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2120" windowHeight="9120" tabRatio="955"/>
  </bookViews>
  <sheets>
    <sheet name="ENA Reserve 12102001" sheetId="5" r:id="rId1"/>
    <sheet name="CPTY smry" sheetId="6" r:id="rId2"/>
    <sheet name="El Paso" sheetId="7" r:id="rId3"/>
    <sheet name="ENA Reserve 12102001 detail" sheetId="13" r:id="rId4"/>
    <sheet name="Fincl Position 12102001detail" sheetId="1" r:id="rId5"/>
    <sheet name="By CPTY Xref" sheetId="9" r:id="rId6"/>
    <sheet name="Zainet" sheetId="10" r:id="rId7"/>
    <sheet name="Deal List" sheetId="3" r:id="rId8"/>
    <sheet name="Sheet2" sheetId="12" r:id="rId9"/>
  </sheets>
  <definedNames>
    <definedName name="_xlnm.Print_Area" localSheetId="5">'By CPTY Xref'!#REF!</definedName>
  </definedNames>
  <calcPr calcId="92512"/>
</workbook>
</file>

<file path=xl/calcChain.xml><?xml version="1.0" encoding="utf-8"?>
<calcChain xmlns="http://schemas.openxmlformats.org/spreadsheetml/2006/main">
  <c r="X8" i="9" l="1"/>
  <c r="X9" i="9"/>
  <c r="X10" i="9"/>
  <c r="S11" i="9"/>
  <c r="X12" i="9"/>
  <c r="X13" i="9"/>
  <c r="X14" i="9"/>
  <c r="X15" i="9"/>
  <c r="X16" i="9"/>
  <c r="X17" i="9"/>
  <c r="S18" i="9"/>
  <c r="X19" i="9"/>
  <c r="S20" i="9"/>
  <c r="X21" i="9"/>
  <c r="S22" i="9"/>
  <c r="X23" i="9"/>
  <c r="S24" i="9"/>
  <c r="X25" i="9"/>
  <c r="X26" i="9"/>
  <c r="X27" i="9"/>
  <c r="X28" i="9"/>
  <c r="X29" i="9"/>
  <c r="X30" i="9"/>
  <c r="X31" i="9"/>
  <c r="X32" i="9"/>
  <c r="S33" i="9"/>
  <c r="X34" i="9"/>
  <c r="X35" i="9"/>
  <c r="X36" i="9"/>
  <c r="X37" i="9"/>
  <c r="X38" i="9"/>
  <c r="X39" i="9"/>
  <c r="X40" i="9"/>
  <c r="S41" i="9"/>
  <c r="X42" i="9"/>
  <c r="X43" i="9"/>
  <c r="X44" i="9"/>
  <c r="X45" i="9"/>
  <c r="X46" i="9"/>
  <c r="X47" i="9"/>
  <c r="X48" i="9"/>
  <c r="X49" i="9"/>
  <c r="X50" i="9"/>
  <c r="X51" i="9"/>
  <c r="X52" i="9"/>
  <c r="S53" i="9"/>
  <c r="S54" i="9"/>
  <c r="X59" i="9"/>
  <c r="X60" i="9"/>
  <c r="X61" i="9"/>
  <c r="X62" i="9"/>
  <c r="S63" i="9"/>
  <c r="X64" i="9"/>
  <c r="X65" i="9"/>
  <c r="X66" i="9"/>
  <c r="X67" i="9"/>
  <c r="S68" i="9"/>
  <c r="X69" i="9"/>
  <c r="X70" i="9"/>
  <c r="X71" i="9"/>
  <c r="X72" i="9"/>
  <c r="X73" i="9"/>
  <c r="X74" i="9"/>
  <c r="X75" i="9"/>
  <c r="X76" i="9"/>
  <c r="X77" i="9"/>
  <c r="X78" i="9"/>
  <c r="S79" i="9"/>
  <c r="X80" i="9"/>
  <c r="X81" i="9"/>
  <c r="X82" i="9"/>
  <c r="X83" i="9"/>
  <c r="S84" i="9"/>
  <c r="S85" i="9"/>
  <c r="C11" i="6"/>
  <c r="C22" i="6"/>
  <c r="D22" i="6"/>
  <c r="E22" i="6"/>
  <c r="O22" i="6"/>
  <c r="P22" i="6"/>
  <c r="Q22" i="6"/>
  <c r="C23" i="6"/>
  <c r="D23" i="6"/>
  <c r="E23" i="6"/>
  <c r="O23" i="6"/>
  <c r="P23" i="6"/>
  <c r="Q23" i="6"/>
  <c r="C24" i="6"/>
  <c r="E24" i="6"/>
  <c r="C25" i="6"/>
  <c r="D25" i="6"/>
  <c r="E25" i="6"/>
  <c r="O25" i="6"/>
  <c r="P25" i="6"/>
  <c r="Q25" i="6"/>
  <c r="C26" i="6"/>
  <c r="D26" i="6"/>
  <c r="E26" i="6"/>
  <c r="O26" i="6"/>
  <c r="P26" i="6"/>
  <c r="Q26" i="6"/>
  <c r="C27" i="6"/>
  <c r="D27" i="6"/>
  <c r="E27" i="6"/>
  <c r="O27" i="6"/>
  <c r="P27" i="6"/>
  <c r="Q27" i="6"/>
  <c r="C29" i="6"/>
  <c r="D29" i="6"/>
  <c r="E29" i="6"/>
  <c r="C30" i="6"/>
  <c r="D30" i="6"/>
  <c r="E30" i="6"/>
  <c r="O30" i="6"/>
  <c r="P30" i="6"/>
  <c r="Q30" i="6"/>
  <c r="C31" i="6"/>
  <c r="D31" i="6"/>
  <c r="E31" i="6"/>
  <c r="A12" i="7"/>
  <c r="B12" i="7"/>
  <c r="C12" i="7"/>
  <c r="D12" i="7"/>
  <c r="F12" i="7"/>
  <c r="G12" i="7"/>
  <c r="H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A18" i="7"/>
  <c r="B18" i="7"/>
  <c r="C18" i="7"/>
  <c r="D18" i="7"/>
  <c r="F18" i="7"/>
  <c r="G18" i="7"/>
  <c r="H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A24" i="7"/>
  <c r="B24" i="7"/>
  <c r="C24" i="7"/>
  <c r="D24" i="7"/>
  <c r="F24" i="7"/>
  <c r="G24" i="7"/>
  <c r="H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A30" i="7"/>
  <c r="B30" i="7"/>
  <c r="C30" i="7"/>
  <c r="D30" i="7"/>
  <c r="F30" i="7"/>
  <c r="G30" i="7"/>
  <c r="H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A36" i="7"/>
  <c r="B36" i="7"/>
  <c r="C36" i="7"/>
  <c r="D36" i="7"/>
  <c r="F36" i="7"/>
  <c r="G36" i="7"/>
  <c r="H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A42" i="7"/>
  <c r="B42" i="7"/>
  <c r="C42" i="7"/>
  <c r="D42" i="7"/>
  <c r="F42" i="7"/>
  <c r="G42" i="7"/>
  <c r="H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A48" i="7"/>
  <c r="B48" i="7"/>
  <c r="C48" i="7"/>
  <c r="D48" i="7"/>
  <c r="F48" i="7"/>
  <c r="G48" i="7"/>
  <c r="H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A54" i="7"/>
  <c r="B54" i="7"/>
  <c r="C54" i="7"/>
  <c r="D54" i="7"/>
  <c r="F54" i="7"/>
  <c r="G54" i="7"/>
  <c r="H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A60" i="7"/>
  <c r="B60" i="7"/>
  <c r="C60" i="7"/>
  <c r="D60" i="7"/>
  <c r="F60" i="7"/>
  <c r="G60" i="7"/>
  <c r="H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S62" i="7"/>
  <c r="S14" i="5"/>
  <c r="S15" i="5"/>
  <c r="S20" i="5"/>
  <c r="S22" i="5"/>
  <c r="S26" i="5"/>
  <c r="W26" i="5"/>
  <c r="S27" i="5"/>
  <c r="W27" i="5"/>
  <c r="S28" i="5"/>
  <c r="W28" i="5"/>
  <c r="S29" i="5"/>
  <c r="W29" i="5"/>
  <c r="S34" i="5"/>
  <c r="S35" i="5"/>
  <c r="S44" i="5"/>
  <c r="S50" i="5"/>
  <c r="A13" i="13"/>
  <c r="B13" i="13"/>
  <c r="C13" i="13"/>
  <c r="D13" i="13"/>
  <c r="F13" i="13"/>
  <c r="G13" i="13"/>
  <c r="H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A15" i="13"/>
  <c r="B15" i="13"/>
  <c r="C15" i="13"/>
  <c r="D15" i="13"/>
  <c r="F15" i="13"/>
  <c r="G15" i="13"/>
  <c r="H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A17" i="13"/>
  <c r="B17" i="13"/>
  <c r="C17" i="13"/>
  <c r="D17" i="13"/>
  <c r="F17" i="13"/>
  <c r="G17" i="13"/>
  <c r="H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A19" i="13"/>
  <c r="B19" i="13"/>
  <c r="C19" i="13"/>
  <c r="D19" i="13"/>
  <c r="F19" i="13"/>
  <c r="G19" i="13"/>
  <c r="H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A21" i="13"/>
  <c r="B21" i="13"/>
  <c r="C21" i="13"/>
  <c r="D21" i="13"/>
  <c r="F21" i="13"/>
  <c r="G21" i="13"/>
  <c r="H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A23" i="13"/>
  <c r="B23" i="13"/>
  <c r="C23" i="13"/>
  <c r="D23" i="13"/>
  <c r="F23" i="13"/>
  <c r="G23" i="13"/>
  <c r="H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S24" i="13"/>
  <c r="A32" i="13"/>
  <c r="B32" i="13"/>
  <c r="C32" i="13"/>
  <c r="D32" i="13"/>
  <c r="F32" i="13"/>
  <c r="G32" i="13"/>
  <c r="H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A35" i="13"/>
  <c r="B35" i="13"/>
  <c r="C35" i="13"/>
  <c r="D35" i="13"/>
  <c r="F35" i="13"/>
  <c r="G35" i="13"/>
  <c r="H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A38" i="13"/>
  <c r="B38" i="13"/>
  <c r="C38" i="13"/>
  <c r="D38" i="13"/>
  <c r="F38" i="13"/>
  <c r="G38" i="13"/>
  <c r="H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S39" i="13"/>
  <c r="S41" i="13"/>
  <c r="A47" i="13"/>
  <c r="B47" i="13"/>
  <c r="C47" i="13"/>
  <c r="D47" i="13"/>
  <c r="F47" i="13"/>
  <c r="G47" i="13"/>
  <c r="H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A50" i="13"/>
  <c r="B50" i="13"/>
  <c r="C50" i="13"/>
  <c r="D50" i="13"/>
  <c r="F50" i="13"/>
  <c r="G50" i="13"/>
  <c r="H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A53" i="13"/>
  <c r="B53" i="13"/>
  <c r="C53" i="13"/>
  <c r="D53" i="13"/>
  <c r="F53" i="13"/>
  <c r="G53" i="13"/>
  <c r="H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A56" i="13"/>
  <c r="B56" i="13"/>
  <c r="C56" i="13"/>
  <c r="D56" i="13"/>
  <c r="F56" i="13"/>
  <c r="G56" i="13"/>
  <c r="H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A81" i="13"/>
  <c r="B81" i="13"/>
  <c r="C81" i="13"/>
  <c r="D81" i="13"/>
  <c r="F81" i="13"/>
  <c r="G81" i="13"/>
  <c r="H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A106" i="13"/>
  <c r="B106" i="13"/>
  <c r="C106" i="13"/>
  <c r="D106" i="13"/>
  <c r="F106" i="13"/>
  <c r="G106" i="13"/>
  <c r="H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A131" i="13"/>
  <c r="B131" i="13"/>
  <c r="C131" i="13"/>
  <c r="D131" i="13"/>
  <c r="F131" i="13"/>
  <c r="G131" i="13"/>
  <c r="H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A156" i="13"/>
  <c r="B156" i="13"/>
  <c r="C156" i="13"/>
  <c r="D156" i="13"/>
  <c r="F156" i="13"/>
  <c r="G156" i="13"/>
  <c r="H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A159" i="13"/>
  <c r="B159" i="13"/>
  <c r="C159" i="13"/>
  <c r="D159" i="13"/>
  <c r="F159" i="13"/>
  <c r="G159" i="13"/>
  <c r="H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A162" i="13"/>
  <c r="B162" i="13"/>
  <c r="C162" i="13"/>
  <c r="D162" i="13"/>
  <c r="F162" i="13"/>
  <c r="G162" i="13"/>
  <c r="H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A167" i="13"/>
  <c r="B167" i="13"/>
  <c r="C167" i="13"/>
  <c r="D167" i="13"/>
  <c r="F167" i="13"/>
  <c r="G167" i="13"/>
  <c r="H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A172" i="13"/>
  <c r="B172" i="13"/>
  <c r="C172" i="13"/>
  <c r="D172" i="13"/>
  <c r="F172" i="13"/>
  <c r="G172" i="13"/>
  <c r="H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A197" i="13"/>
  <c r="B197" i="13"/>
  <c r="C197" i="13"/>
  <c r="D197" i="13"/>
  <c r="F197" i="13"/>
  <c r="G197" i="13"/>
  <c r="H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A222" i="13"/>
  <c r="B222" i="13"/>
  <c r="C222" i="13"/>
  <c r="D222" i="13"/>
  <c r="F222" i="13"/>
  <c r="G222" i="13"/>
  <c r="H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A235" i="13"/>
  <c r="B235" i="13"/>
  <c r="C235" i="13"/>
  <c r="D235" i="13"/>
  <c r="F235" i="13"/>
  <c r="G235" i="13"/>
  <c r="H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A248" i="13"/>
  <c r="B248" i="13"/>
  <c r="C248" i="13"/>
  <c r="D248" i="13"/>
  <c r="F248" i="13"/>
  <c r="G248" i="13"/>
  <c r="H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A261" i="13"/>
  <c r="B261" i="13"/>
  <c r="C261" i="13"/>
  <c r="D261" i="13"/>
  <c r="F261" i="13"/>
  <c r="G261" i="13"/>
  <c r="H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A274" i="13"/>
  <c r="B274" i="13"/>
  <c r="C274" i="13"/>
  <c r="D274" i="13"/>
  <c r="F274" i="13"/>
  <c r="G274" i="13"/>
  <c r="H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S276" i="13"/>
  <c r="A302" i="13"/>
  <c r="B302" i="13"/>
  <c r="C302" i="13"/>
  <c r="D302" i="13"/>
  <c r="F302" i="13"/>
  <c r="G302" i="13"/>
  <c r="H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A315" i="13"/>
  <c r="B315" i="13"/>
  <c r="C315" i="13"/>
  <c r="D315" i="13"/>
  <c r="F315" i="13"/>
  <c r="G315" i="13"/>
  <c r="H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A328" i="13"/>
  <c r="B328" i="13"/>
  <c r="C328" i="13"/>
  <c r="D328" i="13"/>
  <c r="F328" i="13"/>
  <c r="G328" i="13"/>
  <c r="H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A353" i="13"/>
  <c r="B353" i="13"/>
  <c r="C353" i="13"/>
  <c r="D353" i="13"/>
  <c r="F353" i="13"/>
  <c r="G353" i="13"/>
  <c r="H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S355" i="13"/>
  <c r="G6" i="1"/>
  <c r="H6" i="1"/>
  <c r="T6" i="1"/>
  <c r="U6" i="1"/>
  <c r="A14" i="1"/>
  <c r="B14" i="1"/>
  <c r="C14" i="1"/>
  <c r="D14" i="1"/>
  <c r="F14" i="1"/>
  <c r="G14" i="1"/>
  <c r="H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A20" i="1"/>
  <c r="B20" i="1"/>
  <c r="C20" i="1"/>
  <c r="D20" i="1"/>
  <c r="F20" i="1"/>
  <c r="G20" i="1"/>
  <c r="H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A26" i="1"/>
  <c r="B26" i="1"/>
  <c r="C26" i="1"/>
  <c r="D26" i="1"/>
  <c r="F26" i="1"/>
  <c r="G26" i="1"/>
  <c r="H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A32" i="1"/>
  <c r="B32" i="1"/>
  <c r="C32" i="1"/>
  <c r="D32" i="1"/>
  <c r="F32" i="1"/>
  <c r="G32" i="1"/>
  <c r="H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A38" i="1"/>
  <c r="B38" i="1"/>
  <c r="C38" i="1"/>
  <c r="D38" i="1"/>
  <c r="F38" i="1"/>
  <c r="G38" i="1"/>
  <c r="H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A44" i="1"/>
  <c r="B44" i="1"/>
  <c r="C44" i="1"/>
  <c r="D44" i="1"/>
  <c r="F44" i="1"/>
  <c r="G44" i="1"/>
  <c r="H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A50" i="1"/>
  <c r="B50" i="1"/>
  <c r="C50" i="1"/>
  <c r="D50" i="1"/>
  <c r="F50" i="1"/>
  <c r="G50" i="1"/>
  <c r="H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A56" i="1"/>
  <c r="B56" i="1"/>
  <c r="C56" i="1"/>
  <c r="D56" i="1"/>
  <c r="F56" i="1"/>
  <c r="G56" i="1"/>
  <c r="H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A62" i="1"/>
  <c r="B62" i="1"/>
  <c r="C62" i="1"/>
  <c r="D62" i="1"/>
  <c r="F62" i="1"/>
  <c r="G62" i="1"/>
  <c r="H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A68" i="1"/>
  <c r="B68" i="1"/>
  <c r="C68" i="1"/>
  <c r="D68" i="1"/>
  <c r="F68" i="1"/>
  <c r="G68" i="1"/>
  <c r="H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A71" i="1"/>
  <c r="B71" i="1"/>
  <c r="C71" i="1"/>
  <c r="D71" i="1"/>
  <c r="F71" i="1"/>
  <c r="G71" i="1"/>
  <c r="H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A74" i="1"/>
  <c r="B74" i="1"/>
  <c r="C74" i="1"/>
  <c r="D74" i="1"/>
  <c r="F74" i="1"/>
  <c r="G74" i="1"/>
  <c r="H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A77" i="1"/>
  <c r="B77" i="1"/>
  <c r="C77" i="1"/>
  <c r="D77" i="1"/>
  <c r="F77" i="1"/>
  <c r="G77" i="1"/>
  <c r="H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A80" i="1"/>
  <c r="B80" i="1"/>
  <c r="C80" i="1"/>
  <c r="D80" i="1"/>
  <c r="F80" i="1"/>
  <c r="G80" i="1"/>
  <c r="H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A86" i="1"/>
  <c r="B86" i="1"/>
  <c r="C86" i="1"/>
  <c r="D86" i="1"/>
  <c r="F86" i="1"/>
  <c r="G86" i="1"/>
  <c r="H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A88" i="1"/>
  <c r="B88" i="1"/>
  <c r="C88" i="1"/>
  <c r="D88" i="1"/>
  <c r="F88" i="1"/>
  <c r="G88" i="1"/>
  <c r="H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A90" i="1"/>
  <c r="B90" i="1"/>
  <c r="C90" i="1"/>
  <c r="D90" i="1"/>
  <c r="F90" i="1"/>
  <c r="G90" i="1"/>
  <c r="H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A92" i="1"/>
  <c r="B92" i="1"/>
  <c r="C92" i="1"/>
  <c r="D92" i="1"/>
  <c r="F92" i="1"/>
  <c r="G92" i="1"/>
  <c r="H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A94" i="1"/>
  <c r="B94" i="1"/>
  <c r="C94" i="1"/>
  <c r="D94" i="1"/>
  <c r="F94" i="1"/>
  <c r="G94" i="1"/>
  <c r="H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A96" i="1"/>
  <c r="B96" i="1"/>
  <c r="C96" i="1"/>
  <c r="D96" i="1"/>
  <c r="F96" i="1"/>
  <c r="G96" i="1"/>
  <c r="H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A121" i="1"/>
  <c r="B121" i="1"/>
  <c r="C121" i="1"/>
  <c r="D121" i="1"/>
  <c r="F121" i="1"/>
  <c r="G121" i="1"/>
  <c r="H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A146" i="1"/>
  <c r="B146" i="1"/>
  <c r="C146" i="1"/>
  <c r="D146" i="1"/>
  <c r="F146" i="1"/>
  <c r="G146" i="1"/>
  <c r="H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A325" i="1"/>
  <c r="B325" i="1"/>
  <c r="C325" i="1"/>
  <c r="D325" i="1"/>
  <c r="F325" i="1"/>
  <c r="G325" i="1"/>
  <c r="H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A436" i="1"/>
  <c r="B436" i="1"/>
  <c r="C436" i="1"/>
  <c r="D436" i="1"/>
  <c r="F436" i="1"/>
  <c r="G436" i="1"/>
  <c r="H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A557" i="1"/>
  <c r="B557" i="1"/>
  <c r="C557" i="1"/>
  <c r="D557" i="1"/>
  <c r="F557" i="1"/>
  <c r="G557" i="1"/>
  <c r="H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A678" i="1"/>
  <c r="B678" i="1"/>
  <c r="C678" i="1"/>
  <c r="D678" i="1"/>
  <c r="F678" i="1"/>
  <c r="G678" i="1"/>
  <c r="H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A847" i="1"/>
  <c r="B847" i="1"/>
  <c r="C847" i="1"/>
  <c r="D847" i="1"/>
  <c r="F847" i="1"/>
  <c r="G847" i="1"/>
  <c r="H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A1016" i="1"/>
  <c r="B1016" i="1"/>
  <c r="C1016" i="1"/>
  <c r="D1016" i="1"/>
  <c r="F1016" i="1"/>
  <c r="G1016" i="1"/>
  <c r="H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A1041" i="1"/>
  <c r="B1041" i="1"/>
  <c r="C1041" i="1"/>
  <c r="D1041" i="1"/>
  <c r="F1041" i="1"/>
  <c r="G1041" i="1"/>
  <c r="H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A1066" i="1"/>
  <c r="B1066" i="1"/>
  <c r="C1066" i="1"/>
  <c r="D1066" i="1"/>
  <c r="F1066" i="1"/>
  <c r="G1066" i="1"/>
  <c r="H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A1245" i="1"/>
  <c r="B1245" i="1"/>
  <c r="C1245" i="1"/>
  <c r="D1245" i="1"/>
  <c r="F1245" i="1"/>
  <c r="G1245" i="1"/>
  <c r="H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A1356" i="1"/>
  <c r="B1356" i="1"/>
  <c r="C1356" i="1"/>
  <c r="D1356" i="1"/>
  <c r="F1356" i="1"/>
  <c r="G1356" i="1"/>
  <c r="H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A1477" i="1"/>
  <c r="B1477" i="1"/>
  <c r="C1477" i="1"/>
  <c r="D1477" i="1"/>
  <c r="F1477" i="1"/>
  <c r="G1477" i="1"/>
  <c r="H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A1598" i="1"/>
  <c r="B1598" i="1"/>
  <c r="C1598" i="1"/>
  <c r="D1598" i="1"/>
  <c r="F1598" i="1"/>
  <c r="G1598" i="1"/>
  <c r="H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A1767" i="1"/>
  <c r="B1767" i="1"/>
  <c r="C1767" i="1"/>
  <c r="D1767" i="1"/>
  <c r="F1767" i="1"/>
  <c r="G1767" i="1"/>
  <c r="H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A1936" i="1"/>
  <c r="B1936" i="1"/>
  <c r="C1936" i="1"/>
  <c r="D1936" i="1"/>
  <c r="F1936" i="1"/>
  <c r="G1936" i="1"/>
  <c r="H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A1939" i="1"/>
  <c r="B1939" i="1"/>
  <c r="C1939" i="1"/>
  <c r="D1939" i="1"/>
  <c r="F1939" i="1"/>
  <c r="G1939" i="1"/>
  <c r="H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A1942" i="1"/>
  <c r="B1942" i="1"/>
  <c r="C1942" i="1"/>
  <c r="D1942" i="1"/>
  <c r="F1942" i="1"/>
  <c r="G1942" i="1"/>
  <c r="H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O1943" i="1"/>
  <c r="S1943" i="1"/>
  <c r="A1955" i="1"/>
  <c r="B1955" i="1"/>
  <c r="C1955" i="1"/>
  <c r="D1955" i="1"/>
  <c r="F1955" i="1"/>
  <c r="G1955" i="1"/>
  <c r="H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A1958" i="1"/>
  <c r="B1958" i="1"/>
  <c r="C1958" i="1"/>
  <c r="D1958" i="1"/>
  <c r="F1958" i="1"/>
  <c r="G1958" i="1"/>
  <c r="H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A1961" i="1"/>
  <c r="B1961" i="1"/>
  <c r="C1961" i="1"/>
  <c r="D1961" i="1"/>
  <c r="F1961" i="1"/>
  <c r="G1961" i="1"/>
  <c r="H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A1964" i="1"/>
  <c r="B1964" i="1"/>
  <c r="C1964" i="1"/>
  <c r="D1964" i="1"/>
  <c r="F1964" i="1"/>
  <c r="G1964" i="1"/>
  <c r="H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A1989" i="1"/>
  <c r="B1989" i="1"/>
  <c r="C1989" i="1"/>
  <c r="D1989" i="1"/>
  <c r="F1989" i="1"/>
  <c r="G1989" i="1"/>
  <c r="H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A2002" i="1"/>
  <c r="B2002" i="1"/>
  <c r="C2002" i="1"/>
  <c r="D2002" i="1"/>
  <c r="F2002" i="1"/>
  <c r="G2002" i="1"/>
  <c r="H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A2015" i="1"/>
  <c r="B2015" i="1"/>
  <c r="C2015" i="1"/>
  <c r="D2015" i="1"/>
  <c r="F2015" i="1"/>
  <c r="G2015" i="1"/>
  <c r="H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A2040" i="1"/>
  <c r="B2040" i="1"/>
  <c r="C2040" i="1"/>
  <c r="D2040" i="1"/>
  <c r="F2040" i="1"/>
  <c r="G2040" i="1"/>
  <c r="H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A2065" i="1"/>
  <c r="B2065" i="1"/>
  <c r="C2065" i="1"/>
  <c r="D2065" i="1"/>
  <c r="F2065" i="1"/>
  <c r="G2065" i="1"/>
  <c r="H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A2090" i="1"/>
  <c r="B2090" i="1"/>
  <c r="C2090" i="1"/>
  <c r="D2090" i="1"/>
  <c r="F2090" i="1"/>
  <c r="G2090" i="1"/>
  <c r="H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A2115" i="1"/>
  <c r="B2115" i="1"/>
  <c r="C2115" i="1"/>
  <c r="D2115" i="1"/>
  <c r="F2115" i="1"/>
  <c r="G2115" i="1"/>
  <c r="H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A2140" i="1"/>
  <c r="B2140" i="1"/>
  <c r="C2140" i="1"/>
  <c r="D2140" i="1"/>
  <c r="F2140" i="1"/>
  <c r="G2140" i="1"/>
  <c r="H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A2143" i="1"/>
  <c r="B2143" i="1"/>
  <c r="C2143" i="1"/>
  <c r="D2143" i="1"/>
  <c r="F2143" i="1"/>
  <c r="G2143" i="1"/>
  <c r="H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A2146" i="1"/>
  <c r="B2146" i="1"/>
  <c r="C2146" i="1"/>
  <c r="D2146" i="1"/>
  <c r="F2146" i="1"/>
  <c r="G2146" i="1"/>
  <c r="H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A2151" i="1"/>
  <c r="B2151" i="1"/>
  <c r="C2151" i="1"/>
  <c r="D2151" i="1"/>
  <c r="F2151" i="1"/>
  <c r="G2151" i="1"/>
  <c r="H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A2156" i="1"/>
  <c r="B2156" i="1"/>
  <c r="C2156" i="1"/>
  <c r="D2156" i="1"/>
  <c r="F2156" i="1"/>
  <c r="G2156" i="1"/>
  <c r="H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A2181" i="1"/>
  <c r="B2181" i="1"/>
  <c r="C2181" i="1"/>
  <c r="D2181" i="1"/>
  <c r="F2181" i="1"/>
  <c r="G2181" i="1"/>
  <c r="H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A2206" i="1"/>
  <c r="B2206" i="1"/>
  <c r="C2206" i="1"/>
  <c r="D2206" i="1"/>
  <c r="F2206" i="1"/>
  <c r="G2206" i="1"/>
  <c r="H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A2219" i="1"/>
  <c r="B2219" i="1"/>
  <c r="C2219" i="1"/>
  <c r="D2219" i="1"/>
  <c r="F2219" i="1"/>
  <c r="G2219" i="1"/>
  <c r="H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A2232" i="1"/>
  <c r="B2232" i="1"/>
  <c r="C2232" i="1"/>
  <c r="D2232" i="1"/>
  <c r="F2232" i="1"/>
  <c r="G2232" i="1"/>
  <c r="H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A2245" i="1"/>
  <c r="B2245" i="1"/>
  <c r="C2245" i="1"/>
  <c r="D2245" i="1"/>
  <c r="F2245" i="1"/>
  <c r="G2245" i="1"/>
  <c r="H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A2258" i="1"/>
  <c r="B2258" i="1"/>
  <c r="C2258" i="1"/>
  <c r="D2258" i="1"/>
  <c r="F2258" i="1"/>
  <c r="G2258" i="1"/>
  <c r="H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O2259" i="1"/>
  <c r="S2259" i="1"/>
  <c r="W51" i="10"/>
</calcChain>
</file>

<file path=xl/comments1.xml><?xml version="1.0" encoding="utf-8"?>
<comments xmlns="http://schemas.openxmlformats.org/spreadsheetml/2006/main">
  <authors>
    <author>vstrohme</author>
  </authors>
  <commentList>
    <comment ref="H178" authorId="0" shapeId="0">
      <text>
        <r>
          <rPr>
            <b/>
            <sz val="8"/>
            <color indexed="81"/>
            <rFont val="Tahoma"/>
          </rPr>
          <t>vstrohme:</t>
        </r>
        <r>
          <rPr>
            <sz val="8"/>
            <color indexed="81"/>
            <rFont val="Tahoma"/>
          </rPr>
          <t xml:space="preserve">
</t>
        </r>
      </text>
    </comment>
    <comment ref="K178" authorId="0" shapeId="0">
      <text>
        <r>
          <rPr>
            <b/>
            <sz val="8"/>
            <color indexed="81"/>
            <rFont val="Tahoma"/>
          </rPr>
          <t>vstrohme:</t>
        </r>
        <r>
          <rPr>
            <sz val="8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<sst xmlns="http://schemas.openxmlformats.org/spreadsheetml/2006/main" count="57283" uniqueCount="410">
  <si>
    <t>a/o 10DEC01</t>
  </si>
  <si>
    <t>VSMTMACCT</t>
  </si>
  <si>
    <t>1147554</t>
  </si>
  <si>
    <t>ENA A Total</t>
  </si>
  <si>
    <t>ENA L Total</t>
  </si>
  <si>
    <t>Enron North America</t>
  </si>
  <si>
    <r>
      <t>MTM --</t>
    </r>
    <r>
      <rPr>
        <b/>
        <sz val="10"/>
        <color indexed="10"/>
        <rFont val="Arial"/>
        <family val="2"/>
      </rPr>
      <t xml:space="preserve"> A/R</t>
    </r>
  </si>
  <si>
    <t>A/R</t>
  </si>
  <si>
    <t>a/o 07DEC01</t>
  </si>
  <si>
    <t xml:space="preserve">VSMTMACCT </t>
  </si>
  <si>
    <t>AAA872</t>
  </si>
  <si>
    <t>AAA873</t>
  </si>
  <si>
    <t>AAA874</t>
  </si>
  <si>
    <t>AAA877</t>
  </si>
  <si>
    <t>AAA875</t>
  </si>
  <si>
    <t>AAA876</t>
  </si>
  <si>
    <t>ELPASO A Total</t>
  </si>
  <si>
    <t>RES A Total</t>
  </si>
  <si>
    <t>RMTC A Total</t>
  </si>
  <si>
    <t>TRANSCAN A Total</t>
  </si>
  <si>
    <t>ENA</t>
  </si>
  <si>
    <t>AAA861</t>
  </si>
  <si>
    <t>*</t>
  </si>
  <si>
    <t>AAA862</t>
  </si>
  <si>
    <t>AAA863</t>
  </si>
  <si>
    <t>AAA864</t>
  </si>
  <si>
    <t>AAA865</t>
  </si>
  <si>
    <t>Database: zainet_adhoc_prod</t>
  </si>
  <si>
    <t>Income hit</t>
  </si>
  <si>
    <t>OCI reduction</t>
  </si>
  <si>
    <t>*NNG</t>
  </si>
  <si>
    <t>Company</t>
  </si>
  <si>
    <t>Book</t>
  </si>
  <si>
    <t>Group</t>
  </si>
  <si>
    <t>Group Desc</t>
  </si>
  <si>
    <t>Del Mo</t>
  </si>
  <si>
    <t>Market</t>
  </si>
  <si>
    <t>Comp</t>
  </si>
  <si>
    <t>Instrument</t>
  </si>
  <si>
    <t>Volume</t>
  </si>
  <si>
    <t>Price 1</t>
  </si>
  <si>
    <t>Price 2</t>
  </si>
  <si>
    <t>Trd Diff</t>
  </si>
  <si>
    <t>MTM</t>
  </si>
  <si>
    <t>Tnum</t>
  </si>
  <si>
    <t>Trd Date</t>
  </si>
  <si>
    <t>hedge_spec</t>
  </si>
  <si>
    <t>NNG</t>
  </si>
  <si>
    <t>NTHE</t>
  </si>
  <si>
    <t>Base Gas</t>
  </si>
  <si>
    <t>IFERC</t>
  </si>
  <si>
    <t>DEMARC</t>
  </si>
  <si>
    <t>S</t>
  </si>
  <si>
    <t>FIXED SWAP</t>
  </si>
  <si>
    <t>AAA262</t>
  </si>
  <si>
    <t>RMTC</t>
  </si>
  <si>
    <t>SPEC</t>
  </si>
  <si>
    <t>B</t>
  </si>
  <si>
    <t>AAA824</t>
  </si>
  <si>
    <t>ELPASO</t>
  </si>
  <si>
    <t>NYMEX</t>
  </si>
  <si>
    <t>NG</t>
  </si>
  <si>
    <t>AAA810</t>
  </si>
  <si>
    <t>HEDGE</t>
  </si>
  <si>
    <t>AAA815</t>
  </si>
  <si>
    <t>AAA835</t>
  </si>
  <si>
    <t>AAA263</t>
  </si>
  <si>
    <t>AAA816</t>
  </si>
  <si>
    <t>AAA836</t>
  </si>
  <si>
    <t>AAA817</t>
  </si>
  <si>
    <t>AAA837</t>
  </si>
  <si>
    <t>AAA860</t>
  </si>
  <si>
    <t>AAA818</t>
  </si>
  <si>
    <t>AAA264</t>
  </si>
  <si>
    <t>AAA819</t>
  </si>
  <si>
    <t>AAA839</t>
  </si>
  <si>
    <t>AAA840</t>
  </si>
  <si>
    <t>AAA841</t>
  </si>
  <si>
    <t>AAA842</t>
  </si>
  <si>
    <t>AAA843</t>
  </si>
  <si>
    <t>AAA844</t>
  </si>
  <si>
    <t>AAA845</t>
  </si>
  <si>
    <t>AAA850</t>
  </si>
  <si>
    <t>AAA855</t>
  </si>
  <si>
    <t>AAA846</t>
  </si>
  <si>
    <t>AAA851</t>
  </si>
  <si>
    <t>AAA856</t>
  </si>
  <si>
    <t>AAA847</t>
  </si>
  <si>
    <t>AAA852</t>
  </si>
  <si>
    <t>AAA857</t>
  </si>
  <si>
    <t>AAA858</t>
  </si>
  <si>
    <t>AAA848</t>
  </si>
  <si>
    <t>AAA853</t>
  </si>
  <si>
    <t>AAA859</t>
  </si>
  <si>
    <t>AAA849</t>
  </si>
  <si>
    <t>AAA854</t>
  </si>
  <si>
    <t>Canadian Back to Back</t>
  </si>
  <si>
    <t>CGPR</t>
  </si>
  <si>
    <t>C$IROQ</t>
  </si>
  <si>
    <t>BASIS SWAP</t>
  </si>
  <si>
    <t>AAA503</t>
  </si>
  <si>
    <t>TRANSCAN</t>
  </si>
  <si>
    <t>AAA504</t>
  </si>
  <si>
    <t>AAA501</t>
  </si>
  <si>
    <t>AAA502</t>
  </si>
  <si>
    <t>C$EMER</t>
  </si>
  <si>
    <t>AAA494</t>
  </si>
  <si>
    <t>AECO</t>
  </si>
  <si>
    <t>AAA493</t>
  </si>
  <si>
    <t>AAA499</t>
  </si>
  <si>
    <t>AAA495</t>
  </si>
  <si>
    <t>AAA500</t>
  </si>
  <si>
    <t>AAA498</t>
  </si>
  <si>
    <t>AAA505</t>
  </si>
  <si>
    <t>AAA516</t>
  </si>
  <si>
    <t>AAA517</t>
  </si>
  <si>
    <t>C$NIAG</t>
  </si>
  <si>
    <t>AAA492</t>
  </si>
  <si>
    <t>EMPRES</t>
  </si>
  <si>
    <t>C$DAWN</t>
  </si>
  <si>
    <t>0000D</t>
  </si>
  <si>
    <t>Canadian Deal</t>
  </si>
  <si>
    <t>AAA773</t>
  </si>
  <si>
    <t>AAA774</t>
  </si>
  <si>
    <t>AAA265</t>
  </si>
  <si>
    <t>AAA266</t>
  </si>
  <si>
    <t>NTHS</t>
  </si>
  <si>
    <t>Basis Back to Back</t>
  </si>
  <si>
    <t>AAA482</t>
  </si>
  <si>
    <t>RES</t>
  </si>
  <si>
    <t>AAA483</t>
  </si>
  <si>
    <t>0000P</t>
  </si>
  <si>
    <t>AAA714</t>
  </si>
  <si>
    <t>AAA715</t>
  </si>
  <si>
    <t>NTTP</t>
  </si>
  <si>
    <t>0000L</t>
  </si>
  <si>
    <t>Transport Hedge</t>
  </si>
  <si>
    <t>AAA629</t>
  </si>
  <si>
    <t>AAA656</t>
  </si>
  <si>
    <t>AQUILA</t>
  </si>
  <si>
    <t>AAA628</t>
  </si>
  <si>
    <t>AAA655</t>
  </si>
  <si>
    <t>TW</t>
  </si>
  <si>
    <t>TTFW</t>
  </si>
  <si>
    <t>Fuel Hedge</t>
  </si>
  <si>
    <t>PERMEP</t>
  </si>
  <si>
    <t>AAA212</t>
  </si>
  <si>
    <t>AAA213</t>
  </si>
  <si>
    <t>AAA214</t>
  </si>
  <si>
    <t>AAA342</t>
  </si>
  <si>
    <t>0000F</t>
  </si>
  <si>
    <t>Fuel Hedge 2002</t>
  </si>
  <si>
    <t>AAA399</t>
  </si>
  <si>
    <t>AAA400</t>
  </si>
  <si>
    <t>AAA313</t>
  </si>
  <si>
    <t>AAA314</t>
  </si>
  <si>
    <t>AAA786</t>
  </si>
  <si>
    <t>AAA803</t>
  </si>
  <si>
    <t>AAA813</t>
  </si>
  <si>
    <t>AAA256</t>
  </si>
  <si>
    <t>TTTW</t>
  </si>
  <si>
    <t>AAA620</t>
  </si>
  <si>
    <t>AAA364</t>
  </si>
  <si>
    <t>SJUAN</t>
  </si>
  <si>
    <t>NGI</t>
  </si>
  <si>
    <t>SOCAL</t>
  </si>
  <si>
    <t>AAA618</t>
  </si>
  <si>
    <t>AAA357</t>
  </si>
  <si>
    <t>AAA619</t>
  </si>
  <si>
    <t>AAA359</t>
  </si>
  <si>
    <t>AAA616</t>
  </si>
  <si>
    <t>AAA617</t>
  </si>
  <si>
    <t>AAA356</t>
  </si>
  <si>
    <t>AAA354</t>
  </si>
  <si>
    <t>*TW</t>
  </si>
  <si>
    <t>cpty_xref</t>
  </si>
  <si>
    <t>Cpty</t>
  </si>
  <si>
    <t>00002</t>
  </si>
  <si>
    <t>00003</t>
  </si>
  <si>
    <t>00008</t>
  </si>
  <si>
    <t>00009</t>
  </si>
  <si>
    <t>00004</t>
  </si>
  <si>
    <t>00005</t>
  </si>
  <si>
    <t>00006</t>
  </si>
  <si>
    <t>00007</t>
  </si>
  <si>
    <t>GROUP4</t>
  </si>
  <si>
    <t>Trade Date</t>
  </si>
  <si>
    <t>Ticket</t>
  </si>
  <si>
    <t>Trdr</t>
  </si>
  <si>
    <t>Xref</t>
  </si>
  <si>
    <t>Comodity</t>
  </si>
  <si>
    <t>Type</t>
  </si>
  <si>
    <t>P/C</t>
  </si>
  <si>
    <t>B/S</t>
  </si>
  <si>
    <t>Start</t>
  </si>
  <si>
    <t>End</t>
  </si>
  <si>
    <t>MG01</t>
  </si>
  <si>
    <t>QL9273.1</t>
  </si>
  <si>
    <t>QL5358.1</t>
  </si>
  <si>
    <t>QL5444.1</t>
  </si>
  <si>
    <t>QL5363.1</t>
  </si>
  <si>
    <t>0000A</t>
  </si>
  <si>
    <t>AAA361</t>
  </si>
  <si>
    <t>JN01</t>
  </si>
  <si>
    <t>HJN1001</t>
  </si>
  <si>
    <t>AAA362</t>
  </si>
  <si>
    <t>HJN1002</t>
  </si>
  <si>
    <t>0000B</t>
  </si>
  <si>
    <t>AAA363</t>
  </si>
  <si>
    <t>HJN1004</t>
  </si>
  <si>
    <t>QL2915.1</t>
  </si>
  <si>
    <t>AAA367</t>
  </si>
  <si>
    <t>HJN1003</t>
  </si>
  <si>
    <t>0000G</t>
  </si>
  <si>
    <t>AAA368</t>
  </si>
  <si>
    <t>QN5116.1</t>
  </si>
  <si>
    <t>AAA369</t>
  </si>
  <si>
    <t>QH8057.1</t>
  </si>
  <si>
    <t>AAA370</t>
  </si>
  <si>
    <t>QF1003.1</t>
  </si>
  <si>
    <t>0000C</t>
  </si>
  <si>
    <t>AAA371</t>
  </si>
  <si>
    <t>QF0992.1</t>
  </si>
  <si>
    <t>AAA372</t>
  </si>
  <si>
    <t>QF8229.1</t>
  </si>
  <si>
    <t>LP01</t>
  </si>
  <si>
    <t>QF0967.1</t>
  </si>
  <si>
    <t>QF5953.1</t>
  </si>
  <si>
    <t>AAA431</t>
  </si>
  <si>
    <t>HJN1005</t>
  </si>
  <si>
    <t>0000H</t>
  </si>
  <si>
    <t>AAA468</t>
  </si>
  <si>
    <t>QZ4095.1</t>
  </si>
  <si>
    <t>TB01</t>
  </si>
  <si>
    <t>198608</t>
  </si>
  <si>
    <t>QK7503.1</t>
  </si>
  <si>
    <t>DN01</t>
  </si>
  <si>
    <t>SW16</t>
  </si>
  <si>
    <t>SW08</t>
  </si>
  <si>
    <t>SW07</t>
  </si>
  <si>
    <t>SW15</t>
  </si>
  <si>
    <t>SW11</t>
  </si>
  <si>
    <t>SW03</t>
  </si>
  <si>
    <t>SW04</t>
  </si>
  <si>
    <t>SW12</t>
  </si>
  <si>
    <t>SW05</t>
  </si>
  <si>
    <t>SW13</t>
  </si>
  <si>
    <t>SW06</t>
  </si>
  <si>
    <t>SW14</t>
  </si>
  <si>
    <t>SW10</t>
  </si>
  <si>
    <t>SW02</t>
  </si>
  <si>
    <t>QL5357.1</t>
  </si>
  <si>
    <t>QL9270.1</t>
  </si>
  <si>
    <t>QL5424.1</t>
  </si>
  <si>
    <t>QL5365.1</t>
  </si>
  <si>
    <t>QL2918.1</t>
  </si>
  <si>
    <t>AAA626</t>
  </si>
  <si>
    <t>QZ4097.1</t>
  </si>
  <si>
    <t>HJN1006</t>
  </si>
  <si>
    <t>HJN1007</t>
  </si>
  <si>
    <t>1252696</t>
  </si>
  <si>
    <t>1252689</t>
  </si>
  <si>
    <t>0000N</t>
  </si>
  <si>
    <t>AAA675</t>
  </si>
  <si>
    <t>HJN1010</t>
  </si>
  <si>
    <t>AAA678</t>
  </si>
  <si>
    <t>HJN1011</t>
  </si>
  <si>
    <t>271662</t>
  </si>
  <si>
    <t>VJ5699.1</t>
  </si>
  <si>
    <t>SW01</t>
  </si>
  <si>
    <t>SW09</t>
  </si>
  <si>
    <t>NI8156.1</t>
  </si>
  <si>
    <t>NV5358.1</t>
  </si>
  <si>
    <t>NT6154.1</t>
  </si>
  <si>
    <t>QV8401.1</t>
  </si>
  <si>
    <t>NK7775.1</t>
  </si>
  <si>
    <t>SW17</t>
  </si>
  <si>
    <t>SW18</t>
  </si>
  <si>
    <t>QF4410.1</t>
  </si>
  <si>
    <t>QF4447.1</t>
  </si>
  <si>
    <t>NK4742.1</t>
  </si>
  <si>
    <t>0000E</t>
  </si>
  <si>
    <t>AAA463</t>
  </si>
  <si>
    <t>QV9321.1</t>
  </si>
  <si>
    <t>AAA464</t>
  </si>
  <si>
    <t>QV9306.1</t>
  </si>
  <si>
    <t>0000K</t>
  </si>
  <si>
    <t>AAA465</t>
  </si>
  <si>
    <t>QQ9023.1</t>
  </si>
  <si>
    <t>AAA466</t>
  </si>
  <si>
    <t>QQ9020.1</t>
  </si>
  <si>
    <t>VV1743.1</t>
  </si>
  <si>
    <t>Y31793.1</t>
  </si>
  <si>
    <t>VM01</t>
  </si>
  <si>
    <t>YD6460.1</t>
  </si>
  <si>
    <t>Y37193.2</t>
  </si>
  <si>
    <t>YF5420.1</t>
  </si>
  <si>
    <t>YF5420.2</t>
  </si>
  <si>
    <t>YF5420.3</t>
  </si>
  <si>
    <t>YF5420.4</t>
  </si>
  <si>
    <t>YF5420.5</t>
  </si>
  <si>
    <t>25834</t>
  </si>
  <si>
    <t>KM01</t>
  </si>
  <si>
    <t>AAA559</t>
  </si>
  <si>
    <t>GAS TRANSPORT</t>
  </si>
  <si>
    <t>NNTP</t>
  </si>
  <si>
    <t>AAA560</t>
  </si>
  <si>
    <t>AAA561</t>
  </si>
  <si>
    <t>NNGNATURA</t>
  </si>
  <si>
    <t>AAA565</t>
  </si>
  <si>
    <t>107422</t>
  </si>
  <si>
    <t>AAA566</t>
  </si>
  <si>
    <t>107457</t>
  </si>
  <si>
    <t>AAA571</t>
  </si>
  <si>
    <t>107362</t>
  </si>
  <si>
    <t>AAA781</t>
  </si>
  <si>
    <t>JF01</t>
  </si>
  <si>
    <t>27453</t>
  </si>
  <si>
    <t>TWNATURAL</t>
  </si>
  <si>
    <t>AAA782</t>
  </si>
  <si>
    <t>27454</t>
  </si>
  <si>
    <t>AAA783</t>
  </si>
  <si>
    <t>27456</t>
  </si>
  <si>
    <t>AAA784</t>
  </si>
  <si>
    <t>27457</t>
  </si>
  <si>
    <t>AAA785</t>
  </si>
  <si>
    <t>27458</t>
  </si>
  <si>
    <t>0000Q</t>
  </si>
  <si>
    <t>AAA805</t>
  </si>
  <si>
    <t>AAA597</t>
  </si>
  <si>
    <t>INDEX PHYSICAL</t>
  </si>
  <si>
    <t>TWCONTRAC</t>
  </si>
  <si>
    <t>AAA598</t>
  </si>
  <si>
    <t>AAA599</t>
  </si>
  <si>
    <t>AAA600</t>
  </si>
  <si>
    <t>AAA601</t>
  </si>
  <si>
    <t>NNGCONTRA</t>
  </si>
  <si>
    <t>AAA602</t>
  </si>
  <si>
    <t>AAA603</t>
  </si>
  <si>
    <t>AAA604</t>
  </si>
  <si>
    <t>AAA605</t>
  </si>
  <si>
    <t>AAA606</t>
  </si>
  <si>
    <t>AAA608</t>
  </si>
  <si>
    <t>AAA609</t>
  </si>
  <si>
    <t>AAA610</t>
  </si>
  <si>
    <t>AAA611</t>
  </si>
  <si>
    <t>AAA613</t>
  </si>
  <si>
    <t>22948</t>
  </si>
  <si>
    <t>AAA614</t>
  </si>
  <si>
    <t>AAA615</t>
  </si>
  <si>
    <t>AAA652</t>
  </si>
  <si>
    <t>AAA653</t>
  </si>
  <si>
    <t>AAA662</t>
  </si>
  <si>
    <t>AAA789</t>
  </si>
  <si>
    <t>AAA806</t>
  </si>
  <si>
    <t>108354</t>
  </si>
  <si>
    <t>AAA807</t>
  </si>
  <si>
    <t>AAA131</t>
  </si>
  <si>
    <t>PHYSICAL</t>
  </si>
  <si>
    <t>AAA138</t>
  </si>
  <si>
    <t>TNFW</t>
  </si>
  <si>
    <t>AAA139</t>
  </si>
  <si>
    <t>AAA141</t>
  </si>
  <si>
    <t>AAA142</t>
  </si>
  <si>
    <t>AAA143</t>
  </si>
  <si>
    <t>AAA144</t>
  </si>
  <si>
    <t>AAA145</t>
  </si>
  <si>
    <t>AAA146</t>
  </si>
  <si>
    <t>AAA253</t>
  </si>
  <si>
    <t>AAA254</t>
  </si>
  <si>
    <t>AAA255</t>
  </si>
  <si>
    <t>AAA787</t>
  </si>
  <si>
    <t>AAA802</t>
  </si>
  <si>
    <t>AAA812</t>
  </si>
  <si>
    <t>Grand Total</t>
  </si>
  <si>
    <t>1132739</t>
  </si>
  <si>
    <t>1132744</t>
  </si>
  <si>
    <t>1132745</t>
  </si>
  <si>
    <t>1132748</t>
  </si>
  <si>
    <t>1132749</t>
  </si>
  <si>
    <t>L</t>
  </si>
  <si>
    <t>A</t>
  </si>
  <si>
    <t>CPTY A/L</t>
  </si>
  <si>
    <t>ELPASO L Total</t>
  </si>
  <si>
    <t>RES L Total</t>
  </si>
  <si>
    <t>RMTC L Total</t>
  </si>
  <si>
    <t>TRANSCAN L Total</t>
  </si>
  <si>
    <t>Asset</t>
  </si>
  <si>
    <t>Liability</t>
  </si>
  <si>
    <t>Net</t>
  </si>
  <si>
    <t>EL Paso Energy Marketing</t>
  </si>
  <si>
    <t>Risk Mgmt &amp; Trading Corp</t>
  </si>
  <si>
    <t xml:space="preserve">TransCanada Energy </t>
  </si>
  <si>
    <t>Reliant Energy Services</t>
  </si>
  <si>
    <t>MTM by Counter Party</t>
  </si>
  <si>
    <t>Cpty A/L</t>
  </si>
  <si>
    <t>A/L</t>
  </si>
  <si>
    <t>Page: 1</t>
  </si>
  <si>
    <t>ZAI*NET v6.02</t>
  </si>
  <si>
    <t>AAA866</t>
  </si>
  <si>
    <t>AAA867</t>
  </si>
  <si>
    <t>AAA871</t>
  </si>
  <si>
    <t>AAA869</t>
  </si>
  <si>
    <t>AAA870</t>
  </si>
  <si>
    <t>1146760</t>
  </si>
  <si>
    <t>Risk Mgmt &amp; Trading Corp/ENA</t>
  </si>
  <si>
    <t>ETS MTM Financial Position and P&amp;L report</t>
  </si>
  <si>
    <t xml:space="preserve">                                                                                    ETS MTM Financial Position and P&amp;L report</t>
  </si>
  <si>
    <t>RMTC Total</t>
  </si>
  <si>
    <t>Net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</si>
</sst>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6" formatCode="_(* #,##0.000_);_(* \(#,##0.000\);_(* &quot;-&quot;??_);_(@_)"/>
    <numFmt numFmtId="168" formatCode="_(* #,##0.0000_);_(* \(#,##0.0000\);_(* &quot;-&quot;??_);_(@_)"/>
    <numFmt numFmtId="169" formatCode="dd\-mmm\-yy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color indexed="10"/>
      <name val="Arial"/>
      <family val="2"/>
    </font>
    <font>
      <b/>
      <sz val="10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8">
    <xf numFmtId="0" fontId="0" fillId="0" borderId="0" xfId="0"/>
    <xf numFmtId="15" fontId="0" fillId="0" borderId="0" xfId="0" applyNumberFormat="1"/>
    <xf numFmtId="3" fontId="0" fillId="0" borderId="0" xfId="0" applyNumberFormat="1"/>
    <xf numFmtId="49" fontId="0" fillId="0" borderId="0" xfId="0" applyNumberFormat="1"/>
    <xf numFmtId="43" fontId="0" fillId="0" borderId="0" xfId="1" applyFont="1"/>
    <xf numFmtId="0" fontId="2" fillId="0" borderId="0" xfId="0" applyFont="1"/>
    <xf numFmtId="49" fontId="2" fillId="0" borderId="0" xfId="0" applyNumberFormat="1" applyFont="1"/>
    <xf numFmtId="43" fontId="2" fillId="0" borderId="0" xfId="1" applyFont="1"/>
    <xf numFmtId="15" fontId="2" fillId="0" borderId="0" xfId="0" applyNumberFormat="1" applyFont="1"/>
    <xf numFmtId="0" fontId="3" fillId="0" borderId="0" xfId="0" applyNumberFormat="1" applyFont="1"/>
    <xf numFmtId="166" fontId="0" fillId="0" borderId="0" xfId="1" applyNumberFormat="1" applyFont="1"/>
    <xf numFmtId="166" fontId="2" fillId="0" borderId="0" xfId="1" applyNumberFormat="1" applyFont="1"/>
    <xf numFmtId="166" fontId="1" fillId="0" borderId="0" xfId="1" applyNumberFormat="1"/>
    <xf numFmtId="43" fontId="1" fillId="0" borderId="0" xfId="1"/>
    <xf numFmtId="4" fontId="0" fillId="0" borderId="0" xfId="0" applyNumberFormat="1"/>
    <xf numFmtId="0" fontId="3" fillId="0" borderId="0" xfId="0" applyFont="1"/>
    <xf numFmtId="168" fontId="0" fillId="0" borderId="0" xfId="1" applyNumberFormat="1" applyFont="1"/>
    <xf numFmtId="43" fontId="0" fillId="0" borderId="0" xfId="0" applyNumberFormat="1"/>
    <xf numFmtId="0" fontId="4" fillId="0" borderId="0" xfId="0" applyFont="1"/>
    <xf numFmtId="15" fontId="4" fillId="0" borderId="0" xfId="0" applyNumberFormat="1" applyFont="1"/>
    <xf numFmtId="49" fontId="0" fillId="2" borderId="0" xfId="0" applyNumberFormat="1" applyFill="1"/>
    <xf numFmtId="49" fontId="0" fillId="2" borderId="0" xfId="0" applyNumberFormat="1" applyFill="1" applyAlignment="1"/>
    <xf numFmtId="3" fontId="3" fillId="0" borderId="0" xfId="0" applyNumberFormat="1" applyFont="1"/>
    <xf numFmtId="22" fontId="0" fillId="0" borderId="0" xfId="0" applyNumberFormat="1"/>
    <xf numFmtId="168" fontId="1" fillId="0" borderId="0" xfId="1" applyNumberFormat="1"/>
    <xf numFmtId="168" fontId="2" fillId="0" borderId="0" xfId="1" applyNumberFormat="1" applyFont="1"/>
    <xf numFmtId="49" fontId="3" fillId="0" borderId="0" xfId="0" applyNumberFormat="1" applyFont="1"/>
    <xf numFmtId="15" fontId="0" fillId="3" borderId="0" xfId="0" applyNumberFormat="1" applyFill="1"/>
    <xf numFmtId="49" fontId="0" fillId="3" borderId="0" xfId="0" applyNumberFormat="1" applyFill="1"/>
    <xf numFmtId="14" fontId="2" fillId="0" borderId="0" xfId="0" applyNumberFormat="1" applyFont="1"/>
    <xf numFmtId="3" fontId="4" fillId="0" borderId="0" xfId="0" applyNumberFormat="1" applyFont="1"/>
    <xf numFmtId="0" fontId="7" fillId="0" borderId="0" xfId="0" applyFont="1"/>
    <xf numFmtId="169" fontId="0" fillId="0" borderId="0" xfId="0" applyNumberFormat="1"/>
    <xf numFmtId="169" fontId="2" fillId="0" borderId="0" xfId="0" applyNumberFormat="1" applyFont="1"/>
    <xf numFmtId="43" fontId="0" fillId="0" borderId="1" xfId="1" applyFont="1" applyBorder="1"/>
    <xf numFmtId="3" fontId="2" fillId="0" borderId="0" xfId="0" applyNumberFormat="1" applyFont="1"/>
    <xf numFmtId="43" fontId="7" fillId="0" borderId="0" xfId="1" applyFont="1"/>
    <xf numFmtId="49" fontId="8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1"/>
  <sheetViews>
    <sheetView tabSelected="1" topLeftCell="O1" workbookViewId="0">
      <selection activeCell="T23" sqref="T23"/>
    </sheetView>
  </sheetViews>
  <sheetFormatPr defaultRowHeight="13.2" outlineLevelRow="1" x14ac:dyDescent="0.25"/>
  <cols>
    <col min="1" max="1" width="9.5546875" customWidth="1"/>
    <col min="2" max="2" width="6" bestFit="1" customWidth="1"/>
    <col min="3" max="3" width="6.5546875" bestFit="1" customWidth="1"/>
    <col min="4" max="4" width="20.88671875" bestFit="1" customWidth="1"/>
    <col min="5" max="5" width="11.6640625" hidden="1" customWidth="1"/>
    <col min="6" max="6" width="13.44140625" bestFit="1" customWidth="1"/>
    <col min="7" max="7" width="15.44140625" bestFit="1" customWidth="1"/>
    <col min="8" max="8" width="9.6640625" bestFit="1" customWidth="1"/>
    <col min="9" max="9" width="8.44140625" hidden="1" customWidth="1"/>
    <col min="10" max="11" width="9" bestFit="1" customWidth="1"/>
    <col min="12" max="12" width="8.109375" bestFit="1" customWidth="1"/>
    <col min="13" max="13" width="10.5546875" hidden="1" customWidth="1"/>
    <col min="14" max="14" width="12.88671875" bestFit="1" customWidth="1"/>
    <col min="15" max="15" width="10.6640625" bestFit="1" customWidth="1"/>
    <col min="16" max="16" width="8.6640625" style="16" bestFit="1" customWidth="1"/>
    <col min="17" max="17" width="14" style="16" bestFit="1" customWidth="1"/>
    <col min="18" max="18" width="9.33203125" style="16" bestFit="1" customWidth="1"/>
    <col min="19" max="19" width="14" style="4" bestFit="1" customWidth="1"/>
    <col min="20" max="20" width="11.88671875" bestFit="1" customWidth="1"/>
    <col min="23" max="23" width="11.33203125" style="4" bestFit="1" customWidth="1"/>
  </cols>
  <sheetData>
    <row r="1" spans="1:23" x14ac:dyDescent="0.25">
      <c r="A1" t="s">
        <v>397</v>
      </c>
      <c r="D1" t="s">
        <v>1</v>
      </c>
      <c r="G1" s="32">
        <v>37236.356944444444</v>
      </c>
      <c r="H1" s="32"/>
      <c r="T1" s="3"/>
    </row>
    <row r="2" spans="1:23" x14ac:dyDescent="0.25">
      <c r="A2" t="s">
        <v>398</v>
      </c>
      <c r="D2" t="s">
        <v>27</v>
      </c>
      <c r="G2" s="32" t="s">
        <v>0</v>
      </c>
      <c r="H2" s="32"/>
      <c r="T2" s="3"/>
    </row>
    <row r="3" spans="1:23" x14ac:dyDescent="0.25">
      <c r="P3"/>
      <c r="Q3"/>
      <c r="R3"/>
    </row>
    <row r="4" spans="1:23" x14ac:dyDescent="0.25">
      <c r="A4" t="s">
        <v>406</v>
      </c>
      <c r="P4"/>
      <c r="Q4"/>
      <c r="R4"/>
    </row>
    <row r="5" spans="1:23" x14ac:dyDescent="0.25">
      <c r="G5" s="1"/>
      <c r="H5" s="1"/>
      <c r="N5" s="12"/>
      <c r="O5" s="12"/>
      <c r="P5" s="24"/>
      <c r="Q5" s="24"/>
    </row>
    <row r="6" spans="1:23" x14ac:dyDescent="0.25">
      <c r="G6" s="1"/>
      <c r="H6" s="1"/>
      <c r="N6" s="12"/>
      <c r="O6" s="12"/>
      <c r="P6" s="24"/>
      <c r="Q6" s="24"/>
    </row>
    <row r="7" spans="1:23" x14ac:dyDescent="0.25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25" t="s">
        <v>40</v>
      </c>
      <c r="Q7" s="25" t="s">
        <v>41</v>
      </c>
      <c r="R7" s="25" t="s">
        <v>42</v>
      </c>
      <c r="S7" s="7" t="s">
        <v>43</v>
      </c>
      <c r="T7" s="5" t="s">
        <v>175</v>
      </c>
      <c r="U7" s="5" t="s">
        <v>176</v>
      </c>
      <c r="V7" s="5" t="s">
        <v>46</v>
      </c>
    </row>
    <row r="8" spans="1:23" outlineLevel="1" collapsed="1" x14ac:dyDescent="0.25">
      <c r="A8" t="s">
        <v>47</v>
      </c>
      <c r="B8" t="s">
        <v>48</v>
      </c>
      <c r="C8" s="3" t="s">
        <v>177</v>
      </c>
      <c r="D8" t="s">
        <v>49</v>
      </c>
      <c r="F8" s="1">
        <v>37188</v>
      </c>
      <c r="G8" s="32">
        <v>37408</v>
      </c>
      <c r="H8" s="32">
        <v>37560</v>
      </c>
      <c r="I8" s="1"/>
      <c r="J8" t="s">
        <v>60</v>
      </c>
      <c r="K8" t="s">
        <v>61</v>
      </c>
      <c r="L8" t="s">
        <v>57</v>
      </c>
      <c r="M8">
        <v>0</v>
      </c>
      <c r="N8" t="s">
        <v>53</v>
      </c>
      <c r="O8" s="2">
        <v>3825000</v>
      </c>
      <c r="P8" s="16">
        <v>2.972</v>
      </c>
      <c r="Q8" s="16">
        <v>3.1</v>
      </c>
      <c r="R8" s="16">
        <v>0</v>
      </c>
      <c r="S8" s="4">
        <v>-482437.52</v>
      </c>
      <c r="T8" s="26" t="s">
        <v>294</v>
      </c>
      <c r="U8" t="s">
        <v>55</v>
      </c>
      <c r="V8" t="s">
        <v>63</v>
      </c>
      <c r="W8"/>
    </row>
    <row r="9" spans="1:23" outlineLevel="1" collapsed="1" x14ac:dyDescent="0.25">
      <c r="A9" t="s">
        <v>47</v>
      </c>
      <c r="B9" t="s">
        <v>48</v>
      </c>
      <c r="C9" s="3" t="s">
        <v>177</v>
      </c>
      <c r="D9" t="s">
        <v>49</v>
      </c>
      <c r="F9" s="1">
        <v>37194</v>
      </c>
      <c r="G9" s="32">
        <v>37408</v>
      </c>
      <c r="H9" s="32">
        <v>37437</v>
      </c>
      <c r="I9" s="1"/>
      <c r="J9" t="s">
        <v>60</v>
      </c>
      <c r="K9" t="s">
        <v>61</v>
      </c>
      <c r="L9" t="s">
        <v>57</v>
      </c>
      <c r="M9">
        <v>0</v>
      </c>
      <c r="N9" t="s">
        <v>53</v>
      </c>
      <c r="O9" s="2">
        <v>316667</v>
      </c>
      <c r="P9" s="16">
        <v>2.91</v>
      </c>
      <c r="Q9" s="16">
        <v>3.2749999999999999</v>
      </c>
      <c r="R9" s="16">
        <v>0</v>
      </c>
      <c r="S9" s="4">
        <v>-114519.86</v>
      </c>
      <c r="T9" s="26" t="s">
        <v>296</v>
      </c>
      <c r="U9" t="s">
        <v>55</v>
      </c>
      <c r="V9" t="s">
        <v>63</v>
      </c>
      <c r="W9"/>
    </row>
    <row r="10" spans="1:23" outlineLevel="1" collapsed="1" x14ac:dyDescent="0.25">
      <c r="A10" t="s">
        <v>47</v>
      </c>
      <c r="B10" t="s">
        <v>48</v>
      </c>
      <c r="C10" s="3" t="s">
        <v>177</v>
      </c>
      <c r="D10" t="s">
        <v>49</v>
      </c>
      <c r="F10" s="1">
        <v>37194</v>
      </c>
      <c r="G10" s="32">
        <v>37438</v>
      </c>
      <c r="H10" s="32">
        <v>37468</v>
      </c>
      <c r="I10" s="1"/>
      <c r="J10" t="s">
        <v>60</v>
      </c>
      <c r="K10" t="s">
        <v>61</v>
      </c>
      <c r="L10" t="s">
        <v>57</v>
      </c>
      <c r="M10">
        <v>0</v>
      </c>
      <c r="N10" t="s">
        <v>53</v>
      </c>
      <c r="O10" s="2">
        <v>825000</v>
      </c>
      <c r="P10" s="16">
        <v>2.9550000000000001</v>
      </c>
      <c r="Q10" s="16">
        <v>3.2749999999999999</v>
      </c>
      <c r="R10" s="16">
        <v>0</v>
      </c>
      <c r="S10" s="4">
        <v>-261131.28</v>
      </c>
      <c r="T10" s="26" t="s">
        <v>297</v>
      </c>
      <c r="U10" t="s">
        <v>55</v>
      </c>
      <c r="V10" t="s">
        <v>63</v>
      </c>
      <c r="W10"/>
    </row>
    <row r="11" spans="1:23" outlineLevel="1" collapsed="1" x14ac:dyDescent="0.25">
      <c r="A11" t="s">
        <v>47</v>
      </c>
      <c r="B11" t="s">
        <v>48</v>
      </c>
      <c r="C11" s="3" t="s">
        <v>177</v>
      </c>
      <c r="D11" t="s">
        <v>49</v>
      </c>
      <c r="F11" s="1">
        <v>37194</v>
      </c>
      <c r="G11" s="32">
        <v>37469</v>
      </c>
      <c r="H11" s="32">
        <v>37499</v>
      </c>
      <c r="I11" s="1"/>
      <c r="J11" t="s">
        <v>60</v>
      </c>
      <c r="K11" t="s">
        <v>61</v>
      </c>
      <c r="L11" t="s">
        <v>57</v>
      </c>
      <c r="M11">
        <v>0</v>
      </c>
      <c r="N11" t="s">
        <v>53</v>
      </c>
      <c r="O11" s="2">
        <v>825000</v>
      </c>
      <c r="P11" s="16">
        <v>3</v>
      </c>
      <c r="Q11" s="16">
        <v>3.2749999999999999</v>
      </c>
      <c r="R11" s="16">
        <v>0</v>
      </c>
      <c r="S11" s="4">
        <v>-223917.93</v>
      </c>
      <c r="T11" s="26" t="s">
        <v>298</v>
      </c>
      <c r="U11" t="s">
        <v>55</v>
      </c>
      <c r="V11" t="s">
        <v>63</v>
      </c>
      <c r="W11"/>
    </row>
    <row r="12" spans="1:23" outlineLevel="1" collapsed="1" x14ac:dyDescent="0.25">
      <c r="A12" t="s">
        <v>47</v>
      </c>
      <c r="B12" t="s">
        <v>48</v>
      </c>
      <c r="C12" s="3" t="s">
        <v>177</v>
      </c>
      <c r="D12" t="s">
        <v>49</v>
      </c>
      <c r="F12" s="1">
        <v>37194</v>
      </c>
      <c r="G12" s="32">
        <v>37500</v>
      </c>
      <c r="H12" s="32">
        <v>37529</v>
      </c>
      <c r="I12" s="1"/>
      <c r="J12" t="s">
        <v>60</v>
      </c>
      <c r="K12" t="s">
        <v>61</v>
      </c>
      <c r="L12" t="s">
        <v>57</v>
      </c>
      <c r="M12">
        <v>0</v>
      </c>
      <c r="N12" t="s">
        <v>53</v>
      </c>
      <c r="O12" s="2">
        <v>850000</v>
      </c>
      <c r="P12" s="16">
        <v>2.99</v>
      </c>
      <c r="Q12" s="16">
        <v>3.2749999999999999</v>
      </c>
      <c r="R12" s="16">
        <v>0</v>
      </c>
      <c r="S12" s="4">
        <v>-238587.91</v>
      </c>
      <c r="T12" s="26" t="s">
        <v>299</v>
      </c>
      <c r="U12" t="s">
        <v>55</v>
      </c>
      <c r="V12" t="s">
        <v>63</v>
      </c>
      <c r="W12"/>
    </row>
    <row r="13" spans="1:23" outlineLevel="1" collapsed="1" x14ac:dyDescent="0.25">
      <c r="A13" t="s">
        <v>47</v>
      </c>
      <c r="B13" t="s">
        <v>48</v>
      </c>
      <c r="C13" s="3" t="s">
        <v>177</v>
      </c>
      <c r="D13" t="s">
        <v>49</v>
      </c>
      <c r="F13" s="1">
        <v>37194</v>
      </c>
      <c r="G13" s="32">
        <v>37530</v>
      </c>
      <c r="H13" s="32">
        <v>37560</v>
      </c>
      <c r="I13" s="1"/>
      <c r="J13" t="s">
        <v>60</v>
      </c>
      <c r="K13" t="s">
        <v>61</v>
      </c>
      <c r="L13" t="s">
        <v>57</v>
      </c>
      <c r="M13">
        <v>0</v>
      </c>
      <c r="N13" t="s">
        <v>53</v>
      </c>
      <c r="O13" s="2">
        <v>1358333</v>
      </c>
      <c r="P13" s="16">
        <v>3.0049999999999999</v>
      </c>
      <c r="Q13" s="16">
        <v>3.2749999999999999</v>
      </c>
      <c r="R13" s="16">
        <v>0</v>
      </c>
      <c r="S13" s="4">
        <v>-360409.61</v>
      </c>
      <c r="T13" s="26" t="s">
        <v>300</v>
      </c>
      <c r="U13" t="s">
        <v>55</v>
      </c>
      <c r="V13" t="s">
        <v>63</v>
      </c>
      <c r="W13"/>
    </row>
    <row r="14" spans="1:23" x14ac:dyDescent="0.25">
      <c r="C14" s="3"/>
      <c r="E14" s="15"/>
      <c r="F14" s="1"/>
      <c r="G14" s="1"/>
      <c r="H14" s="1"/>
      <c r="N14" s="2"/>
      <c r="R14" s="25"/>
      <c r="S14" s="4">
        <f>SUM(S8:S13)</f>
        <v>-1681004.1099999999</v>
      </c>
      <c r="T14" s="5" t="s">
        <v>29</v>
      </c>
    </row>
    <row r="15" spans="1:23" x14ac:dyDescent="0.25">
      <c r="C15" s="3"/>
      <c r="E15" s="15"/>
      <c r="F15" s="1"/>
      <c r="G15" s="1"/>
      <c r="H15" s="1"/>
      <c r="N15" s="2"/>
      <c r="R15" s="25"/>
      <c r="S15" s="4">
        <f>+S14+S18</f>
        <v>-1730705.48</v>
      </c>
      <c r="U15" t="s">
        <v>408</v>
      </c>
    </row>
    <row r="16" spans="1:23" x14ac:dyDescent="0.25">
      <c r="C16" s="3"/>
      <c r="E16" s="15"/>
      <c r="F16" s="1"/>
      <c r="G16" s="1"/>
      <c r="H16" s="1"/>
      <c r="N16" s="2"/>
      <c r="R16" s="25"/>
    </row>
    <row r="17" spans="1:23" outlineLevel="1" collapsed="1" x14ac:dyDescent="0.25">
      <c r="A17" t="s">
        <v>47</v>
      </c>
      <c r="B17" t="s">
        <v>48</v>
      </c>
      <c r="C17" s="3" t="s">
        <v>177</v>
      </c>
      <c r="D17" t="s">
        <v>49</v>
      </c>
      <c r="F17" s="1">
        <v>36677</v>
      </c>
      <c r="G17" s="32">
        <v>37408</v>
      </c>
      <c r="H17" s="32">
        <v>37560</v>
      </c>
      <c r="I17" s="1"/>
      <c r="J17" t="s">
        <v>50</v>
      </c>
      <c r="K17" t="s">
        <v>51</v>
      </c>
      <c r="L17" t="s">
        <v>52</v>
      </c>
      <c r="M17">
        <v>0</v>
      </c>
      <c r="N17" t="s">
        <v>53</v>
      </c>
      <c r="O17" s="2">
        <v>-15000000</v>
      </c>
      <c r="P17" s="16">
        <v>2.8820000000000001</v>
      </c>
      <c r="Q17" s="16">
        <v>3.3</v>
      </c>
      <c r="R17" s="16">
        <v>0</v>
      </c>
      <c r="S17" s="36">
        <v>6089974.6500000004</v>
      </c>
      <c r="T17" s="37" t="s">
        <v>275</v>
      </c>
      <c r="U17" s="31" t="s">
        <v>20</v>
      </c>
      <c r="V17" t="s">
        <v>56</v>
      </c>
      <c r="W17"/>
    </row>
    <row r="18" spans="1:23" outlineLevel="1" collapsed="1" x14ac:dyDescent="0.25">
      <c r="A18" t="s">
        <v>47</v>
      </c>
      <c r="B18" t="s">
        <v>126</v>
      </c>
      <c r="C18" s="3" t="s">
        <v>179</v>
      </c>
      <c r="D18" t="s">
        <v>127</v>
      </c>
      <c r="F18" s="1">
        <v>36901</v>
      </c>
      <c r="G18" s="32">
        <v>37347</v>
      </c>
      <c r="H18" s="32">
        <v>37376</v>
      </c>
      <c r="I18" s="1"/>
      <c r="J18" t="s">
        <v>60</v>
      </c>
      <c r="K18" t="s">
        <v>61</v>
      </c>
      <c r="L18" t="s">
        <v>57</v>
      </c>
      <c r="M18">
        <v>0</v>
      </c>
      <c r="N18" t="s">
        <v>99</v>
      </c>
      <c r="O18" s="2">
        <v>0</v>
      </c>
      <c r="P18" s="16">
        <v>2.7069999999999999</v>
      </c>
      <c r="Q18" s="16">
        <v>2.7970000000000002</v>
      </c>
      <c r="R18" s="16">
        <v>0.01</v>
      </c>
      <c r="S18" s="4">
        <v>-49701.37</v>
      </c>
      <c r="T18" s="26" t="s">
        <v>235</v>
      </c>
      <c r="U18" t="s">
        <v>55</v>
      </c>
      <c r="V18" t="s">
        <v>56</v>
      </c>
      <c r="W18"/>
    </row>
    <row r="19" spans="1:23" outlineLevel="1" collapsed="1" x14ac:dyDescent="0.25">
      <c r="A19" t="s">
        <v>47</v>
      </c>
      <c r="B19" t="s">
        <v>126</v>
      </c>
      <c r="C19" s="3" t="s">
        <v>131</v>
      </c>
      <c r="D19" t="s">
        <v>127</v>
      </c>
      <c r="F19" s="1">
        <v>37067</v>
      </c>
      <c r="G19" s="32">
        <v>37226</v>
      </c>
      <c r="H19" s="32">
        <v>37256</v>
      </c>
      <c r="I19" s="1"/>
      <c r="J19" t="s">
        <v>60</v>
      </c>
      <c r="K19" t="s">
        <v>61</v>
      </c>
      <c r="L19" t="s">
        <v>52</v>
      </c>
      <c r="M19">
        <v>0</v>
      </c>
      <c r="N19" t="s">
        <v>99</v>
      </c>
      <c r="O19" s="2">
        <v>0</v>
      </c>
      <c r="P19" s="16">
        <v>2.34</v>
      </c>
      <c r="Q19" s="16">
        <v>2.3159999999999998</v>
      </c>
      <c r="R19" s="16">
        <v>-1.2500000000000001E-2</v>
      </c>
      <c r="S19" s="4">
        <v>0</v>
      </c>
      <c r="T19" s="26" t="s">
        <v>268</v>
      </c>
      <c r="U19" t="s">
        <v>55</v>
      </c>
      <c r="V19" t="s">
        <v>56</v>
      </c>
      <c r="W19"/>
    </row>
    <row r="20" spans="1:23" x14ac:dyDescent="0.25">
      <c r="C20" s="3"/>
      <c r="E20" s="18"/>
      <c r="F20" s="1"/>
      <c r="G20" s="1"/>
      <c r="H20" s="1"/>
      <c r="N20" s="16"/>
      <c r="O20" s="16"/>
      <c r="R20" s="25"/>
      <c r="S20" s="4">
        <f>SUM(S17:S19)</f>
        <v>6040273.2800000003</v>
      </c>
      <c r="T20" s="5" t="s">
        <v>28</v>
      </c>
    </row>
    <row r="21" spans="1:23" x14ac:dyDescent="0.25">
      <c r="C21" s="3"/>
      <c r="E21" s="18"/>
      <c r="F21" s="1"/>
      <c r="G21" s="1"/>
      <c r="H21" s="1"/>
      <c r="N21" s="16"/>
      <c r="O21" s="16"/>
    </row>
    <row r="22" spans="1:23" x14ac:dyDescent="0.25">
      <c r="C22" s="3"/>
      <c r="E22" s="1"/>
      <c r="F22" s="1"/>
      <c r="G22" s="1"/>
      <c r="H22" s="1"/>
      <c r="N22" s="12"/>
      <c r="O22" s="12"/>
      <c r="P22" s="24"/>
      <c r="Q22" s="24"/>
      <c r="S22" s="13">
        <f>SUM(S20,S14)</f>
        <v>4359269.17</v>
      </c>
      <c r="T22" t="s">
        <v>409</v>
      </c>
    </row>
    <row r="23" spans="1:23" x14ac:dyDescent="0.25">
      <c r="C23" s="3"/>
      <c r="E23" s="1"/>
      <c r="F23" s="1"/>
      <c r="G23" s="1"/>
      <c r="H23" s="1"/>
      <c r="N23" s="12"/>
      <c r="O23" s="12"/>
      <c r="P23" s="24"/>
      <c r="Q23" s="24"/>
    </row>
    <row r="24" spans="1:23" x14ac:dyDescent="0.25">
      <c r="C24" s="3"/>
      <c r="E24" s="1"/>
      <c r="F24" s="1"/>
      <c r="G24" s="1"/>
      <c r="H24" s="1"/>
      <c r="N24" s="12"/>
      <c r="O24" s="12"/>
      <c r="P24" s="24"/>
      <c r="Q24" s="24"/>
    </row>
    <row r="25" spans="1:23" x14ac:dyDescent="0.25">
      <c r="A25" s="5" t="s">
        <v>31</v>
      </c>
      <c r="B25" s="5" t="s">
        <v>32</v>
      </c>
      <c r="C25" s="6" t="s">
        <v>33</v>
      </c>
      <c r="D25" s="5" t="s">
        <v>34</v>
      </c>
      <c r="E25" s="5" t="s">
        <v>44</v>
      </c>
      <c r="F25" s="5" t="s">
        <v>45</v>
      </c>
      <c r="G25" s="8" t="s">
        <v>194</v>
      </c>
      <c r="H25" s="8" t="s">
        <v>195</v>
      </c>
      <c r="I25" s="5" t="s">
        <v>35</v>
      </c>
      <c r="J25" s="5" t="s">
        <v>36</v>
      </c>
      <c r="K25" s="5" t="s">
        <v>37</v>
      </c>
      <c r="L25" s="5" t="s">
        <v>193</v>
      </c>
      <c r="M25" s="5" t="s">
        <v>192</v>
      </c>
      <c r="N25" s="5" t="s">
        <v>38</v>
      </c>
      <c r="O25" s="5" t="s">
        <v>39</v>
      </c>
      <c r="P25" s="25" t="s">
        <v>40</v>
      </c>
      <c r="Q25" s="25" t="s">
        <v>41</v>
      </c>
      <c r="R25" s="25" t="s">
        <v>42</v>
      </c>
      <c r="S25" s="7" t="s">
        <v>6</v>
      </c>
      <c r="T25" s="5" t="s">
        <v>175</v>
      </c>
      <c r="U25" s="5" t="s">
        <v>176</v>
      </c>
      <c r="V25" s="5" t="s">
        <v>46</v>
      </c>
      <c r="W25" s="4" t="s">
        <v>7</v>
      </c>
    </row>
    <row r="26" spans="1:23" outlineLevel="1" collapsed="1" x14ac:dyDescent="0.25">
      <c r="A26" t="s">
        <v>142</v>
      </c>
      <c r="B26" t="s">
        <v>143</v>
      </c>
      <c r="C26" s="3" t="s">
        <v>180</v>
      </c>
      <c r="D26" t="s">
        <v>144</v>
      </c>
      <c r="F26" s="1">
        <v>36664</v>
      </c>
      <c r="G26" s="32">
        <v>36892</v>
      </c>
      <c r="H26" s="32">
        <v>37256</v>
      </c>
      <c r="I26" s="1"/>
      <c r="J26" t="s">
        <v>50</v>
      </c>
      <c r="K26" t="s">
        <v>145</v>
      </c>
      <c r="L26" t="s">
        <v>52</v>
      </c>
      <c r="M26">
        <v>0</v>
      </c>
      <c r="N26" t="s">
        <v>53</v>
      </c>
      <c r="O26" s="2">
        <v>-305000</v>
      </c>
      <c r="P26" s="16">
        <v>2.57</v>
      </c>
      <c r="Q26" s="16">
        <v>3.23</v>
      </c>
      <c r="R26" s="16">
        <v>0</v>
      </c>
      <c r="S26" s="36">
        <f>+W26</f>
        <v>202400</v>
      </c>
      <c r="T26" s="9" t="s">
        <v>271</v>
      </c>
      <c r="U26" t="s">
        <v>20</v>
      </c>
      <c r="V26" t="s">
        <v>63</v>
      </c>
      <c r="W26" s="4">
        <f>66000+136400</f>
        <v>202400</v>
      </c>
    </row>
    <row r="27" spans="1:23" outlineLevel="1" collapsed="1" x14ac:dyDescent="0.25">
      <c r="A27" t="s">
        <v>142</v>
      </c>
      <c r="B27" t="s">
        <v>143</v>
      </c>
      <c r="C27" s="3" t="s">
        <v>180</v>
      </c>
      <c r="D27" t="s">
        <v>144</v>
      </c>
      <c r="F27" s="1">
        <v>36676</v>
      </c>
      <c r="G27" s="32">
        <v>36892</v>
      </c>
      <c r="H27" s="32">
        <v>37256</v>
      </c>
      <c r="I27" s="1"/>
      <c r="J27" t="s">
        <v>50</v>
      </c>
      <c r="K27" t="s">
        <v>145</v>
      </c>
      <c r="L27" t="s">
        <v>52</v>
      </c>
      <c r="M27">
        <v>0</v>
      </c>
      <c r="N27" t="s">
        <v>53</v>
      </c>
      <c r="O27" s="2">
        <v>-305000</v>
      </c>
      <c r="P27" s="16">
        <v>2.57</v>
      </c>
      <c r="Q27" s="16">
        <v>3.74</v>
      </c>
      <c r="R27" s="16">
        <v>0</v>
      </c>
      <c r="S27" s="36">
        <f>+W27</f>
        <v>357950</v>
      </c>
      <c r="T27" s="26" t="s">
        <v>280</v>
      </c>
      <c r="U27" t="s">
        <v>20</v>
      </c>
      <c r="V27" t="s">
        <v>63</v>
      </c>
      <c r="W27" s="4">
        <f>142500+215450</f>
        <v>357950</v>
      </c>
    </row>
    <row r="28" spans="1:23" outlineLevel="1" collapsed="1" x14ac:dyDescent="0.25">
      <c r="A28" t="s">
        <v>142</v>
      </c>
      <c r="B28" t="s">
        <v>143</v>
      </c>
      <c r="C28" s="3" t="s">
        <v>180</v>
      </c>
      <c r="D28" t="s">
        <v>144</v>
      </c>
      <c r="F28" s="1">
        <v>36740</v>
      </c>
      <c r="G28" s="32">
        <v>36892</v>
      </c>
      <c r="H28" s="32">
        <v>37256</v>
      </c>
      <c r="I28" s="1"/>
      <c r="J28" t="s">
        <v>50</v>
      </c>
      <c r="K28" t="s">
        <v>145</v>
      </c>
      <c r="L28" t="s">
        <v>52</v>
      </c>
      <c r="M28">
        <v>0</v>
      </c>
      <c r="N28" t="s">
        <v>53</v>
      </c>
      <c r="O28" s="2">
        <v>-305000</v>
      </c>
      <c r="P28" s="16">
        <v>2.57</v>
      </c>
      <c r="Q28" s="16">
        <v>3.63</v>
      </c>
      <c r="R28" s="16">
        <v>0</v>
      </c>
      <c r="S28" s="36">
        <f>+W28</f>
        <v>324400</v>
      </c>
      <c r="T28" s="26" t="s">
        <v>273</v>
      </c>
      <c r="U28" t="s">
        <v>20</v>
      </c>
      <c r="V28" t="s">
        <v>63</v>
      </c>
      <c r="W28" s="4">
        <f>126000+198400</f>
        <v>324400</v>
      </c>
    </row>
    <row r="29" spans="1:23" outlineLevel="1" collapsed="1" x14ac:dyDescent="0.25">
      <c r="A29" t="s">
        <v>142</v>
      </c>
      <c r="B29" t="s">
        <v>143</v>
      </c>
      <c r="C29" s="3" t="s">
        <v>180</v>
      </c>
      <c r="D29" t="s">
        <v>144</v>
      </c>
      <c r="F29" s="1">
        <v>36754</v>
      </c>
      <c r="G29" s="32">
        <v>36892</v>
      </c>
      <c r="H29" s="32">
        <v>37256</v>
      </c>
      <c r="I29" s="1"/>
      <c r="J29" t="s">
        <v>50</v>
      </c>
      <c r="K29" t="s">
        <v>145</v>
      </c>
      <c r="L29" t="s">
        <v>52</v>
      </c>
      <c r="M29">
        <v>0</v>
      </c>
      <c r="N29" t="s">
        <v>53</v>
      </c>
      <c r="O29" s="2">
        <v>-305000</v>
      </c>
      <c r="P29" s="16">
        <v>2.57</v>
      </c>
      <c r="Q29" s="16">
        <v>3.585</v>
      </c>
      <c r="R29" s="16">
        <v>0</v>
      </c>
      <c r="S29" s="36">
        <f>+W29</f>
        <v>310675</v>
      </c>
      <c r="T29" s="26" t="s">
        <v>272</v>
      </c>
      <c r="U29" t="s">
        <v>20</v>
      </c>
      <c r="V29" t="s">
        <v>63</v>
      </c>
      <c r="W29" s="4">
        <f>119250+191425</f>
        <v>310675</v>
      </c>
    </row>
    <row r="30" spans="1:23" outlineLevel="1" collapsed="1" x14ac:dyDescent="0.25">
      <c r="A30" t="s">
        <v>142</v>
      </c>
      <c r="B30" t="s">
        <v>160</v>
      </c>
      <c r="C30" s="3" t="s">
        <v>181</v>
      </c>
      <c r="D30" t="s">
        <v>136</v>
      </c>
      <c r="F30" s="1">
        <v>36903</v>
      </c>
      <c r="G30" s="32">
        <v>37257</v>
      </c>
      <c r="H30" s="32">
        <v>37621</v>
      </c>
      <c r="I30" s="1"/>
      <c r="J30" t="s">
        <v>50</v>
      </c>
      <c r="K30" t="s">
        <v>163</v>
      </c>
      <c r="L30" t="s">
        <v>57</v>
      </c>
      <c r="M30">
        <v>0</v>
      </c>
      <c r="N30" t="s">
        <v>99</v>
      </c>
      <c r="O30" s="2">
        <v>0</v>
      </c>
      <c r="P30" s="16">
        <v>2.6552500000000001</v>
      </c>
      <c r="Q30" s="16">
        <v>2.9552499999999995</v>
      </c>
      <c r="R30" s="16">
        <v>-0.27</v>
      </c>
      <c r="S30" s="4">
        <v>-300362.42</v>
      </c>
      <c r="T30" s="26" t="s">
        <v>210</v>
      </c>
      <c r="U30" t="s">
        <v>55</v>
      </c>
      <c r="V30" t="s">
        <v>63</v>
      </c>
    </row>
    <row r="31" spans="1:23" outlineLevel="1" collapsed="1" x14ac:dyDescent="0.25">
      <c r="A31" t="s">
        <v>142</v>
      </c>
      <c r="B31" t="s">
        <v>160</v>
      </c>
      <c r="C31" s="3" t="s">
        <v>181</v>
      </c>
      <c r="D31" t="s">
        <v>136</v>
      </c>
      <c r="F31" s="1">
        <v>36903</v>
      </c>
      <c r="G31" s="32">
        <v>37257</v>
      </c>
      <c r="H31" s="32">
        <v>37621</v>
      </c>
      <c r="I31" s="1"/>
      <c r="J31" t="s">
        <v>164</v>
      </c>
      <c r="K31" t="s">
        <v>165</v>
      </c>
      <c r="L31" t="s">
        <v>52</v>
      </c>
      <c r="M31">
        <v>0</v>
      </c>
      <c r="N31" t="s">
        <v>99</v>
      </c>
      <c r="O31" s="2">
        <v>0</v>
      </c>
      <c r="P31" s="16">
        <v>2.991916666666667</v>
      </c>
      <c r="Q31" s="16">
        <v>2.9552499999999995</v>
      </c>
      <c r="R31" s="16">
        <v>1.05</v>
      </c>
      <c r="S31" s="4">
        <v>10054807.549999999</v>
      </c>
      <c r="T31" s="26" t="s">
        <v>255</v>
      </c>
      <c r="U31" t="s">
        <v>55</v>
      </c>
      <c r="V31" t="s">
        <v>63</v>
      </c>
    </row>
    <row r="32" spans="1:23" outlineLevel="1" collapsed="1" x14ac:dyDescent="0.25">
      <c r="A32" t="s">
        <v>142</v>
      </c>
      <c r="B32" t="s">
        <v>160</v>
      </c>
      <c r="C32" s="3" t="s">
        <v>184</v>
      </c>
      <c r="D32" t="s">
        <v>136</v>
      </c>
      <c r="F32" s="1">
        <v>36907</v>
      </c>
      <c r="G32" s="32">
        <v>37622</v>
      </c>
      <c r="H32" s="32">
        <v>37986</v>
      </c>
      <c r="I32" s="1"/>
      <c r="J32" t="s">
        <v>164</v>
      </c>
      <c r="K32" t="s">
        <v>165</v>
      </c>
      <c r="L32" t="s">
        <v>52</v>
      </c>
      <c r="M32">
        <v>0</v>
      </c>
      <c r="N32" t="s">
        <v>99</v>
      </c>
      <c r="O32" s="2">
        <v>0</v>
      </c>
      <c r="P32" s="16">
        <v>3.4362499999999998</v>
      </c>
      <c r="Q32" s="16">
        <v>3.2920833333333337</v>
      </c>
      <c r="R32" s="16">
        <v>1.03</v>
      </c>
      <c r="S32" s="4">
        <v>11579182.160000002</v>
      </c>
      <c r="T32" s="26" t="s">
        <v>251</v>
      </c>
      <c r="U32" t="s">
        <v>55</v>
      </c>
      <c r="V32" t="s">
        <v>63</v>
      </c>
    </row>
    <row r="33" spans="1:23" outlineLevel="1" collapsed="1" x14ac:dyDescent="0.25">
      <c r="A33" t="s">
        <v>142</v>
      </c>
      <c r="B33" t="s">
        <v>160</v>
      </c>
      <c r="C33" s="3" t="s">
        <v>184</v>
      </c>
      <c r="D33" t="s">
        <v>136</v>
      </c>
      <c r="F33" s="1">
        <v>36907</v>
      </c>
      <c r="G33" s="32">
        <v>37622</v>
      </c>
      <c r="H33" s="32">
        <v>37986</v>
      </c>
      <c r="I33" s="1"/>
      <c r="J33" t="s">
        <v>50</v>
      </c>
      <c r="K33" t="s">
        <v>163</v>
      </c>
      <c r="L33" t="s">
        <v>57</v>
      </c>
      <c r="M33">
        <v>0</v>
      </c>
      <c r="N33" t="s">
        <v>99</v>
      </c>
      <c r="O33" s="2">
        <v>0</v>
      </c>
      <c r="P33" s="16">
        <v>3.0412499999999998</v>
      </c>
      <c r="Q33" s="16">
        <v>3.2920833333333337</v>
      </c>
      <c r="R33" s="16">
        <v>-0.15</v>
      </c>
      <c r="S33" s="4">
        <v>-1321177.45</v>
      </c>
      <c r="T33" s="26" t="s">
        <v>198</v>
      </c>
      <c r="U33" t="s">
        <v>55</v>
      </c>
      <c r="V33" t="s">
        <v>63</v>
      </c>
    </row>
    <row r="34" spans="1:23" outlineLevel="1" collapsed="1" x14ac:dyDescent="0.25">
      <c r="A34" t="s">
        <v>142</v>
      </c>
      <c r="B34" t="s">
        <v>160</v>
      </c>
      <c r="C34" s="3" t="s">
        <v>183</v>
      </c>
      <c r="D34" t="s">
        <v>136</v>
      </c>
      <c r="F34" s="1">
        <v>36907</v>
      </c>
      <c r="G34" s="32">
        <v>37226</v>
      </c>
      <c r="H34" s="32">
        <v>37256</v>
      </c>
      <c r="I34" s="1"/>
      <c r="J34" t="s">
        <v>50</v>
      </c>
      <c r="K34" t="s">
        <v>163</v>
      </c>
      <c r="L34" t="s">
        <v>57</v>
      </c>
      <c r="M34">
        <v>0</v>
      </c>
      <c r="N34" t="s">
        <v>99</v>
      </c>
      <c r="O34" s="2">
        <v>0</v>
      </c>
      <c r="P34" s="16">
        <v>2.09</v>
      </c>
      <c r="Q34" s="16">
        <v>2.3159999999999998</v>
      </c>
      <c r="R34" s="16">
        <v>-0.21</v>
      </c>
      <c r="S34" s="36">
        <f>+W34</f>
        <v>-6696</v>
      </c>
      <c r="T34" s="26" t="s">
        <v>200</v>
      </c>
      <c r="U34" t="s">
        <v>55</v>
      </c>
      <c r="V34" t="s">
        <v>63</v>
      </c>
      <c r="W34" s="4">
        <v>-6696</v>
      </c>
    </row>
    <row r="35" spans="1:23" outlineLevel="1" collapsed="1" x14ac:dyDescent="0.25">
      <c r="A35" t="s">
        <v>142</v>
      </c>
      <c r="B35" t="s">
        <v>160</v>
      </c>
      <c r="C35" s="3" t="s">
        <v>183</v>
      </c>
      <c r="D35" t="s">
        <v>136</v>
      </c>
      <c r="F35" s="1">
        <v>36907</v>
      </c>
      <c r="G35" s="32">
        <v>37226</v>
      </c>
      <c r="H35" s="32">
        <v>37256</v>
      </c>
      <c r="I35" s="1"/>
      <c r="J35" t="s">
        <v>164</v>
      </c>
      <c r="K35" t="s">
        <v>165</v>
      </c>
      <c r="L35" t="s">
        <v>52</v>
      </c>
      <c r="M35">
        <v>0</v>
      </c>
      <c r="N35" t="s">
        <v>99</v>
      </c>
      <c r="O35" s="2">
        <v>0</v>
      </c>
      <c r="P35" s="16">
        <v>2.2250000000000001</v>
      </c>
      <c r="Q35" s="16">
        <v>2.3159999999999998</v>
      </c>
      <c r="R35" s="16">
        <v>0.9</v>
      </c>
      <c r="S35" s="36">
        <f>+W35</f>
        <v>395901</v>
      </c>
      <c r="T35" s="26" t="s">
        <v>254</v>
      </c>
      <c r="U35" t="s">
        <v>55</v>
      </c>
      <c r="V35" t="s">
        <v>63</v>
      </c>
      <c r="W35" s="4">
        <v>395901</v>
      </c>
    </row>
    <row r="36" spans="1:23" outlineLevel="1" collapsed="1" x14ac:dyDescent="0.25">
      <c r="A36" t="s">
        <v>142</v>
      </c>
      <c r="B36" t="s">
        <v>160</v>
      </c>
      <c r="C36" s="3" t="s">
        <v>182</v>
      </c>
      <c r="D36" t="s">
        <v>136</v>
      </c>
      <c r="F36" s="1">
        <v>36907</v>
      </c>
      <c r="G36" s="32">
        <v>37561</v>
      </c>
      <c r="H36" s="32">
        <v>37621</v>
      </c>
      <c r="I36" s="1"/>
      <c r="J36" t="s">
        <v>164</v>
      </c>
      <c r="K36" t="s">
        <v>165</v>
      </c>
      <c r="L36" t="s">
        <v>52</v>
      </c>
      <c r="M36">
        <v>0</v>
      </c>
      <c r="N36" t="s">
        <v>99</v>
      </c>
      <c r="O36" s="2">
        <v>0</v>
      </c>
      <c r="P36" s="16">
        <v>3.3475000000000001</v>
      </c>
      <c r="Q36" s="16">
        <v>3.2774999999999999</v>
      </c>
      <c r="R36" s="16">
        <v>0.85</v>
      </c>
      <c r="S36" s="4">
        <v>1000824.88</v>
      </c>
      <c r="T36" s="26" t="s">
        <v>253</v>
      </c>
      <c r="U36" t="s">
        <v>55</v>
      </c>
      <c r="V36" t="s">
        <v>63</v>
      </c>
    </row>
    <row r="37" spans="1:23" outlineLevel="1" collapsed="1" x14ac:dyDescent="0.25">
      <c r="A37" t="s">
        <v>142</v>
      </c>
      <c r="B37" t="s">
        <v>160</v>
      </c>
      <c r="C37" s="3" t="s">
        <v>182</v>
      </c>
      <c r="D37" t="s">
        <v>136</v>
      </c>
      <c r="F37" s="1">
        <v>36907</v>
      </c>
      <c r="G37" s="32">
        <v>37561</v>
      </c>
      <c r="H37" s="32">
        <v>37621</v>
      </c>
      <c r="I37" s="1"/>
      <c r="J37" t="s">
        <v>50</v>
      </c>
      <c r="K37" t="s">
        <v>163</v>
      </c>
      <c r="L37" t="s">
        <v>57</v>
      </c>
      <c r="M37">
        <v>0</v>
      </c>
      <c r="N37" t="s">
        <v>99</v>
      </c>
      <c r="O37" s="2">
        <v>0</v>
      </c>
      <c r="P37" s="16">
        <v>3.0474999999999999</v>
      </c>
      <c r="Q37" s="16">
        <v>3.2774999999999999</v>
      </c>
      <c r="R37" s="16">
        <v>-0.15</v>
      </c>
      <c r="S37" s="4">
        <v>-102648.7</v>
      </c>
      <c r="T37" s="26" t="s">
        <v>199</v>
      </c>
      <c r="U37" t="s">
        <v>55</v>
      </c>
      <c r="V37" t="s">
        <v>63</v>
      </c>
    </row>
    <row r="38" spans="1:23" outlineLevel="1" collapsed="1" x14ac:dyDescent="0.25">
      <c r="A38" t="s">
        <v>142</v>
      </c>
      <c r="B38" t="s">
        <v>160</v>
      </c>
      <c r="C38" s="3" t="s">
        <v>184</v>
      </c>
      <c r="D38" t="s">
        <v>136</v>
      </c>
      <c r="F38" s="1">
        <v>36908</v>
      </c>
      <c r="G38" s="32">
        <v>37622</v>
      </c>
      <c r="H38" s="32">
        <v>37986</v>
      </c>
      <c r="I38" s="1"/>
      <c r="J38" t="s">
        <v>164</v>
      </c>
      <c r="K38" t="s">
        <v>165</v>
      </c>
      <c r="L38" t="s">
        <v>52</v>
      </c>
      <c r="M38">
        <v>0</v>
      </c>
      <c r="N38" t="s">
        <v>99</v>
      </c>
      <c r="O38" s="2">
        <v>0</v>
      </c>
      <c r="P38" s="16">
        <v>3.4362499999999998</v>
      </c>
      <c r="Q38" s="16">
        <v>3.2920833333333337</v>
      </c>
      <c r="R38" s="16">
        <v>1.1599999999999999</v>
      </c>
      <c r="S38" s="4">
        <v>4072003.28</v>
      </c>
      <c r="T38" s="26" t="s">
        <v>252</v>
      </c>
      <c r="U38" t="s">
        <v>55</v>
      </c>
      <c r="V38" t="s">
        <v>63</v>
      </c>
    </row>
    <row r="39" spans="1:23" outlineLevel="1" collapsed="1" x14ac:dyDescent="0.25">
      <c r="A39" t="s">
        <v>142</v>
      </c>
      <c r="B39" t="s">
        <v>160</v>
      </c>
      <c r="C39" s="3" t="s">
        <v>184</v>
      </c>
      <c r="D39" t="s">
        <v>136</v>
      </c>
      <c r="F39" s="1">
        <v>36908</v>
      </c>
      <c r="G39" s="32">
        <v>37622</v>
      </c>
      <c r="H39" s="32">
        <v>37986</v>
      </c>
      <c r="I39" s="1"/>
      <c r="J39" t="s">
        <v>50</v>
      </c>
      <c r="K39" t="s">
        <v>163</v>
      </c>
      <c r="L39" t="s">
        <v>57</v>
      </c>
      <c r="M39">
        <v>0</v>
      </c>
      <c r="N39" t="s">
        <v>99</v>
      </c>
      <c r="O39" s="2">
        <v>0</v>
      </c>
      <c r="P39" s="16">
        <v>3.0412499999999998</v>
      </c>
      <c r="Q39" s="16">
        <v>3.2920833333333337</v>
      </c>
      <c r="R39" s="16">
        <v>-0.14000000000000001</v>
      </c>
      <c r="S39" s="4">
        <v>-445242.17</v>
      </c>
      <c r="T39" s="26" t="s">
        <v>197</v>
      </c>
      <c r="U39" t="s">
        <v>55</v>
      </c>
      <c r="V39" t="s">
        <v>63</v>
      </c>
    </row>
    <row r="40" spans="1:23" outlineLevel="1" collapsed="1" x14ac:dyDescent="0.25">
      <c r="A40" t="s">
        <v>142</v>
      </c>
      <c r="B40" t="s">
        <v>143</v>
      </c>
      <c r="C40" s="3" t="s">
        <v>150</v>
      </c>
      <c r="D40" t="s">
        <v>151</v>
      </c>
      <c r="F40" s="1">
        <v>36957</v>
      </c>
      <c r="G40" s="32">
        <v>37257</v>
      </c>
      <c r="H40" s="32">
        <v>37621</v>
      </c>
      <c r="I40" s="1"/>
      <c r="J40" t="s">
        <v>50</v>
      </c>
      <c r="K40" t="s">
        <v>145</v>
      </c>
      <c r="L40" t="s">
        <v>52</v>
      </c>
      <c r="M40">
        <v>0</v>
      </c>
      <c r="N40" t="s">
        <v>53</v>
      </c>
      <c r="O40" s="2">
        <v>-1825000</v>
      </c>
      <c r="P40" s="16">
        <v>2.8027083333333334</v>
      </c>
      <c r="Q40" s="16">
        <v>5.05</v>
      </c>
      <c r="R40" s="16">
        <v>0</v>
      </c>
      <c r="S40" s="4">
        <v>4056095.38</v>
      </c>
      <c r="T40" s="26" t="s">
        <v>274</v>
      </c>
      <c r="U40" t="s">
        <v>55</v>
      </c>
      <c r="V40" t="s">
        <v>63</v>
      </c>
    </row>
    <row r="41" spans="1:23" outlineLevel="1" collapsed="1" x14ac:dyDescent="0.25">
      <c r="A41" t="s">
        <v>142</v>
      </c>
      <c r="B41" t="s">
        <v>143</v>
      </c>
      <c r="C41" s="3" t="s">
        <v>150</v>
      </c>
      <c r="D41" t="s">
        <v>151</v>
      </c>
      <c r="F41" s="1">
        <v>37113</v>
      </c>
      <c r="G41" s="32">
        <v>37257</v>
      </c>
      <c r="H41" s="32">
        <v>37621</v>
      </c>
      <c r="I41" s="1"/>
      <c r="J41" t="s">
        <v>50</v>
      </c>
      <c r="K41" t="s">
        <v>145</v>
      </c>
      <c r="L41" t="s">
        <v>52</v>
      </c>
      <c r="M41">
        <v>0</v>
      </c>
      <c r="N41" t="s">
        <v>53</v>
      </c>
      <c r="O41" s="2">
        <v>-1825000</v>
      </c>
      <c r="P41" s="16">
        <v>2.8027083333333334</v>
      </c>
      <c r="Q41" s="16">
        <v>3.46</v>
      </c>
      <c r="R41" s="16">
        <v>0</v>
      </c>
      <c r="S41" s="4">
        <v>1186520.46</v>
      </c>
      <c r="T41" s="26" t="s">
        <v>291</v>
      </c>
      <c r="U41" t="s">
        <v>55</v>
      </c>
      <c r="V41" t="s">
        <v>63</v>
      </c>
    </row>
    <row r="42" spans="1:23" outlineLevel="1" collapsed="1" x14ac:dyDescent="0.25">
      <c r="A42" t="s">
        <v>142</v>
      </c>
      <c r="B42" t="s">
        <v>143</v>
      </c>
      <c r="C42" s="3" t="s">
        <v>150</v>
      </c>
      <c r="D42" t="s">
        <v>151</v>
      </c>
      <c r="F42" s="1">
        <v>37148</v>
      </c>
      <c r="G42" s="32">
        <v>37257</v>
      </c>
      <c r="H42" s="32">
        <v>37621</v>
      </c>
      <c r="I42" s="1"/>
      <c r="J42" t="s">
        <v>50</v>
      </c>
      <c r="K42" t="s">
        <v>145</v>
      </c>
      <c r="L42" t="s">
        <v>52</v>
      </c>
      <c r="M42">
        <v>0</v>
      </c>
      <c r="N42" t="s">
        <v>53</v>
      </c>
      <c r="O42" s="2">
        <v>-1825000</v>
      </c>
      <c r="P42" s="16">
        <v>2.8027083333333334</v>
      </c>
      <c r="Q42" s="16">
        <v>3.3624999999999998</v>
      </c>
      <c r="R42" s="16">
        <v>0</v>
      </c>
      <c r="S42" s="4">
        <v>1010555.94</v>
      </c>
      <c r="T42" s="26" t="s">
        <v>292</v>
      </c>
      <c r="U42" t="s">
        <v>55</v>
      </c>
      <c r="V42" t="s">
        <v>63</v>
      </c>
    </row>
    <row r="43" spans="1:23" outlineLevel="1" collapsed="1" x14ac:dyDescent="0.25">
      <c r="A43" t="s">
        <v>142</v>
      </c>
      <c r="B43" t="s">
        <v>143</v>
      </c>
      <c r="C43" s="3" t="s">
        <v>150</v>
      </c>
      <c r="D43" t="s">
        <v>151</v>
      </c>
      <c r="F43" s="1">
        <v>37190</v>
      </c>
      <c r="G43" s="32">
        <v>37257</v>
      </c>
      <c r="H43" s="32">
        <v>37621</v>
      </c>
      <c r="I43" s="1"/>
      <c r="J43" t="s">
        <v>50</v>
      </c>
      <c r="K43" t="s">
        <v>145</v>
      </c>
      <c r="L43" t="s">
        <v>52</v>
      </c>
      <c r="M43">
        <v>0</v>
      </c>
      <c r="N43" t="s">
        <v>53</v>
      </c>
      <c r="O43" s="2">
        <v>-1825000</v>
      </c>
      <c r="P43" s="16">
        <v>2.8027083333333334</v>
      </c>
      <c r="Q43" s="16">
        <v>3.145</v>
      </c>
      <c r="R43" s="16">
        <v>0</v>
      </c>
      <c r="S43" s="4">
        <v>618019.75</v>
      </c>
      <c r="T43" s="26" t="s">
        <v>295</v>
      </c>
      <c r="U43" t="s">
        <v>55</v>
      </c>
      <c r="V43" t="s">
        <v>63</v>
      </c>
    </row>
    <row r="44" spans="1:23" x14ac:dyDescent="0.25">
      <c r="C44" s="3"/>
      <c r="E44" s="18"/>
      <c r="F44" s="1"/>
      <c r="G44" s="1"/>
      <c r="H44" s="1"/>
      <c r="N44" s="16"/>
      <c r="O44" s="16"/>
      <c r="S44" s="4">
        <f>SUM(S26:S43)</f>
        <v>32993208.66</v>
      </c>
      <c r="T44" s="5" t="s">
        <v>29</v>
      </c>
    </row>
    <row r="45" spans="1:23" x14ac:dyDescent="0.25">
      <c r="C45" s="3"/>
      <c r="E45" s="18"/>
      <c r="F45" s="1"/>
      <c r="G45" s="1"/>
      <c r="H45" s="1"/>
      <c r="N45" s="16"/>
      <c r="O45" s="16"/>
    </row>
    <row r="46" spans="1:23" outlineLevel="1" collapsed="1" x14ac:dyDescent="0.25">
      <c r="A46" t="s">
        <v>142</v>
      </c>
      <c r="B46" t="s">
        <v>143</v>
      </c>
      <c r="C46" s="3" t="s">
        <v>150</v>
      </c>
      <c r="D46" t="s">
        <v>151</v>
      </c>
      <c r="F46" s="1">
        <v>36866</v>
      </c>
      <c r="G46" s="32">
        <v>37257</v>
      </c>
      <c r="H46" s="32">
        <v>37621</v>
      </c>
      <c r="I46" s="1"/>
      <c r="J46" t="s">
        <v>50</v>
      </c>
      <c r="K46" t="s">
        <v>145</v>
      </c>
      <c r="L46" t="s">
        <v>52</v>
      </c>
      <c r="M46">
        <v>0</v>
      </c>
      <c r="N46" t="s">
        <v>99</v>
      </c>
      <c r="O46" s="2">
        <v>0</v>
      </c>
      <c r="P46" s="16">
        <v>2.8027083333333338</v>
      </c>
      <c r="Q46" s="16">
        <v>2.9552499999999995</v>
      </c>
      <c r="R46" s="16">
        <v>0.03</v>
      </c>
      <c r="S46" s="4">
        <v>329329.36</v>
      </c>
      <c r="T46" s="26" t="s">
        <v>226</v>
      </c>
      <c r="U46" t="s">
        <v>20</v>
      </c>
      <c r="V46" t="s">
        <v>56</v>
      </c>
    </row>
    <row r="47" spans="1:23" outlineLevel="1" collapsed="1" x14ac:dyDescent="0.25">
      <c r="A47" t="s">
        <v>142</v>
      </c>
      <c r="B47" t="s">
        <v>143</v>
      </c>
      <c r="C47" s="3" t="s">
        <v>150</v>
      </c>
      <c r="D47" t="s">
        <v>151</v>
      </c>
      <c r="F47" s="1">
        <v>36867</v>
      </c>
      <c r="G47" s="32">
        <v>37257</v>
      </c>
      <c r="H47" s="32">
        <v>37621</v>
      </c>
      <c r="I47" s="1"/>
      <c r="J47" t="s">
        <v>60</v>
      </c>
      <c r="K47" t="s">
        <v>61</v>
      </c>
      <c r="L47" t="s">
        <v>52</v>
      </c>
      <c r="M47">
        <v>0</v>
      </c>
      <c r="N47" t="s">
        <v>53</v>
      </c>
      <c r="O47" s="2">
        <v>-1825000</v>
      </c>
      <c r="P47" s="16">
        <v>2.9552500000000008</v>
      </c>
      <c r="Q47" s="16">
        <v>4.47</v>
      </c>
      <c r="R47" s="16">
        <v>0</v>
      </c>
      <c r="S47" s="4">
        <v>2734960.61</v>
      </c>
      <c r="T47" s="26" t="s">
        <v>278</v>
      </c>
      <c r="U47" t="s">
        <v>20</v>
      </c>
      <c r="V47" t="s">
        <v>56</v>
      </c>
    </row>
    <row r="48" spans="1:23" outlineLevel="1" collapsed="1" x14ac:dyDescent="0.25">
      <c r="A48" t="s">
        <v>142</v>
      </c>
      <c r="B48" t="s">
        <v>143</v>
      </c>
      <c r="C48" s="3" t="s">
        <v>150</v>
      </c>
      <c r="D48" t="s">
        <v>151</v>
      </c>
      <c r="F48" s="1">
        <v>36867</v>
      </c>
      <c r="G48" s="32">
        <v>37257</v>
      </c>
      <c r="H48" s="32">
        <v>37621</v>
      </c>
      <c r="I48" s="1"/>
      <c r="J48" t="s">
        <v>60</v>
      </c>
      <c r="K48" t="s">
        <v>61</v>
      </c>
      <c r="L48" t="s">
        <v>57</v>
      </c>
      <c r="M48">
        <v>0</v>
      </c>
      <c r="N48" t="s">
        <v>53</v>
      </c>
      <c r="O48" s="2">
        <v>1825000</v>
      </c>
      <c r="P48" s="16">
        <v>2.9552500000000008</v>
      </c>
      <c r="Q48" s="16">
        <v>4.3899999999999997</v>
      </c>
      <c r="R48" s="16">
        <v>0</v>
      </c>
      <c r="S48" s="4">
        <v>-2590535.44</v>
      </c>
      <c r="T48" s="26" t="s">
        <v>279</v>
      </c>
      <c r="U48" t="s">
        <v>20</v>
      </c>
      <c r="V48" t="s">
        <v>56</v>
      </c>
    </row>
    <row r="49" spans="1:22" outlineLevel="1" collapsed="1" x14ac:dyDescent="0.25">
      <c r="A49" t="s">
        <v>142</v>
      </c>
      <c r="B49" t="s">
        <v>143</v>
      </c>
      <c r="C49" s="3" t="s">
        <v>150</v>
      </c>
      <c r="D49" t="s">
        <v>151</v>
      </c>
      <c r="F49" s="1">
        <v>36868</v>
      </c>
      <c r="G49" s="32">
        <v>37257</v>
      </c>
      <c r="H49" s="32">
        <v>37621</v>
      </c>
      <c r="I49" s="1"/>
      <c r="J49" t="s">
        <v>50</v>
      </c>
      <c r="K49" t="s">
        <v>145</v>
      </c>
      <c r="L49" t="s">
        <v>57</v>
      </c>
      <c r="M49">
        <v>0</v>
      </c>
      <c r="N49" t="s">
        <v>99</v>
      </c>
      <c r="O49" s="2">
        <v>0</v>
      </c>
      <c r="P49" s="16">
        <v>2.8027083333333338</v>
      </c>
      <c r="Q49" s="16">
        <v>2.9552499999999995</v>
      </c>
      <c r="R49" s="16">
        <v>0.04</v>
      </c>
      <c r="S49" s="4">
        <v>-347376.99</v>
      </c>
      <c r="T49" s="26" t="s">
        <v>227</v>
      </c>
      <c r="U49" t="s">
        <v>20</v>
      </c>
      <c r="V49" t="s">
        <v>56</v>
      </c>
    </row>
    <row r="50" spans="1:22" x14ac:dyDescent="0.25">
      <c r="C50" s="3"/>
      <c r="E50" s="19" t="s">
        <v>374</v>
      </c>
      <c r="F50" s="1"/>
      <c r="G50" s="1"/>
      <c r="H50" s="1"/>
      <c r="N50" s="12"/>
      <c r="O50" s="12"/>
      <c r="P50" s="24"/>
      <c r="Q50" s="24"/>
      <c r="R50" s="24"/>
      <c r="S50" s="13">
        <f>SUM(S46:S49)</f>
        <v>126377.5399999998</v>
      </c>
      <c r="T50" s="5" t="s">
        <v>28</v>
      </c>
    </row>
    <row r="51" spans="1:22" x14ac:dyDescent="0.25">
      <c r="E51" s="19"/>
      <c r="N51" s="12"/>
      <c r="O51" s="12"/>
      <c r="P51" s="24"/>
      <c r="Q51" s="24"/>
      <c r="R51" s="24"/>
      <c r="S51" s="13"/>
      <c r="T51" s="1"/>
    </row>
  </sheetData>
  <phoneticPr fontId="0" type="noConversion"/>
  <pageMargins left="0.17" right="0.17" top="0.73" bottom="1" header="0.5" footer="0.5"/>
  <pageSetup scale="64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topLeftCell="A21" workbookViewId="0">
      <selection activeCell="A29" sqref="A29"/>
    </sheetView>
  </sheetViews>
  <sheetFormatPr defaultRowHeight="13.2" x14ac:dyDescent="0.25"/>
  <cols>
    <col min="1" max="1" width="9.5546875" bestFit="1" customWidth="1"/>
    <col min="2" max="2" width="29.44140625" bestFit="1" customWidth="1"/>
    <col min="3" max="4" width="14.5546875" bestFit="1" customWidth="1"/>
    <col min="5" max="5" width="14" bestFit="1" customWidth="1"/>
    <col min="6" max="6" width="18.44140625" bestFit="1" customWidth="1"/>
    <col min="7" max="7" width="14.5546875" bestFit="1" customWidth="1"/>
    <col min="11" max="12" width="0" hidden="1" customWidth="1"/>
    <col min="13" max="13" width="9.5546875" hidden="1" customWidth="1"/>
    <col min="14" max="14" width="29.44140625" hidden="1" customWidth="1"/>
    <col min="15" max="16" width="14.5546875" hidden="1" customWidth="1"/>
    <col min="17" max="17" width="14" hidden="1" customWidth="1"/>
    <col min="18" max="21" width="0" hidden="1" customWidth="1"/>
  </cols>
  <sheetData>
    <row r="1" spans="1:17" hidden="1" x14ac:dyDescent="0.25">
      <c r="B1" s="29">
        <v>37235</v>
      </c>
      <c r="C1" s="5" t="s">
        <v>387</v>
      </c>
      <c r="D1" s="5" t="s">
        <v>388</v>
      </c>
      <c r="E1" s="5" t="s">
        <v>389</v>
      </c>
      <c r="N1" s="29">
        <v>37232</v>
      </c>
      <c r="O1" s="5" t="s">
        <v>387</v>
      </c>
      <c r="P1" s="5" t="s">
        <v>388</v>
      </c>
      <c r="Q1" s="5" t="s">
        <v>389</v>
      </c>
    </row>
    <row r="2" spans="1:17" hidden="1" x14ac:dyDescent="0.25">
      <c r="A2" t="s">
        <v>47</v>
      </c>
      <c r="B2" s="22" t="s">
        <v>390</v>
      </c>
      <c r="C2" s="4">
        <v>18943612.09</v>
      </c>
      <c r="D2" s="13"/>
      <c r="E2" s="17"/>
      <c r="F2" s="9" t="s">
        <v>16</v>
      </c>
      <c r="G2" s="4">
        <v>18943612.09</v>
      </c>
      <c r="M2" t="s">
        <v>47</v>
      </c>
      <c r="N2" s="22" t="s">
        <v>390</v>
      </c>
      <c r="O2" s="4">
        <v>19183822.789999999</v>
      </c>
      <c r="P2" s="13"/>
      <c r="Q2" s="17"/>
    </row>
    <row r="3" spans="1:17" hidden="1" x14ac:dyDescent="0.25">
      <c r="A3" t="s">
        <v>47</v>
      </c>
      <c r="B3" s="22" t="s">
        <v>383</v>
      </c>
      <c r="C3" s="4">
        <v>-19662375.999999996</v>
      </c>
      <c r="F3" s="15" t="s">
        <v>383</v>
      </c>
      <c r="G3" s="4">
        <v>-19662375.999999996</v>
      </c>
      <c r="M3" t="s">
        <v>47</v>
      </c>
      <c r="N3" s="22" t="s">
        <v>383</v>
      </c>
      <c r="O3" s="4">
        <v>-21457399.370000001</v>
      </c>
    </row>
    <row r="4" spans="1:17" hidden="1" x14ac:dyDescent="0.25">
      <c r="A4" s="18" t="s">
        <v>47</v>
      </c>
      <c r="B4" s="35" t="s">
        <v>5</v>
      </c>
      <c r="C4" s="4">
        <v>6089974.6500000004</v>
      </c>
      <c r="F4" s="15" t="s">
        <v>3</v>
      </c>
      <c r="G4" s="4">
        <v>6089974.6500000004</v>
      </c>
      <c r="N4" s="22"/>
      <c r="O4" s="4"/>
    </row>
    <row r="5" spans="1:17" hidden="1" x14ac:dyDescent="0.25">
      <c r="A5" t="s">
        <v>47</v>
      </c>
      <c r="B5" s="22" t="s">
        <v>393</v>
      </c>
      <c r="C5" s="4">
        <v>74552.05</v>
      </c>
      <c r="D5" s="13"/>
      <c r="E5" s="17"/>
      <c r="F5" s="15" t="s">
        <v>17</v>
      </c>
      <c r="G5" s="4">
        <v>74552.05</v>
      </c>
      <c r="M5" t="s">
        <v>47</v>
      </c>
      <c r="N5" s="22" t="s">
        <v>393</v>
      </c>
      <c r="O5" s="4">
        <v>74529.64</v>
      </c>
      <c r="P5" s="13"/>
      <c r="Q5" s="17"/>
    </row>
    <row r="6" spans="1:17" hidden="1" x14ac:dyDescent="0.25">
      <c r="A6" t="s">
        <v>47</v>
      </c>
      <c r="B6" s="22" t="s">
        <v>384</v>
      </c>
      <c r="C6" s="4">
        <v>0</v>
      </c>
      <c r="F6" s="15" t="s">
        <v>384</v>
      </c>
      <c r="G6" s="4">
        <v>0</v>
      </c>
      <c r="M6" t="s">
        <v>47</v>
      </c>
      <c r="N6" s="22" t="s">
        <v>384</v>
      </c>
      <c r="O6" s="4">
        <v>0</v>
      </c>
    </row>
    <row r="7" spans="1:17" hidden="1" x14ac:dyDescent="0.25">
      <c r="A7" t="s">
        <v>47</v>
      </c>
      <c r="B7" s="22" t="s">
        <v>391</v>
      </c>
      <c r="C7" s="4"/>
      <c r="D7" s="13"/>
      <c r="E7" s="17"/>
      <c r="F7" s="15" t="s">
        <v>385</v>
      </c>
      <c r="G7" s="4">
        <v>-1730705.48</v>
      </c>
      <c r="M7" t="s">
        <v>47</v>
      </c>
      <c r="N7" s="22" t="s">
        <v>391</v>
      </c>
      <c r="O7" s="4">
        <v>7650446.4700000007</v>
      </c>
      <c r="P7" s="13"/>
      <c r="Q7" s="17"/>
    </row>
    <row r="8" spans="1:17" hidden="1" x14ac:dyDescent="0.25">
      <c r="A8" t="s">
        <v>47</v>
      </c>
      <c r="B8" s="22" t="s">
        <v>385</v>
      </c>
      <c r="C8" s="4">
        <v>-1730705.48</v>
      </c>
      <c r="F8" s="15" t="s">
        <v>19</v>
      </c>
      <c r="G8" s="4">
        <v>23775127.300000001</v>
      </c>
      <c r="M8" t="s">
        <v>47</v>
      </c>
      <c r="N8" s="22" t="s">
        <v>385</v>
      </c>
      <c r="O8" s="4">
        <v>-2564366.17</v>
      </c>
    </row>
    <row r="9" spans="1:17" hidden="1" x14ac:dyDescent="0.25">
      <c r="A9" t="s">
        <v>47</v>
      </c>
      <c r="B9" s="22" t="s">
        <v>392</v>
      </c>
      <c r="C9" s="4">
        <v>23775127.300000001</v>
      </c>
      <c r="D9" s="13"/>
      <c r="E9" s="17"/>
      <c r="F9" s="15" t="s">
        <v>386</v>
      </c>
      <c r="G9" s="4">
        <v>-23156668.93</v>
      </c>
      <c r="M9" t="s">
        <v>47</v>
      </c>
      <c r="N9" s="22" t="s">
        <v>392</v>
      </c>
      <c r="O9" s="4">
        <v>23855454.349999998</v>
      </c>
      <c r="P9" s="13"/>
      <c r="Q9" s="17"/>
    </row>
    <row r="10" spans="1:17" hidden="1" x14ac:dyDescent="0.25">
      <c r="A10" t="s">
        <v>47</v>
      </c>
      <c r="B10" s="22" t="s">
        <v>386</v>
      </c>
      <c r="C10" s="4">
        <v>-23156668.93</v>
      </c>
      <c r="F10" s="15" t="s">
        <v>374</v>
      </c>
      <c r="G10" s="4">
        <v>4333515.68</v>
      </c>
      <c r="M10" t="s">
        <v>47</v>
      </c>
      <c r="N10" s="22" t="s">
        <v>386</v>
      </c>
      <c r="O10" s="4">
        <v>-23236153.689999998</v>
      </c>
    </row>
    <row r="11" spans="1:17" hidden="1" x14ac:dyDescent="0.25">
      <c r="A11" t="s">
        <v>47</v>
      </c>
      <c r="B11" s="22" t="s">
        <v>374</v>
      </c>
      <c r="C11" s="4">
        <f>SUM(C2:C10)</f>
        <v>4333515.6800000034</v>
      </c>
      <c r="D11" s="17"/>
      <c r="E11" s="13"/>
      <c r="M11" t="s">
        <v>47</v>
      </c>
      <c r="N11" s="22" t="s">
        <v>374</v>
      </c>
      <c r="O11" s="4">
        <v>3506334.02</v>
      </c>
      <c r="P11" s="17"/>
      <c r="Q11" s="13"/>
    </row>
    <row r="12" spans="1:17" hidden="1" x14ac:dyDescent="0.25"/>
    <row r="13" spans="1:17" hidden="1" x14ac:dyDescent="0.25"/>
    <row r="14" spans="1:17" hidden="1" x14ac:dyDescent="0.25">
      <c r="B14" s="5" t="s">
        <v>382</v>
      </c>
      <c r="C14" s="7" t="s">
        <v>43</v>
      </c>
      <c r="N14" s="5" t="s">
        <v>382</v>
      </c>
      <c r="O14" s="7" t="s">
        <v>43</v>
      </c>
    </row>
    <row r="15" spans="1:17" hidden="1" x14ac:dyDescent="0.25">
      <c r="B15" s="5" t="s">
        <v>20</v>
      </c>
      <c r="C15" s="7"/>
      <c r="F15" s="9" t="s">
        <v>3</v>
      </c>
      <c r="G15" s="4">
        <v>3064289.97</v>
      </c>
      <c r="N15" s="5"/>
      <c r="O15" s="7"/>
    </row>
    <row r="16" spans="1:17" hidden="1" x14ac:dyDescent="0.25">
      <c r="B16" s="5"/>
      <c r="C16" s="7"/>
      <c r="F16" s="15" t="s">
        <v>4</v>
      </c>
      <c r="G16" s="4">
        <v>-2937912.43</v>
      </c>
      <c r="N16" s="5"/>
      <c r="O16" s="7"/>
    </row>
    <row r="17" spans="1:17" hidden="1" x14ac:dyDescent="0.25">
      <c r="A17" t="s">
        <v>142</v>
      </c>
      <c r="B17" s="22" t="s">
        <v>391</v>
      </c>
      <c r="C17" s="4">
        <v>37603506.75999999</v>
      </c>
      <c r="D17" s="13"/>
      <c r="E17" s="13"/>
      <c r="F17" s="15" t="s">
        <v>18</v>
      </c>
      <c r="G17" s="4">
        <v>33578009.399999999</v>
      </c>
      <c r="M17" t="s">
        <v>142</v>
      </c>
      <c r="N17" s="22" t="s">
        <v>391</v>
      </c>
      <c r="O17" s="4">
        <v>37603506.75999999</v>
      </c>
      <c r="P17" s="13"/>
      <c r="Q17" s="13"/>
    </row>
    <row r="18" spans="1:17" hidden="1" x14ac:dyDescent="0.25">
      <c r="A18" t="s">
        <v>142</v>
      </c>
      <c r="B18" s="22" t="s">
        <v>385</v>
      </c>
      <c r="C18" s="4">
        <v>-5303462.53</v>
      </c>
      <c r="F18" s="15" t="s">
        <v>385</v>
      </c>
      <c r="G18" s="4">
        <v>-2169430.7400000002</v>
      </c>
      <c r="M18" t="s">
        <v>142</v>
      </c>
      <c r="N18" s="22" t="s">
        <v>385</v>
      </c>
      <c r="O18" s="4">
        <v>-5303462.53</v>
      </c>
    </row>
    <row r="19" spans="1:17" hidden="1" x14ac:dyDescent="0.25">
      <c r="A19" t="s">
        <v>142</v>
      </c>
      <c r="B19" s="22" t="s">
        <v>374</v>
      </c>
      <c r="C19" s="4">
        <v>32300044.229999986</v>
      </c>
      <c r="F19" s="15" t="s">
        <v>374</v>
      </c>
      <c r="G19" s="4">
        <v>31534956.199999996</v>
      </c>
      <c r="M19" t="s">
        <v>142</v>
      </c>
      <c r="N19" s="22" t="s">
        <v>374</v>
      </c>
      <c r="O19" s="4">
        <v>32300044.229999986</v>
      </c>
    </row>
    <row r="20" spans="1:17" hidden="1" x14ac:dyDescent="0.25">
      <c r="B20" s="22"/>
      <c r="N20" s="22"/>
    </row>
    <row r="21" spans="1:17" x14ac:dyDescent="0.25">
      <c r="A21" s="5" t="s">
        <v>31</v>
      </c>
      <c r="B21" s="7" t="s">
        <v>394</v>
      </c>
      <c r="C21" s="5" t="s">
        <v>387</v>
      </c>
      <c r="D21" s="5" t="s">
        <v>388</v>
      </c>
      <c r="E21" s="5" t="s">
        <v>389</v>
      </c>
      <c r="M21" s="5" t="s">
        <v>31</v>
      </c>
      <c r="N21" s="7" t="s">
        <v>394</v>
      </c>
      <c r="O21" s="5" t="s">
        <v>387</v>
      </c>
      <c r="P21" s="5" t="s">
        <v>388</v>
      </c>
      <c r="Q21" s="5" t="s">
        <v>389</v>
      </c>
    </row>
    <row r="22" spans="1:17" x14ac:dyDescent="0.25">
      <c r="A22" s="18" t="s">
        <v>47</v>
      </c>
      <c r="B22" s="30" t="s">
        <v>390</v>
      </c>
      <c r="C22" s="13">
        <f>+C2</f>
        <v>18943612.09</v>
      </c>
      <c r="D22" s="13">
        <f>+C3</f>
        <v>-19662375.999999996</v>
      </c>
      <c r="E22" s="17">
        <f t="shared" ref="E22:E27" si="0">SUM(C22:D22)</f>
        <v>-718763.90999999642</v>
      </c>
      <c r="M22" s="5" t="s">
        <v>47</v>
      </c>
      <c r="N22" s="30" t="s">
        <v>390</v>
      </c>
      <c r="O22" s="13">
        <f>+O2</f>
        <v>19183822.789999999</v>
      </c>
      <c r="P22" s="13">
        <f>+O3</f>
        <v>-21457399.370000001</v>
      </c>
      <c r="Q22" s="17">
        <f>SUM(O22:P22)</f>
        <v>-2273576.5800000019</v>
      </c>
    </row>
    <row r="23" spans="1:17" x14ac:dyDescent="0.25">
      <c r="A23" s="18" t="s">
        <v>47</v>
      </c>
      <c r="B23" s="30" t="s">
        <v>393</v>
      </c>
      <c r="C23" s="13">
        <f>+C5</f>
        <v>74552.05</v>
      </c>
      <c r="D23" s="13">
        <f>+C6</f>
        <v>0</v>
      </c>
      <c r="E23" s="17">
        <f t="shared" si="0"/>
        <v>74552.05</v>
      </c>
      <c r="M23" s="5" t="s">
        <v>47</v>
      </c>
      <c r="N23" s="30" t="s">
        <v>393</v>
      </c>
      <c r="O23" s="13">
        <f>+O5</f>
        <v>74529.64</v>
      </c>
      <c r="P23" s="13">
        <f>+O6</f>
        <v>0</v>
      </c>
      <c r="Q23" s="17">
        <f>SUM(O23:P23)</f>
        <v>74529.64</v>
      </c>
    </row>
    <row r="24" spans="1:17" x14ac:dyDescent="0.25">
      <c r="A24" s="18" t="s">
        <v>47</v>
      </c>
      <c r="B24" s="30" t="s">
        <v>5</v>
      </c>
      <c r="C24" s="13">
        <f>+C4</f>
        <v>6089974.6500000004</v>
      </c>
      <c r="D24" s="13">
        <v>0</v>
      </c>
      <c r="E24" s="17">
        <f t="shared" si="0"/>
        <v>6089974.6500000004</v>
      </c>
      <c r="M24" s="5"/>
      <c r="N24" s="30"/>
      <c r="O24" s="13"/>
      <c r="P24" s="13"/>
      <c r="Q24" s="17"/>
    </row>
    <row r="25" spans="1:17" x14ac:dyDescent="0.25">
      <c r="A25" s="18" t="s">
        <v>47</v>
      </c>
      <c r="B25" s="30" t="s">
        <v>405</v>
      </c>
      <c r="C25" s="13">
        <f>+C7</f>
        <v>0</v>
      </c>
      <c r="D25" s="13">
        <f>+C8</f>
        <v>-1730705.48</v>
      </c>
      <c r="E25" s="17">
        <f t="shared" si="0"/>
        <v>-1730705.48</v>
      </c>
      <c r="M25" s="5" t="s">
        <v>47</v>
      </c>
      <c r="N25" s="30" t="s">
        <v>405</v>
      </c>
      <c r="O25" s="13">
        <f>+O7</f>
        <v>7650446.4700000007</v>
      </c>
      <c r="P25" s="13">
        <f>+O8</f>
        <v>-2564366.17</v>
      </c>
      <c r="Q25" s="17">
        <f>SUM(O25:P25)</f>
        <v>5086080.3000000007</v>
      </c>
    </row>
    <row r="26" spans="1:17" x14ac:dyDescent="0.25">
      <c r="A26" s="18" t="s">
        <v>47</v>
      </c>
      <c r="B26" s="30" t="s">
        <v>392</v>
      </c>
      <c r="C26" s="13">
        <f>+C9</f>
        <v>23775127.300000001</v>
      </c>
      <c r="D26" s="13">
        <f>+C10</f>
        <v>-23156668.93</v>
      </c>
      <c r="E26" s="17">
        <f t="shared" si="0"/>
        <v>618458.37000000104</v>
      </c>
      <c r="M26" s="5" t="s">
        <v>47</v>
      </c>
      <c r="N26" s="30" t="s">
        <v>392</v>
      </c>
      <c r="O26" s="13">
        <f>+O9</f>
        <v>23855454.349999998</v>
      </c>
      <c r="P26" s="13">
        <f>+O10</f>
        <v>-23236153.689999998</v>
      </c>
      <c r="Q26" s="17">
        <f>SUM(O26:P26)</f>
        <v>619300.66000000015</v>
      </c>
    </row>
    <row r="27" spans="1:17" x14ac:dyDescent="0.25">
      <c r="A27" s="18" t="s">
        <v>47</v>
      </c>
      <c r="B27" s="30" t="s">
        <v>374</v>
      </c>
      <c r="C27" s="17">
        <f>SUM(C22:C26)</f>
        <v>48883266.090000004</v>
      </c>
      <c r="D27" s="17">
        <f>SUM(D22:D26)</f>
        <v>-44549750.409999996</v>
      </c>
      <c r="E27" s="17">
        <f t="shared" si="0"/>
        <v>4333515.6800000072</v>
      </c>
      <c r="M27" s="5" t="s">
        <v>47</v>
      </c>
      <c r="N27" s="30" t="s">
        <v>374</v>
      </c>
      <c r="O27" s="17">
        <f>SUM(O22:O26)</f>
        <v>50764253.25</v>
      </c>
      <c r="P27" s="17">
        <f>SUM(P22:P26)</f>
        <v>-47257919.229999997</v>
      </c>
      <c r="Q27" s="17">
        <f>SUM(O27:P27)</f>
        <v>3506334.0200000033</v>
      </c>
    </row>
    <row r="28" spans="1:17" x14ac:dyDescent="0.25">
      <c r="A28" s="18"/>
      <c r="B28" s="30"/>
      <c r="C28" s="17"/>
      <c r="D28" s="17"/>
      <c r="E28" s="17"/>
      <c r="M28" s="5"/>
      <c r="N28" s="30"/>
      <c r="O28" s="17"/>
      <c r="P28" s="17"/>
      <c r="Q28" s="17"/>
    </row>
    <row r="29" spans="1:17" x14ac:dyDescent="0.25">
      <c r="A29" s="18" t="s">
        <v>142</v>
      </c>
      <c r="B29" s="30" t="s">
        <v>5</v>
      </c>
      <c r="C29" s="13">
        <f>+G15</f>
        <v>3064289.97</v>
      </c>
      <c r="D29" s="13">
        <f>+G16</f>
        <v>-2937912.43</v>
      </c>
      <c r="E29" s="17">
        <f>SUM(C29:D29)</f>
        <v>126377.54000000004</v>
      </c>
      <c r="M29" s="5"/>
      <c r="N29" s="18"/>
    </row>
    <row r="30" spans="1:17" x14ac:dyDescent="0.25">
      <c r="A30" s="18" t="s">
        <v>142</v>
      </c>
      <c r="B30" s="30" t="s">
        <v>391</v>
      </c>
      <c r="C30" s="13">
        <f>+G17</f>
        <v>33578009.399999999</v>
      </c>
      <c r="D30" s="13">
        <f>+G18</f>
        <v>-2169430.7400000002</v>
      </c>
      <c r="E30" s="17">
        <f>SUM(C30:D30)</f>
        <v>31408578.659999996</v>
      </c>
      <c r="M30" s="5" t="s">
        <v>142</v>
      </c>
      <c r="N30" s="30" t="s">
        <v>391</v>
      </c>
      <c r="O30" s="13">
        <f>+O17</f>
        <v>37603506.75999999</v>
      </c>
      <c r="P30" s="13">
        <f>+O18</f>
        <v>-5303462.53</v>
      </c>
      <c r="Q30" s="13">
        <f>+O19</f>
        <v>32300044.229999986</v>
      </c>
    </row>
    <row r="31" spans="1:17" x14ac:dyDescent="0.25">
      <c r="A31" s="18" t="s">
        <v>142</v>
      </c>
      <c r="B31" s="30" t="s">
        <v>374</v>
      </c>
      <c r="C31" s="17">
        <f>SUM(C29:C30)</f>
        <v>36642299.369999997</v>
      </c>
      <c r="D31" s="17">
        <f>SUM(D29:D30)</f>
        <v>-5107343.17</v>
      </c>
      <c r="E31" s="17">
        <f>SUM(E29:E30)</f>
        <v>31534956.199999996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3"/>
  <sheetViews>
    <sheetView workbookViewId="0">
      <selection activeCell="A4" sqref="A4"/>
    </sheetView>
  </sheetViews>
  <sheetFormatPr defaultRowHeight="13.2" outlineLevelRow="2" x14ac:dyDescent="0.25"/>
  <cols>
    <col min="1" max="1" width="9.5546875" customWidth="1"/>
    <col min="2" max="2" width="5.88671875" customWidth="1"/>
    <col min="3" max="3" width="6.5546875" customWidth="1"/>
    <col min="4" max="4" width="11.44140625" bestFit="1" customWidth="1"/>
    <col min="5" max="5" width="7.88671875" hidden="1" customWidth="1"/>
    <col min="6" max="6" width="13.44140625" bestFit="1" customWidth="1"/>
    <col min="7" max="7" width="15.44140625" bestFit="1" customWidth="1"/>
    <col min="8" max="8" width="9.6640625" bestFit="1" customWidth="1"/>
    <col min="9" max="9" width="8.6640625" hidden="1" customWidth="1"/>
    <col min="10" max="10" width="7.44140625" customWidth="1"/>
    <col min="11" max="11" width="8.88671875" customWidth="1"/>
    <col min="12" max="12" width="4.109375" bestFit="1" customWidth="1"/>
    <col min="13" max="13" width="4.109375" hidden="1" customWidth="1"/>
    <col min="14" max="15" width="12.6640625" bestFit="1" customWidth="1"/>
    <col min="16" max="17" width="8.44140625" bestFit="1" customWidth="1"/>
    <col min="18" max="18" width="10.6640625" bestFit="1" customWidth="1"/>
    <col min="19" max="19" width="14.5546875" style="4" bestFit="1" customWidth="1"/>
    <col min="20" max="20" width="9.33203125" bestFit="1" customWidth="1"/>
    <col min="21" max="21" width="8.5546875" bestFit="1" customWidth="1"/>
    <col min="22" max="22" width="11.88671875" bestFit="1" customWidth="1"/>
    <col min="23" max="23" width="12.88671875" bestFit="1" customWidth="1"/>
  </cols>
  <sheetData>
    <row r="1" spans="1:22" x14ac:dyDescent="0.25">
      <c r="A1" t="s">
        <v>397</v>
      </c>
      <c r="D1" t="s">
        <v>1</v>
      </c>
      <c r="G1" s="32">
        <v>37236.356944444444</v>
      </c>
      <c r="H1" s="32"/>
      <c r="P1" s="16"/>
      <c r="Q1" s="16"/>
      <c r="R1" s="16"/>
      <c r="T1" s="3"/>
    </row>
    <row r="2" spans="1:22" x14ac:dyDescent="0.25">
      <c r="A2" t="s">
        <v>398</v>
      </c>
      <c r="D2" t="s">
        <v>27</v>
      </c>
      <c r="G2" s="32" t="s">
        <v>0</v>
      </c>
      <c r="H2" s="32"/>
      <c r="P2" s="16"/>
      <c r="Q2" s="16"/>
      <c r="R2" s="16"/>
      <c r="T2" s="3"/>
    </row>
    <row r="4" spans="1:22" x14ac:dyDescent="0.25">
      <c r="A4" t="s">
        <v>406</v>
      </c>
    </row>
    <row r="5" spans="1:22" x14ac:dyDescent="0.25">
      <c r="G5" s="1"/>
      <c r="H5" s="1"/>
      <c r="P5" s="10"/>
      <c r="Q5" s="10"/>
      <c r="R5" s="10"/>
    </row>
    <row r="6" spans="1:22" x14ac:dyDescent="0.25">
      <c r="A6" s="5" t="s">
        <v>31</v>
      </c>
      <c r="B6" s="5" t="s">
        <v>32</v>
      </c>
      <c r="C6" s="6" t="s">
        <v>33</v>
      </c>
      <c r="D6" s="5" t="s">
        <v>34</v>
      </c>
      <c r="E6" s="5" t="s">
        <v>44</v>
      </c>
      <c r="F6" s="5" t="s">
        <v>45</v>
      </c>
      <c r="G6" s="8" t="s">
        <v>194</v>
      </c>
      <c r="H6" s="8" t="s">
        <v>195</v>
      </c>
      <c r="I6" s="5" t="s">
        <v>35</v>
      </c>
      <c r="J6" s="5" t="s">
        <v>36</v>
      </c>
      <c r="K6" s="5" t="s">
        <v>37</v>
      </c>
      <c r="L6" s="5" t="s">
        <v>193</v>
      </c>
      <c r="M6" s="5" t="s">
        <v>192</v>
      </c>
      <c r="N6" s="5" t="s">
        <v>38</v>
      </c>
      <c r="O6" s="5" t="s">
        <v>39</v>
      </c>
      <c r="P6" s="11" t="s">
        <v>40</v>
      </c>
      <c r="Q6" s="11" t="s">
        <v>41</v>
      </c>
      <c r="R6" s="11" t="s">
        <v>42</v>
      </c>
      <c r="S6" s="7" t="s">
        <v>43</v>
      </c>
      <c r="T6" s="6" t="s">
        <v>175</v>
      </c>
      <c r="U6" s="5" t="s">
        <v>176</v>
      </c>
      <c r="V6" s="5" t="s">
        <v>46</v>
      </c>
    </row>
    <row r="7" spans="1:22" hidden="1" outlineLevel="2" x14ac:dyDescent="0.25">
      <c r="A7" t="s">
        <v>47</v>
      </c>
      <c r="B7" t="s">
        <v>48</v>
      </c>
      <c r="C7" s="3" t="s">
        <v>177</v>
      </c>
      <c r="D7" t="s">
        <v>49</v>
      </c>
      <c r="E7" t="s">
        <v>399</v>
      </c>
      <c r="F7" s="1">
        <v>37231</v>
      </c>
      <c r="G7" s="32">
        <v>37773</v>
      </c>
      <c r="H7" s="32">
        <v>37802</v>
      </c>
      <c r="I7" s="1">
        <v>37773</v>
      </c>
      <c r="J7" t="s">
        <v>60</v>
      </c>
      <c r="K7" t="s">
        <v>61</v>
      </c>
      <c r="L7" t="s">
        <v>52</v>
      </c>
      <c r="N7" t="s">
        <v>53</v>
      </c>
      <c r="O7" s="2">
        <v>-1400000</v>
      </c>
      <c r="P7" s="16">
        <v>3.17</v>
      </c>
      <c r="Q7" s="16">
        <v>2.98</v>
      </c>
      <c r="R7" s="16">
        <v>0</v>
      </c>
      <c r="S7" s="4">
        <v>-254835.47</v>
      </c>
      <c r="T7" s="3">
        <v>1147043</v>
      </c>
      <c r="U7" t="s">
        <v>59</v>
      </c>
      <c r="V7" t="s">
        <v>63</v>
      </c>
    </row>
    <row r="8" spans="1:22" hidden="1" outlineLevel="2" x14ac:dyDescent="0.25">
      <c r="A8" t="s">
        <v>47</v>
      </c>
      <c r="B8" t="s">
        <v>48</v>
      </c>
      <c r="C8" s="3" t="s">
        <v>177</v>
      </c>
      <c r="D8" t="s">
        <v>49</v>
      </c>
      <c r="E8" t="s">
        <v>400</v>
      </c>
      <c r="F8" s="1">
        <v>37231</v>
      </c>
      <c r="G8" s="32">
        <v>37803</v>
      </c>
      <c r="H8" s="32">
        <v>37833</v>
      </c>
      <c r="I8" s="1">
        <v>37803</v>
      </c>
      <c r="J8" t="s">
        <v>60</v>
      </c>
      <c r="K8" t="s">
        <v>61</v>
      </c>
      <c r="L8" t="s">
        <v>52</v>
      </c>
      <c r="N8" t="s">
        <v>53</v>
      </c>
      <c r="O8" s="2">
        <v>-1400000</v>
      </c>
      <c r="P8" s="16">
        <v>3.2149999999999999</v>
      </c>
      <c r="Q8" s="16">
        <v>3.01</v>
      </c>
      <c r="R8" s="16">
        <v>0</v>
      </c>
      <c r="S8" s="4">
        <v>-273940.33</v>
      </c>
      <c r="T8" s="3">
        <v>1147043</v>
      </c>
      <c r="U8" t="s">
        <v>59</v>
      </c>
      <c r="V8" t="s">
        <v>63</v>
      </c>
    </row>
    <row r="9" spans="1:22" hidden="1" outlineLevel="2" x14ac:dyDescent="0.25">
      <c r="A9" t="s">
        <v>47</v>
      </c>
      <c r="B9" t="s">
        <v>48</v>
      </c>
      <c r="C9" s="3" t="s">
        <v>177</v>
      </c>
      <c r="D9" t="s">
        <v>49</v>
      </c>
      <c r="E9" t="s">
        <v>13</v>
      </c>
      <c r="F9" s="1">
        <v>37231</v>
      </c>
      <c r="G9" s="32">
        <v>37834</v>
      </c>
      <c r="H9" s="32">
        <v>37864</v>
      </c>
      <c r="I9" s="1">
        <v>37834</v>
      </c>
      <c r="J9" t="s">
        <v>60</v>
      </c>
      <c r="K9" t="s">
        <v>61</v>
      </c>
      <c r="L9" t="s">
        <v>52</v>
      </c>
      <c r="N9" t="s">
        <v>53</v>
      </c>
      <c r="O9" s="2">
        <v>-1400000</v>
      </c>
      <c r="P9" s="16">
        <v>3.26</v>
      </c>
      <c r="Q9" s="16">
        <v>3.04</v>
      </c>
      <c r="R9" s="16">
        <v>0</v>
      </c>
      <c r="S9" s="4">
        <v>-292716.7</v>
      </c>
      <c r="T9" s="3">
        <v>1147043</v>
      </c>
      <c r="U9" t="s">
        <v>59</v>
      </c>
      <c r="V9" t="s">
        <v>63</v>
      </c>
    </row>
    <row r="10" spans="1:22" hidden="1" outlineLevel="2" x14ac:dyDescent="0.25">
      <c r="A10" t="s">
        <v>47</v>
      </c>
      <c r="B10" t="s">
        <v>48</v>
      </c>
      <c r="C10" s="3" t="s">
        <v>177</v>
      </c>
      <c r="D10" t="s">
        <v>49</v>
      </c>
      <c r="E10" t="s">
        <v>402</v>
      </c>
      <c r="F10" s="1">
        <v>37231</v>
      </c>
      <c r="G10" s="32">
        <v>37865</v>
      </c>
      <c r="H10" s="32">
        <v>37894</v>
      </c>
      <c r="I10" s="1">
        <v>37865</v>
      </c>
      <c r="J10" t="s">
        <v>60</v>
      </c>
      <c r="K10" t="s">
        <v>61</v>
      </c>
      <c r="L10" t="s">
        <v>52</v>
      </c>
      <c r="N10" t="s">
        <v>53</v>
      </c>
      <c r="O10" s="2">
        <v>-1400000</v>
      </c>
      <c r="P10" s="16">
        <v>3.26</v>
      </c>
      <c r="Q10" s="16">
        <v>3.03</v>
      </c>
      <c r="R10" s="16">
        <v>0</v>
      </c>
      <c r="S10" s="4">
        <v>-304819.69</v>
      </c>
      <c r="T10" s="3">
        <v>1147043</v>
      </c>
      <c r="U10" t="s">
        <v>59</v>
      </c>
      <c r="V10" t="s">
        <v>63</v>
      </c>
    </row>
    <row r="11" spans="1:22" hidden="1" outlineLevel="2" x14ac:dyDescent="0.25">
      <c r="A11" t="s">
        <v>47</v>
      </c>
      <c r="B11" t="s">
        <v>48</v>
      </c>
      <c r="C11" s="3" t="s">
        <v>177</v>
      </c>
      <c r="D11" t="s">
        <v>49</v>
      </c>
      <c r="E11" t="s">
        <v>403</v>
      </c>
      <c r="F11" s="1">
        <v>37231</v>
      </c>
      <c r="G11" s="32">
        <v>37895</v>
      </c>
      <c r="H11" s="32">
        <v>37925</v>
      </c>
      <c r="I11" s="1">
        <v>37895</v>
      </c>
      <c r="J11" t="s">
        <v>60</v>
      </c>
      <c r="K11" t="s">
        <v>61</v>
      </c>
      <c r="L11" t="s">
        <v>52</v>
      </c>
      <c r="N11" t="s">
        <v>53</v>
      </c>
      <c r="O11" s="2">
        <v>-1400000</v>
      </c>
      <c r="P11" s="16">
        <v>3.28</v>
      </c>
      <c r="Q11" s="16">
        <v>3.05</v>
      </c>
      <c r="R11" s="16">
        <v>0</v>
      </c>
      <c r="S11" s="4">
        <v>-303559.15000000002</v>
      </c>
      <c r="T11" s="3">
        <v>1147043</v>
      </c>
      <c r="U11" t="s">
        <v>59</v>
      </c>
      <c r="V11" t="s">
        <v>63</v>
      </c>
    </row>
    <row r="12" spans="1:22" outlineLevel="1" collapsed="1" x14ac:dyDescent="0.25">
      <c r="A12" t="str">
        <f>+A11</f>
        <v>NNG</v>
      </c>
      <c r="B12" t="str">
        <f>+B11</f>
        <v>NTHE</v>
      </c>
      <c r="C12" s="3" t="str">
        <f>+C11</f>
        <v>00002</v>
      </c>
      <c r="D12" t="str">
        <f>+D11</f>
        <v>Base Gas</v>
      </c>
      <c r="F12" s="1">
        <f>SUBTOTAL(5,F7:F11)</f>
        <v>37231</v>
      </c>
      <c r="G12" s="32">
        <f>SUBTOTAL(5,G7:G11)</f>
        <v>37773</v>
      </c>
      <c r="H12" s="32">
        <f>SUBTOTAL(4,H7:H11)</f>
        <v>37925</v>
      </c>
      <c r="I12" s="1"/>
      <c r="J12" t="str">
        <f>+J11</f>
        <v>NYMEX</v>
      </c>
      <c r="K12" t="str">
        <f>+K11</f>
        <v>NG</v>
      </c>
      <c r="L12" t="str">
        <f>+L11</f>
        <v>S</v>
      </c>
      <c r="M12">
        <f>+M11</f>
        <v>0</v>
      </c>
      <c r="N12" t="str">
        <f>+N11</f>
        <v>FIXED SWAP</v>
      </c>
      <c r="O12" s="2">
        <f>SUBTOTAL(9,O7:O11)</f>
        <v>-7000000</v>
      </c>
      <c r="P12" s="16">
        <f>SUBTOTAL(1,P7:P11)</f>
        <v>3.2369999999999997</v>
      </c>
      <c r="Q12" s="16">
        <f>SUBTOTAL(1,Q7:Q11)</f>
        <v>3.0219999999999998</v>
      </c>
      <c r="R12" s="16">
        <f>SUBTOTAL(1,R7:R11)</f>
        <v>0</v>
      </c>
      <c r="S12" s="4">
        <f>SUBTOTAL(9,S7:S11)</f>
        <v>-1429871.3399999999</v>
      </c>
      <c r="T12" s="26">
        <f>+T11</f>
        <v>1147043</v>
      </c>
      <c r="U12" t="str">
        <f>+U11</f>
        <v>ELPASO</v>
      </c>
      <c r="V12" t="str">
        <f>+V11</f>
        <v>HEDGE</v>
      </c>
    </row>
    <row r="13" spans="1:22" hidden="1" outlineLevel="2" x14ac:dyDescent="0.25">
      <c r="A13" t="s">
        <v>47</v>
      </c>
      <c r="B13" t="s">
        <v>48</v>
      </c>
      <c r="C13" s="3" t="s">
        <v>177</v>
      </c>
      <c r="D13" t="s">
        <v>49</v>
      </c>
      <c r="E13" t="s">
        <v>65</v>
      </c>
      <c r="F13" s="1">
        <v>37201</v>
      </c>
      <c r="G13" s="32">
        <v>37408</v>
      </c>
      <c r="H13" s="32">
        <v>37437</v>
      </c>
      <c r="I13" s="1">
        <v>37408</v>
      </c>
      <c r="J13" t="s">
        <v>60</v>
      </c>
      <c r="K13" t="s">
        <v>61</v>
      </c>
      <c r="L13" t="s">
        <v>57</v>
      </c>
      <c r="N13" t="s">
        <v>53</v>
      </c>
      <c r="O13" s="2">
        <v>930000</v>
      </c>
      <c r="P13" s="16">
        <v>2.91</v>
      </c>
      <c r="Q13" s="16">
        <v>3.03</v>
      </c>
      <c r="R13" s="16">
        <v>0</v>
      </c>
      <c r="S13" s="4">
        <v>-110573.07</v>
      </c>
      <c r="T13" s="3" t="s">
        <v>375</v>
      </c>
      <c r="U13" t="s">
        <v>59</v>
      </c>
      <c r="V13" t="s">
        <v>63</v>
      </c>
    </row>
    <row r="14" spans="1:22" hidden="1" outlineLevel="2" x14ac:dyDescent="0.25">
      <c r="A14" t="s">
        <v>47</v>
      </c>
      <c r="B14" t="s">
        <v>48</v>
      </c>
      <c r="C14" s="3" t="s">
        <v>177</v>
      </c>
      <c r="D14" t="s">
        <v>49</v>
      </c>
      <c r="E14" t="s">
        <v>68</v>
      </c>
      <c r="F14" s="1">
        <v>37201</v>
      </c>
      <c r="G14" s="32">
        <v>37438</v>
      </c>
      <c r="H14" s="32">
        <v>37468</v>
      </c>
      <c r="I14" s="1">
        <v>37438</v>
      </c>
      <c r="J14" t="s">
        <v>60</v>
      </c>
      <c r="K14" t="s">
        <v>61</v>
      </c>
      <c r="L14" t="s">
        <v>57</v>
      </c>
      <c r="N14" t="s">
        <v>53</v>
      </c>
      <c r="O14" s="2">
        <v>1400000</v>
      </c>
      <c r="P14" s="16">
        <v>2.9550000000000001</v>
      </c>
      <c r="Q14" s="16">
        <v>3.08</v>
      </c>
      <c r="R14" s="16">
        <v>0</v>
      </c>
      <c r="S14" s="4">
        <v>-173098.39</v>
      </c>
      <c r="T14" s="3" t="s">
        <v>375</v>
      </c>
      <c r="U14" t="s">
        <v>59</v>
      </c>
      <c r="V14" t="s">
        <v>63</v>
      </c>
    </row>
    <row r="15" spans="1:22" hidden="1" outlineLevel="2" x14ac:dyDescent="0.25">
      <c r="A15" t="s">
        <v>47</v>
      </c>
      <c r="B15" t="s">
        <v>48</v>
      </c>
      <c r="C15" s="3" t="s">
        <v>177</v>
      </c>
      <c r="D15" t="s">
        <v>49</v>
      </c>
      <c r="E15" t="s">
        <v>70</v>
      </c>
      <c r="F15" s="1">
        <v>37201</v>
      </c>
      <c r="G15" s="32">
        <v>37469</v>
      </c>
      <c r="H15" s="32">
        <v>37499</v>
      </c>
      <c r="I15" s="1">
        <v>37469</v>
      </c>
      <c r="J15" t="s">
        <v>60</v>
      </c>
      <c r="K15" t="s">
        <v>61</v>
      </c>
      <c r="L15" t="s">
        <v>57</v>
      </c>
      <c r="N15" t="s">
        <v>53</v>
      </c>
      <c r="O15" s="2">
        <v>1400000</v>
      </c>
      <c r="P15" s="16">
        <v>3</v>
      </c>
      <c r="Q15" s="16">
        <v>3.12</v>
      </c>
      <c r="R15" s="16">
        <v>0</v>
      </c>
      <c r="S15" s="4">
        <v>-165810.29999999999</v>
      </c>
      <c r="T15" s="3" t="s">
        <v>375</v>
      </c>
      <c r="U15" t="s">
        <v>59</v>
      </c>
      <c r="V15" t="s">
        <v>63</v>
      </c>
    </row>
    <row r="16" spans="1:22" hidden="1" outlineLevel="2" x14ac:dyDescent="0.25">
      <c r="A16" t="s">
        <v>47</v>
      </c>
      <c r="B16" t="s">
        <v>48</v>
      </c>
      <c r="C16" s="3" t="s">
        <v>177</v>
      </c>
      <c r="D16" t="s">
        <v>49</v>
      </c>
      <c r="E16" t="s">
        <v>71</v>
      </c>
      <c r="F16" s="1">
        <v>37201</v>
      </c>
      <c r="G16" s="32">
        <v>37500</v>
      </c>
      <c r="H16" s="32">
        <v>37529</v>
      </c>
      <c r="I16" s="1">
        <v>37500</v>
      </c>
      <c r="J16" t="s">
        <v>60</v>
      </c>
      <c r="K16" t="s">
        <v>61</v>
      </c>
      <c r="L16" t="s">
        <v>57</v>
      </c>
      <c r="N16" t="s">
        <v>53</v>
      </c>
      <c r="O16" s="2">
        <v>1400000</v>
      </c>
      <c r="P16" s="16">
        <v>2.99</v>
      </c>
      <c r="Q16" s="16">
        <v>3.12</v>
      </c>
      <c r="R16" s="16">
        <v>0</v>
      </c>
      <c r="S16" s="4">
        <v>-179248.71</v>
      </c>
      <c r="T16" s="3" t="s">
        <v>375</v>
      </c>
      <c r="U16" t="s">
        <v>59</v>
      </c>
      <c r="V16" t="s">
        <v>63</v>
      </c>
    </row>
    <row r="17" spans="1:22" hidden="1" outlineLevel="2" x14ac:dyDescent="0.25">
      <c r="A17" t="s">
        <v>47</v>
      </c>
      <c r="B17" t="s">
        <v>48</v>
      </c>
      <c r="C17" s="3" t="s">
        <v>177</v>
      </c>
      <c r="D17" t="s">
        <v>49</v>
      </c>
      <c r="E17" t="s">
        <v>75</v>
      </c>
      <c r="F17" s="1">
        <v>37201</v>
      </c>
      <c r="G17" s="32">
        <v>37530</v>
      </c>
      <c r="H17" s="32">
        <v>37560</v>
      </c>
      <c r="I17" s="1">
        <v>37530</v>
      </c>
      <c r="J17" t="s">
        <v>60</v>
      </c>
      <c r="K17" t="s">
        <v>61</v>
      </c>
      <c r="L17" t="s">
        <v>57</v>
      </c>
      <c r="N17" t="s">
        <v>53</v>
      </c>
      <c r="O17" s="2">
        <v>1870000</v>
      </c>
      <c r="P17" s="16">
        <v>3.0049999999999999</v>
      </c>
      <c r="Q17" s="16">
        <v>3.15</v>
      </c>
      <c r="R17" s="16">
        <v>0</v>
      </c>
      <c r="S17" s="4">
        <v>-266462.40999999997</v>
      </c>
      <c r="T17" s="3" t="s">
        <v>375</v>
      </c>
      <c r="U17" t="s">
        <v>59</v>
      </c>
      <c r="V17" t="s">
        <v>63</v>
      </c>
    </row>
    <row r="18" spans="1:22" outlineLevel="1" collapsed="1" x14ac:dyDescent="0.25">
      <c r="A18" t="str">
        <f>+A17</f>
        <v>NNG</v>
      </c>
      <c r="B18" t="str">
        <f>+B17</f>
        <v>NTHE</v>
      </c>
      <c r="C18" s="3" t="str">
        <f>+C17</f>
        <v>00002</v>
      </c>
      <c r="D18" t="str">
        <f>+D17</f>
        <v>Base Gas</v>
      </c>
      <c r="F18" s="1">
        <f>SUBTOTAL(5,F13:F17)</f>
        <v>37201</v>
      </c>
      <c r="G18" s="32">
        <f>SUBTOTAL(5,G13:G17)</f>
        <v>37408</v>
      </c>
      <c r="H18" s="32">
        <f>SUBTOTAL(4,H13:H17)</f>
        <v>37560</v>
      </c>
      <c r="I18" s="1"/>
      <c r="J18" t="str">
        <f>+J17</f>
        <v>NYMEX</v>
      </c>
      <c r="K18" t="str">
        <f>+K17</f>
        <v>NG</v>
      </c>
      <c r="L18" t="str">
        <f>+L17</f>
        <v>B</v>
      </c>
      <c r="M18">
        <f>+M17</f>
        <v>0</v>
      </c>
      <c r="N18" t="str">
        <f>+N17</f>
        <v>FIXED SWAP</v>
      </c>
      <c r="O18" s="2">
        <f>SUBTOTAL(9,O13:O17)</f>
        <v>7000000</v>
      </c>
      <c r="P18" s="16">
        <f>SUBTOTAL(1,P13:P17)</f>
        <v>2.972</v>
      </c>
      <c r="Q18" s="16">
        <f>SUBTOTAL(1,Q13:Q17)</f>
        <v>3.1000000000000005</v>
      </c>
      <c r="R18" s="16">
        <f>SUBTOTAL(1,R13:R17)</f>
        <v>0</v>
      </c>
      <c r="S18" s="4">
        <f>SUBTOTAL(9,S13:S17)</f>
        <v>-895192.87999999989</v>
      </c>
      <c r="T18" s="26" t="str">
        <f>+T17</f>
        <v>1132739</v>
      </c>
      <c r="U18" t="str">
        <f>+U17</f>
        <v>ELPASO</v>
      </c>
      <c r="V18" t="str">
        <f>+V17</f>
        <v>HEDGE</v>
      </c>
    </row>
    <row r="19" spans="1:22" hidden="1" outlineLevel="2" x14ac:dyDescent="0.25">
      <c r="A19" t="s">
        <v>47</v>
      </c>
      <c r="B19" t="s">
        <v>48</v>
      </c>
      <c r="C19" s="3" t="s">
        <v>177</v>
      </c>
      <c r="D19" t="s">
        <v>49</v>
      </c>
      <c r="E19" t="s">
        <v>76</v>
      </c>
      <c r="F19" s="1">
        <v>37201</v>
      </c>
      <c r="G19" s="32">
        <v>37773</v>
      </c>
      <c r="H19" s="32">
        <v>37802</v>
      </c>
      <c r="I19" s="1">
        <v>37773</v>
      </c>
      <c r="J19" t="s">
        <v>60</v>
      </c>
      <c r="K19" t="s">
        <v>61</v>
      </c>
      <c r="L19" t="s">
        <v>57</v>
      </c>
      <c r="N19" t="s">
        <v>53</v>
      </c>
      <c r="O19" s="2">
        <v>2800000</v>
      </c>
      <c r="P19" s="16">
        <v>3.17</v>
      </c>
      <c r="Q19" s="16">
        <v>3.46</v>
      </c>
      <c r="R19" s="16">
        <v>0</v>
      </c>
      <c r="S19" s="4">
        <v>-777918.79</v>
      </c>
      <c r="T19" s="3" t="s">
        <v>376</v>
      </c>
      <c r="U19" t="s">
        <v>59</v>
      </c>
      <c r="V19" t="s">
        <v>63</v>
      </c>
    </row>
    <row r="20" spans="1:22" hidden="1" outlineLevel="2" x14ac:dyDescent="0.25">
      <c r="A20" t="s">
        <v>47</v>
      </c>
      <c r="B20" t="s">
        <v>48</v>
      </c>
      <c r="C20" s="3" t="s">
        <v>177</v>
      </c>
      <c r="D20" t="s">
        <v>49</v>
      </c>
      <c r="E20" t="s">
        <v>77</v>
      </c>
      <c r="F20" s="1">
        <v>37201</v>
      </c>
      <c r="G20" s="32">
        <v>37803</v>
      </c>
      <c r="H20" s="32">
        <v>37833</v>
      </c>
      <c r="I20" s="1">
        <v>37803</v>
      </c>
      <c r="J20" t="s">
        <v>60</v>
      </c>
      <c r="K20" t="s">
        <v>61</v>
      </c>
      <c r="L20" t="s">
        <v>57</v>
      </c>
      <c r="N20" t="s">
        <v>53</v>
      </c>
      <c r="O20" s="2">
        <v>2800000</v>
      </c>
      <c r="P20" s="16">
        <v>3.2149999999999999</v>
      </c>
      <c r="Q20" s="16">
        <v>3.5</v>
      </c>
      <c r="R20" s="16">
        <v>0</v>
      </c>
      <c r="S20" s="4">
        <v>-761687.75</v>
      </c>
      <c r="T20" s="3" t="s">
        <v>376</v>
      </c>
      <c r="U20" t="s">
        <v>59</v>
      </c>
      <c r="V20" t="s">
        <v>63</v>
      </c>
    </row>
    <row r="21" spans="1:22" hidden="1" outlineLevel="2" x14ac:dyDescent="0.25">
      <c r="A21" t="s">
        <v>47</v>
      </c>
      <c r="B21" t="s">
        <v>48</v>
      </c>
      <c r="C21" s="3" t="s">
        <v>177</v>
      </c>
      <c r="D21" t="s">
        <v>49</v>
      </c>
      <c r="E21" t="s">
        <v>78</v>
      </c>
      <c r="F21" s="1">
        <v>37201</v>
      </c>
      <c r="G21" s="32">
        <v>37834</v>
      </c>
      <c r="H21" s="32">
        <v>37864</v>
      </c>
      <c r="I21" s="1">
        <v>37834</v>
      </c>
      <c r="J21" t="s">
        <v>60</v>
      </c>
      <c r="K21" t="s">
        <v>61</v>
      </c>
      <c r="L21" t="s">
        <v>57</v>
      </c>
      <c r="N21" t="s">
        <v>53</v>
      </c>
      <c r="O21" s="2">
        <v>2800000</v>
      </c>
      <c r="P21" s="16">
        <v>3.26</v>
      </c>
      <c r="Q21" s="16">
        <v>3.54</v>
      </c>
      <c r="R21" s="16">
        <v>0</v>
      </c>
      <c r="S21" s="4">
        <v>-745097.04</v>
      </c>
      <c r="T21" s="3" t="s">
        <v>376</v>
      </c>
      <c r="U21" t="s">
        <v>59</v>
      </c>
      <c r="V21" t="s">
        <v>63</v>
      </c>
    </row>
    <row r="22" spans="1:22" hidden="1" outlineLevel="2" x14ac:dyDescent="0.25">
      <c r="A22" t="s">
        <v>47</v>
      </c>
      <c r="B22" t="s">
        <v>48</v>
      </c>
      <c r="C22" s="3" t="s">
        <v>177</v>
      </c>
      <c r="D22" t="s">
        <v>49</v>
      </c>
      <c r="E22" t="s">
        <v>79</v>
      </c>
      <c r="F22" s="1">
        <v>37201</v>
      </c>
      <c r="G22" s="32">
        <v>37865</v>
      </c>
      <c r="H22" s="32">
        <v>37894</v>
      </c>
      <c r="I22" s="1">
        <v>37865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 s="16">
        <v>3.26</v>
      </c>
      <c r="Q22" s="16">
        <v>3.55</v>
      </c>
      <c r="R22" s="16">
        <v>0</v>
      </c>
      <c r="S22" s="4">
        <v>-768675.74</v>
      </c>
      <c r="T22" s="3" t="s">
        <v>376</v>
      </c>
      <c r="U22" t="s">
        <v>59</v>
      </c>
      <c r="V22" t="s">
        <v>63</v>
      </c>
    </row>
    <row r="23" spans="1:22" hidden="1" outlineLevel="2" x14ac:dyDescent="0.25">
      <c r="A23" t="s">
        <v>47</v>
      </c>
      <c r="B23" t="s">
        <v>48</v>
      </c>
      <c r="C23" s="3" t="s">
        <v>177</v>
      </c>
      <c r="D23" t="s">
        <v>49</v>
      </c>
      <c r="E23" t="s">
        <v>80</v>
      </c>
      <c r="F23" s="1">
        <v>37201</v>
      </c>
      <c r="G23" s="32">
        <v>37895</v>
      </c>
      <c r="H23" s="32">
        <v>37925</v>
      </c>
      <c r="I23" s="1">
        <v>37895</v>
      </c>
      <c r="J23" t="s">
        <v>60</v>
      </c>
      <c r="K23" t="s">
        <v>61</v>
      </c>
      <c r="L23" t="s">
        <v>57</v>
      </c>
      <c r="N23" t="s">
        <v>53</v>
      </c>
      <c r="O23" s="2">
        <v>2800000</v>
      </c>
      <c r="P23" s="16">
        <v>3.28</v>
      </c>
      <c r="Q23" s="16">
        <v>3.58</v>
      </c>
      <c r="R23" s="16">
        <v>0</v>
      </c>
      <c r="S23" s="4">
        <v>-791893.44</v>
      </c>
      <c r="T23" s="3" t="s">
        <v>376</v>
      </c>
      <c r="U23" t="s">
        <v>59</v>
      </c>
      <c r="V23" t="s">
        <v>63</v>
      </c>
    </row>
    <row r="24" spans="1:22" outlineLevel="1" collapsed="1" x14ac:dyDescent="0.25">
      <c r="A24" t="str">
        <f>+A23</f>
        <v>NNG</v>
      </c>
      <c r="B24" t="str">
        <f>+B23</f>
        <v>NTHE</v>
      </c>
      <c r="C24" s="3" t="str">
        <f>+C23</f>
        <v>00002</v>
      </c>
      <c r="D24" t="str">
        <f>+D23</f>
        <v>Base Gas</v>
      </c>
      <c r="F24" s="1">
        <f>SUBTOTAL(5,F19:F23)</f>
        <v>37201</v>
      </c>
      <c r="G24" s="32">
        <f>SUBTOTAL(5,G19:G23)</f>
        <v>37773</v>
      </c>
      <c r="H24" s="32">
        <f>SUBTOTAL(4,H19:H23)</f>
        <v>37925</v>
      </c>
      <c r="I24" s="1"/>
      <c r="J24" t="str">
        <f>+J23</f>
        <v>NYMEX</v>
      </c>
      <c r="K24" t="str">
        <f>+K23</f>
        <v>NG</v>
      </c>
      <c r="L24" t="str">
        <f>+L23</f>
        <v>B</v>
      </c>
      <c r="M24">
        <f>+M23</f>
        <v>0</v>
      </c>
      <c r="N24" t="str">
        <f>+N23</f>
        <v>FIXED SWAP</v>
      </c>
      <c r="O24" s="2">
        <f>SUBTOTAL(9,O19:O23)</f>
        <v>14000000</v>
      </c>
      <c r="P24" s="16">
        <f>SUBTOTAL(1,P19:P23)</f>
        <v>3.2369999999999997</v>
      </c>
      <c r="Q24" s="16">
        <f>SUBTOTAL(1,Q19:Q23)</f>
        <v>3.5260000000000007</v>
      </c>
      <c r="R24" s="16">
        <f>SUBTOTAL(1,R19:R23)</f>
        <v>0</v>
      </c>
      <c r="S24" s="4">
        <f>SUBTOTAL(9,S19:S23)</f>
        <v>-3845272.7600000002</v>
      </c>
      <c r="T24" s="26" t="str">
        <f>+T23</f>
        <v>1132744</v>
      </c>
      <c r="U24" t="str">
        <f>+U23</f>
        <v>ELPASO</v>
      </c>
      <c r="V24" t="str">
        <f>+V23</f>
        <v>HEDGE</v>
      </c>
    </row>
    <row r="25" spans="1:22" hidden="1" outlineLevel="2" x14ac:dyDescent="0.25">
      <c r="A25" t="s">
        <v>47</v>
      </c>
      <c r="B25" t="s">
        <v>48</v>
      </c>
      <c r="C25" s="3" t="s">
        <v>177</v>
      </c>
      <c r="D25" t="s">
        <v>49</v>
      </c>
      <c r="E25" t="s">
        <v>81</v>
      </c>
      <c r="F25" s="1">
        <v>37201</v>
      </c>
      <c r="G25" s="32">
        <v>38139</v>
      </c>
      <c r="H25" s="32">
        <v>38168</v>
      </c>
      <c r="I25" s="1">
        <v>38139</v>
      </c>
      <c r="J25" t="s">
        <v>60</v>
      </c>
      <c r="K25" t="s">
        <v>61</v>
      </c>
      <c r="L25" t="s">
        <v>52</v>
      </c>
      <c r="N25" t="s">
        <v>53</v>
      </c>
      <c r="O25" s="2">
        <v>-1400000</v>
      </c>
      <c r="P25" s="16">
        <v>3.24</v>
      </c>
      <c r="Q25" s="16">
        <v>3.8</v>
      </c>
      <c r="R25" s="16">
        <v>0</v>
      </c>
      <c r="S25" s="4">
        <v>713121.51</v>
      </c>
      <c r="T25" s="3" t="s">
        <v>377</v>
      </c>
      <c r="U25" t="s">
        <v>59</v>
      </c>
      <c r="V25" t="s">
        <v>63</v>
      </c>
    </row>
    <row r="26" spans="1:22" hidden="1" outlineLevel="2" x14ac:dyDescent="0.25">
      <c r="A26" t="s">
        <v>47</v>
      </c>
      <c r="B26" t="s">
        <v>48</v>
      </c>
      <c r="C26" s="3" t="s">
        <v>177</v>
      </c>
      <c r="D26" t="s">
        <v>49</v>
      </c>
      <c r="E26" t="s">
        <v>84</v>
      </c>
      <c r="F26" s="1">
        <v>37201</v>
      </c>
      <c r="G26" s="32">
        <v>38169</v>
      </c>
      <c r="H26" s="32">
        <v>38199</v>
      </c>
      <c r="I26" s="1">
        <v>38169</v>
      </c>
      <c r="J26" t="s">
        <v>60</v>
      </c>
      <c r="K26" t="s">
        <v>61</v>
      </c>
      <c r="L26" t="s">
        <v>52</v>
      </c>
      <c r="N26" t="s">
        <v>53</v>
      </c>
      <c r="O26" s="2">
        <v>-1400000</v>
      </c>
      <c r="P26" s="16">
        <v>3.28</v>
      </c>
      <c r="Q26" s="16">
        <v>3.84</v>
      </c>
      <c r="R26" s="16">
        <v>0</v>
      </c>
      <c r="S26" s="4">
        <v>709546.82</v>
      </c>
      <c r="T26" s="3" t="s">
        <v>377</v>
      </c>
      <c r="U26" t="s">
        <v>59</v>
      </c>
      <c r="V26" t="s">
        <v>63</v>
      </c>
    </row>
    <row r="27" spans="1:22" hidden="1" outlineLevel="2" x14ac:dyDescent="0.25">
      <c r="A27" t="s">
        <v>47</v>
      </c>
      <c r="B27" t="s">
        <v>48</v>
      </c>
      <c r="C27" s="3" t="s">
        <v>177</v>
      </c>
      <c r="D27" t="s">
        <v>49</v>
      </c>
      <c r="E27" t="s">
        <v>87</v>
      </c>
      <c r="F27" s="1">
        <v>37201</v>
      </c>
      <c r="G27" s="32">
        <v>38200</v>
      </c>
      <c r="H27" s="32">
        <v>38230</v>
      </c>
      <c r="I27" s="1">
        <v>38200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 s="16">
        <v>3.32</v>
      </c>
      <c r="Q27" s="16">
        <v>3.88</v>
      </c>
      <c r="R27" s="16">
        <v>0</v>
      </c>
      <c r="S27" s="4">
        <v>706321.34</v>
      </c>
      <c r="T27" s="3" t="s">
        <v>377</v>
      </c>
      <c r="U27" t="s">
        <v>59</v>
      </c>
      <c r="V27" t="s">
        <v>63</v>
      </c>
    </row>
    <row r="28" spans="1:22" hidden="1" outlineLevel="2" x14ac:dyDescent="0.25">
      <c r="A28" t="s">
        <v>47</v>
      </c>
      <c r="B28" t="s">
        <v>48</v>
      </c>
      <c r="C28" s="3" t="s">
        <v>177</v>
      </c>
      <c r="D28" t="s">
        <v>49</v>
      </c>
      <c r="E28" t="s">
        <v>91</v>
      </c>
      <c r="F28" s="1">
        <v>37201</v>
      </c>
      <c r="G28" s="32">
        <v>38231</v>
      </c>
      <c r="H28" s="32">
        <v>38260</v>
      </c>
      <c r="I28" s="1">
        <v>38231</v>
      </c>
      <c r="J28" t="s">
        <v>60</v>
      </c>
      <c r="K28" t="s">
        <v>61</v>
      </c>
      <c r="L28" t="s">
        <v>52</v>
      </c>
      <c r="N28" t="s">
        <v>53</v>
      </c>
      <c r="O28" s="2">
        <v>-1400000</v>
      </c>
      <c r="P28" s="16">
        <v>3.3149999999999999</v>
      </c>
      <c r="Q28" s="16">
        <v>3.88</v>
      </c>
      <c r="R28" s="16">
        <v>0</v>
      </c>
      <c r="S28" s="4">
        <v>709343.7</v>
      </c>
      <c r="T28" s="3" t="s">
        <v>377</v>
      </c>
      <c r="U28" t="s">
        <v>59</v>
      </c>
      <c r="V28" t="s">
        <v>63</v>
      </c>
    </row>
    <row r="29" spans="1:22" hidden="1" outlineLevel="2" x14ac:dyDescent="0.25">
      <c r="A29" t="s">
        <v>47</v>
      </c>
      <c r="B29" t="s">
        <v>48</v>
      </c>
      <c r="C29" s="3" t="s">
        <v>177</v>
      </c>
      <c r="D29" t="s">
        <v>49</v>
      </c>
      <c r="E29" t="s">
        <v>94</v>
      </c>
      <c r="F29" s="1">
        <v>37201</v>
      </c>
      <c r="G29" s="32">
        <v>38261</v>
      </c>
      <c r="H29" s="32">
        <v>38291</v>
      </c>
      <c r="I29" s="1">
        <v>38261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 s="16">
        <v>3.34</v>
      </c>
      <c r="Q29" s="16">
        <v>3.88</v>
      </c>
      <c r="R29" s="16">
        <v>0</v>
      </c>
      <c r="S29" s="4">
        <v>674625.33</v>
      </c>
      <c r="T29" s="3" t="s">
        <v>377</v>
      </c>
      <c r="U29" t="s">
        <v>59</v>
      </c>
      <c r="V29" t="s">
        <v>63</v>
      </c>
    </row>
    <row r="30" spans="1:22" outlineLevel="1" collapsed="1" x14ac:dyDescent="0.25">
      <c r="A30" t="str">
        <f>+A29</f>
        <v>NNG</v>
      </c>
      <c r="B30" t="str">
        <f>+B29</f>
        <v>NTHE</v>
      </c>
      <c r="C30" s="3" t="str">
        <f>+C29</f>
        <v>00002</v>
      </c>
      <c r="D30" t="str">
        <f>+D29</f>
        <v>Base Gas</v>
      </c>
      <c r="F30" s="1">
        <f>SUBTOTAL(5,F25:F29)</f>
        <v>37201</v>
      </c>
      <c r="G30" s="32">
        <f>SUBTOTAL(5,G25:G29)</f>
        <v>38139</v>
      </c>
      <c r="H30" s="32">
        <f>SUBTOTAL(4,H25:H29)</f>
        <v>38291</v>
      </c>
      <c r="I30" s="1"/>
      <c r="J30" t="str">
        <f>+J29</f>
        <v>NYMEX</v>
      </c>
      <c r="K30" t="str">
        <f>+K29</f>
        <v>NG</v>
      </c>
      <c r="L30" t="str">
        <f>+L29</f>
        <v>S</v>
      </c>
      <c r="M30">
        <f>+M29</f>
        <v>0</v>
      </c>
      <c r="N30" t="str">
        <f>+N29</f>
        <v>FIXED SWAP</v>
      </c>
      <c r="O30" s="2">
        <f>SUBTOTAL(9,O25:O29)</f>
        <v>-7000000</v>
      </c>
      <c r="P30" s="16">
        <f>SUBTOTAL(1,P25:P29)</f>
        <v>3.2989999999999995</v>
      </c>
      <c r="Q30" s="16">
        <f>SUBTOTAL(1,Q25:Q29)</f>
        <v>3.8559999999999994</v>
      </c>
      <c r="R30" s="16">
        <f>SUBTOTAL(1,R25:R29)</f>
        <v>0</v>
      </c>
      <c r="S30" s="4">
        <f>SUBTOTAL(9,S25:S29)</f>
        <v>3512958.7</v>
      </c>
      <c r="T30" s="26" t="str">
        <f>+T29</f>
        <v>1132745</v>
      </c>
      <c r="U30" t="str">
        <f>+U29</f>
        <v>ELPASO</v>
      </c>
      <c r="V30" t="str">
        <f>+V29</f>
        <v>HEDGE</v>
      </c>
    </row>
    <row r="31" spans="1:22" hidden="1" outlineLevel="2" x14ac:dyDescent="0.25">
      <c r="A31" t="s">
        <v>47</v>
      </c>
      <c r="B31" t="s">
        <v>48</v>
      </c>
      <c r="C31" s="3" t="s">
        <v>177</v>
      </c>
      <c r="D31" t="s">
        <v>49</v>
      </c>
      <c r="E31" t="s">
        <v>82</v>
      </c>
      <c r="F31" s="1">
        <v>37201</v>
      </c>
      <c r="G31" s="32">
        <v>38139</v>
      </c>
      <c r="H31" s="32">
        <v>38168</v>
      </c>
      <c r="I31" s="1">
        <v>38139</v>
      </c>
      <c r="J31" t="s">
        <v>60</v>
      </c>
      <c r="K31" t="s">
        <v>61</v>
      </c>
      <c r="L31" t="s">
        <v>52</v>
      </c>
      <c r="N31" t="s">
        <v>53</v>
      </c>
      <c r="O31" s="2">
        <v>-2800000</v>
      </c>
      <c r="P31" s="16">
        <v>3.24</v>
      </c>
      <c r="Q31" s="16">
        <v>3.8</v>
      </c>
      <c r="R31" s="16">
        <v>0</v>
      </c>
      <c r="S31" s="4">
        <v>1426243.01</v>
      </c>
      <c r="T31" s="3" t="s">
        <v>378</v>
      </c>
      <c r="U31" t="s">
        <v>59</v>
      </c>
      <c r="V31" t="s">
        <v>63</v>
      </c>
    </row>
    <row r="32" spans="1:22" hidden="1" outlineLevel="2" x14ac:dyDescent="0.25">
      <c r="A32" t="s">
        <v>47</v>
      </c>
      <c r="B32" t="s">
        <v>48</v>
      </c>
      <c r="C32" s="3" t="s">
        <v>177</v>
      </c>
      <c r="D32" t="s">
        <v>49</v>
      </c>
      <c r="E32" t="s">
        <v>85</v>
      </c>
      <c r="F32" s="1">
        <v>37201</v>
      </c>
      <c r="G32" s="32">
        <v>38169</v>
      </c>
      <c r="H32" s="32">
        <v>38199</v>
      </c>
      <c r="I32" s="1">
        <v>38169</v>
      </c>
      <c r="J32" t="s">
        <v>60</v>
      </c>
      <c r="K32" t="s">
        <v>61</v>
      </c>
      <c r="L32" t="s">
        <v>52</v>
      </c>
      <c r="N32" t="s">
        <v>53</v>
      </c>
      <c r="O32" s="2">
        <v>-2800000</v>
      </c>
      <c r="P32" s="16">
        <v>3.28</v>
      </c>
      <c r="Q32" s="16">
        <v>3.84</v>
      </c>
      <c r="R32" s="16">
        <v>0</v>
      </c>
      <c r="S32" s="4">
        <v>1419093.64</v>
      </c>
      <c r="T32" s="3" t="s">
        <v>378</v>
      </c>
      <c r="U32" t="s">
        <v>59</v>
      </c>
      <c r="V32" t="s">
        <v>63</v>
      </c>
    </row>
    <row r="33" spans="1:22" hidden="1" outlineLevel="2" x14ac:dyDescent="0.25">
      <c r="A33" t="s">
        <v>47</v>
      </c>
      <c r="B33" t="s">
        <v>48</v>
      </c>
      <c r="C33" s="3" t="s">
        <v>177</v>
      </c>
      <c r="D33" t="s">
        <v>49</v>
      </c>
      <c r="E33" t="s">
        <v>88</v>
      </c>
      <c r="F33" s="1">
        <v>37201</v>
      </c>
      <c r="G33" s="32">
        <v>38200</v>
      </c>
      <c r="H33" s="32">
        <v>38230</v>
      </c>
      <c r="I33" s="1">
        <v>38200</v>
      </c>
      <c r="J33" t="s">
        <v>60</v>
      </c>
      <c r="K33" t="s">
        <v>61</v>
      </c>
      <c r="L33" t="s">
        <v>52</v>
      </c>
      <c r="N33" t="s">
        <v>53</v>
      </c>
      <c r="O33" s="2">
        <v>-2800000</v>
      </c>
      <c r="P33" s="16">
        <v>3.32</v>
      </c>
      <c r="Q33" s="16">
        <v>3.88</v>
      </c>
      <c r="R33" s="16">
        <v>0</v>
      </c>
      <c r="S33" s="4">
        <v>1412642.69</v>
      </c>
      <c r="T33" s="3" t="s">
        <v>378</v>
      </c>
      <c r="U33" t="s">
        <v>59</v>
      </c>
      <c r="V33" t="s">
        <v>63</v>
      </c>
    </row>
    <row r="34" spans="1:22" hidden="1" outlineLevel="2" x14ac:dyDescent="0.25">
      <c r="A34" t="s">
        <v>47</v>
      </c>
      <c r="B34" t="s">
        <v>48</v>
      </c>
      <c r="C34" s="3" t="s">
        <v>177</v>
      </c>
      <c r="D34" t="s">
        <v>49</v>
      </c>
      <c r="E34" t="s">
        <v>92</v>
      </c>
      <c r="F34" s="1">
        <v>37201</v>
      </c>
      <c r="G34" s="32">
        <v>38231</v>
      </c>
      <c r="H34" s="32">
        <v>38260</v>
      </c>
      <c r="I34" s="1">
        <v>38231</v>
      </c>
      <c r="J34" t="s">
        <v>60</v>
      </c>
      <c r="K34" t="s">
        <v>61</v>
      </c>
      <c r="L34" t="s">
        <v>52</v>
      </c>
      <c r="N34" t="s">
        <v>53</v>
      </c>
      <c r="O34" s="2">
        <v>-2800000</v>
      </c>
      <c r="P34" s="16">
        <v>3.3149999999999999</v>
      </c>
      <c r="Q34" s="16">
        <v>3.88</v>
      </c>
      <c r="R34" s="16">
        <v>0</v>
      </c>
      <c r="S34" s="4">
        <v>1418687.41</v>
      </c>
      <c r="T34" s="3" t="s">
        <v>378</v>
      </c>
      <c r="U34" t="s">
        <v>59</v>
      </c>
      <c r="V34" t="s">
        <v>63</v>
      </c>
    </row>
    <row r="35" spans="1:22" hidden="1" outlineLevel="2" x14ac:dyDescent="0.25">
      <c r="A35" t="s">
        <v>47</v>
      </c>
      <c r="B35" t="s">
        <v>48</v>
      </c>
      <c r="C35" s="3" t="s">
        <v>177</v>
      </c>
      <c r="D35" t="s">
        <v>49</v>
      </c>
      <c r="E35" t="s">
        <v>95</v>
      </c>
      <c r="F35" s="1">
        <v>37201</v>
      </c>
      <c r="G35" s="32">
        <v>38261</v>
      </c>
      <c r="H35" s="32">
        <v>38291</v>
      </c>
      <c r="I35" s="1">
        <v>38261</v>
      </c>
      <c r="J35" t="s">
        <v>60</v>
      </c>
      <c r="K35" t="s">
        <v>61</v>
      </c>
      <c r="L35" t="s">
        <v>52</v>
      </c>
      <c r="N35" t="s">
        <v>53</v>
      </c>
      <c r="O35" s="2">
        <v>-2800000</v>
      </c>
      <c r="P35" s="16">
        <v>3.34</v>
      </c>
      <c r="Q35" s="16">
        <v>3.88</v>
      </c>
      <c r="R35" s="16">
        <v>0</v>
      </c>
      <c r="S35" s="4">
        <v>1349250.66</v>
      </c>
      <c r="T35" s="3" t="s">
        <v>378</v>
      </c>
      <c r="U35" t="s">
        <v>59</v>
      </c>
      <c r="V35" t="s">
        <v>63</v>
      </c>
    </row>
    <row r="36" spans="1:22" outlineLevel="1" collapsed="1" x14ac:dyDescent="0.25">
      <c r="A36" t="str">
        <f>+A35</f>
        <v>NNG</v>
      </c>
      <c r="B36" t="str">
        <f>+B35</f>
        <v>NTHE</v>
      </c>
      <c r="C36" s="3" t="str">
        <f>+C35</f>
        <v>00002</v>
      </c>
      <c r="D36" t="str">
        <f>+D35</f>
        <v>Base Gas</v>
      </c>
      <c r="F36" s="1">
        <f>SUBTOTAL(5,F31:F35)</f>
        <v>37201</v>
      </c>
      <c r="G36" s="32">
        <f>SUBTOTAL(5,G31:G35)</f>
        <v>38139</v>
      </c>
      <c r="H36" s="32">
        <f>SUBTOTAL(4,H31:H35)</f>
        <v>38291</v>
      </c>
      <c r="I36" s="1"/>
      <c r="J36" t="str">
        <f>+J35</f>
        <v>NYMEX</v>
      </c>
      <c r="K36" t="str">
        <f>+K35</f>
        <v>NG</v>
      </c>
      <c r="L36" t="str">
        <f>+L35</f>
        <v>S</v>
      </c>
      <c r="M36">
        <f>+M35</f>
        <v>0</v>
      </c>
      <c r="N36" t="str">
        <f>+N35</f>
        <v>FIXED SWAP</v>
      </c>
      <c r="O36" s="2">
        <f>SUBTOTAL(9,O31:O35)</f>
        <v>-14000000</v>
      </c>
      <c r="P36" s="16">
        <f>SUBTOTAL(1,P31:P35)</f>
        <v>3.2989999999999995</v>
      </c>
      <c r="Q36" s="16">
        <f>SUBTOTAL(1,Q31:Q35)</f>
        <v>3.8559999999999994</v>
      </c>
      <c r="R36" s="16">
        <f>SUBTOTAL(1,R31:R35)</f>
        <v>0</v>
      </c>
      <c r="S36" s="4">
        <f>SUBTOTAL(9,S31:S35)</f>
        <v>7025917.4100000001</v>
      </c>
      <c r="T36" s="26" t="str">
        <f>+T35</f>
        <v>1132748</v>
      </c>
      <c r="U36" t="str">
        <f>+U35</f>
        <v>ELPASO</v>
      </c>
      <c r="V36" t="str">
        <f>+V35</f>
        <v>HEDGE</v>
      </c>
    </row>
    <row r="37" spans="1:22" hidden="1" outlineLevel="2" x14ac:dyDescent="0.25">
      <c r="A37" t="s">
        <v>47</v>
      </c>
      <c r="B37" t="s">
        <v>48</v>
      </c>
      <c r="C37" s="3" t="s">
        <v>177</v>
      </c>
      <c r="D37" t="s">
        <v>49</v>
      </c>
      <c r="E37" t="s">
        <v>83</v>
      </c>
      <c r="F37" s="1">
        <v>37201</v>
      </c>
      <c r="G37" s="32">
        <v>38139</v>
      </c>
      <c r="H37" s="32">
        <v>38168</v>
      </c>
      <c r="I37" s="1">
        <v>38139</v>
      </c>
      <c r="J37" t="s">
        <v>60</v>
      </c>
      <c r="K37" t="s">
        <v>61</v>
      </c>
      <c r="L37" t="s">
        <v>57</v>
      </c>
      <c r="N37" t="s">
        <v>53</v>
      </c>
      <c r="O37" s="2">
        <v>4200000</v>
      </c>
      <c r="P37" s="16">
        <v>3.24</v>
      </c>
      <c r="Q37" s="16">
        <v>3.8</v>
      </c>
      <c r="R37" s="16">
        <v>0</v>
      </c>
      <c r="S37" s="4">
        <v>-2139364.52</v>
      </c>
      <c r="T37" s="3" t="s">
        <v>379</v>
      </c>
      <c r="U37" t="s">
        <v>59</v>
      </c>
      <c r="V37" t="s">
        <v>63</v>
      </c>
    </row>
    <row r="38" spans="1:22" hidden="1" outlineLevel="2" x14ac:dyDescent="0.25">
      <c r="A38" t="s">
        <v>47</v>
      </c>
      <c r="B38" t="s">
        <v>48</v>
      </c>
      <c r="C38" s="3" t="s">
        <v>177</v>
      </c>
      <c r="D38" t="s">
        <v>49</v>
      </c>
      <c r="E38" t="s">
        <v>86</v>
      </c>
      <c r="F38" s="1">
        <v>37201</v>
      </c>
      <c r="G38" s="32">
        <v>38169</v>
      </c>
      <c r="H38" s="32">
        <v>38199</v>
      </c>
      <c r="I38" s="1">
        <v>38169</v>
      </c>
      <c r="J38" t="s">
        <v>60</v>
      </c>
      <c r="K38" t="s">
        <v>61</v>
      </c>
      <c r="L38" t="s">
        <v>57</v>
      </c>
      <c r="N38" t="s">
        <v>53</v>
      </c>
      <c r="O38" s="2">
        <v>4200000</v>
      </c>
      <c r="P38" s="16">
        <v>3.28</v>
      </c>
      <c r="Q38" s="16">
        <v>3.84</v>
      </c>
      <c r="R38" s="16">
        <v>0</v>
      </c>
      <c r="S38" s="4">
        <v>-2128640.46</v>
      </c>
      <c r="T38" s="3" t="s">
        <v>379</v>
      </c>
      <c r="U38" t="s">
        <v>59</v>
      </c>
      <c r="V38" t="s">
        <v>63</v>
      </c>
    </row>
    <row r="39" spans="1:22" hidden="1" outlineLevel="2" x14ac:dyDescent="0.25">
      <c r="A39" t="s">
        <v>47</v>
      </c>
      <c r="B39" t="s">
        <v>48</v>
      </c>
      <c r="C39" s="3" t="s">
        <v>177</v>
      </c>
      <c r="D39" t="s">
        <v>49</v>
      </c>
      <c r="E39" t="s">
        <v>89</v>
      </c>
      <c r="F39" s="1">
        <v>37201</v>
      </c>
      <c r="G39" s="32">
        <v>38200</v>
      </c>
      <c r="H39" s="32">
        <v>38230</v>
      </c>
      <c r="I39" s="1">
        <v>38200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 s="16">
        <v>3.32</v>
      </c>
      <c r="Q39" s="16">
        <v>3.88</v>
      </c>
      <c r="R39" s="16">
        <v>0</v>
      </c>
      <c r="S39" s="4">
        <v>-2118964.0299999998</v>
      </c>
      <c r="T39" s="3" t="s">
        <v>379</v>
      </c>
      <c r="U39" t="s">
        <v>59</v>
      </c>
      <c r="V39" t="s">
        <v>63</v>
      </c>
    </row>
    <row r="40" spans="1:22" hidden="1" outlineLevel="2" x14ac:dyDescent="0.25">
      <c r="A40" t="s">
        <v>47</v>
      </c>
      <c r="B40" t="s">
        <v>48</v>
      </c>
      <c r="C40" s="3" t="s">
        <v>177</v>
      </c>
      <c r="D40" t="s">
        <v>49</v>
      </c>
      <c r="E40" t="s">
        <v>90</v>
      </c>
      <c r="F40" s="1">
        <v>37201</v>
      </c>
      <c r="G40" s="32">
        <v>38231</v>
      </c>
      <c r="H40" s="32">
        <v>38260</v>
      </c>
      <c r="I40" s="1">
        <v>38231</v>
      </c>
      <c r="J40" t="s">
        <v>60</v>
      </c>
      <c r="K40" t="s">
        <v>61</v>
      </c>
      <c r="L40" t="s">
        <v>57</v>
      </c>
      <c r="N40" t="s">
        <v>53</v>
      </c>
      <c r="O40" s="2">
        <v>4200000</v>
      </c>
      <c r="P40" s="16">
        <v>3.3149999999999999</v>
      </c>
      <c r="Q40" s="16">
        <v>3.88</v>
      </c>
      <c r="R40" s="16">
        <v>0</v>
      </c>
      <c r="S40" s="4">
        <v>-2128031.11</v>
      </c>
      <c r="T40" s="3" t="s">
        <v>379</v>
      </c>
      <c r="U40" t="s">
        <v>59</v>
      </c>
      <c r="V40" t="s">
        <v>63</v>
      </c>
    </row>
    <row r="41" spans="1:22" hidden="1" outlineLevel="2" x14ac:dyDescent="0.25">
      <c r="A41" t="s">
        <v>47</v>
      </c>
      <c r="B41" t="s">
        <v>48</v>
      </c>
      <c r="C41" s="3" t="s">
        <v>177</v>
      </c>
      <c r="D41" t="s">
        <v>49</v>
      </c>
      <c r="E41" t="s">
        <v>93</v>
      </c>
      <c r="F41" s="1">
        <v>37201</v>
      </c>
      <c r="G41" s="32">
        <v>38261</v>
      </c>
      <c r="H41" s="32">
        <v>38291</v>
      </c>
      <c r="I41" s="1">
        <v>38261</v>
      </c>
      <c r="J41" t="s">
        <v>60</v>
      </c>
      <c r="K41" t="s">
        <v>61</v>
      </c>
      <c r="L41" t="s">
        <v>57</v>
      </c>
      <c r="N41" t="s">
        <v>53</v>
      </c>
      <c r="O41" s="2">
        <v>4200000</v>
      </c>
      <c r="P41" s="16">
        <v>3.34</v>
      </c>
      <c r="Q41" s="16">
        <v>3.88</v>
      </c>
      <c r="R41" s="16">
        <v>0</v>
      </c>
      <c r="S41" s="4">
        <v>-2023875.99</v>
      </c>
      <c r="T41" s="3" t="s">
        <v>379</v>
      </c>
      <c r="U41" t="s">
        <v>59</v>
      </c>
      <c r="V41" t="s">
        <v>63</v>
      </c>
    </row>
    <row r="42" spans="1:22" outlineLevel="1" collapsed="1" x14ac:dyDescent="0.25">
      <c r="A42" t="str">
        <f>+A41</f>
        <v>NNG</v>
      </c>
      <c r="B42" t="str">
        <f>+B41</f>
        <v>NTHE</v>
      </c>
      <c r="C42" s="3" t="str">
        <f>+C41</f>
        <v>00002</v>
      </c>
      <c r="D42" t="str">
        <f>+D41</f>
        <v>Base Gas</v>
      </c>
      <c r="F42" s="1">
        <f>SUBTOTAL(5,F37:F41)</f>
        <v>37201</v>
      </c>
      <c r="G42" s="32">
        <f>SUBTOTAL(5,G37:G41)</f>
        <v>38139</v>
      </c>
      <c r="H42" s="32">
        <f>SUBTOTAL(4,H37:H41)</f>
        <v>38291</v>
      </c>
      <c r="I42" s="1"/>
      <c r="J42" t="str">
        <f>+J41</f>
        <v>NYMEX</v>
      </c>
      <c r="K42" t="str">
        <f>+K41</f>
        <v>NG</v>
      </c>
      <c r="L42" t="str">
        <f>+L41</f>
        <v>B</v>
      </c>
      <c r="M42">
        <f>+M41</f>
        <v>0</v>
      </c>
      <c r="N42" t="str">
        <f>+N41</f>
        <v>FIXED SWAP</v>
      </c>
      <c r="O42" s="2">
        <f>SUBTOTAL(9,O37:O41)</f>
        <v>21000000</v>
      </c>
      <c r="P42" s="16">
        <f>SUBTOTAL(1,P37:P41)</f>
        <v>3.2989999999999995</v>
      </c>
      <c r="Q42" s="16">
        <f>SUBTOTAL(1,Q37:Q41)</f>
        <v>3.8559999999999994</v>
      </c>
      <c r="R42" s="16">
        <f>SUBTOTAL(1,R37:R41)</f>
        <v>0</v>
      </c>
      <c r="S42" s="4">
        <f>SUBTOTAL(9,S37:S41)</f>
        <v>-10538876.109999999</v>
      </c>
      <c r="T42" s="26" t="str">
        <f>+T41</f>
        <v>1132749</v>
      </c>
      <c r="U42" t="str">
        <f>+U41</f>
        <v>ELPASO</v>
      </c>
      <c r="V42" t="str">
        <f>+V41</f>
        <v>HEDGE</v>
      </c>
    </row>
    <row r="43" spans="1:22" hidden="1" outlineLevel="2" x14ac:dyDescent="0.25">
      <c r="A43" t="s">
        <v>47</v>
      </c>
      <c r="B43" t="s">
        <v>48</v>
      </c>
      <c r="C43" s="3" t="s">
        <v>177</v>
      </c>
      <c r="D43" t="s">
        <v>49</v>
      </c>
      <c r="E43" t="s">
        <v>21</v>
      </c>
      <c r="F43" s="1">
        <v>37230</v>
      </c>
      <c r="G43" s="32">
        <v>37408</v>
      </c>
      <c r="H43" s="32">
        <v>37437</v>
      </c>
      <c r="I43" s="1">
        <v>37408</v>
      </c>
      <c r="J43" t="s">
        <v>60</v>
      </c>
      <c r="K43" t="s">
        <v>61</v>
      </c>
      <c r="L43" t="s">
        <v>52</v>
      </c>
      <c r="N43" t="s">
        <v>53</v>
      </c>
      <c r="O43" s="2">
        <v>-930000</v>
      </c>
      <c r="P43" s="16">
        <v>2.91</v>
      </c>
      <c r="Q43" s="16">
        <v>2.71</v>
      </c>
      <c r="R43" s="16">
        <v>0</v>
      </c>
      <c r="S43" s="4">
        <v>-184288.44</v>
      </c>
      <c r="T43" s="3" t="s">
        <v>404</v>
      </c>
      <c r="U43" t="s">
        <v>59</v>
      </c>
      <c r="V43" t="s">
        <v>63</v>
      </c>
    </row>
    <row r="44" spans="1:22" hidden="1" outlineLevel="2" x14ac:dyDescent="0.25">
      <c r="A44" t="s">
        <v>47</v>
      </c>
      <c r="B44" t="s">
        <v>48</v>
      </c>
      <c r="C44" s="3" t="s">
        <v>177</v>
      </c>
      <c r="D44" t="s">
        <v>49</v>
      </c>
      <c r="E44" t="s">
        <v>23</v>
      </c>
      <c r="F44" s="1">
        <v>37230</v>
      </c>
      <c r="G44" s="32">
        <v>37438</v>
      </c>
      <c r="H44" s="32">
        <v>37468</v>
      </c>
      <c r="I44" s="1">
        <v>37438</v>
      </c>
      <c r="J44" t="s">
        <v>60</v>
      </c>
      <c r="K44" t="s">
        <v>61</v>
      </c>
      <c r="L44" t="s">
        <v>52</v>
      </c>
      <c r="N44" t="s">
        <v>53</v>
      </c>
      <c r="O44" s="2">
        <v>-1400000</v>
      </c>
      <c r="P44" s="16">
        <v>2.9550000000000001</v>
      </c>
      <c r="Q44" s="16">
        <v>2.74</v>
      </c>
      <c r="R44" s="16">
        <v>0</v>
      </c>
      <c r="S44" s="4">
        <v>-297729.21999999997</v>
      </c>
      <c r="T44" s="3" t="s">
        <v>404</v>
      </c>
      <c r="U44" t="s">
        <v>59</v>
      </c>
      <c r="V44" t="s">
        <v>63</v>
      </c>
    </row>
    <row r="45" spans="1:22" hidden="1" outlineLevel="2" x14ac:dyDescent="0.25">
      <c r="A45" t="s">
        <v>47</v>
      </c>
      <c r="B45" t="s">
        <v>48</v>
      </c>
      <c r="C45" s="3" t="s">
        <v>177</v>
      </c>
      <c r="D45" t="s">
        <v>49</v>
      </c>
      <c r="E45" t="s">
        <v>24</v>
      </c>
      <c r="F45" s="1">
        <v>37230</v>
      </c>
      <c r="G45" s="32">
        <v>37469</v>
      </c>
      <c r="H45" s="32">
        <v>37499</v>
      </c>
      <c r="I45" s="1">
        <v>37469</v>
      </c>
      <c r="J45" t="s">
        <v>60</v>
      </c>
      <c r="K45" t="s">
        <v>61</v>
      </c>
      <c r="L45" t="s">
        <v>52</v>
      </c>
      <c r="N45" t="s">
        <v>53</v>
      </c>
      <c r="O45" s="2">
        <v>-1400000</v>
      </c>
      <c r="P45" s="16">
        <v>3</v>
      </c>
      <c r="Q45" s="16">
        <v>2.8</v>
      </c>
      <c r="R45" s="16">
        <v>0</v>
      </c>
      <c r="S45" s="4">
        <v>-276350.5</v>
      </c>
      <c r="T45" s="3" t="s">
        <v>404</v>
      </c>
      <c r="U45" t="s">
        <v>59</v>
      </c>
      <c r="V45" t="s">
        <v>63</v>
      </c>
    </row>
    <row r="46" spans="1:22" hidden="1" outlineLevel="2" x14ac:dyDescent="0.25">
      <c r="A46" t="s">
        <v>47</v>
      </c>
      <c r="B46" t="s">
        <v>48</v>
      </c>
      <c r="C46" s="3" t="s">
        <v>177</v>
      </c>
      <c r="D46" t="s">
        <v>49</v>
      </c>
      <c r="E46" t="s">
        <v>25</v>
      </c>
      <c r="F46" s="1">
        <v>37230</v>
      </c>
      <c r="G46" s="32">
        <v>37500</v>
      </c>
      <c r="H46" s="32">
        <v>37529</v>
      </c>
      <c r="I46" s="1">
        <v>37500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 s="16">
        <v>2.99</v>
      </c>
      <c r="Q46" s="16">
        <v>2.78</v>
      </c>
      <c r="R46" s="16">
        <v>0</v>
      </c>
      <c r="S46" s="4">
        <v>-289555.61</v>
      </c>
      <c r="T46" s="3" t="s">
        <v>404</v>
      </c>
      <c r="U46" t="s">
        <v>59</v>
      </c>
      <c r="V46" t="s">
        <v>63</v>
      </c>
    </row>
    <row r="47" spans="1:22" hidden="1" outlineLevel="2" x14ac:dyDescent="0.25">
      <c r="A47" t="s">
        <v>47</v>
      </c>
      <c r="B47" t="s">
        <v>48</v>
      </c>
      <c r="C47" s="3" t="s">
        <v>177</v>
      </c>
      <c r="D47" t="s">
        <v>49</v>
      </c>
      <c r="E47" t="s">
        <v>26</v>
      </c>
      <c r="F47" s="1">
        <v>37230</v>
      </c>
      <c r="G47" s="32">
        <v>37530</v>
      </c>
      <c r="H47" s="32">
        <v>37560</v>
      </c>
      <c r="I47" s="1">
        <v>37530</v>
      </c>
      <c r="J47" t="s">
        <v>60</v>
      </c>
      <c r="K47" t="s">
        <v>61</v>
      </c>
      <c r="L47" t="s">
        <v>52</v>
      </c>
      <c r="N47" t="s">
        <v>53</v>
      </c>
      <c r="O47" s="2">
        <v>-1870000</v>
      </c>
      <c r="P47" s="16">
        <v>3.0049999999999999</v>
      </c>
      <c r="Q47" s="16">
        <v>2.79</v>
      </c>
      <c r="R47" s="16">
        <v>0</v>
      </c>
      <c r="S47" s="4">
        <v>-395099.43</v>
      </c>
      <c r="T47" s="3" t="s">
        <v>404</v>
      </c>
      <c r="U47" t="s">
        <v>59</v>
      </c>
      <c r="V47" t="s">
        <v>63</v>
      </c>
    </row>
    <row r="48" spans="1:22" outlineLevel="1" collapsed="1" x14ac:dyDescent="0.25">
      <c r="A48" t="str">
        <f>+A47</f>
        <v>NNG</v>
      </c>
      <c r="B48" t="str">
        <f>+B47</f>
        <v>NTHE</v>
      </c>
      <c r="C48" s="3" t="str">
        <f>+C47</f>
        <v>00002</v>
      </c>
      <c r="D48" t="str">
        <f>+D47</f>
        <v>Base Gas</v>
      </c>
      <c r="F48" s="1">
        <f>SUBTOTAL(5,F43:F47)</f>
        <v>37230</v>
      </c>
      <c r="G48" s="32">
        <f>SUBTOTAL(5,G43:G47)</f>
        <v>37408</v>
      </c>
      <c r="H48" s="32">
        <f>SUBTOTAL(4,H43:H47)</f>
        <v>37560</v>
      </c>
      <c r="I48" s="1"/>
      <c r="J48" t="str">
        <f>+J47</f>
        <v>NYMEX</v>
      </c>
      <c r="K48" t="str">
        <f>+K47</f>
        <v>NG</v>
      </c>
      <c r="L48" t="str">
        <f>+L47</f>
        <v>S</v>
      </c>
      <c r="M48">
        <f>+M47</f>
        <v>0</v>
      </c>
      <c r="N48" t="str">
        <f>+N47</f>
        <v>FIXED SWAP</v>
      </c>
      <c r="O48" s="2">
        <f>SUBTOTAL(9,O43:O47)</f>
        <v>-7000000</v>
      </c>
      <c r="P48" s="16">
        <f>SUBTOTAL(1,P43:P47)</f>
        <v>2.972</v>
      </c>
      <c r="Q48" s="16">
        <f>SUBTOTAL(1,Q43:Q47)</f>
        <v>2.7640000000000002</v>
      </c>
      <c r="R48" s="16">
        <f>SUBTOTAL(1,R43:R47)</f>
        <v>0</v>
      </c>
      <c r="S48" s="4">
        <f>SUBTOTAL(9,S43:S47)</f>
        <v>-1443023.2</v>
      </c>
      <c r="T48" s="26" t="str">
        <f>+T47</f>
        <v>1146760</v>
      </c>
      <c r="U48" t="str">
        <f>+U47</f>
        <v>ELPASO</v>
      </c>
      <c r="V48" t="str">
        <f>+V47</f>
        <v>HEDGE</v>
      </c>
    </row>
    <row r="49" spans="1:22" hidden="1" outlineLevel="2" x14ac:dyDescent="0.25">
      <c r="A49" t="s">
        <v>47</v>
      </c>
      <c r="B49" t="s">
        <v>48</v>
      </c>
      <c r="C49" s="3" t="s">
        <v>177</v>
      </c>
      <c r="D49" t="s">
        <v>49</v>
      </c>
      <c r="E49" t="s">
        <v>10</v>
      </c>
      <c r="F49" s="1">
        <v>37232</v>
      </c>
      <c r="G49" s="32">
        <v>37773</v>
      </c>
      <c r="H49" s="32">
        <v>37802</v>
      </c>
      <c r="I49" s="1">
        <v>37773</v>
      </c>
      <c r="J49" t="s">
        <v>60</v>
      </c>
      <c r="K49" t="s">
        <v>61</v>
      </c>
      <c r="L49" t="s">
        <v>52</v>
      </c>
      <c r="N49" t="s">
        <v>53</v>
      </c>
      <c r="O49" s="2">
        <v>-1400000</v>
      </c>
      <c r="P49" s="16">
        <v>3.17</v>
      </c>
      <c r="Q49" s="16">
        <v>2.95</v>
      </c>
      <c r="R49" s="16">
        <v>0</v>
      </c>
      <c r="S49" s="4">
        <v>-295072.65000000002</v>
      </c>
      <c r="T49" s="3" t="s">
        <v>2</v>
      </c>
      <c r="U49" t="s">
        <v>59</v>
      </c>
      <c r="V49" t="s">
        <v>63</v>
      </c>
    </row>
    <row r="50" spans="1:22" hidden="1" outlineLevel="2" x14ac:dyDescent="0.25">
      <c r="A50" t="s">
        <v>47</v>
      </c>
      <c r="B50" t="s">
        <v>48</v>
      </c>
      <c r="C50" s="3" t="s">
        <v>177</v>
      </c>
      <c r="D50" t="s">
        <v>49</v>
      </c>
      <c r="E50" t="s">
        <v>11</v>
      </c>
      <c r="F50" s="1">
        <v>37232</v>
      </c>
      <c r="G50" s="32">
        <v>37803</v>
      </c>
      <c r="H50" s="32">
        <v>37833</v>
      </c>
      <c r="I50" s="1">
        <v>37803</v>
      </c>
      <c r="J50" t="s">
        <v>60</v>
      </c>
      <c r="K50" t="s">
        <v>61</v>
      </c>
      <c r="L50" t="s">
        <v>52</v>
      </c>
      <c r="N50" t="s">
        <v>53</v>
      </c>
      <c r="O50" s="2">
        <v>-1400000</v>
      </c>
      <c r="P50" s="16">
        <v>3.2149999999999999</v>
      </c>
      <c r="Q50" s="16">
        <v>2.99</v>
      </c>
      <c r="R50" s="16">
        <v>0</v>
      </c>
      <c r="S50" s="4">
        <v>-300666.21999999997</v>
      </c>
      <c r="T50" s="3" t="s">
        <v>2</v>
      </c>
      <c r="U50" t="s">
        <v>59</v>
      </c>
      <c r="V50" t="s">
        <v>63</v>
      </c>
    </row>
    <row r="51" spans="1:22" hidden="1" outlineLevel="2" x14ac:dyDescent="0.25">
      <c r="A51" t="s">
        <v>47</v>
      </c>
      <c r="B51" t="s">
        <v>48</v>
      </c>
      <c r="C51" s="3" t="s">
        <v>177</v>
      </c>
      <c r="D51" t="s">
        <v>49</v>
      </c>
      <c r="E51" t="s">
        <v>12</v>
      </c>
      <c r="F51" s="1">
        <v>37232</v>
      </c>
      <c r="G51" s="32">
        <v>37834</v>
      </c>
      <c r="H51" s="32">
        <v>37864</v>
      </c>
      <c r="I51" s="1">
        <v>37834</v>
      </c>
      <c r="J51" t="s">
        <v>60</v>
      </c>
      <c r="K51" t="s">
        <v>61</v>
      </c>
      <c r="L51" t="s">
        <v>52</v>
      </c>
      <c r="N51" t="s">
        <v>53</v>
      </c>
      <c r="O51" s="2">
        <v>-1400000</v>
      </c>
      <c r="P51" s="16">
        <v>3.26</v>
      </c>
      <c r="Q51" s="16">
        <v>3.03</v>
      </c>
      <c r="R51" s="16">
        <v>0</v>
      </c>
      <c r="S51" s="4">
        <v>-306022</v>
      </c>
      <c r="T51" s="3" t="s">
        <v>2</v>
      </c>
      <c r="U51" t="s">
        <v>59</v>
      </c>
      <c r="V51" t="s">
        <v>63</v>
      </c>
    </row>
    <row r="52" spans="1:22" hidden="1" outlineLevel="2" x14ac:dyDescent="0.25">
      <c r="A52" t="s">
        <v>47</v>
      </c>
      <c r="B52" t="s">
        <v>48</v>
      </c>
      <c r="C52" s="3" t="s">
        <v>177</v>
      </c>
      <c r="D52" t="s">
        <v>49</v>
      </c>
      <c r="E52" t="s">
        <v>14</v>
      </c>
      <c r="F52" s="1">
        <v>37232</v>
      </c>
      <c r="G52" s="32">
        <v>37865</v>
      </c>
      <c r="H52" s="32">
        <v>37894</v>
      </c>
      <c r="I52" s="1">
        <v>37865</v>
      </c>
      <c r="J52" t="s">
        <v>60</v>
      </c>
      <c r="K52" t="s">
        <v>61</v>
      </c>
      <c r="L52" t="s">
        <v>52</v>
      </c>
      <c r="N52" t="s">
        <v>53</v>
      </c>
      <c r="O52" s="2">
        <v>-1400000</v>
      </c>
      <c r="P52" s="16">
        <v>3.26</v>
      </c>
      <c r="Q52" s="16">
        <v>3.03</v>
      </c>
      <c r="R52" s="16">
        <v>0</v>
      </c>
      <c r="S52" s="4">
        <v>-304819.69</v>
      </c>
      <c r="T52" s="3" t="s">
        <v>2</v>
      </c>
      <c r="U52" t="s">
        <v>59</v>
      </c>
      <c r="V52" t="s">
        <v>63</v>
      </c>
    </row>
    <row r="53" spans="1:22" hidden="1" outlineLevel="2" x14ac:dyDescent="0.25">
      <c r="A53" t="s">
        <v>47</v>
      </c>
      <c r="B53" t="s">
        <v>48</v>
      </c>
      <c r="C53" s="3" t="s">
        <v>177</v>
      </c>
      <c r="D53" t="s">
        <v>49</v>
      </c>
      <c r="E53" t="s">
        <v>15</v>
      </c>
      <c r="F53" s="1">
        <v>37232</v>
      </c>
      <c r="G53" s="32">
        <v>37895</v>
      </c>
      <c r="H53" s="32">
        <v>37925</v>
      </c>
      <c r="I53" s="1">
        <v>37895</v>
      </c>
      <c r="J53" t="s">
        <v>60</v>
      </c>
      <c r="K53" t="s">
        <v>61</v>
      </c>
      <c r="L53" t="s">
        <v>52</v>
      </c>
      <c r="N53" t="s">
        <v>53</v>
      </c>
      <c r="O53" s="2">
        <v>-1400000</v>
      </c>
      <c r="P53" s="16">
        <v>3.28</v>
      </c>
      <c r="Q53" s="16">
        <v>3.05</v>
      </c>
      <c r="R53" s="16">
        <v>0</v>
      </c>
      <c r="S53" s="4">
        <v>-303559.15000000002</v>
      </c>
      <c r="T53" s="3" t="s">
        <v>2</v>
      </c>
      <c r="U53" t="s">
        <v>59</v>
      </c>
      <c r="V53" t="s">
        <v>63</v>
      </c>
    </row>
    <row r="54" spans="1:22" outlineLevel="1" collapsed="1" x14ac:dyDescent="0.25">
      <c r="A54" t="str">
        <f>+A53</f>
        <v>NNG</v>
      </c>
      <c r="B54" t="str">
        <f>+B53</f>
        <v>NTHE</v>
      </c>
      <c r="C54" s="3" t="str">
        <f>+C53</f>
        <v>00002</v>
      </c>
      <c r="D54" t="str">
        <f>+D53</f>
        <v>Base Gas</v>
      </c>
      <c r="F54" s="1">
        <f>SUBTOTAL(5,F49:F53)</f>
        <v>37232</v>
      </c>
      <c r="G54" s="32">
        <f>SUBTOTAL(5,G49:G53)</f>
        <v>37773</v>
      </c>
      <c r="H54" s="32">
        <f>SUBTOTAL(4,H49:H53)</f>
        <v>37925</v>
      </c>
      <c r="I54" s="1"/>
      <c r="J54" t="str">
        <f>+J53</f>
        <v>NYMEX</v>
      </c>
      <c r="K54" t="str">
        <f>+K53</f>
        <v>NG</v>
      </c>
      <c r="L54" t="str">
        <f>+L53</f>
        <v>S</v>
      </c>
      <c r="M54">
        <f>+M53</f>
        <v>0</v>
      </c>
      <c r="N54" t="str">
        <f>+N53</f>
        <v>FIXED SWAP</v>
      </c>
      <c r="O54" s="2">
        <f>SUBTOTAL(9,O49:O53)</f>
        <v>-7000000</v>
      </c>
      <c r="P54" s="16">
        <f>SUBTOTAL(1,P49:P53)</f>
        <v>3.2369999999999997</v>
      </c>
      <c r="Q54" s="16">
        <f>SUBTOTAL(1,Q49:Q53)</f>
        <v>3.0100000000000002</v>
      </c>
      <c r="R54" s="16">
        <f>SUBTOTAL(1,R49:R53)</f>
        <v>0</v>
      </c>
      <c r="S54" s="4">
        <f>SUBTOTAL(9,S49:S53)</f>
        <v>-1510139.71</v>
      </c>
      <c r="T54" s="26" t="str">
        <f>+T53</f>
        <v>1147554</v>
      </c>
      <c r="U54" t="str">
        <f>+U53</f>
        <v>ELPASO</v>
      </c>
      <c r="V54" t="str">
        <f>+V53</f>
        <v>HEDGE</v>
      </c>
    </row>
    <row r="55" spans="1:22" hidden="1" outlineLevel="2" x14ac:dyDescent="0.25">
      <c r="A55" t="s">
        <v>47</v>
      </c>
      <c r="B55" t="s">
        <v>48</v>
      </c>
      <c r="C55" s="3" t="s">
        <v>177</v>
      </c>
      <c r="D55" t="s">
        <v>49</v>
      </c>
      <c r="E55" t="s">
        <v>58</v>
      </c>
      <c r="F55" s="1">
        <v>37194</v>
      </c>
      <c r="G55" s="32">
        <v>37408</v>
      </c>
      <c r="H55" s="32">
        <v>37560</v>
      </c>
      <c r="I55" s="1">
        <v>37408</v>
      </c>
      <c r="J55" t="s">
        <v>50</v>
      </c>
      <c r="K55" t="s">
        <v>51</v>
      </c>
      <c r="L55" t="s">
        <v>57</v>
      </c>
      <c r="N55" t="s">
        <v>53</v>
      </c>
      <c r="O55" s="2">
        <v>2000000</v>
      </c>
      <c r="P55" s="16">
        <v>2.82</v>
      </c>
      <c r="Q55" s="16">
        <v>2.3199999999999998</v>
      </c>
      <c r="R55" s="16">
        <v>0</v>
      </c>
      <c r="S55" s="4">
        <v>990510.17</v>
      </c>
      <c r="T55" s="3" t="s">
        <v>301</v>
      </c>
      <c r="U55" t="s">
        <v>59</v>
      </c>
      <c r="V55" t="s">
        <v>56</v>
      </c>
    </row>
    <row r="56" spans="1:22" hidden="1" outlineLevel="2" x14ac:dyDescent="0.25">
      <c r="A56" t="s">
        <v>47</v>
      </c>
      <c r="B56" t="s">
        <v>48</v>
      </c>
      <c r="C56" s="3" t="s">
        <v>177</v>
      </c>
      <c r="D56" t="s">
        <v>49</v>
      </c>
      <c r="E56" t="s">
        <v>58</v>
      </c>
      <c r="F56" s="1">
        <v>37194</v>
      </c>
      <c r="G56" s="32">
        <v>37408</v>
      </c>
      <c r="H56" s="32">
        <v>37560</v>
      </c>
      <c r="I56" s="1">
        <v>37438</v>
      </c>
      <c r="J56" t="s">
        <v>50</v>
      </c>
      <c r="K56" t="s">
        <v>51</v>
      </c>
      <c r="L56" t="s">
        <v>57</v>
      </c>
      <c r="N56" t="s">
        <v>53</v>
      </c>
      <c r="O56" s="2">
        <v>3000000</v>
      </c>
      <c r="P56" s="16">
        <v>2.8650000000000002</v>
      </c>
      <c r="Q56" s="16">
        <v>2.3199999999999998</v>
      </c>
      <c r="R56" s="16">
        <v>0</v>
      </c>
      <c r="S56" s="4">
        <v>1616745.06</v>
      </c>
      <c r="T56" s="3" t="s">
        <v>301</v>
      </c>
      <c r="U56" t="s">
        <v>59</v>
      </c>
      <c r="V56" t="s">
        <v>56</v>
      </c>
    </row>
    <row r="57" spans="1:22" hidden="1" outlineLevel="2" x14ac:dyDescent="0.25">
      <c r="A57" t="s">
        <v>47</v>
      </c>
      <c r="B57" t="s">
        <v>48</v>
      </c>
      <c r="C57" s="3" t="s">
        <v>177</v>
      </c>
      <c r="D57" t="s">
        <v>49</v>
      </c>
      <c r="E57" t="s">
        <v>58</v>
      </c>
      <c r="F57" s="1">
        <v>37194</v>
      </c>
      <c r="G57" s="32">
        <v>37408</v>
      </c>
      <c r="H57" s="32">
        <v>37560</v>
      </c>
      <c r="I57" s="1">
        <v>37469</v>
      </c>
      <c r="J57" t="s">
        <v>50</v>
      </c>
      <c r="K57" t="s">
        <v>51</v>
      </c>
      <c r="L57" t="s">
        <v>57</v>
      </c>
      <c r="N57" t="s">
        <v>53</v>
      </c>
      <c r="O57" s="2">
        <v>3000000</v>
      </c>
      <c r="P57" s="16">
        <v>2.91</v>
      </c>
      <c r="Q57" s="16">
        <v>2.3199999999999998</v>
      </c>
      <c r="R57" s="16">
        <v>0</v>
      </c>
      <c r="S57" s="4">
        <v>1746576.31</v>
      </c>
      <c r="T57" s="3" t="s">
        <v>301</v>
      </c>
      <c r="U57" t="s">
        <v>59</v>
      </c>
      <c r="V57" t="s">
        <v>56</v>
      </c>
    </row>
    <row r="58" spans="1:22" hidden="1" outlineLevel="2" x14ac:dyDescent="0.25">
      <c r="A58" t="s">
        <v>47</v>
      </c>
      <c r="B58" t="s">
        <v>48</v>
      </c>
      <c r="C58" s="3" t="s">
        <v>177</v>
      </c>
      <c r="D58" t="s">
        <v>49</v>
      </c>
      <c r="E58" t="s">
        <v>58</v>
      </c>
      <c r="F58" s="1">
        <v>37194</v>
      </c>
      <c r="G58" s="32">
        <v>37408</v>
      </c>
      <c r="H58" s="32">
        <v>37560</v>
      </c>
      <c r="I58" s="1">
        <v>37500</v>
      </c>
      <c r="J58" t="s">
        <v>50</v>
      </c>
      <c r="K58" t="s">
        <v>51</v>
      </c>
      <c r="L58" t="s">
        <v>57</v>
      </c>
      <c r="N58" t="s">
        <v>53</v>
      </c>
      <c r="O58" s="2">
        <v>3000000</v>
      </c>
      <c r="P58" s="16">
        <v>2.9</v>
      </c>
      <c r="Q58" s="16">
        <v>2.3199999999999998</v>
      </c>
      <c r="R58" s="16">
        <v>0</v>
      </c>
      <c r="S58" s="4">
        <v>1712948.16</v>
      </c>
      <c r="T58" s="3" t="s">
        <v>301</v>
      </c>
      <c r="U58" t="s">
        <v>59</v>
      </c>
      <c r="V58" t="s">
        <v>56</v>
      </c>
    </row>
    <row r="59" spans="1:22" hidden="1" outlineLevel="2" x14ac:dyDescent="0.25">
      <c r="A59" t="s">
        <v>47</v>
      </c>
      <c r="B59" t="s">
        <v>48</v>
      </c>
      <c r="C59" s="3" t="s">
        <v>177</v>
      </c>
      <c r="D59" t="s">
        <v>49</v>
      </c>
      <c r="E59" t="s">
        <v>58</v>
      </c>
      <c r="F59" s="1">
        <v>37194</v>
      </c>
      <c r="G59" s="32">
        <v>37408</v>
      </c>
      <c r="H59" s="32">
        <v>37560</v>
      </c>
      <c r="I59" s="1">
        <v>37530</v>
      </c>
      <c r="J59" t="s">
        <v>50</v>
      </c>
      <c r="K59" t="s">
        <v>51</v>
      </c>
      <c r="L59" t="s">
        <v>57</v>
      </c>
      <c r="N59" t="s">
        <v>53</v>
      </c>
      <c r="O59" s="2">
        <v>4000000</v>
      </c>
      <c r="P59" s="16">
        <v>2.915</v>
      </c>
      <c r="Q59" s="16">
        <v>2.3199999999999998</v>
      </c>
      <c r="R59" s="16">
        <v>0</v>
      </c>
      <c r="S59" s="4">
        <v>2337956.2799999998</v>
      </c>
      <c r="T59" s="3" t="s">
        <v>301</v>
      </c>
      <c r="U59" t="s">
        <v>59</v>
      </c>
      <c r="V59" t="s">
        <v>56</v>
      </c>
    </row>
    <row r="60" spans="1:22" outlineLevel="1" collapsed="1" x14ac:dyDescent="0.25">
      <c r="A60" t="str">
        <f>+A59</f>
        <v>NNG</v>
      </c>
      <c r="B60" t="str">
        <f>+B59</f>
        <v>NTHE</v>
      </c>
      <c r="C60" s="3" t="str">
        <f>+C59</f>
        <v>00002</v>
      </c>
      <c r="D60" t="str">
        <f>+D59</f>
        <v>Base Gas</v>
      </c>
      <c r="F60" s="1">
        <f>SUBTOTAL(5,F55:F59)</f>
        <v>37194</v>
      </c>
      <c r="G60" s="32">
        <f>SUBTOTAL(5,G55:G59)</f>
        <v>37408</v>
      </c>
      <c r="H60" s="32">
        <f>SUBTOTAL(4,H55:H59)</f>
        <v>37560</v>
      </c>
      <c r="I60" s="1"/>
      <c r="J60" t="str">
        <f>+J59</f>
        <v>IFERC</v>
      </c>
      <c r="K60" t="str">
        <f>+K59</f>
        <v>DEMARC</v>
      </c>
      <c r="L60" t="str">
        <f>+L59</f>
        <v>B</v>
      </c>
      <c r="M60">
        <f>+M59</f>
        <v>0</v>
      </c>
      <c r="N60" t="str">
        <f>+N59</f>
        <v>FIXED SWAP</v>
      </c>
      <c r="O60" s="2">
        <f>SUBTOTAL(9,O55:O59)</f>
        <v>15000000</v>
      </c>
      <c r="P60" s="16">
        <f>SUBTOTAL(1,P55:P59)</f>
        <v>2.8820000000000001</v>
      </c>
      <c r="Q60" s="16">
        <f>SUBTOTAL(1,Q55:Q59)</f>
        <v>2.3199999999999998</v>
      </c>
      <c r="R60" s="16">
        <f>SUBTOTAL(1,R55:R59)</f>
        <v>0</v>
      </c>
      <c r="S60" s="4">
        <f>SUBTOTAL(9,S55:S59)</f>
        <v>8404735.9800000004</v>
      </c>
      <c r="T60" s="26" t="str">
        <f>+T59</f>
        <v>25834</v>
      </c>
      <c r="U60" t="str">
        <f>+U59</f>
        <v>ELPASO</v>
      </c>
      <c r="V60" t="str">
        <f>+V59</f>
        <v>SPEC</v>
      </c>
    </row>
    <row r="62" spans="1:22" ht="13.8" thickBot="1" x14ac:dyDescent="0.3">
      <c r="S62" s="34">
        <f>SUBTOTAL(9,S7:S61)</f>
        <v>-718763.90999999968</v>
      </c>
    </row>
    <row r="63" spans="1:22" ht="13.8" thickTop="1" x14ac:dyDescent="0.25"/>
  </sheetData>
  <phoneticPr fontId="0" type="noConversion"/>
  <printOptions gridLines="1"/>
  <pageMargins left="0.18" right="0.17" top="0.28000000000000003" bottom="0.3" header="0.17" footer="0.16"/>
  <pageSetup scale="73" fitToHeight="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57"/>
  <sheetViews>
    <sheetView topLeftCell="O1" workbookViewId="0">
      <selection activeCell="O13" sqref="A13:IV13 A15:IV15 A17:IV17 A19:IV19 A21:IV21 A23:IV23"/>
    </sheetView>
  </sheetViews>
  <sheetFormatPr defaultRowHeight="13.2" outlineLevelRow="2" x14ac:dyDescent="0.25"/>
  <cols>
    <col min="1" max="1" width="9.5546875" customWidth="1"/>
    <col min="2" max="2" width="6" bestFit="1" customWidth="1"/>
    <col min="3" max="3" width="6.5546875" bestFit="1" customWidth="1"/>
    <col min="4" max="4" width="20.88671875" bestFit="1" customWidth="1"/>
    <col min="5" max="5" width="11.6640625" customWidth="1"/>
    <col min="6" max="6" width="13.44140625" bestFit="1" customWidth="1"/>
    <col min="7" max="7" width="15.44140625" bestFit="1" customWidth="1"/>
    <col min="8" max="8" width="9.6640625" bestFit="1" customWidth="1"/>
    <col min="9" max="9" width="8.44140625" customWidth="1"/>
    <col min="10" max="11" width="9" bestFit="1" customWidth="1"/>
    <col min="12" max="12" width="8.109375" bestFit="1" customWidth="1"/>
    <col min="13" max="13" width="10.5546875" customWidth="1"/>
    <col min="14" max="14" width="12.88671875" bestFit="1" customWidth="1"/>
    <col min="15" max="15" width="10.6640625" bestFit="1" customWidth="1"/>
    <col min="16" max="16" width="8.6640625" style="24" bestFit="1" customWidth="1"/>
    <col min="17" max="17" width="14" style="24" bestFit="1" customWidth="1"/>
    <col min="18" max="18" width="9.33203125" style="24" bestFit="1" customWidth="1"/>
    <col min="19" max="19" width="14" style="13" bestFit="1" customWidth="1"/>
    <col min="20" max="20" width="11.88671875" bestFit="1" customWidth="1"/>
  </cols>
  <sheetData>
    <row r="1" spans="1:22" x14ac:dyDescent="0.25">
      <c r="A1" t="s">
        <v>397</v>
      </c>
      <c r="D1" t="s">
        <v>1</v>
      </c>
      <c r="G1" s="32">
        <v>37236.356944444444</v>
      </c>
      <c r="H1" s="32"/>
      <c r="P1" s="16"/>
      <c r="Q1" s="16"/>
      <c r="R1" s="16"/>
      <c r="S1" s="4"/>
      <c r="T1" s="3"/>
    </row>
    <row r="2" spans="1:22" x14ac:dyDescent="0.25">
      <c r="A2" t="s">
        <v>398</v>
      </c>
      <c r="D2" t="s">
        <v>27</v>
      </c>
      <c r="G2" s="32" t="s">
        <v>0</v>
      </c>
      <c r="H2" s="32"/>
      <c r="P2" s="16"/>
      <c r="Q2" s="16"/>
      <c r="R2" s="16"/>
      <c r="S2" s="4"/>
      <c r="T2" s="3"/>
    </row>
    <row r="3" spans="1:22" x14ac:dyDescent="0.25">
      <c r="P3"/>
      <c r="Q3"/>
      <c r="R3"/>
    </row>
    <row r="4" spans="1:22" x14ac:dyDescent="0.25">
      <c r="A4" t="s">
        <v>406</v>
      </c>
      <c r="P4"/>
      <c r="Q4"/>
      <c r="R4"/>
    </row>
    <row r="5" spans="1:22" x14ac:dyDescent="0.25">
      <c r="G5" s="1"/>
      <c r="H5" s="1"/>
      <c r="N5" s="12"/>
      <c r="O5" s="12"/>
    </row>
    <row r="6" spans="1:22" x14ac:dyDescent="0.25">
      <c r="G6" s="1"/>
      <c r="H6" s="1"/>
      <c r="N6" s="12"/>
      <c r="O6" s="12"/>
    </row>
    <row r="7" spans="1:22" x14ac:dyDescent="0.25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25" t="s">
        <v>40</v>
      </c>
      <c r="Q7" s="25" t="s">
        <v>41</v>
      </c>
      <c r="R7" s="25" t="s">
        <v>42</v>
      </c>
      <c r="S7" s="7" t="s">
        <v>43</v>
      </c>
      <c r="T7" s="5" t="s">
        <v>175</v>
      </c>
      <c r="U7" s="5" t="s">
        <v>176</v>
      </c>
      <c r="V7" s="5" t="s">
        <v>46</v>
      </c>
    </row>
    <row r="8" spans="1:22" hidden="1" outlineLevel="2" x14ac:dyDescent="0.25">
      <c r="A8" t="s">
        <v>47</v>
      </c>
      <c r="B8" t="s">
        <v>48</v>
      </c>
      <c r="C8" s="3" t="s">
        <v>177</v>
      </c>
      <c r="D8" t="s">
        <v>49</v>
      </c>
      <c r="E8" t="s">
        <v>62</v>
      </c>
      <c r="F8" s="1">
        <v>37188</v>
      </c>
      <c r="G8" s="32">
        <v>37408</v>
      </c>
      <c r="H8" s="32">
        <v>37560</v>
      </c>
      <c r="I8" s="1">
        <v>37408</v>
      </c>
      <c r="J8" t="s">
        <v>60</v>
      </c>
      <c r="K8" t="s">
        <v>61</v>
      </c>
      <c r="L8" t="s">
        <v>57</v>
      </c>
      <c r="N8" t="s">
        <v>53</v>
      </c>
      <c r="O8" s="2">
        <v>750000</v>
      </c>
      <c r="P8" s="16">
        <v>2.91</v>
      </c>
      <c r="Q8" s="16">
        <v>3.1</v>
      </c>
      <c r="R8" s="16">
        <v>0</v>
      </c>
      <c r="S8" s="4">
        <v>-141188.73000000001</v>
      </c>
      <c r="T8" s="3" t="s">
        <v>294</v>
      </c>
      <c r="U8" t="s">
        <v>55</v>
      </c>
      <c r="V8" t="s">
        <v>63</v>
      </c>
    </row>
    <row r="9" spans="1:22" hidden="1" outlineLevel="2" x14ac:dyDescent="0.25">
      <c r="A9" t="s">
        <v>47</v>
      </c>
      <c r="B9" t="s">
        <v>48</v>
      </c>
      <c r="C9" s="3" t="s">
        <v>177</v>
      </c>
      <c r="D9" t="s">
        <v>49</v>
      </c>
      <c r="E9" t="s">
        <v>62</v>
      </c>
      <c r="F9" s="1">
        <v>37188</v>
      </c>
      <c r="G9" s="32">
        <v>37408</v>
      </c>
      <c r="H9" s="32">
        <v>37560</v>
      </c>
      <c r="I9" s="1">
        <v>37438</v>
      </c>
      <c r="J9" t="s">
        <v>60</v>
      </c>
      <c r="K9" t="s">
        <v>61</v>
      </c>
      <c r="L9" t="s">
        <v>57</v>
      </c>
      <c r="N9" t="s">
        <v>53</v>
      </c>
      <c r="O9" s="2">
        <v>775000</v>
      </c>
      <c r="P9" s="16">
        <v>2.9550000000000001</v>
      </c>
      <c r="Q9" s="16">
        <v>3.1</v>
      </c>
      <c r="R9" s="16">
        <v>0</v>
      </c>
      <c r="S9" s="4">
        <v>-111153.89</v>
      </c>
      <c r="T9" s="3" t="s">
        <v>294</v>
      </c>
      <c r="U9" t="s">
        <v>55</v>
      </c>
      <c r="V9" t="s">
        <v>63</v>
      </c>
    </row>
    <row r="10" spans="1:22" hidden="1" outlineLevel="2" x14ac:dyDescent="0.25">
      <c r="A10" t="s">
        <v>47</v>
      </c>
      <c r="B10" t="s">
        <v>48</v>
      </c>
      <c r="C10" s="3" t="s">
        <v>177</v>
      </c>
      <c r="D10" t="s">
        <v>49</v>
      </c>
      <c r="E10" t="s">
        <v>62</v>
      </c>
      <c r="F10" s="1">
        <v>37188</v>
      </c>
      <c r="G10" s="32">
        <v>37408</v>
      </c>
      <c r="H10" s="32">
        <v>37560</v>
      </c>
      <c r="I10" s="1">
        <v>37469</v>
      </c>
      <c r="J10" t="s">
        <v>60</v>
      </c>
      <c r="K10" t="s">
        <v>61</v>
      </c>
      <c r="L10" t="s">
        <v>57</v>
      </c>
      <c r="N10" t="s">
        <v>53</v>
      </c>
      <c r="O10" s="2">
        <v>775000</v>
      </c>
      <c r="P10" s="16">
        <v>3</v>
      </c>
      <c r="Q10" s="16">
        <v>3.1</v>
      </c>
      <c r="R10" s="16">
        <v>0</v>
      </c>
      <c r="S10" s="4">
        <v>-76489.87</v>
      </c>
      <c r="T10" s="3" t="s">
        <v>294</v>
      </c>
      <c r="U10" t="s">
        <v>55</v>
      </c>
      <c r="V10" t="s">
        <v>63</v>
      </c>
    </row>
    <row r="11" spans="1:22" hidden="1" outlineLevel="2" x14ac:dyDescent="0.25">
      <c r="A11" t="s">
        <v>47</v>
      </c>
      <c r="B11" t="s">
        <v>48</v>
      </c>
      <c r="C11" s="3" t="s">
        <v>177</v>
      </c>
      <c r="D11" t="s">
        <v>49</v>
      </c>
      <c r="E11" t="s">
        <v>62</v>
      </c>
      <c r="F11" s="1">
        <v>37188</v>
      </c>
      <c r="G11" s="32">
        <v>37408</v>
      </c>
      <c r="H11" s="32">
        <v>37560</v>
      </c>
      <c r="I11" s="1">
        <v>37500</v>
      </c>
      <c r="J11" t="s">
        <v>60</v>
      </c>
      <c r="K11" t="s">
        <v>61</v>
      </c>
      <c r="L11" t="s">
        <v>57</v>
      </c>
      <c r="N11" t="s">
        <v>53</v>
      </c>
      <c r="O11" s="2">
        <v>750000</v>
      </c>
      <c r="P11" s="16">
        <v>2.99</v>
      </c>
      <c r="Q11" s="16">
        <v>3.1</v>
      </c>
      <c r="R11" s="16">
        <v>0</v>
      </c>
      <c r="S11" s="4">
        <v>-81252.850000000006</v>
      </c>
      <c r="T11" s="3" t="s">
        <v>294</v>
      </c>
      <c r="U11" t="s">
        <v>55</v>
      </c>
      <c r="V11" t="s">
        <v>63</v>
      </c>
    </row>
    <row r="12" spans="1:22" hidden="1" outlineLevel="2" x14ac:dyDescent="0.25">
      <c r="A12" t="s">
        <v>47</v>
      </c>
      <c r="B12" t="s">
        <v>48</v>
      </c>
      <c r="C12" s="3" t="s">
        <v>177</v>
      </c>
      <c r="D12" t="s">
        <v>49</v>
      </c>
      <c r="E12" t="s">
        <v>62</v>
      </c>
      <c r="F12" s="1">
        <v>37188</v>
      </c>
      <c r="G12" s="32">
        <v>37408</v>
      </c>
      <c r="H12" s="32">
        <v>37560</v>
      </c>
      <c r="I12" s="1">
        <v>37530</v>
      </c>
      <c r="J12" t="s">
        <v>60</v>
      </c>
      <c r="K12" t="s">
        <v>61</v>
      </c>
      <c r="L12" t="s">
        <v>57</v>
      </c>
      <c r="N12" t="s">
        <v>53</v>
      </c>
      <c r="O12" s="2">
        <v>775000</v>
      </c>
      <c r="P12" s="16">
        <v>3.0049999999999999</v>
      </c>
      <c r="Q12" s="16">
        <v>3.1</v>
      </c>
      <c r="R12" s="16">
        <v>0</v>
      </c>
      <c r="S12" s="4">
        <v>-72352.179999999993</v>
      </c>
      <c r="T12" s="3" t="s">
        <v>294</v>
      </c>
      <c r="U12" t="s">
        <v>55</v>
      </c>
      <c r="V12" t="s">
        <v>63</v>
      </c>
    </row>
    <row r="13" spans="1:22" outlineLevel="1" collapsed="1" x14ac:dyDescent="0.25">
      <c r="A13" t="str">
        <f>+A12</f>
        <v>NNG</v>
      </c>
      <c r="B13" t="str">
        <f>+B12</f>
        <v>NTHE</v>
      </c>
      <c r="C13" s="3" t="str">
        <f>+C12</f>
        <v>00002</v>
      </c>
      <c r="D13" t="str">
        <f>+D12</f>
        <v>Base Gas</v>
      </c>
      <c r="F13" s="1">
        <f>SUBTOTAL(5,F8:F12)</f>
        <v>37188</v>
      </c>
      <c r="G13" s="32">
        <f>SUBTOTAL(5,G8:G12)</f>
        <v>37408</v>
      </c>
      <c r="H13" s="32">
        <f>SUBTOTAL(4,H8:H12)</f>
        <v>37560</v>
      </c>
      <c r="I13" s="1"/>
      <c r="J13" t="str">
        <f>+J12</f>
        <v>NYMEX</v>
      </c>
      <c r="K13" t="str">
        <f>+K12</f>
        <v>NG</v>
      </c>
      <c r="L13" t="str">
        <f>+L12</f>
        <v>B</v>
      </c>
      <c r="M13">
        <f>+M12</f>
        <v>0</v>
      </c>
      <c r="N13" t="str">
        <f>+N12</f>
        <v>FIXED SWAP</v>
      </c>
      <c r="O13" s="2">
        <f>SUBTOTAL(9,O8:O12)</f>
        <v>3825000</v>
      </c>
      <c r="P13" s="16">
        <f>SUBTOTAL(1,P8:P12)</f>
        <v>2.972</v>
      </c>
      <c r="Q13" s="16">
        <f>SUBTOTAL(1,Q8:Q12)</f>
        <v>3.1</v>
      </c>
      <c r="R13" s="16">
        <f>SUBTOTAL(1,R8:R12)</f>
        <v>0</v>
      </c>
      <c r="S13" s="4">
        <f>SUBTOTAL(9,S8:S12)</f>
        <v>-482437.51999999996</v>
      </c>
      <c r="T13" s="26" t="str">
        <f>+T12</f>
        <v>YD6460.1</v>
      </c>
      <c r="U13" t="str">
        <f>+U12</f>
        <v>RMTC</v>
      </c>
      <c r="V13" t="str">
        <f>+V12</f>
        <v>HEDGE</v>
      </c>
    </row>
    <row r="14" spans="1:22" hidden="1" outlineLevel="2" x14ac:dyDescent="0.25">
      <c r="A14" t="s">
        <v>47</v>
      </c>
      <c r="B14" t="s">
        <v>48</v>
      </c>
      <c r="C14" s="3" t="s">
        <v>177</v>
      </c>
      <c r="D14" t="s">
        <v>49</v>
      </c>
      <c r="E14" t="s">
        <v>64</v>
      </c>
      <c r="F14" s="1">
        <v>37194</v>
      </c>
      <c r="G14" s="32">
        <v>37408</v>
      </c>
      <c r="H14" s="32">
        <v>37437</v>
      </c>
      <c r="I14" s="1">
        <v>37408</v>
      </c>
      <c r="J14" t="s">
        <v>60</v>
      </c>
      <c r="K14" t="s">
        <v>61</v>
      </c>
      <c r="L14" t="s">
        <v>57</v>
      </c>
      <c r="N14" t="s">
        <v>53</v>
      </c>
      <c r="O14" s="2">
        <v>316667</v>
      </c>
      <c r="P14" s="16">
        <v>2.91</v>
      </c>
      <c r="Q14" s="16">
        <v>3.2749999999999999</v>
      </c>
      <c r="R14" s="16">
        <v>0</v>
      </c>
      <c r="S14" s="4">
        <v>-114519.86</v>
      </c>
      <c r="T14" s="3" t="s">
        <v>296</v>
      </c>
      <c r="U14" t="s">
        <v>55</v>
      </c>
      <c r="V14" t="s">
        <v>63</v>
      </c>
    </row>
    <row r="15" spans="1:22" outlineLevel="1" collapsed="1" x14ac:dyDescent="0.25">
      <c r="A15" t="str">
        <f>+A14</f>
        <v>NNG</v>
      </c>
      <c r="B15" t="str">
        <f>+B14</f>
        <v>NTHE</v>
      </c>
      <c r="C15" s="3" t="str">
        <f>+C14</f>
        <v>00002</v>
      </c>
      <c r="D15" t="str">
        <f>+D14</f>
        <v>Base Gas</v>
      </c>
      <c r="F15" s="1">
        <f>SUBTOTAL(5,F14:F14)</f>
        <v>37194</v>
      </c>
      <c r="G15" s="32">
        <f>SUBTOTAL(5,G14:G14)</f>
        <v>37408</v>
      </c>
      <c r="H15" s="32">
        <f>SUBTOTAL(4,H14:H14)</f>
        <v>37437</v>
      </c>
      <c r="I15" s="1"/>
      <c r="J15" t="str">
        <f>+J14</f>
        <v>NYMEX</v>
      </c>
      <c r="K15" t="str">
        <f>+K14</f>
        <v>NG</v>
      </c>
      <c r="L15" t="str">
        <f>+L14</f>
        <v>B</v>
      </c>
      <c r="M15">
        <f>+M14</f>
        <v>0</v>
      </c>
      <c r="N15" t="str">
        <f>+N14</f>
        <v>FIXED SWAP</v>
      </c>
      <c r="O15" s="2">
        <f>SUBTOTAL(9,O14:O14)</f>
        <v>316667</v>
      </c>
      <c r="P15" s="16">
        <f>SUBTOTAL(1,P14:P14)</f>
        <v>2.91</v>
      </c>
      <c r="Q15" s="16">
        <f>SUBTOTAL(1,Q14:Q14)</f>
        <v>3.2749999999999999</v>
      </c>
      <c r="R15" s="16">
        <f>SUBTOTAL(1,R14:R14)</f>
        <v>0</v>
      </c>
      <c r="S15" s="4">
        <f>SUBTOTAL(9,S14:S14)</f>
        <v>-114519.86</v>
      </c>
      <c r="T15" s="26" t="str">
        <f>+T14</f>
        <v>YF5420.1</v>
      </c>
      <c r="U15" t="str">
        <f>+U14</f>
        <v>RMTC</v>
      </c>
      <c r="V15" t="str">
        <f>+V14</f>
        <v>HEDGE</v>
      </c>
    </row>
    <row r="16" spans="1:22" hidden="1" outlineLevel="2" x14ac:dyDescent="0.25">
      <c r="A16" t="s">
        <v>47</v>
      </c>
      <c r="B16" t="s">
        <v>48</v>
      </c>
      <c r="C16" s="3" t="s">
        <v>177</v>
      </c>
      <c r="D16" t="s">
        <v>49</v>
      </c>
      <c r="E16" t="s">
        <v>67</v>
      </c>
      <c r="F16" s="1">
        <v>37194</v>
      </c>
      <c r="G16" s="32">
        <v>37438</v>
      </c>
      <c r="H16" s="32">
        <v>37468</v>
      </c>
      <c r="I16" s="1">
        <v>37438</v>
      </c>
      <c r="J16" t="s">
        <v>60</v>
      </c>
      <c r="K16" t="s">
        <v>61</v>
      </c>
      <c r="L16" t="s">
        <v>57</v>
      </c>
      <c r="N16" t="s">
        <v>53</v>
      </c>
      <c r="O16" s="2">
        <v>825000</v>
      </c>
      <c r="P16" s="16">
        <v>2.9550000000000001</v>
      </c>
      <c r="Q16" s="16">
        <v>3.2749999999999999</v>
      </c>
      <c r="R16" s="16">
        <v>0</v>
      </c>
      <c r="S16" s="4">
        <v>-261131.28</v>
      </c>
      <c r="T16" s="3" t="s">
        <v>297</v>
      </c>
      <c r="U16" t="s">
        <v>55</v>
      </c>
      <c r="V16" t="s">
        <v>63</v>
      </c>
    </row>
    <row r="17" spans="1:22" outlineLevel="1" collapsed="1" x14ac:dyDescent="0.25">
      <c r="A17" t="str">
        <f>+A16</f>
        <v>NNG</v>
      </c>
      <c r="B17" t="str">
        <f>+B16</f>
        <v>NTHE</v>
      </c>
      <c r="C17" s="3" t="str">
        <f>+C16</f>
        <v>00002</v>
      </c>
      <c r="D17" t="str">
        <f>+D16</f>
        <v>Base Gas</v>
      </c>
      <c r="F17" s="1">
        <f>SUBTOTAL(5,F16:F16)</f>
        <v>37194</v>
      </c>
      <c r="G17" s="32">
        <f>SUBTOTAL(5,G16:G16)</f>
        <v>37438</v>
      </c>
      <c r="H17" s="32">
        <f>SUBTOTAL(4,H16:H16)</f>
        <v>37468</v>
      </c>
      <c r="I17" s="1"/>
      <c r="J17" t="str">
        <f>+J16</f>
        <v>NYMEX</v>
      </c>
      <c r="K17" t="str">
        <f>+K16</f>
        <v>NG</v>
      </c>
      <c r="L17" t="str">
        <f>+L16</f>
        <v>B</v>
      </c>
      <c r="M17">
        <f>+M16</f>
        <v>0</v>
      </c>
      <c r="N17" t="str">
        <f>+N16</f>
        <v>FIXED SWAP</v>
      </c>
      <c r="O17" s="2">
        <f>SUBTOTAL(9,O16:O16)</f>
        <v>825000</v>
      </c>
      <c r="P17" s="16">
        <f>SUBTOTAL(1,P16:P16)</f>
        <v>2.9550000000000001</v>
      </c>
      <c r="Q17" s="16">
        <f>SUBTOTAL(1,Q16:Q16)</f>
        <v>3.2749999999999999</v>
      </c>
      <c r="R17" s="16">
        <f>SUBTOTAL(1,R16:R16)</f>
        <v>0</v>
      </c>
      <c r="S17" s="4">
        <f>SUBTOTAL(9,S16:S16)</f>
        <v>-261131.28</v>
      </c>
      <c r="T17" s="26" t="str">
        <f>+T16</f>
        <v>YF5420.2</v>
      </c>
      <c r="U17" t="str">
        <f>+U16</f>
        <v>RMTC</v>
      </c>
      <c r="V17" t="str">
        <f>+V16</f>
        <v>HEDGE</v>
      </c>
    </row>
    <row r="18" spans="1:22" hidden="1" outlineLevel="2" x14ac:dyDescent="0.25">
      <c r="A18" t="s">
        <v>47</v>
      </c>
      <c r="B18" t="s">
        <v>48</v>
      </c>
      <c r="C18" s="3" t="s">
        <v>177</v>
      </c>
      <c r="D18" t="s">
        <v>49</v>
      </c>
      <c r="E18" t="s">
        <v>69</v>
      </c>
      <c r="F18" s="1">
        <v>37194</v>
      </c>
      <c r="G18" s="32">
        <v>37469</v>
      </c>
      <c r="H18" s="32">
        <v>37499</v>
      </c>
      <c r="I18" s="1">
        <v>37469</v>
      </c>
      <c r="J18" t="s">
        <v>60</v>
      </c>
      <c r="K18" t="s">
        <v>61</v>
      </c>
      <c r="L18" t="s">
        <v>57</v>
      </c>
      <c r="N18" t="s">
        <v>53</v>
      </c>
      <c r="O18" s="2">
        <v>825000</v>
      </c>
      <c r="P18" s="16">
        <v>3</v>
      </c>
      <c r="Q18" s="16">
        <v>3.2749999999999999</v>
      </c>
      <c r="R18" s="16">
        <v>0</v>
      </c>
      <c r="S18" s="4">
        <v>-223917.93</v>
      </c>
      <c r="T18" s="3" t="s">
        <v>298</v>
      </c>
      <c r="U18" t="s">
        <v>55</v>
      </c>
      <c r="V18" t="s">
        <v>63</v>
      </c>
    </row>
    <row r="19" spans="1:22" outlineLevel="1" collapsed="1" x14ac:dyDescent="0.25">
      <c r="A19" t="str">
        <f>+A18</f>
        <v>NNG</v>
      </c>
      <c r="B19" t="str">
        <f>+B18</f>
        <v>NTHE</v>
      </c>
      <c r="C19" s="3" t="str">
        <f>+C18</f>
        <v>00002</v>
      </c>
      <c r="D19" t="str">
        <f>+D18</f>
        <v>Base Gas</v>
      </c>
      <c r="F19" s="1">
        <f>SUBTOTAL(5,F18:F18)</f>
        <v>37194</v>
      </c>
      <c r="G19" s="32">
        <f>SUBTOTAL(5,G18:G18)</f>
        <v>37469</v>
      </c>
      <c r="H19" s="32">
        <f>SUBTOTAL(4,H18:H18)</f>
        <v>37499</v>
      </c>
      <c r="I19" s="1"/>
      <c r="J19" t="str">
        <f>+J18</f>
        <v>NYMEX</v>
      </c>
      <c r="K19" t="str">
        <f>+K18</f>
        <v>NG</v>
      </c>
      <c r="L19" t="str">
        <f>+L18</f>
        <v>B</v>
      </c>
      <c r="M19">
        <f>+M18</f>
        <v>0</v>
      </c>
      <c r="N19" t="str">
        <f>+N18</f>
        <v>FIXED SWAP</v>
      </c>
      <c r="O19" s="2">
        <f>SUBTOTAL(9,O18:O18)</f>
        <v>825000</v>
      </c>
      <c r="P19" s="16">
        <f>SUBTOTAL(1,P18:P18)</f>
        <v>3</v>
      </c>
      <c r="Q19" s="16">
        <f>SUBTOTAL(1,Q18:Q18)</f>
        <v>3.2749999999999999</v>
      </c>
      <c r="R19" s="16">
        <f>SUBTOTAL(1,R18:R18)</f>
        <v>0</v>
      </c>
      <c r="S19" s="4">
        <f>SUBTOTAL(9,S18:S18)</f>
        <v>-223917.93</v>
      </c>
      <c r="T19" s="26" t="str">
        <f>+T18</f>
        <v>YF5420.3</v>
      </c>
      <c r="U19" t="str">
        <f>+U18</f>
        <v>RMTC</v>
      </c>
      <c r="V19" t="str">
        <f>+V18</f>
        <v>HEDGE</v>
      </c>
    </row>
    <row r="20" spans="1:22" hidden="1" outlineLevel="2" x14ac:dyDescent="0.25">
      <c r="A20" t="s">
        <v>47</v>
      </c>
      <c r="B20" t="s">
        <v>48</v>
      </c>
      <c r="C20" s="3" t="s">
        <v>177</v>
      </c>
      <c r="D20" t="s">
        <v>49</v>
      </c>
      <c r="E20" t="s">
        <v>72</v>
      </c>
      <c r="F20" s="1">
        <v>37194</v>
      </c>
      <c r="G20" s="32">
        <v>37500</v>
      </c>
      <c r="H20" s="32">
        <v>37529</v>
      </c>
      <c r="I20" s="1">
        <v>37500</v>
      </c>
      <c r="J20" t="s">
        <v>60</v>
      </c>
      <c r="K20" t="s">
        <v>61</v>
      </c>
      <c r="L20" t="s">
        <v>57</v>
      </c>
      <c r="N20" t="s">
        <v>53</v>
      </c>
      <c r="O20" s="2">
        <v>850000</v>
      </c>
      <c r="P20" s="16">
        <v>2.99</v>
      </c>
      <c r="Q20" s="16">
        <v>3.2749999999999999</v>
      </c>
      <c r="R20" s="16">
        <v>0</v>
      </c>
      <c r="S20" s="4">
        <v>-238587.91</v>
      </c>
      <c r="T20" s="3" t="s">
        <v>299</v>
      </c>
      <c r="U20" t="s">
        <v>55</v>
      </c>
      <c r="V20" t="s">
        <v>63</v>
      </c>
    </row>
    <row r="21" spans="1:22" outlineLevel="1" collapsed="1" x14ac:dyDescent="0.25">
      <c r="A21" t="str">
        <f>+A20</f>
        <v>NNG</v>
      </c>
      <c r="B21" t="str">
        <f>+B20</f>
        <v>NTHE</v>
      </c>
      <c r="C21" s="3" t="str">
        <f>+C20</f>
        <v>00002</v>
      </c>
      <c r="D21" t="str">
        <f>+D20</f>
        <v>Base Gas</v>
      </c>
      <c r="F21" s="1">
        <f>SUBTOTAL(5,F20:F20)</f>
        <v>37194</v>
      </c>
      <c r="G21" s="32">
        <f>SUBTOTAL(5,G20:G20)</f>
        <v>37500</v>
      </c>
      <c r="H21" s="32">
        <f>SUBTOTAL(4,H20:H20)</f>
        <v>37529</v>
      </c>
      <c r="I21" s="1"/>
      <c r="J21" t="str">
        <f>+J20</f>
        <v>NYMEX</v>
      </c>
      <c r="K21" t="str">
        <f>+K20</f>
        <v>NG</v>
      </c>
      <c r="L21" t="str">
        <f>+L20</f>
        <v>B</v>
      </c>
      <c r="M21">
        <f>+M20</f>
        <v>0</v>
      </c>
      <c r="N21" t="str">
        <f>+N20</f>
        <v>FIXED SWAP</v>
      </c>
      <c r="O21" s="2">
        <f>SUBTOTAL(9,O20:O20)</f>
        <v>850000</v>
      </c>
      <c r="P21" s="16">
        <f>SUBTOTAL(1,P20:P20)</f>
        <v>2.99</v>
      </c>
      <c r="Q21" s="16">
        <f>SUBTOTAL(1,Q20:Q20)</f>
        <v>3.2749999999999999</v>
      </c>
      <c r="R21" s="16">
        <f>SUBTOTAL(1,R20:R20)</f>
        <v>0</v>
      </c>
      <c r="S21" s="4">
        <f>SUBTOTAL(9,S20:S20)</f>
        <v>-238587.91</v>
      </c>
      <c r="T21" s="26" t="str">
        <f>+T20</f>
        <v>YF5420.4</v>
      </c>
      <c r="U21" t="str">
        <f>+U20</f>
        <v>RMTC</v>
      </c>
      <c r="V21" t="str">
        <f>+V20</f>
        <v>HEDGE</v>
      </c>
    </row>
    <row r="22" spans="1:22" hidden="1" outlineLevel="2" x14ac:dyDescent="0.25">
      <c r="A22" t="s">
        <v>47</v>
      </c>
      <c r="B22" t="s">
        <v>48</v>
      </c>
      <c r="C22" s="3" t="s">
        <v>177</v>
      </c>
      <c r="D22" t="s">
        <v>49</v>
      </c>
      <c r="E22" t="s">
        <v>74</v>
      </c>
      <c r="F22" s="1">
        <v>37194</v>
      </c>
      <c r="G22" s="32">
        <v>37530</v>
      </c>
      <c r="H22" s="32">
        <v>37560</v>
      </c>
      <c r="I22" s="1">
        <v>37530</v>
      </c>
      <c r="J22" t="s">
        <v>60</v>
      </c>
      <c r="K22" t="s">
        <v>61</v>
      </c>
      <c r="L22" t="s">
        <v>57</v>
      </c>
      <c r="N22" t="s">
        <v>53</v>
      </c>
      <c r="O22" s="2">
        <v>1358333</v>
      </c>
      <c r="P22" s="16">
        <v>3.0049999999999999</v>
      </c>
      <c r="Q22" s="16">
        <v>3.2749999999999999</v>
      </c>
      <c r="R22" s="16">
        <v>0</v>
      </c>
      <c r="S22" s="4">
        <v>-360409.61</v>
      </c>
      <c r="T22" s="3" t="s">
        <v>300</v>
      </c>
      <c r="U22" t="s">
        <v>55</v>
      </c>
      <c r="V22" t="s">
        <v>63</v>
      </c>
    </row>
    <row r="23" spans="1:22" outlineLevel="1" collapsed="1" x14ac:dyDescent="0.25">
      <c r="A23" t="str">
        <f>+A22</f>
        <v>NNG</v>
      </c>
      <c r="B23" t="str">
        <f>+B22</f>
        <v>NTHE</v>
      </c>
      <c r="C23" s="3" t="str">
        <f>+C22</f>
        <v>00002</v>
      </c>
      <c r="D23" t="str">
        <f>+D22</f>
        <v>Base Gas</v>
      </c>
      <c r="F23" s="1">
        <f>SUBTOTAL(5,F22:F22)</f>
        <v>37194</v>
      </c>
      <c r="G23" s="32">
        <f>SUBTOTAL(5,G22:G22)</f>
        <v>37530</v>
      </c>
      <c r="H23" s="32">
        <f>SUBTOTAL(4,H22:H22)</f>
        <v>37560</v>
      </c>
      <c r="I23" s="1"/>
      <c r="J23" t="str">
        <f>+J22</f>
        <v>NYMEX</v>
      </c>
      <c r="K23" t="str">
        <f>+K22</f>
        <v>NG</v>
      </c>
      <c r="L23" t="str">
        <f>+L22</f>
        <v>B</v>
      </c>
      <c r="M23">
        <f>+M22</f>
        <v>0</v>
      </c>
      <c r="N23" t="str">
        <f>+N22</f>
        <v>FIXED SWAP</v>
      </c>
      <c r="O23" s="2">
        <f>SUBTOTAL(9,O22:O22)</f>
        <v>1358333</v>
      </c>
      <c r="P23" s="16">
        <f>SUBTOTAL(1,P22:P22)</f>
        <v>3.0049999999999999</v>
      </c>
      <c r="Q23" s="16">
        <f>SUBTOTAL(1,Q22:Q22)</f>
        <v>3.2749999999999999</v>
      </c>
      <c r="R23" s="16">
        <f>SUBTOTAL(1,R22:R22)</f>
        <v>0</v>
      </c>
      <c r="S23" s="4">
        <f>SUBTOTAL(9,S22:S22)</f>
        <v>-360409.61</v>
      </c>
      <c r="T23" s="26" t="str">
        <f>+T22</f>
        <v>YF5420.5</v>
      </c>
      <c r="U23" t="str">
        <f>+U22</f>
        <v>RMTC</v>
      </c>
      <c r="V23" t="str">
        <f>+V22</f>
        <v>HEDGE</v>
      </c>
    </row>
    <row r="24" spans="1:22" x14ac:dyDescent="0.25">
      <c r="C24" s="3"/>
      <c r="E24" s="15"/>
      <c r="F24" s="1"/>
      <c r="G24" s="1"/>
      <c r="H24" s="1"/>
      <c r="N24" s="2"/>
      <c r="R24" s="25"/>
      <c r="S24" s="4">
        <f>SUBTOTAL(9,S8:S23)</f>
        <v>-1681004.1099999999</v>
      </c>
      <c r="T24" s="5" t="s">
        <v>29</v>
      </c>
    </row>
    <row r="25" spans="1:22" x14ac:dyDescent="0.25">
      <c r="C25" s="3"/>
      <c r="E25" s="15"/>
      <c r="F25" s="1"/>
      <c r="G25" s="1"/>
      <c r="H25" s="1"/>
      <c r="N25" s="2"/>
      <c r="R25" s="25"/>
    </row>
    <row r="26" spans="1:22" x14ac:dyDescent="0.25">
      <c r="C26" s="3"/>
      <c r="E26" s="15"/>
      <c r="F26" s="1"/>
      <c r="G26" s="1"/>
      <c r="H26" s="1"/>
      <c r="N26" s="2"/>
      <c r="R26" s="25"/>
    </row>
    <row r="27" spans="1:22" hidden="1" outlineLevel="2" x14ac:dyDescent="0.25">
      <c r="A27" t="s">
        <v>47</v>
      </c>
      <c r="B27" t="s">
        <v>48</v>
      </c>
      <c r="C27" s="3" t="s">
        <v>177</v>
      </c>
      <c r="D27" t="s">
        <v>49</v>
      </c>
      <c r="E27" t="s">
        <v>54</v>
      </c>
      <c r="F27" s="1">
        <v>36677</v>
      </c>
      <c r="G27" s="32">
        <v>37408</v>
      </c>
      <c r="H27" s="32">
        <v>37437</v>
      </c>
      <c r="I27" s="1">
        <v>37408</v>
      </c>
      <c r="J27" t="s">
        <v>50</v>
      </c>
      <c r="K27" t="s">
        <v>51</v>
      </c>
      <c r="L27" t="s">
        <v>52</v>
      </c>
      <c r="N27" t="s">
        <v>53</v>
      </c>
      <c r="O27" s="2">
        <v>-2000000</v>
      </c>
      <c r="P27" s="16">
        <v>2.82</v>
      </c>
      <c r="Q27" s="16">
        <v>3.3</v>
      </c>
      <c r="R27" s="16">
        <v>0</v>
      </c>
      <c r="S27" s="4">
        <v>950889.77</v>
      </c>
      <c r="T27" s="3" t="s">
        <v>275</v>
      </c>
      <c r="U27" t="s">
        <v>20</v>
      </c>
      <c r="V27" t="s">
        <v>56</v>
      </c>
    </row>
    <row r="28" spans="1:22" hidden="1" outlineLevel="2" x14ac:dyDescent="0.25">
      <c r="A28" t="s">
        <v>47</v>
      </c>
      <c r="B28" t="s">
        <v>48</v>
      </c>
      <c r="C28" s="3" t="s">
        <v>177</v>
      </c>
      <c r="D28" t="s">
        <v>49</v>
      </c>
      <c r="E28" t="s">
        <v>66</v>
      </c>
      <c r="F28" s="1">
        <v>36677</v>
      </c>
      <c r="G28" s="32">
        <v>37438</v>
      </c>
      <c r="H28" s="32">
        <v>37529</v>
      </c>
      <c r="I28" s="1">
        <v>37438</v>
      </c>
      <c r="J28" t="s">
        <v>50</v>
      </c>
      <c r="K28" t="s">
        <v>51</v>
      </c>
      <c r="L28" t="s">
        <v>52</v>
      </c>
      <c r="N28" t="s">
        <v>53</v>
      </c>
      <c r="O28" s="2">
        <v>-3000000</v>
      </c>
      <c r="P28" s="16">
        <v>2.8650000000000002</v>
      </c>
      <c r="Q28" s="16">
        <v>3.3</v>
      </c>
      <c r="R28" s="16">
        <v>0</v>
      </c>
      <c r="S28" s="4">
        <v>1290429.54</v>
      </c>
      <c r="T28" s="3" t="s">
        <v>275</v>
      </c>
      <c r="U28" t="s">
        <v>20</v>
      </c>
      <c r="V28" t="s">
        <v>56</v>
      </c>
    </row>
    <row r="29" spans="1:22" hidden="1" outlineLevel="2" x14ac:dyDescent="0.25">
      <c r="A29" t="s">
        <v>47</v>
      </c>
      <c r="B29" t="s">
        <v>48</v>
      </c>
      <c r="C29" s="3" t="s">
        <v>177</v>
      </c>
      <c r="D29" t="s">
        <v>49</v>
      </c>
      <c r="E29" t="s">
        <v>66</v>
      </c>
      <c r="F29" s="1">
        <v>36677</v>
      </c>
      <c r="G29" s="32">
        <v>37438</v>
      </c>
      <c r="H29" s="32">
        <v>37529</v>
      </c>
      <c r="I29" s="1">
        <v>37469</v>
      </c>
      <c r="J29" t="s">
        <v>50</v>
      </c>
      <c r="K29" t="s">
        <v>51</v>
      </c>
      <c r="L29" t="s">
        <v>52</v>
      </c>
      <c r="N29" t="s">
        <v>53</v>
      </c>
      <c r="O29" s="2">
        <v>-3000000</v>
      </c>
      <c r="P29" s="16">
        <v>2.91</v>
      </c>
      <c r="Q29" s="16">
        <v>3.3</v>
      </c>
      <c r="R29" s="16">
        <v>0</v>
      </c>
      <c r="S29" s="4">
        <v>1154516.54</v>
      </c>
      <c r="T29" s="3" t="s">
        <v>275</v>
      </c>
      <c r="U29" t="s">
        <v>20</v>
      </c>
      <c r="V29" t="s">
        <v>56</v>
      </c>
    </row>
    <row r="30" spans="1:22" hidden="1" outlineLevel="2" x14ac:dyDescent="0.25">
      <c r="A30" t="s">
        <v>47</v>
      </c>
      <c r="B30" t="s">
        <v>48</v>
      </c>
      <c r="C30" s="3" t="s">
        <v>177</v>
      </c>
      <c r="D30" t="s">
        <v>49</v>
      </c>
      <c r="E30" t="s">
        <v>66</v>
      </c>
      <c r="F30" s="1">
        <v>36677</v>
      </c>
      <c r="G30" s="32">
        <v>37438</v>
      </c>
      <c r="H30" s="32">
        <v>37529</v>
      </c>
      <c r="I30" s="1">
        <v>37500</v>
      </c>
      <c r="J30" t="s">
        <v>50</v>
      </c>
      <c r="K30" t="s">
        <v>51</v>
      </c>
      <c r="L30" t="s">
        <v>52</v>
      </c>
      <c r="N30" t="s">
        <v>53</v>
      </c>
      <c r="O30" s="2">
        <v>-3000000</v>
      </c>
      <c r="P30" s="16">
        <v>2.9</v>
      </c>
      <c r="Q30" s="16">
        <v>3.3</v>
      </c>
      <c r="R30" s="16">
        <v>0</v>
      </c>
      <c r="S30" s="4">
        <v>1181343.56</v>
      </c>
      <c r="T30" s="3" t="s">
        <v>275</v>
      </c>
      <c r="U30" t="s">
        <v>20</v>
      </c>
      <c r="V30" t="s">
        <v>56</v>
      </c>
    </row>
    <row r="31" spans="1:22" hidden="1" outlineLevel="2" x14ac:dyDescent="0.25">
      <c r="A31" t="s">
        <v>47</v>
      </c>
      <c r="B31" t="s">
        <v>48</v>
      </c>
      <c r="C31" s="3" t="s">
        <v>177</v>
      </c>
      <c r="D31" t="s">
        <v>49</v>
      </c>
      <c r="E31" t="s">
        <v>73</v>
      </c>
      <c r="F31" s="1">
        <v>36677</v>
      </c>
      <c r="G31" s="32">
        <v>37530</v>
      </c>
      <c r="H31" s="32">
        <v>37560</v>
      </c>
      <c r="I31" s="1">
        <v>37530</v>
      </c>
      <c r="J31" t="s">
        <v>50</v>
      </c>
      <c r="K31" t="s">
        <v>51</v>
      </c>
      <c r="L31" t="s">
        <v>52</v>
      </c>
      <c r="N31" t="s">
        <v>53</v>
      </c>
      <c r="O31" s="2">
        <v>-4000000</v>
      </c>
      <c r="P31" s="16">
        <v>2.915</v>
      </c>
      <c r="Q31" s="16">
        <v>3.3</v>
      </c>
      <c r="R31" s="16">
        <v>0</v>
      </c>
      <c r="S31" s="4">
        <v>1512795.24</v>
      </c>
      <c r="T31" s="3" t="s">
        <v>275</v>
      </c>
      <c r="U31" t="s">
        <v>20</v>
      </c>
      <c r="V31" t="s">
        <v>56</v>
      </c>
    </row>
    <row r="32" spans="1:22" outlineLevel="1" collapsed="1" x14ac:dyDescent="0.25">
      <c r="A32" t="str">
        <f>+A31</f>
        <v>NNG</v>
      </c>
      <c r="B32" t="str">
        <f>+B31</f>
        <v>NTHE</v>
      </c>
      <c r="C32" s="3" t="str">
        <f>+C31</f>
        <v>00002</v>
      </c>
      <c r="D32" t="str">
        <f>+D31</f>
        <v>Base Gas</v>
      </c>
      <c r="F32" s="1">
        <f>SUBTOTAL(5,F27:F31)</f>
        <v>36677</v>
      </c>
      <c r="G32" s="32">
        <f>SUBTOTAL(5,G27:G31)</f>
        <v>37408</v>
      </c>
      <c r="H32" s="32">
        <f>SUBTOTAL(4,H27:H31)</f>
        <v>37560</v>
      </c>
      <c r="I32" s="1"/>
      <c r="J32" t="str">
        <f>+J31</f>
        <v>IFERC</v>
      </c>
      <c r="K32" t="str">
        <f>+K31</f>
        <v>DEMARC</v>
      </c>
      <c r="L32" t="str">
        <f>+L31</f>
        <v>S</v>
      </c>
      <c r="M32">
        <f>+M31</f>
        <v>0</v>
      </c>
      <c r="N32" t="str">
        <f>+N31</f>
        <v>FIXED SWAP</v>
      </c>
      <c r="O32" s="2">
        <f>SUBTOTAL(9,O27:O31)</f>
        <v>-15000000</v>
      </c>
      <c r="P32" s="16">
        <f>SUBTOTAL(1,P27:P31)</f>
        <v>2.8820000000000001</v>
      </c>
      <c r="Q32" s="16">
        <f>SUBTOTAL(1,Q27:Q31)</f>
        <v>3.3</v>
      </c>
      <c r="R32" s="16">
        <f>SUBTOTAL(1,R27:R31)</f>
        <v>0</v>
      </c>
      <c r="S32" s="4">
        <f>SUBTOTAL(9,S27:S31)</f>
        <v>6089974.6500000004</v>
      </c>
      <c r="T32" s="26" t="str">
        <f>+T31</f>
        <v>NK7775.1</v>
      </c>
      <c r="U32" t="str">
        <f>+U31</f>
        <v>ENA</v>
      </c>
      <c r="V32" t="str">
        <f>+V31</f>
        <v>SPEC</v>
      </c>
    </row>
    <row r="33" spans="1:22" hidden="1" outlineLevel="2" x14ac:dyDescent="0.25">
      <c r="A33" t="s">
        <v>47</v>
      </c>
      <c r="B33" t="s">
        <v>126</v>
      </c>
      <c r="C33" s="3" t="s">
        <v>179</v>
      </c>
      <c r="D33" t="s">
        <v>127</v>
      </c>
      <c r="E33" t="s">
        <v>130</v>
      </c>
      <c r="F33" s="1">
        <v>36901</v>
      </c>
      <c r="G33" s="32">
        <v>37347</v>
      </c>
      <c r="H33" s="32">
        <v>37376</v>
      </c>
      <c r="I33" s="1">
        <v>37347</v>
      </c>
      <c r="J33" t="s">
        <v>50</v>
      </c>
      <c r="K33" t="s">
        <v>51</v>
      </c>
      <c r="L33" t="s">
        <v>57</v>
      </c>
      <c r="N33" t="s">
        <v>99</v>
      </c>
      <c r="O33" s="2">
        <v>500000</v>
      </c>
      <c r="P33" s="16">
        <v>2.7069999999999999</v>
      </c>
      <c r="Q33" s="16">
        <v>2.7970000000000002</v>
      </c>
      <c r="R33" s="16">
        <v>0.01</v>
      </c>
      <c r="S33" s="4">
        <v>-49701.37</v>
      </c>
      <c r="T33" s="3" t="s">
        <v>235</v>
      </c>
      <c r="U33" t="s">
        <v>55</v>
      </c>
      <c r="V33" t="s">
        <v>56</v>
      </c>
    </row>
    <row r="34" spans="1:22" hidden="1" outlineLevel="2" x14ac:dyDescent="0.25">
      <c r="A34" t="s">
        <v>47</v>
      </c>
      <c r="B34" t="s">
        <v>126</v>
      </c>
      <c r="C34" s="3" t="s">
        <v>179</v>
      </c>
      <c r="D34" t="s">
        <v>127</v>
      </c>
      <c r="E34" t="s">
        <v>130</v>
      </c>
      <c r="F34" s="1">
        <v>36901</v>
      </c>
      <c r="G34" s="32">
        <v>37347</v>
      </c>
      <c r="H34" s="32">
        <v>37376</v>
      </c>
      <c r="I34" s="1">
        <v>37347</v>
      </c>
      <c r="J34" t="s">
        <v>60</v>
      </c>
      <c r="K34" t="s">
        <v>61</v>
      </c>
      <c r="L34" t="s">
        <v>57</v>
      </c>
      <c r="N34" t="s">
        <v>99</v>
      </c>
      <c r="O34" s="2">
        <v>-500000</v>
      </c>
      <c r="P34" s="16">
        <v>2.7069999999999999</v>
      </c>
      <c r="Q34" s="16">
        <v>2.7970000000000002</v>
      </c>
      <c r="R34" s="16">
        <v>0.01</v>
      </c>
      <c r="S34" s="4">
        <v>0</v>
      </c>
      <c r="T34" s="3" t="s">
        <v>235</v>
      </c>
      <c r="U34" t="s">
        <v>55</v>
      </c>
      <c r="V34" t="s">
        <v>56</v>
      </c>
    </row>
    <row r="35" spans="1:22" outlineLevel="1" collapsed="1" x14ac:dyDescent="0.25">
      <c r="A35" t="str">
        <f>+A34</f>
        <v>NNG</v>
      </c>
      <c r="B35" t="str">
        <f>+B34</f>
        <v>NTHS</v>
      </c>
      <c r="C35" s="3" t="str">
        <f>+C34</f>
        <v>00008</v>
      </c>
      <c r="D35" t="str">
        <f>+D34</f>
        <v>Basis Back to Back</v>
      </c>
      <c r="F35" s="1">
        <f>SUBTOTAL(5,F33:F34)</f>
        <v>36901</v>
      </c>
      <c r="G35" s="32">
        <f>SUBTOTAL(5,G33:G34)</f>
        <v>37347</v>
      </c>
      <c r="H35" s="32">
        <f>SUBTOTAL(4,H33:H34)</f>
        <v>37376</v>
      </c>
      <c r="I35" s="1"/>
      <c r="J35" t="str">
        <f>+J34</f>
        <v>NYMEX</v>
      </c>
      <c r="K35" t="str">
        <f>+K34</f>
        <v>NG</v>
      </c>
      <c r="L35" t="str">
        <f>+L34</f>
        <v>B</v>
      </c>
      <c r="M35">
        <f>+M34</f>
        <v>0</v>
      </c>
      <c r="N35" t="str">
        <f>+N34</f>
        <v>BASIS SWAP</v>
      </c>
      <c r="O35" s="2">
        <f>SUBTOTAL(9,O33:O34)</f>
        <v>0</v>
      </c>
      <c r="P35" s="16">
        <f>SUBTOTAL(1,P33:P34)</f>
        <v>2.7069999999999999</v>
      </c>
      <c r="Q35" s="16">
        <f>SUBTOTAL(1,Q33:Q34)</f>
        <v>2.7970000000000002</v>
      </c>
      <c r="R35" s="16">
        <f>SUBTOTAL(1,R33:R34)</f>
        <v>0.01</v>
      </c>
      <c r="S35" s="4">
        <f>SUBTOTAL(9,S33:S34)</f>
        <v>-49701.37</v>
      </c>
      <c r="T35" s="26" t="str">
        <f>+T34</f>
        <v>QK7503.1</v>
      </c>
      <c r="U35" t="str">
        <f>+U34</f>
        <v>RMTC</v>
      </c>
      <c r="V35" t="str">
        <f>+V34</f>
        <v>SPEC</v>
      </c>
    </row>
    <row r="36" spans="1:22" hidden="1" outlineLevel="2" x14ac:dyDescent="0.25">
      <c r="A36" t="s">
        <v>47</v>
      </c>
      <c r="B36" t="s">
        <v>126</v>
      </c>
      <c r="C36" s="3" t="s">
        <v>131</v>
      </c>
      <c r="D36" t="s">
        <v>127</v>
      </c>
      <c r="E36" t="s">
        <v>133</v>
      </c>
      <c r="F36" s="1">
        <v>37067</v>
      </c>
      <c r="G36" s="32">
        <v>37226</v>
      </c>
      <c r="H36" s="32">
        <v>37256</v>
      </c>
      <c r="I36" s="1">
        <v>37226</v>
      </c>
      <c r="J36" t="s">
        <v>50</v>
      </c>
      <c r="K36" t="s">
        <v>51</v>
      </c>
      <c r="L36" t="s">
        <v>52</v>
      </c>
      <c r="N36" t="s">
        <v>99</v>
      </c>
      <c r="O36" s="2">
        <v>-500000</v>
      </c>
      <c r="P36" s="16">
        <v>2.34</v>
      </c>
      <c r="Q36" s="16">
        <v>2.3159999999999998</v>
      </c>
      <c r="R36" s="16">
        <v>-1.2500000000000001E-2</v>
      </c>
      <c r="S36" s="4">
        <v>0</v>
      </c>
      <c r="T36" s="3" t="s">
        <v>268</v>
      </c>
      <c r="U36" t="s">
        <v>55</v>
      </c>
      <c r="V36" t="s">
        <v>56</v>
      </c>
    </row>
    <row r="37" spans="1:22" hidden="1" outlineLevel="2" x14ac:dyDescent="0.25">
      <c r="A37" t="s">
        <v>47</v>
      </c>
      <c r="B37" t="s">
        <v>126</v>
      </c>
      <c r="C37" s="3" t="s">
        <v>131</v>
      </c>
      <c r="D37" t="s">
        <v>127</v>
      </c>
      <c r="E37" t="s">
        <v>133</v>
      </c>
      <c r="F37" s="1">
        <v>37067</v>
      </c>
      <c r="G37" s="32">
        <v>37226</v>
      </c>
      <c r="H37" s="32">
        <v>37256</v>
      </c>
      <c r="I37" s="1">
        <v>37226</v>
      </c>
      <c r="J37" t="s">
        <v>60</v>
      </c>
      <c r="K37" t="s">
        <v>61</v>
      </c>
      <c r="L37" t="s">
        <v>52</v>
      </c>
      <c r="N37" t="s">
        <v>99</v>
      </c>
      <c r="O37" s="2">
        <v>500000</v>
      </c>
      <c r="P37" s="16">
        <v>2.34</v>
      </c>
      <c r="Q37" s="16">
        <v>2.3159999999999998</v>
      </c>
      <c r="R37" s="16">
        <v>-1.2500000000000001E-2</v>
      </c>
      <c r="S37" s="4">
        <v>0</v>
      </c>
      <c r="T37" s="3" t="s">
        <v>268</v>
      </c>
      <c r="U37" t="s">
        <v>55</v>
      </c>
      <c r="V37" t="s">
        <v>56</v>
      </c>
    </row>
    <row r="38" spans="1:22" outlineLevel="1" collapsed="1" x14ac:dyDescent="0.25">
      <c r="A38" t="str">
        <f>+A37</f>
        <v>NNG</v>
      </c>
      <c r="B38" t="str">
        <f>+B37</f>
        <v>NTHS</v>
      </c>
      <c r="C38" s="3" t="str">
        <f>+C37</f>
        <v>0000P</v>
      </c>
      <c r="D38" t="str">
        <f>+D37</f>
        <v>Basis Back to Back</v>
      </c>
      <c r="F38" s="1">
        <f>SUBTOTAL(5,F36:F37)</f>
        <v>37067</v>
      </c>
      <c r="G38" s="32">
        <f>SUBTOTAL(5,G36:G37)</f>
        <v>37226</v>
      </c>
      <c r="H38" s="32">
        <f>SUBTOTAL(4,H36:H37)</f>
        <v>37256</v>
      </c>
      <c r="I38" s="1"/>
      <c r="J38" t="str">
        <f>+J37</f>
        <v>NYMEX</v>
      </c>
      <c r="K38" t="str">
        <f>+K37</f>
        <v>NG</v>
      </c>
      <c r="L38" t="str">
        <f>+L37</f>
        <v>S</v>
      </c>
      <c r="M38">
        <f>+M37</f>
        <v>0</v>
      </c>
      <c r="N38" t="str">
        <f>+N37</f>
        <v>BASIS SWAP</v>
      </c>
      <c r="O38" s="2">
        <f>SUBTOTAL(9,O36:O37)</f>
        <v>0</v>
      </c>
      <c r="P38" s="16">
        <f>SUBTOTAL(1,P36:P37)</f>
        <v>2.34</v>
      </c>
      <c r="Q38" s="16">
        <f>SUBTOTAL(1,Q36:Q37)</f>
        <v>2.3159999999999998</v>
      </c>
      <c r="R38" s="16">
        <f>SUBTOTAL(1,R36:R37)</f>
        <v>-1.2500000000000001E-2</v>
      </c>
      <c r="S38" s="4">
        <f>SUBTOTAL(9,S36:S37)</f>
        <v>0</v>
      </c>
      <c r="T38" s="26" t="str">
        <f>+T37</f>
        <v>VJ5699.1</v>
      </c>
      <c r="U38" t="str">
        <f>+U37</f>
        <v>RMTC</v>
      </c>
      <c r="V38" t="str">
        <f>+V37</f>
        <v>SPEC</v>
      </c>
    </row>
    <row r="39" spans="1:22" x14ac:dyDescent="0.25">
      <c r="C39" s="3"/>
      <c r="E39" s="18"/>
      <c r="F39" s="1"/>
      <c r="G39" s="1"/>
      <c r="H39" s="1"/>
      <c r="N39" s="24"/>
      <c r="O39" s="24"/>
      <c r="R39" s="25"/>
      <c r="S39" s="4">
        <f>SUBTOTAL(9,S27:S38)</f>
        <v>6040273.2800000003</v>
      </c>
      <c r="T39" s="5" t="s">
        <v>28</v>
      </c>
    </row>
    <row r="40" spans="1:22" x14ac:dyDescent="0.25">
      <c r="C40" s="3"/>
      <c r="E40" s="18"/>
      <c r="F40" s="1"/>
      <c r="G40" s="1"/>
      <c r="H40" s="1"/>
      <c r="N40" s="24"/>
      <c r="O40" s="24"/>
    </row>
    <row r="41" spans="1:22" x14ac:dyDescent="0.25">
      <c r="C41" s="3"/>
      <c r="E41" s="1"/>
      <c r="F41" s="1"/>
      <c r="G41" s="1"/>
      <c r="H41" s="1"/>
      <c r="N41" s="12"/>
      <c r="O41" s="12"/>
      <c r="S41" s="13">
        <f>SUM(S39,S24)</f>
        <v>4359269.17</v>
      </c>
    </row>
    <row r="42" spans="1:22" x14ac:dyDescent="0.25">
      <c r="C42" s="3"/>
      <c r="E42" s="1"/>
      <c r="F42" s="1"/>
      <c r="G42" s="1"/>
      <c r="H42" s="1"/>
      <c r="N42" s="12"/>
      <c r="O42" s="12"/>
    </row>
    <row r="43" spans="1:22" x14ac:dyDescent="0.25">
      <c r="C43" s="3"/>
      <c r="E43" s="1"/>
      <c r="F43" s="1"/>
      <c r="G43" s="1"/>
      <c r="H43" s="1"/>
      <c r="N43" s="12"/>
      <c r="O43" s="12"/>
    </row>
    <row r="44" spans="1:22" x14ac:dyDescent="0.25">
      <c r="A44" s="5" t="s">
        <v>31</v>
      </c>
      <c r="B44" s="5" t="s">
        <v>32</v>
      </c>
      <c r="C44" s="6" t="s">
        <v>33</v>
      </c>
      <c r="D44" s="5" t="s">
        <v>34</v>
      </c>
      <c r="E44" s="5" t="s">
        <v>44</v>
      </c>
      <c r="F44" s="5" t="s">
        <v>45</v>
      </c>
      <c r="G44" s="8" t="s">
        <v>194</v>
      </c>
      <c r="H44" s="8" t="s">
        <v>195</v>
      </c>
      <c r="I44" s="5" t="s">
        <v>35</v>
      </c>
      <c r="J44" s="5" t="s">
        <v>36</v>
      </c>
      <c r="K44" s="5" t="s">
        <v>37</v>
      </c>
      <c r="L44" s="5" t="s">
        <v>193</v>
      </c>
      <c r="M44" s="5" t="s">
        <v>192</v>
      </c>
      <c r="N44" s="5" t="s">
        <v>38</v>
      </c>
      <c r="O44" s="5" t="s">
        <v>39</v>
      </c>
      <c r="P44" s="25" t="s">
        <v>40</v>
      </c>
      <c r="Q44" s="25" t="s">
        <v>41</v>
      </c>
      <c r="R44" s="25" t="s">
        <v>42</v>
      </c>
      <c r="S44" s="7" t="s">
        <v>43</v>
      </c>
      <c r="T44" s="5" t="s">
        <v>175</v>
      </c>
      <c r="U44" s="5" t="s">
        <v>176</v>
      </c>
      <c r="V44" s="5" t="s">
        <v>46</v>
      </c>
    </row>
    <row r="45" spans="1:22" hidden="1" outlineLevel="2" x14ac:dyDescent="0.25">
      <c r="A45" t="s">
        <v>142</v>
      </c>
      <c r="B45" t="s">
        <v>143</v>
      </c>
      <c r="C45" s="3" t="s">
        <v>180</v>
      </c>
      <c r="D45" t="s">
        <v>144</v>
      </c>
      <c r="E45" t="s">
        <v>146</v>
      </c>
      <c r="F45" s="1">
        <v>36664</v>
      </c>
      <c r="G45" s="32">
        <v>36892</v>
      </c>
      <c r="H45" s="32">
        <v>37256</v>
      </c>
      <c r="I45" s="1">
        <v>37196</v>
      </c>
      <c r="J45" t="s">
        <v>50</v>
      </c>
      <c r="K45" t="s">
        <v>145</v>
      </c>
      <c r="L45" t="s">
        <v>52</v>
      </c>
      <c r="N45" t="s">
        <v>53</v>
      </c>
      <c r="O45" s="2">
        <v>-150000</v>
      </c>
      <c r="P45" s="16">
        <v>2.79</v>
      </c>
      <c r="Q45" s="16">
        <v>3.23</v>
      </c>
      <c r="R45" s="16">
        <v>0</v>
      </c>
      <c r="S45" s="4">
        <v>0</v>
      </c>
      <c r="T45" s="3" t="s">
        <v>271</v>
      </c>
      <c r="U45" t="s">
        <v>20</v>
      </c>
      <c r="V45" t="s">
        <v>63</v>
      </c>
    </row>
    <row r="46" spans="1:22" hidden="1" outlineLevel="2" x14ac:dyDescent="0.25">
      <c r="A46" t="s">
        <v>142</v>
      </c>
      <c r="B46" t="s">
        <v>143</v>
      </c>
      <c r="C46" s="3" t="s">
        <v>180</v>
      </c>
      <c r="D46" t="s">
        <v>144</v>
      </c>
      <c r="E46" t="s">
        <v>146</v>
      </c>
      <c r="F46" s="1">
        <v>36664</v>
      </c>
      <c r="G46" s="32">
        <v>36892</v>
      </c>
      <c r="H46" s="32">
        <v>37256</v>
      </c>
      <c r="I46" s="1">
        <v>37226</v>
      </c>
      <c r="J46" t="s">
        <v>50</v>
      </c>
      <c r="K46" t="s">
        <v>145</v>
      </c>
      <c r="L46" t="s">
        <v>52</v>
      </c>
      <c r="N46" t="s">
        <v>53</v>
      </c>
      <c r="O46" s="2">
        <v>-155000</v>
      </c>
      <c r="P46" s="16">
        <v>2.35</v>
      </c>
      <c r="Q46" s="16">
        <v>3.23</v>
      </c>
      <c r="R46" s="16">
        <v>0</v>
      </c>
      <c r="S46" s="4">
        <v>0</v>
      </c>
      <c r="T46" s="3" t="s">
        <v>271</v>
      </c>
      <c r="U46" t="s">
        <v>20</v>
      </c>
      <c r="V46" t="s">
        <v>63</v>
      </c>
    </row>
    <row r="47" spans="1:22" outlineLevel="1" collapsed="1" x14ac:dyDescent="0.25">
      <c r="A47" t="str">
        <f>+A46</f>
        <v>TW</v>
      </c>
      <c r="B47" t="str">
        <f>+B46</f>
        <v>TTFW</v>
      </c>
      <c r="C47" s="3" t="str">
        <f>+C46</f>
        <v>00009</v>
      </c>
      <c r="D47" t="str">
        <f>+D46</f>
        <v>Fuel Hedge</v>
      </c>
      <c r="F47" s="1">
        <f>SUBTOTAL(5,F45:F46)</f>
        <v>36664</v>
      </c>
      <c r="G47" s="32">
        <f>SUBTOTAL(5,G45:G46)</f>
        <v>36892</v>
      </c>
      <c r="H47" s="32">
        <f>SUBTOTAL(4,H45:H46)</f>
        <v>37256</v>
      </c>
      <c r="I47" s="1"/>
      <c r="J47" t="str">
        <f>+J46</f>
        <v>IFERC</v>
      </c>
      <c r="K47" t="str">
        <f>+K46</f>
        <v>PERMEP</v>
      </c>
      <c r="L47" t="str">
        <f>+L46</f>
        <v>S</v>
      </c>
      <c r="M47">
        <f>+M46</f>
        <v>0</v>
      </c>
      <c r="N47" t="str">
        <f>+N46</f>
        <v>FIXED SWAP</v>
      </c>
      <c r="O47" s="2">
        <f>SUBTOTAL(9,O45:O46)</f>
        <v>-305000</v>
      </c>
      <c r="P47" s="16">
        <f>SUBTOTAL(1,P45:P46)</f>
        <v>2.5700000000000003</v>
      </c>
      <c r="Q47" s="16">
        <f>SUBTOTAL(1,Q45:Q46)</f>
        <v>3.23</v>
      </c>
      <c r="R47" s="16">
        <f>SUBTOTAL(1,R45:R46)</f>
        <v>0</v>
      </c>
      <c r="S47" s="4">
        <f>SUBTOTAL(9,S45:S46)</f>
        <v>0</v>
      </c>
      <c r="T47" s="9" t="str">
        <f>+T46</f>
        <v>NI8156.1</v>
      </c>
      <c r="U47" t="str">
        <f>+U46</f>
        <v>ENA</v>
      </c>
      <c r="V47" t="str">
        <f>+V46</f>
        <v>HEDGE</v>
      </c>
    </row>
    <row r="48" spans="1:22" hidden="1" outlineLevel="2" x14ac:dyDescent="0.25">
      <c r="A48" t="s">
        <v>142</v>
      </c>
      <c r="B48" t="s">
        <v>143</v>
      </c>
      <c r="C48" s="3" t="s">
        <v>180</v>
      </c>
      <c r="D48" t="s">
        <v>144</v>
      </c>
      <c r="E48" t="s">
        <v>149</v>
      </c>
      <c r="F48" s="1">
        <v>36676</v>
      </c>
      <c r="G48" s="32">
        <v>36892</v>
      </c>
      <c r="H48" s="32">
        <v>37256</v>
      </c>
      <c r="I48" s="1">
        <v>37196</v>
      </c>
      <c r="J48" t="s">
        <v>50</v>
      </c>
      <c r="K48" t="s">
        <v>145</v>
      </c>
      <c r="L48" t="s">
        <v>52</v>
      </c>
      <c r="N48" t="s">
        <v>53</v>
      </c>
      <c r="O48" s="2">
        <v>-150000</v>
      </c>
      <c r="P48" s="16">
        <v>2.79</v>
      </c>
      <c r="Q48" s="16">
        <v>3.74</v>
      </c>
      <c r="R48" s="16">
        <v>0</v>
      </c>
      <c r="S48" s="4">
        <v>0</v>
      </c>
      <c r="T48" s="3" t="s">
        <v>280</v>
      </c>
      <c r="U48" t="s">
        <v>20</v>
      </c>
      <c r="V48" t="s">
        <v>63</v>
      </c>
    </row>
    <row r="49" spans="1:22" hidden="1" outlineLevel="2" x14ac:dyDescent="0.25">
      <c r="A49" t="s">
        <v>142</v>
      </c>
      <c r="B49" t="s">
        <v>143</v>
      </c>
      <c r="C49" s="3" t="s">
        <v>180</v>
      </c>
      <c r="D49" t="s">
        <v>144</v>
      </c>
      <c r="E49" t="s">
        <v>149</v>
      </c>
      <c r="F49" s="1">
        <v>36676</v>
      </c>
      <c r="G49" s="32">
        <v>36892</v>
      </c>
      <c r="H49" s="32">
        <v>37256</v>
      </c>
      <c r="I49" s="1">
        <v>37226</v>
      </c>
      <c r="J49" t="s">
        <v>50</v>
      </c>
      <c r="K49" t="s">
        <v>145</v>
      </c>
      <c r="L49" t="s">
        <v>52</v>
      </c>
      <c r="N49" t="s">
        <v>53</v>
      </c>
      <c r="O49" s="2">
        <v>-155000</v>
      </c>
      <c r="P49" s="16">
        <v>2.35</v>
      </c>
      <c r="Q49" s="16">
        <v>3.74</v>
      </c>
      <c r="R49" s="16">
        <v>0</v>
      </c>
      <c r="S49" s="4">
        <v>0</v>
      </c>
      <c r="T49" s="3" t="s">
        <v>280</v>
      </c>
      <c r="U49" t="s">
        <v>20</v>
      </c>
      <c r="V49" t="s">
        <v>63</v>
      </c>
    </row>
    <row r="50" spans="1:22" outlineLevel="1" collapsed="1" x14ac:dyDescent="0.25">
      <c r="A50" t="str">
        <f>+A49</f>
        <v>TW</v>
      </c>
      <c r="B50" t="str">
        <f>+B49</f>
        <v>TTFW</v>
      </c>
      <c r="C50" s="3" t="str">
        <f>+C49</f>
        <v>00009</v>
      </c>
      <c r="D50" t="str">
        <f>+D49</f>
        <v>Fuel Hedge</v>
      </c>
      <c r="F50" s="1">
        <f>SUBTOTAL(5,F48:F49)</f>
        <v>36676</v>
      </c>
      <c r="G50" s="32">
        <f>SUBTOTAL(5,G48:G49)</f>
        <v>36892</v>
      </c>
      <c r="H50" s="32">
        <f>SUBTOTAL(4,H48:H49)</f>
        <v>37256</v>
      </c>
      <c r="I50" s="1"/>
      <c r="J50" t="str">
        <f>+J49</f>
        <v>IFERC</v>
      </c>
      <c r="K50" t="str">
        <f>+K49</f>
        <v>PERMEP</v>
      </c>
      <c r="L50" t="str">
        <f>+L49</f>
        <v>S</v>
      </c>
      <c r="M50">
        <f>+M49</f>
        <v>0</v>
      </c>
      <c r="N50" t="str">
        <f>+N49</f>
        <v>FIXED SWAP</v>
      </c>
      <c r="O50" s="2">
        <f>SUBTOTAL(9,O48:O49)</f>
        <v>-305000</v>
      </c>
      <c r="P50" s="16">
        <f>SUBTOTAL(1,P48:P49)</f>
        <v>2.5700000000000003</v>
      </c>
      <c r="Q50" s="16">
        <f>SUBTOTAL(1,Q48:Q49)</f>
        <v>3.74</v>
      </c>
      <c r="R50" s="16">
        <f>SUBTOTAL(1,R48:R49)</f>
        <v>0</v>
      </c>
      <c r="S50" s="4">
        <f>SUBTOTAL(9,S48:S49)</f>
        <v>0</v>
      </c>
      <c r="T50" s="26" t="str">
        <f>+T49</f>
        <v>NK4742.1</v>
      </c>
      <c r="U50" t="str">
        <f>+U49</f>
        <v>ENA</v>
      </c>
      <c r="V50" t="str">
        <f>+V49</f>
        <v>HEDGE</v>
      </c>
    </row>
    <row r="51" spans="1:22" hidden="1" outlineLevel="2" x14ac:dyDescent="0.25">
      <c r="A51" t="s">
        <v>142</v>
      </c>
      <c r="B51" t="s">
        <v>143</v>
      </c>
      <c r="C51" s="3" t="s">
        <v>180</v>
      </c>
      <c r="D51" t="s">
        <v>144</v>
      </c>
      <c r="E51" t="s">
        <v>148</v>
      </c>
      <c r="F51" s="1">
        <v>36740</v>
      </c>
      <c r="G51" s="32">
        <v>36892</v>
      </c>
      <c r="H51" s="32">
        <v>37256</v>
      </c>
      <c r="I51" s="1">
        <v>37196</v>
      </c>
      <c r="J51" t="s">
        <v>50</v>
      </c>
      <c r="K51" t="s">
        <v>145</v>
      </c>
      <c r="L51" t="s">
        <v>52</v>
      </c>
      <c r="N51" t="s">
        <v>53</v>
      </c>
      <c r="O51" s="2">
        <v>-150000</v>
      </c>
      <c r="P51" s="16">
        <v>2.79</v>
      </c>
      <c r="Q51" s="16">
        <v>3.63</v>
      </c>
      <c r="R51" s="16">
        <v>0</v>
      </c>
      <c r="S51" s="4">
        <v>0</v>
      </c>
      <c r="T51" s="3" t="s">
        <v>273</v>
      </c>
      <c r="U51" t="s">
        <v>20</v>
      </c>
      <c r="V51" t="s">
        <v>63</v>
      </c>
    </row>
    <row r="52" spans="1:22" hidden="1" outlineLevel="2" x14ac:dyDescent="0.25">
      <c r="A52" t="s">
        <v>142</v>
      </c>
      <c r="B52" t="s">
        <v>143</v>
      </c>
      <c r="C52" s="3" t="s">
        <v>180</v>
      </c>
      <c r="D52" t="s">
        <v>144</v>
      </c>
      <c r="E52" t="s">
        <v>148</v>
      </c>
      <c r="F52" s="1">
        <v>36740</v>
      </c>
      <c r="G52" s="32">
        <v>36892</v>
      </c>
      <c r="H52" s="32">
        <v>37256</v>
      </c>
      <c r="I52" s="1">
        <v>37226</v>
      </c>
      <c r="J52" t="s">
        <v>50</v>
      </c>
      <c r="K52" t="s">
        <v>145</v>
      </c>
      <c r="L52" t="s">
        <v>52</v>
      </c>
      <c r="N52" t="s">
        <v>53</v>
      </c>
      <c r="O52" s="2">
        <v>-155000</v>
      </c>
      <c r="P52" s="16">
        <v>2.35</v>
      </c>
      <c r="Q52" s="16">
        <v>3.63</v>
      </c>
      <c r="R52" s="16">
        <v>0</v>
      </c>
      <c r="S52" s="4">
        <v>0</v>
      </c>
      <c r="T52" s="3" t="s">
        <v>273</v>
      </c>
      <c r="U52" t="s">
        <v>20</v>
      </c>
      <c r="V52" t="s">
        <v>63</v>
      </c>
    </row>
    <row r="53" spans="1:22" outlineLevel="1" collapsed="1" x14ac:dyDescent="0.25">
      <c r="A53" t="str">
        <f>+A52</f>
        <v>TW</v>
      </c>
      <c r="B53" t="str">
        <f>+B52</f>
        <v>TTFW</v>
      </c>
      <c r="C53" s="3" t="str">
        <f>+C52</f>
        <v>00009</v>
      </c>
      <c r="D53" t="str">
        <f>+D52</f>
        <v>Fuel Hedge</v>
      </c>
      <c r="F53" s="1">
        <f>SUBTOTAL(5,F51:F52)</f>
        <v>36740</v>
      </c>
      <c r="G53" s="32">
        <f>SUBTOTAL(5,G51:G52)</f>
        <v>36892</v>
      </c>
      <c r="H53" s="32">
        <f>SUBTOTAL(4,H51:H52)</f>
        <v>37256</v>
      </c>
      <c r="I53" s="1"/>
      <c r="J53" t="str">
        <f>+J52</f>
        <v>IFERC</v>
      </c>
      <c r="K53" t="str">
        <f>+K52</f>
        <v>PERMEP</v>
      </c>
      <c r="L53" t="str">
        <f>+L52</f>
        <v>S</v>
      </c>
      <c r="M53">
        <f>+M52</f>
        <v>0</v>
      </c>
      <c r="N53" t="str">
        <f>+N52</f>
        <v>FIXED SWAP</v>
      </c>
      <c r="O53" s="2">
        <f>SUBTOTAL(9,O51:O52)</f>
        <v>-305000</v>
      </c>
      <c r="P53" s="16">
        <f>SUBTOTAL(1,P51:P52)</f>
        <v>2.5700000000000003</v>
      </c>
      <c r="Q53" s="16">
        <f>SUBTOTAL(1,Q51:Q52)</f>
        <v>3.63</v>
      </c>
      <c r="R53" s="16">
        <f>SUBTOTAL(1,R51:R52)</f>
        <v>0</v>
      </c>
      <c r="S53" s="4">
        <f>SUBTOTAL(9,S51:S52)</f>
        <v>0</v>
      </c>
      <c r="T53" s="26" t="str">
        <f>+T52</f>
        <v>NT6154.1</v>
      </c>
      <c r="U53" t="str">
        <f>+U52</f>
        <v>ENA</v>
      </c>
      <c r="V53" t="str">
        <f>+V52</f>
        <v>HEDGE</v>
      </c>
    </row>
    <row r="54" spans="1:22" hidden="1" outlineLevel="2" x14ac:dyDescent="0.25">
      <c r="A54" t="s">
        <v>142</v>
      </c>
      <c r="B54" t="s">
        <v>143</v>
      </c>
      <c r="C54" s="3" t="s">
        <v>180</v>
      </c>
      <c r="D54" t="s">
        <v>144</v>
      </c>
      <c r="E54" t="s">
        <v>147</v>
      </c>
      <c r="F54" s="1">
        <v>36754</v>
      </c>
      <c r="G54" s="32">
        <v>36892</v>
      </c>
      <c r="H54" s="32">
        <v>37256</v>
      </c>
      <c r="I54" s="1">
        <v>37196</v>
      </c>
      <c r="J54" t="s">
        <v>50</v>
      </c>
      <c r="K54" t="s">
        <v>145</v>
      </c>
      <c r="L54" t="s">
        <v>52</v>
      </c>
      <c r="N54" t="s">
        <v>53</v>
      </c>
      <c r="O54" s="2">
        <v>-150000</v>
      </c>
      <c r="P54" s="16">
        <v>2.79</v>
      </c>
      <c r="Q54" s="16">
        <v>3.585</v>
      </c>
      <c r="R54" s="16">
        <v>0</v>
      </c>
      <c r="S54" s="4">
        <v>0</v>
      </c>
      <c r="T54" s="3" t="s">
        <v>272</v>
      </c>
      <c r="U54" t="s">
        <v>20</v>
      </c>
      <c r="V54" t="s">
        <v>63</v>
      </c>
    </row>
    <row r="55" spans="1:22" hidden="1" outlineLevel="2" x14ac:dyDescent="0.25">
      <c r="A55" t="s">
        <v>142</v>
      </c>
      <c r="B55" t="s">
        <v>143</v>
      </c>
      <c r="C55" s="3" t="s">
        <v>180</v>
      </c>
      <c r="D55" t="s">
        <v>144</v>
      </c>
      <c r="E55" t="s">
        <v>147</v>
      </c>
      <c r="F55" s="1">
        <v>36754</v>
      </c>
      <c r="G55" s="32">
        <v>36892</v>
      </c>
      <c r="H55" s="32">
        <v>37256</v>
      </c>
      <c r="I55" s="1">
        <v>37226</v>
      </c>
      <c r="J55" t="s">
        <v>50</v>
      </c>
      <c r="K55" t="s">
        <v>145</v>
      </c>
      <c r="L55" t="s">
        <v>52</v>
      </c>
      <c r="N55" t="s">
        <v>53</v>
      </c>
      <c r="O55" s="2">
        <v>-155000</v>
      </c>
      <c r="P55" s="16">
        <v>2.35</v>
      </c>
      <c r="Q55" s="16">
        <v>3.585</v>
      </c>
      <c r="R55" s="16">
        <v>0</v>
      </c>
      <c r="S55" s="4">
        <v>0</v>
      </c>
      <c r="T55" s="3" t="s">
        <v>272</v>
      </c>
      <c r="U55" t="s">
        <v>20</v>
      </c>
      <c r="V55" t="s">
        <v>63</v>
      </c>
    </row>
    <row r="56" spans="1:22" outlineLevel="1" collapsed="1" x14ac:dyDescent="0.25">
      <c r="A56" t="str">
        <f>+A55</f>
        <v>TW</v>
      </c>
      <c r="B56" t="str">
        <f>+B55</f>
        <v>TTFW</v>
      </c>
      <c r="C56" s="3" t="str">
        <f>+C55</f>
        <v>00009</v>
      </c>
      <c r="D56" t="str">
        <f>+D55</f>
        <v>Fuel Hedge</v>
      </c>
      <c r="F56" s="1">
        <f>SUBTOTAL(5,F54:F55)</f>
        <v>36754</v>
      </c>
      <c r="G56" s="32">
        <f>SUBTOTAL(5,G54:G55)</f>
        <v>36892</v>
      </c>
      <c r="H56" s="32">
        <f>SUBTOTAL(4,H54:H55)</f>
        <v>37256</v>
      </c>
      <c r="I56" s="1"/>
      <c r="J56" t="str">
        <f>+J55</f>
        <v>IFERC</v>
      </c>
      <c r="K56" t="str">
        <f>+K55</f>
        <v>PERMEP</v>
      </c>
      <c r="L56" t="str">
        <f>+L55</f>
        <v>S</v>
      </c>
      <c r="M56">
        <f>+M55</f>
        <v>0</v>
      </c>
      <c r="N56" t="str">
        <f>+N55</f>
        <v>FIXED SWAP</v>
      </c>
      <c r="O56" s="2">
        <f>SUBTOTAL(9,O54:O55)</f>
        <v>-305000</v>
      </c>
      <c r="P56" s="16">
        <f>SUBTOTAL(1,P54:P55)</f>
        <v>2.5700000000000003</v>
      </c>
      <c r="Q56" s="16">
        <f>SUBTOTAL(1,Q54:Q55)</f>
        <v>3.585</v>
      </c>
      <c r="R56" s="16">
        <f>SUBTOTAL(1,R54:R55)</f>
        <v>0</v>
      </c>
      <c r="S56" s="4">
        <f>SUBTOTAL(9,S54:S55)</f>
        <v>0</v>
      </c>
      <c r="T56" s="26" t="str">
        <f>+T55</f>
        <v>NV5358.1</v>
      </c>
      <c r="U56" t="str">
        <f>+U55</f>
        <v>ENA</v>
      </c>
      <c r="V56" t="str">
        <f>+V55</f>
        <v>HEDGE</v>
      </c>
    </row>
    <row r="57" spans="1:22" hidden="1" outlineLevel="2" x14ac:dyDescent="0.25">
      <c r="A57" t="s">
        <v>142</v>
      </c>
      <c r="B57" t="s">
        <v>160</v>
      </c>
      <c r="C57" s="3" t="s">
        <v>181</v>
      </c>
      <c r="D57" t="s">
        <v>136</v>
      </c>
      <c r="E57" t="s">
        <v>162</v>
      </c>
      <c r="F57" s="1">
        <v>36903</v>
      </c>
      <c r="G57" s="32">
        <v>37257</v>
      </c>
      <c r="H57" s="32">
        <v>37621</v>
      </c>
      <c r="I57" s="1">
        <v>37257</v>
      </c>
      <c r="J57" t="s">
        <v>60</v>
      </c>
      <c r="K57" t="s">
        <v>61</v>
      </c>
      <c r="L57" t="s">
        <v>57</v>
      </c>
      <c r="N57" t="s">
        <v>99</v>
      </c>
      <c r="O57" s="2">
        <v>-852500</v>
      </c>
      <c r="P57" s="16">
        <v>2.4969999999999999</v>
      </c>
      <c r="Q57" s="16">
        <v>2.7469999999999999</v>
      </c>
      <c r="R57" s="16">
        <v>-0.27</v>
      </c>
      <c r="S57" s="4">
        <v>0</v>
      </c>
      <c r="T57" s="3" t="s">
        <v>210</v>
      </c>
      <c r="U57" t="s">
        <v>55</v>
      </c>
      <c r="V57" t="s">
        <v>63</v>
      </c>
    </row>
    <row r="58" spans="1:22" hidden="1" outlineLevel="2" x14ac:dyDescent="0.25">
      <c r="A58" t="s">
        <v>142</v>
      </c>
      <c r="B58" t="s">
        <v>160</v>
      </c>
      <c r="C58" s="3" t="s">
        <v>181</v>
      </c>
      <c r="D58" t="s">
        <v>136</v>
      </c>
      <c r="E58" t="s">
        <v>162</v>
      </c>
      <c r="F58" s="1">
        <v>36903</v>
      </c>
      <c r="G58" s="32">
        <v>37257</v>
      </c>
      <c r="H58" s="32">
        <v>37621</v>
      </c>
      <c r="I58" s="1">
        <v>37257</v>
      </c>
      <c r="J58" t="s">
        <v>50</v>
      </c>
      <c r="K58" t="s">
        <v>163</v>
      </c>
      <c r="L58" t="s">
        <v>57</v>
      </c>
      <c r="N58" t="s">
        <v>99</v>
      </c>
      <c r="O58" s="2">
        <v>852500</v>
      </c>
      <c r="P58" s="16">
        <v>2.4969999999999999</v>
      </c>
      <c r="Q58" s="16">
        <v>2.7469999999999999</v>
      </c>
      <c r="R58" s="16">
        <v>-0.27</v>
      </c>
      <c r="S58" s="4">
        <v>17028.84</v>
      </c>
      <c r="T58" s="3" t="s">
        <v>210</v>
      </c>
      <c r="U58" t="s">
        <v>55</v>
      </c>
      <c r="V58" t="s">
        <v>63</v>
      </c>
    </row>
    <row r="59" spans="1:22" hidden="1" outlineLevel="2" x14ac:dyDescent="0.25">
      <c r="A59" t="s">
        <v>142</v>
      </c>
      <c r="B59" t="s">
        <v>160</v>
      </c>
      <c r="C59" s="3" t="s">
        <v>181</v>
      </c>
      <c r="D59" t="s">
        <v>136</v>
      </c>
      <c r="E59" t="s">
        <v>162</v>
      </c>
      <c r="F59" s="1">
        <v>36903</v>
      </c>
      <c r="G59" s="32">
        <v>37257</v>
      </c>
      <c r="H59" s="32">
        <v>37621</v>
      </c>
      <c r="I59" s="1">
        <v>37288</v>
      </c>
      <c r="J59" t="s">
        <v>60</v>
      </c>
      <c r="K59" t="s">
        <v>61</v>
      </c>
      <c r="L59" t="s">
        <v>57</v>
      </c>
      <c r="N59" t="s">
        <v>99</v>
      </c>
      <c r="O59" s="2">
        <v>-770000</v>
      </c>
      <c r="P59" s="16">
        <v>2.5619999999999998</v>
      </c>
      <c r="Q59" s="16">
        <v>2.827</v>
      </c>
      <c r="R59" s="16">
        <v>-0.27</v>
      </c>
      <c r="S59" s="4">
        <v>0</v>
      </c>
      <c r="T59" s="3" t="s">
        <v>210</v>
      </c>
      <c r="U59" t="s">
        <v>55</v>
      </c>
      <c r="V59" t="s">
        <v>63</v>
      </c>
    </row>
    <row r="60" spans="1:22" hidden="1" outlineLevel="2" x14ac:dyDescent="0.25">
      <c r="A60" t="s">
        <v>142</v>
      </c>
      <c r="B60" t="s">
        <v>160</v>
      </c>
      <c r="C60" s="3" t="s">
        <v>181</v>
      </c>
      <c r="D60" t="s">
        <v>136</v>
      </c>
      <c r="E60" t="s">
        <v>162</v>
      </c>
      <c r="F60" s="1">
        <v>36903</v>
      </c>
      <c r="G60" s="32">
        <v>37257</v>
      </c>
      <c r="H60" s="32">
        <v>37621</v>
      </c>
      <c r="I60" s="1">
        <v>37288</v>
      </c>
      <c r="J60" t="s">
        <v>50</v>
      </c>
      <c r="K60" t="s">
        <v>163</v>
      </c>
      <c r="L60" t="s">
        <v>57</v>
      </c>
      <c r="N60" t="s">
        <v>99</v>
      </c>
      <c r="O60" s="2">
        <v>770000</v>
      </c>
      <c r="P60" s="16">
        <v>2.5619999999999998</v>
      </c>
      <c r="Q60" s="16">
        <v>2.827</v>
      </c>
      <c r="R60" s="16">
        <v>-0.27</v>
      </c>
      <c r="S60" s="4">
        <v>3838.87</v>
      </c>
      <c r="T60" s="3" t="s">
        <v>210</v>
      </c>
      <c r="U60" t="s">
        <v>55</v>
      </c>
      <c r="V60" t="s">
        <v>63</v>
      </c>
    </row>
    <row r="61" spans="1:22" hidden="1" outlineLevel="2" x14ac:dyDescent="0.25">
      <c r="A61" t="s">
        <v>142</v>
      </c>
      <c r="B61" t="s">
        <v>160</v>
      </c>
      <c r="C61" s="3" t="s">
        <v>181</v>
      </c>
      <c r="D61" t="s">
        <v>136</v>
      </c>
      <c r="E61" t="s">
        <v>162</v>
      </c>
      <c r="F61" s="1">
        <v>36903</v>
      </c>
      <c r="G61" s="32">
        <v>37257</v>
      </c>
      <c r="H61" s="32">
        <v>37621</v>
      </c>
      <c r="I61" s="1">
        <v>37316</v>
      </c>
      <c r="J61" t="s">
        <v>60</v>
      </c>
      <c r="K61" t="s">
        <v>61</v>
      </c>
      <c r="L61" t="s">
        <v>57</v>
      </c>
      <c r="N61" t="s">
        <v>99</v>
      </c>
      <c r="O61" s="2">
        <v>-852500</v>
      </c>
      <c r="P61" s="16">
        <v>2.54</v>
      </c>
      <c r="Q61" s="16">
        <v>2.8250000000000002</v>
      </c>
      <c r="R61" s="16">
        <v>-0.27</v>
      </c>
      <c r="S61" s="4">
        <v>0</v>
      </c>
      <c r="T61" s="3" t="s">
        <v>210</v>
      </c>
      <c r="U61" t="s">
        <v>55</v>
      </c>
      <c r="V61" t="s">
        <v>63</v>
      </c>
    </row>
    <row r="62" spans="1:22" hidden="1" outlineLevel="2" x14ac:dyDescent="0.25">
      <c r="A62" t="s">
        <v>142</v>
      </c>
      <c r="B62" t="s">
        <v>160</v>
      </c>
      <c r="C62" s="3" t="s">
        <v>181</v>
      </c>
      <c r="D62" t="s">
        <v>136</v>
      </c>
      <c r="E62" t="s">
        <v>162</v>
      </c>
      <c r="F62" s="1">
        <v>36903</v>
      </c>
      <c r="G62" s="32">
        <v>37257</v>
      </c>
      <c r="H62" s="32">
        <v>37621</v>
      </c>
      <c r="I62" s="1">
        <v>37316</v>
      </c>
      <c r="J62" t="s">
        <v>50</v>
      </c>
      <c r="K62" t="s">
        <v>163</v>
      </c>
      <c r="L62" t="s">
        <v>57</v>
      </c>
      <c r="N62" t="s">
        <v>99</v>
      </c>
      <c r="O62" s="2">
        <v>852500</v>
      </c>
      <c r="P62" s="16">
        <v>2.54</v>
      </c>
      <c r="Q62" s="16">
        <v>2.8250000000000002</v>
      </c>
      <c r="R62" s="16">
        <v>-0.27</v>
      </c>
      <c r="S62" s="4">
        <v>-12731.24</v>
      </c>
      <c r="T62" s="3" t="s">
        <v>210</v>
      </c>
      <c r="U62" t="s">
        <v>55</v>
      </c>
      <c r="V62" t="s">
        <v>63</v>
      </c>
    </row>
    <row r="63" spans="1:22" hidden="1" outlineLevel="2" x14ac:dyDescent="0.25">
      <c r="A63" t="s">
        <v>142</v>
      </c>
      <c r="B63" t="s">
        <v>160</v>
      </c>
      <c r="C63" s="3" t="s">
        <v>181</v>
      </c>
      <c r="D63" t="s">
        <v>136</v>
      </c>
      <c r="E63" t="s">
        <v>162</v>
      </c>
      <c r="F63" s="1">
        <v>36903</v>
      </c>
      <c r="G63" s="32">
        <v>37257</v>
      </c>
      <c r="H63" s="32">
        <v>37621</v>
      </c>
      <c r="I63" s="1">
        <v>37347</v>
      </c>
      <c r="J63" t="s">
        <v>60</v>
      </c>
      <c r="K63" t="s">
        <v>61</v>
      </c>
      <c r="L63" t="s">
        <v>57</v>
      </c>
      <c r="N63" t="s">
        <v>99</v>
      </c>
      <c r="O63" s="2">
        <v>-825000</v>
      </c>
      <c r="P63" s="16">
        <v>2.4670000000000001</v>
      </c>
      <c r="Q63" s="16">
        <v>2.7970000000000002</v>
      </c>
      <c r="R63" s="16">
        <v>-0.27</v>
      </c>
      <c r="S63" s="4">
        <v>0</v>
      </c>
      <c r="T63" s="3" t="s">
        <v>210</v>
      </c>
      <c r="U63" t="s">
        <v>55</v>
      </c>
      <c r="V63" t="s">
        <v>63</v>
      </c>
    </row>
    <row r="64" spans="1:22" hidden="1" outlineLevel="2" x14ac:dyDescent="0.25">
      <c r="A64" t="s">
        <v>142</v>
      </c>
      <c r="B64" t="s">
        <v>160</v>
      </c>
      <c r="C64" s="3" t="s">
        <v>181</v>
      </c>
      <c r="D64" t="s">
        <v>136</v>
      </c>
      <c r="E64" t="s">
        <v>162</v>
      </c>
      <c r="F64" s="1">
        <v>36903</v>
      </c>
      <c r="G64" s="32">
        <v>37257</v>
      </c>
      <c r="H64" s="32">
        <v>37621</v>
      </c>
      <c r="I64" s="1">
        <v>37347</v>
      </c>
      <c r="J64" t="s">
        <v>50</v>
      </c>
      <c r="K64" t="s">
        <v>163</v>
      </c>
      <c r="L64" t="s">
        <v>57</v>
      </c>
      <c r="N64" t="s">
        <v>99</v>
      </c>
      <c r="O64" s="2">
        <v>825000</v>
      </c>
      <c r="P64" s="16">
        <v>2.4670000000000001</v>
      </c>
      <c r="Q64" s="16">
        <v>2.7970000000000002</v>
      </c>
      <c r="R64" s="16">
        <v>-0.27</v>
      </c>
      <c r="S64" s="4">
        <v>-49204.35</v>
      </c>
      <c r="T64" s="3" t="s">
        <v>210</v>
      </c>
      <c r="U64" t="s">
        <v>55</v>
      </c>
      <c r="V64" t="s">
        <v>63</v>
      </c>
    </row>
    <row r="65" spans="1:22" hidden="1" outlineLevel="2" x14ac:dyDescent="0.25">
      <c r="A65" t="s">
        <v>142</v>
      </c>
      <c r="B65" t="s">
        <v>160</v>
      </c>
      <c r="C65" s="3" t="s">
        <v>181</v>
      </c>
      <c r="D65" t="s">
        <v>136</v>
      </c>
      <c r="E65" t="s">
        <v>162</v>
      </c>
      <c r="F65" s="1">
        <v>36903</v>
      </c>
      <c r="G65" s="32">
        <v>37257</v>
      </c>
      <c r="H65" s="32">
        <v>37621</v>
      </c>
      <c r="I65" s="1">
        <v>37377</v>
      </c>
      <c r="J65" t="s">
        <v>60</v>
      </c>
      <c r="K65" t="s">
        <v>61</v>
      </c>
      <c r="L65" t="s">
        <v>57</v>
      </c>
      <c r="N65" t="s">
        <v>99</v>
      </c>
      <c r="O65" s="2">
        <v>-852500</v>
      </c>
      <c r="P65" s="16">
        <v>2.5219999999999998</v>
      </c>
      <c r="Q65" s="16">
        <v>2.8519999999999999</v>
      </c>
      <c r="R65" s="16">
        <v>-0.27</v>
      </c>
      <c r="S65" s="4">
        <v>0</v>
      </c>
      <c r="T65" s="3" t="s">
        <v>210</v>
      </c>
      <c r="U65" t="s">
        <v>55</v>
      </c>
      <c r="V65" t="s">
        <v>63</v>
      </c>
    </row>
    <row r="66" spans="1:22" hidden="1" outlineLevel="2" x14ac:dyDescent="0.25">
      <c r="A66" t="s">
        <v>142</v>
      </c>
      <c r="B66" t="s">
        <v>160</v>
      </c>
      <c r="C66" s="3" t="s">
        <v>181</v>
      </c>
      <c r="D66" t="s">
        <v>136</v>
      </c>
      <c r="E66" t="s">
        <v>162</v>
      </c>
      <c r="F66" s="1">
        <v>36903</v>
      </c>
      <c r="G66" s="32">
        <v>37257</v>
      </c>
      <c r="H66" s="32">
        <v>37621</v>
      </c>
      <c r="I66" s="1">
        <v>37377</v>
      </c>
      <c r="J66" t="s">
        <v>50</v>
      </c>
      <c r="K66" t="s">
        <v>163</v>
      </c>
      <c r="L66" t="s">
        <v>57</v>
      </c>
      <c r="N66" t="s">
        <v>99</v>
      </c>
      <c r="O66" s="2">
        <v>852500</v>
      </c>
      <c r="P66" s="16">
        <v>2.5219999999999998</v>
      </c>
      <c r="Q66" s="16">
        <v>2.8519999999999999</v>
      </c>
      <c r="R66" s="16">
        <v>-0.27</v>
      </c>
      <c r="S66" s="4">
        <v>-50759.68</v>
      </c>
      <c r="T66" s="3" t="s">
        <v>210</v>
      </c>
      <c r="U66" t="s">
        <v>55</v>
      </c>
      <c r="V66" t="s">
        <v>63</v>
      </c>
    </row>
    <row r="67" spans="1:22" hidden="1" outlineLevel="2" x14ac:dyDescent="0.25">
      <c r="A67" t="s">
        <v>142</v>
      </c>
      <c r="B67" t="s">
        <v>160</v>
      </c>
      <c r="C67" s="3" t="s">
        <v>181</v>
      </c>
      <c r="D67" t="s">
        <v>136</v>
      </c>
      <c r="E67" t="s">
        <v>162</v>
      </c>
      <c r="F67" s="1">
        <v>36903</v>
      </c>
      <c r="G67" s="32">
        <v>37257</v>
      </c>
      <c r="H67" s="32">
        <v>37621</v>
      </c>
      <c r="I67" s="1">
        <v>37408</v>
      </c>
      <c r="J67" t="s">
        <v>60</v>
      </c>
      <c r="K67" t="s">
        <v>61</v>
      </c>
      <c r="L67" t="s">
        <v>57</v>
      </c>
      <c r="N67" t="s">
        <v>99</v>
      </c>
      <c r="O67" s="2">
        <v>-825000</v>
      </c>
      <c r="P67" s="16">
        <v>2.58</v>
      </c>
      <c r="Q67" s="16">
        <v>2.91</v>
      </c>
      <c r="R67" s="16">
        <v>-0.27</v>
      </c>
      <c r="S67" s="4">
        <v>0</v>
      </c>
      <c r="T67" s="3" t="s">
        <v>210</v>
      </c>
      <c r="U67" t="s">
        <v>55</v>
      </c>
      <c r="V67" t="s">
        <v>63</v>
      </c>
    </row>
    <row r="68" spans="1:22" hidden="1" outlineLevel="2" x14ac:dyDescent="0.25">
      <c r="A68" t="s">
        <v>142</v>
      </c>
      <c r="B68" t="s">
        <v>160</v>
      </c>
      <c r="C68" s="3" t="s">
        <v>181</v>
      </c>
      <c r="D68" t="s">
        <v>136</v>
      </c>
      <c r="E68" t="s">
        <v>162</v>
      </c>
      <c r="F68" s="1">
        <v>36903</v>
      </c>
      <c r="G68" s="32">
        <v>37257</v>
      </c>
      <c r="H68" s="32">
        <v>37621</v>
      </c>
      <c r="I68" s="1">
        <v>37408</v>
      </c>
      <c r="J68" t="s">
        <v>50</v>
      </c>
      <c r="K68" t="s">
        <v>163</v>
      </c>
      <c r="L68" t="s">
        <v>57</v>
      </c>
      <c r="N68" t="s">
        <v>99</v>
      </c>
      <c r="O68" s="2">
        <v>825000</v>
      </c>
      <c r="P68" s="16">
        <v>2.58</v>
      </c>
      <c r="Q68" s="16">
        <v>2.91</v>
      </c>
      <c r="R68" s="16">
        <v>-0.27</v>
      </c>
      <c r="S68" s="4">
        <v>-49030.25</v>
      </c>
      <c r="T68" s="3" t="s">
        <v>210</v>
      </c>
      <c r="U68" t="s">
        <v>55</v>
      </c>
      <c r="V68" t="s">
        <v>63</v>
      </c>
    </row>
    <row r="69" spans="1:22" hidden="1" outlineLevel="2" x14ac:dyDescent="0.25">
      <c r="A69" t="s">
        <v>142</v>
      </c>
      <c r="B69" t="s">
        <v>160</v>
      </c>
      <c r="C69" s="3" t="s">
        <v>181</v>
      </c>
      <c r="D69" t="s">
        <v>136</v>
      </c>
      <c r="E69" t="s">
        <v>162</v>
      </c>
      <c r="F69" s="1">
        <v>36903</v>
      </c>
      <c r="G69" s="32">
        <v>37257</v>
      </c>
      <c r="H69" s="32">
        <v>37621</v>
      </c>
      <c r="I69" s="1">
        <v>37438</v>
      </c>
      <c r="J69" t="s">
        <v>60</v>
      </c>
      <c r="K69" t="s">
        <v>61</v>
      </c>
      <c r="L69" t="s">
        <v>57</v>
      </c>
      <c r="N69" t="s">
        <v>99</v>
      </c>
      <c r="O69" s="2">
        <v>-852500</v>
      </c>
      <c r="P69" s="16">
        <v>2.625</v>
      </c>
      <c r="Q69" s="16">
        <v>2.9550000000000001</v>
      </c>
      <c r="R69" s="16">
        <v>-0.27</v>
      </c>
      <c r="S69" s="4">
        <v>0</v>
      </c>
      <c r="T69" s="3" t="s">
        <v>210</v>
      </c>
      <c r="U69" t="s">
        <v>55</v>
      </c>
      <c r="V69" t="s">
        <v>63</v>
      </c>
    </row>
    <row r="70" spans="1:22" hidden="1" outlineLevel="2" x14ac:dyDescent="0.25">
      <c r="A70" t="s">
        <v>142</v>
      </c>
      <c r="B70" t="s">
        <v>160</v>
      </c>
      <c r="C70" s="3" t="s">
        <v>181</v>
      </c>
      <c r="D70" t="s">
        <v>136</v>
      </c>
      <c r="E70" t="s">
        <v>162</v>
      </c>
      <c r="F70" s="1">
        <v>36903</v>
      </c>
      <c r="G70" s="32">
        <v>37257</v>
      </c>
      <c r="H70" s="32">
        <v>37621</v>
      </c>
      <c r="I70" s="1">
        <v>37438</v>
      </c>
      <c r="J70" t="s">
        <v>50</v>
      </c>
      <c r="K70" t="s">
        <v>163</v>
      </c>
      <c r="L70" t="s">
        <v>57</v>
      </c>
      <c r="N70" t="s">
        <v>99</v>
      </c>
      <c r="O70" s="2">
        <v>852500</v>
      </c>
      <c r="P70" s="16">
        <v>2.625</v>
      </c>
      <c r="Q70" s="16">
        <v>2.9550000000000001</v>
      </c>
      <c r="R70" s="16">
        <v>-0.27</v>
      </c>
      <c r="S70" s="4">
        <v>-50578.9</v>
      </c>
      <c r="T70" s="3" t="s">
        <v>210</v>
      </c>
      <c r="U70" t="s">
        <v>55</v>
      </c>
      <c r="V70" t="s">
        <v>63</v>
      </c>
    </row>
    <row r="71" spans="1:22" hidden="1" outlineLevel="2" x14ac:dyDescent="0.25">
      <c r="A71" t="s">
        <v>142</v>
      </c>
      <c r="B71" t="s">
        <v>160</v>
      </c>
      <c r="C71" s="3" t="s">
        <v>181</v>
      </c>
      <c r="D71" t="s">
        <v>136</v>
      </c>
      <c r="E71" t="s">
        <v>162</v>
      </c>
      <c r="F71" s="1">
        <v>36903</v>
      </c>
      <c r="G71" s="32">
        <v>37257</v>
      </c>
      <c r="H71" s="32">
        <v>37621</v>
      </c>
      <c r="I71" s="1">
        <v>37469</v>
      </c>
      <c r="J71" t="s">
        <v>60</v>
      </c>
      <c r="K71" t="s">
        <v>61</v>
      </c>
      <c r="L71" t="s">
        <v>57</v>
      </c>
      <c r="N71" t="s">
        <v>99</v>
      </c>
      <c r="O71" s="2">
        <v>-852500</v>
      </c>
      <c r="P71" s="16">
        <v>2.67</v>
      </c>
      <c r="Q71" s="16">
        <v>3</v>
      </c>
      <c r="R71" s="16">
        <v>-0.27</v>
      </c>
      <c r="S71" s="4">
        <v>0</v>
      </c>
      <c r="T71" s="3" t="s">
        <v>210</v>
      </c>
      <c r="U71" t="s">
        <v>55</v>
      </c>
      <c r="V71" t="s">
        <v>63</v>
      </c>
    </row>
    <row r="72" spans="1:22" hidden="1" outlineLevel="2" x14ac:dyDescent="0.25">
      <c r="A72" t="s">
        <v>142</v>
      </c>
      <c r="B72" t="s">
        <v>160</v>
      </c>
      <c r="C72" s="3" t="s">
        <v>181</v>
      </c>
      <c r="D72" t="s">
        <v>136</v>
      </c>
      <c r="E72" t="s">
        <v>162</v>
      </c>
      <c r="F72" s="1">
        <v>36903</v>
      </c>
      <c r="G72" s="32">
        <v>37257</v>
      </c>
      <c r="H72" s="32">
        <v>37621</v>
      </c>
      <c r="I72" s="1">
        <v>37469</v>
      </c>
      <c r="J72" t="s">
        <v>50</v>
      </c>
      <c r="K72" t="s">
        <v>163</v>
      </c>
      <c r="L72" t="s">
        <v>57</v>
      </c>
      <c r="N72" t="s">
        <v>99</v>
      </c>
      <c r="O72" s="2">
        <v>852500</v>
      </c>
      <c r="P72" s="16">
        <v>2.67</v>
      </c>
      <c r="Q72" s="16">
        <v>3</v>
      </c>
      <c r="R72" s="16">
        <v>-0.27</v>
      </c>
      <c r="S72" s="4">
        <v>-50473.1</v>
      </c>
      <c r="T72" s="3" t="s">
        <v>210</v>
      </c>
      <c r="U72" t="s">
        <v>55</v>
      </c>
      <c r="V72" t="s">
        <v>63</v>
      </c>
    </row>
    <row r="73" spans="1:22" hidden="1" outlineLevel="2" x14ac:dyDescent="0.25">
      <c r="A73" t="s">
        <v>142</v>
      </c>
      <c r="B73" t="s">
        <v>160</v>
      </c>
      <c r="C73" s="3" t="s">
        <v>181</v>
      </c>
      <c r="D73" t="s">
        <v>136</v>
      </c>
      <c r="E73" t="s">
        <v>162</v>
      </c>
      <c r="F73" s="1">
        <v>36903</v>
      </c>
      <c r="G73" s="32">
        <v>37257</v>
      </c>
      <c r="H73" s="32">
        <v>37621</v>
      </c>
      <c r="I73" s="1">
        <v>37500</v>
      </c>
      <c r="J73" t="s">
        <v>60</v>
      </c>
      <c r="K73" t="s">
        <v>61</v>
      </c>
      <c r="L73" t="s">
        <v>57</v>
      </c>
      <c r="N73" t="s">
        <v>99</v>
      </c>
      <c r="O73" s="2">
        <v>-825000</v>
      </c>
      <c r="P73" s="16">
        <v>2.66</v>
      </c>
      <c r="Q73" s="16">
        <v>2.99</v>
      </c>
      <c r="R73" s="16">
        <v>-0.27</v>
      </c>
      <c r="S73" s="4">
        <v>0</v>
      </c>
      <c r="T73" s="3" t="s">
        <v>210</v>
      </c>
      <c r="U73" t="s">
        <v>55</v>
      </c>
      <c r="V73" t="s">
        <v>63</v>
      </c>
    </row>
    <row r="74" spans="1:22" hidden="1" outlineLevel="2" x14ac:dyDescent="0.25">
      <c r="A74" t="s">
        <v>142</v>
      </c>
      <c r="B74" t="s">
        <v>160</v>
      </c>
      <c r="C74" s="3" t="s">
        <v>181</v>
      </c>
      <c r="D74" t="s">
        <v>136</v>
      </c>
      <c r="E74" t="s">
        <v>162</v>
      </c>
      <c r="F74" s="1">
        <v>36903</v>
      </c>
      <c r="G74" s="32">
        <v>37257</v>
      </c>
      <c r="H74" s="32">
        <v>37621</v>
      </c>
      <c r="I74" s="1">
        <v>37500</v>
      </c>
      <c r="J74" t="s">
        <v>50</v>
      </c>
      <c r="K74" t="s">
        <v>163</v>
      </c>
      <c r="L74" t="s">
        <v>57</v>
      </c>
      <c r="N74" t="s">
        <v>99</v>
      </c>
      <c r="O74" s="2">
        <v>825000</v>
      </c>
      <c r="P74" s="16">
        <v>2.66</v>
      </c>
      <c r="Q74" s="16">
        <v>2.99</v>
      </c>
      <c r="R74" s="16">
        <v>-0.27</v>
      </c>
      <c r="S74" s="4">
        <v>-48730.42</v>
      </c>
      <c r="T74" s="3" t="s">
        <v>210</v>
      </c>
      <c r="U74" t="s">
        <v>55</v>
      </c>
      <c r="V74" t="s">
        <v>63</v>
      </c>
    </row>
    <row r="75" spans="1:22" hidden="1" outlineLevel="2" x14ac:dyDescent="0.25">
      <c r="A75" t="s">
        <v>142</v>
      </c>
      <c r="B75" t="s">
        <v>160</v>
      </c>
      <c r="C75" s="3" t="s">
        <v>181</v>
      </c>
      <c r="D75" t="s">
        <v>136</v>
      </c>
      <c r="E75" t="s">
        <v>162</v>
      </c>
      <c r="F75" s="1">
        <v>36903</v>
      </c>
      <c r="G75" s="32">
        <v>37257</v>
      </c>
      <c r="H75" s="32">
        <v>37621</v>
      </c>
      <c r="I75" s="1">
        <v>37530</v>
      </c>
      <c r="J75" t="s">
        <v>60</v>
      </c>
      <c r="K75" t="s">
        <v>61</v>
      </c>
      <c r="L75" t="s">
        <v>57</v>
      </c>
      <c r="N75" t="s">
        <v>99</v>
      </c>
      <c r="O75" s="2">
        <v>-852500</v>
      </c>
      <c r="P75" s="16">
        <v>2.645</v>
      </c>
      <c r="Q75" s="16">
        <v>3.0049999999999999</v>
      </c>
      <c r="R75" s="16">
        <v>-0.27</v>
      </c>
      <c r="S75" s="4">
        <v>0</v>
      </c>
      <c r="T75" s="3" t="s">
        <v>210</v>
      </c>
      <c r="U75" t="s">
        <v>55</v>
      </c>
      <c r="V75" t="s">
        <v>63</v>
      </c>
    </row>
    <row r="76" spans="1:22" hidden="1" outlineLevel="2" x14ac:dyDescent="0.25">
      <c r="A76" t="s">
        <v>142</v>
      </c>
      <c r="B76" t="s">
        <v>160</v>
      </c>
      <c r="C76" s="3" t="s">
        <v>181</v>
      </c>
      <c r="D76" t="s">
        <v>136</v>
      </c>
      <c r="E76" t="s">
        <v>162</v>
      </c>
      <c r="F76" s="1">
        <v>36903</v>
      </c>
      <c r="G76" s="32">
        <v>37257</v>
      </c>
      <c r="H76" s="32">
        <v>37621</v>
      </c>
      <c r="I76" s="1">
        <v>37530</v>
      </c>
      <c r="J76" t="s">
        <v>50</v>
      </c>
      <c r="K76" t="s">
        <v>163</v>
      </c>
      <c r="L76" t="s">
        <v>57</v>
      </c>
      <c r="N76" t="s">
        <v>99</v>
      </c>
      <c r="O76" s="2">
        <v>852500</v>
      </c>
      <c r="P76" s="16">
        <v>2.645</v>
      </c>
      <c r="Q76" s="16">
        <v>3.0049999999999999</v>
      </c>
      <c r="R76" s="16">
        <v>-0.27</v>
      </c>
      <c r="S76" s="4">
        <v>-75369.62</v>
      </c>
      <c r="T76" s="3" t="s">
        <v>210</v>
      </c>
      <c r="U76" t="s">
        <v>55</v>
      </c>
      <c r="V76" t="s">
        <v>63</v>
      </c>
    </row>
    <row r="77" spans="1:22" hidden="1" outlineLevel="2" x14ac:dyDescent="0.25">
      <c r="A77" t="s">
        <v>142</v>
      </c>
      <c r="B77" t="s">
        <v>160</v>
      </c>
      <c r="C77" s="3" t="s">
        <v>181</v>
      </c>
      <c r="D77" t="s">
        <v>136</v>
      </c>
      <c r="E77" t="s">
        <v>162</v>
      </c>
      <c r="F77" s="1">
        <v>36903</v>
      </c>
      <c r="G77" s="32">
        <v>37257</v>
      </c>
      <c r="H77" s="32">
        <v>37621</v>
      </c>
      <c r="I77" s="1">
        <v>37561</v>
      </c>
      <c r="J77" t="s">
        <v>60</v>
      </c>
      <c r="K77" t="s">
        <v>61</v>
      </c>
      <c r="L77" t="s">
        <v>57</v>
      </c>
      <c r="N77" t="s">
        <v>99</v>
      </c>
      <c r="O77" s="2">
        <v>-825000</v>
      </c>
      <c r="P77" s="16">
        <v>2.96</v>
      </c>
      <c r="Q77" s="16">
        <v>3.19</v>
      </c>
      <c r="R77" s="16">
        <v>-0.27</v>
      </c>
      <c r="S77" s="4">
        <v>0</v>
      </c>
      <c r="T77" s="3" t="s">
        <v>210</v>
      </c>
      <c r="U77" t="s">
        <v>55</v>
      </c>
      <c r="V77" t="s">
        <v>63</v>
      </c>
    </row>
    <row r="78" spans="1:22" hidden="1" outlineLevel="2" x14ac:dyDescent="0.25">
      <c r="A78" t="s">
        <v>142</v>
      </c>
      <c r="B78" t="s">
        <v>160</v>
      </c>
      <c r="C78" s="3" t="s">
        <v>181</v>
      </c>
      <c r="D78" t="s">
        <v>136</v>
      </c>
      <c r="E78" t="s">
        <v>162</v>
      </c>
      <c r="F78" s="1">
        <v>36903</v>
      </c>
      <c r="G78" s="32">
        <v>37257</v>
      </c>
      <c r="H78" s="32">
        <v>37621</v>
      </c>
      <c r="I78" s="1">
        <v>37561</v>
      </c>
      <c r="J78" t="s">
        <v>50</v>
      </c>
      <c r="K78" t="s">
        <v>163</v>
      </c>
      <c r="L78" t="s">
        <v>57</v>
      </c>
      <c r="N78" t="s">
        <v>99</v>
      </c>
      <c r="O78" s="2">
        <v>825000</v>
      </c>
      <c r="P78" s="16">
        <v>2.96</v>
      </c>
      <c r="Q78" s="16">
        <v>3.19</v>
      </c>
      <c r="R78" s="16">
        <v>-0.27</v>
      </c>
      <c r="S78" s="4">
        <v>32331.43</v>
      </c>
      <c r="T78" s="3" t="s">
        <v>210</v>
      </c>
      <c r="U78" t="s">
        <v>55</v>
      </c>
      <c r="V78" t="s">
        <v>63</v>
      </c>
    </row>
    <row r="79" spans="1:22" hidden="1" outlineLevel="2" x14ac:dyDescent="0.25">
      <c r="A79" t="s">
        <v>142</v>
      </c>
      <c r="B79" t="s">
        <v>160</v>
      </c>
      <c r="C79" s="3" t="s">
        <v>181</v>
      </c>
      <c r="D79" t="s">
        <v>136</v>
      </c>
      <c r="E79" t="s">
        <v>162</v>
      </c>
      <c r="F79" s="1">
        <v>36903</v>
      </c>
      <c r="G79" s="32">
        <v>37257</v>
      </c>
      <c r="H79" s="32">
        <v>37621</v>
      </c>
      <c r="I79" s="1">
        <v>37591</v>
      </c>
      <c r="J79" t="s">
        <v>60</v>
      </c>
      <c r="K79" t="s">
        <v>61</v>
      </c>
      <c r="L79" t="s">
        <v>57</v>
      </c>
      <c r="N79" t="s">
        <v>99</v>
      </c>
      <c r="O79" s="2">
        <v>-852500</v>
      </c>
      <c r="P79" s="16">
        <v>3.1349999999999998</v>
      </c>
      <c r="Q79" s="16">
        <v>3.3650000000000002</v>
      </c>
      <c r="R79" s="16">
        <v>-0.27</v>
      </c>
      <c r="S79" s="4">
        <v>0</v>
      </c>
      <c r="T79" s="3" t="s">
        <v>210</v>
      </c>
      <c r="U79" t="s">
        <v>55</v>
      </c>
      <c r="V79" t="s">
        <v>63</v>
      </c>
    </row>
    <row r="80" spans="1:22" hidden="1" outlineLevel="2" x14ac:dyDescent="0.25">
      <c r="A80" t="s">
        <v>142</v>
      </c>
      <c r="B80" t="s">
        <v>160</v>
      </c>
      <c r="C80" s="3" t="s">
        <v>181</v>
      </c>
      <c r="D80" t="s">
        <v>136</v>
      </c>
      <c r="E80" t="s">
        <v>162</v>
      </c>
      <c r="F80" s="1">
        <v>36903</v>
      </c>
      <c r="G80" s="32">
        <v>37257</v>
      </c>
      <c r="H80" s="32">
        <v>37621</v>
      </c>
      <c r="I80" s="1">
        <v>37591</v>
      </c>
      <c r="J80" t="s">
        <v>50</v>
      </c>
      <c r="K80" t="s">
        <v>163</v>
      </c>
      <c r="L80" t="s">
        <v>57</v>
      </c>
      <c r="N80" t="s">
        <v>99</v>
      </c>
      <c r="O80" s="2">
        <v>852500</v>
      </c>
      <c r="P80" s="16">
        <v>3.1349999999999998</v>
      </c>
      <c r="Q80" s="16">
        <v>3.3650000000000002</v>
      </c>
      <c r="R80" s="16">
        <v>-0.27</v>
      </c>
      <c r="S80" s="4">
        <v>33316</v>
      </c>
      <c r="T80" s="3" t="s">
        <v>210</v>
      </c>
      <c r="U80" t="s">
        <v>55</v>
      </c>
      <c r="V80" t="s">
        <v>63</v>
      </c>
    </row>
    <row r="81" spans="1:22" outlineLevel="1" collapsed="1" x14ac:dyDescent="0.25">
      <c r="A81" t="str">
        <f>+A80</f>
        <v>TW</v>
      </c>
      <c r="B81" t="str">
        <f>+B80</f>
        <v>TTTW</v>
      </c>
      <c r="C81" s="3" t="str">
        <f>+C80</f>
        <v>00004</v>
      </c>
      <c r="D81" t="str">
        <f>+D80</f>
        <v>Transport Hedge</v>
      </c>
      <c r="F81" s="1">
        <f>SUBTOTAL(5,F57:F80)</f>
        <v>36903</v>
      </c>
      <c r="G81" s="32">
        <f>SUBTOTAL(5,G57:G80)</f>
        <v>37257</v>
      </c>
      <c r="H81" s="32">
        <f>SUBTOTAL(4,H57:H80)</f>
        <v>37621</v>
      </c>
      <c r="I81" s="1"/>
      <c r="J81" t="str">
        <f>+J80</f>
        <v>IFERC</v>
      </c>
      <c r="K81" t="str">
        <f>+K80</f>
        <v>SJUAN</v>
      </c>
      <c r="L81" t="str">
        <f>+L80</f>
        <v>B</v>
      </c>
      <c r="M81">
        <f>+M80</f>
        <v>0</v>
      </c>
      <c r="N81" t="str">
        <f>+N80</f>
        <v>BASIS SWAP</v>
      </c>
      <c r="O81" s="2">
        <f>SUBTOTAL(9,O57:O80)</f>
        <v>0</v>
      </c>
      <c r="P81" s="16">
        <f>SUBTOTAL(1,P57:P80)</f>
        <v>2.6552500000000001</v>
      </c>
      <c r="Q81" s="16">
        <f>SUBTOTAL(1,Q57:Q80)</f>
        <v>2.9552499999999995</v>
      </c>
      <c r="R81" s="16">
        <f>SUBTOTAL(1,R57:R80)</f>
        <v>-0.26999999999999985</v>
      </c>
      <c r="S81" s="4">
        <f>SUBTOTAL(9,S57:S80)</f>
        <v>-300362.42</v>
      </c>
      <c r="T81" s="26" t="str">
        <f>+T80</f>
        <v>QL2915.1</v>
      </c>
      <c r="U81" t="str">
        <f>+U80</f>
        <v>RMTC</v>
      </c>
      <c r="V81" t="str">
        <f>+V80</f>
        <v>HEDGE</v>
      </c>
    </row>
    <row r="82" spans="1:22" hidden="1" outlineLevel="2" x14ac:dyDescent="0.25">
      <c r="A82" t="s">
        <v>142</v>
      </c>
      <c r="B82" t="s">
        <v>160</v>
      </c>
      <c r="C82" s="3" t="s">
        <v>181</v>
      </c>
      <c r="D82" t="s">
        <v>136</v>
      </c>
      <c r="E82" t="s">
        <v>161</v>
      </c>
      <c r="F82" s="1">
        <v>36903</v>
      </c>
      <c r="G82" s="32">
        <v>37257</v>
      </c>
      <c r="H82" s="32">
        <v>37621</v>
      </c>
      <c r="I82" s="1">
        <v>37257</v>
      </c>
      <c r="J82" t="s">
        <v>60</v>
      </c>
      <c r="K82" t="s">
        <v>61</v>
      </c>
      <c r="L82" t="s">
        <v>52</v>
      </c>
      <c r="N82" t="s">
        <v>99</v>
      </c>
      <c r="O82" s="2">
        <v>852500</v>
      </c>
      <c r="P82" s="16">
        <v>2.7970000000000002</v>
      </c>
      <c r="Q82" s="16">
        <v>2.7469999999999999</v>
      </c>
      <c r="R82" s="16">
        <v>1.05</v>
      </c>
      <c r="S82" s="4">
        <v>0</v>
      </c>
      <c r="T82" s="3" t="s">
        <v>255</v>
      </c>
      <c r="U82" t="s">
        <v>55</v>
      </c>
      <c r="V82" t="s">
        <v>63</v>
      </c>
    </row>
    <row r="83" spans="1:22" hidden="1" outlineLevel="2" x14ac:dyDescent="0.25">
      <c r="A83" t="s">
        <v>142</v>
      </c>
      <c r="B83" t="s">
        <v>160</v>
      </c>
      <c r="C83" s="3" t="s">
        <v>181</v>
      </c>
      <c r="D83" t="s">
        <v>136</v>
      </c>
      <c r="E83" t="s">
        <v>161</v>
      </c>
      <c r="F83" s="1">
        <v>36903</v>
      </c>
      <c r="G83" s="32">
        <v>37257</v>
      </c>
      <c r="H83" s="32">
        <v>37621</v>
      </c>
      <c r="I83" s="1">
        <v>37257</v>
      </c>
      <c r="J83" t="s">
        <v>164</v>
      </c>
      <c r="K83" t="s">
        <v>165</v>
      </c>
      <c r="L83" t="s">
        <v>52</v>
      </c>
      <c r="N83" t="s">
        <v>99</v>
      </c>
      <c r="O83" s="2">
        <v>-852500</v>
      </c>
      <c r="P83" s="16">
        <v>2.7970000000000002</v>
      </c>
      <c r="Q83" s="16">
        <v>2.7469999999999999</v>
      </c>
      <c r="R83" s="16">
        <v>1.05</v>
      </c>
      <c r="S83" s="4">
        <v>851442.16</v>
      </c>
      <c r="T83" s="3" t="s">
        <v>255</v>
      </c>
      <c r="U83" t="s">
        <v>55</v>
      </c>
      <c r="V83" t="s">
        <v>63</v>
      </c>
    </row>
    <row r="84" spans="1:22" hidden="1" outlineLevel="2" x14ac:dyDescent="0.25">
      <c r="A84" t="s">
        <v>142</v>
      </c>
      <c r="B84" t="s">
        <v>160</v>
      </c>
      <c r="C84" s="3" t="s">
        <v>181</v>
      </c>
      <c r="D84" t="s">
        <v>136</v>
      </c>
      <c r="E84" t="s">
        <v>161</v>
      </c>
      <c r="F84" s="1">
        <v>36903</v>
      </c>
      <c r="G84" s="32">
        <v>37257</v>
      </c>
      <c r="H84" s="32">
        <v>37621</v>
      </c>
      <c r="I84" s="1">
        <v>37288</v>
      </c>
      <c r="J84" t="s">
        <v>60</v>
      </c>
      <c r="K84" t="s">
        <v>61</v>
      </c>
      <c r="L84" t="s">
        <v>52</v>
      </c>
      <c r="N84" t="s">
        <v>99</v>
      </c>
      <c r="O84" s="2">
        <v>770000</v>
      </c>
      <c r="P84" s="16">
        <v>2.7970000000000002</v>
      </c>
      <c r="Q84" s="16">
        <v>2.827</v>
      </c>
      <c r="R84" s="16">
        <v>1.05</v>
      </c>
      <c r="S84" s="4">
        <v>0</v>
      </c>
      <c r="T84" s="3" t="s">
        <v>255</v>
      </c>
      <c r="U84" t="s">
        <v>55</v>
      </c>
      <c r="V84" t="s">
        <v>63</v>
      </c>
    </row>
    <row r="85" spans="1:22" hidden="1" outlineLevel="2" x14ac:dyDescent="0.25">
      <c r="A85" t="s">
        <v>142</v>
      </c>
      <c r="B85" t="s">
        <v>160</v>
      </c>
      <c r="C85" s="3" t="s">
        <v>181</v>
      </c>
      <c r="D85" t="s">
        <v>136</v>
      </c>
      <c r="E85" t="s">
        <v>161</v>
      </c>
      <c r="F85" s="1">
        <v>36903</v>
      </c>
      <c r="G85" s="32">
        <v>37257</v>
      </c>
      <c r="H85" s="32">
        <v>37621</v>
      </c>
      <c r="I85" s="1">
        <v>37288</v>
      </c>
      <c r="J85" t="s">
        <v>164</v>
      </c>
      <c r="K85" t="s">
        <v>165</v>
      </c>
      <c r="L85" t="s">
        <v>52</v>
      </c>
      <c r="N85" t="s">
        <v>99</v>
      </c>
      <c r="O85" s="2">
        <v>-770000</v>
      </c>
      <c r="P85" s="16">
        <v>2.7970000000000002</v>
      </c>
      <c r="Q85" s="16">
        <v>2.827</v>
      </c>
      <c r="R85" s="16">
        <v>1.05</v>
      </c>
      <c r="S85" s="4">
        <v>829195.3</v>
      </c>
      <c r="T85" s="3" t="s">
        <v>255</v>
      </c>
      <c r="U85" t="s">
        <v>55</v>
      </c>
      <c r="V85" t="s">
        <v>63</v>
      </c>
    </row>
    <row r="86" spans="1:22" hidden="1" outlineLevel="2" x14ac:dyDescent="0.25">
      <c r="A86" t="s">
        <v>142</v>
      </c>
      <c r="B86" t="s">
        <v>160</v>
      </c>
      <c r="C86" s="3" t="s">
        <v>181</v>
      </c>
      <c r="D86" t="s">
        <v>136</v>
      </c>
      <c r="E86" t="s">
        <v>161</v>
      </c>
      <c r="F86" s="1">
        <v>36903</v>
      </c>
      <c r="G86" s="32">
        <v>37257</v>
      </c>
      <c r="H86" s="32">
        <v>37621</v>
      </c>
      <c r="I86" s="1">
        <v>37316</v>
      </c>
      <c r="J86" t="s">
        <v>60</v>
      </c>
      <c r="K86" t="s">
        <v>61</v>
      </c>
      <c r="L86" t="s">
        <v>52</v>
      </c>
      <c r="N86" t="s">
        <v>99</v>
      </c>
      <c r="O86" s="2">
        <v>852500</v>
      </c>
      <c r="P86" s="16">
        <v>2.7749999999999999</v>
      </c>
      <c r="Q86" s="16">
        <v>2.8250000000000002</v>
      </c>
      <c r="R86" s="16">
        <v>1.05</v>
      </c>
      <c r="S86" s="4">
        <v>0</v>
      </c>
      <c r="T86" s="3" t="s">
        <v>255</v>
      </c>
      <c r="U86" t="s">
        <v>55</v>
      </c>
      <c r="V86" t="s">
        <v>63</v>
      </c>
    </row>
    <row r="87" spans="1:22" hidden="1" outlineLevel="2" x14ac:dyDescent="0.25">
      <c r="A87" t="s">
        <v>142</v>
      </c>
      <c r="B87" t="s">
        <v>160</v>
      </c>
      <c r="C87" s="3" t="s">
        <v>181</v>
      </c>
      <c r="D87" t="s">
        <v>136</v>
      </c>
      <c r="E87" t="s">
        <v>161</v>
      </c>
      <c r="F87" s="1">
        <v>36903</v>
      </c>
      <c r="G87" s="32">
        <v>37257</v>
      </c>
      <c r="H87" s="32">
        <v>37621</v>
      </c>
      <c r="I87" s="1">
        <v>37316</v>
      </c>
      <c r="J87" t="s">
        <v>164</v>
      </c>
      <c r="K87" t="s">
        <v>165</v>
      </c>
      <c r="L87" t="s">
        <v>52</v>
      </c>
      <c r="N87" t="s">
        <v>99</v>
      </c>
      <c r="O87" s="2">
        <v>-852500</v>
      </c>
      <c r="P87" s="16">
        <v>2.7749999999999999</v>
      </c>
      <c r="Q87" s="16">
        <v>2.8250000000000002</v>
      </c>
      <c r="R87" s="16">
        <v>1.05</v>
      </c>
      <c r="S87" s="4">
        <v>933624.22</v>
      </c>
      <c r="T87" s="3" t="s">
        <v>255</v>
      </c>
      <c r="U87" t="s">
        <v>55</v>
      </c>
      <c r="V87" t="s">
        <v>63</v>
      </c>
    </row>
    <row r="88" spans="1:22" hidden="1" outlineLevel="2" x14ac:dyDescent="0.25">
      <c r="A88" t="s">
        <v>142</v>
      </c>
      <c r="B88" t="s">
        <v>160</v>
      </c>
      <c r="C88" s="3" t="s">
        <v>181</v>
      </c>
      <c r="D88" t="s">
        <v>136</v>
      </c>
      <c r="E88" t="s">
        <v>161</v>
      </c>
      <c r="F88" s="1">
        <v>36903</v>
      </c>
      <c r="G88" s="32">
        <v>37257</v>
      </c>
      <c r="H88" s="32">
        <v>37621</v>
      </c>
      <c r="I88" s="1">
        <v>37347</v>
      </c>
      <c r="J88" t="s">
        <v>60</v>
      </c>
      <c r="K88" t="s">
        <v>61</v>
      </c>
      <c r="L88" t="s">
        <v>52</v>
      </c>
      <c r="N88" t="s">
        <v>99</v>
      </c>
      <c r="O88" s="2">
        <v>825000</v>
      </c>
      <c r="P88" s="16">
        <v>2.7069999999999999</v>
      </c>
      <c r="Q88" s="16">
        <v>2.7970000000000002</v>
      </c>
      <c r="R88" s="16">
        <v>1.05</v>
      </c>
      <c r="S88" s="4">
        <v>0</v>
      </c>
      <c r="T88" s="3" t="s">
        <v>255</v>
      </c>
      <c r="U88" t="s">
        <v>55</v>
      </c>
      <c r="V88" t="s">
        <v>63</v>
      </c>
    </row>
    <row r="89" spans="1:22" hidden="1" outlineLevel="2" x14ac:dyDescent="0.25">
      <c r="A89" t="s">
        <v>142</v>
      </c>
      <c r="B89" t="s">
        <v>160</v>
      </c>
      <c r="C89" s="3" t="s">
        <v>181</v>
      </c>
      <c r="D89" t="s">
        <v>136</v>
      </c>
      <c r="E89" t="s">
        <v>161</v>
      </c>
      <c r="F89" s="1">
        <v>36903</v>
      </c>
      <c r="G89" s="32">
        <v>37257</v>
      </c>
      <c r="H89" s="32">
        <v>37621</v>
      </c>
      <c r="I89" s="1">
        <v>37347</v>
      </c>
      <c r="J89" t="s">
        <v>164</v>
      </c>
      <c r="K89" t="s">
        <v>165</v>
      </c>
      <c r="L89" t="s">
        <v>52</v>
      </c>
      <c r="N89" t="s">
        <v>99</v>
      </c>
      <c r="O89" s="2">
        <v>-825000</v>
      </c>
      <c r="P89" s="16">
        <v>2.7069999999999999</v>
      </c>
      <c r="Q89" s="16">
        <v>2.7970000000000002</v>
      </c>
      <c r="R89" s="16">
        <v>1.05</v>
      </c>
      <c r="S89" s="4">
        <v>934882.7</v>
      </c>
      <c r="T89" s="3" t="s">
        <v>255</v>
      </c>
      <c r="U89" t="s">
        <v>55</v>
      </c>
      <c r="V89" t="s">
        <v>63</v>
      </c>
    </row>
    <row r="90" spans="1:22" hidden="1" outlineLevel="2" x14ac:dyDescent="0.25">
      <c r="A90" t="s">
        <v>142</v>
      </c>
      <c r="B90" t="s">
        <v>160</v>
      </c>
      <c r="C90" s="3" t="s">
        <v>181</v>
      </c>
      <c r="D90" t="s">
        <v>136</v>
      </c>
      <c r="E90" t="s">
        <v>161</v>
      </c>
      <c r="F90" s="1">
        <v>36903</v>
      </c>
      <c r="G90" s="32">
        <v>37257</v>
      </c>
      <c r="H90" s="32">
        <v>37621</v>
      </c>
      <c r="I90" s="1">
        <v>37377</v>
      </c>
      <c r="J90" t="s">
        <v>60</v>
      </c>
      <c r="K90" t="s">
        <v>61</v>
      </c>
      <c r="L90" t="s">
        <v>52</v>
      </c>
      <c r="N90" t="s">
        <v>99</v>
      </c>
      <c r="O90" s="2">
        <v>852500</v>
      </c>
      <c r="P90" s="16">
        <v>2.782</v>
      </c>
      <c r="Q90" s="16">
        <v>2.8519999999999999</v>
      </c>
      <c r="R90" s="16">
        <v>1.05</v>
      </c>
      <c r="S90" s="4">
        <v>0</v>
      </c>
      <c r="T90" s="3" t="s">
        <v>255</v>
      </c>
      <c r="U90" t="s">
        <v>55</v>
      </c>
      <c r="V90" t="s">
        <v>63</v>
      </c>
    </row>
    <row r="91" spans="1:22" hidden="1" outlineLevel="2" x14ac:dyDescent="0.25">
      <c r="A91" t="s">
        <v>142</v>
      </c>
      <c r="B91" t="s">
        <v>160</v>
      </c>
      <c r="C91" s="3" t="s">
        <v>181</v>
      </c>
      <c r="D91" t="s">
        <v>136</v>
      </c>
      <c r="E91" t="s">
        <v>161</v>
      </c>
      <c r="F91" s="1">
        <v>36903</v>
      </c>
      <c r="G91" s="32">
        <v>37257</v>
      </c>
      <c r="H91" s="32">
        <v>37621</v>
      </c>
      <c r="I91" s="1">
        <v>37377</v>
      </c>
      <c r="J91" t="s">
        <v>164</v>
      </c>
      <c r="K91" t="s">
        <v>165</v>
      </c>
      <c r="L91" t="s">
        <v>52</v>
      </c>
      <c r="N91" t="s">
        <v>99</v>
      </c>
      <c r="O91" s="2">
        <v>-852500</v>
      </c>
      <c r="P91" s="16">
        <v>2.782</v>
      </c>
      <c r="Q91" s="16">
        <v>2.8519999999999999</v>
      </c>
      <c r="R91" s="16">
        <v>1.05</v>
      </c>
      <c r="S91" s="4">
        <v>947513.95</v>
      </c>
      <c r="T91" s="3" t="s">
        <v>255</v>
      </c>
      <c r="U91" t="s">
        <v>55</v>
      </c>
      <c r="V91" t="s">
        <v>63</v>
      </c>
    </row>
    <row r="92" spans="1:22" hidden="1" outlineLevel="2" x14ac:dyDescent="0.25">
      <c r="A92" t="s">
        <v>142</v>
      </c>
      <c r="B92" t="s">
        <v>160</v>
      </c>
      <c r="C92" s="3" t="s">
        <v>181</v>
      </c>
      <c r="D92" t="s">
        <v>136</v>
      </c>
      <c r="E92" t="s">
        <v>161</v>
      </c>
      <c r="F92" s="1">
        <v>36903</v>
      </c>
      <c r="G92" s="32">
        <v>37257</v>
      </c>
      <c r="H92" s="32">
        <v>37621</v>
      </c>
      <c r="I92" s="1">
        <v>37408</v>
      </c>
      <c r="J92" t="s">
        <v>60</v>
      </c>
      <c r="K92" t="s">
        <v>61</v>
      </c>
      <c r="L92" t="s">
        <v>52</v>
      </c>
      <c r="N92" t="s">
        <v>99</v>
      </c>
      <c r="O92" s="2">
        <v>825000</v>
      </c>
      <c r="P92" s="16">
        <v>2.86</v>
      </c>
      <c r="Q92" s="16">
        <v>2.91</v>
      </c>
      <c r="R92" s="16">
        <v>1.05</v>
      </c>
      <c r="S92" s="4">
        <v>0</v>
      </c>
      <c r="T92" s="3" t="s">
        <v>255</v>
      </c>
      <c r="U92" t="s">
        <v>55</v>
      </c>
      <c r="V92" t="s">
        <v>63</v>
      </c>
    </row>
    <row r="93" spans="1:22" hidden="1" outlineLevel="2" x14ac:dyDescent="0.25">
      <c r="A93" t="s">
        <v>142</v>
      </c>
      <c r="B93" t="s">
        <v>160</v>
      </c>
      <c r="C93" s="3" t="s">
        <v>181</v>
      </c>
      <c r="D93" t="s">
        <v>136</v>
      </c>
      <c r="E93" t="s">
        <v>161</v>
      </c>
      <c r="F93" s="1">
        <v>36903</v>
      </c>
      <c r="G93" s="32">
        <v>37257</v>
      </c>
      <c r="H93" s="32">
        <v>37621</v>
      </c>
      <c r="I93" s="1">
        <v>37408</v>
      </c>
      <c r="J93" t="s">
        <v>164</v>
      </c>
      <c r="K93" t="s">
        <v>165</v>
      </c>
      <c r="L93" t="s">
        <v>52</v>
      </c>
      <c r="N93" t="s">
        <v>99</v>
      </c>
      <c r="O93" s="2">
        <v>-825000</v>
      </c>
      <c r="P93" s="16">
        <v>2.86</v>
      </c>
      <c r="Q93" s="16">
        <v>2.91</v>
      </c>
      <c r="R93" s="16">
        <v>1.05</v>
      </c>
      <c r="S93" s="4">
        <v>898887.98</v>
      </c>
      <c r="T93" s="3" t="s">
        <v>255</v>
      </c>
      <c r="U93" t="s">
        <v>55</v>
      </c>
      <c r="V93" t="s">
        <v>63</v>
      </c>
    </row>
    <row r="94" spans="1:22" hidden="1" outlineLevel="2" x14ac:dyDescent="0.25">
      <c r="A94" t="s">
        <v>142</v>
      </c>
      <c r="B94" t="s">
        <v>160</v>
      </c>
      <c r="C94" s="3" t="s">
        <v>181</v>
      </c>
      <c r="D94" t="s">
        <v>136</v>
      </c>
      <c r="E94" t="s">
        <v>161</v>
      </c>
      <c r="F94" s="1">
        <v>36903</v>
      </c>
      <c r="G94" s="32">
        <v>37257</v>
      </c>
      <c r="H94" s="32">
        <v>37621</v>
      </c>
      <c r="I94" s="1">
        <v>37438</v>
      </c>
      <c r="J94" t="s">
        <v>60</v>
      </c>
      <c r="K94" t="s">
        <v>61</v>
      </c>
      <c r="L94" t="s">
        <v>52</v>
      </c>
      <c r="N94" t="s">
        <v>99</v>
      </c>
      <c r="O94" s="2">
        <v>852500</v>
      </c>
      <c r="P94" s="16">
        <v>3.12</v>
      </c>
      <c r="Q94" s="16">
        <v>2.9550000000000001</v>
      </c>
      <c r="R94" s="16">
        <v>1.05</v>
      </c>
      <c r="S94" s="4">
        <v>0</v>
      </c>
      <c r="T94" s="3" t="s">
        <v>255</v>
      </c>
      <c r="U94" t="s">
        <v>55</v>
      </c>
      <c r="V94" t="s">
        <v>63</v>
      </c>
    </row>
    <row r="95" spans="1:22" hidden="1" outlineLevel="2" x14ac:dyDescent="0.25">
      <c r="A95" t="s">
        <v>142</v>
      </c>
      <c r="B95" t="s">
        <v>160</v>
      </c>
      <c r="C95" s="3" t="s">
        <v>181</v>
      </c>
      <c r="D95" t="s">
        <v>136</v>
      </c>
      <c r="E95" t="s">
        <v>161</v>
      </c>
      <c r="F95" s="1">
        <v>36903</v>
      </c>
      <c r="G95" s="32">
        <v>37257</v>
      </c>
      <c r="H95" s="32">
        <v>37621</v>
      </c>
      <c r="I95" s="1">
        <v>37438</v>
      </c>
      <c r="J95" t="s">
        <v>164</v>
      </c>
      <c r="K95" t="s">
        <v>165</v>
      </c>
      <c r="L95" t="s">
        <v>52</v>
      </c>
      <c r="N95" t="s">
        <v>99</v>
      </c>
      <c r="O95" s="2">
        <v>-852500</v>
      </c>
      <c r="P95" s="16">
        <v>3.12</v>
      </c>
      <c r="Q95" s="16">
        <v>2.9550000000000001</v>
      </c>
      <c r="R95" s="16">
        <v>1.05</v>
      </c>
      <c r="S95" s="4">
        <v>746038.85</v>
      </c>
      <c r="T95" s="3" t="s">
        <v>255</v>
      </c>
      <c r="U95" t="s">
        <v>55</v>
      </c>
      <c r="V95" t="s">
        <v>63</v>
      </c>
    </row>
    <row r="96" spans="1:22" hidden="1" outlineLevel="2" x14ac:dyDescent="0.25">
      <c r="A96" t="s">
        <v>142</v>
      </c>
      <c r="B96" t="s">
        <v>160</v>
      </c>
      <c r="C96" s="3" t="s">
        <v>181</v>
      </c>
      <c r="D96" t="s">
        <v>136</v>
      </c>
      <c r="E96" t="s">
        <v>161</v>
      </c>
      <c r="F96" s="1">
        <v>36903</v>
      </c>
      <c r="G96" s="32">
        <v>37257</v>
      </c>
      <c r="H96" s="32">
        <v>37621</v>
      </c>
      <c r="I96" s="1">
        <v>37469</v>
      </c>
      <c r="J96" t="s">
        <v>60</v>
      </c>
      <c r="K96" t="s">
        <v>61</v>
      </c>
      <c r="L96" t="s">
        <v>52</v>
      </c>
      <c r="N96" t="s">
        <v>99</v>
      </c>
      <c r="O96" s="2">
        <v>852500</v>
      </c>
      <c r="P96" s="16">
        <v>3.17</v>
      </c>
      <c r="Q96" s="16">
        <v>3</v>
      </c>
      <c r="R96" s="16">
        <v>1.05</v>
      </c>
      <c r="S96" s="4">
        <v>0</v>
      </c>
      <c r="T96" s="3" t="s">
        <v>255</v>
      </c>
      <c r="U96" t="s">
        <v>55</v>
      </c>
      <c r="V96" t="s">
        <v>63</v>
      </c>
    </row>
    <row r="97" spans="1:22" hidden="1" outlineLevel="2" x14ac:dyDescent="0.25">
      <c r="A97" t="s">
        <v>142</v>
      </c>
      <c r="B97" t="s">
        <v>160</v>
      </c>
      <c r="C97" s="3" t="s">
        <v>181</v>
      </c>
      <c r="D97" t="s">
        <v>136</v>
      </c>
      <c r="E97" t="s">
        <v>161</v>
      </c>
      <c r="F97" s="1">
        <v>36903</v>
      </c>
      <c r="G97" s="32">
        <v>37257</v>
      </c>
      <c r="H97" s="32">
        <v>37621</v>
      </c>
      <c r="I97" s="1">
        <v>37469</v>
      </c>
      <c r="J97" t="s">
        <v>164</v>
      </c>
      <c r="K97" t="s">
        <v>165</v>
      </c>
      <c r="L97" t="s">
        <v>52</v>
      </c>
      <c r="N97" t="s">
        <v>99</v>
      </c>
      <c r="O97" s="2">
        <v>-852500</v>
      </c>
      <c r="P97" s="16">
        <v>3.17</v>
      </c>
      <c r="Q97" s="16">
        <v>3</v>
      </c>
      <c r="R97" s="16">
        <v>1.05</v>
      </c>
      <c r="S97" s="4">
        <v>740272.06</v>
      </c>
      <c r="T97" s="3" t="s">
        <v>255</v>
      </c>
      <c r="U97" t="s">
        <v>55</v>
      </c>
      <c r="V97" t="s">
        <v>63</v>
      </c>
    </row>
    <row r="98" spans="1:22" hidden="1" outlineLevel="2" x14ac:dyDescent="0.25">
      <c r="A98" t="s">
        <v>142</v>
      </c>
      <c r="B98" t="s">
        <v>160</v>
      </c>
      <c r="C98" s="3" t="s">
        <v>181</v>
      </c>
      <c r="D98" t="s">
        <v>136</v>
      </c>
      <c r="E98" t="s">
        <v>161</v>
      </c>
      <c r="F98" s="1">
        <v>36903</v>
      </c>
      <c r="G98" s="32">
        <v>37257</v>
      </c>
      <c r="H98" s="32">
        <v>37621</v>
      </c>
      <c r="I98" s="1">
        <v>37500</v>
      </c>
      <c r="J98" t="s">
        <v>60</v>
      </c>
      <c r="K98" t="s">
        <v>61</v>
      </c>
      <c r="L98" t="s">
        <v>52</v>
      </c>
      <c r="N98" t="s">
        <v>99</v>
      </c>
      <c r="O98" s="2">
        <v>825000</v>
      </c>
      <c r="P98" s="16">
        <v>3.1549999999999998</v>
      </c>
      <c r="Q98" s="16">
        <v>2.99</v>
      </c>
      <c r="R98" s="16">
        <v>1.05</v>
      </c>
      <c r="S98" s="4">
        <v>0</v>
      </c>
      <c r="T98" s="3" t="s">
        <v>255</v>
      </c>
      <c r="U98" t="s">
        <v>55</v>
      </c>
      <c r="V98" t="s">
        <v>63</v>
      </c>
    </row>
    <row r="99" spans="1:22" hidden="1" outlineLevel="2" x14ac:dyDescent="0.25">
      <c r="A99" t="s">
        <v>142</v>
      </c>
      <c r="B99" t="s">
        <v>160</v>
      </c>
      <c r="C99" s="3" t="s">
        <v>181</v>
      </c>
      <c r="D99" t="s">
        <v>136</v>
      </c>
      <c r="E99" t="s">
        <v>161</v>
      </c>
      <c r="F99" s="1">
        <v>36903</v>
      </c>
      <c r="G99" s="32">
        <v>37257</v>
      </c>
      <c r="H99" s="32">
        <v>37621</v>
      </c>
      <c r="I99" s="1">
        <v>37500</v>
      </c>
      <c r="J99" t="s">
        <v>164</v>
      </c>
      <c r="K99" t="s">
        <v>165</v>
      </c>
      <c r="L99" t="s">
        <v>52</v>
      </c>
      <c r="N99" t="s">
        <v>99</v>
      </c>
      <c r="O99" s="2">
        <v>-825000</v>
      </c>
      <c r="P99" s="16">
        <v>3.1549999999999998</v>
      </c>
      <c r="Q99" s="16">
        <v>2.99</v>
      </c>
      <c r="R99" s="16">
        <v>1.05</v>
      </c>
      <c r="S99" s="4">
        <v>718773.72</v>
      </c>
      <c r="T99" s="3" t="s">
        <v>255</v>
      </c>
      <c r="U99" t="s">
        <v>55</v>
      </c>
      <c r="V99" t="s">
        <v>63</v>
      </c>
    </row>
    <row r="100" spans="1:22" hidden="1" outlineLevel="2" x14ac:dyDescent="0.25">
      <c r="A100" t="s">
        <v>142</v>
      </c>
      <c r="B100" t="s">
        <v>160</v>
      </c>
      <c r="C100" s="3" t="s">
        <v>181</v>
      </c>
      <c r="D100" t="s">
        <v>136</v>
      </c>
      <c r="E100" t="s">
        <v>161</v>
      </c>
      <c r="F100" s="1">
        <v>36903</v>
      </c>
      <c r="G100" s="32">
        <v>37257</v>
      </c>
      <c r="H100" s="32">
        <v>37621</v>
      </c>
      <c r="I100" s="1">
        <v>37530</v>
      </c>
      <c r="J100" t="s">
        <v>60</v>
      </c>
      <c r="K100" t="s">
        <v>61</v>
      </c>
      <c r="L100" t="s">
        <v>52</v>
      </c>
      <c r="N100" t="s">
        <v>99</v>
      </c>
      <c r="O100" s="2">
        <v>852500</v>
      </c>
      <c r="P100" s="16">
        <v>3.0449999999999999</v>
      </c>
      <c r="Q100" s="16">
        <v>3.0049999999999999</v>
      </c>
      <c r="R100" s="16">
        <v>1.05</v>
      </c>
      <c r="S100" s="4">
        <v>0</v>
      </c>
      <c r="T100" s="3" t="s">
        <v>255</v>
      </c>
      <c r="U100" t="s">
        <v>55</v>
      </c>
      <c r="V100" t="s">
        <v>63</v>
      </c>
    </row>
    <row r="101" spans="1:22" hidden="1" outlineLevel="2" x14ac:dyDescent="0.25">
      <c r="A101" t="s">
        <v>142</v>
      </c>
      <c r="B101" t="s">
        <v>160</v>
      </c>
      <c r="C101" s="3" t="s">
        <v>181</v>
      </c>
      <c r="D101" t="s">
        <v>136</v>
      </c>
      <c r="E101" t="s">
        <v>161</v>
      </c>
      <c r="F101" s="1">
        <v>36903</v>
      </c>
      <c r="G101" s="32">
        <v>37257</v>
      </c>
      <c r="H101" s="32">
        <v>37621</v>
      </c>
      <c r="I101" s="1">
        <v>37530</v>
      </c>
      <c r="J101" t="s">
        <v>164</v>
      </c>
      <c r="K101" t="s">
        <v>165</v>
      </c>
      <c r="L101" t="s">
        <v>52</v>
      </c>
      <c r="N101" t="s">
        <v>99</v>
      </c>
      <c r="O101" s="2">
        <v>-852500</v>
      </c>
      <c r="P101" s="16">
        <v>3.0449999999999999</v>
      </c>
      <c r="Q101" s="16">
        <v>3.0049999999999999</v>
      </c>
      <c r="R101" s="16">
        <v>1.05</v>
      </c>
      <c r="S101" s="4">
        <v>845814.62</v>
      </c>
      <c r="T101" s="3" t="s">
        <v>255</v>
      </c>
      <c r="U101" t="s">
        <v>55</v>
      </c>
      <c r="V101" t="s">
        <v>63</v>
      </c>
    </row>
    <row r="102" spans="1:22" hidden="1" outlineLevel="2" x14ac:dyDescent="0.25">
      <c r="A102" t="s">
        <v>142</v>
      </c>
      <c r="B102" t="s">
        <v>160</v>
      </c>
      <c r="C102" s="3" t="s">
        <v>181</v>
      </c>
      <c r="D102" t="s">
        <v>136</v>
      </c>
      <c r="E102" t="s">
        <v>161</v>
      </c>
      <c r="F102" s="1">
        <v>36903</v>
      </c>
      <c r="G102" s="32">
        <v>37257</v>
      </c>
      <c r="H102" s="32">
        <v>37621</v>
      </c>
      <c r="I102" s="1">
        <v>37561</v>
      </c>
      <c r="J102" t="s">
        <v>60</v>
      </c>
      <c r="K102" t="s">
        <v>61</v>
      </c>
      <c r="L102" t="s">
        <v>52</v>
      </c>
      <c r="N102" t="s">
        <v>99</v>
      </c>
      <c r="O102" s="2">
        <v>825000</v>
      </c>
      <c r="P102" s="16">
        <v>3.26</v>
      </c>
      <c r="Q102" s="16">
        <v>3.19</v>
      </c>
      <c r="R102" s="16">
        <v>1.05</v>
      </c>
      <c r="S102" s="4">
        <v>0</v>
      </c>
      <c r="T102" s="3" t="s">
        <v>255</v>
      </c>
      <c r="U102" t="s">
        <v>55</v>
      </c>
      <c r="V102" t="s">
        <v>63</v>
      </c>
    </row>
    <row r="103" spans="1:22" hidden="1" outlineLevel="2" x14ac:dyDescent="0.25">
      <c r="A103" t="s">
        <v>142</v>
      </c>
      <c r="B103" t="s">
        <v>160</v>
      </c>
      <c r="C103" s="3" t="s">
        <v>181</v>
      </c>
      <c r="D103" t="s">
        <v>136</v>
      </c>
      <c r="E103" t="s">
        <v>161</v>
      </c>
      <c r="F103" s="1">
        <v>36903</v>
      </c>
      <c r="G103" s="32">
        <v>37257</v>
      </c>
      <c r="H103" s="32">
        <v>37621</v>
      </c>
      <c r="I103" s="1">
        <v>37561</v>
      </c>
      <c r="J103" t="s">
        <v>164</v>
      </c>
      <c r="K103" t="s">
        <v>165</v>
      </c>
      <c r="L103" t="s">
        <v>52</v>
      </c>
      <c r="N103" t="s">
        <v>99</v>
      </c>
      <c r="O103" s="2">
        <v>-825000</v>
      </c>
      <c r="P103" s="16">
        <v>3.26</v>
      </c>
      <c r="Q103" s="16">
        <v>3.19</v>
      </c>
      <c r="R103" s="16">
        <v>1.05</v>
      </c>
      <c r="S103" s="4">
        <v>792119.96</v>
      </c>
      <c r="T103" s="3" t="s">
        <v>255</v>
      </c>
      <c r="U103" t="s">
        <v>55</v>
      </c>
      <c r="V103" t="s">
        <v>63</v>
      </c>
    </row>
    <row r="104" spans="1:22" hidden="1" outlineLevel="2" x14ac:dyDescent="0.25">
      <c r="A104" t="s">
        <v>142</v>
      </c>
      <c r="B104" t="s">
        <v>160</v>
      </c>
      <c r="C104" s="3" t="s">
        <v>181</v>
      </c>
      <c r="D104" t="s">
        <v>136</v>
      </c>
      <c r="E104" t="s">
        <v>161</v>
      </c>
      <c r="F104" s="1">
        <v>36903</v>
      </c>
      <c r="G104" s="32">
        <v>37257</v>
      </c>
      <c r="H104" s="32">
        <v>37621</v>
      </c>
      <c r="I104" s="1">
        <v>37591</v>
      </c>
      <c r="J104" t="s">
        <v>60</v>
      </c>
      <c r="K104" t="s">
        <v>61</v>
      </c>
      <c r="L104" t="s">
        <v>52</v>
      </c>
      <c r="N104" t="s">
        <v>99</v>
      </c>
      <c r="O104" s="2">
        <v>852500</v>
      </c>
      <c r="P104" s="16">
        <v>3.4350000000000001</v>
      </c>
      <c r="Q104" s="16">
        <v>3.3650000000000002</v>
      </c>
      <c r="R104" s="16">
        <v>1.05</v>
      </c>
      <c r="S104" s="4">
        <v>0</v>
      </c>
      <c r="T104" s="3" t="s">
        <v>255</v>
      </c>
      <c r="U104" t="s">
        <v>55</v>
      </c>
      <c r="V104" t="s">
        <v>63</v>
      </c>
    </row>
    <row r="105" spans="1:22" hidden="1" outlineLevel="2" x14ac:dyDescent="0.25">
      <c r="A105" t="s">
        <v>142</v>
      </c>
      <c r="B105" t="s">
        <v>160</v>
      </c>
      <c r="C105" s="3" t="s">
        <v>181</v>
      </c>
      <c r="D105" t="s">
        <v>136</v>
      </c>
      <c r="E105" t="s">
        <v>161</v>
      </c>
      <c r="F105" s="1">
        <v>36903</v>
      </c>
      <c r="G105" s="32">
        <v>37257</v>
      </c>
      <c r="H105" s="32">
        <v>37621</v>
      </c>
      <c r="I105" s="1">
        <v>37591</v>
      </c>
      <c r="J105" t="s">
        <v>164</v>
      </c>
      <c r="K105" t="s">
        <v>165</v>
      </c>
      <c r="L105" t="s">
        <v>52</v>
      </c>
      <c r="N105" t="s">
        <v>99</v>
      </c>
      <c r="O105" s="2">
        <v>-852500</v>
      </c>
      <c r="P105" s="16">
        <v>3.4350000000000001</v>
      </c>
      <c r="Q105" s="16">
        <v>3.3650000000000002</v>
      </c>
      <c r="R105" s="16">
        <v>1.05</v>
      </c>
      <c r="S105" s="4">
        <v>816242.03</v>
      </c>
      <c r="T105" s="3" t="s">
        <v>255</v>
      </c>
      <c r="U105" t="s">
        <v>55</v>
      </c>
      <c r="V105" t="s">
        <v>63</v>
      </c>
    </row>
    <row r="106" spans="1:22" outlineLevel="1" collapsed="1" x14ac:dyDescent="0.25">
      <c r="A106" t="str">
        <f>+A105</f>
        <v>TW</v>
      </c>
      <c r="B106" t="str">
        <f>+B105</f>
        <v>TTTW</v>
      </c>
      <c r="C106" s="3" t="str">
        <f>+C105</f>
        <v>00004</v>
      </c>
      <c r="D106" t="str">
        <f>+D105</f>
        <v>Transport Hedge</v>
      </c>
      <c r="F106" s="1">
        <f>SUBTOTAL(5,F82:F105)</f>
        <v>36903</v>
      </c>
      <c r="G106" s="32">
        <f>SUBTOTAL(5,G82:G105)</f>
        <v>37257</v>
      </c>
      <c r="H106" s="32">
        <f>SUBTOTAL(4,H82:H105)</f>
        <v>37621</v>
      </c>
      <c r="I106" s="1"/>
      <c r="J106" t="str">
        <f>+J105</f>
        <v>NGI</v>
      </c>
      <c r="K106" t="str">
        <f>+K105</f>
        <v>SOCAL</v>
      </c>
      <c r="L106" t="str">
        <f>+L105</f>
        <v>S</v>
      </c>
      <c r="M106">
        <f>+M105</f>
        <v>0</v>
      </c>
      <c r="N106" t="str">
        <f>+N105</f>
        <v>BASIS SWAP</v>
      </c>
      <c r="O106" s="2">
        <f>SUBTOTAL(9,O82:O105)</f>
        <v>0</v>
      </c>
      <c r="P106" s="16">
        <f>SUBTOTAL(1,P82:P105)</f>
        <v>2.991916666666667</v>
      </c>
      <c r="Q106" s="16">
        <f>SUBTOTAL(1,Q82:Q105)</f>
        <v>2.9552499999999995</v>
      </c>
      <c r="R106" s="16">
        <f>SUBTOTAL(1,R82:R105)</f>
        <v>1.0500000000000005</v>
      </c>
      <c r="S106" s="4">
        <f>SUBTOTAL(9,S82:S105)</f>
        <v>10054807.549999999</v>
      </c>
      <c r="T106" s="26" t="str">
        <f>+T105</f>
        <v>QL2918.1</v>
      </c>
      <c r="U106" t="str">
        <f>+U105</f>
        <v>RMTC</v>
      </c>
      <c r="V106" t="str">
        <f>+V105</f>
        <v>HEDGE</v>
      </c>
    </row>
    <row r="107" spans="1:22" hidden="1" outlineLevel="2" x14ac:dyDescent="0.25">
      <c r="A107" t="s">
        <v>142</v>
      </c>
      <c r="B107" t="s">
        <v>160</v>
      </c>
      <c r="C107" s="3" t="s">
        <v>184</v>
      </c>
      <c r="D107" t="s">
        <v>136</v>
      </c>
      <c r="E107" t="s">
        <v>170</v>
      </c>
      <c r="F107" s="1">
        <v>36907</v>
      </c>
      <c r="G107" s="32">
        <v>37622</v>
      </c>
      <c r="H107" s="32">
        <v>37986</v>
      </c>
      <c r="I107" s="1">
        <v>37622</v>
      </c>
      <c r="J107" t="s">
        <v>60</v>
      </c>
      <c r="K107" t="s">
        <v>61</v>
      </c>
      <c r="L107" t="s">
        <v>52</v>
      </c>
      <c r="N107" t="s">
        <v>99</v>
      </c>
      <c r="O107" s="2">
        <v>1162500</v>
      </c>
      <c r="P107" s="16">
        <v>3.5049999999999999</v>
      </c>
      <c r="Q107" s="16">
        <v>3.4449999999999998</v>
      </c>
      <c r="R107" s="16">
        <v>1.03</v>
      </c>
      <c r="S107" s="4">
        <v>0</v>
      </c>
      <c r="T107" s="3" t="s">
        <v>251</v>
      </c>
      <c r="U107" t="s">
        <v>55</v>
      </c>
      <c r="V107" t="s">
        <v>63</v>
      </c>
    </row>
    <row r="108" spans="1:22" hidden="1" outlineLevel="2" x14ac:dyDescent="0.25">
      <c r="A108" t="s">
        <v>142</v>
      </c>
      <c r="B108" t="s">
        <v>160</v>
      </c>
      <c r="C108" s="3" t="s">
        <v>184</v>
      </c>
      <c r="D108" t="s">
        <v>136</v>
      </c>
      <c r="E108" t="s">
        <v>170</v>
      </c>
      <c r="F108" s="1">
        <v>36907</v>
      </c>
      <c r="G108" s="32">
        <v>37622</v>
      </c>
      <c r="H108" s="32">
        <v>37986</v>
      </c>
      <c r="I108" s="1">
        <v>37622</v>
      </c>
      <c r="J108" t="s">
        <v>164</v>
      </c>
      <c r="K108" t="s">
        <v>165</v>
      </c>
      <c r="L108" t="s">
        <v>52</v>
      </c>
      <c r="N108" t="s">
        <v>99</v>
      </c>
      <c r="O108" s="2">
        <v>-1162500</v>
      </c>
      <c r="P108" s="16">
        <v>3.5049999999999999</v>
      </c>
      <c r="Q108" s="16">
        <v>3.4449999999999998</v>
      </c>
      <c r="R108" s="16">
        <v>1.03</v>
      </c>
      <c r="S108" s="4">
        <v>1098402.56</v>
      </c>
      <c r="T108" s="3" t="s">
        <v>251</v>
      </c>
      <c r="U108" t="s">
        <v>55</v>
      </c>
      <c r="V108" t="s">
        <v>63</v>
      </c>
    </row>
    <row r="109" spans="1:22" hidden="1" outlineLevel="2" x14ac:dyDescent="0.25">
      <c r="A109" t="s">
        <v>142</v>
      </c>
      <c r="B109" t="s">
        <v>160</v>
      </c>
      <c r="C109" s="3" t="s">
        <v>184</v>
      </c>
      <c r="D109" t="s">
        <v>136</v>
      </c>
      <c r="E109" t="s">
        <v>170</v>
      </c>
      <c r="F109" s="1">
        <v>36907</v>
      </c>
      <c r="G109" s="32">
        <v>37622</v>
      </c>
      <c r="H109" s="32">
        <v>37986</v>
      </c>
      <c r="I109" s="1">
        <v>37653</v>
      </c>
      <c r="J109" t="s">
        <v>60</v>
      </c>
      <c r="K109" t="s">
        <v>61</v>
      </c>
      <c r="L109" t="s">
        <v>52</v>
      </c>
      <c r="N109" t="s">
        <v>99</v>
      </c>
      <c r="O109" s="2">
        <v>1050000</v>
      </c>
      <c r="P109" s="16">
        <v>3.43</v>
      </c>
      <c r="Q109" s="16">
        <v>3.37</v>
      </c>
      <c r="R109" s="16">
        <v>1.03</v>
      </c>
      <c r="S109" s="4">
        <v>0</v>
      </c>
      <c r="T109" s="3" t="s">
        <v>251</v>
      </c>
      <c r="U109" t="s">
        <v>55</v>
      </c>
      <c r="V109" t="s">
        <v>63</v>
      </c>
    </row>
    <row r="110" spans="1:22" hidden="1" outlineLevel="2" x14ac:dyDescent="0.25">
      <c r="A110" t="s">
        <v>142</v>
      </c>
      <c r="B110" t="s">
        <v>160</v>
      </c>
      <c r="C110" s="3" t="s">
        <v>184</v>
      </c>
      <c r="D110" t="s">
        <v>136</v>
      </c>
      <c r="E110" t="s">
        <v>170</v>
      </c>
      <c r="F110" s="1">
        <v>36907</v>
      </c>
      <c r="G110" s="32">
        <v>37622</v>
      </c>
      <c r="H110" s="32">
        <v>37986</v>
      </c>
      <c r="I110" s="1">
        <v>37653</v>
      </c>
      <c r="J110" t="s">
        <v>164</v>
      </c>
      <c r="K110" t="s">
        <v>165</v>
      </c>
      <c r="L110" t="s">
        <v>52</v>
      </c>
      <c r="N110" t="s">
        <v>99</v>
      </c>
      <c r="O110" s="2">
        <v>-1050000</v>
      </c>
      <c r="P110" s="16">
        <v>3.43</v>
      </c>
      <c r="Q110" s="16">
        <v>3.37</v>
      </c>
      <c r="R110" s="16">
        <v>1.03</v>
      </c>
      <c r="S110" s="4">
        <v>988798.18</v>
      </c>
      <c r="T110" s="3" t="s">
        <v>251</v>
      </c>
      <c r="U110" t="s">
        <v>55</v>
      </c>
      <c r="V110" t="s">
        <v>63</v>
      </c>
    </row>
    <row r="111" spans="1:22" hidden="1" outlineLevel="2" x14ac:dyDescent="0.25">
      <c r="A111" t="s">
        <v>142</v>
      </c>
      <c r="B111" t="s">
        <v>160</v>
      </c>
      <c r="C111" s="3" t="s">
        <v>184</v>
      </c>
      <c r="D111" t="s">
        <v>136</v>
      </c>
      <c r="E111" t="s">
        <v>170</v>
      </c>
      <c r="F111" s="1">
        <v>36907</v>
      </c>
      <c r="G111" s="32">
        <v>37622</v>
      </c>
      <c r="H111" s="32">
        <v>37986</v>
      </c>
      <c r="I111" s="1">
        <v>37681</v>
      </c>
      <c r="J111" t="s">
        <v>60</v>
      </c>
      <c r="K111" t="s">
        <v>61</v>
      </c>
      <c r="L111" t="s">
        <v>52</v>
      </c>
      <c r="N111" t="s">
        <v>99</v>
      </c>
      <c r="O111" s="2">
        <v>1162500</v>
      </c>
      <c r="P111" s="16">
        <v>3.34</v>
      </c>
      <c r="Q111" s="16">
        <v>3.28</v>
      </c>
      <c r="R111" s="16">
        <v>1.03</v>
      </c>
      <c r="S111" s="4">
        <v>0</v>
      </c>
      <c r="T111" s="3" t="s">
        <v>251</v>
      </c>
      <c r="U111" t="s">
        <v>55</v>
      </c>
      <c r="V111" t="s">
        <v>63</v>
      </c>
    </row>
    <row r="112" spans="1:22" hidden="1" outlineLevel="2" x14ac:dyDescent="0.25">
      <c r="A112" t="s">
        <v>142</v>
      </c>
      <c r="B112" t="s">
        <v>160</v>
      </c>
      <c r="C112" s="3" t="s">
        <v>184</v>
      </c>
      <c r="D112" t="s">
        <v>136</v>
      </c>
      <c r="E112" t="s">
        <v>170</v>
      </c>
      <c r="F112" s="1">
        <v>36907</v>
      </c>
      <c r="G112" s="32">
        <v>37622</v>
      </c>
      <c r="H112" s="32">
        <v>37986</v>
      </c>
      <c r="I112" s="1">
        <v>37681</v>
      </c>
      <c r="J112" t="s">
        <v>164</v>
      </c>
      <c r="K112" t="s">
        <v>165</v>
      </c>
      <c r="L112" t="s">
        <v>52</v>
      </c>
      <c r="N112" t="s">
        <v>99</v>
      </c>
      <c r="O112" s="2">
        <v>-1162500</v>
      </c>
      <c r="P112" s="16">
        <v>3.34</v>
      </c>
      <c r="Q112" s="16">
        <v>3.28</v>
      </c>
      <c r="R112" s="16">
        <v>1.03</v>
      </c>
      <c r="S112" s="4">
        <v>1091394.03</v>
      </c>
      <c r="T112" s="3" t="s">
        <v>251</v>
      </c>
      <c r="U112" t="s">
        <v>55</v>
      </c>
      <c r="V112" t="s">
        <v>63</v>
      </c>
    </row>
    <row r="113" spans="1:22" hidden="1" outlineLevel="2" x14ac:dyDescent="0.25">
      <c r="A113" t="s">
        <v>142</v>
      </c>
      <c r="B113" t="s">
        <v>160</v>
      </c>
      <c r="C113" s="3" t="s">
        <v>184</v>
      </c>
      <c r="D113" t="s">
        <v>136</v>
      </c>
      <c r="E113" t="s">
        <v>170</v>
      </c>
      <c r="F113" s="1">
        <v>36907</v>
      </c>
      <c r="G113" s="32">
        <v>37622</v>
      </c>
      <c r="H113" s="32">
        <v>37986</v>
      </c>
      <c r="I113" s="1">
        <v>37712</v>
      </c>
      <c r="J113" t="s">
        <v>60</v>
      </c>
      <c r="K113" t="s">
        <v>61</v>
      </c>
      <c r="L113" t="s">
        <v>52</v>
      </c>
      <c r="N113" t="s">
        <v>99</v>
      </c>
      <c r="O113" s="2">
        <v>1125000</v>
      </c>
      <c r="P113" s="16">
        <v>3.2949999999999999</v>
      </c>
      <c r="Q113" s="16">
        <v>3.125</v>
      </c>
      <c r="R113" s="16">
        <v>1.03</v>
      </c>
      <c r="S113" s="4">
        <v>0</v>
      </c>
      <c r="T113" s="3" t="s">
        <v>251</v>
      </c>
      <c r="U113" t="s">
        <v>55</v>
      </c>
      <c r="V113" t="s">
        <v>63</v>
      </c>
    </row>
    <row r="114" spans="1:22" hidden="1" outlineLevel="2" x14ac:dyDescent="0.25">
      <c r="A114" t="s">
        <v>142</v>
      </c>
      <c r="B114" t="s">
        <v>160</v>
      </c>
      <c r="C114" s="3" t="s">
        <v>184</v>
      </c>
      <c r="D114" t="s">
        <v>136</v>
      </c>
      <c r="E114" t="s">
        <v>170</v>
      </c>
      <c r="F114" s="1">
        <v>36907</v>
      </c>
      <c r="G114" s="32">
        <v>37622</v>
      </c>
      <c r="H114" s="32">
        <v>37986</v>
      </c>
      <c r="I114" s="1">
        <v>37712</v>
      </c>
      <c r="J114" t="s">
        <v>164</v>
      </c>
      <c r="K114" t="s">
        <v>165</v>
      </c>
      <c r="L114" t="s">
        <v>52</v>
      </c>
      <c r="N114" t="s">
        <v>99</v>
      </c>
      <c r="O114" s="2">
        <v>-1125000</v>
      </c>
      <c r="P114" s="16">
        <v>3.2949999999999999</v>
      </c>
      <c r="Q114" s="16">
        <v>3.125</v>
      </c>
      <c r="R114" s="16">
        <v>1.03</v>
      </c>
      <c r="S114" s="4">
        <v>933319.35</v>
      </c>
      <c r="T114" s="3" t="s">
        <v>251</v>
      </c>
      <c r="U114" t="s">
        <v>55</v>
      </c>
      <c r="V114" t="s">
        <v>63</v>
      </c>
    </row>
    <row r="115" spans="1:22" hidden="1" outlineLevel="2" x14ac:dyDescent="0.25">
      <c r="A115" t="s">
        <v>142</v>
      </c>
      <c r="B115" t="s">
        <v>160</v>
      </c>
      <c r="C115" s="3" t="s">
        <v>184</v>
      </c>
      <c r="D115" t="s">
        <v>136</v>
      </c>
      <c r="E115" t="s">
        <v>170</v>
      </c>
      <c r="F115" s="1">
        <v>36907</v>
      </c>
      <c r="G115" s="32">
        <v>37622</v>
      </c>
      <c r="H115" s="32">
        <v>37986</v>
      </c>
      <c r="I115" s="1">
        <v>37742</v>
      </c>
      <c r="J115" t="s">
        <v>60</v>
      </c>
      <c r="K115" t="s">
        <v>61</v>
      </c>
      <c r="L115" t="s">
        <v>52</v>
      </c>
      <c r="N115" t="s">
        <v>99</v>
      </c>
      <c r="O115" s="2">
        <v>1162500</v>
      </c>
      <c r="P115" s="16">
        <v>3.3050000000000002</v>
      </c>
      <c r="Q115" s="16">
        <v>3.1349999999999998</v>
      </c>
      <c r="R115" s="16">
        <v>1.03</v>
      </c>
      <c r="S115" s="4">
        <v>0</v>
      </c>
      <c r="T115" s="3" t="s">
        <v>251</v>
      </c>
      <c r="U115" t="s">
        <v>55</v>
      </c>
      <c r="V115" t="s">
        <v>63</v>
      </c>
    </row>
    <row r="116" spans="1:22" hidden="1" outlineLevel="2" x14ac:dyDescent="0.25">
      <c r="A116" t="s">
        <v>142</v>
      </c>
      <c r="B116" t="s">
        <v>160</v>
      </c>
      <c r="C116" s="3" t="s">
        <v>184</v>
      </c>
      <c r="D116" t="s">
        <v>136</v>
      </c>
      <c r="E116" t="s">
        <v>170</v>
      </c>
      <c r="F116" s="1">
        <v>36907</v>
      </c>
      <c r="G116" s="32">
        <v>37622</v>
      </c>
      <c r="H116" s="32">
        <v>37986</v>
      </c>
      <c r="I116" s="1">
        <v>37742</v>
      </c>
      <c r="J116" t="s">
        <v>164</v>
      </c>
      <c r="K116" t="s">
        <v>165</v>
      </c>
      <c r="L116" t="s">
        <v>52</v>
      </c>
      <c r="N116" t="s">
        <v>99</v>
      </c>
      <c r="O116" s="2">
        <v>-1162500</v>
      </c>
      <c r="P116" s="16">
        <v>3.3050000000000002</v>
      </c>
      <c r="Q116" s="16">
        <v>3.1349999999999998</v>
      </c>
      <c r="R116" s="16">
        <v>1.03</v>
      </c>
      <c r="S116" s="4">
        <v>960996.77</v>
      </c>
      <c r="T116" s="3" t="s">
        <v>251</v>
      </c>
      <c r="U116" t="s">
        <v>55</v>
      </c>
      <c r="V116" t="s">
        <v>63</v>
      </c>
    </row>
    <row r="117" spans="1:22" hidden="1" outlineLevel="2" x14ac:dyDescent="0.25">
      <c r="A117" t="s">
        <v>142</v>
      </c>
      <c r="B117" t="s">
        <v>160</v>
      </c>
      <c r="C117" s="3" t="s">
        <v>184</v>
      </c>
      <c r="D117" t="s">
        <v>136</v>
      </c>
      <c r="E117" t="s">
        <v>170</v>
      </c>
      <c r="F117" s="1">
        <v>36907</v>
      </c>
      <c r="G117" s="32">
        <v>37622</v>
      </c>
      <c r="H117" s="32">
        <v>37986</v>
      </c>
      <c r="I117" s="1">
        <v>37773</v>
      </c>
      <c r="J117" t="s">
        <v>60</v>
      </c>
      <c r="K117" t="s">
        <v>61</v>
      </c>
      <c r="L117" t="s">
        <v>52</v>
      </c>
      <c r="N117" t="s">
        <v>99</v>
      </c>
      <c r="O117" s="2">
        <v>1125000</v>
      </c>
      <c r="P117" s="16">
        <v>3.34</v>
      </c>
      <c r="Q117" s="16">
        <v>3.17</v>
      </c>
      <c r="R117" s="16">
        <v>1.03</v>
      </c>
      <c r="S117" s="4">
        <v>0</v>
      </c>
      <c r="T117" s="3" t="s">
        <v>251</v>
      </c>
      <c r="U117" t="s">
        <v>55</v>
      </c>
      <c r="V117" t="s">
        <v>63</v>
      </c>
    </row>
    <row r="118" spans="1:22" hidden="1" outlineLevel="2" x14ac:dyDescent="0.25">
      <c r="A118" t="s">
        <v>142</v>
      </c>
      <c r="B118" t="s">
        <v>160</v>
      </c>
      <c r="C118" s="3" t="s">
        <v>184</v>
      </c>
      <c r="D118" t="s">
        <v>136</v>
      </c>
      <c r="E118" t="s">
        <v>170</v>
      </c>
      <c r="F118" s="1">
        <v>36907</v>
      </c>
      <c r="G118" s="32">
        <v>37622</v>
      </c>
      <c r="H118" s="32">
        <v>37986</v>
      </c>
      <c r="I118" s="1">
        <v>37773</v>
      </c>
      <c r="J118" t="s">
        <v>164</v>
      </c>
      <c r="K118" t="s">
        <v>165</v>
      </c>
      <c r="L118" t="s">
        <v>52</v>
      </c>
      <c r="N118" t="s">
        <v>99</v>
      </c>
      <c r="O118" s="2">
        <v>-1125000</v>
      </c>
      <c r="P118" s="16">
        <v>3.34</v>
      </c>
      <c r="Q118" s="16">
        <v>3.17</v>
      </c>
      <c r="R118" s="16">
        <v>1.03</v>
      </c>
      <c r="S118" s="4">
        <v>926315.23</v>
      </c>
      <c r="T118" s="3" t="s">
        <v>251</v>
      </c>
      <c r="U118" t="s">
        <v>55</v>
      </c>
      <c r="V118" t="s">
        <v>63</v>
      </c>
    </row>
    <row r="119" spans="1:22" hidden="1" outlineLevel="2" x14ac:dyDescent="0.25">
      <c r="A119" t="s">
        <v>142</v>
      </c>
      <c r="B119" t="s">
        <v>160</v>
      </c>
      <c r="C119" s="3" t="s">
        <v>184</v>
      </c>
      <c r="D119" t="s">
        <v>136</v>
      </c>
      <c r="E119" t="s">
        <v>170</v>
      </c>
      <c r="F119" s="1">
        <v>36907</v>
      </c>
      <c r="G119" s="32">
        <v>37622</v>
      </c>
      <c r="H119" s="32">
        <v>37986</v>
      </c>
      <c r="I119" s="1">
        <v>37803</v>
      </c>
      <c r="J119" t="s">
        <v>60</v>
      </c>
      <c r="K119" t="s">
        <v>61</v>
      </c>
      <c r="L119" t="s">
        <v>52</v>
      </c>
      <c r="N119" t="s">
        <v>99</v>
      </c>
      <c r="O119" s="2">
        <v>1162500</v>
      </c>
      <c r="P119" s="16">
        <v>3.3849999999999998</v>
      </c>
      <c r="Q119" s="16">
        <v>3.2149999999999999</v>
      </c>
      <c r="R119" s="16">
        <v>1.03</v>
      </c>
      <c r="S119" s="4">
        <v>0</v>
      </c>
      <c r="T119" s="3" t="s">
        <v>251</v>
      </c>
      <c r="U119" t="s">
        <v>55</v>
      </c>
      <c r="V119" t="s">
        <v>63</v>
      </c>
    </row>
    <row r="120" spans="1:22" hidden="1" outlineLevel="2" x14ac:dyDescent="0.25">
      <c r="A120" t="s">
        <v>142</v>
      </c>
      <c r="B120" t="s">
        <v>160</v>
      </c>
      <c r="C120" s="3" t="s">
        <v>184</v>
      </c>
      <c r="D120" t="s">
        <v>136</v>
      </c>
      <c r="E120" t="s">
        <v>170</v>
      </c>
      <c r="F120" s="1">
        <v>36907</v>
      </c>
      <c r="G120" s="32">
        <v>37622</v>
      </c>
      <c r="H120" s="32">
        <v>37986</v>
      </c>
      <c r="I120" s="1">
        <v>37803</v>
      </c>
      <c r="J120" t="s">
        <v>164</v>
      </c>
      <c r="K120" t="s">
        <v>165</v>
      </c>
      <c r="L120" t="s">
        <v>52</v>
      </c>
      <c r="N120" t="s">
        <v>99</v>
      </c>
      <c r="O120" s="2">
        <v>-1162500</v>
      </c>
      <c r="P120" s="16">
        <v>3.3849999999999998</v>
      </c>
      <c r="Q120" s="16">
        <v>3.2149999999999999</v>
      </c>
      <c r="R120" s="16">
        <v>1.03</v>
      </c>
      <c r="S120" s="4">
        <v>953648.09</v>
      </c>
      <c r="T120" s="3" t="s">
        <v>251</v>
      </c>
      <c r="U120" t="s">
        <v>55</v>
      </c>
      <c r="V120" t="s">
        <v>63</v>
      </c>
    </row>
    <row r="121" spans="1:22" hidden="1" outlineLevel="2" x14ac:dyDescent="0.25">
      <c r="A121" t="s">
        <v>142</v>
      </c>
      <c r="B121" t="s">
        <v>160</v>
      </c>
      <c r="C121" s="3" t="s">
        <v>184</v>
      </c>
      <c r="D121" t="s">
        <v>136</v>
      </c>
      <c r="E121" t="s">
        <v>170</v>
      </c>
      <c r="F121" s="1">
        <v>36907</v>
      </c>
      <c r="G121" s="32">
        <v>37622</v>
      </c>
      <c r="H121" s="32">
        <v>37986</v>
      </c>
      <c r="I121" s="1">
        <v>37834</v>
      </c>
      <c r="J121" t="s">
        <v>60</v>
      </c>
      <c r="K121" t="s">
        <v>61</v>
      </c>
      <c r="L121" t="s">
        <v>52</v>
      </c>
      <c r="N121" t="s">
        <v>99</v>
      </c>
      <c r="O121" s="2">
        <v>1162500</v>
      </c>
      <c r="P121" s="16">
        <v>3.43</v>
      </c>
      <c r="Q121" s="16">
        <v>3.26</v>
      </c>
      <c r="R121" s="16">
        <v>1.03</v>
      </c>
      <c r="S121" s="4">
        <v>0</v>
      </c>
      <c r="T121" s="3" t="s">
        <v>251</v>
      </c>
      <c r="U121" t="s">
        <v>55</v>
      </c>
      <c r="V121" t="s">
        <v>63</v>
      </c>
    </row>
    <row r="122" spans="1:22" hidden="1" outlineLevel="2" x14ac:dyDescent="0.25">
      <c r="A122" t="s">
        <v>142</v>
      </c>
      <c r="B122" t="s">
        <v>160</v>
      </c>
      <c r="C122" s="3" t="s">
        <v>184</v>
      </c>
      <c r="D122" t="s">
        <v>136</v>
      </c>
      <c r="E122" t="s">
        <v>170</v>
      </c>
      <c r="F122" s="1">
        <v>36907</v>
      </c>
      <c r="G122" s="32">
        <v>37622</v>
      </c>
      <c r="H122" s="32">
        <v>37986</v>
      </c>
      <c r="I122" s="1">
        <v>37834</v>
      </c>
      <c r="J122" t="s">
        <v>164</v>
      </c>
      <c r="K122" t="s">
        <v>165</v>
      </c>
      <c r="L122" t="s">
        <v>52</v>
      </c>
      <c r="N122" t="s">
        <v>99</v>
      </c>
      <c r="O122" s="2">
        <v>-1162500</v>
      </c>
      <c r="P122" s="16">
        <v>3.43</v>
      </c>
      <c r="Q122" s="16">
        <v>3.26</v>
      </c>
      <c r="R122" s="16">
        <v>1.03</v>
      </c>
      <c r="S122" s="4">
        <v>949767.09</v>
      </c>
      <c r="T122" s="3" t="s">
        <v>251</v>
      </c>
      <c r="U122" t="s">
        <v>55</v>
      </c>
      <c r="V122" t="s">
        <v>63</v>
      </c>
    </row>
    <row r="123" spans="1:22" hidden="1" outlineLevel="2" x14ac:dyDescent="0.25">
      <c r="A123" t="s">
        <v>142</v>
      </c>
      <c r="B123" t="s">
        <v>160</v>
      </c>
      <c r="C123" s="3" t="s">
        <v>184</v>
      </c>
      <c r="D123" t="s">
        <v>136</v>
      </c>
      <c r="E123" t="s">
        <v>170</v>
      </c>
      <c r="F123" s="1">
        <v>36907</v>
      </c>
      <c r="G123" s="32">
        <v>37622</v>
      </c>
      <c r="H123" s="32">
        <v>37986</v>
      </c>
      <c r="I123" s="1">
        <v>37865</v>
      </c>
      <c r="J123" t="s">
        <v>60</v>
      </c>
      <c r="K123" t="s">
        <v>61</v>
      </c>
      <c r="L123" t="s">
        <v>52</v>
      </c>
      <c r="N123" t="s">
        <v>99</v>
      </c>
      <c r="O123" s="2">
        <v>1125000</v>
      </c>
      <c r="P123" s="16">
        <v>3.43</v>
      </c>
      <c r="Q123" s="16">
        <v>3.26</v>
      </c>
      <c r="R123" s="16">
        <v>1.03</v>
      </c>
      <c r="S123" s="4">
        <v>0</v>
      </c>
      <c r="T123" s="3" t="s">
        <v>251</v>
      </c>
      <c r="U123" t="s">
        <v>55</v>
      </c>
      <c r="V123" t="s">
        <v>63</v>
      </c>
    </row>
    <row r="124" spans="1:22" hidden="1" outlineLevel="2" x14ac:dyDescent="0.25">
      <c r="A124" t="s">
        <v>142</v>
      </c>
      <c r="B124" t="s">
        <v>160</v>
      </c>
      <c r="C124" s="3" t="s">
        <v>184</v>
      </c>
      <c r="D124" t="s">
        <v>136</v>
      </c>
      <c r="E124" t="s">
        <v>170</v>
      </c>
      <c r="F124" s="1">
        <v>36907</v>
      </c>
      <c r="G124" s="32">
        <v>37622</v>
      </c>
      <c r="H124" s="32">
        <v>37986</v>
      </c>
      <c r="I124" s="1">
        <v>37865</v>
      </c>
      <c r="J124" t="s">
        <v>164</v>
      </c>
      <c r="K124" t="s">
        <v>165</v>
      </c>
      <c r="L124" t="s">
        <v>52</v>
      </c>
      <c r="N124" t="s">
        <v>99</v>
      </c>
      <c r="O124" s="2">
        <v>-1125000</v>
      </c>
      <c r="P124" s="16">
        <v>3.43</v>
      </c>
      <c r="Q124" s="16">
        <v>3.26</v>
      </c>
      <c r="R124" s="16">
        <v>1.03</v>
      </c>
      <c r="S124" s="4">
        <v>915129.57</v>
      </c>
      <c r="T124" s="3" t="s">
        <v>251</v>
      </c>
      <c r="U124" t="s">
        <v>55</v>
      </c>
      <c r="V124" t="s">
        <v>63</v>
      </c>
    </row>
    <row r="125" spans="1:22" hidden="1" outlineLevel="2" x14ac:dyDescent="0.25">
      <c r="A125" t="s">
        <v>142</v>
      </c>
      <c r="B125" t="s">
        <v>160</v>
      </c>
      <c r="C125" s="3" t="s">
        <v>184</v>
      </c>
      <c r="D125" t="s">
        <v>136</v>
      </c>
      <c r="E125" t="s">
        <v>170</v>
      </c>
      <c r="F125" s="1">
        <v>36907</v>
      </c>
      <c r="G125" s="32">
        <v>37622</v>
      </c>
      <c r="H125" s="32">
        <v>37986</v>
      </c>
      <c r="I125" s="1">
        <v>37895</v>
      </c>
      <c r="J125" t="s">
        <v>60</v>
      </c>
      <c r="K125" t="s">
        <v>61</v>
      </c>
      <c r="L125" t="s">
        <v>52</v>
      </c>
      <c r="N125" t="s">
        <v>99</v>
      </c>
      <c r="O125" s="2">
        <v>1162500</v>
      </c>
      <c r="P125" s="16">
        <v>3.45</v>
      </c>
      <c r="Q125" s="16">
        <v>3.28</v>
      </c>
      <c r="R125" s="16">
        <v>1.03</v>
      </c>
      <c r="S125" s="4">
        <v>0</v>
      </c>
      <c r="T125" s="3" t="s">
        <v>251</v>
      </c>
      <c r="U125" t="s">
        <v>55</v>
      </c>
      <c r="V125" t="s">
        <v>63</v>
      </c>
    </row>
    <row r="126" spans="1:22" hidden="1" outlineLevel="2" x14ac:dyDescent="0.25">
      <c r="A126" t="s">
        <v>142</v>
      </c>
      <c r="B126" t="s">
        <v>160</v>
      </c>
      <c r="C126" s="3" t="s">
        <v>184</v>
      </c>
      <c r="D126" t="s">
        <v>136</v>
      </c>
      <c r="E126" t="s">
        <v>170</v>
      </c>
      <c r="F126" s="1">
        <v>36907</v>
      </c>
      <c r="G126" s="32">
        <v>37622</v>
      </c>
      <c r="H126" s="32">
        <v>37986</v>
      </c>
      <c r="I126" s="1">
        <v>37895</v>
      </c>
      <c r="J126" t="s">
        <v>164</v>
      </c>
      <c r="K126" t="s">
        <v>165</v>
      </c>
      <c r="L126" t="s">
        <v>52</v>
      </c>
      <c r="N126" t="s">
        <v>99</v>
      </c>
      <c r="O126" s="2">
        <v>-1162500</v>
      </c>
      <c r="P126" s="16">
        <v>3.45</v>
      </c>
      <c r="Q126" s="16">
        <v>3.28</v>
      </c>
      <c r="R126" s="16">
        <v>1.03</v>
      </c>
      <c r="S126" s="4">
        <v>941843.21</v>
      </c>
      <c r="T126" s="3" t="s">
        <v>251</v>
      </c>
      <c r="U126" t="s">
        <v>55</v>
      </c>
      <c r="V126" t="s">
        <v>63</v>
      </c>
    </row>
    <row r="127" spans="1:22" hidden="1" outlineLevel="2" x14ac:dyDescent="0.25">
      <c r="A127" t="s">
        <v>142</v>
      </c>
      <c r="B127" t="s">
        <v>160</v>
      </c>
      <c r="C127" s="3" t="s">
        <v>184</v>
      </c>
      <c r="D127" t="s">
        <v>136</v>
      </c>
      <c r="E127" t="s">
        <v>170</v>
      </c>
      <c r="F127" s="1">
        <v>36907</v>
      </c>
      <c r="G127" s="32">
        <v>37622</v>
      </c>
      <c r="H127" s="32">
        <v>37986</v>
      </c>
      <c r="I127" s="1">
        <v>37926</v>
      </c>
      <c r="J127" t="s">
        <v>60</v>
      </c>
      <c r="K127" t="s">
        <v>61</v>
      </c>
      <c r="L127" t="s">
        <v>52</v>
      </c>
      <c r="N127" t="s">
        <v>99</v>
      </c>
      <c r="O127" s="2">
        <v>1125000</v>
      </c>
      <c r="P127" s="16">
        <v>3.5950000000000002</v>
      </c>
      <c r="Q127" s="16">
        <v>3.415</v>
      </c>
      <c r="R127" s="16">
        <v>1.03</v>
      </c>
      <c r="S127" s="4">
        <v>0</v>
      </c>
      <c r="T127" s="3" t="s">
        <v>251</v>
      </c>
      <c r="U127" t="s">
        <v>55</v>
      </c>
      <c r="V127" t="s">
        <v>63</v>
      </c>
    </row>
    <row r="128" spans="1:22" hidden="1" outlineLevel="2" x14ac:dyDescent="0.25">
      <c r="A128" t="s">
        <v>142</v>
      </c>
      <c r="B128" t="s">
        <v>160</v>
      </c>
      <c r="C128" s="3" t="s">
        <v>184</v>
      </c>
      <c r="D128" t="s">
        <v>136</v>
      </c>
      <c r="E128" t="s">
        <v>170</v>
      </c>
      <c r="F128" s="1">
        <v>36907</v>
      </c>
      <c r="G128" s="32">
        <v>37622</v>
      </c>
      <c r="H128" s="32">
        <v>37986</v>
      </c>
      <c r="I128" s="1">
        <v>37926</v>
      </c>
      <c r="J128" t="s">
        <v>164</v>
      </c>
      <c r="K128" t="s">
        <v>165</v>
      </c>
      <c r="L128" t="s">
        <v>52</v>
      </c>
      <c r="N128" t="s">
        <v>99</v>
      </c>
      <c r="O128" s="2">
        <v>-1125000</v>
      </c>
      <c r="P128" s="16">
        <v>3.5950000000000002</v>
      </c>
      <c r="Q128" s="16">
        <v>3.415</v>
      </c>
      <c r="R128" s="16">
        <v>1.03</v>
      </c>
      <c r="S128" s="4">
        <v>896702.92</v>
      </c>
      <c r="T128" s="3" t="s">
        <v>251</v>
      </c>
      <c r="U128" t="s">
        <v>55</v>
      </c>
      <c r="V128" t="s">
        <v>63</v>
      </c>
    </row>
    <row r="129" spans="1:22" hidden="1" outlineLevel="2" x14ac:dyDescent="0.25">
      <c r="A129" t="s">
        <v>142</v>
      </c>
      <c r="B129" t="s">
        <v>160</v>
      </c>
      <c r="C129" s="3" t="s">
        <v>184</v>
      </c>
      <c r="D129" t="s">
        <v>136</v>
      </c>
      <c r="E129" t="s">
        <v>170</v>
      </c>
      <c r="F129" s="1">
        <v>36907</v>
      </c>
      <c r="G129" s="32">
        <v>37622</v>
      </c>
      <c r="H129" s="32">
        <v>37986</v>
      </c>
      <c r="I129" s="1">
        <v>37956</v>
      </c>
      <c r="J129" t="s">
        <v>60</v>
      </c>
      <c r="K129" t="s">
        <v>61</v>
      </c>
      <c r="L129" t="s">
        <v>52</v>
      </c>
      <c r="N129" t="s">
        <v>99</v>
      </c>
      <c r="O129" s="2">
        <v>1162500</v>
      </c>
      <c r="P129" s="16">
        <v>3.73</v>
      </c>
      <c r="Q129" s="16">
        <v>3.55</v>
      </c>
      <c r="R129" s="16">
        <v>1.03</v>
      </c>
      <c r="S129" s="4">
        <v>0</v>
      </c>
      <c r="T129" s="3" t="s">
        <v>251</v>
      </c>
      <c r="U129" t="s">
        <v>55</v>
      </c>
      <c r="V129" t="s">
        <v>63</v>
      </c>
    </row>
    <row r="130" spans="1:22" hidden="1" outlineLevel="2" x14ac:dyDescent="0.25">
      <c r="A130" t="s">
        <v>142</v>
      </c>
      <c r="B130" t="s">
        <v>160</v>
      </c>
      <c r="C130" s="3" t="s">
        <v>184</v>
      </c>
      <c r="D130" t="s">
        <v>136</v>
      </c>
      <c r="E130" t="s">
        <v>170</v>
      </c>
      <c r="F130" s="1">
        <v>36907</v>
      </c>
      <c r="G130" s="32">
        <v>37622</v>
      </c>
      <c r="H130" s="32">
        <v>37986</v>
      </c>
      <c r="I130" s="1">
        <v>37956</v>
      </c>
      <c r="J130" t="s">
        <v>164</v>
      </c>
      <c r="K130" t="s">
        <v>165</v>
      </c>
      <c r="L130" t="s">
        <v>52</v>
      </c>
      <c r="N130" t="s">
        <v>99</v>
      </c>
      <c r="O130" s="2">
        <v>-1162500</v>
      </c>
      <c r="P130" s="16">
        <v>3.73</v>
      </c>
      <c r="Q130" s="16">
        <v>3.55</v>
      </c>
      <c r="R130" s="16">
        <v>1.03</v>
      </c>
      <c r="S130" s="4">
        <v>922865.16</v>
      </c>
      <c r="T130" s="3" t="s">
        <v>251</v>
      </c>
      <c r="U130" t="s">
        <v>55</v>
      </c>
      <c r="V130" t="s">
        <v>63</v>
      </c>
    </row>
    <row r="131" spans="1:22" outlineLevel="1" collapsed="1" x14ac:dyDescent="0.25">
      <c r="A131" t="str">
        <f>+A130</f>
        <v>TW</v>
      </c>
      <c r="B131" t="str">
        <f>+B130</f>
        <v>TTTW</v>
      </c>
      <c r="C131" s="3" t="str">
        <f>+C130</f>
        <v>00007</v>
      </c>
      <c r="D131" t="str">
        <f>+D130</f>
        <v>Transport Hedge</v>
      </c>
      <c r="F131" s="1">
        <f>SUBTOTAL(5,F107:F130)</f>
        <v>36907</v>
      </c>
      <c r="G131" s="32">
        <f>SUBTOTAL(5,G107:G130)</f>
        <v>37622</v>
      </c>
      <c r="H131" s="32">
        <f>SUBTOTAL(4,H107:H130)</f>
        <v>37986</v>
      </c>
      <c r="I131" s="1"/>
      <c r="J131" t="str">
        <f>+J130</f>
        <v>NGI</v>
      </c>
      <c r="K131" t="str">
        <f>+K130</f>
        <v>SOCAL</v>
      </c>
      <c r="L131" t="str">
        <f>+L130</f>
        <v>S</v>
      </c>
      <c r="M131">
        <f>+M130</f>
        <v>0</v>
      </c>
      <c r="N131" t="str">
        <f>+N130</f>
        <v>BASIS SWAP</v>
      </c>
      <c r="O131" s="2">
        <f>SUBTOTAL(9,O107:O130)</f>
        <v>0</v>
      </c>
      <c r="P131" s="16">
        <f>SUBTOTAL(1,P107:P130)</f>
        <v>3.4362500000000007</v>
      </c>
      <c r="Q131" s="16">
        <f>SUBTOTAL(1,Q107:Q130)</f>
        <v>3.2920833333333337</v>
      </c>
      <c r="R131" s="16">
        <f>SUBTOTAL(1,R107:R130)</f>
        <v>1.0300000000000002</v>
      </c>
      <c r="S131" s="4">
        <f>SUBTOTAL(9,S107:S130)</f>
        <v>11579182.160000002</v>
      </c>
      <c r="T131" s="26" t="str">
        <f>+T130</f>
        <v>QL5357.1</v>
      </c>
      <c r="U131" t="str">
        <f>+U130</f>
        <v>RMTC</v>
      </c>
      <c r="V131" t="str">
        <f>+V130</f>
        <v>HEDGE</v>
      </c>
    </row>
    <row r="132" spans="1:22" hidden="1" outlineLevel="2" x14ac:dyDescent="0.25">
      <c r="A132" t="s">
        <v>142</v>
      </c>
      <c r="B132" t="s">
        <v>160</v>
      </c>
      <c r="C132" s="3" t="s">
        <v>184</v>
      </c>
      <c r="D132" t="s">
        <v>136</v>
      </c>
      <c r="E132" t="s">
        <v>172</v>
      </c>
      <c r="F132" s="1">
        <v>36907</v>
      </c>
      <c r="G132" s="32">
        <v>37622</v>
      </c>
      <c r="H132" s="32">
        <v>37986</v>
      </c>
      <c r="I132" s="1">
        <v>37622</v>
      </c>
      <c r="J132" t="s">
        <v>60</v>
      </c>
      <c r="K132" t="s">
        <v>61</v>
      </c>
      <c r="L132" t="s">
        <v>57</v>
      </c>
      <c r="N132" t="s">
        <v>99</v>
      </c>
      <c r="O132" s="2">
        <v>-1162500</v>
      </c>
      <c r="P132" s="16">
        <v>3.2149999999999999</v>
      </c>
      <c r="Q132" s="16">
        <v>3.4449999999999998</v>
      </c>
      <c r="R132" s="16">
        <v>-0.15</v>
      </c>
      <c r="S132" s="4">
        <v>0</v>
      </c>
      <c r="T132" s="3" t="s">
        <v>198</v>
      </c>
      <c r="U132" t="s">
        <v>55</v>
      </c>
      <c r="V132" t="s">
        <v>63</v>
      </c>
    </row>
    <row r="133" spans="1:22" hidden="1" outlineLevel="2" x14ac:dyDescent="0.25">
      <c r="A133" t="s">
        <v>142</v>
      </c>
      <c r="B133" t="s">
        <v>160</v>
      </c>
      <c r="C133" s="3" t="s">
        <v>184</v>
      </c>
      <c r="D133" t="s">
        <v>136</v>
      </c>
      <c r="E133" t="s">
        <v>172</v>
      </c>
      <c r="F133" s="1">
        <v>36907</v>
      </c>
      <c r="G133" s="32">
        <v>37622</v>
      </c>
      <c r="H133" s="32">
        <v>37986</v>
      </c>
      <c r="I133" s="1">
        <v>37622</v>
      </c>
      <c r="J133" t="s">
        <v>50</v>
      </c>
      <c r="K133" t="s">
        <v>163</v>
      </c>
      <c r="L133" t="s">
        <v>57</v>
      </c>
      <c r="N133" t="s">
        <v>99</v>
      </c>
      <c r="O133" s="2">
        <v>1162500</v>
      </c>
      <c r="P133" s="16">
        <v>3.2149999999999999</v>
      </c>
      <c r="Q133" s="16">
        <v>3.4449999999999998</v>
      </c>
      <c r="R133" s="16">
        <v>-0.15</v>
      </c>
      <c r="S133" s="4">
        <v>-90589.9</v>
      </c>
      <c r="T133" s="3" t="s">
        <v>198</v>
      </c>
      <c r="U133" t="s">
        <v>55</v>
      </c>
      <c r="V133" t="s">
        <v>63</v>
      </c>
    </row>
    <row r="134" spans="1:22" hidden="1" outlineLevel="2" x14ac:dyDescent="0.25">
      <c r="A134" t="s">
        <v>142</v>
      </c>
      <c r="B134" t="s">
        <v>160</v>
      </c>
      <c r="C134" s="3" t="s">
        <v>184</v>
      </c>
      <c r="D134" t="s">
        <v>136</v>
      </c>
      <c r="E134" t="s">
        <v>172</v>
      </c>
      <c r="F134" s="1">
        <v>36907</v>
      </c>
      <c r="G134" s="32">
        <v>37622</v>
      </c>
      <c r="H134" s="32">
        <v>37986</v>
      </c>
      <c r="I134" s="1">
        <v>37653</v>
      </c>
      <c r="J134" t="s">
        <v>60</v>
      </c>
      <c r="K134" t="s">
        <v>61</v>
      </c>
      <c r="L134" t="s">
        <v>57</v>
      </c>
      <c r="N134" t="s">
        <v>99</v>
      </c>
      <c r="O134" s="2">
        <v>-1050000</v>
      </c>
      <c r="P134" s="16">
        <v>3.14</v>
      </c>
      <c r="Q134" s="16">
        <v>3.37</v>
      </c>
      <c r="R134" s="16">
        <v>-0.15</v>
      </c>
      <c r="S134" s="4">
        <v>0</v>
      </c>
      <c r="T134" s="3" t="s">
        <v>198</v>
      </c>
      <c r="U134" t="s">
        <v>55</v>
      </c>
      <c r="V134" t="s">
        <v>63</v>
      </c>
    </row>
    <row r="135" spans="1:22" hidden="1" outlineLevel="2" x14ac:dyDescent="0.25">
      <c r="A135" t="s">
        <v>142</v>
      </c>
      <c r="B135" t="s">
        <v>160</v>
      </c>
      <c r="C135" s="3" t="s">
        <v>184</v>
      </c>
      <c r="D135" t="s">
        <v>136</v>
      </c>
      <c r="E135" t="s">
        <v>172</v>
      </c>
      <c r="F135" s="1">
        <v>36907</v>
      </c>
      <c r="G135" s="32">
        <v>37622</v>
      </c>
      <c r="H135" s="32">
        <v>37986</v>
      </c>
      <c r="I135" s="1">
        <v>37653</v>
      </c>
      <c r="J135" t="s">
        <v>50</v>
      </c>
      <c r="K135" t="s">
        <v>163</v>
      </c>
      <c r="L135" t="s">
        <v>57</v>
      </c>
      <c r="N135" t="s">
        <v>99</v>
      </c>
      <c r="O135" s="2">
        <v>1050000</v>
      </c>
      <c r="P135" s="16">
        <v>3.14</v>
      </c>
      <c r="Q135" s="16">
        <v>3.37</v>
      </c>
      <c r="R135" s="16">
        <v>-0.15</v>
      </c>
      <c r="S135" s="4">
        <v>-81550.37</v>
      </c>
      <c r="T135" s="3" t="s">
        <v>198</v>
      </c>
      <c r="U135" t="s">
        <v>55</v>
      </c>
      <c r="V135" t="s">
        <v>63</v>
      </c>
    </row>
    <row r="136" spans="1:22" hidden="1" outlineLevel="2" x14ac:dyDescent="0.25">
      <c r="A136" t="s">
        <v>142</v>
      </c>
      <c r="B136" t="s">
        <v>160</v>
      </c>
      <c r="C136" s="3" t="s">
        <v>184</v>
      </c>
      <c r="D136" t="s">
        <v>136</v>
      </c>
      <c r="E136" t="s">
        <v>172</v>
      </c>
      <c r="F136" s="1">
        <v>36907</v>
      </c>
      <c r="G136" s="32">
        <v>37622</v>
      </c>
      <c r="H136" s="32">
        <v>37986</v>
      </c>
      <c r="I136" s="1">
        <v>37681</v>
      </c>
      <c r="J136" t="s">
        <v>60</v>
      </c>
      <c r="K136" t="s">
        <v>61</v>
      </c>
      <c r="L136" t="s">
        <v>57</v>
      </c>
      <c r="N136" t="s">
        <v>99</v>
      </c>
      <c r="O136" s="2">
        <v>-1162500</v>
      </c>
      <c r="P136" s="16">
        <v>3.05</v>
      </c>
      <c r="Q136" s="16">
        <v>3.28</v>
      </c>
      <c r="R136" s="16">
        <v>-0.15</v>
      </c>
      <c r="S136" s="4">
        <v>0</v>
      </c>
      <c r="T136" s="3" t="s">
        <v>198</v>
      </c>
      <c r="U136" t="s">
        <v>55</v>
      </c>
      <c r="V136" t="s">
        <v>63</v>
      </c>
    </row>
    <row r="137" spans="1:22" hidden="1" outlineLevel="2" x14ac:dyDescent="0.25">
      <c r="A137" t="s">
        <v>142</v>
      </c>
      <c r="B137" t="s">
        <v>160</v>
      </c>
      <c r="C137" s="3" t="s">
        <v>184</v>
      </c>
      <c r="D137" t="s">
        <v>136</v>
      </c>
      <c r="E137" t="s">
        <v>172</v>
      </c>
      <c r="F137" s="1">
        <v>36907</v>
      </c>
      <c r="G137" s="32">
        <v>37622</v>
      </c>
      <c r="H137" s="32">
        <v>37986</v>
      </c>
      <c r="I137" s="1">
        <v>37681</v>
      </c>
      <c r="J137" t="s">
        <v>50</v>
      </c>
      <c r="K137" t="s">
        <v>163</v>
      </c>
      <c r="L137" t="s">
        <v>57</v>
      </c>
      <c r="N137" t="s">
        <v>99</v>
      </c>
      <c r="O137" s="2">
        <v>1162500</v>
      </c>
      <c r="P137" s="16">
        <v>3.05</v>
      </c>
      <c r="Q137" s="16">
        <v>3.28</v>
      </c>
      <c r="R137" s="16">
        <v>-0.15</v>
      </c>
      <c r="S137" s="4">
        <v>-90011.88</v>
      </c>
      <c r="T137" s="3" t="s">
        <v>198</v>
      </c>
      <c r="U137" t="s">
        <v>55</v>
      </c>
      <c r="V137" t="s">
        <v>63</v>
      </c>
    </row>
    <row r="138" spans="1:22" hidden="1" outlineLevel="2" x14ac:dyDescent="0.25">
      <c r="A138" t="s">
        <v>142</v>
      </c>
      <c r="B138" t="s">
        <v>160</v>
      </c>
      <c r="C138" s="3" t="s">
        <v>184</v>
      </c>
      <c r="D138" t="s">
        <v>136</v>
      </c>
      <c r="E138" t="s">
        <v>172</v>
      </c>
      <c r="F138" s="1">
        <v>36907</v>
      </c>
      <c r="G138" s="32">
        <v>37622</v>
      </c>
      <c r="H138" s="32">
        <v>37986</v>
      </c>
      <c r="I138" s="1">
        <v>37712</v>
      </c>
      <c r="J138" t="s">
        <v>60</v>
      </c>
      <c r="K138" t="s">
        <v>61</v>
      </c>
      <c r="L138" t="s">
        <v>57</v>
      </c>
      <c r="N138" t="s">
        <v>99</v>
      </c>
      <c r="O138" s="2">
        <v>-1125000</v>
      </c>
      <c r="P138" s="16">
        <v>2.8450000000000002</v>
      </c>
      <c r="Q138" s="16">
        <v>3.125</v>
      </c>
      <c r="R138" s="16">
        <v>-0.15</v>
      </c>
      <c r="S138" s="4">
        <v>0</v>
      </c>
      <c r="T138" s="3" t="s">
        <v>198</v>
      </c>
      <c r="U138" t="s">
        <v>55</v>
      </c>
      <c r="V138" t="s">
        <v>63</v>
      </c>
    </row>
    <row r="139" spans="1:22" hidden="1" outlineLevel="2" x14ac:dyDescent="0.25">
      <c r="A139" t="s">
        <v>142</v>
      </c>
      <c r="B139" t="s">
        <v>160</v>
      </c>
      <c r="C139" s="3" t="s">
        <v>184</v>
      </c>
      <c r="D139" t="s">
        <v>136</v>
      </c>
      <c r="E139" t="s">
        <v>172</v>
      </c>
      <c r="F139" s="1">
        <v>36907</v>
      </c>
      <c r="G139" s="32">
        <v>37622</v>
      </c>
      <c r="H139" s="32">
        <v>37986</v>
      </c>
      <c r="I139" s="1">
        <v>37712</v>
      </c>
      <c r="J139" t="s">
        <v>50</v>
      </c>
      <c r="K139" t="s">
        <v>163</v>
      </c>
      <c r="L139" t="s">
        <v>57</v>
      </c>
      <c r="N139" t="s">
        <v>99</v>
      </c>
      <c r="O139" s="2">
        <v>1125000</v>
      </c>
      <c r="P139" s="16">
        <v>2.8450000000000002</v>
      </c>
      <c r="Q139" s="16">
        <v>3.125</v>
      </c>
      <c r="R139" s="16">
        <v>-0.15</v>
      </c>
      <c r="S139" s="4">
        <v>-141083.16</v>
      </c>
      <c r="T139" s="3" t="s">
        <v>198</v>
      </c>
      <c r="U139" t="s">
        <v>55</v>
      </c>
      <c r="V139" t="s">
        <v>63</v>
      </c>
    </row>
    <row r="140" spans="1:22" hidden="1" outlineLevel="2" x14ac:dyDescent="0.25">
      <c r="A140" t="s">
        <v>142</v>
      </c>
      <c r="B140" t="s">
        <v>160</v>
      </c>
      <c r="C140" s="3" t="s">
        <v>184</v>
      </c>
      <c r="D140" t="s">
        <v>136</v>
      </c>
      <c r="E140" t="s">
        <v>172</v>
      </c>
      <c r="F140" s="1">
        <v>36907</v>
      </c>
      <c r="G140" s="32">
        <v>37622</v>
      </c>
      <c r="H140" s="32">
        <v>37986</v>
      </c>
      <c r="I140" s="1">
        <v>37742</v>
      </c>
      <c r="J140" t="s">
        <v>60</v>
      </c>
      <c r="K140" t="s">
        <v>61</v>
      </c>
      <c r="L140" t="s">
        <v>57</v>
      </c>
      <c r="N140" t="s">
        <v>99</v>
      </c>
      <c r="O140" s="2">
        <v>-1162500</v>
      </c>
      <c r="P140" s="16">
        <v>2.855</v>
      </c>
      <c r="Q140" s="16">
        <v>3.1349999999999998</v>
      </c>
      <c r="R140" s="16">
        <v>-0.15</v>
      </c>
      <c r="S140" s="4">
        <v>0</v>
      </c>
      <c r="T140" s="3" t="s">
        <v>198</v>
      </c>
      <c r="U140" t="s">
        <v>55</v>
      </c>
      <c r="V140" t="s">
        <v>63</v>
      </c>
    </row>
    <row r="141" spans="1:22" hidden="1" outlineLevel="2" x14ac:dyDescent="0.25">
      <c r="A141" t="s">
        <v>142</v>
      </c>
      <c r="B141" t="s">
        <v>160</v>
      </c>
      <c r="C141" s="3" t="s">
        <v>184</v>
      </c>
      <c r="D141" t="s">
        <v>136</v>
      </c>
      <c r="E141" t="s">
        <v>172</v>
      </c>
      <c r="F141" s="1">
        <v>36907</v>
      </c>
      <c r="G141" s="32">
        <v>37622</v>
      </c>
      <c r="H141" s="32">
        <v>37986</v>
      </c>
      <c r="I141" s="1">
        <v>37742</v>
      </c>
      <c r="J141" t="s">
        <v>50</v>
      </c>
      <c r="K141" t="s">
        <v>163</v>
      </c>
      <c r="L141" t="s">
        <v>57</v>
      </c>
      <c r="N141" t="s">
        <v>99</v>
      </c>
      <c r="O141" s="2">
        <v>1162500</v>
      </c>
      <c r="P141" s="16">
        <v>2.855</v>
      </c>
      <c r="Q141" s="16">
        <v>3.1349999999999998</v>
      </c>
      <c r="R141" s="16">
        <v>-0.15</v>
      </c>
      <c r="S141" s="4">
        <v>-145266.95000000001</v>
      </c>
      <c r="T141" s="3" t="s">
        <v>198</v>
      </c>
      <c r="U141" t="s">
        <v>55</v>
      </c>
      <c r="V141" t="s">
        <v>63</v>
      </c>
    </row>
    <row r="142" spans="1:22" hidden="1" outlineLevel="2" x14ac:dyDescent="0.25">
      <c r="A142" t="s">
        <v>142</v>
      </c>
      <c r="B142" t="s">
        <v>160</v>
      </c>
      <c r="C142" s="3" t="s">
        <v>184</v>
      </c>
      <c r="D142" t="s">
        <v>136</v>
      </c>
      <c r="E142" t="s">
        <v>172</v>
      </c>
      <c r="F142" s="1">
        <v>36907</v>
      </c>
      <c r="G142" s="32">
        <v>37622</v>
      </c>
      <c r="H142" s="32">
        <v>37986</v>
      </c>
      <c r="I142" s="1">
        <v>37773</v>
      </c>
      <c r="J142" t="s">
        <v>60</v>
      </c>
      <c r="K142" t="s">
        <v>61</v>
      </c>
      <c r="L142" t="s">
        <v>57</v>
      </c>
      <c r="N142" t="s">
        <v>99</v>
      </c>
      <c r="O142" s="2">
        <v>-1125000</v>
      </c>
      <c r="P142" s="16">
        <v>2.89</v>
      </c>
      <c r="Q142" s="16">
        <v>3.17</v>
      </c>
      <c r="R142" s="16">
        <v>-0.15</v>
      </c>
      <c r="S142" s="4">
        <v>0</v>
      </c>
      <c r="T142" s="3" t="s">
        <v>198</v>
      </c>
      <c r="U142" t="s">
        <v>55</v>
      </c>
      <c r="V142" t="s">
        <v>63</v>
      </c>
    </row>
    <row r="143" spans="1:22" hidden="1" outlineLevel="2" x14ac:dyDescent="0.25">
      <c r="A143" t="s">
        <v>142</v>
      </c>
      <c r="B143" t="s">
        <v>160</v>
      </c>
      <c r="C143" s="3" t="s">
        <v>184</v>
      </c>
      <c r="D143" t="s">
        <v>136</v>
      </c>
      <c r="E143" t="s">
        <v>172</v>
      </c>
      <c r="F143" s="1">
        <v>36907</v>
      </c>
      <c r="G143" s="32">
        <v>37622</v>
      </c>
      <c r="H143" s="32">
        <v>37986</v>
      </c>
      <c r="I143" s="1">
        <v>37773</v>
      </c>
      <c r="J143" t="s">
        <v>50</v>
      </c>
      <c r="K143" t="s">
        <v>163</v>
      </c>
      <c r="L143" t="s">
        <v>57</v>
      </c>
      <c r="N143" t="s">
        <v>99</v>
      </c>
      <c r="O143" s="2">
        <v>1125000</v>
      </c>
      <c r="P143" s="16">
        <v>2.89</v>
      </c>
      <c r="Q143" s="16">
        <v>3.17</v>
      </c>
      <c r="R143" s="16">
        <v>-0.15</v>
      </c>
      <c r="S143" s="4">
        <v>-140024.4</v>
      </c>
      <c r="T143" s="3" t="s">
        <v>198</v>
      </c>
      <c r="U143" t="s">
        <v>55</v>
      </c>
      <c r="V143" t="s">
        <v>63</v>
      </c>
    </row>
    <row r="144" spans="1:22" hidden="1" outlineLevel="2" x14ac:dyDescent="0.25">
      <c r="A144" t="s">
        <v>142</v>
      </c>
      <c r="B144" t="s">
        <v>160</v>
      </c>
      <c r="C144" s="3" t="s">
        <v>184</v>
      </c>
      <c r="D144" t="s">
        <v>136</v>
      </c>
      <c r="E144" t="s">
        <v>172</v>
      </c>
      <c r="F144" s="1">
        <v>36907</v>
      </c>
      <c r="G144" s="32">
        <v>37622</v>
      </c>
      <c r="H144" s="32">
        <v>37986</v>
      </c>
      <c r="I144" s="1">
        <v>37803</v>
      </c>
      <c r="J144" t="s">
        <v>60</v>
      </c>
      <c r="K144" t="s">
        <v>61</v>
      </c>
      <c r="L144" t="s">
        <v>57</v>
      </c>
      <c r="N144" t="s">
        <v>99</v>
      </c>
      <c r="O144" s="2">
        <v>-1162500</v>
      </c>
      <c r="P144" s="16">
        <v>2.9350000000000001</v>
      </c>
      <c r="Q144" s="16">
        <v>3.2149999999999999</v>
      </c>
      <c r="R144" s="16">
        <v>-0.15</v>
      </c>
      <c r="S144" s="4">
        <v>0</v>
      </c>
      <c r="T144" s="3" t="s">
        <v>198</v>
      </c>
      <c r="U144" t="s">
        <v>55</v>
      </c>
      <c r="V144" t="s">
        <v>63</v>
      </c>
    </row>
    <row r="145" spans="1:22" hidden="1" outlineLevel="2" x14ac:dyDescent="0.25">
      <c r="A145" t="s">
        <v>142</v>
      </c>
      <c r="B145" t="s">
        <v>160</v>
      </c>
      <c r="C145" s="3" t="s">
        <v>184</v>
      </c>
      <c r="D145" t="s">
        <v>136</v>
      </c>
      <c r="E145" t="s">
        <v>172</v>
      </c>
      <c r="F145" s="1">
        <v>36907</v>
      </c>
      <c r="G145" s="32">
        <v>37622</v>
      </c>
      <c r="H145" s="32">
        <v>37986</v>
      </c>
      <c r="I145" s="1">
        <v>37803</v>
      </c>
      <c r="J145" t="s">
        <v>50</v>
      </c>
      <c r="K145" t="s">
        <v>163</v>
      </c>
      <c r="L145" t="s">
        <v>57</v>
      </c>
      <c r="N145" t="s">
        <v>99</v>
      </c>
      <c r="O145" s="2">
        <v>1162500</v>
      </c>
      <c r="P145" s="16">
        <v>2.9350000000000001</v>
      </c>
      <c r="Q145" s="16">
        <v>3.2149999999999999</v>
      </c>
      <c r="R145" s="16">
        <v>-0.15</v>
      </c>
      <c r="S145" s="4">
        <v>-144156.10999999999</v>
      </c>
      <c r="T145" s="3" t="s">
        <v>198</v>
      </c>
      <c r="U145" t="s">
        <v>55</v>
      </c>
      <c r="V145" t="s">
        <v>63</v>
      </c>
    </row>
    <row r="146" spans="1:22" hidden="1" outlineLevel="2" x14ac:dyDescent="0.25">
      <c r="A146" t="s">
        <v>142</v>
      </c>
      <c r="B146" t="s">
        <v>160</v>
      </c>
      <c r="C146" s="3" t="s">
        <v>184</v>
      </c>
      <c r="D146" t="s">
        <v>136</v>
      </c>
      <c r="E146" t="s">
        <v>172</v>
      </c>
      <c r="F146" s="1">
        <v>36907</v>
      </c>
      <c r="G146" s="32">
        <v>37622</v>
      </c>
      <c r="H146" s="32">
        <v>37986</v>
      </c>
      <c r="I146" s="1">
        <v>37834</v>
      </c>
      <c r="J146" t="s">
        <v>60</v>
      </c>
      <c r="K146" t="s">
        <v>61</v>
      </c>
      <c r="L146" t="s">
        <v>57</v>
      </c>
      <c r="N146" t="s">
        <v>99</v>
      </c>
      <c r="O146" s="2">
        <v>-1162500</v>
      </c>
      <c r="P146" s="16">
        <v>2.98</v>
      </c>
      <c r="Q146" s="16">
        <v>3.26</v>
      </c>
      <c r="R146" s="16">
        <v>-0.15</v>
      </c>
      <c r="S146" s="4">
        <v>0</v>
      </c>
      <c r="T146" s="3" t="s">
        <v>198</v>
      </c>
      <c r="U146" t="s">
        <v>55</v>
      </c>
      <c r="V146" t="s">
        <v>63</v>
      </c>
    </row>
    <row r="147" spans="1:22" hidden="1" outlineLevel="2" x14ac:dyDescent="0.25">
      <c r="A147" t="s">
        <v>142</v>
      </c>
      <c r="B147" t="s">
        <v>160</v>
      </c>
      <c r="C147" s="3" t="s">
        <v>184</v>
      </c>
      <c r="D147" t="s">
        <v>136</v>
      </c>
      <c r="E147" t="s">
        <v>172</v>
      </c>
      <c r="F147" s="1">
        <v>36907</v>
      </c>
      <c r="G147" s="32">
        <v>37622</v>
      </c>
      <c r="H147" s="32">
        <v>37986</v>
      </c>
      <c r="I147" s="1">
        <v>37834</v>
      </c>
      <c r="J147" t="s">
        <v>50</v>
      </c>
      <c r="K147" t="s">
        <v>163</v>
      </c>
      <c r="L147" t="s">
        <v>57</v>
      </c>
      <c r="N147" t="s">
        <v>99</v>
      </c>
      <c r="O147" s="2">
        <v>1162500</v>
      </c>
      <c r="P147" s="16">
        <v>2.98</v>
      </c>
      <c r="Q147" s="16">
        <v>3.26</v>
      </c>
      <c r="R147" s="16">
        <v>-0.15</v>
      </c>
      <c r="S147" s="4">
        <v>-143569.44</v>
      </c>
      <c r="T147" s="3" t="s">
        <v>198</v>
      </c>
      <c r="U147" t="s">
        <v>55</v>
      </c>
      <c r="V147" t="s">
        <v>63</v>
      </c>
    </row>
    <row r="148" spans="1:22" hidden="1" outlineLevel="2" x14ac:dyDescent="0.25">
      <c r="A148" t="s">
        <v>142</v>
      </c>
      <c r="B148" t="s">
        <v>160</v>
      </c>
      <c r="C148" s="3" t="s">
        <v>184</v>
      </c>
      <c r="D148" t="s">
        <v>136</v>
      </c>
      <c r="E148" t="s">
        <v>172</v>
      </c>
      <c r="F148" s="1">
        <v>36907</v>
      </c>
      <c r="G148" s="32">
        <v>37622</v>
      </c>
      <c r="H148" s="32">
        <v>37986</v>
      </c>
      <c r="I148" s="1">
        <v>37865</v>
      </c>
      <c r="J148" t="s">
        <v>60</v>
      </c>
      <c r="K148" t="s">
        <v>61</v>
      </c>
      <c r="L148" t="s">
        <v>57</v>
      </c>
      <c r="N148" t="s">
        <v>99</v>
      </c>
      <c r="O148" s="2">
        <v>-1125000</v>
      </c>
      <c r="P148" s="16">
        <v>2.98</v>
      </c>
      <c r="Q148" s="16">
        <v>3.26</v>
      </c>
      <c r="R148" s="16">
        <v>-0.15</v>
      </c>
      <c r="S148" s="4">
        <v>0</v>
      </c>
      <c r="T148" s="3" t="s">
        <v>198</v>
      </c>
      <c r="U148" t="s">
        <v>55</v>
      </c>
      <c r="V148" t="s">
        <v>63</v>
      </c>
    </row>
    <row r="149" spans="1:22" hidden="1" outlineLevel="2" x14ac:dyDescent="0.25">
      <c r="A149" t="s">
        <v>142</v>
      </c>
      <c r="B149" t="s">
        <v>160</v>
      </c>
      <c r="C149" s="3" t="s">
        <v>184</v>
      </c>
      <c r="D149" t="s">
        <v>136</v>
      </c>
      <c r="E149" t="s">
        <v>172</v>
      </c>
      <c r="F149" s="1">
        <v>36907</v>
      </c>
      <c r="G149" s="32">
        <v>37622</v>
      </c>
      <c r="H149" s="32">
        <v>37986</v>
      </c>
      <c r="I149" s="1">
        <v>37865</v>
      </c>
      <c r="J149" t="s">
        <v>50</v>
      </c>
      <c r="K149" t="s">
        <v>163</v>
      </c>
      <c r="L149" t="s">
        <v>57</v>
      </c>
      <c r="N149" t="s">
        <v>99</v>
      </c>
      <c r="O149" s="2">
        <v>1125000</v>
      </c>
      <c r="P149" s="16">
        <v>2.98</v>
      </c>
      <c r="Q149" s="16">
        <v>3.26</v>
      </c>
      <c r="R149" s="16">
        <v>-0.15</v>
      </c>
      <c r="S149" s="4">
        <v>-138333.54</v>
      </c>
      <c r="T149" s="3" t="s">
        <v>198</v>
      </c>
      <c r="U149" t="s">
        <v>55</v>
      </c>
      <c r="V149" t="s">
        <v>63</v>
      </c>
    </row>
    <row r="150" spans="1:22" hidden="1" outlineLevel="2" x14ac:dyDescent="0.25">
      <c r="A150" t="s">
        <v>142</v>
      </c>
      <c r="B150" t="s">
        <v>160</v>
      </c>
      <c r="C150" s="3" t="s">
        <v>184</v>
      </c>
      <c r="D150" t="s">
        <v>136</v>
      </c>
      <c r="E150" t="s">
        <v>172</v>
      </c>
      <c r="F150" s="1">
        <v>36907</v>
      </c>
      <c r="G150" s="32">
        <v>37622</v>
      </c>
      <c r="H150" s="32">
        <v>37986</v>
      </c>
      <c r="I150" s="1">
        <v>37895</v>
      </c>
      <c r="J150" t="s">
        <v>60</v>
      </c>
      <c r="K150" t="s">
        <v>61</v>
      </c>
      <c r="L150" t="s">
        <v>57</v>
      </c>
      <c r="N150" t="s">
        <v>99</v>
      </c>
      <c r="O150" s="2">
        <v>-1162500</v>
      </c>
      <c r="P150" s="16">
        <v>3</v>
      </c>
      <c r="Q150" s="16">
        <v>3.28</v>
      </c>
      <c r="R150" s="16">
        <v>-0.15</v>
      </c>
      <c r="S150" s="4">
        <v>0</v>
      </c>
      <c r="T150" s="3" t="s">
        <v>198</v>
      </c>
      <c r="U150" t="s">
        <v>55</v>
      </c>
      <c r="V150" t="s">
        <v>63</v>
      </c>
    </row>
    <row r="151" spans="1:22" hidden="1" outlineLevel="2" x14ac:dyDescent="0.25">
      <c r="A151" t="s">
        <v>142</v>
      </c>
      <c r="B151" t="s">
        <v>160</v>
      </c>
      <c r="C151" s="3" t="s">
        <v>184</v>
      </c>
      <c r="D151" t="s">
        <v>136</v>
      </c>
      <c r="E151" t="s">
        <v>172</v>
      </c>
      <c r="F151" s="1">
        <v>36907</v>
      </c>
      <c r="G151" s="32">
        <v>37622</v>
      </c>
      <c r="H151" s="32">
        <v>37986</v>
      </c>
      <c r="I151" s="1">
        <v>37895</v>
      </c>
      <c r="J151" t="s">
        <v>50</v>
      </c>
      <c r="K151" t="s">
        <v>163</v>
      </c>
      <c r="L151" t="s">
        <v>57</v>
      </c>
      <c r="N151" t="s">
        <v>99</v>
      </c>
      <c r="O151" s="2">
        <v>1162500</v>
      </c>
      <c r="P151" s="16">
        <v>3</v>
      </c>
      <c r="Q151" s="16">
        <v>3.28</v>
      </c>
      <c r="R151" s="16">
        <v>-0.15</v>
      </c>
      <c r="S151" s="4">
        <v>-142371.65</v>
      </c>
      <c r="T151" s="3" t="s">
        <v>198</v>
      </c>
      <c r="U151" t="s">
        <v>55</v>
      </c>
      <c r="V151" t="s">
        <v>63</v>
      </c>
    </row>
    <row r="152" spans="1:22" hidden="1" outlineLevel="2" x14ac:dyDescent="0.25">
      <c r="A152" t="s">
        <v>142</v>
      </c>
      <c r="B152" t="s">
        <v>160</v>
      </c>
      <c r="C152" s="3" t="s">
        <v>184</v>
      </c>
      <c r="D152" t="s">
        <v>136</v>
      </c>
      <c r="E152" t="s">
        <v>172</v>
      </c>
      <c r="F152" s="1">
        <v>36907</v>
      </c>
      <c r="G152" s="32">
        <v>37622</v>
      </c>
      <c r="H152" s="32">
        <v>37986</v>
      </c>
      <c r="I152" s="1">
        <v>37926</v>
      </c>
      <c r="J152" t="s">
        <v>60</v>
      </c>
      <c r="K152" t="s">
        <v>61</v>
      </c>
      <c r="L152" t="s">
        <v>57</v>
      </c>
      <c r="N152" t="s">
        <v>99</v>
      </c>
      <c r="O152" s="2">
        <v>-1125000</v>
      </c>
      <c r="P152" s="16">
        <v>3.2349999999999999</v>
      </c>
      <c r="Q152" s="16">
        <v>3.415</v>
      </c>
      <c r="R152" s="16">
        <v>-0.15</v>
      </c>
      <c r="S152" s="4">
        <v>0</v>
      </c>
      <c r="T152" s="3" t="s">
        <v>198</v>
      </c>
      <c r="U152" t="s">
        <v>55</v>
      </c>
      <c r="V152" t="s">
        <v>63</v>
      </c>
    </row>
    <row r="153" spans="1:22" hidden="1" outlineLevel="2" x14ac:dyDescent="0.25">
      <c r="A153" t="s">
        <v>142</v>
      </c>
      <c r="B153" t="s">
        <v>160</v>
      </c>
      <c r="C153" s="3" t="s">
        <v>184</v>
      </c>
      <c r="D153" t="s">
        <v>136</v>
      </c>
      <c r="E153" t="s">
        <v>172</v>
      </c>
      <c r="F153" s="1">
        <v>36907</v>
      </c>
      <c r="G153" s="32">
        <v>37622</v>
      </c>
      <c r="H153" s="32">
        <v>37986</v>
      </c>
      <c r="I153" s="1">
        <v>37926</v>
      </c>
      <c r="J153" t="s">
        <v>50</v>
      </c>
      <c r="K153" t="s">
        <v>163</v>
      </c>
      <c r="L153" t="s">
        <v>57</v>
      </c>
      <c r="N153" t="s">
        <v>99</v>
      </c>
      <c r="O153" s="2">
        <v>1125000</v>
      </c>
      <c r="P153" s="16">
        <v>3.2349999999999999</v>
      </c>
      <c r="Q153" s="16">
        <v>3.415</v>
      </c>
      <c r="R153" s="16">
        <v>-0.15</v>
      </c>
      <c r="S153" s="4">
        <v>-31648.34</v>
      </c>
      <c r="T153" s="3" t="s">
        <v>198</v>
      </c>
      <c r="U153" t="s">
        <v>55</v>
      </c>
      <c r="V153" t="s">
        <v>63</v>
      </c>
    </row>
    <row r="154" spans="1:22" hidden="1" outlineLevel="2" x14ac:dyDescent="0.25">
      <c r="A154" t="s">
        <v>142</v>
      </c>
      <c r="B154" t="s">
        <v>160</v>
      </c>
      <c r="C154" s="3" t="s">
        <v>184</v>
      </c>
      <c r="D154" t="s">
        <v>136</v>
      </c>
      <c r="E154" t="s">
        <v>172</v>
      </c>
      <c r="F154" s="1">
        <v>36907</v>
      </c>
      <c r="G154" s="32">
        <v>37622</v>
      </c>
      <c r="H154" s="32">
        <v>37986</v>
      </c>
      <c r="I154" s="1">
        <v>37956</v>
      </c>
      <c r="J154" t="s">
        <v>60</v>
      </c>
      <c r="K154" t="s">
        <v>61</v>
      </c>
      <c r="L154" t="s">
        <v>57</v>
      </c>
      <c r="N154" t="s">
        <v>99</v>
      </c>
      <c r="O154" s="2">
        <v>-1162500</v>
      </c>
      <c r="P154" s="16">
        <v>3.37</v>
      </c>
      <c r="Q154" s="16">
        <v>3.55</v>
      </c>
      <c r="R154" s="16">
        <v>-0.15</v>
      </c>
      <c r="S154" s="4">
        <v>0</v>
      </c>
      <c r="T154" s="3" t="s">
        <v>198</v>
      </c>
      <c r="U154" t="s">
        <v>55</v>
      </c>
      <c r="V154" t="s">
        <v>63</v>
      </c>
    </row>
    <row r="155" spans="1:22" hidden="1" outlineLevel="2" x14ac:dyDescent="0.25">
      <c r="A155" t="s">
        <v>142</v>
      </c>
      <c r="B155" t="s">
        <v>160</v>
      </c>
      <c r="C155" s="3" t="s">
        <v>184</v>
      </c>
      <c r="D155" t="s">
        <v>136</v>
      </c>
      <c r="E155" t="s">
        <v>172</v>
      </c>
      <c r="F155" s="1">
        <v>36907</v>
      </c>
      <c r="G155" s="32">
        <v>37622</v>
      </c>
      <c r="H155" s="32">
        <v>37986</v>
      </c>
      <c r="I155" s="1">
        <v>37956</v>
      </c>
      <c r="J155" t="s">
        <v>50</v>
      </c>
      <c r="K155" t="s">
        <v>163</v>
      </c>
      <c r="L155" t="s">
        <v>57</v>
      </c>
      <c r="N155" t="s">
        <v>99</v>
      </c>
      <c r="O155" s="2">
        <v>1162500</v>
      </c>
      <c r="P155" s="16">
        <v>3.37</v>
      </c>
      <c r="Q155" s="16">
        <v>3.55</v>
      </c>
      <c r="R155" s="16">
        <v>-0.15</v>
      </c>
      <c r="S155" s="4">
        <v>-32571.71</v>
      </c>
      <c r="T155" s="3" t="s">
        <v>198</v>
      </c>
      <c r="U155" t="s">
        <v>55</v>
      </c>
      <c r="V155" t="s">
        <v>63</v>
      </c>
    </row>
    <row r="156" spans="1:22" outlineLevel="1" collapsed="1" x14ac:dyDescent="0.25">
      <c r="A156" t="str">
        <f>+A155</f>
        <v>TW</v>
      </c>
      <c r="B156" t="str">
        <f>+B155</f>
        <v>TTTW</v>
      </c>
      <c r="C156" s="3" t="str">
        <f>+C155</f>
        <v>00007</v>
      </c>
      <c r="D156" t="str">
        <f>+D155</f>
        <v>Transport Hedge</v>
      </c>
      <c r="F156" s="1">
        <f>SUBTOTAL(5,F132:F155)</f>
        <v>36907</v>
      </c>
      <c r="G156" s="32">
        <f>SUBTOTAL(5,G132:G155)</f>
        <v>37622</v>
      </c>
      <c r="H156" s="32">
        <f>SUBTOTAL(4,H132:H155)</f>
        <v>37986</v>
      </c>
      <c r="I156" s="1"/>
      <c r="J156" t="str">
        <f>+J155</f>
        <v>IFERC</v>
      </c>
      <c r="K156" t="str">
        <f>+K155</f>
        <v>SJUAN</v>
      </c>
      <c r="L156" t="str">
        <f>+L155</f>
        <v>B</v>
      </c>
      <c r="M156">
        <f>+M155</f>
        <v>0</v>
      </c>
      <c r="N156" t="str">
        <f>+N155</f>
        <v>BASIS SWAP</v>
      </c>
      <c r="O156" s="2">
        <f>SUBTOTAL(9,O132:O155)</f>
        <v>0</v>
      </c>
      <c r="P156" s="16">
        <f>SUBTOTAL(1,P132:P155)</f>
        <v>3.0412500000000002</v>
      </c>
      <c r="Q156" s="16">
        <f>SUBTOTAL(1,Q132:Q155)</f>
        <v>3.2920833333333337</v>
      </c>
      <c r="R156" s="16">
        <f>SUBTOTAL(1,R132:R155)</f>
        <v>-0.14999999999999994</v>
      </c>
      <c r="S156" s="4">
        <f>SUBTOTAL(9,S132:S155)</f>
        <v>-1321177.45</v>
      </c>
      <c r="T156" s="26" t="str">
        <f>+T155</f>
        <v>QL5358.1</v>
      </c>
      <c r="U156" t="str">
        <f>+U155</f>
        <v>RMTC</v>
      </c>
      <c r="V156" t="str">
        <f>+V155</f>
        <v>HEDGE</v>
      </c>
    </row>
    <row r="157" spans="1:22" hidden="1" outlineLevel="2" x14ac:dyDescent="0.25">
      <c r="A157" t="s">
        <v>142</v>
      </c>
      <c r="B157" t="s">
        <v>160</v>
      </c>
      <c r="C157" s="3" t="s">
        <v>183</v>
      </c>
      <c r="D157" t="s">
        <v>136</v>
      </c>
      <c r="E157" t="s">
        <v>169</v>
      </c>
      <c r="F157" s="1">
        <v>36907</v>
      </c>
      <c r="G157" s="32">
        <v>37226</v>
      </c>
      <c r="H157" s="32">
        <v>37256</v>
      </c>
      <c r="I157" s="1">
        <v>37226</v>
      </c>
      <c r="J157" t="s">
        <v>60</v>
      </c>
      <c r="K157" t="s">
        <v>61</v>
      </c>
      <c r="L157" t="s">
        <v>57</v>
      </c>
      <c r="N157" t="s">
        <v>99</v>
      </c>
      <c r="O157" s="2">
        <v>-418500</v>
      </c>
      <c r="P157" s="16">
        <v>2.09</v>
      </c>
      <c r="Q157" s="16">
        <v>2.3159999999999998</v>
      </c>
      <c r="R157" s="16">
        <v>-0.21</v>
      </c>
      <c r="S157" s="4">
        <v>0</v>
      </c>
      <c r="T157" s="3" t="s">
        <v>200</v>
      </c>
      <c r="U157" t="s">
        <v>55</v>
      </c>
      <c r="V157" t="s">
        <v>63</v>
      </c>
    </row>
    <row r="158" spans="1:22" hidden="1" outlineLevel="2" x14ac:dyDescent="0.25">
      <c r="A158" t="s">
        <v>142</v>
      </c>
      <c r="B158" t="s">
        <v>160</v>
      </c>
      <c r="C158" s="3" t="s">
        <v>183</v>
      </c>
      <c r="D158" t="s">
        <v>136</v>
      </c>
      <c r="E158" t="s">
        <v>169</v>
      </c>
      <c r="F158" s="1">
        <v>36907</v>
      </c>
      <c r="G158" s="32">
        <v>37226</v>
      </c>
      <c r="H158" s="32">
        <v>37256</v>
      </c>
      <c r="I158" s="1">
        <v>37226</v>
      </c>
      <c r="J158" t="s">
        <v>50</v>
      </c>
      <c r="K158" t="s">
        <v>163</v>
      </c>
      <c r="L158" t="s">
        <v>57</v>
      </c>
      <c r="N158" t="s">
        <v>99</v>
      </c>
      <c r="O158" s="2">
        <v>418500</v>
      </c>
      <c r="P158" s="16">
        <v>2.09</v>
      </c>
      <c r="Q158" s="16">
        <v>2.3159999999999998</v>
      </c>
      <c r="R158" s="16">
        <v>-0.21</v>
      </c>
      <c r="S158" s="4">
        <v>0</v>
      </c>
      <c r="T158" s="3" t="s">
        <v>200</v>
      </c>
      <c r="U158" t="s">
        <v>55</v>
      </c>
      <c r="V158" t="s">
        <v>63</v>
      </c>
    </row>
    <row r="159" spans="1:22" outlineLevel="1" collapsed="1" x14ac:dyDescent="0.25">
      <c r="A159" t="str">
        <f>+A158</f>
        <v>TW</v>
      </c>
      <c r="B159" t="str">
        <f>+B158</f>
        <v>TTTW</v>
      </c>
      <c r="C159" s="3" t="str">
        <f>+C158</f>
        <v>00006</v>
      </c>
      <c r="D159" t="str">
        <f>+D158</f>
        <v>Transport Hedge</v>
      </c>
      <c r="F159" s="1">
        <f>SUBTOTAL(5,F157:F158)</f>
        <v>36907</v>
      </c>
      <c r="G159" s="32">
        <f>SUBTOTAL(5,G157:G158)</f>
        <v>37226</v>
      </c>
      <c r="H159" s="32">
        <f>SUBTOTAL(4,H157:H158)</f>
        <v>37256</v>
      </c>
      <c r="I159" s="1"/>
      <c r="J159" t="str">
        <f>+J158</f>
        <v>IFERC</v>
      </c>
      <c r="K159" t="str">
        <f>+K158</f>
        <v>SJUAN</v>
      </c>
      <c r="L159" t="str">
        <f>+L158</f>
        <v>B</v>
      </c>
      <c r="M159">
        <f>+M158</f>
        <v>0</v>
      </c>
      <c r="N159" t="str">
        <f>+N158</f>
        <v>BASIS SWAP</v>
      </c>
      <c r="O159" s="2">
        <f>SUBTOTAL(9,O157:O158)</f>
        <v>0</v>
      </c>
      <c r="P159" s="16">
        <f>SUBTOTAL(1,P157:P158)</f>
        <v>2.09</v>
      </c>
      <c r="Q159" s="16">
        <f>SUBTOTAL(1,Q157:Q158)</f>
        <v>2.3159999999999998</v>
      </c>
      <c r="R159" s="16">
        <f>SUBTOTAL(1,R157:R158)</f>
        <v>-0.21</v>
      </c>
      <c r="S159" s="4">
        <f>SUBTOTAL(9,S157:S158)</f>
        <v>0</v>
      </c>
      <c r="T159" s="26" t="str">
        <f>+T158</f>
        <v>QL5363.1</v>
      </c>
      <c r="U159" t="str">
        <f>+U158</f>
        <v>RMTC</v>
      </c>
      <c r="V159" t="str">
        <f>+V158</f>
        <v>HEDGE</v>
      </c>
    </row>
    <row r="160" spans="1:22" hidden="1" outlineLevel="2" x14ac:dyDescent="0.25">
      <c r="A160" t="s">
        <v>142</v>
      </c>
      <c r="B160" t="s">
        <v>160</v>
      </c>
      <c r="C160" s="3" t="s">
        <v>183</v>
      </c>
      <c r="D160" t="s">
        <v>136</v>
      </c>
      <c r="E160" t="s">
        <v>168</v>
      </c>
      <c r="F160" s="1">
        <v>36907</v>
      </c>
      <c r="G160" s="32">
        <v>37226</v>
      </c>
      <c r="H160" s="32">
        <v>37256</v>
      </c>
      <c r="I160" s="1">
        <v>37226</v>
      </c>
      <c r="J160" t="s">
        <v>60</v>
      </c>
      <c r="K160" t="s">
        <v>61</v>
      </c>
      <c r="L160" t="s">
        <v>52</v>
      </c>
      <c r="N160" t="s">
        <v>99</v>
      </c>
      <c r="O160" s="2">
        <v>418500</v>
      </c>
      <c r="P160" s="16">
        <v>2.2250000000000001</v>
      </c>
      <c r="Q160" s="16">
        <v>2.3159999999999998</v>
      </c>
      <c r="R160" s="16">
        <v>0.9</v>
      </c>
      <c r="S160" s="4">
        <v>0</v>
      </c>
      <c r="T160" s="3" t="s">
        <v>254</v>
      </c>
      <c r="U160" t="s">
        <v>55</v>
      </c>
      <c r="V160" t="s">
        <v>63</v>
      </c>
    </row>
    <row r="161" spans="1:22" hidden="1" outlineLevel="2" x14ac:dyDescent="0.25">
      <c r="A161" t="s">
        <v>142</v>
      </c>
      <c r="B161" t="s">
        <v>160</v>
      </c>
      <c r="C161" s="3" t="s">
        <v>183</v>
      </c>
      <c r="D161" t="s">
        <v>136</v>
      </c>
      <c r="E161" t="s">
        <v>168</v>
      </c>
      <c r="F161" s="1">
        <v>36907</v>
      </c>
      <c r="G161" s="32">
        <v>37226</v>
      </c>
      <c r="H161" s="32">
        <v>37256</v>
      </c>
      <c r="I161" s="1">
        <v>37226</v>
      </c>
      <c r="J161" t="s">
        <v>164</v>
      </c>
      <c r="K161" t="s">
        <v>165</v>
      </c>
      <c r="L161" t="s">
        <v>52</v>
      </c>
      <c r="N161" t="s">
        <v>99</v>
      </c>
      <c r="O161" s="2">
        <v>-418500</v>
      </c>
      <c r="P161" s="16">
        <v>2.2250000000000001</v>
      </c>
      <c r="Q161" s="16">
        <v>2.3159999999999998</v>
      </c>
      <c r="R161" s="16">
        <v>0.9</v>
      </c>
      <c r="S161" s="4">
        <v>0</v>
      </c>
      <c r="T161" s="3" t="s">
        <v>254</v>
      </c>
      <c r="U161" t="s">
        <v>55</v>
      </c>
      <c r="V161" t="s">
        <v>63</v>
      </c>
    </row>
    <row r="162" spans="1:22" outlineLevel="1" collapsed="1" x14ac:dyDescent="0.25">
      <c r="A162" t="str">
        <f>+A161</f>
        <v>TW</v>
      </c>
      <c r="B162" t="str">
        <f>+B161</f>
        <v>TTTW</v>
      </c>
      <c r="C162" s="3" t="str">
        <f>+C161</f>
        <v>00006</v>
      </c>
      <c r="D162" t="str">
        <f>+D161</f>
        <v>Transport Hedge</v>
      </c>
      <c r="F162" s="1">
        <f>SUBTOTAL(5,F160:F161)</f>
        <v>36907</v>
      </c>
      <c r="G162" s="32">
        <f>SUBTOTAL(5,G160:G161)</f>
        <v>37226</v>
      </c>
      <c r="H162" s="32">
        <f>SUBTOTAL(4,H160:H161)</f>
        <v>37256</v>
      </c>
      <c r="I162" s="1"/>
      <c r="J162" t="str">
        <f>+J161</f>
        <v>NGI</v>
      </c>
      <c r="K162" t="str">
        <f>+K161</f>
        <v>SOCAL</v>
      </c>
      <c r="L162" t="str">
        <f>+L161</f>
        <v>S</v>
      </c>
      <c r="M162">
        <f>+M161</f>
        <v>0</v>
      </c>
      <c r="N162" t="str">
        <f>+N161</f>
        <v>BASIS SWAP</v>
      </c>
      <c r="O162" s="2">
        <f>SUBTOTAL(9,O160:O161)</f>
        <v>0</v>
      </c>
      <c r="P162" s="16">
        <f>SUBTOTAL(1,P160:P161)</f>
        <v>2.2250000000000001</v>
      </c>
      <c r="Q162" s="16">
        <f>SUBTOTAL(1,Q160:Q161)</f>
        <v>2.3159999999999998</v>
      </c>
      <c r="R162" s="16">
        <f>SUBTOTAL(1,R160:R161)</f>
        <v>0.9</v>
      </c>
      <c r="S162" s="4">
        <f>SUBTOTAL(9,S160:S161)</f>
        <v>0</v>
      </c>
      <c r="T162" s="26" t="str">
        <f>+T161</f>
        <v>QL5365.1</v>
      </c>
      <c r="U162" t="str">
        <f>+U161</f>
        <v>RMTC</v>
      </c>
      <c r="V162" t="str">
        <f>+V161</f>
        <v>HEDGE</v>
      </c>
    </row>
    <row r="163" spans="1:22" hidden="1" outlineLevel="2" x14ac:dyDescent="0.25">
      <c r="A163" t="s">
        <v>142</v>
      </c>
      <c r="B163" t="s">
        <v>160</v>
      </c>
      <c r="C163" s="3" t="s">
        <v>182</v>
      </c>
      <c r="D163" t="s">
        <v>136</v>
      </c>
      <c r="E163" t="s">
        <v>166</v>
      </c>
      <c r="F163" s="1">
        <v>36907</v>
      </c>
      <c r="G163" s="32">
        <v>37561</v>
      </c>
      <c r="H163" s="32">
        <v>37621</v>
      </c>
      <c r="I163" s="1">
        <v>37561</v>
      </c>
      <c r="J163" t="s">
        <v>60</v>
      </c>
      <c r="K163" t="s">
        <v>61</v>
      </c>
      <c r="L163" t="s">
        <v>52</v>
      </c>
      <c r="N163" t="s">
        <v>99</v>
      </c>
      <c r="O163" s="2">
        <v>645000</v>
      </c>
      <c r="P163" s="16">
        <v>3.26</v>
      </c>
      <c r="Q163" s="16">
        <v>3.19</v>
      </c>
      <c r="R163" s="16">
        <v>0.85</v>
      </c>
      <c r="S163" s="4">
        <v>0</v>
      </c>
      <c r="T163" s="3" t="s">
        <v>253</v>
      </c>
      <c r="U163" t="s">
        <v>55</v>
      </c>
      <c r="V163" t="s">
        <v>63</v>
      </c>
    </row>
    <row r="164" spans="1:22" hidden="1" outlineLevel="2" x14ac:dyDescent="0.25">
      <c r="A164" t="s">
        <v>142</v>
      </c>
      <c r="B164" t="s">
        <v>160</v>
      </c>
      <c r="C164" s="3" t="s">
        <v>182</v>
      </c>
      <c r="D164" t="s">
        <v>136</v>
      </c>
      <c r="E164" t="s">
        <v>166</v>
      </c>
      <c r="F164" s="1">
        <v>36907</v>
      </c>
      <c r="G164" s="32">
        <v>37561</v>
      </c>
      <c r="H164" s="32">
        <v>37621</v>
      </c>
      <c r="I164" s="1">
        <v>37561</v>
      </c>
      <c r="J164" t="s">
        <v>164</v>
      </c>
      <c r="K164" t="s">
        <v>165</v>
      </c>
      <c r="L164" t="s">
        <v>52</v>
      </c>
      <c r="N164" t="s">
        <v>99</v>
      </c>
      <c r="O164" s="2">
        <v>-645000</v>
      </c>
      <c r="P164" s="16">
        <v>3.26</v>
      </c>
      <c r="Q164" s="16">
        <v>3.19</v>
      </c>
      <c r="R164" s="16">
        <v>0.85</v>
      </c>
      <c r="S164" s="4">
        <v>492907.3</v>
      </c>
      <c r="T164" s="3" t="s">
        <v>253</v>
      </c>
      <c r="U164" t="s">
        <v>55</v>
      </c>
      <c r="V164" t="s">
        <v>63</v>
      </c>
    </row>
    <row r="165" spans="1:22" hidden="1" outlineLevel="2" x14ac:dyDescent="0.25">
      <c r="A165" t="s">
        <v>142</v>
      </c>
      <c r="B165" t="s">
        <v>160</v>
      </c>
      <c r="C165" s="3" t="s">
        <v>182</v>
      </c>
      <c r="D165" t="s">
        <v>136</v>
      </c>
      <c r="E165" t="s">
        <v>166</v>
      </c>
      <c r="F165" s="1">
        <v>36907</v>
      </c>
      <c r="G165" s="32">
        <v>37561</v>
      </c>
      <c r="H165" s="32">
        <v>37621</v>
      </c>
      <c r="I165" s="1">
        <v>37591</v>
      </c>
      <c r="J165" t="s">
        <v>60</v>
      </c>
      <c r="K165" t="s">
        <v>61</v>
      </c>
      <c r="L165" t="s">
        <v>52</v>
      </c>
      <c r="N165" t="s">
        <v>99</v>
      </c>
      <c r="O165" s="2">
        <v>666500</v>
      </c>
      <c r="P165" s="16">
        <v>3.4350000000000001</v>
      </c>
      <c r="Q165" s="16">
        <v>3.3650000000000002</v>
      </c>
      <c r="R165" s="16">
        <v>0.85</v>
      </c>
      <c r="S165" s="4">
        <v>0</v>
      </c>
      <c r="T165" s="3" t="s">
        <v>253</v>
      </c>
      <c r="U165" t="s">
        <v>55</v>
      </c>
      <c r="V165" t="s">
        <v>63</v>
      </c>
    </row>
    <row r="166" spans="1:22" hidden="1" outlineLevel="2" x14ac:dyDescent="0.25">
      <c r="A166" t="s">
        <v>142</v>
      </c>
      <c r="B166" t="s">
        <v>160</v>
      </c>
      <c r="C166" s="3" t="s">
        <v>182</v>
      </c>
      <c r="D166" t="s">
        <v>136</v>
      </c>
      <c r="E166" t="s">
        <v>166</v>
      </c>
      <c r="F166" s="1">
        <v>36907</v>
      </c>
      <c r="G166" s="32">
        <v>37561</v>
      </c>
      <c r="H166" s="32">
        <v>37621</v>
      </c>
      <c r="I166" s="1">
        <v>37591</v>
      </c>
      <c r="J166" t="s">
        <v>164</v>
      </c>
      <c r="K166" t="s">
        <v>165</v>
      </c>
      <c r="L166" t="s">
        <v>52</v>
      </c>
      <c r="N166" t="s">
        <v>99</v>
      </c>
      <c r="O166" s="2">
        <v>-666500</v>
      </c>
      <c r="P166" s="16">
        <v>3.4350000000000001</v>
      </c>
      <c r="Q166" s="16">
        <v>3.3650000000000002</v>
      </c>
      <c r="R166" s="16">
        <v>0.85</v>
      </c>
      <c r="S166" s="4">
        <v>507917.58</v>
      </c>
      <c r="T166" s="3" t="s">
        <v>253</v>
      </c>
      <c r="U166" t="s">
        <v>55</v>
      </c>
      <c r="V166" t="s">
        <v>63</v>
      </c>
    </row>
    <row r="167" spans="1:22" outlineLevel="1" collapsed="1" x14ac:dyDescent="0.25">
      <c r="A167" t="str">
        <f>+A166</f>
        <v>TW</v>
      </c>
      <c r="B167" t="str">
        <f>+B166</f>
        <v>TTTW</v>
      </c>
      <c r="C167" s="3" t="str">
        <f>+C166</f>
        <v>00005</v>
      </c>
      <c r="D167" t="str">
        <f>+D166</f>
        <v>Transport Hedge</v>
      </c>
      <c r="F167" s="1">
        <f>SUBTOTAL(5,F163:F166)</f>
        <v>36907</v>
      </c>
      <c r="G167" s="32">
        <f>SUBTOTAL(5,G163:G166)</f>
        <v>37561</v>
      </c>
      <c r="H167" s="32">
        <f>SUBTOTAL(4,H163:H166)</f>
        <v>37621</v>
      </c>
      <c r="I167" s="1"/>
      <c r="J167" t="str">
        <f>+J166</f>
        <v>NGI</v>
      </c>
      <c r="K167" t="str">
        <f>+K166</f>
        <v>SOCAL</v>
      </c>
      <c r="L167" t="str">
        <f>+L166</f>
        <v>S</v>
      </c>
      <c r="M167">
        <f>+M166</f>
        <v>0</v>
      </c>
      <c r="N167" t="str">
        <f>+N166</f>
        <v>BASIS SWAP</v>
      </c>
      <c r="O167" s="2">
        <f>SUBTOTAL(9,O163:O166)</f>
        <v>0</v>
      </c>
      <c r="P167" s="16">
        <f>SUBTOTAL(1,P163:P166)</f>
        <v>3.3475000000000001</v>
      </c>
      <c r="Q167" s="16">
        <f>SUBTOTAL(1,Q163:Q166)</f>
        <v>3.2775000000000003</v>
      </c>
      <c r="R167" s="16">
        <f>SUBTOTAL(1,R163:R166)</f>
        <v>0.85</v>
      </c>
      <c r="S167" s="4">
        <f>SUBTOTAL(9,S163:S166)</f>
        <v>1000824.88</v>
      </c>
      <c r="T167" s="26" t="str">
        <f>+T166</f>
        <v>QL5424.1</v>
      </c>
      <c r="U167" t="str">
        <f>+U166</f>
        <v>RMTC</v>
      </c>
      <c r="V167" t="str">
        <f>+V166</f>
        <v>HEDGE</v>
      </c>
    </row>
    <row r="168" spans="1:22" hidden="1" outlineLevel="2" x14ac:dyDescent="0.25">
      <c r="A168" t="s">
        <v>142</v>
      </c>
      <c r="B168" t="s">
        <v>160</v>
      </c>
      <c r="C168" s="3" t="s">
        <v>182</v>
      </c>
      <c r="D168" t="s">
        <v>136</v>
      </c>
      <c r="E168" t="s">
        <v>167</v>
      </c>
      <c r="F168" s="1">
        <v>36907</v>
      </c>
      <c r="G168" s="32">
        <v>37561</v>
      </c>
      <c r="H168" s="32">
        <v>37621</v>
      </c>
      <c r="I168" s="1">
        <v>37561</v>
      </c>
      <c r="J168" t="s">
        <v>60</v>
      </c>
      <c r="K168" t="s">
        <v>61</v>
      </c>
      <c r="L168" t="s">
        <v>57</v>
      </c>
      <c r="N168" t="s">
        <v>99</v>
      </c>
      <c r="O168" s="2">
        <v>-645000</v>
      </c>
      <c r="P168" s="16">
        <v>2.96</v>
      </c>
      <c r="Q168" s="16">
        <v>3.19</v>
      </c>
      <c r="R168" s="16">
        <v>-0.15</v>
      </c>
      <c r="S168" s="4">
        <v>0</v>
      </c>
      <c r="T168" s="3" t="s">
        <v>199</v>
      </c>
      <c r="U168" t="s">
        <v>55</v>
      </c>
      <c r="V168" t="s">
        <v>63</v>
      </c>
    </row>
    <row r="169" spans="1:22" hidden="1" outlineLevel="2" x14ac:dyDescent="0.25">
      <c r="A169" t="s">
        <v>142</v>
      </c>
      <c r="B169" t="s">
        <v>160</v>
      </c>
      <c r="C169" s="3" t="s">
        <v>182</v>
      </c>
      <c r="D169" t="s">
        <v>136</v>
      </c>
      <c r="E169" t="s">
        <v>167</v>
      </c>
      <c r="F169" s="1">
        <v>36907</v>
      </c>
      <c r="G169" s="32">
        <v>37561</v>
      </c>
      <c r="H169" s="32">
        <v>37621</v>
      </c>
      <c r="I169" s="1">
        <v>37561</v>
      </c>
      <c r="J169" t="s">
        <v>50</v>
      </c>
      <c r="K169" t="s">
        <v>163</v>
      </c>
      <c r="L169" t="s">
        <v>57</v>
      </c>
      <c r="N169" t="s">
        <v>99</v>
      </c>
      <c r="O169" s="2">
        <v>645000</v>
      </c>
      <c r="P169" s="16">
        <v>2.96</v>
      </c>
      <c r="Q169" s="16">
        <v>3.19</v>
      </c>
      <c r="R169" s="16">
        <v>-0.15</v>
      </c>
      <c r="S169" s="4">
        <v>-50554.59</v>
      </c>
      <c r="T169" s="3" t="s">
        <v>199</v>
      </c>
      <c r="U169" t="s">
        <v>55</v>
      </c>
      <c r="V169" t="s">
        <v>63</v>
      </c>
    </row>
    <row r="170" spans="1:22" hidden="1" outlineLevel="2" x14ac:dyDescent="0.25">
      <c r="A170" t="s">
        <v>142</v>
      </c>
      <c r="B170" t="s">
        <v>160</v>
      </c>
      <c r="C170" s="3" t="s">
        <v>182</v>
      </c>
      <c r="D170" t="s">
        <v>136</v>
      </c>
      <c r="E170" t="s">
        <v>167</v>
      </c>
      <c r="F170" s="1">
        <v>36907</v>
      </c>
      <c r="G170" s="32">
        <v>37561</v>
      </c>
      <c r="H170" s="32">
        <v>37621</v>
      </c>
      <c r="I170" s="1">
        <v>37591</v>
      </c>
      <c r="J170" t="s">
        <v>60</v>
      </c>
      <c r="K170" t="s">
        <v>61</v>
      </c>
      <c r="L170" t="s">
        <v>57</v>
      </c>
      <c r="N170" t="s">
        <v>99</v>
      </c>
      <c r="O170" s="2">
        <v>-666500</v>
      </c>
      <c r="P170" s="16">
        <v>3.1349999999999998</v>
      </c>
      <c r="Q170" s="16">
        <v>3.3650000000000002</v>
      </c>
      <c r="R170" s="16">
        <v>-0.15</v>
      </c>
      <c r="S170" s="4">
        <v>0</v>
      </c>
      <c r="T170" s="3" t="s">
        <v>199</v>
      </c>
      <c r="U170" t="s">
        <v>55</v>
      </c>
      <c r="V170" t="s">
        <v>63</v>
      </c>
    </row>
    <row r="171" spans="1:22" hidden="1" outlineLevel="2" x14ac:dyDescent="0.25">
      <c r="A171" t="s">
        <v>142</v>
      </c>
      <c r="B171" t="s">
        <v>160</v>
      </c>
      <c r="C171" s="3" t="s">
        <v>182</v>
      </c>
      <c r="D171" t="s">
        <v>136</v>
      </c>
      <c r="E171" t="s">
        <v>167</v>
      </c>
      <c r="F171" s="1">
        <v>36907</v>
      </c>
      <c r="G171" s="32">
        <v>37561</v>
      </c>
      <c r="H171" s="32">
        <v>37621</v>
      </c>
      <c r="I171" s="1">
        <v>37591</v>
      </c>
      <c r="J171" t="s">
        <v>50</v>
      </c>
      <c r="K171" t="s">
        <v>163</v>
      </c>
      <c r="L171" t="s">
        <v>57</v>
      </c>
      <c r="N171" t="s">
        <v>99</v>
      </c>
      <c r="O171" s="2">
        <v>666500</v>
      </c>
      <c r="P171" s="16">
        <v>3.1349999999999998</v>
      </c>
      <c r="Q171" s="16">
        <v>3.3650000000000002</v>
      </c>
      <c r="R171" s="16">
        <v>-0.15</v>
      </c>
      <c r="S171" s="4">
        <v>-52094.11</v>
      </c>
      <c r="T171" s="3" t="s">
        <v>199</v>
      </c>
      <c r="U171" t="s">
        <v>55</v>
      </c>
      <c r="V171" t="s">
        <v>63</v>
      </c>
    </row>
    <row r="172" spans="1:22" outlineLevel="1" collapsed="1" x14ac:dyDescent="0.25">
      <c r="A172" t="str">
        <f>+A171</f>
        <v>TW</v>
      </c>
      <c r="B172" t="str">
        <f>+B171</f>
        <v>TTTW</v>
      </c>
      <c r="C172" s="3" t="str">
        <f>+C171</f>
        <v>00005</v>
      </c>
      <c r="D172" t="str">
        <f>+D171</f>
        <v>Transport Hedge</v>
      </c>
      <c r="F172" s="1">
        <f>SUBTOTAL(5,F168:F171)</f>
        <v>36907</v>
      </c>
      <c r="G172" s="32">
        <f>SUBTOTAL(5,G168:G171)</f>
        <v>37561</v>
      </c>
      <c r="H172" s="32">
        <f>SUBTOTAL(4,H168:H171)</f>
        <v>37621</v>
      </c>
      <c r="I172" s="1"/>
      <c r="J172" t="str">
        <f>+J171</f>
        <v>IFERC</v>
      </c>
      <c r="K172" t="str">
        <f>+K171</f>
        <v>SJUAN</v>
      </c>
      <c r="L172" t="str">
        <f>+L171</f>
        <v>B</v>
      </c>
      <c r="M172">
        <f>+M171</f>
        <v>0</v>
      </c>
      <c r="N172" t="str">
        <f>+N171</f>
        <v>BASIS SWAP</v>
      </c>
      <c r="O172" s="2">
        <f>SUBTOTAL(9,O168:O171)</f>
        <v>0</v>
      </c>
      <c r="P172" s="16">
        <f>SUBTOTAL(1,P168:P171)</f>
        <v>3.0474999999999999</v>
      </c>
      <c r="Q172" s="16">
        <f>SUBTOTAL(1,Q168:Q171)</f>
        <v>3.2775000000000003</v>
      </c>
      <c r="R172" s="16">
        <f>SUBTOTAL(1,R168:R171)</f>
        <v>-0.15</v>
      </c>
      <c r="S172" s="4">
        <f>SUBTOTAL(9,S168:S171)</f>
        <v>-102648.7</v>
      </c>
      <c r="T172" s="26" t="str">
        <f>+T171</f>
        <v>QL5444.1</v>
      </c>
      <c r="U172" t="str">
        <f>+U171</f>
        <v>RMTC</v>
      </c>
      <c r="V172" t="str">
        <f>+V171</f>
        <v>HEDGE</v>
      </c>
    </row>
    <row r="173" spans="1:22" hidden="1" outlineLevel="2" x14ac:dyDescent="0.25">
      <c r="A173" t="s">
        <v>142</v>
      </c>
      <c r="B173" t="s">
        <v>160</v>
      </c>
      <c r="C173" s="3" t="s">
        <v>184</v>
      </c>
      <c r="D173" t="s">
        <v>136</v>
      </c>
      <c r="E173" t="s">
        <v>171</v>
      </c>
      <c r="F173" s="1">
        <v>36908</v>
      </c>
      <c r="G173" s="32">
        <v>37622</v>
      </c>
      <c r="H173" s="32">
        <v>37986</v>
      </c>
      <c r="I173" s="1">
        <v>37622</v>
      </c>
      <c r="J173" t="s">
        <v>60</v>
      </c>
      <c r="K173" t="s">
        <v>61</v>
      </c>
      <c r="L173" t="s">
        <v>52</v>
      </c>
      <c r="N173" t="s">
        <v>99</v>
      </c>
      <c r="O173" s="2">
        <v>356500</v>
      </c>
      <c r="P173" s="16">
        <v>3.5049999999999999</v>
      </c>
      <c r="Q173" s="16">
        <v>3.4449999999999998</v>
      </c>
      <c r="R173" s="16">
        <v>1.1599999999999999</v>
      </c>
      <c r="S173" s="4">
        <v>0</v>
      </c>
      <c r="T173" s="3" t="s">
        <v>252</v>
      </c>
      <c r="U173" t="s">
        <v>55</v>
      </c>
      <c r="V173" t="s">
        <v>63</v>
      </c>
    </row>
    <row r="174" spans="1:22" hidden="1" outlineLevel="2" x14ac:dyDescent="0.25">
      <c r="A174" t="s">
        <v>142</v>
      </c>
      <c r="B174" t="s">
        <v>160</v>
      </c>
      <c r="C174" s="3" t="s">
        <v>184</v>
      </c>
      <c r="D174" t="s">
        <v>136</v>
      </c>
      <c r="E174" t="s">
        <v>171</v>
      </c>
      <c r="F174" s="1">
        <v>36908</v>
      </c>
      <c r="G174" s="32">
        <v>37622</v>
      </c>
      <c r="H174" s="32">
        <v>37986</v>
      </c>
      <c r="I174" s="1">
        <v>37622</v>
      </c>
      <c r="J174" t="s">
        <v>164</v>
      </c>
      <c r="K174" t="s">
        <v>165</v>
      </c>
      <c r="L174" t="s">
        <v>52</v>
      </c>
      <c r="N174" t="s">
        <v>99</v>
      </c>
      <c r="O174" s="2">
        <v>-356500</v>
      </c>
      <c r="P174" s="16">
        <v>3.5049999999999999</v>
      </c>
      <c r="Q174" s="16">
        <v>3.4449999999999998</v>
      </c>
      <c r="R174" s="16">
        <v>1.1599999999999999</v>
      </c>
      <c r="S174" s="4">
        <v>381987.42</v>
      </c>
      <c r="T174" s="3" t="s">
        <v>252</v>
      </c>
      <c r="U174" t="s">
        <v>55</v>
      </c>
      <c r="V174" t="s">
        <v>63</v>
      </c>
    </row>
    <row r="175" spans="1:22" hidden="1" outlineLevel="2" x14ac:dyDescent="0.25">
      <c r="A175" t="s">
        <v>142</v>
      </c>
      <c r="B175" t="s">
        <v>160</v>
      </c>
      <c r="C175" s="3" t="s">
        <v>184</v>
      </c>
      <c r="D175" t="s">
        <v>136</v>
      </c>
      <c r="E175" t="s">
        <v>171</v>
      </c>
      <c r="F175" s="1">
        <v>36908</v>
      </c>
      <c r="G175" s="32">
        <v>37622</v>
      </c>
      <c r="H175" s="32">
        <v>37986</v>
      </c>
      <c r="I175" s="1">
        <v>37653</v>
      </c>
      <c r="J175" t="s">
        <v>60</v>
      </c>
      <c r="K175" t="s">
        <v>61</v>
      </c>
      <c r="L175" t="s">
        <v>52</v>
      </c>
      <c r="N175" t="s">
        <v>99</v>
      </c>
      <c r="O175" s="2">
        <v>322000</v>
      </c>
      <c r="P175" s="16">
        <v>3.43</v>
      </c>
      <c r="Q175" s="16">
        <v>3.37</v>
      </c>
      <c r="R175" s="16">
        <v>1.1599999999999999</v>
      </c>
      <c r="S175" s="4">
        <v>0</v>
      </c>
      <c r="T175" s="3" t="s">
        <v>252</v>
      </c>
      <c r="U175" t="s">
        <v>55</v>
      </c>
      <c r="V175" t="s">
        <v>63</v>
      </c>
    </row>
    <row r="176" spans="1:22" hidden="1" outlineLevel="2" x14ac:dyDescent="0.25">
      <c r="A176" t="s">
        <v>142</v>
      </c>
      <c r="B176" t="s">
        <v>160</v>
      </c>
      <c r="C176" s="3" t="s">
        <v>184</v>
      </c>
      <c r="D176" t="s">
        <v>136</v>
      </c>
      <c r="E176" t="s">
        <v>171</v>
      </c>
      <c r="F176" s="1">
        <v>36908</v>
      </c>
      <c r="G176" s="32">
        <v>37622</v>
      </c>
      <c r="H176" s="32">
        <v>37986</v>
      </c>
      <c r="I176" s="1">
        <v>37653</v>
      </c>
      <c r="J176" t="s">
        <v>164</v>
      </c>
      <c r="K176" t="s">
        <v>165</v>
      </c>
      <c r="L176" t="s">
        <v>52</v>
      </c>
      <c r="N176" t="s">
        <v>99</v>
      </c>
      <c r="O176" s="2">
        <v>-322000</v>
      </c>
      <c r="P176" s="16">
        <v>3.43</v>
      </c>
      <c r="Q176" s="16">
        <v>3.37</v>
      </c>
      <c r="R176" s="16">
        <v>1.1599999999999999</v>
      </c>
      <c r="S176" s="4">
        <v>343870.71</v>
      </c>
      <c r="T176" s="3" t="s">
        <v>252</v>
      </c>
      <c r="U176" t="s">
        <v>55</v>
      </c>
      <c r="V176" t="s">
        <v>63</v>
      </c>
    </row>
    <row r="177" spans="1:22" hidden="1" outlineLevel="2" x14ac:dyDescent="0.25">
      <c r="A177" t="s">
        <v>142</v>
      </c>
      <c r="B177" t="s">
        <v>160</v>
      </c>
      <c r="C177" s="3" t="s">
        <v>184</v>
      </c>
      <c r="D177" t="s">
        <v>136</v>
      </c>
      <c r="E177" t="s">
        <v>171</v>
      </c>
      <c r="F177" s="1">
        <v>36908</v>
      </c>
      <c r="G177" s="32">
        <v>37622</v>
      </c>
      <c r="H177" s="32">
        <v>37986</v>
      </c>
      <c r="I177" s="1">
        <v>37681</v>
      </c>
      <c r="J177" t="s">
        <v>60</v>
      </c>
      <c r="K177" t="s">
        <v>61</v>
      </c>
      <c r="L177" t="s">
        <v>52</v>
      </c>
      <c r="N177" t="s">
        <v>99</v>
      </c>
      <c r="O177" s="2">
        <v>356500</v>
      </c>
      <c r="P177" s="16">
        <v>3.34</v>
      </c>
      <c r="Q177" s="16">
        <v>3.28</v>
      </c>
      <c r="R177" s="16">
        <v>1.1599999999999999</v>
      </c>
      <c r="S177" s="4">
        <v>0</v>
      </c>
      <c r="T177" s="3" t="s">
        <v>252</v>
      </c>
      <c r="U177" t="s">
        <v>55</v>
      </c>
      <c r="V177" t="s">
        <v>63</v>
      </c>
    </row>
    <row r="178" spans="1:22" hidden="1" outlineLevel="2" x14ac:dyDescent="0.25">
      <c r="A178" t="s">
        <v>142</v>
      </c>
      <c r="B178" t="s">
        <v>160</v>
      </c>
      <c r="C178" s="3" t="s">
        <v>184</v>
      </c>
      <c r="D178" t="s">
        <v>136</v>
      </c>
      <c r="E178" t="s">
        <v>171</v>
      </c>
      <c r="F178" s="1">
        <v>36908</v>
      </c>
      <c r="G178" s="32">
        <v>37622</v>
      </c>
      <c r="H178" s="32">
        <v>37986</v>
      </c>
      <c r="I178" s="1">
        <v>37681</v>
      </c>
      <c r="J178" t="s">
        <v>164</v>
      </c>
      <c r="K178" t="s">
        <v>165</v>
      </c>
      <c r="L178" t="s">
        <v>52</v>
      </c>
      <c r="N178" t="s">
        <v>99</v>
      </c>
      <c r="O178" s="2">
        <v>-356500</v>
      </c>
      <c r="P178" s="16">
        <v>3.34</v>
      </c>
      <c r="Q178" s="16">
        <v>3.28</v>
      </c>
      <c r="R178" s="16">
        <v>1.1599999999999999</v>
      </c>
      <c r="S178" s="4">
        <v>379550.09</v>
      </c>
      <c r="T178" s="3" t="s">
        <v>252</v>
      </c>
      <c r="U178" t="s">
        <v>55</v>
      </c>
      <c r="V178" t="s">
        <v>63</v>
      </c>
    </row>
    <row r="179" spans="1:22" hidden="1" outlineLevel="2" x14ac:dyDescent="0.25">
      <c r="A179" t="s">
        <v>142</v>
      </c>
      <c r="B179" t="s">
        <v>160</v>
      </c>
      <c r="C179" s="3" t="s">
        <v>184</v>
      </c>
      <c r="D179" t="s">
        <v>136</v>
      </c>
      <c r="E179" t="s">
        <v>171</v>
      </c>
      <c r="F179" s="1">
        <v>36908</v>
      </c>
      <c r="G179" s="32">
        <v>37622</v>
      </c>
      <c r="H179" s="32">
        <v>37986</v>
      </c>
      <c r="I179" s="1">
        <v>37712</v>
      </c>
      <c r="J179" t="s">
        <v>60</v>
      </c>
      <c r="K179" t="s">
        <v>61</v>
      </c>
      <c r="L179" t="s">
        <v>52</v>
      </c>
      <c r="N179" t="s">
        <v>99</v>
      </c>
      <c r="O179" s="2">
        <v>345000</v>
      </c>
      <c r="P179" s="16">
        <v>3.2949999999999999</v>
      </c>
      <c r="Q179" s="16">
        <v>3.125</v>
      </c>
      <c r="R179" s="16">
        <v>1.1599999999999999</v>
      </c>
      <c r="S179" s="4">
        <v>0</v>
      </c>
      <c r="T179" s="3" t="s">
        <v>252</v>
      </c>
      <c r="U179" t="s">
        <v>55</v>
      </c>
      <c r="V179" t="s">
        <v>63</v>
      </c>
    </row>
    <row r="180" spans="1:22" hidden="1" outlineLevel="2" x14ac:dyDescent="0.25">
      <c r="A180" t="s">
        <v>142</v>
      </c>
      <c r="B180" t="s">
        <v>160</v>
      </c>
      <c r="C180" s="3" t="s">
        <v>184</v>
      </c>
      <c r="D180" t="s">
        <v>136</v>
      </c>
      <c r="E180" t="s">
        <v>171</v>
      </c>
      <c r="F180" s="1">
        <v>36908</v>
      </c>
      <c r="G180" s="32">
        <v>37622</v>
      </c>
      <c r="H180" s="32">
        <v>37986</v>
      </c>
      <c r="I180" s="1">
        <v>37712</v>
      </c>
      <c r="J180" t="s">
        <v>164</v>
      </c>
      <c r="K180" t="s">
        <v>165</v>
      </c>
      <c r="L180" t="s">
        <v>52</v>
      </c>
      <c r="N180" t="s">
        <v>99</v>
      </c>
      <c r="O180" s="2">
        <v>-345000</v>
      </c>
      <c r="P180" s="16">
        <v>3.2949999999999999</v>
      </c>
      <c r="Q180" s="16">
        <v>3.125</v>
      </c>
      <c r="R180" s="16">
        <v>1.1599999999999999</v>
      </c>
      <c r="S180" s="4">
        <v>329483.44</v>
      </c>
      <c r="T180" s="3" t="s">
        <v>252</v>
      </c>
      <c r="U180" t="s">
        <v>55</v>
      </c>
      <c r="V180" t="s">
        <v>63</v>
      </c>
    </row>
    <row r="181" spans="1:22" hidden="1" outlineLevel="2" x14ac:dyDescent="0.25">
      <c r="A181" t="s">
        <v>142</v>
      </c>
      <c r="B181" t="s">
        <v>160</v>
      </c>
      <c r="C181" s="3" t="s">
        <v>184</v>
      </c>
      <c r="D181" t="s">
        <v>136</v>
      </c>
      <c r="E181" t="s">
        <v>171</v>
      </c>
      <c r="F181" s="1">
        <v>36908</v>
      </c>
      <c r="G181" s="32">
        <v>37622</v>
      </c>
      <c r="H181" s="32">
        <v>37986</v>
      </c>
      <c r="I181" s="1">
        <v>37742</v>
      </c>
      <c r="J181" t="s">
        <v>60</v>
      </c>
      <c r="K181" t="s">
        <v>61</v>
      </c>
      <c r="L181" t="s">
        <v>52</v>
      </c>
      <c r="N181" t="s">
        <v>99</v>
      </c>
      <c r="O181" s="2">
        <v>356500</v>
      </c>
      <c r="P181" s="16">
        <v>3.3050000000000002</v>
      </c>
      <c r="Q181" s="16">
        <v>3.1349999999999998</v>
      </c>
      <c r="R181" s="16">
        <v>1.1599999999999999</v>
      </c>
      <c r="S181" s="4">
        <v>0</v>
      </c>
      <c r="T181" s="3" t="s">
        <v>252</v>
      </c>
      <c r="U181" t="s">
        <v>55</v>
      </c>
      <c r="V181" t="s">
        <v>63</v>
      </c>
    </row>
    <row r="182" spans="1:22" hidden="1" outlineLevel="2" x14ac:dyDescent="0.25">
      <c r="A182" t="s">
        <v>142</v>
      </c>
      <c r="B182" t="s">
        <v>160</v>
      </c>
      <c r="C182" s="3" t="s">
        <v>184</v>
      </c>
      <c r="D182" t="s">
        <v>136</v>
      </c>
      <c r="E182" t="s">
        <v>171</v>
      </c>
      <c r="F182" s="1">
        <v>36908</v>
      </c>
      <c r="G182" s="32">
        <v>37622</v>
      </c>
      <c r="H182" s="32">
        <v>37986</v>
      </c>
      <c r="I182" s="1">
        <v>37742</v>
      </c>
      <c r="J182" t="s">
        <v>164</v>
      </c>
      <c r="K182" t="s">
        <v>165</v>
      </c>
      <c r="L182" t="s">
        <v>52</v>
      </c>
      <c r="N182" t="s">
        <v>99</v>
      </c>
      <c r="O182" s="2">
        <v>-356500</v>
      </c>
      <c r="P182" s="16">
        <v>3.3050000000000002</v>
      </c>
      <c r="Q182" s="16">
        <v>3.1349999999999998</v>
      </c>
      <c r="R182" s="16">
        <v>1.1599999999999999</v>
      </c>
      <c r="S182" s="4">
        <v>339254.21</v>
      </c>
      <c r="T182" s="3" t="s">
        <v>252</v>
      </c>
      <c r="U182" t="s">
        <v>55</v>
      </c>
      <c r="V182" t="s">
        <v>63</v>
      </c>
    </row>
    <row r="183" spans="1:22" hidden="1" outlineLevel="2" x14ac:dyDescent="0.25">
      <c r="A183" t="s">
        <v>142</v>
      </c>
      <c r="B183" t="s">
        <v>160</v>
      </c>
      <c r="C183" s="3" t="s">
        <v>184</v>
      </c>
      <c r="D183" t="s">
        <v>136</v>
      </c>
      <c r="E183" t="s">
        <v>171</v>
      </c>
      <c r="F183" s="1">
        <v>36908</v>
      </c>
      <c r="G183" s="32">
        <v>37622</v>
      </c>
      <c r="H183" s="32">
        <v>37986</v>
      </c>
      <c r="I183" s="1">
        <v>37773</v>
      </c>
      <c r="J183" t="s">
        <v>60</v>
      </c>
      <c r="K183" t="s">
        <v>61</v>
      </c>
      <c r="L183" t="s">
        <v>52</v>
      </c>
      <c r="N183" t="s">
        <v>99</v>
      </c>
      <c r="O183" s="2">
        <v>345000</v>
      </c>
      <c r="P183" s="16">
        <v>3.34</v>
      </c>
      <c r="Q183" s="16">
        <v>3.17</v>
      </c>
      <c r="R183" s="16">
        <v>1.1599999999999999</v>
      </c>
      <c r="S183" s="4">
        <v>0</v>
      </c>
      <c r="T183" s="3" t="s">
        <v>252</v>
      </c>
      <c r="U183" t="s">
        <v>55</v>
      </c>
      <c r="V183" t="s">
        <v>63</v>
      </c>
    </row>
    <row r="184" spans="1:22" hidden="1" outlineLevel="2" x14ac:dyDescent="0.25">
      <c r="A184" t="s">
        <v>142</v>
      </c>
      <c r="B184" t="s">
        <v>160</v>
      </c>
      <c r="C184" s="3" t="s">
        <v>184</v>
      </c>
      <c r="D184" t="s">
        <v>136</v>
      </c>
      <c r="E184" t="s">
        <v>171</v>
      </c>
      <c r="F184" s="1">
        <v>36908</v>
      </c>
      <c r="G184" s="32">
        <v>37622</v>
      </c>
      <c r="H184" s="32">
        <v>37986</v>
      </c>
      <c r="I184" s="1">
        <v>37773</v>
      </c>
      <c r="J184" t="s">
        <v>164</v>
      </c>
      <c r="K184" t="s">
        <v>165</v>
      </c>
      <c r="L184" t="s">
        <v>52</v>
      </c>
      <c r="N184" t="s">
        <v>99</v>
      </c>
      <c r="O184" s="2">
        <v>-345000</v>
      </c>
      <c r="P184" s="16">
        <v>3.34</v>
      </c>
      <c r="Q184" s="16">
        <v>3.17</v>
      </c>
      <c r="R184" s="16">
        <v>1.1599999999999999</v>
      </c>
      <c r="S184" s="4">
        <v>327010.82</v>
      </c>
      <c r="T184" s="3" t="s">
        <v>252</v>
      </c>
      <c r="U184" t="s">
        <v>55</v>
      </c>
      <c r="V184" t="s">
        <v>63</v>
      </c>
    </row>
    <row r="185" spans="1:22" hidden="1" outlineLevel="2" x14ac:dyDescent="0.25">
      <c r="A185" t="s">
        <v>142</v>
      </c>
      <c r="B185" t="s">
        <v>160</v>
      </c>
      <c r="C185" s="3" t="s">
        <v>184</v>
      </c>
      <c r="D185" t="s">
        <v>136</v>
      </c>
      <c r="E185" t="s">
        <v>171</v>
      </c>
      <c r="F185" s="1">
        <v>36908</v>
      </c>
      <c r="G185" s="32">
        <v>37622</v>
      </c>
      <c r="H185" s="32">
        <v>37986</v>
      </c>
      <c r="I185" s="1">
        <v>37803</v>
      </c>
      <c r="J185" t="s">
        <v>60</v>
      </c>
      <c r="K185" t="s">
        <v>61</v>
      </c>
      <c r="L185" t="s">
        <v>52</v>
      </c>
      <c r="N185" t="s">
        <v>99</v>
      </c>
      <c r="O185" s="2">
        <v>356500</v>
      </c>
      <c r="P185" s="16">
        <v>3.3849999999999998</v>
      </c>
      <c r="Q185" s="16">
        <v>3.2149999999999999</v>
      </c>
      <c r="R185" s="16">
        <v>1.1599999999999999</v>
      </c>
      <c r="S185" s="4">
        <v>0</v>
      </c>
      <c r="T185" s="3" t="s">
        <v>252</v>
      </c>
      <c r="U185" t="s">
        <v>55</v>
      </c>
      <c r="V185" t="s">
        <v>63</v>
      </c>
    </row>
    <row r="186" spans="1:22" hidden="1" outlineLevel="2" x14ac:dyDescent="0.25">
      <c r="A186" t="s">
        <v>142</v>
      </c>
      <c r="B186" t="s">
        <v>160</v>
      </c>
      <c r="C186" s="3" t="s">
        <v>184</v>
      </c>
      <c r="D186" t="s">
        <v>136</v>
      </c>
      <c r="E186" t="s">
        <v>171</v>
      </c>
      <c r="F186" s="1">
        <v>36908</v>
      </c>
      <c r="G186" s="32">
        <v>37622</v>
      </c>
      <c r="H186" s="32">
        <v>37986</v>
      </c>
      <c r="I186" s="1">
        <v>37803</v>
      </c>
      <c r="J186" t="s">
        <v>164</v>
      </c>
      <c r="K186" t="s">
        <v>165</v>
      </c>
      <c r="L186" t="s">
        <v>52</v>
      </c>
      <c r="N186" t="s">
        <v>99</v>
      </c>
      <c r="O186" s="2">
        <v>-356500</v>
      </c>
      <c r="P186" s="16">
        <v>3.3849999999999998</v>
      </c>
      <c r="Q186" s="16">
        <v>3.2149999999999999</v>
      </c>
      <c r="R186" s="16">
        <v>1.1599999999999999</v>
      </c>
      <c r="S186" s="4">
        <v>336659.95</v>
      </c>
      <c r="T186" s="3" t="s">
        <v>252</v>
      </c>
      <c r="U186" t="s">
        <v>55</v>
      </c>
      <c r="V186" t="s">
        <v>63</v>
      </c>
    </row>
    <row r="187" spans="1:22" hidden="1" outlineLevel="2" x14ac:dyDescent="0.25">
      <c r="A187" t="s">
        <v>142</v>
      </c>
      <c r="B187" t="s">
        <v>160</v>
      </c>
      <c r="C187" s="3" t="s">
        <v>184</v>
      </c>
      <c r="D187" t="s">
        <v>136</v>
      </c>
      <c r="E187" t="s">
        <v>171</v>
      </c>
      <c r="F187" s="1">
        <v>36908</v>
      </c>
      <c r="G187" s="32">
        <v>37622</v>
      </c>
      <c r="H187" s="32">
        <v>37986</v>
      </c>
      <c r="I187" s="1">
        <v>37834</v>
      </c>
      <c r="J187" t="s">
        <v>60</v>
      </c>
      <c r="K187" t="s">
        <v>61</v>
      </c>
      <c r="L187" t="s">
        <v>52</v>
      </c>
      <c r="N187" t="s">
        <v>99</v>
      </c>
      <c r="O187" s="2">
        <v>356500</v>
      </c>
      <c r="P187" s="16">
        <v>3.43</v>
      </c>
      <c r="Q187" s="16">
        <v>3.26</v>
      </c>
      <c r="R187" s="16">
        <v>1.1599999999999999</v>
      </c>
      <c r="S187" s="4">
        <v>0</v>
      </c>
      <c r="T187" s="3" t="s">
        <v>252</v>
      </c>
      <c r="U187" t="s">
        <v>55</v>
      </c>
      <c r="V187" t="s">
        <v>63</v>
      </c>
    </row>
    <row r="188" spans="1:22" hidden="1" outlineLevel="2" x14ac:dyDescent="0.25">
      <c r="A188" t="s">
        <v>142</v>
      </c>
      <c r="B188" t="s">
        <v>160</v>
      </c>
      <c r="C188" s="3" t="s">
        <v>184</v>
      </c>
      <c r="D188" t="s">
        <v>136</v>
      </c>
      <c r="E188" t="s">
        <v>171</v>
      </c>
      <c r="F188" s="1">
        <v>36908</v>
      </c>
      <c r="G188" s="32">
        <v>37622</v>
      </c>
      <c r="H188" s="32">
        <v>37986</v>
      </c>
      <c r="I188" s="1">
        <v>37834</v>
      </c>
      <c r="J188" t="s">
        <v>164</v>
      </c>
      <c r="K188" t="s">
        <v>165</v>
      </c>
      <c r="L188" t="s">
        <v>52</v>
      </c>
      <c r="N188" t="s">
        <v>99</v>
      </c>
      <c r="O188" s="2">
        <v>-356500</v>
      </c>
      <c r="P188" s="16">
        <v>3.43</v>
      </c>
      <c r="Q188" s="16">
        <v>3.26</v>
      </c>
      <c r="R188" s="16">
        <v>1.1599999999999999</v>
      </c>
      <c r="S188" s="4">
        <v>335289.87</v>
      </c>
      <c r="T188" s="3" t="s">
        <v>252</v>
      </c>
      <c r="U188" t="s">
        <v>55</v>
      </c>
      <c r="V188" t="s">
        <v>63</v>
      </c>
    </row>
    <row r="189" spans="1:22" hidden="1" outlineLevel="2" x14ac:dyDescent="0.25">
      <c r="A189" t="s">
        <v>142</v>
      </c>
      <c r="B189" t="s">
        <v>160</v>
      </c>
      <c r="C189" s="3" t="s">
        <v>184</v>
      </c>
      <c r="D189" t="s">
        <v>136</v>
      </c>
      <c r="E189" t="s">
        <v>171</v>
      </c>
      <c r="F189" s="1">
        <v>36908</v>
      </c>
      <c r="G189" s="32">
        <v>37622</v>
      </c>
      <c r="H189" s="32">
        <v>37986</v>
      </c>
      <c r="I189" s="1">
        <v>37865</v>
      </c>
      <c r="J189" t="s">
        <v>60</v>
      </c>
      <c r="K189" t="s">
        <v>61</v>
      </c>
      <c r="L189" t="s">
        <v>52</v>
      </c>
      <c r="N189" t="s">
        <v>99</v>
      </c>
      <c r="O189" s="2">
        <v>345000</v>
      </c>
      <c r="P189" s="16">
        <v>3.43</v>
      </c>
      <c r="Q189" s="16">
        <v>3.26</v>
      </c>
      <c r="R189" s="16">
        <v>1.1599999999999999</v>
      </c>
      <c r="S189" s="4">
        <v>0</v>
      </c>
      <c r="T189" s="3" t="s">
        <v>252</v>
      </c>
      <c r="U189" t="s">
        <v>55</v>
      </c>
      <c r="V189" t="s">
        <v>63</v>
      </c>
    </row>
    <row r="190" spans="1:22" hidden="1" outlineLevel="2" x14ac:dyDescent="0.25">
      <c r="A190" t="s">
        <v>142</v>
      </c>
      <c r="B190" t="s">
        <v>160</v>
      </c>
      <c r="C190" s="3" t="s">
        <v>184</v>
      </c>
      <c r="D190" t="s">
        <v>136</v>
      </c>
      <c r="E190" t="s">
        <v>171</v>
      </c>
      <c r="F190" s="1">
        <v>36908</v>
      </c>
      <c r="G190" s="32">
        <v>37622</v>
      </c>
      <c r="H190" s="32">
        <v>37986</v>
      </c>
      <c r="I190" s="1">
        <v>37865</v>
      </c>
      <c r="J190" t="s">
        <v>164</v>
      </c>
      <c r="K190" t="s">
        <v>165</v>
      </c>
      <c r="L190" t="s">
        <v>52</v>
      </c>
      <c r="N190" t="s">
        <v>99</v>
      </c>
      <c r="O190" s="2">
        <v>-345000</v>
      </c>
      <c r="P190" s="16">
        <v>3.43</v>
      </c>
      <c r="Q190" s="16">
        <v>3.26</v>
      </c>
      <c r="R190" s="16">
        <v>1.1599999999999999</v>
      </c>
      <c r="S190" s="4">
        <v>323062.02</v>
      </c>
      <c r="T190" s="3" t="s">
        <v>252</v>
      </c>
      <c r="U190" t="s">
        <v>55</v>
      </c>
      <c r="V190" t="s">
        <v>63</v>
      </c>
    </row>
    <row r="191" spans="1:22" hidden="1" outlineLevel="2" x14ac:dyDescent="0.25">
      <c r="A191" t="s">
        <v>142</v>
      </c>
      <c r="B191" t="s">
        <v>160</v>
      </c>
      <c r="C191" s="3" t="s">
        <v>184</v>
      </c>
      <c r="D191" t="s">
        <v>136</v>
      </c>
      <c r="E191" t="s">
        <v>171</v>
      </c>
      <c r="F191" s="1">
        <v>36908</v>
      </c>
      <c r="G191" s="32">
        <v>37622</v>
      </c>
      <c r="H191" s="32">
        <v>37986</v>
      </c>
      <c r="I191" s="1">
        <v>37895</v>
      </c>
      <c r="J191" t="s">
        <v>60</v>
      </c>
      <c r="K191" t="s">
        <v>61</v>
      </c>
      <c r="L191" t="s">
        <v>52</v>
      </c>
      <c r="N191" t="s">
        <v>99</v>
      </c>
      <c r="O191" s="2">
        <v>356500</v>
      </c>
      <c r="P191" s="16">
        <v>3.45</v>
      </c>
      <c r="Q191" s="16">
        <v>3.28</v>
      </c>
      <c r="R191" s="16">
        <v>1.1599999999999999</v>
      </c>
      <c r="S191" s="4">
        <v>0</v>
      </c>
      <c r="T191" s="3" t="s">
        <v>252</v>
      </c>
      <c r="U191" t="s">
        <v>55</v>
      </c>
      <c r="V191" t="s">
        <v>63</v>
      </c>
    </row>
    <row r="192" spans="1:22" hidden="1" outlineLevel="2" x14ac:dyDescent="0.25">
      <c r="A192" t="s">
        <v>142</v>
      </c>
      <c r="B192" t="s">
        <v>160</v>
      </c>
      <c r="C192" s="3" t="s">
        <v>184</v>
      </c>
      <c r="D192" t="s">
        <v>136</v>
      </c>
      <c r="E192" t="s">
        <v>171</v>
      </c>
      <c r="F192" s="1">
        <v>36908</v>
      </c>
      <c r="G192" s="32">
        <v>37622</v>
      </c>
      <c r="H192" s="32">
        <v>37986</v>
      </c>
      <c r="I192" s="1">
        <v>37895</v>
      </c>
      <c r="J192" t="s">
        <v>164</v>
      </c>
      <c r="K192" t="s">
        <v>165</v>
      </c>
      <c r="L192" t="s">
        <v>52</v>
      </c>
      <c r="N192" t="s">
        <v>99</v>
      </c>
      <c r="O192" s="2">
        <v>-356500</v>
      </c>
      <c r="P192" s="16">
        <v>3.45</v>
      </c>
      <c r="Q192" s="16">
        <v>3.28</v>
      </c>
      <c r="R192" s="16">
        <v>1.1599999999999999</v>
      </c>
      <c r="S192" s="4">
        <v>332492.56</v>
      </c>
      <c r="T192" s="3" t="s">
        <v>252</v>
      </c>
      <c r="U192" t="s">
        <v>55</v>
      </c>
      <c r="V192" t="s">
        <v>63</v>
      </c>
    </row>
    <row r="193" spans="1:22" hidden="1" outlineLevel="2" x14ac:dyDescent="0.25">
      <c r="A193" t="s">
        <v>142</v>
      </c>
      <c r="B193" t="s">
        <v>160</v>
      </c>
      <c r="C193" s="3" t="s">
        <v>184</v>
      </c>
      <c r="D193" t="s">
        <v>136</v>
      </c>
      <c r="E193" t="s">
        <v>171</v>
      </c>
      <c r="F193" s="1">
        <v>36908</v>
      </c>
      <c r="G193" s="32">
        <v>37622</v>
      </c>
      <c r="H193" s="32">
        <v>37986</v>
      </c>
      <c r="I193" s="1">
        <v>37926</v>
      </c>
      <c r="J193" t="s">
        <v>60</v>
      </c>
      <c r="K193" t="s">
        <v>61</v>
      </c>
      <c r="L193" t="s">
        <v>52</v>
      </c>
      <c r="N193" t="s">
        <v>99</v>
      </c>
      <c r="O193" s="2">
        <v>345000</v>
      </c>
      <c r="P193" s="16">
        <v>3.5950000000000002</v>
      </c>
      <c r="Q193" s="16">
        <v>3.415</v>
      </c>
      <c r="R193" s="16">
        <v>1.1599999999999999</v>
      </c>
      <c r="S193" s="4">
        <v>0</v>
      </c>
      <c r="T193" s="3" t="s">
        <v>252</v>
      </c>
      <c r="U193" t="s">
        <v>55</v>
      </c>
      <c r="V193" t="s">
        <v>63</v>
      </c>
    </row>
    <row r="194" spans="1:22" hidden="1" outlineLevel="2" x14ac:dyDescent="0.25">
      <c r="A194" t="s">
        <v>142</v>
      </c>
      <c r="B194" t="s">
        <v>160</v>
      </c>
      <c r="C194" s="3" t="s">
        <v>184</v>
      </c>
      <c r="D194" t="s">
        <v>136</v>
      </c>
      <c r="E194" t="s">
        <v>171</v>
      </c>
      <c r="F194" s="1">
        <v>36908</v>
      </c>
      <c r="G194" s="32">
        <v>37622</v>
      </c>
      <c r="H194" s="32">
        <v>37986</v>
      </c>
      <c r="I194" s="1">
        <v>37926</v>
      </c>
      <c r="J194" t="s">
        <v>164</v>
      </c>
      <c r="K194" t="s">
        <v>165</v>
      </c>
      <c r="L194" t="s">
        <v>52</v>
      </c>
      <c r="N194" t="s">
        <v>99</v>
      </c>
      <c r="O194" s="2">
        <v>-345000</v>
      </c>
      <c r="P194" s="16">
        <v>3.5950000000000002</v>
      </c>
      <c r="Q194" s="16">
        <v>3.415</v>
      </c>
      <c r="R194" s="16">
        <v>1.1599999999999999</v>
      </c>
      <c r="S194" s="4">
        <v>317046.02</v>
      </c>
      <c r="T194" s="3" t="s">
        <v>252</v>
      </c>
      <c r="U194" t="s">
        <v>55</v>
      </c>
      <c r="V194" t="s">
        <v>63</v>
      </c>
    </row>
    <row r="195" spans="1:22" hidden="1" outlineLevel="2" x14ac:dyDescent="0.25">
      <c r="A195" t="s">
        <v>142</v>
      </c>
      <c r="B195" t="s">
        <v>160</v>
      </c>
      <c r="C195" s="3" t="s">
        <v>184</v>
      </c>
      <c r="D195" t="s">
        <v>136</v>
      </c>
      <c r="E195" t="s">
        <v>171</v>
      </c>
      <c r="F195" s="1">
        <v>36908</v>
      </c>
      <c r="G195" s="32">
        <v>37622</v>
      </c>
      <c r="H195" s="32">
        <v>37986</v>
      </c>
      <c r="I195" s="1">
        <v>37956</v>
      </c>
      <c r="J195" t="s">
        <v>60</v>
      </c>
      <c r="K195" t="s">
        <v>61</v>
      </c>
      <c r="L195" t="s">
        <v>52</v>
      </c>
      <c r="N195" t="s">
        <v>99</v>
      </c>
      <c r="O195" s="2">
        <v>356500</v>
      </c>
      <c r="P195" s="16">
        <v>3.73</v>
      </c>
      <c r="Q195" s="16">
        <v>3.55</v>
      </c>
      <c r="R195" s="16">
        <v>1.1599999999999999</v>
      </c>
      <c r="S195" s="4">
        <v>0</v>
      </c>
      <c r="T195" s="3" t="s">
        <v>252</v>
      </c>
      <c r="U195" t="s">
        <v>55</v>
      </c>
      <c r="V195" t="s">
        <v>63</v>
      </c>
    </row>
    <row r="196" spans="1:22" hidden="1" outlineLevel="2" x14ac:dyDescent="0.25">
      <c r="A196" t="s">
        <v>142</v>
      </c>
      <c r="B196" t="s">
        <v>160</v>
      </c>
      <c r="C196" s="3" t="s">
        <v>184</v>
      </c>
      <c r="D196" t="s">
        <v>136</v>
      </c>
      <c r="E196" t="s">
        <v>171</v>
      </c>
      <c r="F196" s="1">
        <v>36908</v>
      </c>
      <c r="G196" s="32">
        <v>37622</v>
      </c>
      <c r="H196" s="32">
        <v>37986</v>
      </c>
      <c r="I196" s="1">
        <v>37956</v>
      </c>
      <c r="J196" t="s">
        <v>164</v>
      </c>
      <c r="K196" t="s">
        <v>165</v>
      </c>
      <c r="L196" t="s">
        <v>52</v>
      </c>
      <c r="N196" t="s">
        <v>99</v>
      </c>
      <c r="O196" s="2">
        <v>-356500</v>
      </c>
      <c r="P196" s="16">
        <v>3.73</v>
      </c>
      <c r="Q196" s="16">
        <v>3.55</v>
      </c>
      <c r="R196" s="16">
        <v>1.1599999999999999</v>
      </c>
      <c r="S196" s="4">
        <v>326296.17</v>
      </c>
      <c r="T196" s="3" t="s">
        <v>252</v>
      </c>
      <c r="U196" t="s">
        <v>55</v>
      </c>
      <c r="V196" t="s">
        <v>63</v>
      </c>
    </row>
    <row r="197" spans="1:22" outlineLevel="1" collapsed="1" x14ac:dyDescent="0.25">
      <c r="A197" t="str">
        <f>+A196</f>
        <v>TW</v>
      </c>
      <c r="B197" t="str">
        <f>+B196</f>
        <v>TTTW</v>
      </c>
      <c r="C197" s="3" t="str">
        <f>+C196</f>
        <v>00007</v>
      </c>
      <c r="D197" t="str">
        <f>+D196</f>
        <v>Transport Hedge</v>
      </c>
      <c r="F197" s="1">
        <f>SUBTOTAL(5,F173:F196)</f>
        <v>36908</v>
      </c>
      <c r="G197" s="32">
        <f>SUBTOTAL(5,G173:G196)</f>
        <v>37622</v>
      </c>
      <c r="H197" s="32">
        <f>SUBTOTAL(4,H173:H196)</f>
        <v>37986</v>
      </c>
      <c r="I197" s="1"/>
      <c r="J197" t="str">
        <f>+J196</f>
        <v>NGI</v>
      </c>
      <c r="K197" t="str">
        <f>+K196</f>
        <v>SOCAL</v>
      </c>
      <c r="L197" t="str">
        <f>+L196</f>
        <v>S</v>
      </c>
      <c r="M197">
        <f>+M196</f>
        <v>0</v>
      </c>
      <c r="N197" t="str">
        <f>+N196</f>
        <v>BASIS SWAP</v>
      </c>
      <c r="O197" s="2">
        <f>SUBTOTAL(9,O173:O196)</f>
        <v>0</v>
      </c>
      <c r="P197" s="16">
        <f>SUBTOTAL(1,P173:P196)</f>
        <v>3.4362500000000007</v>
      </c>
      <c r="Q197" s="16">
        <f>SUBTOTAL(1,Q173:Q196)</f>
        <v>3.2920833333333337</v>
      </c>
      <c r="R197" s="16">
        <f>SUBTOTAL(1,R173:R196)</f>
        <v>1.1599999999999999</v>
      </c>
      <c r="S197" s="4">
        <f>SUBTOTAL(9,S173:S196)</f>
        <v>4072003.2800000003</v>
      </c>
      <c r="T197" s="26" t="str">
        <f>+T196</f>
        <v>QL9270.1</v>
      </c>
      <c r="U197" t="str">
        <f>+U196</f>
        <v>RMTC</v>
      </c>
      <c r="V197" t="str">
        <f>+V196</f>
        <v>HEDGE</v>
      </c>
    </row>
    <row r="198" spans="1:22" hidden="1" outlineLevel="2" x14ac:dyDescent="0.25">
      <c r="A198" t="s">
        <v>142</v>
      </c>
      <c r="B198" t="s">
        <v>160</v>
      </c>
      <c r="C198" s="3" t="s">
        <v>184</v>
      </c>
      <c r="D198" t="s">
        <v>136</v>
      </c>
      <c r="E198" t="s">
        <v>173</v>
      </c>
      <c r="F198" s="1">
        <v>36908</v>
      </c>
      <c r="G198" s="32">
        <v>37622</v>
      </c>
      <c r="H198" s="32">
        <v>37986</v>
      </c>
      <c r="I198" s="1">
        <v>37622</v>
      </c>
      <c r="J198" t="s">
        <v>60</v>
      </c>
      <c r="K198" t="s">
        <v>61</v>
      </c>
      <c r="L198" t="s">
        <v>57</v>
      </c>
      <c r="N198" t="s">
        <v>99</v>
      </c>
      <c r="O198" s="2">
        <v>-356500</v>
      </c>
      <c r="P198" s="16">
        <v>3.2149999999999999</v>
      </c>
      <c r="Q198" s="16">
        <v>3.4449999999999998</v>
      </c>
      <c r="R198" s="16">
        <v>-0.14000000000000001</v>
      </c>
      <c r="S198" s="4">
        <v>0</v>
      </c>
      <c r="T198" s="3" t="s">
        <v>197</v>
      </c>
      <c r="U198" t="s">
        <v>55</v>
      </c>
      <c r="V198" t="s">
        <v>63</v>
      </c>
    </row>
    <row r="199" spans="1:22" hidden="1" outlineLevel="2" x14ac:dyDescent="0.25">
      <c r="A199" t="s">
        <v>142</v>
      </c>
      <c r="B199" t="s">
        <v>160</v>
      </c>
      <c r="C199" s="3" t="s">
        <v>184</v>
      </c>
      <c r="D199" t="s">
        <v>136</v>
      </c>
      <c r="E199" t="s">
        <v>173</v>
      </c>
      <c r="F199" s="1">
        <v>36908</v>
      </c>
      <c r="G199" s="32">
        <v>37622</v>
      </c>
      <c r="H199" s="32">
        <v>37986</v>
      </c>
      <c r="I199" s="1">
        <v>37622</v>
      </c>
      <c r="J199" t="s">
        <v>50</v>
      </c>
      <c r="K199" t="s">
        <v>163</v>
      </c>
      <c r="L199" t="s">
        <v>57</v>
      </c>
      <c r="N199" t="s">
        <v>99</v>
      </c>
      <c r="O199" s="2">
        <v>356500</v>
      </c>
      <c r="P199" s="16">
        <v>3.2149999999999999</v>
      </c>
      <c r="Q199" s="16">
        <v>3.4449999999999998</v>
      </c>
      <c r="R199" s="16">
        <v>-0.14000000000000001</v>
      </c>
      <c r="S199" s="4">
        <v>-31253.52</v>
      </c>
      <c r="T199" s="3" t="s">
        <v>197</v>
      </c>
      <c r="U199" t="s">
        <v>55</v>
      </c>
      <c r="V199" t="s">
        <v>63</v>
      </c>
    </row>
    <row r="200" spans="1:22" hidden="1" outlineLevel="2" x14ac:dyDescent="0.25">
      <c r="A200" t="s">
        <v>142</v>
      </c>
      <c r="B200" t="s">
        <v>160</v>
      </c>
      <c r="C200" s="3" t="s">
        <v>184</v>
      </c>
      <c r="D200" t="s">
        <v>136</v>
      </c>
      <c r="E200" t="s">
        <v>173</v>
      </c>
      <c r="F200" s="1">
        <v>36908</v>
      </c>
      <c r="G200" s="32">
        <v>37622</v>
      </c>
      <c r="H200" s="32">
        <v>37986</v>
      </c>
      <c r="I200" s="1">
        <v>37653</v>
      </c>
      <c r="J200" t="s">
        <v>60</v>
      </c>
      <c r="K200" t="s">
        <v>61</v>
      </c>
      <c r="L200" t="s">
        <v>57</v>
      </c>
      <c r="N200" t="s">
        <v>99</v>
      </c>
      <c r="O200" s="2">
        <v>-322000</v>
      </c>
      <c r="P200" s="16">
        <v>3.14</v>
      </c>
      <c r="Q200" s="16">
        <v>3.37</v>
      </c>
      <c r="R200" s="16">
        <v>-0.14000000000000001</v>
      </c>
      <c r="S200" s="4">
        <v>0</v>
      </c>
      <c r="T200" s="3" t="s">
        <v>197</v>
      </c>
      <c r="U200" t="s">
        <v>55</v>
      </c>
      <c r="V200" t="s">
        <v>63</v>
      </c>
    </row>
    <row r="201" spans="1:22" hidden="1" outlineLevel="2" x14ac:dyDescent="0.25">
      <c r="A201" t="s">
        <v>142</v>
      </c>
      <c r="B201" t="s">
        <v>160</v>
      </c>
      <c r="C201" s="3" t="s">
        <v>184</v>
      </c>
      <c r="D201" t="s">
        <v>136</v>
      </c>
      <c r="E201" t="s">
        <v>173</v>
      </c>
      <c r="F201" s="1">
        <v>36908</v>
      </c>
      <c r="G201" s="32">
        <v>37622</v>
      </c>
      <c r="H201" s="32">
        <v>37986</v>
      </c>
      <c r="I201" s="1">
        <v>37653</v>
      </c>
      <c r="J201" t="s">
        <v>50</v>
      </c>
      <c r="K201" t="s">
        <v>163</v>
      </c>
      <c r="L201" t="s">
        <v>57</v>
      </c>
      <c r="N201" t="s">
        <v>99</v>
      </c>
      <c r="O201" s="2">
        <v>322000</v>
      </c>
      <c r="P201" s="16">
        <v>3.14</v>
      </c>
      <c r="Q201" s="16">
        <v>3.37</v>
      </c>
      <c r="R201" s="16">
        <v>-0.14000000000000001</v>
      </c>
      <c r="S201" s="4">
        <v>-28134.880000000001</v>
      </c>
      <c r="T201" s="3" t="s">
        <v>197</v>
      </c>
      <c r="U201" t="s">
        <v>55</v>
      </c>
      <c r="V201" t="s">
        <v>63</v>
      </c>
    </row>
    <row r="202" spans="1:22" hidden="1" outlineLevel="2" x14ac:dyDescent="0.25">
      <c r="A202" t="s">
        <v>142</v>
      </c>
      <c r="B202" t="s">
        <v>160</v>
      </c>
      <c r="C202" s="3" t="s">
        <v>184</v>
      </c>
      <c r="D202" t="s">
        <v>136</v>
      </c>
      <c r="E202" t="s">
        <v>173</v>
      </c>
      <c r="F202" s="1">
        <v>36908</v>
      </c>
      <c r="G202" s="32">
        <v>37622</v>
      </c>
      <c r="H202" s="32">
        <v>37986</v>
      </c>
      <c r="I202" s="1">
        <v>37681</v>
      </c>
      <c r="J202" t="s">
        <v>60</v>
      </c>
      <c r="K202" t="s">
        <v>61</v>
      </c>
      <c r="L202" t="s">
        <v>57</v>
      </c>
      <c r="N202" t="s">
        <v>99</v>
      </c>
      <c r="O202" s="2">
        <v>-356500</v>
      </c>
      <c r="P202" s="16">
        <v>3.05</v>
      </c>
      <c r="Q202" s="16">
        <v>3.28</v>
      </c>
      <c r="R202" s="16">
        <v>-0.14000000000000001</v>
      </c>
      <c r="S202" s="4">
        <v>0</v>
      </c>
      <c r="T202" s="3" t="s">
        <v>197</v>
      </c>
      <c r="U202" t="s">
        <v>55</v>
      </c>
      <c r="V202" t="s">
        <v>63</v>
      </c>
    </row>
    <row r="203" spans="1:22" hidden="1" outlineLevel="2" x14ac:dyDescent="0.25">
      <c r="A203" t="s">
        <v>142</v>
      </c>
      <c r="B203" t="s">
        <v>160</v>
      </c>
      <c r="C203" s="3" t="s">
        <v>184</v>
      </c>
      <c r="D203" t="s">
        <v>136</v>
      </c>
      <c r="E203" t="s">
        <v>173</v>
      </c>
      <c r="F203" s="1">
        <v>36908</v>
      </c>
      <c r="G203" s="32">
        <v>37622</v>
      </c>
      <c r="H203" s="32">
        <v>37986</v>
      </c>
      <c r="I203" s="1">
        <v>37681</v>
      </c>
      <c r="J203" t="s">
        <v>50</v>
      </c>
      <c r="K203" t="s">
        <v>163</v>
      </c>
      <c r="L203" t="s">
        <v>57</v>
      </c>
      <c r="N203" t="s">
        <v>99</v>
      </c>
      <c r="O203" s="2">
        <v>356500</v>
      </c>
      <c r="P203" s="16">
        <v>3.05</v>
      </c>
      <c r="Q203" s="16">
        <v>3.28</v>
      </c>
      <c r="R203" s="16">
        <v>-0.14000000000000001</v>
      </c>
      <c r="S203" s="4">
        <v>-31054.1</v>
      </c>
      <c r="T203" s="3" t="s">
        <v>197</v>
      </c>
      <c r="U203" t="s">
        <v>55</v>
      </c>
      <c r="V203" t="s">
        <v>63</v>
      </c>
    </row>
    <row r="204" spans="1:22" hidden="1" outlineLevel="2" x14ac:dyDescent="0.25">
      <c r="A204" t="s">
        <v>142</v>
      </c>
      <c r="B204" t="s">
        <v>160</v>
      </c>
      <c r="C204" s="3" t="s">
        <v>184</v>
      </c>
      <c r="D204" t="s">
        <v>136</v>
      </c>
      <c r="E204" t="s">
        <v>173</v>
      </c>
      <c r="F204" s="1">
        <v>36908</v>
      </c>
      <c r="G204" s="32">
        <v>37622</v>
      </c>
      <c r="H204" s="32">
        <v>37986</v>
      </c>
      <c r="I204" s="1">
        <v>37712</v>
      </c>
      <c r="J204" t="s">
        <v>60</v>
      </c>
      <c r="K204" t="s">
        <v>61</v>
      </c>
      <c r="L204" t="s">
        <v>57</v>
      </c>
      <c r="N204" t="s">
        <v>99</v>
      </c>
      <c r="O204" s="2">
        <v>-345000</v>
      </c>
      <c r="P204" s="16">
        <v>2.8450000000000002</v>
      </c>
      <c r="Q204" s="16">
        <v>3.125</v>
      </c>
      <c r="R204" s="16">
        <v>-0.14000000000000001</v>
      </c>
      <c r="S204" s="4">
        <v>0</v>
      </c>
      <c r="T204" s="3" t="s">
        <v>197</v>
      </c>
      <c r="U204" t="s">
        <v>55</v>
      </c>
      <c r="V204" t="s">
        <v>63</v>
      </c>
    </row>
    <row r="205" spans="1:22" hidden="1" outlineLevel="2" x14ac:dyDescent="0.25">
      <c r="A205" t="s">
        <v>142</v>
      </c>
      <c r="B205" t="s">
        <v>160</v>
      </c>
      <c r="C205" s="3" t="s">
        <v>184</v>
      </c>
      <c r="D205" t="s">
        <v>136</v>
      </c>
      <c r="E205" t="s">
        <v>173</v>
      </c>
      <c r="F205" s="1">
        <v>36908</v>
      </c>
      <c r="G205" s="32">
        <v>37622</v>
      </c>
      <c r="H205" s="32">
        <v>37986</v>
      </c>
      <c r="I205" s="1">
        <v>37712</v>
      </c>
      <c r="J205" t="s">
        <v>50</v>
      </c>
      <c r="K205" t="s">
        <v>163</v>
      </c>
      <c r="L205" t="s">
        <v>57</v>
      </c>
      <c r="N205" t="s">
        <v>99</v>
      </c>
      <c r="O205" s="2">
        <v>345000</v>
      </c>
      <c r="P205" s="16">
        <v>2.8450000000000002</v>
      </c>
      <c r="Q205" s="16">
        <v>3.125</v>
      </c>
      <c r="R205" s="16">
        <v>-0.14000000000000001</v>
      </c>
      <c r="S205" s="4">
        <v>-46593.62</v>
      </c>
      <c r="T205" s="3" t="s">
        <v>197</v>
      </c>
      <c r="U205" t="s">
        <v>55</v>
      </c>
      <c r="V205" t="s">
        <v>63</v>
      </c>
    </row>
    <row r="206" spans="1:22" hidden="1" outlineLevel="2" x14ac:dyDescent="0.25">
      <c r="A206" t="s">
        <v>142</v>
      </c>
      <c r="B206" t="s">
        <v>160</v>
      </c>
      <c r="C206" s="3" t="s">
        <v>184</v>
      </c>
      <c r="D206" t="s">
        <v>136</v>
      </c>
      <c r="E206" t="s">
        <v>173</v>
      </c>
      <c r="F206" s="1">
        <v>36908</v>
      </c>
      <c r="G206" s="32">
        <v>37622</v>
      </c>
      <c r="H206" s="32">
        <v>37986</v>
      </c>
      <c r="I206" s="1">
        <v>37742</v>
      </c>
      <c r="J206" t="s">
        <v>60</v>
      </c>
      <c r="K206" t="s">
        <v>61</v>
      </c>
      <c r="L206" t="s">
        <v>57</v>
      </c>
      <c r="N206" t="s">
        <v>99</v>
      </c>
      <c r="O206" s="2">
        <v>-356500</v>
      </c>
      <c r="P206" s="16">
        <v>2.855</v>
      </c>
      <c r="Q206" s="16">
        <v>3.1349999999999998</v>
      </c>
      <c r="R206" s="16">
        <v>-0.14000000000000001</v>
      </c>
      <c r="S206" s="4">
        <v>0</v>
      </c>
      <c r="T206" s="3" t="s">
        <v>197</v>
      </c>
      <c r="U206" t="s">
        <v>55</v>
      </c>
      <c r="V206" t="s">
        <v>63</v>
      </c>
    </row>
    <row r="207" spans="1:22" hidden="1" outlineLevel="2" x14ac:dyDescent="0.25">
      <c r="A207" t="s">
        <v>142</v>
      </c>
      <c r="B207" t="s">
        <v>160</v>
      </c>
      <c r="C207" s="3" t="s">
        <v>184</v>
      </c>
      <c r="D207" t="s">
        <v>136</v>
      </c>
      <c r="E207" t="s">
        <v>173</v>
      </c>
      <c r="F207" s="1">
        <v>36908</v>
      </c>
      <c r="G207" s="32">
        <v>37622</v>
      </c>
      <c r="H207" s="32">
        <v>37986</v>
      </c>
      <c r="I207" s="1">
        <v>37742</v>
      </c>
      <c r="J207" t="s">
        <v>50</v>
      </c>
      <c r="K207" t="s">
        <v>163</v>
      </c>
      <c r="L207" t="s">
        <v>57</v>
      </c>
      <c r="N207" t="s">
        <v>99</v>
      </c>
      <c r="O207" s="2">
        <v>356500</v>
      </c>
      <c r="P207" s="16">
        <v>2.855</v>
      </c>
      <c r="Q207" s="16">
        <v>3.1349999999999998</v>
      </c>
      <c r="R207" s="16">
        <v>-0.14000000000000001</v>
      </c>
      <c r="S207" s="4">
        <v>-47975.34</v>
      </c>
      <c r="T207" s="3" t="s">
        <v>197</v>
      </c>
      <c r="U207" t="s">
        <v>55</v>
      </c>
      <c r="V207" t="s">
        <v>63</v>
      </c>
    </row>
    <row r="208" spans="1:22" hidden="1" outlineLevel="2" x14ac:dyDescent="0.25">
      <c r="A208" t="s">
        <v>142</v>
      </c>
      <c r="B208" t="s">
        <v>160</v>
      </c>
      <c r="C208" s="3" t="s">
        <v>184</v>
      </c>
      <c r="D208" t="s">
        <v>136</v>
      </c>
      <c r="E208" t="s">
        <v>173</v>
      </c>
      <c r="F208" s="1">
        <v>36908</v>
      </c>
      <c r="G208" s="32">
        <v>37622</v>
      </c>
      <c r="H208" s="32">
        <v>37986</v>
      </c>
      <c r="I208" s="1">
        <v>37773</v>
      </c>
      <c r="J208" t="s">
        <v>60</v>
      </c>
      <c r="K208" t="s">
        <v>61</v>
      </c>
      <c r="L208" t="s">
        <v>57</v>
      </c>
      <c r="N208" t="s">
        <v>99</v>
      </c>
      <c r="O208" s="2">
        <v>-345000</v>
      </c>
      <c r="P208" s="16">
        <v>2.89</v>
      </c>
      <c r="Q208" s="16">
        <v>3.17</v>
      </c>
      <c r="R208" s="16">
        <v>-0.14000000000000001</v>
      </c>
      <c r="S208" s="4">
        <v>0</v>
      </c>
      <c r="T208" s="3" t="s">
        <v>197</v>
      </c>
      <c r="U208" t="s">
        <v>55</v>
      </c>
      <c r="V208" t="s">
        <v>63</v>
      </c>
    </row>
    <row r="209" spans="1:22" hidden="1" outlineLevel="2" x14ac:dyDescent="0.25">
      <c r="A209" t="s">
        <v>142</v>
      </c>
      <c r="B209" t="s">
        <v>160</v>
      </c>
      <c r="C209" s="3" t="s">
        <v>184</v>
      </c>
      <c r="D209" t="s">
        <v>136</v>
      </c>
      <c r="E209" t="s">
        <v>173</v>
      </c>
      <c r="F209" s="1">
        <v>36908</v>
      </c>
      <c r="G209" s="32">
        <v>37622</v>
      </c>
      <c r="H209" s="32">
        <v>37986</v>
      </c>
      <c r="I209" s="1">
        <v>37773</v>
      </c>
      <c r="J209" t="s">
        <v>50</v>
      </c>
      <c r="K209" t="s">
        <v>163</v>
      </c>
      <c r="L209" t="s">
        <v>57</v>
      </c>
      <c r="N209" t="s">
        <v>99</v>
      </c>
      <c r="O209" s="2">
        <v>345000</v>
      </c>
      <c r="P209" s="16">
        <v>2.89</v>
      </c>
      <c r="Q209" s="16">
        <v>3.17</v>
      </c>
      <c r="R209" s="16">
        <v>-0.14000000000000001</v>
      </c>
      <c r="S209" s="4">
        <v>-46243.95</v>
      </c>
      <c r="T209" s="3" t="s">
        <v>197</v>
      </c>
      <c r="U209" t="s">
        <v>55</v>
      </c>
      <c r="V209" t="s">
        <v>63</v>
      </c>
    </row>
    <row r="210" spans="1:22" hidden="1" outlineLevel="2" x14ac:dyDescent="0.25">
      <c r="A210" t="s">
        <v>142</v>
      </c>
      <c r="B210" t="s">
        <v>160</v>
      </c>
      <c r="C210" s="3" t="s">
        <v>184</v>
      </c>
      <c r="D210" t="s">
        <v>136</v>
      </c>
      <c r="E210" t="s">
        <v>173</v>
      </c>
      <c r="F210" s="1">
        <v>36908</v>
      </c>
      <c r="G210" s="32">
        <v>37622</v>
      </c>
      <c r="H210" s="32">
        <v>37986</v>
      </c>
      <c r="I210" s="1">
        <v>37803</v>
      </c>
      <c r="J210" t="s">
        <v>60</v>
      </c>
      <c r="K210" t="s">
        <v>61</v>
      </c>
      <c r="L210" t="s">
        <v>57</v>
      </c>
      <c r="N210" t="s">
        <v>99</v>
      </c>
      <c r="O210" s="2">
        <v>-356500</v>
      </c>
      <c r="P210" s="16">
        <v>2.9350000000000001</v>
      </c>
      <c r="Q210" s="16">
        <v>3.2149999999999999</v>
      </c>
      <c r="R210" s="16">
        <v>-0.14000000000000001</v>
      </c>
      <c r="S210" s="4">
        <v>0</v>
      </c>
      <c r="T210" s="3" t="s">
        <v>197</v>
      </c>
      <c r="U210" t="s">
        <v>55</v>
      </c>
      <c r="V210" t="s">
        <v>63</v>
      </c>
    </row>
    <row r="211" spans="1:22" hidden="1" outlineLevel="2" x14ac:dyDescent="0.25">
      <c r="A211" t="s">
        <v>142</v>
      </c>
      <c r="B211" t="s">
        <v>160</v>
      </c>
      <c r="C211" s="3" t="s">
        <v>184</v>
      </c>
      <c r="D211" t="s">
        <v>136</v>
      </c>
      <c r="E211" t="s">
        <v>173</v>
      </c>
      <c r="F211" s="1">
        <v>36908</v>
      </c>
      <c r="G211" s="32">
        <v>37622</v>
      </c>
      <c r="H211" s="32">
        <v>37986</v>
      </c>
      <c r="I211" s="1">
        <v>37803</v>
      </c>
      <c r="J211" t="s">
        <v>50</v>
      </c>
      <c r="K211" t="s">
        <v>163</v>
      </c>
      <c r="L211" t="s">
        <v>57</v>
      </c>
      <c r="N211" t="s">
        <v>99</v>
      </c>
      <c r="O211" s="2">
        <v>356500</v>
      </c>
      <c r="P211" s="16">
        <v>2.9350000000000001</v>
      </c>
      <c r="Q211" s="16">
        <v>3.2149999999999999</v>
      </c>
      <c r="R211" s="16">
        <v>-0.14000000000000001</v>
      </c>
      <c r="S211" s="4">
        <v>-47608.480000000003</v>
      </c>
      <c r="T211" s="3" t="s">
        <v>197</v>
      </c>
      <c r="U211" t="s">
        <v>55</v>
      </c>
      <c r="V211" t="s">
        <v>63</v>
      </c>
    </row>
    <row r="212" spans="1:22" hidden="1" outlineLevel="2" x14ac:dyDescent="0.25">
      <c r="A212" t="s">
        <v>142</v>
      </c>
      <c r="B212" t="s">
        <v>160</v>
      </c>
      <c r="C212" s="3" t="s">
        <v>184</v>
      </c>
      <c r="D212" t="s">
        <v>136</v>
      </c>
      <c r="E212" t="s">
        <v>173</v>
      </c>
      <c r="F212" s="1">
        <v>36908</v>
      </c>
      <c r="G212" s="32">
        <v>37622</v>
      </c>
      <c r="H212" s="32">
        <v>37986</v>
      </c>
      <c r="I212" s="1">
        <v>37834</v>
      </c>
      <c r="J212" t="s">
        <v>60</v>
      </c>
      <c r="K212" t="s">
        <v>61</v>
      </c>
      <c r="L212" t="s">
        <v>57</v>
      </c>
      <c r="N212" t="s">
        <v>99</v>
      </c>
      <c r="O212" s="2">
        <v>-356500</v>
      </c>
      <c r="P212" s="16">
        <v>2.98</v>
      </c>
      <c r="Q212" s="16">
        <v>3.26</v>
      </c>
      <c r="R212" s="16">
        <v>-0.14000000000000001</v>
      </c>
      <c r="S212" s="4">
        <v>0</v>
      </c>
      <c r="T212" s="3" t="s">
        <v>197</v>
      </c>
      <c r="U212" t="s">
        <v>55</v>
      </c>
      <c r="V212" t="s">
        <v>63</v>
      </c>
    </row>
    <row r="213" spans="1:22" hidden="1" outlineLevel="2" x14ac:dyDescent="0.25">
      <c r="A213" t="s">
        <v>142</v>
      </c>
      <c r="B213" t="s">
        <v>160</v>
      </c>
      <c r="C213" s="3" t="s">
        <v>184</v>
      </c>
      <c r="D213" t="s">
        <v>136</v>
      </c>
      <c r="E213" t="s">
        <v>173</v>
      </c>
      <c r="F213" s="1">
        <v>36908</v>
      </c>
      <c r="G213" s="32">
        <v>37622</v>
      </c>
      <c r="H213" s="32">
        <v>37986</v>
      </c>
      <c r="I213" s="1">
        <v>37834</v>
      </c>
      <c r="J213" t="s">
        <v>50</v>
      </c>
      <c r="K213" t="s">
        <v>163</v>
      </c>
      <c r="L213" t="s">
        <v>57</v>
      </c>
      <c r="N213" t="s">
        <v>99</v>
      </c>
      <c r="O213" s="2">
        <v>356500</v>
      </c>
      <c r="P213" s="16">
        <v>2.98</v>
      </c>
      <c r="Q213" s="16">
        <v>3.26</v>
      </c>
      <c r="R213" s="16">
        <v>-0.14000000000000001</v>
      </c>
      <c r="S213" s="4">
        <v>-47414.73</v>
      </c>
      <c r="T213" s="3" t="s">
        <v>197</v>
      </c>
      <c r="U213" t="s">
        <v>55</v>
      </c>
      <c r="V213" t="s">
        <v>63</v>
      </c>
    </row>
    <row r="214" spans="1:22" hidden="1" outlineLevel="2" x14ac:dyDescent="0.25">
      <c r="A214" t="s">
        <v>142</v>
      </c>
      <c r="B214" t="s">
        <v>160</v>
      </c>
      <c r="C214" s="3" t="s">
        <v>184</v>
      </c>
      <c r="D214" t="s">
        <v>136</v>
      </c>
      <c r="E214" t="s">
        <v>173</v>
      </c>
      <c r="F214" s="1">
        <v>36908</v>
      </c>
      <c r="G214" s="32">
        <v>37622</v>
      </c>
      <c r="H214" s="32">
        <v>37986</v>
      </c>
      <c r="I214" s="1">
        <v>37865</v>
      </c>
      <c r="J214" t="s">
        <v>60</v>
      </c>
      <c r="K214" t="s">
        <v>61</v>
      </c>
      <c r="L214" t="s">
        <v>57</v>
      </c>
      <c r="N214" t="s">
        <v>99</v>
      </c>
      <c r="O214" s="2">
        <v>-345000</v>
      </c>
      <c r="P214" s="16">
        <v>2.98</v>
      </c>
      <c r="Q214" s="16">
        <v>3.26</v>
      </c>
      <c r="R214" s="16">
        <v>-0.14000000000000001</v>
      </c>
      <c r="S214" s="4">
        <v>0</v>
      </c>
      <c r="T214" s="3" t="s">
        <v>197</v>
      </c>
      <c r="U214" t="s">
        <v>55</v>
      </c>
      <c r="V214" t="s">
        <v>63</v>
      </c>
    </row>
    <row r="215" spans="1:22" hidden="1" outlineLevel="2" x14ac:dyDescent="0.25">
      <c r="A215" t="s">
        <v>142</v>
      </c>
      <c r="B215" t="s">
        <v>160</v>
      </c>
      <c r="C215" s="3" t="s">
        <v>184</v>
      </c>
      <c r="D215" t="s">
        <v>136</v>
      </c>
      <c r="E215" t="s">
        <v>173</v>
      </c>
      <c r="F215" s="1">
        <v>36908</v>
      </c>
      <c r="G215" s="32">
        <v>37622</v>
      </c>
      <c r="H215" s="32">
        <v>37986</v>
      </c>
      <c r="I215" s="1">
        <v>37865</v>
      </c>
      <c r="J215" t="s">
        <v>50</v>
      </c>
      <c r="K215" t="s">
        <v>163</v>
      </c>
      <c r="L215" t="s">
        <v>57</v>
      </c>
      <c r="N215" t="s">
        <v>99</v>
      </c>
      <c r="O215" s="2">
        <v>345000</v>
      </c>
      <c r="P215" s="16">
        <v>2.98</v>
      </c>
      <c r="Q215" s="16">
        <v>3.26</v>
      </c>
      <c r="R215" s="16">
        <v>-0.14000000000000001</v>
      </c>
      <c r="S215" s="4">
        <v>-45685.54</v>
      </c>
      <c r="T215" s="3" t="s">
        <v>197</v>
      </c>
      <c r="U215" t="s">
        <v>55</v>
      </c>
      <c r="V215" t="s">
        <v>63</v>
      </c>
    </row>
    <row r="216" spans="1:22" hidden="1" outlineLevel="2" x14ac:dyDescent="0.25">
      <c r="A216" t="s">
        <v>142</v>
      </c>
      <c r="B216" t="s">
        <v>160</v>
      </c>
      <c r="C216" s="3" t="s">
        <v>184</v>
      </c>
      <c r="D216" t="s">
        <v>136</v>
      </c>
      <c r="E216" t="s">
        <v>173</v>
      </c>
      <c r="F216" s="1">
        <v>36908</v>
      </c>
      <c r="G216" s="32">
        <v>37622</v>
      </c>
      <c r="H216" s="32">
        <v>37986</v>
      </c>
      <c r="I216" s="1">
        <v>37895</v>
      </c>
      <c r="J216" t="s">
        <v>60</v>
      </c>
      <c r="K216" t="s">
        <v>61</v>
      </c>
      <c r="L216" t="s">
        <v>57</v>
      </c>
      <c r="N216" t="s">
        <v>99</v>
      </c>
      <c r="O216" s="2">
        <v>-356500</v>
      </c>
      <c r="P216" s="16">
        <v>3</v>
      </c>
      <c r="Q216" s="16">
        <v>3.28</v>
      </c>
      <c r="R216" s="16">
        <v>-0.14000000000000001</v>
      </c>
      <c r="S216" s="4">
        <v>0</v>
      </c>
      <c r="T216" s="3" t="s">
        <v>197</v>
      </c>
      <c r="U216" t="s">
        <v>55</v>
      </c>
      <c r="V216" t="s">
        <v>63</v>
      </c>
    </row>
    <row r="217" spans="1:22" hidden="1" outlineLevel="2" x14ac:dyDescent="0.25">
      <c r="A217" t="s">
        <v>142</v>
      </c>
      <c r="B217" t="s">
        <v>160</v>
      </c>
      <c r="C217" s="3" t="s">
        <v>184</v>
      </c>
      <c r="D217" t="s">
        <v>136</v>
      </c>
      <c r="E217" t="s">
        <v>173</v>
      </c>
      <c r="F217" s="1">
        <v>36908</v>
      </c>
      <c r="G217" s="32">
        <v>37622</v>
      </c>
      <c r="H217" s="32">
        <v>37986</v>
      </c>
      <c r="I217" s="1">
        <v>37895</v>
      </c>
      <c r="J217" t="s">
        <v>50</v>
      </c>
      <c r="K217" t="s">
        <v>163</v>
      </c>
      <c r="L217" t="s">
        <v>57</v>
      </c>
      <c r="N217" t="s">
        <v>99</v>
      </c>
      <c r="O217" s="2">
        <v>356500</v>
      </c>
      <c r="P217" s="16">
        <v>3</v>
      </c>
      <c r="Q217" s="16">
        <v>3.28</v>
      </c>
      <c r="R217" s="16">
        <v>-0.14000000000000001</v>
      </c>
      <c r="S217" s="4">
        <v>-47019.15</v>
      </c>
      <c r="T217" s="3" t="s">
        <v>197</v>
      </c>
      <c r="U217" t="s">
        <v>55</v>
      </c>
      <c r="V217" t="s">
        <v>63</v>
      </c>
    </row>
    <row r="218" spans="1:22" hidden="1" outlineLevel="2" x14ac:dyDescent="0.25">
      <c r="A218" t="s">
        <v>142</v>
      </c>
      <c r="B218" t="s">
        <v>160</v>
      </c>
      <c r="C218" s="3" t="s">
        <v>184</v>
      </c>
      <c r="D218" t="s">
        <v>136</v>
      </c>
      <c r="E218" t="s">
        <v>173</v>
      </c>
      <c r="F218" s="1">
        <v>36908</v>
      </c>
      <c r="G218" s="32">
        <v>37622</v>
      </c>
      <c r="H218" s="32">
        <v>37986</v>
      </c>
      <c r="I218" s="1">
        <v>37926</v>
      </c>
      <c r="J218" t="s">
        <v>60</v>
      </c>
      <c r="K218" t="s">
        <v>61</v>
      </c>
      <c r="L218" t="s">
        <v>57</v>
      </c>
      <c r="N218" t="s">
        <v>99</v>
      </c>
      <c r="O218" s="2">
        <v>-345000</v>
      </c>
      <c r="P218" s="16">
        <v>3.2349999999999999</v>
      </c>
      <c r="Q218" s="16">
        <v>3.415</v>
      </c>
      <c r="R218" s="16">
        <v>-0.14000000000000001</v>
      </c>
      <c r="S218" s="4">
        <v>0</v>
      </c>
      <c r="T218" s="3" t="s">
        <v>197</v>
      </c>
      <c r="U218" t="s">
        <v>55</v>
      </c>
      <c r="V218" t="s">
        <v>63</v>
      </c>
    </row>
    <row r="219" spans="1:22" hidden="1" outlineLevel="2" x14ac:dyDescent="0.25">
      <c r="A219" t="s">
        <v>142</v>
      </c>
      <c r="B219" t="s">
        <v>160</v>
      </c>
      <c r="C219" s="3" t="s">
        <v>184</v>
      </c>
      <c r="D219" t="s">
        <v>136</v>
      </c>
      <c r="E219" t="s">
        <v>173</v>
      </c>
      <c r="F219" s="1">
        <v>36908</v>
      </c>
      <c r="G219" s="32">
        <v>37622</v>
      </c>
      <c r="H219" s="32">
        <v>37986</v>
      </c>
      <c r="I219" s="1">
        <v>37926</v>
      </c>
      <c r="J219" t="s">
        <v>50</v>
      </c>
      <c r="K219" t="s">
        <v>163</v>
      </c>
      <c r="L219" t="s">
        <v>57</v>
      </c>
      <c r="N219" t="s">
        <v>99</v>
      </c>
      <c r="O219" s="2">
        <v>345000</v>
      </c>
      <c r="P219" s="16">
        <v>3.2349999999999999</v>
      </c>
      <c r="Q219" s="16">
        <v>3.415</v>
      </c>
      <c r="R219" s="16">
        <v>-0.14000000000000001</v>
      </c>
      <c r="S219" s="4">
        <v>-12940.65</v>
      </c>
      <c r="T219" s="3" t="s">
        <v>197</v>
      </c>
      <c r="U219" t="s">
        <v>55</v>
      </c>
      <c r="V219" t="s">
        <v>63</v>
      </c>
    </row>
    <row r="220" spans="1:22" hidden="1" outlineLevel="2" x14ac:dyDescent="0.25">
      <c r="A220" t="s">
        <v>142</v>
      </c>
      <c r="B220" t="s">
        <v>160</v>
      </c>
      <c r="C220" s="3" t="s">
        <v>184</v>
      </c>
      <c r="D220" t="s">
        <v>136</v>
      </c>
      <c r="E220" t="s">
        <v>173</v>
      </c>
      <c r="F220" s="1">
        <v>36908</v>
      </c>
      <c r="G220" s="32">
        <v>37622</v>
      </c>
      <c r="H220" s="32">
        <v>37986</v>
      </c>
      <c r="I220" s="1">
        <v>37956</v>
      </c>
      <c r="J220" t="s">
        <v>60</v>
      </c>
      <c r="K220" t="s">
        <v>61</v>
      </c>
      <c r="L220" t="s">
        <v>57</v>
      </c>
      <c r="N220" t="s">
        <v>99</v>
      </c>
      <c r="O220" s="2">
        <v>-356500</v>
      </c>
      <c r="P220" s="16">
        <v>3.37</v>
      </c>
      <c r="Q220" s="16">
        <v>3.55</v>
      </c>
      <c r="R220" s="16">
        <v>-0.14000000000000001</v>
      </c>
      <c r="S220" s="4">
        <v>0</v>
      </c>
      <c r="T220" s="3" t="s">
        <v>197</v>
      </c>
      <c r="U220" t="s">
        <v>55</v>
      </c>
      <c r="V220" t="s">
        <v>63</v>
      </c>
    </row>
    <row r="221" spans="1:22" hidden="1" outlineLevel="2" x14ac:dyDescent="0.25">
      <c r="A221" t="s">
        <v>142</v>
      </c>
      <c r="B221" t="s">
        <v>160</v>
      </c>
      <c r="C221" s="3" t="s">
        <v>184</v>
      </c>
      <c r="D221" t="s">
        <v>136</v>
      </c>
      <c r="E221" t="s">
        <v>173</v>
      </c>
      <c r="F221" s="1">
        <v>36908</v>
      </c>
      <c r="G221" s="32">
        <v>37622</v>
      </c>
      <c r="H221" s="32">
        <v>37986</v>
      </c>
      <c r="I221" s="1">
        <v>37956</v>
      </c>
      <c r="J221" t="s">
        <v>50</v>
      </c>
      <c r="K221" t="s">
        <v>163</v>
      </c>
      <c r="L221" t="s">
        <v>57</v>
      </c>
      <c r="N221" t="s">
        <v>99</v>
      </c>
      <c r="O221" s="2">
        <v>356500</v>
      </c>
      <c r="P221" s="16">
        <v>3.37</v>
      </c>
      <c r="Q221" s="16">
        <v>3.55</v>
      </c>
      <c r="R221" s="16">
        <v>-0.14000000000000001</v>
      </c>
      <c r="S221" s="4">
        <v>-13318.21</v>
      </c>
      <c r="T221" s="3" t="s">
        <v>197</v>
      </c>
      <c r="U221" t="s">
        <v>55</v>
      </c>
      <c r="V221" t="s">
        <v>63</v>
      </c>
    </row>
    <row r="222" spans="1:22" outlineLevel="1" collapsed="1" x14ac:dyDescent="0.25">
      <c r="A222" t="str">
        <f>+A221</f>
        <v>TW</v>
      </c>
      <c r="B222" t="str">
        <f>+B221</f>
        <v>TTTW</v>
      </c>
      <c r="C222" s="3" t="str">
        <f>+C221</f>
        <v>00007</v>
      </c>
      <c r="D222" t="str">
        <f>+D221</f>
        <v>Transport Hedge</v>
      </c>
      <c r="F222" s="1">
        <f>SUBTOTAL(5,F198:F221)</f>
        <v>36908</v>
      </c>
      <c r="G222" s="32">
        <f>SUBTOTAL(5,G198:G221)</f>
        <v>37622</v>
      </c>
      <c r="H222" s="32">
        <f>SUBTOTAL(4,H198:H221)</f>
        <v>37986</v>
      </c>
      <c r="I222" s="1"/>
      <c r="J222" t="str">
        <f>+J221</f>
        <v>IFERC</v>
      </c>
      <c r="K222" t="str">
        <f>+K221</f>
        <v>SJUAN</v>
      </c>
      <c r="L222" t="str">
        <f>+L221</f>
        <v>B</v>
      </c>
      <c r="M222">
        <f>+M221</f>
        <v>0</v>
      </c>
      <c r="N222" t="str">
        <f>+N221</f>
        <v>BASIS SWAP</v>
      </c>
      <c r="O222" s="2">
        <f>SUBTOTAL(9,O198:O221)</f>
        <v>0</v>
      </c>
      <c r="P222" s="16">
        <f>SUBTOTAL(1,P198:P221)</f>
        <v>3.0412500000000002</v>
      </c>
      <c r="Q222" s="16">
        <f>SUBTOTAL(1,Q198:Q221)</f>
        <v>3.2920833333333337</v>
      </c>
      <c r="R222" s="16">
        <f>SUBTOTAL(1,R198:R221)</f>
        <v>-0.1400000000000001</v>
      </c>
      <c r="S222" s="4">
        <f>SUBTOTAL(9,S198:S221)</f>
        <v>-445242.17</v>
      </c>
      <c r="T222" s="26" t="str">
        <f>+T221</f>
        <v>QL9273.1</v>
      </c>
      <c r="U222" t="str">
        <f>+U221</f>
        <v>RMTC</v>
      </c>
      <c r="V222" t="str">
        <f>+V221</f>
        <v>HEDGE</v>
      </c>
    </row>
    <row r="223" spans="1:22" hidden="1" outlineLevel="2" x14ac:dyDescent="0.25">
      <c r="A223" t="s">
        <v>142</v>
      </c>
      <c r="B223" t="s">
        <v>143</v>
      </c>
      <c r="C223" s="3" t="s">
        <v>150</v>
      </c>
      <c r="D223" t="s">
        <v>151</v>
      </c>
      <c r="E223" t="s">
        <v>159</v>
      </c>
      <c r="F223" s="1">
        <v>36957</v>
      </c>
      <c r="G223" s="32">
        <v>37257</v>
      </c>
      <c r="H223" s="32">
        <v>37621</v>
      </c>
      <c r="I223" s="1">
        <v>37257</v>
      </c>
      <c r="J223" t="s">
        <v>50</v>
      </c>
      <c r="K223" t="s">
        <v>145</v>
      </c>
      <c r="L223" t="s">
        <v>52</v>
      </c>
      <c r="N223" t="s">
        <v>53</v>
      </c>
      <c r="O223" s="2">
        <v>-155000</v>
      </c>
      <c r="P223" s="16">
        <v>2.597</v>
      </c>
      <c r="Q223" s="16">
        <v>5.05</v>
      </c>
      <c r="R223" s="16">
        <v>0</v>
      </c>
      <c r="S223" s="4">
        <v>379743.2</v>
      </c>
      <c r="T223" s="3" t="s">
        <v>274</v>
      </c>
      <c r="U223" t="s">
        <v>55</v>
      </c>
      <c r="V223" t="s">
        <v>63</v>
      </c>
    </row>
    <row r="224" spans="1:22" hidden="1" outlineLevel="2" x14ac:dyDescent="0.25">
      <c r="A224" t="s">
        <v>142</v>
      </c>
      <c r="B224" t="s">
        <v>143</v>
      </c>
      <c r="C224" s="3" t="s">
        <v>150</v>
      </c>
      <c r="D224" t="s">
        <v>151</v>
      </c>
      <c r="E224" t="s">
        <v>159</v>
      </c>
      <c r="F224" s="1">
        <v>36957</v>
      </c>
      <c r="G224" s="32">
        <v>37257</v>
      </c>
      <c r="H224" s="32">
        <v>37621</v>
      </c>
      <c r="I224" s="1">
        <v>37288</v>
      </c>
      <c r="J224" t="s">
        <v>50</v>
      </c>
      <c r="K224" t="s">
        <v>145</v>
      </c>
      <c r="L224" t="s">
        <v>52</v>
      </c>
      <c r="N224" t="s">
        <v>53</v>
      </c>
      <c r="O224" s="2">
        <v>-140000</v>
      </c>
      <c r="P224" s="16">
        <v>2.6720000000000002</v>
      </c>
      <c r="Q224" s="16">
        <v>5.05</v>
      </c>
      <c r="R224" s="16">
        <v>0</v>
      </c>
      <c r="S224" s="4">
        <v>331957.31</v>
      </c>
      <c r="T224" s="3" t="s">
        <v>274</v>
      </c>
      <c r="U224" t="s">
        <v>55</v>
      </c>
      <c r="V224" t="s">
        <v>63</v>
      </c>
    </row>
    <row r="225" spans="1:22" hidden="1" outlineLevel="2" x14ac:dyDescent="0.25">
      <c r="A225" t="s">
        <v>142</v>
      </c>
      <c r="B225" t="s">
        <v>143</v>
      </c>
      <c r="C225" s="3" t="s">
        <v>150</v>
      </c>
      <c r="D225" t="s">
        <v>151</v>
      </c>
      <c r="E225" t="s">
        <v>159</v>
      </c>
      <c r="F225" s="1">
        <v>36957</v>
      </c>
      <c r="G225" s="32">
        <v>37257</v>
      </c>
      <c r="H225" s="32">
        <v>37621</v>
      </c>
      <c r="I225" s="1">
        <v>37316</v>
      </c>
      <c r="J225" t="s">
        <v>50</v>
      </c>
      <c r="K225" t="s">
        <v>145</v>
      </c>
      <c r="L225" t="s">
        <v>52</v>
      </c>
      <c r="N225" t="s">
        <v>53</v>
      </c>
      <c r="O225" s="2">
        <v>-155000</v>
      </c>
      <c r="P225" s="16">
        <v>2.665</v>
      </c>
      <c r="Q225" s="16">
        <v>5.05</v>
      </c>
      <c r="R225" s="16">
        <v>0</v>
      </c>
      <c r="S225" s="4">
        <v>368048.56</v>
      </c>
      <c r="T225" s="3" t="s">
        <v>274</v>
      </c>
      <c r="U225" t="s">
        <v>55</v>
      </c>
      <c r="V225" t="s">
        <v>63</v>
      </c>
    </row>
    <row r="226" spans="1:22" hidden="1" outlineLevel="2" x14ac:dyDescent="0.25">
      <c r="A226" t="s">
        <v>142</v>
      </c>
      <c r="B226" t="s">
        <v>143</v>
      </c>
      <c r="C226" s="3" t="s">
        <v>150</v>
      </c>
      <c r="D226" t="s">
        <v>151</v>
      </c>
      <c r="E226" t="s">
        <v>159</v>
      </c>
      <c r="F226" s="1">
        <v>36957</v>
      </c>
      <c r="G226" s="32">
        <v>37257</v>
      </c>
      <c r="H226" s="32">
        <v>37621</v>
      </c>
      <c r="I226" s="1">
        <v>37347</v>
      </c>
      <c r="J226" t="s">
        <v>50</v>
      </c>
      <c r="K226" t="s">
        <v>145</v>
      </c>
      <c r="L226" t="s">
        <v>52</v>
      </c>
      <c r="N226" t="s">
        <v>53</v>
      </c>
      <c r="O226" s="2">
        <v>-150000</v>
      </c>
      <c r="P226" s="16">
        <v>2.6219999999999999</v>
      </c>
      <c r="Q226" s="16">
        <v>5.05</v>
      </c>
      <c r="R226" s="16">
        <v>0</v>
      </c>
      <c r="S226" s="4">
        <v>362024.75</v>
      </c>
      <c r="T226" s="3" t="s">
        <v>274</v>
      </c>
      <c r="U226" t="s">
        <v>55</v>
      </c>
      <c r="V226" t="s">
        <v>63</v>
      </c>
    </row>
    <row r="227" spans="1:22" hidden="1" outlineLevel="2" x14ac:dyDescent="0.25">
      <c r="A227" t="s">
        <v>142</v>
      </c>
      <c r="B227" t="s">
        <v>143</v>
      </c>
      <c r="C227" s="3" t="s">
        <v>150</v>
      </c>
      <c r="D227" t="s">
        <v>151</v>
      </c>
      <c r="E227" t="s">
        <v>159</v>
      </c>
      <c r="F227" s="1">
        <v>36957</v>
      </c>
      <c r="G227" s="32">
        <v>37257</v>
      </c>
      <c r="H227" s="32">
        <v>37621</v>
      </c>
      <c r="I227" s="1">
        <v>37377</v>
      </c>
      <c r="J227" t="s">
        <v>50</v>
      </c>
      <c r="K227" t="s">
        <v>145</v>
      </c>
      <c r="L227" t="s">
        <v>52</v>
      </c>
      <c r="N227" t="s">
        <v>53</v>
      </c>
      <c r="O227" s="2">
        <v>-155000</v>
      </c>
      <c r="P227" s="16">
        <v>2.6819999999999999</v>
      </c>
      <c r="Q227" s="16">
        <v>5.05</v>
      </c>
      <c r="R227" s="16">
        <v>0</v>
      </c>
      <c r="S227" s="4">
        <v>364239.13</v>
      </c>
      <c r="T227" s="3" t="s">
        <v>274</v>
      </c>
      <c r="U227" t="s">
        <v>55</v>
      </c>
      <c r="V227" t="s">
        <v>63</v>
      </c>
    </row>
    <row r="228" spans="1:22" hidden="1" outlineLevel="2" x14ac:dyDescent="0.25">
      <c r="A228" t="s">
        <v>142</v>
      </c>
      <c r="B228" t="s">
        <v>143</v>
      </c>
      <c r="C228" s="3" t="s">
        <v>150</v>
      </c>
      <c r="D228" t="s">
        <v>151</v>
      </c>
      <c r="E228" t="s">
        <v>159</v>
      </c>
      <c r="F228" s="1">
        <v>36957</v>
      </c>
      <c r="G228" s="32">
        <v>37257</v>
      </c>
      <c r="H228" s="32">
        <v>37621</v>
      </c>
      <c r="I228" s="1">
        <v>37408</v>
      </c>
      <c r="J228" t="s">
        <v>50</v>
      </c>
      <c r="K228" t="s">
        <v>145</v>
      </c>
      <c r="L228" t="s">
        <v>52</v>
      </c>
      <c r="N228" t="s">
        <v>53</v>
      </c>
      <c r="O228" s="2">
        <v>-150000</v>
      </c>
      <c r="P228" s="16">
        <v>2.7450000000000001</v>
      </c>
      <c r="Q228" s="16">
        <v>5.05</v>
      </c>
      <c r="R228" s="16">
        <v>0</v>
      </c>
      <c r="S228" s="4">
        <v>342468.89</v>
      </c>
      <c r="T228" s="3" t="s">
        <v>274</v>
      </c>
      <c r="U228" t="s">
        <v>55</v>
      </c>
      <c r="V228" t="s">
        <v>63</v>
      </c>
    </row>
    <row r="229" spans="1:22" hidden="1" outlineLevel="2" x14ac:dyDescent="0.25">
      <c r="A229" t="s">
        <v>142</v>
      </c>
      <c r="B229" t="s">
        <v>143</v>
      </c>
      <c r="C229" s="3" t="s">
        <v>150</v>
      </c>
      <c r="D229" t="s">
        <v>151</v>
      </c>
      <c r="E229" t="s">
        <v>159</v>
      </c>
      <c r="F229" s="1">
        <v>36957</v>
      </c>
      <c r="G229" s="32">
        <v>37257</v>
      </c>
      <c r="H229" s="32">
        <v>37621</v>
      </c>
      <c r="I229" s="1">
        <v>37438</v>
      </c>
      <c r="J229" t="s">
        <v>50</v>
      </c>
      <c r="K229" t="s">
        <v>145</v>
      </c>
      <c r="L229" t="s">
        <v>52</v>
      </c>
      <c r="N229" t="s">
        <v>53</v>
      </c>
      <c r="O229" s="2">
        <v>-155000</v>
      </c>
      <c r="P229" s="16">
        <v>2.83</v>
      </c>
      <c r="Q229" s="16">
        <v>5.05</v>
      </c>
      <c r="R229" s="16">
        <v>0</v>
      </c>
      <c r="S229" s="4">
        <v>340258.09</v>
      </c>
      <c r="T229" s="3" t="s">
        <v>274</v>
      </c>
      <c r="U229" t="s">
        <v>55</v>
      </c>
      <c r="V229" t="s">
        <v>63</v>
      </c>
    </row>
    <row r="230" spans="1:22" hidden="1" outlineLevel="2" x14ac:dyDescent="0.25">
      <c r="A230" t="s">
        <v>142</v>
      </c>
      <c r="B230" t="s">
        <v>143</v>
      </c>
      <c r="C230" s="3" t="s">
        <v>150</v>
      </c>
      <c r="D230" t="s">
        <v>151</v>
      </c>
      <c r="E230" t="s">
        <v>159</v>
      </c>
      <c r="F230" s="1">
        <v>36957</v>
      </c>
      <c r="G230" s="32">
        <v>37257</v>
      </c>
      <c r="H230" s="32">
        <v>37621</v>
      </c>
      <c r="I230" s="1">
        <v>37469</v>
      </c>
      <c r="J230" t="s">
        <v>50</v>
      </c>
      <c r="K230" t="s">
        <v>145</v>
      </c>
      <c r="L230" t="s">
        <v>52</v>
      </c>
      <c r="N230" t="s">
        <v>53</v>
      </c>
      <c r="O230" s="2">
        <v>-155000</v>
      </c>
      <c r="P230" s="16">
        <v>2.89</v>
      </c>
      <c r="Q230" s="16">
        <v>5.05</v>
      </c>
      <c r="R230" s="16">
        <v>0</v>
      </c>
      <c r="S230" s="4">
        <v>330369.34999999998</v>
      </c>
      <c r="T230" s="3" t="s">
        <v>274</v>
      </c>
      <c r="U230" t="s">
        <v>55</v>
      </c>
      <c r="V230" t="s">
        <v>63</v>
      </c>
    </row>
    <row r="231" spans="1:22" hidden="1" outlineLevel="2" x14ac:dyDescent="0.25">
      <c r="A231" t="s">
        <v>142</v>
      </c>
      <c r="B231" t="s">
        <v>143</v>
      </c>
      <c r="C231" s="3" t="s">
        <v>150</v>
      </c>
      <c r="D231" t="s">
        <v>151</v>
      </c>
      <c r="E231" t="s">
        <v>159</v>
      </c>
      <c r="F231" s="1">
        <v>36957</v>
      </c>
      <c r="G231" s="32">
        <v>37257</v>
      </c>
      <c r="H231" s="32">
        <v>37621</v>
      </c>
      <c r="I231" s="1">
        <v>37500</v>
      </c>
      <c r="J231" t="s">
        <v>50</v>
      </c>
      <c r="K231" t="s">
        <v>145</v>
      </c>
      <c r="L231" t="s">
        <v>52</v>
      </c>
      <c r="N231" t="s">
        <v>53</v>
      </c>
      <c r="O231" s="2">
        <v>-150000</v>
      </c>
      <c r="P231" s="16">
        <v>2.8525</v>
      </c>
      <c r="Q231" s="16">
        <v>5.05</v>
      </c>
      <c r="R231" s="16">
        <v>0</v>
      </c>
      <c r="S231" s="4">
        <v>324500.31</v>
      </c>
      <c r="T231" s="3" t="s">
        <v>274</v>
      </c>
      <c r="U231" t="s">
        <v>55</v>
      </c>
      <c r="V231" t="s">
        <v>63</v>
      </c>
    </row>
    <row r="232" spans="1:22" hidden="1" outlineLevel="2" x14ac:dyDescent="0.25">
      <c r="A232" t="s">
        <v>142</v>
      </c>
      <c r="B232" t="s">
        <v>143</v>
      </c>
      <c r="C232" s="3" t="s">
        <v>150</v>
      </c>
      <c r="D232" t="s">
        <v>151</v>
      </c>
      <c r="E232" t="s">
        <v>159</v>
      </c>
      <c r="F232" s="1">
        <v>36957</v>
      </c>
      <c r="G232" s="32">
        <v>37257</v>
      </c>
      <c r="H232" s="32">
        <v>37621</v>
      </c>
      <c r="I232" s="1">
        <v>37530</v>
      </c>
      <c r="J232" t="s">
        <v>50</v>
      </c>
      <c r="K232" t="s">
        <v>145</v>
      </c>
      <c r="L232" t="s">
        <v>52</v>
      </c>
      <c r="N232" t="s">
        <v>53</v>
      </c>
      <c r="O232" s="2">
        <v>-155000</v>
      </c>
      <c r="P232" s="16">
        <v>2.8325</v>
      </c>
      <c r="Q232" s="16">
        <v>5.05</v>
      </c>
      <c r="R232" s="16">
        <v>0</v>
      </c>
      <c r="S232" s="4">
        <v>337640.67</v>
      </c>
      <c r="T232" s="3" t="s">
        <v>274</v>
      </c>
      <c r="U232" t="s">
        <v>55</v>
      </c>
      <c r="V232" t="s">
        <v>63</v>
      </c>
    </row>
    <row r="233" spans="1:22" hidden="1" outlineLevel="2" x14ac:dyDescent="0.25">
      <c r="A233" t="s">
        <v>142</v>
      </c>
      <c r="B233" t="s">
        <v>143</v>
      </c>
      <c r="C233" s="3" t="s">
        <v>150</v>
      </c>
      <c r="D233" t="s">
        <v>151</v>
      </c>
      <c r="E233" t="s">
        <v>159</v>
      </c>
      <c r="F233" s="1">
        <v>36957</v>
      </c>
      <c r="G233" s="32">
        <v>37257</v>
      </c>
      <c r="H233" s="32">
        <v>37621</v>
      </c>
      <c r="I233" s="1">
        <v>37561</v>
      </c>
      <c r="J233" t="s">
        <v>50</v>
      </c>
      <c r="K233" t="s">
        <v>145</v>
      </c>
      <c r="L233" t="s">
        <v>52</v>
      </c>
      <c r="N233" t="s">
        <v>53</v>
      </c>
      <c r="O233" s="2">
        <v>-150000</v>
      </c>
      <c r="P233" s="16">
        <v>3.0350000000000001</v>
      </c>
      <c r="Q233" s="16">
        <v>5.05</v>
      </c>
      <c r="R233" s="16">
        <v>0</v>
      </c>
      <c r="S233" s="4">
        <v>296126.48</v>
      </c>
      <c r="T233" s="3" t="s">
        <v>274</v>
      </c>
      <c r="U233" t="s">
        <v>55</v>
      </c>
      <c r="V233" t="s">
        <v>63</v>
      </c>
    </row>
    <row r="234" spans="1:22" hidden="1" outlineLevel="2" x14ac:dyDescent="0.25">
      <c r="A234" t="s">
        <v>142</v>
      </c>
      <c r="B234" t="s">
        <v>143</v>
      </c>
      <c r="C234" s="3" t="s">
        <v>150</v>
      </c>
      <c r="D234" t="s">
        <v>151</v>
      </c>
      <c r="E234" t="s">
        <v>159</v>
      </c>
      <c r="F234" s="1">
        <v>36957</v>
      </c>
      <c r="G234" s="32">
        <v>37257</v>
      </c>
      <c r="H234" s="32">
        <v>37621</v>
      </c>
      <c r="I234" s="1">
        <v>37591</v>
      </c>
      <c r="J234" t="s">
        <v>50</v>
      </c>
      <c r="K234" t="s">
        <v>145</v>
      </c>
      <c r="L234" t="s">
        <v>52</v>
      </c>
      <c r="N234" t="s">
        <v>53</v>
      </c>
      <c r="O234" s="2">
        <v>-155000</v>
      </c>
      <c r="P234" s="16">
        <v>3.2094999999999998</v>
      </c>
      <c r="Q234" s="16">
        <v>5.05</v>
      </c>
      <c r="R234" s="16">
        <v>0</v>
      </c>
      <c r="S234" s="4">
        <v>278718.64</v>
      </c>
      <c r="T234" s="3" t="s">
        <v>274</v>
      </c>
      <c r="U234" t="s">
        <v>55</v>
      </c>
      <c r="V234" t="s">
        <v>63</v>
      </c>
    </row>
    <row r="235" spans="1:22" outlineLevel="1" collapsed="1" x14ac:dyDescent="0.25">
      <c r="A235" t="str">
        <f>+A234</f>
        <v>TW</v>
      </c>
      <c r="B235" t="str">
        <f>+B234</f>
        <v>TTFW</v>
      </c>
      <c r="C235" s="3" t="str">
        <f>+C234</f>
        <v>0000F</v>
      </c>
      <c r="D235" t="str">
        <f>+D234</f>
        <v>Fuel Hedge 2002</v>
      </c>
      <c r="F235" s="1">
        <f>SUBTOTAL(5,F223:F234)</f>
        <v>36957</v>
      </c>
      <c r="G235" s="32">
        <f>SUBTOTAL(5,G223:G234)</f>
        <v>37257</v>
      </c>
      <c r="H235" s="32">
        <f>SUBTOTAL(4,H223:H234)</f>
        <v>37621</v>
      </c>
      <c r="I235" s="1"/>
      <c r="J235" t="str">
        <f>+J234</f>
        <v>IFERC</v>
      </c>
      <c r="K235" t="str">
        <f>+K234</f>
        <v>PERMEP</v>
      </c>
      <c r="L235" t="str">
        <f>+L234</f>
        <v>S</v>
      </c>
      <c r="M235">
        <f>+M234</f>
        <v>0</v>
      </c>
      <c r="N235" t="str">
        <f>+N234</f>
        <v>FIXED SWAP</v>
      </c>
      <c r="O235" s="2">
        <f>SUBTOTAL(9,O223:O234)</f>
        <v>-1825000</v>
      </c>
      <c r="P235" s="16">
        <f>SUBTOTAL(1,P223:P234)</f>
        <v>2.8027083333333334</v>
      </c>
      <c r="Q235" s="16">
        <f>SUBTOTAL(1,Q223:Q234)</f>
        <v>5.0499999999999989</v>
      </c>
      <c r="R235" s="16">
        <f>SUBTOTAL(1,R223:R234)</f>
        <v>0</v>
      </c>
      <c r="S235" s="4">
        <f>SUBTOTAL(9,S223:S234)</f>
        <v>4056095.3800000004</v>
      </c>
      <c r="T235" s="26" t="str">
        <f>+T234</f>
        <v>QV8401.1</v>
      </c>
      <c r="U235" t="str">
        <f>+U234</f>
        <v>RMTC</v>
      </c>
      <c r="V235" t="str">
        <f>+V234</f>
        <v>HEDGE</v>
      </c>
    </row>
    <row r="236" spans="1:22" hidden="1" outlineLevel="2" x14ac:dyDescent="0.25">
      <c r="A236" t="s">
        <v>142</v>
      </c>
      <c r="B236" t="s">
        <v>143</v>
      </c>
      <c r="C236" s="3" t="s">
        <v>150</v>
      </c>
      <c r="D236" t="s">
        <v>151</v>
      </c>
      <c r="E236" t="s">
        <v>156</v>
      </c>
      <c r="F236" s="1">
        <v>37113</v>
      </c>
      <c r="G236" s="32">
        <v>37257</v>
      </c>
      <c r="H236" s="32">
        <v>37621</v>
      </c>
      <c r="I236" s="1">
        <v>37257</v>
      </c>
      <c r="J236" t="s">
        <v>50</v>
      </c>
      <c r="K236" t="s">
        <v>145</v>
      </c>
      <c r="L236" t="s">
        <v>52</v>
      </c>
      <c r="N236" t="s">
        <v>53</v>
      </c>
      <c r="O236" s="2">
        <v>-155000</v>
      </c>
      <c r="P236" s="16">
        <v>2.597</v>
      </c>
      <c r="Q236" s="16">
        <v>3.46</v>
      </c>
      <c r="R236" s="16">
        <v>0</v>
      </c>
      <c r="S236" s="4">
        <v>133599.01</v>
      </c>
      <c r="T236" s="3" t="s">
        <v>291</v>
      </c>
      <c r="U236" t="s">
        <v>55</v>
      </c>
      <c r="V236" t="s">
        <v>63</v>
      </c>
    </row>
    <row r="237" spans="1:22" hidden="1" outlineLevel="2" x14ac:dyDescent="0.25">
      <c r="A237" t="s">
        <v>142</v>
      </c>
      <c r="B237" t="s">
        <v>143</v>
      </c>
      <c r="C237" s="3" t="s">
        <v>150</v>
      </c>
      <c r="D237" t="s">
        <v>151</v>
      </c>
      <c r="E237" t="s">
        <v>156</v>
      </c>
      <c r="F237" s="1">
        <v>37113</v>
      </c>
      <c r="G237" s="32">
        <v>37257</v>
      </c>
      <c r="H237" s="32">
        <v>37621</v>
      </c>
      <c r="I237" s="1">
        <v>37288</v>
      </c>
      <c r="J237" t="s">
        <v>50</v>
      </c>
      <c r="K237" t="s">
        <v>145</v>
      </c>
      <c r="L237" t="s">
        <v>52</v>
      </c>
      <c r="N237" t="s">
        <v>53</v>
      </c>
      <c r="O237" s="2">
        <v>-140000</v>
      </c>
      <c r="P237" s="16">
        <v>2.6720000000000002</v>
      </c>
      <c r="Q237" s="16">
        <v>3.46</v>
      </c>
      <c r="R237" s="16">
        <v>0</v>
      </c>
      <c r="S237" s="4">
        <v>110000.99</v>
      </c>
      <c r="T237" s="3" t="s">
        <v>291</v>
      </c>
      <c r="U237" t="s">
        <v>55</v>
      </c>
      <c r="V237" t="s">
        <v>63</v>
      </c>
    </row>
    <row r="238" spans="1:22" hidden="1" outlineLevel="2" x14ac:dyDescent="0.25">
      <c r="A238" t="s">
        <v>142</v>
      </c>
      <c r="B238" t="s">
        <v>143</v>
      </c>
      <c r="C238" s="3" t="s">
        <v>150</v>
      </c>
      <c r="D238" t="s">
        <v>151</v>
      </c>
      <c r="E238" t="s">
        <v>156</v>
      </c>
      <c r="F238" s="1">
        <v>37113</v>
      </c>
      <c r="G238" s="32">
        <v>37257</v>
      </c>
      <c r="H238" s="32">
        <v>37621</v>
      </c>
      <c r="I238" s="1">
        <v>37316</v>
      </c>
      <c r="J238" t="s">
        <v>50</v>
      </c>
      <c r="K238" t="s">
        <v>145</v>
      </c>
      <c r="L238" t="s">
        <v>52</v>
      </c>
      <c r="N238" t="s">
        <v>53</v>
      </c>
      <c r="O238" s="2">
        <v>-155000</v>
      </c>
      <c r="P238" s="16">
        <v>2.665</v>
      </c>
      <c r="Q238" s="16">
        <v>3.46</v>
      </c>
      <c r="R238" s="16">
        <v>0</v>
      </c>
      <c r="S238" s="4">
        <v>122682.85</v>
      </c>
      <c r="T238" s="3" t="s">
        <v>291</v>
      </c>
      <c r="U238" t="s">
        <v>55</v>
      </c>
      <c r="V238" t="s">
        <v>63</v>
      </c>
    </row>
    <row r="239" spans="1:22" hidden="1" outlineLevel="2" x14ac:dyDescent="0.25">
      <c r="A239" t="s">
        <v>142</v>
      </c>
      <c r="B239" t="s">
        <v>143</v>
      </c>
      <c r="C239" s="3" t="s">
        <v>150</v>
      </c>
      <c r="D239" t="s">
        <v>151</v>
      </c>
      <c r="E239" t="s">
        <v>156</v>
      </c>
      <c r="F239" s="1">
        <v>37113</v>
      </c>
      <c r="G239" s="32">
        <v>37257</v>
      </c>
      <c r="H239" s="32">
        <v>37621</v>
      </c>
      <c r="I239" s="1">
        <v>37347</v>
      </c>
      <c r="J239" t="s">
        <v>50</v>
      </c>
      <c r="K239" t="s">
        <v>145</v>
      </c>
      <c r="L239" t="s">
        <v>52</v>
      </c>
      <c r="N239" t="s">
        <v>53</v>
      </c>
      <c r="O239" s="2">
        <v>-150000</v>
      </c>
      <c r="P239" s="16">
        <v>2.6219999999999999</v>
      </c>
      <c r="Q239" s="16">
        <v>3.46</v>
      </c>
      <c r="R239" s="16">
        <v>0</v>
      </c>
      <c r="S239" s="4">
        <v>124949.23</v>
      </c>
      <c r="T239" s="3" t="s">
        <v>291</v>
      </c>
      <c r="U239" t="s">
        <v>55</v>
      </c>
      <c r="V239" t="s">
        <v>63</v>
      </c>
    </row>
    <row r="240" spans="1:22" hidden="1" outlineLevel="2" x14ac:dyDescent="0.25">
      <c r="A240" t="s">
        <v>142</v>
      </c>
      <c r="B240" t="s">
        <v>143</v>
      </c>
      <c r="C240" s="3" t="s">
        <v>150</v>
      </c>
      <c r="D240" t="s">
        <v>151</v>
      </c>
      <c r="E240" t="s">
        <v>156</v>
      </c>
      <c r="F240" s="1">
        <v>37113</v>
      </c>
      <c r="G240" s="32">
        <v>37257</v>
      </c>
      <c r="H240" s="32">
        <v>37621</v>
      </c>
      <c r="I240" s="1">
        <v>37377</v>
      </c>
      <c r="J240" t="s">
        <v>50</v>
      </c>
      <c r="K240" t="s">
        <v>145</v>
      </c>
      <c r="L240" t="s">
        <v>52</v>
      </c>
      <c r="N240" t="s">
        <v>53</v>
      </c>
      <c r="O240" s="2">
        <v>-155000</v>
      </c>
      <c r="P240" s="16">
        <v>2.6819999999999999</v>
      </c>
      <c r="Q240" s="16">
        <v>3.46</v>
      </c>
      <c r="R240" s="16">
        <v>0</v>
      </c>
      <c r="S240" s="4">
        <v>119669.78</v>
      </c>
      <c r="T240" s="3" t="s">
        <v>291</v>
      </c>
      <c r="U240" t="s">
        <v>55</v>
      </c>
      <c r="V240" t="s">
        <v>63</v>
      </c>
    </row>
    <row r="241" spans="1:22" hidden="1" outlineLevel="2" x14ac:dyDescent="0.25">
      <c r="A241" t="s">
        <v>142</v>
      </c>
      <c r="B241" t="s">
        <v>143</v>
      </c>
      <c r="C241" s="3" t="s">
        <v>150</v>
      </c>
      <c r="D241" t="s">
        <v>151</v>
      </c>
      <c r="E241" t="s">
        <v>156</v>
      </c>
      <c r="F241" s="1">
        <v>37113</v>
      </c>
      <c r="G241" s="32">
        <v>37257</v>
      </c>
      <c r="H241" s="32">
        <v>37621</v>
      </c>
      <c r="I241" s="1">
        <v>37408</v>
      </c>
      <c r="J241" t="s">
        <v>50</v>
      </c>
      <c r="K241" t="s">
        <v>145</v>
      </c>
      <c r="L241" t="s">
        <v>52</v>
      </c>
      <c r="N241" t="s">
        <v>53</v>
      </c>
      <c r="O241" s="2">
        <v>-150000</v>
      </c>
      <c r="P241" s="16">
        <v>2.7450000000000001</v>
      </c>
      <c r="Q241" s="16">
        <v>3.46</v>
      </c>
      <c r="R241" s="16">
        <v>0</v>
      </c>
      <c r="S241" s="4">
        <v>106232.22</v>
      </c>
      <c r="T241" s="3" t="s">
        <v>291</v>
      </c>
      <c r="U241" t="s">
        <v>55</v>
      </c>
      <c r="V241" t="s">
        <v>63</v>
      </c>
    </row>
    <row r="242" spans="1:22" hidden="1" outlineLevel="2" x14ac:dyDescent="0.25">
      <c r="A242" t="s">
        <v>142</v>
      </c>
      <c r="B242" t="s">
        <v>143</v>
      </c>
      <c r="C242" s="3" t="s">
        <v>150</v>
      </c>
      <c r="D242" t="s">
        <v>151</v>
      </c>
      <c r="E242" t="s">
        <v>156</v>
      </c>
      <c r="F242" s="1">
        <v>37113</v>
      </c>
      <c r="G242" s="32">
        <v>37257</v>
      </c>
      <c r="H242" s="32">
        <v>37621</v>
      </c>
      <c r="I242" s="1">
        <v>37438</v>
      </c>
      <c r="J242" t="s">
        <v>50</v>
      </c>
      <c r="K242" t="s">
        <v>145</v>
      </c>
      <c r="L242" t="s">
        <v>52</v>
      </c>
      <c r="N242" t="s">
        <v>53</v>
      </c>
      <c r="O242" s="2">
        <v>-155000</v>
      </c>
      <c r="P242" s="16">
        <v>2.83</v>
      </c>
      <c r="Q242" s="16">
        <v>3.46</v>
      </c>
      <c r="R242" s="16">
        <v>0</v>
      </c>
      <c r="S242" s="4">
        <v>96559.73</v>
      </c>
      <c r="T242" s="3" t="s">
        <v>291</v>
      </c>
      <c r="U242" t="s">
        <v>55</v>
      </c>
      <c r="V242" t="s">
        <v>63</v>
      </c>
    </row>
    <row r="243" spans="1:22" hidden="1" outlineLevel="2" x14ac:dyDescent="0.25">
      <c r="A243" t="s">
        <v>142</v>
      </c>
      <c r="B243" t="s">
        <v>143</v>
      </c>
      <c r="C243" s="3" t="s">
        <v>150</v>
      </c>
      <c r="D243" t="s">
        <v>151</v>
      </c>
      <c r="E243" t="s">
        <v>156</v>
      </c>
      <c r="F243" s="1">
        <v>37113</v>
      </c>
      <c r="G243" s="32">
        <v>37257</v>
      </c>
      <c r="H243" s="32">
        <v>37621</v>
      </c>
      <c r="I243" s="1">
        <v>37469</v>
      </c>
      <c r="J243" t="s">
        <v>50</v>
      </c>
      <c r="K243" t="s">
        <v>145</v>
      </c>
      <c r="L243" t="s">
        <v>52</v>
      </c>
      <c r="N243" t="s">
        <v>53</v>
      </c>
      <c r="O243" s="2">
        <v>-155000</v>
      </c>
      <c r="P243" s="16">
        <v>2.89</v>
      </c>
      <c r="Q243" s="16">
        <v>3.46</v>
      </c>
      <c r="R243" s="16">
        <v>0</v>
      </c>
      <c r="S243" s="4">
        <v>87180.800000000003</v>
      </c>
      <c r="T243" s="3" t="s">
        <v>291</v>
      </c>
      <c r="U243" t="s">
        <v>55</v>
      </c>
      <c r="V243" t="s">
        <v>63</v>
      </c>
    </row>
    <row r="244" spans="1:22" hidden="1" outlineLevel="2" x14ac:dyDescent="0.25">
      <c r="A244" t="s">
        <v>142</v>
      </c>
      <c r="B244" t="s">
        <v>143</v>
      </c>
      <c r="C244" s="3" t="s">
        <v>150</v>
      </c>
      <c r="D244" t="s">
        <v>151</v>
      </c>
      <c r="E244" t="s">
        <v>156</v>
      </c>
      <c r="F244" s="1">
        <v>37113</v>
      </c>
      <c r="G244" s="32">
        <v>37257</v>
      </c>
      <c r="H244" s="32">
        <v>37621</v>
      </c>
      <c r="I244" s="1">
        <v>37500</v>
      </c>
      <c r="J244" t="s">
        <v>50</v>
      </c>
      <c r="K244" t="s">
        <v>145</v>
      </c>
      <c r="L244" t="s">
        <v>52</v>
      </c>
      <c r="N244" t="s">
        <v>53</v>
      </c>
      <c r="O244" s="2">
        <v>-150000</v>
      </c>
      <c r="P244" s="16">
        <v>2.8525</v>
      </c>
      <c r="Q244" s="16">
        <v>3.46</v>
      </c>
      <c r="R244" s="16">
        <v>0</v>
      </c>
      <c r="S244" s="4">
        <v>89708.28</v>
      </c>
      <c r="T244" s="3" t="s">
        <v>291</v>
      </c>
      <c r="U244" t="s">
        <v>55</v>
      </c>
      <c r="V244" t="s">
        <v>63</v>
      </c>
    </row>
    <row r="245" spans="1:22" hidden="1" outlineLevel="2" x14ac:dyDescent="0.25">
      <c r="A245" t="s">
        <v>142</v>
      </c>
      <c r="B245" t="s">
        <v>143</v>
      </c>
      <c r="C245" s="3" t="s">
        <v>150</v>
      </c>
      <c r="D245" t="s">
        <v>151</v>
      </c>
      <c r="E245" t="s">
        <v>156</v>
      </c>
      <c r="F245" s="1">
        <v>37113</v>
      </c>
      <c r="G245" s="32">
        <v>37257</v>
      </c>
      <c r="H245" s="32">
        <v>37621</v>
      </c>
      <c r="I245" s="1">
        <v>37530</v>
      </c>
      <c r="J245" t="s">
        <v>50</v>
      </c>
      <c r="K245" t="s">
        <v>145</v>
      </c>
      <c r="L245" t="s">
        <v>52</v>
      </c>
      <c r="N245" t="s">
        <v>53</v>
      </c>
      <c r="O245" s="2">
        <v>-155000</v>
      </c>
      <c r="P245" s="16">
        <v>2.8325</v>
      </c>
      <c r="Q245" s="16">
        <v>3.46</v>
      </c>
      <c r="R245" s="16">
        <v>0</v>
      </c>
      <c r="S245" s="4">
        <v>95544.320000000007</v>
      </c>
      <c r="T245" s="3" t="s">
        <v>291</v>
      </c>
      <c r="U245" t="s">
        <v>55</v>
      </c>
      <c r="V245" t="s">
        <v>63</v>
      </c>
    </row>
    <row r="246" spans="1:22" hidden="1" outlineLevel="2" x14ac:dyDescent="0.25">
      <c r="A246" t="s">
        <v>142</v>
      </c>
      <c r="B246" t="s">
        <v>143</v>
      </c>
      <c r="C246" s="3" t="s">
        <v>150</v>
      </c>
      <c r="D246" t="s">
        <v>151</v>
      </c>
      <c r="E246" t="s">
        <v>156</v>
      </c>
      <c r="F246" s="1">
        <v>37113</v>
      </c>
      <c r="G246" s="32">
        <v>37257</v>
      </c>
      <c r="H246" s="32">
        <v>37621</v>
      </c>
      <c r="I246" s="1">
        <v>37561</v>
      </c>
      <c r="J246" t="s">
        <v>50</v>
      </c>
      <c r="K246" t="s">
        <v>145</v>
      </c>
      <c r="L246" t="s">
        <v>52</v>
      </c>
      <c r="N246" t="s">
        <v>53</v>
      </c>
      <c r="O246" s="2">
        <v>-150000</v>
      </c>
      <c r="P246" s="16">
        <v>3.0350000000000001</v>
      </c>
      <c r="Q246" s="16">
        <v>3.46</v>
      </c>
      <c r="R246" s="16">
        <v>0</v>
      </c>
      <c r="S246" s="4">
        <v>62458.44</v>
      </c>
      <c r="T246" s="3" t="s">
        <v>291</v>
      </c>
      <c r="U246" t="s">
        <v>55</v>
      </c>
      <c r="V246" t="s">
        <v>63</v>
      </c>
    </row>
    <row r="247" spans="1:22" hidden="1" outlineLevel="2" x14ac:dyDescent="0.25">
      <c r="A247" t="s">
        <v>142</v>
      </c>
      <c r="B247" t="s">
        <v>143</v>
      </c>
      <c r="C247" s="3" t="s">
        <v>150</v>
      </c>
      <c r="D247" t="s">
        <v>151</v>
      </c>
      <c r="E247" t="s">
        <v>156</v>
      </c>
      <c r="F247" s="1">
        <v>37113</v>
      </c>
      <c r="G247" s="32">
        <v>37257</v>
      </c>
      <c r="H247" s="32">
        <v>37621</v>
      </c>
      <c r="I247" s="1">
        <v>37591</v>
      </c>
      <c r="J247" t="s">
        <v>50</v>
      </c>
      <c r="K247" t="s">
        <v>145</v>
      </c>
      <c r="L247" t="s">
        <v>52</v>
      </c>
      <c r="N247" t="s">
        <v>53</v>
      </c>
      <c r="O247" s="2">
        <v>-155000</v>
      </c>
      <c r="P247" s="16">
        <v>3.2094999999999998</v>
      </c>
      <c r="Q247" s="16">
        <v>3.46</v>
      </c>
      <c r="R247" s="16">
        <v>0</v>
      </c>
      <c r="S247" s="4">
        <v>37934.81</v>
      </c>
      <c r="T247" s="3" t="s">
        <v>291</v>
      </c>
      <c r="U247" t="s">
        <v>55</v>
      </c>
      <c r="V247" t="s">
        <v>63</v>
      </c>
    </row>
    <row r="248" spans="1:22" outlineLevel="1" collapsed="1" x14ac:dyDescent="0.25">
      <c r="A248" t="str">
        <f>+A247</f>
        <v>TW</v>
      </c>
      <c r="B248" t="str">
        <f>+B247</f>
        <v>TTFW</v>
      </c>
      <c r="C248" s="3" t="str">
        <f>+C247</f>
        <v>0000F</v>
      </c>
      <c r="D248" t="str">
        <f>+D247</f>
        <v>Fuel Hedge 2002</v>
      </c>
      <c r="F248" s="1">
        <f>SUBTOTAL(5,F236:F247)</f>
        <v>37113</v>
      </c>
      <c r="G248" s="32">
        <f>SUBTOTAL(5,G236:G247)</f>
        <v>37257</v>
      </c>
      <c r="H248" s="32">
        <f>SUBTOTAL(4,H236:H247)</f>
        <v>37621</v>
      </c>
      <c r="I248" s="1"/>
      <c r="J248" t="str">
        <f>+J247</f>
        <v>IFERC</v>
      </c>
      <c r="K248" t="str">
        <f>+K247</f>
        <v>PERMEP</v>
      </c>
      <c r="L248" t="str">
        <f>+L247</f>
        <v>S</v>
      </c>
      <c r="M248">
        <f>+M247</f>
        <v>0</v>
      </c>
      <c r="N248" t="str">
        <f>+N247</f>
        <v>FIXED SWAP</v>
      </c>
      <c r="O248" s="2">
        <f>SUBTOTAL(9,O236:O247)</f>
        <v>-1825000</v>
      </c>
      <c r="P248" s="16">
        <f>SUBTOTAL(1,P236:P247)</f>
        <v>2.8027083333333334</v>
      </c>
      <c r="Q248" s="16">
        <f>SUBTOTAL(1,Q236:Q247)</f>
        <v>3.4600000000000004</v>
      </c>
      <c r="R248" s="16">
        <f>SUBTOTAL(1,R236:R247)</f>
        <v>0</v>
      </c>
      <c r="S248" s="4">
        <f>SUBTOTAL(9,S236:S247)</f>
        <v>1186520.46</v>
      </c>
      <c r="T248" s="26" t="str">
        <f>+T247</f>
        <v>VV1743.1</v>
      </c>
      <c r="U248" t="str">
        <f>+U247</f>
        <v>RMTC</v>
      </c>
      <c r="V248" t="str">
        <f>+V247</f>
        <v>HEDGE</v>
      </c>
    </row>
    <row r="249" spans="1:22" hidden="1" outlineLevel="2" x14ac:dyDescent="0.25">
      <c r="A249" t="s">
        <v>142</v>
      </c>
      <c r="B249" t="s">
        <v>143</v>
      </c>
      <c r="C249" s="3" t="s">
        <v>150</v>
      </c>
      <c r="D249" t="s">
        <v>151</v>
      </c>
      <c r="E249" t="s">
        <v>157</v>
      </c>
      <c r="F249" s="1">
        <v>37148</v>
      </c>
      <c r="G249" s="32">
        <v>37257</v>
      </c>
      <c r="H249" s="32">
        <v>37621</v>
      </c>
      <c r="I249" s="1">
        <v>37257</v>
      </c>
      <c r="J249" t="s">
        <v>50</v>
      </c>
      <c r="K249" t="s">
        <v>145</v>
      </c>
      <c r="L249" t="s">
        <v>52</v>
      </c>
      <c r="N249" t="s">
        <v>53</v>
      </c>
      <c r="O249" s="2">
        <v>-155000</v>
      </c>
      <c r="P249" s="16">
        <v>2.597</v>
      </c>
      <c r="Q249" s="16">
        <v>3.3624999999999998</v>
      </c>
      <c r="R249" s="16">
        <v>0</v>
      </c>
      <c r="S249" s="4">
        <v>118505.27</v>
      </c>
      <c r="T249" s="3" t="s">
        <v>292</v>
      </c>
      <c r="U249" t="s">
        <v>55</v>
      </c>
      <c r="V249" t="s">
        <v>63</v>
      </c>
    </row>
    <row r="250" spans="1:22" hidden="1" outlineLevel="2" x14ac:dyDescent="0.25">
      <c r="A250" t="s">
        <v>142</v>
      </c>
      <c r="B250" t="s">
        <v>143</v>
      </c>
      <c r="C250" s="3" t="s">
        <v>150</v>
      </c>
      <c r="D250" t="s">
        <v>151</v>
      </c>
      <c r="E250" t="s">
        <v>157</v>
      </c>
      <c r="F250" s="1">
        <v>37148</v>
      </c>
      <c r="G250" s="32">
        <v>37257</v>
      </c>
      <c r="H250" s="32">
        <v>37621</v>
      </c>
      <c r="I250" s="1">
        <v>37288</v>
      </c>
      <c r="J250" t="s">
        <v>50</v>
      </c>
      <c r="K250" t="s">
        <v>145</v>
      </c>
      <c r="L250" t="s">
        <v>52</v>
      </c>
      <c r="N250" t="s">
        <v>53</v>
      </c>
      <c r="O250" s="2">
        <v>-140000</v>
      </c>
      <c r="P250" s="16">
        <v>2.6720000000000002</v>
      </c>
      <c r="Q250" s="16">
        <v>3.3624999999999998</v>
      </c>
      <c r="R250" s="16">
        <v>0</v>
      </c>
      <c r="S250" s="4">
        <v>96390.46</v>
      </c>
      <c r="T250" s="3" t="s">
        <v>292</v>
      </c>
      <c r="U250" t="s">
        <v>55</v>
      </c>
      <c r="V250" t="s">
        <v>63</v>
      </c>
    </row>
    <row r="251" spans="1:22" hidden="1" outlineLevel="2" x14ac:dyDescent="0.25">
      <c r="A251" t="s">
        <v>142</v>
      </c>
      <c r="B251" t="s">
        <v>143</v>
      </c>
      <c r="C251" s="3" t="s">
        <v>150</v>
      </c>
      <c r="D251" t="s">
        <v>151</v>
      </c>
      <c r="E251" t="s">
        <v>157</v>
      </c>
      <c r="F251" s="1">
        <v>37148</v>
      </c>
      <c r="G251" s="32">
        <v>37257</v>
      </c>
      <c r="H251" s="32">
        <v>37621</v>
      </c>
      <c r="I251" s="1">
        <v>37316</v>
      </c>
      <c r="J251" t="s">
        <v>50</v>
      </c>
      <c r="K251" t="s">
        <v>145</v>
      </c>
      <c r="L251" t="s">
        <v>52</v>
      </c>
      <c r="N251" t="s">
        <v>53</v>
      </c>
      <c r="O251" s="2">
        <v>-155000</v>
      </c>
      <c r="P251" s="16">
        <v>2.665</v>
      </c>
      <c r="Q251" s="16">
        <v>3.3624999999999998</v>
      </c>
      <c r="R251" s="16">
        <v>0</v>
      </c>
      <c r="S251" s="4">
        <v>107636.84</v>
      </c>
      <c r="T251" s="3" t="s">
        <v>292</v>
      </c>
      <c r="U251" t="s">
        <v>55</v>
      </c>
      <c r="V251" t="s">
        <v>63</v>
      </c>
    </row>
    <row r="252" spans="1:22" hidden="1" outlineLevel="2" x14ac:dyDescent="0.25">
      <c r="A252" t="s">
        <v>142</v>
      </c>
      <c r="B252" t="s">
        <v>143</v>
      </c>
      <c r="C252" s="3" t="s">
        <v>150</v>
      </c>
      <c r="D252" t="s">
        <v>151</v>
      </c>
      <c r="E252" t="s">
        <v>157</v>
      </c>
      <c r="F252" s="1">
        <v>37148</v>
      </c>
      <c r="G252" s="32">
        <v>37257</v>
      </c>
      <c r="H252" s="32">
        <v>37621</v>
      </c>
      <c r="I252" s="1">
        <v>37347</v>
      </c>
      <c r="J252" t="s">
        <v>50</v>
      </c>
      <c r="K252" t="s">
        <v>145</v>
      </c>
      <c r="L252" t="s">
        <v>52</v>
      </c>
      <c r="N252" t="s">
        <v>53</v>
      </c>
      <c r="O252" s="2">
        <v>-150000</v>
      </c>
      <c r="P252" s="16">
        <v>2.6219999999999999</v>
      </c>
      <c r="Q252" s="16">
        <v>3.3624999999999998</v>
      </c>
      <c r="R252" s="16">
        <v>0</v>
      </c>
      <c r="S252" s="4">
        <v>110411.58</v>
      </c>
      <c r="T252" s="3" t="s">
        <v>292</v>
      </c>
      <c r="U252" t="s">
        <v>55</v>
      </c>
      <c r="V252" t="s">
        <v>63</v>
      </c>
    </row>
    <row r="253" spans="1:22" hidden="1" outlineLevel="2" x14ac:dyDescent="0.25">
      <c r="A253" t="s">
        <v>142</v>
      </c>
      <c r="B253" t="s">
        <v>143</v>
      </c>
      <c r="C253" s="3" t="s">
        <v>150</v>
      </c>
      <c r="D253" t="s">
        <v>151</v>
      </c>
      <c r="E253" t="s">
        <v>157</v>
      </c>
      <c r="F253" s="1">
        <v>37148</v>
      </c>
      <c r="G253" s="32">
        <v>37257</v>
      </c>
      <c r="H253" s="32">
        <v>37621</v>
      </c>
      <c r="I253" s="1">
        <v>37377</v>
      </c>
      <c r="J253" t="s">
        <v>50</v>
      </c>
      <c r="K253" t="s">
        <v>145</v>
      </c>
      <c r="L253" t="s">
        <v>52</v>
      </c>
      <c r="N253" t="s">
        <v>53</v>
      </c>
      <c r="O253" s="2">
        <v>-155000</v>
      </c>
      <c r="P253" s="16">
        <v>2.6819999999999999</v>
      </c>
      <c r="Q253" s="16">
        <v>3.3624999999999998</v>
      </c>
      <c r="R253" s="16">
        <v>0</v>
      </c>
      <c r="S253" s="4">
        <v>104672.6</v>
      </c>
      <c r="T253" s="3" t="s">
        <v>292</v>
      </c>
      <c r="U253" t="s">
        <v>55</v>
      </c>
      <c r="V253" t="s">
        <v>63</v>
      </c>
    </row>
    <row r="254" spans="1:22" hidden="1" outlineLevel="2" x14ac:dyDescent="0.25">
      <c r="A254" t="s">
        <v>142</v>
      </c>
      <c r="B254" t="s">
        <v>143</v>
      </c>
      <c r="C254" s="3" t="s">
        <v>150</v>
      </c>
      <c r="D254" t="s">
        <v>151</v>
      </c>
      <c r="E254" t="s">
        <v>157</v>
      </c>
      <c r="F254" s="1">
        <v>37148</v>
      </c>
      <c r="G254" s="32">
        <v>37257</v>
      </c>
      <c r="H254" s="32">
        <v>37621</v>
      </c>
      <c r="I254" s="1">
        <v>37408</v>
      </c>
      <c r="J254" t="s">
        <v>50</v>
      </c>
      <c r="K254" t="s">
        <v>145</v>
      </c>
      <c r="L254" t="s">
        <v>52</v>
      </c>
      <c r="N254" t="s">
        <v>53</v>
      </c>
      <c r="O254" s="2">
        <v>-150000</v>
      </c>
      <c r="P254" s="16">
        <v>2.7450000000000001</v>
      </c>
      <c r="Q254" s="16">
        <v>3.3624999999999998</v>
      </c>
      <c r="R254" s="16">
        <v>0</v>
      </c>
      <c r="S254" s="4">
        <v>91746</v>
      </c>
      <c r="T254" s="3" t="s">
        <v>292</v>
      </c>
      <c r="U254" t="s">
        <v>55</v>
      </c>
      <c r="V254" t="s">
        <v>63</v>
      </c>
    </row>
    <row r="255" spans="1:22" hidden="1" outlineLevel="2" x14ac:dyDescent="0.25">
      <c r="A255" t="s">
        <v>142</v>
      </c>
      <c r="B255" t="s">
        <v>143</v>
      </c>
      <c r="C255" s="3" t="s">
        <v>150</v>
      </c>
      <c r="D255" t="s">
        <v>151</v>
      </c>
      <c r="E255" t="s">
        <v>157</v>
      </c>
      <c r="F255" s="1">
        <v>37148</v>
      </c>
      <c r="G255" s="32">
        <v>37257</v>
      </c>
      <c r="H255" s="32">
        <v>37621</v>
      </c>
      <c r="I255" s="1">
        <v>37438</v>
      </c>
      <c r="J255" t="s">
        <v>50</v>
      </c>
      <c r="K255" t="s">
        <v>145</v>
      </c>
      <c r="L255" t="s">
        <v>52</v>
      </c>
      <c r="N255" t="s">
        <v>53</v>
      </c>
      <c r="O255" s="2">
        <v>-155000</v>
      </c>
      <c r="P255" s="16">
        <v>2.83</v>
      </c>
      <c r="Q255" s="16">
        <v>3.3624999999999998</v>
      </c>
      <c r="R255" s="16">
        <v>0</v>
      </c>
      <c r="S255" s="4">
        <v>81615.960000000006</v>
      </c>
      <c r="T255" s="3" t="s">
        <v>292</v>
      </c>
      <c r="U255" t="s">
        <v>55</v>
      </c>
      <c r="V255" t="s">
        <v>63</v>
      </c>
    </row>
    <row r="256" spans="1:22" hidden="1" outlineLevel="2" x14ac:dyDescent="0.25">
      <c r="A256" t="s">
        <v>142</v>
      </c>
      <c r="B256" t="s">
        <v>143</v>
      </c>
      <c r="C256" s="3" t="s">
        <v>150</v>
      </c>
      <c r="D256" t="s">
        <v>151</v>
      </c>
      <c r="E256" t="s">
        <v>157</v>
      </c>
      <c r="F256" s="1">
        <v>37148</v>
      </c>
      <c r="G256" s="32">
        <v>37257</v>
      </c>
      <c r="H256" s="32">
        <v>37621</v>
      </c>
      <c r="I256" s="1">
        <v>37469</v>
      </c>
      <c r="J256" t="s">
        <v>50</v>
      </c>
      <c r="K256" t="s">
        <v>145</v>
      </c>
      <c r="L256" t="s">
        <v>52</v>
      </c>
      <c r="N256" t="s">
        <v>53</v>
      </c>
      <c r="O256" s="2">
        <v>-155000</v>
      </c>
      <c r="P256" s="16">
        <v>2.89</v>
      </c>
      <c r="Q256" s="16">
        <v>3.3624999999999998</v>
      </c>
      <c r="R256" s="16">
        <v>0</v>
      </c>
      <c r="S256" s="4">
        <v>72268.3</v>
      </c>
      <c r="T256" s="3" t="s">
        <v>292</v>
      </c>
      <c r="U256" t="s">
        <v>55</v>
      </c>
      <c r="V256" t="s">
        <v>63</v>
      </c>
    </row>
    <row r="257" spans="1:22" hidden="1" outlineLevel="2" x14ac:dyDescent="0.25">
      <c r="A257" t="s">
        <v>142</v>
      </c>
      <c r="B257" t="s">
        <v>143</v>
      </c>
      <c r="C257" s="3" t="s">
        <v>150</v>
      </c>
      <c r="D257" t="s">
        <v>151</v>
      </c>
      <c r="E257" t="s">
        <v>157</v>
      </c>
      <c r="F257" s="1">
        <v>37148</v>
      </c>
      <c r="G257" s="32">
        <v>37257</v>
      </c>
      <c r="H257" s="32">
        <v>37621</v>
      </c>
      <c r="I257" s="1">
        <v>37500</v>
      </c>
      <c r="J257" t="s">
        <v>50</v>
      </c>
      <c r="K257" t="s">
        <v>145</v>
      </c>
      <c r="L257" t="s">
        <v>52</v>
      </c>
      <c r="N257" t="s">
        <v>53</v>
      </c>
      <c r="O257" s="2">
        <v>-150000</v>
      </c>
      <c r="P257" s="16">
        <v>2.8525</v>
      </c>
      <c r="Q257" s="16">
        <v>3.3624999999999998</v>
      </c>
      <c r="R257" s="16">
        <v>0</v>
      </c>
      <c r="S257" s="4">
        <v>75310.649999999994</v>
      </c>
      <c r="T257" s="3" t="s">
        <v>292</v>
      </c>
      <c r="U257" t="s">
        <v>55</v>
      </c>
      <c r="V257" t="s">
        <v>63</v>
      </c>
    </row>
    <row r="258" spans="1:22" hidden="1" outlineLevel="2" x14ac:dyDescent="0.25">
      <c r="A258" t="s">
        <v>142</v>
      </c>
      <c r="B258" t="s">
        <v>143</v>
      </c>
      <c r="C258" s="3" t="s">
        <v>150</v>
      </c>
      <c r="D258" t="s">
        <v>151</v>
      </c>
      <c r="E258" t="s">
        <v>157</v>
      </c>
      <c r="F258" s="1">
        <v>37148</v>
      </c>
      <c r="G258" s="32">
        <v>37257</v>
      </c>
      <c r="H258" s="32">
        <v>37621</v>
      </c>
      <c r="I258" s="1">
        <v>37530</v>
      </c>
      <c r="J258" t="s">
        <v>50</v>
      </c>
      <c r="K258" t="s">
        <v>145</v>
      </c>
      <c r="L258" t="s">
        <v>52</v>
      </c>
      <c r="N258" t="s">
        <v>53</v>
      </c>
      <c r="O258" s="2">
        <v>-155000</v>
      </c>
      <c r="P258" s="16">
        <v>2.8325</v>
      </c>
      <c r="Q258" s="16">
        <v>3.3624999999999998</v>
      </c>
      <c r="R258" s="16">
        <v>0</v>
      </c>
      <c r="S258" s="4">
        <v>80698.78</v>
      </c>
      <c r="T258" s="3" t="s">
        <v>292</v>
      </c>
      <c r="U258" t="s">
        <v>55</v>
      </c>
      <c r="V258" t="s">
        <v>63</v>
      </c>
    </row>
    <row r="259" spans="1:22" hidden="1" outlineLevel="2" x14ac:dyDescent="0.25">
      <c r="A259" t="s">
        <v>142</v>
      </c>
      <c r="B259" t="s">
        <v>143</v>
      </c>
      <c r="C259" s="3" t="s">
        <v>150</v>
      </c>
      <c r="D259" t="s">
        <v>151</v>
      </c>
      <c r="E259" t="s">
        <v>157</v>
      </c>
      <c r="F259" s="1">
        <v>37148</v>
      </c>
      <c r="G259" s="32">
        <v>37257</v>
      </c>
      <c r="H259" s="32">
        <v>37621</v>
      </c>
      <c r="I259" s="1">
        <v>37561</v>
      </c>
      <c r="J259" t="s">
        <v>50</v>
      </c>
      <c r="K259" t="s">
        <v>145</v>
      </c>
      <c r="L259" t="s">
        <v>52</v>
      </c>
      <c r="N259" t="s">
        <v>53</v>
      </c>
      <c r="O259" s="2">
        <v>-150000</v>
      </c>
      <c r="P259" s="16">
        <v>3.0350000000000001</v>
      </c>
      <c r="Q259" s="16">
        <v>3.3624999999999998</v>
      </c>
      <c r="R259" s="16">
        <v>0</v>
      </c>
      <c r="S259" s="4">
        <v>48129.74</v>
      </c>
      <c r="T259" s="3" t="s">
        <v>292</v>
      </c>
      <c r="U259" t="s">
        <v>55</v>
      </c>
      <c r="V259" t="s">
        <v>63</v>
      </c>
    </row>
    <row r="260" spans="1:22" hidden="1" outlineLevel="2" x14ac:dyDescent="0.25">
      <c r="A260" t="s">
        <v>142</v>
      </c>
      <c r="B260" t="s">
        <v>143</v>
      </c>
      <c r="C260" s="3" t="s">
        <v>150</v>
      </c>
      <c r="D260" t="s">
        <v>151</v>
      </c>
      <c r="E260" t="s">
        <v>157</v>
      </c>
      <c r="F260" s="1">
        <v>37148</v>
      </c>
      <c r="G260" s="32">
        <v>37257</v>
      </c>
      <c r="H260" s="32">
        <v>37621</v>
      </c>
      <c r="I260" s="1">
        <v>37591</v>
      </c>
      <c r="J260" t="s">
        <v>50</v>
      </c>
      <c r="K260" t="s">
        <v>145</v>
      </c>
      <c r="L260" t="s">
        <v>52</v>
      </c>
      <c r="N260" t="s">
        <v>53</v>
      </c>
      <c r="O260" s="2">
        <v>-155000</v>
      </c>
      <c r="P260" s="16">
        <v>3.2094999999999998</v>
      </c>
      <c r="Q260" s="16">
        <v>3.3624999999999998</v>
      </c>
      <c r="R260" s="16">
        <v>0</v>
      </c>
      <c r="S260" s="4">
        <v>23169.759999999998</v>
      </c>
      <c r="T260" s="3" t="s">
        <v>292</v>
      </c>
      <c r="U260" t="s">
        <v>55</v>
      </c>
      <c r="V260" t="s">
        <v>63</v>
      </c>
    </row>
    <row r="261" spans="1:22" outlineLevel="1" collapsed="1" x14ac:dyDescent="0.25">
      <c r="A261" t="str">
        <f>+A260</f>
        <v>TW</v>
      </c>
      <c r="B261" t="str">
        <f>+B260</f>
        <v>TTFW</v>
      </c>
      <c r="C261" s="3" t="str">
        <f>+C260</f>
        <v>0000F</v>
      </c>
      <c r="D261" t="str">
        <f>+D260</f>
        <v>Fuel Hedge 2002</v>
      </c>
      <c r="F261" s="1">
        <f>SUBTOTAL(5,F249:F260)</f>
        <v>37148</v>
      </c>
      <c r="G261" s="32">
        <f>SUBTOTAL(5,G249:G260)</f>
        <v>37257</v>
      </c>
      <c r="H261" s="32">
        <f>SUBTOTAL(4,H249:H260)</f>
        <v>37621</v>
      </c>
      <c r="I261" s="1"/>
      <c r="J261" t="str">
        <f>+J260</f>
        <v>IFERC</v>
      </c>
      <c r="K261" t="str">
        <f>+K260</f>
        <v>PERMEP</v>
      </c>
      <c r="L261" t="str">
        <f>+L260</f>
        <v>S</v>
      </c>
      <c r="M261">
        <f>+M260</f>
        <v>0</v>
      </c>
      <c r="N261" t="str">
        <f>+N260</f>
        <v>FIXED SWAP</v>
      </c>
      <c r="O261" s="2">
        <f>SUBTOTAL(9,O249:O260)</f>
        <v>-1825000</v>
      </c>
      <c r="P261" s="16">
        <f>SUBTOTAL(1,P249:P260)</f>
        <v>2.8027083333333334</v>
      </c>
      <c r="Q261" s="16">
        <f>SUBTOTAL(1,Q249:Q260)</f>
        <v>3.3624999999999994</v>
      </c>
      <c r="R261" s="16">
        <f>SUBTOTAL(1,R249:R260)</f>
        <v>0</v>
      </c>
      <c r="S261" s="4">
        <f>SUBTOTAL(9,S249:S260)</f>
        <v>1010555.9400000001</v>
      </c>
      <c r="T261" s="26" t="str">
        <f>+T260</f>
        <v>Y31793.1</v>
      </c>
      <c r="U261" t="str">
        <f>+U260</f>
        <v>RMTC</v>
      </c>
      <c r="V261" t="str">
        <f>+V260</f>
        <v>HEDGE</v>
      </c>
    </row>
    <row r="262" spans="1:22" hidden="1" outlineLevel="2" x14ac:dyDescent="0.25">
      <c r="A262" t="s">
        <v>142</v>
      </c>
      <c r="B262" t="s">
        <v>143</v>
      </c>
      <c r="C262" s="3" t="s">
        <v>150</v>
      </c>
      <c r="D262" t="s">
        <v>151</v>
      </c>
      <c r="E262" t="s">
        <v>158</v>
      </c>
      <c r="F262" s="1">
        <v>37190</v>
      </c>
      <c r="G262" s="32">
        <v>37257</v>
      </c>
      <c r="H262" s="32">
        <v>37621</v>
      </c>
      <c r="I262" s="1">
        <v>37257</v>
      </c>
      <c r="J262" t="s">
        <v>50</v>
      </c>
      <c r="K262" t="s">
        <v>145</v>
      </c>
      <c r="L262" t="s">
        <v>52</v>
      </c>
      <c r="N262" t="s">
        <v>53</v>
      </c>
      <c r="O262" s="2">
        <v>-155000</v>
      </c>
      <c r="P262" s="16">
        <v>2.597</v>
      </c>
      <c r="Q262" s="16">
        <v>3.145</v>
      </c>
      <c r="R262" s="16">
        <v>0</v>
      </c>
      <c r="S262" s="4">
        <v>84834.6</v>
      </c>
      <c r="T262" s="3" t="s">
        <v>295</v>
      </c>
      <c r="U262" t="s">
        <v>55</v>
      </c>
      <c r="V262" t="s">
        <v>63</v>
      </c>
    </row>
    <row r="263" spans="1:22" hidden="1" outlineLevel="2" x14ac:dyDescent="0.25">
      <c r="A263" t="s">
        <v>142</v>
      </c>
      <c r="B263" t="s">
        <v>143</v>
      </c>
      <c r="C263" s="3" t="s">
        <v>150</v>
      </c>
      <c r="D263" t="s">
        <v>151</v>
      </c>
      <c r="E263" t="s">
        <v>158</v>
      </c>
      <c r="F263" s="1">
        <v>37190</v>
      </c>
      <c r="G263" s="32">
        <v>37257</v>
      </c>
      <c r="H263" s="32">
        <v>37621</v>
      </c>
      <c r="I263" s="1">
        <v>37288</v>
      </c>
      <c r="J263" t="s">
        <v>50</v>
      </c>
      <c r="K263" t="s">
        <v>145</v>
      </c>
      <c r="L263" t="s">
        <v>52</v>
      </c>
      <c r="N263" t="s">
        <v>53</v>
      </c>
      <c r="O263" s="2">
        <v>-140000</v>
      </c>
      <c r="P263" s="16">
        <v>2.6720000000000002</v>
      </c>
      <c r="Q263" s="16">
        <v>3.145</v>
      </c>
      <c r="R263" s="16">
        <v>0</v>
      </c>
      <c r="S263" s="4">
        <v>66028.509999999995</v>
      </c>
      <c r="T263" s="3" t="s">
        <v>295</v>
      </c>
      <c r="U263" t="s">
        <v>55</v>
      </c>
      <c r="V263" t="s">
        <v>63</v>
      </c>
    </row>
    <row r="264" spans="1:22" hidden="1" outlineLevel="2" x14ac:dyDescent="0.25">
      <c r="A264" t="s">
        <v>142</v>
      </c>
      <c r="B264" t="s">
        <v>143</v>
      </c>
      <c r="C264" s="3" t="s">
        <v>150</v>
      </c>
      <c r="D264" t="s">
        <v>151</v>
      </c>
      <c r="E264" t="s">
        <v>158</v>
      </c>
      <c r="F264" s="1">
        <v>37190</v>
      </c>
      <c r="G264" s="32">
        <v>37257</v>
      </c>
      <c r="H264" s="32">
        <v>37621</v>
      </c>
      <c r="I264" s="1">
        <v>37316</v>
      </c>
      <c r="J264" t="s">
        <v>50</v>
      </c>
      <c r="K264" t="s">
        <v>145</v>
      </c>
      <c r="L264" t="s">
        <v>52</v>
      </c>
      <c r="N264" t="s">
        <v>53</v>
      </c>
      <c r="O264" s="2">
        <v>-155000</v>
      </c>
      <c r="P264" s="16">
        <v>2.665</v>
      </c>
      <c r="Q264" s="16">
        <v>3.145</v>
      </c>
      <c r="R264" s="16">
        <v>0</v>
      </c>
      <c r="S264" s="4">
        <v>74072.67</v>
      </c>
      <c r="T264" s="3" t="s">
        <v>295</v>
      </c>
      <c r="U264" t="s">
        <v>55</v>
      </c>
      <c r="V264" t="s">
        <v>63</v>
      </c>
    </row>
    <row r="265" spans="1:22" hidden="1" outlineLevel="2" x14ac:dyDescent="0.25">
      <c r="A265" t="s">
        <v>142</v>
      </c>
      <c r="B265" t="s">
        <v>143</v>
      </c>
      <c r="C265" s="3" t="s">
        <v>150</v>
      </c>
      <c r="D265" t="s">
        <v>151</v>
      </c>
      <c r="E265" t="s">
        <v>158</v>
      </c>
      <c r="F265" s="1">
        <v>37190</v>
      </c>
      <c r="G265" s="32">
        <v>37257</v>
      </c>
      <c r="H265" s="32">
        <v>37621</v>
      </c>
      <c r="I265" s="1">
        <v>37347</v>
      </c>
      <c r="J265" t="s">
        <v>50</v>
      </c>
      <c r="K265" t="s">
        <v>145</v>
      </c>
      <c r="L265" t="s">
        <v>52</v>
      </c>
      <c r="N265" t="s">
        <v>53</v>
      </c>
      <c r="O265" s="2">
        <v>-150000</v>
      </c>
      <c r="P265" s="16">
        <v>2.6219999999999999</v>
      </c>
      <c r="Q265" s="16">
        <v>3.145</v>
      </c>
      <c r="R265" s="16">
        <v>0</v>
      </c>
      <c r="S265" s="4">
        <v>77981.440000000002</v>
      </c>
      <c r="T265" s="3" t="s">
        <v>295</v>
      </c>
      <c r="U265" t="s">
        <v>55</v>
      </c>
      <c r="V265" t="s">
        <v>63</v>
      </c>
    </row>
    <row r="266" spans="1:22" hidden="1" outlineLevel="2" x14ac:dyDescent="0.25">
      <c r="A266" t="s">
        <v>142</v>
      </c>
      <c r="B266" t="s">
        <v>143</v>
      </c>
      <c r="C266" s="3" t="s">
        <v>150</v>
      </c>
      <c r="D266" t="s">
        <v>151</v>
      </c>
      <c r="E266" t="s">
        <v>158</v>
      </c>
      <c r="F266" s="1">
        <v>37190</v>
      </c>
      <c r="G266" s="32">
        <v>37257</v>
      </c>
      <c r="H266" s="32">
        <v>37621</v>
      </c>
      <c r="I266" s="1">
        <v>37377</v>
      </c>
      <c r="J266" t="s">
        <v>50</v>
      </c>
      <c r="K266" t="s">
        <v>145</v>
      </c>
      <c r="L266" t="s">
        <v>52</v>
      </c>
      <c r="N266" t="s">
        <v>53</v>
      </c>
      <c r="O266" s="2">
        <v>-155000</v>
      </c>
      <c r="P266" s="16">
        <v>2.6819999999999999</v>
      </c>
      <c r="Q266" s="16">
        <v>3.145</v>
      </c>
      <c r="R266" s="16">
        <v>0</v>
      </c>
      <c r="S266" s="4">
        <v>71217.36</v>
      </c>
      <c r="T266" s="3" t="s">
        <v>295</v>
      </c>
      <c r="U266" t="s">
        <v>55</v>
      </c>
      <c r="V266" t="s">
        <v>63</v>
      </c>
    </row>
    <row r="267" spans="1:22" hidden="1" outlineLevel="2" x14ac:dyDescent="0.25">
      <c r="A267" t="s">
        <v>142</v>
      </c>
      <c r="B267" t="s">
        <v>143</v>
      </c>
      <c r="C267" s="3" t="s">
        <v>150</v>
      </c>
      <c r="D267" t="s">
        <v>151</v>
      </c>
      <c r="E267" t="s">
        <v>158</v>
      </c>
      <c r="F267" s="1">
        <v>37190</v>
      </c>
      <c r="G267" s="32">
        <v>37257</v>
      </c>
      <c r="H267" s="32">
        <v>37621</v>
      </c>
      <c r="I267" s="1">
        <v>37408</v>
      </c>
      <c r="J267" t="s">
        <v>50</v>
      </c>
      <c r="K267" t="s">
        <v>145</v>
      </c>
      <c r="L267" t="s">
        <v>52</v>
      </c>
      <c r="N267" t="s">
        <v>53</v>
      </c>
      <c r="O267" s="2">
        <v>-150000</v>
      </c>
      <c r="P267" s="16">
        <v>2.7450000000000001</v>
      </c>
      <c r="Q267" s="16">
        <v>3.145</v>
      </c>
      <c r="R267" s="16">
        <v>0</v>
      </c>
      <c r="S267" s="4">
        <v>59430.61</v>
      </c>
      <c r="T267" s="3" t="s">
        <v>295</v>
      </c>
      <c r="U267" t="s">
        <v>55</v>
      </c>
      <c r="V267" t="s">
        <v>63</v>
      </c>
    </row>
    <row r="268" spans="1:22" hidden="1" outlineLevel="2" x14ac:dyDescent="0.25">
      <c r="A268" t="s">
        <v>142</v>
      </c>
      <c r="B268" t="s">
        <v>143</v>
      </c>
      <c r="C268" s="3" t="s">
        <v>150</v>
      </c>
      <c r="D268" t="s">
        <v>151</v>
      </c>
      <c r="E268" t="s">
        <v>158</v>
      </c>
      <c r="F268" s="1">
        <v>37190</v>
      </c>
      <c r="G268" s="32">
        <v>37257</v>
      </c>
      <c r="H268" s="32">
        <v>37621</v>
      </c>
      <c r="I268" s="1">
        <v>37438</v>
      </c>
      <c r="J268" t="s">
        <v>50</v>
      </c>
      <c r="K268" t="s">
        <v>145</v>
      </c>
      <c r="L268" t="s">
        <v>52</v>
      </c>
      <c r="N268" t="s">
        <v>53</v>
      </c>
      <c r="O268" s="2">
        <v>-155000</v>
      </c>
      <c r="P268" s="16">
        <v>2.83</v>
      </c>
      <c r="Q268" s="16">
        <v>3.145</v>
      </c>
      <c r="R268" s="16">
        <v>0</v>
      </c>
      <c r="S268" s="4">
        <v>48279.86</v>
      </c>
      <c r="T268" s="3" t="s">
        <v>295</v>
      </c>
      <c r="U268" t="s">
        <v>55</v>
      </c>
      <c r="V268" t="s">
        <v>63</v>
      </c>
    </row>
    <row r="269" spans="1:22" hidden="1" outlineLevel="2" x14ac:dyDescent="0.25">
      <c r="A269" t="s">
        <v>142</v>
      </c>
      <c r="B269" t="s">
        <v>143</v>
      </c>
      <c r="C269" s="3" t="s">
        <v>150</v>
      </c>
      <c r="D269" t="s">
        <v>151</v>
      </c>
      <c r="E269" t="s">
        <v>158</v>
      </c>
      <c r="F269" s="1">
        <v>37190</v>
      </c>
      <c r="G269" s="32">
        <v>37257</v>
      </c>
      <c r="H269" s="32">
        <v>37621</v>
      </c>
      <c r="I269" s="1">
        <v>37469</v>
      </c>
      <c r="J269" t="s">
        <v>50</v>
      </c>
      <c r="K269" t="s">
        <v>145</v>
      </c>
      <c r="L269" t="s">
        <v>52</v>
      </c>
      <c r="N269" t="s">
        <v>53</v>
      </c>
      <c r="O269" s="2">
        <v>-155000</v>
      </c>
      <c r="P269" s="16">
        <v>2.89</v>
      </c>
      <c r="Q269" s="16">
        <v>3.145</v>
      </c>
      <c r="R269" s="16">
        <v>0</v>
      </c>
      <c r="S269" s="4">
        <v>39001.94</v>
      </c>
      <c r="T269" s="3" t="s">
        <v>295</v>
      </c>
      <c r="U269" t="s">
        <v>55</v>
      </c>
      <c r="V269" t="s">
        <v>63</v>
      </c>
    </row>
    <row r="270" spans="1:22" hidden="1" outlineLevel="2" x14ac:dyDescent="0.25">
      <c r="A270" t="s">
        <v>142</v>
      </c>
      <c r="B270" t="s">
        <v>143</v>
      </c>
      <c r="C270" s="3" t="s">
        <v>150</v>
      </c>
      <c r="D270" t="s">
        <v>151</v>
      </c>
      <c r="E270" t="s">
        <v>158</v>
      </c>
      <c r="F270" s="1">
        <v>37190</v>
      </c>
      <c r="G270" s="32">
        <v>37257</v>
      </c>
      <c r="H270" s="32">
        <v>37621</v>
      </c>
      <c r="I270" s="1">
        <v>37500</v>
      </c>
      <c r="J270" t="s">
        <v>50</v>
      </c>
      <c r="K270" t="s">
        <v>145</v>
      </c>
      <c r="L270" t="s">
        <v>52</v>
      </c>
      <c r="N270" t="s">
        <v>53</v>
      </c>
      <c r="O270" s="2">
        <v>-150000</v>
      </c>
      <c r="P270" s="16">
        <v>2.8525</v>
      </c>
      <c r="Q270" s="16">
        <v>3.145</v>
      </c>
      <c r="R270" s="16">
        <v>0</v>
      </c>
      <c r="S270" s="4">
        <v>43192.87</v>
      </c>
      <c r="T270" s="3" t="s">
        <v>295</v>
      </c>
      <c r="U270" t="s">
        <v>55</v>
      </c>
      <c r="V270" t="s">
        <v>63</v>
      </c>
    </row>
    <row r="271" spans="1:22" hidden="1" outlineLevel="2" x14ac:dyDescent="0.25">
      <c r="A271" t="s">
        <v>142</v>
      </c>
      <c r="B271" t="s">
        <v>143</v>
      </c>
      <c r="C271" s="3" t="s">
        <v>150</v>
      </c>
      <c r="D271" t="s">
        <v>151</v>
      </c>
      <c r="E271" t="s">
        <v>158</v>
      </c>
      <c r="F271" s="1">
        <v>37190</v>
      </c>
      <c r="G271" s="32">
        <v>37257</v>
      </c>
      <c r="H271" s="32">
        <v>37621</v>
      </c>
      <c r="I271" s="1">
        <v>37530</v>
      </c>
      <c r="J271" t="s">
        <v>50</v>
      </c>
      <c r="K271" t="s">
        <v>145</v>
      </c>
      <c r="L271" t="s">
        <v>52</v>
      </c>
      <c r="N271" t="s">
        <v>53</v>
      </c>
      <c r="O271" s="2">
        <v>-155000</v>
      </c>
      <c r="P271" s="16">
        <v>2.8325</v>
      </c>
      <c r="Q271" s="16">
        <v>3.145</v>
      </c>
      <c r="R271" s="16">
        <v>0</v>
      </c>
      <c r="S271" s="4">
        <v>47581.83</v>
      </c>
      <c r="T271" s="3" t="s">
        <v>295</v>
      </c>
      <c r="U271" t="s">
        <v>55</v>
      </c>
      <c r="V271" t="s">
        <v>63</v>
      </c>
    </row>
    <row r="272" spans="1:22" hidden="1" outlineLevel="2" x14ac:dyDescent="0.25">
      <c r="A272" t="s">
        <v>142</v>
      </c>
      <c r="B272" t="s">
        <v>143</v>
      </c>
      <c r="C272" s="3" t="s">
        <v>150</v>
      </c>
      <c r="D272" t="s">
        <v>151</v>
      </c>
      <c r="E272" t="s">
        <v>158</v>
      </c>
      <c r="F272" s="1">
        <v>37190</v>
      </c>
      <c r="G272" s="32">
        <v>37257</v>
      </c>
      <c r="H272" s="32">
        <v>37621</v>
      </c>
      <c r="I272" s="1">
        <v>37561</v>
      </c>
      <c r="J272" t="s">
        <v>50</v>
      </c>
      <c r="K272" t="s">
        <v>145</v>
      </c>
      <c r="L272" t="s">
        <v>52</v>
      </c>
      <c r="N272" t="s">
        <v>53</v>
      </c>
      <c r="O272" s="2">
        <v>-150000</v>
      </c>
      <c r="P272" s="16">
        <v>3.0350000000000001</v>
      </c>
      <c r="Q272" s="16">
        <v>3.145</v>
      </c>
      <c r="R272" s="16">
        <v>0</v>
      </c>
      <c r="S272" s="4">
        <v>16165.71</v>
      </c>
      <c r="T272" s="3" t="s">
        <v>295</v>
      </c>
      <c r="U272" t="s">
        <v>55</v>
      </c>
      <c r="V272" t="s">
        <v>63</v>
      </c>
    </row>
    <row r="273" spans="1:22" hidden="1" outlineLevel="2" x14ac:dyDescent="0.25">
      <c r="A273" t="s">
        <v>142</v>
      </c>
      <c r="B273" t="s">
        <v>143</v>
      </c>
      <c r="C273" s="3" t="s">
        <v>150</v>
      </c>
      <c r="D273" t="s">
        <v>151</v>
      </c>
      <c r="E273" t="s">
        <v>158</v>
      </c>
      <c r="F273" s="1">
        <v>37190</v>
      </c>
      <c r="G273" s="32">
        <v>37257</v>
      </c>
      <c r="H273" s="32">
        <v>37621</v>
      </c>
      <c r="I273" s="1">
        <v>37591</v>
      </c>
      <c r="J273" t="s">
        <v>50</v>
      </c>
      <c r="K273" t="s">
        <v>145</v>
      </c>
      <c r="L273" t="s">
        <v>52</v>
      </c>
      <c r="N273" t="s">
        <v>53</v>
      </c>
      <c r="O273" s="2">
        <v>-155000</v>
      </c>
      <c r="P273" s="16">
        <v>3.2094999999999998</v>
      </c>
      <c r="Q273" s="16">
        <v>3.145</v>
      </c>
      <c r="R273" s="16">
        <v>0</v>
      </c>
      <c r="S273" s="4">
        <v>-9767.65</v>
      </c>
      <c r="T273" s="3" t="s">
        <v>295</v>
      </c>
      <c r="U273" t="s">
        <v>55</v>
      </c>
      <c r="V273" t="s">
        <v>63</v>
      </c>
    </row>
    <row r="274" spans="1:22" outlineLevel="1" collapsed="1" x14ac:dyDescent="0.25">
      <c r="A274" t="str">
        <f>+A273</f>
        <v>TW</v>
      </c>
      <c r="B274" t="str">
        <f>+B273</f>
        <v>TTFW</v>
      </c>
      <c r="C274" s="3" t="str">
        <f>+C273</f>
        <v>0000F</v>
      </c>
      <c r="D274" t="str">
        <f>+D273</f>
        <v>Fuel Hedge 2002</v>
      </c>
      <c r="F274" s="1">
        <f>SUBTOTAL(5,F262:F273)</f>
        <v>37190</v>
      </c>
      <c r="G274" s="32">
        <f>SUBTOTAL(5,G262:G273)</f>
        <v>37257</v>
      </c>
      <c r="H274" s="32">
        <f>SUBTOTAL(4,H262:H273)</f>
        <v>37621</v>
      </c>
      <c r="I274" s="1"/>
      <c r="J274" t="str">
        <f>+J273</f>
        <v>IFERC</v>
      </c>
      <c r="K274" t="str">
        <f>+K273</f>
        <v>PERMEP</v>
      </c>
      <c r="L274" t="str">
        <f>+L273</f>
        <v>S</v>
      </c>
      <c r="M274">
        <f>+M273</f>
        <v>0</v>
      </c>
      <c r="N274" t="str">
        <f>+N273</f>
        <v>FIXED SWAP</v>
      </c>
      <c r="O274" s="2">
        <f>SUBTOTAL(9,O262:O273)</f>
        <v>-1825000</v>
      </c>
      <c r="P274" s="16">
        <f>SUBTOTAL(1,P262:P273)</f>
        <v>2.8027083333333334</v>
      </c>
      <c r="Q274" s="16">
        <f>SUBTOTAL(1,Q262:Q273)</f>
        <v>3.145</v>
      </c>
      <c r="R274" s="16">
        <f>SUBTOTAL(1,R262:R273)</f>
        <v>0</v>
      </c>
      <c r="S274" s="4">
        <f>SUBTOTAL(9,S262:S273)</f>
        <v>618019.74999999988</v>
      </c>
      <c r="T274" s="26" t="str">
        <f>+T273</f>
        <v>Y37193.2</v>
      </c>
      <c r="U274" t="str">
        <f>+U273</f>
        <v>RMTC</v>
      </c>
      <c r="V274" t="str">
        <f>+V273</f>
        <v>HEDGE</v>
      </c>
    </row>
    <row r="275" spans="1:22" outlineLevel="1" x14ac:dyDescent="0.25">
      <c r="C275" s="3"/>
      <c r="F275" s="1"/>
      <c r="G275" s="32"/>
      <c r="H275" s="32"/>
      <c r="I275" s="1"/>
      <c r="O275" s="2"/>
      <c r="P275" s="16"/>
      <c r="Q275" s="16"/>
      <c r="R275" s="16"/>
      <c r="S275" s="4"/>
      <c r="T275" s="26"/>
    </row>
    <row r="276" spans="1:22" x14ac:dyDescent="0.25">
      <c r="C276" s="3"/>
      <c r="E276" s="18"/>
      <c r="F276" s="1"/>
      <c r="G276" s="1"/>
      <c r="H276" s="1"/>
      <c r="N276" s="24"/>
      <c r="O276" s="24"/>
      <c r="S276" s="4">
        <f>SUBTOTAL(9,S45:S275)</f>
        <v>31408578.660000026</v>
      </c>
      <c r="T276" s="5" t="s">
        <v>29</v>
      </c>
    </row>
    <row r="277" spans="1:22" x14ac:dyDescent="0.25">
      <c r="C277" s="3"/>
      <c r="E277" s="18"/>
      <c r="F277" s="1"/>
      <c r="G277" s="1"/>
      <c r="H277" s="1"/>
      <c r="N277" s="24"/>
      <c r="O277" s="24"/>
    </row>
    <row r="278" spans="1:22" hidden="1" outlineLevel="2" x14ac:dyDescent="0.25">
      <c r="A278" t="s">
        <v>142</v>
      </c>
      <c r="B278" t="s">
        <v>143</v>
      </c>
      <c r="C278" s="3" t="s">
        <v>150</v>
      </c>
      <c r="D278" t="s">
        <v>151</v>
      </c>
      <c r="E278" t="s">
        <v>152</v>
      </c>
      <c r="F278" s="1">
        <v>36866</v>
      </c>
      <c r="G278" s="32">
        <v>37257</v>
      </c>
      <c r="H278" s="32">
        <v>37621</v>
      </c>
      <c r="I278" s="1">
        <v>37257</v>
      </c>
      <c r="J278" t="s">
        <v>60</v>
      </c>
      <c r="K278" t="s">
        <v>61</v>
      </c>
      <c r="L278" t="s">
        <v>52</v>
      </c>
      <c r="N278" t="s">
        <v>99</v>
      </c>
      <c r="O278" s="2">
        <v>155000</v>
      </c>
      <c r="P278" s="16">
        <v>2.597</v>
      </c>
      <c r="Q278" s="16">
        <v>2.7469999999999999</v>
      </c>
      <c r="R278" s="16">
        <v>0.03</v>
      </c>
      <c r="S278" s="4">
        <v>0</v>
      </c>
      <c r="T278" s="3" t="s">
        <v>226</v>
      </c>
      <c r="U278" t="s">
        <v>20</v>
      </c>
      <c r="V278" t="s">
        <v>56</v>
      </c>
    </row>
    <row r="279" spans="1:22" hidden="1" outlineLevel="2" x14ac:dyDescent="0.25">
      <c r="A279" t="s">
        <v>142</v>
      </c>
      <c r="B279" t="s">
        <v>143</v>
      </c>
      <c r="C279" s="3" t="s">
        <v>150</v>
      </c>
      <c r="D279" t="s">
        <v>151</v>
      </c>
      <c r="E279" t="s">
        <v>152</v>
      </c>
      <c r="F279" s="1">
        <v>36866</v>
      </c>
      <c r="G279" s="32">
        <v>37257</v>
      </c>
      <c r="H279" s="32">
        <v>37621</v>
      </c>
      <c r="I279" s="1">
        <v>37257</v>
      </c>
      <c r="J279" t="s">
        <v>50</v>
      </c>
      <c r="K279" t="s">
        <v>145</v>
      </c>
      <c r="L279" t="s">
        <v>52</v>
      </c>
      <c r="N279" t="s">
        <v>99</v>
      </c>
      <c r="O279" s="2">
        <v>-155000</v>
      </c>
      <c r="P279" s="16">
        <v>2.597</v>
      </c>
      <c r="Q279" s="16">
        <v>2.7469999999999999</v>
      </c>
      <c r="R279" s="16">
        <v>0.03</v>
      </c>
      <c r="S279" s="4">
        <v>27865.38</v>
      </c>
      <c r="T279" s="3" t="s">
        <v>226</v>
      </c>
      <c r="U279" t="s">
        <v>20</v>
      </c>
      <c r="V279" t="s">
        <v>56</v>
      </c>
    </row>
    <row r="280" spans="1:22" hidden="1" outlineLevel="2" x14ac:dyDescent="0.25">
      <c r="A280" t="s">
        <v>142</v>
      </c>
      <c r="B280" t="s">
        <v>143</v>
      </c>
      <c r="C280" s="3" t="s">
        <v>150</v>
      </c>
      <c r="D280" t="s">
        <v>151</v>
      </c>
      <c r="E280" t="s">
        <v>152</v>
      </c>
      <c r="F280" s="1">
        <v>36866</v>
      </c>
      <c r="G280" s="32">
        <v>37257</v>
      </c>
      <c r="H280" s="32">
        <v>37621</v>
      </c>
      <c r="I280" s="1">
        <v>37288</v>
      </c>
      <c r="J280" t="s">
        <v>60</v>
      </c>
      <c r="K280" t="s">
        <v>61</v>
      </c>
      <c r="L280" t="s">
        <v>52</v>
      </c>
      <c r="N280" t="s">
        <v>99</v>
      </c>
      <c r="O280" s="2">
        <v>140000</v>
      </c>
      <c r="P280" s="16">
        <v>2.6720000000000002</v>
      </c>
      <c r="Q280" s="16">
        <v>2.827</v>
      </c>
      <c r="R280" s="16">
        <v>0.03</v>
      </c>
      <c r="S280" s="4">
        <v>0</v>
      </c>
      <c r="T280" s="3" t="s">
        <v>226</v>
      </c>
      <c r="U280" t="s">
        <v>20</v>
      </c>
      <c r="V280" t="s">
        <v>56</v>
      </c>
    </row>
    <row r="281" spans="1:22" hidden="1" outlineLevel="2" x14ac:dyDescent="0.25">
      <c r="A281" t="s">
        <v>142</v>
      </c>
      <c r="B281" t="s">
        <v>143</v>
      </c>
      <c r="C281" s="3" t="s">
        <v>150</v>
      </c>
      <c r="D281" t="s">
        <v>151</v>
      </c>
      <c r="E281" t="s">
        <v>152</v>
      </c>
      <c r="F281" s="1">
        <v>36866</v>
      </c>
      <c r="G281" s="32">
        <v>37257</v>
      </c>
      <c r="H281" s="32">
        <v>37621</v>
      </c>
      <c r="I281" s="1">
        <v>37288</v>
      </c>
      <c r="J281" t="s">
        <v>50</v>
      </c>
      <c r="K281" t="s">
        <v>145</v>
      </c>
      <c r="L281" t="s">
        <v>52</v>
      </c>
      <c r="N281" t="s">
        <v>99</v>
      </c>
      <c r="O281" s="2">
        <v>-140000</v>
      </c>
      <c r="P281" s="16">
        <v>2.6720000000000002</v>
      </c>
      <c r="Q281" s="16">
        <v>2.827</v>
      </c>
      <c r="R281" s="16">
        <v>0.03</v>
      </c>
      <c r="S281" s="4">
        <v>25825.11</v>
      </c>
      <c r="T281" s="3" t="s">
        <v>226</v>
      </c>
      <c r="U281" t="s">
        <v>20</v>
      </c>
      <c r="V281" t="s">
        <v>56</v>
      </c>
    </row>
    <row r="282" spans="1:22" hidden="1" outlineLevel="2" x14ac:dyDescent="0.25">
      <c r="A282" t="s">
        <v>142</v>
      </c>
      <c r="B282" t="s">
        <v>143</v>
      </c>
      <c r="C282" s="3" t="s">
        <v>150</v>
      </c>
      <c r="D282" t="s">
        <v>151</v>
      </c>
      <c r="E282" t="s">
        <v>152</v>
      </c>
      <c r="F282" s="1">
        <v>36866</v>
      </c>
      <c r="G282" s="32">
        <v>37257</v>
      </c>
      <c r="H282" s="32">
        <v>37621</v>
      </c>
      <c r="I282" s="1">
        <v>37316</v>
      </c>
      <c r="J282" t="s">
        <v>60</v>
      </c>
      <c r="K282" t="s">
        <v>61</v>
      </c>
      <c r="L282" t="s">
        <v>52</v>
      </c>
      <c r="N282" t="s">
        <v>99</v>
      </c>
      <c r="O282" s="2">
        <v>155000</v>
      </c>
      <c r="P282" s="16">
        <v>2.665</v>
      </c>
      <c r="Q282" s="16">
        <v>2.8250000000000002</v>
      </c>
      <c r="R282" s="16">
        <v>0.03</v>
      </c>
      <c r="S282" s="4">
        <v>0</v>
      </c>
      <c r="T282" s="3" t="s">
        <v>226</v>
      </c>
      <c r="U282" t="s">
        <v>20</v>
      </c>
      <c r="V282" t="s">
        <v>56</v>
      </c>
    </row>
    <row r="283" spans="1:22" hidden="1" outlineLevel="2" x14ac:dyDescent="0.25">
      <c r="A283" t="s">
        <v>142</v>
      </c>
      <c r="B283" t="s">
        <v>143</v>
      </c>
      <c r="C283" s="3" t="s">
        <v>150</v>
      </c>
      <c r="D283" t="s">
        <v>151</v>
      </c>
      <c r="E283" t="s">
        <v>152</v>
      </c>
      <c r="F283" s="1">
        <v>36866</v>
      </c>
      <c r="G283" s="32">
        <v>37257</v>
      </c>
      <c r="H283" s="32">
        <v>37621</v>
      </c>
      <c r="I283" s="1">
        <v>37316</v>
      </c>
      <c r="J283" t="s">
        <v>50</v>
      </c>
      <c r="K283" t="s">
        <v>145</v>
      </c>
      <c r="L283" t="s">
        <v>52</v>
      </c>
      <c r="N283" t="s">
        <v>99</v>
      </c>
      <c r="O283" s="2">
        <v>-155000</v>
      </c>
      <c r="P283" s="16">
        <v>2.665</v>
      </c>
      <c r="Q283" s="16">
        <v>2.8250000000000002</v>
      </c>
      <c r="R283" s="16">
        <v>0.03</v>
      </c>
      <c r="S283" s="4">
        <v>29320.43</v>
      </c>
      <c r="T283" s="3" t="s">
        <v>226</v>
      </c>
      <c r="U283" t="s">
        <v>20</v>
      </c>
      <c r="V283" t="s">
        <v>56</v>
      </c>
    </row>
    <row r="284" spans="1:22" hidden="1" outlineLevel="2" x14ac:dyDescent="0.25">
      <c r="A284" t="s">
        <v>142</v>
      </c>
      <c r="B284" t="s">
        <v>143</v>
      </c>
      <c r="C284" s="3" t="s">
        <v>150</v>
      </c>
      <c r="D284" t="s">
        <v>151</v>
      </c>
      <c r="E284" t="s">
        <v>152</v>
      </c>
      <c r="F284" s="1">
        <v>36866</v>
      </c>
      <c r="G284" s="32">
        <v>37257</v>
      </c>
      <c r="H284" s="32">
        <v>37621</v>
      </c>
      <c r="I284" s="1">
        <v>37347</v>
      </c>
      <c r="J284" t="s">
        <v>60</v>
      </c>
      <c r="K284" t="s">
        <v>61</v>
      </c>
      <c r="L284" t="s">
        <v>52</v>
      </c>
      <c r="N284" t="s">
        <v>99</v>
      </c>
      <c r="O284" s="2">
        <v>150000</v>
      </c>
      <c r="P284" s="16">
        <v>2.6219999999999999</v>
      </c>
      <c r="Q284" s="16">
        <v>2.7970000000000002</v>
      </c>
      <c r="R284" s="16">
        <v>0.03</v>
      </c>
      <c r="S284" s="4">
        <v>0</v>
      </c>
      <c r="T284" s="3" t="s">
        <v>226</v>
      </c>
      <c r="U284" t="s">
        <v>20</v>
      </c>
      <c r="V284" t="s">
        <v>56</v>
      </c>
    </row>
    <row r="285" spans="1:22" hidden="1" outlineLevel="2" x14ac:dyDescent="0.25">
      <c r="A285" t="s">
        <v>142</v>
      </c>
      <c r="B285" t="s">
        <v>143</v>
      </c>
      <c r="C285" s="3" t="s">
        <v>150</v>
      </c>
      <c r="D285" t="s">
        <v>151</v>
      </c>
      <c r="E285" t="s">
        <v>152</v>
      </c>
      <c r="F285" s="1">
        <v>36866</v>
      </c>
      <c r="G285" s="32">
        <v>37257</v>
      </c>
      <c r="H285" s="32">
        <v>37621</v>
      </c>
      <c r="I285" s="1">
        <v>37347</v>
      </c>
      <c r="J285" t="s">
        <v>50</v>
      </c>
      <c r="K285" t="s">
        <v>145</v>
      </c>
      <c r="L285" t="s">
        <v>52</v>
      </c>
      <c r="N285" t="s">
        <v>99</v>
      </c>
      <c r="O285" s="2">
        <v>-150000</v>
      </c>
      <c r="P285" s="16">
        <v>2.6219999999999999</v>
      </c>
      <c r="Q285" s="16">
        <v>2.7970000000000002</v>
      </c>
      <c r="R285" s="16">
        <v>0.03</v>
      </c>
      <c r="S285" s="4">
        <v>30566.34</v>
      </c>
      <c r="T285" s="3" t="s">
        <v>226</v>
      </c>
      <c r="U285" t="s">
        <v>20</v>
      </c>
      <c r="V285" t="s">
        <v>56</v>
      </c>
    </row>
    <row r="286" spans="1:22" hidden="1" outlineLevel="2" x14ac:dyDescent="0.25">
      <c r="A286" t="s">
        <v>142</v>
      </c>
      <c r="B286" t="s">
        <v>143</v>
      </c>
      <c r="C286" s="3" t="s">
        <v>150</v>
      </c>
      <c r="D286" t="s">
        <v>151</v>
      </c>
      <c r="E286" t="s">
        <v>152</v>
      </c>
      <c r="F286" s="1">
        <v>36866</v>
      </c>
      <c r="G286" s="32">
        <v>37257</v>
      </c>
      <c r="H286" s="32">
        <v>37621</v>
      </c>
      <c r="I286" s="1">
        <v>37377</v>
      </c>
      <c r="J286" t="s">
        <v>60</v>
      </c>
      <c r="K286" t="s">
        <v>61</v>
      </c>
      <c r="L286" t="s">
        <v>52</v>
      </c>
      <c r="N286" t="s">
        <v>99</v>
      </c>
      <c r="O286" s="2">
        <v>155000</v>
      </c>
      <c r="P286" s="16">
        <v>2.6819999999999999</v>
      </c>
      <c r="Q286" s="16">
        <v>2.8519999999999999</v>
      </c>
      <c r="R286" s="16">
        <v>0.03</v>
      </c>
      <c r="S286" s="4">
        <v>0</v>
      </c>
      <c r="T286" s="3" t="s">
        <v>226</v>
      </c>
      <c r="U286" t="s">
        <v>20</v>
      </c>
      <c r="V286" t="s">
        <v>56</v>
      </c>
    </row>
    <row r="287" spans="1:22" hidden="1" outlineLevel="2" x14ac:dyDescent="0.25">
      <c r="A287" t="s">
        <v>142</v>
      </c>
      <c r="B287" t="s">
        <v>143</v>
      </c>
      <c r="C287" s="3" t="s">
        <v>150</v>
      </c>
      <c r="D287" t="s">
        <v>151</v>
      </c>
      <c r="E287" t="s">
        <v>152</v>
      </c>
      <c r="F287" s="1">
        <v>36866</v>
      </c>
      <c r="G287" s="32">
        <v>37257</v>
      </c>
      <c r="H287" s="32">
        <v>37621</v>
      </c>
      <c r="I287" s="1">
        <v>37377</v>
      </c>
      <c r="J287" t="s">
        <v>50</v>
      </c>
      <c r="K287" t="s">
        <v>145</v>
      </c>
      <c r="L287" t="s">
        <v>52</v>
      </c>
      <c r="N287" t="s">
        <v>99</v>
      </c>
      <c r="O287" s="2">
        <v>-155000</v>
      </c>
      <c r="P287" s="16">
        <v>2.6819999999999999</v>
      </c>
      <c r="Q287" s="16">
        <v>2.8519999999999999</v>
      </c>
      <c r="R287" s="16">
        <v>0.03</v>
      </c>
      <c r="S287" s="4">
        <v>30763.439999999999</v>
      </c>
      <c r="T287" s="3" t="s">
        <v>226</v>
      </c>
      <c r="U287" t="s">
        <v>20</v>
      </c>
      <c r="V287" t="s">
        <v>56</v>
      </c>
    </row>
    <row r="288" spans="1:22" hidden="1" outlineLevel="2" x14ac:dyDescent="0.25">
      <c r="A288" t="s">
        <v>142</v>
      </c>
      <c r="B288" t="s">
        <v>143</v>
      </c>
      <c r="C288" s="3" t="s">
        <v>150</v>
      </c>
      <c r="D288" t="s">
        <v>151</v>
      </c>
      <c r="E288" t="s">
        <v>152</v>
      </c>
      <c r="F288" s="1">
        <v>36866</v>
      </c>
      <c r="G288" s="32">
        <v>37257</v>
      </c>
      <c r="H288" s="32">
        <v>37621</v>
      </c>
      <c r="I288" s="1">
        <v>37408</v>
      </c>
      <c r="J288" t="s">
        <v>60</v>
      </c>
      <c r="K288" t="s">
        <v>61</v>
      </c>
      <c r="L288" t="s">
        <v>52</v>
      </c>
      <c r="N288" t="s">
        <v>99</v>
      </c>
      <c r="O288" s="2">
        <v>150000</v>
      </c>
      <c r="P288" s="16">
        <v>2.7450000000000001</v>
      </c>
      <c r="Q288" s="16">
        <v>2.91</v>
      </c>
      <c r="R288" s="16">
        <v>0.03</v>
      </c>
      <c r="S288" s="4">
        <v>0</v>
      </c>
      <c r="T288" s="3" t="s">
        <v>226</v>
      </c>
      <c r="U288" t="s">
        <v>20</v>
      </c>
      <c r="V288" t="s">
        <v>56</v>
      </c>
    </row>
    <row r="289" spans="1:22" hidden="1" outlineLevel="2" x14ac:dyDescent="0.25">
      <c r="A289" t="s">
        <v>142</v>
      </c>
      <c r="B289" t="s">
        <v>143</v>
      </c>
      <c r="C289" s="3" t="s">
        <v>150</v>
      </c>
      <c r="D289" t="s">
        <v>151</v>
      </c>
      <c r="E289" t="s">
        <v>152</v>
      </c>
      <c r="F289" s="1">
        <v>36866</v>
      </c>
      <c r="G289" s="32">
        <v>37257</v>
      </c>
      <c r="H289" s="32">
        <v>37621</v>
      </c>
      <c r="I289" s="1">
        <v>37408</v>
      </c>
      <c r="J289" t="s">
        <v>50</v>
      </c>
      <c r="K289" t="s">
        <v>145</v>
      </c>
      <c r="L289" t="s">
        <v>52</v>
      </c>
      <c r="N289" t="s">
        <v>99</v>
      </c>
      <c r="O289" s="2">
        <v>-150000</v>
      </c>
      <c r="P289" s="16">
        <v>2.7450000000000001</v>
      </c>
      <c r="Q289" s="16">
        <v>2.91</v>
      </c>
      <c r="R289" s="16">
        <v>0.03</v>
      </c>
      <c r="S289" s="4">
        <v>28972.42</v>
      </c>
      <c r="T289" s="3" t="s">
        <v>226</v>
      </c>
      <c r="U289" t="s">
        <v>20</v>
      </c>
      <c r="V289" t="s">
        <v>56</v>
      </c>
    </row>
    <row r="290" spans="1:22" hidden="1" outlineLevel="2" x14ac:dyDescent="0.25">
      <c r="A290" t="s">
        <v>142</v>
      </c>
      <c r="B290" t="s">
        <v>143</v>
      </c>
      <c r="C290" s="3" t="s">
        <v>150</v>
      </c>
      <c r="D290" t="s">
        <v>151</v>
      </c>
      <c r="E290" t="s">
        <v>152</v>
      </c>
      <c r="F290" s="1">
        <v>36866</v>
      </c>
      <c r="G290" s="32">
        <v>37257</v>
      </c>
      <c r="H290" s="32">
        <v>37621</v>
      </c>
      <c r="I290" s="1">
        <v>37438</v>
      </c>
      <c r="J290" t="s">
        <v>60</v>
      </c>
      <c r="K290" t="s">
        <v>61</v>
      </c>
      <c r="L290" t="s">
        <v>52</v>
      </c>
      <c r="N290" t="s">
        <v>99</v>
      </c>
      <c r="O290" s="2">
        <v>155000</v>
      </c>
      <c r="P290" s="16">
        <v>2.83</v>
      </c>
      <c r="Q290" s="16">
        <v>2.9550000000000001</v>
      </c>
      <c r="R290" s="16">
        <v>0.03</v>
      </c>
      <c r="S290" s="4">
        <v>0</v>
      </c>
      <c r="T290" s="3" t="s">
        <v>226</v>
      </c>
      <c r="U290" t="s">
        <v>20</v>
      </c>
      <c r="V290" t="s">
        <v>56</v>
      </c>
    </row>
    <row r="291" spans="1:22" hidden="1" outlineLevel="2" x14ac:dyDescent="0.25">
      <c r="A291" t="s">
        <v>142</v>
      </c>
      <c r="B291" t="s">
        <v>143</v>
      </c>
      <c r="C291" s="3" t="s">
        <v>150</v>
      </c>
      <c r="D291" t="s">
        <v>151</v>
      </c>
      <c r="E291" t="s">
        <v>152</v>
      </c>
      <c r="F291" s="1">
        <v>36866</v>
      </c>
      <c r="G291" s="32">
        <v>37257</v>
      </c>
      <c r="H291" s="32">
        <v>37621</v>
      </c>
      <c r="I291" s="1">
        <v>37438</v>
      </c>
      <c r="J291" t="s">
        <v>50</v>
      </c>
      <c r="K291" t="s">
        <v>145</v>
      </c>
      <c r="L291" t="s">
        <v>52</v>
      </c>
      <c r="N291" t="s">
        <v>99</v>
      </c>
      <c r="O291" s="2">
        <v>-155000</v>
      </c>
      <c r="P291" s="16">
        <v>2.83</v>
      </c>
      <c r="Q291" s="16">
        <v>2.9550000000000001</v>
      </c>
      <c r="R291" s="16">
        <v>0.03</v>
      </c>
      <c r="S291" s="4">
        <v>23756.76</v>
      </c>
      <c r="T291" s="3" t="s">
        <v>226</v>
      </c>
      <c r="U291" t="s">
        <v>20</v>
      </c>
      <c r="V291" t="s">
        <v>56</v>
      </c>
    </row>
    <row r="292" spans="1:22" hidden="1" outlineLevel="2" x14ac:dyDescent="0.25">
      <c r="A292" t="s">
        <v>142</v>
      </c>
      <c r="B292" t="s">
        <v>143</v>
      </c>
      <c r="C292" s="3" t="s">
        <v>150</v>
      </c>
      <c r="D292" t="s">
        <v>151</v>
      </c>
      <c r="E292" t="s">
        <v>152</v>
      </c>
      <c r="F292" s="1">
        <v>36866</v>
      </c>
      <c r="G292" s="32">
        <v>37257</v>
      </c>
      <c r="H292" s="32">
        <v>37621</v>
      </c>
      <c r="I292" s="1">
        <v>37469</v>
      </c>
      <c r="J292" t="s">
        <v>60</v>
      </c>
      <c r="K292" t="s">
        <v>61</v>
      </c>
      <c r="L292" t="s">
        <v>52</v>
      </c>
      <c r="N292" t="s">
        <v>99</v>
      </c>
      <c r="O292" s="2">
        <v>155000</v>
      </c>
      <c r="P292" s="16">
        <v>2.89</v>
      </c>
      <c r="Q292" s="16">
        <v>3</v>
      </c>
      <c r="R292" s="16">
        <v>0.03</v>
      </c>
      <c r="S292" s="4">
        <v>0</v>
      </c>
      <c r="T292" s="3" t="s">
        <v>226</v>
      </c>
      <c r="U292" t="s">
        <v>20</v>
      </c>
      <c r="V292" t="s">
        <v>56</v>
      </c>
    </row>
    <row r="293" spans="1:22" hidden="1" outlineLevel="2" x14ac:dyDescent="0.25">
      <c r="A293" t="s">
        <v>142</v>
      </c>
      <c r="B293" t="s">
        <v>143</v>
      </c>
      <c r="C293" s="3" t="s">
        <v>150</v>
      </c>
      <c r="D293" t="s">
        <v>151</v>
      </c>
      <c r="E293" t="s">
        <v>152</v>
      </c>
      <c r="F293" s="1">
        <v>36866</v>
      </c>
      <c r="G293" s="32">
        <v>37257</v>
      </c>
      <c r="H293" s="32">
        <v>37621</v>
      </c>
      <c r="I293" s="1">
        <v>37469</v>
      </c>
      <c r="J293" t="s">
        <v>50</v>
      </c>
      <c r="K293" t="s">
        <v>145</v>
      </c>
      <c r="L293" t="s">
        <v>52</v>
      </c>
      <c r="N293" t="s">
        <v>99</v>
      </c>
      <c r="O293" s="2">
        <v>-155000</v>
      </c>
      <c r="P293" s="16">
        <v>2.89</v>
      </c>
      <c r="Q293" s="16">
        <v>3</v>
      </c>
      <c r="R293" s="16">
        <v>0.03</v>
      </c>
      <c r="S293" s="4">
        <v>21412.83</v>
      </c>
      <c r="T293" s="3" t="s">
        <v>226</v>
      </c>
      <c r="U293" t="s">
        <v>20</v>
      </c>
      <c r="V293" t="s">
        <v>56</v>
      </c>
    </row>
    <row r="294" spans="1:22" hidden="1" outlineLevel="2" x14ac:dyDescent="0.25">
      <c r="A294" t="s">
        <v>142</v>
      </c>
      <c r="B294" t="s">
        <v>143</v>
      </c>
      <c r="C294" s="3" t="s">
        <v>150</v>
      </c>
      <c r="D294" t="s">
        <v>151</v>
      </c>
      <c r="E294" t="s">
        <v>152</v>
      </c>
      <c r="F294" s="1">
        <v>36866</v>
      </c>
      <c r="G294" s="32">
        <v>37257</v>
      </c>
      <c r="H294" s="32">
        <v>37621</v>
      </c>
      <c r="I294" s="1">
        <v>37500</v>
      </c>
      <c r="J294" t="s">
        <v>60</v>
      </c>
      <c r="K294" t="s">
        <v>61</v>
      </c>
      <c r="L294" t="s">
        <v>52</v>
      </c>
      <c r="N294" t="s">
        <v>99</v>
      </c>
      <c r="O294" s="2">
        <v>150000</v>
      </c>
      <c r="P294" s="16">
        <v>2.8525</v>
      </c>
      <c r="Q294" s="16">
        <v>2.99</v>
      </c>
      <c r="R294" s="16">
        <v>0.03</v>
      </c>
      <c r="S294" s="4">
        <v>0</v>
      </c>
      <c r="T294" s="3" t="s">
        <v>226</v>
      </c>
      <c r="U294" t="s">
        <v>20</v>
      </c>
      <c r="V294" t="s">
        <v>56</v>
      </c>
    </row>
    <row r="295" spans="1:22" hidden="1" outlineLevel="2" x14ac:dyDescent="0.25">
      <c r="A295" t="s">
        <v>142</v>
      </c>
      <c r="B295" t="s">
        <v>143</v>
      </c>
      <c r="C295" s="3" t="s">
        <v>150</v>
      </c>
      <c r="D295" t="s">
        <v>151</v>
      </c>
      <c r="E295" t="s">
        <v>152</v>
      </c>
      <c r="F295" s="1">
        <v>36866</v>
      </c>
      <c r="G295" s="32">
        <v>37257</v>
      </c>
      <c r="H295" s="32">
        <v>37621</v>
      </c>
      <c r="I295" s="1">
        <v>37500</v>
      </c>
      <c r="J295" t="s">
        <v>50</v>
      </c>
      <c r="K295" t="s">
        <v>145</v>
      </c>
      <c r="L295" t="s">
        <v>52</v>
      </c>
      <c r="N295" t="s">
        <v>99</v>
      </c>
      <c r="O295" s="2">
        <v>-150000</v>
      </c>
      <c r="P295" s="16">
        <v>2.8525</v>
      </c>
      <c r="Q295" s="16">
        <v>2.99</v>
      </c>
      <c r="R295" s="16">
        <v>0.03</v>
      </c>
      <c r="S295" s="4">
        <v>24734.38</v>
      </c>
      <c r="T295" s="3" t="s">
        <v>226</v>
      </c>
      <c r="U295" t="s">
        <v>20</v>
      </c>
      <c r="V295" t="s">
        <v>56</v>
      </c>
    </row>
    <row r="296" spans="1:22" hidden="1" outlineLevel="2" x14ac:dyDescent="0.25">
      <c r="A296" t="s">
        <v>142</v>
      </c>
      <c r="B296" t="s">
        <v>143</v>
      </c>
      <c r="C296" s="3" t="s">
        <v>150</v>
      </c>
      <c r="D296" t="s">
        <v>151</v>
      </c>
      <c r="E296" t="s">
        <v>152</v>
      </c>
      <c r="F296" s="1">
        <v>36866</v>
      </c>
      <c r="G296" s="32">
        <v>37257</v>
      </c>
      <c r="H296" s="32">
        <v>37621</v>
      </c>
      <c r="I296" s="1">
        <v>37530</v>
      </c>
      <c r="J296" t="s">
        <v>60</v>
      </c>
      <c r="K296" t="s">
        <v>61</v>
      </c>
      <c r="L296" t="s">
        <v>52</v>
      </c>
      <c r="N296" t="s">
        <v>99</v>
      </c>
      <c r="O296" s="2">
        <v>155000</v>
      </c>
      <c r="P296" s="16">
        <v>2.8325</v>
      </c>
      <c r="Q296" s="16">
        <v>3.0049999999999999</v>
      </c>
      <c r="R296" s="16">
        <v>0.03</v>
      </c>
      <c r="S296" s="4">
        <v>0</v>
      </c>
      <c r="T296" s="3" t="s">
        <v>226</v>
      </c>
      <c r="U296" t="s">
        <v>20</v>
      </c>
      <c r="V296" t="s">
        <v>56</v>
      </c>
    </row>
    <row r="297" spans="1:22" hidden="1" outlineLevel="2" x14ac:dyDescent="0.25">
      <c r="A297" t="s">
        <v>142</v>
      </c>
      <c r="B297" t="s">
        <v>143</v>
      </c>
      <c r="C297" s="3" t="s">
        <v>150</v>
      </c>
      <c r="D297" t="s">
        <v>151</v>
      </c>
      <c r="E297" t="s">
        <v>152</v>
      </c>
      <c r="F297" s="1">
        <v>36866</v>
      </c>
      <c r="G297" s="32">
        <v>37257</v>
      </c>
      <c r="H297" s="32">
        <v>37621</v>
      </c>
      <c r="I297" s="1">
        <v>37530</v>
      </c>
      <c r="J297" t="s">
        <v>50</v>
      </c>
      <c r="K297" t="s">
        <v>145</v>
      </c>
      <c r="L297" t="s">
        <v>52</v>
      </c>
      <c r="N297" t="s">
        <v>99</v>
      </c>
      <c r="O297" s="2">
        <v>-155000</v>
      </c>
      <c r="P297" s="16">
        <v>2.8325</v>
      </c>
      <c r="Q297" s="16">
        <v>3.0049999999999999</v>
      </c>
      <c r="R297" s="16">
        <v>0.03</v>
      </c>
      <c r="S297" s="4">
        <v>30833.03</v>
      </c>
      <c r="T297" s="3" t="s">
        <v>226</v>
      </c>
      <c r="U297" t="s">
        <v>20</v>
      </c>
      <c r="V297" t="s">
        <v>56</v>
      </c>
    </row>
    <row r="298" spans="1:22" hidden="1" outlineLevel="2" x14ac:dyDescent="0.25">
      <c r="A298" t="s">
        <v>142</v>
      </c>
      <c r="B298" t="s">
        <v>143</v>
      </c>
      <c r="C298" s="3" t="s">
        <v>150</v>
      </c>
      <c r="D298" t="s">
        <v>151</v>
      </c>
      <c r="E298" t="s">
        <v>152</v>
      </c>
      <c r="F298" s="1">
        <v>36866</v>
      </c>
      <c r="G298" s="32">
        <v>37257</v>
      </c>
      <c r="H298" s="32">
        <v>37621</v>
      </c>
      <c r="I298" s="1">
        <v>37561</v>
      </c>
      <c r="J298" t="s">
        <v>60</v>
      </c>
      <c r="K298" t="s">
        <v>61</v>
      </c>
      <c r="L298" t="s">
        <v>52</v>
      </c>
      <c r="N298" t="s">
        <v>99</v>
      </c>
      <c r="O298" s="2">
        <v>150000</v>
      </c>
      <c r="P298" s="16">
        <v>3.0350000000000001</v>
      </c>
      <c r="Q298" s="16">
        <v>3.19</v>
      </c>
      <c r="R298" s="16">
        <v>0.03</v>
      </c>
      <c r="S298" s="4">
        <v>0</v>
      </c>
      <c r="T298" s="3" t="s">
        <v>226</v>
      </c>
      <c r="U298" t="s">
        <v>20</v>
      </c>
      <c r="V298" t="s">
        <v>56</v>
      </c>
    </row>
    <row r="299" spans="1:22" hidden="1" outlineLevel="2" x14ac:dyDescent="0.25">
      <c r="A299" t="s">
        <v>142</v>
      </c>
      <c r="B299" t="s">
        <v>143</v>
      </c>
      <c r="C299" s="3" t="s">
        <v>150</v>
      </c>
      <c r="D299" t="s">
        <v>151</v>
      </c>
      <c r="E299" t="s">
        <v>152</v>
      </c>
      <c r="F299" s="1">
        <v>36866</v>
      </c>
      <c r="G299" s="32">
        <v>37257</v>
      </c>
      <c r="H299" s="32">
        <v>37621</v>
      </c>
      <c r="I299" s="1">
        <v>37561</v>
      </c>
      <c r="J299" t="s">
        <v>50</v>
      </c>
      <c r="K299" t="s">
        <v>145</v>
      </c>
      <c r="L299" t="s">
        <v>52</v>
      </c>
      <c r="N299" t="s">
        <v>99</v>
      </c>
      <c r="O299" s="2">
        <v>-150000</v>
      </c>
      <c r="P299" s="16">
        <v>3.0350000000000001</v>
      </c>
      <c r="Q299" s="16">
        <v>3.19</v>
      </c>
      <c r="R299" s="16">
        <v>0.03</v>
      </c>
      <c r="S299" s="4">
        <v>27187.79</v>
      </c>
      <c r="T299" s="3" t="s">
        <v>226</v>
      </c>
      <c r="U299" t="s">
        <v>20</v>
      </c>
      <c r="V299" t="s">
        <v>56</v>
      </c>
    </row>
    <row r="300" spans="1:22" hidden="1" outlineLevel="2" x14ac:dyDescent="0.25">
      <c r="A300" t="s">
        <v>142</v>
      </c>
      <c r="B300" t="s">
        <v>143</v>
      </c>
      <c r="C300" s="3" t="s">
        <v>150</v>
      </c>
      <c r="D300" t="s">
        <v>151</v>
      </c>
      <c r="E300" t="s">
        <v>152</v>
      </c>
      <c r="F300" s="1">
        <v>36866</v>
      </c>
      <c r="G300" s="32">
        <v>37257</v>
      </c>
      <c r="H300" s="32">
        <v>37621</v>
      </c>
      <c r="I300" s="1">
        <v>37591</v>
      </c>
      <c r="J300" t="s">
        <v>60</v>
      </c>
      <c r="K300" t="s">
        <v>61</v>
      </c>
      <c r="L300" t="s">
        <v>52</v>
      </c>
      <c r="N300" t="s">
        <v>99</v>
      </c>
      <c r="O300" s="2">
        <v>155000</v>
      </c>
      <c r="P300" s="16">
        <v>3.2094999999999998</v>
      </c>
      <c r="Q300" s="16">
        <v>3.3650000000000002</v>
      </c>
      <c r="R300" s="16">
        <v>0.03</v>
      </c>
      <c r="S300" s="4">
        <v>0</v>
      </c>
      <c r="T300" s="3" t="s">
        <v>226</v>
      </c>
      <c r="U300" t="s">
        <v>20</v>
      </c>
      <c r="V300" t="s">
        <v>56</v>
      </c>
    </row>
    <row r="301" spans="1:22" hidden="1" outlineLevel="2" x14ac:dyDescent="0.25">
      <c r="A301" t="s">
        <v>142</v>
      </c>
      <c r="B301" t="s">
        <v>143</v>
      </c>
      <c r="C301" s="3" t="s">
        <v>150</v>
      </c>
      <c r="D301" t="s">
        <v>151</v>
      </c>
      <c r="E301" t="s">
        <v>152</v>
      </c>
      <c r="F301" s="1">
        <v>36866</v>
      </c>
      <c r="G301" s="32">
        <v>37257</v>
      </c>
      <c r="H301" s="32">
        <v>37621</v>
      </c>
      <c r="I301" s="1">
        <v>37591</v>
      </c>
      <c r="J301" t="s">
        <v>50</v>
      </c>
      <c r="K301" t="s">
        <v>145</v>
      </c>
      <c r="L301" t="s">
        <v>52</v>
      </c>
      <c r="N301" t="s">
        <v>99</v>
      </c>
      <c r="O301" s="2">
        <v>-155000</v>
      </c>
      <c r="P301" s="16">
        <v>3.2094999999999998</v>
      </c>
      <c r="Q301" s="16">
        <v>3.3650000000000002</v>
      </c>
      <c r="R301" s="16">
        <v>0.03</v>
      </c>
      <c r="S301" s="4">
        <v>28091.45</v>
      </c>
      <c r="T301" s="3" t="s">
        <v>226</v>
      </c>
      <c r="U301" t="s">
        <v>20</v>
      </c>
      <c r="V301" t="s">
        <v>56</v>
      </c>
    </row>
    <row r="302" spans="1:22" outlineLevel="1" collapsed="1" x14ac:dyDescent="0.25">
      <c r="A302" t="str">
        <f>+A301</f>
        <v>TW</v>
      </c>
      <c r="B302" t="str">
        <f>+B301</f>
        <v>TTFW</v>
      </c>
      <c r="C302" s="3" t="str">
        <f>+C301</f>
        <v>0000F</v>
      </c>
      <c r="D302" t="str">
        <f>+D301</f>
        <v>Fuel Hedge 2002</v>
      </c>
      <c r="F302" s="1">
        <f>SUBTOTAL(5,F278:F301)</f>
        <v>36866</v>
      </c>
      <c r="G302" s="32">
        <f>SUBTOTAL(5,G278:G301)</f>
        <v>37257</v>
      </c>
      <c r="H302" s="32">
        <f>SUBTOTAL(4,H278:H301)</f>
        <v>37621</v>
      </c>
      <c r="I302" s="1"/>
      <c r="J302" t="str">
        <f>+J301</f>
        <v>IFERC</v>
      </c>
      <c r="K302" t="str">
        <f>+K301</f>
        <v>PERMEP</v>
      </c>
      <c r="L302" t="str">
        <f>+L301</f>
        <v>S</v>
      </c>
      <c r="M302">
        <f>+M301</f>
        <v>0</v>
      </c>
      <c r="N302" t="str">
        <f>+N301</f>
        <v>BASIS SWAP</v>
      </c>
      <c r="O302" s="2">
        <f>SUBTOTAL(9,O278:O301)</f>
        <v>0</v>
      </c>
      <c r="P302" s="16">
        <f>SUBTOTAL(1,P278:P301)</f>
        <v>2.8027083333333338</v>
      </c>
      <c r="Q302" s="16">
        <f>SUBTOTAL(1,Q278:Q301)</f>
        <v>2.9552499999999995</v>
      </c>
      <c r="R302" s="16">
        <f>SUBTOTAL(1,R278:R301)</f>
        <v>3.0000000000000016E-2</v>
      </c>
      <c r="S302" s="4">
        <f>SUBTOTAL(9,S278:S301)</f>
        <v>329329.36</v>
      </c>
      <c r="T302" s="26" t="str">
        <f>+T301</f>
        <v>QF0967.1</v>
      </c>
      <c r="U302" t="str">
        <f>+U301</f>
        <v>ENA</v>
      </c>
      <c r="V302" t="str">
        <f>+V301</f>
        <v>SPEC</v>
      </c>
    </row>
    <row r="303" spans="1:22" hidden="1" outlineLevel="2" x14ac:dyDescent="0.25">
      <c r="A303" t="s">
        <v>142</v>
      </c>
      <c r="B303" t="s">
        <v>143</v>
      </c>
      <c r="C303" s="3" t="s">
        <v>150</v>
      </c>
      <c r="D303" t="s">
        <v>151</v>
      </c>
      <c r="E303" t="s">
        <v>154</v>
      </c>
      <c r="F303" s="1">
        <v>36867</v>
      </c>
      <c r="G303" s="32">
        <v>37257</v>
      </c>
      <c r="H303" s="32">
        <v>37621</v>
      </c>
      <c r="I303" s="1">
        <v>37257</v>
      </c>
      <c r="J303" t="s">
        <v>60</v>
      </c>
      <c r="K303" t="s">
        <v>61</v>
      </c>
      <c r="L303" t="s">
        <v>52</v>
      </c>
      <c r="N303" t="s">
        <v>53</v>
      </c>
      <c r="O303" s="2">
        <v>-155000</v>
      </c>
      <c r="P303" s="16">
        <v>2.7469999999999999</v>
      </c>
      <c r="Q303" s="16">
        <v>4.47</v>
      </c>
      <c r="R303" s="16">
        <v>0</v>
      </c>
      <c r="S303" s="4">
        <v>266820.23</v>
      </c>
      <c r="T303" s="3" t="s">
        <v>278</v>
      </c>
      <c r="U303" t="s">
        <v>20</v>
      </c>
      <c r="V303" t="s">
        <v>56</v>
      </c>
    </row>
    <row r="304" spans="1:22" hidden="1" outlineLevel="2" x14ac:dyDescent="0.25">
      <c r="A304" t="s">
        <v>142</v>
      </c>
      <c r="B304" t="s">
        <v>143</v>
      </c>
      <c r="C304" s="3" t="s">
        <v>150</v>
      </c>
      <c r="D304" t="s">
        <v>151</v>
      </c>
      <c r="E304" t="s">
        <v>154</v>
      </c>
      <c r="F304" s="1">
        <v>36867</v>
      </c>
      <c r="G304" s="32">
        <v>37257</v>
      </c>
      <c r="H304" s="32">
        <v>37621</v>
      </c>
      <c r="I304" s="1">
        <v>37288</v>
      </c>
      <c r="J304" t="s">
        <v>60</v>
      </c>
      <c r="K304" t="s">
        <v>61</v>
      </c>
      <c r="L304" t="s">
        <v>52</v>
      </c>
      <c r="N304" t="s">
        <v>53</v>
      </c>
      <c r="O304" s="2">
        <v>-140000</v>
      </c>
      <c r="P304" s="16">
        <v>2.827</v>
      </c>
      <c r="Q304" s="16">
        <v>4.47</v>
      </c>
      <c r="R304" s="16">
        <v>0</v>
      </c>
      <c r="S304" s="4">
        <v>229392.78</v>
      </c>
      <c r="T304" s="3" t="s">
        <v>278</v>
      </c>
      <c r="U304" t="s">
        <v>20</v>
      </c>
      <c r="V304" t="s">
        <v>56</v>
      </c>
    </row>
    <row r="305" spans="1:22" hidden="1" outlineLevel="2" x14ac:dyDescent="0.25">
      <c r="A305" t="s">
        <v>142</v>
      </c>
      <c r="B305" t="s">
        <v>143</v>
      </c>
      <c r="C305" s="3" t="s">
        <v>150</v>
      </c>
      <c r="D305" t="s">
        <v>151</v>
      </c>
      <c r="E305" t="s">
        <v>154</v>
      </c>
      <c r="F305" s="1">
        <v>36867</v>
      </c>
      <c r="G305" s="32">
        <v>37257</v>
      </c>
      <c r="H305" s="32">
        <v>37621</v>
      </c>
      <c r="I305" s="1">
        <v>37316</v>
      </c>
      <c r="J305" t="s">
        <v>60</v>
      </c>
      <c r="K305" t="s">
        <v>61</v>
      </c>
      <c r="L305" t="s">
        <v>52</v>
      </c>
      <c r="N305" t="s">
        <v>53</v>
      </c>
      <c r="O305" s="2">
        <v>-155000</v>
      </c>
      <c r="P305" s="16">
        <v>2.8250000000000002</v>
      </c>
      <c r="Q305" s="16">
        <v>4.47</v>
      </c>
      <c r="R305" s="16">
        <v>0</v>
      </c>
      <c r="S305" s="4">
        <v>253894.34</v>
      </c>
      <c r="T305" s="3" t="s">
        <v>278</v>
      </c>
      <c r="U305" t="s">
        <v>20</v>
      </c>
      <c r="V305" t="s">
        <v>56</v>
      </c>
    </row>
    <row r="306" spans="1:22" hidden="1" outlineLevel="2" x14ac:dyDescent="0.25">
      <c r="A306" t="s">
        <v>142</v>
      </c>
      <c r="B306" t="s">
        <v>143</v>
      </c>
      <c r="C306" s="3" t="s">
        <v>150</v>
      </c>
      <c r="D306" t="s">
        <v>151</v>
      </c>
      <c r="E306" t="s">
        <v>154</v>
      </c>
      <c r="F306" s="1">
        <v>36867</v>
      </c>
      <c r="G306" s="32">
        <v>37257</v>
      </c>
      <c r="H306" s="32">
        <v>37621</v>
      </c>
      <c r="I306" s="1">
        <v>37347</v>
      </c>
      <c r="J306" t="s">
        <v>60</v>
      </c>
      <c r="K306" t="s">
        <v>61</v>
      </c>
      <c r="L306" t="s">
        <v>52</v>
      </c>
      <c r="N306" t="s">
        <v>53</v>
      </c>
      <c r="O306" s="2">
        <v>-150000</v>
      </c>
      <c r="P306" s="16">
        <v>2.7970000000000002</v>
      </c>
      <c r="Q306" s="16">
        <v>4.47</v>
      </c>
      <c r="R306" s="16">
        <v>0</v>
      </c>
      <c r="S306" s="4">
        <v>249527.46</v>
      </c>
      <c r="T306" s="3" t="s">
        <v>278</v>
      </c>
      <c r="U306" t="s">
        <v>20</v>
      </c>
      <c r="V306" t="s">
        <v>56</v>
      </c>
    </row>
    <row r="307" spans="1:22" hidden="1" outlineLevel="2" x14ac:dyDescent="0.25">
      <c r="A307" t="s">
        <v>142</v>
      </c>
      <c r="B307" t="s">
        <v>143</v>
      </c>
      <c r="C307" s="3" t="s">
        <v>150</v>
      </c>
      <c r="D307" t="s">
        <v>151</v>
      </c>
      <c r="E307" t="s">
        <v>154</v>
      </c>
      <c r="F307" s="1">
        <v>36867</v>
      </c>
      <c r="G307" s="32">
        <v>37257</v>
      </c>
      <c r="H307" s="32">
        <v>37621</v>
      </c>
      <c r="I307" s="1">
        <v>37377</v>
      </c>
      <c r="J307" t="s">
        <v>60</v>
      </c>
      <c r="K307" t="s">
        <v>61</v>
      </c>
      <c r="L307" t="s">
        <v>52</v>
      </c>
      <c r="N307" t="s">
        <v>53</v>
      </c>
      <c r="O307" s="2">
        <v>-155000</v>
      </c>
      <c r="P307" s="16">
        <v>2.8519999999999999</v>
      </c>
      <c r="Q307" s="16">
        <v>4.47</v>
      </c>
      <c r="R307" s="16">
        <v>0</v>
      </c>
      <c r="S307" s="4">
        <v>248945.45</v>
      </c>
      <c r="T307" s="3" t="s">
        <v>278</v>
      </c>
      <c r="U307" t="s">
        <v>20</v>
      </c>
      <c r="V307" t="s">
        <v>56</v>
      </c>
    </row>
    <row r="308" spans="1:22" hidden="1" outlineLevel="2" x14ac:dyDescent="0.25">
      <c r="A308" t="s">
        <v>142</v>
      </c>
      <c r="B308" t="s">
        <v>143</v>
      </c>
      <c r="C308" s="3" t="s">
        <v>150</v>
      </c>
      <c r="D308" t="s">
        <v>151</v>
      </c>
      <c r="E308" t="s">
        <v>154</v>
      </c>
      <c r="F308" s="1">
        <v>36867</v>
      </c>
      <c r="G308" s="32">
        <v>37257</v>
      </c>
      <c r="H308" s="32">
        <v>37621</v>
      </c>
      <c r="I308" s="1">
        <v>37408</v>
      </c>
      <c r="J308" t="s">
        <v>60</v>
      </c>
      <c r="K308" t="s">
        <v>61</v>
      </c>
      <c r="L308" t="s">
        <v>52</v>
      </c>
      <c r="N308" t="s">
        <v>53</v>
      </c>
      <c r="O308" s="2">
        <v>-150000</v>
      </c>
      <c r="P308" s="16">
        <v>2.91</v>
      </c>
      <c r="Q308" s="16">
        <v>4.47</v>
      </c>
      <c r="R308" s="16">
        <v>0</v>
      </c>
      <c r="S308" s="4">
        <v>231846.75</v>
      </c>
      <c r="T308" s="3" t="s">
        <v>278</v>
      </c>
      <c r="U308" t="s">
        <v>20</v>
      </c>
      <c r="V308" t="s">
        <v>56</v>
      </c>
    </row>
    <row r="309" spans="1:22" hidden="1" outlineLevel="2" x14ac:dyDescent="0.25">
      <c r="A309" t="s">
        <v>142</v>
      </c>
      <c r="B309" t="s">
        <v>143</v>
      </c>
      <c r="C309" s="3" t="s">
        <v>150</v>
      </c>
      <c r="D309" t="s">
        <v>151</v>
      </c>
      <c r="E309" t="s">
        <v>154</v>
      </c>
      <c r="F309" s="1">
        <v>36867</v>
      </c>
      <c r="G309" s="32">
        <v>37257</v>
      </c>
      <c r="H309" s="32">
        <v>37621</v>
      </c>
      <c r="I309" s="1">
        <v>37438</v>
      </c>
      <c r="J309" t="s">
        <v>60</v>
      </c>
      <c r="K309" t="s">
        <v>61</v>
      </c>
      <c r="L309" t="s">
        <v>52</v>
      </c>
      <c r="N309" t="s">
        <v>53</v>
      </c>
      <c r="O309" s="2">
        <v>-155000</v>
      </c>
      <c r="P309" s="16">
        <v>2.9550000000000001</v>
      </c>
      <c r="Q309" s="16">
        <v>4.47</v>
      </c>
      <c r="R309" s="16">
        <v>0</v>
      </c>
      <c r="S309" s="4">
        <v>232273.31</v>
      </c>
      <c r="T309" s="3" t="s">
        <v>278</v>
      </c>
      <c r="U309" t="s">
        <v>20</v>
      </c>
      <c r="V309" t="s">
        <v>56</v>
      </c>
    </row>
    <row r="310" spans="1:22" hidden="1" outlineLevel="2" x14ac:dyDescent="0.25">
      <c r="A310" t="s">
        <v>142</v>
      </c>
      <c r="B310" t="s">
        <v>143</v>
      </c>
      <c r="C310" s="3" t="s">
        <v>150</v>
      </c>
      <c r="D310" t="s">
        <v>151</v>
      </c>
      <c r="E310" t="s">
        <v>154</v>
      </c>
      <c r="F310" s="1">
        <v>36867</v>
      </c>
      <c r="G310" s="32">
        <v>37257</v>
      </c>
      <c r="H310" s="32">
        <v>37621</v>
      </c>
      <c r="I310" s="1">
        <v>37469</v>
      </c>
      <c r="J310" t="s">
        <v>60</v>
      </c>
      <c r="K310" t="s">
        <v>61</v>
      </c>
      <c r="L310" t="s">
        <v>52</v>
      </c>
      <c r="N310" t="s">
        <v>53</v>
      </c>
      <c r="O310" s="2">
        <v>-155000</v>
      </c>
      <c r="P310" s="16">
        <v>3</v>
      </c>
      <c r="Q310" s="16">
        <v>4.47</v>
      </c>
      <c r="R310" s="16">
        <v>0</v>
      </c>
      <c r="S310" s="4">
        <v>224880.22</v>
      </c>
      <c r="T310" s="3" t="s">
        <v>278</v>
      </c>
      <c r="U310" t="s">
        <v>20</v>
      </c>
      <c r="V310" t="s">
        <v>56</v>
      </c>
    </row>
    <row r="311" spans="1:22" hidden="1" outlineLevel="2" x14ac:dyDescent="0.25">
      <c r="A311" t="s">
        <v>142</v>
      </c>
      <c r="B311" t="s">
        <v>143</v>
      </c>
      <c r="C311" s="3" t="s">
        <v>150</v>
      </c>
      <c r="D311" t="s">
        <v>151</v>
      </c>
      <c r="E311" t="s">
        <v>154</v>
      </c>
      <c r="F311" s="1">
        <v>36867</v>
      </c>
      <c r="G311" s="32">
        <v>37257</v>
      </c>
      <c r="H311" s="32">
        <v>37621</v>
      </c>
      <c r="I311" s="1">
        <v>37500</v>
      </c>
      <c r="J311" t="s">
        <v>60</v>
      </c>
      <c r="K311" t="s">
        <v>61</v>
      </c>
      <c r="L311" t="s">
        <v>52</v>
      </c>
      <c r="N311" t="s">
        <v>53</v>
      </c>
      <c r="O311" s="2">
        <v>-150000</v>
      </c>
      <c r="P311" s="16">
        <v>2.99</v>
      </c>
      <c r="Q311" s="16">
        <v>4.47</v>
      </c>
      <c r="R311" s="16">
        <v>0</v>
      </c>
      <c r="S311" s="4">
        <v>218644.03</v>
      </c>
      <c r="T311" s="3" t="s">
        <v>278</v>
      </c>
      <c r="U311" t="s">
        <v>20</v>
      </c>
      <c r="V311" t="s">
        <v>56</v>
      </c>
    </row>
    <row r="312" spans="1:22" hidden="1" outlineLevel="2" x14ac:dyDescent="0.25">
      <c r="A312" t="s">
        <v>142</v>
      </c>
      <c r="B312" t="s">
        <v>143</v>
      </c>
      <c r="C312" s="3" t="s">
        <v>150</v>
      </c>
      <c r="D312" t="s">
        <v>151</v>
      </c>
      <c r="E312" t="s">
        <v>154</v>
      </c>
      <c r="F312" s="1">
        <v>36867</v>
      </c>
      <c r="G312" s="32">
        <v>37257</v>
      </c>
      <c r="H312" s="32">
        <v>37621</v>
      </c>
      <c r="I312" s="1">
        <v>37530</v>
      </c>
      <c r="J312" t="s">
        <v>60</v>
      </c>
      <c r="K312" t="s">
        <v>61</v>
      </c>
      <c r="L312" t="s">
        <v>52</v>
      </c>
      <c r="N312" t="s">
        <v>53</v>
      </c>
      <c r="O312" s="2">
        <v>-155000</v>
      </c>
      <c r="P312" s="16">
        <v>3.0049999999999999</v>
      </c>
      <c r="Q312" s="16">
        <v>4.47</v>
      </c>
      <c r="R312" s="16">
        <v>0</v>
      </c>
      <c r="S312" s="4">
        <v>223149.37</v>
      </c>
      <c r="T312" s="3" t="s">
        <v>278</v>
      </c>
      <c r="U312" t="s">
        <v>20</v>
      </c>
      <c r="V312" t="s">
        <v>56</v>
      </c>
    </row>
    <row r="313" spans="1:22" hidden="1" outlineLevel="2" x14ac:dyDescent="0.25">
      <c r="A313" t="s">
        <v>142</v>
      </c>
      <c r="B313" t="s">
        <v>143</v>
      </c>
      <c r="C313" s="3" t="s">
        <v>150</v>
      </c>
      <c r="D313" t="s">
        <v>151</v>
      </c>
      <c r="E313" t="s">
        <v>154</v>
      </c>
      <c r="F313" s="1">
        <v>36867</v>
      </c>
      <c r="G313" s="32">
        <v>37257</v>
      </c>
      <c r="H313" s="32">
        <v>37621</v>
      </c>
      <c r="I313" s="1">
        <v>37561</v>
      </c>
      <c r="J313" t="s">
        <v>60</v>
      </c>
      <c r="K313" t="s">
        <v>61</v>
      </c>
      <c r="L313" t="s">
        <v>52</v>
      </c>
      <c r="N313" t="s">
        <v>53</v>
      </c>
      <c r="O313" s="2">
        <v>-150000</v>
      </c>
      <c r="P313" s="16">
        <v>3.19</v>
      </c>
      <c r="Q313" s="16">
        <v>4.47</v>
      </c>
      <c r="R313" s="16">
        <v>0</v>
      </c>
      <c r="S313" s="4">
        <v>188158.21</v>
      </c>
      <c r="T313" s="3" t="s">
        <v>278</v>
      </c>
      <c r="U313" t="s">
        <v>20</v>
      </c>
      <c r="V313" t="s">
        <v>56</v>
      </c>
    </row>
    <row r="314" spans="1:22" hidden="1" outlineLevel="2" x14ac:dyDescent="0.25">
      <c r="A314" t="s">
        <v>142</v>
      </c>
      <c r="B314" t="s">
        <v>143</v>
      </c>
      <c r="C314" s="3" t="s">
        <v>150</v>
      </c>
      <c r="D314" t="s">
        <v>151</v>
      </c>
      <c r="E314" t="s">
        <v>154</v>
      </c>
      <c r="F314" s="1">
        <v>36867</v>
      </c>
      <c r="G314" s="32">
        <v>37257</v>
      </c>
      <c r="H314" s="32">
        <v>37621</v>
      </c>
      <c r="I314" s="1">
        <v>37591</v>
      </c>
      <c r="J314" t="s">
        <v>60</v>
      </c>
      <c r="K314" t="s">
        <v>61</v>
      </c>
      <c r="L314" t="s">
        <v>52</v>
      </c>
      <c r="N314" t="s">
        <v>53</v>
      </c>
      <c r="O314" s="2">
        <v>-155000</v>
      </c>
      <c r="P314" s="16">
        <v>3.3650000000000002</v>
      </c>
      <c r="Q314" s="16">
        <v>4.47</v>
      </c>
      <c r="R314" s="16">
        <v>0</v>
      </c>
      <c r="S314" s="4">
        <v>167428.46</v>
      </c>
      <c r="T314" s="3" t="s">
        <v>278</v>
      </c>
      <c r="U314" t="s">
        <v>20</v>
      </c>
      <c r="V314" t="s">
        <v>56</v>
      </c>
    </row>
    <row r="315" spans="1:22" outlineLevel="1" collapsed="1" x14ac:dyDescent="0.25">
      <c r="A315" t="str">
        <f>+A314</f>
        <v>TW</v>
      </c>
      <c r="B315" t="str">
        <f>+B314</f>
        <v>TTFW</v>
      </c>
      <c r="C315" s="3" t="str">
        <f>+C314</f>
        <v>0000F</v>
      </c>
      <c r="D315" t="str">
        <f>+D314</f>
        <v>Fuel Hedge 2002</v>
      </c>
      <c r="F315" s="1">
        <f>SUBTOTAL(5,F303:F314)</f>
        <v>36867</v>
      </c>
      <c r="G315" s="32">
        <f>SUBTOTAL(5,G303:G314)</f>
        <v>37257</v>
      </c>
      <c r="H315" s="32">
        <f>SUBTOTAL(4,H303:H314)</f>
        <v>37621</v>
      </c>
      <c r="I315" s="1"/>
      <c r="J315" t="str">
        <f>+J314</f>
        <v>NYMEX</v>
      </c>
      <c r="K315" t="str">
        <f>+K314</f>
        <v>NG</v>
      </c>
      <c r="L315" t="str">
        <f>+L314</f>
        <v>S</v>
      </c>
      <c r="M315">
        <f>+M314</f>
        <v>0</v>
      </c>
      <c r="N315" t="str">
        <f>+N314</f>
        <v>FIXED SWAP</v>
      </c>
      <c r="O315" s="2">
        <f>SUBTOTAL(9,O303:O314)</f>
        <v>-1825000</v>
      </c>
      <c r="P315" s="16">
        <f>SUBTOTAL(1,P303:P314)</f>
        <v>2.9552500000000008</v>
      </c>
      <c r="Q315" s="16">
        <f>SUBTOTAL(1,Q303:Q314)</f>
        <v>4.47</v>
      </c>
      <c r="R315" s="16">
        <f>SUBTOTAL(1,R303:R314)</f>
        <v>0</v>
      </c>
      <c r="S315" s="4">
        <f>SUBTOTAL(9,S303:S314)</f>
        <v>2734960.61</v>
      </c>
      <c r="T315" s="26" t="str">
        <f>+T314</f>
        <v>QF4410.1</v>
      </c>
      <c r="U315" t="str">
        <f>+U314</f>
        <v>ENA</v>
      </c>
      <c r="V315" t="str">
        <f>+V314</f>
        <v>SPEC</v>
      </c>
    </row>
    <row r="316" spans="1:22" hidden="1" outlineLevel="2" x14ac:dyDescent="0.25">
      <c r="A316" t="s">
        <v>142</v>
      </c>
      <c r="B316" t="s">
        <v>143</v>
      </c>
      <c r="C316" s="3" t="s">
        <v>150</v>
      </c>
      <c r="D316" t="s">
        <v>151</v>
      </c>
      <c r="E316" t="s">
        <v>155</v>
      </c>
      <c r="F316" s="1">
        <v>36867</v>
      </c>
      <c r="G316" s="32">
        <v>37257</v>
      </c>
      <c r="H316" s="32">
        <v>37621</v>
      </c>
      <c r="I316" s="1">
        <v>37257</v>
      </c>
      <c r="J316" t="s">
        <v>60</v>
      </c>
      <c r="K316" t="s">
        <v>61</v>
      </c>
      <c r="L316" t="s">
        <v>57</v>
      </c>
      <c r="N316" t="s">
        <v>53</v>
      </c>
      <c r="O316" s="2">
        <v>155000</v>
      </c>
      <c r="P316" s="16">
        <v>2.7469999999999999</v>
      </c>
      <c r="Q316" s="16">
        <v>4.3899999999999997</v>
      </c>
      <c r="R316" s="16">
        <v>0</v>
      </c>
      <c r="S316" s="4">
        <v>-254431.6</v>
      </c>
      <c r="T316" s="3" t="s">
        <v>279</v>
      </c>
      <c r="U316" t="s">
        <v>20</v>
      </c>
      <c r="V316" t="s">
        <v>56</v>
      </c>
    </row>
    <row r="317" spans="1:22" hidden="1" outlineLevel="2" x14ac:dyDescent="0.25">
      <c r="A317" t="s">
        <v>142</v>
      </c>
      <c r="B317" t="s">
        <v>143</v>
      </c>
      <c r="C317" s="3" t="s">
        <v>150</v>
      </c>
      <c r="D317" t="s">
        <v>151</v>
      </c>
      <c r="E317" t="s">
        <v>155</v>
      </c>
      <c r="F317" s="1">
        <v>36867</v>
      </c>
      <c r="G317" s="32">
        <v>37257</v>
      </c>
      <c r="H317" s="32">
        <v>37621</v>
      </c>
      <c r="I317" s="1">
        <v>37288</v>
      </c>
      <c r="J317" t="s">
        <v>60</v>
      </c>
      <c r="K317" t="s">
        <v>61</v>
      </c>
      <c r="L317" t="s">
        <v>57</v>
      </c>
      <c r="N317" t="s">
        <v>53</v>
      </c>
      <c r="O317" s="2">
        <v>140000</v>
      </c>
      <c r="P317" s="16">
        <v>2.827</v>
      </c>
      <c r="Q317" s="16">
        <v>4.3899999999999997</v>
      </c>
      <c r="R317" s="16">
        <v>0</v>
      </c>
      <c r="S317" s="4">
        <v>-218223.32</v>
      </c>
      <c r="T317" s="3" t="s">
        <v>279</v>
      </c>
      <c r="U317" t="s">
        <v>20</v>
      </c>
      <c r="V317" t="s">
        <v>56</v>
      </c>
    </row>
    <row r="318" spans="1:22" hidden="1" outlineLevel="2" x14ac:dyDescent="0.25">
      <c r="A318" t="s">
        <v>142</v>
      </c>
      <c r="B318" t="s">
        <v>143</v>
      </c>
      <c r="C318" s="3" t="s">
        <v>150</v>
      </c>
      <c r="D318" t="s">
        <v>151</v>
      </c>
      <c r="E318" t="s">
        <v>155</v>
      </c>
      <c r="F318" s="1">
        <v>36867</v>
      </c>
      <c r="G318" s="32">
        <v>37257</v>
      </c>
      <c r="H318" s="32">
        <v>37621</v>
      </c>
      <c r="I318" s="1">
        <v>37316</v>
      </c>
      <c r="J318" t="s">
        <v>60</v>
      </c>
      <c r="K318" t="s">
        <v>61</v>
      </c>
      <c r="L318" t="s">
        <v>57</v>
      </c>
      <c r="N318" t="s">
        <v>53</v>
      </c>
      <c r="O318" s="2">
        <v>155000</v>
      </c>
      <c r="P318" s="16">
        <v>2.8250000000000002</v>
      </c>
      <c r="Q318" s="16">
        <v>4.3899999999999997</v>
      </c>
      <c r="R318" s="16">
        <v>0</v>
      </c>
      <c r="S318" s="4">
        <v>-241546.89</v>
      </c>
      <c r="T318" s="3" t="s">
        <v>279</v>
      </c>
      <c r="U318" t="s">
        <v>20</v>
      </c>
      <c r="V318" t="s">
        <v>56</v>
      </c>
    </row>
    <row r="319" spans="1:22" hidden="1" outlineLevel="2" x14ac:dyDescent="0.25">
      <c r="A319" t="s">
        <v>142</v>
      </c>
      <c r="B319" t="s">
        <v>143</v>
      </c>
      <c r="C319" s="3" t="s">
        <v>150</v>
      </c>
      <c r="D319" t="s">
        <v>151</v>
      </c>
      <c r="E319" t="s">
        <v>155</v>
      </c>
      <c r="F319" s="1">
        <v>36867</v>
      </c>
      <c r="G319" s="32">
        <v>37257</v>
      </c>
      <c r="H319" s="32">
        <v>37621</v>
      </c>
      <c r="I319" s="1">
        <v>37347</v>
      </c>
      <c r="J319" t="s">
        <v>60</v>
      </c>
      <c r="K319" t="s">
        <v>61</v>
      </c>
      <c r="L319" t="s">
        <v>57</v>
      </c>
      <c r="N319" t="s">
        <v>53</v>
      </c>
      <c r="O319" s="2">
        <v>150000</v>
      </c>
      <c r="P319" s="16">
        <v>2.7970000000000002</v>
      </c>
      <c r="Q319" s="16">
        <v>4.3899999999999997</v>
      </c>
      <c r="R319" s="16">
        <v>0</v>
      </c>
      <c r="S319" s="4">
        <v>-237595.49</v>
      </c>
      <c r="T319" s="3" t="s">
        <v>279</v>
      </c>
      <c r="U319" t="s">
        <v>20</v>
      </c>
      <c r="V319" t="s">
        <v>56</v>
      </c>
    </row>
    <row r="320" spans="1:22" hidden="1" outlineLevel="2" x14ac:dyDescent="0.25">
      <c r="A320" t="s">
        <v>142</v>
      </c>
      <c r="B320" t="s">
        <v>143</v>
      </c>
      <c r="C320" s="3" t="s">
        <v>150</v>
      </c>
      <c r="D320" t="s">
        <v>151</v>
      </c>
      <c r="E320" t="s">
        <v>155</v>
      </c>
      <c r="F320" s="1">
        <v>36867</v>
      </c>
      <c r="G320" s="32">
        <v>37257</v>
      </c>
      <c r="H320" s="32">
        <v>37621</v>
      </c>
      <c r="I320" s="1">
        <v>37377</v>
      </c>
      <c r="J320" t="s">
        <v>60</v>
      </c>
      <c r="K320" t="s">
        <v>61</v>
      </c>
      <c r="L320" t="s">
        <v>57</v>
      </c>
      <c r="N320" t="s">
        <v>53</v>
      </c>
      <c r="O320" s="2">
        <v>155000</v>
      </c>
      <c r="P320" s="16">
        <v>2.8519999999999999</v>
      </c>
      <c r="Q320" s="16">
        <v>4.3899999999999997</v>
      </c>
      <c r="R320" s="16">
        <v>0</v>
      </c>
      <c r="S320" s="4">
        <v>-236636.65</v>
      </c>
      <c r="T320" s="3" t="s">
        <v>279</v>
      </c>
      <c r="U320" t="s">
        <v>20</v>
      </c>
      <c r="V320" t="s">
        <v>56</v>
      </c>
    </row>
    <row r="321" spans="1:22" hidden="1" outlineLevel="2" x14ac:dyDescent="0.25">
      <c r="A321" t="s">
        <v>142</v>
      </c>
      <c r="B321" t="s">
        <v>143</v>
      </c>
      <c r="C321" s="3" t="s">
        <v>150</v>
      </c>
      <c r="D321" t="s">
        <v>151</v>
      </c>
      <c r="E321" t="s">
        <v>155</v>
      </c>
      <c r="F321" s="1">
        <v>36867</v>
      </c>
      <c r="G321" s="32">
        <v>37257</v>
      </c>
      <c r="H321" s="32">
        <v>37621</v>
      </c>
      <c r="I321" s="1">
        <v>37408</v>
      </c>
      <c r="J321" t="s">
        <v>60</v>
      </c>
      <c r="K321" t="s">
        <v>61</v>
      </c>
      <c r="L321" t="s">
        <v>57</v>
      </c>
      <c r="N321" t="s">
        <v>53</v>
      </c>
      <c r="O321" s="2">
        <v>150000</v>
      </c>
      <c r="P321" s="16">
        <v>2.91</v>
      </c>
      <c r="Q321" s="16">
        <v>4.3899999999999997</v>
      </c>
      <c r="R321" s="16">
        <v>0</v>
      </c>
      <c r="S321" s="4">
        <v>-219957.17</v>
      </c>
      <c r="T321" s="3" t="s">
        <v>279</v>
      </c>
      <c r="U321" t="s">
        <v>20</v>
      </c>
      <c r="V321" t="s">
        <v>56</v>
      </c>
    </row>
    <row r="322" spans="1:22" hidden="1" outlineLevel="2" x14ac:dyDescent="0.25">
      <c r="A322" t="s">
        <v>142</v>
      </c>
      <c r="B322" t="s">
        <v>143</v>
      </c>
      <c r="C322" s="3" t="s">
        <v>150</v>
      </c>
      <c r="D322" t="s">
        <v>151</v>
      </c>
      <c r="E322" t="s">
        <v>155</v>
      </c>
      <c r="F322" s="1">
        <v>36867</v>
      </c>
      <c r="G322" s="32">
        <v>37257</v>
      </c>
      <c r="H322" s="32">
        <v>37621</v>
      </c>
      <c r="I322" s="1">
        <v>37438</v>
      </c>
      <c r="J322" t="s">
        <v>60</v>
      </c>
      <c r="K322" t="s">
        <v>61</v>
      </c>
      <c r="L322" t="s">
        <v>57</v>
      </c>
      <c r="N322" t="s">
        <v>53</v>
      </c>
      <c r="O322" s="2">
        <v>155000</v>
      </c>
      <c r="P322" s="16">
        <v>2.9550000000000001</v>
      </c>
      <c r="Q322" s="16">
        <v>4.3899999999999997</v>
      </c>
      <c r="R322" s="16">
        <v>0</v>
      </c>
      <c r="S322" s="4">
        <v>-220008.05</v>
      </c>
      <c r="T322" s="3" t="s">
        <v>279</v>
      </c>
      <c r="U322" t="s">
        <v>20</v>
      </c>
      <c r="V322" t="s">
        <v>56</v>
      </c>
    </row>
    <row r="323" spans="1:22" hidden="1" outlineLevel="2" x14ac:dyDescent="0.25">
      <c r="A323" t="s">
        <v>142</v>
      </c>
      <c r="B323" t="s">
        <v>143</v>
      </c>
      <c r="C323" s="3" t="s">
        <v>150</v>
      </c>
      <c r="D323" t="s">
        <v>151</v>
      </c>
      <c r="E323" t="s">
        <v>155</v>
      </c>
      <c r="F323" s="1">
        <v>36867</v>
      </c>
      <c r="G323" s="32">
        <v>37257</v>
      </c>
      <c r="H323" s="32">
        <v>37621</v>
      </c>
      <c r="I323" s="1">
        <v>37469</v>
      </c>
      <c r="J323" t="s">
        <v>60</v>
      </c>
      <c r="K323" t="s">
        <v>61</v>
      </c>
      <c r="L323" t="s">
        <v>57</v>
      </c>
      <c r="N323" t="s">
        <v>53</v>
      </c>
      <c r="O323" s="2">
        <v>155000</v>
      </c>
      <c r="P323" s="16">
        <v>3</v>
      </c>
      <c r="Q323" s="16">
        <v>4.3899999999999997</v>
      </c>
      <c r="R323" s="16">
        <v>0</v>
      </c>
      <c r="S323" s="4">
        <v>-212641.84</v>
      </c>
      <c r="T323" s="3" t="s">
        <v>279</v>
      </c>
      <c r="U323" t="s">
        <v>20</v>
      </c>
      <c r="V323" t="s">
        <v>56</v>
      </c>
    </row>
    <row r="324" spans="1:22" hidden="1" outlineLevel="2" x14ac:dyDescent="0.25">
      <c r="A324" t="s">
        <v>142</v>
      </c>
      <c r="B324" t="s">
        <v>143</v>
      </c>
      <c r="C324" s="3" t="s">
        <v>150</v>
      </c>
      <c r="D324" t="s">
        <v>151</v>
      </c>
      <c r="E324" t="s">
        <v>155</v>
      </c>
      <c r="F324" s="1">
        <v>36867</v>
      </c>
      <c r="G324" s="32">
        <v>37257</v>
      </c>
      <c r="H324" s="32">
        <v>37621</v>
      </c>
      <c r="I324" s="1">
        <v>37500</v>
      </c>
      <c r="J324" t="s">
        <v>60</v>
      </c>
      <c r="K324" t="s">
        <v>61</v>
      </c>
      <c r="L324" t="s">
        <v>57</v>
      </c>
      <c r="N324" t="s">
        <v>53</v>
      </c>
      <c r="O324" s="2">
        <v>150000</v>
      </c>
      <c r="P324" s="16">
        <v>2.99</v>
      </c>
      <c r="Q324" s="16">
        <v>4.3899999999999997</v>
      </c>
      <c r="R324" s="16">
        <v>0</v>
      </c>
      <c r="S324" s="4">
        <v>-206825.43</v>
      </c>
      <c r="T324" s="3" t="s">
        <v>279</v>
      </c>
      <c r="U324" t="s">
        <v>20</v>
      </c>
      <c r="V324" t="s">
        <v>56</v>
      </c>
    </row>
    <row r="325" spans="1:22" hidden="1" outlineLevel="2" x14ac:dyDescent="0.25">
      <c r="A325" t="s">
        <v>142</v>
      </c>
      <c r="B325" t="s">
        <v>143</v>
      </c>
      <c r="C325" s="3" t="s">
        <v>150</v>
      </c>
      <c r="D325" t="s">
        <v>151</v>
      </c>
      <c r="E325" t="s">
        <v>155</v>
      </c>
      <c r="F325" s="1">
        <v>36867</v>
      </c>
      <c r="G325" s="32">
        <v>37257</v>
      </c>
      <c r="H325" s="32">
        <v>37621</v>
      </c>
      <c r="I325" s="1">
        <v>37530</v>
      </c>
      <c r="J325" t="s">
        <v>60</v>
      </c>
      <c r="K325" t="s">
        <v>61</v>
      </c>
      <c r="L325" t="s">
        <v>57</v>
      </c>
      <c r="N325" t="s">
        <v>53</v>
      </c>
      <c r="O325" s="2">
        <v>155000</v>
      </c>
      <c r="P325" s="16">
        <v>3.0049999999999999</v>
      </c>
      <c r="Q325" s="16">
        <v>4.3899999999999997</v>
      </c>
      <c r="R325" s="16">
        <v>0</v>
      </c>
      <c r="S325" s="4">
        <v>-210963.74</v>
      </c>
      <c r="T325" s="3" t="s">
        <v>279</v>
      </c>
      <c r="U325" t="s">
        <v>20</v>
      </c>
      <c r="V325" t="s">
        <v>56</v>
      </c>
    </row>
    <row r="326" spans="1:22" hidden="1" outlineLevel="2" x14ac:dyDescent="0.25">
      <c r="A326" t="s">
        <v>142</v>
      </c>
      <c r="B326" t="s">
        <v>143</v>
      </c>
      <c r="C326" s="3" t="s">
        <v>150</v>
      </c>
      <c r="D326" t="s">
        <v>151</v>
      </c>
      <c r="E326" t="s">
        <v>155</v>
      </c>
      <c r="F326" s="1">
        <v>36867</v>
      </c>
      <c r="G326" s="32">
        <v>37257</v>
      </c>
      <c r="H326" s="32">
        <v>37621</v>
      </c>
      <c r="I326" s="1">
        <v>37561</v>
      </c>
      <c r="J326" t="s">
        <v>60</v>
      </c>
      <c r="K326" t="s">
        <v>61</v>
      </c>
      <c r="L326" t="s">
        <v>57</v>
      </c>
      <c r="N326" t="s">
        <v>53</v>
      </c>
      <c r="O326" s="2">
        <v>150000</v>
      </c>
      <c r="P326" s="16">
        <v>3.19</v>
      </c>
      <c r="Q326" s="16">
        <v>4.3899999999999997</v>
      </c>
      <c r="R326" s="16">
        <v>0</v>
      </c>
      <c r="S326" s="4">
        <v>-176398.32</v>
      </c>
      <c r="T326" s="3" t="s">
        <v>279</v>
      </c>
      <c r="U326" t="s">
        <v>20</v>
      </c>
      <c r="V326" t="s">
        <v>56</v>
      </c>
    </row>
    <row r="327" spans="1:22" hidden="1" outlineLevel="2" x14ac:dyDescent="0.25">
      <c r="A327" t="s">
        <v>142</v>
      </c>
      <c r="B327" t="s">
        <v>143</v>
      </c>
      <c r="C327" s="3" t="s">
        <v>150</v>
      </c>
      <c r="D327" t="s">
        <v>151</v>
      </c>
      <c r="E327" t="s">
        <v>155</v>
      </c>
      <c r="F327" s="1">
        <v>36867</v>
      </c>
      <c r="G327" s="32">
        <v>37257</v>
      </c>
      <c r="H327" s="32">
        <v>37621</v>
      </c>
      <c r="I327" s="1">
        <v>37591</v>
      </c>
      <c r="J327" t="s">
        <v>60</v>
      </c>
      <c r="K327" t="s">
        <v>61</v>
      </c>
      <c r="L327" t="s">
        <v>57</v>
      </c>
      <c r="N327" t="s">
        <v>53</v>
      </c>
      <c r="O327" s="2">
        <v>155000</v>
      </c>
      <c r="P327" s="16">
        <v>3.3650000000000002</v>
      </c>
      <c r="Q327" s="16">
        <v>4.3899999999999997</v>
      </c>
      <c r="R327" s="16">
        <v>0</v>
      </c>
      <c r="S327" s="4">
        <v>-155306.94</v>
      </c>
      <c r="T327" s="3" t="s">
        <v>279</v>
      </c>
      <c r="U327" t="s">
        <v>20</v>
      </c>
      <c r="V327" t="s">
        <v>56</v>
      </c>
    </row>
    <row r="328" spans="1:22" outlineLevel="1" collapsed="1" x14ac:dyDescent="0.25">
      <c r="A328" t="str">
        <f>+A327</f>
        <v>TW</v>
      </c>
      <c r="B328" t="str">
        <f>+B327</f>
        <v>TTFW</v>
      </c>
      <c r="C328" s="3" t="str">
        <f>+C327</f>
        <v>0000F</v>
      </c>
      <c r="D328" t="str">
        <f>+D327</f>
        <v>Fuel Hedge 2002</v>
      </c>
      <c r="F328" s="1">
        <f>SUBTOTAL(5,F316:F327)</f>
        <v>36867</v>
      </c>
      <c r="G328" s="32">
        <f>SUBTOTAL(5,G316:G327)</f>
        <v>37257</v>
      </c>
      <c r="H328" s="32">
        <f>SUBTOTAL(4,H316:H327)</f>
        <v>37621</v>
      </c>
      <c r="I328" s="1"/>
      <c r="J328" t="str">
        <f>+J327</f>
        <v>NYMEX</v>
      </c>
      <c r="K328" t="str">
        <f>+K327</f>
        <v>NG</v>
      </c>
      <c r="L328" t="str">
        <f>+L327</f>
        <v>B</v>
      </c>
      <c r="M328">
        <f>+M327</f>
        <v>0</v>
      </c>
      <c r="N328" t="str">
        <f>+N327</f>
        <v>FIXED SWAP</v>
      </c>
      <c r="O328" s="2">
        <f>SUBTOTAL(9,O316:O327)</f>
        <v>1825000</v>
      </c>
      <c r="P328" s="16">
        <f>SUBTOTAL(1,P316:P327)</f>
        <v>2.9552500000000008</v>
      </c>
      <c r="Q328" s="16">
        <f>SUBTOTAL(1,Q316:Q327)</f>
        <v>4.3899999999999997</v>
      </c>
      <c r="R328" s="16">
        <f>SUBTOTAL(1,R316:R327)</f>
        <v>0</v>
      </c>
      <c r="S328" s="4">
        <f>SUBTOTAL(9,S316:S327)</f>
        <v>-2590535.4399999995</v>
      </c>
      <c r="T328" s="26" t="str">
        <f>+T327</f>
        <v>QF4447.1</v>
      </c>
      <c r="U328" t="str">
        <f>+U327</f>
        <v>ENA</v>
      </c>
      <c r="V328" t="str">
        <f>+V327</f>
        <v>SPEC</v>
      </c>
    </row>
    <row r="329" spans="1:22" hidden="1" outlineLevel="2" x14ac:dyDescent="0.25">
      <c r="A329" t="s">
        <v>142</v>
      </c>
      <c r="B329" t="s">
        <v>143</v>
      </c>
      <c r="C329" s="3" t="s">
        <v>150</v>
      </c>
      <c r="D329" t="s">
        <v>151</v>
      </c>
      <c r="E329" t="s">
        <v>153</v>
      </c>
      <c r="F329" s="1">
        <v>36868</v>
      </c>
      <c r="G329" s="32">
        <v>37257</v>
      </c>
      <c r="H329" s="32">
        <v>37621</v>
      </c>
      <c r="I329" s="1">
        <v>37257</v>
      </c>
      <c r="J329" t="s">
        <v>60</v>
      </c>
      <c r="K329" t="s">
        <v>61</v>
      </c>
      <c r="L329" t="s">
        <v>57</v>
      </c>
      <c r="N329" t="s">
        <v>99</v>
      </c>
      <c r="O329" s="2">
        <v>-155000</v>
      </c>
      <c r="P329" s="16">
        <v>2.597</v>
      </c>
      <c r="Q329" s="16">
        <v>2.7469999999999999</v>
      </c>
      <c r="R329" s="16">
        <v>0.04</v>
      </c>
      <c r="S329" s="4">
        <v>0</v>
      </c>
      <c r="T329" s="3" t="s">
        <v>227</v>
      </c>
      <c r="U329" t="s">
        <v>20</v>
      </c>
      <c r="V329" t="s">
        <v>56</v>
      </c>
    </row>
    <row r="330" spans="1:22" hidden="1" outlineLevel="2" x14ac:dyDescent="0.25">
      <c r="A330" t="s">
        <v>142</v>
      </c>
      <c r="B330" t="s">
        <v>143</v>
      </c>
      <c r="C330" s="3" t="s">
        <v>150</v>
      </c>
      <c r="D330" t="s">
        <v>151</v>
      </c>
      <c r="E330" t="s">
        <v>153</v>
      </c>
      <c r="F330" s="1">
        <v>36868</v>
      </c>
      <c r="G330" s="32">
        <v>37257</v>
      </c>
      <c r="H330" s="32">
        <v>37621</v>
      </c>
      <c r="I330" s="1">
        <v>37257</v>
      </c>
      <c r="J330" t="s">
        <v>50</v>
      </c>
      <c r="K330" t="s">
        <v>145</v>
      </c>
      <c r="L330" t="s">
        <v>57</v>
      </c>
      <c r="N330" t="s">
        <v>99</v>
      </c>
      <c r="O330" s="2">
        <v>155000</v>
      </c>
      <c r="P330" s="16">
        <v>2.597</v>
      </c>
      <c r="Q330" s="16">
        <v>2.7469999999999999</v>
      </c>
      <c r="R330" s="16">
        <v>0.04</v>
      </c>
      <c r="S330" s="4">
        <v>-29413.46</v>
      </c>
      <c r="T330" s="3" t="s">
        <v>227</v>
      </c>
      <c r="U330" t="s">
        <v>20</v>
      </c>
      <c r="V330" t="s">
        <v>56</v>
      </c>
    </row>
    <row r="331" spans="1:22" hidden="1" outlineLevel="2" x14ac:dyDescent="0.25">
      <c r="A331" t="s">
        <v>142</v>
      </c>
      <c r="B331" t="s">
        <v>143</v>
      </c>
      <c r="C331" s="3" t="s">
        <v>150</v>
      </c>
      <c r="D331" t="s">
        <v>151</v>
      </c>
      <c r="E331" t="s">
        <v>153</v>
      </c>
      <c r="F331" s="1">
        <v>36868</v>
      </c>
      <c r="G331" s="32">
        <v>37257</v>
      </c>
      <c r="H331" s="32">
        <v>37621</v>
      </c>
      <c r="I331" s="1">
        <v>37288</v>
      </c>
      <c r="J331" t="s">
        <v>60</v>
      </c>
      <c r="K331" t="s">
        <v>61</v>
      </c>
      <c r="L331" t="s">
        <v>57</v>
      </c>
      <c r="N331" t="s">
        <v>99</v>
      </c>
      <c r="O331" s="2">
        <v>-140000</v>
      </c>
      <c r="P331" s="16">
        <v>2.6720000000000002</v>
      </c>
      <c r="Q331" s="16">
        <v>2.827</v>
      </c>
      <c r="R331" s="16">
        <v>0.04</v>
      </c>
      <c r="S331" s="4">
        <v>0</v>
      </c>
      <c r="T331" s="3" t="s">
        <v>227</v>
      </c>
      <c r="U331" t="s">
        <v>20</v>
      </c>
      <c r="V331" t="s">
        <v>56</v>
      </c>
    </row>
    <row r="332" spans="1:22" hidden="1" outlineLevel="2" x14ac:dyDescent="0.25">
      <c r="A332" t="s">
        <v>142</v>
      </c>
      <c r="B332" t="s">
        <v>143</v>
      </c>
      <c r="C332" s="3" t="s">
        <v>150</v>
      </c>
      <c r="D332" t="s">
        <v>151</v>
      </c>
      <c r="E332" t="s">
        <v>153</v>
      </c>
      <c r="F332" s="1">
        <v>36868</v>
      </c>
      <c r="G332" s="32">
        <v>37257</v>
      </c>
      <c r="H332" s="32">
        <v>37621</v>
      </c>
      <c r="I332" s="1">
        <v>37288</v>
      </c>
      <c r="J332" t="s">
        <v>50</v>
      </c>
      <c r="K332" t="s">
        <v>145</v>
      </c>
      <c r="L332" t="s">
        <v>57</v>
      </c>
      <c r="N332" t="s">
        <v>99</v>
      </c>
      <c r="O332" s="2">
        <v>140000</v>
      </c>
      <c r="P332" s="16">
        <v>2.6720000000000002</v>
      </c>
      <c r="Q332" s="16">
        <v>2.827</v>
      </c>
      <c r="R332" s="16">
        <v>0.04</v>
      </c>
      <c r="S332" s="4">
        <v>-27221.06</v>
      </c>
      <c r="T332" s="3" t="s">
        <v>227</v>
      </c>
      <c r="U332" t="s">
        <v>20</v>
      </c>
      <c r="V332" t="s">
        <v>56</v>
      </c>
    </row>
    <row r="333" spans="1:22" hidden="1" outlineLevel="2" x14ac:dyDescent="0.25">
      <c r="A333" t="s">
        <v>142</v>
      </c>
      <c r="B333" t="s">
        <v>143</v>
      </c>
      <c r="C333" s="3" t="s">
        <v>150</v>
      </c>
      <c r="D333" t="s">
        <v>151</v>
      </c>
      <c r="E333" t="s">
        <v>153</v>
      </c>
      <c r="F333" s="1">
        <v>36868</v>
      </c>
      <c r="G333" s="32">
        <v>37257</v>
      </c>
      <c r="H333" s="32">
        <v>37621</v>
      </c>
      <c r="I333" s="1">
        <v>37316</v>
      </c>
      <c r="J333" t="s">
        <v>60</v>
      </c>
      <c r="K333" t="s">
        <v>61</v>
      </c>
      <c r="L333" t="s">
        <v>57</v>
      </c>
      <c r="N333" t="s">
        <v>99</v>
      </c>
      <c r="O333" s="2">
        <v>-155000</v>
      </c>
      <c r="P333" s="16">
        <v>2.665</v>
      </c>
      <c r="Q333" s="16">
        <v>2.8250000000000002</v>
      </c>
      <c r="R333" s="16">
        <v>0.04</v>
      </c>
      <c r="S333" s="4">
        <v>0</v>
      </c>
      <c r="T333" s="3" t="s">
        <v>227</v>
      </c>
      <c r="U333" t="s">
        <v>20</v>
      </c>
      <c r="V333" t="s">
        <v>56</v>
      </c>
    </row>
    <row r="334" spans="1:22" hidden="1" outlineLevel="2" x14ac:dyDescent="0.25">
      <c r="A334" t="s">
        <v>142</v>
      </c>
      <c r="B334" t="s">
        <v>143</v>
      </c>
      <c r="C334" s="3" t="s">
        <v>150</v>
      </c>
      <c r="D334" t="s">
        <v>151</v>
      </c>
      <c r="E334" t="s">
        <v>153</v>
      </c>
      <c r="F334" s="1">
        <v>36868</v>
      </c>
      <c r="G334" s="32">
        <v>37257</v>
      </c>
      <c r="H334" s="32">
        <v>37621</v>
      </c>
      <c r="I334" s="1">
        <v>37316</v>
      </c>
      <c r="J334" t="s">
        <v>50</v>
      </c>
      <c r="K334" t="s">
        <v>145</v>
      </c>
      <c r="L334" t="s">
        <v>57</v>
      </c>
      <c r="N334" t="s">
        <v>99</v>
      </c>
      <c r="O334" s="2">
        <v>155000</v>
      </c>
      <c r="P334" s="16">
        <v>2.665</v>
      </c>
      <c r="Q334" s="16">
        <v>2.8250000000000002</v>
      </c>
      <c r="R334" s="16">
        <v>0.04</v>
      </c>
      <c r="S334" s="4">
        <v>-30863.61</v>
      </c>
      <c r="T334" s="3" t="s">
        <v>227</v>
      </c>
      <c r="U334" t="s">
        <v>20</v>
      </c>
      <c r="V334" t="s">
        <v>56</v>
      </c>
    </row>
    <row r="335" spans="1:22" hidden="1" outlineLevel="2" x14ac:dyDescent="0.25">
      <c r="A335" t="s">
        <v>142</v>
      </c>
      <c r="B335" t="s">
        <v>143</v>
      </c>
      <c r="C335" s="3" t="s">
        <v>150</v>
      </c>
      <c r="D335" t="s">
        <v>151</v>
      </c>
      <c r="E335" t="s">
        <v>153</v>
      </c>
      <c r="F335" s="1">
        <v>36868</v>
      </c>
      <c r="G335" s="32">
        <v>37257</v>
      </c>
      <c r="H335" s="32">
        <v>37621</v>
      </c>
      <c r="I335" s="1">
        <v>37347</v>
      </c>
      <c r="J335" t="s">
        <v>60</v>
      </c>
      <c r="K335" t="s">
        <v>61</v>
      </c>
      <c r="L335" t="s">
        <v>57</v>
      </c>
      <c r="N335" t="s">
        <v>99</v>
      </c>
      <c r="O335" s="2">
        <v>-150000</v>
      </c>
      <c r="P335" s="16">
        <v>2.6219999999999999</v>
      </c>
      <c r="Q335" s="16">
        <v>2.7970000000000002</v>
      </c>
      <c r="R335" s="16">
        <v>0.04</v>
      </c>
      <c r="S335" s="4">
        <v>0</v>
      </c>
      <c r="T335" s="3" t="s">
        <v>227</v>
      </c>
      <c r="U335" t="s">
        <v>20</v>
      </c>
      <c r="V335" t="s">
        <v>56</v>
      </c>
    </row>
    <row r="336" spans="1:22" hidden="1" outlineLevel="2" x14ac:dyDescent="0.25">
      <c r="A336" t="s">
        <v>142</v>
      </c>
      <c r="B336" t="s">
        <v>143</v>
      </c>
      <c r="C336" s="3" t="s">
        <v>150</v>
      </c>
      <c r="D336" t="s">
        <v>151</v>
      </c>
      <c r="E336" t="s">
        <v>153</v>
      </c>
      <c r="F336" s="1">
        <v>36868</v>
      </c>
      <c r="G336" s="32">
        <v>37257</v>
      </c>
      <c r="H336" s="32">
        <v>37621</v>
      </c>
      <c r="I336" s="1">
        <v>37347</v>
      </c>
      <c r="J336" t="s">
        <v>50</v>
      </c>
      <c r="K336" t="s">
        <v>145</v>
      </c>
      <c r="L336" t="s">
        <v>57</v>
      </c>
      <c r="N336" t="s">
        <v>99</v>
      </c>
      <c r="O336" s="2">
        <v>150000</v>
      </c>
      <c r="P336" s="16">
        <v>2.6219999999999999</v>
      </c>
      <c r="Q336" s="16">
        <v>2.7970000000000002</v>
      </c>
      <c r="R336" s="16">
        <v>0.04</v>
      </c>
      <c r="S336" s="4">
        <v>-32057.38</v>
      </c>
      <c r="T336" s="3" t="s">
        <v>227</v>
      </c>
      <c r="U336" t="s">
        <v>20</v>
      </c>
      <c r="V336" t="s">
        <v>56</v>
      </c>
    </row>
    <row r="337" spans="1:22" hidden="1" outlineLevel="2" x14ac:dyDescent="0.25">
      <c r="A337" t="s">
        <v>142</v>
      </c>
      <c r="B337" t="s">
        <v>143</v>
      </c>
      <c r="C337" s="3" t="s">
        <v>150</v>
      </c>
      <c r="D337" t="s">
        <v>151</v>
      </c>
      <c r="E337" t="s">
        <v>153</v>
      </c>
      <c r="F337" s="1">
        <v>36868</v>
      </c>
      <c r="G337" s="32">
        <v>37257</v>
      </c>
      <c r="H337" s="32">
        <v>37621</v>
      </c>
      <c r="I337" s="1">
        <v>37377</v>
      </c>
      <c r="J337" t="s">
        <v>60</v>
      </c>
      <c r="K337" t="s">
        <v>61</v>
      </c>
      <c r="L337" t="s">
        <v>57</v>
      </c>
      <c r="N337" t="s">
        <v>99</v>
      </c>
      <c r="O337" s="2">
        <v>-155000</v>
      </c>
      <c r="P337" s="16">
        <v>2.6819999999999999</v>
      </c>
      <c r="Q337" s="16">
        <v>2.8519999999999999</v>
      </c>
      <c r="R337" s="16">
        <v>0.04</v>
      </c>
      <c r="S337" s="4">
        <v>0</v>
      </c>
      <c r="T337" s="3" t="s">
        <v>227</v>
      </c>
      <c r="U337" t="s">
        <v>20</v>
      </c>
      <c r="V337" t="s">
        <v>56</v>
      </c>
    </row>
    <row r="338" spans="1:22" hidden="1" outlineLevel="2" x14ac:dyDescent="0.25">
      <c r="A338" t="s">
        <v>142</v>
      </c>
      <c r="B338" t="s">
        <v>143</v>
      </c>
      <c r="C338" s="3" t="s">
        <v>150</v>
      </c>
      <c r="D338" t="s">
        <v>151</v>
      </c>
      <c r="E338" t="s">
        <v>153</v>
      </c>
      <c r="F338" s="1">
        <v>36868</v>
      </c>
      <c r="G338" s="32">
        <v>37257</v>
      </c>
      <c r="H338" s="32">
        <v>37621</v>
      </c>
      <c r="I338" s="1">
        <v>37377</v>
      </c>
      <c r="J338" t="s">
        <v>50</v>
      </c>
      <c r="K338" t="s">
        <v>145</v>
      </c>
      <c r="L338" t="s">
        <v>57</v>
      </c>
      <c r="N338" t="s">
        <v>99</v>
      </c>
      <c r="O338" s="2">
        <v>155000</v>
      </c>
      <c r="P338" s="16">
        <v>2.6819999999999999</v>
      </c>
      <c r="Q338" s="16">
        <v>2.8519999999999999</v>
      </c>
      <c r="R338" s="16">
        <v>0.04</v>
      </c>
      <c r="S338" s="4">
        <v>-32301.61</v>
      </c>
      <c r="T338" s="3" t="s">
        <v>227</v>
      </c>
      <c r="U338" t="s">
        <v>20</v>
      </c>
      <c r="V338" t="s">
        <v>56</v>
      </c>
    </row>
    <row r="339" spans="1:22" hidden="1" outlineLevel="2" x14ac:dyDescent="0.25">
      <c r="A339" t="s">
        <v>142</v>
      </c>
      <c r="B339" t="s">
        <v>143</v>
      </c>
      <c r="C339" s="3" t="s">
        <v>150</v>
      </c>
      <c r="D339" t="s">
        <v>151</v>
      </c>
      <c r="E339" t="s">
        <v>153</v>
      </c>
      <c r="F339" s="1">
        <v>36868</v>
      </c>
      <c r="G339" s="32">
        <v>37257</v>
      </c>
      <c r="H339" s="32">
        <v>37621</v>
      </c>
      <c r="I339" s="1">
        <v>37408</v>
      </c>
      <c r="J339" t="s">
        <v>60</v>
      </c>
      <c r="K339" t="s">
        <v>61</v>
      </c>
      <c r="L339" t="s">
        <v>57</v>
      </c>
      <c r="N339" t="s">
        <v>99</v>
      </c>
      <c r="O339" s="2">
        <v>-150000</v>
      </c>
      <c r="P339" s="16">
        <v>2.7450000000000001</v>
      </c>
      <c r="Q339" s="16">
        <v>2.91</v>
      </c>
      <c r="R339" s="16">
        <v>0.04</v>
      </c>
      <c r="S339" s="4">
        <v>0</v>
      </c>
      <c r="T339" s="3" t="s">
        <v>227</v>
      </c>
      <c r="U339" t="s">
        <v>20</v>
      </c>
      <c r="V339" t="s">
        <v>56</v>
      </c>
    </row>
    <row r="340" spans="1:22" hidden="1" outlineLevel="2" x14ac:dyDescent="0.25">
      <c r="A340" t="s">
        <v>142</v>
      </c>
      <c r="B340" t="s">
        <v>143</v>
      </c>
      <c r="C340" s="3" t="s">
        <v>150</v>
      </c>
      <c r="D340" t="s">
        <v>151</v>
      </c>
      <c r="E340" t="s">
        <v>153</v>
      </c>
      <c r="F340" s="1">
        <v>36868</v>
      </c>
      <c r="G340" s="32">
        <v>37257</v>
      </c>
      <c r="H340" s="32">
        <v>37621</v>
      </c>
      <c r="I340" s="1">
        <v>37408</v>
      </c>
      <c r="J340" t="s">
        <v>50</v>
      </c>
      <c r="K340" t="s">
        <v>145</v>
      </c>
      <c r="L340" t="s">
        <v>57</v>
      </c>
      <c r="N340" t="s">
        <v>99</v>
      </c>
      <c r="O340" s="2">
        <v>150000</v>
      </c>
      <c r="P340" s="16">
        <v>2.7450000000000001</v>
      </c>
      <c r="Q340" s="16">
        <v>2.91</v>
      </c>
      <c r="R340" s="16">
        <v>0.04</v>
      </c>
      <c r="S340" s="4">
        <v>-30458.19</v>
      </c>
      <c r="T340" s="3" t="s">
        <v>227</v>
      </c>
      <c r="U340" t="s">
        <v>20</v>
      </c>
      <c r="V340" t="s">
        <v>56</v>
      </c>
    </row>
    <row r="341" spans="1:22" hidden="1" outlineLevel="2" x14ac:dyDescent="0.25">
      <c r="A341" t="s">
        <v>142</v>
      </c>
      <c r="B341" t="s">
        <v>143</v>
      </c>
      <c r="C341" s="3" t="s">
        <v>150</v>
      </c>
      <c r="D341" t="s">
        <v>151</v>
      </c>
      <c r="E341" t="s">
        <v>153</v>
      </c>
      <c r="F341" s="1">
        <v>36868</v>
      </c>
      <c r="G341" s="32">
        <v>37257</v>
      </c>
      <c r="H341" s="32">
        <v>37621</v>
      </c>
      <c r="I341" s="1">
        <v>37438</v>
      </c>
      <c r="J341" t="s">
        <v>60</v>
      </c>
      <c r="K341" t="s">
        <v>61</v>
      </c>
      <c r="L341" t="s">
        <v>57</v>
      </c>
      <c r="N341" t="s">
        <v>99</v>
      </c>
      <c r="O341" s="2">
        <v>-155000</v>
      </c>
      <c r="P341" s="16">
        <v>2.83</v>
      </c>
      <c r="Q341" s="16">
        <v>2.9550000000000001</v>
      </c>
      <c r="R341" s="16">
        <v>0.04</v>
      </c>
      <c r="S341" s="4">
        <v>0</v>
      </c>
      <c r="T341" s="3" t="s">
        <v>227</v>
      </c>
      <c r="U341" t="s">
        <v>20</v>
      </c>
      <c r="V341" t="s">
        <v>56</v>
      </c>
    </row>
    <row r="342" spans="1:22" hidden="1" outlineLevel="2" x14ac:dyDescent="0.25">
      <c r="A342" t="s">
        <v>142</v>
      </c>
      <c r="B342" t="s">
        <v>143</v>
      </c>
      <c r="C342" s="3" t="s">
        <v>150</v>
      </c>
      <c r="D342" t="s">
        <v>151</v>
      </c>
      <c r="E342" t="s">
        <v>153</v>
      </c>
      <c r="F342" s="1">
        <v>36868</v>
      </c>
      <c r="G342" s="32">
        <v>37257</v>
      </c>
      <c r="H342" s="32">
        <v>37621</v>
      </c>
      <c r="I342" s="1">
        <v>37438</v>
      </c>
      <c r="J342" t="s">
        <v>50</v>
      </c>
      <c r="K342" t="s">
        <v>145</v>
      </c>
      <c r="L342" t="s">
        <v>57</v>
      </c>
      <c r="N342" t="s">
        <v>99</v>
      </c>
      <c r="O342" s="2">
        <v>155000</v>
      </c>
      <c r="P342" s="16">
        <v>2.83</v>
      </c>
      <c r="Q342" s="16">
        <v>2.9550000000000001</v>
      </c>
      <c r="R342" s="16">
        <v>0.04</v>
      </c>
      <c r="S342" s="4">
        <v>-25289.45</v>
      </c>
      <c r="T342" s="3" t="s">
        <v>227</v>
      </c>
      <c r="U342" t="s">
        <v>20</v>
      </c>
      <c r="V342" t="s">
        <v>56</v>
      </c>
    </row>
    <row r="343" spans="1:22" hidden="1" outlineLevel="2" x14ac:dyDescent="0.25">
      <c r="A343" t="s">
        <v>142</v>
      </c>
      <c r="B343" t="s">
        <v>143</v>
      </c>
      <c r="C343" s="3" t="s">
        <v>150</v>
      </c>
      <c r="D343" t="s">
        <v>151</v>
      </c>
      <c r="E343" t="s">
        <v>153</v>
      </c>
      <c r="F343" s="1">
        <v>36868</v>
      </c>
      <c r="G343" s="32">
        <v>37257</v>
      </c>
      <c r="H343" s="32">
        <v>37621</v>
      </c>
      <c r="I343" s="1">
        <v>37469</v>
      </c>
      <c r="J343" t="s">
        <v>60</v>
      </c>
      <c r="K343" t="s">
        <v>61</v>
      </c>
      <c r="L343" t="s">
        <v>57</v>
      </c>
      <c r="N343" t="s">
        <v>99</v>
      </c>
      <c r="O343" s="2">
        <v>-155000</v>
      </c>
      <c r="P343" s="16">
        <v>2.89</v>
      </c>
      <c r="Q343" s="16">
        <v>3</v>
      </c>
      <c r="R343" s="16">
        <v>0.04</v>
      </c>
      <c r="S343" s="4">
        <v>0</v>
      </c>
      <c r="T343" s="3" t="s">
        <v>227</v>
      </c>
      <c r="U343" t="s">
        <v>20</v>
      </c>
      <c r="V343" t="s">
        <v>56</v>
      </c>
    </row>
    <row r="344" spans="1:22" hidden="1" outlineLevel="2" x14ac:dyDescent="0.25">
      <c r="A344" t="s">
        <v>142</v>
      </c>
      <c r="B344" t="s">
        <v>143</v>
      </c>
      <c r="C344" s="3" t="s">
        <v>150</v>
      </c>
      <c r="D344" t="s">
        <v>151</v>
      </c>
      <c r="E344" t="s">
        <v>153</v>
      </c>
      <c r="F344" s="1">
        <v>36868</v>
      </c>
      <c r="G344" s="32">
        <v>37257</v>
      </c>
      <c r="H344" s="32">
        <v>37621</v>
      </c>
      <c r="I344" s="1">
        <v>37469</v>
      </c>
      <c r="J344" t="s">
        <v>50</v>
      </c>
      <c r="K344" t="s">
        <v>145</v>
      </c>
      <c r="L344" t="s">
        <v>57</v>
      </c>
      <c r="N344" t="s">
        <v>99</v>
      </c>
      <c r="O344" s="2">
        <v>155000</v>
      </c>
      <c r="P344" s="16">
        <v>2.89</v>
      </c>
      <c r="Q344" s="16">
        <v>3</v>
      </c>
      <c r="R344" s="16">
        <v>0.04</v>
      </c>
      <c r="S344" s="4">
        <v>-22942.32</v>
      </c>
      <c r="T344" s="3" t="s">
        <v>227</v>
      </c>
      <c r="U344" t="s">
        <v>20</v>
      </c>
      <c r="V344" t="s">
        <v>56</v>
      </c>
    </row>
    <row r="345" spans="1:22" hidden="1" outlineLevel="2" x14ac:dyDescent="0.25">
      <c r="A345" t="s">
        <v>142</v>
      </c>
      <c r="B345" t="s">
        <v>143</v>
      </c>
      <c r="C345" s="3" t="s">
        <v>150</v>
      </c>
      <c r="D345" t="s">
        <v>151</v>
      </c>
      <c r="E345" t="s">
        <v>153</v>
      </c>
      <c r="F345" s="1">
        <v>36868</v>
      </c>
      <c r="G345" s="32">
        <v>37257</v>
      </c>
      <c r="H345" s="32">
        <v>37621</v>
      </c>
      <c r="I345" s="1">
        <v>37500</v>
      </c>
      <c r="J345" t="s">
        <v>60</v>
      </c>
      <c r="K345" t="s">
        <v>61</v>
      </c>
      <c r="L345" t="s">
        <v>57</v>
      </c>
      <c r="N345" t="s">
        <v>99</v>
      </c>
      <c r="O345" s="2">
        <v>-150000</v>
      </c>
      <c r="P345" s="16">
        <v>2.8525</v>
      </c>
      <c r="Q345" s="16">
        <v>2.99</v>
      </c>
      <c r="R345" s="16">
        <v>0.04</v>
      </c>
      <c r="S345" s="4">
        <v>0</v>
      </c>
      <c r="T345" s="3" t="s">
        <v>227</v>
      </c>
      <c r="U345" t="s">
        <v>20</v>
      </c>
      <c r="V345" t="s">
        <v>56</v>
      </c>
    </row>
    <row r="346" spans="1:22" hidden="1" outlineLevel="2" x14ac:dyDescent="0.25">
      <c r="A346" t="s">
        <v>142</v>
      </c>
      <c r="B346" t="s">
        <v>143</v>
      </c>
      <c r="C346" s="3" t="s">
        <v>150</v>
      </c>
      <c r="D346" t="s">
        <v>151</v>
      </c>
      <c r="E346" t="s">
        <v>153</v>
      </c>
      <c r="F346" s="1">
        <v>36868</v>
      </c>
      <c r="G346" s="32">
        <v>37257</v>
      </c>
      <c r="H346" s="32">
        <v>37621</v>
      </c>
      <c r="I346" s="1">
        <v>37500</v>
      </c>
      <c r="J346" t="s">
        <v>50</v>
      </c>
      <c r="K346" t="s">
        <v>145</v>
      </c>
      <c r="L346" t="s">
        <v>57</v>
      </c>
      <c r="N346" t="s">
        <v>99</v>
      </c>
      <c r="O346" s="2">
        <v>150000</v>
      </c>
      <c r="P346" s="16">
        <v>2.8525</v>
      </c>
      <c r="Q346" s="16">
        <v>2.99</v>
      </c>
      <c r="R346" s="16">
        <v>0.04</v>
      </c>
      <c r="S346" s="4">
        <v>-26211.06</v>
      </c>
      <c r="T346" s="3" t="s">
        <v>227</v>
      </c>
      <c r="U346" t="s">
        <v>20</v>
      </c>
      <c r="V346" t="s">
        <v>56</v>
      </c>
    </row>
    <row r="347" spans="1:22" hidden="1" outlineLevel="2" x14ac:dyDescent="0.25">
      <c r="A347" t="s">
        <v>142</v>
      </c>
      <c r="B347" t="s">
        <v>143</v>
      </c>
      <c r="C347" s="3" t="s">
        <v>150</v>
      </c>
      <c r="D347" t="s">
        <v>151</v>
      </c>
      <c r="E347" t="s">
        <v>153</v>
      </c>
      <c r="F347" s="1">
        <v>36868</v>
      </c>
      <c r="G347" s="32">
        <v>37257</v>
      </c>
      <c r="H347" s="32">
        <v>37621</v>
      </c>
      <c r="I347" s="1">
        <v>37530</v>
      </c>
      <c r="J347" t="s">
        <v>60</v>
      </c>
      <c r="K347" t="s">
        <v>61</v>
      </c>
      <c r="L347" t="s">
        <v>57</v>
      </c>
      <c r="N347" t="s">
        <v>99</v>
      </c>
      <c r="O347" s="2">
        <v>-155000</v>
      </c>
      <c r="P347" s="16">
        <v>2.8325</v>
      </c>
      <c r="Q347" s="16">
        <v>3.0049999999999999</v>
      </c>
      <c r="R347" s="16">
        <v>0.04</v>
      </c>
      <c r="S347" s="4">
        <v>0</v>
      </c>
      <c r="T347" s="3" t="s">
        <v>227</v>
      </c>
      <c r="U347" t="s">
        <v>20</v>
      </c>
      <c r="V347" t="s">
        <v>56</v>
      </c>
    </row>
    <row r="348" spans="1:22" hidden="1" outlineLevel="2" x14ac:dyDescent="0.25">
      <c r="A348" t="s">
        <v>142</v>
      </c>
      <c r="B348" t="s">
        <v>143</v>
      </c>
      <c r="C348" s="3" t="s">
        <v>150</v>
      </c>
      <c r="D348" t="s">
        <v>151</v>
      </c>
      <c r="E348" t="s">
        <v>153</v>
      </c>
      <c r="F348" s="1">
        <v>36868</v>
      </c>
      <c r="G348" s="32">
        <v>37257</v>
      </c>
      <c r="H348" s="32">
        <v>37621</v>
      </c>
      <c r="I348" s="1">
        <v>37530</v>
      </c>
      <c r="J348" t="s">
        <v>50</v>
      </c>
      <c r="K348" t="s">
        <v>145</v>
      </c>
      <c r="L348" t="s">
        <v>57</v>
      </c>
      <c r="N348" t="s">
        <v>99</v>
      </c>
      <c r="O348" s="2">
        <v>155000</v>
      </c>
      <c r="P348" s="16">
        <v>2.8325</v>
      </c>
      <c r="Q348" s="16">
        <v>3.0049999999999999</v>
      </c>
      <c r="R348" s="16">
        <v>0.04</v>
      </c>
      <c r="S348" s="4">
        <v>-32355.64</v>
      </c>
      <c r="T348" s="3" t="s">
        <v>227</v>
      </c>
      <c r="U348" t="s">
        <v>20</v>
      </c>
      <c r="V348" t="s">
        <v>56</v>
      </c>
    </row>
    <row r="349" spans="1:22" hidden="1" outlineLevel="2" x14ac:dyDescent="0.25">
      <c r="A349" t="s">
        <v>142</v>
      </c>
      <c r="B349" t="s">
        <v>143</v>
      </c>
      <c r="C349" s="3" t="s">
        <v>150</v>
      </c>
      <c r="D349" t="s">
        <v>151</v>
      </c>
      <c r="E349" t="s">
        <v>153</v>
      </c>
      <c r="F349" s="1">
        <v>36868</v>
      </c>
      <c r="G349" s="32">
        <v>37257</v>
      </c>
      <c r="H349" s="32">
        <v>37621</v>
      </c>
      <c r="I349" s="1">
        <v>37561</v>
      </c>
      <c r="J349" t="s">
        <v>60</v>
      </c>
      <c r="K349" t="s">
        <v>61</v>
      </c>
      <c r="L349" t="s">
        <v>57</v>
      </c>
      <c r="N349" t="s">
        <v>99</v>
      </c>
      <c r="O349" s="2">
        <v>-150000</v>
      </c>
      <c r="P349" s="16">
        <v>3.0350000000000001</v>
      </c>
      <c r="Q349" s="16">
        <v>3.19</v>
      </c>
      <c r="R349" s="16">
        <v>0.04</v>
      </c>
      <c r="S349" s="4">
        <v>0</v>
      </c>
      <c r="T349" s="3" t="s">
        <v>227</v>
      </c>
      <c r="U349" t="s">
        <v>20</v>
      </c>
      <c r="V349" t="s">
        <v>56</v>
      </c>
    </row>
    <row r="350" spans="1:22" hidden="1" outlineLevel="2" x14ac:dyDescent="0.25">
      <c r="A350" t="s">
        <v>142</v>
      </c>
      <c r="B350" t="s">
        <v>143</v>
      </c>
      <c r="C350" s="3" t="s">
        <v>150</v>
      </c>
      <c r="D350" t="s">
        <v>151</v>
      </c>
      <c r="E350" t="s">
        <v>153</v>
      </c>
      <c r="F350" s="1">
        <v>36868</v>
      </c>
      <c r="G350" s="32">
        <v>37257</v>
      </c>
      <c r="H350" s="32">
        <v>37621</v>
      </c>
      <c r="I350" s="1">
        <v>37561</v>
      </c>
      <c r="J350" t="s">
        <v>50</v>
      </c>
      <c r="K350" t="s">
        <v>145</v>
      </c>
      <c r="L350" t="s">
        <v>57</v>
      </c>
      <c r="N350" t="s">
        <v>99</v>
      </c>
      <c r="O350" s="2">
        <v>150000</v>
      </c>
      <c r="P350" s="16">
        <v>3.0350000000000001</v>
      </c>
      <c r="Q350" s="16">
        <v>3.19</v>
      </c>
      <c r="R350" s="16">
        <v>0.04</v>
      </c>
      <c r="S350" s="4">
        <v>-28657.4</v>
      </c>
      <c r="T350" s="3" t="s">
        <v>227</v>
      </c>
      <c r="U350" t="s">
        <v>20</v>
      </c>
      <c r="V350" t="s">
        <v>56</v>
      </c>
    </row>
    <row r="351" spans="1:22" hidden="1" outlineLevel="2" x14ac:dyDescent="0.25">
      <c r="A351" t="s">
        <v>142</v>
      </c>
      <c r="B351" t="s">
        <v>143</v>
      </c>
      <c r="C351" s="3" t="s">
        <v>150</v>
      </c>
      <c r="D351" t="s">
        <v>151</v>
      </c>
      <c r="E351" t="s">
        <v>153</v>
      </c>
      <c r="F351" s="1">
        <v>36868</v>
      </c>
      <c r="G351" s="32">
        <v>37257</v>
      </c>
      <c r="H351" s="32">
        <v>37621</v>
      </c>
      <c r="I351" s="1">
        <v>37591</v>
      </c>
      <c r="J351" t="s">
        <v>60</v>
      </c>
      <c r="K351" t="s">
        <v>61</v>
      </c>
      <c r="L351" t="s">
        <v>57</v>
      </c>
      <c r="N351" t="s">
        <v>99</v>
      </c>
      <c r="O351" s="2">
        <v>-155000</v>
      </c>
      <c r="P351" s="16">
        <v>3.2094999999999998</v>
      </c>
      <c r="Q351" s="16">
        <v>3.3650000000000002</v>
      </c>
      <c r="R351" s="16">
        <v>0.04</v>
      </c>
      <c r="S351" s="4">
        <v>0</v>
      </c>
      <c r="T351" s="3" t="s">
        <v>227</v>
      </c>
      <c r="U351" t="s">
        <v>20</v>
      </c>
      <c r="V351" t="s">
        <v>56</v>
      </c>
    </row>
    <row r="352" spans="1:22" hidden="1" outlineLevel="2" x14ac:dyDescent="0.25">
      <c r="A352" t="s">
        <v>142</v>
      </c>
      <c r="B352" t="s">
        <v>143</v>
      </c>
      <c r="C352" s="3" t="s">
        <v>150</v>
      </c>
      <c r="D352" t="s">
        <v>151</v>
      </c>
      <c r="E352" t="s">
        <v>153</v>
      </c>
      <c r="F352" s="1">
        <v>36868</v>
      </c>
      <c r="G352" s="32">
        <v>37257</v>
      </c>
      <c r="H352" s="32">
        <v>37621</v>
      </c>
      <c r="I352" s="1">
        <v>37591</v>
      </c>
      <c r="J352" t="s">
        <v>50</v>
      </c>
      <c r="K352" t="s">
        <v>145</v>
      </c>
      <c r="L352" t="s">
        <v>57</v>
      </c>
      <c r="N352" t="s">
        <v>99</v>
      </c>
      <c r="O352" s="2">
        <v>155000</v>
      </c>
      <c r="P352" s="16">
        <v>3.2094999999999998</v>
      </c>
      <c r="Q352" s="16">
        <v>3.3650000000000002</v>
      </c>
      <c r="R352" s="16">
        <v>0.04</v>
      </c>
      <c r="S352" s="4">
        <v>-29605.81</v>
      </c>
      <c r="T352" s="3" t="s">
        <v>227</v>
      </c>
      <c r="U352" t="s">
        <v>20</v>
      </c>
      <c r="V352" t="s">
        <v>56</v>
      </c>
    </row>
    <row r="353" spans="1:22" outlineLevel="1" collapsed="1" x14ac:dyDescent="0.25">
      <c r="A353" t="str">
        <f>+A352</f>
        <v>TW</v>
      </c>
      <c r="B353" t="str">
        <f>+B352</f>
        <v>TTFW</v>
      </c>
      <c r="C353" s="3" t="str">
        <f>+C352</f>
        <v>0000F</v>
      </c>
      <c r="D353" t="str">
        <f>+D352</f>
        <v>Fuel Hedge 2002</v>
      </c>
      <c r="F353" s="1">
        <f>SUBTOTAL(5,F329:F352)</f>
        <v>36868</v>
      </c>
      <c r="G353" s="32">
        <f>SUBTOTAL(5,G329:G352)</f>
        <v>37257</v>
      </c>
      <c r="H353" s="32">
        <f>SUBTOTAL(4,H329:H352)</f>
        <v>37621</v>
      </c>
      <c r="I353" s="1"/>
      <c r="J353" t="str">
        <f>+J352</f>
        <v>IFERC</v>
      </c>
      <c r="K353" t="str">
        <f>+K352</f>
        <v>PERMEP</v>
      </c>
      <c r="L353" t="str">
        <f>+L352</f>
        <v>B</v>
      </c>
      <c r="M353">
        <f>+M352</f>
        <v>0</v>
      </c>
      <c r="N353" t="str">
        <f>+N352</f>
        <v>BASIS SWAP</v>
      </c>
      <c r="O353" s="2">
        <f>SUBTOTAL(9,O329:O352)</f>
        <v>0</v>
      </c>
      <c r="P353" s="16">
        <f>SUBTOTAL(1,P329:P352)</f>
        <v>2.8027083333333338</v>
      </c>
      <c r="Q353" s="16">
        <f>SUBTOTAL(1,Q329:Q352)</f>
        <v>2.9552499999999995</v>
      </c>
      <c r="R353" s="16">
        <f>SUBTOTAL(1,R329:R352)</f>
        <v>4.0000000000000015E-2</v>
      </c>
      <c r="S353" s="4">
        <f>SUBTOTAL(9,S329:S352)</f>
        <v>-347376.99000000005</v>
      </c>
      <c r="T353" s="26" t="str">
        <f>+T352</f>
        <v>QF5953.1</v>
      </c>
      <c r="U353" t="str">
        <f>+U352</f>
        <v>ENA</v>
      </c>
      <c r="V353" t="str">
        <f>+V352</f>
        <v>SPEC</v>
      </c>
    </row>
    <row r="354" spans="1:22" outlineLevel="1" x14ac:dyDescent="0.25">
      <c r="C354" s="3"/>
      <c r="F354" s="1"/>
      <c r="G354" s="32"/>
      <c r="H354" s="32"/>
      <c r="I354" s="1"/>
      <c r="O354" s="2"/>
      <c r="P354" s="16"/>
      <c r="Q354" s="16"/>
      <c r="R354" s="16"/>
      <c r="S354" s="4"/>
      <c r="T354" s="26"/>
    </row>
    <row r="355" spans="1:22" x14ac:dyDescent="0.25">
      <c r="C355" s="3"/>
      <c r="F355" s="1"/>
      <c r="G355" s="1"/>
      <c r="H355" s="1"/>
      <c r="I355" s="1"/>
      <c r="O355" s="2"/>
      <c r="P355"/>
      <c r="Q355"/>
      <c r="R355"/>
      <c r="S355" s="4">
        <f>SUBTOTAL(9,S278:S353)</f>
        <v>126377.53999999995</v>
      </c>
      <c r="T355" s="5" t="s">
        <v>28</v>
      </c>
    </row>
    <row r="356" spans="1:22" x14ac:dyDescent="0.25">
      <c r="C356" s="3"/>
      <c r="E356" s="19" t="s">
        <v>374</v>
      </c>
      <c r="F356" s="1"/>
      <c r="G356" s="1"/>
      <c r="H356" s="1"/>
      <c r="N356" s="12"/>
      <c r="O356" s="12"/>
    </row>
    <row r="357" spans="1:22" x14ac:dyDescent="0.25">
      <c r="E357" s="19"/>
      <c r="N357" s="12"/>
      <c r="O357" s="12"/>
      <c r="T357" s="1"/>
    </row>
  </sheetData>
  <phoneticPr fontId="0" type="noConversion"/>
  <pageMargins left="0.17" right="0.17" top="0.73" bottom="1" header="0.5" footer="0.5"/>
  <pageSetup scale="64" fitToHeight="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1345"/>
  <sheetViews>
    <sheetView workbookViewId="0"/>
  </sheetViews>
  <sheetFormatPr defaultRowHeight="13.2" outlineLevelRow="2" x14ac:dyDescent="0.25"/>
  <cols>
    <col min="1" max="1" width="9.5546875" bestFit="1" customWidth="1"/>
    <col min="2" max="2" width="6.33203125" customWidth="1"/>
    <col min="3" max="3" width="6.5546875" customWidth="1"/>
    <col min="4" max="4" width="20.88671875" customWidth="1"/>
    <col min="5" max="5" width="11.6640625" bestFit="1" customWidth="1"/>
    <col min="6" max="6" width="13.44140625" bestFit="1" customWidth="1"/>
    <col min="7" max="7" width="15.44140625" style="32" bestFit="1" customWidth="1"/>
    <col min="8" max="8" width="9.6640625" style="32" bestFit="1" customWidth="1"/>
    <col min="9" max="9" width="8.88671875" customWidth="1"/>
    <col min="10" max="10" width="7.44140625" customWidth="1"/>
    <col min="11" max="11" width="9" customWidth="1"/>
    <col min="12" max="13" width="4.109375" bestFit="1" customWidth="1"/>
    <col min="14" max="14" width="13.109375" bestFit="1" customWidth="1"/>
    <col min="15" max="15" width="10.6640625" bestFit="1" customWidth="1"/>
    <col min="16" max="16" width="8.44140625" style="16" customWidth="1"/>
    <col min="17" max="17" width="10.33203125" style="16" bestFit="1" customWidth="1"/>
    <col min="18" max="18" width="8.6640625" style="16" bestFit="1" customWidth="1"/>
    <col min="19" max="19" width="14.5546875" style="4" bestFit="1" customWidth="1"/>
    <col min="20" max="20" width="12.88671875" style="3" bestFit="1" customWidth="1"/>
    <col min="21" max="21" width="11" bestFit="1" customWidth="1"/>
    <col min="22" max="22" width="11.88671875" bestFit="1" customWidth="1"/>
  </cols>
  <sheetData>
    <row r="1" spans="1:22" x14ac:dyDescent="0.25">
      <c r="A1" t="s">
        <v>397</v>
      </c>
      <c r="D1" t="s">
        <v>1</v>
      </c>
      <c r="G1" s="32">
        <v>37236.356944444444</v>
      </c>
    </row>
    <row r="2" spans="1:22" x14ac:dyDescent="0.25">
      <c r="A2" t="s">
        <v>398</v>
      </c>
      <c r="D2" t="s">
        <v>27</v>
      </c>
      <c r="G2" s="32" t="s">
        <v>0</v>
      </c>
    </row>
    <row r="4" spans="1:22" x14ac:dyDescent="0.25">
      <c r="A4" t="s">
        <v>406</v>
      </c>
    </row>
    <row r="6" spans="1:22" ht="12.75" customHeight="1" x14ac:dyDescent="0.25">
      <c r="G6" s="32" t="e">
        <f>VLOOKUP(E6,'Deal List'!$C$2:$L$118,9,FALSE)</f>
        <v>#N/A</v>
      </c>
      <c r="H6" s="32" t="e">
        <f>VLOOKUP(E6,'Deal List'!$C$2:$L$118,10,FALSE)</f>
        <v>#N/A</v>
      </c>
      <c r="T6" s="3" t="e">
        <f>VLOOKUP(E6,'Deal List'!$C$2:$L$118,3,FALSE)</f>
        <v>#N/A</v>
      </c>
      <c r="U6" t="e">
        <f>VLOOKUP(E6,'Deal List'!$C$2:$L$118,7,FALSE)</f>
        <v>#N/A</v>
      </c>
    </row>
    <row r="8" spans="1:22" x14ac:dyDescent="0.25">
      <c r="A8" s="5" t="s">
        <v>31</v>
      </c>
      <c r="B8" s="5" t="s">
        <v>32</v>
      </c>
      <c r="C8" s="6" t="s">
        <v>33</v>
      </c>
      <c r="D8" s="5" t="s">
        <v>34</v>
      </c>
      <c r="E8" s="5" t="s">
        <v>44</v>
      </c>
      <c r="F8" s="5" t="s">
        <v>45</v>
      </c>
      <c r="G8" s="33" t="s">
        <v>194</v>
      </c>
      <c r="H8" s="33" t="s">
        <v>195</v>
      </c>
      <c r="I8" s="5" t="s">
        <v>35</v>
      </c>
      <c r="J8" s="5" t="s">
        <v>36</v>
      </c>
      <c r="K8" s="5" t="s">
        <v>37</v>
      </c>
      <c r="L8" s="5" t="s">
        <v>193</v>
      </c>
      <c r="M8" s="5" t="s">
        <v>192</v>
      </c>
      <c r="N8" s="5" t="s">
        <v>38</v>
      </c>
      <c r="O8" s="5" t="s">
        <v>39</v>
      </c>
      <c r="P8" s="25" t="s">
        <v>40</v>
      </c>
      <c r="Q8" s="25" t="s">
        <v>41</v>
      </c>
      <c r="R8" s="25" t="s">
        <v>42</v>
      </c>
      <c r="S8" s="7" t="s">
        <v>43</v>
      </c>
      <c r="T8" s="6" t="s">
        <v>175</v>
      </c>
      <c r="U8" s="6" t="s">
        <v>176</v>
      </c>
      <c r="V8" s="5" t="s">
        <v>46</v>
      </c>
    </row>
    <row r="9" spans="1:22" hidden="1" outlineLevel="2" x14ac:dyDescent="0.25">
      <c r="A9" t="s">
        <v>47</v>
      </c>
      <c r="B9" t="s">
        <v>48</v>
      </c>
      <c r="C9" s="3" t="s">
        <v>177</v>
      </c>
      <c r="D9" t="s">
        <v>49</v>
      </c>
      <c r="E9" t="s">
        <v>399</v>
      </c>
      <c r="F9" s="1">
        <v>37231</v>
      </c>
      <c r="G9" s="32">
        <v>37773</v>
      </c>
      <c r="H9" s="32">
        <v>37802</v>
      </c>
      <c r="I9" s="1">
        <v>37773</v>
      </c>
      <c r="J9" t="s">
        <v>60</v>
      </c>
      <c r="K9" t="s">
        <v>61</v>
      </c>
      <c r="L9" t="s">
        <v>52</v>
      </c>
      <c r="N9" t="s">
        <v>53</v>
      </c>
      <c r="O9" s="2">
        <v>-1400000</v>
      </c>
      <c r="P9" s="16">
        <v>3.17</v>
      </c>
      <c r="Q9" s="16">
        <v>2.98</v>
      </c>
      <c r="R9" s="16">
        <v>0</v>
      </c>
      <c r="S9" s="4">
        <v>-254835.47</v>
      </c>
      <c r="T9" s="3">
        <v>1147043</v>
      </c>
      <c r="U9" t="s">
        <v>59</v>
      </c>
      <c r="V9" t="s">
        <v>63</v>
      </c>
    </row>
    <row r="10" spans="1:22" hidden="1" outlineLevel="2" x14ac:dyDescent="0.25">
      <c r="A10" t="s">
        <v>47</v>
      </c>
      <c r="B10" t="s">
        <v>48</v>
      </c>
      <c r="C10" s="3" t="s">
        <v>177</v>
      </c>
      <c r="D10" t="s">
        <v>49</v>
      </c>
      <c r="E10" t="s">
        <v>400</v>
      </c>
      <c r="F10" s="1">
        <v>37231</v>
      </c>
      <c r="G10" s="32">
        <v>37803</v>
      </c>
      <c r="H10" s="32">
        <v>37833</v>
      </c>
      <c r="I10" s="1">
        <v>37803</v>
      </c>
      <c r="J10" t="s">
        <v>60</v>
      </c>
      <c r="K10" t="s">
        <v>61</v>
      </c>
      <c r="L10" t="s">
        <v>52</v>
      </c>
      <c r="N10" t="s">
        <v>53</v>
      </c>
      <c r="O10" s="2">
        <v>-1400000</v>
      </c>
      <c r="P10" s="16">
        <v>3.2149999999999999</v>
      </c>
      <c r="Q10" s="16">
        <v>3.01</v>
      </c>
      <c r="R10" s="16">
        <v>0</v>
      </c>
      <c r="S10" s="4">
        <v>-273940.33</v>
      </c>
      <c r="T10" s="3">
        <v>1147043</v>
      </c>
      <c r="U10" t="s">
        <v>59</v>
      </c>
      <c r="V10" t="s">
        <v>63</v>
      </c>
    </row>
    <row r="11" spans="1:22" hidden="1" outlineLevel="2" x14ac:dyDescent="0.25">
      <c r="A11" t="s">
        <v>47</v>
      </c>
      <c r="B11" t="s">
        <v>48</v>
      </c>
      <c r="C11" s="3" t="s">
        <v>177</v>
      </c>
      <c r="D11" t="s">
        <v>49</v>
      </c>
      <c r="E11" t="s">
        <v>13</v>
      </c>
      <c r="F11" s="1">
        <v>37231</v>
      </c>
      <c r="G11" s="32">
        <v>37834</v>
      </c>
      <c r="H11" s="32">
        <v>37864</v>
      </c>
      <c r="I11" s="1">
        <v>37834</v>
      </c>
      <c r="J11" t="s">
        <v>60</v>
      </c>
      <c r="K11" t="s">
        <v>61</v>
      </c>
      <c r="L11" t="s">
        <v>52</v>
      </c>
      <c r="N11" t="s">
        <v>53</v>
      </c>
      <c r="O11" s="2">
        <v>-1400000</v>
      </c>
      <c r="P11" s="16">
        <v>3.26</v>
      </c>
      <c r="Q11" s="16">
        <v>3.04</v>
      </c>
      <c r="R11" s="16">
        <v>0</v>
      </c>
      <c r="S11" s="4">
        <v>-292716.7</v>
      </c>
      <c r="T11" s="3">
        <v>1147043</v>
      </c>
      <c r="U11" t="s">
        <v>59</v>
      </c>
      <c r="V11" t="s">
        <v>63</v>
      </c>
    </row>
    <row r="12" spans="1:22" hidden="1" outlineLevel="2" x14ac:dyDescent="0.25">
      <c r="A12" t="s">
        <v>47</v>
      </c>
      <c r="B12" t="s">
        <v>48</v>
      </c>
      <c r="C12" s="3" t="s">
        <v>177</v>
      </c>
      <c r="D12" t="s">
        <v>49</v>
      </c>
      <c r="E12" t="s">
        <v>402</v>
      </c>
      <c r="F12" s="1">
        <v>37231</v>
      </c>
      <c r="G12" s="32">
        <v>37865</v>
      </c>
      <c r="H12" s="32">
        <v>37894</v>
      </c>
      <c r="I12" s="1">
        <v>37865</v>
      </c>
      <c r="J12" t="s">
        <v>60</v>
      </c>
      <c r="K12" t="s">
        <v>61</v>
      </c>
      <c r="L12" t="s">
        <v>52</v>
      </c>
      <c r="N12" t="s">
        <v>53</v>
      </c>
      <c r="O12" s="2">
        <v>-1400000</v>
      </c>
      <c r="P12" s="16">
        <v>3.26</v>
      </c>
      <c r="Q12" s="16">
        <v>3.03</v>
      </c>
      <c r="R12" s="16">
        <v>0</v>
      </c>
      <c r="S12" s="4">
        <v>-304819.69</v>
      </c>
      <c r="T12" s="3">
        <v>1147043</v>
      </c>
      <c r="U12" t="s">
        <v>59</v>
      </c>
      <c r="V12" t="s">
        <v>63</v>
      </c>
    </row>
    <row r="13" spans="1:22" hidden="1" outlineLevel="2" x14ac:dyDescent="0.25">
      <c r="A13" t="s">
        <v>47</v>
      </c>
      <c r="B13" t="s">
        <v>48</v>
      </c>
      <c r="C13" s="3" t="s">
        <v>177</v>
      </c>
      <c r="D13" t="s">
        <v>49</v>
      </c>
      <c r="E13" t="s">
        <v>403</v>
      </c>
      <c r="F13" s="1">
        <v>37231</v>
      </c>
      <c r="G13" s="32">
        <v>37895</v>
      </c>
      <c r="H13" s="32">
        <v>37925</v>
      </c>
      <c r="I13" s="1">
        <v>37895</v>
      </c>
      <c r="J13" t="s">
        <v>60</v>
      </c>
      <c r="K13" t="s">
        <v>61</v>
      </c>
      <c r="L13" t="s">
        <v>52</v>
      </c>
      <c r="N13" t="s">
        <v>53</v>
      </c>
      <c r="O13" s="2">
        <v>-1400000</v>
      </c>
      <c r="P13" s="16">
        <v>3.28</v>
      </c>
      <c r="Q13" s="16">
        <v>3.05</v>
      </c>
      <c r="R13" s="16">
        <v>0</v>
      </c>
      <c r="S13" s="4">
        <v>-303559.15000000002</v>
      </c>
      <c r="T13" s="3">
        <v>1147043</v>
      </c>
      <c r="U13" t="s">
        <v>59</v>
      </c>
      <c r="V13" t="s">
        <v>63</v>
      </c>
    </row>
    <row r="14" spans="1:22" outlineLevel="1" collapsed="1" x14ac:dyDescent="0.25">
      <c r="A14" t="str">
        <f>+A13</f>
        <v>NNG</v>
      </c>
      <c r="B14" t="str">
        <f>+B13</f>
        <v>NTHE</v>
      </c>
      <c r="C14" s="3" t="str">
        <f>+C13</f>
        <v>00002</v>
      </c>
      <c r="D14" t="str">
        <f>+D13</f>
        <v>Base Gas</v>
      </c>
      <c r="F14" s="1">
        <f>SUBTOTAL(5,F9:F13)</f>
        <v>37231</v>
      </c>
      <c r="G14" s="32">
        <f>SUBTOTAL(5,G9:G13)</f>
        <v>37773</v>
      </c>
      <c r="H14" s="32">
        <f>SUBTOTAL(4,H9:H13)</f>
        <v>37925</v>
      </c>
      <c r="I14" s="1"/>
      <c r="J14" t="str">
        <f>+J13</f>
        <v>NYMEX</v>
      </c>
      <c r="K14" t="str">
        <f>+K13</f>
        <v>NG</v>
      </c>
      <c r="L14" t="str">
        <f>+L13</f>
        <v>S</v>
      </c>
      <c r="M14">
        <f>+M13</f>
        <v>0</v>
      </c>
      <c r="N14" t="str">
        <f>+N13</f>
        <v>FIXED SWAP</v>
      </c>
      <c r="O14" s="2">
        <f>SUBTOTAL(9,O9:O13)</f>
        <v>-7000000</v>
      </c>
      <c r="P14" s="16">
        <f>SUBTOTAL(1,P9:P13)</f>
        <v>3.2369999999999997</v>
      </c>
      <c r="Q14" s="16">
        <f>SUBTOTAL(1,Q9:Q13)</f>
        <v>3.0219999999999998</v>
      </c>
      <c r="R14" s="16">
        <f>SUBTOTAL(1,R9:R13)</f>
        <v>0</v>
      </c>
      <c r="S14" s="4">
        <f>SUBTOTAL(9,S9:S13)</f>
        <v>-1429871.3399999999</v>
      </c>
      <c r="T14" s="26">
        <f>+T13</f>
        <v>1147043</v>
      </c>
      <c r="U14" t="str">
        <f>+U13</f>
        <v>ELPASO</v>
      </c>
      <c r="V14" t="str">
        <f>+V13</f>
        <v>HEDGE</v>
      </c>
    </row>
    <row r="15" spans="1:22" hidden="1" outlineLevel="2" x14ac:dyDescent="0.25">
      <c r="A15" t="s">
        <v>47</v>
      </c>
      <c r="B15" t="s">
        <v>48</v>
      </c>
      <c r="C15" s="3" t="s">
        <v>177</v>
      </c>
      <c r="D15" t="s">
        <v>49</v>
      </c>
      <c r="E15" t="s">
        <v>65</v>
      </c>
      <c r="F15" s="1">
        <v>37201</v>
      </c>
      <c r="G15" s="32">
        <v>37408</v>
      </c>
      <c r="H15" s="32">
        <v>37437</v>
      </c>
      <c r="I15" s="1">
        <v>37408</v>
      </c>
      <c r="J15" t="s">
        <v>60</v>
      </c>
      <c r="K15" t="s">
        <v>61</v>
      </c>
      <c r="L15" t="s">
        <v>57</v>
      </c>
      <c r="N15" t="s">
        <v>53</v>
      </c>
      <c r="O15" s="2">
        <v>930000</v>
      </c>
      <c r="P15" s="16">
        <v>2.91</v>
      </c>
      <c r="Q15" s="16">
        <v>3.03</v>
      </c>
      <c r="R15" s="16">
        <v>0</v>
      </c>
      <c r="S15" s="4">
        <v>-110573.07</v>
      </c>
      <c r="T15" s="3" t="s">
        <v>375</v>
      </c>
      <c r="U15" t="s">
        <v>59</v>
      </c>
      <c r="V15" t="s">
        <v>63</v>
      </c>
    </row>
    <row r="16" spans="1:22" hidden="1" outlineLevel="2" x14ac:dyDescent="0.25">
      <c r="A16" t="s">
        <v>47</v>
      </c>
      <c r="B16" t="s">
        <v>48</v>
      </c>
      <c r="C16" s="3" t="s">
        <v>177</v>
      </c>
      <c r="D16" t="s">
        <v>49</v>
      </c>
      <c r="E16" t="s">
        <v>68</v>
      </c>
      <c r="F16" s="1">
        <v>37201</v>
      </c>
      <c r="G16" s="32">
        <v>37438</v>
      </c>
      <c r="H16" s="32">
        <v>37468</v>
      </c>
      <c r="I16" s="1">
        <v>37438</v>
      </c>
      <c r="J16" t="s">
        <v>60</v>
      </c>
      <c r="K16" t="s">
        <v>61</v>
      </c>
      <c r="L16" t="s">
        <v>57</v>
      </c>
      <c r="N16" t="s">
        <v>53</v>
      </c>
      <c r="O16" s="2">
        <v>1400000</v>
      </c>
      <c r="P16" s="16">
        <v>2.9550000000000001</v>
      </c>
      <c r="Q16" s="16">
        <v>3.08</v>
      </c>
      <c r="R16" s="16">
        <v>0</v>
      </c>
      <c r="S16" s="4">
        <v>-173098.39</v>
      </c>
      <c r="T16" s="3" t="s">
        <v>375</v>
      </c>
      <c r="U16" t="s">
        <v>59</v>
      </c>
      <c r="V16" t="s">
        <v>63</v>
      </c>
    </row>
    <row r="17" spans="1:22" hidden="1" outlineLevel="2" x14ac:dyDescent="0.25">
      <c r="A17" t="s">
        <v>47</v>
      </c>
      <c r="B17" t="s">
        <v>48</v>
      </c>
      <c r="C17" s="3" t="s">
        <v>177</v>
      </c>
      <c r="D17" t="s">
        <v>49</v>
      </c>
      <c r="E17" t="s">
        <v>70</v>
      </c>
      <c r="F17" s="1">
        <v>37201</v>
      </c>
      <c r="G17" s="32">
        <v>37469</v>
      </c>
      <c r="H17" s="32">
        <v>37499</v>
      </c>
      <c r="I17" s="1">
        <v>37469</v>
      </c>
      <c r="J17" t="s">
        <v>60</v>
      </c>
      <c r="K17" t="s">
        <v>61</v>
      </c>
      <c r="L17" t="s">
        <v>57</v>
      </c>
      <c r="N17" t="s">
        <v>53</v>
      </c>
      <c r="O17" s="2">
        <v>1400000</v>
      </c>
      <c r="P17" s="16">
        <v>3</v>
      </c>
      <c r="Q17" s="16">
        <v>3.12</v>
      </c>
      <c r="R17" s="16">
        <v>0</v>
      </c>
      <c r="S17" s="4">
        <v>-165810.29999999999</v>
      </c>
      <c r="T17" s="3" t="s">
        <v>375</v>
      </c>
      <c r="U17" t="s">
        <v>59</v>
      </c>
      <c r="V17" t="s">
        <v>63</v>
      </c>
    </row>
    <row r="18" spans="1:22" hidden="1" outlineLevel="2" x14ac:dyDescent="0.25">
      <c r="A18" t="s">
        <v>47</v>
      </c>
      <c r="B18" t="s">
        <v>48</v>
      </c>
      <c r="C18" s="3" t="s">
        <v>177</v>
      </c>
      <c r="D18" t="s">
        <v>49</v>
      </c>
      <c r="E18" t="s">
        <v>71</v>
      </c>
      <c r="F18" s="1">
        <v>37201</v>
      </c>
      <c r="G18" s="32">
        <v>37500</v>
      </c>
      <c r="H18" s="32">
        <v>37529</v>
      </c>
      <c r="I18" s="1">
        <v>37500</v>
      </c>
      <c r="J18" t="s">
        <v>60</v>
      </c>
      <c r="K18" t="s">
        <v>61</v>
      </c>
      <c r="L18" t="s">
        <v>57</v>
      </c>
      <c r="N18" t="s">
        <v>53</v>
      </c>
      <c r="O18" s="2">
        <v>1400000</v>
      </c>
      <c r="P18" s="16">
        <v>2.99</v>
      </c>
      <c r="Q18" s="16">
        <v>3.12</v>
      </c>
      <c r="R18" s="16">
        <v>0</v>
      </c>
      <c r="S18" s="4">
        <v>-179248.71</v>
      </c>
      <c r="T18" s="3" t="s">
        <v>375</v>
      </c>
      <c r="U18" t="s">
        <v>59</v>
      </c>
      <c r="V18" t="s">
        <v>63</v>
      </c>
    </row>
    <row r="19" spans="1:22" hidden="1" outlineLevel="2" x14ac:dyDescent="0.25">
      <c r="A19" t="s">
        <v>47</v>
      </c>
      <c r="B19" t="s">
        <v>48</v>
      </c>
      <c r="C19" s="3" t="s">
        <v>177</v>
      </c>
      <c r="D19" t="s">
        <v>49</v>
      </c>
      <c r="E19" t="s">
        <v>75</v>
      </c>
      <c r="F19" s="1">
        <v>37201</v>
      </c>
      <c r="G19" s="32">
        <v>37530</v>
      </c>
      <c r="H19" s="32">
        <v>37560</v>
      </c>
      <c r="I19" s="1">
        <v>37530</v>
      </c>
      <c r="J19" t="s">
        <v>60</v>
      </c>
      <c r="K19" t="s">
        <v>61</v>
      </c>
      <c r="L19" t="s">
        <v>57</v>
      </c>
      <c r="N19" t="s">
        <v>53</v>
      </c>
      <c r="O19" s="2">
        <v>1870000</v>
      </c>
      <c r="P19" s="16">
        <v>3.0049999999999999</v>
      </c>
      <c r="Q19" s="16">
        <v>3.15</v>
      </c>
      <c r="R19" s="16">
        <v>0</v>
      </c>
      <c r="S19" s="4">
        <v>-266462.40999999997</v>
      </c>
      <c r="T19" s="3" t="s">
        <v>375</v>
      </c>
      <c r="U19" t="s">
        <v>59</v>
      </c>
      <c r="V19" t="s">
        <v>63</v>
      </c>
    </row>
    <row r="20" spans="1:22" outlineLevel="1" collapsed="1" x14ac:dyDescent="0.25">
      <c r="A20" t="str">
        <f>+A19</f>
        <v>NNG</v>
      </c>
      <c r="B20" t="str">
        <f>+B19</f>
        <v>NTHE</v>
      </c>
      <c r="C20" s="3" t="str">
        <f>+C19</f>
        <v>00002</v>
      </c>
      <c r="D20" t="str">
        <f>+D19</f>
        <v>Base Gas</v>
      </c>
      <c r="F20" s="1">
        <f>SUBTOTAL(5,F15:F19)</f>
        <v>37201</v>
      </c>
      <c r="G20" s="32">
        <f>SUBTOTAL(5,G15:G19)</f>
        <v>37408</v>
      </c>
      <c r="H20" s="32">
        <f>SUBTOTAL(4,H15:H19)</f>
        <v>37560</v>
      </c>
      <c r="I20" s="1"/>
      <c r="J20" t="str">
        <f>+J19</f>
        <v>NYMEX</v>
      </c>
      <c r="K20" t="str">
        <f>+K19</f>
        <v>NG</v>
      </c>
      <c r="L20" t="str">
        <f>+L19</f>
        <v>B</v>
      </c>
      <c r="M20">
        <f>+M19</f>
        <v>0</v>
      </c>
      <c r="N20" t="str">
        <f>+N19</f>
        <v>FIXED SWAP</v>
      </c>
      <c r="O20" s="2">
        <f>SUBTOTAL(9,O15:O19)</f>
        <v>7000000</v>
      </c>
      <c r="P20" s="16">
        <f>SUBTOTAL(1,P15:P19)</f>
        <v>2.972</v>
      </c>
      <c r="Q20" s="16">
        <f>SUBTOTAL(1,Q15:Q19)</f>
        <v>3.1000000000000005</v>
      </c>
      <c r="R20" s="16">
        <f>SUBTOTAL(1,R15:R19)</f>
        <v>0</v>
      </c>
      <c r="S20" s="4">
        <f>SUBTOTAL(9,S15:S19)</f>
        <v>-895192.87999999989</v>
      </c>
      <c r="T20" s="26" t="str">
        <f>+T19</f>
        <v>1132739</v>
      </c>
      <c r="U20" t="str">
        <f>+U19</f>
        <v>ELPASO</v>
      </c>
      <c r="V20" t="str">
        <f>+V19</f>
        <v>HEDGE</v>
      </c>
    </row>
    <row r="21" spans="1:22" hidden="1" outlineLevel="2" x14ac:dyDescent="0.25">
      <c r="A21" t="s">
        <v>47</v>
      </c>
      <c r="B21" t="s">
        <v>48</v>
      </c>
      <c r="C21" s="3" t="s">
        <v>177</v>
      </c>
      <c r="D21" t="s">
        <v>49</v>
      </c>
      <c r="E21" t="s">
        <v>76</v>
      </c>
      <c r="F21" s="1">
        <v>37201</v>
      </c>
      <c r="G21" s="32">
        <v>37773</v>
      </c>
      <c r="H21" s="32">
        <v>37802</v>
      </c>
      <c r="I21" s="1">
        <v>37773</v>
      </c>
      <c r="J21" t="s">
        <v>60</v>
      </c>
      <c r="K21" t="s">
        <v>61</v>
      </c>
      <c r="L21" t="s">
        <v>57</v>
      </c>
      <c r="N21" t="s">
        <v>53</v>
      </c>
      <c r="O21" s="2">
        <v>2800000</v>
      </c>
      <c r="P21" s="16">
        <v>3.17</v>
      </c>
      <c r="Q21" s="16">
        <v>3.46</v>
      </c>
      <c r="R21" s="16">
        <v>0</v>
      </c>
      <c r="S21" s="4">
        <v>-777918.79</v>
      </c>
      <c r="T21" s="3" t="s">
        <v>376</v>
      </c>
      <c r="U21" t="s">
        <v>59</v>
      </c>
      <c r="V21" t="s">
        <v>63</v>
      </c>
    </row>
    <row r="22" spans="1:22" hidden="1" outlineLevel="2" x14ac:dyDescent="0.25">
      <c r="A22" t="s">
        <v>47</v>
      </c>
      <c r="B22" t="s">
        <v>48</v>
      </c>
      <c r="C22" s="3" t="s">
        <v>177</v>
      </c>
      <c r="D22" t="s">
        <v>49</v>
      </c>
      <c r="E22" t="s">
        <v>77</v>
      </c>
      <c r="F22" s="1">
        <v>37201</v>
      </c>
      <c r="G22" s="32">
        <v>37803</v>
      </c>
      <c r="H22" s="32">
        <v>37833</v>
      </c>
      <c r="I22" s="1">
        <v>37803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 s="16">
        <v>3.2149999999999999</v>
      </c>
      <c r="Q22" s="16">
        <v>3.5</v>
      </c>
      <c r="R22" s="16">
        <v>0</v>
      </c>
      <c r="S22" s="4">
        <v>-761687.75</v>
      </c>
      <c r="T22" s="3" t="s">
        <v>376</v>
      </c>
      <c r="U22" t="s">
        <v>59</v>
      </c>
      <c r="V22" t="s">
        <v>63</v>
      </c>
    </row>
    <row r="23" spans="1:22" hidden="1" outlineLevel="2" x14ac:dyDescent="0.25">
      <c r="A23" t="s">
        <v>47</v>
      </c>
      <c r="B23" t="s">
        <v>48</v>
      </c>
      <c r="C23" s="3" t="s">
        <v>177</v>
      </c>
      <c r="D23" t="s">
        <v>49</v>
      </c>
      <c r="E23" t="s">
        <v>78</v>
      </c>
      <c r="F23" s="1">
        <v>37201</v>
      </c>
      <c r="G23" s="32">
        <v>37834</v>
      </c>
      <c r="H23" s="32">
        <v>37864</v>
      </c>
      <c r="I23" s="1">
        <v>37834</v>
      </c>
      <c r="J23" t="s">
        <v>60</v>
      </c>
      <c r="K23" t="s">
        <v>61</v>
      </c>
      <c r="L23" t="s">
        <v>57</v>
      </c>
      <c r="N23" t="s">
        <v>53</v>
      </c>
      <c r="O23" s="2">
        <v>2800000</v>
      </c>
      <c r="P23" s="16">
        <v>3.26</v>
      </c>
      <c r="Q23" s="16">
        <v>3.54</v>
      </c>
      <c r="R23" s="16">
        <v>0</v>
      </c>
      <c r="S23" s="4">
        <v>-745097.04</v>
      </c>
      <c r="T23" s="3" t="s">
        <v>376</v>
      </c>
      <c r="U23" t="s">
        <v>59</v>
      </c>
      <c r="V23" t="s">
        <v>63</v>
      </c>
    </row>
    <row r="24" spans="1:22" hidden="1" outlineLevel="2" x14ac:dyDescent="0.25">
      <c r="A24" t="s">
        <v>47</v>
      </c>
      <c r="B24" t="s">
        <v>48</v>
      </c>
      <c r="C24" s="3" t="s">
        <v>177</v>
      </c>
      <c r="D24" t="s">
        <v>49</v>
      </c>
      <c r="E24" t="s">
        <v>79</v>
      </c>
      <c r="F24" s="1">
        <v>37201</v>
      </c>
      <c r="G24" s="32">
        <v>37865</v>
      </c>
      <c r="H24" s="32">
        <v>37894</v>
      </c>
      <c r="I24" s="1">
        <v>37865</v>
      </c>
      <c r="J24" t="s">
        <v>60</v>
      </c>
      <c r="K24" t="s">
        <v>61</v>
      </c>
      <c r="L24" t="s">
        <v>57</v>
      </c>
      <c r="N24" t="s">
        <v>53</v>
      </c>
      <c r="O24" s="2">
        <v>2800000</v>
      </c>
      <c r="P24" s="16">
        <v>3.26</v>
      </c>
      <c r="Q24" s="16">
        <v>3.55</v>
      </c>
      <c r="R24" s="16">
        <v>0</v>
      </c>
      <c r="S24" s="4">
        <v>-768675.74</v>
      </c>
      <c r="T24" s="3" t="s">
        <v>376</v>
      </c>
      <c r="U24" t="s">
        <v>59</v>
      </c>
      <c r="V24" t="s">
        <v>63</v>
      </c>
    </row>
    <row r="25" spans="1:22" hidden="1" outlineLevel="2" x14ac:dyDescent="0.25">
      <c r="A25" t="s">
        <v>47</v>
      </c>
      <c r="B25" t="s">
        <v>48</v>
      </c>
      <c r="C25" s="3" t="s">
        <v>177</v>
      </c>
      <c r="D25" t="s">
        <v>49</v>
      </c>
      <c r="E25" t="s">
        <v>80</v>
      </c>
      <c r="F25" s="1">
        <v>37201</v>
      </c>
      <c r="G25" s="32">
        <v>37895</v>
      </c>
      <c r="H25" s="32">
        <v>37925</v>
      </c>
      <c r="I25" s="1">
        <v>37895</v>
      </c>
      <c r="J25" t="s">
        <v>60</v>
      </c>
      <c r="K25" t="s">
        <v>61</v>
      </c>
      <c r="L25" t="s">
        <v>57</v>
      </c>
      <c r="N25" t="s">
        <v>53</v>
      </c>
      <c r="O25" s="2">
        <v>2800000</v>
      </c>
      <c r="P25" s="16">
        <v>3.28</v>
      </c>
      <c r="Q25" s="16">
        <v>3.58</v>
      </c>
      <c r="R25" s="16">
        <v>0</v>
      </c>
      <c r="S25" s="4">
        <v>-791893.44</v>
      </c>
      <c r="T25" s="3" t="s">
        <v>376</v>
      </c>
      <c r="U25" t="s">
        <v>59</v>
      </c>
      <c r="V25" t="s">
        <v>63</v>
      </c>
    </row>
    <row r="26" spans="1:22" outlineLevel="1" collapsed="1" x14ac:dyDescent="0.25">
      <c r="A26" t="str">
        <f>+A25</f>
        <v>NNG</v>
      </c>
      <c r="B26" t="str">
        <f>+B25</f>
        <v>NTHE</v>
      </c>
      <c r="C26" s="3" t="str">
        <f>+C25</f>
        <v>00002</v>
      </c>
      <c r="D26" t="str">
        <f>+D25</f>
        <v>Base Gas</v>
      </c>
      <c r="F26" s="1">
        <f>SUBTOTAL(5,F21:F25)</f>
        <v>37201</v>
      </c>
      <c r="G26" s="32">
        <f>SUBTOTAL(5,G21:G25)</f>
        <v>37773</v>
      </c>
      <c r="H26" s="32">
        <f>SUBTOTAL(4,H21:H25)</f>
        <v>37925</v>
      </c>
      <c r="I26" s="1"/>
      <c r="J26" t="str">
        <f>+J25</f>
        <v>NYMEX</v>
      </c>
      <c r="K26" t="str">
        <f>+K25</f>
        <v>NG</v>
      </c>
      <c r="L26" t="str">
        <f>+L25</f>
        <v>B</v>
      </c>
      <c r="M26">
        <f>+M25</f>
        <v>0</v>
      </c>
      <c r="N26" t="str">
        <f>+N25</f>
        <v>FIXED SWAP</v>
      </c>
      <c r="O26" s="2">
        <f>SUBTOTAL(9,O21:O25)</f>
        <v>14000000</v>
      </c>
      <c r="P26" s="16">
        <f>SUBTOTAL(1,P21:P25)</f>
        <v>3.2369999999999997</v>
      </c>
      <c r="Q26" s="16">
        <f>SUBTOTAL(1,Q21:Q25)</f>
        <v>3.5260000000000007</v>
      </c>
      <c r="R26" s="16">
        <f>SUBTOTAL(1,R21:R25)</f>
        <v>0</v>
      </c>
      <c r="S26" s="4">
        <f>SUBTOTAL(9,S21:S25)</f>
        <v>-3845272.7600000002</v>
      </c>
      <c r="T26" s="26" t="str">
        <f>+T25</f>
        <v>1132744</v>
      </c>
      <c r="U26" t="str">
        <f>+U25</f>
        <v>ELPASO</v>
      </c>
      <c r="V26" t="str">
        <f>+V25</f>
        <v>HEDGE</v>
      </c>
    </row>
    <row r="27" spans="1:22" hidden="1" outlineLevel="2" x14ac:dyDescent="0.25">
      <c r="A27" t="s">
        <v>47</v>
      </c>
      <c r="B27" t="s">
        <v>48</v>
      </c>
      <c r="C27" s="3" t="s">
        <v>177</v>
      </c>
      <c r="D27" t="s">
        <v>49</v>
      </c>
      <c r="E27" t="s">
        <v>81</v>
      </c>
      <c r="F27" s="1">
        <v>37201</v>
      </c>
      <c r="G27" s="32">
        <v>38139</v>
      </c>
      <c r="H27" s="32">
        <v>38168</v>
      </c>
      <c r="I27" s="1">
        <v>38139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 s="16">
        <v>3.24</v>
      </c>
      <c r="Q27" s="16">
        <v>3.8</v>
      </c>
      <c r="R27" s="16">
        <v>0</v>
      </c>
      <c r="S27" s="4">
        <v>713121.51</v>
      </c>
      <c r="T27" s="3" t="s">
        <v>377</v>
      </c>
      <c r="U27" t="s">
        <v>59</v>
      </c>
      <c r="V27" t="s">
        <v>63</v>
      </c>
    </row>
    <row r="28" spans="1:22" hidden="1" outlineLevel="2" x14ac:dyDescent="0.25">
      <c r="A28" t="s">
        <v>47</v>
      </c>
      <c r="B28" t="s">
        <v>48</v>
      </c>
      <c r="C28" s="3" t="s">
        <v>177</v>
      </c>
      <c r="D28" t="s">
        <v>49</v>
      </c>
      <c r="E28" t="s">
        <v>84</v>
      </c>
      <c r="F28" s="1">
        <v>37201</v>
      </c>
      <c r="G28" s="32">
        <v>38169</v>
      </c>
      <c r="H28" s="32">
        <v>38199</v>
      </c>
      <c r="I28" s="1">
        <v>38169</v>
      </c>
      <c r="J28" t="s">
        <v>60</v>
      </c>
      <c r="K28" t="s">
        <v>61</v>
      </c>
      <c r="L28" t="s">
        <v>52</v>
      </c>
      <c r="N28" t="s">
        <v>53</v>
      </c>
      <c r="O28" s="2">
        <v>-1400000</v>
      </c>
      <c r="P28" s="16">
        <v>3.28</v>
      </c>
      <c r="Q28" s="16">
        <v>3.84</v>
      </c>
      <c r="R28" s="16">
        <v>0</v>
      </c>
      <c r="S28" s="4">
        <v>709546.82</v>
      </c>
      <c r="T28" s="3" t="s">
        <v>377</v>
      </c>
      <c r="U28" t="s">
        <v>59</v>
      </c>
      <c r="V28" t="s">
        <v>63</v>
      </c>
    </row>
    <row r="29" spans="1:22" hidden="1" outlineLevel="2" x14ac:dyDescent="0.25">
      <c r="A29" t="s">
        <v>47</v>
      </c>
      <c r="B29" t="s">
        <v>48</v>
      </c>
      <c r="C29" s="3" t="s">
        <v>177</v>
      </c>
      <c r="D29" t="s">
        <v>49</v>
      </c>
      <c r="E29" t="s">
        <v>87</v>
      </c>
      <c r="F29" s="1">
        <v>37201</v>
      </c>
      <c r="G29" s="32">
        <v>38200</v>
      </c>
      <c r="H29" s="32">
        <v>38230</v>
      </c>
      <c r="I29" s="1">
        <v>38200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 s="16">
        <v>3.32</v>
      </c>
      <c r="Q29" s="16">
        <v>3.88</v>
      </c>
      <c r="R29" s="16">
        <v>0</v>
      </c>
      <c r="S29" s="4">
        <v>706321.34</v>
      </c>
      <c r="T29" s="3" t="s">
        <v>377</v>
      </c>
      <c r="U29" t="s">
        <v>59</v>
      </c>
      <c r="V29" t="s">
        <v>63</v>
      </c>
    </row>
    <row r="30" spans="1:22" hidden="1" outlineLevel="2" x14ac:dyDescent="0.25">
      <c r="A30" t="s">
        <v>47</v>
      </c>
      <c r="B30" t="s">
        <v>48</v>
      </c>
      <c r="C30" s="3" t="s">
        <v>177</v>
      </c>
      <c r="D30" t="s">
        <v>49</v>
      </c>
      <c r="E30" t="s">
        <v>91</v>
      </c>
      <c r="F30" s="1">
        <v>37201</v>
      </c>
      <c r="G30" s="32">
        <v>38231</v>
      </c>
      <c r="H30" s="32">
        <v>38260</v>
      </c>
      <c r="I30" s="1">
        <v>38231</v>
      </c>
      <c r="J30" t="s">
        <v>60</v>
      </c>
      <c r="K30" t="s">
        <v>61</v>
      </c>
      <c r="L30" t="s">
        <v>52</v>
      </c>
      <c r="N30" t="s">
        <v>53</v>
      </c>
      <c r="O30" s="2">
        <v>-1400000</v>
      </c>
      <c r="P30" s="16">
        <v>3.3149999999999999</v>
      </c>
      <c r="Q30" s="16">
        <v>3.88</v>
      </c>
      <c r="R30" s="16">
        <v>0</v>
      </c>
      <c r="S30" s="4">
        <v>709343.7</v>
      </c>
      <c r="T30" s="3" t="s">
        <v>377</v>
      </c>
      <c r="U30" t="s">
        <v>59</v>
      </c>
      <c r="V30" t="s">
        <v>63</v>
      </c>
    </row>
    <row r="31" spans="1:22" hidden="1" outlineLevel="2" x14ac:dyDescent="0.25">
      <c r="A31" t="s">
        <v>47</v>
      </c>
      <c r="B31" t="s">
        <v>48</v>
      </c>
      <c r="C31" s="3" t="s">
        <v>177</v>
      </c>
      <c r="D31" t="s">
        <v>49</v>
      </c>
      <c r="E31" t="s">
        <v>94</v>
      </c>
      <c r="F31" s="1">
        <v>37201</v>
      </c>
      <c r="G31" s="32">
        <v>38261</v>
      </c>
      <c r="H31" s="32">
        <v>38291</v>
      </c>
      <c r="I31" s="1">
        <v>38261</v>
      </c>
      <c r="J31" t="s">
        <v>60</v>
      </c>
      <c r="K31" t="s">
        <v>61</v>
      </c>
      <c r="L31" t="s">
        <v>52</v>
      </c>
      <c r="N31" t="s">
        <v>53</v>
      </c>
      <c r="O31" s="2">
        <v>-1400000</v>
      </c>
      <c r="P31" s="16">
        <v>3.34</v>
      </c>
      <c r="Q31" s="16">
        <v>3.88</v>
      </c>
      <c r="R31" s="16">
        <v>0</v>
      </c>
      <c r="S31" s="4">
        <v>674625.33</v>
      </c>
      <c r="T31" s="3" t="s">
        <v>377</v>
      </c>
      <c r="U31" t="s">
        <v>59</v>
      </c>
      <c r="V31" t="s">
        <v>63</v>
      </c>
    </row>
    <row r="32" spans="1:22" outlineLevel="1" collapsed="1" x14ac:dyDescent="0.25">
      <c r="A32" t="str">
        <f>+A31</f>
        <v>NNG</v>
      </c>
      <c r="B32" t="str">
        <f>+B31</f>
        <v>NTHE</v>
      </c>
      <c r="C32" s="3" t="str">
        <f>+C31</f>
        <v>00002</v>
      </c>
      <c r="D32" t="str">
        <f>+D31</f>
        <v>Base Gas</v>
      </c>
      <c r="F32" s="1">
        <f>SUBTOTAL(5,F27:F31)</f>
        <v>37201</v>
      </c>
      <c r="G32" s="32">
        <f>SUBTOTAL(5,G27:G31)</f>
        <v>38139</v>
      </c>
      <c r="H32" s="32">
        <f>SUBTOTAL(4,H27:H31)</f>
        <v>38291</v>
      </c>
      <c r="I32" s="1"/>
      <c r="J32" t="str">
        <f>+J31</f>
        <v>NYMEX</v>
      </c>
      <c r="K32" t="str">
        <f>+K31</f>
        <v>NG</v>
      </c>
      <c r="L32" t="str">
        <f>+L31</f>
        <v>S</v>
      </c>
      <c r="M32">
        <f>+M31</f>
        <v>0</v>
      </c>
      <c r="N32" t="str">
        <f>+N31</f>
        <v>FIXED SWAP</v>
      </c>
      <c r="O32" s="2">
        <f>SUBTOTAL(9,O27:O31)</f>
        <v>-7000000</v>
      </c>
      <c r="P32" s="16">
        <f>SUBTOTAL(1,P27:P31)</f>
        <v>3.2989999999999995</v>
      </c>
      <c r="Q32" s="16">
        <f>SUBTOTAL(1,Q27:Q31)</f>
        <v>3.8559999999999994</v>
      </c>
      <c r="R32" s="16">
        <f>SUBTOTAL(1,R27:R31)</f>
        <v>0</v>
      </c>
      <c r="S32" s="4">
        <f>SUBTOTAL(9,S27:S31)</f>
        <v>3512958.7</v>
      </c>
      <c r="T32" s="26" t="str">
        <f>+T31</f>
        <v>1132745</v>
      </c>
      <c r="U32" t="str">
        <f>+U31</f>
        <v>ELPASO</v>
      </c>
      <c r="V32" t="str">
        <f>+V31</f>
        <v>HEDGE</v>
      </c>
    </row>
    <row r="33" spans="1:22" hidden="1" outlineLevel="2" x14ac:dyDescent="0.25">
      <c r="A33" t="s">
        <v>47</v>
      </c>
      <c r="B33" t="s">
        <v>48</v>
      </c>
      <c r="C33" s="3" t="s">
        <v>177</v>
      </c>
      <c r="D33" t="s">
        <v>49</v>
      </c>
      <c r="E33" t="s">
        <v>82</v>
      </c>
      <c r="F33" s="1">
        <v>37201</v>
      </c>
      <c r="G33" s="32">
        <v>38139</v>
      </c>
      <c r="H33" s="32">
        <v>38168</v>
      </c>
      <c r="I33" s="1">
        <v>38139</v>
      </c>
      <c r="J33" t="s">
        <v>60</v>
      </c>
      <c r="K33" t="s">
        <v>61</v>
      </c>
      <c r="L33" t="s">
        <v>52</v>
      </c>
      <c r="N33" t="s">
        <v>53</v>
      </c>
      <c r="O33" s="2">
        <v>-2800000</v>
      </c>
      <c r="P33" s="16">
        <v>3.24</v>
      </c>
      <c r="Q33" s="16">
        <v>3.8</v>
      </c>
      <c r="R33" s="16">
        <v>0</v>
      </c>
      <c r="S33" s="4">
        <v>1426243.01</v>
      </c>
      <c r="T33" s="3" t="s">
        <v>378</v>
      </c>
      <c r="U33" t="s">
        <v>59</v>
      </c>
      <c r="V33" t="s">
        <v>63</v>
      </c>
    </row>
    <row r="34" spans="1:22" hidden="1" outlineLevel="2" x14ac:dyDescent="0.25">
      <c r="A34" t="s">
        <v>47</v>
      </c>
      <c r="B34" t="s">
        <v>48</v>
      </c>
      <c r="C34" s="3" t="s">
        <v>177</v>
      </c>
      <c r="D34" t="s">
        <v>49</v>
      </c>
      <c r="E34" t="s">
        <v>85</v>
      </c>
      <c r="F34" s="1">
        <v>37201</v>
      </c>
      <c r="G34" s="32">
        <v>38169</v>
      </c>
      <c r="H34" s="32">
        <v>38199</v>
      </c>
      <c r="I34" s="1">
        <v>38169</v>
      </c>
      <c r="J34" t="s">
        <v>60</v>
      </c>
      <c r="K34" t="s">
        <v>61</v>
      </c>
      <c r="L34" t="s">
        <v>52</v>
      </c>
      <c r="N34" t="s">
        <v>53</v>
      </c>
      <c r="O34" s="2">
        <v>-2800000</v>
      </c>
      <c r="P34" s="16">
        <v>3.28</v>
      </c>
      <c r="Q34" s="16">
        <v>3.84</v>
      </c>
      <c r="R34" s="16">
        <v>0</v>
      </c>
      <c r="S34" s="4">
        <v>1419093.64</v>
      </c>
      <c r="T34" s="3" t="s">
        <v>378</v>
      </c>
      <c r="U34" t="s">
        <v>59</v>
      </c>
      <c r="V34" t="s">
        <v>63</v>
      </c>
    </row>
    <row r="35" spans="1:22" hidden="1" outlineLevel="2" x14ac:dyDescent="0.25">
      <c r="A35" t="s">
        <v>47</v>
      </c>
      <c r="B35" t="s">
        <v>48</v>
      </c>
      <c r="C35" s="3" t="s">
        <v>177</v>
      </c>
      <c r="D35" t="s">
        <v>49</v>
      </c>
      <c r="E35" t="s">
        <v>88</v>
      </c>
      <c r="F35" s="1">
        <v>37201</v>
      </c>
      <c r="G35" s="32">
        <v>38200</v>
      </c>
      <c r="H35" s="32">
        <v>38230</v>
      </c>
      <c r="I35" s="1">
        <v>38200</v>
      </c>
      <c r="J35" t="s">
        <v>60</v>
      </c>
      <c r="K35" t="s">
        <v>61</v>
      </c>
      <c r="L35" t="s">
        <v>52</v>
      </c>
      <c r="N35" t="s">
        <v>53</v>
      </c>
      <c r="O35" s="2">
        <v>-2800000</v>
      </c>
      <c r="P35" s="16">
        <v>3.32</v>
      </c>
      <c r="Q35" s="16">
        <v>3.88</v>
      </c>
      <c r="R35" s="16">
        <v>0</v>
      </c>
      <c r="S35" s="4">
        <v>1412642.69</v>
      </c>
      <c r="T35" s="3" t="s">
        <v>378</v>
      </c>
      <c r="U35" t="s">
        <v>59</v>
      </c>
      <c r="V35" t="s">
        <v>63</v>
      </c>
    </row>
    <row r="36" spans="1:22" hidden="1" outlineLevel="2" x14ac:dyDescent="0.25">
      <c r="A36" t="s">
        <v>47</v>
      </c>
      <c r="B36" t="s">
        <v>48</v>
      </c>
      <c r="C36" s="3" t="s">
        <v>177</v>
      </c>
      <c r="D36" t="s">
        <v>49</v>
      </c>
      <c r="E36" t="s">
        <v>92</v>
      </c>
      <c r="F36" s="1">
        <v>37201</v>
      </c>
      <c r="G36" s="32">
        <v>38231</v>
      </c>
      <c r="H36" s="32">
        <v>38260</v>
      </c>
      <c r="I36" s="1">
        <v>38231</v>
      </c>
      <c r="J36" t="s">
        <v>60</v>
      </c>
      <c r="K36" t="s">
        <v>61</v>
      </c>
      <c r="L36" t="s">
        <v>52</v>
      </c>
      <c r="N36" t="s">
        <v>53</v>
      </c>
      <c r="O36" s="2">
        <v>-2800000</v>
      </c>
      <c r="P36" s="16">
        <v>3.3149999999999999</v>
      </c>
      <c r="Q36" s="16">
        <v>3.88</v>
      </c>
      <c r="R36" s="16">
        <v>0</v>
      </c>
      <c r="S36" s="4">
        <v>1418687.41</v>
      </c>
      <c r="T36" s="3" t="s">
        <v>378</v>
      </c>
      <c r="U36" t="s">
        <v>59</v>
      </c>
      <c r="V36" t="s">
        <v>63</v>
      </c>
    </row>
    <row r="37" spans="1:22" hidden="1" outlineLevel="2" x14ac:dyDescent="0.25">
      <c r="A37" t="s">
        <v>47</v>
      </c>
      <c r="B37" t="s">
        <v>48</v>
      </c>
      <c r="C37" s="3" t="s">
        <v>177</v>
      </c>
      <c r="D37" t="s">
        <v>49</v>
      </c>
      <c r="E37" t="s">
        <v>95</v>
      </c>
      <c r="F37" s="1">
        <v>37201</v>
      </c>
      <c r="G37" s="32">
        <v>38261</v>
      </c>
      <c r="H37" s="32">
        <v>38291</v>
      </c>
      <c r="I37" s="1">
        <v>38261</v>
      </c>
      <c r="J37" t="s">
        <v>60</v>
      </c>
      <c r="K37" t="s">
        <v>61</v>
      </c>
      <c r="L37" t="s">
        <v>52</v>
      </c>
      <c r="N37" t="s">
        <v>53</v>
      </c>
      <c r="O37" s="2">
        <v>-2800000</v>
      </c>
      <c r="P37" s="16">
        <v>3.34</v>
      </c>
      <c r="Q37" s="16">
        <v>3.88</v>
      </c>
      <c r="R37" s="16">
        <v>0</v>
      </c>
      <c r="S37" s="4">
        <v>1349250.66</v>
      </c>
      <c r="T37" s="3" t="s">
        <v>378</v>
      </c>
      <c r="U37" t="s">
        <v>59</v>
      </c>
      <c r="V37" t="s">
        <v>63</v>
      </c>
    </row>
    <row r="38" spans="1:22" outlineLevel="1" collapsed="1" x14ac:dyDescent="0.25">
      <c r="A38" t="str">
        <f>+A37</f>
        <v>NNG</v>
      </c>
      <c r="B38" t="str">
        <f>+B37</f>
        <v>NTHE</v>
      </c>
      <c r="C38" s="3" t="str">
        <f>+C37</f>
        <v>00002</v>
      </c>
      <c r="D38" t="str">
        <f>+D37</f>
        <v>Base Gas</v>
      </c>
      <c r="F38" s="1">
        <f>SUBTOTAL(5,F33:F37)</f>
        <v>37201</v>
      </c>
      <c r="G38" s="32">
        <f>SUBTOTAL(5,G33:G37)</f>
        <v>38139</v>
      </c>
      <c r="H38" s="32">
        <f>SUBTOTAL(4,H33:H37)</f>
        <v>38291</v>
      </c>
      <c r="I38" s="1"/>
      <c r="J38" t="str">
        <f>+J37</f>
        <v>NYMEX</v>
      </c>
      <c r="K38" t="str">
        <f>+K37</f>
        <v>NG</v>
      </c>
      <c r="L38" t="str">
        <f>+L37</f>
        <v>S</v>
      </c>
      <c r="M38">
        <f>+M37</f>
        <v>0</v>
      </c>
      <c r="N38" t="str">
        <f>+N37</f>
        <v>FIXED SWAP</v>
      </c>
      <c r="O38" s="2">
        <f>SUBTOTAL(9,O33:O37)</f>
        <v>-14000000</v>
      </c>
      <c r="P38" s="16">
        <f>SUBTOTAL(1,P33:P37)</f>
        <v>3.2989999999999995</v>
      </c>
      <c r="Q38" s="16">
        <f>SUBTOTAL(1,Q33:Q37)</f>
        <v>3.8559999999999994</v>
      </c>
      <c r="R38" s="16">
        <f>SUBTOTAL(1,R33:R37)</f>
        <v>0</v>
      </c>
      <c r="S38" s="4">
        <f>SUBTOTAL(9,S33:S37)</f>
        <v>7025917.4100000001</v>
      </c>
      <c r="T38" s="26" t="str">
        <f>+T37</f>
        <v>1132748</v>
      </c>
      <c r="U38" t="str">
        <f>+U37</f>
        <v>ELPASO</v>
      </c>
      <c r="V38" t="str">
        <f>+V37</f>
        <v>HEDGE</v>
      </c>
    </row>
    <row r="39" spans="1:22" hidden="1" outlineLevel="2" x14ac:dyDescent="0.25">
      <c r="A39" t="s">
        <v>47</v>
      </c>
      <c r="B39" t="s">
        <v>48</v>
      </c>
      <c r="C39" s="3" t="s">
        <v>177</v>
      </c>
      <c r="D39" t="s">
        <v>49</v>
      </c>
      <c r="E39" t="s">
        <v>83</v>
      </c>
      <c r="F39" s="1">
        <v>37201</v>
      </c>
      <c r="G39" s="32">
        <v>38139</v>
      </c>
      <c r="H39" s="32">
        <v>38168</v>
      </c>
      <c r="I39" s="1">
        <v>38139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 s="16">
        <v>3.24</v>
      </c>
      <c r="Q39" s="16">
        <v>3.8</v>
      </c>
      <c r="R39" s="16">
        <v>0</v>
      </c>
      <c r="S39" s="4">
        <v>-2139364.52</v>
      </c>
      <c r="T39" s="3" t="s">
        <v>379</v>
      </c>
      <c r="U39" t="s">
        <v>59</v>
      </c>
      <c r="V39" t="s">
        <v>63</v>
      </c>
    </row>
    <row r="40" spans="1:22" hidden="1" outlineLevel="2" x14ac:dyDescent="0.25">
      <c r="A40" t="s">
        <v>47</v>
      </c>
      <c r="B40" t="s">
        <v>48</v>
      </c>
      <c r="C40" s="3" t="s">
        <v>177</v>
      </c>
      <c r="D40" t="s">
        <v>49</v>
      </c>
      <c r="E40" t="s">
        <v>86</v>
      </c>
      <c r="F40" s="1">
        <v>37201</v>
      </c>
      <c r="G40" s="32">
        <v>38169</v>
      </c>
      <c r="H40" s="32">
        <v>38199</v>
      </c>
      <c r="I40" s="1">
        <v>38169</v>
      </c>
      <c r="J40" t="s">
        <v>60</v>
      </c>
      <c r="K40" t="s">
        <v>61</v>
      </c>
      <c r="L40" t="s">
        <v>57</v>
      </c>
      <c r="N40" t="s">
        <v>53</v>
      </c>
      <c r="O40" s="2">
        <v>4200000</v>
      </c>
      <c r="P40" s="16">
        <v>3.28</v>
      </c>
      <c r="Q40" s="16">
        <v>3.84</v>
      </c>
      <c r="R40" s="16">
        <v>0</v>
      </c>
      <c r="S40" s="4">
        <v>-2128640.46</v>
      </c>
      <c r="T40" s="3" t="s">
        <v>379</v>
      </c>
      <c r="U40" t="s">
        <v>59</v>
      </c>
      <c r="V40" t="s">
        <v>63</v>
      </c>
    </row>
    <row r="41" spans="1:22" hidden="1" outlineLevel="2" x14ac:dyDescent="0.25">
      <c r="A41" t="s">
        <v>47</v>
      </c>
      <c r="B41" t="s">
        <v>48</v>
      </c>
      <c r="C41" s="3" t="s">
        <v>177</v>
      </c>
      <c r="D41" t="s">
        <v>49</v>
      </c>
      <c r="E41" t="s">
        <v>89</v>
      </c>
      <c r="F41" s="1">
        <v>37201</v>
      </c>
      <c r="G41" s="32">
        <v>38200</v>
      </c>
      <c r="H41" s="32">
        <v>38230</v>
      </c>
      <c r="I41" s="1">
        <v>38200</v>
      </c>
      <c r="J41" t="s">
        <v>60</v>
      </c>
      <c r="K41" t="s">
        <v>61</v>
      </c>
      <c r="L41" t="s">
        <v>57</v>
      </c>
      <c r="N41" t="s">
        <v>53</v>
      </c>
      <c r="O41" s="2">
        <v>4200000</v>
      </c>
      <c r="P41" s="16">
        <v>3.32</v>
      </c>
      <c r="Q41" s="16">
        <v>3.88</v>
      </c>
      <c r="R41" s="16">
        <v>0</v>
      </c>
      <c r="S41" s="4">
        <v>-2118964.0299999998</v>
      </c>
      <c r="T41" s="3" t="s">
        <v>379</v>
      </c>
      <c r="U41" t="s">
        <v>59</v>
      </c>
      <c r="V41" t="s">
        <v>63</v>
      </c>
    </row>
    <row r="42" spans="1:22" hidden="1" outlineLevel="2" x14ac:dyDescent="0.25">
      <c r="A42" t="s">
        <v>47</v>
      </c>
      <c r="B42" t="s">
        <v>48</v>
      </c>
      <c r="C42" s="3" t="s">
        <v>177</v>
      </c>
      <c r="D42" t="s">
        <v>49</v>
      </c>
      <c r="E42" t="s">
        <v>90</v>
      </c>
      <c r="F42" s="1">
        <v>37201</v>
      </c>
      <c r="G42" s="32">
        <v>38231</v>
      </c>
      <c r="H42" s="32">
        <v>38260</v>
      </c>
      <c r="I42" s="1">
        <v>38231</v>
      </c>
      <c r="J42" t="s">
        <v>60</v>
      </c>
      <c r="K42" t="s">
        <v>61</v>
      </c>
      <c r="L42" t="s">
        <v>57</v>
      </c>
      <c r="N42" t="s">
        <v>53</v>
      </c>
      <c r="O42" s="2">
        <v>4200000</v>
      </c>
      <c r="P42" s="16">
        <v>3.3149999999999999</v>
      </c>
      <c r="Q42" s="16">
        <v>3.88</v>
      </c>
      <c r="R42" s="16">
        <v>0</v>
      </c>
      <c r="S42" s="4">
        <v>-2128031.11</v>
      </c>
      <c r="T42" s="3" t="s">
        <v>379</v>
      </c>
      <c r="U42" t="s">
        <v>59</v>
      </c>
      <c r="V42" t="s">
        <v>63</v>
      </c>
    </row>
    <row r="43" spans="1:22" hidden="1" outlineLevel="2" x14ac:dyDescent="0.25">
      <c r="A43" t="s">
        <v>47</v>
      </c>
      <c r="B43" t="s">
        <v>48</v>
      </c>
      <c r="C43" s="3" t="s">
        <v>177</v>
      </c>
      <c r="D43" t="s">
        <v>49</v>
      </c>
      <c r="E43" t="s">
        <v>93</v>
      </c>
      <c r="F43" s="1">
        <v>37201</v>
      </c>
      <c r="G43" s="32">
        <v>38261</v>
      </c>
      <c r="H43" s="32">
        <v>38291</v>
      </c>
      <c r="I43" s="1">
        <v>38261</v>
      </c>
      <c r="J43" t="s">
        <v>60</v>
      </c>
      <c r="K43" t="s">
        <v>61</v>
      </c>
      <c r="L43" t="s">
        <v>57</v>
      </c>
      <c r="N43" t="s">
        <v>53</v>
      </c>
      <c r="O43" s="2">
        <v>4200000</v>
      </c>
      <c r="P43" s="16">
        <v>3.34</v>
      </c>
      <c r="Q43" s="16">
        <v>3.88</v>
      </c>
      <c r="R43" s="16">
        <v>0</v>
      </c>
      <c r="S43" s="4">
        <v>-2023875.99</v>
      </c>
      <c r="T43" s="3" t="s">
        <v>379</v>
      </c>
      <c r="U43" t="s">
        <v>59</v>
      </c>
      <c r="V43" t="s">
        <v>63</v>
      </c>
    </row>
    <row r="44" spans="1:22" outlineLevel="1" collapsed="1" x14ac:dyDescent="0.25">
      <c r="A44" t="str">
        <f>+A43</f>
        <v>NNG</v>
      </c>
      <c r="B44" t="str">
        <f>+B43</f>
        <v>NTHE</v>
      </c>
      <c r="C44" s="3" t="str">
        <f>+C43</f>
        <v>00002</v>
      </c>
      <c r="D44" t="str">
        <f>+D43</f>
        <v>Base Gas</v>
      </c>
      <c r="F44" s="1">
        <f>SUBTOTAL(5,F39:F43)</f>
        <v>37201</v>
      </c>
      <c r="G44" s="32">
        <f>SUBTOTAL(5,G39:G43)</f>
        <v>38139</v>
      </c>
      <c r="H44" s="32">
        <f>SUBTOTAL(4,H39:H43)</f>
        <v>38291</v>
      </c>
      <c r="I44" s="1"/>
      <c r="J44" t="str">
        <f>+J43</f>
        <v>NYMEX</v>
      </c>
      <c r="K44" t="str">
        <f>+K43</f>
        <v>NG</v>
      </c>
      <c r="L44" t="str">
        <f>+L43</f>
        <v>B</v>
      </c>
      <c r="M44">
        <f>+M43</f>
        <v>0</v>
      </c>
      <c r="N44" t="str">
        <f>+N43</f>
        <v>FIXED SWAP</v>
      </c>
      <c r="O44" s="2">
        <f>SUBTOTAL(9,O39:O43)</f>
        <v>21000000</v>
      </c>
      <c r="P44" s="16">
        <f>SUBTOTAL(1,P39:P43)</f>
        <v>3.2989999999999995</v>
      </c>
      <c r="Q44" s="16">
        <f>SUBTOTAL(1,Q39:Q43)</f>
        <v>3.8559999999999994</v>
      </c>
      <c r="R44" s="16">
        <f>SUBTOTAL(1,R39:R43)</f>
        <v>0</v>
      </c>
      <c r="S44" s="4">
        <f>SUBTOTAL(9,S39:S43)</f>
        <v>-10538876.109999999</v>
      </c>
      <c r="T44" s="26" t="str">
        <f>+T43</f>
        <v>1132749</v>
      </c>
      <c r="U44" t="str">
        <f>+U43</f>
        <v>ELPASO</v>
      </c>
      <c r="V44" t="str">
        <f>+V43</f>
        <v>HEDGE</v>
      </c>
    </row>
    <row r="45" spans="1:22" hidden="1" outlineLevel="2" x14ac:dyDescent="0.25">
      <c r="A45" t="s">
        <v>47</v>
      </c>
      <c r="B45" t="s">
        <v>48</v>
      </c>
      <c r="C45" s="3" t="s">
        <v>177</v>
      </c>
      <c r="D45" t="s">
        <v>49</v>
      </c>
      <c r="E45" t="s">
        <v>21</v>
      </c>
      <c r="F45" s="1">
        <v>37230</v>
      </c>
      <c r="G45" s="32">
        <v>37408</v>
      </c>
      <c r="H45" s="32">
        <v>37437</v>
      </c>
      <c r="I45" s="1">
        <v>37408</v>
      </c>
      <c r="J45" t="s">
        <v>60</v>
      </c>
      <c r="K45" t="s">
        <v>61</v>
      </c>
      <c r="L45" t="s">
        <v>52</v>
      </c>
      <c r="N45" t="s">
        <v>53</v>
      </c>
      <c r="O45" s="2">
        <v>-930000</v>
      </c>
      <c r="P45" s="16">
        <v>2.91</v>
      </c>
      <c r="Q45" s="16">
        <v>2.71</v>
      </c>
      <c r="R45" s="16">
        <v>0</v>
      </c>
      <c r="S45" s="4">
        <v>-184288.44</v>
      </c>
      <c r="T45" s="3" t="s">
        <v>404</v>
      </c>
      <c r="U45" t="s">
        <v>59</v>
      </c>
      <c r="V45" t="s">
        <v>63</v>
      </c>
    </row>
    <row r="46" spans="1:22" hidden="1" outlineLevel="2" x14ac:dyDescent="0.25">
      <c r="A46" t="s">
        <v>47</v>
      </c>
      <c r="B46" t="s">
        <v>48</v>
      </c>
      <c r="C46" s="3" t="s">
        <v>177</v>
      </c>
      <c r="D46" t="s">
        <v>49</v>
      </c>
      <c r="E46" t="s">
        <v>23</v>
      </c>
      <c r="F46" s="1">
        <v>37230</v>
      </c>
      <c r="G46" s="32">
        <v>37438</v>
      </c>
      <c r="H46" s="32">
        <v>37468</v>
      </c>
      <c r="I46" s="1">
        <v>37438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 s="16">
        <v>2.9550000000000001</v>
      </c>
      <c r="Q46" s="16">
        <v>2.74</v>
      </c>
      <c r="R46" s="16">
        <v>0</v>
      </c>
      <c r="S46" s="4">
        <v>-297729.21999999997</v>
      </c>
      <c r="T46" s="3" t="s">
        <v>404</v>
      </c>
      <c r="U46" t="s">
        <v>59</v>
      </c>
      <c r="V46" t="s">
        <v>63</v>
      </c>
    </row>
    <row r="47" spans="1:22" hidden="1" outlineLevel="2" x14ac:dyDescent="0.25">
      <c r="A47" t="s">
        <v>47</v>
      </c>
      <c r="B47" t="s">
        <v>48</v>
      </c>
      <c r="C47" s="3" t="s">
        <v>177</v>
      </c>
      <c r="D47" t="s">
        <v>49</v>
      </c>
      <c r="E47" t="s">
        <v>24</v>
      </c>
      <c r="F47" s="1">
        <v>37230</v>
      </c>
      <c r="G47" s="32">
        <v>37469</v>
      </c>
      <c r="H47" s="32">
        <v>37499</v>
      </c>
      <c r="I47" s="1">
        <v>37469</v>
      </c>
      <c r="J47" t="s">
        <v>60</v>
      </c>
      <c r="K47" t="s">
        <v>61</v>
      </c>
      <c r="L47" t="s">
        <v>52</v>
      </c>
      <c r="N47" t="s">
        <v>53</v>
      </c>
      <c r="O47" s="2">
        <v>-1400000</v>
      </c>
      <c r="P47" s="16">
        <v>3</v>
      </c>
      <c r="Q47" s="16">
        <v>2.8</v>
      </c>
      <c r="R47" s="16">
        <v>0</v>
      </c>
      <c r="S47" s="4">
        <v>-276350.5</v>
      </c>
      <c r="T47" s="3" t="s">
        <v>404</v>
      </c>
      <c r="U47" t="s">
        <v>59</v>
      </c>
      <c r="V47" t="s">
        <v>63</v>
      </c>
    </row>
    <row r="48" spans="1:22" hidden="1" outlineLevel="2" x14ac:dyDescent="0.25">
      <c r="A48" t="s">
        <v>47</v>
      </c>
      <c r="B48" t="s">
        <v>48</v>
      </c>
      <c r="C48" s="3" t="s">
        <v>177</v>
      </c>
      <c r="D48" t="s">
        <v>49</v>
      </c>
      <c r="E48" t="s">
        <v>25</v>
      </c>
      <c r="F48" s="1">
        <v>37230</v>
      </c>
      <c r="G48" s="32">
        <v>37500</v>
      </c>
      <c r="H48" s="32">
        <v>37529</v>
      </c>
      <c r="I48" s="1">
        <v>37500</v>
      </c>
      <c r="J48" t="s">
        <v>60</v>
      </c>
      <c r="K48" t="s">
        <v>61</v>
      </c>
      <c r="L48" t="s">
        <v>52</v>
      </c>
      <c r="N48" t="s">
        <v>53</v>
      </c>
      <c r="O48" s="2">
        <v>-1400000</v>
      </c>
      <c r="P48" s="16">
        <v>2.99</v>
      </c>
      <c r="Q48" s="16">
        <v>2.78</v>
      </c>
      <c r="R48" s="16">
        <v>0</v>
      </c>
      <c r="S48" s="4">
        <v>-289555.61</v>
      </c>
      <c r="T48" s="3" t="s">
        <v>404</v>
      </c>
      <c r="U48" t="s">
        <v>59</v>
      </c>
      <c r="V48" t="s">
        <v>63</v>
      </c>
    </row>
    <row r="49" spans="1:22" hidden="1" outlineLevel="2" x14ac:dyDescent="0.25">
      <c r="A49" t="s">
        <v>47</v>
      </c>
      <c r="B49" t="s">
        <v>48</v>
      </c>
      <c r="C49" s="3" t="s">
        <v>177</v>
      </c>
      <c r="D49" t="s">
        <v>49</v>
      </c>
      <c r="E49" t="s">
        <v>26</v>
      </c>
      <c r="F49" s="1">
        <v>37230</v>
      </c>
      <c r="G49" s="32">
        <v>37530</v>
      </c>
      <c r="H49" s="32">
        <v>37560</v>
      </c>
      <c r="I49" s="1">
        <v>37530</v>
      </c>
      <c r="J49" t="s">
        <v>60</v>
      </c>
      <c r="K49" t="s">
        <v>61</v>
      </c>
      <c r="L49" t="s">
        <v>52</v>
      </c>
      <c r="N49" t="s">
        <v>53</v>
      </c>
      <c r="O49" s="2">
        <v>-1870000</v>
      </c>
      <c r="P49" s="16">
        <v>3.0049999999999999</v>
      </c>
      <c r="Q49" s="16">
        <v>2.79</v>
      </c>
      <c r="R49" s="16">
        <v>0</v>
      </c>
      <c r="S49" s="4">
        <v>-395099.43</v>
      </c>
      <c r="T49" s="3" t="s">
        <v>404</v>
      </c>
      <c r="U49" t="s">
        <v>59</v>
      </c>
      <c r="V49" t="s">
        <v>63</v>
      </c>
    </row>
    <row r="50" spans="1:22" outlineLevel="1" collapsed="1" x14ac:dyDescent="0.25">
      <c r="A50" t="str">
        <f>+A49</f>
        <v>NNG</v>
      </c>
      <c r="B50" t="str">
        <f>+B49</f>
        <v>NTHE</v>
      </c>
      <c r="C50" s="3" t="str">
        <f>+C49</f>
        <v>00002</v>
      </c>
      <c r="D50" t="str">
        <f>+D49</f>
        <v>Base Gas</v>
      </c>
      <c r="F50" s="1">
        <f>SUBTOTAL(5,F45:F49)</f>
        <v>37230</v>
      </c>
      <c r="G50" s="32">
        <f>SUBTOTAL(5,G45:G49)</f>
        <v>37408</v>
      </c>
      <c r="H50" s="32">
        <f>SUBTOTAL(4,H45:H49)</f>
        <v>37560</v>
      </c>
      <c r="I50" s="1"/>
      <c r="J50" t="str">
        <f>+J49</f>
        <v>NYMEX</v>
      </c>
      <c r="K50" t="str">
        <f>+K49</f>
        <v>NG</v>
      </c>
      <c r="L50" t="str">
        <f>+L49</f>
        <v>S</v>
      </c>
      <c r="M50">
        <f>+M49</f>
        <v>0</v>
      </c>
      <c r="N50" t="str">
        <f>+N49</f>
        <v>FIXED SWAP</v>
      </c>
      <c r="O50" s="2">
        <f>SUBTOTAL(9,O45:O49)</f>
        <v>-7000000</v>
      </c>
      <c r="P50" s="16">
        <f>SUBTOTAL(1,P45:P49)</f>
        <v>2.972</v>
      </c>
      <c r="Q50" s="16">
        <f>SUBTOTAL(1,Q45:Q49)</f>
        <v>2.7640000000000002</v>
      </c>
      <c r="R50" s="16">
        <f>SUBTOTAL(1,R45:R49)</f>
        <v>0</v>
      </c>
      <c r="S50" s="4">
        <f>SUBTOTAL(9,S45:S49)</f>
        <v>-1443023.2</v>
      </c>
      <c r="T50" s="26" t="str">
        <f>+T49</f>
        <v>1146760</v>
      </c>
      <c r="U50" t="str">
        <f>+U49</f>
        <v>ELPASO</v>
      </c>
      <c r="V50" t="str">
        <f>+V49</f>
        <v>HEDGE</v>
      </c>
    </row>
    <row r="51" spans="1:22" hidden="1" outlineLevel="2" x14ac:dyDescent="0.25">
      <c r="A51" t="s">
        <v>47</v>
      </c>
      <c r="B51" t="s">
        <v>48</v>
      </c>
      <c r="C51" s="3" t="s">
        <v>177</v>
      </c>
      <c r="D51" t="s">
        <v>49</v>
      </c>
      <c r="E51" t="s">
        <v>10</v>
      </c>
      <c r="F51" s="1">
        <v>37232</v>
      </c>
      <c r="G51" s="32">
        <v>37773</v>
      </c>
      <c r="H51" s="32">
        <v>37802</v>
      </c>
      <c r="I51" s="1">
        <v>37773</v>
      </c>
      <c r="J51" t="s">
        <v>60</v>
      </c>
      <c r="K51" t="s">
        <v>61</v>
      </c>
      <c r="L51" t="s">
        <v>52</v>
      </c>
      <c r="N51" t="s">
        <v>53</v>
      </c>
      <c r="O51" s="2">
        <v>-1400000</v>
      </c>
      <c r="P51" s="16">
        <v>3.17</v>
      </c>
      <c r="Q51" s="16">
        <v>2.95</v>
      </c>
      <c r="R51" s="16">
        <v>0</v>
      </c>
      <c r="S51" s="4">
        <v>-295072.65000000002</v>
      </c>
      <c r="T51" s="3" t="s">
        <v>2</v>
      </c>
      <c r="U51" t="s">
        <v>59</v>
      </c>
      <c r="V51" t="s">
        <v>63</v>
      </c>
    </row>
    <row r="52" spans="1:22" hidden="1" outlineLevel="2" x14ac:dyDescent="0.25">
      <c r="A52" t="s">
        <v>47</v>
      </c>
      <c r="B52" t="s">
        <v>48</v>
      </c>
      <c r="C52" s="3" t="s">
        <v>177</v>
      </c>
      <c r="D52" t="s">
        <v>49</v>
      </c>
      <c r="E52" t="s">
        <v>11</v>
      </c>
      <c r="F52" s="1">
        <v>37232</v>
      </c>
      <c r="G52" s="32">
        <v>37803</v>
      </c>
      <c r="H52" s="32">
        <v>37833</v>
      </c>
      <c r="I52" s="1">
        <v>37803</v>
      </c>
      <c r="J52" t="s">
        <v>60</v>
      </c>
      <c r="K52" t="s">
        <v>61</v>
      </c>
      <c r="L52" t="s">
        <v>52</v>
      </c>
      <c r="N52" t="s">
        <v>53</v>
      </c>
      <c r="O52" s="2">
        <v>-1400000</v>
      </c>
      <c r="P52" s="16">
        <v>3.2149999999999999</v>
      </c>
      <c r="Q52" s="16">
        <v>2.99</v>
      </c>
      <c r="R52" s="16">
        <v>0</v>
      </c>
      <c r="S52" s="4">
        <v>-300666.21999999997</v>
      </c>
      <c r="T52" s="3" t="s">
        <v>2</v>
      </c>
      <c r="U52" t="s">
        <v>59</v>
      </c>
      <c r="V52" t="s">
        <v>63</v>
      </c>
    </row>
    <row r="53" spans="1:22" hidden="1" outlineLevel="2" x14ac:dyDescent="0.25">
      <c r="A53" t="s">
        <v>47</v>
      </c>
      <c r="B53" t="s">
        <v>48</v>
      </c>
      <c r="C53" s="3" t="s">
        <v>177</v>
      </c>
      <c r="D53" t="s">
        <v>49</v>
      </c>
      <c r="E53" t="s">
        <v>12</v>
      </c>
      <c r="F53" s="1">
        <v>37232</v>
      </c>
      <c r="G53" s="32">
        <v>37834</v>
      </c>
      <c r="H53" s="32">
        <v>37864</v>
      </c>
      <c r="I53" s="1">
        <v>37834</v>
      </c>
      <c r="J53" t="s">
        <v>60</v>
      </c>
      <c r="K53" t="s">
        <v>61</v>
      </c>
      <c r="L53" t="s">
        <v>52</v>
      </c>
      <c r="N53" t="s">
        <v>53</v>
      </c>
      <c r="O53" s="2">
        <v>-1400000</v>
      </c>
      <c r="P53" s="16">
        <v>3.26</v>
      </c>
      <c r="Q53" s="16">
        <v>3.03</v>
      </c>
      <c r="R53" s="16">
        <v>0</v>
      </c>
      <c r="S53" s="4">
        <v>-306022</v>
      </c>
      <c r="T53" s="3" t="s">
        <v>2</v>
      </c>
      <c r="U53" t="s">
        <v>59</v>
      </c>
      <c r="V53" t="s">
        <v>63</v>
      </c>
    </row>
    <row r="54" spans="1:22" hidden="1" outlineLevel="2" x14ac:dyDescent="0.25">
      <c r="A54" t="s">
        <v>47</v>
      </c>
      <c r="B54" t="s">
        <v>48</v>
      </c>
      <c r="C54" s="3" t="s">
        <v>177</v>
      </c>
      <c r="D54" t="s">
        <v>49</v>
      </c>
      <c r="E54" t="s">
        <v>14</v>
      </c>
      <c r="F54" s="1">
        <v>37232</v>
      </c>
      <c r="G54" s="32">
        <v>37865</v>
      </c>
      <c r="H54" s="32">
        <v>37894</v>
      </c>
      <c r="I54" s="1">
        <v>37865</v>
      </c>
      <c r="J54" t="s">
        <v>60</v>
      </c>
      <c r="K54" t="s">
        <v>61</v>
      </c>
      <c r="L54" t="s">
        <v>52</v>
      </c>
      <c r="N54" t="s">
        <v>53</v>
      </c>
      <c r="O54" s="2">
        <v>-1400000</v>
      </c>
      <c r="P54" s="16">
        <v>3.26</v>
      </c>
      <c r="Q54" s="16">
        <v>3.03</v>
      </c>
      <c r="R54" s="16">
        <v>0</v>
      </c>
      <c r="S54" s="4">
        <v>-304819.69</v>
      </c>
      <c r="T54" s="3" t="s">
        <v>2</v>
      </c>
      <c r="U54" t="s">
        <v>59</v>
      </c>
      <c r="V54" t="s">
        <v>63</v>
      </c>
    </row>
    <row r="55" spans="1:22" hidden="1" outlineLevel="2" x14ac:dyDescent="0.25">
      <c r="A55" t="s">
        <v>47</v>
      </c>
      <c r="B55" t="s">
        <v>48</v>
      </c>
      <c r="C55" s="3" t="s">
        <v>177</v>
      </c>
      <c r="D55" t="s">
        <v>49</v>
      </c>
      <c r="E55" t="s">
        <v>15</v>
      </c>
      <c r="F55" s="1">
        <v>37232</v>
      </c>
      <c r="G55" s="32">
        <v>37895</v>
      </c>
      <c r="H55" s="32">
        <v>37925</v>
      </c>
      <c r="I55" s="1">
        <v>37895</v>
      </c>
      <c r="J55" t="s">
        <v>60</v>
      </c>
      <c r="K55" t="s">
        <v>61</v>
      </c>
      <c r="L55" t="s">
        <v>52</v>
      </c>
      <c r="N55" t="s">
        <v>53</v>
      </c>
      <c r="O55" s="2">
        <v>-1400000</v>
      </c>
      <c r="P55" s="16">
        <v>3.28</v>
      </c>
      <c r="Q55" s="16">
        <v>3.05</v>
      </c>
      <c r="R55" s="16">
        <v>0</v>
      </c>
      <c r="S55" s="4">
        <v>-303559.15000000002</v>
      </c>
      <c r="T55" s="3" t="s">
        <v>2</v>
      </c>
      <c r="U55" t="s">
        <v>59</v>
      </c>
      <c r="V55" t="s">
        <v>63</v>
      </c>
    </row>
    <row r="56" spans="1:22" outlineLevel="1" collapsed="1" x14ac:dyDescent="0.25">
      <c r="A56" t="str">
        <f>+A55</f>
        <v>NNG</v>
      </c>
      <c r="B56" t="str">
        <f>+B55</f>
        <v>NTHE</v>
      </c>
      <c r="C56" s="3" t="str">
        <f>+C55</f>
        <v>00002</v>
      </c>
      <c r="D56" t="str">
        <f>+D55</f>
        <v>Base Gas</v>
      </c>
      <c r="F56" s="1">
        <f>SUBTOTAL(5,F51:F55)</f>
        <v>37232</v>
      </c>
      <c r="G56" s="32">
        <f>SUBTOTAL(5,G51:G55)</f>
        <v>37773</v>
      </c>
      <c r="H56" s="32">
        <f>SUBTOTAL(4,H51:H55)</f>
        <v>37925</v>
      </c>
      <c r="I56" s="1"/>
      <c r="J56" t="str">
        <f>+J55</f>
        <v>NYMEX</v>
      </c>
      <c r="K56" t="str">
        <f>+K55</f>
        <v>NG</v>
      </c>
      <c r="L56" t="str">
        <f>+L55</f>
        <v>S</v>
      </c>
      <c r="M56">
        <f>+M55</f>
        <v>0</v>
      </c>
      <c r="N56" t="str">
        <f>+N55</f>
        <v>FIXED SWAP</v>
      </c>
      <c r="O56" s="2">
        <f>SUBTOTAL(9,O51:O55)</f>
        <v>-7000000</v>
      </c>
      <c r="P56" s="16">
        <f>SUBTOTAL(1,P51:P55)</f>
        <v>3.2369999999999997</v>
      </c>
      <c r="Q56" s="16">
        <f>SUBTOTAL(1,Q51:Q55)</f>
        <v>3.0100000000000002</v>
      </c>
      <c r="R56" s="16">
        <f>SUBTOTAL(1,R51:R55)</f>
        <v>0</v>
      </c>
      <c r="S56" s="4">
        <f>SUBTOTAL(9,S51:S55)</f>
        <v>-1510139.71</v>
      </c>
      <c r="T56" s="26" t="str">
        <f>+T55</f>
        <v>1147554</v>
      </c>
      <c r="U56" t="str">
        <f>+U55</f>
        <v>ELPASO</v>
      </c>
      <c r="V56" t="str">
        <f>+V55</f>
        <v>HEDGE</v>
      </c>
    </row>
    <row r="57" spans="1:22" hidden="1" outlineLevel="2" x14ac:dyDescent="0.25">
      <c r="A57" t="s">
        <v>47</v>
      </c>
      <c r="B57" t="s">
        <v>48</v>
      </c>
      <c r="C57" s="3" t="s">
        <v>177</v>
      </c>
      <c r="D57" t="s">
        <v>49</v>
      </c>
      <c r="E57" t="s">
        <v>58</v>
      </c>
      <c r="F57" s="1">
        <v>37194</v>
      </c>
      <c r="G57" s="32">
        <v>37408</v>
      </c>
      <c r="H57" s="32">
        <v>37560</v>
      </c>
      <c r="I57" s="1">
        <v>37408</v>
      </c>
      <c r="J57" t="s">
        <v>50</v>
      </c>
      <c r="K57" t="s">
        <v>51</v>
      </c>
      <c r="L57" t="s">
        <v>57</v>
      </c>
      <c r="N57" t="s">
        <v>53</v>
      </c>
      <c r="O57" s="2">
        <v>2000000</v>
      </c>
      <c r="P57" s="16">
        <v>2.82</v>
      </c>
      <c r="Q57" s="16">
        <v>2.3199999999999998</v>
      </c>
      <c r="R57" s="16">
        <v>0</v>
      </c>
      <c r="S57" s="4">
        <v>990510.17</v>
      </c>
      <c r="T57" s="3" t="s">
        <v>301</v>
      </c>
      <c r="U57" t="s">
        <v>59</v>
      </c>
      <c r="V57" t="s">
        <v>56</v>
      </c>
    </row>
    <row r="58" spans="1:22" hidden="1" outlineLevel="2" x14ac:dyDescent="0.25">
      <c r="A58" t="s">
        <v>47</v>
      </c>
      <c r="B58" t="s">
        <v>48</v>
      </c>
      <c r="C58" s="3" t="s">
        <v>177</v>
      </c>
      <c r="D58" t="s">
        <v>49</v>
      </c>
      <c r="E58" t="s">
        <v>58</v>
      </c>
      <c r="F58" s="1">
        <v>37194</v>
      </c>
      <c r="G58" s="32">
        <v>37408</v>
      </c>
      <c r="H58" s="32">
        <v>37560</v>
      </c>
      <c r="I58" s="1">
        <v>37438</v>
      </c>
      <c r="J58" t="s">
        <v>50</v>
      </c>
      <c r="K58" t="s">
        <v>51</v>
      </c>
      <c r="L58" t="s">
        <v>57</v>
      </c>
      <c r="N58" t="s">
        <v>53</v>
      </c>
      <c r="O58" s="2">
        <v>3000000</v>
      </c>
      <c r="P58" s="16">
        <v>2.8650000000000002</v>
      </c>
      <c r="Q58" s="16">
        <v>2.3199999999999998</v>
      </c>
      <c r="R58" s="16">
        <v>0</v>
      </c>
      <c r="S58" s="4">
        <v>1616745.06</v>
      </c>
      <c r="T58" s="3" t="s">
        <v>301</v>
      </c>
      <c r="U58" t="s">
        <v>59</v>
      </c>
      <c r="V58" t="s">
        <v>56</v>
      </c>
    </row>
    <row r="59" spans="1:22" hidden="1" outlineLevel="2" x14ac:dyDescent="0.25">
      <c r="A59" t="s">
        <v>47</v>
      </c>
      <c r="B59" t="s">
        <v>48</v>
      </c>
      <c r="C59" s="3" t="s">
        <v>177</v>
      </c>
      <c r="D59" t="s">
        <v>49</v>
      </c>
      <c r="E59" t="s">
        <v>58</v>
      </c>
      <c r="F59" s="1">
        <v>37194</v>
      </c>
      <c r="G59" s="32">
        <v>37408</v>
      </c>
      <c r="H59" s="32">
        <v>37560</v>
      </c>
      <c r="I59" s="1">
        <v>37469</v>
      </c>
      <c r="J59" t="s">
        <v>50</v>
      </c>
      <c r="K59" t="s">
        <v>51</v>
      </c>
      <c r="L59" t="s">
        <v>57</v>
      </c>
      <c r="N59" t="s">
        <v>53</v>
      </c>
      <c r="O59" s="2">
        <v>3000000</v>
      </c>
      <c r="P59" s="16">
        <v>2.91</v>
      </c>
      <c r="Q59" s="16">
        <v>2.3199999999999998</v>
      </c>
      <c r="R59" s="16">
        <v>0</v>
      </c>
      <c r="S59" s="4">
        <v>1746576.31</v>
      </c>
      <c r="T59" s="3" t="s">
        <v>301</v>
      </c>
      <c r="U59" t="s">
        <v>59</v>
      </c>
      <c r="V59" t="s">
        <v>56</v>
      </c>
    </row>
    <row r="60" spans="1:22" hidden="1" outlineLevel="2" x14ac:dyDescent="0.25">
      <c r="A60" t="s">
        <v>47</v>
      </c>
      <c r="B60" t="s">
        <v>48</v>
      </c>
      <c r="C60" s="3" t="s">
        <v>177</v>
      </c>
      <c r="D60" t="s">
        <v>49</v>
      </c>
      <c r="E60" t="s">
        <v>58</v>
      </c>
      <c r="F60" s="1">
        <v>37194</v>
      </c>
      <c r="G60" s="32">
        <v>37408</v>
      </c>
      <c r="H60" s="32">
        <v>37560</v>
      </c>
      <c r="I60" s="1">
        <v>37500</v>
      </c>
      <c r="J60" t="s">
        <v>50</v>
      </c>
      <c r="K60" t="s">
        <v>51</v>
      </c>
      <c r="L60" t="s">
        <v>57</v>
      </c>
      <c r="N60" t="s">
        <v>53</v>
      </c>
      <c r="O60" s="2">
        <v>3000000</v>
      </c>
      <c r="P60" s="16">
        <v>2.9</v>
      </c>
      <c r="Q60" s="16">
        <v>2.3199999999999998</v>
      </c>
      <c r="R60" s="16">
        <v>0</v>
      </c>
      <c r="S60" s="4">
        <v>1712948.16</v>
      </c>
      <c r="T60" s="3" t="s">
        <v>301</v>
      </c>
      <c r="U60" t="s">
        <v>59</v>
      </c>
      <c r="V60" t="s">
        <v>56</v>
      </c>
    </row>
    <row r="61" spans="1:22" hidden="1" outlineLevel="2" x14ac:dyDescent="0.25">
      <c r="A61" t="s">
        <v>47</v>
      </c>
      <c r="B61" t="s">
        <v>48</v>
      </c>
      <c r="C61" s="3" t="s">
        <v>177</v>
      </c>
      <c r="D61" t="s">
        <v>49</v>
      </c>
      <c r="E61" t="s">
        <v>58</v>
      </c>
      <c r="F61" s="1">
        <v>37194</v>
      </c>
      <c r="G61" s="32">
        <v>37408</v>
      </c>
      <c r="H61" s="32">
        <v>37560</v>
      </c>
      <c r="I61" s="1">
        <v>37530</v>
      </c>
      <c r="J61" t="s">
        <v>50</v>
      </c>
      <c r="K61" t="s">
        <v>51</v>
      </c>
      <c r="L61" t="s">
        <v>57</v>
      </c>
      <c r="N61" t="s">
        <v>53</v>
      </c>
      <c r="O61" s="2">
        <v>4000000</v>
      </c>
      <c r="P61" s="16">
        <v>2.915</v>
      </c>
      <c r="Q61" s="16">
        <v>2.3199999999999998</v>
      </c>
      <c r="R61" s="16">
        <v>0</v>
      </c>
      <c r="S61" s="4">
        <v>2337956.2799999998</v>
      </c>
      <c r="T61" s="3" t="s">
        <v>301</v>
      </c>
      <c r="U61" t="s">
        <v>59</v>
      </c>
      <c r="V61" t="s">
        <v>56</v>
      </c>
    </row>
    <row r="62" spans="1:22" outlineLevel="1" collapsed="1" x14ac:dyDescent="0.25">
      <c r="A62" t="str">
        <f>+A61</f>
        <v>NNG</v>
      </c>
      <c r="B62" t="str">
        <f>+B61</f>
        <v>NTHE</v>
      </c>
      <c r="C62" s="3" t="str">
        <f>+C61</f>
        <v>00002</v>
      </c>
      <c r="D62" t="str">
        <f>+D61</f>
        <v>Base Gas</v>
      </c>
      <c r="F62" s="1">
        <f>SUBTOTAL(5,F57:F61)</f>
        <v>37194</v>
      </c>
      <c r="G62" s="32">
        <f>SUBTOTAL(5,G57:G61)</f>
        <v>37408</v>
      </c>
      <c r="H62" s="32">
        <f>SUBTOTAL(4,H57:H61)</f>
        <v>37560</v>
      </c>
      <c r="I62" s="1"/>
      <c r="J62" t="str">
        <f>+J61</f>
        <v>IFERC</v>
      </c>
      <c r="K62" t="str">
        <f>+K61</f>
        <v>DEMARC</v>
      </c>
      <c r="L62" t="str">
        <f>+L61</f>
        <v>B</v>
      </c>
      <c r="M62">
        <f>+M61</f>
        <v>0</v>
      </c>
      <c r="N62" t="str">
        <f>+N61</f>
        <v>FIXED SWAP</v>
      </c>
      <c r="O62" s="2">
        <f>SUBTOTAL(9,O57:O61)</f>
        <v>15000000</v>
      </c>
      <c r="P62" s="16">
        <f>SUBTOTAL(1,P57:P61)</f>
        <v>2.8820000000000001</v>
      </c>
      <c r="Q62" s="16">
        <f>SUBTOTAL(1,Q57:Q61)</f>
        <v>2.3199999999999998</v>
      </c>
      <c r="R62" s="16">
        <f>SUBTOTAL(1,R57:R61)</f>
        <v>0</v>
      </c>
      <c r="S62" s="4">
        <f>SUBTOTAL(9,S57:S61)</f>
        <v>8404735.9800000004</v>
      </c>
      <c r="T62" s="26" t="str">
        <f>+T61</f>
        <v>25834</v>
      </c>
      <c r="U62" t="str">
        <f>+U61</f>
        <v>ELPASO</v>
      </c>
      <c r="V62" t="str">
        <f>+V61</f>
        <v>SPEC</v>
      </c>
    </row>
    <row r="63" spans="1:22" hidden="1" outlineLevel="2" x14ac:dyDescent="0.25">
      <c r="A63" t="s">
        <v>47</v>
      </c>
      <c r="B63" t="s">
        <v>48</v>
      </c>
      <c r="C63" s="3" t="s">
        <v>177</v>
      </c>
      <c r="D63" t="s">
        <v>49</v>
      </c>
      <c r="E63" t="s">
        <v>54</v>
      </c>
      <c r="F63" s="1">
        <v>36677</v>
      </c>
      <c r="G63" s="32">
        <v>37408</v>
      </c>
      <c r="H63" s="32">
        <v>37437</v>
      </c>
      <c r="I63" s="1">
        <v>37408</v>
      </c>
      <c r="J63" t="s">
        <v>50</v>
      </c>
      <c r="K63" t="s">
        <v>51</v>
      </c>
      <c r="L63" t="s">
        <v>52</v>
      </c>
      <c r="N63" t="s">
        <v>53</v>
      </c>
      <c r="O63" s="2">
        <v>-2000000</v>
      </c>
      <c r="P63" s="16">
        <v>2.82</v>
      </c>
      <c r="Q63" s="16">
        <v>3.3</v>
      </c>
      <c r="R63" s="16">
        <v>0</v>
      </c>
      <c r="S63" s="4">
        <v>950889.77</v>
      </c>
      <c r="T63" s="3" t="s">
        <v>275</v>
      </c>
      <c r="U63" t="s">
        <v>20</v>
      </c>
      <c r="V63" t="s">
        <v>56</v>
      </c>
    </row>
    <row r="64" spans="1:22" hidden="1" outlineLevel="2" x14ac:dyDescent="0.25">
      <c r="A64" t="s">
        <v>47</v>
      </c>
      <c r="B64" t="s">
        <v>48</v>
      </c>
      <c r="C64" s="3" t="s">
        <v>177</v>
      </c>
      <c r="D64" t="s">
        <v>49</v>
      </c>
      <c r="E64" t="s">
        <v>66</v>
      </c>
      <c r="F64" s="1">
        <v>36677</v>
      </c>
      <c r="G64" s="32">
        <v>37438</v>
      </c>
      <c r="H64" s="32">
        <v>37529</v>
      </c>
      <c r="I64" s="1">
        <v>37438</v>
      </c>
      <c r="J64" t="s">
        <v>50</v>
      </c>
      <c r="K64" t="s">
        <v>51</v>
      </c>
      <c r="L64" t="s">
        <v>52</v>
      </c>
      <c r="N64" t="s">
        <v>53</v>
      </c>
      <c r="O64" s="2">
        <v>-3000000</v>
      </c>
      <c r="P64" s="16">
        <v>2.8650000000000002</v>
      </c>
      <c r="Q64" s="16">
        <v>3.3</v>
      </c>
      <c r="R64" s="16">
        <v>0</v>
      </c>
      <c r="S64" s="4">
        <v>1290429.54</v>
      </c>
      <c r="T64" s="3" t="s">
        <v>275</v>
      </c>
      <c r="U64" t="s">
        <v>20</v>
      </c>
      <c r="V64" t="s">
        <v>56</v>
      </c>
    </row>
    <row r="65" spans="1:22" hidden="1" outlineLevel="2" x14ac:dyDescent="0.25">
      <c r="A65" t="s">
        <v>47</v>
      </c>
      <c r="B65" t="s">
        <v>48</v>
      </c>
      <c r="C65" s="3" t="s">
        <v>177</v>
      </c>
      <c r="D65" t="s">
        <v>49</v>
      </c>
      <c r="E65" t="s">
        <v>66</v>
      </c>
      <c r="F65" s="1">
        <v>36677</v>
      </c>
      <c r="G65" s="32">
        <v>37438</v>
      </c>
      <c r="H65" s="32">
        <v>37529</v>
      </c>
      <c r="I65" s="1">
        <v>37469</v>
      </c>
      <c r="J65" t="s">
        <v>50</v>
      </c>
      <c r="K65" t="s">
        <v>51</v>
      </c>
      <c r="L65" t="s">
        <v>52</v>
      </c>
      <c r="N65" t="s">
        <v>53</v>
      </c>
      <c r="O65" s="2">
        <v>-3000000</v>
      </c>
      <c r="P65" s="16">
        <v>2.91</v>
      </c>
      <c r="Q65" s="16">
        <v>3.3</v>
      </c>
      <c r="R65" s="16">
        <v>0</v>
      </c>
      <c r="S65" s="4">
        <v>1154516.54</v>
      </c>
      <c r="T65" s="3" t="s">
        <v>275</v>
      </c>
      <c r="U65" t="s">
        <v>20</v>
      </c>
      <c r="V65" t="s">
        <v>56</v>
      </c>
    </row>
    <row r="66" spans="1:22" hidden="1" outlineLevel="2" x14ac:dyDescent="0.25">
      <c r="A66" t="s">
        <v>47</v>
      </c>
      <c r="B66" t="s">
        <v>48</v>
      </c>
      <c r="C66" s="3" t="s">
        <v>177</v>
      </c>
      <c r="D66" t="s">
        <v>49</v>
      </c>
      <c r="E66" t="s">
        <v>66</v>
      </c>
      <c r="F66" s="1">
        <v>36677</v>
      </c>
      <c r="G66" s="32">
        <v>37438</v>
      </c>
      <c r="H66" s="32">
        <v>37529</v>
      </c>
      <c r="I66" s="1">
        <v>37500</v>
      </c>
      <c r="J66" t="s">
        <v>50</v>
      </c>
      <c r="K66" t="s">
        <v>51</v>
      </c>
      <c r="L66" t="s">
        <v>52</v>
      </c>
      <c r="N66" t="s">
        <v>53</v>
      </c>
      <c r="O66" s="2">
        <v>-3000000</v>
      </c>
      <c r="P66" s="16">
        <v>2.9</v>
      </c>
      <c r="Q66" s="16">
        <v>3.3</v>
      </c>
      <c r="R66" s="16">
        <v>0</v>
      </c>
      <c r="S66" s="4">
        <v>1181343.56</v>
      </c>
      <c r="T66" s="3" t="s">
        <v>275</v>
      </c>
      <c r="U66" t="s">
        <v>20</v>
      </c>
      <c r="V66" t="s">
        <v>56</v>
      </c>
    </row>
    <row r="67" spans="1:22" hidden="1" outlineLevel="2" x14ac:dyDescent="0.25">
      <c r="A67" t="s">
        <v>47</v>
      </c>
      <c r="B67" t="s">
        <v>48</v>
      </c>
      <c r="C67" s="3" t="s">
        <v>177</v>
      </c>
      <c r="D67" t="s">
        <v>49</v>
      </c>
      <c r="E67" t="s">
        <v>73</v>
      </c>
      <c r="F67" s="1">
        <v>36677</v>
      </c>
      <c r="G67" s="32">
        <v>37530</v>
      </c>
      <c r="H67" s="32">
        <v>37560</v>
      </c>
      <c r="I67" s="1">
        <v>37530</v>
      </c>
      <c r="J67" t="s">
        <v>50</v>
      </c>
      <c r="K67" t="s">
        <v>51</v>
      </c>
      <c r="L67" t="s">
        <v>52</v>
      </c>
      <c r="N67" t="s">
        <v>53</v>
      </c>
      <c r="O67" s="2">
        <v>-4000000</v>
      </c>
      <c r="P67" s="16">
        <v>2.915</v>
      </c>
      <c r="Q67" s="16">
        <v>3.3</v>
      </c>
      <c r="R67" s="16">
        <v>0</v>
      </c>
      <c r="S67" s="4">
        <v>1512795.24</v>
      </c>
      <c r="T67" s="3" t="s">
        <v>275</v>
      </c>
      <c r="U67" t="s">
        <v>20</v>
      </c>
      <c r="V67" t="s">
        <v>56</v>
      </c>
    </row>
    <row r="68" spans="1:22" outlineLevel="1" collapsed="1" x14ac:dyDescent="0.25">
      <c r="A68" t="str">
        <f>+A67</f>
        <v>NNG</v>
      </c>
      <c r="B68" t="str">
        <f>+B67</f>
        <v>NTHE</v>
      </c>
      <c r="C68" s="3" t="str">
        <f>+C67</f>
        <v>00002</v>
      </c>
      <c r="D68" t="str">
        <f>+D67</f>
        <v>Base Gas</v>
      </c>
      <c r="F68" s="1">
        <f>SUBTOTAL(5,F63:F67)</f>
        <v>36677</v>
      </c>
      <c r="G68" s="32">
        <f>SUBTOTAL(5,G63:G67)</f>
        <v>37408</v>
      </c>
      <c r="H68" s="32">
        <f>SUBTOTAL(4,H63:H67)</f>
        <v>37560</v>
      </c>
      <c r="I68" s="1"/>
      <c r="J68" t="str">
        <f>+J67</f>
        <v>IFERC</v>
      </c>
      <c r="K68" t="str">
        <f>+K67</f>
        <v>DEMARC</v>
      </c>
      <c r="L68" t="str">
        <f>+L67</f>
        <v>S</v>
      </c>
      <c r="M68">
        <f>+M67</f>
        <v>0</v>
      </c>
      <c r="N68" t="str">
        <f>+N67</f>
        <v>FIXED SWAP</v>
      </c>
      <c r="O68" s="2">
        <f>SUBTOTAL(9,O63:O67)</f>
        <v>-15000000</v>
      </c>
      <c r="P68" s="16">
        <f>SUBTOTAL(1,P63:P67)</f>
        <v>2.8820000000000001</v>
      </c>
      <c r="Q68" s="16">
        <f>SUBTOTAL(1,Q63:Q67)</f>
        <v>3.3</v>
      </c>
      <c r="R68" s="16">
        <f>SUBTOTAL(1,R63:R67)</f>
        <v>0</v>
      </c>
      <c r="S68" s="4">
        <f>SUBTOTAL(9,S63:S67)</f>
        <v>6089974.6500000004</v>
      </c>
      <c r="T68" s="26" t="str">
        <f>+T67</f>
        <v>NK7775.1</v>
      </c>
      <c r="U68" t="str">
        <f>+U67</f>
        <v>ENA</v>
      </c>
      <c r="V68" t="str">
        <f>+V67</f>
        <v>SPEC</v>
      </c>
    </row>
    <row r="69" spans="1:22" hidden="1" outlineLevel="2" x14ac:dyDescent="0.25">
      <c r="A69" t="s">
        <v>47</v>
      </c>
      <c r="B69" t="s">
        <v>126</v>
      </c>
      <c r="C69" s="3" t="s">
        <v>179</v>
      </c>
      <c r="D69" t="s">
        <v>127</v>
      </c>
      <c r="E69" t="s">
        <v>128</v>
      </c>
      <c r="F69" s="1">
        <v>36901</v>
      </c>
      <c r="G69" s="32">
        <v>37347</v>
      </c>
      <c r="H69" s="32">
        <v>37376</v>
      </c>
      <c r="I69" s="1">
        <v>37347</v>
      </c>
      <c r="J69" t="s">
        <v>50</v>
      </c>
      <c r="K69" t="s">
        <v>51</v>
      </c>
      <c r="L69" t="s">
        <v>52</v>
      </c>
      <c r="N69" t="s">
        <v>99</v>
      </c>
      <c r="O69" s="2">
        <v>-500000</v>
      </c>
      <c r="P69" s="16">
        <v>2.7069999999999999</v>
      </c>
      <c r="Q69" s="16">
        <v>2.7970000000000002</v>
      </c>
      <c r="R69" s="16">
        <v>0.06</v>
      </c>
      <c r="S69" s="4">
        <v>74552.05</v>
      </c>
      <c r="T69" s="3" t="s">
        <v>234</v>
      </c>
      <c r="U69" t="s">
        <v>129</v>
      </c>
      <c r="V69" t="s">
        <v>56</v>
      </c>
    </row>
    <row r="70" spans="1:22" hidden="1" outlineLevel="2" x14ac:dyDescent="0.25">
      <c r="A70" t="s">
        <v>47</v>
      </c>
      <c r="B70" t="s">
        <v>126</v>
      </c>
      <c r="C70" s="3" t="s">
        <v>179</v>
      </c>
      <c r="D70" t="s">
        <v>127</v>
      </c>
      <c r="E70" t="s">
        <v>128</v>
      </c>
      <c r="F70" s="1">
        <v>36901</v>
      </c>
      <c r="G70" s="32">
        <v>37347</v>
      </c>
      <c r="H70" s="32">
        <v>37376</v>
      </c>
      <c r="I70" s="1">
        <v>37347</v>
      </c>
      <c r="J70" t="s">
        <v>60</v>
      </c>
      <c r="K70" t="s">
        <v>61</v>
      </c>
      <c r="L70" t="s">
        <v>52</v>
      </c>
      <c r="N70" t="s">
        <v>99</v>
      </c>
      <c r="O70" s="2">
        <v>500000</v>
      </c>
      <c r="P70" s="16">
        <v>2.7069999999999999</v>
      </c>
      <c r="Q70" s="16">
        <v>2.7970000000000002</v>
      </c>
      <c r="R70" s="16">
        <v>0.06</v>
      </c>
      <c r="S70" s="4">
        <v>0</v>
      </c>
      <c r="T70" s="3" t="s">
        <v>234</v>
      </c>
      <c r="U70" t="s">
        <v>129</v>
      </c>
      <c r="V70" t="s">
        <v>56</v>
      </c>
    </row>
    <row r="71" spans="1:22" outlineLevel="1" collapsed="1" x14ac:dyDescent="0.25">
      <c r="A71" t="str">
        <f>+A70</f>
        <v>NNG</v>
      </c>
      <c r="B71" t="str">
        <f>+B70</f>
        <v>NTHS</v>
      </c>
      <c r="C71" s="3" t="str">
        <f>+C70</f>
        <v>00008</v>
      </c>
      <c r="D71" t="str">
        <f>+D70</f>
        <v>Basis Back to Back</v>
      </c>
      <c r="F71" s="1">
        <f>SUBTOTAL(5,F69:F70)</f>
        <v>36901</v>
      </c>
      <c r="G71" s="32">
        <f>SUBTOTAL(5,G69:G70)</f>
        <v>37347</v>
      </c>
      <c r="H71" s="32">
        <f>SUBTOTAL(4,H69:H70)</f>
        <v>37376</v>
      </c>
      <c r="I71" s="1"/>
      <c r="J71" t="str">
        <f>+J70</f>
        <v>NYMEX</v>
      </c>
      <c r="K71" t="str">
        <f>+K70</f>
        <v>NG</v>
      </c>
      <c r="L71" t="str">
        <f>+L70</f>
        <v>S</v>
      </c>
      <c r="M71">
        <f>+M70</f>
        <v>0</v>
      </c>
      <c r="N71" t="str">
        <f>+N70</f>
        <v>BASIS SWAP</v>
      </c>
      <c r="O71" s="2">
        <f>SUBTOTAL(9,O69:O70)</f>
        <v>0</v>
      </c>
      <c r="P71" s="16">
        <f>SUBTOTAL(1,P69:P70)</f>
        <v>2.7069999999999999</v>
      </c>
      <c r="Q71" s="16">
        <f>SUBTOTAL(1,Q69:Q70)</f>
        <v>2.7970000000000002</v>
      </c>
      <c r="R71" s="16">
        <f>SUBTOTAL(1,R69:R70)</f>
        <v>0.06</v>
      </c>
      <c r="S71" s="4">
        <f>SUBTOTAL(9,S69:S70)</f>
        <v>74552.05</v>
      </c>
      <c r="T71" s="26" t="str">
        <f>+T70</f>
        <v>198608</v>
      </c>
      <c r="U71" t="str">
        <f>+U70</f>
        <v>RES</v>
      </c>
      <c r="V71" t="str">
        <f>+V70</f>
        <v>SPEC</v>
      </c>
    </row>
    <row r="72" spans="1:22" hidden="1" outlineLevel="2" x14ac:dyDescent="0.25">
      <c r="A72" t="s">
        <v>47</v>
      </c>
      <c r="B72" t="s">
        <v>126</v>
      </c>
      <c r="C72" s="3" t="s">
        <v>131</v>
      </c>
      <c r="D72" t="s">
        <v>127</v>
      </c>
      <c r="E72" t="s">
        <v>132</v>
      </c>
      <c r="F72" s="1">
        <v>37067</v>
      </c>
      <c r="G72" s="32">
        <v>37226</v>
      </c>
      <c r="H72" s="32">
        <v>37256</v>
      </c>
      <c r="I72" s="1">
        <v>37226</v>
      </c>
      <c r="J72" t="s">
        <v>50</v>
      </c>
      <c r="K72" t="s">
        <v>51</v>
      </c>
      <c r="L72" t="s">
        <v>57</v>
      </c>
      <c r="N72" t="s">
        <v>99</v>
      </c>
      <c r="O72" s="2">
        <v>500000</v>
      </c>
      <c r="P72" s="16">
        <v>2.34</v>
      </c>
      <c r="Q72" s="16">
        <v>2.3159999999999998</v>
      </c>
      <c r="R72" s="16">
        <v>-1.2500000000000001E-2</v>
      </c>
      <c r="S72" s="4">
        <v>0</v>
      </c>
      <c r="T72" s="3" t="s">
        <v>267</v>
      </c>
      <c r="U72" t="s">
        <v>129</v>
      </c>
      <c r="V72" t="s">
        <v>56</v>
      </c>
    </row>
    <row r="73" spans="1:22" hidden="1" outlineLevel="2" x14ac:dyDescent="0.25">
      <c r="A73" t="s">
        <v>47</v>
      </c>
      <c r="B73" t="s">
        <v>126</v>
      </c>
      <c r="C73" s="3" t="s">
        <v>131</v>
      </c>
      <c r="D73" t="s">
        <v>127</v>
      </c>
      <c r="E73" t="s">
        <v>132</v>
      </c>
      <c r="F73" s="1">
        <v>37067</v>
      </c>
      <c r="G73" s="32">
        <v>37226</v>
      </c>
      <c r="H73" s="32">
        <v>37256</v>
      </c>
      <c r="I73" s="1">
        <v>37226</v>
      </c>
      <c r="J73" t="s">
        <v>60</v>
      </c>
      <c r="K73" t="s">
        <v>61</v>
      </c>
      <c r="L73" t="s">
        <v>57</v>
      </c>
      <c r="N73" t="s">
        <v>99</v>
      </c>
      <c r="O73" s="2">
        <v>-500000</v>
      </c>
      <c r="P73" s="16">
        <v>2.34</v>
      </c>
      <c r="Q73" s="16">
        <v>2.3159999999999998</v>
      </c>
      <c r="R73" s="16">
        <v>-1.2500000000000001E-2</v>
      </c>
      <c r="S73" s="4">
        <v>0</v>
      </c>
      <c r="T73" s="3" t="s">
        <v>267</v>
      </c>
      <c r="U73" t="s">
        <v>129</v>
      </c>
      <c r="V73" t="s">
        <v>56</v>
      </c>
    </row>
    <row r="74" spans="1:22" outlineLevel="1" collapsed="1" x14ac:dyDescent="0.25">
      <c r="A74" t="str">
        <f>+A73</f>
        <v>NNG</v>
      </c>
      <c r="B74" t="str">
        <f>+B73</f>
        <v>NTHS</v>
      </c>
      <c r="C74" s="3" t="str">
        <f>+C73</f>
        <v>0000P</v>
      </c>
      <c r="D74" t="str">
        <f>+D73</f>
        <v>Basis Back to Back</v>
      </c>
      <c r="F74" s="1">
        <f>SUBTOTAL(5,F72:F73)</f>
        <v>37067</v>
      </c>
      <c r="G74" s="32">
        <f>SUBTOTAL(5,G72:G73)</f>
        <v>37226</v>
      </c>
      <c r="H74" s="32">
        <f>SUBTOTAL(4,H72:H73)</f>
        <v>37256</v>
      </c>
      <c r="I74" s="1"/>
      <c r="J74" t="str">
        <f>+J73</f>
        <v>NYMEX</v>
      </c>
      <c r="K74" t="str">
        <f>+K73</f>
        <v>NG</v>
      </c>
      <c r="L74" t="str">
        <f>+L73</f>
        <v>B</v>
      </c>
      <c r="M74">
        <f>+M73</f>
        <v>0</v>
      </c>
      <c r="N74" t="str">
        <f>+N73</f>
        <v>BASIS SWAP</v>
      </c>
      <c r="O74" s="2">
        <f>SUBTOTAL(9,O72:O73)</f>
        <v>0</v>
      </c>
      <c r="P74" s="16">
        <f>SUBTOTAL(1,P72:P73)</f>
        <v>2.34</v>
      </c>
      <c r="Q74" s="16">
        <f>SUBTOTAL(1,Q72:Q73)</f>
        <v>2.3159999999999998</v>
      </c>
      <c r="R74" s="16">
        <f>SUBTOTAL(1,R72:R73)</f>
        <v>-1.2500000000000001E-2</v>
      </c>
      <c r="S74" s="4">
        <f>SUBTOTAL(9,S72:S73)</f>
        <v>0</v>
      </c>
      <c r="T74" s="26" t="str">
        <f>+T73</f>
        <v>271662</v>
      </c>
      <c r="U74" t="str">
        <f>+U73</f>
        <v>RES</v>
      </c>
      <c r="V74" t="str">
        <f>+V73</f>
        <v>SPEC</v>
      </c>
    </row>
    <row r="75" spans="1:22" hidden="1" outlineLevel="2" x14ac:dyDescent="0.25">
      <c r="A75" t="s">
        <v>47</v>
      </c>
      <c r="B75" t="s">
        <v>126</v>
      </c>
      <c r="C75" s="3" t="s">
        <v>179</v>
      </c>
      <c r="D75" t="s">
        <v>127</v>
      </c>
      <c r="E75" t="s">
        <v>130</v>
      </c>
      <c r="F75" s="1">
        <v>36901</v>
      </c>
      <c r="G75" s="32">
        <v>37347</v>
      </c>
      <c r="H75" s="32">
        <v>37376</v>
      </c>
      <c r="I75" s="1">
        <v>37347</v>
      </c>
      <c r="J75" t="s">
        <v>50</v>
      </c>
      <c r="K75" t="s">
        <v>51</v>
      </c>
      <c r="L75" t="s">
        <v>57</v>
      </c>
      <c r="N75" t="s">
        <v>99</v>
      </c>
      <c r="O75" s="2">
        <v>500000</v>
      </c>
      <c r="P75" s="16">
        <v>2.7069999999999999</v>
      </c>
      <c r="Q75" s="16">
        <v>2.7970000000000002</v>
      </c>
      <c r="R75" s="16">
        <v>0.01</v>
      </c>
      <c r="S75" s="4">
        <v>-49701.37</v>
      </c>
      <c r="T75" s="3" t="s">
        <v>235</v>
      </c>
      <c r="U75" t="s">
        <v>55</v>
      </c>
      <c r="V75" t="s">
        <v>56</v>
      </c>
    </row>
    <row r="76" spans="1:22" hidden="1" outlineLevel="2" x14ac:dyDescent="0.25">
      <c r="A76" t="s">
        <v>47</v>
      </c>
      <c r="B76" t="s">
        <v>126</v>
      </c>
      <c r="C76" s="3" t="s">
        <v>179</v>
      </c>
      <c r="D76" t="s">
        <v>127</v>
      </c>
      <c r="E76" t="s">
        <v>130</v>
      </c>
      <c r="F76" s="1">
        <v>36901</v>
      </c>
      <c r="G76" s="32">
        <v>37347</v>
      </c>
      <c r="H76" s="32">
        <v>37376</v>
      </c>
      <c r="I76" s="1">
        <v>37347</v>
      </c>
      <c r="J76" t="s">
        <v>60</v>
      </c>
      <c r="K76" t="s">
        <v>61</v>
      </c>
      <c r="L76" t="s">
        <v>57</v>
      </c>
      <c r="N76" t="s">
        <v>99</v>
      </c>
      <c r="O76" s="2">
        <v>-500000</v>
      </c>
      <c r="P76" s="16">
        <v>2.7069999999999999</v>
      </c>
      <c r="Q76" s="16">
        <v>2.7970000000000002</v>
      </c>
      <c r="R76" s="16">
        <v>0.01</v>
      </c>
      <c r="S76" s="4">
        <v>0</v>
      </c>
      <c r="T76" s="3" t="s">
        <v>235</v>
      </c>
      <c r="U76" t="s">
        <v>55</v>
      </c>
      <c r="V76" t="s">
        <v>56</v>
      </c>
    </row>
    <row r="77" spans="1:22" outlineLevel="1" collapsed="1" x14ac:dyDescent="0.25">
      <c r="A77" t="str">
        <f>+A76</f>
        <v>NNG</v>
      </c>
      <c r="B77" t="str">
        <f>+B76</f>
        <v>NTHS</v>
      </c>
      <c r="C77" s="3" t="str">
        <f>+C76</f>
        <v>00008</v>
      </c>
      <c r="D77" t="str">
        <f>+D76</f>
        <v>Basis Back to Back</v>
      </c>
      <c r="F77" s="1">
        <f>SUBTOTAL(5,F75:F76)</f>
        <v>36901</v>
      </c>
      <c r="G77" s="32">
        <f>SUBTOTAL(5,G75:G76)</f>
        <v>37347</v>
      </c>
      <c r="H77" s="32">
        <f>SUBTOTAL(4,H75:H76)</f>
        <v>37376</v>
      </c>
      <c r="I77" s="1"/>
      <c r="J77" t="str">
        <f>+J76</f>
        <v>NYMEX</v>
      </c>
      <c r="K77" t="str">
        <f>+K76</f>
        <v>NG</v>
      </c>
      <c r="L77" t="str">
        <f>+L76</f>
        <v>B</v>
      </c>
      <c r="M77">
        <f>+M76</f>
        <v>0</v>
      </c>
      <c r="N77" t="str">
        <f>+N76</f>
        <v>BASIS SWAP</v>
      </c>
      <c r="O77" s="2">
        <f>SUBTOTAL(9,O75:O76)</f>
        <v>0</v>
      </c>
      <c r="P77" s="16">
        <f>SUBTOTAL(1,P75:P76)</f>
        <v>2.7069999999999999</v>
      </c>
      <c r="Q77" s="16">
        <f>SUBTOTAL(1,Q75:Q76)</f>
        <v>2.7970000000000002</v>
      </c>
      <c r="R77" s="16">
        <f>SUBTOTAL(1,R75:R76)</f>
        <v>0.01</v>
      </c>
      <c r="S77" s="4">
        <f>SUBTOTAL(9,S75:S76)</f>
        <v>-49701.37</v>
      </c>
      <c r="T77" s="26" t="str">
        <f>+T76</f>
        <v>QK7503.1</v>
      </c>
      <c r="U77" t="str">
        <f>+U76</f>
        <v>RMTC</v>
      </c>
      <c r="V77" t="str">
        <f>+V76</f>
        <v>SPEC</v>
      </c>
    </row>
    <row r="78" spans="1:22" hidden="1" outlineLevel="2" x14ac:dyDescent="0.25">
      <c r="A78" t="s">
        <v>47</v>
      </c>
      <c r="B78" t="s">
        <v>126</v>
      </c>
      <c r="C78" s="3" t="s">
        <v>131</v>
      </c>
      <c r="D78" t="s">
        <v>127</v>
      </c>
      <c r="E78" t="s">
        <v>133</v>
      </c>
      <c r="F78" s="1">
        <v>37067</v>
      </c>
      <c r="G78" s="32">
        <v>37226</v>
      </c>
      <c r="H78" s="32">
        <v>37256</v>
      </c>
      <c r="I78" s="1">
        <v>37226</v>
      </c>
      <c r="J78" t="s">
        <v>50</v>
      </c>
      <c r="K78" t="s">
        <v>51</v>
      </c>
      <c r="L78" t="s">
        <v>52</v>
      </c>
      <c r="N78" t="s">
        <v>99</v>
      </c>
      <c r="O78" s="2">
        <v>-500000</v>
      </c>
      <c r="P78" s="16">
        <v>2.34</v>
      </c>
      <c r="Q78" s="16">
        <v>2.3159999999999998</v>
      </c>
      <c r="R78" s="16">
        <v>-1.2500000000000001E-2</v>
      </c>
      <c r="S78" s="4">
        <v>0</v>
      </c>
      <c r="T78" s="3" t="s">
        <v>268</v>
      </c>
      <c r="U78" t="s">
        <v>55</v>
      </c>
      <c r="V78" t="s">
        <v>56</v>
      </c>
    </row>
    <row r="79" spans="1:22" hidden="1" outlineLevel="2" x14ac:dyDescent="0.25">
      <c r="A79" t="s">
        <v>47</v>
      </c>
      <c r="B79" t="s">
        <v>126</v>
      </c>
      <c r="C79" s="3" t="s">
        <v>131</v>
      </c>
      <c r="D79" t="s">
        <v>127</v>
      </c>
      <c r="E79" t="s">
        <v>133</v>
      </c>
      <c r="F79" s="1">
        <v>37067</v>
      </c>
      <c r="G79" s="32">
        <v>37226</v>
      </c>
      <c r="H79" s="32">
        <v>37256</v>
      </c>
      <c r="I79" s="1">
        <v>37226</v>
      </c>
      <c r="J79" t="s">
        <v>60</v>
      </c>
      <c r="K79" t="s">
        <v>61</v>
      </c>
      <c r="L79" t="s">
        <v>52</v>
      </c>
      <c r="N79" t="s">
        <v>99</v>
      </c>
      <c r="O79" s="2">
        <v>500000</v>
      </c>
      <c r="P79" s="16">
        <v>2.34</v>
      </c>
      <c r="Q79" s="16">
        <v>2.3159999999999998</v>
      </c>
      <c r="R79" s="16">
        <v>-1.2500000000000001E-2</v>
      </c>
      <c r="S79" s="4">
        <v>0</v>
      </c>
      <c r="T79" s="3" t="s">
        <v>268</v>
      </c>
      <c r="U79" t="s">
        <v>55</v>
      </c>
      <c r="V79" t="s">
        <v>56</v>
      </c>
    </row>
    <row r="80" spans="1:22" outlineLevel="1" collapsed="1" x14ac:dyDescent="0.25">
      <c r="A80" t="str">
        <f>+A79</f>
        <v>NNG</v>
      </c>
      <c r="B80" t="str">
        <f>+B79</f>
        <v>NTHS</v>
      </c>
      <c r="C80" s="3" t="str">
        <f>+C79</f>
        <v>0000P</v>
      </c>
      <c r="D80" t="str">
        <f>+D79</f>
        <v>Basis Back to Back</v>
      </c>
      <c r="F80" s="1">
        <f>SUBTOTAL(5,F78:F79)</f>
        <v>37067</v>
      </c>
      <c r="G80" s="32">
        <f>SUBTOTAL(5,G78:G79)</f>
        <v>37226</v>
      </c>
      <c r="H80" s="32">
        <f>SUBTOTAL(4,H78:H79)</f>
        <v>37256</v>
      </c>
      <c r="I80" s="1"/>
      <c r="J80" t="str">
        <f>+J79</f>
        <v>NYMEX</v>
      </c>
      <c r="K80" t="str">
        <f>+K79</f>
        <v>NG</v>
      </c>
      <c r="L80" t="str">
        <f>+L79</f>
        <v>S</v>
      </c>
      <c r="M80">
        <f>+M79</f>
        <v>0</v>
      </c>
      <c r="N80" t="str">
        <f>+N79</f>
        <v>BASIS SWAP</v>
      </c>
      <c r="O80" s="2">
        <f>SUBTOTAL(9,O78:O79)</f>
        <v>0</v>
      </c>
      <c r="P80" s="16">
        <f>SUBTOTAL(1,P78:P79)</f>
        <v>2.34</v>
      </c>
      <c r="Q80" s="16">
        <f>SUBTOTAL(1,Q78:Q79)</f>
        <v>2.3159999999999998</v>
      </c>
      <c r="R80" s="16">
        <f>SUBTOTAL(1,R78:R79)</f>
        <v>-1.2500000000000001E-2</v>
      </c>
      <c r="S80" s="4">
        <f>SUBTOTAL(9,S78:S79)</f>
        <v>0</v>
      </c>
      <c r="T80" s="26" t="str">
        <f>+T79</f>
        <v>VJ5699.1</v>
      </c>
      <c r="U80" t="str">
        <f>+U79</f>
        <v>RMTC</v>
      </c>
      <c r="V80" t="str">
        <f>+V79</f>
        <v>SPEC</v>
      </c>
    </row>
    <row r="81" spans="1:22" hidden="1" outlineLevel="2" x14ac:dyDescent="0.25">
      <c r="A81" t="s">
        <v>47</v>
      </c>
      <c r="B81" t="s">
        <v>48</v>
      </c>
      <c r="C81" s="3" t="s">
        <v>177</v>
      </c>
      <c r="D81" t="s">
        <v>49</v>
      </c>
      <c r="E81" t="s">
        <v>62</v>
      </c>
      <c r="F81" s="1">
        <v>37188</v>
      </c>
      <c r="G81" s="32">
        <v>37408</v>
      </c>
      <c r="H81" s="32">
        <v>37560</v>
      </c>
      <c r="I81" s="1">
        <v>37408</v>
      </c>
      <c r="J81" t="s">
        <v>60</v>
      </c>
      <c r="K81" t="s">
        <v>61</v>
      </c>
      <c r="L81" t="s">
        <v>57</v>
      </c>
      <c r="N81" t="s">
        <v>53</v>
      </c>
      <c r="O81" s="2">
        <v>750000</v>
      </c>
      <c r="P81" s="16">
        <v>2.91</v>
      </c>
      <c r="Q81" s="16">
        <v>3.1</v>
      </c>
      <c r="R81" s="16">
        <v>0</v>
      </c>
      <c r="S81" s="4">
        <v>-141188.73000000001</v>
      </c>
      <c r="T81" s="3" t="s">
        <v>294</v>
      </c>
      <c r="U81" t="s">
        <v>55</v>
      </c>
      <c r="V81" t="s">
        <v>63</v>
      </c>
    </row>
    <row r="82" spans="1:22" hidden="1" outlineLevel="2" x14ac:dyDescent="0.25">
      <c r="A82" t="s">
        <v>47</v>
      </c>
      <c r="B82" t="s">
        <v>48</v>
      </c>
      <c r="C82" s="3" t="s">
        <v>177</v>
      </c>
      <c r="D82" t="s">
        <v>49</v>
      </c>
      <c r="E82" t="s">
        <v>62</v>
      </c>
      <c r="F82" s="1">
        <v>37188</v>
      </c>
      <c r="G82" s="32">
        <v>37408</v>
      </c>
      <c r="H82" s="32">
        <v>37560</v>
      </c>
      <c r="I82" s="1">
        <v>37438</v>
      </c>
      <c r="J82" t="s">
        <v>60</v>
      </c>
      <c r="K82" t="s">
        <v>61</v>
      </c>
      <c r="L82" t="s">
        <v>57</v>
      </c>
      <c r="N82" t="s">
        <v>53</v>
      </c>
      <c r="O82" s="2">
        <v>775000</v>
      </c>
      <c r="P82" s="16">
        <v>2.9550000000000001</v>
      </c>
      <c r="Q82" s="16">
        <v>3.1</v>
      </c>
      <c r="R82" s="16">
        <v>0</v>
      </c>
      <c r="S82" s="4">
        <v>-111153.89</v>
      </c>
      <c r="T82" s="3" t="s">
        <v>294</v>
      </c>
      <c r="U82" t="s">
        <v>55</v>
      </c>
      <c r="V82" t="s">
        <v>63</v>
      </c>
    </row>
    <row r="83" spans="1:22" hidden="1" outlineLevel="2" x14ac:dyDescent="0.25">
      <c r="A83" t="s">
        <v>47</v>
      </c>
      <c r="B83" t="s">
        <v>48</v>
      </c>
      <c r="C83" s="3" t="s">
        <v>177</v>
      </c>
      <c r="D83" t="s">
        <v>49</v>
      </c>
      <c r="E83" t="s">
        <v>62</v>
      </c>
      <c r="F83" s="1">
        <v>37188</v>
      </c>
      <c r="G83" s="32">
        <v>37408</v>
      </c>
      <c r="H83" s="32">
        <v>37560</v>
      </c>
      <c r="I83" s="1">
        <v>37469</v>
      </c>
      <c r="J83" t="s">
        <v>60</v>
      </c>
      <c r="K83" t="s">
        <v>61</v>
      </c>
      <c r="L83" t="s">
        <v>57</v>
      </c>
      <c r="N83" t="s">
        <v>53</v>
      </c>
      <c r="O83" s="2">
        <v>775000</v>
      </c>
      <c r="P83" s="16">
        <v>3</v>
      </c>
      <c r="Q83" s="16">
        <v>3.1</v>
      </c>
      <c r="R83" s="16">
        <v>0</v>
      </c>
      <c r="S83" s="4">
        <v>-76489.87</v>
      </c>
      <c r="T83" s="3" t="s">
        <v>294</v>
      </c>
      <c r="U83" t="s">
        <v>55</v>
      </c>
      <c r="V83" t="s">
        <v>63</v>
      </c>
    </row>
    <row r="84" spans="1:22" hidden="1" outlineLevel="2" x14ac:dyDescent="0.25">
      <c r="A84" t="s">
        <v>47</v>
      </c>
      <c r="B84" t="s">
        <v>48</v>
      </c>
      <c r="C84" s="3" t="s">
        <v>177</v>
      </c>
      <c r="D84" t="s">
        <v>49</v>
      </c>
      <c r="E84" t="s">
        <v>62</v>
      </c>
      <c r="F84" s="1">
        <v>37188</v>
      </c>
      <c r="G84" s="32">
        <v>37408</v>
      </c>
      <c r="H84" s="32">
        <v>37560</v>
      </c>
      <c r="I84" s="1">
        <v>37500</v>
      </c>
      <c r="J84" t="s">
        <v>60</v>
      </c>
      <c r="K84" t="s">
        <v>61</v>
      </c>
      <c r="L84" t="s">
        <v>57</v>
      </c>
      <c r="N84" t="s">
        <v>53</v>
      </c>
      <c r="O84" s="2">
        <v>750000</v>
      </c>
      <c r="P84" s="16">
        <v>2.99</v>
      </c>
      <c r="Q84" s="16">
        <v>3.1</v>
      </c>
      <c r="R84" s="16">
        <v>0</v>
      </c>
      <c r="S84" s="4">
        <v>-81252.850000000006</v>
      </c>
      <c r="T84" s="3" t="s">
        <v>294</v>
      </c>
      <c r="U84" t="s">
        <v>55</v>
      </c>
      <c r="V84" t="s">
        <v>63</v>
      </c>
    </row>
    <row r="85" spans="1:22" hidden="1" outlineLevel="2" x14ac:dyDescent="0.25">
      <c r="A85" t="s">
        <v>47</v>
      </c>
      <c r="B85" t="s">
        <v>48</v>
      </c>
      <c r="C85" s="3" t="s">
        <v>177</v>
      </c>
      <c r="D85" t="s">
        <v>49</v>
      </c>
      <c r="E85" t="s">
        <v>62</v>
      </c>
      <c r="F85" s="1">
        <v>37188</v>
      </c>
      <c r="G85" s="32">
        <v>37408</v>
      </c>
      <c r="H85" s="32">
        <v>37560</v>
      </c>
      <c r="I85" s="1">
        <v>37530</v>
      </c>
      <c r="J85" t="s">
        <v>60</v>
      </c>
      <c r="K85" t="s">
        <v>61</v>
      </c>
      <c r="L85" t="s">
        <v>57</v>
      </c>
      <c r="N85" t="s">
        <v>53</v>
      </c>
      <c r="O85" s="2">
        <v>775000</v>
      </c>
      <c r="P85" s="16">
        <v>3.0049999999999999</v>
      </c>
      <c r="Q85" s="16">
        <v>3.1</v>
      </c>
      <c r="R85" s="16">
        <v>0</v>
      </c>
      <c r="S85" s="4">
        <v>-72352.179999999993</v>
      </c>
      <c r="T85" s="3" t="s">
        <v>294</v>
      </c>
      <c r="U85" t="s">
        <v>55</v>
      </c>
      <c r="V85" t="s">
        <v>63</v>
      </c>
    </row>
    <row r="86" spans="1:22" outlineLevel="1" collapsed="1" x14ac:dyDescent="0.25">
      <c r="A86" t="str">
        <f>+A85</f>
        <v>NNG</v>
      </c>
      <c r="B86" t="str">
        <f>+B85</f>
        <v>NTHE</v>
      </c>
      <c r="C86" s="3" t="str">
        <f>+C85</f>
        <v>00002</v>
      </c>
      <c r="D86" t="str">
        <f>+D85</f>
        <v>Base Gas</v>
      </c>
      <c r="F86" s="1">
        <f>SUBTOTAL(5,F81:F85)</f>
        <v>37188</v>
      </c>
      <c r="G86" s="32">
        <f>SUBTOTAL(5,G81:G85)</f>
        <v>37408</v>
      </c>
      <c r="H86" s="32">
        <f>SUBTOTAL(4,H81:H85)</f>
        <v>37560</v>
      </c>
      <c r="I86" s="1"/>
      <c r="J86" t="str">
        <f>+J85</f>
        <v>NYMEX</v>
      </c>
      <c r="K86" t="str">
        <f>+K85</f>
        <v>NG</v>
      </c>
      <c r="L86" t="str">
        <f>+L85</f>
        <v>B</v>
      </c>
      <c r="M86">
        <f>+M85</f>
        <v>0</v>
      </c>
      <c r="N86" t="str">
        <f>+N85</f>
        <v>FIXED SWAP</v>
      </c>
      <c r="O86" s="2">
        <f>SUBTOTAL(9,O81:O85)</f>
        <v>3825000</v>
      </c>
      <c r="P86" s="16">
        <f>SUBTOTAL(1,P81:P85)</f>
        <v>2.972</v>
      </c>
      <c r="Q86" s="16">
        <f>SUBTOTAL(1,Q81:Q85)</f>
        <v>3.1</v>
      </c>
      <c r="R86" s="16">
        <f>SUBTOTAL(1,R81:R85)</f>
        <v>0</v>
      </c>
      <c r="S86" s="4">
        <f>SUBTOTAL(9,S81:S85)</f>
        <v>-482437.51999999996</v>
      </c>
      <c r="T86" s="26" t="str">
        <f>+T85</f>
        <v>YD6460.1</v>
      </c>
      <c r="U86" t="str">
        <f>+U85</f>
        <v>RMTC</v>
      </c>
      <c r="V86" t="str">
        <f>+V85</f>
        <v>HEDGE</v>
      </c>
    </row>
    <row r="87" spans="1:22" hidden="1" outlineLevel="2" x14ac:dyDescent="0.25">
      <c r="A87" t="s">
        <v>47</v>
      </c>
      <c r="B87" t="s">
        <v>48</v>
      </c>
      <c r="C87" s="3" t="s">
        <v>177</v>
      </c>
      <c r="D87" t="s">
        <v>49</v>
      </c>
      <c r="E87" t="s">
        <v>64</v>
      </c>
      <c r="F87" s="1">
        <v>37194</v>
      </c>
      <c r="G87" s="32">
        <v>37408</v>
      </c>
      <c r="H87" s="32">
        <v>37437</v>
      </c>
      <c r="I87" s="1">
        <v>37408</v>
      </c>
      <c r="J87" t="s">
        <v>60</v>
      </c>
      <c r="K87" t="s">
        <v>61</v>
      </c>
      <c r="L87" t="s">
        <v>57</v>
      </c>
      <c r="N87" t="s">
        <v>53</v>
      </c>
      <c r="O87" s="2">
        <v>316667</v>
      </c>
      <c r="P87" s="16">
        <v>2.91</v>
      </c>
      <c r="Q87" s="16">
        <v>3.2749999999999999</v>
      </c>
      <c r="R87" s="16">
        <v>0</v>
      </c>
      <c r="S87" s="4">
        <v>-114519.86</v>
      </c>
      <c r="T87" s="3" t="s">
        <v>296</v>
      </c>
      <c r="U87" t="s">
        <v>55</v>
      </c>
      <c r="V87" t="s">
        <v>63</v>
      </c>
    </row>
    <row r="88" spans="1:22" outlineLevel="1" collapsed="1" x14ac:dyDescent="0.25">
      <c r="A88" t="str">
        <f>+A87</f>
        <v>NNG</v>
      </c>
      <c r="B88" t="str">
        <f>+B87</f>
        <v>NTHE</v>
      </c>
      <c r="C88" s="3" t="str">
        <f>+C87</f>
        <v>00002</v>
      </c>
      <c r="D88" t="str">
        <f>+D87</f>
        <v>Base Gas</v>
      </c>
      <c r="F88" s="1">
        <f>SUBTOTAL(5,F87:F87)</f>
        <v>37194</v>
      </c>
      <c r="G88" s="32">
        <f>SUBTOTAL(5,G87:G87)</f>
        <v>37408</v>
      </c>
      <c r="H88" s="32">
        <f>SUBTOTAL(4,H87:H87)</f>
        <v>37437</v>
      </c>
      <c r="I88" s="1"/>
      <c r="J88" t="str">
        <f>+J87</f>
        <v>NYMEX</v>
      </c>
      <c r="K88" t="str">
        <f>+K87</f>
        <v>NG</v>
      </c>
      <c r="L88" t="str">
        <f>+L87</f>
        <v>B</v>
      </c>
      <c r="M88">
        <f>+M87</f>
        <v>0</v>
      </c>
      <c r="N88" t="str">
        <f>+N87</f>
        <v>FIXED SWAP</v>
      </c>
      <c r="O88" s="2">
        <f>SUBTOTAL(9,O87:O87)</f>
        <v>316667</v>
      </c>
      <c r="P88" s="16">
        <f>SUBTOTAL(1,P87:P87)</f>
        <v>2.91</v>
      </c>
      <c r="Q88" s="16">
        <f>SUBTOTAL(1,Q87:Q87)</f>
        <v>3.2749999999999999</v>
      </c>
      <c r="R88" s="16">
        <f>SUBTOTAL(1,R87:R87)</f>
        <v>0</v>
      </c>
      <c r="S88" s="4">
        <f>SUBTOTAL(9,S87:S87)</f>
        <v>-114519.86</v>
      </c>
      <c r="T88" s="26" t="str">
        <f>+T87</f>
        <v>YF5420.1</v>
      </c>
      <c r="U88" t="str">
        <f>+U87</f>
        <v>RMTC</v>
      </c>
      <c r="V88" t="str">
        <f>+V87</f>
        <v>HEDGE</v>
      </c>
    </row>
    <row r="89" spans="1:22" hidden="1" outlineLevel="2" x14ac:dyDescent="0.25">
      <c r="A89" t="s">
        <v>47</v>
      </c>
      <c r="B89" t="s">
        <v>48</v>
      </c>
      <c r="C89" s="3" t="s">
        <v>177</v>
      </c>
      <c r="D89" t="s">
        <v>49</v>
      </c>
      <c r="E89" t="s">
        <v>67</v>
      </c>
      <c r="F89" s="1">
        <v>37194</v>
      </c>
      <c r="G89" s="32">
        <v>37438</v>
      </c>
      <c r="H89" s="32">
        <v>37468</v>
      </c>
      <c r="I89" s="1">
        <v>37438</v>
      </c>
      <c r="J89" t="s">
        <v>60</v>
      </c>
      <c r="K89" t="s">
        <v>61</v>
      </c>
      <c r="L89" t="s">
        <v>57</v>
      </c>
      <c r="N89" t="s">
        <v>53</v>
      </c>
      <c r="O89" s="2">
        <v>825000</v>
      </c>
      <c r="P89" s="16">
        <v>2.9550000000000001</v>
      </c>
      <c r="Q89" s="16">
        <v>3.2749999999999999</v>
      </c>
      <c r="R89" s="16">
        <v>0</v>
      </c>
      <c r="S89" s="4">
        <v>-261131.28</v>
      </c>
      <c r="T89" s="3" t="s">
        <v>297</v>
      </c>
      <c r="U89" t="s">
        <v>55</v>
      </c>
      <c r="V89" t="s">
        <v>63</v>
      </c>
    </row>
    <row r="90" spans="1:22" outlineLevel="1" collapsed="1" x14ac:dyDescent="0.25">
      <c r="A90" t="str">
        <f>+A89</f>
        <v>NNG</v>
      </c>
      <c r="B90" t="str">
        <f>+B89</f>
        <v>NTHE</v>
      </c>
      <c r="C90" s="3" t="str">
        <f>+C89</f>
        <v>00002</v>
      </c>
      <c r="D90" t="str">
        <f>+D89</f>
        <v>Base Gas</v>
      </c>
      <c r="F90" s="1">
        <f>SUBTOTAL(5,F89:F89)</f>
        <v>37194</v>
      </c>
      <c r="G90" s="32">
        <f>SUBTOTAL(5,G89:G89)</f>
        <v>37438</v>
      </c>
      <c r="H90" s="32">
        <f>SUBTOTAL(4,H89:H89)</f>
        <v>37468</v>
      </c>
      <c r="I90" s="1"/>
      <c r="J90" t="str">
        <f>+J89</f>
        <v>NYMEX</v>
      </c>
      <c r="K90" t="str">
        <f>+K89</f>
        <v>NG</v>
      </c>
      <c r="L90" t="str">
        <f>+L89</f>
        <v>B</v>
      </c>
      <c r="M90">
        <f>+M89</f>
        <v>0</v>
      </c>
      <c r="N90" t="str">
        <f>+N89</f>
        <v>FIXED SWAP</v>
      </c>
      <c r="O90" s="2">
        <f>SUBTOTAL(9,O89:O89)</f>
        <v>825000</v>
      </c>
      <c r="P90" s="16">
        <f>SUBTOTAL(1,P89:P89)</f>
        <v>2.9550000000000001</v>
      </c>
      <c r="Q90" s="16">
        <f>SUBTOTAL(1,Q89:Q89)</f>
        <v>3.2749999999999999</v>
      </c>
      <c r="R90" s="16">
        <f>SUBTOTAL(1,R89:R89)</f>
        <v>0</v>
      </c>
      <c r="S90" s="4">
        <f>SUBTOTAL(9,S89:S89)</f>
        <v>-261131.28</v>
      </c>
      <c r="T90" s="26" t="str">
        <f>+T89</f>
        <v>YF5420.2</v>
      </c>
      <c r="U90" t="str">
        <f>+U89</f>
        <v>RMTC</v>
      </c>
      <c r="V90" t="str">
        <f>+V89</f>
        <v>HEDGE</v>
      </c>
    </row>
    <row r="91" spans="1:22" hidden="1" outlineLevel="2" x14ac:dyDescent="0.25">
      <c r="A91" t="s">
        <v>47</v>
      </c>
      <c r="B91" t="s">
        <v>48</v>
      </c>
      <c r="C91" s="3" t="s">
        <v>177</v>
      </c>
      <c r="D91" t="s">
        <v>49</v>
      </c>
      <c r="E91" t="s">
        <v>69</v>
      </c>
      <c r="F91" s="1">
        <v>37194</v>
      </c>
      <c r="G91" s="32">
        <v>37469</v>
      </c>
      <c r="H91" s="32">
        <v>37499</v>
      </c>
      <c r="I91" s="1">
        <v>37469</v>
      </c>
      <c r="J91" t="s">
        <v>60</v>
      </c>
      <c r="K91" t="s">
        <v>61</v>
      </c>
      <c r="L91" t="s">
        <v>57</v>
      </c>
      <c r="N91" t="s">
        <v>53</v>
      </c>
      <c r="O91" s="2">
        <v>825000</v>
      </c>
      <c r="P91" s="16">
        <v>3</v>
      </c>
      <c r="Q91" s="16">
        <v>3.2749999999999999</v>
      </c>
      <c r="R91" s="16">
        <v>0</v>
      </c>
      <c r="S91" s="4">
        <v>-223917.93</v>
      </c>
      <c r="T91" s="3" t="s">
        <v>298</v>
      </c>
      <c r="U91" t="s">
        <v>55</v>
      </c>
      <c r="V91" t="s">
        <v>63</v>
      </c>
    </row>
    <row r="92" spans="1:22" outlineLevel="1" collapsed="1" x14ac:dyDescent="0.25">
      <c r="A92" t="str">
        <f>+A91</f>
        <v>NNG</v>
      </c>
      <c r="B92" t="str">
        <f>+B91</f>
        <v>NTHE</v>
      </c>
      <c r="C92" s="3" t="str">
        <f>+C91</f>
        <v>00002</v>
      </c>
      <c r="D92" t="str">
        <f>+D91</f>
        <v>Base Gas</v>
      </c>
      <c r="F92" s="1">
        <f>SUBTOTAL(5,F91:F91)</f>
        <v>37194</v>
      </c>
      <c r="G92" s="32">
        <f>SUBTOTAL(5,G91:G91)</f>
        <v>37469</v>
      </c>
      <c r="H92" s="32">
        <f>SUBTOTAL(4,H91:H91)</f>
        <v>37499</v>
      </c>
      <c r="I92" s="1"/>
      <c r="J92" t="str">
        <f>+J91</f>
        <v>NYMEX</v>
      </c>
      <c r="K92" t="str">
        <f>+K91</f>
        <v>NG</v>
      </c>
      <c r="L92" t="str">
        <f>+L91</f>
        <v>B</v>
      </c>
      <c r="M92">
        <f>+M91</f>
        <v>0</v>
      </c>
      <c r="N92" t="str">
        <f>+N91</f>
        <v>FIXED SWAP</v>
      </c>
      <c r="O92" s="2">
        <f>SUBTOTAL(9,O91:O91)</f>
        <v>825000</v>
      </c>
      <c r="P92" s="16">
        <f>SUBTOTAL(1,P91:P91)</f>
        <v>3</v>
      </c>
      <c r="Q92" s="16">
        <f>SUBTOTAL(1,Q91:Q91)</f>
        <v>3.2749999999999999</v>
      </c>
      <c r="R92" s="16">
        <f>SUBTOTAL(1,R91:R91)</f>
        <v>0</v>
      </c>
      <c r="S92" s="4">
        <f>SUBTOTAL(9,S91:S91)</f>
        <v>-223917.93</v>
      </c>
      <c r="T92" s="26" t="str">
        <f>+T91</f>
        <v>YF5420.3</v>
      </c>
      <c r="U92" t="str">
        <f>+U91</f>
        <v>RMTC</v>
      </c>
      <c r="V92" t="str">
        <f>+V91</f>
        <v>HEDGE</v>
      </c>
    </row>
    <row r="93" spans="1:22" hidden="1" outlineLevel="2" x14ac:dyDescent="0.25">
      <c r="A93" t="s">
        <v>47</v>
      </c>
      <c r="B93" t="s">
        <v>48</v>
      </c>
      <c r="C93" s="3" t="s">
        <v>177</v>
      </c>
      <c r="D93" t="s">
        <v>49</v>
      </c>
      <c r="E93" t="s">
        <v>72</v>
      </c>
      <c r="F93" s="1">
        <v>37194</v>
      </c>
      <c r="G93" s="32">
        <v>37500</v>
      </c>
      <c r="H93" s="32">
        <v>37529</v>
      </c>
      <c r="I93" s="1">
        <v>37500</v>
      </c>
      <c r="J93" t="s">
        <v>60</v>
      </c>
      <c r="K93" t="s">
        <v>61</v>
      </c>
      <c r="L93" t="s">
        <v>57</v>
      </c>
      <c r="N93" t="s">
        <v>53</v>
      </c>
      <c r="O93" s="2">
        <v>850000</v>
      </c>
      <c r="P93" s="16">
        <v>2.99</v>
      </c>
      <c r="Q93" s="16">
        <v>3.2749999999999999</v>
      </c>
      <c r="R93" s="16">
        <v>0</v>
      </c>
      <c r="S93" s="4">
        <v>-238587.91</v>
      </c>
      <c r="T93" s="3" t="s">
        <v>299</v>
      </c>
      <c r="U93" t="s">
        <v>55</v>
      </c>
      <c r="V93" t="s">
        <v>63</v>
      </c>
    </row>
    <row r="94" spans="1:22" outlineLevel="1" collapsed="1" x14ac:dyDescent="0.25">
      <c r="A94" t="str">
        <f>+A93</f>
        <v>NNG</v>
      </c>
      <c r="B94" t="str">
        <f>+B93</f>
        <v>NTHE</v>
      </c>
      <c r="C94" s="3" t="str">
        <f>+C93</f>
        <v>00002</v>
      </c>
      <c r="D94" t="str">
        <f>+D93</f>
        <v>Base Gas</v>
      </c>
      <c r="F94" s="1">
        <f>SUBTOTAL(5,F93:F93)</f>
        <v>37194</v>
      </c>
      <c r="G94" s="32">
        <f>SUBTOTAL(5,G93:G93)</f>
        <v>37500</v>
      </c>
      <c r="H94" s="32">
        <f>SUBTOTAL(4,H93:H93)</f>
        <v>37529</v>
      </c>
      <c r="I94" s="1"/>
      <c r="J94" t="str">
        <f>+J93</f>
        <v>NYMEX</v>
      </c>
      <c r="K94" t="str">
        <f>+K93</f>
        <v>NG</v>
      </c>
      <c r="L94" t="str">
        <f>+L93</f>
        <v>B</v>
      </c>
      <c r="M94">
        <f>+M93</f>
        <v>0</v>
      </c>
      <c r="N94" t="str">
        <f>+N93</f>
        <v>FIXED SWAP</v>
      </c>
      <c r="O94" s="2">
        <f>SUBTOTAL(9,O93:O93)</f>
        <v>850000</v>
      </c>
      <c r="P94" s="16">
        <f>SUBTOTAL(1,P93:P93)</f>
        <v>2.99</v>
      </c>
      <c r="Q94" s="16">
        <f>SUBTOTAL(1,Q93:Q93)</f>
        <v>3.2749999999999999</v>
      </c>
      <c r="R94" s="16">
        <f>SUBTOTAL(1,R93:R93)</f>
        <v>0</v>
      </c>
      <c r="S94" s="4">
        <f>SUBTOTAL(9,S93:S93)</f>
        <v>-238587.91</v>
      </c>
      <c r="T94" s="26" t="str">
        <f>+T93</f>
        <v>YF5420.4</v>
      </c>
      <c r="U94" t="str">
        <f>+U93</f>
        <v>RMTC</v>
      </c>
      <c r="V94" t="str">
        <f>+V93</f>
        <v>HEDGE</v>
      </c>
    </row>
    <row r="95" spans="1:22" hidden="1" outlineLevel="2" x14ac:dyDescent="0.25">
      <c r="A95" t="s">
        <v>47</v>
      </c>
      <c r="B95" t="s">
        <v>48</v>
      </c>
      <c r="C95" s="3" t="s">
        <v>177</v>
      </c>
      <c r="D95" t="s">
        <v>49</v>
      </c>
      <c r="E95" t="s">
        <v>74</v>
      </c>
      <c r="F95" s="1">
        <v>37194</v>
      </c>
      <c r="G95" s="32">
        <v>37530</v>
      </c>
      <c r="H95" s="32">
        <v>37560</v>
      </c>
      <c r="I95" s="1">
        <v>37530</v>
      </c>
      <c r="J95" t="s">
        <v>60</v>
      </c>
      <c r="K95" t="s">
        <v>61</v>
      </c>
      <c r="L95" t="s">
        <v>57</v>
      </c>
      <c r="N95" t="s">
        <v>53</v>
      </c>
      <c r="O95" s="2">
        <v>1358333</v>
      </c>
      <c r="P95" s="16">
        <v>3.0049999999999999</v>
      </c>
      <c r="Q95" s="16">
        <v>3.2749999999999999</v>
      </c>
      <c r="R95" s="16">
        <v>0</v>
      </c>
      <c r="S95" s="4">
        <v>-360409.61</v>
      </c>
      <c r="T95" s="3" t="s">
        <v>300</v>
      </c>
      <c r="U95" t="s">
        <v>55</v>
      </c>
      <c r="V95" t="s">
        <v>63</v>
      </c>
    </row>
    <row r="96" spans="1:22" outlineLevel="1" collapsed="1" x14ac:dyDescent="0.25">
      <c r="A96" t="str">
        <f>+A95</f>
        <v>NNG</v>
      </c>
      <c r="B96" t="str">
        <f>+B95</f>
        <v>NTHE</v>
      </c>
      <c r="C96" s="3" t="str">
        <f>+C95</f>
        <v>00002</v>
      </c>
      <c r="D96" t="str">
        <f>+D95</f>
        <v>Base Gas</v>
      </c>
      <c r="F96" s="1">
        <f>SUBTOTAL(5,F95:F95)</f>
        <v>37194</v>
      </c>
      <c r="G96" s="32">
        <f>SUBTOTAL(5,G95:G95)</f>
        <v>37530</v>
      </c>
      <c r="H96" s="32">
        <f>SUBTOTAL(4,H95:H95)</f>
        <v>37560</v>
      </c>
      <c r="I96" s="1"/>
      <c r="J96" t="str">
        <f>+J95</f>
        <v>NYMEX</v>
      </c>
      <c r="K96" t="str">
        <f>+K95</f>
        <v>NG</v>
      </c>
      <c r="L96" t="str">
        <f>+L95</f>
        <v>B</v>
      </c>
      <c r="M96">
        <f>+M95</f>
        <v>0</v>
      </c>
      <c r="N96" t="str">
        <f>+N95</f>
        <v>FIXED SWAP</v>
      </c>
      <c r="O96" s="2">
        <f>SUBTOTAL(9,O95:O95)</f>
        <v>1358333</v>
      </c>
      <c r="P96" s="16">
        <f>SUBTOTAL(1,P95:P95)</f>
        <v>3.0049999999999999</v>
      </c>
      <c r="Q96" s="16">
        <f>SUBTOTAL(1,Q95:Q95)</f>
        <v>3.2749999999999999</v>
      </c>
      <c r="R96" s="16">
        <f>SUBTOTAL(1,R95:R95)</f>
        <v>0</v>
      </c>
      <c r="S96" s="4">
        <f>SUBTOTAL(9,S95:S95)</f>
        <v>-360409.61</v>
      </c>
      <c r="T96" s="26" t="str">
        <f>+T95</f>
        <v>YF5420.5</v>
      </c>
      <c r="U96" t="str">
        <f>+U95</f>
        <v>RMTC</v>
      </c>
      <c r="V96" t="str">
        <f>+V95</f>
        <v>HEDGE</v>
      </c>
    </row>
    <row r="97" spans="1:22" hidden="1" outlineLevel="2" x14ac:dyDescent="0.25">
      <c r="A97" t="s">
        <v>47</v>
      </c>
      <c r="B97" t="s">
        <v>48</v>
      </c>
      <c r="C97" s="3" t="s">
        <v>120</v>
      </c>
      <c r="D97" t="s">
        <v>121</v>
      </c>
      <c r="E97" t="s">
        <v>122</v>
      </c>
      <c r="F97" s="1">
        <v>36798</v>
      </c>
      <c r="G97" s="32">
        <v>36831</v>
      </c>
      <c r="H97" s="32">
        <v>37560</v>
      </c>
      <c r="I97" s="1">
        <v>37196</v>
      </c>
      <c r="J97" t="s">
        <v>97</v>
      </c>
      <c r="K97" t="s">
        <v>107</v>
      </c>
      <c r="L97" t="s">
        <v>57</v>
      </c>
      <c r="N97" t="s">
        <v>99</v>
      </c>
      <c r="O97" s="2">
        <v>-2430630</v>
      </c>
      <c r="P97" s="16">
        <v>0.94779999999999998</v>
      </c>
      <c r="Q97" s="16">
        <v>1</v>
      </c>
      <c r="R97" s="16">
        <v>0.9</v>
      </c>
      <c r="S97" s="4">
        <v>0</v>
      </c>
      <c r="T97" s="3" t="s">
        <v>269</v>
      </c>
      <c r="U97" t="s">
        <v>101</v>
      </c>
      <c r="V97" t="s">
        <v>56</v>
      </c>
    </row>
    <row r="98" spans="1:22" hidden="1" outlineLevel="2" x14ac:dyDescent="0.25">
      <c r="A98" t="s">
        <v>47</v>
      </c>
      <c r="B98" t="s">
        <v>48</v>
      </c>
      <c r="C98" s="3" t="s">
        <v>120</v>
      </c>
      <c r="D98" t="s">
        <v>121</v>
      </c>
      <c r="E98" t="s">
        <v>122</v>
      </c>
      <c r="F98" s="1">
        <v>36798</v>
      </c>
      <c r="G98" s="32">
        <v>36831</v>
      </c>
      <c r="H98" s="32">
        <v>37560</v>
      </c>
      <c r="I98" s="1">
        <v>37196</v>
      </c>
      <c r="J98" t="s">
        <v>97</v>
      </c>
      <c r="K98" t="s">
        <v>116</v>
      </c>
      <c r="L98" t="s">
        <v>57</v>
      </c>
      <c r="N98" t="s">
        <v>99</v>
      </c>
      <c r="O98" s="2">
        <v>2430630</v>
      </c>
      <c r="P98" s="16">
        <v>0.94779999999999998</v>
      </c>
      <c r="Q98" s="16">
        <v>1</v>
      </c>
      <c r="R98" s="16">
        <v>0.9</v>
      </c>
      <c r="S98" s="4">
        <v>0</v>
      </c>
      <c r="T98" s="3" t="s">
        <v>269</v>
      </c>
      <c r="U98" t="s">
        <v>101</v>
      </c>
      <c r="V98" t="s">
        <v>56</v>
      </c>
    </row>
    <row r="99" spans="1:22" hidden="1" outlineLevel="2" x14ac:dyDescent="0.25">
      <c r="A99" t="s">
        <v>47</v>
      </c>
      <c r="B99" t="s">
        <v>48</v>
      </c>
      <c r="C99" s="3" t="s">
        <v>120</v>
      </c>
      <c r="D99" t="s">
        <v>121</v>
      </c>
      <c r="E99" t="s">
        <v>122</v>
      </c>
      <c r="F99" s="1">
        <v>36798</v>
      </c>
      <c r="G99" s="32">
        <v>36831</v>
      </c>
      <c r="H99" s="32">
        <v>37560</v>
      </c>
      <c r="I99" s="1">
        <v>37226</v>
      </c>
      <c r="J99" t="s">
        <v>97</v>
      </c>
      <c r="K99" t="s">
        <v>116</v>
      </c>
      <c r="L99" t="s">
        <v>57</v>
      </c>
      <c r="N99" t="s">
        <v>99</v>
      </c>
      <c r="O99" s="2">
        <v>2511651</v>
      </c>
      <c r="P99" s="16">
        <v>0.94779999999999998</v>
      </c>
      <c r="Q99" s="16">
        <v>1</v>
      </c>
      <c r="R99" s="16">
        <v>0.9</v>
      </c>
      <c r="S99" s="4">
        <v>0</v>
      </c>
      <c r="T99" s="3" t="s">
        <v>269</v>
      </c>
      <c r="U99" t="s">
        <v>101</v>
      </c>
      <c r="V99" t="s">
        <v>56</v>
      </c>
    </row>
    <row r="100" spans="1:22" hidden="1" outlineLevel="2" x14ac:dyDescent="0.25">
      <c r="A100" t="s">
        <v>47</v>
      </c>
      <c r="B100" t="s">
        <v>48</v>
      </c>
      <c r="C100" s="3" t="s">
        <v>120</v>
      </c>
      <c r="D100" t="s">
        <v>121</v>
      </c>
      <c r="E100" t="s">
        <v>122</v>
      </c>
      <c r="F100" s="1">
        <v>36798</v>
      </c>
      <c r="G100" s="32">
        <v>36831</v>
      </c>
      <c r="H100" s="32">
        <v>37560</v>
      </c>
      <c r="I100" s="1">
        <v>37226</v>
      </c>
      <c r="J100" t="s">
        <v>97</v>
      </c>
      <c r="K100" t="s">
        <v>107</v>
      </c>
      <c r="L100" t="s">
        <v>57</v>
      </c>
      <c r="N100" t="s">
        <v>99</v>
      </c>
      <c r="O100" s="2">
        <v>-2511651</v>
      </c>
      <c r="P100" s="16">
        <v>0.94779999999999998</v>
      </c>
      <c r="Q100" s="16">
        <v>1</v>
      </c>
      <c r="R100" s="16">
        <v>0.9</v>
      </c>
      <c r="S100" s="4">
        <v>0</v>
      </c>
      <c r="T100" s="3" t="s">
        <v>269</v>
      </c>
      <c r="U100" t="s">
        <v>101</v>
      </c>
      <c r="V100" t="s">
        <v>56</v>
      </c>
    </row>
    <row r="101" spans="1:22" hidden="1" outlineLevel="2" x14ac:dyDescent="0.25">
      <c r="A101" t="s">
        <v>47</v>
      </c>
      <c r="B101" t="s">
        <v>48</v>
      </c>
      <c r="C101" s="3" t="s">
        <v>120</v>
      </c>
      <c r="D101" t="s">
        <v>121</v>
      </c>
      <c r="E101" t="s">
        <v>122</v>
      </c>
      <c r="F101" s="1">
        <v>36798</v>
      </c>
      <c r="G101" s="32">
        <v>36831</v>
      </c>
      <c r="H101" s="32">
        <v>37560</v>
      </c>
      <c r="I101" s="1">
        <v>37257</v>
      </c>
      <c r="J101" t="s">
        <v>97</v>
      </c>
      <c r="K101" t="s">
        <v>107</v>
      </c>
      <c r="L101" t="s">
        <v>57</v>
      </c>
      <c r="N101" t="s">
        <v>99</v>
      </c>
      <c r="O101" s="2">
        <v>-2511651</v>
      </c>
      <c r="P101" s="16">
        <v>2.8879999999999999</v>
      </c>
      <c r="Q101" s="16">
        <v>2.4003999999999999</v>
      </c>
      <c r="R101" s="16">
        <v>0.57013999999999998</v>
      </c>
      <c r="S101" s="4">
        <v>0</v>
      </c>
      <c r="T101" s="3" t="s">
        <v>269</v>
      </c>
      <c r="U101" t="s">
        <v>101</v>
      </c>
      <c r="V101" t="s">
        <v>56</v>
      </c>
    </row>
    <row r="102" spans="1:22" hidden="1" outlineLevel="2" x14ac:dyDescent="0.25">
      <c r="A102" t="s">
        <v>47</v>
      </c>
      <c r="B102" t="s">
        <v>48</v>
      </c>
      <c r="C102" s="3" t="s">
        <v>120</v>
      </c>
      <c r="D102" t="s">
        <v>121</v>
      </c>
      <c r="E102" t="s">
        <v>122</v>
      </c>
      <c r="F102" s="1">
        <v>36798</v>
      </c>
      <c r="G102" s="32">
        <v>36831</v>
      </c>
      <c r="H102" s="32">
        <v>37560</v>
      </c>
      <c r="I102" s="1">
        <v>37257</v>
      </c>
      <c r="J102" t="s">
        <v>97</v>
      </c>
      <c r="K102" t="s">
        <v>116</v>
      </c>
      <c r="L102" t="s">
        <v>57</v>
      </c>
      <c r="N102" t="s">
        <v>99</v>
      </c>
      <c r="O102" s="2">
        <v>2511651</v>
      </c>
      <c r="P102" s="16">
        <v>2.8879999999999999</v>
      </c>
      <c r="Q102" s="16">
        <v>2.4003999999999999</v>
      </c>
      <c r="R102" s="16">
        <v>0.57013999999999998</v>
      </c>
      <c r="S102" s="4">
        <v>-207066.73</v>
      </c>
      <c r="T102" s="3" t="s">
        <v>269</v>
      </c>
      <c r="U102" t="s">
        <v>101</v>
      </c>
      <c r="V102" t="s">
        <v>56</v>
      </c>
    </row>
    <row r="103" spans="1:22" hidden="1" outlineLevel="2" x14ac:dyDescent="0.25">
      <c r="A103" t="s">
        <v>47</v>
      </c>
      <c r="B103" t="s">
        <v>48</v>
      </c>
      <c r="C103" s="3" t="s">
        <v>120</v>
      </c>
      <c r="D103" t="s">
        <v>121</v>
      </c>
      <c r="E103" t="s">
        <v>122</v>
      </c>
      <c r="F103" s="1">
        <v>36798</v>
      </c>
      <c r="G103" s="32">
        <v>36831</v>
      </c>
      <c r="H103" s="32">
        <v>37560</v>
      </c>
      <c r="I103" s="1">
        <v>37288</v>
      </c>
      <c r="J103" t="s">
        <v>97</v>
      </c>
      <c r="K103" t="s">
        <v>107</v>
      </c>
      <c r="L103" t="s">
        <v>57</v>
      </c>
      <c r="N103" t="s">
        <v>99</v>
      </c>
      <c r="O103" s="2">
        <v>-2268588</v>
      </c>
      <c r="P103" s="16">
        <v>2.907</v>
      </c>
      <c r="Q103" s="16">
        <v>2.4799000000000002</v>
      </c>
      <c r="R103" s="16">
        <v>0.57006999999999997</v>
      </c>
      <c r="S103" s="4">
        <v>0</v>
      </c>
      <c r="T103" s="3" t="s">
        <v>269</v>
      </c>
      <c r="U103" t="s">
        <v>101</v>
      </c>
      <c r="V103" t="s">
        <v>56</v>
      </c>
    </row>
    <row r="104" spans="1:22" hidden="1" outlineLevel="2" x14ac:dyDescent="0.25">
      <c r="A104" t="s">
        <v>47</v>
      </c>
      <c r="B104" t="s">
        <v>48</v>
      </c>
      <c r="C104" s="3" t="s">
        <v>120</v>
      </c>
      <c r="D104" t="s">
        <v>121</v>
      </c>
      <c r="E104" t="s">
        <v>122</v>
      </c>
      <c r="F104" s="1">
        <v>36798</v>
      </c>
      <c r="G104" s="32">
        <v>36831</v>
      </c>
      <c r="H104" s="32">
        <v>37560</v>
      </c>
      <c r="I104" s="1">
        <v>37288</v>
      </c>
      <c r="J104" t="s">
        <v>97</v>
      </c>
      <c r="K104" t="s">
        <v>116</v>
      </c>
      <c r="L104" t="s">
        <v>57</v>
      </c>
      <c r="N104" t="s">
        <v>99</v>
      </c>
      <c r="O104" s="2">
        <v>2268588</v>
      </c>
      <c r="P104" s="16">
        <v>2.907</v>
      </c>
      <c r="Q104" s="16">
        <v>2.4799000000000002</v>
      </c>
      <c r="R104" s="16">
        <v>0.57006999999999997</v>
      </c>
      <c r="S104" s="4">
        <v>-323624.75</v>
      </c>
      <c r="T104" s="3" t="s">
        <v>269</v>
      </c>
      <c r="U104" t="s">
        <v>101</v>
      </c>
      <c r="V104" t="s">
        <v>56</v>
      </c>
    </row>
    <row r="105" spans="1:22" hidden="1" outlineLevel="2" x14ac:dyDescent="0.25">
      <c r="A105" t="s">
        <v>47</v>
      </c>
      <c r="B105" t="s">
        <v>48</v>
      </c>
      <c r="C105" s="3" t="s">
        <v>120</v>
      </c>
      <c r="D105" t="s">
        <v>121</v>
      </c>
      <c r="E105" t="s">
        <v>122</v>
      </c>
      <c r="F105" s="1">
        <v>36798</v>
      </c>
      <c r="G105" s="32">
        <v>36831</v>
      </c>
      <c r="H105" s="32">
        <v>37560</v>
      </c>
      <c r="I105" s="1">
        <v>37316</v>
      </c>
      <c r="J105" t="s">
        <v>97</v>
      </c>
      <c r="K105" t="s">
        <v>107</v>
      </c>
      <c r="L105" t="s">
        <v>57</v>
      </c>
      <c r="N105" t="s">
        <v>99</v>
      </c>
      <c r="O105" s="2">
        <v>-2511651</v>
      </c>
      <c r="P105" s="16">
        <v>2.9144999999999999</v>
      </c>
      <c r="Q105" s="16">
        <v>2.4432</v>
      </c>
      <c r="R105" s="16">
        <v>0.57001999999999997</v>
      </c>
      <c r="S105" s="4">
        <v>0</v>
      </c>
      <c r="T105" s="3" t="s">
        <v>269</v>
      </c>
      <c r="U105" t="s">
        <v>101</v>
      </c>
      <c r="V105" t="s">
        <v>56</v>
      </c>
    </row>
    <row r="106" spans="1:22" hidden="1" outlineLevel="2" x14ac:dyDescent="0.25">
      <c r="A106" t="s">
        <v>47</v>
      </c>
      <c r="B106" t="s">
        <v>48</v>
      </c>
      <c r="C106" s="3" t="s">
        <v>120</v>
      </c>
      <c r="D106" t="s">
        <v>121</v>
      </c>
      <c r="E106" t="s">
        <v>122</v>
      </c>
      <c r="F106" s="1">
        <v>36798</v>
      </c>
      <c r="G106" s="32">
        <v>36831</v>
      </c>
      <c r="H106" s="32">
        <v>37560</v>
      </c>
      <c r="I106" s="1">
        <v>37316</v>
      </c>
      <c r="J106" t="s">
        <v>97</v>
      </c>
      <c r="K106" t="s">
        <v>116</v>
      </c>
      <c r="L106" t="s">
        <v>57</v>
      </c>
      <c r="N106" t="s">
        <v>99</v>
      </c>
      <c r="O106" s="2">
        <v>2511651</v>
      </c>
      <c r="P106" s="16">
        <v>2.9144999999999999</v>
      </c>
      <c r="Q106" s="16">
        <v>2.4432</v>
      </c>
      <c r="R106" s="16">
        <v>0.57001999999999997</v>
      </c>
      <c r="S106" s="4">
        <v>-246867.49</v>
      </c>
      <c r="T106" s="3" t="s">
        <v>269</v>
      </c>
      <c r="U106" t="s">
        <v>101</v>
      </c>
      <c r="V106" t="s">
        <v>56</v>
      </c>
    </row>
    <row r="107" spans="1:22" hidden="1" outlineLevel="2" x14ac:dyDescent="0.25">
      <c r="A107" t="s">
        <v>47</v>
      </c>
      <c r="B107" t="s">
        <v>48</v>
      </c>
      <c r="C107" s="3" t="s">
        <v>120</v>
      </c>
      <c r="D107" t="s">
        <v>121</v>
      </c>
      <c r="E107" t="s">
        <v>122</v>
      </c>
      <c r="F107" s="1">
        <v>36798</v>
      </c>
      <c r="G107" s="32">
        <v>36831</v>
      </c>
      <c r="H107" s="32">
        <v>37560</v>
      </c>
      <c r="I107" s="1">
        <v>37347</v>
      </c>
      <c r="J107" t="s">
        <v>97</v>
      </c>
      <c r="K107" t="s">
        <v>107</v>
      </c>
      <c r="L107" t="s">
        <v>57</v>
      </c>
      <c r="N107" t="s">
        <v>99</v>
      </c>
      <c r="O107" s="2">
        <v>-2430630</v>
      </c>
      <c r="P107" s="16">
        <v>2.7601</v>
      </c>
      <c r="Q107" s="16">
        <v>2.3914</v>
      </c>
      <c r="R107" s="16">
        <v>0.56996999999999998</v>
      </c>
      <c r="S107" s="4">
        <v>0</v>
      </c>
      <c r="T107" s="3" t="s">
        <v>269</v>
      </c>
      <c r="U107" t="s">
        <v>101</v>
      </c>
      <c r="V107" t="s">
        <v>56</v>
      </c>
    </row>
    <row r="108" spans="1:22" hidden="1" outlineLevel="2" x14ac:dyDescent="0.25">
      <c r="A108" t="s">
        <v>47</v>
      </c>
      <c r="B108" t="s">
        <v>48</v>
      </c>
      <c r="C108" s="3" t="s">
        <v>120</v>
      </c>
      <c r="D108" t="s">
        <v>121</v>
      </c>
      <c r="E108" t="s">
        <v>122</v>
      </c>
      <c r="F108" s="1">
        <v>36798</v>
      </c>
      <c r="G108" s="32">
        <v>36831</v>
      </c>
      <c r="H108" s="32">
        <v>37560</v>
      </c>
      <c r="I108" s="1">
        <v>37347</v>
      </c>
      <c r="J108" t="s">
        <v>97</v>
      </c>
      <c r="K108" t="s">
        <v>116</v>
      </c>
      <c r="L108" t="s">
        <v>57</v>
      </c>
      <c r="N108" t="s">
        <v>99</v>
      </c>
      <c r="O108" s="2">
        <v>2430630</v>
      </c>
      <c r="P108" s="16">
        <v>2.7601</v>
      </c>
      <c r="Q108" s="16">
        <v>2.3914</v>
      </c>
      <c r="R108" s="16">
        <v>0.56996999999999998</v>
      </c>
      <c r="S108" s="4">
        <v>-486411.25</v>
      </c>
      <c r="T108" s="3" t="s">
        <v>269</v>
      </c>
      <c r="U108" t="s">
        <v>101</v>
      </c>
      <c r="V108" t="s">
        <v>56</v>
      </c>
    </row>
    <row r="109" spans="1:22" hidden="1" outlineLevel="2" x14ac:dyDescent="0.25">
      <c r="A109" t="s">
        <v>47</v>
      </c>
      <c r="B109" t="s">
        <v>48</v>
      </c>
      <c r="C109" s="3" t="s">
        <v>120</v>
      </c>
      <c r="D109" t="s">
        <v>121</v>
      </c>
      <c r="E109" t="s">
        <v>122</v>
      </c>
      <c r="F109" s="1">
        <v>36798</v>
      </c>
      <c r="G109" s="32">
        <v>36831</v>
      </c>
      <c r="H109" s="32">
        <v>37560</v>
      </c>
      <c r="I109" s="1">
        <v>37377</v>
      </c>
      <c r="J109" t="s">
        <v>97</v>
      </c>
      <c r="K109" t="s">
        <v>107</v>
      </c>
      <c r="L109" t="s">
        <v>57</v>
      </c>
      <c r="N109" t="s">
        <v>99</v>
      </c>
      <c r="O109" s="2">
        <v>-2511651</v>
      </c>
      <c r="P109" s="16">
        <v>2.8121999999999998</v>
      </c>
      <c r="Q109" s="16">
        <v>2.4434999999999998</v>
      </c>
      <c r="R109" s="16">
        <v>0.56996999999999998</v>
      </c>
      <c r="S109" s="4">
        <v>0</v>
      </c>
      <c r="T109" s="3" t="s">
        <v>269</v>
      </c>
      <c r="U109" t="s">
        <v>101</v>
      </c>
      <c r="V109" t="s">
        <v>56</v>
      </c>
    </row>
    <row r="110" spans="1:22" hidden="1" outlineLevel="2" x14ac:dyDescent="0.25">
      <c r="A110" t="s">
        <v>47</v>
      </c>
      <c r="B110" t="s">
        <v>48</v>
      </c>
      <c r="C110" s="3" t="s">
        <v>120</v>
      </c>
      <c r="D110" t="s">
        <v>121</v>
      </c>
      <c r="E110" t="s">
        <v>122</v>
      </c>
      <c r="F110" s="1">
        <v>36798</v>
      </c>
      <c r="G110" s="32">
        <v>36831</v>
      </c>
      <c r="H110" s="32">
        <v>37560</v>
      </c>
      <c r="I110" s="1">
        <v>37377</v>
      </c>
      <c r="J110" t="s">
        <v>97</v>
      </c>
      <c r="K110" t="s">
        <v>116</v>
      </c>
      <c r="L110" t="s">
        <v>57</v>
      </c>
      <c r="N110" t="s">
        <v>99</v>
      </c>
      <c r="O110" s="2">
        <v>2511651</v>
      </c>
      <c r="P110" s="16">
        <v>2.8121999999999998</v>
      </c>
      <c r="Q110" s="16">
        <v>2.4434999999999998</v>
      </c>
      <c r="R110" s="16">
        <v>0.56996999999999998</v>
      </c>
      <c r="S110" s="4">
        <v>-501784.13</v>
      </c>
      <c r="T110" s="3" t="s">
        <v>269</v>
      </c>
      <c r="U110" t="s">
        <v>101</v>
      </c>
      <c r="V110" t="s">
        <v>56</v>
      </c>
    </row>
    <row r="111" spans="1:22" hidden="1" outlineLevel="2" x14ac:dyDescent="0.25">
      <c r="A111" t="s">
        <v>47</v>
      </c>
      <c r="B111" t="s">
        <v>48</v>
      </c>
      <c r="C111" s="3" t="s">
        <v>120</v>
      </c>
      <c r="D111" t="s">
        <v>121</v>
      </c>
      <c r="E111" t="s">
        <v>122</v>
      </c>
      <c r="F111" s="1">
        <v>36798</v>
      </c>
      <c r="G111" s="32">
        <v>36831</v>
      </c>
      <c r="H111" s="32">
        <v>37560</v>
      </c>
      <c r="I111" s="1">
        <v>37408</v>
      </c>
      <c r="J111" t="s">
        <v>97</v>
      </c>
      <c r="K111" t="s">
        <v>107</v>
      </c>
      <c r="L111" t="s">
        <v>57</v>
      </c>
      <c r="N111" t="s">
        <v>99</v>
      </c>
      <c r="O111" s="2">
        <v>-2430630</v>
      </c>
      <c r="P111" s="16">
        <v>2.8672</v>
      </c>
      <c r="Q111" s="16">
        <v>2.4984999999999999</v>
      </c>
      <c r="R111" s="16">
        <v>0.56999999999999995</v>
      </c>
      <c r="S111" s="4">
        <v>0</v>
      </c>
      <c r="T111" s="3" t="s">
        <v>269</v>
      </c>
      <c r="U111" t="s">
        <v>101</v>
      </c>
      <c r="V111" t="s">
        <v>56</v>
      </c>
    </row>
    <row r="112" spans="1:22" hidden="1" outlineLevel="2" x14ac:dyDescent="0.25">
      <c r="A112" t="s">
        <v>47</v>
      </c>
      <c r="B112" t="s">
        <v>48</v>
      </c>
      <c r="C112" s="3" t="s">
        <v>120</v>
      </c>
      <c r="D112" t="s">
        <v>121</v>
      </c>
      <c r="E112" t="s">
        <v>122</v>
      </c>
      <c r="F112" s="1">
        <v>36798</v>
      </c>
      <c r="G112" s="32">
        <v>36831</v>
      </c>
      <c r="H112" s="32">
        <v>37560</v>
      </c>
      <c r="I112" s="1">
        <v>37408</v>
      </c>
      <c r="J112" t="s">
        <v>97</v>
      </c>
      <c r="K112" t="s">
        <v>116</v>
      </c>
      <c r="L112" t="s">
        <v>57</v>
      </c>
      <c r="N112" t="s">
        <v>99</v>
      </c>
      <c r="O112" s="2">
        <v>2430630</v>
      </c>
      <c r="P112" s="16">
        <v>2.8672</v>
      </c>
      <c r="Q112" s="16">
        <v>2.4984999999999999</v>
      </c>
      <c r="R112" s="16">
        <v>0.56999999999999995</v>
      </c>
      <c r="S112" s="4">
        <v>-484717.07</v>
      </c>
      <c r="T112" s="3" t="s">
        <v>269</v>
      </c>
      <c r="U112" t="s">
        <v>101</v>
      </c>
      <c r="V112" t="s">
        <v>56</v>
      </c>
    </row>
    <row r="113" spans="1:22" hidden="1" outlineLevel="2" x14ac:dyDescent="0.25">
      <c r="A113" t="s">
        <v>47</v>
      </c>
      <c r="B113" t="s">
        <v>48</v>
      </c>
      <c r="C113" s="3" t="s">
        <v>120</v>
      </c>
      <c r="D113" t="s">
        <v>121</v>
      </c>
      <c r="E113" t="s">
        <v>122</v>
      </c>
      <c r="F113" s="1">
        <v>36798</v>
      </c>
      <c r="G113" s="32">
        <v>36831</v>
      </c>
      <c r="H113" s="32">
        <v>37560</v>
      </c>
      <c r="I113" s="1">
        <v>37438</v>
      </c>
      <c r="J113" t="s">
        <v>97</v>
      </c>
      <c r="K113" t="s">
        <v>107</v>
      </c>
      <c r="L113" t="s">
        <v>57</v>
      </c>
      <c r="N113" t="s">
        <v>99</v>
      </c>
      <c r="O113" s="2">
        <v>-2511651</v>
      </c>
      <c r="P113" s="16">
        <v>2.9098000000000002</v>
      </c>
      <c r="Q113" s="16">
        <v>2.5411000000000001</v>
      </c>
      <c r="R113" s="16">
        <v>0.57003999999999999</v>
      </c>
      <c r="S113" s="4">
        <v>0</v>
      </c>
      <c r="T113" s="3" t="s">
        <v>269</v>
      </c>
      <c r="U113" t="s">
        <v>101</v>
      </c>
      <c r="V113" t="s">
        <v>56</v>
      </c>
    </row>
    <row r="114" spans="1:22" hidden="1" outlineLevel="2" x14ac:dyDescent="0.25">
      <c r="A114" t="s">
        <v>47</v>
      </c>
      <c r="B114" t="s">
        <v>48</v>
      </c>
      <c r="C114" s="3" t="s">
        <v>120</v>
      </c>
      <c r="D114" t="s">
        <v>121</v>
      </c>
      <c r="E114" t="s">
        <v>122</v>
      </c>
      <c r="F114" s="1">
        <v>36798</v>
      </c>
      <c r="G114" s="32">
        <v>36831</v>
      </c>
      <c r="H114" s="32">
        <v>37560</v>
      </c>
      <c r="I114" s="1">
        <v>37438</v>
      </c>
      <c r="J114" t="s">
        <v>97</v>
      </c>
      <c r="K114" t="s">
        <v>116</v>
      </c>
      <c r="L114" t="s">
        <v>57</v>
      </c>
      <c r="N114" t="s">
        <v>99</v>
      </c>
      <c r="O114" s="2">
        <v>2511651</v>
      </c>
      <c r="P114" s="16">
        <v>2.9098000000000002</v>
      </c>
      <c r="Q114" s="16">
        <v>2.5411000000000001</v>
      </c>
      <c r="R114" s="16">
        <v>0.57003999999999999</v>
      </c>
      <c r="S114" s="4">
        <v>-500061.66</v>
      </c>
      <c r="T114" s="3" t="s">
        <v>269</v>
      </c>
      <c r="U114" t="s">
        <v>101</v>
      </c>
      <c r="V114" t="s">
        <v>56</v>
      </c>
    </row>
    <row r="115" spans="1:22" hidden="1" outlineLevel="2" x14ac:dyDescent="0.25">
      <c r="A115" t="s">
        <v>47</v>
      </c>
      <c r="B115" t="s">
        <v>48</v>
      </c>
      <c r="C115" s="3" t="s">
        <v>120</v>
      </c>
      <c r="D115" t="s">
        <v>121</v>
      </c>
      <c r="E115" t="s">
        <v>122</v>
      </c>
      <c r="F115" s="1">
        <v>36798</v>
      </c>
      <c r="G115" s="32">
        <v>36831</v>
      </c>
      <c r="H115" s="32">
        <v>37560</v>
      </c>
      <c r="I115" s="1">
        <v>37469</v>
      </c>
      <c r="J115" t="s">
        <v>97</v>
      </c>
      <c r="K115" t="s">
        <v>107</v>
      </c>
      <c r="L115" t="s">
        <v>57</v>
      </c>
      <c r="N115" t="s">
        <v>99</v>
      </c>
      <c r="O115" s="2">
        <v>-2511651</v>
      </c>
      <c r="P115" s="16">
        <v>2.9525000000000001</v>
      </c>
      <c r="Q115" s="16">
        <v>2.5836999999999999</v>
      </c>
      <c r="R115" s="16">
        <v>0.57011000000000001</v>
      </c>
      <c r="S115" s="4">
        <v>0</v>
      </c>
      <c r="T115" s="3" t="s">
        <v>269</v>
      </c>
      <c r="U115" t="s">
        <v>101</v>
      </c>
      <c r="V115" t="s">
        <v>56</v>
      </c>
    </row>
    <row r="116" spans="1:22" hidden="1" outlineLevel="2" x14ac:dyDescent="0.25">
      <c r="A116" t="s">
        <v>47</v>
      </c>
      <c r="B116" t="s">
        <v>48</v>
      </c>
      <c r="C116" s="3" t="s">
        <v>120</v>
      </c>
      <c r="D116" t="s">
        <v>121</v>
      </c>
      <c r="E116" t="s">
        <v>122</v>
      </c>
      <c r="F116" s="1">
        <v>36798</v>
      </c>
      <c r="G116" s="32">
        <v>36831</v>
      </c>
      <c r="H116" s="32">
        <v>37560</v>
      </c>
      <c r="I116" s="1">
        <v>37469</v>
      </c>
      <c r="J116" t="s">
        <v>97</v>
      </c>
      <c r="K116" t="s">
        <v>116</v>
      </c>
      <c r="L116" t="s">
        <v>57</v>
      </c>
      <c r="N116" t="s">
        <v>99</v>
      </c>
      <c r="O116" s="2">
        <v>2511651</v>
      </c>
      <c r="P116" s="16">
        <v>2.9525000000000001</v>
      </c>
      <c r="Q116" s="16">
        <v>2.5836999999999999</v>
      </c>
      <c r="R116" s="16">
        <v>0.57011000000000001</v>
      </c>
      <c r="S116" s="4">
        <v>-499070.67</v>
      </c>
      <c r="T116" s="3" t="s">
        <v>269</v>
      </c>
      <c r="U116" t="s">
        <v>101</v>
      </c>
      <c r="V116" t="s">
        <v>56</v>
      </c>
    </row>
    <row r="117" spans="1:22" hidden="1" outlineLevel="2" x14ac:dyDescent="0.25">
      <c r="A117" t="s">
        <v>47</v>
      </c>
      <c r="B117" t="s">
        <v>48</v>
      </c>
      <c r="C117" s="3" t="s">
        <v>120</v>
      </c>
      <c r="D117" t="s">
        <v>121</v>
      </c>
      <c r="E117" t="s">
        <v>122</v>
      </c>
      <c r="F117" s="1">
        <v>36798</v>
      </c>
      <c r="G117" s="32">
        <v>36831</v>
      </c>
      <c r="H117" s="32">
        <v>37560</v>
      </c>
      <c r="I117" s="1">
        <v>37500</v>
      </c>
      <c r="J117" t="s">
        <v>97</v>
      </c>
      <c r="K117" t="s">
        <v>107</v>
      </c>
      <c r="L117" t="s">
        <v>57</v>
      </c>
      <c r="N117" t="s">
        <v>99</v>
      </c>
      <c r="O117" s="2">
        <v>-2430630</v>
      </c>
      <c r="P117" s="16">
        <v>2.9430999999999998</v>
      </c>
      <c r="Q117" s="16">
        <v>2.5741999999999998</v>
      </c>
      <c r="R117" s="16">
        <v>0.57020000000000004</v>
      </c>
      <c r="S117" s="4">
        <v>0</v>
      </c>
      <c r="T117" s="3" t="s">
        <v>269</v>
      </c>
      <c r="U117" t="s">
        <v>101</v>
      </c>
      <c r="V117" t="s">
        <v>56</v>
      </c>
    </row>
    <row r="118" spans="1:22" hidden="1" outlineLevel="2" x14ac:dyDescent="0.25">
      <c r="A118" t="s">
        <v>47</v>
      </c>
      <c r="B118" t="s">
        <v>48</v>
      </c>
      <c r="C118" s="3" t="s">
        <v>120</v>
      </c>
      <c r="D118" t="s">
        <v>121</v>
      </c>
      <c r="E118" t="s">
        <v>122</v>
      </c>
      <c r="F118" s="1">
        <v>36798</v>
      </c>
      <c r="G118" s="32">
        <v>36831</v>
      </c>
      <c r="H118" s="32">
        <v>37560</v>
      </c>
      <c r="I118" s="1">
        <v>37500</v>
      </c>
      <c r="J118" t="s">
        <v>97</v>
      </c>
      <c r="K118" t="s">
        <v>116</v>
      </c>
      <c r="L118" t="s">
        <v>57</v>
      </c>
      <c r="N118" t="s">
        <v>99</v>
      </c>
      <c r="O118" s="2">
        <v>2430630</v>
      </c>
      <c r="P118" s="16">
        <v>2.9430999999999998</v>
      </c>
      <c r="Q118" s="16">
        <v>2.5741999999999998</v>
      </c>
      <c r="R118" s="16">
        <v>0.57020000000000004</v>
      </c>
      <c r="S118" s="4">
        <v>-481918.71</v>
      </c>
      <c r="T118" s="3" t="s">
        <v>269</v>
      </c>
      <c r="U118" t="s">
        <v>101</v>
      </c>
      <c r="V118" t="s">
        <v>56</v>
      </c>
    </row>
    <row r="119" spans="1:22" hidden="1" outlineLevel="2" x14ac:dyDescent="0.25">
      <c r="A119" t="s">
        <v>47</v>
      </c>
      <c r="B119" t="s">
        <v>48</v>
      </c>
      <c r="C119" s="3" t="s">
        <v>120</v>
      </c>
      <c r="D119" t="s">
        <v>121</v>
      </c>
      <c r="E119" t="s">
        <v>122</v>
      </c>
      <c r="F119" s="1">
        <v>36798</v>
      </c>
      <c r="G119" s="32">
        <v>36831</v>
      </c>
      <c r="H119" s="32">
        <v>37560</v>
      </c>
      <c r="I119" s="1">
        <v>37530</v>
      </c>
      <c r="J119" t="s">
        <v>97</v>
      </c>
      <c r="K119" t="s">
        <v>107</v>
      </c>
      <c r="L119" t="s">
        <v>57</v>
      </c>
      <c r="N119" t="s">
        <v>99</v>
      </c>
      <c r="O119" s="2">
        <v>-2511651</v>
      </c>
      <c r="P119" s="16">
        <v>2.9571999999999998</v>
      </c>
      <c r="Q119" s="16">
        <v>2.5884</v>
      </c>
      <c r="R119" s="16">
        <v>0.57027000000000005</v>
      </c>
      <c r="S119" s="4">
        <v>0</v>
      </c>
      <c r="T119" s="3" t="s">
        <v>269</v>
      </c>
      <c r="U119" t="s">
        <v>101</v>
      </c>
      <c r="V119" t="s">
        <v>56</v>
      </c>
    </row>
    <row r="120" spans="1:22" hidden="1" outlineLevel="2" x14ac:dyDescent="0.25">
      <c r="A120" t="s">
        <v>47</v>
      </c>
      <c r="B120" t="s">
        <v>48</v>
      </c>
      <c r="C120" s="3" t="s">
        <v>120</v>
      </c>
      <c r="D120" t="s">
        <v>121</v>
      </c>
      <c r="E120" t="s">
        <v>122</v>
      </c>
      <c r="F120" s="1">
        <v>36798</v>
      </c>
      <c r="G120" s="32">
        <v>36831</v>
      </c>
      <c r="H120" s="32">
        <v>37560</v>
      </c>
      <c r="I120" s="1">
        <v>37530</v>
      </c>
      <c r="J120" t="s">
        <v>97</v>
      </c>
      <c r="K120" t="s">
        <v>116</v>
      </c>
      <c r="L120" t="s">
        <v>57</v>
      </c>
      <c r="N120" t="s">
        <v>99</v>
      </c>
      <c r="O120" s="2">
        <v>2511651</v>
      </c>
      <c r="P120" s="16">
        <v>2.9571999999999998</v>
      </c>
      <c r="Q120" s="16">
        <v>2.5884</v>
      </c>
      <c r="R120" s="16">
        <v>0.57027000000000005</v>
      </c>
      <c r="S120" s="4">
        <v>-496971.81</v>
      </c>
      <c r="T120" s="3" t="s">
        <v>269</v>
      </c>
      <c r="U120" t="s">
        <v>101</v>
      </c>
      <c r="V120" t="s">
        <v>56</v>
      </c>
    </row>
    <row r="121" spans="1:22" outlineLevel="1" collapsed="1" x14ac:dyDescent="0.25">
      <c r="A121" t="str">
        <f>+A120</f>
        <v>NNG</v>
      </c>
      <c r="B121" t="str">
        <f>+B120</f>
        <v>NTHE</v>
      </c>
      <c r="C121" s="3" t="str">
        <f>+C120</f>
        <v>0000D</v>
      </c>
      <c r="D121" t="str">
        <f>+D120</f>
        <v>Canadian Deal</v>
      </c>
      <c r="F121" s="1">
        <f>SUBTOTAL(5,F97:F120)</f>
        <v>36798</v>
      </c>
      <c r="G121" s="32">
        <f>SUBTOTAL(5,G97:G120)</f>
        <v>36831</v>
      </c>
      <c r="H121" s="32">
        <f>SUBTOTAL(4,H97:H120)</f>
        <v>37560</v>
      </c>
      <c r="I121" s="1"/>
      <c r="J121" t="str">
        <f>+J120</f>
        <v>CGPR</v>
      </c>
      <c r="K121" t="str">
        <f>+K120</f>
        <v>C$NIAG</v>
      </c>
      <c r="L121" t="str">
        <f>+L120</f>
        <v>B</v>
      </c>
      <c r="M121">
        <f>+M120</f>
        <v>0</v>
      </c>
      <c r="N121" t="str">
        <f>+N120</f>
        <v>BASIS SWAP</v>
      </c>
      <c r="O121" s="2">
        <f>SUBTOTAL(9,O97:O120)</f>
        <v>0</v>
      </c>
      <c r="P121" s="16">
        <f>SUBTOTAL(1,P97:P120)</f>
        <v>2.5672666666666664</v>
      </c>
      <c r="Q121" s="16">
        <f>SUBTOTAL(1,Q97:Q120)</f>
        <v>2.2453583333333333</v>
      </c>
      <c r="R121" s="16">
        <f>SUBTOTAL(1,R97:R120)</f>
        <v>0.62506583333333332</v>
      </c>
      <c r="S121" s="4">
        <f>SUBTOTAL(9,S97:S120)</f>
        <v>-4228494.2699999996</v>
      </c>
      <c r="T121" s="26" t="str">
        <f>+T120</f>
        <v>SW01</v>
      </c>
      <c r="U121" t="str">
        <f>+U120</f>
        <v>TRANSCAN</v>
      </c>
      <c r="V121" t="str">
        <f>+V120</f>
        <v>SPEC</v>
      </c>
    </row>
    <row r="122" spans="1:22" hidden="1" outlineLevel="2" x14ac:dyDescent="0.25">
      <c r="A122" t="s">
        <v>47</v>
      </c>
      <c r="B122" t="s">
        <v>48</v>
      </c>
      <c r="C122" s="3" t="s">
        <v>178</v>
      </c>
      <c r="D122" t="s">
        <v>96</v>
      </c>
      <c r="E122" t="s">
        <v>115</v>
      </c>
      <c r="F122" s="1">
        <v>36798</v>
      </c>
      <c r="G122" s="32">
        <v>36831</v>
      </c>
      <c r="H122" s="32">
        <v>37560</v>
      </c>
      <c r="I122" s="1">
        <v>37196</v>
      </c>
      <c r="J122" t="s">
        <v>97</v>
      </c>
      <c r="K122" t="s">
        <v>107</v>
      </c>
      <c r="L122" t="s">
        <v>57</v>
      </c>
      <c r="N122" t="s">
        <v>99</v>
      </c>
      <c r="O122" s="2">
        <v>-2152170</v>
      </c>
      <c r="P122" s="16">
        <v>1</v>
      </c>
      <c r="Q122" s="16">
        <v>1</v>
      </c>
      <c r="R122" s="16">
        <v>0</v>
      </c>
      <c r="S122" s="4">
        <v>0</v>
      </c>
      <c r="T122" s="3" t="s">
        <v>250</v>
      </c>
      <c r="U122" t="s">
        <v>101</v>
      </c>
      <c r="V122" t="s">
        <v>56</v>
      </c>
    </row>
    <row r="123" spans="1:22" hidden="1" outlineLevel="2" x14ac:dyDescent="0.25">
      <c r="A123" t="s">
        <v>47</v>
      </c>
      <c r="B123" t="s">
        <v>48</v>
      </c>
      <c r="C123" s="3" t="s">
        <v>178</v>
      </c>
      <c r="D123" t="s">
        <v>96</v>
      </c>
      <c r="E123" t="s">
        <v>115</v>
      </c>
      <c r="F123" s="1">
        <v>36798</v>
      </c>
      <c r="G123" s="32">
        <v>36831</v>
      </c>
      <c r="H123" s="32">
        <v>37560</v>
      </c>
      <c r="I123" s="1">
        <v>37196</v>
      </c>
      <c r="J123" t="s">
        <v>97</v>
      </c>
      <c r="K123" t="s">
        <v>118</v>
      </c>
      <c r="L123" t="s">
        <v>57</v>
      </c>
      <c r="N123" t="s">
        <v>99</v>
      </c>
      <c r="O123" s="2">
        <v>2152170</v>
      </c>
      <c r="P123" s="16">
        <v>1</v>
      </c>
      <c r="Q123" s="16">
        <v>1</v>
      </c>
      <c r="R123" s="16">
        <v>0</v>
      </c>
      <c r="S123" s="4">
        <v>0</v>
      </c>
      <c r="T123" s="3" t="s">
        <v>250</v>
      </c>
      <c r="U123" t="s">
        <v>101</v>
      </c>
      <c r="V123" t="s">
        <v>56</v>
      </c>
    </row>
    <row r="124" spans="1:22" hidden="1" outlineLevel="2" x14ac:dyDescent="0.25">
      <c r="A124" t="s">
        <v>47</v>
      </c>
      <c r="B124" t="s">
        <v>48</v>
      </c>
      <c r="C124" s="3" t="s">
        <v>178</v>
      </c>
      <c r="D124" t="s">
        <v>96</v>
      </c>
      <c r="E124" t="s">
        <v>115</v>
      </c>
      <c r="F124" s="1">
        <v>36798</v>
      </c>
      <c r="G124" s="32">
        <v>36831</v>
      </c>
      <c r="H124" s="32">
        <v>37560</v>
      </c>
      <c r="I124" s="1">
        <v>37226</v>
      </c>
      <c r="J124" t="s">
        <v>97</v>
      </c>
      <c r="K124" t="s">
        <v>107</v>
      </c>
      <c r="L124" t="s">
        <v>57</v>
      </c>
      <c r="N124" t="s">
        <v>99</v>
      </c>
      <c r="O124" s="2">
        <v>-2223909</v>
      </c>
      <c r="P124" s="16">
        <v>1</v>
      </c>
      <c r="Q124" s="16">
        <v>1</v>
      </c>
      <c r="R124" s="16">
        <v>0</v>
      </c>
      <c r="S124" s="4">
        <v>0</v>
      </c>
      <c r="T124" s="3" t="s">
        <v>250</v>
      </c>
      <c r="U124" t="s">
        <v>101</v>
      </c>
      <c r="V124" t="s">
        <v>56</v>
      </c>
    </row>
    <row r="125" spans="1:22" hidden="1" outlineLevel="2" x14ac:dyDescent="0.25">
      <c r="A125" t="s">
        <v>47</v>
      </c>
      <c r="B125" t="s">
        <v>48</v>
      </c>
      <c r="C125" s="3" t="s">
        <v>178</v>
      </c>
      <c r="D125" t="s">
        <v>96</v>
      </c>
      <c r="E125" t="s">
        <v>115</v>
      </c>
      <c r="F125" s="1">
        <v>36798</v>
      </c>
      <c r="G125" s="32">
        <v>36831</v>
      </c>
      <c r="H125" s="32">
        <v>37560</v>
      </c>
      <c r="I125" s="1">
        <v>37226</v>
      </c>
      <c r="J125" t="s">
        <v>97</v>
      </c>
      <c r="K125" t="s">
        <v>118</v>
      </c>
      <c r="L125" t="s">
        <v>57</v>
      </c>
      <c r="N125" t="s">
        <v>99</v>
      </c>
      <c r="O125" s="2">
        <v>2223909</v>
      </c>
      <c r="P125" s="16">
        <v>1</v>
      </c>
      <c r="Q125" s="16">
        <v>1</v>
      </c>
      <c r="R125" s="16">
        <v>0</v>
      </c>
      <c r="S125" s="4">
        <v>0</v>
      </c>
      <c r="T125" s="3" t="s">
        <v>250</v>
      </c>
      <c r="U125" t="s">
        <v>101</v>
      </c>
      <c r="V125" t="s">
        <v>56</v>
      </c>
    </row>
    <row r="126" spans="1:22" hidden="1" outlineLevel="2" x14ac:dyDescent="0.25">
      <c r="A126" t="s">
        <v>47</v>
      </c>
      <c r="B126" t="s">
        <v>48</v>
      </c>
      <c r="C126" s="3" t="s">
        <v>178</v>
      </c>
      <c r="D126" t="s">
        <v>96</v>
      </c>
      <c r="E126" t="s">
        <v>115</v>
      </c>
      <c r="F126" s="1">
        <v>36798</v>
      </c>
      <c r="G126" s="32">
        <v>36831</v>
      </c>
      <c r="H126" s="32">
        <v>37560</v>
      </c>
      <c r="I126" s="1">
        <v>37257</v>
      </c>
      <c r="J126" t="s">
        <v>97</v>
      </c>
      <c r="K126" t="s">
        <v>107</v>
      </c>
      <c r="L126" t="s">
        <v>57</v>
      </c>
      <c r="N126" t="s">
        <v>99</v>
      </c>
      <c r="O126" s="2">
        <v>-2223909</v>
      </c>
      <c r="P126" s="16">
        <v>2.4003999999999999</v>
      </c>
      <c r="Q126" s="16">
        <v>2.4003999999999999</v>
      </c>
      <c r="R126" s="16">
        <v>0</v>
      </c>
      <c r="S126" s="4">
        <v>0</v>
      </c>
      <c r="T126" s="3" t="s">
        <v>250</v>
      </c>
      <c r="U126" t="s">
        <v>101</v>
      </c>
      <c r="V126" t="s">
        <v>56</v>
      </c>
    </row>
    <row r="127" spans="1:22" hidden="1" outlineLevel="2" x14ac:dyDescent="0.25">
      <c r="A127" t="s">
        <v>47</v>
      </c>
      <c r="B127" t="s">
        <v>48</v>
      </c>
      <c r="C127" s="3" t="s">
        <v>178</v>
      </c>
      <c r="D127" t="s">
        <v>96</v>
      </c>
      <c r="E127" t="s">
        <v>115</v>
      </c>
      <c r="F127" s="1">
        <v>36798</v>
      </c>
      <c r="G127" s="32">
        <v>36831</v>
      </c>
      <c r="H127" s="32">
        <v>37560</v>
      </c>
      <c r="I127" s="1">
        <v>37257</v>
      </c>
      <c r="J127" t="s">
        <v>97</v>
      </c>
      <c r="K127" t="s">
        <v>118</v>
      </c>
      <c r="L127" t="s">
        <v>57</v>
      </c>
      <c r="N127" t="s">
        <v>99</v>
      </c>
      <c r="O127" s="2">
        <v>2223909</v>
      </c>
      <c r="P127" s="16">
        <v>2.4003999999999999</v>
      </c>
      <c r="Q127" s="16">
        <v>2.4003999999999999</v>
      </c>
      <c r="R127" s="16">
        <v>0</v>
      </c>
      <c r="S127" s="4">
        <v>0</v>
      </c>
      <c r="T127" s="3" t="s">
        <v>250</v>
      </c>
      <c r="U127" t="s">
        <v>101</v>
      </c>
      <c r="V127" t="s">
        <v>56</v>
      </c>
    </row>
    <row r="128" spans="1:22" hidden="1" outlineLevel="2" x14ac:dyDescent="0.25">
      <c r="A128" t="s">
        <v>47</v>
      </c>
      <c r="B128" t="s">
        <v>48</v>
      </c>
      <c r="C128" s="3" t="s">
        <v>178</v>
      </c>
      <c r="D128" t="s">
        <v>96</v>
      </c>
      <c r="E128" t="s">
        <v>115</v>
      </c>
      <c r="F128" s="1">
        <v>36798</v>
      </c>
      <c r="G128" s="32">
        <v>36831</v>
      </c>
      <c r="H128" s="32">
        <v>37560</v>
      </c>
      <c r="I128" s="1">
        <v>37288</v>
      </c>
      <c r="J128" t="s">
        <v>97</v>
      </c>
      <c r="K128" t="s">
        <v>107</v>
      </c>
      <c r="L128" t="s">
        <v>57</v>
      </c>
      <c r="N128" t="s">
        <v>99</v>
      </c>
      <c r="O128" s="2">
        <v>-2008692</v>
      </c>
      <c r="P128" s="16">
        <v>2.4799000000000002</v>
      </c>
      <c r="Q128" s="16">
        <v>2.4799000000000002</v>
      </c>
      <c r="R128" s="16">
        <v>0</v>
      </c>
      <c r="S128" s="4">
        <v>0</v>
      </c>
      <c r="T128" s="3" t="s">
        <v>250</v>
      </c>
      <c r="U128" t="s">
        <v>101</v>
      </c>
      <c r="V128" t="s">
        <v>56</v>
      </c>
    </row>
    <row r="129" spans="1:22" hidden="1" outlineLevel="2" x14ac:dyDescent="0.25">
      <c r="A129" t="s">
        <v>47</v>
      </c>
      <c r="B129" t="s">
        <v>48</v>
      </c>
      <c r="C129" s="3" t="s">
        <v>178</v>
      </c>
      <c r="D129" t="s">
        <v>96</v>
      </c>
      <c r="E129" t="s">
        <v>115</v>
      </c>
      <c r="F129" s="1">
        <v>36798</v>
      </c>
      <c r="G129" s="32">
        <v>36831</v>
      </c>
      <c r="H129" s="32">
        <v>37560</v>
      </c>
      <c r="I129" s="1">
        <v>37288</v>
      </c>
      <c r="J129" t="s">
        <v>97</v>
      </c>
      <c r="K129" t="s">
        <v>118</v>
      </c>
      <c r="L129" t="s">
        <v>57</v>
      </c>
      <c r="N129" t="s">
        <v>99</v>
      </c>
      <c r="O129" s="2">
        <v>2008692</v>
      </c>
      <c r="P129" s="16">
        <v>2.4799000000000002</v>
      </c>
      <c r="Q129" s="16">
        <v>2.4799000000000002</v>
      </c>
      <c r="R129" s="16">
        <v>0</v>
      </c>
      <c r="S129" s="4">
        <v>0</v>
      </c>
      <c r="T129" s="3" t="s">
        <v>250</v>
      </c>
      <c r="U129" t="s">
        <v>101</v>
      </c>
      <c r="V129" t="s">
        <v>56</v>
      </c>
    </row>
    <row r="130" spans="1:22" hidden="1" outlineLevel="2" x14ac:dyDescent="0.25">
      <c r="A130" t="s">
        <v>47</v>
      </c>
      <c r="B130" t="s">
        <v>48</v>
      </c>
      <c r="C130" s="3" t="s">
        <v>178</v>
      </c>
      <c r="D130" t="s">
        <v>96</v>
      </c>
      <c r="E130" t="s">
        <v>115</v>
      </c>
      <c r="F130" s="1">
        <v>36798</v>
      </c>
      <c r="G130" s="32">
        <v>36831</v>
      </c>
      <c r="H130" s="32">
        <v>37560</v>
      </c>
      <c r="I130" s="1">
        <v>37316</v>
      </c>
      <c r="J130" t="s">
        <v>97</v>
      </c>
      <c r="K130" t="s">
        <v>107</v>
      </c>
      <c r="L130" t="s">
        <v>57</v>
      </c>
      <c r="N130" t="s">
        <v>99</v>
      </c>
      <c r="O130" s="2">
        <v>-2223909</v>
      </c>
      <c r="P130" s="16">
        <v>2.4432</v>
      </c>
      <c r="Q130" s="16">
        <v>2.4432</v>
      </c>
      <c r="R130" s="16">
        <v>0</v>
      </c>
      <c r="S130" s="4">
        <v>0</v>
      </c>
      <c r="T130" s="3" t="s">
        <v>250</v>
      </c>
      <c r="U130" t="s">
        <v>101</v>
      </c>
      <c r="V130" t="s">
        <v>56</v>
      </c>
    </row>
    <row r="131" spans="1:22" hidden="1" outlineLevel="2" x14ac:dyDescent="0.25">
      <c r="A131" t="s">
        <v>47</v>
      </c>
      <c r="B131" t="s">
        <v>48</v>
      </c>
      <c r="C131" s="3" t="s">
        <v>178</v>
      </c>
      <c r="D131" t="s">
        <v>96</v>
      </c>
      <c r="E131" t="s">
        <v>115</v>
      </c>
      <c r="F131" s="1">
        <v>36798</v>
      </c>
      <c r="G131" s="32">
        <v>36831</v>
      </c>
      <c r="H131" s="32">
        <v>37560</v>
      </c>
      <c r="I131" s="1">
        <v>37316</v>
      </c>
      <c r="J131" t="s">
        <v>97</v>
      </c>
      <c r="K131" t="s">
        <v>118</v>
      </c>
      <c r="L131" t="s">
        <v>57</v>
      </c>
      <c r="N131" t="s">
        <v>99</v>
      </c>
      <c r="O131" s="2">
        <v>2223909</v>
      </c>
      <c r="P131" s="16">
        <v>2.4432</v>
      </c>
      <c r="Q131" s="16">
        <v>2.4432</v>
      </c>
      <c r="R131" s="16">
        <v>0</v>
      </c>
      <c r="S131" s="4">
        <v>0</v>
      </c>
      <c r="T131" s="3" t="s">
        <v>250</v>
      </c>
      <c r="U131" t="s">
        <v>101</v>
      </c>
      <c r="V131" t="s">
        <v>56</v>
      </c>
    </row>
    <row r="132" spans="1:22" hidden="1" outlineLevel="2" x14ac:dyDescent="0.25">
      <c r="A132" t="s">
        <v>47</v>
      </c>
      <c r="B132" t="s">
        <v>48</v>
      </c>
      <c r="C132" s="3" t="s">
        <v>178</v>
      </c>
      <c r="D132" t="s">
        <v>96</v>
      </c>
      <c r="E132" t="s">
        <v>115</v>
      </c>
      <c r="F132" s="1">
        <v>36798</v>
      </c>
      <c r="G132" s="32">
        <v>36831</v>
      </c>
      <c r="H132" s="32">
        <v>37560</v>
      </c>
      <c r="I132" s="1">
        <v>37347</v>
      </c>
      <c r="J132" t="s">
        <v>97</v>
      </c>
      <c r="K132" t="s">
        <v>107</v>
      </c>
      <c r="L132" t="s">
        <v>57</v>
      </c>
      <c r="N132" t="s">
        <v>99</v>
      </c>
      <c r="O132" s="2">
        <v>-2152170</v>
      </c>
      <c r="P132" s="16">
        <v>2.3914</v>
      </c>
      <c r="Q132" s="16">
        <v>2.3914</v>
      </c>
      <c r="R132" s="16">
        <v>0</v>
      </c>
      <c r="S132" s="4">
        <v>0</v>
      </c>
      <c r="T132" s="3" t="s">
        <v>250</v>
      </c>
      <c r="U132" t="s">
        <v>101</v>
      </c>
      <c r="V132" t="s">
        <v>56</v>
      </c>
    </row>
    <row r="133" spans="1:22" hidden="1" outlineLevel="2" x14ac:dyDescent="0.25">
      <c r="A133" t="s">
        <v>47</v>
      </c>
      <c r="B133" t="s">
        <v>48</v>
      </c>
      <c r="C133" s="3" t="s">
        <v>178</v>
      </c>
      <c r="D133" t="s">
        <v>96</v>
      </c>
      <c r="E133" t="s">
        <v>115</v>
      </c>
      <c r="F133" s="1">
        <v>36798</v>
      </c>
      <c r="G133" s="32">
        <v>36831</v>
      </c>
      <c r="H133" s="32">
        <v>37560</v>
      </c>
      <c r="I133" s="1">
        <v>37347</v>
      </c>
      <c r="J133" t="s">
        <v>97</v>
      </c>
      <c r="K133" t="s">
        <v>118</v>
      </c>
      <c r="L133" t="s">
        <v>57</v>
      </c>
      <c r="N133" t="s">
        <v>99</v>
      </c>
      <c r="O133" s="2">
        <v>2152170</v>
      </c>
      <c r="P133" s="16">
        <v>2.3914</v>
      </c>
      <c r="Q133" s="16">
        <v>2.3914</v>
      </c>
      <c r="R133" s="16">
        <v>0</v>
      </c>
      <c r="S133" s="4">
        <v>0</v>
      </c>
      <c r="T133" s="3" t="s">
        <v>250</v>
      </c>
      <c r="U133" t="s">
        <v>101</v>
      </c>
      <c r="V133" t="s">
        <v>56</v>
      </c>
    </row>
    <row r="134" spans="1:22" hidden="1" outlineLevel="2" x14ac:dyDescent="0.25">
      <c r="A134" t="s">
        <v>47</v>
      </c>
      <c r="B134" t="s">
        <v>48</v>
      </c>
      <c r="C134" s="3" t="s">
        <v>178</v>
      </c>
      <c r="D134" t="s">
        <v>96</v>
      </c>
      <c r="E134" t="s">
        <v>115</v>
      </c>
      <c r="F134" s="1">
        <v>36798</v>
      </c>
      <c r="G134" s="32">
        <v>36831</v>
      </c>
      <c r="H134" s="32">
        <v>37560</v>
      </c>
      <c r="I134" s="1">
        <v>37377</v>
      </c>
      <c r="J134" t="s">
        <v>97</v>
      </c>
      <c r="K134" t="s">
        <v>107</v>
      </c>
      <c r="L134" t="s">
        <v>57</v>
      </c>
      <c r="N134" t="s">
        <v>99</v>
      </c>
      <c r="O134" s="2">
        <v>-2223909</v>
      </c>
      <c r="P134" s="16">
        <v>2.4434999999999998</v>
      </c>
      <c r="Q134" s="16">
        <v>2.4434999999999998</v>
      </c>
      <c r="R134" s="16">
        <v>0</v>
      </c>
      <c r="S134" s="4">
        <v>0</v>
      </c>
      <c r="T134" s="3" t="s">
        <v>250</v>
      </c>
      <c r="U134" t="s">
        <v>101</v>
      </c>
      <c r="V134" t="s">
        <v>56</v>
      </c>
    </row>
    <row r="135" spans="1:22" hidden="1" outlineLevel="2" x14ac:dyDescent="0.25">
      <c r="A135" t="s">
        <v>47</v>
      </c>
      <c r="B135" t="s">
        <v>48</v>
      </c>
      <c r="C135" s="3" t="s">
        <v>178</v>
      </c>
      <c r="D135" t="s">
        <v>96</v>
      </c>
      <c r="E135" t="s">
        <v>115</v>
      </c>
      <c r="F135" s="1">
        <v>36798</v>
      </c>
      <c r="G135" s="32">
        <v>36831</v>
      </c>
      <c r="H135" s="32">
        <v>37560</v>
      </c>
      <c r="I135" s="1">
        <v>37377</v>
      </c>
      <c r="J135" t="s">
        <v>97</v>
      </c>
      <c r="K135" t="s">
        <v>118</v>
      </c>
      <c r="L135" t="s">
        <v>57</v>
      </c>
      <c r="N135" t="s">
        <v>99</v>
      </c>
      <c r="O135" s="2">
        <v>2223909</v>
      </c>
      <c r="P135" s="16">
        <v>2.4434999999999998</v>
      </c>
      <c r="Q135" s="16">
        <v>2.4434999999999998</v>
      </c>
      <c r="R135" s="16">
        <v>0</v>
      </c>
      <c r="S135" s="4">
        <v>0</v>
      </c>
      <c r="T135" s="3" t="s">
        <v>250</v>
      </c>
      <c r="U135" t="s">
        <v>101</v>
      </c>
      <c r="V135" t="s">
        <v>56</v>
      </c>
    </row>
    <row r="136" spans="1:22" hidden="1" outlineLevel="2" x14ac:dyDescent="0.25">
      <c r="A136" t="s">
        <v>47</v>
      </c>
      <c r="B136" t="s">
        <v>48</v>
      </c>
      <c r="C136" s="3" t="s">
        <v>178</v>
      </c>
      <c r="D136" t="s">
        <v>96</v>
      </c>
      <c r="E136" t="s">
        <v>115</v>
      </c>
      <c r="F136" s="1">
        <v>36798</v>
      </c>
      <c r="G136" s="32">
        <v>36831</v>
      </c>
      <c r="H136" s="32">
        <v>37560</v>
      </c>
      <c r="I136" s="1">
        <v>37408</v>
      </c>
      <c r="J136" t="s">
        <v>97</v>
      </c>
      <c r="K136" t="s">
        <v>107</v>
      </c>
      <c r="L136" t="s">
        <v>57</v>
      </c>
      <c r="N136" t="s">
        <v>99</v>
      </c>
      <c r="O136" s="2">
        <v>-2152170</v>
      </c>
      <c r="P136" s="16">
        <v>2.4984999999999999</v>
      </c>
      <c r="Q136" s="16">
        <v>2.4984999999999999</v>
      </c>
      <c r="R136" s="16">
        <v>0</v>
      </c>
      <c r="S136" s="4">
        <v>0</v>
      </c>
      <c r="T136" s="3" t="s">
        <v>250</v>
      </c>
      <c r="U136" t="s">
        <v>101</v>
      </c>
      <c r="V136" t="s">
        <v>56</v>
      </c>
    </row>
    <row r="137" spans="1:22" hidden="1" outlineLevel="2" x14ac:dyDescent="0.25">
      <c r="A137" t="s">
        <v>47</v>
      </c>
      <c r="B137" t="s">
        <v>48</v>
      </c>
      <c r="C137" s="3" t="s">
        <v>178</v>
      </c>
      <c r="D137" t="s">
        <v>96</v>
      </c>
      <c r="E137" t="s">
        <v>115</v>
      </c>
      <c r="F137" s="1">
        <v>36798</v>
      </c>
      <c r="G137" s="32">
        <v>36831</v>
      </c>
      <c r="H137" s="32">
        <v>37560</v>
      </c>
      <c r="I137" s="1">
        <v>37408</v>
      </c>
      <c r="J137" t="s">
        <v>97</v>
      </c>
      <c r="K137" t="s">
        <v>118</v>
      </c>
      <c r="L137" t="s">
        <v>57</v>
      </c>
      <c r="N137" t="s">
        <v>99</v>
      </c>
      <c r="O137" s="2">
        <v>2152170</v>
      </c>
      <c r="P137" s="16">
        <v>2.4984999999999999</v>
      </c>
      <c r="Q137" s="16">
        <v>2.4984999999999999</v>
      </c>
      <c r="R137" s="16">
        <v>0</v>
      </c>
      <c r="S137" s="4">
        <v>0</v>
      </c>
      <c r="T137" s="3" t="s">
        <v>250</v>
      </c>
      <c r="U137" t="s">
        <v>101</v>
      </c>
      <c r="V137" t="s">
        <v>56</v>
      </c>
    </row>
    <row r="138" spans="1:22" hidden="1" outlineLevel="2" x14ac:dyDescent="0.25">
      <c r="A138" t="s">
        <v>47</v>
      </c>
      <c r="B138" t="s">
        <v>48</v>
      </c>
      <c r="C138" s="3" t="s">
        <v>178</v>
      </c>
      <c r="D138" t="s">
        <v>96</v>
      </c>
      <c r="E138" t="s">
        <v>115</v>
      </c>
      <c r="F138" s="1">
        <v>36798</v>
      </c>
      <c r="G138" s="32">
        <v>36831</v>
      </c>
      <c r="H138" s="32">
        <v>37560</v>
      </c>
      <c r="I138" s="1">
        <v>37438</v>
      </c>
      <c r="J138" t="s">
        <v>97</v>
      </c>
      <c r="K138" t="s">
        <v>107</v>
      </c>
      <c r="L138" t="s">
        <v>57</v>
      </c>
      <c r="N138" t="s">
        <v>99</v>
      </c>
      <c r="O138" s="2">
        <v>-2223909</v>
      </c>
      <c r="P138" s="16">
        <v>2.5411000000000001</v>
      </c>
      <c r="Q138" s="16">
        <v>2.5411000000000001</v>
      </c>
      <c r="R138" s="16">
        <v>0</v>
      </c>
      <c r="S138" s="4">
        <v>0</v>
      </c>
      <c r="T138" s="3" t="s">
        <v>250</v>
      </c>
      <c r="U138" t="s">
        <v>101</v>
      </c>
      <c r="V138" t="s">
        <v>56</v>
      </c>
    </row>
    <row r="139" spans="1:22" hidden="1" outlineLevel="2" x14ac:dyDescent="0.25">
      <c r="A139" t="s">
        <v>47</v>
      </c>
      <c r="B139" t="s">
        <v>48</v>
      </c>
      <c r="C139" s="3" t="s">
        <v>178</v>
      </c>
      <c r="D139" t="s">
        <v>96</v>
      </c>
      <c r="E139" t="s">
        <v>115</v>
      </c>
      <c r="F139" s="1">
        <v>36798</v>
      </c>
      <c r="G139" s="32">
        <v>36831</v>
      </c>
      <c r="H139" s="32">
        <v>37560</v>
      </c>
      <c r="I139" s="1">
        <v>37438</v>
      </c>
      <c r="J139" t="s">
        <v>97</v>
      </c>
      <c r="K139" t="s">
        <v>118</v>
      </c>
      <c r="L139" t="s">
        <v>57</v>
      </c>
      <c r="N139" t="s">
        <v>99</v>
      </c>
      <c r="O139" s="2">
        <v>2223909</v>
      </c>
      <c r="P139" s="16">
        <v>2.5411000000000001</v>
      </c>
      <c r="Q139" s="16">
        <v>2.5411000000000001</v>
      </c>
      <c r="R139" s="16">
        <v>0</v>
      </c>
      <c r="S139" s="4">
        <v>0</v>
      </c>
      <c r="T139" s="3" t="s">
        <v>250</v>
      </c>
      <c r="U139" t="s">
        <v>101</v>
      </c>
      <c r="V139" t="s">
        <v>56</v>
      </c>
    </row>
    <row r="140" spans="1:22" hidden="1" outlineLevel="2" x14ac:dyDescent="0.25">
      <c r="A140" t="s">
        <v>47</v>
      </c>
      <c r="B140" t="s">
        <v>48</v>
      </c>
      <c r="C140" s="3" t="s">
        <v>178</v>
      </c>
      <c r="D140" t="s">
        <v>96</v>
      </c>
      <c r="E140" t="s">
        <v>115</v>
      </c>
      <c r="F140" s="1">
        <v>36798</v>
      </c>
      <c r="G140" s="32">
        <v>36831</v>
      </c>
      <c r="H140" s="32">
        <v>37560</v>
      </c>
      <c r="I140" s="1">
        <v>37469</v>
      </c>
      <c r="J140" t="s">
        <v>97</v>
      </c>
      <c r="K140" t="s">
        <v>107</v>
      </c>
      <c r="L140" t="s">
        <v>57</v>
      </c>
      <c r="N140" t="s">
        <v>99</v>
      </c>
      <c r="O140" s="2">
        <v>-2223909</v>
      </c>
      <c r="P140" s="16">
        <v>2.5836999999999999</v>
      </c>
      <c r="Q140" s="16">
        <v>2.5836999999999999</v>
      </c>
      <c r="R140" s="16">
        <v>0</v>
      </c>
      <c r="S140" s="4">
        <v>0</v>
      </c>
      <c r="T140" s="3" t="s">
        <v>250</v>
      </c>
      <c r="U140" t="s">
        <v>101</v>
      </c>
      <c r="V140" t="s">
        <v>56</v>
      </c>
    </row>
    <row r="141" spans="1:22" hidden="1" outlineLevel="2" x14ac:dyDescent="0.25">
      <c r="A141" t="s">
        <v>47</v>
      </c>
      <c r="B141" t="s">
        <v>48</v>
      </c>
      <c r="C141" s="3" t="s">
        <v>178</v>
      </c>
      <c r="D141" t="s">
        <v>96</v>
      </c>
      <c r="E141" t="s">
        <v>115</v>
      </c>
      <c r="F141" s="1">
        <v>36798</v>
      </c>
      <c r="G141" s="32">
        <v>36831</v>
      </c>
      <c r="H141" s="32">
        <v>37560</v>
      </c>
      <c r="I141" s="1">
        <v>37469</v>
      </c>
      <c r="J141" t="s">
        <v>97</v>
      </c>
      <c r="K141" t="s">
        <v>118</v>
      </c>
      <c r="L141" t="s">
        <v>57</v>
      </c>
      <c r="N141" t="s">
        <v>99</v>
      </c>
      <c r="O141" s="2">
        <v>2223909</v>
      </c>
      <c r="P141" s="16">
        <v>2.5836999999999999</v>
      </c>
      <c r="Q141" s="16">
        <v>2.5836999999999999</v>
      </c>
      <c r="R141" s="16">
        <v>0</v>
      </c>
      <c r="S141" s="4">
        <v>0</v>
      </c>
      <c r="T141" s="3" t="s">
        <v>250</v>
      </c>
      <c r="U141" t="s">
        <v>101</v>
      </c>
      <c r="V141" t="s">
        <v>56</v>
      </c>
    </row>
    <row r="142" spans="1:22" hidden="1" outlineLevel="2" x14ac:dyDescent="0.25">
      <c r="A142" t="s">
        <v>47</v>
      </c>
      <c r="B142" t="s">
        <v>48</v>
      </c>
      <c r="C142" s="3" t="s">
        <v>178</v>
      </c>
      <c r="D142" t="s">
        <v>96</v>
      </c>
      <c r="E142" t="s">
        <v>115</v>
      </c>
      <c r="F142" s="1">
        <v>36798</v>
      </c>
      <c r="G142" s="32">
        <v>36831</v>
      </c>
      <c r="H142" s="32">
        <v>37560</v>
      </c>
      <c r="I142" s="1">
        <v>37500</v>
      </c>
      <c r="J142" t="s">
        <v>97</v>
      </c>
      <c r="K142" t="s">
        <v>107</v>
      </c>
      <c r="L142" t="s">
        <v>57</v>
      </c>
      <c r="N142" t="s">
        <v>99</v>
      </c>
      <c r="O142" s="2">
        <v>-2152170</v>
      </c>
      <c r="P142" s="16">
        <v>2.5741999999999998</v>
      </c>
      <c r="Q142" s="16">
        <v>2.5741999999999998</v>
      </c>
      <c r="R142" s="16">
        <v>0</v>
      </c>
      <c r="S142" s="4">
        <v>0</v>
      </c>
      <c r="T142" s="3" t="s">
        <v>250</v>
      </c>
      <c r="U142" t="s">
        <v>101</v>
      </c>
      <c r="V142" t="s">
        <v>56</v>
      </c>
    </row>
    <row r="143" spans="1:22" hidden="1" outlineLevel="2" x14ac:dyDescent="0.25">
      <c r="A143" t="s">
        <v>47</v>
      </c>
      <c r="B143" t="s">
        <v>48</v>
      </c>
      <c r="C143" s="3" t="s">
        <v>178</v>
      </c>
      <c r="D143" t="s">
        <v>96</v>
      </c>
      <c r="E143" t="s">
        <v>115</v>
      </c>
      <c r="F143" s="1">
        <v>36798</v>
      </c>
      <c r="G143" s="32">
        <v>36831</v>
      </c>
      <c r="H143" s="32">
        <v>37560</v>
      </c>
      <c r="I143" s="1">
        <v>37500</v>
      </c>
      <c r="J143" t="s">
        <v>97</v>
      </c>
      <c r="K143" t="s">
        <v>118</v>
      </c>
      <c r="L143" t="s">
        <v>57</v>
      </c>
      <c r="N143" t="s">
        <v>99</v>
      </c>
      <c r="O143" s="2">
        <v>2152170</v>
      </c>
      <c r="P143" s="16">
        <v>2.5741999999999998</v>
      </c>
      <c r="Q143" s="16">
        <v>2.5741999999999998</v>
      </c>
      <c r="R143" s="16">
        <v>0</v>
      </c>
      <c r="S143" s="4">
        <v>0</v>
      </c>
      <c r="T143" s="3" t="s">
        <v>250</v>
      </c>
      <c r="U143" t="s">
        <v>101</v>
      </c>
      <c r="V143" t="s">
        <v>56</v>
      </c>
    </row>
    <row r="144" spans="1:22" hidden="1" outlineLevel="2" x14ac:dyDescent="0.25">
      <c r="A144" t="s">
        <v>47</v>
      </c>
      <c r="B144" t="s">
        <v>48</v>
      </c>
      <c r="C144" s="3" t="s">
        <v>178</v>
      </c>
      <c r="D144" t="s">
        <v>96</v>
      </c>
      <c r="E144" t="s">
        <v>115</v>
      </c>
      <c r="F144" s="1">
        <v>36798</v>
      </c>
      <c r="G144" s="32">
        <v>36831</v>
      </c>
      <c r="H144" s="32">
        <v>37560</v>
      </c>
      <c r="I144" s="1">
        <v>37530</v>
      </c>
      <c r="J144" t="s">
        <v>97</v>
      </c>
      <c r="K144" t="s">
        <v>107</v>
      </c>
      <c r="L144" t="s">
        <v>57</v>
      </c>
      <c r="N144" t="s">
        <v>99</v>
      </c>
      <c r="O144" s="2">
        <v>-2223909</v>
      </c>
      <c r="P144" s="16">
        <v>2.5884</v>
      </c>
      <c r="Q144" s="16">
        <v>2.5884</v>
      </c>
      <c r="R144" s="16">
        <v>0</v>
      </c>
      <c r="S144" s="4">
        <v>0</v>
      </c>
      <c r="T144" s="3" t="s">
        <v>250</v>
      </c>
      <c r="U144" t="s">
        <v>101</v>
      </c>
      <c r="V144" t="s">
        <v>56</v>
      </c>
    </row>
    <row r="145" spans="1:22" hidden="1" outlineLevel="2" x14ac:dyDescent="0.25">
      <c r="A145" t="s">
        <v>47</v>
      </c>
      <c r="B145" t="s">
        <v>48</v>
      </c>
      <c r="C145" s="3" t="s">
        <v>178</v>
      </c>
      <c r="D145" t="s">
        <v>96</v>
      </c>
      <c r="E145" t="s">
        <v>115</v>
      </c>
      <c r="F145" s="1">
        <v>36798</v>
      </c>
      <c r="G145" s="32">
        <v>36831</v>
      </c>
      <c r="H145" s="32">
        <v>37560</v>
      </c>
      <c r="I145" s="1">
        <v>37530</v>
      </c>
      <c r="J145" t="s">
        <v>97</v>
      </c>
      <c r="K145" t="s">
        <v>118</v>
      </c>
      <c r="L145" t="s">
        <v>57</v>
      </c>
      <c r="N145" t="s">
        <v>99</v>
      </c>
      <c r="O145" s="2">
        <v>2223909</v>
      </c>
      <c r="P145" s="16">
        <v>2.5884</v>
      </c>
      <c r="Q145" s="16">
        <v>2.5884</v>
      </c>
      <c r="R145" s="16">
        <v>0</v>
      </c>
      <c r="S145" s="4">
        <v>0</v>
      </c>
      <c r="T145" s="3" t="s">
        <v>250</v>
      </c>
      <c r="U145" t="s">
        <v>101</v>
      </c>
      <c r="V145" t="s">
        <v>56</v>
      </c>
    </row>
    <row r="146" spans="1:22" outlineLevel="1" collapsed="1" x14ac:dyDescent="0.25">
      <c r="A146" t="str">
        <f>+A145</f>
        <v>NNG</v>
      </c>
      <c r="B146" t="str">
        <f>+B145</f>
        <v>NTHE</v>
      </c>
      <c r="C146" s="3" t="str">
        <f>+C145</f>
        <v>00003</v>
      </c>
      <c r="D146" t="str">
        <f>+D145</f>
        <v>Canadian Back to Back</v>
      </c>
      <c r="F146" s="1">
        <f>SUBTOTAL(5,F122:F145)</f>
        <v>36798</v>
      </c>
      <c r="G146" s="32">
        <f>SUBTOTAL(5,G122:G145)</f>
        <v>36831</v>
      </c>
      <c r="H146" s="32">
        <f>SUBTOTAL(4,H122:H145)</f>
        <v>37560</v>
      </c>
      <c r="I146" s="1"/>
      <c r="J146" t="str">
        <f>+J145</f>
        <v>CGPR</v>
      </c>
      <c r="K146" t="str">
        <f>+K145</f>
        <v>EMPRES</v>
      </c>
      <c r="L146" t="str">
        <f>+L145</f>
        <v>B</v>
      </c>
      <c r="M146">
        <f>+M145</f>
        <v>0</v>
      </c>
      <c r="N146" t="str">
        <f>+N145</f>
        <v>BASIS SWAP</v>
      </c>
      <c r="O146" s="2">
        <f>SUBTOTAL(9,O122:O145)</f>
        <v>0</v>
      </c>
      <c r="P146" s="16">
        <f>SUBTOTAL(1,P122:P145)</f>
        <v>2.2453583333333333</v>
      </c>
      <c r="Q146" s="16">
        <f>SUBTOTAL(1,Q122:Q145)</f>
        <v>2.2453583333333333</v>
      </c>
      <c r="R146" s="16">
        <f>SUBTOTAL(1,R122:R145)</f>
        <v>0</v>
      </c>
      <c r="S146" s="4">
        <f>SUBTOTAL(9,S122:S145)</f>
        <v>0</v>
      </c>
      <c r="T146" s="26" t="str">
        <f>+T145</f>
        <v>SW02</v>
      </c>
      <c r="U146" t="str">
        <f>+U145</f>
        <v>TRANSCAN</v>
      </c>
      <c r="V146" t="str">
        <f>+V145</f>
        <v>SPEC</v>
      </c>
    </row>
    <row r="147" spans="1:22" hidden="1" outlineLevel="2" x14ac:dyDescent="0.25">
      <c r="A147" t="s">
        <v>47</v>
      </c>
      <c r="B147" t="s">
        <v>48</v>
      </c>
      <c r="C147" s="3" t="s">
        <v>178</v>
      </c>
      <c r="D147" t="s">
        <v>96</v>
      </c>
      <c r="E147" t="s">
        <v>109</v>
      </c>
      <c r="F147" s="1">
        <v>36798</v>
      </c>
      <c r="G147" s="32">
        <v>36831</v>
      </c>
      <c r="H147" s="32">
        <v>39903</v>
      </c>
      <c r="I147" s="1">
        <v>37196</v>
      </c>
      <c r="J147" t="s">
        <v>97</v>
      </c>
      <c r="K147" t="s">
        <v>98</v>
      </c>
      <c r="L147" t="s">
        <v>57</v>
      </c>
      <c r="N147" t="s">
        <v>99</v>
      </c>
      <c r="O147" s="2">
        <v>480870</v>
      </c>
      <c r="P147" s="16">
        <v>0.94779999999999998</v>
      </c>
      <c r="Q147" s="16">
        <v>1</v>
      </c>
      <c r="R147" s="16">
        <v>1</v>
      </c>
      <c r="S147" s="4">
        <v>0</v>
      </c>
      <c r="T147" s="3" t="s">
        <v>242</v>
      </c>
      <c r="U147" t="s">
        <v>101</v>
      </c>
      <c r="V147" t="s">
        <v>56</v>
      </c>
    </row>
    <row r="148" spans="1:22" hidden="1" outlineLevel="2" x14ac:dyDescent="0.25">
      <c r="A148" t="s">
        <v>47</v>
      </c>
      <c r="B148" t="s">
        <v>48</v>
      </c>
      <c r="C148" s="3" t="s">
        <v>178</v>
      </c>
      <c r="D148" t="s">
        <v>96</v>
      </c>
      <c r="E148" t="s">
        <v>109</v>
      </c>
      <c r="F148" s="1">
        <v>36798</v>
      </c>
      <c r="G148" s="32">
        <v>36831</v>
      </c>
      <c r="H148" s="32">
        <v>39903</v>
      </c>
      <c r="I148" s="1">
        <v>37196</v>
      </c>
      <c r="J148" t="s">
        <v>97</v>
      </c>
      <c r="K148" t="s">
        <v>107</v>
      </c>
      <c r="L148" t="s">
        <v>57</v>
      </c>
      <c r="N148" t="s">
        <v>99</v>
      </c>
      <c r="O148" s="2">
        <v>-480870</v>
      </c>
      <c r="P148" s="16">
        <v>0.94779999999999998</v>
      </c>
      <c r="Q148" s="16">
        <v>1</v>
      </c>
      <c r="R148" s="16">
        <v>1</v>
      </c>
      <c r="S148" s="4">
        <v>0</v>
      </c>
      <c r="T148" s="3" t="s">
        <v>242</v>
      </c>
      <c r="U148" t="s">
        <v>101</v>
      </c>
      <c r="V148" t="s">
        <v>56</v>
      </c>
    </row>
    <row r="149" spans="1:22" hidden="1" outlineLevel="2" x14ac:dyDescent="0.25">
      <c r="A149" t="s">
        <v>47</v>
      </c>
      <c r="B149" t="s">
        <v>48</v>
      </c>
      <c r="C149" s="3" t="s">
        <v>178</v>
      </c>
      <c r="D149" t="s">
        <v>96</v>
      </c>
      <c r="E149" t="s">
        <v>109</v>
      </c>
      <c r="F149" s="1">
        <v>36798</v>
      </c>
      <c r="G149" s="32">
        <v>36831</v>
      </c>
      <c r="H149" s="32">
        <v>39903</v>
      </c>
      <c r="I149" s="1">
        <v>37226</v>
      </c>
      <c r="J149" t="s">
        <v>97</v>
      </c>
      <c r="K149" t="s">
        <v>107</v>
      </c>
      <c r="L149" t="s">
        <v>57</v>
      </c>
      <c r="N149" t="s">
        <v>99</v>
      </c>
      <c r="O149" s="2">
        <v>-496899</v>
      </c>
      <c r="P149" s="16">
        <v>0.94779999999999998</v>
      </c>
      <c r="Q149" s="16">
        <v>1</v>
      </c>
      <c r="R149" s="16">
        <v>1</v>
      </c>
      <c r="S149" s="4">
        <v>0</v>
      </c>
      <c r="T149" s="3" t="s">
        <v>242</v>
      </c>
      <c r="U149" t="s">
        <v>101</v>
      </c>
      <c r="V149" t="s">
        <v>56</v>
      </c>
    </row>
    <row r="150" spans="1:22" hidden="1" outlineLevel="2" x14ac:dyDescent="0.25">
      <c r="A150" t="s">
        <v>47</v>
      </c>
      <c r="B150" t="s">
        <v>48</v>
      </c>
      <c r="C150" s="3" t="s">
        <v>178</v>
      </c>
      <c r="D150" t="s">
        <v>96</v>
      </c>
      <c r="E150" t="s">
        <v>109</v>
      </c>
      <c r="F150" s="1">
        <v>36798</v>
      </c>
      <c r="G150" s="32">
        <v>36831</v>
      </c>
      <c r="H150" s="32">
        <v>39903</v>
      </c>
      <c r="I150" s="1">
        <v>37226</v>
      </c>
      <c r="J150" t="s">
        <v>97</v>
      </c>
      <c r="K150" t="s">
        <v>98</v>
      </c>
      <c r="L150" t="s">
        <v>57</v>
      </c>
      <c r="N150" t="s">
        <v>99</v>
      </c>
      <c r="O150" s="2">
        <v>496899</v>
      </c>
      <c r="P150" s="16">
        <v>0.94779999999999998</v>
      </c>
      <c r="Q150" s="16">
        <v>1</v>
      </c>
      <c r="R150" s="16">
        <v>1</v>
      </c>
      <c r="S150" s="4">
        <v>0</v>
      </c>
      <c r="T150" s="3" t="s">
        <v>242</v>
      </c>
      <c r="U150" t="s">
        <v>101</v>
      </c>
      <c r="V150" t="s">
        <v>56</v>
      </c>
    </row>
    <row r="151" spans="1:22" hidden="1" outlineLevel="2" x14ac:dyDescent="0.25">
      <c r="A151" t="s">
        <v>47</v>
      </c>
      <c r="B151" t="s">
        <v>48</v>
      </c>
      <c r="C151" s="3" t="s">
        <v>178</v>
      </c>
      <c r="D151" t="s">
        <v>96</v>
      </c>
      <c r="E151" t="s">
        <v>109</v>
      </c>
      <c r="F151" s="1">
        <v>36798</v>
      </c>
      <c r="G151" s="32">
        <v>36831</v>
      </c>
      <c r="H151" s="32">
        <v>39903</v>
      </c>
      <c r="I151" s="1">
        <v>37257</v>
      </c>
      <c r="J151" t="s">
        <v>97</v>
      </c>
      <c r="K151" t="s">
        <v>98</v>
      </c>
      <c r="L151" t="s">
        <v>57</v>
      </c>
      <c r="N151" t="s">
        <v>99</v>
      </c>
      <c r="O151" s="2">
        <v>496899</v>
      </c>
      <c r="P151" s="16">
        <v>2.9828000000000001</v>
      </c>
      <c r="Q151" s="16">
        <v>2.4003999999999999</v>
      </c>
      <c r="R151" s="16">
        <v>0.63348000000000004</v>
      </c>
      <c r="S151" s="4">
        <v>-25366.14</v>
      </c>
      <c r="T151" s="3" t="s">
        <v>242</v>
      </c>
      <c r="U151" t="s">
        <v>101</v>
      </c>
      <c r="V151" t="s">
        <v>56</v>
      </c>
    </row>
    <row r="152" spans="1:22" hidden="1" outlineLevel="2" x14ac:dyDescent="0.25">
      <c r="A152" t="s">
        <v>47</v>
      </c>
      <c r="B152" t="s">
        <v>48</v>
      </c>
      <c r="C152" s="3" t="s">
        <v>178</v>
      </c>
      <c r="D152" t="s">
        <v>96</v>
      </c>
      <c r="E152" t="s">
        <v>109</v>
      </c>
      <c r="F152" s="1">
        <v>36798</v>
      </c>
      <c r="G152" s="32">
        <v>36831</v>
      </c>
      <c r="H152" s="32">
        <v>39903</v>
      </c>
      <c r="I152" s="1">
        <v>37257</v>
      </c>
      <c r="J152" t="s">
        <v>97</v>
      </c>
      <c r="K152" t="s">
        <v>107</v>
      </c>
      <c r="L152" t="s">
        <v>57</v>
      </c>
      <c r="N152" t="s">
        <v>99</v>
      </c>
      <c r="O152" s="2">
        <v>-496899</v>
      </c>
      <c r="P152" s="16">
        <v>2.9828000000000001</v>
      </c>
      <c r="Q152" s="16">
        <v>2.4003999999999999</v>
      </c>
      <c r="R152" s="16">
        <v>0.63348000000000004</v>
      </c>
      <c r="S152" s="4">
        <v>0</v>
      </c>
      <c r="T152" s="3" t="s">
        <v>242</v>
      </c>
      <c r="U152" t="s">
        <v>101</v>
      </c>
      <c r="V152" t="s">
        <v>56</v>
      </c>
    </row>
    <row r="153" spans="1:22" hidden="1" outlineLevel="2" x14ac:dyDescent="0.25">
      <c r="A153" t="s">
        <v>47</v>
      </c>
      <c r="B153" t="s">
        <v>48</v>
      </c>
      <c r="C153" s="3" t="s">
        <v>178</v>
      </c>
      <c r="D153" t="s">
        <v>96</v>
      </c>
      <c r="E153" t="s">
        <v>109</v>
      </c>
      <c r="F153" s="1">
        <v>36798</v>
      </c>
      <c r="G153" s="32">
        <v>36831</v>
      </c>
      <c r="H153" s="32">
        <v>39903</v>
      </c>
      <c r="I153" s="1">
        <v>37288</v>
      </c>
      <c r="J153" t="s">
        <v>97</v>
      </c>
      <c r="K153" t="s">
        <v>98</v>
      </c>
      <c r="L153" t="s">
        <v>57</v>
      </c>
      <c r="N153" t="s">
        <v>99</v>
      </c>
      <c r="O153" s="2">
        <v>448812</v>
      </c>
      <c r="P153" s="16">
        <v>3.0017</v>
      </c>
      <c r="Q153" s="16">
        <v>2.4799000000000002</v>
      </c>
      <c r="R153" s="16">
        <v>0.63341000000000003</v>
      </c>
      <c r="S153" s="4">
        <v>-49955.05</v>
      </c>
      <c r="T153" s="3" t="s">
        <v>242</v>
      </c>
      <c r="U153" t="s">
        <v>101</v>
      </c>
      <c r="V153" t="s">
        <v>56</v>
      </c>
    </row>
    <row r="154" spans="1:22" hidden="1" outlineLevel="2" x14ac:dyDescent="0.25">
      <c r="A154" t="s">
        <v>47</v>
      </c>
      <c r="B154" t="s">
        <v>48</v>
      </c>
      <c r="C154" s="3" t="s">
        <v>178</v>
      </c>
      <c r="D154" t="s">
        <v>96</v>
      </c>
      <c r="E154" t="s">
        <v>109</v>
      </c>
      <c r="F154" s="1">
        <v>36798</v>
      </c>
      <c r="G154" s="32">
        <v>36831</v>
      </c>
      <c r="H154" s="32">
        <v>39903</v>
      </c>
      <c r="I154" s="1">
        <v>37288</v>
      </c>
      <c r="J154" t="s">
        <v>97</v>
      </c>
      <c r="K154" t="s">
        <v>107</v>
      </c>
      <c r="L154" t="s">
        <v>57</v>
      </c>
      <c r="N154" t="s">
        <v>99</v>
      </c>
      <c r="O154" s="2">
        <v>-448812</v>
      </c>
      <c r="P154" s="16">
        <v>3.0017</v>
      </c>
      <c r="Q154" s="16">
        <v>2.4799000000000002</v>
      </c>
      <c r="R154" s="16">
        <v>0.63341000000000003</v>
      </c>
      <c r="S154" s="4">
        <v>0</v>
      </c>
      <c r="T154" s="3" t="s">
        <v>242</v>
      </c>
      <c r="U154" t="s">
        <v>101</v>
      </c>
      <c r="V154" t="s">
        <v>56</v>
      </c>
    </row>
    <row r="155" spans="1:22" hidden="1" outlineLevel="2" x14ac:dyDescent="0.25">
      <c r="A155" t="s">
        <v>47</v>
      </c>
      <c r="B155" t="s">
        <v>48</v>
      </c>
      <c r="C155" s="3" t="s">
        <v>178</v>
      </c>
      <c r="D155" t="s">
        <v>96</v>
      </c>
      <c r="E155" t="s">
        <v>109</v>
      </c>
      <c r="F155" s="1">
        <v>36798</v>
      </c>
      <c r="G155" s="32">
        <v>36831</v>
      </c>
      <c r="H155" s="32">
        <v>39903</v>
      </c>
      <c r="I155" s="1">
        <v>37316</v>
      </c>
      <c r="J155" t="s">
        <v>97</v>
      </c>
      <c r="K155" t="s">
        <v>98</v>
      </c>
      <c r="L155" t="s">
        <v>57</v>
      </c>
      <c r="N155" t="s">
        <v>99</v>
      </c>
      <c r="O155" s="2">
        <v>496899</v>
      </c>
      <c r="P155" s="16">
        <v>3.0093000000000001</v>
      </c>
      <c r="Q155" s="16">
        <v>2.4432</v>
      </c>
      <c r="R155" s="16">
        <v>0.63334999999999997</v>
      </c>
      <c r="S155" s="4">
        <v>-33282.870000000003</v>
      </c>
      <c r="T155" s="3" t="s">
        <v>242</v>
      </c>
      <c r="U155" t="s">
        <v>101</v>
      </c>
      <c r="V155" t="s">
        <v>56</v>
      </c>
    </row>
    <row r="156" spans="1:22" hidden="1" outlineLevel="2" x14ac:dyDescent="0.25">
      <c r="A156" t="s">
        <v>47</v>
      </c>
      <c r="B156" t="s">
        <v>48</v>
      </c>
      <c r="C156" s="3" t="s">
        <v>178</v>
      </c>
      <c r="D156" t="s">
        <v>96</v>
      </c>
      <c r="E156" t="s">
        <v>109</v>
      </c>
      <c r="F156" s="1">
        <v>36798</v>
      </c>
      <c r="G156" s="32">
        <v>36831</v>
      </c>
      <c r="H156" s="32">
        <v>39903</v>
      </c>
      <c r="I156" s="1">
        <v>37316</v>
      </c>
      <c r="J156" t="s">
        <v>97</v>
      </c>
      <c r="K156" t="s">
        <v>107</v>
      </c>
      <c r="L156" t="s">
        <v>57</v>
      </c>
      <c r="N156" t="s">
        <v>99</v>
      </c>
      <c r="O156" s="2">
        <v>-496899</v>
      </c>
      <c r="P156" s="16">
        <v>3.0093000000000001</v>
      </c>
      <c r="Q156" s="16">
        <v>2.4432</v>
      </c>
      <c r="R156" s="16">
        <v>0.63334999999999997</v>
      </c>
      <c r="S156" s="4">
        <v>0</v>
      </c>
      <c r="T156" s="3" t="s">
        <v>242</v>
      </c>
      <c r="U156" t="s">
        <v>101</v>
      </c>
      <c r="V156" t="s">
        <v>56</v>
      </c>
    </row>
    <row r="157" spans="1:22" hidden="1" outlineLevel="2" x14ac:dyDescent="0.25">
      <c r="A157" t="s">
        <v>47</v>
      </c>
      <c r="B157" t="s">
        <v>48</v>
      </c>
      <c r="C157" s="3" t="s">
        <v>178</v>
      </c>
      <c r="D157" t="s">
        <v>96</v>
      </c>
      <c r="E157" t="s">
        <v>109</v>
      </c>
      <c r="F157" s="1">
        <v>36798</v>
      </c>
      <c r="G157" s="32">
        <v>36831</v>
      </c>
      <c r="H157" s="32">
        <v>39903</v>
      </c>
      <c r="I157" s="1">
        <v>37347</v>
      </c>
      <c r="J157" t="s">
        <v>97</v>
      </c>
      <c r="K157" t="s">
        <v>98</v>
      </c>
      <c r="L157" t="s">
        <v>57</v>
      </c>
      <c r="N157" t="s">
        <v>99</v>
      </c>
      <c r="O157" s="2">
        <v>480870</v>
      </c>
      <c r="P157" s="16">
        <v>2.7315999999999998</v>
      </c>
      <c r="Q157" s="16">
        <v>2.3914</v>
      </c>
      <c r="R157" s="16">
        <v>0.63329999999999997</v>
      </c>
      <c r="S157" s="4">
        <v>-140093.75</v>
      </c>
      <c r="T157" s="3" t="s">
        <v>242</v>
      </c>
      <c r="U157" t="s">
        <v>101</v>
      </c>
      <c r="V157" t="s">
        <v>56</v>
      </c>
    </row>
    <row r="158" spans="1:22" hidden="1" outlineLevel="2" x14ac:dyDescent="0.25">
      <c r="A158" t="s">
        <v>47</v>
      </c>
      <c r="B158" t="s">
        <v>48</v>
      </c>
      <c r="C158" s="3" t="s">
        <v>178</v>
      </c>
      <c r="D158" t="s">
        <v>96</v>
      </c>
      <c r="E158" t="s">
        <v>109</v>
      </c>
      <c r="F158" s="1">
        <v>36798</v>
      </c>
      <c r="G158" s="32">
        <v>36831</v>
      </c>
      <c r="H158" s="32">
        <v>39903</v>
      </c>
      <c r="I158" s="1">
        <v>37347</v>
      </c>
      <c r="J158" t="s">
        <v>97</v>
      </c>
      <c r="K158" t="s">
        <v>107</v>
      </c>
      <c r="L158" t="s">
        <v>57</v>
      </c>
      <c r="N158" t="s">
        <v>99</v>
      </c>
      <c r="O158" s="2">
        <v>-480870</v>
      </c>
      <c r="P158" s="16">
        <v>2.7315999999999998</v>
      </c>
      <c r="Q158" s="16">
        <v>2.3914</v>
      </c>
      <c r="R158" s="16">
        <v>0.63329999999999997</v>
      </c>
      <c r="S158" s="4">
        <v>0</v>
      </c>
      <c r="T158" s="3" t="s">
        <v>242</v>
      </c>
      <c r="U158" t="s">
        <v>101</v>
      </c>
      <c r="V158" t="s">
        <v>56</v>
      </c>
    </row>
    <row r="159" spans="1:22" hidden="1" outlineLevel="2" x14ac:dyDescent="0.25">
      <c r="A159" t="s">
        <v>47</v>
      </c>
      <c r="B159" t="s">
        <v>48</v>
      </c>
      <c r="C159" s="3" t="s">
        <v>178</v>
      </c>
      <c r="D159" t="s">
        <v>96</v>
      </c>
      <c r="E159" t="s">
        <v>109</v>
      </c>
      <c r="F159" s="1">
        <v>36798</v>
      </c>
      <c r="G159" s="32">
        <v>36831</v>
      </c>
      <c r="H159" s="32">
        <v>39903</v>
      </c>
      <c r="I159" s="1">
        <v>37377</v>
      </c>
      <c r="J159" t="s">
        <v>97</v>
      </c>
      <c r="K159" t="s">
        <v>98</v>
      </c>
      <c r="L159" t="s">
        <v>57</v>
      </c>
      <c r="N159" t="s">
        <v>99</v>
      </c>
      <c r="O159" s="2">
        <v>496899</v>
      </c>
      <c r="P159" s="16">
        <v>2.7837000000000001</v>
      </c>
      <c r="Q159" s="16">
        <v>2.4434999999999998</v>
      </c>
      <c r="R159" s="16">
        <v>0.63329999999999997</v>
      </c>
      <c r="S159" s="4">
        <v>-144521.37</v>
      </c>
      <c r="T159" s="3" t="s">
        <v>242</v>
      </c>
      <c r="U159" t="s">
        <v>101</v>
      </c>
      <c r="V159" t="s">
        <v>56</v>
      </c>
    </row>
    <row r="160" spans="1:22" hidden="1" outlineLevel="2" x14ac:dyDescent="0.25">
      <c r="A160" t="s">
        <v>47</v>
      </c>
      <c r="B160" t="s">
        <v>48</v>
      </c>
      <c r="C160" s="3" t="s">
        <v>178</v>
      </c>
      <c r="D160" t="s">
        <v>96</v>
      </c>
      <c r="E160" t="s">
        <v>109</v>
      </c>
      <c r="F160" s="1">
        <v>36798</v>
      </c>
      <c r="G160" s="32">
        <v>36831</v>
      </c>
      <c r="H160" s="32">
        <v>39903</v>
      </c>
      <c r="I160" s="1">
        <v>37377</v>
      </c>
      <c r="J160" t="s">
        <v>97</v>
      </c>
      <c r="K160" t="s">
        <v>107</v>
      </c>
      <c r="L160" t="s">
        <v>57</v>
      </c>
      <c r="N160" t="s">
        <v>99</v>
      </c>
      <c r="O160" s="2">
        <v>-496899</v>
      </c>
      <c r="P160" s="16">
        <v>2.7837000000000001</v>
      </c>
      <c r="Q160" s="16">
        <v>2.4434999999999998</v>
      </c>
      <c r="R160" s="16">
        <v>0.63329999999999997</v>
      </c>
      <c r="S160" s="4">
        <v>0</v>
      </c>
      <c r="T160" s="3" t="s">
        <v>242</v>
      </c>
      <c r="U160" t="s">
        <v>101</v>
      </c>
      <c r="V160" t="s">
        <v>56</v>
      </c>
    </row>
    <row r="161" spans="1:22" hidden="1" outlineLevel="2" x14ac:dyDescent="0.25">
      <c r="A161" t="s">
        <v>47</v>
      </c>
      <c r="B161" t="s">
        <v>48</v>
      </c>
      <c r="C161" s="3" t="s">
        <v>178</v>
      </c>
      <c r="D161" t="s">
        <v>96</v>
      </c>
      <c r="E161" t="s">
        <v>109</v>
      </c>
      <c r="F161" s="1">
        <v>36798</v>
      </c>
      <c r="G161" s="32">
        <v>36831</v>
      </c>
      <c r="H161" s="32">
        <v>39903</v>
      </c>
      <c r="I161" s="1">
        <v>37408</v>
      </c>
      <c r="J161" t="s">
        <v>97</v>
      </c>
      <c r="K161" t="s">
        <v>98</v>
      </c>
      <c r="L161" t="s">
        <v>57</v>
      </c>
      <c r="N161" t="s">
        <v>99</v>
      </c>
      <c r="O161" s="2">
        <v>480870</v>
      </c>
      <c r="P161" s="16">
        <v>2.8386999999999998</v>
      </c>
      <c r="Q161" s="16">
        <v>2.4984999999999999</v>
      </c>
      <c r="R161" s="16">
        <v>0.63334000000000001</v>
      </c>
      <c r="S161" s="4">
        <v>-139605.81</v>
      </c>
      <c r="T161" s="3" t="s">
        <v>242</v>
      </c>
      <c r="U161" t="s">
        <v>101</v>
      </c>
      <c r="V161" t="s">
        <v>56</v>
      </c>
    </row>
    <row r="162" spans="1:22" hidden="1" outlineLevel="2" x14ac:dyDescent="0.25">
      <c r="A162" t="s">
        <v>47</v>
      </c>
      <c r="B162" t="s">
        <v>48</v>
      </c>
      <c r="C162" s="3" t="s">
        <v>178</v>
      </c>
      <c r="D162" t="s">
        <v>96</v>
      </c>
      <c r="E162" t="s">
        <v>109</v>
      </c>
      <c r="F162" s="1">
        <v>36798</v>
      </c>
      <c r="G162" s="32">
        <v>36831</v>
      </c>
      <c r="H162" s="32">
        <v>39903</v>
      </c>
      <c r="I162" s="1">
        <v>37408</v>
      </c>
      <c r="J162" t="s">
        <v>97</v>
      </c>
      <c r="K162" t="s">
        <v>107</v>
      </c>
      <c r="L162" t="s">
        <v>57</v>
      </c>
      <c r="N162" t="s">
        <v>99</v>
      </c>
      <c r="O162" s="2">
        <v>-480870</v>
      </c>
      <c r="P162" s="16">
        <v>2.8386999999999998</v>
      </c>
      <c r="Q162" s="16">
        <v>2.4984999999999999</v>
      </c>
      <c r="R162" s="16">
        <v>0.63334000000000001</v>
      </c>
      <c r="S162" s="4">
        <v>0</v>
      </c>
      <c r="T162" s="3" t="s">
        <v>242</v>
      </c>
      <c r="U162" t="s">
        <v>101</v>
      </c>
      <c r="V162" t="s">
        <v>56</v>
      </c>
    </row>
    <row r="163" spans="1:22" hidden="1" outlineLevel="2" x14ac:dyDescent="0.25">
      <c r="A163" t="s">
        <v>47</v>
      </c>
      <c r="B163" t="s">
        <v>48</v>
      </c>
      <c r="C163" s="3" t="s">
        <v>178</v>
      </c>
      <c r="D163" t="s">
        <v>96</v>
      </c>
      <c r="E163" t="s">
        <v>109</v>
      </c>
      <c r="F163" s="1">
        <v>36798</v>
      </c>
      <c r="G163" s="32">
        <v>36831</v>
      </c>
      <c r="H163" s="32">
        <v>39903</v>
      </c>
      <c r="I163" s="1">
        <v>37438</v>
      </c>
      <c r="J163" t="s">
        <v>97</v>
      </c>
      <c r="K163" t="s">
        <v>98</v>
      </c>
      <c r="L163" t="s">
        <v>57</v>
      </c>
      <c r="N163" t="s">
        <v>99</v>
      </c>
      <c r="O163" s="2">
        <v>496899</v>
      </c>
      <c r="P163" s="16">
        <v>2.8814000000000002</v>
      </c>
      <c r="Q163" s="16">
        <v>2.5411000000000001</v>
      </c>
      <c r="R163" s="16">
        <v>0.63338000000000005</v>
      </c>
      <c r="S163" s="4">
        <v>-144025.28</v>
      </c>
      <c r="T163" s="3" t="s">
        <v>242</v>
      </c>
      <c r="U163" t="s">
        <v>101</v>
      </c>
      <c r="V163" t="s">
        <v>56</v>
      </c>
    </row>
    <row r="164" spans="1:22" hidden="1" outlineLevel="2" x14ac:dyDescent="0.25">
      <c r="A164" t="s">
        <v>47</v>
      </c>
      <c r="B164" t="s">
        <v>48</v>
      </c>
      <c r="C164" s="3" t="s">
        <v>178</v>
      </c>
      <c r="D164" t="s">
        <v>96</v>
      </c>
      <c r="E164" t="s">
        <v>109</v>
      </c>
      <c r="F164" s="1">
        <v>36798</v>
      </c>
      <c r="G164" s="32">
        <v>36831</v>
      </c>
      <c r="H164" s="32">
        <v>39903</v>
      </c>
      <c r="I164" s="1">
        <v>37438</v>
      </c>
      <c r="J164" t="s">
        <v>97</v>
      </c>
      <c r="K164" t="s">
        <v>107</v>
      </c>
      <c r="L164" t="s">
        <v>57</v>
      </c>
      <c r="N164" t="s">
        <v>99</v>
      </c>
      <c r="O164" s="2">
        <v>-496899</v>
      </c>
      <c r="P164" s="16">
        <v>2.8814000000000002</v>
      </c>
      <c r="Q164" s="16">
        <v>2.5411000000000001</v>
      </c>
      <c r="R164" s="16">
        <v>0.63338000000000005</v>
      </c>
      <c r="S164" s="4">
        <v>0</v>
      </c>
      <c r="T164" s="3" t="s">
        <v>242</v>
      </c>
      <c r="U164" t="s">
        <v>101</v>
      </c>
      <c r="V164" t="s">
        <v>56</v>
      </c>
    </row>
    <row r="165" spans="1:22" hidden="1" outlineLevel="2" x14ac:dyDescent="0.25">
      <c r="A165" t="s">
        <v>47</v>
      </c>
      <c r="B165" t="s">
        <v>48</v>
      </c>
      <c r="C165" s="3" t="s">
        <v>178</v>
      </c>
      <c r="D165" t="s">
        <v>96</v>
      </c>
      <c r="E165" t="s">
        <v>109</v>
      </c>
      <c r="F165" s="1">
        <v>36798</v>
      </c>
      <c r="G165" s="32">
        <v>36831</v>
      </c>
      <c r="H165" s="32">
        <v>39903</v>
      </c>
      <c r="I165" s="1">
        <v>37469</v>
      </c>
      <c r="J165" t="s">
        <v>97</v>
      </c>
      <c r="K165" t="s">
        <v>98</v>
      </c>
      <c r="L165" t="s">
        <v>57</v>
      </c>
      <c r="N165" t="s">
        <v>99</v>
      </c>
      <c r="O165" s="2">
        <v>496899</v>
      </c>
      <c r="P165" s="16">
        <v>2.9239999999999999</v>
      </c>
      <c r="Q165" s="16">
        <v>2.5836999999999999</v>
      </c>
      <c r="R165" s="16">
        <v>0.63344999999999996</v>
      </c>
      <c r="S165" s="4">
        <v>-143739.85999999999</v>
      </c>
      <c r="T165" s="3" t="s">
        <v>242</v>
      </c>
      <c r="U165" t="s">
        <v>101</v>
      </c>
      <c r="V165" t="s">
        <v>56</v>
      </c>
    </row>
    <row r="166" spans="1:22" hidden="1" outlineLevel="2" x14ac:dyDescent="0.25">
      <c r="A166" t="s">
        <v>47</v>
      </c>
      <c r="B166" t="s">
        <v>48</v>
      </c>
      <c r="C166" s="3" t="s">
        <v>178</v>
      </c>
      <c r="D166" t="s">
        <v>96</v>
      </c>
      <c r="E166" t="s">
        <v>109</v>
      </c>
      <c r="F166" s="1">
        <v>36798</v>
      </c>
      <c r="G166" s="32">
        <v>36831</v>
      </c>
      <c r="H166" s="32">
        <v>39903</v>
      </c>
      <c r="I166" s="1">
        <v>37469</v>
      </c>
      <c r="J166" t="s">
        <v>97</v>
      </c>
      <c r="K166" t="s">
        <v>107</v>
      </c>
      <c r="L166" t="s">
        <v>57</v>
      </c>
      <c r="N166" t="s">
        <v>99</v>
      </c>
      <c r="O166" s="2">
        <v>-496899</v>
      </c>
      <c r="P166" s="16">
        <v>2.9239999999999999</v>
      </c>
      <c r="Q166" s="16">
        <v>2.5836999999999999</v>
      </c>
      <c r="R166" s="16">
        <v>0.63344999999999996</v>
      </c>
      <c r="S166" s="4">
        <v>0</v>
      </c>
      <c r="T166" s="3" t="s">
        <v>242</v>
      </c>
      <c r="U166" t="s">
        <v>101</v>
      </c>
      <c r="V166" t="s">
        <v>56</v>
      </c>
    </row>
    <row r="167" spans="1:22" hidden="1" outlineLevel="2" x14ac:dyDescent="0.25">
      <c r="A167" t="s">
        <v>47</v>
      </c>
      <c r="B167" t="s">
        <v>48</v>
      </c>
      <c r="C167" s="3" t="s">
        <v>178</v>
      </c>
      <c r="D167" t="s">
        <v>96</v>
      </c>
      <c r="E167" t="s">
        <v>109</v>
      </c>
      <c r="F167" s="1">
        <v>36798</v>
      </c>
      <c r="G167" s="32">
        <v>36831</v>
      </c>
      <c r="H167" s="32">
        <v>39903</v>
      </c>
      <c r="I167" s="1">
        <v>37500</v>
      </c>
      <c r="J167" t="s">
        <v>97</v>
      </c>
      <c r="K167" t="s">
        <v>98</v>
      </c>
      <c r="L167" t="s">
        <v>57</v>
      </c>
      <c r="N167" t="s">
        <v>99</v>
      </c>
      <c r="O167" s="2">
        <v>480870</v>
      </c>
      <c r="P167" s="16">
        <v>2.9146000000000001</v>
      </c>
      <c r="Q167" s="16">
        <v>2.5741999999999998</v>
      </c>
      <c r="R167" s="16">
        <v>0.63356000000000001</v>
      </c>
      <c r="S167" s="4">
        <v>-138799.84</v>
      </c>
      <c r="T167" s="3" t="s">
        <v>242</v>
      </c>
      <c r="U167" t="s">
        <v>101</v>
      </c>
      <c r="V167" t="s">
        <v>56</v>
      </c>
    </row>
    <row r="168" spans="1:22" hidden="1" outlineLevel="2" x14ac:dyDescent="0.25">
      <c r="A168" t="s">
        <v>47</v>
      </c>
      <c r="B168" t="s">
        <v>48</v>
      </c>
      <c r="C168" s="3" t="s">
        <v>178</v>
      </c>
      <c r="D168" t="s">
        <v>96</v>
      </c>
      <c r="E168" t="s">
        <v>109</v>
      </c>
      <c r="F168" s="1">
        <v>36798</v>
      </c>
      <c r="G168" s="32">
        <v>36831</v>
      </c>
      <c r="H168" s="32">
        <v>39903</v>
      </c>
      <c r="I168" s="1">
        <v>37500</v>
      </c>
      <c r="J168" t="s">
        <v>97</v>
      </c>
      <c r="K168" t="s">
        <v>107</v>
      </c>
      <c r="L168" t="s">
        <v>57</v>
      </c>
      <c r="N168" t="s">
        <v>99</v>
      </c>
      <c r="O168" s="2">
        <v>-480870</v>
      </c>
      <c r="P168" s="16">
        <v>2.9146000000000001</v>
      </c>
      <c r="Q168" s="16">
        <v>2.5741999999999998</v>
      </c>
      <c r="R168" s="16">
        <v>0.63356000000000001</v>
      </c>
      <c r="S168" s="4">
        <v>0</v>
      </c>
      <c r="T168" s="3" t="s">
        <v>242</v>
      </c>
      <c r="U168" t="s">
        <v>101</v>
      </c>
      <c r="V168" t="s">
        <v>56</v>
      </c>
    </row>
    <row r="169" spans="1:22" hidden="1" outlineLevel="2" x14ac:dyDescent="0.25">
      <c r="A169" t="s">
        <v>47</v>
      </c>
      <c r="B169" t="s">
        <v>48</v>
      </c>
      <c r="C169" s="3" t="s">
        <v>178</v>
      </c>
      <c r="D169" t="s">
        <v>96</v>
      </c>
      <c r="E169" t="s">
        <v>109</v>
      </c>
      <c r="F169" s="1">
        <v>36798</v>
      </c>
      <c r="G169" s="32">
        <v>36831</v>
      </c>
      <c r="H169" s="32">
        <v>39903</v>
      </c>
      <c r="I169" s="1">
        <v>37530</v>
      </c>
      <c r="J169" t="s">
        <v>97</v>
      </c>
      <c r="K169" t="s">
        <v>98</v>
      </c>
      <c r="L169" t="s">
        <v>57</v>
      </c>
      <c r="N169" t="s">
        <v>99</v>
      </c>
      <c r="O169" s="2">
        <v>496899</v>
      </c>
      <c r="P169" s="16">
        <v>2.9287999999999998</v>
      </c>
      <c r="Q169" s="16">
        <v>2.5884</v>
      </c>
      <c r="R169" s="16">
        <v>0.63363000000000003</v>
      </c>
      <c r="S169" s="4">
        <v>-143135.35999999999</v>
      </c>
      <c r="T169" s="3" t="s">
        <v>242</v>
      </c>
      <c r="U169" t="s">
        <v>101</v>
      </c>
      <c r="V169" t="s">
        <v>56</v>
      </c>
    </row>
    <row r="170" spans="1:22" hidden="1" outlineLevel="2" x14ac:dyDescent="0.25">
      <c r="A170" t="s">
        <v>47</v>
      </c>
      <c r="B170" t="s">
        <v>48</v>
      </c>
      <c r="C170" s="3" t="s">
        <v>178</v>
      </c>
      <c r="D170" t="s">
        <v>96</v>
      </c>
      <c r="E170" t="s">
        <v>109</v>
      </c>
      <c r="F170" s="1">
        <v>36798</v>
      </c>
      <c r="G170" s="32">
        <v>36831</v>
      </c>
      <c r="H170" s="32">
        <v>39903</v>
      </c>
      <c r="I170" s="1">
        <v>37530</v>
      </c>
      <c r="J170" t="s">
        <v>97</v>
      </c>
      <c r="K170" t="s">
        <v>107</v>
      </c>
      <c r="L170" t="s">
        <v>57</v>
      </c>
      <c r="N170" t="s">
        <v>99</v>
      </c>
      <c r="O170" s="2">
        <v>-496899</v>
      </c>
      <c r="P170" s="16">
        <v>2.9287999999999998</v>
      </c>
      <c r="Q170" s="16">
        <v>2.5884</v>
      </c>
      <c r="R170" s="16">
        <v>0.63363000000000003</v>
      </c>
      <c r="S170" s="4">
        <v>0</v>
      </c>
      <c r="T170" s="3" t="s">
        <v>242</v>
      </c>
      <c r="U170" t="s">
        <v>101</v>
      </c>
      <c r="V170" t="s">
        <v>56</v>
      </c>
    </row>
    <row r="171" spans="1:22" hidden="1" outlineLevel="2" x14ac:dyDescent="0.25">
      <c r="A171" t="s">
        <v>47</v>
      </c>
      <c r="B171" t="s">
        <v>48</v>
      </c>
      <c r="C171" s="3" t="s">
        <v>178</v>
      </c>
      <c r="D171" t="s">
        <v>96</v>
      </c>
      <c r="E171" t="s">
        <v>109</v>
      </c>
      <c r="F171" s="1">
        <v>36798</v>
      </c>
      <c r="G171" s="32">
        <v>36831</v>
      </c>
      <c r="H171" s="32">
        <v>39903</v>
      </c>
      <c r="I171" s="1">
        <v>37561</v>
      </c>
      <c r="J171" t="s">
        <v>97</v>
      </c>
      <c r="K171" t="s">
        <v>98</v>
      </c>
      <c r="L171" t="s">
        <v>57</v>
      </c>
      <c r="N171" t="s">
        <v>99</v>
      </c>
      <c r="O171" s="2">
        <v>480870</v>
      </c>
      <c r="P171" s="16">
        <v>3.4453</v>
      </c>
      <c r="Q171" s="16">
        <v>2.7985000000000002</v>
      </c>
      <c r="R171" s="16">
        <v>0.63371</v>
      </c>
      <c r="S171" s="4">
        <v>6139.91</v>
      </c>
      <c r="T171" s="3" t="s">
        <v>242</v>
      </c>
      <c r="U171" t="s">
        <v>101</v>
      </c>
      <c r="V171" t="s">
        <v>56</v>
      </c>
    </row>
    <row r="172" spans="1:22" hidden="1" outlineLevel="2" x14ac:dyDescent="0.25">
      <c r="A172" t="s">
        <v>47</v>
      </c>
      <c r="B172" t="s">
        <v>48</v>
      </c>
      <c r="C172" s="3" t="s">
        <v>178</v>
      </c>
      <c r="D172" t="s">
        <v>96</v>
      </c>
      <c r="E172" t="s">
        <v>109</v>
      </c>
      <c r="F172" s="1">
        <v>36798</v>
      </c>
      <c r="G172" s="32">
        <v>36831</v>
      </c>
      <c r="H172" s="32">
        <v>39903</v>
      </c>
      <c r="I172" s="1">
        <v>37561</v>
      </c>
      <c r="J172" t="s">
        <v>97</v>
      </c>
      <c r="K172" t="s">
        <v>107</v>
      </c>
      <c r="L172" t="s">
        <v>57</v>
      </c>
      <c r="N172" t="s">
        <v>99</v>
      </c>
      <c r="O172" s="2">
        <v>-480870</v>
      </c>
      <c r="P172" s="16">
        <v>3.4453</v>
      </c>
      <c r="Q172" s="16">
        <v>2.7985000000000002</v>
      </c>
      <c r="R172" s="16">
        <v>0.63371</v>
      </c>
      <c r="S172" s="4">
        <v>0</v>
      </c>
      <c r="T172" s="3" t="s">
        <v>242</v>
      </c>
      <c r="U172" t="s">
        <v>101</v>
      </c>
      <c r="V172" t="s">
        <v>56</v>
      </c>
    </row>
    <row r="173" spans="1:22" hidden="1" outlineLevel="2" x14ac:dyDescent="0.25">
      <c r="A173" t="s">
        <v>47</v>
      </c>
      <c r="B173" t="s">
        <v>48</v>
      </c>
      <c r="C173" s="3" t="s">
        <v>178</v>
      </c>
      <c r="D173" t="s">
        <v>96</v>
      </c>
      <c r="E173" t="s">
        <v>109</v>
      </c>
      <c r="F173" s="1">
        <v>36798</v>
      </c>
      <c r="G173" s="32">
        <v>36831</v>
      </c>
      <c r="H173" s="32">
        <v>39903</v>
      </c>
      <c r="I173" s="1">
        <v>37591</v>
      </c>
      <c r="J173" t="s">
        <v>97</v>
      </c>
      <c r="K173" t="s">
        <v>98</v>
      </c>
      <c r="L173" t="s">
        <v>57</v>
      </c>
      <c r="N173" t="s">
        <v>99</v>
      </c>
      <c r="O173" s="2">
        <v>496899</v>
      </c>
      <c r="P173" s="16">
        <v>3.6396000000000002</v>
      </c>
      <c r="Q173" s="16">
        <v>2.9643999999999999</v>
      </c>
      <c r="R173" s="16">
        <v>0.63380999999999998</v>
      </c>
      <c r="S173" s="4">
        <v>20102.61</v>
      </c>
      <c r="T173" s="3" t="s">
        <v>242</v>
      </c>
      <c r="U173" t="s">
        <v>101</v>
      </c>
      <c r="V173" t="s">
        <v>56</v>
      </c>
    </row>
    <row r="174" spans="1:22" hidden="1" outlineLevel="2" x14ac:dyDescent="0.25">
      <c r="A174" t="s">
        <v>47</v>
      </c>
      <c r="B174" t="s">
        <v>48</v>
      </c>
      <c r="C174" s="3" t="s">
        <v>178</v>
      </c>
      <c r="D174" t="s">
        <v>96</v>
      </c>
      <c r="E174" t="s">
        <v>109</v>
      </c>
      <c r="F174" s="1">
        <v>36798</v>
      </c>
      <c r="G174" s="32">
        <v>36831</v>
      </c>
      <c r="H174" s="32">
        <v>39903</v>
      </c>
      <c r="I174" s="1">
        <v>37591</v>
      </c>
      <c r="J174" t="s">
        <v>97</v>
      </c>
      <c r="K174" t="s">
        <v>107</v>
      </c>
      <c r="L174" t="s">
        <v>57</v>
      </c>
      <c r="N174" t="s">
        <v>99</v>
      </c>
      <c r="O174" s="2">
        <v>-496899</v>
      </c>
      <c r="P174" s="16">
        <v>3.6396000000000002</v>
      </c>
      <c r="Q174" s="16">
        <v>2.9643999999999999</v>
      </c>
      <c r="R174" s="16">
        <v>0.63380999999999998</v>
      </c>
      <c r="S174" s="4">
        <v>0</v>
      </c>
      <c r="T174" s="3" t="s">
        <v>242</v>
      </c>
      <c r="U174" t="s">
        <v>101</v>
      </c>
      <c r="V174" t="s">
        <v>56</v>
      </c>
    </row>
    <row r="175" spans="1:22" hidden="1" outlineLevel="2" x14ac:dyDescent="0.25">
      <c r="A175" t="s">
        <v>47</v>
      </c>
      <c r="B175" t="s">
        <v>48</v>
      </c>
      <c r="C175" s="3" t="s">
        <v>178</v>
      </c>
      <c r="D175" t="s">
        <v>96</v>
      </c>
      <c r="E175" t="s">
        <v>109</v>
      </c>
      <c r="F175" s="1">
        <v>36798</v>
      </c>
      <c r="G175" s="32">
        <v>36831</v>
      </c>
      <c r="H175" s="32">
        <v>39903</v>
      </c>
      <c r="I175" s="1">
        <v>37622</v>
      </c>
      <c r="J175" t="s">
        <v>97</v>
      </c>
      <c r="K175" t="s">
        <v>98</v>
      </c>
      <c r="L175" t="s">
        <v>57</v>
      </c>
      <c r="N175" t="s">
        <v>99</v>
      </c>
      <c r="O175" s="2">
        <v>496899</v>
      </c>
      <c r="P175" s="16">
        <v>3.7343999999999999</v>
      </c>
      <c r="Q175" s="16">
        <v>3.0402</v>
      </c>
      <c r="R175" s="16">
        <v>0.63388999999999995</v>
      </c>
      <c r="S175" s="4">
        <v>29191.78</v>
      </c>
      <c r="T175" s="3" t="s">
        <v>242</v>
      </c>
      <c r="U175" t="s">
        <v>101</v>
      </c>
      <c r="V175" t="s">
        <v>56</v>
      </c>
    </row>
    <row r="176" spans="1:22" hidden="1" outlineLevel="2" x14ac:dyDescent="0.25">
      <c r="A176" t="s">
        <v>47</v>
      </c>
      <c r="B176" t="s">
        <v>48</v>
      </c>
      <c r="C176" s="3" t="s">
        <v>178</v>
      </c>
      <c r="D176" t="s">
        <v>96</v>
      </c>
      <c r="E176" t="s">
        <v>109</v>
      </c>
      <c r="F176" s="1">
        <v>36798</v>
      </c>
      <c r="G176" s="32">
        <v>36831</v>
      </c>
      <c r="H176" s="32">
        <v>39903</v>
      </c>
      <c r="I176" s="1">
        <v>37622</v>
      </c>
      <c r="J176" t="s">
        <v>97</v>
      </c>
      <c r="K176" t="s">
        <v>107</v>
      </c>
      <c r="L176" t="s">
        <v>57</v>
      </c>
      <c r="N176" t="s">
        <v>99</v>
      </c>
      <c r="O176" s="2">
        <v>-496899</v>
      </c>
      <c r="P176" s="16">
        <v>3.7343999999999999</v>
      </c>
      <c r="Q176" s="16">
        <v>3.0402</v>
      </c>
      <c r="R176" s="16">
        <v>0.63388999999999995</v>
      </c>
      <c r="S176" s="4">
        <v>0</v>
      </c>
      <c r="T176" s="3" t="s">
        <v>242</v>
      </c>
      <c r="U176" t="s">
        <v>101</v>
      </c>
      <c r="V176" t="s">
        <v>56</v>
      </c>
    </row>
    <row r="177" spans="1:22" hidden="1" outlineLevel="2" x14ac:dyDescent="0.25">
      <c r="A177" t="s">
        <v>47</v>
      </c>
      <c r="B177" t="s">
        <v>48</v>
      </c>
      <c r="C177" s="3" t="s">
        <v>178</v>
      </c>
      <c r="D177" t="s">
        <v>96</v>
      </c>
      <c r="E177" t="s">
        <v>109</v>
      </c>
      <c r="F177" s="1">
        <v>36798</v>
      </c>
      <c r="G177" s="32">
        <v>36831</v>
      </c>
      <c r="H177" s="32">
        <v>39903</v>
      </c>
      <c r="I177" s="1">
        <v>37653</v>
      </c>
      <c r="J177" t="s">
        <v>97</v>
      </c>
      <c r="K177" t="s">
        <v>98</v>
      </c>
      <c r="L177" t="s">
        <v>57</v>
      </c>
      <c r="N177" t="s">
        <v>99</v>
      </c>
      <c r="O177" s="2">
        <v>448812</v>
      </c>
      <c r="P177" s="16">
        <v>3.6537999999999999</v>
      </c>
      <c r="Q177" s="16">
        <v>2.9691000000000001</v>
      </c>
      <c r="R177" s="16">
        <v>0.63397000000000003</v>
      </c>
      <c r="S177" s="4">
        <v>22126.57</v>
      </c>
      <c r="T177" s="3" t="s">
        <v>242</v>
      </c>
      <c r="U177" t="s">
        <v>101</v>
      </c>
      <c r="V177" t="s">
        <v>56</v>
      </c>
    </row>
    <row r="178" spans="1:22" hidden="1" outlineLevel="2" x14ac:dyDescent="0.25">
      <c r="A178" t="s">
        <v>47</v>
      </c>
      <c r="B178" t="s">
        <v>48</v>
      </c>
      <c r="C178" s="3" t="s">
        <v>178</v>
      </c>
      <c r="D178" t="s">
        <v>96</v>
      </c>
      <c r="E178" t="s">
        <v>109</v>
      </c>
      <c r="F178" s="1">
        <v>36798</v>
      </c>
      <c r="G178" s="32">
        <v>36831</v>
      </c>
      <c r="H178" s="32">
        <v>39903</v>
      </c>
      <c r="I178" s="1">
        <v>37653</v>
      </c>
      <c r="J178" t="s">
        <v>97</v>
      </c>
      <c r="K178" t="s">
        <v>107</v>
      </c>
      <c r="L178" t="s">
        <v>57</v>
      </c>
      <c r="N178" t="s">
        <v>99</v>
      </c>
      <c r="O178" s="2">
        <v>-448812</v>
      </c>
      <c r="P178" s="16">
        <v>3.6537999999999999</v>
      </c>
      <c r="Q178" s="16">
        <v>2.9691000000000001</v>
      </c>
      <c r="R178" s="16">
        <v>0.63397000000000003</v>
      </c>
      <c r="S178" s="4">
        <v>0</v>
      </c>
      <c r="T178" s="3" t="s">
        <v>242</v>
      </c>
      <c r="U178" t="s">
        <v>101</v>
      </c>
      <c r="V178" t="s">
        <v>56</v>
      </c>
    </row>
    <row r="179" spans="1:22" hidden="1" outlineLevel="2" x14ac:dyDescent="0.25">
      <c r="A179" t="s">
        <v>47</v>
      </c>
      <c r="B179" t="s">
        <v>48</v>
      </c>
      <c r="C179" s="3" t="s">
        <v>178</v>
      </c>
      <c r="D179" t="s">
        <v>96</v>
      </c>
      <c r="E179" t="s">
        <v>109</v>
      </c>
      <c r="F179" s="1">
        <v>36798</v>
      </c>
      <c r="G179" s="32">
        <v>36831</v>
      </c>
      <c r="H179" s="32">
        <v>39903</v>
      </c>
      <c r="I179" s="1">
        <v>37681</v>
      </c>
      <c r="J179" t="s">
        <v>97</v>
      </c>
      <c r="K179" t="s">
        <v>98</v>
      </c>
      <c r="L179" t="s">
        <v>57</v>
      </c>
      <c r="N179" t="s">
        <v>99</v>
      </c>
      <c r="O179" s="2">
        <v>496899</v>
      </c>
      <c r="P179" s="16">
        <v>3.5638000000000001</v>
      </c>
      <c r="Q179" s="16">
        <v>2.8837000000000002</v>
      </c>
      <c r="R179" s="16">
        <v>0.63405</v>
      </c>
      <c r="S179" s="4">
        <v>22118.36</v>
      </c>
      <c r="T179" s="3" t="s">
        <v>242</v>
      </c>
      <c r="U179" t="s">
        <v>101</v>
      </c>
      <c r="V179" t="s">
        <v>56</v>
      </c>
    </row>
    <row r="180" spans="1:22" hidden="1" outlineLevel="2" x14ac:dyDescent="0.25">
      <c r="A180" t="s">
        <v>47</v>
      </c>
      <c r="B180" t="s">
        <v>48</v>
      </c>
      <c r="C180" s="3" t="s">
        <v>178</v>
      </c>
      <c r="D180" t="s">
        <v>96</v>
      </c>
      <c r="E180" t="s">
        <v>109</v>
      </c>
      <c r="F180" s="1">
        <v>36798</v>
      </c>
      <c r="G180" s="32">
        <v>36831</v>
      </c>
      <c r="H180" s="32">
        <v>39903</v>
      </c>
      <c r="I180" s="1">
        <v>37681</v>
      </c>
      <c r="J180" t="s">
        <v>97</v>
      </c>
      <c r="K180" t="s">
        <v>107</v>
      </c>
      <c r="L180" t="s">
        <v>57</v>
      </c>
      <c r="N180" t="s">
        <v>99</v>
      </c>
      <c r="O180" s="2">
        <v>-496899</v>
      </c>
      <c r="P180" s="16">
        <v>3.5638000000000001</v>
      </c>
      <c r="Q180" s="16">
        <v>2.8837000000000002</v>
      </c>
      <c r="R180" s="16">
        <v>0.63405</v>
      </c>
      <c r="S180" s="4">
        <v>0</v>
      </c>
      <c r="T180" s="3" t="s">
        <v>242</v>
      </c>
      <c r="U180" t="s">
        <v>101</v>
      </c>
      <c r="V180" t="s">
        <v>56</v>
      </c>
    </row>
    <row r="181" spans="1:22" hidden="1" outlineLevel="2" x14ac:dyDescent="0.25">
      <c r="A181" t="s">
        <v>47</v>
      </c>
      <c r="B181" t="s">
        <v>48</v>
      </c>
      <c r="C181" s="3" t="s">
        <v>178</v>
      </c>
      <c r="D181" t="s">
        <v>96</v>
      </c>
      <c r="E181" t="s">
        <v>109</v>
      </c>
      <c r="F181" s="1">
        <v>36798</v>
      </c>
      <c r="G181" s="32">
        <v>36831</v>
      </c>
      <c r="H181" s="32">
        <v>39903</v>
      </c>
      <c r="I181" s="1">
        <v>37712</v>
      </c>
      <c r="J181" t="s">
        <v>97</v>
      </c>
      <c r="K181" t="s">
        <v>98</v>
      </c>
      <c r="L181" t="s">
        <v>57</v>
      </c>
      <c r="N181" t="s">
        <v>99</v>
      </c>
      <c r="O181" s="2">
        <v>480870</v>
      </c>
      <c r="P181" s="16">
        <v>3.1278000000000001</v>
      </c>
      <c r="Q181" s="16">
        <v>2.7241</v>
      </c>
      <c r="R181" s="16">
        <v>0.63414999999999999</v>
      </c>
      <c r="S181" s="4">
        <v>-106913.7</v>
      </c>
      <c r="T181" s="3" t="s">
        <v>242</v>
      </c>
      <c r="U181" t="s">
        <v>101</v>
      </c>
      <c r="V181" t="s">
        <v>56</v>
      </c>
    </row>
    <row r="182" spans="1:22" hidden="1" outlineLevel="2" x14ac:dyDescent="0.25">
      <c r="A182" t="s">
        <v>47</v>
      </c>
      <c r="B182" t="s">
        <v>48</v>
      </c>
      <c r="C182" s="3" t="s">
        <v>178</v>
      </c>
      <c r="D182" t="s">
        <v>96</v>
      </c>
      <c r="E182" t="s">
        <v>109</v>
      </c>
      <c r="F182" s="1">
        <v>36798</v>
      </c>
      <c r="G182" s="32">
        <v>36831</v>
      </c>
      <c r="H182" s="32">
        <v>39903</v>
      </c>
      <c r="I182" s="1">
        <v>37712</v>
      </c>
      <c r="J182" t="s">
        <v>97</v>
      </c>
      <c r="K182" t="s">
        <v>107</v>
      </c>
      <c r="L182" t="s">
        <v>57</v>
      </c>
      <c r="N182" t="s">
        <v>99</v>
      </c>
      <c r="O182" s="2">
        <v>-480870</v>
      </c>
      <c r="P182" s="16">
        <v>3.1278000000000001</v>
      </c>
      <c r="Q182" s="16">
        <v>2.7241</v>
      </c>
      <c r="R182" s="16">
        <v>0.63414999999999999</v>
      </c>
      <c r="S182" s="4">
        <v>0</v>
      </c>
      <c r="T182" s="3" t="s">
        <v>242</v>
      </c>
      <c r="U182" t="s">
        <v>101</v>
      </c>
      <c r="V182" t="s">
        <v>56</v>
      </c>
    </row>
    <row r="183" spans="1:22" hidden="1" outlineLevel="2" x14ac:dyDescent="0.25">
      <c r="A183" t="s">
        <v>47</v>
      </c>
      <c r="B183" t="s">
        <v>48</v>
      </c>
      <c r="C183" s="3" t="s">
        <v>178</v>
      </c>
      <c r="D183" t="s">
        <v>96</v>
      </c>
      <c r="E183" t="s">
        <v>109</v>
      </c>
      <c r="F183" s="1">
        <v>36798</v>
      </c>
      <c r="G183" s="32">
        <v>36831</v>
      </c>
      <c r="H183" s="32">
        <v>39903</v>
      </c>
      <c r="I183" s="1">
        <v>37742</v>
      </c>
      <c r="J183" t="s">
        <v>97</v>
      </c>
      <c r="K183" t="s">
        <v>98</v>
      </c>
      <c r="L183" t="s">
        <v>57</v>
      </c>
      <c r="N183" t="s">
        <v>99</v>
      </c>
      <c r="O183" s="2">
        <v>496899</v>
      </c>
      <c r="P183" s="16">
        <v>3.1373000000000002</v>
      </c>
      <c r="Q183" s="16">
        <v>2.7336</v>
      </c>
      <c r="R183" s="16">
        <v>0.63424999999999998</v>
      </c>
      <c r="S183" s="4">
        <v>-110101.96</v>
      </c>
      <c r="T183" s="3" t="s">
        <v>242</v>
      </c>
      <c r="U183" t="s">
        <v>101</v>
      </c>
      <c r="V183" t="s">
        <v>56</v>
      </c>
    </row>
    <row r="184" spans="1:22" hidden="1" outlineLevel="2" x14ac:dyDescent="0.25">
      <c r="A184" t="s">
        <v>47</v>
      </c>
      <c r="B184" t="s">
        <v>48</v>
      </c>
      <c r="C184" s="3" t="s">
        <v>178</v>
      </c>
      <c r="D184" t="s">
        <v>96</v>
      </c>
      <c r="E184" t="s">
        <v>109</v>
      </c>
      <c r="F184" s="1">
        <v>36798</v>
      </c>
      <c r="G184" s="32">
        <v>36831</v>
      </c>
      <c r="H184" s="32">
        <v>39903</v>
      </c>
      <c r="I184" s="1">
        <v>37742</v>
      </c>
      <c r="J184" t="s">
        <v>97</v>
      </c>
      <c r="K184" t="s">
        <v>107</v>
      </c>
      <c r="L184" t="s">
        <v>57</v>
      </c>
      <c r="N184" t="s">
        <v>99</v>
      </c>
      <c r="O184" s="2">
        <v>-496899</v>
      </c>
      <c r="P184" s="16">
        <v>3.1373000000000002</v>
      </c>
      <c r="Q184" s="16">
        <v>2.7336</v>
      </c>
      <c r="R184" s="16">
        <v>0.63424999999999998</v>
      </c>
      <c r="S184" s="4">
        <v>0</v>
      </c>
      <c r="T184" s="3" t="s">
        <v>242</v>
      </c>
      <c r="U184" t="s">
        <v>101</v>
      </c>
      <c r="V184" t="s">
        <v>56</v>
      </c>
    </row>
    <row r="185" spans="1:22" hidden="1" outlineLevel="2" x14ac:dyDescent="0.25">
      <c r="A185" t="s">
        <v>47</v>
      </c>
      <c r="B185" t="s">
        <v>48</v>
      </c>
      <c r="C185" s="3" t="s">
        <v>178</v>
      </c>
      <c r="D185" t="s">
        <v>96</v>
      </c>
      <c r="E185" t="s">
        <v>109</v>
      </c>
      <c r="F185" s="1">
        <v>36798</v>
      </c>
      <c r="G185" s="32">
        <v>36831</v>
      </c>
      <c r="H185" s="32">
        <v>39903</v>
      </c>
      <c r="I185" s="1">
        <v>37773</v>
      </c>
      <c r="J185" t="s">
        <v>97</v>
      </c>
      <c r="K185" t="s">
        <v>98</v>
      </c>
      <c r="L185" t="s">
        <v>57</v>
      </c>
      <c r="N185" t="s">
        <v>99</v>
      </c>
      <c r="O185" s="2">
        <v>480870</v>
      </c>
      <c r="P185" s="16">
        <v>3.1705000000000001</v>
      </c>
      <c r="Q185" s="16">
        <v>2.7667000000000002</v>
      </c>
      <c r="R185" s="16">
        <v>0.63436999999999999</v>
      </c>
      <c r="S185" s="4">
        <v>-106148.18</v>
      </c>
      <c r="T185" s="3" t="s">
        <v>242</v>
      </c>
      <c r="U185" t="s">
        <v>101</v>
      </c>
      <c r="V185" t="s">
        <v>56</v>
      </c>
    </row>
    <row r="186" spans="1:22" hidden="1" outlineLevel="2" x14ac:dyDescent="0.25">
      <c r="A186" t="s">
        <v>47</v>
      </c>
      <c r="B186" t="s">
        <v>48</v>
      </c>
      <c r="C186" s="3" t="s">
        <v>178</v>
      </c>
      <c r="D186" t="s">
        <v>96</v>
      </c>
      <c r="E186" t="s">
        <v>109</v>
      </c>
      <c r="F186" s="1">
        <v>36798</v>
      </c>
      <c r="G186" s="32">
        <v>36831</v>
      </c>
      <c r="H186" s="32">
        <v>39903</v>
      </c>
      <c r="I186" s="1">
        <v>37773</v>
      </c>
      <c r="J186" t="s">
        <v>97</v>
      </c>
      <c r="K186" t="s">
        <v>107</v>
      </c>
      <c r="L186" t="s">
        <v>57</v>
      </c>
      <c r="N186" t="s">
        <v>99</v>
      </c>
      <c r="O186" s="2">
        <v>-480870</v>
      </c>
      <c r="P186" s="16">
        <v>3.1705000000000001</v>
      </c>
      <c r="Q186" s="16">
        <v>2.7667000000000002</v>
      </c>
      <c r="R186" s="16">
        <v>0.63436999999999999</v>
      </c>
      <c r="S186" s="4">
        <v>0</v>
      </c>
      <c r="T186" s="3" t="s">
        <v>242</v>
      </c>
      <c r="U186" t="s">
        <v>101</v>
      </c>
      <c r="V186" t="s">
        <v>56</v>
      </c>
    </row>
    <row r="187" spans="1:22" hidden="1" outlineLevel="2" x14ac:dyDescent="0.25">
      <c r="A187" t="s">
        <v>47</v>
      </c>
      <c r="B187" t="s">
        <v>48</v>
      </c>
      <c r="C187" s="3" t="s">
        <v>178</v>
      </c>
      <c r="D187" t="s">
        <v>96</v>
      </c>
      <c r="E187" t="s">
        <v>109</v>
      </c>
      <c r="F187" s="1">
        <v>36798</v>
      </c>
      <c r="G187" s="32">
        <v>36831</v>
      </c>
      <c r="H187" s="32">
        <v>39903</v>
      </c>
      <c r="I187" s="1">
        <v>37803</v>
      </c>
      <c r="J187" t="s">
        <v>97</v>
      </c>
      <c r="K187" t="s">
        <v>98</v>
      </c>
      <c r="L187" t="s">
        <v>57</v>
      </c>
      <c r="N187" t="s">
        <v>99</v>
      </c>
      <c r="O187" s="2">
        <v>496899</v>
      </c>
      <c r="P187" s="16">
        <v>3.2130999999999998</v>
      </c>
      <c r="Q187" s="16">
        <v>2.8092999999999999</v>
      </c>
      <c r="R187" s="16">
        <v>0.63446999999999998</v>
      </c>
      <c r="S187" s="4">
        <v>-109297.58</v>
      </c>
      <c r="T187" s="3" t="s">
        <v>242</v>
      </c>
      <c r="U187" t="s">
        <v>101</v>
      </c>
      <c r="V187" t="s">
        <v>56</v>
      </c>
    </row>
    <row r="188" spans="1:22" hidden="1" outlineLevel="2" x14ac:dyDescent="0.25">
      <c r="A188" t="s">
        <v>47</v>
      </c>
      <c r="B188" t="s">
        <v>48</v>
      </c>
      <c r="C188" s="3" t="s">
        <v>178</v>
      </c>
      <c r="D188" t="s">
        <v>96</v>
      </c>
      <c r="E188" t="s">
        <v>109</v>
      </c>
      <c r="F188" s="1">
        <v>36798</v>
      </c>
      <c r="G188" s="32">
        <v>36831</v>
      </c>
      <c r="H188" s="32">
        <v>39903</v>
      </c>
      <c r="I188" s="1">
        <v>37803</v>
      </c>
      <c r="J188" t="s">
        <v>97</v>
      </c>
      <c r="K188" t="s">
        <v>107</v>
      </c>
      <c r="L188" t="s">
        <v>57</v>
      </c>
      <c r="N188" t="s">
        <v>99</v>
      </c>
      <c r="O188" s="2">
        <v>-496899</v>
      </c>
      <c r="P188" s="16">
        <v>3.2130999999999998</v>
      </c>
      <c r="Q188" s="16">
        <v>2.8092999999999999</v>
      </c>
      <c r="R188" s="16">
        <v>0.63446999999999998</v>
      </c>
      <c r="S188" s="4">
        <v>0</v>
      </c>
      <c r="T188" s="3" t="s">
        <v>242</v>
      </c>
      <c r="U188" t="s">
        <v>101</v>
      </c>
      <c r="V188" t="s">
        <v>56</v>
      </c>
    </row>
    <row r="189" spans="1:22" hidden="1" outlineLevel="2" x14ac:dyDescent="0.25">
      <c r="A189" t="s">
        <v>47</v>
      </c>
      <c r="B189" t="s">
        <v>48</v>
      </c>
      <c r="C189" s="3" t="s">
        <v>178</v>
      </c>
      <c r="D189" t="s">
        <v>96</v>
      </c>
      <c r="E189" t="s">
        <v>109</v>
      </c>
      <c r="F189" s="1">
        <v>36798</v>
      </c>
      <c r="G189" s="32">
        <v>36831</v>
      </c>
      <c r="H189" s="32">
        <v>39903</v>
      </c>
      <c r="I189" s="1">
        <v>37834</v>
      </c>
      <c r="J189" t="s">
        <v>97</v>
      </c>
      <c r="K189" t="s">
        <v>98</v>
      </c>
      <c r="L189" t="s">
        <v>57</v>
      </c>
      <c r="N189" t="s">
        <v>99</v>
      </c>
      <c r="O189" s="2">
        <v>496899</v>
      </c>
      <c r="P189" s="16">
        <v>3.2559</v>
      </c>
      <c r="Q189" s="16">
        <v>2.8519000000000001</v>
      </c>
      <c r="R189" s="16">
        <v>0.63456000000000001</v>
      </c>
      <c r="S189" s="4">
        <v>-108868.44</v>
      </c>
      <c r="T189" s="3" t="s">
        <v>242</v>
      </c>
      <c r="U189" t="s">
        <v>101</v>
      </c>
      <c r="V189" t="s">
        <v>56</v>
      </c>
    </row>
    <row r="190" spans="1:22" hidden="1" outlineLevel="2" x14ac:dyDescent="0.25">
      <c r="A190" t="s">
        <v>47</v>
      </c>
      <c r="B190" t="s">
        <v>48</v>
      </c>
      <c r="C190" s="3" t="s">
        <v>178</v>
      </c>
      <c r="D190" t="s">
        <v>96</v>
      </c>
      <c r="E190" t="s">
        <v>109</v>
      </c>
      <c r="F190" s="1">
        <v>36798</v>
      </c>
      <c r="G190" s="32">
        <v>36831</v>
      </c>
      <c r="H190" s="32">
        <v>39903</v>
      </c>
      <c r="I190" s="1">
        <v>37834</v>
      </c>
      <c r="J190" t="s">
        <v>97</v>
      </c>
      <c r="K190" t="s">
        <v>107</v>
      </c>
      <c r="L190" t="s">
        <v>57</v>
      </c>
      <c r="N190" t="s">
        <v>99</v>
      </c>
      <c r="O190" s="2">
        <v>-496899</v>
      </c>
      <c r="P190" s="16">
        <v>3.2559</v>
      </c>
      <c r="Q190" s="16">
        <v>2.8519000000000001</v>
      </c>
      <c r="R190" s="16">
        <v>0.63456000000000001</v>
      </c>
      <c r="S190" s="4">
        <v>0</v>
      </c>
      <c r="T190" s="3" t="s">
        <v>242</v>
      </c>
      <c r="U190" t="s">
        <v>101</v>
      </c>
      <c r="V190" t="s">
        <v>56</v>
      </c>
    </row>
    <row r="191" spans="1:22" hidden="1" outlineLevel="2" x14ac:dyDescent="0.25">
      <c r="A191" t="s">
        <v>47</v>
      </c>
      <c r="B191" t="s">
        <v>48</v>
      </c>
      <c r="C191" s="3" t="s">
        <v>178</v>
      </c>
      <c r="D191" t="s">
        <v>96</v>
      </c>
      <c r="E191" t="s">
        <v>109</v>
      </c>
      <c r="F191" s="1">
        <v>36798</v>
      </c>
      <c r="G191" s="32">
        <v>36831</v>
      </c>
      <c r="H191" s="32">
        <v>39903</v>
      </c>
      <c r="I191" s="1">
        <v>37865</v>
      </c>
      <c r="J191" t="s">
        <v>97</v>
      </c>
      <c r="K191" t="s">
        <v>98</v>
      </c>
      <c r="L191" t="s">
        <v>57</v>
      </c>
      <c r="N191" t="s">
        <v>99</v>
      </c>
      <c r="O191" s="2">
        <v>480870</v>
      </c>
      <c r="P191" s="16">
        <v>3.2564000000000002</v>
      </c>
      <c r="Q191" s="16">
        <v>2.8523000000000001</v>
      </c>
      <c r="R191" s="16">
        <v>0.63466</v>
      </c>
      <c r="S191" s="4">
        <v>-104914.24000000001</v>
      </c>
      <c r="T191" s="3" t="s">
        <v>242</v>
      </c>
      <c r="U191" t="s">
        <v>101</v>
      </c>
      <c r="V191" t="s">
        <v>56</v>
      </c>
    </row>
    <row r="192" spans="1:22" hidden="1" outlineLevel="2" x14ac:dyDescent="0.25">
      <c r="A192" t="s">
        <v>47</v>
      </c>
      <c r="B192" t="s">
        <v>48</v>
      </c>
      <c r="C192" s="3" t="s">
        <v>178</v>
      </c>
      <c r="D192" t="s">
        <v>96</v>
      </c>
      <c r="E192" t="s">
        <v>109</v>
      </c>
      <c r="F192" s="1">
        <v>36798</v>
      </c>
      <c r="G192" s="32">
        <v>36831</v>
      </c>
      <c r="H192" s="32">
        <v>39903</v>
      </c>
      <c r="I192" s="1">
        <v>37865</v>
      </c>
      <c r="J192" t="s">
        <v>97</v>
      </c>
      <c r="K192" t="s">
        <v>107</v>
      </c>
      <c r="L192" t="s">
        <v>57</v>
      </c>
      <c r="N192" t="s">
        <v>99</v>
      </c>
      <c r="O192" s="2">
        <v>-480870</v>
      </c>
      <c r="P192" s="16">
        <v>3.2564000000000002</v>
      </c>
      <c r="Q192" s="16">
        <v>2.8523000000000001</v>
      </c>
      <c r="R192" s="16">
        <v>0.63466</v>
      </c>
      <c r="S192" s="4">
        <v>0</v>
      </c>
      <c r="T192" s="3" t="s">
        <v>242</v>
      </c>
      <c r="U192" t="s">
        <v>101</v>
      </c>
      <c r="V192" t="s">
        <v>56</v>
      </c>
    </row>
    <row r="193" spans="1:22" hidden="1" outlineLevel="2" x14ac:dyDescent="0.25">
      <c r="A193" t="s">
        <v>47</v>
      </c>
      <c r="B193" t="s">
        <v>48</v>
      </c>
      <c r="C193" s="3" t="s">
        <v>178</v>
      </c>
      <c r="D193" t="s">
        <v>96</v>
      </c>
      <c r="E193" t="s">
        <v>109</v>
      </c>
      <c r="F193" s="1">
        <v>36798</v>
      </c>
      <c r="G193" s="32">
        <v>36831</v>
      </c>
      <c r="H193" s="32">
        <v>39903</v>
      </c>
      <c r="I193" s="1">
        <v>37895</v>
      </c>
      <c r="J193" t="s">
        <v>97</v>
      </c>
      <c r="K193" t="s">
        <v>98</v>
      </c>
      <c r="L193" t="s">
        <v>57</v>
      </c>
      <c r="N193" t="s">
        <v>99</v>
      </c>
      <c r="O193" s="2">
        <v>496899</v>
      </c>
      <c r="P193" s="16">
        <v>3.2749000000000001</v>
      </c>
      <c r="Q193" s="16">
        <v>2.8708</v>
      </c>
      <c r="R193" s="16">
        <v>0.63471</v>
      </c>
      <c r="S193" s="4">
        <v>-107985.65</v>
      </c>
      <c r="T193" s="3" t="s">
        <v>242</v>
      </c>
      <c r="U193" t="s">
        <v>101</v>
      </c>
      <c r="V193" t="s">
        <v>56</v>
      </c>
    </row>
    <row r="194" spans="1:22" hidden="1" outlineLevel="2" x14ac:dyDescent="0.25">
      <c r="A194" t="s">
        <v>47</v>
      </c>
      <c r="B194" t="s">
        <v>48</v>
      </c>
      <c r="C194" s="3" t="s">
        <v>178</v>
      </c>
      <c r="D194" t="s">
        <v>96</v>
      </c>
      <c r="E194" t="s">
        <v>109</v>
      </c>
      <c r="F194" s="1">
        <v>36798</v>
      </c>
      <c r="G194" s="32">
        <v>36831</v>
      </c>
      <c r="H194" s="32">
        <v>39903</v>
      </c>
      <c r="I194" s="1">
        <v>37895</v>
      </c>
      <c r="J194" t="s">
        <v>97</v>
      </c>
      <c r="K194" t="s">
        <v>107</v>
      </c>
      <c r="L194" t="s">
        <v>57</v>
      </c>
      <c r="N194" t="s">
        <v>99</v>
      </c>
      <c r="O194" s="2">
        <v>-496899</v>
      </c>
      <c r="P194" s="16">
        <v>3.2749000000000001</v>
      </c>
      <c r="Q194" s="16">
        <v>2.8708</v>
      </c>
      <c r="R194" s="16">
        <v>0.63471</v>
      </c>
      <c r="S194" s="4">
        <v>0</v>
      </c>
      <c r="T194" s="3" t="s">
        <v>242</v>
      </c>
      <c r="U194" t="s">
        <v>101</v>
      </c>
      <c r="V194" t="s">
        <v>56</v>
      </c>
    </row>
    <row r="195" spans="1:22" hidden="1" outlineLevel="2" x14ac:dyDescent="0.25">
      <c r="A195" t="s">
        <v>47</v>
      </c>
      <c r="B195" t="s">
        <v>48</v>
      </c>
      <c r="C195" s="3" t="s">
        <v>178</v>
      </c>
      <c r="D195" t="s">
        <v>96</v>
      </c>
      <c r="E195" t="s">
        <v>109</v>
      </c>
      <c r="F195" s="1">
        <v>36798</v>
      </c>
      <c r="G195" s="32">
        <v>36831</v>
      </c>
      <c r="H195" s="32">
        <v>39903</v>
      </c>
      <c r="I195" s="1">
        <v>37926</v>
      </c>
      <c r="J195" t="s">
        <v>97</v>
      </c>
      <c r="K195" t="s">
        <v>98</v>
      </c>
      <c r="L195" t="s">
        <v>57</v>
      </c>
      <c r="N195" t="s">
        <v>99</v>
      </c>
      <c r="O195" s="2">
        <v>480870</v>
      </c>
      <c r="P195" s="16">
        <v>3.7202000000000002</v>
      </c>
      <c r="Q195" s="16">
        <v>3.0051000000000001</v>
      </c>
      <c r="R195" s="16">
        <v>0.63471</v>
      </c>
      <c r="S195" s="4">
        <v>36228.99</v>
      </c>
      <c r="T195" s="3" t="s">
        <v>242</v>
      </c>
      <c r="U195" t="s">
        <v>101</v>
      </c>
      <c r="V195" t="s">
        <v>56</v>
      </c>
    </row>
    <row r="196" spans="1:22" hidden="1" outlineLevel="2" x14ac:dyDescent="0.25">
      <c r="A196" t="s">
        <v>47</v>
      </c>
      <c r="B196" t="s">
        <v>48</v>
      </c>
      <c r="C196" s="3" t="s">
        <v>178</v>
      </c>
      <c r="D196" t="s">
        <v>96</v>
      </c>
      <c r="E196" t="s">
        <v>109</v>
      </c>
      <c r="F196" s="1">
        <v>36798</v>
      </c>
      <c r="G196" s="32">
        <v>36831</v>
      </c>
      <c r="H196" s="32">
        <v>39903</v>
      </c>
      <c r="I196" s="1">
        <v>37926</v>
      </c>
      <c r="J196" t="s">
        <v>97</v>
      </c>
      <c r="K196" t="s">
        <v>107</v>
      </c>
      <c r="L196" t="s">
        <v>57</v>
      </c>
      <c r="N196" t="s">
        <v>99</v>
      </c>
      <c r="O196" s="2">
        <v>-480870</v>
      </c>
      <c r="P196" s="16">
        <v>3.7202000000000002</v>
      </c>
      <c r="Q196" s="16">
        <v>3.0051000000000001</v>
      </c>
      <c r="R196" s="16">
        <v>0.63471</v>
      </c>
      <c r="S196" s="4">
        <v>0</v>
      </c>
      <c r="T196" s="3" t="s">
        <v>242</v>
      </c>
      <c r="U196" t="s">
        <v>101</v>
      </c>
      <c r="V196" t="s">
        <v>56</v>
      </c>
    </row>
    <row r="197" spans="1:22" hidden="1" outlineLevel="2" x14ac:dyDescent="0.25">
      <c r="A197" t="s">
        <v>47</v>
      </c>
      <c r="B197" t="s">
        <v>48</v>
      </c>
      <c r="C197" s="3" t="s">
        <v>178</v>
      </c>
      <c r="D197" t="s">
        <v>96</v>
      </c>
      <c r="E197" t="s">
        <v>109</v>
      </c>
      <c r="F197" s="1">
        <v>36798</v>
      </c>
      <c r="G197" s="32">
        <v>36831</v>
      </c>
      <c r="H197" s="32">
        <v>39903</v>
      </c>
      <c r="I197" s="1">
        <v>37956</v>
      </c>
      <c r="J197" t="s">
        <v>97</v>
      </c>
      <c r="K197" t="s">
        <v>98</v>
      </c>
      <c r="L197" t="s">
        <v>57</v>
      </c>
      <c r="N197" t="s">
        <v>99</v>
      </c>
      <c r="O197" s="2">
        <v>496899</v>
      </c>
      <c r="P197" s="16">
        <v>3.8481000000000001</v>
      </c>
      <c r="Q197" s="16">
        <v>3.1331000000000002</v>
      </c>
      <c r="R197" s="16">
        <v>0.63471</v>
      </c>
      <c r="S197" s="4">
        <v>37285.72</v>
      </c>
      <c r="T197" s="3" t="s">
        <v>242</v>
      </c>
      <c r="U197" t="s">
        <v>101</v>
      </c>
      <c r="V197" t="s">
        <v>56</v>
      </c>
    </row>
    <row r="198" spans="1:22" hidden="1" outlineLevel="2" x14ac:dyDescent="0.25">
      <c r="A198" t="s">
        <v>47</v>
      </c>
      <c r="B198" t="s">
        <v>48</v>
      </c>
      <c r="C198" s="3" t="s">
        <v>178</v>
      </c>
      <c r="D198" t="s">
        <v>96</v>
      </c>
      <c r="E198" t="s">
        <v>109</v>
      </c>
      <c r="F198" s="1">
        <v>36798</v>
      </c>
      <c r="G198" s="32">
        <v>36831</v>
      </c>
      <c r="H198" s="32">
        <v>39903</v>
      </c>
      <c r="I198" s="1">
        <v>37956</v>
      </c>
      <c r="J198" t="s">
        <v>97</v>
      </c>
      <c r="K198" t="s">
        <v>107</v>
      </c>
      <c r="L198" t="s">
        <v>57</v>
      </c>
      <c r="N198" t="s">
        <v>99</v>
      </c>
      <c r="O198" s="2">
        <v>-496899</v>
      </c>
      <c r="P198" s="16">
        <v>3.8481000000000001</v>
      </c>
      <c r="Q198" s="16">
        <v>3.1331000000000002</v>
      </c>
      <c r="R198" s="16">
        <v>0.63471</v>
      </c>
      <c r="S198" s="4">
        <v>0</v>
      </c>
      <c r="T198" s="3" t="s">
        <v>242</v>
      </c>
      <c r="U198" t="s">
        <v>101</v>
      </c>
      <c r="V198" t="s">
        <v>56</v>
      </c>
    </row>
    <row r="199" spans="1:22" hidden="1" outlineLevel="2" x14ac:dyDescent="0.25">
      <c r="A199" t="s">
        <v>47</v>
      </c>
      <c r="B199" t="s">
        <v>48</v>
      </c>
      <c r="C199" s="3" t="s">
        <v>178</v>
      </c>
      <c r="D199" t="s">
        <v>96</v>
      </c>
      <c r="E199" t="s">
        <v>109</v>
      </c>
      <c r="F199" s="1">
        <v>36798</v>
      </c>
      <c r="G199" s="32">
        <v>36831</v>
      </c>
      <c r="H199" s="32">
        <v>39903</v>
      </c>
      <c r="I199" s="1">
        <v>37987</v>
      </c>
      <c r="J199" t="s">
        <v>97</v>
      </c>
      <c r="K199" t="s">
        <v>98</v>
      </c>
      <c r="L199" t="s">
        <v>57</v>
      </c>
      <c r="N199" t="s">
        <v>99</v>
      </c>
      <c r="O199" s="2">
        <v>496899</v>
      </c>
      <c r="P199" s="16">
        <v>3.9053</v>
      </c>
      <c r="Q199" s="16">
        <v>3.1899000000000002</v>
      </c>
      <c r="R199" s="16">
        <v>0.63500000000000001</v>
      </c>
      <c r="S199" s="4">
        <v>37129.43</v>
      </c>
      <c r="T199" s="3" t="s">
        <v>242</v>
      </c>
      <c r="U199" t="s">
        <v>101</v>
      </c>
      <c r="V199" t="s">
        <v>56</v>
      </c>
    </row>
    <row r="200" spans="1:22" hidden="1" outlineLevel="2" x14ac:dyDescent="0.25">
      <c r="A200" t="s">
        <v>47</v>
      </c>
      <c r="B200" t="s">
        <v>48</v>
      </c>
      <c r="C200" s="3" t="s">
        <v>178</v>
      </c>
      <c r="D200" t="s">
        <v>96</v>
      </c>
      <c r="E200" t="s">
        <v>109</v>
      </c>
      <c r="F200" s="1">
        <v>36798</v>
      </c>
      <c r="G200" s="32">
        <v>36831</v>
      </c>
      <c r="H200" s="32">
        <v>39903</v>
      </c>
      <c r="I200" s="1">
        <v>37987</v>
      </c>
      <c r="J200" t="s">
        <v>97</v>
      </c>
      <c r="K200" t="s">
        <v>107</v>
      </c>
      <c r="L200" t="s">
        <v>57</v>
      </c>
      <c r="N200" t="s">
        <v>99</v>
      </c>
      <c r="O200" s="2">
        <v>-496899</v>
      </c>
      <c r="P200" s="16">
        <v>3.9053</v>
      </c>
      <c r="Q200" s="16">
        <v>3.1899000000000002</v>
      </c>
      <c r="R200" s="16">
        <v>0.63500000000000001</v>
      </c>
      <c r="S200" s="4">
        <v>0</v>
      </c>
      <c r="T200" s="3" t="s">
        <v>242</v>
      </c>
      <c r="U200" t="s">
        <v>101</v>
      </c>
      <c r="V200" t="s">
        <v>56</v>
      </c>
    </row>
    <row r="201" spans="1:22" hidden="1" outlineLevel="2" x14ac:dyDescent="0.25">
      <c r="A201" t="s">
        <v>47</v>
      </c>
      <c r="B201" t="s">
        <v>48</v>
      </c>
      <c r="C201" s="3" t="s">
        <v>178</v>
      </c>
      <c r="D201" t="s">
        <v>96</v>
      </c>
      <c r="E201" t="s">
        <v>109</v>
      </c>
      <c r="F201" s="1">
        <v>36798</v>
      </c>
      <c r="G201" s="32">
        <v>36831</v>
      </c>
      <c r="H201" s="32">
        <v>39903</v>
      </c>
      <c r="I201" s="1">
        <v>38018</v>
      </c>
      <c r="J201" t="s">
        <v>97</v>
      </c>
      <c r="K201" t="s">
        <v>98</v>
      </c>
      <c r="L201" t="s">
        <v>57</v>
      </c>
      <c r="N201" t="s">
        <v>99</v>
      </c>
      <c r="O201" s="2">
        <v>464841</v>
      </c>
      <c r="P201" s="16">
        <v>3.8250000000000002</v>
      </c>
      <c r="Q201" s="16">
        <v>3.1092</v>
      </c>
      <c r="R201" s="16">
        <v>0.63541000000000003</v>
      </c>
      <c r="S201" s="4">
        <v>34597.4</v>
      </c>
      <c r="T201" s="3" t="s">
        <v>242</v>
      </c>
      <c r="U201" t="s">
        <v>101</v>
      </c>
      <c r="V201" t="s">
        <v>56</v>
      </c>
    </row>
    <row r="202" spans="1:22" hidden="1" outlineLevel="2" x14ac:dyDescent="0.25">
      <c r="A202" t="s">
        <v>47</v>
      </c>
      <c r="B202" t="s">
        <v>48</v>
      </c>
      <c r="C202" s="3" t="s">
        <v>178</v>
      </c>
      <c r="D202" t="s">
        <v>96</v>
      </c>
      <c r="E202" t="s">
        <v>109</v>
      </c>
      <c r="F202" s="1">
        <v>36798</v>
      </c>
      <c r="G202" s="32">
        <v>36831</v>
      </c>
      <c r="H202" s="32">
        <v>39903</v>
      </c>
      <c r="I202" s="1">
        <v>38018</v>
      </c>
      <c r="J202" t="s">
        <v>97</v>
      </c>
      <c r="K202" t="s">
        <v>107</v>
      </c>
      <c r="L202" t="s">
        <v>57</v>
      </c>
      <c r="N202" t="s">
        <v>99</v>
      </c>
      <c r="O202" s="2">
        <v>-464841</v>
      </c>
      <c r="P202" s="16">
        <v>3.8250000000000002</v>
      </c>
      <c r="Q202" s="16">
        <v>3.1092</v>
      </c>
      <c r="R202" s="16">
        <v>0.63541000000000003</v>
      </c>
      <c r="S202" s="4">
        <v>0</v>
      </c>
      <c r="T202" s="3" t="s">
        <v>242</v>
      </c>
      <c r="U202" t="s">
        <v>101</v>
      </c>
      <c r="V202" t="s">
        <v>56</v>
      </c>
    </row>
    <row r="203" spans="1:22" hidden="1" outlineLevel="2" x14ac:dyDescent="0.25">
      <c r="A203" t="s">
        <v>47</v>
      </c>
      <c r="B203" t="s">
        <v>48</v>
      </c>
      <c r="C203" s="3" t="s">
        <v>178</v>
      </c>
      <c r="D203" t="s">
        <v>96</v>
      </c>
      <c r="E203" t="s">
        <v>109</v>
      </c>
      <c r="F203" s="1">
        <v>36798</v>
      </c>
      <c r="G203" s="32">
        <v>36831</v>
      </c>
      <c r="H203" s="32">
        <v>39903</v>
      </c>
      <c r="I203" s="1">
        <v>38047</v>
      </c>
      <c r="J203" t="s">
        <v>97</v>
      </c>
      <c r="K203" t="s">
        <v>98</v>
      </c>
      <c r="L203" t="s">
        <v>57</v>
      </c>
      <c r="N203" t="s">
        <v>99</v>
      </c>
      <c r="O203" s="2">
        <v>496899</v>
      </c>
      <c r="P203" s="16">
        <v>3.702</v>
      </c>
      <c r="Q203" s="16">
        <v>2.9857999999999998</v>
      </c>
      <c r="R203" s="16">
        <v>0.63580000000000003</v>
      </c>
      <c r="S203" s="4">
        <v>36849.93</v>
      </c>
      <c r="T203" s="3" t="s">
        <v>242</v>
      </c>
      <c r="U203" t="s">
        <v>101</v>
      </c>
      <c r="V203" t="s">
        <v>56</v>
      </c>
    </row>
    <row r="204" spans="1:22" hidden="1" outlineLevel="2" x14ac:dyDescent="0.25">
      <c r="A204" t="s">
        <v>47</v>
      </c>
      <c r="B204" t="s">
        <v>48</v>
      </c>
      <c r="C204" s="3" t="s">
        <v>178</v>
      </c>
      <c r="D204" t="s">
        <v>96</v>
      </c>
      <c r="E204" t="s">
        <v>109</v>
      </c>
      <c r="F204" s="1">
        <v>36798</v>
      </c>
      <c r="G204" s="32">
        <v>36831</v>
      </c>
      <c r="H204" s="32">
        <v>39903</v>
      </c>
      <c r="I204" s="1">
        <v>38047</v>
      </c>
      <c r="J204" t="s">
        <v>97</v>
      </c>
      <c r="K204" t="s">
        <v>107</v>
      </c>
      <c r="L204" t="s">
        <v>57</v>
      </c>
      <c r="N204" t="s">
        <v>99</v>
      </c>
      <c r="O204" s="2">
        <v>-496899</v>
      </c>
      <c r="P204" s="16">
        <v>3.702</v>
      </c>
      <c r="Q204" s="16">
        <v>2.9857999999999998</v>
      </c>
      <c r="R204" s="16">
        <v>0.63580000000000003</v>
      </c>
      <c r="S204" s="4">
        <v>0</v>
      </c>
      <c r="T204" s="3" t="s">
        <v>242</v>
      </c>
      <c r="U204" t="s">
        <v>101</v>
      </c>
      <c r="V204" t="s">
        <v>56</v>
      </c>
    </row>
    <row r="205" spans="1:22" hidden="1" outlineLevel="2" x14ac:dyDescent="0.25">
      <c r="A205" t="s">
        <v>47</v>
      </c>
      <c r="B205" t="s">
        <v>48</v>
      </c>
      <c r="C205" s="3" t="s">
        <v>178</v>
      </c>
      <c r="D205" t="s">
        <v>96</v>
      </c>
      <c r="E205" t="s">
        <v>109</v>
      </c>
      <c r="F205" s="1">
        <v>36798</v>
      </c>
      <c r="G205" s="32">
        <v>36831</v>
      </c>
      <c r="H205" s="32">
        <v>39903</v>
      </c>
      <c r="I205" s="1">
        <v>38078</v>
      </c>
      <c r="J205" t="s">
        <v>97</v>
      </c>
      <c r="K205" t="s">
        <v>98</v>
      </c>
      <c r="L205" t="s">
        <v>57</v>
      </c>
      <c r="N205" t="s">
        <v>99</v>
      </c>
      <c r="O205" s="2">
        <v>480870</v>
      </c>
      <c r="P205" s="16">
        <v>3.2130999999999998</v>
      </c>
      <c r="Q205" s="16">
        <v>2.8007</v>
      </c>
      <c r="R205" s="16">
        <v>0.63617000000000001</v>
      </c>
      <c r="S205" s="4">
        <v>-98712.92</v>
      </c>
      <c r="T205" s="3" t="s">
        <v>242</v>
      </c>
      <c r="U205" t="s">
        <v>101</v>
      </c>
      <c r="V205" t="s">
        <v>56</v>
      </c>
    </row>
    <row r="206" spans="1:22" hidden="1" outlineLevel="2" x14ac:dyDescent="0.25">
      <c r="A206" t="s">
        <v>47</v>
      </c>
      <c r="B206" t="s">
        <v>48</v>
      </c>
      <c r="C206" s="3" t="s">
        <v>178</v>
      </c>
      <c r="D206" t="s">
        <v>96</v>
      </c>
      <c r="E206" t="s">
        <v>109</v>
      </c>
      <c r="F206" s="1">
        <v>36798</v>
      </c>
      <c r="G206" s="32">
        <v>36831</v>
      </c>
      <c r="H206" s="32">
        <v>39903</v>
      </c>
      <c r="I206" s="1">
        <v>38078</v>
      </c>
      <c r="J206" t="s">
        <v>97</v>
      </c>
      <c r="K206" t="s">
        <v>107</v>
      </c>
      <c r="L206" t="s">
        <v>57</v>
      </c>
      <c r="N206" t="s">
        <v>99</v>
      </c>
      <c r="O206" s="2">
        <v>-480870</v>
      </c>
      <c r="P206" s="16">
        <v>3.2130999999999998</v>
      </c>
      <c r="Q206" s="16">
        <v>2.8007</v>
      </c>
      <c r="R206" s="16">
        <v>0.63617000000000001</v>
      </c>
      <c r="S206" s="4">
        <v>0</v>
      </c>
      <c r="T206" s="3" t="s">
        <v>242</v>
      </c>
      <c r="U206" t="s">
        <v>101</v>
      </c>
      <c r="V206" t="s">
        <v>56</v>
      </c>
    </row>
    <row r="207" spans="1:22" hidden="1" outlineLevel="2" x14ac:dyDescent="0.25">
      <c r="A207" t="s">
        <v>47</v>
      </c>
      <c r="B207" t="s">
        <v>48</v>
      </c>
      <c r="C207" s="3" t="s">
        <v>178</v>
      </c>
      <c r="D207" t="s">
        <v>96</v>
      </c>
      <c r="E207" t="s">
        <v>109</v>
      </c>
      <c r="F207" s="1">
        <v>36798</v>
      </c>
      <c r="G207" s="32">
        <v>36831</v>
      </c>
      <c r="H207" s="32">
        <v>39903</v>
      </c>
      <c r="I207" s="1">
        <v>38108</v>
      </c>
      <c r="J207" t="s">
        <v>97</v>
      </c>
      <c r="K207" t="s">
        <v>98</v>
      </c>
      <c r="L207" t="s">
        <v>57</v>
      </c>
      <c r="N207" t="s">
        <v>99</v>
      </c>
      <c r="O207" s="2">
        <v>496899</v>
      </c>
      <c r="P207" s="16">
        <v>3.2084999999999999</v>
      </c>
      <c r="Q207" s="16">
        <v>2.7959999999999998</v>
      </c>
      <c r="R207" s="16">
        <v>0.63649</v>
      </c>
      <c r="S207" s="4">
        <v>-101566.89</v>
      </c>
      <c r="T207" s="3" t="s">
        <v>242</v>
      </c>
      <c r="U207" t="s">
        <v>101</v>
      </c>
      <c r="V207" t="s">
        <v>56</v>
      </c>
    </row>
    <row r="208" spans="1:22" hidden="1" outlineLevel="2" x14ac:dyDescent="0.25">
      <c r="A208" t="s">
        <v>47</v>
      </c>
      <c r="B208" t="s">
        <v>48</v>
      </c>
      <c r="C208" s="3" t="s">
        <v>178</v>
      </c>
      <c r="D208" t="s">
        <v>96</v>
      </c>
      <c r="E208" t="s">
        <v>109</v>
      </c>
      <c r="F208" s="1">
        <v>36798</v>
      </c>
      <c r="G208" s="32">
        <v>36831</v>
      </c>
      <c r="H208" s="32">
        <v>39903</v>
      </c>
      <c r="I208" s="1">
        <v>38108</v>
      </c>
      <c r="J208" t="s">
        <v>97</v>
      </c>
      <c r="K208" t="s">
        <v>107</v>
      </c>
      <c r="L208" t="s">
        <v>57</v>
      </c>
      <c r="N208" t="s">
        <v>99</v>
      </c>
      <c r="O208" s="2">
        <v>-496899</v>
      </c>
      <c r="P208" s="16">
        <v>3.2084999999999999</v>
      </c>
      <c r="Q208" s="16">
        <v>2.7959999999999998</v>
      </c>
      <c r="R208" s="16">
        <v>0.63649</v>
      </c>
      <c r="S208" s="4">
        <v>0</v>
      </c>
      <c r="T208" s="3" t="s">
        <v>242</v>
      </c>
      <c r="U208" t="s">
        <v>101</v>
      </c>
      <c r="V208" t="s">
        <v>56</v>
      </c>
    </row>
    <row r="209" spans="1:22" hidden="1" outlineLevel="2" x14ac:dyDescent="0.25">
      <c r="A209" t="s">
        <v>47</v>
      </c>
      <c r="B209" t="s">
        <v>48</v>
      </c>
      <c r="C209" s="3" t="s">
        <v>178</v>
      </c>
      <c r="D209" t="s">
        <v>96</v>
      </c>
      <c r="E209" t="s">
        <v>109</v>
      </c>
      <c r="F209" s="1">
        <v>36798</v>
      </c>
      <c r="G209" s="32">
        <v>36831</v>
      </c>
      <c r="H209" s="32">
        <v>39903</v>
      </c>
      <c r="I209" s="1">
        <v>38139</v>
      </c>
      <c r="J209" t="s">
        <v>97</v>
      </c>
      <c r="K209" t="s">
        <v>98</v>
      </c>
      <c r="L209" t="s">
        <v>57</v>
      </c>
      <c r="N209" t="s">
        <v>99</v>
      </c>
      <c r="O209" s="2">
        <v>480870</v>
      </c>
      <c r="P209" s="16">
        <v>3.2416999999999998</v>
      </c>
      <c r="Q209" s="16">
        <v>2.8289</v>
      </c>
      <c r="R209" s="16">
        <v>0.63678999999999997</v>
      </c>
      <c r="S209" s="4">
        <v>-97903.73</v>
      </c>
      <c r="T209" s="3" t="s">
        <v>242</v>
      </c>
      <c r="U209" t="s">
        <v>101</v>
      </c>
      <c r="V209" t="s">
        <v>56</v>
      </c>
    </row>
    <row r="210" spans="1:22" hidden="1" outlineLevel="2" x14ac:dyDescent="0.25">
      <c r="A210" t="s">
        <v>47</v>
      </c>
      <c r="B210" t="s">
        <v>48</v>
      </c>
      <c r="C210" s="3" t="s">
        <v>178</v>
      </c>
      <c r="D210" t="s">
        <v>96</v>
      </c>
      <c r="E210" t="s">
        <v>109</v>
      </c>
      <c r="F210" s="1">
        <v>36798</v>
      </c>
      <c r="G210" s="32">
        <v>36831</v>
      </c>
      <c r="H210" s="32">
        <v>39903</v>
      </c>
      <c r="I210" s="1">
        <v>38139</v>
      </c>
      <c r="J210" t="s">
        <v>97</v>
      </c>
      <c r="K210" t="s">
        <v>107</v>
      </c>
      <c r="L210" t="s">
        <v>57</v>
      </c>
      <c r="N210" t="s">
        <v>99</v>
      </c>
      <c r="O210" s="2">
        <v>-480870</v>
      </c>
      <c r="P210" s="16">
        <v>3.2416999999999998</v>
      </c>
      <c r="Q210" s="16">
        <v>2.8289</v>
      </c>
      <c r="R210" s="16">
        <v>0.63678999999999997</v>
      </c>
      <c r="S210" s="4">
        <v>0</v>
      </c>
      <c r="T210" s="3" t="s">
        <v>242</v>
      </c>
      <c r="U210" t="s">
        <v>101</v>
      </c>
      <c r="V210" t="s">
        <v>56</v>
      </c>
    </row>
    <row r="211" spans="1:22" hidden="1" outlineLevel="2" x14ac:dyDescent="0.25">
      <c r="A211" t="s">
        <v>47</v>
      </c>
      <c r="B211" t="s">
        <v>48</v>
      </c>
      <c r="C211" s="3" t="s">
        <v>178</v>
      </c>
      <c r="D211" t="s">
        <v>96</v>
      </c>
      <c r="E211" t="s">
        <v>109</v>
      </c>
      <c r="F211" s="1">
        <v>36798</v>
      </c>
      <c r="G211" s="32">
        <v>36831</v>
      </c>
      <c r="H211" s="32">
        <v>39903</v>
      </c>
      <c r="I211" s="1">
        <v>38169</v>
      </c>
      <c r="J211" t="s">
        <v>97</v>
      </c>
      <c r="K211" t="s">
        <v>98</v>
      </c>
      <c r="L211" t="s">
        <v>57</v>
      </c>
      <c r="N211" t="s">
        <v>99</v>
      </c>
      <c r="O211" s="2">
        <v>496899</v>
      </c>
      <c r="P211" s="16">
        <v>3.2797000000000001</v>
      </c>
      <c r="Q211" s="16">
        <v>2.8668</v>
      </c>
      <c r="R211" s="16">
        <v>0.63705999999999996</v>
      </c>
      <c r="S211" s="4">
        <v>-100748.38</v>
      </c>
      <c r="T211" s="3" t="s">
        <v>242</v>
      </c>
      <c r="U211" t="s">
        <v>101</v>
      </c>
      <c r="V211" t="s">
        <v>56</v>
      </c>
    </row>
    <row r="212" spans="1:22" hidden="1" outlineLevel="2" x14ac:dyDescent="0.25">
      <c r="A212" t="s">
        <v>47</v>
      </c>
      <c r="B212" t="s">
        <v>48</v>
      </c>
      <c r="C212" s="3" t="s">
        <v>178</v>
      </c>
      <c r="D212" t="s">
        <v>96</v>
      </c>
      <c r="E212" t="s">
        <v>109</v>
      </c>
      <c r="F212" s="1">
        <v>36798</v>
      </c>
      <c r="G212" s="32">
        <v>36831</v>
      </c>
      <c r="H212" s="32">
        <v>39903</v>
      </c>
      <c r="I212" s="1">
        <v>38169</v>
      </c>
      <c r="J212" t="s">
        <v>97</v>
      </c>
      <c r="K212" t="s">
        <v>107</v>
      </c>
      <c r="L212" t="s">
        <v>57</v>
      </c>
      <c r="N212" t="s">
        <v>99</v>
      </c>
      <c r="O212" s="2">
        <v>-496899</v>
      </c>
      <c r="P212" s="16">
        <v>3.2797000000000001</v>
      </c>
      <c r="Q212" s="16">
        <v>2.8668</v>
      </c>
      <c r="R212" s="16">
        <v>0.63705999999999996</v>
      </c>
      <c r="S212" s="4">
        <v>0</v>
      </c>
      <c r="T212" s="3" t="s">
        <v>242</v>
      </c>
      <c r="U212" t="s">
        <v>101</v>
      </c>
      <c r="V212" t="s">
        <v>56</v>
      </c>
    </row>
    <row r="213" spans="1:22" hidden="1" outlineLevel="2" x14ac:dyDescent="0.25">
      <c r="A213" t="s">
        <v>47</v>
      </c>
      <c r="B213" t="s">
        <v>48</v>
      </c>
      <c r="C213" s="3" t="s">
        <v>178</v>
      </c>
      <c r="D213" t="s">
        <v>96</v>
      </c>
      <c r="E213" t="s">
        <v>109</v>
      </c>
      <c r="F213" s="1">
        <v>36798</v>
      </c>
      <c r="G213" s="32">
        <v>36831</v>
      </c>
      <c r="H213" s="32">
        <v>39903</v>
      </c>
      <c r="I213" s="1">
        <v>38200</v>
      </c>
      <c r="J213" t="s">
        <v>97</v>
      </c>
      <c r="K213" t="s">
        <v>98</v>
      </c>
      <c r="L213" t="s">
        <v>57</v>
      </c>
      <c r="N213" t="s">
        <v>99</v>
      </c>
      <c r="O213" s="2">
        <v>496899</v>
      </c>
      <c r="P213" s="16">
        <v>3.3176999999999999</v>
      </c>
      <c r="Q213" s="16">
        <v>2.9045999999999998</v>
      </c>
      <c r="R213" s="16">
        <v>0.63729000000000002</v>
      </c>
      <c r="S213" s="4">
        <v>-100295.87</v>
      </c>
      <c r="T213" s="3" t="s">
        <v>242</v>
      </c>
      <c r="U213" t="s">
        <v>101</v>
      </c>
      <c r="V213" t="s">
        <v>56</v>
      </c>
    </row>
    <row r="214" spans="1:22" hidden="1" outlineLevel="2" x14ac:dyDescent="0.25">
      <c r="A214" t="s">
        <v>47</v>
      </c>
      <c r="B214" t="s">
        <v>48</v>
      </c>
      <c r="C214" s="3" t="s">
        <v>178</v>
      </c>
      <c r="D214" t="s">
        <v>96</v>
      </c>
      <c r="E214" t="s">
        <v>109</v>
      </c>
      <c r="F214" s="1">
        <v>36798</v>
      </c>
      <c r="G214" s="32">
        <v>36831</v>
      </c>
      <c r="H214" s="32">
        <v>39903</v>
      </c>
      <c r="I214" s="1">
        <v>38200</v>
      </c>
      <c r="J214" t="s">
        <v>97</v>
      </c>
      <c r="K214" t="s">
        <v>107</v>
      </c>
      <c r="L214" t="s">
        <v>57</v>
      </c>
      <c r="N214" t="s">
        <v>99</v>
      </c>
      <c r="O214" s="2">
        <v>-496899</v>
      </c>
      <c r="P214" s="16">
        <v>3.3176999999999999</v>
      </c>
      <c r="Q214" s="16">
        <v>2.9045999999999998</v>
      </c>
      <c r="R214" s="16">
        <v>0.63729000000000002</v>
      </c>
      <c r="S214" s="4">
        <v>0</v>
      </c>
      <c r="T214" s="3" t="s">
        <v>242</v>
      </c>
      <c r="U214" t="s">
        <v>101</v>
      </c>
      <c r="V214" t="s">
        <v>56</v>
      </c>
    </row>
    <row r="215" spans="1:22" hidden="1" outlineLevel="2" x14ac:dyDescent="0.25">
      <c r="A215" t="s">
        <v>47</v>
      </c>
      <c r="B215" t="s">
        <v>48</v>
      </c>
      <c r="C215" s="3" t="s">
        <v>178</v>
      </c>
      <c r="D215" t="s">
        <v>96</v>
      </c>
      <c r="E215" t="s">
        <v>109</v>
      </c>
      <c r="F215" s="1">
        <v>36798</v>
      </c>
      <c r="G215" s="32">
        <v>36831</v>
      </c>
      <c r="H215" s="32">
        <v>39903</v>
      </c>
      <c r="I215" s="1">
        <v>38231</v>
      </c>
      <c r="J215" t="s">
        <v>97</v>
      </c>
      <c r="K215" t="s">
        <v>98</v>
      </c>
      <c r="L215" t="s">
        <v>57</v>
      </c>
      <c r="N215" t="s">
        <v>99</v>
      </c>
      <c r="O215" s="2">
        <v>480870</v>
      </c>
      <c r="P215" s="16">
        <v>3.3129</v>
      </c>
      <c r="Q215" s="16">
        <v>2.8997999999999999</v>
      </c>
      <c r="R215" s="16">
        <v>0.63751000000000002</v>
      </c>
      <c r="S215" s="4">
        <v>-96645.85</v>
      </c>
      <c r="T215" s="3" t="s">
        <v>242</v>
      </c>
      <c r="U215" t="s">
        <v>101</v>
      </c>
      <c r="V215" t="s">
        <v>56</v>
      </c>
    </row>
    <row r="216" spans="1:22" hidden="1" outlineLevel="2" x14ac:dyDescent="0.25">
      <c r="A216" t="s">
        <v>47</v>
      </c>
      <c r="B216" t="s">
        <v>48</v>
      </c>
      <c r="C216" s="3" t="s">
        <v>178</v>
      </c>
      <c r="D216" t="s">
        <v>96</v>
      </c>
      <c r="E216" t="s">
        <v>109</v>
      </c>
      <c r="F216" s="1">
        <v>36798</v>
      </c>
      <c r="G216" s="32">
        <v>36831</v>
      </c>
      <c r="H216" s="32">
        <v>39903</v>
      </c>
      <c r="I216" s="1">
        <v>38231</v>
      </c>
      <c r="J216" t="s">
        <v>97</v>
      </c>
      <c r="K216" t="s">
        <v>107</v>
      </c>
      <c r="L216" t="s">
        <v>57</v>
      </c>
      <c r="N216" t="s">
        <v>99</v>
      </c>
      <c r="O216" s="2">
        <v>-480870</v>
      </c>
      <c r="P216" s="16">
        <v>3.3129</v>
      </c>
      <c r="Q216" s="16">
        <v>2.8997999999999999</v>
      </c>
      <c r="R216" s="16">
        <v>0.63751000000000002</v>
      </c>
      <c r="S216" s="4">
        <v>0</v>
      </c>
      <c r="T216" s="3" t="s">
        <v>242</v>
      </c>
      <c r="U216" t="s">
        <v>101</v>
      </c>
      <c r="V216" t="s">
        <v>56</v>
      </c>
    </row>
    <row r="217" spans="1:22" hidden="1" outlineLevel="2" x14ac:dyDescent="0.25">
      <c r="A217" t="s">
        <v>47</v>
      </c>
      <c r="B217" t="s">
        <v>48</v>
      </c>
      <c r="C217" s="3" t="s">
        <v>178</v>
      </c>
      <c r="D217" t="s">
        <v>96</v>
      </c>
      <c r="E217" t="s">
        <v>109</v>
      </c>
      <c r="F217" s="1">
        <v>36798</v>
      </c>
      <c r="G217" s="32">
        <v>36831</v>
      </c>
      <c r="H217" s="32">
        <v>39903</v>
      </c>
      <c r="I217" s="1">
        <v>38261</v>
      </c>
      <c r="J217" t="s">
        <v>97</v>
      </c>
      <c r="K217" t="s">
        <v>98</v>
      </c>
      <c r="L217" t="s">
        <v>57</v>
      </c>
      <c r="N217" t="s">
        <v>99</v>
      </c>
      <c r="O217" s="2">
        <v>496899</v>
      </c>
      <c r="P217" s="16">
        <v>3.3367</v>
      </c>
      <c r="Q217" s="16">
        <v>2.9234</v>
      </c>
      <c r="R217" s="16">
        <v>0.63768000000000002</v>
      </c>
      <c r="S217" s="4">
        <v>-99433.86</v>
      </c>
      <c r="T217" s="3" t="s">
        <v>242</v>
      </c>
      <c r="U217" t="s">
        <v>101</v>
      </c>
      <c r="V217" t="s">
        <v>56</v>
      </c>
    </row>
    <row r="218" spans="1:22" hidden="1" outlineLevel="2" x14ac:dyDescent="0.25">
      <c r="A218" t="s">
        <v>47</v>
      </c>
      <c r="B218" t="s">
        <v>48</v>
      </c>
      <c r="C218" s="3" t="s">
        <v>178</v>
      </c>
      <c r="D218" t="s">
        <v>96</v>
      </c>
      <c r="E218" t="s">
        <v>109</v>
      </c>
      <c r="F218" s="1">
        <v>36798</v>
      </c>
      <c r="G218" s="32">
        <v>36831</v>
      </c>
      <c r="H218" s="32">
        <v>39903</v>
      </c>
      <c r="I218" s="1">
        <v>38261</v>
      </c>
      <c r="J218" t="s">
        <v>97</v>
      </c>
      <c r="K218" t="s">
        <v>107</v>
      </c>
      <c r="L218" t="s">
        <v>57</v>
      </c>
      <c r="N218" t="s">
        <v>99</v>
      </c>
      <c r="O218" s="2">
        <v>-496899</v>
      </c>
      <c r="P218" s="16">
        <v>3.3367</v>
      </c>
      <c r="Q218" s="16">
        <v>2.9234</v>
      </c>
      <c r="R218" s="16">
        <v>0.63768000000000002</v>
      </c>
      <c r="S218" s="4">
        <v>0</v>
      </c>
      <c r="T218" s="3" t="s">
        <v>242</v>
      </c>
      <c r="U218" t="s">
        <v>101</v>
      </c>
      <c r="V218" t="s">
        <v>56</v>
      </c>
    </row>
    <row r="219" spans="1:22" hidden="1" outlineLevel="2" x14ac:dyDescent="0.25">
      <c r="A219" t="s">
        <v>47</v>
      </c>
      <c r="B219" t="s">
        <v>48</v>
      </c>
      <c r="C219" s="3" t="s">
        <v>178</v>
      </c>
      <c r="D219" t="s">
        <v>96</v>
      </c>
      <c r="E219" t="s">
        <v>109</v>
      </c>
      <c r="F219" s="1">
        <v>36798</v>
      </c>
      <c r="G219" s="32">
        <v>36831</v>
      </c>
      <c r="H219" s="32">
        <v>39903</v>
      </c>
      <c r="I219" s="1">
        <v>38292</v>
      </c>
      <c r="J219" t="s">
        <v>97</v>
      </c>
      <c r="K219" t="s">
        <v>98</v>
      </c>
      <c r="L219" t="s">
        <v>57</v>
      </c>
      <c r="N219" t="s">
        <v>99</v>
      </c>
      <c r="O219" s="2">
        <v>480870</v>
      </c>
      <c r="P219" s="16">
        <v>3.8121</v>
      </c>
      <c r="Q219" s="16">
        <v>3.0769000000000002</v>
      </c>
      <c r="R219" s="16">
        <v>0.63780000000000003</v>
      </c>
      <c r="S219" s="4">
        <v>41551.360000000001</v>
      </c>
      <c r="T219" s="3" t="s">
        <v>242</v>
      </c>
      <c r="U219" t="s">
        <v>101</v>
      </c>
      <c r="V219" t="s">
        <v>56</v>
      </c>
    </row>
    <row r="220" spans="1:22" hidden="1" outlineLevel="2" x14ac:dyDescent="0.25">
      <c r="A220" t="s">
        <v>47</v>
      </c>
      <c r="B220" t="s">
        <v>48</v>
      </c>
      <c r="C220" s="3" t="s">
        <v>178</v>
      </c>
      <c r="D220" t="s">
        <v>96</v>
      </c>
      <c r="E220" t="s">
        <v>109</v>
      </c>
      <c r="F220" s="1">
        <v>36798</v>
      </c>
      <c r="G220" s="32">
        <v>36831</v>
      </c>
      <c r="H220" s="32">
        <v>39903</v>
      </c>
      <c r="I220" s="1">
        <v>38292</v>
      </c>
      <c r="J220" t="s">
        <v>97</v>
      </c>
      <c r="K220" t="s">
        <v>107</v>
      </c>
      <c r="L220" t="s">
        <v>57</v>
      </c>
      <c r="N220" t="s">
        <v>99</v>
      </c>
      <c r="O220" s="2">
        <v>-480870</v>
      </c>
      <c r="P220" s="16">
        <v>3.8121</v>
      </c>
      <c r="Q220" s="16">
        <v>3.0769000000000002</v>
      </c>
      <c r="R220" s="16">
        <v>0.63780000000000003</v>
      </c>
      <c r="S220" s="4">
        <v>0</v>
      </c>
      <c r="T220" s="3" t="s">
        <v>242</v>
      </c>
      <c r="U220" t="s">
        <v>101</v>
      </c>
      <c r="V220" t="s">
        <v>56</v>
      </c>
    </row>
    <row r="221" spans="1:22" hidden="1" outlineLevel="2" x14ac:dyDescent="0.25">
      <c r="A221" t="s">
        <v>47</v>
      </c>
      <c r="B221" t="s">
        <v>48</v>
      </c>
      <c r="C221" s="3" t="s">
        <v>178</v>
      </c>
      <c r="D221" t="s">
        <v>96</v>
      </c>
      <c r="E221" t="s">
        <v>109</v>
      </c>
      <c r="F221" s="1">
        <v>36798</v>
      </c>
      <c r="G221" s="32">
        <v>36831</v>
      </c>
      <c r="H221" s="32">
        <v>39903</v>
      </c>
      <c r="I221" s="1">
        <v>38322</v>
      </c>
      <c r="J221" t="s">
        <v>97</v>
      </c>
      <c r="K221" t="s">
        <v>98</v>
      </c>
      <c r="L221" t="s">
        <v>57</v>
      </c>
      <c r="N221" t="s">
        <v>99</v>
      </c>
      <c r="O221" s="2">
        <v>496899</v>
      </c>
      <c r="P221" s="16">
        <v>3.9478</v>
      </c>
      <c r="Q221" s="16">
        <v>3.2124999999999999</v>
      </c>
      <c r="R221" s="16">
        <v>0.63792000000000004</v>
      </c>
      <c r="S221" s="4">
        <v>42744.45</v>
      </c>
      <c r="T221" s="3" t="s">
        <v>242</v>
      </c>
      <c r="U221" t="s">
        <v>101</v>
      </c>
      <c r="V221" t="s">
        <v>56</v>
      </c>
    </row>
    <row r="222" spans="1:22" hidden="1" outlineLevel="2" x14ac:dyDescent="0.25">
      <c r="A222" t="s">
        <v>47</v>
      </c>
      <c r="B222" t="s">
        <v>48</v>
      </c>
      <c r="C222" s="3" t="s">
        <v>178</v>
      </c>
      <c r="D222" t="s">
        <v>96</v>
      </c>
      <c r="E222" t="s">
        <v>109</v>
      </c>
      <c r="F222" s="1">
        <v>36798</v>
      </c>
      <c r="G222" s="32">
        <v>36831</v>
      </c>
      <c r="H222" s="32">
        <v>39903</v>
      </c>
      <c r="I222" s="1">
        <v>38322</v>
      </c>
      <c r="J222" t="s">
        <v>97</v>
      </c>
      <c r="K222" t="s">
        <v>107</v>
      </c>
      <c r="L222" t="s">
        <v>57</v>
      </c>
      <c r="N222" t="s">
        <v>99</v>
      </c>
      <c r="O222" s="2">
        <v>-496899</v>
      </c>
      <c r="P222" s="16">
        <v>3.9478</v>
      </c>
      <c r="Q222" s="16">
        <v>3.2124999999999999</v>
      </c>
      <c r="R222" s="16">
        <v>0.63792000000000004</v>
      </c>
      <c r="S222" s="4">
        <v>0</v>
      </c>
      <c r="T222" s="3" t="s">
        <v>242</v>
      </c>
      <c r="U222" t="s">
        <v>101</v>
      </c>
      <c r="V222" t="s">
        <v>56</v>
      </c>
    </row>
    <row r="223" spans="1:22" hidden="1" outlineLevel="2" x14ac:dyDescent="0.25">
      <c r="A223" t="s">
        <v>47</v>
      </c>
      <c r="B223" t="s">
        <v>48</v>
      </c>
      <c r="C223" s="3" t="s">
        <v>178</v>
      </c>
      <c r="D223" t="s">
        <v>96</v>
      </c>
      <c r="E223" t="s">
        <v>109</v>
      </c>
      <c r="F223" s="1">
        <v>36798</v>
      </c>
      <c r="G223" s="32">
        <v>36831</v>
      </c>
      <c r="H223" s="32">
        <v>39903</v>
      </c>
      <c r="I223" s="1">
        <v>38353</v>
      </c>
      <c r="J223" t="s">
        <v>97</v>
      </c>
      <c r="K223" t="s">
        <v>98</v>
      </c>
      <c r="L223" t="s">
        <v>57</v>
      </c>
      <c r="N223" t="s">
        <v>99</v>
      </c>
      <c r="O223" s="2">
        <v>496899</v>
      </c>
      <c r="P223" s="16">
        <v>3.9954999999999998</v>
      </c>
      <c r="Q223" s="16">
        <v>3.2599</v>
      </c>
      <c r="R223" s="16">
        <v>0.63827</v>
      </c>
      <c r="S223" s="4">
        <v>42549.67</v>
      </c>
      <c r="T223" s="3" t="s">
        <v>242</v>
      </c>
      <c r="U223" t="s">
        <v>101</v>
      </c>
      <c r="V223" t="s">
        <v>56</v>
      </c>
    </row>
    <row r="224" spans="1:22" hidden="1" outlineLevel="2" x14ac:dyDescent="0.25">
      <c r="A224" t="s">
        <v>47</v>
      </c>
      <c r="B224" t="s">
        <v>48</v>
      </c>
      <c r="C224" s="3" t="s">
        <v>178</v>
      </c>
      <c r="D224" t="s">
        <v>96</v>
      </c>
      <c r="E224" t="s">
        <v>109</v>
      </c>
      <c r="F224" s="1">
        <v>36798</v>
      </c>
      <c r="G224" s="32">
        <v>36831</v>
      </c>
      <c r="H224" s="32">
        <v>39903</v>
      </c>
      <c r="I224" s="1">
        <v>38353</v>
      </c>
      <c r="J224" t="s">
        <v>97</v>
      </c>
      <c r="K224" t="s">
        <v>107</v>
      </c>
      <c r="L224" t="s">
        <v>57</v>
      </c>
      <c r="N224" t="s">
        <v>99</v>
      </c>
      <c r="O224" s="2">
        <v>-496899</v>
      </c>
      <c r="P224" s="16">
        <v>3.9954999999999998</v>
      </c>
      <c r="Q224" s="16">
        <v>3.2599</v>
      </c>
      <c r="R224" s="16">
        <v>0.63827</v>
      </c>
      <c r="S224" s="4">
        <v>0</v>
      </c>
      <c r="T224" s="3" t="s">
        <v>242</v>
      </c>
      <c r="U224" t="s">
        <v>101</v>
      </c>
      <c r="V224" t="s">
        <v>56</v>
      </c>
    </row>
    <row r="225" spans="1:22" hidden="1" outlineLevel="2" x14ac:dyDescent="0.25">
      <c r="A225" t="s">
        <v>47</v>
      </c>
      <c r="B225" t="s">
        <v>48</v>
      </c>
      <c r="C225" s="3" t="s">
        <v>178</v>
      </c>
      <c r="D225" t="s">
        <v>96</v>
      </c>
      <c r="E225" t="s">
        <v>109</v>
      </c>
      <c r="F225" s="1">
        <v>36798</v>
      </c>
      <c r="G225" s="32">
        <v>36831</v>
      </c>
      <c r="H225" s="32">
        <v>39903</v>
      </c>
      <c r="I225" s="1">
        <v>38384</v>
      </c>
      <c r="J225" t="s">
        <v>97</v>
      </c>
      <c r="K225" t="s">
        <v>98</v>
      </c>
      <c r="L225" t="s">
        <v>57</v>
      </c>
      <c r="N225" t="s">
        <v>99</v>
      </c>
      <c r="O225" s="2">
        <v>448812</v>
      </c>
      <c r="P225" s="16">
        <v>3.9152</v>
      </c>
      <c r="Q225" s="16">
        <v>3.1789999999999998</v>
      </c>
      <c r="R225" s="16">
        <v>0.63866000000000001</v>
      </c>
      <c r="S225" s="4">
        <v>38282.14</v>
      </c>
      <c r="T225" s="3" t="s">
        <v>242</v>
      </c>
      <c r="U225" t="s">
        <v>101</v>
      </c>
      <c r="V225" t="s">
        <v>56</v>
      </c>
    </row>
    <row r="226" spans="1:22" hidden="1" outlineLevel="2" x14ac:dyDescent="0.25">
      <c r="A226" t="s">
        <v>47</v>
      </c>
      <c r="B226" t="s">
        <v>48</v>
      </c>
      <c r="C226" s="3" t="s">
        <v>178</v>
      </c>
      <c r="D226" t="s">
        <v>96</v>
      </c>
      <c r="E226" t="s">
        <v>109</v>
      </c>
      <c r="F226" s="1">
        <v>36798</v>
      </c>
      <c r="G226" s="32">
        <v>36831</v>
      </c>
      <c r="H226" s="32">
        <v>39903</v>
      </c>
      <c r="I226" s="1">
        <v>38384</v>
      </c>
      <c r="J226" t="s">
        <v>97</v>
      </c>
      <c r="K226" t="s">
        <v>107</v>
      </c>
      <c r="L226" t="s">
        <v>57</v>
      </c>
      <c r="N226" t="s">
        <v>99</v>
      </c>
      <c r="O226" s="2">
        <v>-448812</v>
      </c>
      <c r="P226" s="16">
        <v>3.9152</v>
      </c>
      <c r="Q226" s="16">
        <v>3.1789999999999998</v>
      </c>
      <c r="R226" s="16">
        <v>0.63866000000000001</v>
      </c>
      <c r="S226" s="4">
        <v>0</v>
      </c>
      <c r="T226" s="3" t="s">
        <v>242</v>
      </c>
      <c r="U226" t="s">
        <v>101</v>
      </c>
      <c r="V226" t="s">
        <v>56</v>
      </c>
    </row>
    <row r="227" spans="1:22" hidden="1" outlineLevel="2" x14ac:dyDescent="0.25">
      <c r="A227" t="s">
        <v>47</v>
      </c>
      <c r="B227" t="s">
        <v>48</v>
      </c>
      <c r="C227" s="3" t="s">
        <v>178</v>
      </c>
      <c r="D227" t="s">
        <v>96</v>
      </c>
      <c r="E227" t="s">
        <v>109</v>
      </c>
      <c r="F227" s="1">
        <v>36798</v>
      </c>
      <c r="G227" s="32">
        <v>36831</v>
      </c>
      <c r="H227" s="32">
        <v>39903</v>
      </c>
      <c r="I227" s="1">
        <v>38412</v>
      </c>
      <c r="J227" t="s">
        <v>97</v>
      </c>
      <c r="K227" t="s">
        <v>98</v>
      </c>
      <c r="L227" t="s">
        <v>57</v>
      </c>
      <c r="N227" t="s">
        <v>99</v>
      </c>
      <c r="O227" s="2">
        <v>496899</v>
      </c>
      <c r="P227" s="16">
        <v>3.7923</v>
      </c>
      <c r="Q227" s="16">
        <v>3.0556000000000001</v>
      </c>
      <c r="R227" s="16">
        <v>0.63904000000000005</v>
      </c>
      <c r="S227" s="4">
        <v>42223.06</v>
      </c>
      <c r="T227" s="3" t="s">
        <v>242</v>
      </c>
      <c r="U227" t="s">
        <v>101</v>
      </c>
      <c r="V227" t="s">
        <v>56</v>
      </c>
    </row>
    <row r="228" spans="1:22" hidden="1" outlineLevel="2" x14ac:dyDescent="0.25">
      <c r="A228" t="s">
        <v>47</v>
      </c>
      <c r="B228" t="s">
        <v>48</v>
      </c>
      <c r="C228" s="3" t="s">
        <v>178</v>
      </c>
      <c r="D228" t="s">
        <v>96</v>
      </c>
      <c r="E228" t="s">
        <v>109</v>
      </c>
      <c r="F228" s="1">
        <v>36798</v>
      </c>
      <c r="G228" s="32">
        <v>36831</v>
      </c>
      <c r="H228" s="32">
        <v>39903</v>
      </c>
      <c r="I228" s="1">
        <v>38412</v>
      </c>
      <c r="J228" t="s">
        <v>97</v>
      </c>
      <c r="K228" t="s">
        <v>107</v>
      </c>
      <c r="L228" t="s">
        <v>57</v>
      </c>
      <c r="N228" t="s">
        <v>99</v>
      </c>
      <c r="O228" s="2">
        <v>-496899</v>
      </c>
      <c r="P228" s="16">
        <v>3.7923</v>
      </c>
      <c r="Q228" s="16">
        <v>3.0556000000000001</v>
      </c>
      <c r="R228" s="16">
        <v>0.63904000000000005</v>
      </c>
      <c r="S228" s="4">
        <v>0</v>
      </c>
      <c r="T228" s="3" t="s">
        <v>242</v>
      </c>
      <c r="U228" t="s">
        <v>101</v>
      </c>
      <c r="V228" t="s">
        <v>56</v>
      </c>
    </row>
    <row r="229" spans="1:22" hidden="1" outlineLevel="2" x14ac:dyDescent="0.25">
      <c r="A229" t="s">
        <v>47</v>
      </c>
      <c r="B229" t="s">
        <v>48</v>
      </c>
      <c r="C229" s="3" t="s">
        <v>178</v>
      </c>
      <c r="D229" t="s">
        <v>96</v>
      </c>
      <c r="E229" t="s">
        <v>109</v>
      </c>
      <c r="F229" s="1">
        <v>36798</v>
      </c>
      <c r="G229" s="32">
        <v>36831</v>
      </c>
      <c r="H229" s="32">
        <v>39903</v>
      </c>
      <c r="I229" s="1">
        <v>38443</v>
      </c>
      <c r="J229" t="s">
        <v>97</v>
      </c>
      <c r="K229" t="s">
        <v>98</v>
      </c>
      <c r="L229" t="s">
        <v>57</v>
      </c>
      <c r="N229" t="s">
        <v>99</v>
      </c>
      <c r="O229" s="2">
        <v>480870</v>
      </c>
      <c r="P229" s="16">
        <v>3.2793999999999999</v>
      </c>
      <c r="Q229" s="16">
        <v>2.8706</v>
      </c>
      <c r="R229" s="16">
        <v>0.63939999999999997</v>
      </c>
      <c r="S229" s="4">
        <v>-96134.26</v>
      </c>
      <c r="T229" s="3" t="s">
        <v>242</v>
      </c>
      <c r="U229" t="s">
        <v>101</v>
      </c>
      <c r="V229" t="s">
        <v>56</v>
      </c>
    </row>
    <row r="230" spans="1:22" hidden="1" outlineLevel="2" x14ac:dyDescent="0.25">
      <c r="A230" t="s">
        <v>47</v>
      </c>
      <c r="B230" t="s">
        <v>48</v>
      </c>
      <c r="C230" s="3" t="s">
        <v>178</v>
      </c>
      <c r="D230" t="s">
        <v>96</v>
      </c>
      <c r="E230" t="s">
        <v>109</v>
      </c>
      <c r="F230" s="1">
        <v>36798</v>
      </c>
      <c r="G230" s="32">
        <v>36831</v>
      </c>
      <c r="H230" s="32">
        <v>39903</v>
      </c>
      <c r="I230" s="1">
        <v>38443</v>
      </c>
      <c r="J230" t="s">
        <v>97</v>
      </c>
      <c r="K230" t="s">
        <v>107</v>
      </c>
      <c r="L230" t="s">
        <v>57</v>
      </c>
      <c r="N230" t="s">
        <v>99</v>
      </c>
      <c r="O230" s="2">
        <v>-480870</v>
      </c>
      <c r="P230" s="16">
        <v>3.2793999999999999</v>
      </c>
      <c r="Q230" s="16">
        <v>2.8706</v>
      </c>
      <c r="R230" s="16">
        <v>0.63939999999999997</v>
      </c>
      <c r="S230" s="4">
        <v>0</v>
      </c>
      <c r="T230" s="3" t="s">
        <v>242</v>
      </c>
      <c r="U230" t="s">
        <v>101</v>
      </c>
      <c r="V230" t="s">
        <v>56</v>
      </c>
    </row>
    <row r="231" spans="1:22" hidden="1" outlineLevel="2" x14ac:dyDescent="0.25">
      <c r="A231" t="s">
        <v>47</v>
      </c>
      <c r="B231" t="s">
        <v>48</v>
      </c>
      <c r="C231" s="3" t="s">
        <v>178</v>
      </c>
      <c r="D231" t="s">
        <v>96</v>
      </c>
      <c r="E231" t="s">
        <v>109</v>
      </c>
      <c r="F231" s="1">
        <v>36798</v>
      </c>
      <c r="G231" s="32">
        <v>36831</v>
      </c>
      <c r="H231" s="32">
        <v>39903</v>
      </c>
      <c r="I231" s="1">
        <v>38473</v>
      </c>
      <c r="J231" t="s">
        <v>97</v>
      </c>
      <c r="K231" t="s">
        <v>98</v>
      </c>
      <c r="L231" t="s">
        <v>57</v>
      </c>
      <c r="N231" t="s">
        <v>99</v>
      </c>
      <c r="O231" s="2">
        <v>496899</v>
      </c>
      <c r="P231" s="16">
        <v>3.2747999999999999</v>
      </c>
      <c r="Q231" s="16">
        <v>2.8658000000000001</v>
      </c>
      <c r="R231" s="16">
        <v>0.63970000000000005</v>
      </c>
      <c r="S231" s="4">
        <v>-98913.06</v>
      </c>
      <c r="T231" s="3" t="s">
        <v>242</v>
      </c>
      <c r="U231" t="s">
        <v>101</v>
      </c>
      <c r="V231" t="s">
        <v>56</v>
      </c>
    </row>
    <row r="232" spans="1:22" hidden="1" outlineLevel="2" x14ac:dyDescent="0.25">
      <c r="A232" t="s">
        <v>47</v>
      </c>
      <c r="B232" t="s">
        <v>48</v>
      </c>
      <c r="C232" s="3" t="s">
        <v>178</v>
      </c>
      <c r="D232" t="s">
        <v>96</v>
      </c>
      <c r="E232" t="s">
        <v>109</v>
      </c>
      <c r="F232" s="1">
        <v>36798</v>
      </c>
      <c r="G232" s="32">
        <v>36831</v>
      </c>
      <c r="H232" s="32">
        <v>39903</v>
      </c>
      <c r="I232" s="1">
        <v>38473</v>
      </c>
      <c r="J232" t="s">
        <v>97</v>
      </c>
      <c r="K232" t="s">
        <v>107</v>
      </c>
      <c r="L232" t="s">
        <v>57</v>
      </c>
      <c r="N232" t="s">
        <v>99</v>
      </c>
      <c r="O232" s="2">
        <v>-496899</v>
      </c>
      <c r="P232" s="16">
        <v>3.2747999999999999</v>
      </c>
      <c r="Q232" s="16">
        <v>2.8658000000000001</v>
      </c>
      <c r="R232" s="16">
        <v>0.63970000000000005</v>
      </c>
      <c r="S232" s="4">
        <v>0</v>
      </c>
      <c r="T232" s="3" t="s">
        <v>242</v>
      </c>
      <c r="U232" t="s">
        <v>101</v>
      </c>
      <c r="V232" t="s">
        <v>56</v>
      </c>
    </row>
    <row r="233" spans="1:22" hidden="1" outlineLevel="2" x14ac:dyDescent="0.25">
      <c r="A233" t="s">
        <v>47</v>
      </c>
      <c r="B233" t="s">
        <v>48</v>
      </c>
      <c r="C233" s="3" t="s">
        <v>178</v>
      </c>
      <c r="D233" t="s">
        <v>96</v>
      </c>
      <c r="E233" t="s">
        <v>109</v>
      </c>
      <c r="F233" s="1">
        <v>36798</v>
      </c>
      <c r="G233" s="32">
        <v>36831</v>
      </c>
      <c r="H233" s="32">
        <v>39903</v>
      </c>
      <c r="I233" s="1">
        <v>38504</v>
      </c>
      <c r="J233" t="s">
        <v>97</v>
      </c>
      <c r="K233" t="s">
        <v>98</v>
      </c>
      <c r="L233" t="s">
        <v>57</v>
      </c>
      <c r="N233" t="s">
        <v>99</v>
      </c>
      <c r="O233" s="2">
        <v>480870</v>
      </c>
      <c r="P233" s="16">
        <v>3.3079999999999998</v>
      </c>
      <c r="Q233" s="16">
        <v>2.8988</v>
      </c>
      <c r="R233" s="16">
        <v>0.64</v>
      </c>
      <c r="S233" s="4">
        <v>-95322.47</v>
      </c>
      <c r="T233" s="3" t="s">
        <v>242</v>
      </c>
      <c r="U233" t="s">
        <v>101</v>
      </c>
      <c r="V233" t="s">
        <v>56</v>
      </c>
    </row>
    <row r="234" spans="1:22" hidden="1" outlineLevel="2" x14ac:dyDescent="0.25">
      <c r="A234" t="s">
        <v>47</v>
      </c>
      <c r="B234" t="s">
        <v>48</v>
      </c>
      <c r="C234" s="3" t="s">
        <v>178</v>
      </c>
      <c r="D234" t="s">
        <v>96</v>
      </c>
      <c r="E234" t="s">
        <v>109</v>
      </c>
      <c r="F234" s="1">
        <v>36798</v>
      </c>
      <c r="G234" s="32">
        <v>36831</v>
      </c>
      <c r="H234" s="32">
        <v>39903</v>
      </c>
      <c r="I234" s="1">
        <v>38504</v>
      </c>
      <c r="J234" t="s">
        <v>97</v>
      </c>
      <c r="K234" t="s">
        <v>107</v>
      </c>
      <c r="L234" t="s">
        <v>57</v>
      </c>
      <c r="N234" t="s">
        <v>99</v>
      </c>
      <c r="O234" s="2">
        <v>-480870</v>
      </c>
      <c r="P234" s="16">
        <v>3.3079999999999998</v>
      </c>
      <c r="Q234" s="16">
        <v>2.8988</v>
      </c>
      <c r="R234" s="16">
        <v>0.64</v>
      </c>
      <c r="S234" s="4">
        <v>0</v>
      </c>
      <c r="T234" s="3" t="s">
        <v>242</v>
      </c>
      <c r="U234" t="s">
        <v>101</v>
      </c>
      <c r="V234" t="s">
        <v>56</v>
      </c>
    </row>
    <row r="235" spans="1:22" hidden="1" outlineLevel="2" x14ac:dyDescent="0.25">
      <c r="A235" t="s">
        <v>47</v>
      </c>
      <c r="B235" t="s">
        <v>48</v>
      </c>
      <c r="C235" s="3" t="s">
        <v>178</v>
      </c>
      <c r="D235" t="s">
        <v>96</v>
      </c>
      <c r="E235" t="s">
        <v>109</v>
      </c>
      <c r="F235" s="1">
        <v>36798</v>
      </c>
      <c r="G235" s="32">
        <v>36831</v>
      </c>
      <c r="H235" s="32">
        <v>39903</v>
      </c>
      <c r="I235" s="1">
        <v>38534</v>
      </c>
      <c r="J235" t="s">
        <v>97</v>
      </c>
      <c r="K235" t="s">
        <v>98</v>
      </c>
      <c r="L235" t="s">
        <v>57</v>
      </c>
      <c r="N235" t="s">
        <v>99</v>
      </c>
      <c r="O235" s="2">
        <v>496899</v>
      </c>
      <c r="P235" s="16">
        <v>3.3460000000000001</v>
      </c>
      <c r="Q235" s="16">
        <v>2.9365999999999999</v>
      </c>
      <c r="R235" s="16">
        <v>0.64024999999999999</v>
      </c>
      <c r="S235" s="4">
        <v>-98084.54</v>
      </c>
      <c r="T235" s="3" t="s">
        <v>242</v>
      </c>
      <c r="U235" t="s">
        <v>101</v>
      </c>
      <c r="V235" t="s">
        <v>56</v>
      </c>
    </row>
    <row r="236" spans="1:22" hidden="1" outlineLevel="2" x14ac:dyDescent="0.25">
      <c r="A236" t="s">
        <v>47</v>
      </c>
      <c r="B236" t="s">
        <v>48</v>
      </c>
      <c r="C236" s="3" t="s">
        <v>178</v>
      </c>
      <c r="D236" t="s">
        <v>96</v>
      </c>
      <c r="E236" t="s">
        <v>109</v>
      </c>
      <c r="F236" s="1">
        <v>36798</v>
      </c>
      <c r="G236" s="32">
        <v>36831</v>
      </c>
      <c r="H236" s="32">
        <v>39903</v>
      </c>
      <c r="I236" s="1">
        <v>38534</v>
      </c>
      <c r="J236" t="s">
        <v>97</v>
      </c>
      <c r="K236" t="s">
        <v>107</v>
      </c>
      <c r="L236" t="s">
        <v>57</v>
      </c>
      <c r="N236" t="s">
        <v>99</v>
      </c>
      <c r="O236" s="2">
        <v>-496899</v>
      </c>
      <c r="P236" s="16">
        <v>3.3460000000000001</v>
      </c>
      <c r="Q236" s="16">
        <v>2.9365999999999999</v>
      </c>
      <c r="R236" s="16">
        <v>0.64024999999999999</v>
      </c>
      <c r="S236" s="4">
        <v>0</v>
      </c>
      <c r="T236" s="3" t="s">
        <v>242</v>
      </c>
      <c r="U236" t="s">
        <v>101</v>
      </c>
      <c r="V236" t="s">
        <v>56</v>
      </c>
    </row>
    <row r="237" spans="1:22" hidden="1" outlineLevel="2" x14ac:dyDescent="0.25">
      <c r="A237" t="s">
        <v>47</v>
      </c>
      <c r="B237" t="s">
        <v>48</v>
      </c>
      <c r="C237" s="3" t="s">
        <v>178</v>
      </c>
      <c r="D237" t="s">
        <v>96</v>
      </c>
      <c r="E237" t="s">
        <v>109</v>
      </c>
      <c r="F237" s="1">
        <v>36798</v>
      </c>
      <c r="G237" s="32">
        <v>36831</v>
      </c>
      <c r="H237" s="32">
        <v>39903</v>
      </c>
      <c r="I237" s="1">
        <v>38565</v>
      </c>
      <c r="J237" t="s">
        <v>97</v>
      </c>
      <c r="K237" t="s">
        <v>98</v>
      </c>
      <c r="L237" t="s">
        <v>57</v>
      </c>
      <c r="N237" t="s">
        <v>99</v>
      </c>
      <c r="O237" s="2">
        <v>496899</v>
      </c>
      <c r="P237" s="16">
        <v>3.3839999999999999</v>
      </c>
      <c r="Q237" s="16">
        <v>2.9744000000000002</v>
      </c>
      <c r="R237" s="16">
        <v>0.64048000000000005</v>
      </c>
      <c r="S237" s="4">
        <v>-97653.19</v>
      </c>
      <c r="T237" s="3" t="s">
        <v>242</v>
      </c>
      <c r="U237" t="s">
        <v>101</v>
      </c>
      <c r="V237" t="s">
        <v>56</v>
      </c>
    </row>
    <row r="238" spans="1:22" hidden="1" outlineLevel="2" x14ac:dyDescent="0.25">
      <c r="A238" t="s">
        <v>47</v>
      </c>
      <c r="B238" t="s">
        <v>48</v>
      </c>
      <c r="C238" s="3" t="s">
        <v>178</v>
      </c>
      <c r="D238" t="s">
        <v>96</v>
      </c>
      <c r="E238" t="s">
        <v>109</v>
      </c>
      <c r="F238" s="1">
        <v>36798</v>
      </c>
      <c r="G238" s="32">
        <v>36831</v>
      </c>
      <c r="H238" s="32">
        <v>39903</v>
      </c>
      <c r="I238" s="1">
        <v>38565</v>
      </c>
      <c r="J238" t="s">
        <v>97</v>
      </c>
      <c r="K238" t="s">
        <v>107</v>
      </c>
      <c r="L238" t="s">
        <v>57</v>
      </c>
      <c r="N238" t="s">
        <v>99</v>
      </c>
      <c r="O238" s="2">
        <v>-496899</v>
      </c>
      <c r="P238" s="16">
        <v>3.3839999999999999</v>
      </c>
      <c r="Q238" s="16">
        <v>2.9744000000000002</v>
      </c>
      <c r="R238" s="16">
        <v>0.64048000000000005</v>
      </c>
      <c r="S238" s="4">
        <v>0</v>
      </c>
      <c r="T238" s="3" t="s">
        <v>242</v>
      </c>
      <c r="U238" t="s">
        <v>101</v>
      </c>
      <c r="V238" t="s">
        <v>56</v>
      </c>
    </row>
    <row r="239" spans="1:22" hidden="1" outlineLevel="2" x14ac:dyDescent="0.25">
      <c r="A239" t="s">
        <v>47</v>
      </c>
      <c r="B239" t="s">
        <v>48</v>
      </c>
      <c r="C239" s="3" t="s">
        <v>178</v>
      </c>
      <c r="D239" t="s">
        <v>96</v>
      </c>
      <c r="E239" t="s">
        <v>109</v>
      </c>
      <c r="F239" s="1">
        <v>36798</v>
      </c>
      <c r="G239" s="32">
        <v>36831</v>
      </c>
      <c r="H239" s="32">
        <v>39903</v>
      </c>
      <c r="I239" s="1">
        <v>38596</v>
      </c>
      <c r="J239" t="s">
        <v>97</v>
      </c>
      <c r="K239" t="s">
        <v>98</v>
      </c>
      <c r="L239" t="s">
        <v>57</v>
      </c>
      <c r="N239" t="s">
        <v>99</v>
      </c>
      <c r="O239" s="2">
        <v>480870</v>
      </c>
      <c r="P239" s="16">
        <v>3.3793000000000002</v>
      </c>
      <c r="Q239" s="16">
        <v>2.9695999999999998</v>
      </c>
      <c r="R239" s="16">
        <v>0.64070000000000005</v>
      </c>
      <c r="S239" s="4">
        <v>-94084.37</v>
      </c>
      <c r="T239" s="3" t="s">
        <v>242</v>
      </c>
      <c r="U239" t="s">
        <v>101</v>
      </c>
      <c r="V239" t="s">
        <v>56</v>
      </c>
    </row>
    <row r="240" spans="1:22" hidden="1" outlineLevel="2" x14ac:dyDescent="0.25">
      <c r="A240" t="s">
        <v>47</v>
      </c>
      <c r="B240" t="s">
        <v>48</v>
      </c>
      <c r="C240" s="3" t="s">
        <v>178</v>
      </c>
      <c r="D240" t="s">
        <v>96</v>
      </c>
      <c r="E240" t="s">
        <v>109</v>
      </c>
      <c r="F240" s="1">
        <v>36798</v>
      </c>
      <c r="G240" s="32">
        <v>36831</v>
      </c>
      <c r="H240" s="32">
        <v>39903</v>
      </c>
      <c r="I240" s="1">
        <v>38596</v>
      </c>
      <c r="J240" t="s">
        <v>97</v>
      </c>
      <c r="K240" t="s">
        <v>107</v>
      </c>
      <c r="L240" t="s">
        <v>57</v>
      </c>
      <c r="N240" t="s">
        <v>99</v>
      </c>
      <c r="O240" s="2">
        <v>-480870</v>
      </c>
      <c r="P240" s="16">
        <v>3.3793000000000002</v>
      </c>
      <c r="Q240" s="16">
        <v>2.9695999999999998</v>
      </c>
      <c r="R240" s="16">
        <v>0.64070000000000005</v>
      </c>
      <c r="S240" s="4">
        <v>0</v>
      </c>
      <c r="T240" s="3" t="s">
        <v>242</v>
      </c>
      <c r="U240" t="s">
        <v>101</v>
      </c>
      <c r="V240" t="s">
        <v>56</v>
      </c>
    </row>
    <row r="241" spans="1:22" hidden="1" outlineLevel="2" x14ac:dyDescent="0.25">
      <c r="A241" t="s">
        <v>47</v>
      </c>
      <c r="B241" t="s">
        <v>48</v>
      </c>
      <c r="C241" s="3" t="s">
        <v>178</v>
      </c>
      <c r="D241" t="s">
        <v>96</v>
      </c>
      <c r="E241" t="s">
        <v>109</v>
      </c>
      <c r="F241" s="1">
        <v>36798</v>
      </c>
      <c r="G241" s="32">
        <v>36831</v>
      </c>
      <c r="H241" s="32">
        <v>39903</v>
      </c>
      <c r="I241" s="1">
        <v>38626</v>
      </c>
      <c r="J241" t="s">
        <v>97</v>
      </c>
      <c r="K241" t="s">
        <v>98</v>
      </c>
      <c r="L241" t="s">
        <v>57</v>
      </c>
      <c r="N241" t="s">
        <v>99</v>
      </c>
      <c r="O241" s="2">
        <v>496899</v>
      </c>
      <c r="P241" s="16">
        <v>3.4030999999999998</v>
      </c>
      <c r="Q241" s="16">
        <v>2.9933000000000001</v>
      </c>
      <c r="R241" s="16">
        <v>0.64090000000000003</v>
      </c>
      <c r="S241" s="4">
        <v>-96771.72</v>
      </c>
      <c r="T241" s="3" t="s">
        <v>242</v>
      </c>
      <c r="U241" t="s">
        <v>101</v>
      </c>
      <c r="V241" t="s">
        <v>56</v>
      </c>
    </row>
    <row r="242" spans="1:22" hidden="1" outlineLevel="2" x14ac:dyDescent="0.25">
      <c r="A242" t="s">
        <v>47</v>
      </c>
      <c r="B242" t="s">
        <v>48</v>
      </c>
      <c r="C242" s="3" t="s">
        <v>178</v>
      </c>
      <c r="D242" t="s">
        <v>96</v>
      </c>
      <c r="E242" t="s">
        <v>109</v>
      </c>
      <c r="F242" s="1">
        <v>36798</v>
      </c>
      <c r="G242" s="32">
        <v>36831</v>
      </c>
      <c r="H242" s="32">
        <v>39903</v>
      </c>
      <c r="I242" s="1">
        <v>38626</v>
      </c>
      <c r="J242" t="s">
        <v>97</v>
      </c>
      <c r="K242" t="s">
        <v>107</v>
      </c>
      <c r="L242" t="s">
        <v>57</v>
      </c>
      <c r="N242" t="s">
        <v>99</v>
      </c>
      <c r="O242" s="2">
        <v>-496899</v>
      </c>
      <c r="P242" s="16">
        <v>3.4030999999999998</v>
      </c>
      <c r="Q242" s="16">
        <v>2.9933000000000001</v>
      </c>
      <c r="R242" s="16">
        <v>0.64090000000000003</v>
      </c>
      <c r="S242" s="4">
        <v>0</v>
      </c>
      <c r="T242" s="3" t="s">
        <v>242</v>
      </c>
      <c r="U242" t="s">
        <v>101</v>
      </c>
      <c r="V242" t="s">
        <v>56</v>
      </c>
    </row>
    <row r="243" spans="1:22" hidden="1" outlineLevel="2" x14ac:dyDescent="0.25">
      <c r="A243" t="s">
        <v>47</v>
      </c>
      <c r="B243" t="s">
        <v>48</v>
      </c>
      <c r="C243" s="3" t="s">
        <v>178</v>
      </c>
      <c r="D243" t="s">
        <v>96</v>
      </c>
      <c r="E243" t="s">
        <v>109</v>
      </c>
      <c r="F243" s="1">
        <v>36798</v>
      </c>
      <c r="G243" s="32">
        <v>36831</v>
      </c>
      <c r="H243" s="32">
        <v>39903</v>
      </c>
      <c r="I243" s="1">
        <v>38657</v>
      </c>
      <c r="J243" t="s">
        <v>97</v>
      </c>
      <c r="K243" t="s">
        <v>98</v>
      </c>
      <c r="L243" t="s">
        <v>57</v>
      </c>
      <c r="N243" t="s">
        <v>99</v>
      </c>
      <c r="O243" s="2">
        <v>480870</v>
      </c>
      <c r="P243" s="16">
        <v>3.9020999999999999</v>
      </c>
      <c r="Q243" s="16">
        <v>3.1469</v>
      </c>
      <c r="R243" s="16">
        <v>0.64102999999999999</v>
      </c>
      <c r="S243" s="4">
        <v>46091.24</v>
      </c>
      <c r="T243" s="3" t="s">
        <v>242</v>
      </c>
      <c r="U243" t="s">
        <v>101</v>
      </c>
      <c r="V243" t="s">
        <v>56</v>
      </c>
    </row>
    <row r="244" spans="1:22" hidden="1" outlineLevel="2" x14ac:dyDescent="0.25">
      <c r="A244" t="s">
        <v>47</v>
      </c>
      <c r="B244" t="s">
        <v>48</v>
      </c>
      <c r="C244" s="3" t="s">
        <v>178</v>
      </c>
      <c r="D244" t="s">
        <v>96</v>
      </c>
      <c r="E244" t="s">
        <v>109</v>
      </c>
      <c r="F244" s="1">
        <v>36798</v>
      </c>
      <c r="G244" s="32">
        <v>36831</v>
      </c>
      <c r="H244" s="32">
        <v>39903</v>
      </c>
      <c r="I244" s="1">
        <v>38657</v>
      </c>
      <c r="J244" t="s">
        <v>97</v>
      </c>
      <c r="K244" t="s">
        <v>107</v>
      </c>
      <c r="L244" t="s">
        <v>57</v>
      </c>
      <c r="N244" t="s">
        <v>99</v>
      </c>
      <c r="O244" s="2">
        <v>-480870</v>
      </c>
      <c r="P244" s="16">
        <v>3.9020999999999999</v>
      </c>
      <c r="Q244" s="16">
        <v>3.1469</v>
      </c>
      <c r="R244" s="16">
        <v>0.64102999999999999</v>
      </c>
      <c r="S244" s="4">
        <v>0</v>
      </c>
      <c r="T244" s="3" t="s">
        <v>242</v>
      </c>
      <c r="U244" t="s">
        <v>101</v>
      </c>
      <c r="V244" t="s">
        <v>56</v>
      </c>
    </row>
    <row r="245" spans="1:22" hidden="1" outlineLevel="2" x14ac:dyDescent="0.25">
      <c r="A245" t="s">
        <v>47</v>
      </c>
      <c r="B245" t="s">
        <v>48</v>
      </c>
      <c r="C245" s="3" t="s">
        <v>178</v>
      </c>
      <c r="D245" t="s">
        <v>96</v>
      </c>
      <c r="E245" t="s">
        <v>109</v>
      </c>
      <c r="F245" s="1">
        <v>36798</v>
      </c>
      <c r="G245" s="32">
        <v>36831</v>
      </c>
      <c r="H245" s="32">
        <v>39903</v>
      </c>
      <c r="I245" s="1">
        <v>38687</v>
      </c>
      <c r="J245" t="s">
        <v>97</v>
      </c>
      <c r="K245" t="s">
        <v>98</v>
      </c>
      <c r="L245" t="s">
        <v>57</v>
      </c>
      <c r="N245" t="s">
        <v>99</v>
      </c>
      <c r="O245" s="2">
        <v>496899</v>
      </c>
      <c r="P245" s="16">
        <v>4.0377999999999998</v>
      </c>
      <c r="Q245" s="16">
        <v>3.2824</v>
      </c>
      <c r="R245" s="16">
        <v>0.64115999999999995</v>
      </c>
      <c r="S245" s="4">
        <v>47418.05</v>
      </c>
      <c r="T245" s="3" t="s">
        <v>242</v>
      </c>
      <c r="U245" t="s">
        <v>101</v>
      </c>
      <c r="V245" t="s">
        <v>56</v>
      </c>
    </row>
    <row r="246" spans="1:22" hidden="1" outlineLevel="2" x14ac:dyDescent="0.25">
      <c r="A246" t="s">
        <v>47</v>
      </c>
      <c r="B246" t="s">
        <v>48</v>
      </c>
      <c r="C246" s="3" t="s">
        <v>178</v>
      </c>
      <c r="D246" t="s">
        <v>96</v>
      </c>
      <c r="E246" t="s">
        <v>109</v>
      </c>
      <c r="F246" s="1">
        <v>36798</v>
      </c>
      <c r="G246" s="32">
        <v>36831</v>
      </c>
      <c r="H246" s="32">
        <v>39903</v>
      </c>
      <c r="I246" s="1">
        <v>38687</v>
      </c>
      <c r="J246" t="s">
        <v>97</v>
      </c>
      <c r="K246" t="s">
        <v>107</v>
      </c>
      <c r="L246" t="s">
        <v>57</v>
      </c>
      <c r="N246" t="s">
        <v>99</v>
      </c>
      <c r="O246" s="2">
        <v>-496899</v>
      </c>
      <c r="P246" s="16">
        <v>4.0377999999999998</v>
      </c>
      <c r="Q246" s="16">
        <v>3.2824</v>
      </c>
      <c r="R246" s="16">
        <v>0.64115999999999995</v>
      </c>
      <c r="S246" s="4">
        <v>0</v>
      </c>
      <c r="T246" s="3" t="s">
        <v>242</v>
      </c>
      <c r="U246" t="s">
        <v>101</v>
      </c>
      <c r="V246" t="s">
        <v>56</v>
      </c>
    </row>
    <row r="247" spans="1:22" hidden="1" outlineLevel="2" x14ac:dyDescent="0.25">
      <c r="A247" t="s">
        <v>47</v>
      </c>
      <c r="B247" t="s">
        <v>48</v>
      </c>
      <c r="C247" s="3" t="s">
        <v>178</v>
      </c>
      <c r="D247" t="s">
        <v>96</v>
      </c>
      <c r="E247" t="s">
        <v>109</v>
      </c>
      <c r="F247" s="1">
        <v>36798</v>
      </c>
      <c r="G247" s="32">
        <v>36831</v>
      </c>
      <c r="H247" s="32">
        <v>39903</v>
      </c>
      <c r="I247" s="1">
        <v>38718</v>
      </c>
      <c r="J247" t="s">
        <v>97</v>
      </c>
      <c r="K247" t="s">
        <v>98</v>
      </c>
      <c r="L247" t="s">
        <v>57</v>
      </c>
      <c r="N247" t="s">
        <v>99</v>
      </c>
      <c r="O247" s="2">
        <v>496899</v>
      </c>
      <c r="P247" s="16">
        <v>4.0852000000000004</v>
      </c>
      <c r="Q247" s="16">
        <v>3.3296999999999999</v>
      </c>
      <c r="R247" s="16">
        <v>0.64120999999999995</v>
      </c>
      <c r="S247" s="4">
        <v>47193.120000000003</v>
      </c>
      <c r="T247" s="3" t="s">
        <v>242</v>
      </c>
      <c r="U247" t="s">
        <v>101</v>
      </c>
      <c r="V247" t="s">
        <v>56</v>
      </c>
    </row>
    <row r="248" spans="1:22" hidden="1" outlineLevel="2" x14ac:dyDescent="0.25">
      <c r="A248" t="s">
        <v>47</v>
      </c>
      <c r="B248" t="s">
        <v>48</v>
      </c>
      <c r="C248" s="3" t="s">
        <v>178</v>
      </c>
      <c r="D248" t="s">
        <v>96</v>
      </c>
      <c r="E248" t="s">
        <v>109</v>
      </c>
      <c r="F248" s="1">
        <v>36798</v>
      </c>
      <c r="G248" s="32">
        <v>36831</v>
      </c>
      <c r="H248" s="32">
        <v>39903</v>
      </c>
      <c r="I248" s="1">
        <v>38718</v>
      </c>
      <c r="J248" t="s">
        <v>97</v>
      </c>
      <c r="K248" t="s">
        <v>107</v>
      </c>
      <c r="L248" t="s">
        <v>57</v>
      </c>
      <c r="N248" t="s">
        <v>99</v>
      </c>
      <c r="O248" s="2">
        <v>-496899</v>
      </c>
      <c r="P248" s="16">
        <v>4.0852000000000004</v>
      </c>
      <c r="Q248" s="16">
        <v>3.3296999999999999</v>
      </c>
      <c r="R248" s="16">
        <v>0.64120999999999995</v>
      </c>
      <c r="S248" s="4">
        <v>0</v>
      </c>
      <c r="T248" s="3" t="s">
        <v>242</v>
      </c>
      <c r="U248" t="s">
        <v>101</v>
      </c>
      <c r="V248" t="s">
        <v>56</v>
      </c>
    </row>
    <row r="249" spans="1:22" hidden="1" outlineLevel="2" x14ac:dyDescent="0.25">
      <c r="A249" t="s">
        <v>47</v>
      </c>
      <c r="B249" t="s">
        <v>48</v>
      </c>
      <c r="C249" s="3" t="s">
        <v>178</v>
      </c>
      <c r="D249" t="s">
        <v>96</v>
      </c>
      <c r="E249" t="s">
        <v>109</v>
      </c>
      <c r="F249" s="1">
        <v>36798</v>
      </c>
      <c r="G249" s="32">
        <v>36831</v>
      </c>
      <c r="H249" s="32">
        <v>39903</v>
      </c>
      <c r="I249" s="1">
        <v>38749</v>
      </c>
      <c r="J249" t="s">
        <v>97</v>
      </c>
      <c r="K249" t="s">
        <v>98</v>
      </c>
      <c r="L249" t="s">
        <v>57</v>
      </c>
      <c r="N249" t="s">
        <v>99</v>
      </c>
      <c r="O249" s="2">
        <v>448812</v>
      </c>
      <c r="P249" s="16">
        <v>4.0045999999999999</v>
      </c>
      <c r="Q249" s="16">
        <v>3.2492000000000001</v>
      </c>
      <c r="R249" s="16">
        <v>0.64114000000000004</v>
      </c>
      <c r="S249" s="4">
        <v>42434.01</v>
      </c>
      <c r="T249" s="3" t="s">
        <v>242</v>
      </c>
      <c r="U249" t="s">
        <v>101</v>
      </c>
      <c r="V249" t="s">
        <v>56</v>
      </c>
    </row>
    <row r="250" spans="1:22" hidden="1" outlineLevel="2" x14ac:dyDescent="0.25">
      <c r="A250" t="s">
        <v>47</v>
      </c>
      <c r="B250" t="s">
        <v>48</v>
      </c>
      <c r="C250" s="3" t="s">
        <v>178</v>
      </c>
      <c r="D250" t="s">
        <v>96</v>
      </c>
      <c r="E250" t="s">
        <v>109</v>
      </c>
      <c r="F250" s="1">
        <v>36798</v>
      </c>
      <c r="G250" s="32">
        <v>36831</v>
      </c>
      <c r="H250" s="32">
        <v>39903</v>
      </c>
      <c r="I250" s="1">
        <v>38749</v>
      </c>
      <c r="J250" t="s">
        <v>97</v>
      </c>
      <c r="K250" t="s">
        <v>107</v>
      </c>
      <c r="L250" t="s">
        <v>57</v>
      </c>
      <c r="N250" t="s">
        <v>99</v>
      </c>
      <c r="O250" s="2">
        <v>-448812</v>
      </c>
      <c r="P250" s="16">
        <v>4.0045999999999999</v>
      </c>
      <c r="Q250" s="16">
        <v>3.2492000000000001</v>
      </c>
      <c r="R250" s="16">
        <v>0.64114000000000004</v>
      </c>
      <c r="S250" s="4">
        <v>0</v>
      </c>
      <c r="T250" s="3" t="s">
        <v>242</v>
      </c>
      <c r="U250" t="s">
        <v>101</v>
      </c>
      <c r="V250" t="s">
        <v>56</v>
      </c>
    </row>
    <row r="251" spans="1:22" hidden="1" outlineLevel="2" x14ac:dyDescent="0.25">
      <c r="A251" t="s">
        <v>47</v>
      </c>
      <c r="B251" t="s">
        <v>48</v>
      </c>
      <c r="C251" s="3" t="s">
        <v>178</v>
      </c>
      <c r="D251" t="s">
        <v>96</v>
      </c>
      <c r="E251" t="s">
        <v>109</v>
      </c>
      <c r="F251" s="1">
        <v>36798</v>
      </c>
      <c r="G251" s="32">
        <v>36831</v>
      </c>
      <c r="H251" s="32">
        <v>39903</v>
      </c>
      <c r="I251" s="1">
        <v>38777</v>
      </c>
      <c r="J251" t="s">
        <v>97</v>
      </c>
      <c r="K251" t="s">
        <v>98</v>
      </c>
      <c r="L251" t="s">
        <v>57</v>
      </c>
      <c r="N251" t="s">
        <v>99</v>
      </c>
      <c r="O251" s="2">
        <v>496899</v>
      </c>
      <c r="P251" s="16">
        <v>3.8813</v>
      </c>
      <c r="Q251" s="16">
        <v>3.1259999999999999</v>
      </c>
      <c r="R251" s="16">
        <v>0.64107000000000003</v>
      </c>
      <c r="S251" s="4">
        <v>46781.46</v>
      </c>
      <c r="T251" s="3" t="s">
        <v>242</v>
      </c>
      <c r="U251" t="s">
        <v>101</v>
      </c>
      <c r="V251" t="s">
        <v>56</v>
      </c>
    </row>
    <row r="252" spans="1:22" hidden="1" outlineLevel="2" x14ac:dyDescent="0.25">
      <c r="A252" t="s">
        <v>47</v>
      </c>
      <c r="B252" t="s">
        <v>48</v>
      </c>
      <c r="C252" s="3" t="s">
        <v>178</v>
      </c>
      <c r="D252" t="s">
        <v>96</v>
      </c>
      <c r="E252" t="s">
        <v>109</v>
      </c>
      <c r="F252" s="1">
        <v>36798</v>
      </c>
      <c r="G252" s="32">
        <v>36831</v>
      </c>
      <c r="H252" s="32">
        <v>39903</v>
      </c>
      <c r="I252" s="1">
        <v>38777</v>
      </c>
      <c r="J252" t="s">
        <v>97</v>
      </c>
      <c r="K252" t="s">
        <v>107</v>
      </c>
      <c r="L252" t="s">
        <v>57</v>
      </c>
      <c r="N252" t="s">
        <v>99</v>
      </c>
      <c r="O252" s="2">
        <v>-496899</v>
      </c>
      <c r="P252" s="16">
        <v>3.8813</v>
      </c>
      <c r="Q252" s="16">
        <v>3.1259999999999999</v>
      </c>
      <c r="R252" s="16">
        <v>0.64107000000000003</v>
      </c>
      <c r="S252" s="4">
        <v>0</v>
      </c>
      <c r="T252" s="3" t="s">
        <v>242</v>
      </c>
      <c r="U252" t="s">
        <v>101</v>
      </c>
      <c r="V252" t="s">
        <v>56</v>
      </c>
    </row>
    <row r="253" spans="1:22" hidden="1" outlineLevel="2" x14ac:dyDescent="0.25">
      <c r="A253" t="s">
        <v>47</v>
      </c>
      <c r="B253" t="s">
        <v>48</v>
      </c>
      <c r="C253" s="3" t="s">
        <v>178</v>
      </c>
      <c r="D253" t="s">
        <v>96</v>
      </c>
      <c r="E253" t="s">
        <v>109</v>
      </c>
      <c r="F253" s="1">
        <v>36798</v>
      </c>
      <c r="G253" s="32">
        <v>36831</v>
      </c>
      <c r="H253" s="32">
        <v>39903</v>
      </c>
      <c r="I253" s="1">
        <v>38808</v>
      </c>
      <c r="J253" t="s">
        <v>97</v>
      </c>
      <c r="K253" t="s">
        <v>98</v>
      </c>
      <c r="L253" t="s">
        <v>57</v>
      </c>
      <c r="N253" t="s">
        <v>99</v>
      </c>
      <c r="O253" s="2">
        <v>480870</v>
      </c>
      <c r="P253" s="16">
        <v>3.3456999999999999</v>
      </c>
      <c r="Q253" s="16">
        <v>2.9411</v>
      </c>
      <c r="R253" s="16">
        <v>0.64097000000000004</v>
      </c>
      <c r="S253" s="4">
        <v>-93166.82</v>
      </c>
      <c r="T253" s="3" t="s">
        <v>242</v>
      </c>
      <c r="U253" t="s">
        <v>101</v>
      </c>
      <c r="V253" t="s">
        <v>56</v>
      </c>
    </row>
    <row r="254" spans="1:22" hidden="1" outlineLevel="2" x14ac:dyDescent="0.25">
      <c r="A254" t="s">
        <v>47</v>
      </c>
      <c r="B254" t="s">
        <v>48</v>
      </c>
      <c r="C254" s="3" t="s">
        <v>178</v>
      </c>
      <c r="D254" t="s">
        <v>96</v>
      </c>
      <c r="E254" t="s">
        <v>109</v>
      </c>
      <c r="F254" s="1">
        <v>36798</v>
      </c>
      <c r="G254" s="32">
        <v>36831</v>
      </c>
      <c r="H254" s="32">
        <v>39903</v>
      </c>
      <c r="I254" s="1">
        <v>38808</v>
      </c>
      <c r="J254" t="s">
        <v>97</v>
      </c>
      <c r="K254" t="s">
        <v>107</v>
      </c>
      <c r="L254" t="s">
        <v>57</v>
      </c>
      <c r="N254" t="s">
        <v>99</v>
      </c>
      <c r="O254" s="2">
        <v>-480870</v>
      </c>
      <c r="P254" s="16">
        <v>3.3456999999999999</v>
      </c>
      <c r="Q254" s="16">
        <v>2.9411</v>
      </c>
      <c r="R254" s="16">
        <v>0.64097000000000004</v>
      </c>
      <c r="S254" s="4">
        <v>0</v>
      </c>
      <c r="T254" s="3" t="s">
        <v>242</v>
      </c>
      <c r="U254" t="s">
        <v>101</v>
      </c>
      <c r="V254" t="s">
        <v>56</v>
      </c>
    </row>
    <row r="255" spans="1:22" hidden="1" outlineLevel="2" x14ac:dyDescent="0.25">
      <c r="A255" t="s">
        <v>47</v>
      </c>
      <c r="B255" t="s">
        <v>48</v>
      </c>
      <c r="C255" s="3" t="s">
        <v>178</v>
      </c>
      <c r="D255" t="s">
        <v>96</v>
      </c>
      <c r="E255" t="s">
        <v>109</v>
      </c>
      <c r="F255" s="1">
        <v>36798</v>
      </c>
      <c r="G255" s="32">
        <v>36831</v>
      </c>
      <c r="H255" s="32">
        <v>39903</v>
      </c>
      <c r="I255" s="1">
        <v>38838</v>
      </c>
      <c r="J255" t="s">
        <v>97</v>
      </c>
      <c r="K255" t="s">
        <v>98</v>
      </c>
      <c r="L255" t="s">
        <v>57</v>
      </c>
      <c r="N255" t="s">
        <v>99</v>
      </c>
      <c r="O255" s="2">
        <v>496899</v>
      </c>
      <c r="P255" s="16">
        <v>3.3410000000000002</v>
      </c>
      <c r="Q255" s="16">
        <v>2.9363999999999999</v>
      </c>
      <c r="R255" s="16">
        <v>0.64088000000000001</v>
      </c>
      <c r="S255" s="4">
        <v>-95858.61</v>
      </c>
      <c r="T255" s="3" t="s">
        <v>242</v>
      </c>
      <c r="U255" t="s">
        <v>101</v>
      </c>
      <c r="V255" t="s">
        <v>56</v>
      </c>
    </row>
    <row r="256" spans="1:22" hidden="1" outlineLevel="2" x14ac:dyDescent="0.25">
      <c r="A256" t="s">
        <v>47</v>
      </c>
      <c r="B256" t="s">
        <v>48</v>
      </c>
      <c r="C256" s="3" t="s">
        <v>178</v>
      </c>
      <c r="D256" t="s">
        <v>96</v>
      </c>
      <c r="E256" t="s">
        <v>109</v>
      </c>
      <c r="F256" s="1">
        <v>36798</v>
      </c>
      <c r="G256" s="32">
        <v>36831</v>
      </c>
      <c r="H256" s="32">
        <v>39903</v>
      </c>
      <c r="I256" s="1">
        <v>38838</v>
      </c>
      <c r="J256" t="s">
        <v>97</v>
      </c>
      <c r="K256" t="s">
        <v>107</v>
      </c>
      <c r="L256" t="s">
        <v>57</v>
      </c>
      <c r="N256" t="s">
        <v>99</v>
      </c>
      <c r="O256" s="2">
        <v>-496899</v>
      </c>
      <c r="P256" s="16">
        <v>3.3410000000000002</v>
      </c>
      <c r="Q256" s="16">
        <v>2.9363999999999999</v>
      </c>
      <c r="R256" s="16">
        <v>0.64088000000000001</v>
      </c>
      <c r="S256" s="4">
        <v>0</v>
      </c>
      <c r="T256" s="3" t="s">
        <v>242</v>
      </c>
      <c r="U256" t="s">
        <v>101</v>
      </c>
      <c r="V256" t="s">
        <v>56</v>
      </c>
    </row>
    <row r="257" spans="1:22" hidden="1" outlineLevel="2" x14ac:dyDescent="0.25">
      <c r="A257" t="s">
        <v>47</v>
      </c>
      <c r="B257" t="s">
        <v>48</v>
      </c>
      <c r="C257" s="3" t="s">
        <v>178</v>
      </c>
      <c r="D257" t="s">
        <v>96</v>
      </c>
      <c r="E257" t="s">
        <v>109</v>
      </c>
      <c r="F257" s="1">
        <v>36798</v>
      </c>
      <c r="G257" s="32">
        <v>36831</v>
      </c>
      <c r="H257" s="32">
        <v>39903</v>
      </c>
      <c r="I257" s="1">
        <v>38869</v>
      </c>
      <c r="J257" t="s">
        <v>97</v>
      </c>
      <c r="K257" t="s">
        <v>98</v>
      </c>
      <c r="L257" t="s">
        <v>57</v>
      </c>
      <c r="N257" t="s">
        <v>99</v>
      </c>
      <c r="O257" s="2">
        <v>480870</v>
      </c>
      <c r="P257" s="16">
        <v>3.3740999999999999</v>
      </c>
      <c r="Q257" s="16">
        <v>2.9695999999999998</v>
      </c>
      <c r="R257" s="16">
        <v>0.64076999999999995</v>
      </c>
      <c r="S257" s="4">
        <v>-92321.83</v>
      </c>
      <c r="T257" s="3" t="s">
        <v>242</v>
      </c>
      <c r="U257" t="s">
        <v>101</v>
      </c>
      <c r="V257" t="s">
        <v>56</v>
      </c>
    </row>
    <row r="258" spans="1:22" hidden="1" outlineLevel="2" x14ac:dyDescent="0.25">
      <c r="A258" t="s">
        <v>47</v>
      </c>
      <c r="B258" t="s">
        <v>48</v>
      </c>
      <c r="C258" s="3" t="s">
        <v>178</v>
      </c>
      <c r="D258" t="s">
        <v>96</v>
      </c>
      <c r="E258" t="s">
        <v>109</v>
      </c>
      <c r="F258" s="1">
        <v>36798</v>
      </c>
      <c r="G258" s="32">
        <v>36831</v>
      </c>
      <c r="H258" s="32">
        <v>39903</v>
      </c>
      <c r="I258" s="1">
        <v>38869</v>
      </c>
      <c r="J258" t="s">
        <v>97</v>
      </c>
      <c r="K258" t="s">
        <v>107</v>
      </c>
      <c r="L258" t="s">
        <v>57</v>
      </c>
      <c r="N258" t="s">
        <v>99</v>
      </c>
      <c r="O258" s="2">
        <v>-480870</v>
      </c>
      <c r="P258" s="16">
        <v>3.3740999999999999</v>
      </c>
      <c r="Q258" s="16">
        <v>2.9695999999999998</v>
      </c>
      <c r="R258" s="16">
        <v>0.64076999999999995</v>
      </c>
      <c r="S258" s="4">
        <v>0</v>
      </c>
      <c r="T258" s="3" t="s">
        <v>242</v>
      </c>
      <c r="U258" t="s">
        <v>101</v>
      </c>
      <c r="V258" t="s">
        <v>56</v>
      </c>
    </row>
    <row r="259" spans="1:22" hidden="1" outlineLevel="2" x14ac:dyDescent="0.25">
      <c r="A259" t="s">
        <v>47</v>
      </c>
      <c r="B259" t="s">
        <v>48</v>
      </c>
      <c r="C259" s="3" t="s">
        <v>178</v>
      </c>
      <c r="D259" t="s">
        <v>96</v>
      </c>
      <c r="E259" t="s">
        <v>109</v>
      </c>
      <c r="F259" s="1">
        <v>36798</v>
      </c>
      <c r="G259" s="32">
        <v>36831</v>
      </c>
      <c r="H259" s="32">
        <v>39903</v>
      </c>
      <c r="I259" s="1">
        <v>38899</v>
      </c>
      <c r="J259" t="s">
        <v>97</v>
      </c>
      <c r="K259" t="s">
        <v>98</v>
      </c>
      <c r="L259" t="s">
        <v>57</v>
      </c>
      <c r="N259" t="s">
        <v>99</v>
      </c>
      <c r="O259" s="2">
        <v>496899</v>
      </c>
      <c r="P259" s="16">
        <v>3.4119999999999999</v>
      </c>
      <c r="Q259" s="16">
        <v>3.0074999999999998</v>
      </c>
      <c r="R259" s="16">
        <v>0.64063999999999999</v>
      </c>
      <c r="S259" s="4">
        <v>-94923.72</v>
      </c>
      <c r="T259" s="3" t="s">
        <v>242</v>
      </c>
      <c r="U259" t="s">
        <v>101</v>
      </c>
      <c r="V259" t="s">
        <v>56</v>
      </c>
    </row>
    <row r="260" spans="1:22" hidden="1" outlineLevel="2" x14ac:dyDescent="0.25">
      <c r="A260" t="s">
        <v>47</v>
      </c>
      <c r="B260" t="s">
        <v>48</v>
      </c>
      <c r="C260" s="3" t="s">
        <v>178</v>
      </c>
      <c r="D260" t="s">
        <v>96</v>
      </c>
      <c r="E260" t="s">
        <v>109</v>
      </c>
      <c r="F260" s="1">
        <v>36798</v>
      </c>
      <c r="G260" s="32">
        <v>36831</v>
      </c>
      <c r="H260" s="32">
        <v>39903</v>
      </c>
      <c r="I260" s="1">
        <v>38899</v>
      </c>
      <c r="J260" t="s">
        <v>97</v>
      </c>
      <c r="K260" t="s">
        <v>107</v>
      </c>
      <c r="L260" t="s">
        <v>57</v>
      </c>
      <c r="N260" t="s">
        <v>99</v>
      </c>
      <c r="O260" s="2">
        <v>-496899</v>
      </c>
      <c r="P260" s="16">
        <v>3.4119999999999999</v>
      </c>
      <c r="Q260" s="16">
        <v>3.0074999999999998</v>
      </c>
      <c r="R260" s="16">
        <v>0.64063999999999999</v>
      </c>
      <c r="S260" s="4">
        <v>0</v>
      </c>
      <c r="T260" s="3" t="s">
        <v>242</v>
      </c>
      <c r="U260" t="s">
        <v>101</v>
      </c>
      <c r="V260" t="s">
        <v>56</v>
      </c>
    </row>
    <row r="261" spans="1:22" hidden="1" outlineLevel="2" x14ac:dyDescent="0.25">
      <c r="A261" t="s">
        <v>47</v>
      </c>
      <c r="B261" t="s">
        <v>48</v>
      </c>
      <c r="C261" s="3" t="s">
        <v>178</v>
      </c>
      <c r="D261" t="s">
        <v>96</v>
      </c>
      <c r="E261" t="s">
        <v>109</v>
      </c>
      <c r="F261" s="1">
        <v>36798</v>
      </c>
      <c r="G261" s="32">
        <v>36831</v>
      </c>
      <c r="H261" s="32">
        <v>39903</v>
      </c>
      <c r="I261" s="1">
        <v>38930</v>
      </c>
      <c r="J261" t="s">
        <v>97</v>
      </c>
      <c r="K261" t="s">
        <v>98</v>
      </c>
      <c r="L261" t="s">
        <v>57</v>
      </c>
      <c r="N261" t="s">
        <v>99</v>
      </c>
      <c r="O261" s="2">
        <v>496899</v>
      </c>
      <c r="P261" s="16">
        <v>3.4499</v>
      </c>
      <c r="Q261" s="16">
        <v>3.0455000000000001</v>
      </c>
      <c r="R261" s="16">
        <v>0.64051999999999998</v>
      </c>
      <c r="S261" s="4">
        <v>-94492.2</v>
      </c>
      <c r="T261" s="3" t="s">
        <v>242</v>
      </c>
      <c r="U261" t="s">
        <v>101</v>
      </c>
      <c r="V261" t="s">
        <v>56</v>
      </c>
    </row>
    <row r="262" spans="1:22" hidden="1" outlineLevel="2" x14ac:dyDescent="0.25">
      <c r="A262" t="s">
        <v>47</v>
      </c>
      <c r="B262" t="s">
        <v>48</v>
      </c>
      <c r="C262" s="3" t="s">
        <v>178</v>
      </c>
      <c r="D262" t="s">
        <v>96</v>
      </c>
      <c r="E262" t="s">
        <v>109</v>
      </c>
      <c r="F262" s="1">
        <v>36798</v>
      </c>
      <c r="G262" s="32">
        <v>36831</v>
      </c>
      <c r="H262" s="32">
        <v>39903</v>
      </c>
      <c r="I262" s="1">
        <v>38930</v>
      </c>
      <c r="J262" t="s">
        <v>97</v>
      </c>
      <c r="K262" t="s">
        <v>107</v>
      </c>
      <c r="L262" t="s">
        <v>57</v>
      </c>
      <c r="N262" t="s">
        <v>99</v>
      </c>
      <c r="O262" s="2">
        <v>-496899</v>
      </c>
      <c r="P262" s="16">
        <v>3.4499</v>
      </c>
      <c r="Q262" s="16">
        <v>3.0455000000000001</v>
      </c>
      <c r="R262" s="16">
        <v>0.64051999999999998</v>
      </c>
      <c r="S262" s="4">
        <v>0</v>
      </c>
      <c r="T262" s="3" t="s">
        <v>242</v>
      </c>
      <c r="U262" t="s">
        <v>101</v>
      </c>
      <c r="V262" t="s">
        <v>56</v>
      </c>
    </row>
    <row r="263" spans="1:22" hidden="1" outlineLevel="2" x14ac:dyDescent="0.25">
      <c r="A263" t="s">
        <v>47</v>
      </c>
      <c r="B263" t="s">
        <v>48</v>
      </c>
      <c r="C263" s="3" t="s">
        <v>178</v>
      </c>
      <c r="D263" t="s">
        <v>96</v>
      </c>
      <c r="E263" t="s">
        <v>109</v>
      </c>
      <c r="F263" s="1">
        <v>36798</v>
      </c>
      <c r="G263" s="32">
        <v>36831</v>
      </c>
      <c r="H263" s="32">
        <v>39903</v>
      </c>
      <c r="I263" s="1">
        <v>38961</v>
      </c>
      <c r="J263" t="s">
        <v>97</v>
      </c>
      <c r="K263" t="s">
        <v>98</v>
      </c>
      <c r="L263" t="s">
        <v>57</v>
      </c>
      <c r="N263" t="s">
        <v>99</v>
      </c>
      <c r="O263" s="2">
        <v>480870</v>
      </c>
      <c r="P263" s="16">
        <v>3.4451000000000001</v>
      </c>
      <c r="Q263" s="16">
        <v>3.0409000000000002</v>
      </c>
      <c r="R263" s="16">
        <v>0.64037999999999995</v>
      </c>
      <c r="S263" s="4">
        <v>-90996.59</v>
      </c>
      <c r="T263" s="3" t="s">
        <v>242</v>
      </c>
      <c r="U263" t="s">
        <v>101</v>
      </c>
      <c r="V263" t="s">
        <v>56</v>
      </c>
    </row>
    <row r="264" spans="1:22" hidden="1" outlineLevel="2" x14ac:dyDescent="0.25">
      <c r="A264" t="s">
        <v>47</v>
      </c>
      <c r="B264" t="s">
        <v>48</v>
      </c>
      <c r="C264" s="3" t="s">
        <v>178</v>
      </c>
      <c r="D264" t="s">
        <v>96</v>
      </c>
      <c r="E264" t="s">
        <v>109</v>
      </c>
      <c r="F264" s="1">
        <v>36798</v>
      </c>
      <c r="G264" s="32">
        <v>36831</v>
      </c>
      <c r="H264" s="32">
        <v>39903</v>
      </c>
      <c r="I264" s="1">
        <v>38961</v>
      </c>
      <c r="J264" t="s">
        <v>97</v>
      </c>
      <c r="K264" t="s">
        <v>107</v>
      </c>
      <c r="L264" t="s">
        <v>57</v>
      </c>
      <c r="N264" t="s">
        <v>99</v>
      </c>
      <c r="O264" s="2">
        <v>-480870</v>
      </c>
      <c r="P264" s="16">
        <v>3.4451000000000001</v>
      </c>
      <c r="Q264" s="16">
        <v>3.0409000000000002</v>
      </c>
      <c r="R264" s="16">
        <v>0.64037999999999995</v>
      </c>
      <c r="S264" s="4">
        <v>0</v>
      </c>
      <c r="T264" s="3" t="s">
        <v>242</v>
      </c>
      <c r="U264" t="s">
        <v>101</v>
      </c>
      <c r="V264" t="s">
        <v>56</v>
      </c>
    </row>
    <row r="265" spans="1:22" hidden="1" outlineLevel="2" x14ac:dyDescent="0.25">
      <c r="A265" t="s">
        <v>47</v>
      </c>
      <c r="B265" t="s">
        <v>48</v>
      </c>
      <c r="C265" s="3" t="s">
        <v>178</v>
      </c>
      <c r="D265" t="s">
        <v>96</v>
      </c>
      <c r="E265" t="s">
        <v>109</v>
      </c>
      <c r="F265" s="1">
        <v>36798</v>
      </c>
      <c r="G265" s="32">
        <v>36831</v>
      </c>
      <c r="H265" s="32">
        <v>39903</v>
      </c>
      <c r="I265" s="1">
        <v>38991</v>
      </c>
      <c r="J265" t="s">
        <v>97</v>
      </c>
      <c r="K265" t="s">
        <v>98</v>
      </c>
      <c r="L265" t="s">
        <v>57</v>
      </c>
      <c r="N265" t="s">
        <v>99</v>
      </c>
      <c r="O265" s="2">
        <v>496899</v>
      </c>
      <c r="P265" s="16">
        <v>3.4687999999999999</v>
      </c>
      <c r="Q265" s="16">
        <v>3.0644999999999998</v>
      </c>
      <c r="R265" s="16">
        <v>0.64022999999999997</v>
      </c>
      <c r="S265" s="4">
        <v>-93566.47</v>
      </c>
      <c r="T265" s="3" t="s">
        <v>242</v>
      </c>
      <c r="U265" t="s">
        <v>101</v>
      </c>
      <c r="V265" t="s">
        <v>56</v>
      </c>
    </row>
    <row r="266" spans="1:22" hidden="1" outlineLevel="2" x14ac:dyDescent="0.25">
      <c r="A266" t="s">
        <v>47</v>
      </c>
      <c r="B266" t="s">
        <v>48</v>
      </c>
      <c r="C266" s="3" t="s">
        <v>178</v>
      </c>
      <c r="D266" t="s">
        <v>96</v>
      </c>
      <c r="E266" t="s">
        <v>109</v>
      </c>
      <c r="F266" s="1">
        <v>36798</v>
      </c>
      <c r="G266" s="32">
        <v>36831</v>
      </c>
      <c r="H266" s="32">
        <v>39903</v>
      </c>
      <c r="I266" s="1">
        <v>38991</v>
      </c>
      <c r="J266" t="s">
        <v>97</v>
      </c>
      <c r="K266" t="s">
        <v>107</v>
      </c>
      <c r="L266" t="s">
        <v>57</v>
      </c>
      <c r="N266" t="s">
        <v>99</v>
      </c>
      <c r="O266" s="2">
        <v>-496899</v>
      </c>
      <c r="P266" s="16">
        <v>3.4687999999999999</v>
      </c>
      <c r="Q266" s="16">
        <v>3.0644999999999998</v>
      </c>
      <c r="R266" s="16">
        <v>0.64022999999999997</v>
      </c>
      <c r="S266" s="4">
        <v>0</v>
      </c>
      <c r="T266" s="3" t="s">
        <v>242</v>
      </c>
      <c r="U266" t="s">
        <v>101</v>
      </c>
      <c r="V266" t="s">
        <v>56</v>
      </c>
    </row>
    <row r="267" spans="1:22" hidden="1" outlineLevel="2" x14ac:dyDescent="0.25">
      <c r="A267" t="s">
        <v>47</v>
      </c>
      <c r="B267" t="s">
        <v>48</v>
      </c>
      <c r="C267" s="3" t="s">
        <v>178</v>
      </c>
      <c r="D267" t="s">
        <v>96</v>
      </c>
      <c r="E267" t="s">
        <v>109</v>
      </c>
      <c r="F267" s="1">
        <v>36798</v>
      </c>
      <c r="G267" s="32">
        <v>36831</v>
      </c>
      <c r="H267" s="32">
        <v>39903</v>
      </c>
      <c r="I267" s="1">
        <v>39022</v>
      </c>
      <c r="J267" t="s">
        <v>97</v>
      </c>
      <c r="K267" t="s">
        <v>98</v>
      </c>
      <c r="L267" t="s">
        <v>57</v>
      </c>
      <c r="N267" t="s">
        <v>99</v>
      </c>
      <c r="O267" s="2">
        <v>480870</v>
      </c>
      <c r="P267" s="16">
        <v>3.9542999999999999</v>
      </c>
      <c r="Q267" s="16">
        <v>3.2183000000000002</v>
      </c>
      <c r="R267" s="16">
        <v>0.64007999999999998</v>
      </c>
      <c r="S267" s="4">
        <v>36622.43</v>
      </c>
      <c r="T267" s="3" t="s">
        <v>242</v>
      </c>
      <c r="U267" t="s">
        <v>101</v>
      </c>
      <c r="V267" t="s">
        <v>56</v>
      </c>
    </row>
    <row r="268" spans="1:22" hidden="1" outlineLevel="2" x14ac:dyDescent="0.25">
      <c r="A268" t="s">
        <v>47</v>
      </c>
      <c r="B268" t="s">
        <v>48</v>
      </c>
      <c r="C268" s="3" t="s">
        <v>178</v>
      </c>
      <c r="D268" t="s">
        <v>96</v>
      </c>
      <c r="E268" t="s">
        <v>109</v>
      </c>
      <c r="F268" s="1">
        <v>36798</v>
      </c>
      <c r="G268" s="32">
        <v>36831</v>
      </c>
      <c r="H268" s="32">
        <v>39903</v>
      </c>
      <c r="I268" s="1">
        <v>39022</v>
      </c>
      <c r="J268" t="s">
        <v>97</v>
      </c>
      <c r="K268" t="s">
        <v>107</v>
      </c>
      <c r="L268" t="s">
        <v>57</v>
      </c>
      <c r="N268" t="s">
        <v>99</v>
      </c>
      <c r="O268" s="2">
        <v>-480870</v>
      </c>
      <c r="P268" s="16">
        <v>3.9542999999999999</v>
      </c>
      <c r="Q268" s="16">
        <v>3.2183000000000002</v>
      </c>
      <c r="R268" s="16">
        <v>0.64007999999999998</v>
      </c>
      <c r="S268" s="4">
        <v>0</v>
      </c>
      <c r="T268" s="3" t="s">
        <v>242</v>
      </c>
      <c r="U268" t="s">
        <v>101</v>
      </c>
      <c r="V268" t="s">
        <v>56</v>
      </c>
    </row>
    <row r="269" spans="1:22" hidden="1" outlineLevel="2" x14ac:dyDescent="0.25">
      <c r="A269" t="s">
        <v>47</v>
      </c>
      <c r="B269" t="s">
        <v>48</v>
      </c>
      <c r="C269" s="3" t="s">
        <v>178</v>
      </c>
      <c r="D269" t="s">
        <v>96</v>
      </c>
      <c r="E269" t="s">
        <v>109</v>
      </c>
      <c r="F269" s="1">
        <v>36798</v>
      </c>
      <c r="G269" s="32">
        <v>36831</v>
      </c>
      <c r="H269" s="32">
        <v>39903</v>
      </c>
      <c r="I269" s="1">
        <v>39052</v>
      </c>
      <c r="J269" t="s">
        <v>97</v>
      </c>
      <c r="K269" t="s">
        <v>98</v>
      </c>
      <c r="L269" t="s">
        <v>57</v>
      </c>
      <c r="N269" t="s">
        <v>99</v>
      </c>
      <c r="O269" s="2">
        <v>496899</v>
      </c>
      <c r="P269" s="16">
        <v>4.0896999999999997</v>
      </c>
      <c r="Q269" s="16">
        <v>3.3538999999999999</v>
      </c>
      <c r="R269" s="16">
        <v>0.63992000000000004</v>
      </c>
      <c r="S269" s="4">
        <v>37660.400000000001</v>
      </c>
      <c r="T269" s="3" t="s">
        <v>242</v>
      </c>
      <c r="U269" t="s">
        <v>101</v>
      </c>
      <c r="V269" t="s">
        <v>56</v>
      </c>
    </row>
    <row r="270" spans="1:22" hidden="1" outlineLevel="2" x14ac:dyDescent="0.25">
      <c r="A270" t="s">
        <v>47</v>
      </c>
      <c r="B270" t="s">
        <v>48</v>
      </c>
      <c r="C270" s="3" t="s">
        <v>178</v>
      </c>
      <c r="D270" t="s">
        <v>96</v>
      </c>
      <c r="E270" t="s">
        <v>109</v>
      </c>
      <c r="F270" s="1">
        <v>36798</v>
      </c>
      <c r="G270" s="32">
        <v>36831</v>
      </c>
      <c r="H270" s="32">
        <v>39903</v>
      </c>
      <c r="I270" s="1">
        <v>39052</v>
      </c>
      <c r="J270" t="s">
        <v>97</v>
      </c>
      <c r="K270" t="s">
        <v>107</v>
      </c>
      <c r="L270" t="s">
        <v>57</v>
      </c>
      <c r="N270" t="s">
        <v>99</v>
      </c>
      <c r="O270" s="2">
        <v>-496899</v>
      </c>
      <c r="P270" s="16">
        <v>4.0896999999999997</v>
      </c>
      <c r="Q270" s="16">
        <v>3.3538999999999999</v>
      </c>
      <c r="R270" s="16">
        <v>0.63992000000000004</v>
      </c>
      <c r="S270" s="4">
        <v>0</v>
      </c>
      <c r="T270" s="3" t="s">
        <v>242</v>
      </c>
      <c r="U270" t="s">
        <v>101</v>
      </c>
      <c r="V270" t="s">
        <v>56</v>
      </c>
    </row>
    <row r="271" spans="1:22" hidden="1" outlineLevel="2" x14ac:dyDescent="0.25">
      <c r="A271" t="s">
        <v>47</v>
      </c>
      <c r="B271" t="s">
        <v>48</v>
      </c>
      <c r="C271" s="3" t="s">
        <v>178</v>
      </c>
      <c r="D271" t="s">
        <v>96</v>
      </c>
      <c r="E271" t="s">
        <v>109</v>
      </c>
      <c r="F271" s="1">
        <v>36798</v>
      </c>
      <c r="G271" s="32">
        <v>36831</v>
      </c>
      <c r="H271" s="32">
        <v>39903</v>
      </c>
      <c r="I271" s="1">
        <v>39083</v>
      </c>
      <c r="J271" t="s">
        <v>97</v>
      </c>
      <c r="K271" t="s">
        <v>98</v>
      </c>
      <c r="L271" t="s">
        <v>57</v>
      </c>
      <c r="N271" t="s">
        <v>99</v>
      </c>
      <c r="O271" s="2">
        <v>496899</v>
      </c>
      <c r="P271" s="16">
        <v>4.1371000000000002</v>
      </c>
      <c r="Q271" s="16">
        <v>3.4013</v>
      </c>
      <c r="R271" s="16">
        <v>0.63993999999999995</v>
      </c>
      <c r="S271" s="4">
        <v>37493.53</v>
      </c>
      <c r="T271" s="3" t="s">
        <v>242</v>
      </c>
      <c r="U271" t="s">
        <v>101</v>
      </c>
      <c r="V271" t="s">
        <v>56</v>
      </c>
    </row>
    <row r="272" spans="1:22" hidden="1" outlineLevel="2" x14ac:dyDescent="0.25">
      <c r="A272" t="s">
        <v>47</v>
      </c>
      <c r="B272" t="s">
        <v>48</v>
      </c>
      <c r="C272" s="3" t="s">
        <v>178</v>
      </c>
      <c r="D272" t="s">
        <v>96</v>
      </c>
      <c r="E272" t="s">
        <v>109</v>
      </c>
      <c r="F272" s="1">
        <v>36798</v>
      </c>
      <c r="G272" s="32">
        <v>36831</v>
      </c>
      <c r="H272" s="32">
        <v>39903</v>
      </c>
      <c r="I272" s="1">
        <v>39083</v>
      </c>
      <c r="J272" t="s">
        <v>97</v>
      </c>
      <c r="K272" t="s">
        <v>107</v>
      </c>
      <c r="L272" t="s">
        <v>57</v>
      </c>
      <c r="N272" t="s">
        <v>99</v>
      </c>
      <c r="O272" s="2">
        <v>-496899</v>
      </c>
      <c r="P272" s="16">
        <v>4.1371000000000002</v>
      </c>
      <c r="Q272" s="16">
        <v>3.4013</v>
      </c>
      <c r="R272" s="16">
        <v>0.63993999999999995</v>
      </c>
      <c r="S272" s="4">
        <v>0</v>
      </c>
      <c r="T272" s="3" t="s">
        <v>242</v>
      </c>
      <c r="U272" t="s">
        <v>101</v>
      </c>
      <c r="V272" t="s">
        <v>56</v>
      </c>
    </row>
    <row r="273" spans="1:22" hidden="1" outlineLevel="2" x14ac:dyDescent="0.25">
      <c r="A273" t="s">
        <v>47</v>
      </c>
      <c r="B273" t="s">
        <v>48</v>
      </c>
      <c r="C273" s="3" t="s">
        <v>178</v>
      </c>
      <c r="D273" t="s">
        <v>96</v>
      </c>
      <c r="E273" t="s">
        <v>109</v>
      </c>
      <c r="F273" s="1">
        <v>36798</v>
      </c>
      <c r="G273" s="32">
        <v>36831</v>
      </c>
      <c r="H273" s="32">
        <v>39903</v>
      </c>
      <c r="I273" s="1">
        <v>39114</v>
      </c>
      <c r="J273" t="s">
        <v>97</v>
      </c>
      <c r="K273" t="s">
        <v>98</v>
      </c>
      <c r="L273" t="s">
        <v>57</v>
      </c>
      <c r="N273" t="s">
        <v>99</v>
      </c>
      <c r="O273" s="2">
        <v>448812</v>
      </c>
      <c r="P273" s="16">
        <v>4.0566000000000004</v>
      </c>
      <c r="Q273" s="16">
        <v>3.3207</v>
      </c>
      <c r="R273" s="16">
        <v>0.64004000000000005</v>
      </c>
      <c r="S273" s="4">
        <v>33724.089999999997</v>
      </c>
      <c r="T273" s="3" t="s">
        <v>242</v>
      </c>
      <c r="U273" t="s">
        <v>101</v>
      </c>
      <c r="V273" t="s">
        <v>56</v>
      </c>
    </row>
    <row r="274" spans="1:22" hidden="1" outlineLevel="2" x14ac:dyDescent="0.25">
      <c r="A274" t="s">
        <v>47</v>
      </c>
      <c r="B274" t="s">
        <v>48</v>
      </c>
      <c r="C274" s="3" t="s">
        <v>178</v>
      </c>
      <c r="D274" t="s">
        <v>96</v>
      </c>
      <c r="E274" t="s">
        <v>109</v>
      </c>
      <c r="F274" s="1">
        <v>36798</v>
      </c>
      <c r="G274" s="32">
        <v>36831</v>
      </c>
      <c r="H274" s="32">
        <v>39903</v>
      </c>
      <c r="I274" s="1">
        <v>39114</v>
      </c>
      <c r="J274" t="s">
        <v>97</v>
      </c>
      <c r="K274" t="s">
        <v>107</v>
      </c>
      <c r="L274" t="s">
        <v>57</v>
      </c>
      <c r="N274" t="s">
        <v>99</v>
      </c>
      <c r="O274" s="2">
        <v>-448812</v>
      </c>
      <c r="P274" s="16">
        <v>4.0566000000000004</v>
      </c>
      <c r="Q274" s="16">
        <v>3.3207</v>
      </c>
      <c r="R274" s="16">
        <v>0.64004000000000005</v>
      </c>
      <c r="S274" s="4">
        <v>0</v>
      </c>
      <c r="T274" s="3" t="s">
        <v>242</v>
      </c>
      <c r="U274" t="s">
        <v>101</v>
      </c>
      <c r="V274" t="s">
        <v>56</v>
      </c>
    </row>
    <row r="275" spans="1:22" hidden="1" outlineLevel="2" x14ac:dyDescent="0.25">
      <c r="A275" t="s">
        <v>47</v>
      </c>
      <c r="B275" t="s">
        <v>48</v>
      </c>
      <c r="C275" s="3" t="s">
        <v>178</v>
      </c>
      <c r="D275" t="s">
        <v>96</v>
      </c>
      <c r="E275" t="s">
        <v>109</v>
      </c>
      <c r="F275" s="1">
        <v>36798</v>
      </c>
      <c r="G275" s="32">
        <v>36831</v>
      </c>
      <c r="H275" s="32">
        <v>39903</v>
      </c>
      <c r="I275" s="1">
        <v>39142</v>
      </c>
      <c r="J275" t="s">
        <v>97</v>
      </c>
      <c r="K275" t="s">
        <v>98</v>
      </c>
      <c r="L275" t="s">
        <v>57</v>
      </c>
      <c r="N275" t="s">
        <v>99</v>
      </c>
      <c r="O275" s="2">
        <v>496899</v>
      </c>
      <c r="P275" s="16">
        <v>3.9335</v>
      </c>
      <c r="Q275" s="16">
        <v>3.1974</v>
      </c>
      <c r="R275" s="16">
        <v>0.64012999999999998</v>
      </c>
      <c r="S275" s="4">
        <v>37196.699999999997</v>
      </c>
      <c r="T275" s="3" t="s">
        <v>242</v>
      </c>
      <c r="U275" t="s">
        <v>101</v>
      </c>
      <c r="V275" t="s">
        <v>56</v>
      </c>
    </row>
    <row r="276" spans="1:22" hidden="1" outlineLevel="2" x14ac:dyDescent="0.25">
      <c r="A276" t="s">
        <v>47</v>
      </c>
      <c r="B276" t="s">
        <v>48</v>
      </c>
      <c r="C276" s="3" t="s">
        <v>178</v>
      </c>
      <c r="D276" t="s">
        <v>96</v>
      </c>
      <c r="E276" t="s">
        <v>109</v>
      </c>
      <c r="F276" s="1">
        <v>36798</v>
      </c>
      <c r="G276" s="32">
        <v>36831</v>
      </c>
      <c r="H276" s="32">
        <v>39903</v>
      </c>
      <c r="I276" s="1">
        <v>39142</v>
      </c>
      <c r="J276" t="s">
        <v>97</v>
      </c>
      <c r="K276" t="s">
        <v>107</v>
      </c>
      <c r="L276" t="s">
        <v>57</v>
      </c>
      <c r="N276" t="s">
        <v>99</v>
      </c>
      <c r="O276" s="2">
        <v>-496899</v>
      </c>
      <c r="P276" s="16">
        <v>3.9335</v>
      </c>
      <c r="Q276" s="16">
        <v>3.1974</v>
      </c>
      <c r="R276" s="16">
        <v>0.64012999999999998</v>
      </c>
      <c r="S276" s="4">
        <v>0</v>
      </c>
      <c r="T276" s="3" t="s">
        <v>242</v>
      </c>
      <c r="U276" t="s">
        <v>101</v>
      </c>
      <c r="V276" t="s">
        <v>56</v>
      </c>
    </row>
    <row r="277" spans="1:22" hidden="1" outlineLevel="2" x14ac:dyDescent="0.25">
      <c r="A277" t="s">
        <v>47</v>
      </c>
      <c r="B277" t="s">
        <v>48</v>
      </c>
      <c r="C277" s="3" t="s">
        <v>178</v>
      </c>
      <c r="D277" t="s">
        <v>96</v>
      </c>
      <c r="E277" t="s">
        <v>109</v>
      </c>
      <c r="F277" s="1">
        <v>36798</v>
      </c>
      <c r="G277" s="32">
        <v>36831</v>
      </c>
      <c r="H277" s="32">
        <v>39903</v>
      </c>
      <c r="I277" s="1">
        <v>39173</v>
      </c>
      <c r="J277" t="s">
        <v>97</v>
      </c>
      <c r="K277" t="s">
        <v>98</v>
      </c>
      <c r="L277" t="s">
        <v>57</v>
      </c>
      <c r="N277" t="s">
        <v>99</v>
      </c>
      <c r="O277" s="2">
        <v>480870</v>
      </c>
      <c r="P277" s="16">
        <v>3.3885000000000001</v>
      </c>
      <c r="Q277" s="16">
        <v>3.0124</v>
      </c>
      <c r="R277" s="16">
        <v>0.64024000000000003</v>
      </c>
      <c r="S277" s="4">
        <v>-98748.47</v>
      </c>
      <c r="T277" s="3" t="s">
        <v>242</v>
      </c>
      <c r="U277" t="s">
        <v>101</v>
      </c>
      <c r="V277" t="s">
        <v>56</v>
      </c>
    </row>
    <row r="278" spans="1:22" hidden="1" outlineLevel="2" x14ac:dyDescent="0.25">
      <c r="A278" t="s">
        <v>47</v>
      </c>
      <c r="B278" t="s">
        <v>48</v>
      </c>
      <c r="C278" s="3" t="s">
        <v>178</v>
      </c>
      <c r="D278" t="s">
        <v>96</v>
      </c>
      <c r="E278" t="s">
        <v>109</v>
      </c>
      <c r="F278" s="1">
        <v>36798</v>
      </c>
      <c r="G278" s="32">
        <v>36831</v>
      </c>
      <c r="H278" s="32">
        <v>39903</v>
      </c>
      <c r="I278" s="1">
        <v>39173</v>
      </c>
      <c r="J278" t="s">
        <v>97</v>
      </c>
      <c r="K278" t="s">
        <v>107</v>
      </c>
      <c r="L278" t="s">
        <v>57</v>
      </c>
      <c r="N278" t="s">
        <v>99</v>
      </c>
      <c r="O278" s="2">
        <v>-480870</v>
      </c>
      <c r="P278" s="16">
        <v>3.3885000000000001</v>
      </c>
      <c r="Q278" s="16">
        <v>3.0124</v>
      </c>
      <c r="R278" s="16">
        <v>0.64024000000000003</v>
      </c>
      <c r="S278" s="4">
        <v>0</v>
      </c>
      <c r="T278" s="3" t="s">
        <v>242</v>
      </c>
      <c r="U278" t="s">
        <v>101</v>
      </c>
      <c r="V278" t="s">
        <v>56</v>
      </c>
    </row>
    <row r="279" spans="1:22" hidden="1" outlineLevel="2" x14ac:dyDescent="0.25">
      <c r="A279" t="s">
        <v>47</v>
      </c>
      <c r="B279" t="s">
        <v>48</v>
      </c>
      <c r="C279" s="3" t="s">
        <v>178</v>
      </c>
      <c r="D279" t="s">
        <v>96</v>
      </c>
      <c r="E279" t="s">
        <v>109</v>
      </c>
      <c r="F279" s="1">
        <v>36798</v>
      </c>
      <c r="G279" s="32">
        <v>36831</v>
      </c>
      <c r="H279" s="32">
        <v>39903</v>
      </c>
      <c r="I279" s="1">
        <v>39203</v>
      </c>
      <c r="J279" t="s">
        <v>97</v>
      </c>
      <c r="K279" t="s">
        <v>98</v>
      </c>
      <c r="L279" t="s">
        <v>57</v>
      </c>
      <c r="N279" t="s">
        <v>99</v>
      </c>
      <c r="O279" s="2">
        <v>496899</v>
      </c>
      <c r="P279" s="16">
        <v>3.3837000000000002</v>
      </c>
      <c r="Q279" s="16">
        <v>3.0076999999999998</v>
      </c>
      <c r="R279" s="16">
        <v>0.64032999999999995</v>
      </c>
      <c r="S279" s="4">
        <v>-101640.71</v>
      </c>
      <c r="T279" s="3" t="s">
        <v>242</v>
      </c>
      <c r="U279" t="s">
        <v>101</v>
      </c>
      <c r="V279" t="s">
        <v>56</v>
      </c>
    </row>
    <row r="280" spans="1:22" hidden="1" outlineLevel="2" x14ac:dyDescent="0.25">
      <c r="A280" t="s">
        <v>47</v>
      </c>
      <c r="B280" t="s">
        <v>48</v>
      </c>
      <c r="C280" s="3" t="s">
        <v>178</v>
      </c>
      <c r="D280" t="s">
        <v>96</v>
      </c>
      <c r="E280" t="s">
        <v>109</v>
      </c>
      <c r="F280" s="1">
        <v>36798</v>
      </c>
      <c r="G280" s="32">
        <v>36831</v>
      </c>
      <c r="H280" s="32">
        <v>39903</v>
      </c>
      <c r="I280" s="1">
        <v>39203</v>
      </c>
      <c r="J280" t="s">
        <v>97</v>
      </c>
      <c r="K280" t="s">
        <v>107</v>
      </c>
      <c r="L280" t="s">
        <v>57</v>
      </c>
      <c r="N280" t="s">
        <v>99</v>
      </c>
      <c r="O280" s="2">
        <v>-496899</v>
      </c>
      <c r="P280" s="16">
        <v>3.3837000000000002</v>
      </c>
      <c r="Q280" s="16">
        <v>3.0076999999999998</v>
      </c>
      <c r="R280" s="16">
        <v>0.64032999999999995</v>
      </c>
      <c r="S280" s="4">
        <v>0</v>
      </c>
      <c r="T280" s="3" t="s">
        <v>242</v>
      </c>
      <c r="U280" t="s">
        <v>101</v>
      </c>
      <c r="V280" t="s">
        <v>56</v>
      </c>
    </row>
    <row r="281" spans="1:22" hidden="1" outlineLevel="2" x14ac:dyDescent="0.25">
      <c r="A281" t="s">
        <v>47</v>
      </c>
      <c r="B281" t="s">
        <v>48</v>
      </c>
      <c r="C281" s="3" t="s">
        <v>178</v>
      </c>
      <c r="D281" t="s">
        <v>96</v>
      </c>
      <c r="E281" t="s">
        <v>109</v>
      </c>
      <c r="F281" s="1">
        <v>36798</v>
      </c>
      <c r="G281" s="32">
        <v>36831</v>
      </c>
      <c r="H281" s="32">
        <v>39903</v>
      </c>
      <c r="I281" s="1">
        <v>39234</v>
      </c>
      <c r="J281" t="s">
        <v>97</v>
      </c>
      <c r="K281" t="s">
        <v>98</v>
      </c>
      <c r="L281" t="s">
        <v>57</v>
      </c>
      <c r="N281" t="s">
        <v>99</v>
      </c>
      <c r="O281" s="2">
        <v>480870</v>
      </c>
      <c r="P281" s="16">
        <v>3.4169</v>
      </c>
      <c r="Q281" s="16">
        <v>3.0407999999999999</v>
      </c>
      <c r="R281" s="16">
        <v>0.64043000000000005</v>
      </c>
      <c r="S281" s="4">
        <v>-97949.88</v>
      </c>
      <c r="T281" s="3" t="s">
        <v>242</v>
      </c>
      <c r="U281" t="s">
        <v>101</v>
      </c>
      <c r="V281" t="s">
        <v>56</v>
      </c>
    </row>
    <row r="282" spans="1:22" hidden="1" outlineLevel="2" x14ac:dyDescent="0.25">
      <c r="A282" t="s">
        <v>47</v>
      </c>
      <c r="B282" t="s">
        <v>48</v>
      </c>
      <c r="C282" s="3" t="s">
        <v>178</v>
      </c>
      <c r="D282" t="s">
        <v>96</v>
      </c>
      <c r="E282" t="s">
        <v>109</v>
      </c>
      <c r="F282" s="1">
        <v>36798</v>
      </c>
      <c r="G282" s="32">
        <v>36831</v>
      </c>
      <c r="H282" s="32">
        <v>39903</v>
      </c>
      <c r="I282" s="1">
        <v>39234</v>
      </c>
      <c r="J282" t="s">
        <v>97</v>
      </c>
      <c r="K282" t="s">
        <v>107</v>
      </c>
      <c r="L282" t="s">
        <v>57</v>
      </c>
      <c r="N282" t="s">
        <v>99</v>
      </c>
      <c r="O282" s="2">
        <v>-480870</v>
      </c>
      <c r="P282" s="16">
        <v>3.4169</v>
      </c>
      <c r="Q282" s="16">
        <v>3.0407999999999999</v>
      </c>
      <c r="R282" s="16">
        <v>0.64043000000000005</v>
      </c>
      <c r="S282" s="4">
        <v>0</v>
      </c>
      <c r="T282" s="3" t="s">
        <v>242</v>
      </c>
      <c r="U282" t="s">
        <v>101</v>
      </c>
      <c r="V282" t="s">
        <v>56</v>
      </c>
    </row>
    <row r="283" spans="1:22" hidden="1" outlineLevel="2" x14ac:dyDescent="0.25">
      <c r="A283" t="s">
        <v>47</v>
      </c>
      <c r="B283" t="s">
        <v>48</v>
      </c>
      <c r="C283" s="3" t="s">
        <v>178</v>
      </c>
      <c r="D283" t="s">
        <v>96</v>
      </c>
      <c r="E283" t="s">
        <v>109</v>
      </c>
      <c r="F283" s="1">
        <v>36798</v>
      </c>
      <c r="G283" s="32">
        <v>36831</v>
      </c>
      <c r="H283" s="32">
        <v>39903</v>
      </c>
      <c r="I283" s="1">
        <v>39264</v>
      </c>
      <c r="J283" t="s">
        <v>97</v>
      </c>
      <c r="K283" t="s">
        <v>98</v>
      </c>
      <c r="L283" t="s">
        <v>57</v>
      </c>
      <c r="N283" t="s">
        <v>99</v>
      </c>
      <c r="O283" s="2">
        <v>496899</v>
      </c>
      <c r="P283" s="16">
        <v>3.4548000000000001</v>
      </c>
      <c r="Q283" s="16">
        <v>3.0787</v>
      </c>
      <c r="R283" s="16">
        <v>0.64053000000000004</v>
      </c>
      <c r="S283" s="4">
        <v>-100790.18</v>
      </c>
      <c r="T283" s="3" t="s">
        <v>242</v>
      </c>
      <c r="U283" t="s">
        <v>101</v>
      </c>
      <c r="V283" t="s">
        <v>56</v>
      </c>
    </row>
    <row r="284" spans="1:22" hidden="1" outlineLevel="2" x14ac:dyDescent="0.25">
      <c r="A284" t="s">
        <v>47</v>
      </c>
      <c r="B284" t="s">
        <v>48</v>
      </c>
      <c r="C284" s="3" t="s">
        <v>178</v>
      </c>
      <c r="D284" t="s">
        <v>96</v>
      </c>
      <c r="E284" t="s">
        <v>109</v>
      </c>
      <c r="F284" s="1">
        <v>36798</v>
      </c>
      <c r="G284" s="32">
        <v>36831</v>
      </c>
      <c r="H284" s="32">
        <v>39903</v>
      </c>
      <c r="I284" s="1">
        <v>39264</v>
      </c>
      <c r="J284" t="s">
        <v>97</v>
      </c>
      <c r="K284" t="s">
        <v>107</v>
      </c>
      <c r="L284" t="s">
        <v>57</v>
      </c>
      <c r="N284" t="s">
        <v>99</v>
      </c>
      <c r="O284" s="2">
        <v>-496899</v>
      </c>
      <c r="P284" s="16">
        <v>3.4548000000000001</v>
      </c>
      <c r="Q284" s="16">
        <v>3.0787</v>
      </c>
      <c r="R284" s="16">
        <v>0.64053000000000004</v>
      </c>
      <c r="S284" s="4">
        <v>0</v>
      </c>
      <c r="T284" s="3" t="s">
        <v>242</v>
      </c>
      <c r="U284" t="s">
        <v>101</v>
      </c>
      <c r="V284" t="s">
        <v>56</v>
      </c>
    </row>
    <row r="285" spans="1:22" hidden="1" outlineLevel="2" x14ac:dyDescent="0.25">
      <c r="A285" t="s">
        <v>47</v>
      </c>
      <c r="B285" t="s">
        <v>48</v>
      </c>
      <c r="C285" s="3" t="s">
        <v>178</v>
      </c>
      <c r="D285" t="s">
        <v>96</v>
      </c>
      <c r="E285" t="s">
        <v>109</v>
      </c>
      <c r="F285" s="1">
        <v>36798</v>
      </c>
      <c r="G285" s="32">
        <v>36831</v>
      </c>
      <c r="H285" s="32">
        <v>39903</v>
      </c>
      <c r="I285" s="1">
        <v>39295</v>
      </c>
      <c r="J285" t="s">
        <v>97</v>
      </c>
      <c r="K285" t="s">
        <v>98</v>
      </c>
      <c r="L285" t="s">
        <v>57</v>
      </c>
      <c r="N285" t="s">
        <v>99</v>
      </c>
      <c r="O285" s="2">
        <v>496899</v>
      </c>
      <c r="P285" s="16">
        <v>3.4927999999999999</v>
      </c>
      <c r="Q285" s="16">
        <v>3.1166</v>
      </c>
      <c r="R285" s="16">
        <v>0.64063000000000003</v>
      </c>
      <c r="S285" s="4">
        <v>-100380.38</v>
      </c>
      <c r="T285" s="3" t="s">
        <v>242</v>
      </c>
      <c r="U285" t="s">
        <v>101</v>
      </c>
      <c r="V285" t="s">
        <v>56</v>
      </c>
    </row>
    <row r="286" spans="1:22" hidden="1" outlineLevel="2" x14ac:dyDescent="0.25">
      <c r="A286" t="s">
        <v>47</v>
      </c>
      <c r="B286" t="s">
        <v>48</v>
      </c>
      <c r="C286" s="3" t="s">
        <v>178</v>
      </c>
      <c r="D286" t="s">
        <v>96</v>
      </c>
      <c r="E286" t="s">
        <v>109</v>
      </c>
      <c r="F286" s="1">
        <v>36798</v>
      </c>
      <c r="G286" s="32">
        <v>36831</v>
      </c>
      <c r="H286" s="32">
        <v>39903</v>
      </c>
      <c r="I286" s="1">
        <v>39295</v>
      </c>
      <c r="J286" t="s">
        <v>97</v>
      </c>
      <c r="K286" t="s">
        <v>107</v>
      </c>
      <c r="L286" t="s">
        <v>57</v>
      </c>
      <c r="N286" t="s">
        <v>99</v>
      </c>
      <c r="O286" s="2">
        <v>-496899</v>
      </c>
      <c r="P286" s="16">
        <v>3.4927999999999999</v>
      </c>
      <c r="Q286" s="16">
        <v>3.1166</v>
      </c>
      <c r="R286" s="16">
        <v>0.64063000000000003</v>
      </c>
      <c r="S286" s="4">
        <v>0</v>
      </c>
      <c r="T286" s="3" t="s">
        <v>242</v>
      </c>
      <c r="U286" t="s">
        <v>101</v>
      </c>
      <c r="V286" t="s">
        <v>56</v>
      </c>
    </row>
    <row r="287" spans="1:22" hidden="1" outlineLevel="2" x14ac:dyDescent="0.25">
      <c r="A287" t="s">
        <v>47</v>
      </c>
      <c r="B287" t="s">
        <v>48</v>
      </c>
      <c r="C287" s="3" t="s">
        <v>178</v>
      </c>
      <c r="D287" t="s">
        <v>96</v>
      </c>
      <c r="E287" t="s">
        <v>109</v>
      </c>
      <c r="F287" s="1">
        <v>36798</v>
      </c>
      <c r="G287" s="32">
        <v>36831</v>
      </c>
      <c r="H287" s="32">
        <v>39903</v>
      </c>
      <c r="I287" s="1">
        <v>39326</v>
      </c>
      <c r="J287" t="s">
        <v>97</v>
      </c>
      <c r="K287" t="s">
        <v>98</v>
      </c>
      <c r="L287" t="s">
        <v>57</v>
      </c>
      <c r="N287" t="s">
        <v>99</v>
      </c>
      <c r="O287" s="2">
        <v>480870</v>
      </c>
      <c r="P287" s="16">
        <v>3.4881000000000002</v>
      </c>
      <c r="Q287" s="16">
        <v>3.1118000000000001</v>
      </c>
      <c r="R287" s="16">
        <v>0.64073000000000002</v>
      </c>
      <c r="S287" s="4">
        <v>-96707.22</v>
      </c>
      <c r="T287" s="3" t="s">
        <v>242</v>
      </c>
      <c r="U287" t="s">
        <v>101</v>
      </c>
      <c r="V287" t="s">
        <v>56</v>
      </c>
    </row>
    <row r="288" spans="1:22" hidden="1" outlineLevel="2" x14ac:dyDescent="0.25">
      <c r="A288" t="s">
        <v>47</v>
      </c>
      <c r="B288" t="s">
        <v>48</v>
      </c>
      <c r="C288" s="3" t="s">
        <v>178</v>
      </c>
      <c r="D288" t="s">
        <v>96</v>
      </c>
      <c r="E288" t="s">
        <v>109</v>
      </c>
      <c r="F288" s="1">
        <v>36798</v>
      </c>
      <c r="G288" s="32">
        <v>36831</v>
      </c>
      <c r="H288" s="32">
        <v>39903</v>
      </c>
      <c r="I288" s="1">
        <v>39326</v>
      </c>
      <c r="J288" t="s">
        <v>97</v>
      </c>
      <c r="K288" t="s">
        <v>107</v>
      </c>
      <c r="L288" t="s">
        <v>57</v>
      </c>
      <c r="N288" t="s">
        <v>99</v>
      </c>
      <c r="O288" s="2">
        <v>-480870</v>
      </c>
      <c r="P288" s="16">
        <v>3.4881000000000002</v>
      </c>
      <c r="Q288" s="16">
        <v>3.1118000000000001</v>
      </c>
      <c r="R288" s="16">
        <v>0.64073000000000002</v>
      </c>
      <c r="S288" s="4">
        <v>0</v>
      </c>
      <c r="T288" s="3" t="s">
        <v>242</v>
      </c>
      <c r="U288" t="s">
        <v>101</v>
      </c>
      <c r="V288" t="s">
        <v>56</v>
      </c>
    </row>
    <row r="289" spans="1:22" hidden="1" outlineLevel="2" x14ac:dyDescent="0.25">
      <c r="A289" t="s">
        <v>47</v>
      </c>
      <c r="B289" t="s">
        <v>48</v>
      </c>
      <c r="C289" s="3" t="s">
        <v>178</v>
      </c>
      <c r="D289" t="s">
        <v>96</v>
      </c>
      <c r="E289" t="s">
        <v>109</v>
      </c>
      <c r="F289" s="1">
        <v>36798</v>
      </c>
      <c r="G289" s="32">
        <v>36831</v>
      </c>
      <c r="H289" s="32">
        <v>39903</v>
      </c>
      <c r="I289" s="1">
        <v>39356</v>
      </c>
      <c r="J289" t="s">
        <v>97</v>
      </c>
      <c r="K289" t="s">
        <v>98</v>
      </c>
      <c r="L289" t="s">
        <v>57</v>
      </c>
      <c r="N289" t="s">
        <v>99</v>
      </c>
      <c r="O289" s="2">
        <v>496899</v>
      </c>
      <c r="P289" s="16">
        <v>3.5118</v>
      </c>
      <c r="Q289" s="16">
        <v>3.1355</v>
      </c>
      <c r="R289" s="16">
        <v>0.64081999999999995</v>
      </c>
      <c r="S289" s="4">
        <v>-99550.52</v>
      </c>
      <c r="T289" s="3" t="s">
        <v>242</v>
      </c>
      <c r="U289" t="s">
        <v>101</v>
      </c>
      <c r="V289" t="s">
        <v>56</v>
      </c>
    </row>
    <row r="290" spans="1:22" hidden="1" outlineLevel="2" x14ac:dyDescent="0.25">
      <c r="A290" t="s">
        <v>47</v>
      </c>
      <c r="B290" t="s">
        <v>48</v>
      </c>
      <c r="C290" s="3" t="s">
        <v>178</v>
      </c>
      <c r="D290" t="s">
        <v>96</v>
      </c>
      <c r="E290" t="s">
        <v>109</v>
      </c>
      <c r="F290" s="1">
        <v>36798</v>
      </c>
      <c r="G290" s="32">
        <v>36831</v>
      </c>
      <c r="H290" s="32">
        <v>39903</v>
      </c>
      <c r="I290" s="1">
        <v>39356</v>
      </c>
      <c r="J290" t="s">
        <v>97</v>
      </c>
      <c r="K290" t="s">
        <v>107</v>
      </c>
      <c r="L290" t="s">
        <v>57</v>
      </c>
      <c r="N290" t="s">
        <v>99</v>
      </c>
      <c r="O290" s="2">
        <v>-496899</v>
      </c>
      <c r="P290" s="16">
        <v>3.5118</v>
      </c>
      <c r="Q290" s="16">
        <v>3.1355</v>
      </c>
      <c r="R290" s="16">
        <v>0.64081999999999995</v>
      </c>
      <c r="S290" s="4">
        <v>0</v>
      </c>
      <c r="T290" s="3" t="s">
        <v>242</v>
      </c>
      <c r="U290" t="s">
        <v>101</v>
      </c>
      <c r="V290" t="s">
        <v>56</v>
      </c>
    </row>
    <row r="291" spans="1:22" hidden="1" outlineLevel="2" x14ac:dyDescent="0.25">
      <c r="A291" t="s">
        <v>47</v>
      </c>
      <c r="B291" t="s">
        <v>48</v>
      </c>
      <c r="C291" s="3" t="s">
        <v>178</v>
      </c>
      <c r="D291" t="s">
        <v>96</v>
      </c>
      <c r="E291" t="s">
        <v>109</v>
      </c>
      <c r="F291" s="1">
        <v>36798</v>
      </c>
      <c r="G291" s="32">
        <v>36831</v>
      </c>
      <c r="H291" s="32">
        <v>39903</v>
      </c>
      <c r="I291" s="1">
        <v>39387</v>
      </c>
      <c r="J291" t="s">
        <v>97</v>
      </c>
      <c r="K291" t="s">
        <v>98</v>
      </c>
      <c r="L291" t="s">
        <v>57</v>
      </c>
      <c r="N291" t="s">
        <v>99</v>
      </c>
      <c r="O291" s="2">
        <v>480870</v>
      </c>
      <c r="P291" s="16">
        <v>3.9638</v>
      </c>
      <c r="Q291" s="16">
        <v>3.2665999999999999</v>
      </c>
      <c r="R291" s="16">
        <v>0.64092000000000005</v>
      </c>
      <c r="S291" s="4">
        <v>20374.2</v>
      </c>
      <c r="T291" s="3" t="s">
        <v>242</v>
      </c>
      <c r="U291" t="s">
        <v>101</v>
      </c>
      <c r="V291" t="s">
        <v>56</v>
      </c>
    </row>
    <row r="292" spans="1:22" hidden="1" outlineLevel="2" x14ac:dyDescent="0.25">
      <c r="A292" t="s">
        <v>47</v>
      </c>
      <c r="B292" t="s">
        <v>48</v>
      </c>
      <c r="C292" s="3" t="s">
        <v>178</v>
      </c>
      <c r="D292" t="s">
        <v>96</v>
      </c>
      <c r="E292" t="s">
        <v>109</v>
      </c>
      <c r="F292" s="1">
        <v>36798</v>
      </c>
      <c r="G292" s="32">
        <v>36831</v>
      </c>
      <c r="H292" s="32">
        <v>39903</v>
      </c>
      <c r="I292" s="1">
        <v>39387</v>
      </c>
      <c r="J292" t="s">
        <v>97</v>
      </c>
      <c r="K292" t="s">
        <v>107</v>
      </c>
      <c r="L292" t="s">
        <v>57</v>
      </c>
      <c r="N292" t="s">
        <v>99</v>
      </c>
      <c r="O292" s="2">
        <v>-480870</v>
      </c>
      <c r="P292" s="16">
        <v>3.9638</v>
      </c>
      <c r="Q292" s="16">
        <v>3.2665999999999999</v>
      </c>
      <c r="R292" s="16">
        <v>0.64092000000000005</v>
      </c>
      <c r="S292" s="4">
        <v>0</v>
      </c>
      <c r="T292" s="3" t="s">
        <v>242</v>
      </c>
      <c r="U292" t="s">
        <v>101</v>
      </c>
      <c r="V292" t="s">
        <v>56</v>
      </c>
    </row>
    <row r="293" spans="1:22" hidden="1" outlineLevel="2" x14ac:dyDescent="0.25">
      <c r="A293" t="s">
        <v>47</v>
      </c>
      <c r="B293" t="s">
        <v>48</v>
      </c>
      <c r="C293" s="3" t="s">
        <v>178</v>
      </c>
      <c r="D293" t="s">
        <v>96</v>
      </c>
      <c r="E293" t="s">
        <v>109</v>
      </c>
      <c r="F293" s="1">
        <v>36798</v>
      </c>
      <c r="G293" s="32">
        <v>36831</v>
      </c>
      <c r="H293" s="32">
        <v>39903</v>
      </c>
      <c r="I293" s="1">
        <v>39417</v>
      </c>
      <c r="J293" t="s">
        <v>97</v>
      </c>
      <c r="K293" t="s">
        <v>98</v>
      </c>
      <c r="L293" t="s">
        <v>57</v>
      </c>
      <c r="N293" t="s">
        <v>99</v>
      </c>
      <c r="O293" s="2">
        <v>496899</v>
      </c>
      <c r="P293" s="16">
        <v>4.0994000000000002</v>
      </c>
      <c r="Q293" s="16">
        <v>3.4022000000000001</v>
      </c>
      <c r="R293" s="16">
        <v>0.64102000000000003</v>
      </c>
      <c r="S293" s="4">
        <v>20961.55</v>
      </c>
      <c r="T293" s="3" t="s">
        <v>242</v>
      </c>
      <c r="U293" t="s">
        <v>101</v>
      </c>
      <c r="V293" t="s">
        <v>56</v>
      </c>
    </row>
    <row r="294" spans="1:22" hidden="1" outlineLevel="2" x14ac:dyDescent="0.25">
      <c r="A294" t="s">
        <v>47</v>
      </c>
      <c r="B294" t="s">
        <v>48</v>
      </c>
      <c r="C294" s="3" t="s">
        <v>178</v>
      </c>
      <c r="D294" t="s">
        <v>96</v>
      </c>
      <c r="E294" t="s">
        <v>109</v>
      </c>
      <c r="F294" s="1">
        <v>36798</v>
      </c>
      <c r="G294" s="32">
        <v>36831</v>
      </c>
      <c r="H294" s="32">
        <v>39903</v>
      </c>
      <c r="I294" s="1">
        <v>39417</v>
      </c>
      <c r="J294" t="s">
        <v>97</v>
      </c>
      <c r="K294" t="s">
        <v>107</v>
      </c>
      <c r="L294" t="s">
        <v>57</v>
      </c>
      <c r="N294" t="s">
        <v>99</v>
      </c>
      <c r="O294" s="2">
        <v>-496899</v>
      </c>
      <c r="P294" s="16">
        <v>4.0994000000000002</v>
      </c>
      <c r="Q294" s="16">
        <v>3.4022000000000001</v>
      </c>
      <c r="R294" s="16">
        <v>0.64102000000000003</v>
      </c>
      <c r="S294" s="4">
        <v>0</v>
      </c>
      <c r="T294" s="3" t="s">
        <v>242</v>
      </c>
      <c r="U294" t="s">
        <v>101</v>
      </c>
      <c r="V294" t="s">
        <v>56</v>
      </c>
    </row>
    <row r="295" spans="1:22" hidden="1" outlineLevel="2" x14ac:dyDescent="0.25">
      <c r="A295" t="s">
        <v>47</v>
      </c>
      <c r="B295" t="s">
        <v>48</v>
      </c>
      <c r="C295" s="3" t="s">
        <v>178</v>
      </c>
      <c r="D295" t="s">
        <v>96</v>
      </c>
      <c r="E295" t="s">
        <v>109</v>
      </c>
      <c r="F295" s="1">
        <v>36798</v>
      </c>
      <c r="G295" s="32">
        <v>36831</v>
      </c>
      <c r="H295" s="32">
        <v>39903</v>
      </c>
      <c r="I295" s="1">
        <v>39448</v>
      </c>
      <c r="J295" t="s">
        <v>97</v>
      </c>
      <c r="K295" t="s">
        <v>98</v>
      </c>
      <c r="L295" t="s">
        <v>57</v>
      </c>
      <c r="N295" t="s">
        <v>99</v>
      </c>
      <c r="O295" s="2">
        <v>496899</v>
      </c>
      <c r="P295" s="16">
        <v>4.1492000000000004</v>
      </c>
      <c r="Q295" s="16">
        <v>3.4519000000000002</v>
      </c>
      <c r="R295" s="16">
        <v>0.64110999999999996</v>
      </c>
      <c r="S295" s="4">
        <v>20878.63</v>
      </c>
      <c r="T295" s="3" t="s">
        <v>242</v>
      </c>
      <c r="U295" t="s">
        <v>101</v>
      </c>
      <c r="V295" t="s">
        <v>56</v>
      </c>
    </row>
    <row r="296" spans="1:22" hidden="1" outlineLevel="2" x14ac:dyDescent="0.25">
      <c r="A296" t="s">
        <v>47</v>
      </c>
      <c r="B296" t="s">
        <v>48</v>
      </c>
      <c r="C296" s="3" t="s">
        <v>178</v>
      </c>
      <c r="D296" t="s">
        <v>96</v>
      </c>
      <c r="E296" t="s">
        <v>109</v>
      </c>
      <c r="F296" s="1">
        <v>36798</v>
      </c>
      <c r="G296" s="32">
        <v>36831</v>
      </c>
      <c r="H296" s="32">
        <v>39903</v>
      </c>
      <c r="I296" s="1">
        <v>39448</v>
      </c>
      <c r="J296" t="s">
        <v>97</v>
      </c>
      <c r="K296" t="s">
        <v>107</v>
      </c>
      <c r="L296" t="s">
        <v>57</v>
      </c>
      <c r="N296" t="s">
        <v>99</v>
      </c>
      <c r="O296" s="2">
        <v>-496899</v>
      </c>
      <c r="P296" s="16">
        <v>4.1492000000000004</v>
      </c>
      <c r="Q296" s="16">
        <v>3.4519000000000002</v>
      </c>
      <c r="R296" s="16">
        <v>0.64110999999999996</v>
      </c>
      <c r="S296" s="4">
        <v>0</v>
      </c>
      <c r="T296" s="3" t="s">
        <v>242</v>
      </c>
      <c r="U296" t="s">
        <v>101</v>
      </c>
      <c r="V296" t="s">
        <v>56</v>
      </c>
    </row>
    <row r="297" spans="1:22" hidden="1" outlineLevel="2" x14ac:dyDescent="0.25">
      <c r="A297" t="s">
        <v>47</v>
      </c>
      <c r="B297" t="s">
        <v>48</v>
      </c>
      <c r="C297" s="3" t="s">
        <v>178</v>
      </c>
      <c r="D297" t="s">
        <v>96</v>
      </c>
      <c r="E297" t="s">
        <v>109</v>
      </c>
      <c r="F297" s="1">
        <v>36798</v>
      </c>
      <c r="G297" s="32">
        <v>36831</v>
      </c>
      <c r="H297" s="32">
        <v>39903</v>
      </c>
      <c r="I297" s="1">
        <v>39479</v>
      </c>
      <c r="J297" t="s">
        <v>97</v>
      </c>
      <c r="K297" t="s">
        <v>98</v>
      </c>
      <c r="L297" t="s">
        <v>57</v>
      </c>
      <c r="N297" t="s">
        <v>99</v>
      </c>
      <c r="O297" s="2">
        <v>464841</v>
      </c>
      <c r="P297" s="16">
        <v>4.0686999999999998</v>
      </c>
      <c r="Q297" s="16">
        <v>3.3713000000000002</v>
      </c>
      <c r="R297" s="16">
        <v>0.64120999999999995</v>
      </c>
      <c r="S297" s="4">
        <v>19448.93</v>
      </c>
      <c r="T297" s="3" t="s">
        <v>242</v>
      </c>
      <c r="U297" t="s">
        <v>101</v>
      </c>
      <c r="V297" t="s">
        <v>56</v>
      </c>
    </row>
    <row r="298" spans="1:22" hidden="1" outlineLevel="2" x14ac:dyDescent="0.25">
      <c r="A298" t="s">
        <v>47</v>
      </c>
      <c r="B298" t="s">
        <v>48</v>
      </c>
      <c r="C298" s="3" t="s">
        <v>178</v>
      </c>
      <c r="D298" t="s">
        <v>96</v>
      </c>
      <c r="E298" t="s">
        <v>109</v>
      </c>
      <c r="F298" s="1">
        <v>36798</v>
      </c>
      <c r="G298" s="32">
        <v>36831</v>
      </c>
      <c r="H298" s="32">
        <v>39903</v>
      </c>
      <c r="I298" s="1">
        <v>39479</v>
      </c>
      <c r="J298" t="s">
        <v>97</v>
      </c>
      <c r="K298" t="s">
        <v>107</v>
      </c>
      <c r="L298" t="s">
        <v>57</v>
      </c>
      <c r="N298" t="s">
        <v>99</v>
      </c>
      <c r="O298" s="2">
        <v>-464841</v>
      </c>
      <c r="P298" s="16">
        <v>4.0686999999999998</v>
      </c>
      <c r="Q298" s="16">
        <v>3.3713000000000002</v>
      </c>
      <c r="R298" s="16">
        <v>0.64120999999999995</v>
      </c>
      <c r="S298" s="4">
        <v>0</v>
      </c>
      <c r="T298" s="3" t="s">
        <v>242</v>
      </c>
      <c r="U298" t="s">
        <v>101</v>
      </c>
      <c r="V298" t="s">
        <v>56</v>
      </c>
    </row>
    <row r="299" spans="1:22" hidden="1" outlineLevel="2" x14ac:dyDescent="0.25">
      <c r="A299" t="s">
        <v>47</v>
      </c>
      <c r="B299" t="s">
        <v>48</v>
      </c>
      <c r="C299" s="3" t="s">
        <v>178</v>
      </c>
      <c r="D299" t="s">
        <v>96</v>
      </c>
      <c r="E299" t="s">
        <v>109</v>
      </c>
      <c r="F299" s="1">
        <v>36798</v>
      </c>
      <c r="G299" s="32">
        <v>36831</v>
      </c>
      <c r="H299" s="32">
        <v>39903</v>
      </c>
      <c r="I299" s="1">
        <v>39508</v>
      </c>
      <c r="J299" t="s">
        <v>97</v>
      </c>
      <c r="K299" t="s">
        <v>98</v>
      </c>
      <c r="L299" t="s">
        <v>57</v>
      </c>
      <c r="N299" t="s">
        <v>99</v>
      </c>
      <c r="O299" s="2">
        <v>496899</v>
      </c>
      <c r="P299" s="16">
        <v>3.9456000000000002</v>
      </c>
      <c r="Q299" s="16">
        <v>3.2480000000000002</v>
      </c>
      <c r="R299" s="16">
        <v>0.64131000000000005</v>
      </c>
      <c r="S299" s="4">
        <v>20702.11</v>
      </c>
      <c r="T299" s="3" t="s">
        <v>242</v>
      </c>
      <c r="U299" t="s">
        <v>101</v>
      </c>
      <c r="V299" t="s">
        <v>56</v>
      </c>
    </row>
    <row r="300" spans="1:22" hidden="1" outlineLevel="2" x14ac:dyDescent="0.25">
      <c r="A300" t="s">
        <v>47</v>
      </c>
      <c r="B300" t="s">
        <v>48</v>
      </c>
      <c r="C300" s="3" t="s">
        <v>178</v>
      </c>
      <c r="D300" t="s">
        <v>96</v>
      </c>
      <c r="E300" t="s">
        <v>109</v>
      </c>
      <c r="F300" s="1">
        <v>36798</v>
      </c>
      <c r="G300" s="32">
        <v>36831</v>
      </c>
      <c r="H300" s="32">
        <v>39903</v>
      </c>
      <c r="I300" s="1">
        <v>39508</v>
      </c>
      <c r="J300" t="s">
        <v>97</v>
      </c>
      <c r="K300" t="s">
        <v>107</v>
      </c>
      <c r="L300" t="s">
        <v>57</v>
      </c>
      <c r="N300" t="s">
        <v>99</v>
      </c>
      <c r="O300" s="2">
        <v>-496899</v>
      </c>
      <c r="P300" s="16">
        <v>3.9456000000000002</v>
      </c>
      <c r="Q300" s="16">
        <v>3.2480000000000002</v>
      </c>
      <c r="R300" s="16">
        <v>0.64131000000000005</v>
      </c>
      <c r="S300" s="4">
        <v>0</v>
      </c>
      <c r="T300" s="3" t="s">
        <v>242</v>
      </c>
      <c r="U300" t="s">
        <v>101</v>
      </c>
      <c r="V300" t="s">
        <v>56</v>
      </c>
    </row>
    <row r="301" spans="1:22" hidden="1" outlineLevel="2" x14ac:dyDescent="0.25">
      <c r="A301" t="s">
        <v>47</v>
      </c>
      <c r="B301" t="s">
        <v>48</v>
      </c>
      <c r="C301" s="3" t="s">
        <v>178</v>
      </c>
      <c r="D301" t="s">
        <v>96</v>
      </c>
      <c r="E301" t="s">
        <v>109</v>
      </c>
      <c r="F301" s="1">
        <v>36798</v>
      </c>
      <c r="G301" s="32">
        <v>36831</v>
      </c>
      <c r="H301" s="32">
        <v>39903</v>
      </c>
      <c r="I301" s="1">
        <v>39539</v>
      </c>
      <c r="J301" t="s">
        <v>97</v>
      </c>
      <c r="K301" t="s">
        <v>98</v>
      </c>
      <c r="L301" t="s">
        <v>57</v>
      </c>
      <c r="N301" t="s">
        <v>99</v>
      </c>
      <c r="O301" s="2">
        <v>480870</v>
      </c>
      <c r="P301" s="16">
        <v>3.4619</v>
      </c>
      <c r="Q301" s="16">
        <v>3.0438000000000001</v>
      </c>
      <c r="R301" s="16">
        <v>0.64139999999999997</v>
      </c>
      <c r="S301" s="4">
        <v>-79246.899999999994</v>
      </c>
      <c r="T301" s="3" t="s">
        <v>242</v>
      </c>
      <c r="U301" t="s">
        <v>101</v>
      </c>
      <c r="V301" t="s">
        <v>56</v>
      </c>
    </row>
    <row r="302" spans="1:22" hidden="1" outlineLevel="2" x14ac:dyDescent="0.25">
      <c r="A302" t="s">
        <v>47</v>
      </c>
      <c r="B302" t="s">
        <v>48</v>
      </c>
      <c r="C302" s="3" t="s">
        <v>178</v>
      </c>
      <c r="D302" t="s">
        <v>96</v>
      </c>
      <c r="E302" t="s">
        <v>109</v>
      </c>
      <c r="F302" s="1">
        <v>36798</v>
      </c>
      <c r="G302" s="32">
        <v>36831</v>
      </c>
      <c r="H302" s="32">
        <v>39903</v>
      </c>
      <c r="I302" s="1">
        <v>39539</v>
      </c>
      <c r="J302" t="s">
        <v>97</v>
      </c>
      <c r="K302" t="s">
        <v>107</v>
      </c>
      <c r="L302" t="s">
        <v>57</v>
      </c>
      <c r="N302" t="s">
        <v>99</v>
      </c>
      <c r="O302" s="2">
        <v>-480870</v>
      </c>
      <c r="P302" s="16">
        <v>3.4619</v>
      </c>
      <c r="Q302" s="16">
        <v>3.0438000000000001</v>
      </c>
      <c r="R302" s="16">
        <v>0.64139999999999997</v>
      </c>
      <c r="S302" s="4">
        <v>0</v>
      </c>
      <c r="T302" s="3" t="s">
        <v>242</v>
      </c>
      <c r="U302" t="s">
        <v>101</v>
      </c>
      <c r="V302" t="s">
        <v>56</v>
      </c>
    </row>
    <row r="303" spans="1:22" hidden="1" outlineLevel="2" x14ac:dyDescent="0.25">
      <c r="A303" t="s">
        <v>47</v>
      </c>
      <c r="B303" t="s">
        <v>48</v>
      </c>
      <c r="C303" s="3" t="s">
        <v>178</v>
      </c>
      <c r="D303" t="s">
        <v>96</v>
      </c>
      <c r="E303" t="s">
        <v>109</v>
      </c>
      <c r="F303" s="1">
        <v>36798</v>
      </c>
      <c r="G303" s="32">
        <v>36831</v>
      </c>
      <c r="H303" s="32">
        <v>39903</v>
      </c>
      <c r="I303" s="1">
        <v>39569</v>
      </c>
      <c r="J303" t="s">
        <v>97</v>
      </c>
      <c r="K303" t="s">
        <v>98</v>
      </c>
      <c r="L303" t="s">
        <v>57</v>
      </c>
      <c r="N303" t="s">
        <v>99</v>
      </c>
      <c r="O303" s="2">
        <v>496899</v>
      </c>
      <c r="P303" s="16">
        <v>3.4571000000000001</v>
      </c>
      <c r="Q303" s="16">
        <v>3.0390000000000001</v>
      </c>
      <c r="R303" s="16">
        <v>0.64149</v>
      </c>
      <c r="S303" s="4">
        <v>-81551.839999999997</v>
      </c>
      <c r="T303" s="3" t="s">
        <v>242</v>
      </c>
      <c r="U303" t="s">
        <v>101</v>
      </c>
      <c r="V303" t="s">
        <v>56</v>
      </c>
    </row>
    <row r="304" spans="1:22" hidden="1" outlineLevel="2" x14ac:dyDescent="0.25">
      <c r="A304" t="s">
        <v>47</v>
      </c>
      <c r="B304" t="s">
        <v>48</v>
      </c>
      <c r="C304" s="3" t="s">
        <v>178</v>
      </c>
      <c r="D304" t="s">
        <v>96</v>
      </c>
      <c r="E304" t="s">
        <v>109</v>
      </c>
      <c r="F304" s="1">
        <v>36798</v>
      </c>
      <c r="G304" s="32">
        <v>36831</v>
      </c>
      <c r="H304" s="32">
        <v>39903</v>
      </c>
      <c r="I304" s="1">
        <v>39569</v>
      </c>
      <c r="J304" t="s">
        <v>97</v>
      </c>
      <c r="K304" t="s">
        <v>107</v>
      </c>
      <c r="L304" t="s">
        <v>57</v>
      </c>
      <c r="N304" t="s">
        <v>99</v>
      </c>
      <c r="O304" s="2">
        <v>-496899</v>
      </c>
      <c r="P304" s="16">
        <v>3.4571000000000001</v>
      </c>
      <c r="Q304" s="16">
        <v>3.0390000000000001</v>
      </c>
      <c r="R304" s="16">
        <v>0.64149</v>
      </c>
      <c r="S304" s="4">
        <v>0</v>
      </c>
      <c r="T304" s="3" t="s">
        <v>242</v>
      </c>
      <c r="U304" t="s">
        <v>101</v>
      </c>
      <c r="V304" t="s">
        <v>56</v>
      </c>
    </row>
    <row r="305" spans="1:22" hidden="1" outlineLevel="2" x14ac:dyDescent="0.25">
      <c r="A305" t="s">
        <v>47</v>
      </c>
      <c r="B305" t="s">
        <v>48</v>
      </c>
      <c r="C305" s="3" t="s">
        <v>178</v>
      </c>
      <c r="D305" t="s">
        <v>96</v>
      </c>
      <c r="E305" t="s">
        <v>109</v>
      </c>
      <c r="F305" s="1">
        <v>36798</v>
      </c>
      <c r="G305" s="32">
        <v>36831</v>
      </c>
      <c r="H305" s="32">
        <v>39903</v>
      </c>
      <c r="I305" s="1">
        <v>39600</v>
      </c>
      <c r="J305" t="s">
        <v>97</v>
      </c>
      <c r="K305" t="s">
        <v>98</v>
      </c>
      <c r="L305" t="s">
        <v>57</v>
      </c>
      <c r="N305" t="s">
        <v>99</v>
      </c>
      <c r="O305" s="2">
        <v>480870</v>
      </c>
      <c r="P305" s="16">
        <v>3.4904000000000002</v>
      </c>
      <c r="Q305" s="16">
        <v>3.0722</v>
      </c>
      <c r="R305" s="16">
        <v>0.64159999999999995</v>
      </c>
      <c r="S305" s="4">
        <v>-78574.740000000005</v>
      </c>
      <c r="T305" s="3" t="s">
        <v>242</v>
      </c>
      <c r="U305" t="s">
        <v>101</v>
      </c>
      <c r="V305" t="s">
        <v>56</v>
      </c>
    </row>
    <row r="306" spans="1:22" hidden="1" outlineLevel="2" x14ac:dyDescent="0.25">
      <c r="A306" t="s">
        <v>47</v>
      </c>
      <c r="B306" t="s">
        <v>48</v>
      </c>
      <c r="C306" s="3" t="s">
        <v>178</v>
      </c>
      <c r="D306" t="s">
        <v>96</v>
      </c>
      <c r="E306" t="s">
        <v>109</v>
      </c>
      <c r="F306" s="1">
        <v>36798</v>
      </c>
      <c r="G306" s="32">
        <v>36831</v>
      </c>
      <c r="H306" s="32">
        <v>39903</v>
      </c>
      <c r="I306" s="1">
        <v>39600</v>
      </c>
      <c r="J306" t="s">
        <v>97</v>
      </c>
      <c r="K306" t="s">
        <v>107</v>
      </c>
      <c r="L306" t="s">
        <v>57</v>
      </c>
      <c r="N306" t="s">
        <v>99</v>
      </c>
      <c r="O306" s="2">
        <v>-480870</v>
      </c>
      <c r="P306" s="16">
        <v>3.4904000000000002</v>
      </c>
      <c r="Q306" s="16">
        <v>3.0722</v>
      </c>
      <c r="R306" s="16">
        <v>0.64159999999999995</v>
      </c>
      <c r="S306" s="4">
        <v>0</v>
      </c>
      <c r="T306" s="3" t="s">
        <v>242</v>
      </c>
      <c r="U306" t="s">
        <v>101</v>
      </c>
      <c r="V306" t="s">
        <v>56</v>
      </c>
    </row>
    <row r="307" spans="1:22" hidden="1" outlineLevel="2" x14ac:dyDescent="0.25">
      <c r="A307" t="s">
        <v>47</v>
      </c>
      <c r="B307" t="s">
        <v>48</v>
      </c>
      <c r="C307" s="3" t="s">
        <v>178</v>
      </c>
      <c r="D307" t="s">
        <v>96</v>
      </c>
      <c r="E307" t="s">
        <v>109</v>
      </c>
      <c r="F307" s="1">
        <v>36798</v>
      </c>
      <c r="G307" s="32">
        <v>36831</v>
      </c>
      <c r="H307" s="32">
        <v>39903</v>
      </c>
      <c r="I307" s="1">
        <v>39630</v>
      </c>
      <c r="J307" t="s">
        <v>97</v>
      </c>
      <c r="K307" t="s">
        <v>98</v>
      </c>
      <c r="L307" t="s">
        <v>57</v>
      </c>
      <c r="N307" t="s">
        <v>99</v>
      </c>
      <c r="O307" s="2">
        <v>496899</v>
      </c>
      <c r="P307" s="16">
        <v>3.5283000000000002</v>
      </c>
      <c r="Q307" s="16">
        <v>3.11</v>
      </c>
      <c r="R307" s="16">
        <v>0.64168999999999998</v>
      </c>
      <c r="S307" s="4">
        <v>-80870.61</v>
      </c>
      <c r="T307" s="3" t="s">
        <v>242</v>
      </c>
      <c r="U307" t="s">
        <v>101</v>
      </c>
      <c r="V307" t="s">
        <v>56</v>
      </c>
    </row>
    <row r="308" spans="1:22" hidden="1" outlineLevel="2" x14ac:dyDescent="0.25">
      <c r="A308" t="s">
        <v>47</v>
      </c>
      <c r="B308" t="s">
        <v>48</v>
      </c>
      <c r="C308" s="3" t="s">
        <v>178</v>
      </c>
      <c r="D308" t="s">
        <v>96</v>
      </c>
      <c r="E308" t="s">
        <v>109</v>
      </c>
      <c r="F308" s="1">
        <v>36798</v>
      </c>
      <c r="G308" s="32">
        <v>36831</v>
      </c>
      <c r="H308" s="32">
        <v>39903</v>
      </c>
      <c r="I308" s="1">
        <v>39630</v>
      </c>
      <c r="J308" t="s">
        <v>97</v>
      </c>
      <c r="K308" t="s">
        <v>107</v>
      </c>
      <c r="L308" t="s">
        <v>57</v>
      </c>
      <c r="N308" t="s">
        <v>99</v>
      </c>
      <c r="O308" s="2">
        <v>-496899</v>
      </c>
      <c r="P308" s="16">
        <v>3.5283000000000002</v>
      </c>
      <c r="Q308" s="16">
        <v>3.11</v>
      </c>
      <c r="R308" s="16">
        <v>0.64168999999999998</v>
      </c>
      <c r="S308" s="4">
        <v>0</v>
      </c>
      <c r="T308" s="3" t="s">
        <v>242</v>
      </c>
      <c r="U308" t="s">
        <v>101</v>
      </c>
      <c r="V308" t="s">
        <v>56</v>
      </c>
    </row>
    <row r="309" spans="1:22" hidden="1" outlineLevel="2" x14ac:dyDescent="0.25">
      <c r="A309" t="s">
        <v>47</v>
      </c>
      <c r="B309" t="s">
        <v>48</v>
      </c>
      <c r="C309" s="3" t="s">
        <v>178</v>
      </c>
      <c r="D309" t="s">
        <v>96</v>
      </c>
      <c r="E309" t="s">
        <v>109</v>
      </c>
      <c r="F309" s="1">
        <v>36798</v>
      </c>
      <c r="G309" s="32">
        <v>36831</v>
      </c>
      <c r="H309" s="32">
        <v>39903</v>
      </c>
      <c r="I309" s="1">
        <v>39661</v>
      </c>
      <c r="J309" t="s">
        <v>97</v>
      </c>
      <c r="K309" t="s">
        <v>98</v>
      </c>
      <c r="L309" t="s">
        <v>57</v>
      </c>
      <c r="N309" t="s">
        <v>99</v>
      </c>
      <c r="O309" s="2">
        <v>496899</v>
      </c>
      <c r="P309" s="16">
        <v>3.5661999999999998</v>
      </c>
      <c r="Q309" s="16">
        <v>3.1478999999999999</v>
      </c>
      <c r="R309" s="16">
        <v>0.64178000000000002</v>
      </c>
      <c r="S309" s="4">
        <v>-80526.080000000002</v>
      </c>
      <c r="T309" s="3" t="s">
        <v>242</v>
      </c>
      <c r="U309" t="s">
        <v>101</v>
      </c>
      <c r="V309" t="s">
        <v>56</v>
      </c>
    </row>
    <row r="310" spans="1:22" hidden="1" outlineLevel="2" x14ac:dyDescent="0.25">
      <c r="A310" t="s">
        <v>47</v>
      </c>
      <c r="B310" t="s">
        <v>48</v>
      </c>
      <c r="C310" s="3" t="s">
        <v>178</v>
      </c>
      <c r="D310" t="s">
        <v>96</v>
      </c>
      <c r="E310" t="s">
        <v>109</v>
      </c>
      <c r="F310" s="1">
        <v>36798</v>
      </c>
      <c r="G310" s="32">
        <v>36831</v>
      </c>
      <c r="H310" s="32">
        <v>39903</v>
      </c>
      <c r="I310" s="1">
        <v>39661</v>
      </c>
      <c r="J310" t="s">
        <v>97</v>
      </c>
      <c r="K310" t="s">
        <v>107</v>
      </c>
      <c r="L310" t="s">
        <v>57</v>
      </c>
      <c r="N310" t="s">
        <v>99</v>
      </c>
      <c r="O310" s="2">
        <v>-496899</v>
      </c>
      <c r="P310" s="16">
        <v>3.5661999999999998</v>
      </c>
      <c r="Q310" s="16">
        <v>3.1478999999999999</v>
      </c>
      <c r="R310" s="16">
        <v>0.64178000000000002</v>
      </c>
      <c r="S310" s="4">
        <v>0</v>
      </c>
      <c r="T310" s="3" t="s">
        <v>242</v>
      </c>
      <c r="U310" t="s">
        <v>101</v>
      </c>
      <c r="V310" t="s">
        <v>56</v>
      </c>
    </row>
    <row r="311" spans="1:22" hidden="1" outlineLevel="2" x14ac:dyDescent="0.25">
      <c r="A311" t="s">
        <v>47</v>
      </c>
      <c r="B311" t="s">
        <v>48</v>
      </c>
      <c r="C311" s="3" t="s">
        <v>178</v>
      </c>
      <c r="D311" t="s">
        <v>96</v>
      </c>
      <c r="E311" t="s">
        <v>109</v>
      </c>
      <c r="F311" s="1">
        <v>36798</v>
      </c>
      <c r="G311" s="32">
        <v>36831</v>
      </c>
      <c r="H311" s="32">
        <v>39903</v>
      </c>
      <c r="I311" s="1">
        <v>39692</v>
      </c>
      <c r="J311" t="s">
        <v>97</v>
      </c>
      <c r="K311" t="s">
        <v>98</v>
      </c>
      <c r="L311" t="s">
        <v>57</v>
      </c>
      <c r="N311" t="s">
        <v>99</v>
      </c>
      <c r="O311" s="2">
        <v>480870</v>
      </c>
      <c r="P311" s="16">
        <v>3.5615000000000001</v>
      </c>
      <c r="Q311" s="16">
        <v>3.1431</v>
      </c>
      <c r="R311" s="16">
        <v>0.64188000000000001</v>
      </c>
      <c r="S311" s="4">
        <v>-77596.149999999994</v>
      </c>
      <c r="T311" s="3" t="s">
        <v>242</v>
      </c>
      <c r="U311" t="s">
        <v>101</v>
      </c>
      <c r="V311" t="s">
        <v>56</v>
      </c>
    </row>
    <row r="312" spans="1:22" hidden="1" outlineLevel="2" x14ac:dyDescent="0.25">
      <c r="A312" t="s">
        <v>47</v>
      </c>
      <c r="B312" t="s">
        <v>48</v>
      </c>
      <c r="C312" s="3" t="s">
        <v>178</v>
      </c>
      <c r="D312" t="s">
        <v>96</v>
      </c>
      <c r="E312" t="s">
        <v>109</v>
      </c>
      <c r="F312" s="1">
        <v>36798</v>
      </c>
      <c r="G312" s="32">
        <v>36831</v>
      </c>
      <c r="H312" s="32">
        <v>39903</v>
      </c>
      <c r="I312" s="1">
        <v>39692</v>
      </c>
      <c r="J312" t="s">
        <v>97</v>
      </c>
      <c r="K312" t="s">
        <v>107</v>
      </c>
      <c r="L312" t="s">
        <v>57</v>
      </c>
      <c r="N312" t="s">
        <v>99</v>
      </c>
      <c r="O312" s="2">
        <v>-480870</v>
      </c>
      <c r="P312" s="16">
        <v>3.5615000000000001</v>
      </c>
      <c r="Q312" s="16">
        <v>3.1431</v>
      </c>
      <c r="R312" s="16">
        <v>0.64188000000000001</v>
      </c>
      <c r="S312" s="4">
        <v>0</v>
      </c>
      <c r="T312" s="3" t="s">
        <v>242</v>
      </c>
      <c r="U312" t="s">
        <v>101</v>
      </c>
      <c r="V312" t="s">
        <v>56</v>
      </c>
    </row>
    <row r="313" spans="1:22" hidden="1" outlineLevel="2" x14ac:dyDescent="0.25">
      <c r="A313" t="s">
        <v>47</v>
      </c>
      <c r="B313" t="s">
        <v>48</v>
      </c>
      <c r="C313" s="3" t="s">
        <v>178</v>
      </c>
      <c r="D313" t="s">
        <v>96</v>
      </c>
      <c r="E313" t="s">
        <v>109</v>
      </c>
      <c r="F313" s="1">
        <v>36798</v>
      </c>
      <c r="G313" s="32">
        <v>36831</v>
      </c>
      <c r="H313" s="32">
        <v>39903</v>
      </c>
      <c r="I313" s="1">
        <v>39722</v>
      </c>
      <c r="J313" t="s">
        <v>97</v>
      </c>
      <c r="K313" t="s">
        <v>98</v>
      </c>
      <c r="L313" t="s">
        <v>57</v>
      </c>
      <c r="N313" t="s">
        <v>99</v>
      </c>
      <c r="O313" s="2">
        <v>496899</v>
      </c>
      <c r="P313" s="16">
        <v>3.5851999999999999</v>
      </c>
      <c r="Q313" s="16">
        <v>3.1667000000000001</v>
      </c>
      <c r="R313" s="16">
        <v>0.64197000000000004</v>
      </c>
      <c r="S313" s="4">
        <v>-79851.47</v>
      </c>
      <c r="T313" s="3" t="s">
        <v>242</v>
      </c>
      <c r="U313" t="s">
        <v>101</v>
      </c>
      <c r="V313" t="s">
        <v>56</v>
      </c>
    </row>
    <row r="314" spans="1:22" hidden="1" outlineLevel="2" x14ac:dyDescent="0.25">
      <c r="A314" t="s">
        <v>47</v>
      </c>
      <c r="B314" t="s">
        <v>48</v>
      </c>
      <c r="C314" s="3" t="s">
        <v>178</v>
      </c>
      <c r="D314" t="s">
        <v>96</v>
      </c>
      <c r="E314" t="s">
        <v>109</v>
      </c>
      <c r="F314" s="1">
        <v>36798</v>
      </c>
      <c r="G314" s="32">
        <v>36831</v>
      </c>
      <c r="H314" s="32">
        <v>39903</v>
      </c>
      <c r="I314" s="1">
        <v>39722</v>
      </c>
      <c r="J314" t="s">
        <v>97</v>
      </c>
      <c r="K314" t="s">
        <v>107</v>
      </c>
      <c r="L314" t="s">
        <v>57</v>
      </c>
      <c r="N314" t="s">
        <v>99</v>
      </c>
      <c r="O314" s="2">
        <v>-496899</v>
      </c>
      <c r="P314" s="16">
        <v>3.5851999999999999</v>
      </c>
      <c r="Q314" s="16">
        <v>3.1667000000000001</v>
      </c>
      <c r="R314" s="16">
        <v>0.64197000000000004</v>
      </c>
      <c r="S314" s="4">
        <v>0</v>
      </c>
      <c r="T314" s="3" t="s">
        <v>242</v>
      </c>
      <c r="U314" t="s">
        <v>101</v>
      </c>
      <c r="V314" t="s">
        <v>56</v>
      </c>
    </row>
    <row r="315" spans="1:22" hidden="1" outlineLevel="2" x14ac:dyDescent="0.25">
      <c r="A315" t="s">
        <v>47</v>
      </c>
      <c r="B315" t="s">
        <v>48</v>
      </c>
      <c r="C315" s="3" t="s">
        <v>178</v>
      </c>
      <c r="D315" t="s">
        <v>96</v>
      </c>
      <c r="E315" t="s">
        <v>109</v>
      </c>
      <c r="F315" s="1">
        <v>36798</v>
      </c>
      <c r="G315" s="32">
        <v>36831</v>
      </c>
      <c r="H315" s="32">
        <v>39903</v>
      </c>
      <c r="I315" s="1">
        <v>39753</v>
      </c>
      <c r="J315" t="s">
        <v>97</v>
      </c>
      <c r="K315" t="s">
        <v>98</v>
      </c>
      <c r="L315" t="s">
        <v>57</v>
      </c>
      <c r="N315" t="s">
        <v>99</v>
      </c>
      <c r="O315" s="2">
        <v>480870</v>
      </c>
      <c r="P315" s="16">
        <v>3.9567000000000001</v>
      </c>
      <c r="Q315" s="16">
        <v>3.3397000000000001</v>
      </c>
      <c r="R315" s="16">
        <v>0.64207999999999998</v>
      </c>
      <c r="S315" s="4">
        <v>-8628.9599999999991</v>
      </c>
      <c r="T315" s="3" t="s">
        <v>242</v>
      </c>
      <c r="U315" t="s">
        <v>101</v>
      </c>
      <c r="V315" t="s">
        <v>56</v>
      </c>
    </row>
    <row r="316" spans="1:22" hidden="1" outlineLevel="2" x14ac:dyDescent="0.25">
      <c r="A316" t="s">
        <v>47</v>
      </c>
      <c r="B316" t="s">
        <v>48</v>
      </c>
      <c r="C316" s="3" t="s">
        <v>178</v>
      </c>
      <c r="D316" t="s">
        <v>96</v>
      </c>
      <c r="E316" t="s">
        <v>109</v>
      </c>
      <c r="F316" s="1">
        <v>36798</v>
      </c>
      <c r="G316" s="32">
        <v>36831</v>
      </c>
      <c r="H316" s="32">
        <v>39903</v>
      </c>
      <c r="I316" s="1">
        <v>39753</v>
      </c>
      <c r="J316" t="s">
        <v>97</v>
      </c>
      <c r="K316" t="s">
        <v>107</v>
      </c>
      <c r="L316" t="s">
        <v>57</v>
      </c>
      <c r="N316" t="s">
        <v>99</v>
      </c>
      <c r="O316" s="2">
        <v>-480870</v>
      </c>
      <c r="P316" s="16">
        <v>3.9567000000000001</v>
      </c>
      <c r="Q316" s="16">
        <v>3.3397000000000001</v>
      </c>
      <c r="R316" s="16">
        <v>0.64207999999999998</v>
      </c>
      <c r="S316" s="4">
        <v>0</v>
      </c>
      <c r="T316" s="3" t="s">
        <v>242</v>
      </c>
      <c r="U316" t="s">
        <v>101</v>
      </c>
      <c r="V316" t="s">
        <v>56</v>
      </c>
    </row>
    <row r="317" spans="1:22" hidden="1" outlineLevel="2" x14ac:dyDescent="0.25">
      <c r="A317" t="s">
        <v>47</v>
      </c>
      <c r="B317" t="s">
        <v>48</v>
      </c>
      <c r="C317" s="3" t="s">
        <v>178</v>
      </c>
      <c r="D317" t="s">
        <v>96</v>
      </c>
      <c r="E317" t="s">
        <v>109</v>
      </c>
      <c r="F317" s="1">
        <v>36798</v>
      </c>
      <c r="G317" s="32">
        <v>36831</v>
      </c>
      <c r="H317" s="32">
        <v>39903</v>
      </c>
      <c r="I317" s="1">
        <v>39783</v>
      </c>
      <c r="J317" t="s">
        <v>97</v>
      </c>
      <c r="K317" t="s">
        <v>98</v>
      </c>
      <c r="L317" t="s">
        <v>57</v>
      </c>
      <c r="N317" t="s">
        <v>99</v>
      </c>
      <c r="O317" s="2">
        <v>496899</v>
      </c>
      <c r="P317" s="16">
        <v>4.0922000000000001</v>
      </c>
      <c r="Q317" s="16">
        <v>3.4750999999999999</v>
      </c>
      <c r="R317" s="16">
        <v>0.64215999999999995</v>
      </c>
      <c r="S317" s="4">
        <v>-8882.16</v>
      </c>
      <c r="T317" s="3" t="s">
        <v>242</v>
      </c>
      <c r="U317" t="s">
        <v>101</v>
      </c>
      <c r="V317" t="s">
        <v>56</v>
      </c>
    </row>
    <row r="318" spans="1:22" hidden="1" outlineLevel="2" x14ac:dyDescent="0.25">
      <c r="A318" t="s">
        <v>47</v>
      </c>
      <c r="B318" t="s">
        <v>48</v>
      </c>
      <c r="C318" s="3" t="s">
        <v>178</v>
      </c>
      <c r="D318" t="s">
        <v>96</v>
      </c>
      <c r="E318" t="s">
        <v>109</v>
      </c>
      <c r="F318" s="1">
        <v>36798</v>
      </c>
      <c r="G318" s="32">
        <v>36831</v>
      </c>
      <c r="H318" s="32">
        <v>39903</v>
      </c>
      <c r="I318" s="1">
        <v>39783</v>
      </c>
      <c r="J318" t="s">
        <v>97</v>
      </c>
      <c r="K318" t="s">
        <v>107</v>
      </c>
      <c r="L318" t="s">
        <v>57</v>
      </c>
      <c r="N318" t="s">
        <v>99</v>
      </c>
      <c r="O318" s="2">
        <v>-496899</v>
      </c>
      <c r="P318" s="16">
        <v>4.0922000000000001</v>
      </c>
      <c r="Q318" s="16">
        <v>3.4750999999999999</v>
      </c>
      <c r="R318" s="16">
        <v>0.64215999999999995</v>
      </c>
      <c r="S318" s="4">
        <v>0</v>
      </c>
      <c r="T318" s="3" t="s">
        <v>242</v>
      </c>
      <c r="U318" t="s">
        <v>101</v>
      </c>
      <c r="V318" t="s">
        <v>56</v>
      </c>
    </row>
    <row r="319" spans="1:22" hidden="1" outlineLevel="2" x14ac:dyDescent="0.25">
      <c r="A319" t="s">
        <v>47</v>
      </c>
      <c r="B319" t="s">
        <v>48</v>
      </c>
      <c r="C319" s="3" t="s">
        <v>178</v>
      </c>
      <c r="D319" t="s">
        <v>96</v>
      </c>
      <c r="E319" t="s">
        <v>109</v>
      </c>
      <c r="F319" s="1">
        <v>36798</v>
      </c>
      <c r="G319" s="32">
        <v>36831</v>
      </c>
      <c r="H319" s="32">
        <v>39903</v>
      </c>
      <c r="I319" s="1">
        <v>39814</v>
      </c>
      <c r="J319" t="s">
        <v>97</v>
      </c>
      <c r="K319" t="s">
        <v>98</v>
      </c>
      <c r="L319" t="s">
        <v>57</v>
      </c>
      <c r="N319" t="s">
        <v>99</v>
      </c>
      <c r="O319" s="2">
        <v>496899</v>
      </c>
      <c r="P319" s="16">
        <v>4.1443000000000003</v>
      </c>
      <c r="Q319" s="16">
        <v>3.5272999999999999</v>
      </c>
      <c r="R319" s="16">
        <v>0.64205000000000001</v>
      </c>
      <c r="S319" s="4">
        <v>-8843.39</v>
      </c>
      <c r="T319" s="3" t="s">
        <v>242</v>
      </c>
      <c r="U319" t="s">
        <v>101</v>
      </c>
      <c r="V319" t="s">
        <v>56</v>
      </c>
    </row>
    <row r="320" spans="1:22" hidden="1" outlineLevel="2" x14ac:dyDescent="0.25">
      <c r="A320" t="s">
        <v>47</v>
      </c>
      <c r="B320" t="s">
        <v>48</v>
      </c>
      <c r="C320" s="3" t="s">
        <v>178</v>
      </c>
      <c r="D320" t="s">
        <v>96</v>
      </c>
      <c r="E320" t="s">
        <v>109</v>
      </c>
      <c r="F320" s="1">
        <v>36798</v>
      </c>
      <c r="G320" s="32">
        <v>36831</v>
      </c>
      <c r="H320" s="32">
        <v>39903</v>
      </c>
      <c r="I320" s="1">
        <v>39814</v>
      </c>
      <c r="J320" t="s">
        <v>97</v>
      </c>
      <c r="K320" t="s">
        <v>107</v>
      </c>
      <c r="L320" t="s">
        <v>57</v>
      </c>
      <c r="N320" t="s">
        <v>99</v>
      </c>
      <c r="O320" s="2">
        <v>-496899</v>
      </c>
      <c r="P320" s="16">
        <v>4.1443000000000003</v>
      </c>
      <c r="Q320" s="16">
        <v>3.5272999999999999</v>
      </c>
      <c r="R320" s="16">
        <v>0.64205000000000001</v>
      </c>
      <c r="S320" s="4">
        <v>0</v>
      </c>
      <c r="T320" s="3" t="s">
        <v>242</v>
      </c>
      <c r="U320" t="s">
        <v>101</v>
      </c>
      <c r="V320" t="s">
        <v>56</v>
      </c>
    </row>
    <row r="321" spans="1:22" hidden="1" outlineLevel="2" x14ac:dyDescent="0.25">
      <c r="A321" t="s">
        <v>47</v>
      </c>
      <c r="B321" t="s">
        <v>48</v>
      </c>
      <c r="C321" s="3" t="s">
        <v>178</v>
      </c>
      <c r="D321" t="s">
        <v>96</v>
      </c>
      <c r="E321" t="s">
        <v>109</v>
      </c>
      <c r="F321" s="1">
        <v>36798</v>
      </c>
      <c r="G321" s="32">
        <v>36831</v>
      </c>
      <c r="H321" s="32">
        <v>39903</v>
      </c>
      <c r="I321" s="1">
        <v>39845</v>
      </c>
      <c r="J321" t="s">
        <v>97</v>
      </c>
      <c r="K321" t="s">
        <v>98</v>
      </c>
      <c r="L321" t="s">
        <v>57</v>
      </c>
      <c r="N321" t="s">
        <v>99</v>
      </c>
      <c r="O321" s="2">
        <v>448812</v>
      </c>
      <c r="P321" s="16">
        <v>4.0636000000000001</v>
      </c>
      <c r="Q321" s="16">
        <v>3.4468000000000001</v>
      </c>
      <c r="R321" s="16">
        <v>0.64180000000000004</v>
      </c>
      <c r="S321" s="4">
        <v>-7951.14</v>
      </c>
      <c r="T321" s="3" t="s">
        <v>242</v>
      </c>
      <c r="U321" t="s">
        <v>101</v>
      </c>
      <c r="V321" t="s">
        <v>56</v>
      </c>
    </row>
    <row r="322" spans="1:22" hidden="1" outlineLevel="2" x14ac:dyDescent="0.25">
      <c r="A322" t="s">
        <v>47</v>
      </c>
      <c r="B322" t="s">
        <v>48</v>
      </c>
      <c r="C322" s="3" t="s">
        <v>178</v>
      </c>
      <c r="D322" t="s">
        <v>96</v>
      </c>
      <c r="E322" t="s">
        <v>109</v>
      </c>
      <c r="F322" s="1">
        <v>36798</v>
      </c>
      <c r="G322" s="32">
        <v>36831</v>
      </c>
      <c r="H322" s="32">
        <v>39903</v>
      </c>
      <c r="I322" s="1">
        <v>39845</v>
      </c>
      <c r="J322" t="s">
        <v>97</v>
      </c>
      <c r="K322" t="s">
        <v>107</v>
      </c>
      <c r="L322" t="s">
        <v>57</v>
      </c>
      <c r="N322" t="s">
        <v>99</v>
      </c>
      <c r="O322" s="2">
        <v>-448812</v>
      </c>
      <c r="P322" s="16">
        <v>4.0636000000000001</v>
      </c>
      <c r="Q322" s="16">
        <v>3.4468000000000001</v>
      </c>
      <c r="R322" s="16">
        <v>0.64180000000000004</v>
      </c>
      <c r="S322" s="4">
        <v>0</v>
      </c>
      <c r="T322" s="3" t="s">
        <v>242</v>
      </c>
      <c r="U322" t="s">
        <v>101</v>
      </c>
      <c r="V322" t="s">
        <v>56</v>
      </c>
    </row>
    <row r="323" spans="1:22" hidden="1" outlineLevel="2" x14ac:dyDescent="0.25">
      <c r="A323" t="s">
        <v>47</v>
      </c>
      <c r="B323" t="s">
        <v>48</v>
      </c>
      <c r="C323" s="3" t="s">
        <v>178</v>
      </c>
      <c r="D323" t="s">
        <v>96</v>
      </c>
      <c r="E323" t="s">
        <v>109</v>
      </c>
      <c r="F323" s="1">
        <v>36798</v>
      </c>
      <c r="G323" s="32">
        <v>36831</v>
      </c>
      <c r="H323" s="32">
        <v>39903</v>
      </c>
      <c r="I323" s="1">
        <v>39873</v>
      </c>
      <c r="J323" t="s">
        <v>97</v>
      </c>
      <c r="K323" t="s">
        <v>98</v>
      </c>
      <c r="L323" t="s">
        <v>57</v>
      </c>
      <c r="N323" t="s">
        <v>99</v>
      </c>
      <c r="O323" s="2">
        <v>496899</v>
      </c>
      <c r="P323" s="16">
        <v>3.9401999999999999</v>
      </c>
      <c r="Q323" s="16">
        <v>3.3237000000000001</v>
      </c>
      <c r="R323" s="16">
        <v>0.64158000000000004</v>
      </c>
      <c r="S323" s="4">
        <v>-8767.82</v>
      </c>
      <c r="T323" s="3" t="s">
        <v>242</v>
      </c>
      <c r="U323" t="s">
        <v>101</v>
      </c>
      <c r="V323" t="s">
        <v>56</v>
      </c>
    </row>
    <row r="324" spans="1:22" hidden="1" outlineLevel="2" x14ac:dyDescent="0.25">
      <c r="A324" t="s">
        <v>47</v>
      </c>
      <c r="B324" t="s">
        <v>48</v>
      </c>
      <c r="C324" s="3" t="s">
        <v>178</v>
      </c>
      <c r="D324" t="s">
        <v>96</v>
      </c>
      <c r="E324" t="s">
        <v>109</v>
      </c>
      <c r="F324" s="1">
        <v>36798</v>
      </c>
      <c r="G324" s="32">
        <v>36831</v>
      </c>
      <c r="H324" s="32">
        <v>39903</v>
      </c>
      <c r="I324" s="1">
        <v>39873</v>
      </c>
      <c r="J324" t="s">
        <v>97</v>
      </c>
      <c r="K324" t="s">
        <v>107</v>
      </c>
      <c r="L324" t="s">
        <v>57</v>
      </c>
      <c r="N324" t="s">
        <v>99</v>
      </c>
      <c r="O324" s="2">
        <v>-496899</v>
      </c>
      <c r="P324" s="16">
        <v>3.9401999999999999</v>
      </c>
      <c r="Q324" s="16">
        <v>3.3237000000000001</v>
      </c>
      <c r="R324" s="16">
        <v>0.64158000000000004</v>
      </c>
      <c r="S324" s="4">
        <v>0</v>
      </c>
      <c r="T324" s="3" t="s">
        <v>242</v>
      </c>
      <c r="U324" t="s">
        <v>101</v>
      </c>
      <c r="V324" t="s">
        <v>56</v>
      </c>
    </row>
    <row r="325" spans="1:22" outlineLevel="1" collapsed="1" x14ac:dyDescent="0.25">
      <c r="A325" t="str">
        <f>+A324</f>
        <v>NNG</v>
      </c>
      <c r="B325" t="str">
        <f>+B324</f>
        <v>NTHE</v>
      </c>
      <c r="C325" s="3" t="str">
        <f>+C324</f>
        <v>00003</v>
      </c>
      <c r="D325" t="str">
        <f>+D324</f>
        <v>Canadian Back to Back</v>
      </c>
      <c r="F325" s="1">
        <f>SUBTOTAL(5,F147:F324)</f>
        <v>36798</v>
      </c>
      <c r="G325" s="32">
        <f>SUBTOTAL(5,G147:G324)</f>
        <v>36831</v>
      </c>
      <c r="H325" s="32">
        <f>SUBTOTAL(4,H147:H324)</f>
        <v>39903</v>
      </c>
      <c r="I325" s="1"/>
      <c r="J325" t="str">
        <f>+J324</f>
        <v>CGPR</v>
      </c>
      <c r="K325" t="str">
        <f>+K324</f>
        <v>AECO</v>
      </c>
      <c r="L325" t="str">
        <f>+L324</f>
        <v>B</v>
      </c>
      <c r="M325">
        <f>+M324</f>
        <v>0</v>
      </c>
      <c r="N325" t="str">
        <f>+N324</f>
        <v>BASIS SWAP</v>
      </c>
      <c r="O325" s="2">
        <f>SUBTOTAL(9,O147:O324)</f>
        <v>0</v>
      </c>
      <c r="P325" s="16">
        <f>SUBTOTAL(1,P147:P324)</f>
        <v>3.4746415730337068</v>
      </c>
      <c r="Q325" s="16">
        <f>SUBTOTAL(1,Q147:Q324)</f>
        <v>2.9624191011235963</v>
      </c>
      <c r="R325" s="16">
        <f>SUBTOTAL(1,R147:R324)</f>
        <v>0.64644280898876427</v>
      </c>
      <c r="S325" s="4">
        <f>SUBTOTAL(9,S147:S324)</f>
        <v>-4177309.2200000011</v>
      </c>
      <c r="T325" s="26" t="str">
        <f>+T324</f>
        <v>SW03</v>
      </c>
      <c r="U325" t="str">
        <f>+U324</f>
        <v>TRANSCAN</v>
      </c>
      <c r="V325" t="str">
        <f>+V324</f>
        <v>SPEC</v>
      </c>
    </row>
    <row r="326" spans="1:22" hidden="1" outlineLevel="2" x14ac:dyDescent="0.25">
      <c r="A326" t="s">
        <v>47</v>
      </c>
      <c r="B326" t="s">
        <v>48</v>
      </c>
      <c r="C326" s="3" t="s">
        <v>178</v>
      </c>
      <c r="D326" t="s">
        <v>96</v>
      </c>
      <c r="E326" t="s">
        <v>111</v>
      </c>
      <c r="F326" s="1">
        <v>36798</v>
      </c>
      <c r="G326" s="32">
        <v>36831</v>
      </c>
      <c r="H326" s="32">
        <v>38868</v>
      </c>
      <c r="I326" s="1">
        <v>37196</v>
      </c>
      <c r="J326" t="s">
        <v>97</v>
      </c>
      <c r="K326" t="s">
        <v>98</v>
      </c>
      <c r="L326" t="s">
        <v>57</v>
      </c>
      <c r="N326" t="s">
        <v>99</v>
      </c>
      <c r="O326" s="2">
        <v>372240</v>
      </c>
      <c r="P326" s="16">
        <v>0.94779999999999998</v>
      </c>
      <c r="Q326" s="16">
        <v>1</v>
      </c>
      <c r="R326" s="16">
        <v>0.93</v>
      </c>
      <c r="S326" s="4">
        <v>0</v>
      </c>
      <c r="T326" s="3" t="s">
        <v>243</v>
      </c>
      <c r="U326" t="s">
        <v>101</v>
      </c>
      <c r="V326" t="s">
        <v>56</v>
      </c>
    </row>
    <row r="327" spans="1:22" hidden="1" outlineLevel="2" x14ac:dyDescent="0.25">
      <c r="A327" t="s">
        <v>47</v>
      </c>
      <c r="B327" t="s">
        <v>48</v>
      </c>
      <c r="C327" s="3" t="s">
        <v>178</v>
      </c>
      <c r="D327" t="s">
        <v>96</v>
      </c>
      <c r="E327" t="s">
        <v>111</v>
      </c>
      <c r="F327" s="1">
        <v>36798</v>
      </c>
      <c r="G327" s="32">
        <v>36831</v>
      </c>
      <c r="H327" s="32">
        <v>38868</v>
      </c>
      <c r="I327" s="1">
        <v>37196</v>
      </c>
      <c r="J327" t="s">
        <v>97</v>
      </c>
      <c r="K327" t="s">
        <v>107</v>
      </c>
      <c r="L327" t="s">
        <v>57</v>
      </c>
      <c r="N327" t="s">
        <v>99</v>
      </c>
      <c r="O327" s="2">
        <v>-372240</v>
      </c>
      <c r="P327" s="16">
        <v>0.94779999999999998</v>
      </c>
      <c r="Q327" s="16">
        <v>1</v>
      </c>
      <c r="R327" s="16">
        <v>0.93</v>
      </c>
      <c r="S327" s="4">
        <v>0</v>
      </c>
      <c r="T327" s="3" t="s">
        <v>243</v>
      </c>
      <c r="U327" t="s">
        <v>101</v>
      </c>
      <c r="V327" t="s">
        <v>56</v>
      </c>
    </row>
    <row r="328" spans="1:22" hidden="1" outlineLevel="2" x14ac:dyDescent="0.25">
      <c r="A328" t="s">
        <v>47</v>
      </c>
      <c r="B328" t="s">
        <v>48</v>
      </c>
      <c r="C328" s="3" t="s">
        <v>178</v>
      </c>
      <c r="D328" t="s">
        <v>96</v>
      </c>
      <c r="E328" t="s">
        <v>111</v>
      </c>
      <c r="F328" s="1">
        <v>36798</v>
      </c>
      <c r="G328" s="32">
        <v>36831</v>
      </c>
      <c r="H328" s="32">
        <v>38868</v>
      </c>
      <c r="I328" s="1">
        <v>37226</v>
      </c>
      <c r="J328" t="s">
        <v>97</v>
      </c>
      <c r="K328" t="s">
        <v>107</v>
      </c>
      <c r="L328" t="s">
        <v>57</v>
      </c>
      <c r="N328" t="s">
        <v>99</v>
      </c>
      <c r="O328" s="2">
        <v>-384648</v>
      </c>
      <c r="P328" s="16">
        <v>0.94779999999999998</v>
      </c>
      <c r="Q328" s="16">
        <v>1</v>
      </c>
      <c r="R328" s="16">
        <v>0.93</v>
      </c>
      <c r="S328" s="4">
        <v>0</v>
      </c>
      <c r="T328" s="3" t="s">
        <v>243</v>
      </c>
      <c r="U328" t="s">
        <v>101</v>
      </c>
      <c r="V328" t="s">
        <v>56</v>
      </c>
    </row>
    <row r="329" spans="1:22" hidden="1" outlineLevel="2" x14ac:dyDescent="0.25">
      <c r="A329" t="s">
        <v>47</v>
      </c>
      <c r="B329" t="s">
        <v>48</v>
      </c>
      <c r="C329" s="3" t="s">
        <v>178</v>
      </c>
      <c r="D329" t="s">
        <v>96</v>
      </c>
      <c r="E329" t="s">
        <v>111</v>
      </c>
      <c r="F329" s="1">
        <v>36798</v>
      </c>
      <c r="G329" s="32">
        <v>36831</v>
      </c>
      <c r="H329" s="32">
        <v>38868</v>
      </c>
      <c r="I329" s="1">
        <v>37226</v>
      </c>
      <c r="J329" t="s">
        <v>97</v>
      </c>
      <c r="K329" t="s">
        <v>98</v>
      </c>
      <c r="L329" t="s">
        <v>57</v>
      </c>
      <c r="N329" t="s">
        <v>99</v>
      </c>
      <c r="O329" s="2">
        <v>384648</v>
      </c>
      <c r="P329" s="16">
        <v>0.94779999999999998</v>
      </c>
      <c r="Q329" s="16">
        <v>1</v>
      </c>
      <c r="R329" s="16">
        <v>0.93</v>
      </c>
      <c r="S329" s="4">
        <v>0</v>
      </c>
      <c r="T329" s="3" t="s">
        <v>243</v>
      </c>
      <c r="U329" t="s">
        <v>101</v>
      </c>
      <c r="V329" t="s">
        <v>56</v>
      </c>
    </row>
    <row r="330" spans="1:22" hidden="1" outlineLevel="2" x14ac:dyDescent="0.25">
      <c r="A330" t="s">
        <v>47</v>
      </c>
      <c r="B330" t="s">
        <v>48</v>
      </c>
      <c r="C330" s="3" t="s">
        <v>178</v>
      </c>
      <c r="D330" t="s">
        <v>96</v>
      </c>
      <c r="E330" t="s">
        <v>111</v>
      </c>
      <c r="F330" s="1">
        <v>36798</v>
      </c>
      <c r="G330" s="32">
        <v>36831</v>
      </c>
      <c r="H330" s="32">
        <v>38868</v>
      </c>
      <c r="I330" s="1">
        <v>37257</v>
      </c>
      <c r="J330" t="s">
        <v>97</v>
      </c>
      <c r="K330" t="s">
        <v>98</v>
      </c>
      <c r="L330" t="s">
        <v>57</v>
      </c>
      <c r="N330" t="s">
        <v>99</v>
      </c>
      <c r="O330" s="2">
        <v>384648</v>
      </c>
      <c r="P330" s="16">
        <v>2.9828000000000001</v>
      </c>
      <c r="Q330" s="16">
        <v>2.4003999999999999</v>
      </c>
      <c r="R330" s="16">
        <v>0.58914</v>
      </c>
      <c r="S330" s="4">
        <v>-2600.2399999999998</v>
      </c>
      <c r="T330" s="3" t="s">
        <v>243</v>
      </c>
      <c r="U330" t="s">
        <v>101</v>
      </c>
      <c r="V330" t="s">
        <v>56</v>
      </c>
    </row>
    <row r="331" spans="1:22" hidden="1" outlineLevel="2" x14ac:dyDescent="0.25">
      <c r="A331" t="s">
        <v>47</v>
      </c>
      <c r="B331" t="s">
        <v>48</v>
      </c>
      <c r="C331" s="3" t="s">
        <v>178</v>
      </c>
      <c r="D331" t="s">
        <v>96</v>
      </c>
      <c r="E331" t="s">
        <v>111</v>
      </c>
      <c r="F331" s="1">
        <v>36798</v>
      </c>
      <c r="G331" s="32">
        <v>36831</v>
      </c>
      <c r="H331" s="32">
        <v>38868</v>
      </c>
      <c r="I331" s="1">
        <v>37257</v>
      </c>
      <c r="J331" t="s">
        <v>97</v>
      </c>
      <c r="K331" t="s">
        <v>107</v>
      </c>
      <c r="L331" t="s">
        <v>57</v>
      </c>
      <c r="N331" t="s">
        <v>99</v>
      </c>
      <c r="O331" s="2">
        <v>-384648</v>
      </c>
      <c r="P331" s="16">
        <v>2.9828000000000001</v>
      </c>
      <c r="Q331" s="16">
        <v>2.4003999999999999</v>
      </c>
      <c r="R331" s="16">
        <v>0.58914</v>
      </c>
      <c r="S331" s="4">
        <v>0</v>
      </c>
      <c r="T331" s="3" t="s">
        <v>243</v>
      </c>
      <c r="U331" t="s">
        <v>101</v>
      </c>
      <c r="V331" t="s">
        <v>56</v>
      </c>
    </row>
    <row r="332" spans="1:22" hidden="1" outlineLevel="2" x14ac:dyDescent="0.25">
      <c r="A332" t="s">
        <v>47</v>
      </c>
      <c r="B332" t="s">
        <v>48</v>
      </c>
      <c r="C332" s="3" t="s">
        <v>178</v>
      </c>
      <c r="D332" t="s">
        <v>96</v>
      </c>
      <c r="E332" t="s">
        <v>111</v>
      </c>
      <c r="F332" s="1">
        <v>36798</v>
      </c>
      <c r="G332" s="32">
        <v>36831</v>
      </c>
      <c r="H332" s="32">
        <v>38868</v>
      </c>
      <c r="I332" s="1">
        <v>37288</v>
      </c>
      <c r="J332" t="s">
        <v>97</v>
      </c>
      <c r="K332" t="s">
        <v>98</v>
      </c>
      <c r="L332" t="s">
        <v>57</v>
      </c>
      <c r="N332" t="s">
        <v>99</v>
      </c>
      <c r="O332" s="2">
        <v>347424</v>
      </c>
      <c r="P332" s="16">
        <v>3.0017</v>
      </c>
      <c r="Q332" s="16">
        <v>2.4799000000000002</v>
      </c>
      <c r="R332" s="16">
        <v>0.58906999999999998</v>
      </c>
      <c r="S332" s="4">
        <v>-23310.32</v>
      </c>
      <c r="T332" s="3" t="s">
        <v>243</v>
      </c>
      <c r="U332" t="s">
        <v>101</v>
      </c>
      <c r="V332" t="s">
        <v>56</v>
      </c>
    </row>
    <row r="333" spans="1:22" hidden="1" outlineLevel="2" x14ac:dyDescent="0.25">
      <c r="A333" t="s">
        <v>47</v>
      </c>
      <c r="B333" t="s">
        <v>48</v>
      </c>
      <c r="C333" s="3" t="s">
        <v>178</v>
      </c>
      <c r="D333" t="s">
        <v>96</v>
      </c>
      <c r="E333" t="s">
        <v>111</v>
      </c>
      <c r="F333" s="1">
        <v>36798</v>
      </c>
      <c r="G333" s="32">
        <v>36831</v>
      </c>
      <c r="H333" s="32">
        <v>38868</v>
      </c>
      <c r="I333" s="1">
        <v>37288</v>
      </c>
      <c r="J333" t="s">
        <v>97</v>
      </c>
      <c r="K333" t="s">
        <v>107</v>
      </c>
      <c r="L333" t="s">
        <v>57</v>
      </c>
      <c r="N333" t="s">
        <v>99</v>
      </c>
      <c r="O333" s="2">
        <v>-347424</v>
      </c>
      <c r="P333" s="16">
        <v>3.0017</v>
      </c>
      <c r="Q333" s="16">
        <v>2.4799000000000002</v>
      </c>
      <c r="R333" s="16">
        <v>0.58906999999999998</v>
      </c>
      <c r="S333" s="4">
        <v>0</v>
      </c>
      <c r="T333" s="3" t="s">
        <v>243</v>
      </c>
      <c r="U333" t="s">
        <v>101</v>
      </c>
      <c r="V333" t="s">
        <v>56</v>
      </c>
    </row>
    <row r="334" spans="1:22" hidden="1" outlineLevel="2" x14ac:dyDescent="0.25">
      <c r="A334" t="s">
        <v>47</v>
      </c>
      <c r="B334" t="s">
        <v>48</v>
      </c>
      <c r="C334" s="3" t="s">
        <v>178</v>
      </c>
      <c r="D334" t="s">
        <v>96</v>
      </c>
      <c r="E334" t="s">
        <v>111</v>
      </c>
      <c r="F334" s="1">
        <v>36798</v>
      </c>
      <c r="G334" s="32">
        <v>36831</v>
      </c>
      <c r="H334" s="32">
        <v>38868</v>
      </c>
      <c r="I334" s="1">
        <v>37316</v>
      </c>
      <c r="J334" t="s">
        <v>97</v>
      </c>
      <c r="K334" t="s">
        <v>98</v>
      </c>
      <c r="L334" t="s">
        <v>57</v>
      </c>
      <c r="N334" t="s">
        <v>99</v>
      </c>
      <c r="O334" s="2">
        <v>384648</v>
      </c>
      <c r="P334" s="16">
        <v>3.0093000000000001</v>
      </c>
      <c r="Q334" s="16">
        <v>2.4432</v>
      </c>
      <c r="R334" s="16">
        <v>0.58901999999999999</v>
      </c>
      <c r="S334" s="4">
        <v>-8785.9599999999991</v>
      </c>
      <c r="T334" s="3" t="s">
        <v>243</v>
      </c>
      <c r="U334" t="s">
        <v>101</v>
      </c>
      <c r="V334" t="s">
        <v>56</v>
      </c>
    </row>
    <row r="335" spans="1:22" hidden="1" outlineLevel="2" x14ac:dyDescent="0.25">
      <c r="A335" t="s">
        <v>47</v>
      </c>
      <c r="B335" t="s">
        <v>48</v>
      </c>
      <c r="C335" s="3" t="s">
        <v>178</v>
      </c>
      <c r="D335" t="s">
        <v>96</v>
      </c>
      <c r="E335" t="s">
        <v>111</v>
      </c>
      <c r="F335" s="1">
        <v>36798</v>
      </c>
      <c r="G335" s="32">
        <v>36831</v>
      </c>
      <c r="H335" s="32">
        <v>38868</v>
      </c>
      <c r="I335" s="1">
        <v>37316</v>
      </c>
      <c r="J335" t="s">
        <v>97</v>
      </c>
      <c r="K335" t="s">
        <v>107</v>
      </c>
      <c r="L335" t="s">
        <v>57</v>
      </c>
      <c r="N335" t="s">
        <v>99</v>
      </c>
      <c r="O335" s="2">
        <v>-384648</v>
      </c>
      <c r="P335" s="16">
        <v>3.0093000000000001</v>
      </c>
      <c r="Q335" s="16">
        <v>2.4432</v>
      </c>
      <c r="R335" s="16">
        <v>0.58901999999999999</v>
      </c>
      <c r="S335" s="4">
        <v>0</v>
      </c>
      <c r="T335" s="3" t="s">
        <v>243</v>
      </c>
      <c r="U335" t="s">
        <v>101</v>
      </c>
      <c r="V335" t="s">
        <v>56</v>
      </c>
    </row>
    <row r="336" spans="1:22" hidden="1" outlineLevel="2" x14ac:dyDescent="0.25">
      <c r="A336" t="s">
        <v>47</v>
      </c>
      <c r="B336" t="s">
        <v>48</v>
      </c>
      <c r="C336" s="3" t="s">
        <v>178</v>
      </c>
      <c r="D336" t="s">
        <v>96</v>
      </c>
      <c r="E336" t="s">
        <v>111</v>
      </c>
      <c r="F336" s="1">
        <v>36798</v>
      </c>
      <c r="G336" s="32">
        <v>36831</v>
      </c>
      <c r="H336" s="32">
        <v>38868</v>
      </c>
      <c r="I336" s="1">
        <v>37347</v>
      </c>
      <c r="J336" t="s">
        <v>97</v>
      </c>
      <c r="K336" t="s">
        <v>98</v>
      </c>
      <c r="L336" t="s">
        <v>57</v>
      </c>
      <c r="N336" t="s">
        <v>99</v>
      </c>
      <c r="O336" s="2">
        <v>372240</v>
      </c>
      <c r="P336" s="16">
        <v>2.7315999999999998</v>
      </c>
      <c r="Q336" s="16">
        <v>2.3914</v>
      </c>
      <c r="R336" s="16">
        <v>0.58896999999999999</v>
      </c>
      <c r="S336" s="4">
        <v>-92042.87</v>
      </c>
      <c r="T336" s="3" t="s">
        <v>243</v>
      </c>
      <c r="U336" t="s">
        <v>101</v>
      </c>
      <c r="V336" t="s">
        <v>56</v>
      </c>
    </row>
    <row r="337" spans="1:22" hidden="1" outlineLevel="2" x14ac:dyDescent="0.25">
      <c r="A337" t="s">
        <v>47</v>
      </c>
      <c r="B337" t="s">
        <v>48</v>
      </c>
      <c r="C337" s="3" t="s">
        <v>178</v>
      </c>
      <c r="D337" t="s">
        <v>96</v>
      </c>
      <c r="E337" t="s">
        <v>111</v>
      </c>
      <c r="F337" s="1">
        <v>36798</v>
      </c>
      <c r="G337" s="32">
        <v>36831</v>
      </c>
      <c r="H337" s="32">
        <v>38868</v>
      </c>
      <c r="I337" s="1">
        <v>37347</v>
      </c>
      <c r="J337" t="s">
        <v>97</v>
      </c>
      <c r="K337" t="s">
        <v>107</v>
      </c>
      <c r="L337" t="s">
        <v>57</v>
      </c>
      <c r="N337" t="s">
        <v>99</v>
      </c>
      <c r="O337" s="2">
        <v>-372240</v>
      </c>
      <c r="P337" s="16">
        <v>2.7315999999999998</v>
      </c>
      <c r="Q337" s="16">
        <v>2.3914</v>
      </c>
      <c r="R337" s="16">
        <v>0.58896999999999999</v>
      </c>
      <c r="S337" s="4">
        <v>0</v>
      </c>
      <c r="T337" s="3" t="s">
        <v>243</v>
      </c>
      <c r="U337" t="s">
        <v>101</v>
      </c>
      <c r="V337" t="s">
        <v>56</v>
      </c>
    </row>
    <row r="338" spans="1:22" hidden="1" outlineLevel="2" x14ac:dyDescent="0.25">
      <c r="A338" t="s">
        <v>47</v>
      </c>
      <c r="B338" t="s">
        <v>48</v>
      </c>
      <c r="C338" s="3" t="s">
        <v>178</v>
      </c>
      <c r="D338" t="s">
        <v>96</v>
      </c>
      <c r="E338" t="s">
        <v>111</v>
      </c>
      <c r="F338" s="1">
        <v>36798</v>
      </c>
      <c r="G338" s="32">
        <v>36831</v>
      </c>
      <c r="H338" s="32">
        <v>38868</v>
      </c>
      <c r="I338" s="1">
        <v>37377</v>
      </c>
      <c r="J338" t="s">
        <v>97</v>
      </c>
      <c r="K338" t="s">
        <v>98</v>
      </c>
      <c r="L338" t="s">
        <v>57</v>
      </c>
      <c r="N338" t="s">
        <v>99</v>
      </c>
      <c r="O338" s="2">
        <v>384648</v>
      </c>
      <c r="P338" s="16">
        <v>2.7837000000000001</v>
      </c>
      <c r="Q338" s="16">
        <v>2.4434999999999998</v>
      </c>
      <c r="R338" s="16">
        <v>0.58896999999999999</v>
      </c>
      <c r="S338" s="4">
        <v>-94951.85</v>
      </c>
      <c r="T338" s="3" t="s">
        <v>243</v>
      </c>
      <c r="U338" t="s">
        <v>101</v>
      </c>
      <c r="V338" t="s">
        <v>56</v>
      </c>
    </row>
    <row r="339" spans="1:22" hidden="1" outlineLevel="2" x14ac:dyDescent="0.25">
      <c r="A339" t="s">
        <v>47</v>
      </c>
      <c r="B339" t="s">
        <v>48</v>
      </c>
      <c r="C339" s="3" t="s">
        <v>178</v>
      </c>
      <c r="D339" t="s">
        <v>96</v>
      </c>
      <c r="E339" t="s">
        <v>111</v>
      </c>
      <c r="F339" s="1">
        <v>36798</v>
      </c>
      <c r="G339" s="32">
        <v>36831</v>
      </c>
      <c r="H339" s="32">
        <v>38868</v>
      </c>
      <c r="I339" s="1">
        <v>37377</v>
      </c>
      <c r="J339" t="s">
        <v>97</v>
      </c>
      <c r="K339" t="s">
        <v>107</v>
      </c>
      <c r="L339" t="s">
        <v>57</v>
      </c>
      <c r="N339" t="s">
        <v>99</v>
      </c>
      <c r="O339" s="2">
        <v>-384648</v>
      </c>
      <c r="P339" s="16">
        <v>2.7837000000000001</v>
      </c>
      <c r="Q339" s="16">
        <v>2.4434999999999998</v>
      </c>
      <c r="R339" s="16">
        <v>0.58896999999999999</v>
      </c>
      <c r="S339" s="4">
        <v>0</v>
      </c>
      <c r="T339" s="3" t="s">
        <v>243</v>
      </c>
      <c r="U339" t="s">
        <v>101</v>
      </c>
      <c r="V339" t="s">
        <v>56</v>
      </c>
    </row>
    <row r="340" spans="1:22" hidden="1" outlineLevel="2" x14ac:dyDescent="0.25">
      <c r="A340" t="s">
        <v>47</v>
      </c>
      <c r="B340" t="s">
        <v>48</v>
      </c>
      <c r="C340" s="3" t="s">
        <v>178</v>
      </c>
      <c r="D340" t="s">
        <v>96</v>
      </c>
      <c r="E340" t="s">
        <v>111</v>
      </c>
      <c r="F340" s="1">
        <v>36798</v>
      </c>
      <c r="G340" s="32">
        <v>36831</v>
      </c>
      <c r="H340" s="32">
        <v>38868</v>
      </c>
      <c r="I340" s="1">
        <v>37408</v>
      </c>
      <c r="J340" t="s">
        <v>97</v>
      </c>
      <c r="K340" t="s">
        <v>98</v>
      </c>
      <c r="L340" t="s">
        <v>57</v>
      </c>
      <c r="N340" t="s">
        <v>99</v>
      </c>
      <c r="O340" s="2">
        <v>372240</v>
      </c>
      <c r="P340" s="16">
        <v>2.8386999999999998</v>
      </c>
      <c r="Q340" s="16">
        <v>2.4984999999999999</v>
      </c>
      <c r="R340" s="16">
        <v>0.58899999999999997</v>
      </c>
      <c r="S340" s="4">
        <v>-91722.28</v>
      </c>
      <c r="T340" s="3" t="s">
        <v>243</v>
      </c>
      <c r="U340" t="s">
        <v>101</v>
      </c>
      <c r="V340" t="s">
        <v>56</v>
      </c>
    </row>
    <row r="341" spans="1:22" hidden="1" outlineLevel="2" x14ac:dyDescent="0.25">
      <c r="A341" t="s">
        <v>47</v>
      </c>
      <c r="B341" t="s">
        <v>48</v>
      </c>
      <c r="C341" s="3" t="s">
        <v>178</v>
      </c>
      <c r="D341" t="s">
        <v>96</v>
      </c>
      <c r="E341" t="s">
        <v>111</v>
      </c>
      <c r="F341" s="1">
        <v>36798</v>
      </c>
      <c r="G341" s="32">
        <v>36831</v>
      </c>
      <c r="H341" s="32">
        <v>38868</v>
      </c>
      <c r="I341" s="1">
        <v>37408</v>
      </c>
      <c r="J341" t="s">
        <v>97</v>
      </c>
      <c r="K341" t="s">
        <v>107</v>
      </c>
      <c r="L341" t="s">
        <v>57</v>
      </c>
      <c r="N341" t="s">
        <v>99</v>
      </c>
      <c r="O341" s="2">
        <v>-372240</v>
      </c>
      <c r="P341" s="16">
        <v>2.8386999999999998</v>
      </c>
      <c r="Q341" s="16">
        <v>2.4984999999999999</v>
      </c>
      <c r="R341" s="16">
        <v>0.58899999999999997</v>
      </c>
      <c r="S341" s="4">
        <v>0</v>
      </c>
      <c r="T341" s="3" t="s">
        <v>243</v>
      </c>
      <c r="U341" t="s">
        <v>101</v>
      </c>
      <c r="V341" t="s">
        <v>56</v>
      </c>
    </row>
    <row r="342" spans="1:22" hidden="1" outlineLevel="2" x14ac:dyDescent="0.25">
      <c r="A342" t="s">
        <v>47</v>
      </c>
      <c r="B342" t="s">
        <v>48</v>
      </c>
      <c r="C342" s="3" t="s">
        <v>178</v>
      </c>
      <c r="D342" t="s">
        <v>96</v>
      </c>
      <c r="E342" t="s">
        <v>111</v>
      </c>
      <c r="F342" s="1">
        <v>36798</v>
      </c>
      <c r="G342" s="32">
        <v>36831</v>
      </c>
      <c r="H342" s="32">
        <v>38868</v>
      </c>
      <c r="I342" s="1">
        <v>37438</v>
      </c>
      <c r="J342" t="s">
        <v>97</v>
      </c>
      <c r="K342" t="s">
        <v>98</v>
      </c>
      <c r="L342" t="s">
        <v>57</v>
      </c>
      <c r="N342" t="s">
        <v>99</v>
      </c>
      <c r="O342" s="2">
        <v>384648</v>
      </c>
      <c r="P342" s="16">
        <v>2.8814000000000002</v>
      </c>
      <c r="Q342" s="16">
        <v>2.5411000000000001</v>
      </c>
      <c r="R342" s="16">
        <v>0.58904000000000001</v>
      </c>
      <c r="S342" s="4">
        <v>-94625.91</v>
      </c>
      <c r="T342" s="3" t="s">
        <v>243</v>
      </c>
      <c r="U342" t="s">
        <v>101</v>
      </c>
      <c r="V342" t="s">
        <v>56</v>
      </c>
    </row>
    <row r="343" spans="1:22" hidden="1" outlineLevel="2" x14ac:dyDescent="0.25">
      <c r="A343" t="s">
        <v>47</v>
      </c>
      <c r="B343" t="s">
        <v>48</v>
      </c>
      <c r="C343" s="3" t="s">
        <v>178</v>
      </c>
      <c r="D343" t="s">
        <v>96</v>
      </c>
      <c r="E343" t="s">
        <v>111</v>
      </c>
      <c r="F343" s="1">
        <v>36798</v>
      </c>
      <c r="G343" s="32">
        <v>36831</v>
      </c>
      <c r="H343" s="32">
        <v>38868</v>
      </c>
      <c r="I343" s="1">
        <v>37438</v>
      </c>
      <c r="J343" t="s">
        <v>97</v>
      </c>
      <c r="K343" t="s">
        <v>107</v>
      </c>
      <c r="L343" t="s">
        <v>57</v>
      </c>
      <c r="N343" t="s">
        <v>99</v>
      </c>
      <c r="O343" s="2">
        <v>-384648</v>
      </c>
      <c r="P343" s="16">
        <v>2.8814000000000002</v>
      </c>
      <c r="Q343" s="16">
        <v>2.5411000000000001</v>
      </c>
      <c r="R343" s="16">
        <v>0.58904000000000001</v>
      </c>
      <c r="S343" s="4">
        <v>0</v>
      </c>
      <c r="T343" s="3" t="s">
        <v>243</v>
      </c>
      <c r="U343" t="s">
        <v>101</v>
      </c>
      <c r="V343" t="s">
        <v>56</v>
      </c>
    </row>
    <row r="344" spans="1:22" hidden="1" outlineLevel="2" x14ac:dyDescent="0.25">
      <c r="A344" t="s">
        <v>47</v>
      </c>
      <c r="B344" t="s">
        <v>48</v>
      </c>
      <c r="C344" s="3" t="s">
        <v>178</v>
      </c>
      <c r="D344" t="s">
        <v>96</v>
      </c>
      <c r="E344" t="s">
        <v>111</v>
      </c>
      <c r="F344" s="1">
        <v>36798</v>
      </c>
      <c r="G344" s="32">
        <v>36831</v>
      </c>
      <c r="H344" s="32">
        <v>38868</v>
      </c>
      <c r="I344" s="1">
        <v>37469</v>
      </c>
      <c r="J344" t="s">
        <v>97</v>
      </c>
      <c r="K344" t="s">
        <v>98</v>
      </c>
      <c r="L344" t="s">
        <v>57</v>
      </c>
      <c r="N344" t="s">
        <v>99</v>
      </c>
      <c r="O344" s="2">
        <v>384648</v>
      </c>
      <c r="P344" s="16">
        <v>2.9239999999999999</v>
      </c>
      <c r="Q344" s="16">
        <v>2.5836999999999999</v>
      </c>
      <c r="R344" s="16">
        <v>0.58911000000000002</v>
      </c>
      <c r="S344" s="4">
        <v>-94438.39</v>
      </c>
      <c r="T344" s="3" t="s">
        <v>243</v>
      </c>
      <c r="U344" t="s">
        <v>101</v>
      </c>
      <c r="V344" t="s">
        <v>56</v>
      </c>
    </row>
    <row r="345" spans="1:22" hidden="1" outlineLevel="2" x14ac:dyDescent="0.25">
      <c r="A345" t="s">
        <v>47</v>
      </c>
      <c r="B345" t="s">
        <v>48</v>
      </c>
      <c r="C345" s="3" t="s">
        <v>178</v>
      </c>
      <c r="D345" t="s">
        <v>96</v>
      </c>
      <c r="E345" t="s">
        <v>111</v>
      </c>
      <c r="F345" s="1">
        <v>36798</v>
      </c>
      <c r="G345" s="32">
        <v>36831</v>
      </c>
      <c r="H345" s="32">
        <v>38868</v>
      </c>
      <c r="I345" s="1">
        <v>37469</v>
      </c>
      <c r="J345" t="s">
        <v>97</v>
      </c>
      <c r="K345" t="s">
        <v>107</v>
      </c>
      <c r="L345" t="s">
        <v>57</v>
      </c>
      <c r="N345" t="s">
        <v>99</v>
      </c>
      <c r="O345" s="2">
        <v>-384648</v>
      </c>
      <c r="P345" s="16">
        <v>2.9239999999999999</v>
      </c>
      <c r="Q345" s="16">
        <v>2.5836999999999999</v>
      </c>
      <c r="R345" s="16">
        <v>0.58911000000000002</v>
      </c>
      <c r="S345" s="4">
        <v>0</v>
      </c>
      <c r="T345" s="3" t="s">
        <v>243</v>
      </c>
      <c r="U345" t="s">
        <v>101</v>
      </c>
      <c r="V345" t="s">
        <v>56</v>
      </c>
    </row>
    <row r="346" spans="1:22" hidden="1" outlineLevel="2" x14ac:dyDescent="0.25">
      <c r="A346" t="s">
        <v>47</v>
      </c>
      <c r="B346" t="s">
        <v>48</v>
      </c>
      <c r="C346" s="3" t="s">
        <v>178</v>
      </c>
      <c r="D346" t="s">
        <v>96</v>
      </c>
      <c r="E346" t="s">
        <v>111</v>
      </c>
      <c r="F346" s="1">
        <v>36798</v>
      </c>
      <c r="G346" s="32">
        <v>36831</v>
      </c>
      <c r="H346" s="32">
        <v>38868</v>
      </c>
      <c r="I346" s="1">
        <v>37500</v>
      </c>
      <c r="J346" t="s">
        <v>97</v>
      </c>
      <c r="K346" t="s">
        <v>98</v>
      </c>
      <c r="L346" t="s">
        <v>57</v>
      </c>
      <c r="N346" t="s">
        <v>99</v>
      </c>
      <c r="O346" s="2">
        <v>372240</v>
      </c>
      <c r="P346" s="16">
        <v>2.9146000000000001</v>
      </c>
      <c r="Q346" s="16">
        <v>2.5741999999999998</v>
      </c>
      <c r="R346" s="16">
        <v>0.58921000000000001</v>
      </c>
      <c r="S346" s="4">
        <v>-91192.75</v>
      </c>
      <c r="T346" s="3" t="s">
        <v>243</v>
      </c>
      <c r="U346" t="s">
        <v>101</v>
      </c>
      <c r="V346" t="s">
        <v>56</v>
      </c>
    </row>
    <row r="347" spans="1:22" hidden="1" outlineLevel="2" x14ac:dyDescent="0.25">
      <c r="A347" t="s">
        <v>47</v>
      </c>
      <c r="B347" t="s">
        <v>48</v>
      </c>
      <c r="C347" s="3" t="s">
        <v>178</v>
      </c>
      <c r="D347" t="s">
        <v>96</v>
      </c>
      <c r="E347" t="s">
        <v>111</v>
      </c>
      <c r="F347" s="1">
        <v>36798</v>
      </c>
      <c r="G347" s="32">
        <v>36831</v>
      </c>
      <c r="H347" s="32">
        <v>38868</v>
      </c>
      <c r="I347" s="1">
        <v>37500</v>
      </c>
      <c r="J347" t="s">
        <v>97</v>
      </c>
      <c r="K347" t="s">
        <v>107</v>
      </c>
      <c r="L347" t="s">
        <v>57</v>
      </c>
      <c r="N347" t="s">
        <v>99</v>
      </c>
      <c r="O347" s="2">
        <v>-372240</v>
      </c>
      <c r="P347" s="16">
        <v>2.9146000000000001</v>
      </c>
      <c r="Q347" s="16">
        <v>2.5741999999999998</v>
      </c>
      <c r="R347" s="16">
        <v>0.58921000000000001</v>
      </c>
      <c r="S347" s="4">
        <v>0</v>
      </c>
      <c r="T347" s="3" t="s">
        <v>243</v>
      </c>
      <c r="U347" t="s">
        <v>101</v>
      </c>
      <c r="V347" t="s">
        <v>56</v>
      </c>
    </row>
    <row r="348" spans="1:22" hidden="1" outlineLevel="2" x14ac:dyDescent="0.25">
      <c r="A348" t="s">
        <v>47</v>
      </c>
      <c r="B348" t="s">
        <v>48</v>
      </c>
      <c r="C348" s="3" t="s">
        <v>178</v>
      </c>
      <c r="D348" t="s">
        <v>96</v>
      </c>
      <c r="E348" t="s">
        <v>111</v>
      </c>
      <c r="F348" s="1">
        <v>36798</v>
      </c>
      <c r="G348" s="32">
        <v>36831</v>
      </c>
      <c r="H348" s="32">
        <v>38868</v>
      </c>
      <c r="I348" s="1">
        <v>37530</v>
      </c>
      <c r="J348" t="s">
        <v>97</v>
      </c>
      <c r="K348" t="s">
        <v>98</v>
      </c>
      <c r="L348" t="s">
        <v>57</v>
      </c>
      <c r="N348" t="s">
        <v>99</v>
      </c>
      <c r="O348" s="2">
        <v>384648</v>
      </c>
      <c r="P348" s="16">
        <v>2.9287999999999998</v>
      </c>
      <c r="Q348" s="16">
        <v>2.5884</v>
      </c>
      <c r="R348" s="16">
        <v>0.58928000000000003</v>
      </c>
      <c r="S348" s="4">
        <v>-94041.23</v>
      </c>
      <c r="T348" s="3" t="s">
        <v>243</v>
      </c>
      <c r="U348" t="s">
        <v>101</v>
      </c>
      <c r="V348" t="s">
        <v>56</v>
      </c>
    </row>
    <row r="349" spans="1:22" hidden="1" outlineLevel="2" x14ac:dyDescent="0.25">
      <c r="A349" t="s">
        <v>47</v>
      </c>
      <c r="B349" t="s">
        <v>48</v>
      </c>
      <c r="C349" s="3" t="s">
        <v>178</v>
      </c>
      <c r="D349" t="s">
        <v>96</v>
      </c>
      <c r="E349" t="s">
        <v>111</v>
      </c>
      <c r="F349" s="1">
        <v>36798</v>
      </c>
      <c r="G349" s="32">
        <v>36831</v>
      </c>
      <c r="H349" s="32">
        <v>38868</v>
      </c>
      <c r="I349" s="1">
        <v>37530</v>
      </c>
      <c r="J349" t="s">
        <v>97</v>
      </c>
      <c r="K349" t="s">
        <v>107</v>
      </c>
      <c r="L349" t="s">
        <v>57</v>
      </c>
      <c r="N349" t="s">
        <v>99</v>
      </c>
      <c r="O349" s="2">
        <v>-384648</v>
      </c>
      <c r="P349" s="16">
        <v>2.9287999999999998</v>
      </c>
      <c r="Q349" s="16">
        <v>2.5884</v>
      </c>
      <c r="R349" s="16">
        <v>0.58928000000000003</v>
      </c>
      <c r="S349" s="4">
        <v>0</v>
      </c>
      <c r="T349" s="3" t="s">
        <v>243</v>
      </c>
      <c r="U349" t="s">
        <v>101</v>
      </c>
      <c r="V349" t="s">
        <v>56</v>
      </c>
    </row>
    <row r="350" spans="1:22" hidden="1" outlineLevel="2" x14ac:dyDescent="0.25">
      <c r="A350" t="s">
        <v>47</v>
      </c>
      <c r="B350" t="s">
        <v>48</v>
      </c>
      <c r="C350" s="3" t="s">
        <v>178</v>
      </c>
      <c r="D350" t="s">
        <v>96</v>
      </c>
      <c r="E350" t="s">
        <v>111</v>
      </c>
      <c r="F350" s="1">
        <v>36798</v>
      </c>
      <c r="G350" s="32">
        <v>36831</v>
      </c>
      <c r="H350" s="32">
        <v>38868</v>
      </c>
      <c r="I350" s="1">
        <v>37561</v>
      </c>
      <c r="J350" t="s">
        <v>97</v>
      </c>
      <c r="K350" t="s">
        <v>98</v>
      </c>
      <c r="L350" t="s">
        <v>57</v>
      </c>
      <c r="N350" t="s">
        <v>99</v>
      </c>
      <c r="O350" s="2">
        <v>372240</v>
      </c>
      <c r="P350" s="16">
        <v>3.4453</v>
      </c>
      <c r="Q350" s="16">
        <v>2.7985000000000002</v>
      </c>
      <c r="R350" s="16">
        <v>0.58935000000000004</v>
      </c>
      <c r="S350" s="4">
        <v>20930.86</v>
      </c>
      <c r="T350" s="3" t="s">
        <v>243</v>
      </c>
      <c r="U350" t="s">
        <v>101</v>
      </c>
      <c r="V350" t="s">
        <v>56</v>
      </c>
    </row>
    <row r="351" spans="1:22" hidden="1" outlineLevel="2" x14ac:dyDescent="0.25">
      <c r="A351" t="s">
        <v>47</v>
      </c>
      <c r="B351" t="s">
        <v>48</v>
      </c>
      <c r="C351" s="3" t="s">
        <v>178</v>
      </c>
      <c r="D351" t="s">
        <v>96</v>
      </c>
      <c r="E351" t="s">
        <v>111</v>
      </c>
      <c r="F351" s="1">
        <v>36798</v>
      </c>
      <c r="G351" s="32">
        <v>36831</v>
      </c>
      <c r="H351" s="32">
        <v>38868</v>
      </c>
      <c r="I351" s="1">
        <v>37561</v>
      </c>
      <c r="J351" t="s">
        <v>97</v>
      </c>
      <c r="K351" t="s">
        <v>107</v>
      </c>
      <c r="L351" t="s">
        <v>57</v>
      </c>
      <c r="N351" t="s">
        <v>99</v>
      </c>
      <c r="O351" s="2">
        <v>-372240</v>
      </c>
      <c r="P351" s="16">
        <v>3.4453</v>
      </c>
      <c r="Q351" s="16">
        <v>2.7985000000000002</v>
      </c>
      <c r="R351" s="16">
        <v>0.58935000000000004</v>
      </c>
      <c r="S351" s="4">
        <v>0</v>
      </c>
      <c r="T351" s="3" t="s">
        <v>243</v>
      </c>
      <c r="U351" t="s">
        <v>101</v>
      </c>
      <c r="V351" t="s">
        <v>56</v>
      </c>
    </row>
    <row r="352" spans="1:22" hidden="1" outlineLevel="2" x14ac:dyDescent="0.25">
      <c r="A352" t="s">
        <v>47</v>
      </c>
      <c r="B352" t="s">
        <v>48</v>
      </c>
      <c r="C352" s="3" t="s">
        <v>178</v>
      </c>
      <c r="D352" t="s">
        <v>96</v>
      </c>
      <c r="E352" t="s">
        <v>111</v>
      </c>
      <c r="F352" s="1">
        <v>36798</v>
      </c>
      <c r="G352" s="32">
        <v>36831</v>
      </c>
      <c r="H352" s="32">
        <v>38868</v>
      </c>
      <c r="I352" s="1">
        <v>37591</v>
      </c>
      <c r="J352" t="s">
        <v>97</v>
      </c>
      <c r="K352" t="s">
        <v>98</v>
      </c>
      <c r="L352" t="s">
        <v>57</v>
      </c>
      <c r="N352" t="s">
        <v>99</v>
      </c>
      <c r="O352" s="2">
        <v>384648</v>
      </c>
      <c r="P352" s="16">
        <v>3.6396000000000002</v>
      </c>
      <c r="Q352" s="16">
        <v>2.9643999999999999</v>
      </c>
      <c r="R352" s="16">
        <v>0.58943999999999996</v>
      </c>
      <c r="S352" s="4">
        <v>32234.48</v>
      </c>
      <c r="T352" s="3" t="s">
        <v>243</v>
      </c>
      <c r="U352" t="s">
        <v>101</v>
      </c>
      <c r="V352" t="s">
        <v>56</v>
      </c>
    </row>
    <row r="353" spans="1:22" hidden="1" outlineLevel="2" x14ac:dyDescent="0.25">
      <c r="A353" t="s">
        <v>47</v>
      </c>
      <c r="B353" t="s">
        <v>48</v>
      </c>
      <c r="C353" s="3" t="s">
        <v>178</v>
      </c>
      <c r="D353" t="s">
        <v>96</v>
      </c>
      <c r="E353" t="s">
        <v>111</v>
      </c>
      <c r="F353" s="1">
        <v>36798</v>
      </c>
      <c r="G353" s="32">
        <v>36831</v>
      </c>
      <c r="H353" s="32">
        <v>38868</v>
      </c>
      <c r="I353" s="1">
        <v>37591</v>
      </c>
      <c r="J353" t="s">
        <v>97</v>
      </c>
      <c r="K353" t="s">
        <v>107</v>
      </c>
      <c r="L353" t="s">
        <v>57</v>
      </c>
      <c r="N353" t="s">
        <v>99</v>
      </c>
      <c r="O353" s="2">
        <v>-384648</v>
      </c>
      <c r="P353" s="16">
        <v>3.6396000000000002</v>
      </c>
      <c r="Q353" s="16">
        <v>2.9643999999999999</v>
      </c>
      <c r="R353" s="16">
        <v>0.58943999999999996</v>
      </c>
      <c r="S353" s="4">
        <v>0</v>
      </c>
      <c r="T353" s="3" t="s">
        <v>243</v>
      </c>
      <c r="U353" t="s">
        <v>101</v>
      </c>
      <c r="V353" t="s">
        <v>56</v>
      </c>
    </row>
    <row r="354" spans="1:22" hidden="1" outlineLevel="2" x14ac:dyDescent="0.25">
      <c r="A354" t="s">
        <v>47</v>
      </c>
      <c r="B354" t="s">
        <v>48</v>
      </c>
      <c r="C354" s="3" t="s">
        <v>178</v>
      </c>
      <c r="D354" t="s">
        <v>96</v>
      </c>
      <c r="E354" t="s">
        <v>111</v>
      </c>
      <c r="F354" s="1">
        <v>36798</v>
      </c>
      <c r="G354" s="32">
        <v>36831</v>
      </c>
      <c r="H354" s="32">
        <v>38868</v>
      </c>
      <c r="I354" s="1">
        <v>37622</v>
      </c>
      <c r="J354" t="s">
        <v>97</v>
      </c>
      <c r="K354" t="s">
        <v>98</v>
      </c>
      <c r="L354" t="s">
        <v>57</v>
      </c>
      <c r="N354" t="s">
        <v>99</v>
      </c>
      <c r="O354" s="2">
        <v>384648</v>
      </c>
      <c r="P354" s="16">
        <v>3.7343999999999999</v>
      </c>
      <c r="Q354" s="16">
        <v>3.0402</v>
      </c>
      <c r="R354" s="16">
        <v>0.58952000000000004</v>
      </c>
      <c r="S354" s="4">
        <v>39222.660000000003</v>
      </c>
      <c r="T354" s="3" t="s">
        <v>243</v>
      </c>
      <c r="U354" t="s">
        <v>101</v>
      </c>
      <c r="V354" t="s">
        <v>56</v>
      </c>
    </row>
    <row r="355" spans="1:22" hidden="1" outlineLevel="2" x14ac:dyDescent="0.25">
      <c r="A355" t="s">
        <v>47</v>
      </c>
      <c r="B355" t="s">
        <v>48</v>
      </c>
      <c r="C355" s="3" t="s">
        <v>178</v>
      </c>
      <c r="D355" t="s">
        <v>96</v>
      </c>
      <c r="E355" t="s">
        <v>111</v>
      </c>
      <c r="F355" s="1">
        <v>36798</v>
      </c>
      <c r="G355" s="32">
        <v>36831</v>
      </c>
      <c r="H355" s="32">
        <v>38868</v>
      </c>
      <c r="I355" s="1">
        <v>37622</v>
      </c>
      <c r="J355" t="s">
        <v>97</v>
      </c>
      <c r="K355" t="s">
        <v>107</v>
      </c>
      <c r="L355" t="s">
        <v>57</v>
      </c>
      <c r="N355" t="s">
        <v>99</v>
      </c>
      <c r="O355" s="2">
        <v>-384648</v>
      </c>
      <c r="P355" s="16">
        <v>3.7343999999999999</v>
      </c>
      <c r="Q355" s="16">
        <v>3.0402</v>
      </c>
      <c r="R355" s="16">
        <v>0.58952000000000004</v>
      </c>
      <c r="S355" s="4">
        <v>0</v>
      </c>
      <c r="T355" s="3" t="s">
        <v>243</v>
      </c>
      <c r="U355" t="s">
        <v>101</v>
      </c>
      <c r="V355" t="s">
        <v>56</v>
      </c>
    </row>
    <row r="356" spans="1:22" hidden="1" outlineLevel="2" x14ac:dyDescent="0.25">
      <c r="A356" t="s">
        <v>47</v>
      </c>
      <c r="B356" t="s">
        <v>48</v>
      </c>
      <c r="C356" s="3" t="s">
        <v>178</v>
      </c>
      <c r="D356" t="s">
        <v>96</v>
      </c>
      <c r="E356" t="s">
        <v>111</v>
      </c>
      <c r="F356" s="1">
        <v>36798</v>
      </c>
      <c r="G356" s="32">
        <v>36831</v>
      </c>
      <c r="H356" s="32">
        <v>38868</v>
      </c>
      <c r="I356" s="1">
        <v>37653</v>
      </c>
      <c r="J356" t="s">
        <v>97</v>
      </c>
      <c r="K356" t="s">
        <v>98</v>
      </c>
      <c r="L356" t="s">
        <v>57</v>
      </c>
      <c r="N356" t="s">
        <v>99</v>
      </c>
      <c r="O356" s="2">
        <v>347424</v>
      </c>
      <c r="P356" s="16">
        <v>3.6537999999999999</v>
      </c>
      <c r="Q356" s="16">
        <v>2.9691000000000001</v>
      </c>
      <c r="R356" s="16">
        <v>0.58958999999999995</v>
      </c>
      <c r="S356" s="4">
        <v>32096.5</v>
      </c>
      <c r="T356" s="3" t="s">
        <v>243</v>
      </c>
      <c r="U356" t="s">
        <v>101</v>
      </c>
      <c r="V356" t="s">
        <v>56</v>
      </c>
    </row>
    <row r="357" spans="1:22" hidden="1" outlineLevel="2" x14ac:dyDescent="0.25">
      <c r="A357" t="s">
        <v>47</v>
      </c>
      <c r="B357" t="s">
        <v>48</v>
      </c>
      <c r="C357" s="3" t="s">
        <v>178</v>
      </c>
      <c r="D357" t="s">
        <v>96</v>
      </c>
      <c r="E357" t="s">
        <v>111</v>
      </c>
      <c r="F357" s="1">
        <v>36798</v>
      </c>
      <c r="G357" s="32">
        <v>36831</v>
      </c>
      <c r="H357" s="32">
        <v>38868</v>
      </c>
      <c r="I357" s="1">
        <v>37653</v>
      </c>
      <c r="J357" t="s">
        <v>97</v>
      </c>
      <c r="K357" t="s">
        <v>107</v>
      </c>
      <c r="L357" t="s">
        <v>57</v>
      </c>
      <c r="N357" t="s">
        <v>99</v>
      </c>
      <c r="O357" s="2">
        <v>-347424</v>
      </c>
      <c r="P357" s="16">
        <v>3.6537999999999999</v>
      </c>
      <c r="Q357" s="16">
        <v>2.9691000000000001</v>
      </c>
      <c r="R357" s="16">
        <v>0.58958999999999995</v>
      </c>
      <c r="S357" s="4">
        <v>0</v>
      </c>
      <c r="T357" s="3" t="s">
        <v>243</v>
      </c>
      <c r="U357" t="s">
        <v>101</v>
      </c>
      <c r="V357" t="s">
        <v>56</v>
      </c>
    </row>
    <row r="358" spans="1:22" hidden="1" outlineLevel="2" x14ac:dyDescent="0.25">
      <c r="A358" t="s">
        <v>47</v>
      </c>
      <c r="B358" t="s">
        <v>48</v>
      </c>
      <c r="C358" s="3" t="s">
        <v>178</v>
      </c>
      <c r="D358" t="s">
        <v>96</v>
      </c>
      <c r="E358" t="s">
        <v>111</v>
      </c>
      <c r="F358" s="1">
        <v>36798</v>
      </c>
      <c r="G358" s="32">
        <v>36831</v>
      </c>
      <c r="H358" s="32">
        <v>38868</v>
      </c>
      <c r="I358" s="1">
        <v>37681</v>
      </c>
      <c r="J358" t="s">
        <v>97</v>
      </c>
      <c r="K358" t="s">
        <v>98</v>
      </c>
      <c r="L358" t="s">
        <v>57</v>
      </c>
      <c r="N358" t="s">
        <v>99</v>
      </c>
      <c r="O358" s="2">
        <v>384648</v>
      </c>
      <c r="P358" s="16">
        <v>3.5638000000000001</v>
      </c>
      <c r="Q358" s="16">
        <v>2.8837000000000002</v>
      </c>
      <c r="R358" s="16">
        <v>0.58967000000000003</v>
      </c>
      <c r="S358" s="4">
        <v>33645.35</v>
      </c>
      <c r="T358" s="3" t="s">
        <v>243</v>
      </c>
      <c r="U358" t="s">
        <v>101</v>
      </c>
      <c r="V358" t="s">
        <v>56</v>
      </c>
    </row>
    <row r="359" spans="1:22" hidden="1" outlineLevel="2" x14ac:dyDescent="0.25">
      <c r="A359" t="s">
        <v>47</v>
      </c>
      <c r="B359" t="s">
        <v>48</v>
      </c>
      <c r="C359" s="3" t="s">
        <v>178</v>
      </c>
      <c r="D359" t="s">
        <v>96</v>
      </c>
      <c r="E359" t="s">
        <v>111</v>
      </c>
      <c r="F359" s="1">
        <v>36798</v>
      </c>
      <c r="G359" s="32">
        <v>36831</v>
      </c>
      <c r="H359" s="32">
        <v>38868</v>
      </c>
      <c r="I359" s="1">
        <v>37681</v>
      </c>
      <c r="J359" t="s">
        <v>97</v>
      </c>
      <c r="K359" t="s">
        <v>107</v>
      </c>
      <c r="L359" t="s">
        <v>57</v>
      </c>
      <c r="N359" t="s">
        <v>99</v>
      </c>
      <c r="O359" s="2">
        <v>-384648</v>
      </c>
      <c r="P359" s="16">
        <v>3.5638000000000001</v>
      </c>
      <c r="Q359" s="16">
        <v>2.8837000000000002</v>
      </c>
      <c r="R359" s="16">
        <v>0.58967000000000003</v>
      </c>
      <c r="S359" s="4">
        <v>0</v>
      </c>
      <c r="T359" s="3" t="s">
        <v>243</v>
      </c>
      <c r="U359" t="s">
        <v>101</v>
      </c>
      <c r="V359" t="s">
        <v>56</v>
      </c>
    </row>
    <row r="360" spans="1:22" hidden="1" outlineLevel="2" x14ac:dyDescent="0.25">
      <c r="A360" t="s">
        <v>47</v>
      </c>
      <c r="B360" t="s">
        <v>48</v>
      </c>
      <c r="C360" s="3" t="s">
        <v>178</v>
      </c>
      <c r="D360" t="s">
        <v>96</v>
      </c>
      <c r="E360" t="s">
        <v>111</v>
      </c>
      <c r="F360" s="1">
        <v>36798</v>
      </c>
      <c r="G360" s="32">
        <v>36831</v>
      </c>
      <c r="H360" s="32">
        <v>38868</v>
      </c>
      <c r="I360" s="1">
        <v>37712</v>
      </c>
      <c r="J360" t="s">
        <v>97</v>
      </c>
      <c r="K360" t="s">
        <v>98</v>
      </c>
      <c r="L360" t="s">
        <v>57</v>
      </c>
      <c r="N360" t="s">
        <v>99</v>
      </c>
      <c r="O360" s="2">
        <v>372240</v>
      </c>
      <c r="P360" s="16">
        <v>3.1278000000000001</v>
      </c>
      <c r="Q360" s="16">
        <v>2.7241</v>
      </c>
      <c r="R360" s="16">
        <v>0.58975999999999995</v>
      </c>
      <c r="S360" s="4">
        <v>-66821.42</v>
      </c>
      <c r="T360" s="3" t="s">
        <v>243</v>
      </c>
      <c r="U360" t="s">
        <v>101</v>
      </c>
      <c r="V360" t="s">
        <v>56</v>
      </c>
    </row>
    <row r="361" spans="1:22" hidden="1" outlineLevel="2" x14ac:dyDescent="0.25">
      <c r="A361" t="s">
        <v>47</v>
      </c>
      <c r="B361" t="s">
        <v>48</v>
      </c>
      <c r="C361" s="3" t="s">
        <v>178</v>
      </c>
      <c r="D361" t="s">
        <v>96</v>
      </c>
      <c r="E361" t="s">
        <v>111</v>
      </c>
      <c r="F361" s="1">
        <v>36798</v>
      </c>
      <c r="G361" s="32">
        <v>36831</v>
      </c>
      <c r="H361" s="32">
        <v>38868</v>
      </c>
      <c r="I361" s="1">
        <v>37712</v>
      </c>
      <c r="J361" t="s">
        <v>97</v>
      </c>
      <c r="K361" t="s">
        <v>107</v>
      </c>
      <c r="L361" t="s">
        <v>57</v>
      </c>
      <c r="N361" t="s">
        <v>99</v>
      </c>
      <c r="O361" s="2">
        <v>-372240</v>
      </c>
      <c r="P361" s="16">
        <v>3.1278000000000001</v>
      </c>
      <c r="Q361" s="16">
        <v>2.7241</v>
      </c>
      <c r="R361" s="16">
        <v>0.58975999999999995</v>
      </c>
      <c r="S361" s="4">
        <v>0</v>
      </c>
      <c r="T361" s="3" t="s">
        <v>243</v>
      </c>
      <c r="U361" t="s">
        <v>101</v>
      </c>
      <c r="V361" t="s">
        <v>56</v>
      </c>
    </row>
    <row r="362" spans="1:22" hidden="1" outlineLevel="2" x14ac:dyDescent="0.25">
      <c r="A362" t="s">
        <v>47</v>
      </c>
      <c r="B362" t="s">
        <v>48</v>
      </c>
      <c r="C362" s="3" t="s">
        <v>178</v>
      </c>
      <c r="D362" t="s">
        <v>96</v>
      </c>
      <c r="E362" t="s">
        <v>111</v>
      </c>
      <c r="F362" s="1">
        <v>36798</v>
      </c>
      <c r="G362" s="32">
        <v>36831</v>
      </c>
      <c r="H362" s="32">
        <v>38868</v>
      </c>
      <c r="I362" s="1">
        <v>37742</v>
      </c>
      <c r="J362" t="s">
        <v>97</v>
      </c>
      <c r="K362" t="s">
        <v>98</v>
      </c>
      <c r="L362" t="s">
        <v>57</v>
      </c>
      <c r="N362" t="s">
        <v>99</v>
      </c>
      <c r="O362" s="2">
        <v>384648</v>
      </c>
      <c r="P362" s="16">
        <v>3.1373000000000002</v>
      </c>
      <c r="Q362" s="16">
        <v>2.7336</v>
      </c>
      <c r="R362" s="16">
        <v>0.58984999999999999</v>
      </c>
      <c r="S362" s="4">
        <v>-68814.09</v>
      </c>
      <c r="T362" s="3" t="s">
        <v>243</v>
      </c>
      <c r="U362" t="s">
        <v>101</v>
      </c>
      <c r="V362" t="s">
        <v>56</v>
      </c>
    </row>
    <row r="363" spans="1:22" hidden="1" outlineLevel="2" x14ac:dyDescent="0.25">
      <c r="A363" t="s">
        <v>47</v>
      </c>
      <c r="B363" t="s">
        <v>48</v>
      </c>
      <c r="C363" s="3" t="s">
        <v>178</v>
      </c>
      <c r="D363" t="s">
        <v>96</v>
      </c>
      <c r="E363" t="s">
        <v>111</v>
      </c>
      <c r="F363" s="1">
        <v>36798</v>
      </c>
      <c r="G363" s="32">
        <v>36831</v>
      </c>
      <c r="H363" s="32">
        <v>38868</v>
      </c>
      <c r="I363" s="1">
        <v>37742</v>
      </c>
      <c r="J363" t="s">
        <v>97</v>
      </c>
      <c r="K363" t="s">
        <v>107</v>
      </c>
      <c r="L363" t="s">
        <v>57</v>
      </c>
      <c r="N363" t="s">
        <v>99</v>
      </c>
      <c r="O363" s="2">
        <v>-384648</v>
      </c>
      <c r="P363" s="16">
        <v>3.1373000000000002</v>
      </c>
      <c r="Q363" s="16">
        <v>2.7336</v>
      </c>
      <c r="R363" s="16">
        <v>0.58984999999999999</v>
      </c>
      <c r="S363" s="4">
        <v>0</v>
      </c>
      <c r="T363" s="3" t="s">
        <v>243</v>
      </c>
      <c r="U363" t="s">
        <v>101</v>
      </c>
      <c r="V363" t="s">
        <v>56</v>
      </c>
    </row>
    <row r="364" spans="1:22" hidden="1" outlineLevel="2" x14ac:dyDescent="0.25">
      <c r="A364" t="s">
        <v>47</v>
      </c>
      <c r="B364" t="s">
        <v>48</v>
      </c>
      <c r="C364" s="3" t="s">
        <v>178</v>
      </c>
      <c r="D364" t="s">
        <v>96</v>
      </c>
      <c r="E364" t="s">
        <v>111</v>
      </c>
      <c r="F364" s="1">
        <v>36798</v>
      </c>
      <c r="G364" s="32">
        <v>36831</v>
      </c>
      <c r="H364" s="32">
        <v>38868</v>
      </c>
      <c r="I364" s="1">
        <v>37773</v>
      </c>
      <c r="J364" t="s">
        <v>97</v>
      </c>
      <c r="K364" t="s">
        <v>98</v>
      </c>
      <c r="L364" t="s">
        <v>57</v>
      </c>
      <c r="N364" t="s">
        <v>99</v>
      </c>
      <c r="O364" s="2">
        <v>372240</v>
      </c>
      <c r="P364" s="16">
        <v>3.1705000000000001</v>
      </c>
      <c r="Q364" s="16">
        <v>2.7667000000000002</v>
      </c>
      <c r="R364" s="16">
        <v>0.58996000000000004</v>
      </c>
      <c r="S364" s="4">
        <v>-66342.97</v>
      </c>
      <c r="T364" s="3" t="s">
        <v>243</v>
      </c>
      <c r="U364" t="s">
        <v>101</v>
      </c>
      <c r="V364" t="s">
        <v>56</v>
      </c>
    </row>
    <row r="365" spans="1:22" hidden="1" outlineLevel="2" x14ac:dyDescent="0.25">
      <c r="A365" t="s">
        <v>47</v>
      </c>
      <c r="B365" t="s">
        <v>48</v>
      </c>
      <c r="C365" s="3" t="s">
        <v>178</v>
      </c>
      <c r="D365" t="s">
        <v>96</v>
      </c>
      <c r="E365" t="s">
        <v>111</v>
      </c>
      <c r="F365" s="1">
        <v>36798</v>
      </c>
      <c r="G365" s="32">
        <v>36831</v>
      </c>
      <c r="H365" s="32">
        <v>38868</v>
      </c>
      <c r="I365" s="1">
        <v>37773</v>
      </c>
      <c r="J365" t="s">
        <v>97</v>
      </c>
      <c r="K365" t="s">
        <v>107</v>
      </c>
      <c r="L365" t="s">
        <v>57</v>
      </c>
      <c r="N365" t="s">
        <v>99</v>
      </c>
      <c r="O365" s="2">
        <v>-372240</v>
      </c>
      <c r="P365" s="16">
        <v>3.1705000000000001</v>
      </c>
      <c r="Q365" s="16">
        <v>2.7667000000000002</v>
      </c>
      <c r="R365" s="16">
        <v>0.58996000000000004</v>
      </c>
      <c r="S365" s="4">
        <v>0</v>
      </c>
      <c r="T365" s="3" t="s">
        <v>243</v>
      </c>
      <c r="U365" t="s">
        <v>101</v>
      </c>
      <c r="V365" t="s">
        <v>56</v>
      </c>
    </row>
    <row r="366" spans="1:22" hidden="1" outlineLevel="2" x14ac:dyDescent="0.25">
      <c r="A366" t="s">
        <v>47</v>
      </c>
      <c r="B366" t="s">
        <v>48</v>
      </c>
      <c r="C366" s="3" t="s">
        <v>178</v>
      </c>
      <c r="D366" t="s">
        <v>96</v>
      </c>
      <c r="E366" t="s">
        <v>111</v>
      </c>
      <c r="F366" s="1">
        <v>36798</v>
      </c>
      <c r="G366" s="32">
        <v>36831</v>
      </c>
      <c r="H366" s="32">
        <v>38868</v>
      </c>
      <c r="I366" s="1">
        <v>37803</v>
      </c>
      <c r="J366" t="s">
        <v>97</v>
      </c>
      <c r="K366" t="s">
        <v>98</v>
      </c>
      <c r="L366" t="s">
        <v>57</v>
      </c>
      <c r="N366" t="s">
        <v>99</v>
      </c>
      <c r="O366" s="2">
        <v>384648</v>
      </c>
      <c r="P366" s="16">
        <v>3.2130999999999998</v>
      </c>
      <c r="Q366" s="16">
        <v>2.8092999999999999</v>
      </c>
      <c r="R366" s="16">
        <v>0.59006000000000003</v>
      </c>
      <c r="S366" s="4">
        <v>-68311.350000000006</v>
      </c>
      <c r="T366" s="3" t="s">
        <v>243</v>
      </c>
      <c r="U366" t="s">
        <v>101</v>
      </c>
      <c r="V366" t="s">
        <v>56</v>
      </c>
    </row>
    <row r="367" spans="1:22" hidden="1" outlineLevel="2" x14ac:dyDescent="0.25">
      <c r="A367" t="s">
        <v>47</v>
      </c>
      <c r="B367" t="s">
        <v>48</v>
      </c>
      <c r="C367" s="3" t="s">
        <v>178</v>
      </c>
      <c r="D367" t="s">
        <v>96</v>
      </c>
      <c r="E367" t="s">
        <v>111</v>
      </c>
      <c r="F367" s="1">
        <v>36798</v>
      </c>
      <c r="G367" s="32">
        <v>36831</v>
      </c>
      <c r="H367" s="32">
        <v>38868</v>
      </c>
      <c r="I367" s="1">
        <v>37803</v>
      </c>
      <c r="J367" t="s">
        <v>97</v>
      </c>
      <c r="K367" t="s">
        <v>107</v>
      </c>
      <c r="L367" t="s">
        <v>57</v>
      </c>
      <c r="N367" t="s">
        <v>99</v>
      </c>
      <c r="O367" s="2">
        <v>-384648</v>
      </c>
      <c r="P367" s="16">
        <v>3.2130999999999998</v>
      </c>
      <c r="Q367" s="16">
        <v>2.8092999999999999</v>
      </c>
      <c r="R367" s="16">
        <v>0.59006000000000003</v>
      </c>
      <c r="S367" s="4">
        <v>0</v>
      </c>
      <c r="T367" s="3" t="s">
        <v>243</v>
      </c>
      <c r="U367" t="s">
        <v>101</v>
      </c>
      <c r="V367" t="s">
        <v>56</v>
      </c>
    </row>
    <row r="368" spans="1:22" hidden="1" outlineLevel="2" x14ac:dyDescent="0.25">
      <c r="A368" t="s">
        <v>47</v>
      </c>
      <c r="B368" t="s">
        <v>48</v>
      </c>
      <c r="C368" s="3" t="s">
        <v>178</v>
      </c>
      <c r="D368" t="s">
        <v>96</v>
      </c>
      <c r="E368" t="s">
        <v>111</v>
      </c>
      <c r="F368" s="1">
        <v>36798</v>
      </c>
      <c r="G368" s="32">
        <v>36831</v>
      </c>
      <c r="H368" s="32">
        <v>38868</v>
      </c>
      <c r="I368" s="1">
        <v>37834</v>
      </c>
      <c r="J368" t="s">
        <v>97</v>
      </c>
      <c r="K368" t="s">
        <v>98</v>
      </c>
      <c r="L368" t="s">
        <v>57</v>
      </c>
      <c r="N368" t="s">
        <v>99</v>
      </c>
      <c r="O368" s="2">
        <v>384648</v>
      </c>
      <c r="P368" s="16">
        <v>3.2559</v>
      </c>
      <c r="Q368" s="16">
        <v>2.8519000000000001</v>
      </c>
      <c r="R368" s="16">
        <v>0.59014</v>
      </c>
      <c r="S368" s="4">
        <v>-68043.14</v>
      </c>
      <c r="T368" s="3" t="s">
        <v>243</v>
      </c>
      <c r="U368" t="s">
        <v>101</v>
      </c>
      <c r="V368" t="s">
        <v>56</v>
      </c>
    </row>
    <row r="369" spans="1:22" hidden="1" outlineLevel="2" x14ac:dyDescent="0.25">
      <c r="A369" t="s">
        <v>47</v>
      </c>
      <c r="B369" t="s">
        <v>48</v>
      </c>
      <c r="C369" s="3" t="s">
        <v>178</v>
      </c>
      <c r="D369" t="s">
        <v>96</v>
      </c>
      <c r="E369" t="s">
        <v>111</v>
      </c>
      <c r="F369" s="1">
        <v>36798</v>
      </c>
      <c r="G369" s="32">
        <v>36831</v>
      </c>
      <c r="H369" s="32">
        <v>38868</v>
      </c>
      <c r="I369" s="1">
        <v>37834</v>
      </c>
      <c r="J369" t="s">
        <v>97</v>
      </c>
      <c r="K369" t="s">
        <v>107</v>
      </c>
      <c r="L369" t="s">
        <v>57</v>
      </c>
      <c r="N369" t="s">
        <v>99</v>
      </c>
      <c r="O369" s="2">
        <v>-384648</v>
      </c>
      <c r="P369" s="16">
        <v>3.2559</v>
      </c>
      <c r="Q369" s="16">
        <v>2.8519000000000001</v>
      </c>
      <c r="R369" s="16">
        <v>0.59014</v>
      </c>
      <c r="S369" s="4">
        <v>0</v>
      </c>
      <c r="T369" s="3" t="s">
        <v>243</v>
      </c>
      <c r="U369" t="s">
        <v>101</v>
      </c>
      <c r="V369" t="s">
        <v>56</v>
      </c>
    </row>
    <row r="370" spans="1:22" hidden="1" outlineLevel="2" x14ac:dyDescent="0.25">
      <c r="A370" t="s">
        <v>47</v>
      </c>
      <c r="B370" t="s">
        <v>48</v>
      </c>
      <c r="C370" s="3" t="s">
        <v>178</v>
      </c>
      <c r="D370" t="s">
        <v>96</v>
      </c>
      <c r="E370" t="s">
        <v>111</v>
      </c>
      <c r="F370" s="1">
        <v>36798</v>
      </c>
      <c r="G370" s="32">
        <v>36831</v>
      </c>
      <c r="H370" s="32">
        <v>38868</v>
      </c>
      <c r="I370" s="1">
        <v>37865</v>
      </c>
      <c r="J370" t="s">
        <v>97</v>
      </c>
      <c r="K370" t="s">
        <v>98</v>
      </c>
      <c r="L370" t="s">
        <v>57</v>
      </c>
      <c r="N370" t="s">
        <v>99</v>
      </c>
      <c r="O370" s="2">
        <v>372240</v>
      </c>
      <c r="P370" s="16">
        <v>3.2564000000000002</v>
      </c>
      <c r="Q370" s="16">
        <v>2.8523000000000001</v>
      </c>
      <c r="R370" s="16">
        <v>0.59023000000000003</v>
      </c>
      <c r="S370" s="4">
        <v>-65571.75</v>
      </c>
      <c r="T370" s="3" t="s">
        <v>243</v>
      </c>
      <c r="U370" t="s">
        <v>101</v>
      </c>
      <c r="V370" t="s">
        <v>56</v>
      </c>
    </row>
    <row r="371" spans="1:22" hidden="1" outlineLevel="2" x14ac:dyDescent="0.25">
      <c r="A371" t="s">
        <v>47</v>
      </c>
      <c r="B371" t="s">
        <v>48</v>
      </c>
      <c r="C371" s="3" t="s">
        <v>178</v>
      </c>
      <c r="D371" t="s">
        <v>96</v>
      </c>
      <c r="E371" t="s">
        <v>111</v>
      </c>
      <c r="F371" s="1">
        <v>36798</v>
      </c>
      <c r="G371" s="32">
        <v>36831</v>
      </c>
      <c r="H371" s="32">
        <v>38868</v>
      </c>
      <c r="I371" s="1">
        <v>37865</v>
      </c>
      <c r="J371" t="s">
        <v>97</v>
      </c>
      <c r="K371" t="s">
        <v>107</v>
      </c>
      <c r="L371" t="s">
        <v>57</v>
      </c>
      <c r="N371" t="s">
        <v>99</v>
      </c>
      <c r="O371" s="2">
        <v>-372240</v>
      </c>
      <c r="P371" s="16">
        <v>3.2564000000000002</v>
      </c>
      <c r="Q371" s="16">
        <v>2.8523000000000001</v>
      </c>
      <c r="R371" s="16">
        <v>0.59023000000000003</v>
      </c>
      <c r="S371" s="4">
        <v>0</v>
      </c>
      <c r="T371" s="3" t="s">
        <v>243</v>
      </c>
      <c r="U371" t="s">
        <v>101</v>
      </c>
      <c r="V371" t="s">
        <v>56</v>
      </c>
    </row>
    <row r="372" spans="1:22" hidden="1" outlineLevel="2" x14ac:dyDescent="0.25">
      <c r="A372" t="s">
        <v>47</v>
      </c>
      <c r="B372" t="s">
        <v>48</v>
      </c>
      <c r="C372" s="3" t="s">
        <v>178</v>
      </c>
      <c r="D372" t="s">
        <v>96</v>
      </c>
      <c r="E372" t="s">
        <v>111</v>
      </c>
      <c r="F372" s="1">
        <v>36798</v>
      </c>
      <c r="G372" s="32">
        <v>36831</v>
      </c>
      <c r="H372" s="32">
        <v>38868</v>
      </c>
      <c r="I372" s="1">
        <v>37895</v>
      </c>
      <c r="J372" t="s">
        <v>97</v>
      </c>
      <c r="K372" t="s">
        <v>98</v>
      </c>
      <c r="L372" t="s">
        <v>57</v>
      </c>
      <c r="N372" t="s">
        <v>99</v>
      </c>
      <c r="O372" s="2">
        <v>384648</v>
      </c>
      <c r="P372" s="16">
        <v>3.2749000000000001</v>
      </c>
      <c r="Q372" s="16">
        <v>2.8708</v>
      </c>
      <c r="R372" s="16">
        <v>0.59028000000000003</v>
      </c>
      <c r="S372" s="4">
        <v>-67491.399999999994</v>
      </c>
      <c r="T372" s="3" t="s">
        <v>243</v>
      </c>
      <c r="U372" t="s">
        <v>101</v>
      </c>
      <c r="V372" t="s">
        <v>56</v>
      </c>
    </row>
    <row r="373" spans="1:22" hidden="1" outlineLevel="2" x14ac:dyDescent="0.25">
      <c r="A373" t="s">
        <v>47</v>
      </c>
      <c r="B373" t="s">
        <v>48</v>
      </c>
      <c r="C373" s="3" t="s">
        <v>178</v>
      </c>
      <c r="D373" t="s">
        <v>96</v>
      </c>
      <c r="E373" t="s">
        <v>111</v>
      </c>
      <c r="F373" s="1">
        <v>36798</v>
      </c>
      <c r="G373" s="32">
        <v>36831</v>
      </c>
      <c r="H373" s="32">
        <v>38868</v>
      </c>
      <c r="I373" s="1">
        <v>37895</v>
      </c>
      <c r="J373" t="s">
        <v>97</v>
      </c>
      <c r="K373" t="s">
        <v>107</v>
      </c>
      <c r="L373" t="s">
        <v>57</v>
      </c>
      <c r="N373" t="s">
        <v>99</v>
      </c>
      <c r="O373" s="2">
        <v>-384648</v>
      </c>
      <c r="P373" s="16">
        <v>3.2749000000000001</v>
      </c>
      <c r="Q373" s="16">
        <v>2.8708</v>
      </c>
      <c r="R373" s="16">
        <v>0.59028000000000003</v>
      </c>
      <c r="S373" s="4">
        <v>0</v>
      </c>
      <c r="T373" s="3" t="s">
        <v>243</v>
      </c>
      <c r="U373" t="s">
        <v>101</v>
      </c>
      <c r="V373" t="s">
        <v>56</v>
      </c>
    </row>
    <row r="374" spans="1:22" hidden="1" outlineLevel="2" x14ac:dyDescent="0.25">
      <c r="A374" t="s">
        <v>47</v>
      </c>
      <c r="B374" t="s">
        <v>48</v>
      </c>
      <c r="C374" s="3" t="s">
        <v>178</v>
      </c>
      <c r="D374" t="s">
        <v>96</v>
      </c>
      <c r="E374" t="s">
        <v>111</v>
      </c>
      <c r="F374" s="1">
        <v>36798</v>
      </c>
      <c r="G374" s="32">
        <v>36831</v>
      </c>
      <c r="H374" s="32">
        <v>38868</v>
      </c>
      <c r="I374" s="1">
        <v>37926</v>
      </c>
      <c r="J374" t="s">
        <v>97</v>
      </c>
      <c r="K374" t="s">
        <v>98</v>
      </c>
      <c r="L374" t="s">
        <v>57</v>
      </c>
      <c r="N374" t="s">
        <v>99</v>
      </c>
      <c r="O374" s="2">
        <v>372240</v>
      </c>
      <c r="P374" s="16">
        <v>3.7202000000000002</v>
      </c>
      <c r="Q374" s="16">
        <v>3.0051000000000001</v>
      </c>
      <c r="R374" s="16">
        <v>0.59028000000000003</v>
      </c>
      <c r="S374" s="4">
        <v>43553.39</v>
      </c>
      <c r="T374" s="3" t="s">
        <v>243</v>
      </c>
      <c r="U374" t="s">
        <v>101</v>
      </c>
      <c r="V374" t="s">
        <v>56</v>
      </c>
    </row>
    <row r="375" spans="1:22" hidden="1" outlineLevel="2" x14ac:dyDescent="0.25">
      <c r="A375" t="s">
        <v>47</v>
      </c>
      <c r="B375" t="s">
        <v>48</v>
      </c>
      <c r="C375" s="3" t="s">
        <v>178</v>
      </c>
      <c r="D375" t="s">
        <v>96</v>
      </c>
      <c r="E375" t="s">
        <v>111</v>
      </c>
      <c r="F375" s="1">
        <v>36798</v>
      </c>
      <c r="G375" s="32">
        <v>36831</v>
      </c>
      <c r="H375" s="32">
        <v>38868</v>
      </c>
      <c r="I375" s="1">
        <v>37926</v>
      </c>
      <c r="J375" t="s">
        <v>97</v>
      </c>
      <c r="K375" t="s">
        <v>107</v>
      </c>
      <c r="L375" t="s">
        <v>57</v>
      </c>
      <c r="N375" t="s">
        <v>99</v>
      </c>
      <c r="O375" s="2">
        <v>-372240</v>
      </c>
      <c r="P375" s="16">
        <v>3.7202000000000002</v>
      </c>
      <c r="Q375" s="16">
        <v>3.0051000000000001</v>
      </c>
      <c r="R375" s="16">
        <v>0.59028000000000003</v>
      </c>
      <c r="S375" s="4">
        <v>0</v>
      </c>
      <c r="T375" s="3" t="s">
        <v>243</v>
      </c>
      <c r="U375" t="s">
        <v>101</v>
      </c>
      <c r="V375" t="s">
        <v>56</v>
      </c>
    </row>
    <row r="376" spans="1:22" hidden="1" outlineLevel="2" x14ac:dyDescent="0.25">
      <c r="A376" t="s">
        <v>47</v>
      </c>
      <c r="B376" t="s">
        <v>48</v>
      </c>
      <c r="C376" s="3" t="s">
        <v>178</v>
      </c>
      <c r="D376" t="s">
        <v>96</v>
      </c>
      <c r="E376" t="s">
        <v>111</v>
      </c>
      <c r="F376" s="1">
        <v>36798</v>
      </c>
      <c r="G376" s="32">
        <v>36831</v>
      </c>
      <c r="H376" s="32">
        <v>38868</v>
      </c>
      <c r="I376" s="1">
        <v>37956</v>
      </c>
      <c r="J376" t="s">
        <v>97</v>
      </c>
      <c r="K376" t="s">
        <v>98</v>
      </c>
      <c r="L376" t="s">
        <v>57</v>
      </c>
      <c r="N376" t="s">
        <v>99</v>
      </c>
      <c r="O376" s="2">
        <v>384648</v>
      </c>
      <c r="P376" s="16">
        <v>3.8481000000000001</v>
      </c>
      <c r="Q376" s="16">
        <v>3.1331000000000002</v>
      </c>
      <c r="R376" s="16">
        <v>0.59028000000000003</v>
      </c>
      <c r="S376" s="4">
        <v>44823.76</v>
      </c>
      <c r="T376" s="3" t="s">
        <v>243</v>
      </c>
      <c r="U376" t="s">
        <v>101</v>
      </c>
      <c r="V376" t="s">
        <v>56</v>
      </c>
    </row>
    <row r="377" spans="1:22" hidden="1" outlineLevel="2" x14ac:dyDescent="0.25">
      <c r="A377" t="s">
        <v>47</v>
      </c>
      <c r="B377" t="s">
        <v>48</v>
      </c>
      <c r="C377" s="3" t="s">
        <v>178</v>
      </c>
      <c r="D377" t="s">
        <v>96</v>
      </c>
      <c r="E377" t="s">
        <v>111</v>
      </c>
      <c r="F377" s="1">
        <v>36798</v>
      </c>
      <c r="G377" s="32">
        <v>36831</v>
      </c>
      <c r="H377" s="32">
        <v>38868</v>
      </c>
      <c r="I377" s="1">
        <v>37956</v>
      </c>
      <c r="J377" t="s">
        <v>97</v>
      </c>
      <c r="K377" t="s">
        <v>107</v>
      </c>
      <c r="L377" t="s">
        <v>57</v>
      </c>
      <c r="N377" t="s">
        <v>99</v>
      </c>
      <c r="O377" s="2">
        <v>-384648</v>
      </c>
      <c r="P377" s="16">
        <v>3.8481000000000001</v>
      </c>
      <c r="Q377" s="16">
        <v>3.1331000000000002</v>
      </c>
      <c r="R377" s="16">
        <v>0.59028000000000003</v>
      </c>
      <c r="S377" s="4">
        <v>0</v>
      </c>
      <c r="T377" s="3" t="s">
        <v>243</v>
      </c>
      <c r="U377" t="s">
        <v>101</v>
      </c>
      <c r="V377" t="s">
        <v>56</v>
      </c>
    </row>
    <row r="378" spans="1:22" hidden="1" outlineLevel="2" x14ac:dyDescent="0.25">
      <c r="A378" t="s">
        <v>47</v>
      </c>
      <c r="B378" t="s">
        <v>48</v>
      </c>
      <c r="C378" s="3" t="s">
        <v>178</v>
      </c>
      <c r="D378" t="s">
        <v>96</v>
      </c>
      <c r="E378" t="s">
        <v>111</v>
      </c>
      <c r="F378" s="1">
        <v>36798</v>
      </c>
      <c r="G378" s="32">
        <v>36831</v>
      </c>
      <c r="H378" s="32">
        <v>38868</v>
      </c>
      <c r="I378" s="1">
        <v>37987</v>
      </c>
      <c r="J378" t="s">
        <v>97</v>
      </c>
      <c r="K378" t="s">
        <v>98</v>
      </c>
      <c r="L378" t="s">
        <v>57</v>
      </c>
      <c r="N378" t="s">
        <v>99</v>
      </c>
      <c r="O378" s="2">
        <v>384648</v>
      </c>
      <c r="P378" s="16">
        <v>3.9053</v>
      </c>
      <c r="Q378" s="16">
        <v>3.1899000000000002</v>
      </c>
      <c r="R378" s="16">
        <v>0.59055000000000002</v>
      </c>
      <c r="S378" s="4">
        <v>44635.86</v>
      </c>
      <c r="T378" s="3" t="s">
        <v>243</v>
      </c>
      <c r="U378" t="s">
        <v>101</v>
      </c>
      <c r="V378" t="s">
        <v>56</v>
      </c>
    </row>
    <row r="379" spans="1:22" hidden="1" outlineLevel="2" x14ac:dyDescent="0.25">
      <c r="A379" t="s">
        <v>47</v>
      </c>
      <c r="B379" t="s">
        <v>48</v>
      </c>
      <c r="C379" s="3" t="s">
        <v>178</v>
      </c>
      <c r="D379" t="s">
        <v>96</v>
      </c>
      <c r="E379" t="s">
        <v>111</v>
      </c>
      <c r="F379" s="1">
        <v>36798</v>
      </c>
      <c r="G379" s="32">
        <v>36831</v>
      </c>
      <c r="H379" s="32">
        <v>38868</v>
      </c>
      <c r="I379" s="1">
        <v>37987</v>
      </c>
      <c r="J379" t="s">
        <v>97</v>
      </c>
      <c r="K379" t="s">
        <v>107</v>
      </c>
      <c r="L379" t="s">
        <v>57</v>
      </c>
      <c r="N379" t="s">
        <v>99</v>
      </c>
      <c r="O379" s="2">
        <v>-384648</v>
      </c>
      <c r="P379" s="16">
        <v>3.9053</v>
      </c>
      <c r="Q379" s="16">
        <v>3.1899000000000002</v>
      </c>
      <c r="R379" s="16">
        <v>0.59055000000000002</v>
      </c>
      <c r="S379" s="4">
        <v>0</v>
      </c>
      <c r="T379" s="3" t="s">
        <v>243</v>
      </c>
      <c r="U379" t="s">
        <v>101</v>
      </c>
      <c r="V379" t="s">
        <v>56</v>
      </c>
    </row>
    <row r="380" spans="1:22" hidden="1" outlineLevel="2" x14ac:dyDescent="0.25">
      <c r="A380" t="s">
        <v>47</v>
      </c>
      <c r="B380" t="s">
        <v>48</v>
      </c>
      <c r="C380" s="3" t="s">
        <v>178</v>
      </c>
      <c r="D380" t="s">
        <v>96</v>
      </c>
      <c r="E380" t="s">
        <v>111</v>
      </c>
      <c r="F380" s="1">
        <v>36798</v>
      </c>
      <c r="G380" s="32">
        <v>36831</v>
      </c>
      <c r="H380" s="32">
        <v>38868</v>
      </c>
      <c r="I380" s="1">
        <v>38018</v>
      </c>
      <c r="J380" t="s">
        <v>97</v>
      </c>
      <c r="K380" t="s">
        <v>98</v>
      </c>
      <c r="L380" t="s">
        <v>57</v>
      </c>
      <c r="N380" t="s">
        <v>99</v>
      </c>
      <c r="O380" s="2">
        <v>359832</v>
      </c>
      <c r="P380" s="16">
        <v>3.8250000000000002</v>
      </c>
      <c r="Q380" s="16">
        <v>3.1092</v>
      </c>
      <c r="R380" s="16">
        <v>0.59092999999999996</v>
      </c>
      <c r="S380" s="4">
        <v>41591.94</v>
      </c>
      <c r="T380" s="3" t="s">
        <v>243</v>
      </c>
      <c r="U380" t="s">
        <v>101</v>
      </c>
      <c r="V380" t="s">
        <v>56</v>
      </c>
    </row>
    <row r="381" spans="1:22" hidden="1" outlineLevel="2" x14ac:dyDescent="0.25">
      <c r="A381" t="s">
        <v>47</v>
      </c>
      <c r="B381" t="s">
        <v>48</v>
      </c>
      <c r="C381" s="3" t="s">
        <v>178</v>
      </c>
      <c r="D381" t="s">
        <v>96</v>
      </c>
      <c r="E381" t="s">
        <v>111</v>
      </c>
      <c r="F381" s="1">
        <v>36798</v>
      </c>
      <c r="G381" s="32">
        <v>36831</v>
      </c>
      <c r="H381" s="32">
        <v>38868</v>
      </c>
      <c r="I381" s="1">
        <v>38018</v>
      </c>
      <c r="J381" t="s">
        <v>97</v>
      </c>
      <c r="K381" t="s">
        <v>107</v>
      </c>
      <c r="L381" t="s">
        <v>57</v>
      </c>
      <c r="N381" t="s">
        <v>99</v>
      </c>
      <c r="O381" s="2">
        <v>-359832</v>
      </c>
      <c r="P381" s="16">
        <v>3.8250000000000002</v>
      </c>
      <c r="Q381" s="16">
        <v>3.1092</v>
      </c>
      <c r="R381" s="16">
        <v>0.59092999999999996</v>
      </c>
      <c r="S381" s="4">
        <v>0</v>
      </c>
      <c r="T381" s="3" t="s">
        <v>243</v>
      </c>
      <c r="U381" t="s">
        <v>101</v>
      </c>
      <c r="V381" t="s">
        <v>56</v>
      </c>
    </row>
    <row r="382" spans="1:22" hidden="1" outlineLevel="2" x14ac:dyDescent="0.25">
      <c r="A382" t="s">
        <v>47</v>
      </c>
      <c r="B382" t="s">
        <v>48</v>
      </c>
      <c r="C382" s="3" t="s">
        <v>178</v>
      </c>
      <c r="D382" t="s">
        <v>96</v>
      </c>
      <c r="E382" t="s">
        <v>111</v>
      </c>
      <c r="F382" s="1">
        <v>36798</v>
      </c>
      <c r="G382" s="32">
        <v>36831</v>
      </c>
      <c r="H382" s="32">
        <v>38868</v>
      </c>
      <c r="I382" s="1">
        <v>38047</v>
      </c>
      <c r="J382" t="s">
        <v>97</v>
      </c>
      <c r="K382" t="s">
        <v>98</v>
      </c>
      <c r="L382" t="s">
        <v>57</v>
      </c>
      <c r="N382" t="s">
        <v>99</v>
      </c>
      <c r="O382" s="2">
        <v>384648</v>
      </c>
      <c r="P382" s="16">
        <v>3.702</v>
      </c>
      <c r="Q382" s="16">
        <v>2.9857999999999998</v>
      </c>
      <c r="R382" s="16">
        <v>0.59128999999999998</v>
      </c>
      <c r="S382" s="4">
        <v>44299.86</v>
      </c>
      <c r="T382" s="3" t="s">
        <v>243</v>
      </c>
      <c r="U382" t="s">
        <v>101</v>
      </c>
      <c r="V382" t="s">
        <v>56</v>
      </c>
    </row>
    <row r="383" spans="1:22" hidden="1" outlineLevel="2" x14ac:dyDescent="0.25">
      <c r="A383" t="s">
        <v>47</v>
      </c>
      <c r="B383" t="s">
        <v>48</v>
      </c>
      <c r="C383" s="3" t="s">
        <v>178</v>
      </c>
      <c r="D383" t="s">
        <v>96</v>
      </c>
      <c r="E383" t="s">
        <v>111</v>
      </c>
      <c r="F383" s="1">
        <v>36798</v>
      </c>
      <c r="G383" s="32">
        <v>36831</v>
      </c>
      <c r="H383" s="32">
        <v>38868</v>
      </c>
      <c r="I383" s="1">
        <v>38047</v>
      </c>
      <c r="J383" t="s">
        <v>97</v>
      </c>
      <c r="K383" t="s">
        <v>107</v>
      </c>
      <c r="L383" t="s">
        <v>57</v>
      </c>
      <c r="N383" t="s">
        <v>99</v>
      </c>
      <c r="O383" s="2">
        <v>-384648</v>
      </c>
      <c r="P383" s="16">
        <v>3.702</v>
      </c>
      <c r="Q383" s="16">
        <v>2.9857999999999998</v>
      </c>
      <c r="R383" s="16">
        <v>0.59128999999999998</v>
      </c>
      <c r="S383" s="4">
        <v>0</v>
      </c>
      <c r="T383" s="3" t="s">
        <v>243</v>
      </c>
      <c r="U383" t="s">
        <v>101</v>
      </c>
      <c r="V383" t="s">
        <v>56</v>
      </c>
    </row>
    <row r="384" spans="1:22" hidden="1" outlineLevel="2" x14ac:dyDescent="0.25">
      <c r="A384" t="s">
        <v>47</v>
      </c>
      <c r="B384" t="s">
        <v>48</v>
      </c>
      <c r="C384" s="3" t="s">
        <v>178</v>
      </c>
      <c r="D384" t="s">
        <v>96</v>
      </c>
      <c r="E384" t="s">
        <v>111</v>
      </c>
      <c r="F384" s="1">
        <v>36798</v>
      </c>
      <c r="G384" s="32">
        <v>36831</v>
      </c>
      <c r="H384" s="32">
        <v>38868</v>
      </c>
      <c r="I384" s="1">
        <v>38078</v>
      </c>
      <c r="J384" t="s">
        <v>97</v>
      </c>
      <c r="K384" t="s">
        <v>98</v>
      </c>
      <c r="L384" t="s">
        <v>57</v>
      </c>
      <c r="N384" t="s">
        <v>99</v>
      </c>
      <c r="O384" s="2">
        <v>372240</v>
      </c>
      <c r="P384" s="16">
        <v>3.2130999999999998</v>
      </c>
      <c r="Q384" s="16">
        <v>2.8007</v>
      </c>
      <c r="R384" s="16">
        <v>0.59164000000000005</v>
      </c>
      <c r="S384" s="4">
        <v>-61209.87</v>
      </c>
      <c r="T384" s="3" t="s">
        <v>243</v>
      </c>
      <c r="U384" t="s">
        <v>101</v>
      </c>
      <c r="V384" t="s">
        <v>56</v>
      </c>
    </row>
    <row r="385" spans="1:22" hidden="1" outlineLevel="2" x14ac:dyDescent="0.25">
      <c r="A385" t="s">
        <v>47</v>
      </c>
      <c r="B385" t="s">
        <v>48</v>
      </c>
      <c r="C385" s="3" t="s">
        <v>178</v>
      </c>
      <c r="D385" t="s">
        <v>96</v>
      </c>
      <c r="E385" t="s">
        <v>111</v>
      </c>
      <c r="F385" s="1">
        <v>36798</v>
      </c>
      <c r="G385" s="32">
        <v>36831</v>
      </c>
      <c r="H385" s="32">
        <v>38868</v>
      </c>
      <c r="I385" s="1">
        <v>38078</v>
      </c>
      <c r="J385" t="s">
        <v>97</v>
      </c>
      <c r="K385" t="s">
        <v>107</v>
      </c>
      <c r="L385" t="s">
        <v>57</v>
      </c>
      <c r="N385" t="s">
        <v>99</v>
      </c>
      <c r="O385" s="2">
        <v>-372240</v>
      </c>
      <c r="P385" s="16">
        <v>3.2130999999999998</v>
      </c>
      <c r="Q385" s="16">
        <v>2.8007</v>
      </c>
      <c r="R385" s="16">
        <v>0.59164000000000005</v>
      </c>
      <c r="S385" s="4">
        <v>0</v>
      </c>
      <c r="T385" s="3" t="s">
        <v>243</v>
      </c>
      <c r="U385" t="s">
        <v>101</v>
      </c>
      <c r="V385" t="s">
        <v>56</v>
      </c>
    </row>
    <row r="386" spans="1:22" hidden="1" outlineLevel="2" x14ac:dyDescent="0.25">
      <c r="A386" t="s">
        <v>47</v>
      </c>
      <c r="B386" t="s">
        <v>48</v>
      </c>
      <c r="C386" s="3" t="s">
        <v>178</v>
      </c>
      <c r="D386" t="s">
        <v>96</v>
      </c>
      <c r="E386" t="s">
        <v>111</v>
      </c>
      <c r="F386" s="1">
        <v>36798</v>
      </c>
      <c r="G386" s="32">
        <v>36831</v>
      </c>
      <c r="H386" s="32">
        <v>38868</v>
      </c>
      <c r="I386" s="1">
        <v>38108</v>
      </c>
      <c r="J386" t="s">
        <v>97</v>
      </c>
      <c r="K386" t="s">
        <v>98</v>
      </c>
      <c r="L386" t="s">
        <v>57</v>
      </c>
      <c r="N386" t="s">
        <v>99</v>
      </c>
      <c r="O386" s="2">
        <v>384648</v>
      </c>
      <c r="P386" s="16">
        <v>3.2084999999999999</v>
      </c>
      <c r="Q386" s="16">
        <v>2.7959999999999998</v>
      </c>
      <c r="R386" s="16">
        <v>0.59192999999999996</v>
      </c>
      <c r="S386" s="4">
        <v>-62979.56</v>
      </c>
      <c r="T386" s="3" t="s">
        <v>243</v>
      </c>
      <c r="U386" t="s">
        <v>101</v>
      </c>
      <c r="V386" t="s">
        <v>56</v>
      </c>
    </row>
    <row r="387" spans="1:22" hidden="1" outlineLevel="2" x14ac:dyDescent="0.25">
      <c r="A387" t="s">
        <v>47</v>
      </c>
      <c r="B387" t="s">
        <v>48</v>
      </c>
      <c r="C387" s="3" t="s">
        <v>178</v>
      </c>
      <c r="D387" t="s">
        <v>96</v>
      </c>
      <c r="E387" t="s">
        <v>111</v>
      </c>
      <c r="F387" s="1">
        <v>36798</v>
      </c>
      <c r="G387" s="32">
        <v>36831</v>
      </c>
      <c r="H387" s="32">
        <v>38868</v>
      </c>
      <c r="I387" s="1">
        <v>38108</v>
      </c>
      <c r="J387" t="s">
        <v>97</v>
      </c>
      <c r="K387" t="s">
        <v>107</v>
      </c>
      <c r="L387" t="s">
        <v>57</v>
      </c>
      <c r="N387" t="s">
        <v>99</v>
      </c>
      <c r="O387" s="2">
        <v>-384648</v>
      </c>
      <c r="P387" s="16">
        <v>3.2084999999999999</v>
      </c>
      <c r="Q387" s="16">
        <v>2.7959999999999998</v>
      </c>
      <c r="R387" s="16">
        <v>0.59192999999999996</v>
      </c>
      <c r="S387" s="4">
        <v>0</v>
      </c>
      <c r="T387" s="3" t="s">
        <v>243</v>
      </c>
      <c r="U387" t="s">
        <v>101</v>
      </c>
      <c r="V387" t="s">
        <v>56</v>
      </c>
    </row>
    <row r="388" spans="1:22" hidden="1" outlineLevel="2" x14ac:dyDescent="0.25">
      <c r="A388" t="s">
        <v>47</v>
      </c>
      <c r="B388" t="s">
        <v>48</v>
      </c>
      <c r="C388" s="3" t="s">
        <v>178</v>
      </c>
      <c r="D388" t="s">
        <v>96</v>
      </c>
      <c r="E388" t="s">
        <v>111</v>
      </c>
      <c r="F388" s="1">
        <v>36798</v>
      </c>
      <c r="G388" s="32">
        <v>36831</v>
      </c>
      <c r="H388" s="32">
        <v>38868</v>
      </c>
      <c r="I388" s="1">
        <v>38139</v>
      </c>
      <c r="J388" t="s">
        <v>97</v>
      </c>
      <c r="K388" t="s">
        <v>98</v>
      </c>
      <c r="L388" t="s">
        <v>57</v>
      </c>
      <c r="N388" t="s">
        <v>99</v>
      </c>
      <c r="O388" s="2">
        <v>372240</v>
      </c>
      <c r="P388" s="16">
        <v>3.2416999999999998</v>
      </c>
      <c r="Q388" s="16">
        <v>2.8289</v>
      </c>
      <c r="R388" s="16">
        <v>0.59221000000000001</v>
      </c>
      <c r="S388" s="4">
        <v>-60708.11</v>
      </c>
      <c r="T388" s="3" t="s">
        <v>243</v>
      </c>
      <c r="U388" t="s">
        <v>101</v>
      </c>
      <c r="V388" t="s">
        <v>56</v>
      </c>
    </row>
    <row r="389" spans="1:22" hidden="1" outlineLevel="2" x14ac:dyDescent="0.25">
      <c r="A389" t="s">
        <v>47</v>
      </c>
      <c r="B389" t="s">
        <v>48</v>
      </c>
      <c r="C389" s="3" t="s">
        <v>178</v>
      </c>
      <c r="D389" t="s">
        <v>96</v>
      </c>
      <c r="E389" t="s">
        <v>111</v>
      </c>
      <c r="F389" s="1">
        <v>36798</v>
      </c>
      <c r="G389" s="32">
        <v>36831</v>
      </c>
      <c r="H389" s="32">
        <v>38868</v>
      </c>
      <c r="I389" s="1">
        <v>38139</v>
      </c>
      <c r="J389" t="s">
        <v>97</v>
      </c>
      <c r="K389" t="s">
        <v>107</v>
      </c>
      <c r="L389" t="s">
        <v>57</v>
      </c>
      <c r="N389" t="s">
        <v>99</v>
      </c>
      <c r="O389" s="2">
        <v>-372240</v>
      </c>
      <c r="P389" s="16">
        <v>3.2416999999999998</v>
      </c>
      <c r="Q389" s="16">
        <v>2.8289</v>
      </c>
      <c r="R389" s="16">
        <v>0.59221000000000001</v>
      </c>
      <c r="S389" s="4">
        <v>0</v>
      </c>
      <c r="T389" s="3" t="s">
        <v>243</v>
      </c>
      <c r="U389" t="s">
        <v>101</v>
      </c>
      <c r="V389" t="s">
        <v>56</v>
      </c>
    </row>
    <row r="390" spans="1:22" hidden="1" outlineLevel="2" x14ac:dyDescent="0.25">
      <c r="A390" t="s">
        <v>47</v>
      </c>
      <c r="B390" t="s">
        <v>48</v>
      </c>
      <c r="C390" s="3" t="s">
        <v>178</v>
      </c>
      <c r="D390" t="s">
        <v>96</v>
      </c>
      <c r="E390" t="s">
        <v>111</v>
      </c>
      <c r="F390" s="1">
        <v>36798</v>
      </c>
      <c r="G390" s="32">
        <v>36831</v>
      </c>
      <c r="H390" s="32">
        <v>38868</v>
      </c>
      <c r="I390" s="1">
        <v>38169</v>
      </c>
      <c r="J390" t="s">
        <v>97</v>
      </c>
      <c r="K390" t="s">
        <v>98</v>
      </c>
      <c r="L390" t="s">
        <v>57</v>
      </c>
      <c r="N390" t="s">
        <v>99</v>
      </c>
      <c r="O390" s="2">
        <v>384648</v>
      </c>
      <c r="P390" s="16">
        <v>3.2797000000000001</v>
      </c>
      <c r="Q390" s="16">
        <v>2.8668</v>
      </c>
      <c r="R390" s="16">
        <v>0.59245999999999999</v>
      </c>
      <c r="S390" s="4">
        <v>-62472.02</v>
      </c>
      <c r="T390" s="3" t="s">
        <v>243</v>
      </c>
      <c r="U390" t="s">
        <v>101</v>
      </c>
      <c r="V390" t="s">
        <v>56</v>
      </c>
    </row>
    <row r="391" spans="1:22" hidden="1" outlineLevel="2" x14ac:dyDescent="0.25">
      <c r="A391" t="s">
        <v>47</v>
      </c>
      <c r="B391" t="s">
        <v>48</v>
      </c>
      <c r="C391" s="3" t="s">
        <v>178</v>
      </c>
      <c r="D391" t="s">
        <v>96</v>
      </c>
      <c r="E391" t="s">
        <v>111</v>
      </c>
      <c r="F391" s="1">
        <v>36798</v>
      </c>
      <c r="G391" s="32">
        <v>36831</v>
      </c>
      <c r="H391" s="32">
        <v>38868</v>
      </c>
      <c r="I391" s="1">
        <v>38169</v>
      </c>
      <c r="J391" t="s">
        <v>97</v>
      </c>
      <c r="K391" t="s">
        <v>107</v>
      </c>
      <c r="L391" t="s">
        <v>57</v>
      </c>
      <c r="N391" t="s">
        <v>99</v>
      </c>
      <c r="O391" s="2">
        <v>-384648</v>
      </c>
      <c r="P391" s="16">
        <v>3.2797000000000001</v>
      </c>
      <c r="Q391" s="16">
        <v>2.8668</v>
      </c>
      <c r="R391" s="16">
        <v>0.59245999999999999</v>
      </c>
      <c r="S391" s="4">
        <v>0</v>
      </c>
      <c r="T391" s="3" t="s">
        <v>243</v>
      </c>
      <c r="U391" t="s">
        <v>101</v>
      </c>
      <c r="V391" t="s">
        <v>56</v>
      </c>
    </row>
    <row r="392" spans="1:22" hidden="1" outlineLevel="2" x14ac:dyDescent="0.25">
      <c r="A392" t="s">
        <v>47</v>
      </c>
      <c r="B392" t="s">
        <v>48</v>
      </c>
      <c r="C392" s="3" t="s">
        <v>178</v>
      </c>
      <c r="D392" t="s">
        <v>96</v>
      </c>
      <c r="E392" t="s">
        <v>111</v>
      </c>
      <c r="F392" s="1">
        <v>36798</v>
      </c>
      <c r="G392" s="32">
        <v>36831</v>
      </c>
      <c r="H392" s="32">
        <v>38868</v>
      </c>
      <c r="I392" s="1">
        <v>38200</v>
      </c>
      <c r="J392" t="s">
        <v>97</v>
      </c>
      <c r="K392" t="s">
        <v>98</v>
      </c>
      <c r="L392" t="s">
        <v>57</v>
      </c>
      <c r="N392" t="s">
        <v>99</v>
      </c>
      <c r="O392" s="2">
        <v>384648</v>
      </c>
      <c r="P392" s="16">
        <v>3.3176999999999999</v>
      </c>
      <c r="Q392" s="16">
        <v>2.9045999999999998</v>
      </c>
      <c r="R392" s="16">
        <v>0.59267999999999998</v>
      </c>
      <c r="S392" s="4">
        <v>-62191.43</v>
      </c>
      <c r="T392" s="3" t="s">
        <v>243</v>
      </c>
      <c r="U392" t="s">
        <v>101</v>
      </c>
      <c r="V392" t="s">
        <v>56</v>
      </c>
    </row>
    <row r="393" spans="1:22" hidden="1" outlineLevel="2" x14ac:dyDescent="0.25">
      <c r="A393" t="s">
        <v>47</v>
      </c>
      <c r="B393" t="s">
        <v>48</v>
      </c>
      <c r="C393" s="3" t="s">
        <v>178</v>
      </c>
      <c r="D393" t="s">
        <v>96</v>
      </c>
      <c r="E393" t="s">
        <v>111</v>
      </c>
      <c r="F393" s="1">
        <v>36798</v>
      </c>
      <c r="G393" s="32">
        <v>36831</v>
      </c>
      <c r="H393" s="32">
        <v>38868</v>
      </c>
      <c r="I393" s="1">
        <v>38200</v>
      </c>
      <c r="J393" t="s">
        <v>97</v>
      </c>
      <c r="K393" t="s">
        <v>107</v>
      </c>
      <c r="L393" t="s">
        <v>57</v>
      </c>
      <c r="N393" t="s">
        <v>99</v>
      </c>
      <c r="O393" s="2">
        <v>-384648</v>
      </c>
      <c r="P393" s="16">
        <v>3.3176999999999999</v>
      </c>
      <c r="Q393" s="16">
        <v>2.9045999999999998</v>
      </c>
      <c r="R393" s="16">
        <v>0.59267999999999998</v>
      </c>
      <c r="S393" s="4">
        <v>0</v>
      </c>
      <c r="T393" s="3" t="s">
        <v>243</v>
      </c>
      <c r="U393" t="s">
        <v>101</v>
      </c>
      <c r="V393" t="s">
        <v>56</v>
      </c>
    </row>
    <row r="394" spans="1:22" hidden="1" outlineLevel="2" x14ac:dyDescent="0.25">
      <c r="A394" t="s">
        <v>47</v>
      </c>
      <c r="B394" t="s">
        <v>48</v>
      </c>
      <c r="C394" s="3" t="s">
        <v>178</v>
      </c>
      <c r="D394" t="s">
        <v>96</v>
      </c>
      <c r="E394" t="s">
        <v>111</v>
      </c>
      <c r="F394" s="1">
        <v>36798</v>
      </c>
      <c r="G394" s="32">
        <v>36831</v>
      </c>
      <c r="H394" s="32">
        <v>38868</v>
      </c>
      <c r="I394" s="1">
        <v>38231</v>
      </c>
      <c r="J394" t="s">
        <v>97</v>
      </c>
      <c r="K394" t="s">
        <v>98</v>
      </c>
      <c r="L394" t="s">
        <v>57</v>
      </c>
      <c r="N394" t="s">
        <v>99</v>
      </c>
      <c r="O394" s="2">
        <v>372240</v>
      </c>
      <c r="P394" s="16">
        <v>3.3129</v>
      </c>
      <c r="Q394" s="16">
        <v>2.8997999999999999</v>
      </c>
      <c r="R394" s="16">
        <v>0.59287999999999996</v>
      </c>
      <c r="S394" s="4">
        <v>-59928.12</v>
      </c>
      <c r="T394" s="3" t="s">
        <v>243</v>
      </c>
      <c r="U394" t="s">
        <v>101</v>
      </c>
      <c r="V394" t="s">
        <v>56</v>
      </c>
    </row>
    <row r="395" spans="1:22" hidden="1" outlineLevel="2" x14ac:dyDescent="0.25">
      <c r="A395" t="s">
        <v>47</v>
      </c>
      <c r="B395" t="s">
        <v>48</v>
      </c>
      <c r="C395" s="3" t="s">
        <v>178</v>
      </c>
      <c r="D395" t="s">
        <v>96</v>
      </c>
      <c r="E395" t="s">
        <v>111</v>
      </c>
      <c r="F395" s="1">
        <v>36798</v>
      </c>
      <c r="G395" s="32">
        <v>36831</v>
      </c>
      <c r="H395" s="32">
        <v>38868</v>
      </c>
      <c r="I395" s="1">
        <v>38231</v>
      </c>
      <c r="J395" t="s">
        <v>97</v>
      </c>
      <c r="K395" t="s">
        <v>107</v>
      </c>
      <c r="L395" t="s">
        <v>57</v>
      </c>
      <c r="N395" t="s">
        <v>99</v>
      </c>
      <c r="O395" s="2">
        <v>-372240</v>
      </c>
      <c r="P395" s="16">
        <v>3.3129</v>
      </c>
      <c r="Q395" s="16">
        <v>2.8997999999999999</v>
      </c>
      <c r="R395" s="16">
        <v>0.59287999999999996</v>
      </c>
      <c r="S395" s="4">
        <v>0</v>
      </c>
      <c r="T395" s="3" t="s">
        <v>243</v>
      </c>
      <c r="U395" t="s">
        <v>101</v>
      </c>
      <c r="V395" t="s">
        <v>56</v>
      </c>
    </row>
    <row r="396" spans="1:22" hidden="1" outlineLevel="2" x14ac:dyDescent="0.25">
      <c r="A396" t="s">
        <v>47</v>
      </c>
      <c r="B396" t="s">
        <v>48</v>
      </c>
      <c r="C396" s="3" t="s">
        <v>178</v>
      </c>
      <c r="D396" t="s">
        <v>96</v>
      </c>
      <c r="E396" t="s">
        <v>111</v>
      </c>
      <c r="F396" s="1">
        <v>36798</v>
      </c>
      <c r="G396" s="32">
        <v>36831</v>
      </c>
      <c r="H396" s="32">
        <v>38868</v>
      </c>
      <c r="I396" s="1">
        <v>38261</v>
      </c>
      <c r="J396" t="s">
        <v>97</v>
      </c>
      <c r="K396" t="s">
        <v>98</v>
      </c>
      <c r="L396" t="s">
        <v>57</v>
      </c>
      <c r="N396" t="s">
        <v>99</v>
      </c>
      <c r="O396" s="2">
        <v>384648</v>
      </c>
      <c r="P396" s="16">
        <v>3.3367</v>
      </c>
      <c r="Q396" s="16">
        <v>2.9234</v>
      </c>
      <c r="R396" s="16">
        <v>0.59304000000000001</v>
      </c>
      <c r="S396" s="4">
        <v>-61656.91</v>
      </c>
      <c r="T396" s="3" t="s">
        <v>243</v>
      </c>
      <c r="U396" t="s">
        <v>101</v>
      </c>
      <c r="V396" t="s">
        <v>56</v>
      </c>
    </row>
    <row r="397" spans="1:22" hidden="1" outlineLevel="2" x14ac:dyDescent="0.25">
      <c r="A397" t="s">
        <v>47</v>
      </c>
      <c r="B397" t="s">
        <v>48</v>
      </c>
      <c r="C397" s="3" t="s">
        <v>178</v>
      </c>
      <c r="D397" t="s">
        <v>96</v>
      </c>
      <c r="E397" t="s">
        <v>111</v>
      </c>
      <c r="F397" s="1">
        <v>36798</v>
      </c>
      <c r="G397" s="32">
        <v>36831</v>
      </c>
      <c r="H397" s="32">
        <v>38868</v>
      </c>
      <c r="I397" s="1">
        <v>38261</v>
      </c>
      <c r="J397" t="s">
        <v>97</v>
      </c>
      <c r="K397" t="s">
        <v>107</v>
      </c>
      <c r="L397" t="s">
        <v>57</v>
      </c>
      <c r="N397" t="s">
        <v>99</v>
      </c>
      <c r="O397" s="2">
        <v>-384648</v>
      </c>
      <c r="P397" s="16">
        <v>3.3367</v>
      </c>
      <c r="Q397" s="16">
        <v>2.9234</v>
      </c>
      <c r="R397" s="16">
        <v>0.59304000000000001</v>
      </c>
      <c r="S397" s="4">
        <v>0</v>
      </c>
      <c r="T397" s="3" t="s">
        <v>243</v>
      </c>
      <c r="U397" t="s">
        <v>101</v>
      </c>
      <c r="V397" t="s">
        <v>56</v>
      </c>
    </row>
    <row r="398" spans="1:22" hidden="1" outlineLevel="2" x14ac:dyDescent="0.25">
      <c r="A398" t="s">
        <v>47</v>
      </c>
      <c r="B398" t="s">
        <v>48</v>
      </c>
      <c r="C398" s="3" t="s">
        <v>178</v>
      </c>
      <c r="D398" t="s">
        <v>96</v>
      </c>
      <c r="E398" t="s">
        <v>111</v>
      </c>
      <c r="F398" s="1">
        <v>36798</v>
      </c>
      <c r="G398" s="32">
        <v>36831</v>
      </c>
      <c r="H398" s="32">
        <v>38868</v>
      </c>
      <c r="I398" s="1">
        <v>38292</v>
      </c>
      <c r="J398" t="s">
        <v>97</v>
      </c>
      <c r="K398" t="s">
        <v>98</v>
      </c>
      <c r="L398" t="s">
        <v>57</v>
      </c>
      <c r="N398" t="s">
        <v>99</v>
      </c>
      <c r="O398" s="2">
        <v>372240</v>
      </c>
      <c r="P398" s="16">
        <v>3.8121</v>
      </c>
      <c r="Q398" s="16">
        <v>3.0769000000000002</v>
      </c>
      <c r="R398" s="16">
        <v>0.59314999999999996</v>
      </c>
      <c r="S398" s="4">
        <v>46917.78</v>
      </c>
      <c r="T398" s="3" t="s">
        <v>243</v>
      </c>
      <c r="U398" t="s">
        <v>101</v>
      </c>
      <c r="V398" t="s">
        <v>56</v>
      </c>
    </row>
    <row r="399" spans="1:22" hidden="1" outlineLevel="2" x14ac:dyDescent="0.25">
      <c r="A399" t="s">
        <v>47</v>
      </c>
      <c r="B399" t="s">
        <v>48</v>
      </c>
      <c r="C399" s="3" t="s">
        <v>178</v>
      </c>
      <c r="D399" t="s">
        <v>96</v>
      </c>
      <c r="E399" t="s">
        <v>111</v>
      </c>
      <c r="F399" s="1">
        <v>36798</v>
      </c>
      <c r="G399" s="32">
        <v>36831</v>
      </c>
      <c r="H399" s="32">
        <v>38868</v>
      </c>
      <c r="I399" s="1">
        <v>38292</v>
      </c>
      <c r="J399" t="s">
        <v>97</v>
      </c>
      <c r="K399" t="s">
        <v>107</v>
      </c>
      <c r="L399" t="s">
        <v>57</v>
      </c>
      <c r="N399" t="s">
        <v>99</v>
      </c>
      <c r="O399" s="2">
        <v>-372240</v>
      </c>
      <c r="P399" s="16">
        <v>3.8121</v>
      </c>
      <c r="Q399" s="16">
        <v>3.0769000000000002</v>
      </c>
      <c r="R399" s="16">
        <v>0.59314999999999996</v>
      </c>
      <c r="S399" s="4">
        <v>0</v>
      </c>
      <c r="T399" s="3" t="s">
        <v>243</v>
      </c>
      <c r="U399" t="s">
        <v>101</v>
      </c>
      <c r="V399" t="s">
        <v>56</v>
      </c>
    </row>
    <row r="400" spans="1:22" hidden="1" outlineLevel="2" x14ac:dyDescent="0.25">
      <c r="A400" t="s">
        <v>47</v>
      </c>
      <c r="B400" t="s">
        <v>48</v>
      </c>
      <c r="C400" s="3" t="s">
        <v>178</v>
      </c>
      <c r="D400" t="s">
        <v>96</v>
      </c>
      <c r="E400" t="s">
        <v>111</v>
      </c>
      <c r="F400" s="1">
        <v>36798</v>
      </c>
      <c r="G400" s="32">
        <v>36831</v>
      </c>
      <c r="H400" s="32">
        <v>38868</v>
      </c>
      <c r="I400" s="1">
        <v>38322</v>
      </c>
      <c r="J400" t="s">
        <v>97</v>
      </c>
      <c r="K400" t="s">
        <v>98</v>
      </c>
      <c r="L400" t="s">
        <v>57</v>
      </c>
      <c r="N400" t="s">
        <v>99</v>
      </c>
      <c r="O400" s="2">
        <v>384648</v>
      </c>
      <c r="P400" s="16">
        <v>3.9478</v>
      </c>
      <c r="Q400" s="16">
        <v>3.2124999999999999</v>
      </c>
      <c r="R400" s="16">
        <v>0.59326000000000001</v>
      </c>
      <c r="S400" s="4">
        <v>48264.95</v>
      </c>
      <c r="T400" s="3" t="s">
        <v>243</v>
      </c>
      <c r="U400" t="s">
        <v>101</v>
      </c>
      <c r="V400" t="s">
        <v>56</v>
      </c>
    </row>
    <row r="401" spans="1:22" hidden="1" outlineLevel="2" x14ac:dyDescent="0.25">
      <c r="A401" t="s">
        <v>47</v>
      </c>
      <c r="B401" t="s">
        <v>48</v>
      </c>
      <c r="C401" s="3" t="s">
        <v>178</v>
      </c>
      <c r="D401" t="s">
        <v>96</v>
      </c>
      <c r="E401" t="s">
        <v>111</v>
      </c>
      <c r="F401" s="1">
        <v>36798</v>
      </c>
      <c r="G401" s="32">
        <v>36831</v>
      </c>
      <c r="H401" s="32">
        <v>38868</v>
      </c>
      <c r="I401" s="1">
        <v>38322</v>
      </c>
      <c r="J401" t="s">
        <v>97</v>
      </c>
      <c r="K401" t="s">
        <v>107</v>
      </c>
      <c r="L401" t="s">
        <v>57</v>
      </c>
      <c r="N401" t="s">
        <v>99</v>
      </c>
      <c r="O401" s="2">
        <v>-384648</v>
      </c>
      <c r="P401" s="16">
        <v>3.9478</v>
      </c>
      <c r="Q401" s="16">
        <v>3.2124999999999999</v>
      </c>
      <c r="R401" s="16">
        <v>0.59326000000000001</v>
      </c>
      <c r="S401" s="4">
        <v>0</v>
      </c>
      <c r="T401" s="3" t="s">
        <v>243</v>
      </c>
      <c r="U401" t="s">
        <v>101</v>
      </c>
      <c r="V401" t="s">
        <v>56</v>
      </c>
    </row>
    <row r="402" spans="1:22" hidden="1" outlineLevel="2" x14ac:dyDescent="0.25">
      <c r="A402" t="s">
        <v>47</v>
      </c>
      <c r="B402" t="s">
        <v>48</v>
      </c>
      <c r="C402" s="3" t="s">
        <v>178</v>
      </c>
      <c r="D402" t="s">
        <v>96</v>
      </c>
      <c r="E402" t="s">
        <v>111</v>
      </c>
      <c r="F402" s="1">
        <v>36798</v>
      </c>
      <c r="G402" s="32">
        <v>36831</v>
      </c>
      <c r="H402" s="32">
        <v>38868</v>
      </c>
      <c r="I402" s="1">
        <v>38353</v>
      </c>
      <c r="J402" t="s">
        <v>97</v>
      </c>
      <c r="K402" t="s">
        <v>98</v>
      </c>
      <c r="L402" t="s">
        <v>57</v>
      </c>
      <c r="N402" t="s">
        <v>99</v>
      </c>
      <c r="O402" s="2">
        <v>384648</v>
      </c>
      <c r="P402" s="16">
        <v>3.9954999999999998</v>
      </c>
      <c r="Q402" s="16">
        <v>3.2599</v>
      </c>
      <c r="R402" s="16">
        <v>0.59360000000000002</v>
      </c>
      <c r="S402" s="4">
        <v>48045.02</v>
      </c>
      <c r="T402" s="3" t="s">
        <v>243</v>
      </c>
      <c r="U402" t="s">
        <v>101</v>
      </c>
      <c r="V402" t="s">
        <v>56</v>
      </c>
    </row>
    <row r="403" spans="1:22" hidden="1" outlineLevel="2" x14ac:dyDescent="0.25">
      <c r="A403" t="s">
        <v>47</v>
      </c>
      <c r="B403" t="s">
        <v>48</v>
      </c>
      <c r="C403" s="3" t="s">
        <v>178</v>
      </c>
      <c r="D403" t="s">
        <v>96</v>
      </c>
      <c r="E403" t="s">
        <v>111</v>
      </c>
      <c r="F403" s="1">
        <v>36798</v>
      </c>
      <c r="G403" s="32">
        <v>36831</v>
      </c>
      <c r="H403" s="32">
        <v>38868</v>
      </c>
      <c r="I403" s="1">
        <v>38353</v>
      </c>
      <c r="J403" t="s">
        <v>97</v>
      </c>
      <c r="K403" t="s">
        <v>107</v>
      </c>
      <c r="L403" t="s">
        <v>57</v>
      </c>
      <c r="N403" t="s">
        <v>99</v>
      </c>
      <c r="O403" s="2">
        <v>-384648</v>
      </c>
      <c r="P403" s="16">
        <v>3.9954999999999998</v>
      </c>
      <c r="Q403" s="16">
        <v>3.2599</v>
      </c>
      <c r="R403" s="16">
        <v>0.59360000000000002</v>
      </c>
      <c r="S403" s="4">
        <v>0</v>
      </c>
      <c r="T403" s="3" t="s">
        <v>243</v>
      </c>
      <c r="U403" t="s">
        <v>101</v>
      </c>
      <c r="V403" t="s">
        <v>56</v>
      </c>
    </row>
    <row r="404" spans="1:22" hidden="1" outlineLevel="2" x14ac:dyDescent="0.25">
      <c r="A404" t="s">
        <v>47</v>
      </c>
      <c r="B404" t="s">
        <v>48</v>
      </c>
      <c r="C404" s="3" t="s">
        <v>178</v>
      </c>
      <c r="D404" t="s">
        <v>96</v>
      </c>
      <c r="E404" t="s">
        <v>111</v>
      </c>
      <c r="F404" s="1">
        <v>36798</v>
      </c>
      <c r="G404" s="32">
        <v>36831</v>
      </c>
      <c r="H404" s="32">
        <v>38868</v>
      </c>
      <c r="I404" s="1">
        <v>38384</v>
      </c>
      <c r="J404" t="s">
        <v>97</v>
      </c>
      <c r="K404" t="s">
        <v>98</v>
      </c>
      <c r="L404" t="s">
        <v>57</v>
      </c>
      <c r="N404" t="s">
        <v>99</v>
      </c>
      <c r="O404" s="2">
        <v>347424</v>
      </c>
      <c r="P404" s="16">
        <v>3.9152</v>
      </c>
      <c r="Q404" s="16">
        <v>3.1789999999999998</v>
      </c>
      <c r="R404" s="16">
        <v>0.59394999999999998</v>
      </c>
      <c r="S404" s="4">
        <v>43226.34</v>
      </c>
      <c r="T404" s="3" t="s">
        <v>243</v>
      </c>
      <c r="U404" t="s">
        <v>101</v>
      </c>
      <c r="V404" t="s">
        <v>56</v>
      </c>
    </row>
    <row r="405" spans="1:22" hidden="1" outlineLevel="2" x14ac:dyDescent="0.25">
      <c r="A405" t="s">
        <v>47</v>
      </c>
      <c r="B405" t="s">
        <v>48</v>
      </c>
      <c r="C405" s="3" t="s">
        <v>178</v>
      </c>
      <c r="D405" t="s">
        <v>96</v>
      </c>
      <c r="E405" t="s">
        <v>111</v>
      </c>
      <c r="F405" s="1">
        <v>36798</v>
      </c>
      <c r="G405" s="32">
        <v>36831</v>
      </c>
      <c r="H405" s="32">
        <v>38868</v>
      </c>
      <c r="I405" s="1">
        <v>38384</v>
      </c>
      <c r="J405" t="s">
        <v>97</v>
      </c>
      <c r="K405" t="s">
        <v>107</v>
      </c>
      <c r="L405" t="s">
        <v>57</v>
      </c>
      <c r="N405" t="s">
        <v>99</v>
      </c>
      <c r="O405" s="2">
        <v>-347424</v>
      </c>
      <c r="P405" s="16">
        <v>3.9152</v>
      </c>
      <c r="Q405" s="16">
        <v>3.1789999999999998</v>
      </c>
      <c r="R405" s="16">
        <v>0.59394999999999998</v>
      </c>
      <c r="S405" s="4">
        <v>0</v>
      </c>
      <c r="T405" s="3" t="s">
        <v>243</v>
      </c>
      <c r="U405" t="s">
        <v>101</v>
      </c>
      <c r="V405" t="s">
        <v>56</v>
      </c>
    </row>
    <row r="406" spans="1:22" hidden="1" outlineLevel="2" x14ac:dyDescent="0.25">
      <c r="A406" t="s">
        <v>47</v>
      </c>
      <c r="B406" t="s">
        <v>48</v>
      </c>
      <c r="C406" s="3" t="s">
        <v>178</v>
      </c>
      <c r="D406" t="s">
        <v>96</v>
      </c>
      <c r="E406" t="s">
        <v>111</v>
      </c>
      <c r="F406" s="1">
        <v>36798</v>
      </c>
      <c r="G406" s="32">
        <v>36831</v>
      </c>
      <c r="H406" s="32">
        <v>38868</v>
      </c>
      <c r="I406" s="1">
        <v>38412</v>
      </c>
      <c r="J406" t="s">
        <v>97</v>
      </c>
      <c r="K406" t="s">
        <v>98</v>
      </c>
      <c r="L406" t="s">
        <v>57</v>
      </c>
      <c r="N406" t="s">
        <v>99</v>
      </c>
      <c r="O406" s="2">
        <v>384648</v>
      </c>
      <c r="P406" s="16">
        <v>3.7923</v>
      </c>
      <c r="Q406" s="16">
        <v>3.0556000000000001</v>
      </c>
      <c r="R406" s="16">
        <v>0.59431</v>
      </c>
      <c r="S406" s="4">
        <v>47676.22</v>
      </c>
      <c r="T406" s="3" t="s">
        <v>243</v>
      </c>
      <c r="U406" t="s">
        <v>101</v>
      </c>
      <c r="V406" t="s">
        <v>56</v>
      </c>
    </row>
    <row r="407" spans="1:22" hidden="1" outlineLevel="2" x14ac:dyDescent="0.25">
      <c r="A407" t="s">
        <v>47</v>
      </c>
      <c r="B407" t="s">
        <v>48</v>
      </c>
      <c r="C407" s="3" t="s">
        <v>178</v>
      </c>
      <c r="D407" t="s">
        <v>96</v>
      </c>
      <c r="E407" t="s">
        <v>111</v>
      </c>
      <c r="F407" s="1">
        <v>36798</v>
      </c>
      <c r="G407" s="32">
        <v>36831</v>
      </c>
      <c r="H407" s="32">
        <v>38868</v>
      </c>
      <c r="I407" s="1">
        <v>38412</v>
      </c>
      <c r="J407" t="s">
        <v>97</v>
      </c>
      <c r="K407" t="s">
        <v>107</v>
      </c>
      <c r="L407" t="s">
        <v>57</v>
      </c>
      <c r="N407" t="s">
        <v>99</v>
      </c>
      <c r="O407" s="2">
        <v>-384648</v>
      </c>
      <c r="P407" s="16">
        <v>3.7923</v>
      </c>
      <c r="Q407" s="16">
        <v>3.0556000000000001</v>
      </c>
      <c r="R407" s="16">
        <v>0.59431</v>
      </c>
      <c r="S407" s="4">
        <v>0</v>
      </c>
      <c r="T407" s="3" t="s">
        <v>243</v>
      </c>
      <c r="U407" t="s">
        <v>101</v>
      </c>
      <c r="V407" t="s">
        <v>56</v>
      </c>
    </row>
    <row r="408" spans="1:22" hidden="1" outlineLevel="2" x14ac:dyDescent="0.25">
      <c r="A408" t="s">
        <v>47</v>
      </c>
      <c r="B408" t="s">
        <v>48</v>
      </c>
      <c r="C408" s="3" t="s">
        <v>178</v>
      </c>
      <c r="D408" t="s">
        <v>96</v>
      </c>
      <c r="E408" t="s">
        <v>111</v>
      </c>
      <c r="F408" s="1">
        <v>36798</v>
      </c>
      <c r="G408" s="32">
        <v>36831</v>
      </c>
      <c r="H408" s="32">
        <v>38868</v>
      </c>
      <c r="I408" s="1">
        <v>38443</v>
      </c>
      <c r="J408" t="s">
        <v>97</v>
      </c>
      <c r="K408" t="s">
        <v>98</v>
      </c>
      <c r="L408" t="s">
        <v>57</v>
      </c>
      <c r="N408" t="s">
        <v>99</v>
      </c>
      <c r="O408" s="2">
        <v>372240</v>
      </c>
      <c r="P408" s="16">
        <v>3.2793999999999999</v>
      </c>
      <c r="Q408" s="16">
        <v>2.8706</v>
      </c>
      <c r="R408" s="16">
        <v>0.59463999999999995</v>
      </c>
      <c r="S408" s="4">
        <v>-59970.86</v>
      </c>
      <c r="T408" s="3" t="s">
        <v>243</v>
      </c>
      <c r="U408" t="s">
        <v>101</v>
      </c>
      <c r="V408" t="s">
        <v>56</v>
      </c>
    </row>
    <row r="409" spans="1:22" hidden="1" outlineLevel="2" x14ac:dyDescent="0.25">
      <c r="A409" t="s">
        <v>47</v>
      </c>
      <c r="B409" t="s">
        <v>48</v>
      </c>
      <c r="C409" s="3" t="s">
        <v>178</v>
      </c>
      <c r="D409" t="s">
        <v>96</v>
      </c>
      <c r="E409" t="s">
        <v>111</v>
      </c>
      <c r="F409" s="1">
        <v>36798</v>
      </c>
      <c r="G409" s="32">
        <v>36831</v>
      </c>
      <c r="H409" s="32">
        <v>38868</v>
      </c>
      <c r="I409" s="1">
        <v>38443</v>
      </c>
      <c r="J409" t="s">
        <v>97</v>
      </c>
      <c r="K409" t="s">
        <v>107</v>
      </c>
      <c r="L409" t="s">
        <v>57</v>
      </c>
      <c r="N409" t="s">
        <v>99</v>
      </c>
      <c r="O409" s="2">
        <v>-372240</v>
      </c>
      <c r="P409" s="16">
        <v>3.2793999999999999</v>
      </c>
      <c r="Q409" s="16">
        <v>2.8706</v>
      </c>
      <c r="R409" s="16">
        <v>0.59463999999999995</v>
      </c>
      <c r="S409" s="4">
        <v>0</v>
      </c>
      <c r="T409" s="3" t="s">
        <v>243</v>
      </c>
      <c r="U409" t="s">
        <v>101</v>
      </c>
      <c r="V409" t="s">
        <v>56</v>
      </c>
    </row>
    <row r="410" spans="1:22" hidden="1" outlineLevel="2" x14ac:dyDescent="0.25">
      <c r="A410" t="s">
        <v>47</v>
      </c>
      <c r="B410" t="s">
        <v>48</v>
      </c>
      <c r="C410" s="3" t="s">
        <v>178</v>
      </c>
      <c r="D410" t="s">
        <v>96</v>
      </c>
      <c r="E410" t="s">
        <v>111</v>
      </c>
      <c r="F410" s="1">
        <v>36798</v>
      </c>
      <c r="G410" s="32">
        <v>36831</v>
      </c>
      <c r="H410" s="32">
        <v>38868</v>
      </c>
      <c r="I410" s="1">
        <v>38473</v>
      </c>
      <c r="J410" t="s">
        <v>97</v>
      </c>
      <c r="K410" t="s">
        <v>98</v>
      </c>
      <c r="L410" t="s">
        <v>57</v>
      </c>
      <c r="N410" t="s">
        <v>99</v>
      </c>
      <c r="O410" s="2">
        <v>384648</v>
      </c>
      <c r="P410" s="16">
        <v>3.2747999999999999</v>
      </c>
      <c r="Q410" s="16">
        <v>2.8658000000000001</v>
      </c>
      <c r="R410" s="16">
        <v>0.59492</v>
      </c>
      <c r="S410" s="4">
        <v>-61704.35</v>
      </c>
      <c r="T410" s="3" t="s">
        <v>243</v>
      </c>
      <c r="U410" t="s">
        <v>101</v>
      </c>
      <c r="V410" t="s">
        <v>56</v>
      </c>
    </row>
    <row r="411" spans="1:22" hidden="1" outlineLevel="2" x14ac:dyDescent="0.25">
      <c r="A411" t="s">
        <v>47</v>
      </c>
      <c r="B411" t="s">
        <v>48</v>
      </c>
      <c r="C411" s="3" t="s">
        <v>178</v>
      </c>
      <c r="D411" t="s">
        <v>96</v>
      </c>
      <c r="E411" t="s">
        <v>111</v>
      </c>
      <c r="F411" s="1">
        <v>36798</v>
      </c>
      <c r="G411" s="32">
        <v>36831</v>
      </c>
      <c r="H411" s="32">
        <v>38868</v>
      </c>
      <c r="I411" s="1">
        <v>38473</v>
      </c>
      <c r="J411" t="s">
        <v>97</v>
      </c>
      <c r="K411" t="s">
        <v>107</v>
      </c>
      <c r="L411" t="s">
        <v>57</v>
      </c>
      <c r="N411" t="s">
        <v>99</v>
      </c>
      <c r="O411" s="2">
        <v>-384648</v>
      </c>
      <c r="P411" s="16">
        <v>3.2747999999999999</v>
      </c>
      <c r="Q411" s="16">
        <v>2.8658000000000001</v>
      </c>
      <c r="R411" s="16">
        <v>0.59492</v>
      </c>
      <c r="S411" s="4">
        <v>0</v>
      </c>
      <c r="T411" s="3" t="s">
        <v>243</v>
      </c>
      <c r="U411" t="s">
        <v>101</v>
      </c>
      <c r="V411" t="s">
        <v>56</v>
      </c>
    </row>
    <row r="412" spans="1:22" hidden="1" outlineLevel="2" x14ac:dyDescent="0.25">
      <c r="A412" t="s">
        <v>47</v>
      </c>
      <c r="B412" t="s">
        <v>48</v>
      </c>
      <c r="C412" s="3" t="s">
        <v>178</v>
      </c>
      <c r="D412" t="s">
        <v>96</v>
      </c>
      <c r="E412" t="s">
        <v>111</v>
      </c>
      <c r="F412" s="1">
        <v>36798</v>
      </c>
      <c r="G412" s="32">
        <v>36831</v>
      </c>
      <c r="H412" s="32">
        <v>38868</v>
      </c>
      <c r="I412" s="1">
        <v>38504</v>
      </c>
      <c r="J412" t="s">
        <v>97</v>
      </c>
      <c r="K412" t="s">
        <v>98</v>
      </c>
      <c r="L412" t="s">
        <v>57</v>
      </c>
      <c r="N412" t="s">
        <v>99</v>
      </c>
      <c r="O412" s="2">
        <v>372240</v>
      </c>
      <c r="P412" s="16">
        <v>3.3079999999999998</v>
      </c>
      <c r="Q412" s="16">
        <v>2.8988</v>
      </c>
      <c r="R412" s="16">
        <v>0.59519999999999995</v>
      </c>
      <c r="S412" s="4">
        <v>-59464.45</v>
      </c>
      <c r="T412" s="3" t="s">
        <v>243</v>
      </c>
      <c r="U412" t="s">
        <v>101</v>
      </c>
      <c r="V412" t="s">
        <v>56</v>
      </c>
    </row>
    <row r="413" spans="1:22" hidden="1" outlineLevel="2" x14ac:dyDescent="0.25">
      <c r="A413" t="s">
        <v>47</v>
      </c>
      <c r="B413" t="s">
        <v>48</v>
      </c>
      <c r="C413" s="3" t="s">
        <v>178</v>
      </c>
      <c r="D413" t="s">
        <v>96</v>
      </c>
      <c r="E413" t="s">
        <v>111</v>
      </c>
      <c r="F413" s="1">
        <v>36798</v>
      </c>
      <c r="G413" s="32">
        <v>36831</v>
      </c>
      <c r="H413" s="32">
        <v>38868</v>
      </c>
      <c r="I413" s="1">
        <v>38504</v>
      </c>
      <c r="J413" t="s">
        <v>97</v>
      </c>
      <c r="K413" t="s">
        <v>107</v>
      </c>
      <c r="L413" t="s">
        <v>57</v>
      </c>
      <c r="N413" t="s">
        <v>99</v>
      </c>
      <c r="O413" s="2">
        <v>-372240</v>
      </c>
      <c r="P413" s="16">
        <v>3.3079999999999998</v>
      </c>
      <c r="Q413" s="16">
        <v>2.8988</v>
      </c>
      <c r="R413" s="16">
        <v>0.59519999999999995</v>
      </c>
      <c r="S413" s="4">
        <v>0</v>
      </c>
      <c r="T413" s="3" t="s">
        <v>243</v>
      </c>
      <c r="U413" t="s">
        <v>101</v>
      </c>
      <c r="V413" t="s">
        <v>56</v>
      </c>
    </row>
    <row r="414" spans="1:22" hidden="1" outlineLevel="2" x14ac:dyDescent="0.25">
      <c r="A414" t="s">
        <v>47</v>
      </c>
      <c r="B414" t="s">
        <v>48</v>
      </c>
      <c r="C414" s="3" t="s">
        <v>178</v>
      </c>
      <c r="D414" t="s">
        <v>96</v>
      </c>
      <c r="E414" t="s">
        <v>111</v>
      </c>
      <c r="F414" s="1">
        <v>36798</v>
      </c>
      <c r="G414" s="32">
        <v>36831</v>
      </c>
      <c r="H414" s="32">
        <v>38868</v>
      </c>
      <c r="I414" s="1">
        <v>38534</v>
      </c>
      <c r="J414" t="s">
        <v>97</v>
      </c>
      <c r="K414" t="s">
        <v>98</v>
      </c>
      <c r="L414" t="s">
        <v>57</v>
      </c>
      <c r="N414" t="s">
        <v>99</v>
      </c>
      <c r="O414" s="2">
        <v>384648</v>
      </c>
      <c r="P414" s="16">
        <v>3.3460000000000001</v>
      </c>
      <c r="Q414" s="16">
        <v>2.9365999999999999</v>
      </c>
      <c r="R414" s="16">
        <v>0.59543999999999997</v>
      </c>
      <c r="S414" s="4">
        <v>-61187.5</v>
      </c>
      <c r="T414" s="3" t="s">
        <v>243</v>
      </c>
      <c r="U414" t="s">
        <v>101</v>
      </c>
      <c r="V414" t="s">
        <v>56</v>
      </c>
    </row>
    <row r="415" spans="1:22" hidden="1" outlineLevel="2" x14ac:dyDescent="0.25">
      <c r="A415" t="s">
        <v>47</v>
      </c>
      <c r="B415" t="s">
        <v>48</v>
      </c>
      <c r="C415" s="3" t="s">
        <v>178</v>
      </c>
      <c r="D415" t="s">
        <v>96</v>
      </c>
      <c r="E415" t="s">
        <v>111</v>
      </c>
      <c r="F415" s="1">
        <v>36798</v>
      </c>
      <c r="G415" s="32">
        <v>36831</v>
      </c>
      <c r="H415" s="32">
        <v>38868</v>
      </c>
      <c r="I415" s="1">
        <v>38534</v>
      </c>
      <c r="J415" t="s">
        <v>97</v>
      </c>
      <c r="K415" t="s">
        <v>107</v>
      </c>
      <c r="L415" t="s">
        <v>57</v>
      </c>
      <c r="N415" t="s">
        <v>99</v>
      </c>
      <c r="O415" s="2">
        <v>-384648</v>
      </c>
      <c r="P415" s="16">
        <v>3.3460000000000001</v>
      </c>
      <c r="Q415" s="16">
        <v>2.9365999999999999</v>
      </c>
      <c r="R415" s="16">
        <v>0.59543999999999997</v>
      </c>
      <c r="S415" s="4">
        <v>0</v>
      </c>
      <c r="T415" s="3" t="s">
        <v>243</v>
      </c>
      <c r="U415" t="s">
        <v>101</v>
      </c>
      <c r="V415" t="s">
        <v>56</v>
      </c>
    </row>
    <row r="416" spans="1:22" hidden="1" outlineLevel="2" x14ac:dyDescent="0.25">
      <c r="A416" t="s">
        <v>47</v>
      </c>
      <c r="B416" t="s">
        <v>48</v>
      </c>
      <c r="C416" s="3" t="s">
        <v>178</v>
      </c>
      <c r="D416" t="s">
        <v>96</v>
      </c>
      <c r="E416" t="s">
        <v>111</v>
      </c>
      <c r="F416" s="1">
        <v>36798</v>
      </c>
      <c r="G416" s="32">
        <v>36831</v>
      </c>
      <c r="H416" s="32">
        <v>38868</v>
      </c>
      <c r="I416" s="1">
        <v>38565</v>
      </c>
      <c r="J416" t="s">
        <v>97</v>
      </c>
      <c r="K416" t="s">
        <v>98</v>
      </c>
      <c r="L416" t="s">
        <v>57</v>
      </c>
      <c r="N416" t="s">
        <v>99</v>
      </c>
      <c r="O416" s="2">
        <v>384648</v>
      </c>
      <c r="P416" s="16">
        <v>3.3839999999999999</v>
      </c>
      <c r="Q416" s="16">
        <v>2.9744000000000002</v>
      </c>
      <c r="R416" s="16">
        <v>0.59563999999999995</v>
      </c>
      <c r="S416" s="4">
        <v>-60918.41</v>
      </c>
      <c r="T416" s="3" t="s">
        <v>243</v>
      </c>
      <c r="U416" t="s">
        <v>101</v>
      </c>
      <c r="V416" t="s">
        <v>56</v>
      </c>
    </row>
    <row r="417" spans="1:22" hidden="1" outlineLevel="2" x14ac:dyDescent="0.25">
      <c r="A417" t="s">
        <v>47</v>
      </c>
      <c r="B417" t="s">
        <v>48</v>
      </c>
      <c r="C417" s="3" t="s">
        <v>178</v>
      </c>
      <c r="D417" t="s">
        <v>96</v>
      </c>
      <c r="E417" t="s">
        <v>111</v>
      </c>
      <c r="F417" s="1">
        <v>36798</v>
      </c>
      <c r="G417" s="32">
        <v>36831</v>
      </c>
      <c r="H417" s="32">
        <v>38868</v>
      </c>
      <c r="I417" s="1">
        <v>38565</v>
      </c>
      <c r="J417" t="s">
        <v>97</v>
      </c>
      <c r="K417" t="s">
        <v>107</v>
      </c>
      <c r="L417" t="s">
        <v>57</v>
      </c>
      <c r="N417" t="s">
        <v>99</v>
      </c>
      <c r="O417" s="2">
        <v>-384648</v>
      </c>
      <c r="P417" s="16">
        <v>3.3839999999999999</v>
      </c>
      <c r="Q417" s="16">
        <v>2.9744000000000002</v>
      </c>
      <c r="R417" s="16">
        <v>0.59563999999999995</v>
      </c>
      <c r="S417" s="4">
        <v>0</v>
      </c>
      <c r="T417" s="3" t="s">
        <v>243</v>
      </c>
      <c r="U417" t="s">
        <v>101</v>
      </c>
      <c r="V417" t="s">
        <v>56</v>
      </c>
    </row>
    <row r="418" spans="1:22" hidden="1" outlineLevel="2" x14ac:dyDescent="0.25">
      <c r="A418" t="s">
        <v>47</v>
      </c>
      <c r="B418" t="s">
        <v>48</v>
      </c>
      <c r="C418" s="3" t="s">
        <v>178</v>
      </c>
      <c r="D418" t="s">
        <v>96</v>
      </c>
      <c r="E418" t="s">
        <v>111</v>
      </c>
      <c r="F418" s="1">
        <v>36798</v>
      </c>
      <c r="G418" s="32">
        <v>36831</v>
      </c>
      <c r="H418" s="32">
        <v>38868</v>
      </c>
      <c r="I418" s="1">
        <v>38596</v>
      </c>
      <c r="J418" t="s">
        <v>97</v>
      </c>
      <c r="K418" t="s">
        <v>98</v>
      </c>
      <c r="L418" t="s">
        <v>57</v>
      </c>
      <c r="N418" t="s">
        <v>99</v>
      </c>
      <c r="O418" s="2">
        <v>372240</v>
      </c>
      <c r="P418" s="16">
        <v>3.3793000000000002</v>
      </c>
      <c r="Q418" s="16">
        <v>2.9695999999999998</v>
      </c>
      <c r="R418" s="16">
        <v>0.59584999999999999</v>
      </c>
      <c r="S418" s="4">
        <v>-58692.1</v>
      </c>
      <c r="T418" s="3" t="s">
        <v>243</v>
      </c>
      <c r="U418" t="s">
        <v>101</v>
      </c>
      <c r="V418" t="s">
        <v>56</v>
      </c>
    </row>
    <row r="419" spans="1:22" hidden="1" outlineLevel="2" x14ac:dyDescent="0.25">
      <c r="A419" t="s">
        <v>47</v>
      </c>
      <c r="B419" t="s">
        <v>48</v>
      </c>
      <c r="C419" s="3" t="s">
        <v>178</v>
      </c>
      <c r="D419" t="s">
        <v>96</v>
      </c>
      <c r="E419" t="s">
        <v>111</v>
      </c>
      <c r="F419" s="1">
        <v>36798</v>
      </c>
      <c r="G419" s="32">
        <v>36831</v>
      </c>
      <c r="H419" s="32">
        <v>38868</v>
      </c>
      <c r="I419" s="1">
        <v>38596</v>
      </c>
      <c r="J419" t="s">
        <v>97</v>
      </c>
      <c r="K419" t="s">
        <v>107</v>
      </c>
      <c r="L419" t="s">
        <v>57</v>
      </c>
      <c r="N419" t="s">
        <v>99</v>
      </c>
      <c r="O419" s="2">
        <v>-372240</v>
      </c>
      <c r="P419" s="16">
        <v>3.3793000000000002</v>
      </c>
      <c r="Q419" s="16">
        <v>2.9695999999999998</v>
      </c>
      <c r="R419" s="16">
        <v>0.59584999999999999</v>
      </c>
      <c r="S419" s="4">
        <v>0</v>
      </c>
      <c r="T419" s="3" t="s">
        <v>243</v>
      </c>
      <c r="U419" t="s">
        <v>101</v>
      </c>
      <c r="V419" t="s">
        <v>56</v>
      </c>
    </row>
    <row r="420" spans="1:22" hidden="1" outlineLevel="2" x14ac:dyDescent="0.25">
      <c r="A420" t="s">
        <v>47</v>
      </c>
      <c r="B420" t="s">
        <v>48</v>
      </c>
      <c r="C420" s="3" t="s">
        <v>178</v>
      </c>
      <c r="D420" t="s">
        <v>96</v>
      </c>
      <c r="E420" t="s">
        <v>111</v>
      </c>
      <c r="F420" s="1">
        <v>36798</v>
      </c>
      <c r="G420" s="32">
        <v>36831</v>
      </c>
      <c r="H420" s="32">
        <v>38868</v>
      </c>
      <c r="I420" s="1">
        <v>38626</v>
      </c>
      <c r="J420" t="s">
        <v>97</v>
      </c>
      <c r="K420" t="s">
        <v>98</v>
      </c>
      <c r="L420" t="s">
        <v>57</v>
      </c>
      <c r="N420" t="s">
        <v>99</v>
      </c>
      <c r="O420" s="2">
        <v>384648</v>
      </c>
      <c r="P420" s="16">
        <v>3.4030999999999998</v>
      </c>
      <c r="Q420" s="16">
        <v>2.9933000000000001</v>
      </c>
      <c r="R420" s="16">
        <v>0.59604000000000001</v>
      </c>
      <c r="S420" s="4">
        <v>-60368.53</v>
      </c>
      <c r="T420" s="3" t="s">
        <v>243</v>
      </c>
      <c r="U420" t="s">
        <v>101</v>
      </c>
      <c r="V420" t="s">
        <v>56</v>
      </c>
    </row>
    <row r="421" spans="1:22" hidden="1" outlineLevel="2" x14ac:dyDescent="0.25">
      <c r="A421" t="s">
        <v>47</v>
      </c>
      <c r="B421" t="s">
        <v>48</v>
      </c>
      <c r="C421" s="3" t="s">
        <v>178</v>
      </c>
      <c r="D421" t="s">
        <v>96</v>
      </c>
      <c r="E421" t="s">
        <v>111</v>
      </c>
      <c r="F421" s="1">
        <v>36798</v>
      </c>
      <c r="G421" s="32">
        <v>36831</v>
      </c>
      <c r="H421" s="32">
        <v>38868</v>
      </c>
      <c r="I421" s="1">
        <v>38626</v>
      </c>
      <c r="J421" t="s">
        <v>97</v>
      </c>
      <c r="K421" t="s">
        <v>107</v>
      </c>
      <c r="L421" t="s">
        <v>57</v>
      </c>
      <c r="N421" t="s">
        <v>99</v>
      </c>
      <c r="O421" s="2">
        <v>-384648</v>
      </c>
      <c r="P421" s="16">
        <v>3.4030999999999998</v>
      </c>
      <c r="Q421" s="16">
        <v>2.9933000000000001</v>
      </c>
      <c r="R421" s="16">
        <v>0.59604000000000001</v>
      </c>
      <c r="S421" s="4">
        <v>0</v>
      </c>
      <c r="T421" s="3" t="s">
        <v>243</v>
      </c>
      <c r="U421" t="s">
        <v>101</v>
      </c>
      <c r="V421" t="s">
        <v>56</v>
      </c>
    </row>
    <row r="422" spans="1:22" hidden="1" outlineLevel="2" x14ac:dyDescent="0.25">
      <c r="A422" t="s">
        <v>47</v>
      </c>
      <c r="B422" t="s">
        <v>48</v>
      </c>
      <c r="C422" s="3" t="s">
        <v>178</v>
      </c>
      <c r="D422" t="s">
        <v>96</v>
      </c>
      <c r="E422" t="s">
        <v>111</v>
      </c>
      <c r="F422" s="1">
        <v>36798</v>
      </c>
      <c r="G422" s="32">
        <v>36831</v>
      </c>
      <c r="H422" s="32">
        <v>38868</v>
      </c>
      <c r="I422" s="1">
        <v>38657</v>
      </c>
      <c r="J422" t="s">
        <v>97</v>
      </c>
      <c r="K422" t="s">
        <v>98</v>
      </c>
      <c r="L422" t="s">
        <v>57</v>
      </c>
      <c r="N422" t="s">
        <v>99</v>
      </c>
      <c r="O422" s="2">
        <v>372240</v>
      </c>
      <c r="P422" s="16">
        <v>3.9020999999999999</v>
      </c>
      <c r="Q422" s="16">
        <v>3.1469</v>
      </c>
      <c r="R422" s="16">
        <v>0.59616000000000002</v>
      </c>
      <c r="S422" s="4">
        <v>49692.73</v>
      </c>
      <c r="T422" s="3" t="s">
        <v>243</v>
      </c>
      <c r="U422" t="s">
        <v>101</v>
      </c>
      <c r="V422" t="s">
        <v>56</v>
      </c>
    </row>
    <row r="423" spans="1:22" hidden="1" outlineLevel="2" x14ac:dyDescent="0.25">
      <c r="A423" t="s">
        <v>47</v>
      </c>
      <c r="B423" t="s">
        <v>48</v>
      </c>
      <c r="C423" s="3" t="s">
        <v>178</v>
      </c>
      <c r="D423" t="s">
        <v>96</v>
      </c>
      <c r="E423" t="s">
        <v>111</v>
      </c>
      <c r="F423" s="1">
        <v>36798</v>
      </c>
      <c r="G423" s="32">
        <v>36831</v>
      </c>
      <c r="H423" s="32">
        <v>38868</v>
      </c>
      <c r="I423" s="1">
        <v>38657</v>
      </c>
      <c r="J423" t="s">
        <v>97</v>
      </c>
      <c r="K423" t="s">
        <v>107</v>
      </c>
      <c r="L423" t="s">
        <v>57</v>
      </c>
      <c r="N423" t="s">
        <v>99</v>
      </c>
      <c r="O423" s="2">
        <v>-372240</v>
      </c>
      <c r="P423" s="16">
        <v>3.9020999999999999</v>
      </c>
      <c r="Q423" s="16">
        <v>3.1469</v>
      </c>
      <c r="R423" s="16">
        <v>0.59616000000000002</v>
      </c>
      <c r="S423" s="4">
        <v>0</v>
      </c>
      <c r="T423" s="3" t="s">
        <v>243</v>
      </c>
      <c r="U423" t="s">
        <v>101</v>
      </c>
      <c r="V423" t="s">
        <v>56</v>
      </c>
    </row>
    <row r="424" spans="1:22" hidden="1" outlineLevel="2" x14ac:dyDescent="0.25">
      <c r="A424" t="s">
        <v>47</v>
      </c>
      <c r="B424" t="s">
        <v>48</v>
      </c>
      <c r="C424" s="3" t="s">
        <v>178</v>
      </c>
      <c r="D424" t="s">
        <v>96</v>
      </c>
      <c r="E424" t="s">
        <v>111</v>
      </c>
      <c r="F424" s="1">
        <v>36798</v>
      </c>
      <c r="G424" s="32">
        <v>36831</v>
      </c>
      <c r="H424" s="32">
        <v>38868</v>
      </c>
      <c r="I424" s="1">
        <v>38687</v>
      </c>
      <c r="J424" t="s">
        <v>97</v>
      </c>
      <c r="K424" t="s">
        <v>98</v>
      </c>
      <c r="L424" t="s">
        <v>57</v>
      </c>
      <c r="N424" t="s">
        <v>99</v>
      </c>
      <c r="O424" s="2">
        <v>384648</v>
      </c>
      <c r="P424" s="16">
        <v>4.0377999999999998</v>
      </c>
      <c r="Q424" s="16">
        <v>3.2824</v>
      </c>
      <c r="R424" s="16">
        <v>0.59626999999999997</v>
      </c>
      <c r="S424" s="4">
        <v>51123.22</v>
      </c>
      <c r="T424" s="3" t="s">
        <v>243</v>
      </c>
      <c r="U424" t="s">
        <v>101</v>
      </c>
      <c r="V424" t="s">
        <v>56</v>
      </c>
    </row>
    <row r="425" spans="1:22" hidden="1" outlineLevel="2" x14ac:dyDescent="0.25">
      <c r="A425" t="s">
        <v>47</v>
      </c>
      <c r="B425" t="s">
        <v>48</v>
      </c>
      <c r="C425" s="3" t="s">
        <v>178</v>
      </c>
      <c r="D425" t="s">
        <v>96</v>
      </c>
      <c r="E425" t="s">
        <v>111</v>
      </c>
      <c r="F425" s="1">
        <v>36798</v>
      </c>
      <c r="G425" s="32">
        <v>36831</v>
      </c>
      <c r="H425" s="32">
        <v>38868</v>
      </c>
      <c r="I425" s="1">
        <v>38687</v>
      </c>
      <c r="J425" t="s">
        <v>97</v>
      </c>
      <c r="K425" t="s">
        <v>107</v>
      </c>
      <c r="L425" t="s">
        <v>57</v>
      </c>
      <c r="N425" t="s">
        <v>99</v>
      </c>
      <c r="O425" s="2">
        <v>-384648</v>
      </c>
      <c r="P425" s="16">
        <v>4.0377999999999998</v>
      </c>
      <c r="Q425" s="16">
        <v>3.2824</v>
      </c>
      <c r="R425" s="16">
        <v>0.59626999999999997</v>
      </c>
      <c r="S425" s="4">
        <v>0</v>
      </c>
      <c r="T425" s="3" t="s">
        <v>243</v>
      </c>
      <c r="U425" t="s">
        <v>101</v>
      </c>
      <c r="V425" t="s">
        <v>56</v>
      </c>
    </row>
    <row r="426" spans="1:22" hidden="1" outlineLevel="2" x14ac:dyDescent="0.25">
      <c r="A426" t="s">
        <v>47</v>
      </c>
      <c r="B426" t="s">
        <v>48</v>
      </c>
      <c r="C426" s="3" t="s">
        <v>178</v>
      </c>
      <c r="D426" t="s">
        <v>96</v>
      </c>
      <c r="E426" t="s">
        <v>111</v>
      </c>
      <c r="F426" s="1">
        <v>36798</v>
      </c>
      <c r="G426" s="32">
        <v>36831</v>
      </c>
      <c r="H426" s="32">
        <v>38868</v>
      </c>
      <c r="I426" s="1">
        <v>38718</v>
      </c>
      <c r="J426" t="s">
        <v>97</v>
      </c>
      <c r="K426" t="s">
        <v>98</v>
      </c>
      <c r="L426" t="s">
        <v>57</v>
      </c>
      <c r="N426" t="s">
        <v>99</v>
      </c>
      <c r="O426" s="2">
        <v>384648</v>
      </c>
      <c r="P426" s="16">
        <v>4.0852000000000004</v>
      </c>
      <c r="Q426" s="16">
        <v>3.3296999999999999</v>
      </c>
      <c r="R426" s="16">
        <v>0.59633000000000003</v>
      </c>
      <c r="S426" s="4">
        <v>50880.71</v>
      </c>
      <c r="T426" s="3" t="s">
        <v>243</v>
      </c>
      <c r="U426" t="s">
        <v>101</v>
      </c>
      <c r="V426" t="s">
        <v>56</v>
      </c>
    </row>
    <row r="427" spans="1:22" hidden="1" outlineLevel="2" x14ac:dyDescent="0.25">
      <c r="A427" t="s">
        <v>47</v>
      </c>
      <c r="B427" t="s">
        <v>48</v>
      </c>
      <c r="C427" s="3" t="s">
        <v>178</v>
      </c>
      <c r="D427" t="s">
        <v>96</v>
      </c>
      <c r="E427" t="s">
        <v>111</v>
      </c>
      <c r="F427" s="1">
        <v>36798</v>
      </c>
      <c r="G427" s="32">
        <v>36831</v>
      </c>
      <c r="H427" s="32">
        <v>38868</v>
      </c>
      <c r="I427" s="1">
        <v>38718</v>
      </c>
      <c r="J427" t="s">
        <v>97</v>
      </c>
      <c r="K427" t="s">
        <v>107</v>
      </c>
      <c r="L427" t="s">
        <v>57</v>
      </c>
      <c r="N427" t="s">
        <v>99</v>
      </c>
      <c r="O427" s="2">
        <v>-384648</v>
      </c>
      <c r="P427" s="16">
        <v>4.0852000000000004</v>
      </c>
      <c r="Q427" s="16">
        <v>3.3296999999999999</v>
      </c>
      <c r="R427" s="16">
        <v>0.59633000000000003</v>
      </c>
      <c r="S427" s="4">
        <v>0</v>
      </c>
      <c r="T427" s="3" t="s">
        <v>243</v>
      </c>
      <c r="U427" t="s">
        <v>101</v>
      </c>
      <c r="V427" t="s">
        <v>56</v>
      </c>
    </row>
    <row r="428" spans="1:22" hidden="1" outlineLevel="2" x14ac:dyDescent="0.25">
      <c r="A428" t="s">
        <v>47</v>
      </c>
      <c r="B428" t="s">
        <v>48</v>
      </c>
      <c r="C428" s="3" t="s">
        <v>178</v>
      </c>
      <c r="D428" t="s">
        <v>96</v>
      </c>
      <c r="E428" t="s">
        <v>111</v>
      </c>
      <c r="F428" s="1">
        <v>36798</v>
      </c>
      <c r="G428" s="32">
        <v>36831</v>
      </c>
      <c r="H428" s="32">
        <v>38868</v>
      </c>
      <c r="I428" s="1">
        <v>38749</v>
      </c>
      <c r="J428" t="s">
        <v>97</v>
      </c>
      <c r="K428" t="s">
        <v>98</v>
      </c>
      <c r="L428" t="s">
        <v>57</v>
      </c>
      <c r="N428" t="s">
        <v>99</v>
      </c>
      <c r="O428" s="2">
        <v>347424</v>
      </c>
      <c r="P428" s="16">
        <v>4.0045999999999999</v>
      </c>
      <c r="Q428" s="16">
        <v>3.2492000000000001</v>
      </c>
      <c r="R428" s="16">
        <v>0.59626000000000001</v>
      </c>
      <c r="S428" s="4">
        <v>45749.73</v>
      </c>
      <c r="T428" s="3" t="s">
        <v>243</v>
      </c>
      <c r="U428" t="s">
        <v>101</v>
      </c>
      <c r="V428" t="s">
        <v>56</v>
      </c>
    </row>
    <row r="429" spans="1:22" hidden="1" outlineLevel="2" x14ac:dyDescent="0.25">
      <c r="A429" t="s">
        <v>47</v>
      </c>
      <c r="B429" t="s">
        <v>48</v>
      </c>
      <c r="C429" s="3" t="s">
        <v>178</v>
      </c>
      <c r="D429" t="s">
        <v>96</v>
      </c>
      <c r="E429" t="s">
        <v>111</v>
      </c>
      <c r="F429" s="1">
        <v>36798</v>
      </c>
      <c r="G429" s="32">
        <v>36831</v>
      </c>
      <c r="H429" s="32">
        <v>38868</v>
      </c>
      <c r="I429" s="1">
        <v>38749</v>
      </c>
      <c r="J429" t="s">
        <v>97</v>
      </c>
      <c r="K429" t="s">
        <v>107</v>
      </c>
      <c r="L429" t="s">
        <v>57</v>
      </c>
      <c r="N429" t="s">
        <v>99</v>
      </c>
      <c r="O429" s="2">
        <v>-347424</v>
      </c>
      <c r="P429" s="16">
        <v>4.0045999999999999</v>
      </c>
      <c r="Q429" s="16">
        <v>3.2492000000000001</v>
      </c>
      <c r="R429" s="16">
        <v>0.59626000000000001</v>
      </c>
      <c r="S429" s="4">
        <v>0</v>
      </c>
      <c r="T429" s="3" t="s">
        <v>243</v>
      </c>
      <c r="U429" t="s">
        <v>101</v>
      </c>
      <c r="V429" t="s">
        <v>56</v>
      </c>
    </row>
    <row r="430" spans="1:22" hidden="1" outlineLevel="2" x14ac:dyDescent="0.25">
      <c r="A430" t="s">
        <v>47</v>
      </c>
      <c r="B430" t="s">
        <v>48</v>
      </c>
      <c r="C430" s="3" t="s">
        <v>178</v>
      </c>
      <c r="D430" t="s">
        <v>96</v>
      </c>
      <c r="E430" t="s">
        <v>111</v>
      </c>
      <c r="F430" s="1">
        <v>36798</v>
      </c>
      <c r="G430" s="32">
        <v>36831</v>
      </c>
      <c r="H430" s="32">
        <v>38868</v>
      </c>
      <c r="I430" s="1">
        <v>38777</v>
      </c>
      <c r="J430" t="s">
        <v>97</v>
      </c>
      <c r="K430" t="s">
        <v>98</v>
      </c>
      <c r="L430" t="s">
        <v>57</v>
      </c>
      <c r="N430" t="s">
        <v>99</v>
      </c>
      <c r="O430" s="2">
        <v>384648</v>
      </c>
      <c r="P430" s="16">
        <v>3.8813</v>
      </c>
      <c r="Q430" s="16">
        <v>3.1259999999999999</v>
      </c>
      <c r="R430" s="16">
        <v>0.59619</v>
      </c>
      <c r="S430" s="4">
        <v>50436.88</v>
      </c>
      <c r="T430" s="3" t="s">
        <v>243</v>
      </c>
      <c r="U430" t="s">
        <v>101</v>
      </c>
      <c r="V430" t="s">
        <v>56</v>
      </c>
    </row>
    <row r="431" spans="1:22" hidden="1" outlineLevel="2" x14ac:dyDescent="0.25">
      <c r="A431" t="s">
        <v>47</v>
      </c>
      <c r="B431" t="s">
        <v>48</v>
      </c>
      <c r="C431" s="3" t="s">
        <v>178</v>
      </c>
      <c r="D431" t="s">
        <v>96</v>
      </c>
      <c r="E431" t="s">
        <v>111</v>
      </c>
      <c r="F431" s="1">
        <v>36798</v>
      </c>
      <c r="G431" s="32">
        <v>36831</v>
      </c>
      <c r="H431" s="32">
        <v>38868</v>
      </c>
      <c r="I431" s="1">
        <v>38777</v>
      </c>
      <c r="J431" t="s">
        <v>97</v>
      </c>
      <c r="K431" t="s">
        <v>107</v>
      </c>
      <c r="L431" t="s">
        <v>57</v>
      </c>
      <c r="N431" t="s">
        <v>99</v>
      </c>
      <c r="O431" s="2">
        <v>-384648</v>
      </c>
      <c r="P431" s="16">
        <v>3.8813</v>
      </c>
      <c r="Q431" s="16">
        <v>3.1259999999999999</v>
      </c>
      <c r="R431" s="16">
        <v>0.59619</v>
      </c>
      <c r="S431" s="4">
        <v>0</v>
      </c>
      <c r="T431" s="3" t="s">
        <v>243</v>
      </c>
      <c r="U431" t="s">
        <v>101</v>
      </c>
      <c r="V431" t="s">
        <v>56</v>
      </c>
    </row>
    <row r="432" spans="1:22" hidden="1" outlineLevel="2" x14ac:dyDescent="0.25">
      <c r="A432" t="s">
        <v>47</v>
      </c>
      <c r="B432" t="s">
        <v>48</v>
      </c>
      <c r="C432" s="3" t="s">
        <v>178</v>
      </c>
      <c r="D432" t="s">
        <v>96</v>
      </c>
      <c r="E432" t="s">
        <v>111</v>
      </c>
      <c r="F432" s="1">
        <v>36798</v>
      </c>
      <c r="G432" s="32">
        <v>36831</v>
      </c>
      <c r="H432" s="32">
        <v>38868</v>
      </c>
      <c r="I432" s="1">
        <v>38808</v>
      </c>
      <c r="J432" t="s">
        <v>97</v>
      </c>
      <c r="K432" t="s">
        <v>98</v>
      </c>
      <c r="L432" t="s">
        <v>57</v>
      </c>
      <c r="N432" t="s">
        <v>99</v>
      </c>
      <c r="O432" s="2">
        <v>372240</v>
      </c>
      <c r="P432" s="16">
        <v>3.3456999999999999</v>
      </c>
      <c r="Q432" s="16">
        <v>2.9411</v>
      </c>
      <c r="R432" s="16">
        <v>0.59609999999999996</v>
      </c>
      <c r="S432" s="4">
        <v>-58424.72</v>
      </c>
      <c r="T432" s="3" t="s">
        <v>243</v>
      </c>
      <c r="U432" t="s">
        <v>101</v>
      </c>
      <c r="V432" t="s">
        <v>56</v>
      </c>
    </row>
    <row r="433" spans="1:22" hidden="1" outlineLevel="2" x14ac:dyDescent="0.25">
      <c r="A433" t="s">
        <v>47</v>
      </c>
      <c r="B433" t="s">
        <v>48</v>
      </c>
      <c r="C433" s="3" t="s">
        <v>178</v>
      </c>
      <c r="D433" t="s">
        <v>96</v>
      </c>
      <c r="E433" t="s">
        <v>111</v>
      </c>
      <c r="F433" s="1">
        <v>36798</v>
      </c>
      <c r="G433" s="32">
        <v>36831</v>
      </c>
      <c r="H433" s="32">
        <v>38868</v>
      </c>
      <c r="I433" s="1">
        <v>38808</v>
      </c>
      <c r="J433" t="s">
        <v>97</v>
      </c>
      <c r="K433" t="s">
        <v>107</v>
      </c>
      <c r="L433" t="s">
        <v>57</v>
      </c>
      <c r="N433" t="s">
        <v>99</v>
      </c>
      <c r="O433" s="2">
        <v>-372240</v>
      </c>
      <c r="P433" s="16">
        <v>3.3456999999999999</v>
      </c>
      <c r="Q433" s="16">
        <v>2.9411</v>
      </c>
      <c r="R433" s="16">
        <v>0.59609999999999996</v>
      </c>
      <c r="S433" s="4">
        <v>0</v>
      </c>
      <c r="T433" s="3" t="s">
        <v>243</v>
      </c>
      <c r="U433" t="s">
        <v>101</v>
      </c>
      <c r="V433" t="s">
        <v>56</v>
      </c>
    </row>
    <row r="434" spans="1:22" hidden="1" outlineLevel="2" x14ac:dyDescent="0.25">
      <c r="A434" t="s">
        <v>47</v>
      </c>
      <c r="B434" t="s">
        <v>48</v>
      </c>
      <c r="C434" s="3" t="s">
        <v>178</v>
      </c>
      <c r="D434" t="s">
        <v>96</v>
      </c>
      <c r="E434" t="s">
        <v>111</v>
      </c>
      <c r="F434" s="1">
        <v>36798</v>
      </c>
      <c r="G434" s="32">
        <v>36831</v>
      </c>
      <c r="H434" s="32">
        <v>38868</v>
      </c>
      <c r="I434" s="1">
        <v>38838</v>
      </c>
      <c r="J434" t="s">
        <v>97</v>
      </c>
      <c r="K434" t="s">
        <v>98</v>
      </c>
      <c r="L434" t="s">
        <v>57</v>
      </c>
      <c r="N434" t="s">
        <v>99</v>
      </c>
      <c r="O434" s="2">
        <v>384648</v>
      </c>
      <c r="P434" s="16">
        <v>3.3410000000000002</v>
      </c>
      <c r="Q434" s="16">
        <v>2.9363999999999999</v>
      </c>
      <c r="R434" s="16">
        <v>0.59601999999999999</v>
      </c>
      <c r="S434" s="4">
        <v>-60112.74</v>
      </c>
      <c r="T434" s="3" t="s">
        <v>243</v>
      </c>
      <c r="U434" t="s">
        <v>101</v>
      </c>
      <c r="V434" t="s">
        <v>56</v>
      </c>
    </row>
    <row r="435" spans="1:22" hidden="1" outlineLevel="2" x14ac:dyDescent="0.25">
      <c r="A435" t="s">
        <v>47</v>
      </c>
      <c r="B435" t="s">
        <v>48</v>
      </c>
      <c r="C435" s="3" t="s">
        <v>178</v>
      </c>
      <c r="D435" t="s">
        <v>96</v>
      </c>
      <c r="E435" t="s">
        <v>111</v>
      </c>
      <c r="F435" s="1">
        <v>36798</v>
      </c>
      <c r="G435" s="32">
        <v>36831</v>
      </c>
      <c r="H435" s="32">
        <v>38868</v>
      </c>
      <c r="I435" s="1">
        <v>38838</v>
      </c>
      <c r="J435" t="s">
        <v>97</v>
      </c>
      <c r="K435" t="s">
        <v>107</v>
      </c>
      <c r="L435" t="s">
        <v>57</v>
      </c>
      <c r="N435" t="s">
        <v>99</v>
      </c>
      <c r="O435" s="2">
        <v>-384648</v>
      </c>
      <c r="P435" s="16">
        <v>3.3410000000000002</v>
      </c>
      <c r="Q435" s="16">
        <v>2.9363999999999999</v>
      </c>
      <c r="R435" s="16">
        <v>0.59601999999999999</v>
      </c>
      <c r="S435" s="4">
        <v>0</v>
      </c>
      <c r="T435" s="3" t="s">
        <v>243</v>
      </c>
      <c r="U435" t="s">
        <v>101</v>
      </c>
      <c r="V435" t="s">
        <v>56</v>
      </c>
    </row>
    <row r="436" spans="1:22" outlineLevel="1" collapsed="1" x14ac:dyDescent="0.25">
      <c r="A436" t="str">
        <f>+A435</f>
        <v>NNG</v>
      </c>
      <c r="B436" t="str">
        <f>+B435</f>
        <v>NTHE</v>
      </c>
      <c r="C436" s="3" t="str">
        <f>+C435</f>
        <v>00003</v>
      </c>
      <c r="D436" t="str">
        <f>+D435</f>
        <v>Canadian Back to Back</v>
      </c>
      <c r="F436" s="1">
        <f>SUBTOTAL(5,F326:F435)</f>
        <v>36798</v>
      </c>
      <c r="G436" s="32">
        <f>SUBTOTAL(5,G326:G435)</f>
        <v>36831</v>
      </c>
      <c r="H436" s="32">
        <f>SUBTOTAL(4,H326:H435)</f>
        <v>38868</v>
      </c>
      <c r="I436" s="1"/>
      <c r="J436" t="str">
        <f>+J435</f>
        <v>CGPR</v>
      </c>
      <c r="K436" t="str">
        <f>+K435</f>
        <v>AECO</v>
      </c>
      <c r="L436" t="str">
        <f>+L435</f>
        <v>B</v>
      </c>
      <c r="M436">
        <f>+M435</f>
        <v>0</v>
      </c>
      <c r="N436" t="str">
        <f>+N435</f>
        <v>BASIS SWAP</v>
      </c>
      <c r="O436" s="2">
        <f>SUBTOTAL(9,O326:O435)</f>
        <v>0</v>
      </c>
      <c r="P436" s="16">
        <f>SUBTOTAL(1,P326:P435)</f>
        <v>3.3220200000000015</v>
      </c>
      <c r="Q436" s="16">
        <f>SUBTOTAL(1,Q326:Q435)</f>
        <v>2.8173981818181799</v>
      </c>
      <c r="R436" s="16">
        <f>SUBTOTAL(1,R326:R435)</f>
        <v>0.6043301818181821</v>
      </c>
      <c r="S436" s="4">
        <f>SUBTOTAL(9,S326:S435)</f>
        <v>-1272049.3600000006</v>
      </c>
      <c r="T436" s="26" t="str">
        <f>+T435</f>
        <v>SW04</v>
      </c>
      <c r="U436" t="str">
        <f>+U435</f>
        <v>TRANSCAN</v>
      </c>
      <c r="V436" t="str">
        <f>+V435</f>
        <v>SPEC</v>
      </c>
    </row>
    <row r="437" spans="1:22" hidden="1" outlineLevel="2" x14ac:dyDescent="0.25">
      <c r="A437" t="s">
        <v>47</v>
      </c>
      <c r="B437" t="s">
        <v>48</v>
      </c>
      <c r="C437" s="3" t="s">
        <v>178</v>
      </c>
      <c r="D437" t="s">
        <v>96</v>
      </c>
      <c r="E437" t="s">
        <v>104</v>
      </c>
      <c r="F437" s="1">
        <v>36798</v>
      </c>
      <c r="G437" s="32">
        <v>36831</v>
      </c>
      <c r="H437" s="32">
        <v>39021</v>
      </c>
      <c r="I437" s="1">
        <v>37196</v>
      </c>
      <c r="J437" t="s">
        <v>97</v>
      </c>
      <c r="K437" t="s">
        <v>98</v>
      </c>
      <c r="L437" t="s">
        <v>57</v>
      </c>
      <c r="N437" t="s">
        <v>99</v>
      </c>
      <c r="O437" s="2">
        <v>99990</v>
      </c>
      <c r="P437" s="16">
        <v>0.94779999999999998</v>
      </c>
      <c r="Q437" s="16">
        <v>1</v>
      </c>
      <c r="R437" s="16">
        <v>0.94</v>
      </c>
      <c r="S437" s="4">
        <v>0</v>
      </c>
      <c r="T437" s="3" t="s">
        <v>245</v>
      </c>
      <c r="U437" t="s">
        <v>101</v>
      </c>
      <c r="V437" t="s">
        <v>56</v>
      </c>
    </row>
    <row r="438" spans="1:22" hidden="1" outlineLevel="2" x14ac:dyDescent="0.25">
      <c r="A438" t="s">
        <v>47</v>
      </c>
      <c r="B438" t="s">
        <v>48</v>
      </c>
      <c r="C438" s="3" t="s">
        <v>178</v>
      </c>
      <c r="D438" t="s">
        <v>96</v>
      </c>
      <c r="E438" t="s">
        <v>104</v>
      </c>
      <c r="F438" s="1">
        <v>36798</v>
      </c>
      <c r="G438" s="32">
        <v>36831</v>
      </c>
      <c r="H438" s="32">
        <v>39021</v>
      </c>
      <c r="I438" s="1">
        <v>37196</v>
      </c>
      <c r="J438" t="s">
        <v>97</v>
      </c>
      <c r="K438" t="s">
        <v>107</v>
      </c>
      <c r="L438" t="s">
        <v>57</v>
      </c>
      <c r="N438" t="s">
        <v>99</v>
      </c>
      <c r="O438" s="2">
        <v>-99990</v>
      </c>
      <c r="P438" s="16">
        <v>0.94779999999999998</v>
      </c>
      <c r="Q438" s="16">
        <v>1</v>
      </c>
      <c r="R438" s="16">
        <v>0.94</v>
      </c>
      <c r="S438" s="4">
        <v>0</v>
      </c>
      <c r="T438" s="3" t="s">
        <v>245</v>
      </c>
      <c r="U438" t="s">
        <v>101</v>
      </c>
      <c r="V438" t="s">
        <v>56</v>
      </c>
    </row>
    <row r="439" spans="1:22" hidden="1" outlineLevel="2" x14ac:dyDescent="0.25">
      <c r="A439" t="s">
        <v>47</v>
      </c>
      <c r="B439" t="s">
        <v>48</v>
      </c>
      <c r="C439" s="3" t="s">
        <v>178</v>
      </c>
      <c r="D439" t="s">
        <v>96</v>
      </c>
      <c r="E439" t="s">
        <v>104</v>
      </c>
      <c r="F439" s="1">
        <v>36798</v>
      </c>
      <c r="G439" s="32">
        <v>36831</v>
      </c>
      <c r="H439" s="32">
        <v>39021</v>
      </c>
      <c r="I439" s="1">
        <v>37226</v>
      </c>
      <c r="J439" t="s">
        <v>97</v>
      </c>
      <c r="K439" t="s">
        <v>107</v>
      </c>
      <c r="L439" t="s">
        <v>57</v>
      </c>
      <c r="N439" t="s">
        <v>99</v>
      </c>
      <c r="O439" s="2">
        <v>-103323</v>
      </c>
      <c r="P439" s="16">
        <v>0.94779999999999998</v>
      </c>
      <c r="Q439" s="16">
        <v>1</v>
      </c>
      <c r="R439" s="16">
        <v>0.94</v>
      </c>
      <c r="S439" s="4">
        <v>0</v>
      </c>
      <c r="T439" s="3" t="s">
        <v>245</v>
      </c>
      <c r="U439" t="s">
        <v>101</v>
      </c>
      <c r="V439" t="s">
        <v>56</v>
      </c>
    </row>
    <row r="440" spans="1:22" hidden="1" outlineLevel="2" x14ac:dyDescent="0.25">
      <c r="A440" t="s">
        <v>47</v>
      </c>
      <c r="B440" t="s">
        <v>48</v>
      </c>
      <c r="C440" s="3" t="s">
        <v>178</v>
      </c>
      <c r="D440" t="s">
        <v>96</v>
      </c>
      <c r="E440" t="s">
        <v>104</v>
      </c>
      <c r="F440" s="1">
        <v>36798</v>
      </c>
      <c r="G440" s="32">
        <v>36831</v>
      </c>
      <c r="H440" s="32">
        <v>39021</v>
      </c>
      <c r="I440" s="1">
        <v>37226</v>
      </c>
      <c r="J440" t="s">
        <v>97</v>
      </c>
      <c r="K440" t="s">
        <v>98</v>
      </c>
      <c r="L440" t="s">
        <v>57</v>
      </c>
      <c r="N440" t="s">
        <v>99</v>
      </c>
      <c r="O440" s="2">
        <v>103323</v>
      </c>
      <c r="P440" s="16">
        <v>0.94779999999999998</v>
      </c>
      <c r="Q440" s="16">
        <v>1</v>
      </c>
      <c r="R440" s="16">
        <v>0.94</v>
      </c>
      <c r="S440" s="4">
        <v>0</v>
      </c>
      <c r="T440" s="3" t="s">
        <v>245</v>
      </c>
      <c r="U440" t="s">
        <v>101</v>
      </c>
      <c r="V440" t="s">
        <v>56</v>
      </c>
    </row>
    <row r="441" spans="1:22" hidden="1" outlineLevel="2" x14ac:dyDescent="0.25">
      <c r="A441" t="s">
        <v>47</v>
      </c>
      <c r="B441" t="s">
        <v>48</v>
      </c>
      <c r="C441" s="3" t="s">
        <v>178</v>
      </c>
      <c r="D441" t="s">
        <v>96</v>
      </c>
      <c r="E441" t="s">
        <v>104</v>
      </c>
      <c r="F441" s="1">
        <v>36798</v>
      </c>
      <c r="G441" s="32">
        <v>36831</v>
      </c>
      <c r="H441" s="32">
        <v>39021</v>
      </c>
      <c r="I441" s="1">
        <v>37257</v>
      </c>
      <c r="J441" t="s">
        <v>97</v>
      </c>
      <c r="K441" t="s">
        <v>98</v>
      </c>
      <c r="L441" t="s">
        <v>57</v>
      </c>
      <c r="N441" t="s">
        <v>99</v>
      </c>
      <c r="O441" s="2">
        <v>103323</v>
      </c>
      <c r="P441" s="16">
        <v>2.9828000000000001</v>
      </c>
      <c r="Q441" s="16">
        <v>2.4003999999999999</v>
      </c>
      <c r="R441" s="16">
        <v>0.59547000000000005</v>
      </c>
      <c r="S441" s="4">
        <v>-1352.19</v>
      </c>
      <c r="T441" s="3" t="s">
        <v>245</v>
      </c>
      <c r="U441" t="s">
        <v>101</v>
      </c>
      <c r="V441" t="s">
        <v>56</v>
      </c>
    </row>
    <row r="442" spans="1:22" hidden="1" outlineLevel="2" x14ac:dyDescent="0.25">
      <c r="A442" t="s">
        <v>47</v>
      </c>
      <c r="B442" t="s">
        <v>48</v>
      </c>
      <c r="C442" s="3" t="s">
        <v>178</v>
      </c>
      <c r="D442" t="s">
        <v>96</v>
      </c>
      <c r="E442" t="s">
        <v>104</v>
      </c>
      <c r="F442" s="1">
        <v>36798</v>
      </c>
      <c r="G442" s="32">
        <v>36831</v>
      </c>
      <c r="H442" s="32">
        <v>39021</v>
      </c>
      <c r="I442" s="1">
        <v>37257</v>
      </c>
      <c r="J442" t="s">
        <v>97</v>
      </c>
      <c r="K442" t="s">
        <v>107</v>
      </c>
      <c r="L442" t="s">
        <v>57</v>
      </c>
      <c r="N442" t="s">
        <v>99</v>
      </c>
      <c r="O442" s="2">
        <v>-103323</v>
      </c>
      <c r="P442" s="16">
        <v>2.9828000000000001</v>
      </c>
      <c r="Q442" s="16">
        <v>2.4003999999999999</v>
      </c>
      <c r="R442" s="16">
        <v>0.59547000000000005</v>
      </c>
      <c r="S442" s="4">
        <v>0</v>
      </c>
      <c r="T442" s="3" t="s">
        <v>245</v>
      </c>
      <c r="U442" t="s">
        <v>101</v>
      </c>
      <c r="V442" t="s">
        <v>56</v>
      </c>
    </row>
    <row r="443" spans="1:22" hidden="1" outlineLevel="2" x14ac:dyDescent="0.25">
      <c r="A443" t="s">
        <v>47</v>
      </c>
      <c r="B443" t="s">
        <v>48</v>
      </c>
      <c r="C443" s="3" t="s">
        <v>178</v>
      </c>
      <c r="D443" t="s">
        <v>96</v>
      </c>
      <c r="E443" t="s">
        <v>104</v>
      </c>
      <c r="F443" s="1">
        <v>36798</v>
      </c>
      <c r="G443" s="32">
        <v>36831</v>
      </c>
      <c r="H443" s="32">
        <v>39021</v>
      </c>
      <c r="I443" s="1">
        <v>37288</v>
      </c>
      <c r="J443" t="s">
        <v>97</v>
      </c>
      <c r="K443" t="s">
        <v>98</v>
      </c>
      <c r="L443" t="s">
        <v>57</v>
      </c>
      <c r="N443" t="s">
        <v>99</v>
      </c>
      <c r="O443" s="2">
        <v>93324</v>
      </c>
      <c r="P443" s="16">
        <v>3.0017</v>
      </c>
      <c r="Q443" s="16">
        <v>2.4799000000000002</v>
      </c>
      <c r="R443" s="16">
        <v>0.59540000000000004</v>
      </c>
      <c r="S443" s="4">
        <v>-6850.96</v>
      </c>
      <c r="T443" s="3" t="s">
        <v>245</v>
      </c>
      <c r="U443" t="s">
        <v>101</v>
      </c>
      <c r="V443" t="s">
        <v>56</v>
      </c>
    </row>
    <row r="444" spans="1:22" hidden="1" outlineLevel="2" x14ac:dyDescent="0.25">
      <c r="A444" t="s">
        <v>47</v>
      </c>
      <c r="B444" t="s">
        <v>48</v>
      </c>
      <c r="C444" s="3" t="s">
        <v>178</v>
      </c>
      <c r="D444" t="s">
        <v>96</v>
      </c>
      <c r="E444" t="s">
        <v>104</v>
      </c>
      <c r="F444" s="1">
        <v>36798</v>
      </c>
      <c r="G444" s="32">
        <v>36831</v>
      </c>
      <c r="H444" s="32">
        <v>39021</v>
      </c>
      <c r="I444" s="1">
        <v>37288</v>
      </c>
      <c r="J444" t="s">
        <v>97</v>
      </c>
      <c r="K444" t="s">
        <v>107</v>
      </c>
      <c r="L444" t="s">
        <v>57</v>
      </c>
      <c r="N444" t="s">
        <v>99</v>
      </c>
      <c r="O444" s="2">
        <v>-93324</v>
      </c>
      <c r="P444" s="16">
        <v>3.0017</v>
      </c>
      <c r="Q444" s="16">
        <v>2.4799000000000002</v>
      </c>
      <c r="R444" s="16">
        <v>0.59540000000000004</v>
      </c>
      <c r="S444" s="4">
        <v>0</v>
      </c>
      <c r="T444" s="3" t="s">
        <v>245</v>
      </c>
      <c r="U444" t="s">
        <v>101</v>
      </c>
      <c r="V444" t="s">
        <v>56</v>
      </c>
    </row>
    <row r="445" spans="1:22" hidden="1" outlineLevel="2" x14ac:dyDescent="0.25">
      <c r="A445" t="s">
        <v>47</v>
      </c>
      <c r="B445" t="s">
        <v>48</v>
      </c>
      <c r="C445" s="3" t="s">
        <v>178</v>
      </c>
      <c r="D445" t="s">
        <v>96</v>
      </c>
      <c r="E445" t="s">
        <v>104</v>
      </c>
      <c r="F445" s="1">
        <v>36798</v>
      </c>
      <c r="G445" s="32">
        <v>36831</v>
      </c>
      <c r="H445" s="32">
        <v>39021</v>
      </c>
      <c r="I445" s="1">
        <v>37316</v>
      </c>
      <c r="J445" t="s">
        <v>97</v>
      </c>
      <c r="K445" t="s">
        <v>98</v>
      </c>
      <c r="L445" t="s">
        <v>57</v>
      </c>
      <c r="N445" t="s">
        <v>99</v>
      </c>
      <c r="O445" s="2">
        <v>103323</v>
      </c>
      <c r="P445" s="16">
        <v>3.0093000000000001</v>
      </c>
      <c r="Q445" s="16">
        <v>2.4432</v>
      </c>
      <c r="R445" s="16">
        <v>0.59535000000000005</v>
      </c>
      <c r="S445" s="4">
        <v>-3011.58</v>
      </c>
      <c r="T445" s="3" t="s">
        <v>245</v>
      </c>
      <c r="U445" t="s">
        <v>101</v>
      </c>
      <c r="V445" t="s">
        <v>56</v>
      </c>
    </row>
    <row r="446" spans="1:22" hidden="1" outlineLevel="2" x14ac:dyDescent="0.25">
      <c r="A446" t="s">
        <v>47</v>
      </c>
      <c r="B446" t="s">
        <v>48</v>
      </c>
      <c r="C446" s="3" t="s">
        <v>178</v>
      </c>
      <c r="D446" t="s">
        <v>96</v>
      </c>
      <c r="E446" t="s">
        <v>104</v>
      </c>
      <c r="F446" s="1">
        <v>36798</v>
      </c>
      <c r="G446" s="32">
        <v>36831</v>
      </c>
      <c r="H446" s="32">
        <v>39021</v>
      </c>
      <c r="I446" s="1">
        <v>37316</v>
      </c>
      <c r="J446" t="s">
        <v>97</v>
      </c>
      <c r="K446" t="s">
        <v>107</v>
      </c>
      <c r="L446" t="s">
        <v>57</v>
      </c>
      <c r="N446" t="s">
        <v>99</v>
      </c>
      <c r="O446" s="2">
        <v>-103323</v>
      </c>
      <c r="P446" s="16">
        <v>3.0093000000000001</v>
      </c>
      <c r="Q446" s="16">
        <v>2.4432</v>
      </c>
      <c r="R446" s="16">
        <v>0.59535000000000005</v>
      </c>
      <c r="S446" s="4">
        <v>0</v>
      </c>
      <c r="T446" s="3" t="s">
        <v>245</v>
      </c>
      <c r="U446" t="s">
        <v>101</v>
      </c>
      <c r="V446" t="s">
        <v>56</v>
      </c>
    </row>
    <row r="447" spans="1:22" hidden="1" outlineLevel="2" x14ac:dyDescent="0.25">
      <c r="A447" t="s">
        <v>47</v>
      </c>
      <c r="B447" t="s">
        <v>48</v>
      </c>
      <c r="C447" s="3" t="s">
        <v>178</v>
      </c>
      <c r="D447" t="s">
        <v>96</v>
      </c>
      <c r="E447" t="s">
        <v>104</v>
      </c>
      <c r="F447" s="1">
        <v>36798</v>
      </c>
      <c r="G447" s="32">
        <v>36831</v>
      </c>
      <c r="H447" s="32">
        <v>39021</v>
      </c>
      <c r="I447" s="1">
        <v>37347</v>
      </c>
      <c r="J447" t="s">
        <v>97</v>
      </c>
      <c r="K447" t="s">
        <v>98</v>
      </c>
      <c r="L447" t="s">
        <v>57</v>
      </c>
      <c r="N447" t="s">
        <v>99</v>
      </c>
      <c r="O447" s="2">
        <v>99990</v>
      </c>
      <c r="P447" s="16">
        <v>2.7315999999999998</v>
      </c>
      <c r="Q447" s="16">
        <v>2.3914</v>
      </c>
      <c r="R447" s="16">
        <v>0.59530000000000005</v>
      </c>
      <c r="S447" s="4">
        <v>-25353.74</v>
      </c>
      <c r="T447" s="3" t="s">
        <v>245</v>
      </c>
      <c r="U447" t="s">
        <v>101</v>
      </c>
      <c r="V447" t="s">
        <v>56</v>
      </c>
    </row>
    <row r="448" spans="1:22" hidden="1" outlineLevel="2" x14ac:dyDescent="0.25">
      <c r="A448" t="s">
        <v>47</v>
      </c>
      <c r="B448" t="s">
        <v>48</v>
      </c>
      <c r="C448" s="3" t="s">
        <v>178</v>
      </c>
      <c r="D448" t="s">
        <v>96</v>
      </c>
      <c r="E448" t="s">
        <v>104</v>
      </c>
      <c r="F448" s="1">
        <v>36798</v>
      </c>
      <c r="G448" s="32">
        <v>36831</v>
      </c>
      <c r="H448" s="32">
        <v>39021</v>
      </c>
      <c r="I448" s="1">
        <v>37347</v>
      </c>
      <c r="J448" t="s">
        <v>97</v>
      </c>
      <c r="K448" t="s">
        <v>107</v>
      </c>
      <c r="L448" t="s">
        <v>57</v>
      </c>
      <c r="N448" t="s">
        <v>99</v>
      </c>
      <c r="O448" s="2">
        <v>-99990</v>
      </c>
      <c r="P448" s="16">
        <v>2.7315999999999998</v>
      </c>
      <c r="Q448" s="16">
        <v>2.3914</v>
      </c>
      <c r="R448" s="16">
        <v>0.59530000000000005</v>
      </c>
      <c r="S448" s="4">
        <v>0</v>
      </c>
      <c r="T448" s="3" t="s">
        <v>245</v>
      </c>
      <c r="U448" t="s">
        <v>101</v>
      </c>
      <c r="V448" t="s">
        <v>56</v>
      </c>
    </row>
    <row r="449" spans="1:22" hidden="1" outlineLevel="2" x14ac:dyDescent="0.25">
      <c r="A449" t="s">
        <v>47</v>
      </c>
      <c r="B449" t="s">
        <v>48</v>
      </c>
      <c r="C449" s="3" t="s">
        <v>178</v>
      </c>
      <c r="D449" t="s">
        <v>96</v>
      </c>
      <c r="E449" t="s">
        <v>104</v>
      </c>
      <c r="F449" s="1">
        <v>36798</v>
      </c>
      <c r="G449" s="32">
        <v>36831</v>
      </c>
      <c r="H449" s="32">
        <v>39021</v>
      </c>
      <c r="I449" s="1">
        <v>37377</v>
      </c>
      <c r="J449" t="s">
        <v>97</v>
      </c>
      <c r="K449" t="s">
        <v>98</v>
      </c>
      <c r="L449" t="s">
        <v>57</v>
      </c>
      <c r="N449" t="s">
        <v>99</v>
      </c>
      <c r="O449" s="2">
        <v>103323</v>
      </c>
      <c r="P449" s="16">
        <v>2.7837000000000001</v>
      </c>
      <c r="Q449" s="16">
        <v>2.4434999999999998</v>
      </c>
      <c r="R449" s="16">
        <v>0.59530000000000005</v>
      </c>
      <c r="S449" s="4">
        <v>-26155.03</v>
      </c>
      <c r="T449" s="3" t="s">
        <v>245</v>
      </c>
      <c r="U449" t="s">
        <v>101</v>
      </c>
      <c r="V449" t="s">
        <v>56</v>
      </c>
    </row>
    <row r="450" spans="1:22" hidden="1" outlineLevel="2" x14ac:dyDescent="0.25">
      <c r="A450" t="s">
        <v>47</v>
      </c>
      <c r="B450" t="s">
        <v>48</v>
      </c>
      <c r="C450" s="3" t="s">
        <v>178</v>
      </c>
      <c r="D450" t="s">
        <v>96</v>
      </c>
      <c r="E450" t="s">
        <v>104</v>
      </c>
      <c r="F450" s="1">
        <v>36798</v>
      </c>
      <c r="G450" s="32">
        <v>36831</v>
      </c>
      <c r="H450" s="32">
        <v>39021</v>
      </c>
      <c r="I450" s="1">
        <v>37377</v>
      </c>
      <c r="J450" t="s">
        <v>97</v>
      </c>
      <c r="K450" t="s">
        <v>107</v>
      </c>
      <c r="L450" t="s">
        <v>57</v>
      </c>
      <c r="N450" t="s">
        <v>99</v>
      </c>
      <c r="O450" s="2">
        <v>-103323</v>
      </c>
      <c r="P450" s="16">
        <v>2.7837000000000001</v>
      </c>
      <c r="Q450" s="16">
        <v>2.4434999999999998</v>
      </c>
      <c r="R450" s="16">
        <v>0.59530000000000005</v>
      </c>
      <c r="S450" s="4">
        <v>0</v>
      </c>
      <c r="T450" s="3" t="s">
        <v>245</v>
      </c>
      <c r="U450" t="s">
        <v>101</v>
      </c>
      <c r="V450" t="s">
        <v>56</v>
      </c>
    </row>
    <row r="451" spans="1:22" hidden="1" outlineLevel="2" x14ac:dyDescent="0.25">
      <c r="A451" t="s">
        <v>47</v>
      </c>
      <c r="B451" t="s">
        <v>48</v>
      </c>
      <c r="C451" s="3" t="s">
        <v>178</v>
      </c>
      <c r="D451" t="s">
        <v>96</v>
      </c>
      <c r="E451" t="s">
        <v>104</v>
      </c>
      <c r="F451" s="1">
        <v>36798</v>
      </c>
      <c r="G451" s="32">
        <v>36831</v>
      </c>
      <c r="H451" s="32">
        <v>39021</v>
      </c>
      <c r="I451" s="1">
        <v>37408</v>
      </c>
      <c r="J451" t="s">
        <v>97</v>
      </c>
      <c r="K451" t="s">
        <v>98</v>
      </c>
      <c r="L451" t="s">
        <v>57</v>
      </c>
      <c r="N451" t="s">
        <v>99</v>
      </c>
      <c r="O451" s="2">
        <v>99990</v>
      </c>
      <c r="P451" s="16">
        <v>2.8386999999999998</v>
      </c>
      <c r="Q451" s="16">
        <v>2.4984999999999999</v>
      </c>
      <c r="R451" s="16">
        <v>0.59533999999999998</v>
      </c>
      <c r="S451" s="4">
        <v>-25265.43</v>
      </c>
      <c r="T451" s="3" t="s">
        <v>245</v>
      </c>
      <c r="U451" t="s">
        <v>101</v>
      </c>
      <c r="V451" t="s">
        <v>56</v>
      </c>
    </row>
    <row r="452" spans="1:22" hidden="1" outlineLevel="2" x14ac:dyDescent="0.25">
      <c r="A452" t="s">
        <v>47</v>
      </c>
      <c r="B452" t="s">
        <v>48</v>
      </c>
      <c r="C452" s="3" t="s">
        <v>178</v>
      </c>
      <c r="D452" t="s">
        <v>96</v>
      </c>
      <c r="E452" t="s">
        <v>104</v>
      </c>
      <c r="F452" s="1">
        <v>36798</v>
      </c>
      <c r="G452" s="32">
        <v>36831</v>
      </c>
      <c r="H452" s="32">
        <v>39021</v>
      </c>
      <c r="I452" s="1">
        <v>37408</v>
      </c>
      <c r="J452" t="s">
        <v>97</v>
      </c>
      <c r="K452" t="s">
        <v>107</v>
      </c>
      <c r="L452" t="s">
        <v>57</v>
      </c>
      <c r="N452" t="s">
        <v>99</v>
      </c>
      <c r="O452" s="2">
        <v>-99990</v>
      </c>
      <c r="P452" s="16">
        <v>2.8386999999999998</v>
      </c>
      <c r="Q452" s="16">
        <v>2.4984999999999999</v>
      </c>
      <c r="R452" s="16">
        <v>0.59533999999999998</v>
      </c>
      <c r="S452" s="4">
        <v>0</v>
      </c>
      <c r="T452" s="3" t="s">
        <v>245</v>
      </c>
      <c r="U452" t="s">
        <v>101</v>
      </c>
      <c r="V452" t="s">
        <v>56</v>
      </c>
    </row>
    <row r="453" spans="1:22" hidden="1" outlineLevel="2" x14ac:dyDescent="0.25">
      <c r="A453" t="s">
        <v>47</v>
      </c>
      <c r="B453" t="s">
        <v>48</v>
      </c>
      <c r="C453" s="3" t="s">
        <v>178</v>
      </c>
      <c r="D453" t="s">
        <v>96</v>
      </c>
      <c r="E453" t="s">
        <v>104</v>
      </c>
      <c r="F453" s="1">
        <v>36798</v>
      </c>
      <c r="G453" s="32">
        <v>36831</v>
      </c>
      <c r="H453" s="32">
        <v>39021</v>
      </c>
      <c r="I453" s="1">
        <v>37438</v>
      </c>
      <c r="J453" t="s">
        <v>97</v>
      </c>
      <c r="K453" t="s">
        <v>98</v>
      </c>
      <c r="L453" t="s">
        <v>57</v>
      </c>
      <c r="N453" t="s">
        <v>99</v>
      </c>
      <c r="O453" s="2">
        <v>103323</v>
      </c>
      <c r="P453" s="16">
        <v>2.8814000000000002</v>
      </c>
      <c r="Q453" s="16">
        <v>2.5411000000000001</v>
      </c>
      <c r="R453" s="16">
        <v>0.59538000000000002</v>
      </c>
      <c r="S453" s="4">
        <v>-26065.25</v>
      </c>
      <c r="T453" s="3" t="s">
        <v>245</v>
      </c>
      <c r="U453" t="s">
        <v>101</v>
      </c>
      <c r="V453" t="s">
        <v>56</v>
      </c>
    </row>
    <row r="454" spans="1:22" hidden="1" outlineLevel="2" x14ac:dyDescent="0.25">
      <c r="A454" t="s">
        <v>47</v>
      </c>
      <c r="B454" t="s">
        <v>48</v>
      </c>
      <c r="C454" s="3" t="s">
        <v>178</v>
      </c>
      <c r="D454" t="s">
        <v>96</v>
      </c>
      <c r="E454" t="s">
        <v>104</v>
      </c>
      <c r="F454" s="1">
        <v>36798</v>
      </c>
      <c r="G454" s="32">
        <v>36831</v>
      </c>
      <c r="H454" s="32">
        <v>39021</v>
      </c>
      <c r="I454" s="1">
        <v>37438</v>
      </c>
      <c r="J454" t="s">
        <v>97</v>
      </c>
      <c r="K454" t="s">
        <v>107</v>
      </c>
      <c r="L454" t="s">
        <v>57</v>
      </c>
      <c r="N454" t="s">
        <v>99</v>
      </c>
      <c r="O454" s="2">
        <v>-103323</v>
      </c>
      <c r="P454" s="16">
        <v>2.8814000000000002</v>
      </c>
      <c r="Q454" s="16">
        <v>2.5411000000000001</v>
      </c>
      <c r="R454" s="16">
        <v>0.59538000000000002</v>
      </c>
      <c r="S454" s="4">
        <v>0</v>
      </c>
      <c r="T454" s="3" t="s">
        <v>245</v>
      </c>
      <c r="U454" t="s">
        <v>101</v>
      </c>
      <c r="V454" t="s">
        <v>56</v>
      </c>
    </row>
    <row r="455" spans="1:22" hidden="1" outlineLevel="2" x14ac:dyDescent="0.25">
      <c r="A455" t="s">
        <v>47</v>
      </c>
      <c r="B455" t="s">
        <v>48</v>
      </c>
      <c r="C455" s="3" t="s">
        <v>178</v>
      </c>
      <c r="D455" t="s">
        <v>96</v>
      </c>
      <c r="E455" t="s">
        <v>104</v>
      </c>
      <c r="F455" s="1">
        <v>36798</v>
      </c>
      <c r="G455" s="32">
        <v>36831</v>
      </c>
      <c r="H455" s="32">
        <v>39021</v>
      </c>
      <c r="I455" s="1">
        <v>37469</v>
      </c>
      <c r="J455" t="s">
        <v>97</v>
      </c>
      <c r="K455" t="s">
        <v>98</v>
      </c>
      <c r="L455" t="s">
        <v>57</v>
      </c>
      <c r="N455" t="s">
        <v>99</v>
      </c>
      <c r="O455" s="2">
        <v>103323</v>
      </c>
      <c r="P455" s="16">
        <v>2.9239999999999999</v>
      </c>
      <c r="Q455" s="16">
        <v>2.5836999999999999</v>
      </c>
      <c r="R455" s="16">
        <v>0.59543999999999997</v>
      </c>
      <c r="S455" s="4">
        <v>-26013.599999999999</v>
      </c>
      <c r="T455" s="3" t="s">
        <v>245</v>
      </c>
      <c r="U455" t="s">
        <v>101</v>
      </c>
      <c r="V455" t="s">
        <v>56</v>
      </c>
    </row>
    <row r="456" spans="1:22" hidden="1" outlineLevel="2" x14ac:dyDescent="0.25">
      <c r="A456" t="s">
        <v>47</v>
      </c>
      <c r="B456" t="s">
        <v>48</v>
      </c>
      <c r="C456" s="3" t="s">
        <v>178</v>
      </c>
      <c r="D456" t="s">
        <v>96</v>
      </c>
      <c r="E456" t="s">
        <v>104</v>
      </c>
      <c r="F456" s="1">
        <v>36798</v>
      </c>
      <c r="G456" s="32">
        <v>36831</v>
      </c>
      <c r="H456" s="32">
        <v>39021</v>
      </c>
      <c r="I456" s="1">
        <v>37469</v>
      </c>
      <c r="J456" t="s">
        <v>97</v>
      </c>
      <c r="K456" t="s">
        <v>107</v>
      </c>
      <c r="L456" t="s">
        <v>57</v>
      </c>
      <c r="N456" t="s">
        <v>99</v>
      </c>
      <c r="O456" s="2">
        <v>-103323</v>
      </c>
      <c r="P456" s="16">
        <v>2.9239999999999999</v>
      </c>
      <c r="Q456" s="16">
        <v>2.5836999999999999</v>
      </c>
      <c r="R456" s="16">
        <v>0.59543999999999997</v>
      </c>
      <c r="S456" s="4">
        <v>0</v>
      </c>
      <c r="T456" s="3" t="s">
        <v>245</v>
      </c>
      <c r="U456" t="s">
        <v>101</v>
      </c>
      <c r="V456" t="s">
        <v>56</v>
      </c>
    </row>
    <row r="457" spans="1:22" hidden="1" outlineLevel="2" x14ac:dyDescent="0.25">
      <c r="A457" t="s">
        <v>47</v>
      </c>
      <c r="B457" t="s">
        <v>48</v>
      </c>
      <c r="C457" s="3" t="s">
        <v>178</v>
      </c>
      <c r="D457" t="s">
        <v>96</v>
      </c>
      <c r="E457" t="s">
        <v>104</v>
      </c>
      <c r="F457" s="1">
        <v>36798</v>
      </c>
      <c r="G457" s="32">
        <v>36831</v>
      </c>
      <c r="H457" s="32">
        <v>39021</v>
      </c>
      <c r="I457" s="1">
        <v>37500</v>
      </c>
      <c r="J457" t="s">
        <v>97</v>
      </c>
      <c r="K457" t="s">
        <v>98</v>
      </c>
      <c r="L457" t="s">
        <v>57</v>
      </c>
      <c r="N457" t="s">
        <v>99</v>
      </c>
      <c r="O457" s="2">
        <v>99990</v>
      </c>
      <c r="P457" s="16">
        <v>2.9146000000000001</v>
      </c>
      <c r="Q457" s="16">
        <v>2.5741999999999998</v>
      </c>
      <c r="R457" s="16">
        <v>0.59553999999999996</v>
      </c>
      <c r="S457" s="4">
        <v>-25119.57</v>
      </c>
      <c r="T457" s="3" t="s">
        <v>245</v>
      </c>
      <c r="U457" t="s">
        <v>101</v>
      </c>
      <c r="V457" t="s">
        <v>56</v>
      </c>
    </row>
    <row r="458" spans="1:22" hidden="1" outlineLevel="2" x14ac:dyDescent="0.25">
      <c r="A458" t="s">
        <v>47</v>
      </c>
      <c r="B458" t="s">
        <v>48</v>
      </c>
      <c r="C458" s="3" t="s">
        <v>178</v>
      </c>
      <c r="D458" t="s">
        <v>96</v>
      </c>
      <c r="E458" t="s">
        <v>104</v>
      </c>
      <c r="F458" s="1">
        <v>36798</v>
      </c>
      <c r="G458" s="32">
        <v>36831</v>
      </c>
      <c r="H458" s="32">
        <v>39021</v>
      </c>
      <c r="I458" s="1">
        <v>37500</v>
      </c>
      <c r="J458" t="s">
        <v>97</v>
      </c>
      <c r="K458" t="s">
        <v>107</v>
      </c>
      <c r="L458" t="s">
        <v>57</v>
      </c>
      <c r="N458" t="s">
        <v>99</v>
      </c>
      <c r="O458" s="2">
        <v>-99990</v>
      </c>
      <c r="P458" s="16">
        <v>2.9146000000000001</v>
      </c>
      <c r="Q458" s="16">
        <v>2.5741999999999998</v>
      </c>
      <c r="R458" s="16">
        <v>0.59553999999999996</v>
      </c>
      <c r="S458" s="4">
        <v>0</v>
      </c>
      <c r="T458" s="3" t="s">
        <v>245</v>
      </c>
      <c r="U458" t="s">
        <v>101</v>
      </c>
      <c r="V458" t="s">
        <v>56</v>
      </c>
    </row>
    <row r="459" spans="1:22" hidden="1" outlineLevel="2" x14ac:dyDescent="0.25">
      <c r="A459" t="s">
        <v>47</v>
      </c>
      <c r="B459" t="s">
        <v>48</v>
      </c>
      <c r="C459" s="3" t="s">
        <v>178</v>
      </c>
      <c r="D459" t="s">
        <v>96</v>
      </c>
      <c r="E459" t="s">
        <v>104</v>
      </c>
      <c r="F459" s="1">
        <v>36798</v>
      </c>
      <c r="G459" s="32">
        <v>36831</v>
      </c>
      <c r="H459" s="32">
        <v>39021</v>
      </c>
      <c r="I459" s="1">
        <v>37530</v>
      </c>
      <c r="J459" t="s">
        <v>97</v>
      </c>
      <c r="K459" t="s">
        <v>98</v>
      </c>
      <c r="L459" t="s">
        <v>57</v>
      </c>
      <c r="N459" t="s">
        <v>99</v>
      </c>
      <c r="O459" s="2">
        <v>103323</v>
      </c>
      <c r="P459" s="16">
        <v>2.9287999999999998</v>
      </c>
      <c r="Q459" s="16">
        <v>2.5884</v>
      </c>
      <c r="R459" s="16">
        <v>0.59562000000000004</v>
      </c>
      <c r="S459" s="4">
        <v>-25904.2</v>
      </c>
      <c r="T459" s="3" t="s">
        <v>245</v>
      </c>
      <c r="U459" t="s">
        <v>101</v>
      </c>
      <c r="V459" t="s">
        <v>56</v>
      </c>
    </row>
    <row r="460" spans="1:22" hidden="1" outlineLevel="2" x14ac:dyDescent="0.25">
      <c r="A460" t="s">
        <v>47</v>
      </c>
      <c r="B460" t="s">
        <v>48</v>
      </c>
      <c r="C460" s="3" t="s">
        <v>178</v>
      </c>
      <c r="D460" t="s">
        <v>96</v>
      </c>
      <c r="E460" t="s">
        <v>104</v>
      </c>
      <c r="F460" s="1">
        <v>36798</v>
      </c>
      <c r="G460" s="32">
        <v>36831</v>
      </c>
      <c r="H460" s="32">
        <v>39021</v>
      </c>
      <c r="I460" s="1">
        <v>37530</v>
      </c>
      <c r="J460" t="s">
        <v>97</v>
      </c>
      <c r="K460" t="s">
        <v>107</v>
      </c>
      <c r="L460" t="s">
        <v>57</v>
      </c>
      <c r="N460" t="s">
        <v>99</v>
      </c>
      <c r="O460" s="2">
        <v>-103323</v>
      </c>
      <c r="P460" s="16">
        <v>2.9287999999999998</v>
      </c>
      <c r="Q460" s="16">
        <v>2.5884</v>
      </c>
      <c r="R460" s="16">
        <v>0.59562000000000004</v>
      </c>
      <c r="S460" s="4">
        <v>0</v>
      </c>
      <c r="T460" s="3" t="s">
        <v>245</v>
      </c>
      <c r="U460" t="s">
        <v>101</v>
      </c>
      <c r="V460" t="s">
        <v>56</v>
      </c>
    </row>
    <row r="461" spans="1:22" hidden="1" outlineLevel="2" x14ac:dyDescent="0.25">
      <c r="A461" t="s">
        <v>47</v>
      </c>
      <c r="B461" t="s">
        <v>48</v>
      </c>
      <c r="C461" s="3" t="s">
        <v>178</v>
      </c>
      <c r="D461" t="s">
        <v>96</v>
      </c>
      <c r="E461" t="s">
        <v>104</v>
      </c>
      <c r="F461" s="1">
        <v>36798</v>
      </c>
      <c r="G461" s="32">
        <v>36831</v>
      </c>
      <c r="H461" s="32">
        <v>39021</v>
      </c>
      <c r="I461" s="1">
        <v>37561</v>
      </c>
      <c r="J461" t="s">
        <v>97</v>
      </c>
      <c r="K461" t="s">
        <v>98</v>
      </c>
      <c r="L461" t="s">
        <v>57</v>
      </c>
      <c r="N461" t="s">
        <v>99</v>
      </c>
      <c r="O461" s="2">
        <v>99990</v>
      </c>
      <c r="P461" s="16">
        <v>3.4453</v>
      </c>
      <c r="Q461" s="16">
        <v>2.7985000000000002</v>
      </c>
      <c r="R461" s="16">
        <v>0.59569000000000005</v>
      </c>
      <c r="S461" s="4">
        <v>5001.57</v>
      </c>
      <c r="T461" s="3" t="s">
        <v>245</v>
      </c>
      <c r="U461" t="s">
        <v>101</v>
      </c>
      <c r="V461" t="s">
        <v>56</v>
      </c>
    </row>
    <row r="462" spans="1:22" hidden="1" outlineLevel="2" x14ac:dyDescent="0.25">
      <c r="A462" t="s">
        <v>47</v>
      </c>
      <c r="B462" t="s">
        <v>48</v>
      </c>
      <c r="C462" s="3" t="s">
        <v>178</v>
      </c>
      <c r="D462" t="s">
        <v>96</v>
      </c>
      <c r="E462" t="s">
        <v>104</v>
      </c>
      <c r="F462" s="1">
        <v>36798</v>
      </c>
      <c r="G462" s="32">
        <v>36831</v>
      </c>
      <c r="H462" s="32">
        <v>39021</v>
      </c>
      <c r="I462" s="1">
        <v>37561</v>
      </c>
      <c r="J462" t="s">
        <v>97</v>
      </c>
      <c r="K462" t="s">
        <v>107</v>
      </c>
      <c r="L462" t="s">
        <v>57</v>
      </c>
      <c r="N462" t="s">
        <v>99</v>
      </c>
      <c r="O462" s="2">
        <v>-99990</v>
      </c>
      <c r="P462" s="16">
        <v>3.4453</v>
      </c>
      <c r="Q462" s="16">
        <v>2.7985000000000002</v>
      </c>
      <c r="R462" s="16">
        <v>0.59569000000000005</v>
      </c>
      <c r="S462" s="4">
        <v>0</v>
      </c>
      <c r="T462" s="3" t="s">
        <v>245</v>
      </c>
      <c r="U462" t="s">
        <v>101</v>
      </c>
      <c r="V462" t="s">
        <v>56</v>
      </c>
    </row>
    <row r="463" spans="1:22" hidden="1" outlineLevel="2" x14ac:dyDescent="0.25">
      <c r="A463" t="s">
        <v>47</v>
      </c>
      <c r="B463" t="s">
        <v>48</v>
      </c>
      <c r="C463" s="3" t="s">
        <v>178</v>
      </c>
      <c r="D463" t="s">
        <v>96</v>
      </c>
      <c r="E463" t="s">
        <v>104</v>
      </c>
      <c r="F463" s="1">
        <v>36798</v>
      </c>
      <c r="G463" s="32">
        <v>36831</v>
      </c>
      <c r="H463" s="32">
        <v>39021</v>
      </c>
      <c r="I463" s="1">
        <v>37591</v>
      </c>
      <c r="J463" t="s">
        <v>97</v>
      </c>
      <c r="K463" t="s">
        <v>98</v>
      </c>
      <c r="L463" t="s">
        <v>57</v>
      </c>
      <c r="N463" t="s">
        <v>99</v>
      </c>
      <c r="O463" s="2">
        <v>103323</v>
      </c>
      <c r="P463" s="16">
        <v>3.6396000000000002</v>
      </c>
      <c r="Q463" s="16">
        <v>2.9643999999999999</v>
      </c>
      <c r="R463" s="16">
        <v>0.59577999999999998</v>
      </c>
      <c r="S463" s="4">
        <v>8018.92</v>
      </c>
      <c r="T463" s="3" t="s">
        <v>245</v>
      </c>
      <c r="U463" t="s">
        <v>101</v>
      </c>
      <c r="V463" t="s">
        <v>56</v>
      </c>
    </row>
    <row r="464" spans="1:22" hidden="1" outlineLevel="2" x14ac:dyDescent="0.25">
      <c r="A464" t="s">
        <v>47</v>
      </c>
      <c r="B464" t="s">
        <v>48</v>
      </c>
      <c r="C464" s="3" t="s">
        <v>178</v>
      </c>
      <c r="D464" t="s">
        <v>96</v>
      </c>
      <c r="E464" t="s">
        <v>104</v>
      </c>
      <c r="F464" s="1">
        <v>36798</v>
      </c>
      <c r="G464" s="32">
        <v>36831</v>
      </c>
      <c r="H464" s="32">
        <v>39021</v>
      </c>
      <c r="I464" s="1">
        <v>37591</v>
      </c>
      <c r="J464" t="s">
        <v>97</v>
      </c>
      <c r="K464" t="s">
        <v>107</v>
      </c>
      <c r="L464" t="s">
        <v>57</v>
      </c>
      <c r="N464" t="s">
        <v>99</v>
      </c>
      <c r="O464" s="2">
        <v>-103323</v>
      </c>
      <c r="P464" s="16">
        <v>3.6396000000000002</v>
      </c>
      <c r="Q464" s="16">
        <v>2.9643999999999999</v>
      </c>
      <c r="R464" s="16">
        <v>0.59577999999999998</v>
      </c>
      <c r="S464" s="4">
        <v>0</v>
      </c>
      <c r="T464" s="3" t="s">
        <v>245</v>
      </c>
      <c r="U464" t="s">
        <v>101</v>
      </c>
      <c r="V464" t="s">
        <v>56</v>
      </c>
    </row>
    <row r="465" spans="1:22" hidden="1" outlineLevel="2" x14ac:dyDescent="0.25">
      <c r="A465" t="s">
        <v>47</v>
      </c>
      <c r="B465" t="s">
        <v>48</v>
      </c>
      <c r="C465" s="3" t="s">
        <v>178</v>
      </c>
      <c r="D465" t="s">
        <v>96</v>
      </c>
      <c r="E465" t="s">
        <v>104</v>
      </c>
      <c r="F465" s="1">
        <v>36798</v>
      </c>
      <c r="G465" s="32">
        <v>36831</v>
      </c>
      <c r="H465" s="32">
        <v>39021</v>
      </c>
      <c r="I465" s="1">
        <v>37622</v>
      </c>
      <c r="J465" t="s">
        <v>97</v>
      </c>
      <c r="K465" t="s">
        <v>98</v>
      </c>
      <c r="L465" t="s">
        <v>57</v>
      </c>
      <c r="N465" t="s">
        <v>99</v>
      </c>
      <c r="O465" s="2">
        <v>103323</v>
      </c>
      <c r="P465" s="16">
        <v>3.7343999999999999</v>
      </c>
      <c r="Q465" s="16">
        <v>3.0402</v>
      </c>
      <c r="R465" s="16">
        <v>0.59585999999999995</v>
      </c>
      <c r="S465" s="4">
        <v>9897.89</v>
      </c>
      <c r="T465" s="3" t="s">
        <v>245</v>
      </c>
      <c r="U465" t="s">
        <v>101</v>
      </c>
      <c r="V465" t="s">
        <v>56</v>
      </c>
    </row>
    <row r="466" spans="1:22" hidden="1" outlineLevel="2" x14ac:dyDescent="0.25">
      <c r="A466" t="s">
        <v>47</v>
      </c>
      <c r="B466" t="s">
        <v>48</v>
      </c>
      <c r="C466" s="3" t="s">
        <v>178</v>
      </c>
      <c r="D466" t="s">
        <v>96</v>
      </c>
      <c r="E466" t="s">
        <v>104</v>
      </c>
      <c r="F466" s="1">
        <v>36798</v>
      </c>
      <c r="G466" s="32">
        <v>36831</v>
      </c>
      <c r="H466" s="32">
        <v>39021</v>
      </c>
      <c r="I466" s="1">
        <v>37622</v>
      </c>
      <c r="J466" t="s">
        <v>97</v>
      </c>
      <c r="K466" t="s">
        <v>107</v>
      </c>
      <c r="L466" t="s">
        <v>57</v>
      </c>
      <c r="N466" t="s">
        <v>99</v>
      </c>
      <c r="O466" s="2">
        <v>-103323</v>
      </c>
      <c r="P466" s="16">
        <v>3.7343999999999999</v>
      </c>
      <c r="Q466" s="16">
        <v>3.0402</v>
      </c>
      <c r="R466" s="16">
        <v>0.59585999999999995</v>
      </c>
      <c r="S466" s="4">
        <v>0</v>
      </c>
      <c r="T466" s="3" t="s">
        <v>245</v>
      </c>
      <c r="U466" t="s">
        <v>101</v>
      </c>
      <c r="V466" t="s">
        <v>56</v>
      </c>
    </row>
    <row r="467" spans="1:22" hidden="1" outlineLevel="2" x14ac:dyDescent="0.25">
      <c r="A467" t="s">
        <v>47</v>
      </c>
      <c r="B467" t="s">
        <v>48</v>
      </c>
      <c r="C467" s="3" t="s">
        <v>178</v>
      </c>
      <c r="D467" t="s">
        <v>96</v>
      </c>
      <c r="E467" t="s">
        <v>104</v>
      </c>
      <c r="F467" s="1">
        <v>36798</v>
      </c>
      <c r="G467" s="32">
        <v>36831</v>
      </c>
      <c r="H467" s="32">
        <v>39021</v>
      </c>
      <c r="I467" s="1">
        <v>37653</v>
      </c>
      <c r="J467" t="s">
        <v>97</v>
      </c>
      <c r="K467" t="s">
        <v>98</v>
      </c>
      <c r="L467" t="s">
        <v>57</v>
      </c>
      <c r="N467" t="s">
        <v>99</v>
      </c>
      <c r="O467" s="2">
        <v>93324</v>
      </c>
      <c r="P467" s="16">
        <v>3.6537999999999999</v>
      </c>
      <c r="Q467" s="16">
        <v>2.9691000000000001</v>
      </c>
      <c r="R467" s="16">
        <v>0.59592999999999996</v>
      </c>
      <c r="S467" s="4">
        <v>8047.27</v>
      </c>
      <c r="T467" s="3" t="s">
        <v>245</v>
      </c>
      <c r="U467" t="s">
        <v>101</v>
      </c>
      <c r="V467" t="s">
        <v>56</v>
      </c>
    </row>
    <row r="468" spans="1:22" hidden="1" outlineLevel="2" x14ac:dyDescent="0.25">
      <c r="A468" t="s">
        <v>47</v>
      </c>
      <c r="B468" t="s">
        <v>48</v>
      </c>
      <c r="C468" s="3" t="s">
        <v>178</v>
      </c>
      <c r="D468" t="s">
        <v>96</v>
      </c>
      <c r="E468" t="s">
        <v>104</v>
      </c>
      <c r="F468" s="1">
        <v>36798</v>
      </c>
      <c r="G468" s="32">
        <v>36831</v>
      </c>
      <c r="H468" s="32">
        <v>39021</v>
      </c>
      <c r="I468" s="1">
        <v>37653</v>
      </c>
      <c r="J468" t="s">
        <v>97</v>
      </c>
      <c r="K468" t="s">
        <v>107</v>
      </c>
      <c r="L468" t="s">
        <v>57</v>
      </c>
      <c r="N468" t="s">
        <v>99</v>
      </c>
      <c r="O468" s="2">
        <v>-93324</v>
      </c>
      <c r="P468" s="16">
        <v>3.6537999999999999</v>
      </c>
      <c r="Q468" s="16">
        <v>2.9691000000000001</v>
      </c>
      <c r="R468" s="16">
        <v>0.59592999999999996</v>
      </c>
      <c r="S468" s="4">
        <v>0</v>
      </c>
      <c r="T468" s="3" t="s">
        <v>245</v>
      </c>
      <c r="U468" t="s">
        <v>101</v>
      </c>
      <c r="V468" t="s">
        <v>56</v>
      </c>
    </row>
    <row r="469" spans="1:22" hidden="1" outlineLevel="2" x14ac:dyDescent="0.25">
      <c r="A469" t="s">
        <v>47</v>
      </c>
      <c r="B469" t="s">
        <v>48</v>
      </c>
      <c r="C469" s="3" t="s">
        <v>178</v>
      </c>
      <c r="D469" t="s">
        <v>96</v>
      </c>
      <c r="E469" t="s">
        <v>104</v>
      </c>
      <c r="F469" s="1">
        <v>36798</v>
      </c>
      <c r="G469" s="32">
        <v>36831</v>
      </c>
      <c r="H469" s="32">
        <v>39021</v>
      </c>
      <c r="I469" s="1">
        <v>37681</v>
      </c>
      <c r="J469" t="s">
        <v>97</v>
      </c>
      <c r="K469" t="s">
        <v>98</v>
      </c>
      <c r="L469" t="s">
        <v>57</v>
      </c>
      <c r="N469" t="s">
        <v>99</v>
      </c>
      <c r="O469" s="2">
        <v>103323</v>
      </c>
      <c r="P469" s="16">
        <v>3.5638000000000001</v>
      </c>
      <c r="Q469" s="16">
        <v>2.8837000000000002</v>
      </c>
      <c r="R469" s="16">
        <v>0.59601000000000004</v>
      </c>
      <c r="S469" s="4">
        <v>8403.64</v>
      </c>
      <c r="T469" s="3" t="s">
        <v>245</v>
      </c>
      <c r="U469" t="s">
        <v>101</v>
      </c>
      <c r="V469" t="s">
        <v>56</v>
      </c>
    </row>
    <row r="470" spans="1:22" hidden="1" outlineLevel="2" x14ac:dyDescent="0.25">
      <c r="A470" t="s">
        <v>47</v>
      </c>
      <c r="B470" t="s">
        <v>48</v>
      </c>
      <c r="C470" s="3" t="s">
        <v>178</v>
      </c>
      <c r="D470" t="s">
        <v>96</v>
      </c>
      <c r="E470" t="s">
        <v>104</v>
      </c>
      <c r="F470" s="1">
        <v>36798</v>
      </c>
      <c r="G470" s="32">
        <v>36831</v>
      </c>
      <c r="H470" s="32">
        <v>39021</v>
      </c>
      <c r="I470" s="1">
        <v>37681</v>
      </c>
      <c r="J470" t="s">
        <v>97</v>
      </c>
      <c r="K470" t="s">
        <v>107</v>
      </c>
      <c r="L470" t="s">
        <v>57</v>
      </c>
      <c r="N470" t="s">
        <v>99</v>
      </c>
      <c r="O470" s="2">
        <v>-103323</v>
      </c>
      <c r="P470" s="16">
        <v>3.5638000000000001</v>
      </c>
      <c r="Q470" s="16">
        <v>2.8837000000000002</v>
      </c>
      <c r="R470" s="16">
        <v>0.59601000000000004</v>
      </c>
      <c r="S470" s="4">
        <v>0</v>
      </c>
      <c r="T470" s="3" t="s">
        <v>245</v>
      </c>
      <c r="U470" t="s">
        <v>101</v>
      </c>
      <c r="V470" t="s">
        <v>56</v>
      </c>
    </row>
    <row r="471" spans="1:22" hidden="1" outlineLevel="2" x14ac:dyDescent="0.25">
      <c r="A471" t="s">
        <v>47</v>
      </c>
      <c r="B471" t="s">
        <v>48</v>
      </c>
      <c r="C471" s="3" t="s">
        <v>178</v>
      </c>
      <c r="D471" t="s">
        <v>96</v>
      </c>
      <c r="E471" t="s">
        <v>104</v>
      </c>
      <c r="F471" s="1">
        <v>36798</v>
      </c>
      <c r="G471" s="32">
        <v>36831</v>
      </c>
      <c r="H471" s="32">
        <v>39021</v>
      </c>
      <c r="I471" s="1">
        <v>37712</v>
      </c>
      <c r="J471" t="s">
        <v>97</v>
      </c>
      <c r="K471" t="s">
        <v>98</v>
      </c>
      <c r="L471" t="s">
        <v>57</v>
      </c>
      <c r="N471" t="s">
        <v>99</v>
      </c>
      <c r="O471" s="2">
        <v>99990</v>
      </c>
      <c r="P471" s="16">
        <v>3.1278000000000001</v>
      </c>
      <c r="Q471" s="16">
        <v>2.7241</v>
      </c>
      <c r="R471" s="16">
        <v>0.59609999999999996</v>
      </c>
      <c r="S471" s="4">
        <v>-18561.060000000001</v>
      </c>
      <c r="T471" s="3" t="s">
        <v>245</v>
      </c>
      <c r="U471" t="s">
        <v>101</v>
      </c>
      <c r="V471" t="s">
        <v>56</v>
      </c>
    </row>
    <row r="472" spans="1:22" hidden="1" outlineLevel="2" x14ac:dyDescent="0.25">
      <c r="A472" t="s">
        <v>47</v>
      </c>
      <c r="B472" t="s">
        <v>48</v>
      </c>
      <c r="C472" s="3" t="s">
        <v>178</v>
      </c>
      <c r="D472" t="s">
        <v>96</v>
      </c>
      <c r="E472" t="s">
        <v>104</v>
      </c>
      <c r="F472" s="1">
        <v>36798</v>
      </c>
      <c r="G472" s="32">
        <v>36831</v>
      </c>
      <c r="H472" s="32">
        <v>39021</v>
      </c>
      <c r="I472" s="1">
        <v>37712</v>
      </c>
      <c r="J472" t="s">
        <v>97</v>
      </c>
      <c r="K472" t="s">
        <v>107</v>
      </c>
      <c r="L472" t="s">
        <v>57</v>
      </c>
      <c r="N472" t="s">
        <v>99</v>
      </c>
      <c r="O472" s="2">
        <v>-99990</v>
      </c>
      <c r="P472" s="16">
        <v>3.1278000000000001</v>
      </c>
      <c r="Q472" s="16">
        <v>2.7241</v>
      </c>
      <c r="R472" s="16">
        <v>0.59609999999999996</v>
      </c>
      <c r="S472" s="4">
        <v>0</v>
      </c>
      <c r="T472" s="3" t="s">
        <v>245</v>
      </c>
      <c r="U472" t="s">
        <v>101</v>
      </c>
      <c r="V472" t="s">
        <v>56</v>
      </c>
    </row>
    <row r="473" spans="1:22" hidden="1" outlineLevel="2" x14ac:dyDescent="0.25">
      <c r="A473" t="s">
        <v>47</v>
      </c>
      <c r="B473" t="s">
        <v>48</v>
      </c>
      <c r="C473" s="3" t="s">
        <v>178</v>
      </c>
      <c r="D473" t="s">
        <v>96</v>
      </c>
      <c r="E473" t="s">
        <v>104</v>
      </c>
      <c r="F473" s="1">
        <v>36798</v>
      </c>
      <c r="G473" s="32">
        <v>36831</v>
      </c>
      <c r="H473" s="32">
        <v>39021</v>
      </c>
      <c r="I473" s="1">
        <v>37742</v>
      </c>
      <c r="J473" t="s">
        <v>97</v>
      </c>
      <c r="K473" t="s">
        <v>98</v>
      </c>
      <c r="L473" t="s">
        <v>57</v>
      </c>
      <c r="N473" t="s">
        <v>99</v>
      </c>
      <c r="O473" s="2">
        <v>103323</v>
      </c>
      <c r="P473" s="16">
        <v>3.1373000000000002</v>
      </c>
      <c r="Q473" s="16">
        <v>2.7336</v>
      </c>
      <c r="R473" s="16">
        <v>0.59619999999999995</v>
      </c>
      <c r="S473" s="4">
        <v>-19114.560000000001</v>
      </c>
      <c r="T473" s="3" t="s">
        <v>245</v>
      </c>
      <c r="U473" t="s">
        <v>101</v>
      </c>
      <c r="V473" t="s">
        <v>56</v>
      </c>
    </row>
    <row r="474" spans="1:22" hidden="1" outlineLevel="2" x14ac:dyDescent="0.25">
      <c r="A474" t="s">
        <v>47</v>
      </c>
      <c r="B474" t="s">
        <v>48</v>
      </c>
      <c r="C474" s="3" t="s">
        <v>178</v>
      </c>
      <c r="D474" t="s">
        <v>96</v>
      </c>
      <c r="E474" t="s">
        <v>104</v>
      </c>
      <c r="F474" s="1">
        <v>36798</v>
      </c>
      <c r="G474" s="32">
        <v>36831</v>
      </c>
      <c r="H474" s="32">
        <v>39021</v>
      </c>
      <c r="I474" s="1">
        <v>37742</v>
      </c>
      <c r="J474" t="s">
        <v>97</v>
      </c>
      <c r="K474" t="s">
        <v>107</v>
      </c>
      <c r="L474" t="s">
        <v>57</v>
      </c>
      <c r="N474" t="s">
        <v>99</v>
      </c>
      <c r="O474" s="2">
        <v>-103323</v>
      </c>
      <c r="P474" s="16">
        <v>3.1373000000000002</v>
      </c>
      <c r="Q474" s="16">
        <v>2.7336</v>
      </c>
      <c r="R474" s="16">
        <v>0.59619999999999995</v>
      </c>
      <c r="S474" s="4">
        <v>0</v>
      </c>
      <c r="T474" s="3" t="s">
        <v>245</v>
      </c>
      <c r="U474" t="s">
        <v>101</v>
      </c>
      <c r="V474" t="s">
        <v>56</v>
      </c>
    </row>
    <row r="475" spans="1:22" hidden="1" outlineLevel="2" x14ac:dyDescent="0.25">
      <c r="A475" t="s">
        <v>47</v>
      </c>
      <c r="B475" t="s">
        <v>48</v>
      </c>
      <c r="C475" s="3" t="s">
        <v>178</v>
      </c>
      <c r="D475" t="s">
        <v>96</v>
      </c>
      <c r="E475" t="s">
        <v>104</v>
      </c>
      <c r="F475" s="1">
        <v>36798</v>
      </c>
      <c r="G475" s="32">
        <v>36831</v>
      </c>
      <c r="H475" s="32">
        <v>39021</v>
      </c>
      <c r="I475" s="1">
        <v>37773</v>
      </c>
      <c r="J475" t="s">
        <v>97</v>
      </c>
      <c r="K475" t="s">
        <v>98</v>
      </c>
      <c r="L475" t="s">
        <v>57</v>
      </c>
      <c r="N475" t="s">
        <v>99</v>
      </c>
      <c r="O475" s="2">
        <v>99990</v>
      </c>
      <c r="P475" s="16">
        <v>3.1705000000000001</v>
      </c>
      <c r="Q475" s="16">
        <v>2.7667000000000002</v>
      </c>
      <c r="R475" s="16">
        <v>0.59631000000000001</v>
      </c>
      <c r="S475" s="4">
        <v>-18428.16</v>
      </c>
      <c r="T475" s="3" t="s">
        <v>245</v>
      </c>
      <c r="U475" t="s">
        <v>101</v>
      </c>
      <c r="V475" t="s">
        <v>56</v>
      </c>
    </row>
    <row r="476" spans="1:22" hidden="1" outlineLevel="2" x14ac:dyDescent="0.25">
      <c r="A476" t="s">
        <v>47</v>
      </c>
      <c r="B476" t="s">
        <v>48</v>
      </c>
      <c r="C476" s="3" t="s">
        <v>178</v>
      </c>
      <c r="D476" t="s">
        <v>96</v>
      </c>
      <c r="E476" t="s">
        <v>104</v>
      </c>
      <c r="F476" s="1">
        <v>36798</v>
      </c>
      <c r="G476" s="32">
        <v>36831</v>
      </c>
      <c r="H476" s="32">
        <v>39021</v>
      </c>
      <c r="I476" s="1">
        <v>37773</v>
      </c>
      <c r="J476" t="s">
        <v>97</v>
      </c>
      <c r="K476" t="s">
        <v>107</v>
      </c>
      <c r="L476" t="s">
        <v>57</v>
      </c>
      <c r="N476" t="s">
        <v>99</v>
      </c>
      <c r="O476" s="2">
        <v>-99990</v>
      </c>
      <c r="P476" s="16">
        <v>3.1705000000000001</v>
      </c>
      <c r="Q476" s="16">
        <v>2.7667000000000002</v>
      </c>
      <c r="R476" s="16">
        <v>0.59631000000000001</v>
      </c>
      <c r="S476" s="4">
        <v>0</v>
      </c>
      <c r="T476" s="3" t="s">
        <v>245</v>
      </c>
      <c r="U476" t="s">
        <v>101</v>
      </c>
      <c r="V476" t="s">
        <v>56</v>
      </c>
    </row>
    <row r="477" spans="1:22" hidden="1" outlineLevel="2" x14ac:dyDescent="0.25">
      <c r="A477" t="s">
        <v>47</v>
      </c>
      <c r="B477" t="s">
        <v>48</v>
      </c>
      <c r="C477" s="3" t="s">
        <v>178</v>
      </c>
      <c r="D477" t="s">
        <v>96</v>
      </c>
      <c r="E477" t="s">
        <v>104</v>
      </c>
      <c r="F477" s="1">
        <v>36798</v>
      </c>
      <c r="G477" s="32">
        <v>36831</v>
      </c>
      <c r="H477" s="32">
        <v>39021</v>
      </c>
      <c r="I477" s="1">
        <v>37803</v>
      </c>
      <c r="J477" t="s">
        <v>97</v>
      </c>
      <c r="K477" t="s">
        <v>98</v>
      </c>
      <c r="L477" t="s">
        <v>57</v>
      </c>
      <c r="N477" t="s">
        <v>99</v>
      </c>
      <c r="O477" s="2">
        <v>103323</v>
      </c>
      <c r="P477" s="16">
        <v>3.2130999999999998</v>
      </c>
      <c r="Q477" s="16">
        <v>2.8092999999999999</v>
      </c>
      <c r="R477" s="16">
        <v>0.59640000000000004</v>
      </c>
      <c r="S477" s="4">
        <v>-18974.919999999998</v>
      </c>
      <c r="T477" s="3" t="s">
        <v>245</v>
      </c>
      <c r="U477" t="s">
        <v>101</v>
      </c>
      <c r="V477" t="s">
        <v>56</v>
      </c>
    </row>
    <row r="478" spans="1:22" hidden="1" outlineLevel="2" x14ac:dyDescent="0.25">
      <c r="A478" t="s">
        <v>47</v>
      </c>
      <c r="B478" t="s">
        <v>48</v>
      </c>
      <c r="C478" s="3" t="s">
        <v>178</v>
      </c>
      <c r="D478" t="s">
        <v>96</v>
      </c>
      <c r="E478" t="s">
        <v>104</v>
      </c>
      <c r="F478" s="1">
        <v>36798</v>
      </c>
      <c r="G478" s="32">
        <v>36831</v>
      </c>
      <c r="H478" s="32">
        <v>39021</v>
      </c>
      <c r="I478" s="1">
        <v>37803</v>
      </c>
      <c r="J478" t="s">
        <v>97</v>
      </c>
      <c r="K478" t="s">
        <v>107</v>
      </c>
      <c r="L478" t="s">
        <v>57</v>
      </c>
      <c r="N478" t="s">
        <v>99</v>
      </c>
      <c r="O478" s="2">
        <v>-103323</v>
      </c>
      <c r="P478" s="16">
        <v>3.2130999999999998</v>
      </c>
      <c r="Q478" s="16">
        <v>2.8092999999999999</v>
      </c>
      <c r="R478" s="16">
        <v>0.59640000000000004</v>
      </c>
      <c r="S478" s="4">
        <v>0</v>
      </c>
      <c r="T478" s="3" t="s">
        <v>245</v>
      </c>
      <c r="U478" t="s">
        <v>101</v>
      </c>
      <c r="V478" t="s">
        <v>56</v>
      </c>
    </row>
    <row r="479" spans="1:22" hidden="1" outlineLevel="2" x14ac:dyDescent="0.25">
      <c r="A479" t="s">
        <v>47</v>
      </c>
      <c r="B479" t="s">
        <v>48</v>
      </c>
      <c r="C479" s="3" t="s">
        <v>178</v>
      </c>
      <c r="D479" t="s">
        <v>96</v>
      </c>
      <c r="E479" t="s">
        <v>104</v>
      </c>
      <c r="F479" s="1">
        <v>36798</v>
      </c>
      <c r="G479" s="32">
        <v>36831</v>
      </c>
      <c r="H479" s="32">
        <v>39021</v>
      </c>
      <c r="I479" s="1">
        <v>37834</v>
      </c>
      <c r="J479" t="s">
        <v>97</v>
      </c>
      <c r="K479" t="s">
        <v>98</v>
      </c>
      <c r="L479" t="s">
        <v>57</v>
      </c>
      <c r="N479" t="s">
        <v>99</v>
      </c>
      <c r="O479" s="2">
        <v>103323</v>
      </c>
      <c r="P479" s="16">
        <v>3.2559</v>
      </c>
      <c r="Q479" s="16">
        <v>2.8519000000000001</v>
      </c>
      <c r="R479" s="16">
        <v>0.59648999999999996</v>
      </c>
      <c r="S479" s="4">
        <v>-18900.41</v>
      </c>
      <c r="T479" s="3" t="s">
        <v>245</v>
      </c>
      <c r="U479" t="s">
        <v>101</v>
      </c>
      <c r="V479" t="s">
        <v>56</v>
      </c>
    </row>
    <row r="480" spans="1:22" hidden="1" outlineLevel="2" x14ac:dyDescent="0.25">
      <c r="A480" t="s">
        <v>47</v>
      </c>
      <c r="B480" t="s">
        <v>48</v>
      </c>
      <c r="C480" s="3" t="s">
        <v>178</v>
      </c>
      <c r="D480" t="s">
        <v>96</v>
      </c>
      <c r="E480" t="s">
        <v>104</v>
      </c>
      <c r="F480" s="1">
        <v>36798</v>
      </c>
      <c r="G480" s="32">
        <v>36831</v>
      </c>
      <c r="H480" s="32">
        <v>39021</v>
      </c>
      <c r="I480" s="1">
        <v>37834</v>
      </c>
      <c r="J480" t="s">
        <v>97</v>
      </c>
      <c r="K480" t="s">
        <v>107</v>
      </c>
      <c r="L480" t="s">
        <v>57</v>
      </c>
      <c r="N480" t="s">
        <v>99</v>
      </c>
      <c r="O480" s="2">
        <v>-103323</v>
      </c>
      <c r="P480" s="16">
        <v>3.2559</v>
      </c>
      <c r="Q480" s="16">
        <v>2.8519000000000001</v>
      </c>
      <c r="R480" s="16">
        <v>0.59648999999999996</v>
      </c>
      <c r="S480" s="4">
        <v>0</v>
      </c>
      <c r="T480" s="3" t="s">
        <v>245</v>
      </c>
      <c r="U480" t="s">
        <v>101</v>
      </c>
      <c r="V480" t="s">
        <v>56</v>
      </c>
    </row>
    <row r="481" spans="1:22" hidden="1" outlineLevel="2" x14ac:dyDescent="0.25">
      <c r="A481" t="s">
        <v>47</v>
      </c>
      <c r="B481" t="s">
        <v>48</v>
      </c>
      <c r="C481" s="3" t="s">
        <v>178</v>
      </c>
      <c r="D481" t="s">
        <v>96</v>
      </c>
      <c r="E481" t="s">
        <v>104</v>
      </c>
      <c r="F481" s="1">
        <v>36798</v>
      </c>
      <c r="G481" s="32">
        <v>36831</v>
      </c>
      <c r="H481" s="32">
        <v>39021</v>
      </c>
      <c r="I481" s="1">
        <v>37865</v>
      </c>
      <c r="J481" t="s">
        <v>97</v>
      </c>
      <c r="K481" t="s">
        <v>98</v>
      </c>
      <c r="L481" t="s">
        <v>57</v>
      </c>
      <c r="N481" t="s">
        <v>99</v>
      </c>
      <c r="O481" s="2">
        <v>99990</v>
      </c>
      <c r="P481" s="16">
        <v>3.2564000000000002</v>
      </c>
      <c r="Q481" s="16">
        <v>2.8523000000000001</v>
      </c>
      <c r="R481" s="16">
        <v>0.59658</v>
      </c>
      <c r="S481" s="4">
        <v>-18213.93</v>
      </c>
      <c r="T481" s="3" t="s">
        <v>245</v>
      </c>
      <c r="U481" t="s">
        <v>101</v>
      </c>
      <c r="V481" t="s">
        <v>56</v>
      </c>
    </row>
    <row r="482" spans="1:22" hidden="1" outlineLevel="2" x14ac:dyDescent="0.25">
      <c r="A482" t="s">
        <v>47</v>
      </c>
      <c r="B482" t="s">
        <v>48</v>
      </c>
      <c r="C482" s="3" t="s">
        <v>178</v>
      </c>
      <c r="D482" t="s">
        <v>96</v>
      </c>
      <c r="E482" t="s">
        <v>104</v>
      </c>
      <c r="F482" s="1">
        <v>36798</v>
      </c>
      <c r="G482" s="32">
        <v>36831</v>
      </c>
      <c r="H482" s="32">
        <v>39021</v>
      </c>
      <c r="I482" s="1">
        <v>37865</v>
      </c>
      <c r="J482" t="s">
        <v>97</v>
      </c>
      <c r="K482" t="s">
        <v>107</v>
      </c>
      <c r="L482" t="s">
        <v>57</v>
      </c>
      <c r="N482" t="s">
        <v>99</v>
      </c>
      <c r="O482" s="2">
        <v>-99990</v>
      </c>
      <c r="P482" s="16">
        <v>3.2564000000000002</v>
      </c>
      <c r="Q482" s="16">
        <v>2.8523000000000001</v>
      </c>
      <c r="R482" s="16">
        <v>0.59658</v>
      </c>
      <c r="S482" s="4">
        <v>0</v>
      </c>
      <c r="T482" s="3" t="s">
        <v>245</v>
      </c>
      <c r="U482" t="s">
        <v>101</v>
      </c>
      <c r="V482" t="s">
        <v>56</v>
      </c>
    </row>
    <row r="483" spans="1:22" hidden="1" outlineLevel="2" x14ac:dyDescent="0.25">
      <c r="A483" t="s">
        <v>47</v>
      </c>
      <c r="B483" t="s">
        <v>48</v>
      </c>
      <c r="C483" s="3" t="s">
        <v>178</v>
      </c>
      <c r="D483" t="s">
        <v>96</v>
      </c>
      <c r="E483" t="s">
        <v>104</v>
      </c>
      <c r="F483" s="1">
        <v>36798</v>
      </c>
      <c r="G483" s="32">
        <v>36831</v>
      </c>
      <c r="H483" s="32">
        <v>39021</v>
      </c>
      <c r="I483" s="1">
        <v>37895</v>
      </c>
      <c r="J483" t="s">
        <v>97</v>
      </c>
      <c r="K483" t="s">
        <v>98</v>
      </c>
      <c r="L483" t="s">
        <v>57</v>
      </c>
      <c r="N483" t="s">
        <v>99</v>
      </c>
      <c r="O483" s="2">
        <v>103323</v>
      </c>
      <c r="P483" s="16">
        <v>3.2749000000000001</v>
      </c>
      <c r="Q483" s="16">
        <v>2.8708</v>
      </c>
      <c r="R483" s="16">
        <v>0.59662999999999999</v>
      </c>
      <c r="S483" s="4">
        <v>-18747.16</v>
      </c>
      <c r="T483" s="3" t="s">
        <v>245</v>
      </c>
      <c r="U483" t="s">
        <v>101</v>
      </c>
      <c r="V483" t="s">
        <v>56</v>
      </c>
    </row>
    <row r="484" spans="1:22" hidden="1" outlineLevel="2" x14ac:dyDescent="0.25">
      <c r="A484" t="s">
        <v>47</v>
      </c>
      <c r="B484" t="s">
        <v>48</v>
      </c>
      <c r="C484" s="3" t="s">
        <v>178</v>
      </c>
      <c r="D484" t="s">
        <v>96</v>
      </c>
      <c r="E484" t="s">
        <v>104</v>
      </c>
      <c r="F484" s="1">
        <v>36798</v>
      </c>
      <c r="G484" s="32">
        <v>36831</v>
      </c>
      <c r="H484" s="32">
        <v>39021</v>
      </c>
      <c r="I484" s="1">
        <v>37895</v>
      </c>
      <c r="J484" t="s">
        <v>97</v>
      </c>
      <c r="K484" t="s">
        <v>107</v>
      </c>
      <c r="L484" t="s">
        <v>57</v>
      </c>
      <c r="N484" t="s">
        <v>99</v>
      </c>
      <c r="O484" s="2">
        <v>-103323</v>
      </c>
      <c r="P484" s="16">
        <v>3.2749000000000001</v>
      </c>
      <c r="Q484" s="16">
        <v>2.8708</v>
      </c>
      <c r="R484" s="16">
        <v>0.59662999999999999</v>
      </c>
      <c r="S484" s="4">
        <v>0</v>
      </c>
      <c r="T484" s="3" t="s">
        <v>245</v>
      </c>
      <c r="U484" t="s">
        <v>101</v>
      </c>
      <c r="V484" t="s">
        <v>56</v>
      </c>
    </row>
    <row r="485" spans="1:22" hidden="1" outlineLevel="2" x14ac:dyDescent="0.25">
      <c r="A485" t="s">
        <v>47</v>
      </c>
      <c r="B485" t="s">
        <v>48</v>
      </c>
      <c r="C485" s="3" t="s">
        <v>178</v>
      </c>
      <c r="D485" t="s">
        <v>96</v>
      </c>
      <c r="E485" t="s">
        <v>104</v>
      </c>
      <c r="F485" s="1">
        <v>36798</v>
      </c>
      <c r="G485" s="32">
        <v>36831</v>
      </c>
      <c r="H485" s="32">
        <v>39021</v>
      </c>
      <c r="I485" s="1">
        <v>37926</v>
      </c>
      <c r="J485" t="s">
        <v>97</v>
      </c>
      <c r="K485" t="s">
        <v>98</v>
      </c>
      <c r="L485" t="s">
        <v>57</v>
      </c>
      <c r="N485" t="s">
        <v>99</v>
      </c>
      <c r="O485" s="2">
        <v>99990</v>
      </c>
      <c r="P485" s="16">
        <v>3.7202000000000002</v>
      </c>
      <c r="Q485" s="16">
        <v>3.0051000000000001</v>
      </c>
      <c r="R485" s="16">
        <v>0.59662999999999999</v>
      </c>
      <c r="S485" s="4">
        <v>11104.06</v>
      </c>
      <c r="T485" s="3" t="s">
        <v>245</v>
      </c>
      <c r="U485" t="s">
        <v>101</v>
      </c>
      <c r="V485" t="s">
        <v>56</v>
      </c>
    </row>
    <row r="486" spans="1:22" hidden="1" outlineLevel="2" x14ac:dyDescent="0.25">
      <c r="A486" t="s">
        <v>47</v>
      </c>
      <c r="B486" t="s">
        <v>48</v>
      </c>
      <c r="C486" s="3" t="s">
        <v>178</v>
      </c>
      <c r="D486" t="s">
        <v>96</v>
      </c>
      <c r="E486" t="s">
        <v>104</v>
      </c>
      <c r="F486" s="1">
        <v>36798</v>
      </c>
      <c r="G486" s="32">
        <v>36831</v>
      </c>
      <c r="H486" s="32">
        <v>39021</v>
      </c>
      <c r="I486" s="1">
        <v>37926</v>
      </c>
      <c r="J486" t="s">
        <v>97</v>
      </c>
      <c r="K486" t="s">
        <v>107</v>
      </c>
      <c r="L486" t="s">
        <v>57</v>
      </c>
      <c r="N486" t="s">
        <v>99</v>
      </c>
      <c r="O486" s="2">
        <v>-99990</v>
      </c>
      <c r="P486" s="16">
        <v>3.7202000000000002</v>
      </c>
      <c r="Q486" s="16">
        <v>3.0051000000000001</v>
      </c>
      <c r="R486" s="16">
        <v>0.59662999999999999</v>
      </c>
      <c r="S486" s="4">
        <v>0</v>
      </c>
      <c r="T486" s="3" t="s">
        <v>245</v>
      </c>
      <c r="U486" t="s">
        <v>101</v>
      </c>
      <c r="V486" t="s">
        <v>56</v>
      </c>
    </row>
    <row r="487" spans="1:22" hidden="1" outlineLevel="2" x14ac:dyDescent="0.25">
      <c r="A487" t="s">
        <v>47</v>
      </c>
      <c r="B487" t="s">
        <v>48</v>
      </c>
      <c r="C487" s="3" t="s">
        <v>178</v>
      </c>
      <c r="D487" t="s">
        <v>96</v>
      </c>
      <c r="E487" t="s">
        <v>104</v>
      </c>
      <c r="F487" s="1">
        <v>36798</v>
      </c>
      <c r="G487" s="32">
        <v>36831</v>
      </c>
      <c r="H487" s="32">
        <v>39021</v>
      </c>
      <c r="I487" s="1">
        <v>37956</v>
      </c>
      <c r="J487" t="s">
        <v>97</v>
      </c>
      <c r="K487" t="s">
        <v>98</v>
      </c>
      <c r="L487" t="s">
        <v>57</v>
      </c>
      <c r="N487" t="s">
        <v>99</v>
      </c>
      <c r="O487" s="2">
        <v>103323</v>
      </c>
      <c r="P487" s="16">
        <v>3.8481000000000001</v>
      </c>
      <c r="Q487" s="16">
        <v>3.1331000000000002</v>
      </c>
      <c r="R487" s="16">
        <v>0.59662000000000004</v>
      </c>
      <c r="S487" s="4">
        <v>11427.94</v>
      </c>
      <c r="T487" s="3" t="s">
        <v>245</v>
      </c>
      <c r="U487" t="s">
        <v>101</v>
      </c>
      <c r="V487" t="s">
        <v>56</v>
      </c>
    </row>
    <row r="488" spans="1:22" hidden="1" outlineLevel="2" x14ac:dyDescent="0.25">
      <c r="A488" t="s">
        <v>47</v>
      </c>
      <c r="B488" t="s">
        <v>48</v>
      </c>
      <c r="C488" s="3" t="s">
        <v>178</v>
      </c>
      <c r="D488" t="s">
        <v>96</v>
      </c>
      <c r="E488" t="s">
        <v>104</v>
      </c>
      <c r="F488" s="1">
        <v>36798</v>
      </c>
      <c r="G488" s="32">
        <v>36831</v>
      </c>
      <c r="H488" s="32">
        <v>39021</v>
      </c>
      <c r="I488" s="1">
        <v>37956</v>
      </c>
      <c r="J488" t="s">
        <v>97</v>
      </c>
      <c r="K488" t="s">
        <v>107</v>
      </c>
      <c r="L488" t="s">
        <v>57</v>
      </c>
      <c r="N488" t="s">
        <v>99</v>
      </c>
      <c r="O488" s="2">
        <v>-103323</v>
      </c>
      <c r="P488" s="16">
        <v>3.8481000000000001</v>
      </c>
      <c r="Q488" s="16">
        <v>3.1331000000000002</v>
      </c>
      <c r="R488" s="16">
        <v>0.59662000000000004</v>
      </c>
      <c r="S488" s="4">
        <v>0</v>
      </c>
      <c r="T488" s="3" t="s">
        <v>245</v>
      </c>
      <c r="U488" t="s">
        <v>101</v>
      </c>
      <c r="V488" t="s">
        <v>56</v>
      </c>
    </row>
    <row r="489" spans="1:22" hidden="1" outlineLevel="2" x14ac:dyDescent="0.25">
      <c r="A489" t="s">
        <v>47</v>
      </c>
      <c r="B489" t="s">
        <v>48</v>
      </c>
      <c r="C489" s="3" t="s">
        <v>178</v>
      </c>
      <c r="D489" t="s">
        <v>96</v>
      </c>
      <c r="E489" t="s">
        <v>104</v>
      </c>
      <c r="F489" s="1">
        <v>36798</v>
      </c>
      <c r="G489" s="32">
        <v>36831</v>
      </c>
      <c r="H489" s="32">
        <v>39021</v>
      </c>
      <c r="I489" s="1">
        <v>37987</v>
      </c>
      <c r="J489" t="s">
        <v>97</v>
      </c>
      <c r="K489" t="s">
        <v>98</v>
      </c>
      <c r="L489" t="s">
        <v>57</v>
      </c>
      <c r="N489" t="s">
        <v>99</v>
      </c>
      <c r="O489" s="2">
        <v>103323</v>
      </c>
      <c r="P489" s="16">
        <v>3.9053</v>
      </c>
      <c r="Q489" s="16">
        <v>3.1899000000000002</v>
      </c>
      <c r="R489" s="16">
        <v>0.59689999999999999</v>
      </c>
      <c r="S489" s="4">
        <v>11380.04</v>
      </c>
      <c r="T489" s="3" t="s">
        <v>245</v>
      </c>
      <c r="U489" t="s">
        <v>101</v>
      </c>
      <c r="V489" t="s">
        <v>56</v>
      </c>
    </row>
    <row r="490" spans="1:22" hidden="1" outlineLevel="2" x14ac:dyDescent="0.25">
      <c r="A490" t="s">
        <v>47</v>
      </c>
      <c r="B490" t="s">
        <v>48</v>
      </c>
      <c r="C490" s="3" t="s">
        <v>178</v>
      </c>
      <c r="D490" t="s">
        <v>96</v>
      </c>
      <c r="E490" t="s">
        <v>104</v>
      </c>
      <c r="F490" s="1">
        <v>36798</v>
      </c>
      <c r="G490" s="32">
        <v>36831</v>
      </c>
      <c r="H490" s="32">
        <v>39021</v>
      </c>
      <c r="I490" s="1">
        <v>37987</v>
      </c>
      <c r="J490" t="s">
        <v>97</v>
      </c>
      <c r="K490" t="s">
        <v>107</v>
      </c>
      <c r="L490" t="s">
        <v>57</v>
      </c>
      <c r="N490" t="s">
        <v>99</v>
      </c>
      <c r="O490" s="2">
        <v>-103323</v>
      </c>
      <c r="P490" s="16">
        <v>3.9053</v>
      </c>
      <c r="Q490" s="16">
        <v>3.1899000000000002</v>
      </c>
      <c r="R490" s="16">
        <v>0.59689999999999999</v>
      </c>
      <c r="S490" s="4">
        <v>0</v>
      </c>
      <c r="T490" s="3" t="s">
        <v>245</v>
      </c>
      <c r="U490" t="s">
        <v>101</v>
      </c>
      <c r="V490" t="s">
        <v>56</v>
      </c>
    </row>
    <row r="491" spans="1:22" hidden="1" outlineLevel="2" x14ac:dyDescent="0.25">
      <c r="A491" t="s">
        <v>47</v>
      </c>
      <c r="B491" t="s">
        <v>48</v>
      </c>
      <c r="C491" s="3" t="s">
        <v>178</v>
      </c>
      <c r="D491" t="s">
        <v>96</v>
      </c>
      <c r="E491" t="s">
        <v>104</v>
      </c>
      <c r="F491" s="1">
        <v>36798</v>
      </c>
      <c r="G491" s="32">
        <v>36831</v>
      </c>
      <c r="H491" s="32">
        <v>39021</v>
      </c>
      <c r="I491" s="1">
        <v>38018</v>
      </c>
      <c r="J491" t="s">
        <v>97</v>
      </c>
      <c r="K491" t="s">
        <v>98</v>
      </c>
      <c r="L491" t="s">
        <v>57</v>
      </c>
      <c r="N491" t="s">
        <v>99</v>
      </c>
      <c r="O491" s="2">
        <v>96657</v>
      </c>
      <c r="P491" s="16">
        <v>3.8250000000000002</v>
      </c>
      <c r="Q491" s="16">
        <v>3.1092</v>
      </c>
      <c r="R491" s="16">
        <v>0.59728000000000003</v>
      </c>
      <c r="S491" s="4">
        <v>10603.98</v>
      </c>
      <c r="T491" s="3" t="s">
        <v>245</v>
      </c>
      <c r="U491" t="s">
        <v>101</v>
      </c>
      <c r="V491" t="s">
        <v>56</v>
      </c>
    </row>
    <row r="492" spans="1:22" hidden="1" outlineLevel="2" x14ac:dyDescent="0.25">
      <c r="A492" t="s">
        <v>47</v>
      </c>
      <c r="B492" t="s">
        <v>48</v>
      </c>
      <c r="C492" s="3" t="s">
        <v>178</v>
      </c>
      <c r="D492" t="s">
        <v>96</v>
      </c>
      <c r="E492" t="s">
        <v>104</v>
      </c>
      <c r="F492" s="1">
        <v>36798</v>
      </c>
      <c r="G492" s="32">
        <v>36831</v>
      </c>
      <c r="H492" s="32">
        <v>39021</v>
      </c>
      <c r="I492" s="1">
        <v>38018</v>
      </c>
      <c r="J492" t="s">
        <v>97</v>
      </c>
      <c r="K492" t="s">
        <v>107</v>
      </c>
      <c r="L492" t="s">
        <v>57</v>
      </c>
      <c r="N492" t="s">
        <v>99</v>
      </c>
      <c r="O492" s="2">
        <v>-96657</v>
      </c>
      <c r="P492" s="16">
        <v>3.8250000000000002</v>
      </c>
      <c r="Q492" s="16">
        <v>3.1092</v>
      </c>
      <c r="R492" s="16">
        <v>0.59728000000000003</v>
      </c>
      <c r="S492" s="4">
        <v>0</v>
      </c>
      <c r="T492" s="3" t="s">
        <v>245</v>
      </c>
      <c r="U492" t="s">
        <v>101</v>
      </c>
      <c r="V492" t="s">
        <v>56</v>
      </c>
    </row>
    <row r="493" spans="1:22" hidden="1" outlineLevel="2" x14ac:dyDescent="0.25">
      <c r="A493" t="s">
        <v>47</v>
      </c>
      <c r="B493" t="s">
        <v>48</v>
      </c>
      <c r="C493" s="3" t="s">
        <v>178</v>
      </c>
      <c r="D493" t="s">
        <v>96</v>
      </c>
      <c r="E493" t="s">
        <v>104</v>
      </c>
      <c r="F493" s="1">
        <v>36798</v>
      </c>
      <c r="G493" s="32">
        <v>36831</v>
      </c>
      <c r="H493" s="32">
        <v>39021</v>
      </c>
      <c r="I493" s="1">
        <v>38047</v>
      </c>
      <c r="J493" t="s">
        <v>97</v>
      </c>
      <c r="K493" t="s">
        <v>98</v>
      </c>
      <c r="L493" t="s">
        <v>57</v>
      </c>
      <c r="N493" t="s">
        <v>99</v>
      </c>
      <c r="O493" s="2">
        <v>103323</v>
      </c>
      <c r="P493" s="16">
        <v>3.702</v>
      </c>
      <c r="Q493" s="16">
        <v>2.9857999999999998</v>
      </c>
      <c r="R493" s="16">
        <v>0.59765000000000001</v>
      </c>
      <c r="S493" s="4">
        <v>11294.37</v>
      </c>
      <c r="T493" s="3" t="s">
        <v>245</v>
      </c>
      <c r="U493" t="s">
        <v>101</v>
      </c>
      <c r="V493" t="s">
        <v>56</v>
      </c>
    </row>
    <row r="494" spans="1:22" hidden="1" outlineLevel="2" x14ac:dyDescent="0.25">
      <c r="A494" t="s">
        <v>47</v>
      </c>
      <c r="B494" t="s">
        <v>48</v>
      </c>
      <c r="C494" s="3" t="s">
        <v>178</v>
      </c>
      <c r="D494" t="s">
        <v>96</v>
      </c>
      <c r="E494" t="s">
        <v>104</v>
      </c>
      <c r="F494" s="1">
        <v>36798</v>
      </c>
      <c r="G494" s="32">
        <v>36831</v>
      </c>
      <c r="H494" s="32">
        <v>39021</v>
      </c>
      <c r="I494" s="1">
        <v>38047</v>
      </c>
      <c r="J494" t="s">
        <v>97</v>
      </c>
      <c r="K494" t="s">
        <v>107</v>
      </c>
      <c r="L494" t="s">
        <v>57</v>
      </c>
      <c r="N494" t="s">
        <v>99</v>
      </c>
      <c r="O494" s="2">
        <v>-103323</v>
      </c>
      <c r="P494" s="16">
        <v>3.702</v>
      </c>
      <c r="Q494" s="16">
        <v>2.9857999999999998</v>
      </c>
      <c r="R494" s="16">
        <v>0.59765000000000001</v>
      </c>
      <c r="S494" s="4">
        <v>0</v>
      </c>
      <c r="T494" s="3" t="s">
        <v>245</v>
      </c>
      <c r="U494" t="s">
        <v>101</v>
      </c>
      <c r="V494" t="s">
        <v>56</v>
      </c>
    </row>
    <row r="495" spans="1:22" hidden="1" outlineLevel="2" x14ac:dyDescent="0.25">
      <c r="A495" t="s">
        <v>47</v>
      </c>
      <c r="B495" t="s">
        <v>48</v>
      </c>
      <c r="C495" s="3" t="s">
        <v>178</v>
      </c>
      <c r="D495" t="s">
        <v>96</v>
      </c>
      <c r="E495" t="s">
        <v>104</v>
      </c>
      <c r="F495" s="1">
        <v>36798</v>
      </c>
      <c r="G495" s="32">
        <v>36831</v>
      </c>
      <c r="H495" s="32">
        <v>39021</v>
      </c>
      <c r="I495" s="1">
        <v>38078</v>
      </c>
      <c r="J495" t="s">
        <v>97</v>
      </c>
      <c r="K495" t="s">
        <v>98</v>
      </c>
      <c r="L495" t="s">
        <v>57</v>
      </c>
      <c r="N495" t="s">
        <v>99</v>
      </c>
      <c r="O495" s="2">
        <v>99990</v>
      </c>
      <c r="P495" s="16">
        <v>3.2130999999999998</v>
      </c>
      <c r="Q495" s="16">
        <v>2.8007</v>
      </c>
      <c r="R495" s="16">
        <v>0.59799999999999998</v>
      </c>
      <c r="S495" s="4">
        <v>-17025.43</v>
      </c>
      <c r="T495" s="3" t="s">
        <v>245</v>
      </c>
      <c r="U495" t="s">
        <v>101</v>
      </c>
      <c r="V495" t="s">
        <v>56</v>
      </c>
    </row>
    <row r="496" spans="1:22" hidden="1" outlineLevel="2" x14ac:dyDescent="0.25">
      <c r="A496" t="s">
        <v>47</v>
      </c>
      <c r="B496" t="s">
        <v>48</v>
      </c>
      <c r="C496" s="3" t="s">
        <v>178</v>
      </c>
      <c r="D496" t="s">
        <v>96</v>
      </c>
      <c r="E496" t="s">
        <v>104</v>
      </c>
      <c r="F496" s="1">
        <v>36798</v>
      </c>
      <c r="G496" s="32">
        <v>36831</v>
      </c>
      <c r="H496" s="32">
        <v>39021</v>
      </c>
      <c r="I496" s="1">
        <v>38078</v>
      </c>
      <c r="J496" t="s">
        <v>97</v>
      </c>
      <c r="K496" t="s">
        <v>107</v>
      </c>
      <c r="L496" t="s">
        <v>57</v>
      </c>
      <c r="N496" t="s">
        <v>99</v>
      </c>
      <c r="O496" s="2">
        <v>-99990</v>
      </c>
      <c r="P496" s="16">
        <v>3.2130999999999998</v>
      </c>
      <c r="Q496" s="16">
        <v>2.8007</v>
      </c>
      <c r="R496" s="16">
        <v>0.59799999999999998</v>
      </c>
      <c r="S496" s="4">
        <v>0</v>
      </c>
      <c r="T496" s="3" t="s">
        <v>245</v>
      </c>
      <c r="U496" t="s">
        <v>101</v>
      </c>
      <c r="V496" t="s">
        <v>56</v>
      </c>
    </row>
    <row r="497" spans="1:22" hidden="1" outlineLevel="2" x14ac:dyDescent="0.25">
      <c r="A497" t="s">
        <v>47</v>
      </c>
      <c r="B497" t="s">
        <v>48</v>
      </c>
      <c r="C497" s="3" t="s">
        <v>178</v>
      </c>
      <c r="D497" t="s">
        <v>96</v>
      </c>
      <c r="E497" t="s">
        <v>104</v>
      </c>
      <c r="F497" s="1">
        <v>36798</v>
      </c>
      <c r="G497" s="32">
        <v>36831</v>
      </c>
      <c r="H497" s="32">
        <v>39021</v>
      </c>
      <c r="I497" s="1">
        <v>38108</v>
      </c>
      <c r="J497" t="s">
        <v>97</v>
      </c>
      <c r="K497" t="s">
        <v>98</v>
      </c>
      <c r="L497" t="s">
        <v>57</v>
      </c>
      <c r="N497" t="s">
        <v>99</v>
      </c>
      <c r="O497" s="2">
        <v>103323</v>
      </c>
      <c r="P497" s="16">
        <v>3.2084999999999999</v>
      </c>
      <c r="Q497" s="16">
        <v>2.7959999999999998</v>
      </c>
      <c r="R497" s="16">
        <v>0.59830000000000005</v>
      </c>
      <c r="S497" s="4">
        <v>-17517.669999999998</v>
      </c>
      <c r="T497" s="3" t="s">
        <v>245</v>
      </c>
      <c r="U497" t="s">
        <v>101</v>
      </c>
      <c r="V497" t="s">
        <v>56</v>
      </c>
    </row>
    <row r="498" spans="1:22" hidden="1" outlineLevel="2" x14ac:dyDescent="0.25">
      <c r="A498" t="s">
        <v>47</v>
      </c>
      <c r="B498" t="s">
        <v>48</v>
      </c>
      <c r="C498" s="3" t="s">
        <v>178</v>
      </c>
      <c r="D498" t="s">
        <v>96</v>
      </c>
      <c r="E498" t="s">
        <v>104</v>
      </c>
      <c r="F498" s="1">
        <v>36798</v>
      </c>
      <c r="G498" s="32">
        <v>36831</v>
      </c>
      <c r="H498" s="32">
        <v>39021</v>
      </c>
      <c r="I498" s="1">
        <v>38108</v>
      </c>
      <c r="J498" t="s">
        <v>97</v>
      </c>
      <c r="K498" t="s">
        <v>107</v>
      </c>
      <c r="L498" t="s">
        <v>57</v>
      </c>
      <c r="N498" t="s">
        <v>99</v>
      </c>
      <c r="O498" s="2">
        <v>-103323</v>
      </c>
      <c r="P498" s="16">
        <v>3.2084999999999999</v>
      </c>
      <c r="Q498" s="16">
        <v>2.7959999999999998</v>
      </c>
      <c r="R498" s="16">
        <v>0.59830000000000005</v>
      </c>
      <c r="S498" s="4">
        <v>0</v>
      </c>
      <c r="T498" s="3" t="s">
        <v>245</v>
      </c>
      <c r="U498" t="s">
        <v>101</v>
      </c>
      <c r="V498" t="s">
        <v>56</v>
      </c>
    </row>
    <row r="499" spans="1:22" hidden="1" outlineLevel="2" x14ac:dyDescent="0.25">
      <c r="A499" t="s">
        <v>47</v>
      </c>
      <c r="B499" t="s">
        <v>48</v>
      </c>
      <c r="C499" s="3" t="s">
        <v>178</v>
      </c>
      <c r="D499" t="s">
        <v>96</v>
      </c>
      <c r="E499" t="s">
        <v>104</v>
      </c>
      <c r="F499" s="1">
        <v>36798</v>
      </c>
      <c r="G499" s="32">
        <v>36831</v>
      </c>
      <c r="H499" s="32">
        <v>39021</v>
      </c>
      <c r="I499" s="1">
        <v>38139</v>
      </c>
      <c r="J499" t="s">
        <v>97</v>
      </c>
      <c r="K499" t="s">
        <v>98</v>
      </c>
      <c r="L499" t="s">
        <v>57</v>
      </c>
      <c r="N499" t="s">
        <v>99</v>
      </c>
      <c r="O499" s="2">
        <v>99990</v>
      </c>
      <c r="P499" s="16">
        <v>3.2416999999999998</v>
      </c>
      <c r="Q499" s="16">
        <v>2.8289</v>
      </c>
      <c r="R499" s="16">
        <v>0.59858</v>
      </c>
      <c r="S499" s="4">
        <v>-16885.87</v>
      </c>
      <c r="T499" s="3" t="s">
        <v>245</v>
      </c>
      <c r="U499" t="s">
        <v>101</v>
      </c>
      <c r="V499" t="s">
        <v>56</v>
      </c>
    </row>
    <row r="500" spans="1:22" hidden="1" outlineLevel="2" x14ac:dyDescent="0.25">
      <c r="A500" t="s">
        <v>47</v>
      </c>
      <c r="B500" t="s">
        <v>48</v>
      </c>
      <c r="C500" s="3" t="s">
        <v>178</v>
      </c>
      <c r="D500" t="s">
        <v>96</v>
      </c>
      <c r="E500" t="s">
        <v>104</v>
      </c>
      <c r="F500" s="1">
        <v>36798</v>
      </c>
      <c r="G500" s="32">
        <v>36831</v>
      </c>
      <c r="H500" s="32">
        <v>39021</v>
      </c>
      <c r="I500" s="1">
        <v>38139</v>
      </c>
      <c r="J500" t="s">
        <v>97</v>
      </c>
      <c r="K500" t="s">
        <v>107</v>
      </c>
      <c r="L500" t="s">
        <v>57</v>
      </c>
      <c r="N500" t="s">
        <v>99</v>
      </c>
      <c r="O500" s="2">
        <v>-99990</v>
      </c>
      <c r="P500" s="16">
        <v>3.2416999999999998</v>
      </c>
      <c r="Q500" s="16">
        <v>2.8289</v>
      </c>
      <c r="R500" s="16">
        <v>0.59858</v>
      </c>
      <c r="S500" s="4">
        <v>0</v>
      </c>
      <c r="T500" s="3" t="s">
        <v>245</v>
      </c>
      <c r="U500" t="s">
        <v>101</v>
      </c>
      <c r="V500" t="s">
        <v>56</v>
      </c>
    </row>
    <row r="501" spans="1:22" hidden="1" outlineLevel="2" x14ac:dyDescent="0.25">
      <c r="A501" t="s">
        <v>47</v>
      </c>
      <c r="B501" t="s">
        <v>48</v>
      </c>
      <c r="C501" s="3" t="s">
        <v>178</v>
      </c>
      <c r="D501" t="s">
        <v>96</v>
      </c>
      <c r="E501" t="s">
        <v>104</v>
      </c>
      <c r="F501" s="1">
        <v>36798</v>
      </c>
      <c r="G501" s="32">
        <v>36831</v>
      </c>
      <c r="H501" s="32">
        <v>39021</v>
      </c>
      <c r="I501" s="1">
        <v>38169</v>
      </c>
      <c r="J501" t="s">
        <v>97</v>
      </c>
      <c r="K501" t="s">
        <v>98</v>
      </c>
      <c r="L501" t="s">
        <v>57</v>
      </c>
      <c r="N501" t="s">
        <v>99</v>
      </c>
      <c r="O501" s="2">
        <v>103323</v>
      </c>
      <c r="P501" s="16">
        <v>3.2797000000000001</v>
      </c>
      <c r="Q501" s="16">
        <v>2.8668</v>
      </c>
      <c r="R501" s="16">
        <v>0.59882999999999997</v>
      </c>
      <c r="S501" s="4">
        <v>-17376.490000000002</v>
      </c>
      <c r="T501" s="3" t="s">
        <v>245</v>
      </c>
      <c r="U501" t="s">
        <v>101</v>
      </c>
      <c r="V501" t="s">
        <v>56</v>
      </c>
    </row>
    <row r="502" spans="1:22" hidden="1" outlineLevel="2" x14ac:dyDescent="0.25">
      <c r="A502" t="s">
        <v>47</v>
      </c>
      <c r="B502" t="s">
        <v>48</v>
      </c>
      <c r="C502" s="3" t="s">
        <v>178</v>
      </c>
      <c r="D502" t="s">
        <v>96</v>
      </c>
      <c r="E502" t="s">
        <v>104</v>
      </c>
      <c r="F502" s="1">
        <v>36798</v>
      </c>
      <c r="G502" s="32">
        <v>36831</v>
      </c>
      <c r="H502" s="32">
        <v>39021</v>
      </c>
      <c r="I502" s="1">
        <v>38169</v>
      </c>
      <c r="J502" t="s">
        <v>97</v>
      </c>
      <c r="K502" t="s">
        <v>107</v>
      </c>
      <c r="L502" t="s">
        <v>57</v>
      </c>
      <c r="N502" t="s">
        <v>99</v>
      </c>
      <c r="O502" s="2">
        <v>-103323</v>
      </c>
      <c r="P502" s="16">
        <v>3.2797000000000001</v>
      </c>
      <c r="Q502" s="16">
        <v>2.8668</v>
      </c>
      <c r="R502" s="16">
        <v>0.59882999999999997</v>
      </c>
      <c r="S502" s="4">
        <v>0</v>
      </c>
      <c r="T502" s="3" t="s">
        <v>245</v>
      </c>
      <c r="U502" t="s">
        <v>101</v>
      </c>
      <c r="V502" t="s">
        <v>56</v>
      </c>
    </row>
    <row r="503" spans="1:22" hidden="1" outlineLevel="2" x14ac:dyDescent="0.25">
      <c r="A503" t="s">
        <v>47</v>
      </c>
      <c r="B503" t="s">
        <v>48</v>
      </c>
      <c r="C503" s="3" t="s">
        <v>178</v>
      </c>
      <c r="D503" t="s">
        <v>96</v>
      </c>
      <c r="E503" t="s">
        <v>104</v>
      </c>
      <c r="F503" s="1">
        <v>36798</v>
      </c>
      <c r="G503" s="32">
        <v>36831</v>
      </c>
      <c r="H503" s="32">
        <v>39021</v>
      </c>
      <c r="I503" s="1">
        <v>38200</v>
      </c>
      <c r="J503" t="s">
        <v>97</v>
      </c>
      <c r="K503" t="s">
        <v>98</v>
      </c>
      <c r="L503" t="s">
        <v>57</v>
      </c>
      <c r="N503" t="s">
        <v>99</v>
      </c>
      <c r="O503" s="2">
        <v>103323</v>
      </c>
      <c r="P503" s="16">
        <v>3.3176999999999999</v>
      </c>
      <c r="Q503" s="16">
        <v>2.9045999999999998</v>
      </c>
      <c r="R503" s="16">
        <v>0.59904999999999997</v>
      </c>
      <c r="S503" s="4">
        <v>-17298.45</v>
      </c>
      <c r="T503" s="3" t="s">
        <v>245</v>
      </c>
      <c r="U503" t="s">
        <v>101</v>
      </c>
      <c r="V503" t="s">
        <v>56</v>
      </c>
    </row>
    <row r="504" spans="1:22" hidden="1" outlineLevel="2" x14ac:dyDescent="0.25">
      <c r="A504" t="s">
        <v>47</v>
      </c>
      <c r="B504" t="s">
        <v>48</v>
      </c>
      <c r="C504" s="3" t="s">
        <v>178</v>
      </c>
      <c r="D504" t="s">
        <v>96</v>
      </c>
      <c r="E504" t="s">
        <v>104</v>
      </c>
      <c r="F504" s="1">
        <v>36798</v>
      </c>
      <c r="G504" s="32">
        <v>36831</v>
      </c>
      <c r="H504" s="32">
        <v>39021</v>
      </c>
      <c r="I504" s="1">
        <v>38200</v>
      </c>
      <c r="J504" t="s">
        <v>97</v>
      </c>
      <c r="K504" t="s">
        <v>107</v>
      </c>
      <c r="L504" t="s">
        <v>57</v>
      </c>
      <c r="N504" t="s">
        <v>99</v>
      </c>
      <c r="O504" s="2">
        <v>-103323</v>
      </c>
      <c r="P504" s="16">
        <v>3.3176999999999999</v>
      </c>
      <c r="Q504" s="16">
        <v>2.9045999999999998</v>
      </c>
      <c r="R504" s="16">
        <v>0.59904999999999997</v>
      </c>
      <c r="S504" s="4">
        <v>0</v>
      </c>
      <c r="T504" s="3" t="s">
        <v>245</v>
      </c>
      <c r="U504" t="s">
        <v>101</v>
      </c>
      <c r="V504" t="s">
        <v>56</v>
      </c>
    </row>
    <row r="505" spans="1:22" hidden="1" outlineLevel="2" x14ac:dyDescent="0.25">
      <c r="A505" t="s">
        <v>47</v>
      </c>
      <c r="B505" t="s">
        <v>48</v>
      </c>
      <c r="C505" s="3" t="s">
        <v>178</v>
      </c>
      <c r="D505" t="s">
        <v>96</v>
      </c>
      <c r="E505" t="s">
        <v>104</v>
      </c>
      <c r="F505" s="1">
        <v>36798</v>
      </c>
      <c r="G505" s="32">
        <v>36831</v>
      </c>
      <c r="H505" s="32">
        <v>39021</v>
      </c>
      <c r="I505" s="1">
        <v>38231</v>
      </c>
      <c r="J505" t="s">
        <v>97</v>
      </c>
      <c r="K505" t="s">
        <v>98</v>
      </c>
      <c r="L505" t="s">
        <v>57</v>
      </c>
      <c r="N505" t="s">
        <v>99</v>
      </c>
      <c r="O505" s="2">
        <v>99990</v>
      </c>
      <c r="P505" s="16">
        <v>3.3129</v>
      </c>
      <c r="Q505" s="16">
        <v>2.8997999999999999</v>
      </c>
      <c r="R505" s="16">
        <v>0.59926000000000001</v>
      </c>
      <c r="S505" s="4">
        <v>-16668.91</v>
      </c>
      <c r="T505" s="3" t="s">
        <v>245</v>
      </c>
      <c r="U505" t="s">
        <v>101</v>
      </c>
      <c r="V505" t="s">
        <v>56</v>
      </c>
    </row>
    <row r="506" spans="1:22" hidden="1" outlineLevel="2" x14ac:dyDescent="0.25">
      <c r="A506" t="s">
        <v>47</v>
      </c>
      <c r="B506" t="s">
        <v>48</v>
      </c>
      <c r="C506" s="3" t="s">
        <v>178</v>
      </c>
      <c r="D506" t="s">
        <v>96</v>
      </c>
      <c r="E506" t="s">
        <v>104</v>
      </c>
      <c r="F506" s="1">
        <v>36798</v>
      </c>
      <c r="G506" s="32">
        <v>36831</v>
      </c>
      <c r="H506" s="32">
        <v>39021</v>
      </c>
      <c r="I506" s="1">
        <v>38231</v>
      </c>
      <c r="J506" t="s">
        <v>97</v>
      </c>
      <c r="K506" t="s">
        <v>107</v>
      </c>
      <c r="L506" t="s">
        <v>57</v>
      </c>
      <c r="N506" t="s">
        <v>99</v>
      </c>
      <c r="O506" s="2">
        <v>-99990</v>
      </c>
      <c r="P506" s="16">
        <v>3.3129</v>
      </c>
      <c r="Q506" s="16">
        <v>2.8997999999999999</v>
      </c>
      <c r="R506" s="16">
        <v>0.59926000000000001</v>
      </c>
      <c r="S506" s="4">
        <v>0</v>
      </c>
      <c r="T506" s="3" t="s">
        <v>245</v>
      </c>
      <c r="U506" t="s">
        <v>101</v>
      </c>
      <c r="V506" t="s">
        <v>56</v>
      </c>
    </row>
    <row r="507" spans="1:22" hidden="1" outlineLevel="2" x14ac:dyDescent="0.25">
      <c r="A507" t="s">
        <v>47</v>
      </c>
      <c r="B507" t="s">
        <v>48</v>
      </c>
      <c r="C507" s="3" t="s">
        <v>178</v>
      </c>
      <c r="D507" t="s">
        <v>96</v>
      </c>
      <c r="E507" t="s">
        <v>104</v>
      </c>
      <c r="F507" s="1">
        <v>36798</v>
      </c>
      <c r="G507" s="32">
        <v>36831</v>
      </c>
      <c r="H507" s="32">
        <v>39021</v>
      </c>
      <c r="I507" s="1">
        <v>38261</v>
      </c>
      <c r="J507" t="s">
        <v>97</v>
      </c>
      <c r="K507" t="s">
        <v>98</v>
      </c>
      <c r="L507" t="s">
        <v>57</v>
      </c>
      <c r="N507" t="s">
        <v>99</v>
      </c>
      <c r="O507" s="2">
        <v>103323</v>
      </c>
      <c r="P507" s="16">
        <v>3.3367</v>
      </c>
      <c r="Q507" s="16">
        <v>2.9234</v>
      </c>
      <c r="R507" s="16">
        <v>0.59941999999999995</v>
      </c>
      <c r="S507" s="4">
        <v>-17149.77</v>
      </c>
      <c r="T507" s="3" t="s">
        <v>245</v>
      </c>
      <c r="U507" t="s">
        <v>101</v>
      </c>
      <c r="V507" t="s">
        <v>56</v>
      </c>
    </row>
    <row r="508" spans="1:22" hidden="1" outlineLevel="2" x14ac:dyDescent="0.25">
      <c r="A508" t="s">
        <v>47</v>
      </c>
      <c r="B508" t="s">
        <v>48</v>
      </c>
      <c r="C508" s="3" t="s">
        <v>178</v>
      </c>
      <c r="D508" t="s">
        <v>96</v>
      </c>
      <c r="E508" t="s">
        <v>104</v>
      </c>
      <c r="F508" s="1">
        <v>36798</v>
      </c>
      <c r="G508" s="32">
        <v>36831</v>
      </c>
      <c r="H508" s="32">
        <v>39021</v>
      </c>
      <c r="I508" s="1">
        <v>38261</v>
      </c>
      <c r="J508" t="s">
        <v>97</v>
      </c>
      <c r="K508" t="s">
        <v>107</v>
      </c>
      <c r="L508" t="s">
        <v>57</v>
      </c>
      <c r="N508" t="s">
        <v>99</v>
      </c>
      <c r="O508" s="2">
        <v>-103323</v>
      </c>
      <c r="P508" s="16">
        <v>3.3367</v>
      </c>
      <c r="Q508" s="16">
        <v>2.9234</v>
      </c>
      <c r="R508" s="16">
        <v>0.59941999999999995</v>
      </c>
      <c r="S508" s="4">
        <v>0</v>
      </c>
      <c r="T508" s="3" t="s">
        <v>245</v>
      </c>
      <c r="U508" t="s">
        <v>101</v>
      </c>
      <c r="V508" t="s">
        <v>56</v>
      </c>
    </row>
    <row r="509" spans="1:22" hidden="1" outlineLevel="2" x14ac:dyDescent="0.25">
      <c r="A509" t="s">
        <v>47</v>
      </c>
      <c r="B509" t="s">
        <v>48</v>
      </c>
      <c r="C509" s="3" t="s">
        <v>178</v>
      </c>
      <c r="D509" t="s">
        <v>96</v>
      </c>
      <c r="E509" t="s">
        <v>104</v>
      </c>
      <c r="F509" s="1">
        <v>36798</v>
      </c>
      <c r="G509" s="32">
        <v>36831</v>
      </c>
      <c r="H509" s="32">
        <v>39021</v>
      </c>
      <c r="I509" s="1">
        <v>38292</v>
      </c>
      <c r="J509" t="s">
        <v>97</v>
      </c>
      <c r="K509" t="s">
        <v>98</v>
      </c>
      <c r="L509" t="s">
        <v>57</v>
      </c>
      <c r="N509" t="s">
        <v>99</v>
      </c>
      <c r="O509" s="2">
        <v>99990</v>
      </c>
      <c r="P509" s="16">
        <v>3.8121</v>
      </c>
      <c r="Q509" s="16">
        <v>3.0769000000000002</v>
      </c>
      <c r="R509" s="16">
        <v>0.59953000000000001</v>
      </c>
      <c r="S509" s="4">
        <v>12036.79</v>
      </c>
      <c r="T509" s="3" t="s">
        <v>245</v>
      </c>
      <c r="U509" t="s">
        <v>101</v>
      </c>
      <c r="V509" t="s">
        <v>56</v>
      </c>
    </row>
    <row r="510" spans="1:22" hidden="1" outlineLevel="2" x14ac:dyDescent="0.25">
      <c r="A510" t="s">
        <v>47</v>
      </c>
      <c r="B510" t="s">
        <v>48</v>
      </c>
      <c r="C510" s="3" t="s">
        <v>178</v>
      </c>
      <c r="D510" t="s">
        <v>96</v>
      </c>
      <c r="E510" t="s">
        <v>104</v>
      </c>
      <c r="F510" s="1">
        <v>36798</v>
      </c>
      <c r="G510" s="32">
        <v>36831</v>
      </c>
      <c r="H510" s="32">
        <v>39021</v>
      </c>
      <c r="I510" s="1">
        <v>38292</v>
      </c>
      <c r="J510" t="s">
        <v>97</v>
      </c>
      <c r="K510" t="s">
        <v>107</v>
      </c>
      <c r="L510" t="s">
        <v>57</v>
      </c>
      <c r="N510" t="s">
        <v>99</v>
      </c>
      <c r="O510" s="2">
        <v>-99990</v>
      </c>
      <c r="P510" s="16">
        <v>3.8121</v>
      </c>
      <c r="Q510" s="16">
        <v>3.0769000000000002</v>
      </c>
      <c r="R510" s="16">
        <v>0.59953000000000001</v>
      </c>
      <c r="S510" s="4">
        <v>0</v>
      </c>
      <c r="T510" s="3" t="s">
        <v>245</v>
      </c>
      <c r="U510" t="s">
        <v>101</v>
      </c>
      <c r="V510" t="s">
        <v>56</v>
      </c>
    </row>
    <row r="511" spans="1:22" hidden="1" outlineLevel="2" x14ac:dyDescent="0.25">
      <c r="A511" t="s">
        <v>47</v>
      </c>
      <c r="B511" t="s">
        <v>48</v>
      </c>
      <c r="C511" s="3" t="s">
        <v>178</v>
      </c>
      <c r="D511" t="s">
        <v>96</v>
      </c>
      <c r="E511" t="s">
        <v>104</v>
      </c>
      <c r="F511" s="1">
        <v>36798</v>
      </c>
      <c r="G511" s="32">
        <v>36831</v>
      </c>
      <c r="H511" s="32">
        <v>39021</v>
      </c>
      <c r="I511" s="1">
        <v>38322</v>
      </c>
      <c r="J511" t="s">
        <v>97</v>
      </c>
      <c r="K511" t="s">
        <v>98</v>
      </c>
      <c r="L511" t="s">
        <v>57</v>
      </c>
      <c r="N511" t="s">
        <v>99</v>
      </c>
      <c r="O511" s="2">
        <v>103323</v>
      </c>
      <c r="P511" s="16">
        <v>3.9478</v>
      </c>
      <c r="Q511" s="16">
        <v>3.2124999999999999</v>
      </c>
      <c r="R511" s="16">
        <v>0.59963999999999995</v>
      </c>
      <c r="S511" s="4">
        <v>12382.4</v>
      </c>
      <c r="T511" s="3" t="s">
        <v>245</v>
      </c>
      <c r="U511" t="s">
        <v>101</v>
      </c>
      <c r="V511" t="s">
        <v>56</v>
      </c>
    </row>
    <row r="512" spans="1:22" hidden="1" outlineLevel="2" x14ac:dyDescent="0.25">
      <c r="A512" t="s">
        <v>47</v>
      </c>
      <c r="B512" t="s">
        <v>48</v>
      </c>
      <c r="C512" s="3" t="s">
        <v>178</v>
      </c>
      <c r="D512" t="s">
        <v>96</v>
      </c>
      <c r="E512" t="s">
        <v>104</v>
      </c>
      <c r="F512" s="1">
        <v>36798</v>
      </c>
      <c r="G512" s="32">
        <v>36831</v>
      </c>
      <c r="H512" s="32">
        <v>39021</v>
      </c>
      <c r="I512" s="1">
        <v>38322</v>
      </c>
      <c r="J512" t="s">
        <v>97</v>
      </c>
      <c r="K512" t="s">
        <v>107</v>
      </c>
      <c r="L512" t="s">
        <v>57</v>
      </c>
      <c r="N512" t="s">
        <v>99</v>
      </c>
      <c r="O512" s="2">
        <v>-103323</v>
      </c>
      <c r="P512" s="16">
        <v>3.9478</v>
      </c>
      <c r="Q512" s="16">
        <v>3.2124999999999999</v>
      </c>
      <c r="R512" s="16">
        <v>0.59963999999999995</v>
      </c>
      <c r="S512" s="4">
        <v>0</v>
      </c>
      <c r="T512" s="3" t="s">
        <v>245</v>
      </c>
      <c r="U512" t="s">
        <v>101</v>
      </c>
      <c r="V512" t="s">
        <v>56</v>
      </c>
    </row>
    <row r="513" spans="1:22" hidden="1" outlineLevel="2" x14ac:dyDescent="0.25">
      <c r="A513" t="s">
        <v>47</v>
      </c>
      <c r="B513" t="s">
        <v>48</v>
      </c>
      <c r="C513" s="3" t="s">
        <v>178</v>
      </c>
      <c r="D513" t="s">
        <v>96</v>
      </c>
      <c r="E513" t="s">
        <v>104</v>
      </c>
      <c r="F513" s="1">
        <v>36798</v>
      </c>
      <c r="G513" s="32">
        <v>36831</v>
      </c>
      <c r="H513" s="32">
        <v>39021</v>
      </c>
      <c r="I513" s="1">
        <v>38353</v>
      </c>
      <c r="J513" t="s">
        <v>97</v>
      </c>
      <c r="K513" t="s">
        <v>98</v>
      </c>
      <c r="L513" t="s">
        <v>57</v>
      </c>
      <c r="N513" t="s">
        <v>99</v>
      </c>
      <c r="O513" s="2">
        <v>103323</v>
      </c>
      <c r="P513" s="16">
        <v>3.9954999999999998</v>
      </c>
      <c r="Q513" s="16">
        <v>3.2599</v>
      </c>
      <c r="R513" s="16">
        <v>0.59997999999999996</v>
      </c>
      <c r="S513" s="4">
        <v>12325.98</v>
      </c>
      <c r="T513" s="3" t="s">
        <v>245</v>
      </c>
      <c r="U513" t="s">
        <v>101</v>
      </c>
      <c r="V513" t="s">
        <v>56</v>
      </c>
    </row>
    <row r="514" spans="1:22" hidden="1" outlineLevel="2" x14ac:dyDescent="0.25">
      <c r="A514" t="s">
        <v>47</v>
      </c>
      <c r="B514" t="s">
        <v>48</v>
      </c>
      <c r="C514" s="3" t="s">
        <v>178</v>
      </c>
      <c r="D514" t="s">
        <v>96</v>
      </c>
      <c r="E514" t="s">
        <v>104</v>
      </c>
      <c r="F514" s="1">
        <v>36798</v>
      </c>
      <c r="G514" s="32">
        <v>36831</v>
      </c>
      <c r="H514" s="32">
        <v>39021</v>
      </c>
      <c r="I514" s="1">
        <v>38353</v>
      </c>
      <c r="J514" t="s">
        <v>97</v>
      </c>
      <c r="K514" t="s">
        <v>107</v>
      </c>
      <c r="L514" t="s">
        <v>57</v>
      </c>
      <c r="N514" t="s">
        <v>99</v>
      </c>
      <c r="O514" s="2">
        <v>-103323</v>
      </c>
      <c r="P514" s="16">
        <v>3.9954999999999998</v>
      </c>
      <c r="Q514" s="16">
        <v>3.2599</v>
      </c>
      <c r="R514" s="16">
        <v>0.59997999999999996</v>
      </c>
      <c r="S514" s="4">
        <v>0</v>
      </c>
      <c r="T514" s="3" t="s">
        <v>245</v>
      </c>
      <c r="U514" t="s">
        <v>101</v>
      </c>
      <c r="V514" t="s">
        <v>56</v>
      </c>
    </row>
    <row r="515" spans="1:22" hidden="1" outlineLevel="2" x14ac:dyDescent="0.25">
      <c r="A515" t="s">
        <v>47</v>
      </c>
      <c r="B515" t="s">
        <v>48</v>
      </c>
      <c r="C515" s="3" t="s">
        <v>178</v>
      </c>
      <c r="D515" t="s">
        <v>96</v>
      </c>
      <c r="E515" t="s">
        <v>104</v>
      </c>
      <c r="F515" s="1">
        <v>36798</v>
      </c>
      <c r="G515" s="32">
        <v>36831</v>
      </c>
      <c r="H515" s="32">
        <v>39021</v>
      </c>
      <c r="I515" s="1">
        <v>38384</v>
      </c>
      <c r="J515" t="s">
        <v>97</v>
      </c>
      <c r="K515" t="s">
        <v>98</v>
      </c>
      <c r="L515" t="s">
        <v>57</v>
      </c>
      <c r="N515" t="s">
        <v>99</v>
      </c>
      <c r="O515" s="2">
        <v>93324</v>
      </c>
      <c r="P515" s="16">
        <v>3.9152</v>
      </c>
      <c r="Q515" s="16">
        <v>3.1789999999999998</v>
      </c>
      <c r="R515" s="16">
        <v>0.60033999999999998</v>
      </c>
      <c r="S515" s="4">
        <v>11089.74</v>
      </c>
      <c r="T515" s="3" t="s">
        <v>245</v>
      </c>
      <c r="U515" t="s">
        <v>101</v>
      </c>
      <c r="V515" t="s">
        <v>56</v>
      </c>
    </row>
    <row r="516" spans="1:22" hidden="1" outlineLevel="2" x14ac:dyDescent="0.25">
      <c r="A516" t="s">
        <v>47</v>
      </c>
      <c r="B516" t="s">
        <v>48</v>
      </c>
      <c r="C516" s="3" t="s">
        <v>178</v>
      </c>
      <c r="D516" t="s">
        <v>96</v>
      </c>
      <c r="E516" t="s">
        <v>104</v>
      </c>
      <c r="F516" s="1">
        <v>36798</v>
      </c>
      <c r="G516" s="32">
        <v>36831</v>
      </c>
      <c r="H516" s="32">
        <v>39021</v>
      </c>
      <c r="I516" s="1">
        <v>38384</v>
      </c>
      <c r="J516" t="s">
        <v>97</v>
      </c>
      <c r="K516" t="s">
        <v>107</v>
      </c>
      <c r="L516" t="s">
        <v>57</v>
      </c>
      <c r="N516" t="s">
        <v>99</v>
      </c>
      <c r="O516" s="2">
        <v>-93324</v>
      </c>
      <c r="P516" s="16">
        <v>3.9152</v>
      </c>
      <c r="Q516" s="16">
        <v>3.1789999999999998</v>
      </c>
      <c r="R516" s="16">
        <v>0.60033999999999998</v>
      </c>
      <c r="S516" s="4">
        <v>0</v>
      </c>
      <c r="T516" s="3" t="s">
        <v>245</v>
      </c>
      <c r="U516" t="s">
        <v>101</v>
      </c>
      <c r="V516" t="s">
        <v>56</v>
      </c>
    </row>
    <row r="517" spans="1:22" hidden="1" outlineLevel="2" x14ac:dyDescent="0.25">
      <c r="A517" t="s">
        <v>47</v>
      </c>
      <c r="B517" t="s">
        <v>48</v>
      </c>
      <c r="C517" s="3" t="s">
        <v>178</v>
      </c>
      <c r="D517" t="s">
        <v>96</v>
      </c>
      <c r="E517" t="s">
        <v>104</v>
      </c>
      <c r="F517" s="1">
        <v>36798</v>
      </c>
      <c r="G517" s="32">
        <v>36831</v>
      </c>
      <c r="H517" s="32">
        <v>39021</v>
      </c>
      <c r="I517" s="1">
        <v>38412</v>
      </c>
      <c r="J517" t="s">
        <v>97</v>
      </c>
      <c r="K517" t="s">
        <v>98</v>
      </c>
      <c r="L517" t="s">
        <v>57</v>
      </c>
      <c r="N517" t="s">
        <v>99</v>
      </c>
      <c r="O517" s="2">
        <v>103323</v>
      </c>
      <c r="P517" s="16">
        <v>3.7923</v>
      </c>
      <c r="Q517" s="16">
        <v>3.0556000000000001</v>
      </c>
      <c r="R517" s="16">
        <v>0.60070000000000001</v>
      </c>
      <c r="S517" s="4">
        <v>12231.36</v>
      </c>
      <c r="T517" s="3" t="s">
        <v>245</v>
      </c>
      <c r="U517" t="s">
        <v>101</v>
      </c>
      <c r="V517" t="s">
        <v>56</v>
      </c>
    </row>
    <row r="518" spans="1:22" hidden="1" outlineLevel="2" x14ac:dyDescent="0.25">
      <c r="A518" t="s">
        <v>47</v>
      </c>
      <c r="B518" t="s">
        <v>48</v>
      </c>
      <c r="C518" s="3" t="s">
        <v>178</v>
      </c>
      <c r="D518" t="s">
        <v>96</v>
      </c>
      <c r="E518" t="s">
        <v>104</v>
      </c>
      <c r="F518" s="1">
        <v>36798</v>
      </c>
      <c r="G518" s="32">
        <v>36831</v>
      </c>
      <c r="H518" s="32">
        <v>39021</v>
      </c>
      <c r="I518" s="1">
        <v>38412</v>
      </c>
      <c r="J518" t="s">
        <v>97</v>
      </c>
      <c r="K518" t="s">
        <v>107</v>
      </c>
      <c r="L518" t="s">
        <v>57</v>
      </c>
      <c r="N518" t="s">
        <v>99</v>
      </c>
      <c r="O518" s="2">
        <v>-103323</v>
      </c>
      <c r="P518" s="16">
        <v>3.7923</v>
      </c>
      <c r="Q518" s="16">
        <v>3.0556000000000001</v>
      </c>
      <c r="R518" s="16">
        <v>0.60070000000000001</v>
      </c>
      <c r="S518" s="4">
        <v>0</v>
      </c>
      <c r="T518" s="3" t="s">
        <v>245</v>
      </c>
      <c r="U518" t="s">
        <v>101</v>
      </c>
      <c r="V518" t="s">
        <v>56</v>
      </c>
    </row>
    <row r="519" spans="1:22" hidden="1" outlineLevel="2" x14ac:dyDescent="0.25">
      <c r="A519" t="s">
        <v>47</v>
      </c>
      <c r="B519" t="s">
        <v>48</v>
      </c>
      <c r="C519" s="3" t="s">
        <v>178</v>
      </c>
      <c r="D519" t="s">
        <v>96</v>
      </c>
      <c r="E519" t="s">
        <v>104</v>
      </c>
      <c r="F519" s="1">
        <v>36798</v>
      </c>
      <c r="G519" s="32">
        <v>36831</v>
      </c>
      <c r="H519" s="32">
        <v>39021</v>
      </c>
      <c r="I519" s="1">
        <v>38443</v>
      </c>
      <c r="J519" t="s">
        <v>97</v>
      </c>
      <c r="K519" t="s">
        <v>98</v>
      </c>
      <c r="L519" t="s">
        <v>57</v>
      </c>
      <c r="N519" t="s">
        <v>99</v>
      </c>
      <c r="O519" s="2">
        <v>99990</v>
      </c>
      <c r="P519" s="16">
        <v>3.2793999999999999</v>
      </c>
      <c r="Q519" s="16">
        <v>2.8706</v>
      </c>
      <c r="R519" s="16">
        <v>0.60104000000000002</v>
      </c>
      <c r="S519" s="4">
        <v>-16663.560000000001</v>
      </c>
      <c r="T519" s="3" t="s">
        <v>245</v>
      </c>
      <c r="U519" t="s">
        <v>101</v>
      </c>
      <c r="V519" t="s">
        <v>56</v>
      </c>
    </row>
    <row r="520" spans="1:22" hidden="1" outlineLevel="2" x14ac:dyDescent="0.25">
      <c r="A520" t="s">
        <v>47</v>
      </c>
      <c r="B520" t="s">
        <v>48</v>
      </c>
      <c r="C520" s="3" t="s">
        <v>178</v>
      </c>
      <c r="D520" t="s">
        <v>96</v>
      </c>
      <c r="E520" t="s">
        <v>104</v>
      </c>
      <c r="F520" s="1">
        <v>36798</v>
      </c>
      <c r="G520" s="32">
        <v>36831</v>
      </c>
      <c r="H520" s="32">
        <v>39021</v>
      </c>
      <c r="I520" s="1">
        <v>38443</v>
      </c>
      <c r="J520" t="s">
        <v>97</v>
      </c>
      <c r="K520" t="s">
        <v>107</v>
      </c>
      <c r="L520" t="s">
        <v>57</v>
      </c>
      <c r="N520" t="s">
        <v>99</v>
      </c>
      <c r="O520" s="2">
        <v>-99990</v>
      </c>
      <c r="P520" s="16">
        <v>3.2793999999999999</v>
      </c>
      <c r="Q520" s="16">
        <v>2.8706</v>
      </c>
      <c r="R520" s="16">
        <v>0.60104000000000002</v>
      </c>
      <c r="S520" s="4">
        <v>0</v>
      </c>
      <c r="T520" s="3" t="s">
        <v>245</v>
      </c>
      <c r="U520" t="s">
        <v>101</v>
      </c>
      <c r="V520" t="s">
        <v>56</v>
      </c>
    </row>
    <row r="521" spans="1:22" hidden="1" outlineLevel="2" x14ac:dyDescent="0.25">
      <c r="A521" t="s">
        <v>47</v>
      </c>
      <c r="B521" t="s">
        <v>48</v>
      </c>
      <c r="C521" s="3" t="s">
        <v>178</v>
      </c>
      <c r="D521" t="s">
        <v>96</v>
      </c>
      <c r="E521" t="s">
        <v>104</v>
      </c>
      <c r="F521" s="1">
        <v>36798</v>
      </c>
      <c r="G521" s="32">
        <v>36831</v>
      </c>
      <c r="H521" s="32">
        <v>39021</v>
      </c>
      <c r="I521" s="1">
        <v>38473</v>
      </c>
      <c r="J521" t="s">
        <v>97</v>
      </c>
      <c r="K521" t="s">
        <v>98</v>
      </c>
      <c r="L521" t="s">
        <v>57</v>
      </c>
      <c r="N521" t="s">
        <v>99</v>
      </c>
      <c r="O521" s="2">
        <v>103323</v>
      </c>
      <c r="P521" s="16">
        <v>3.2747999999999999</v>
      </c>
      <c r="Q521" s="16">
        <v>2.8658000000000001</v>
      </c>
      <c r="R521" s="16">
        <v>0.60131999999999997</v>
      </c>
      <c r="S521" s="4">
        <v>-17145.22</v>
      </c>
      <c r="T521" s="3" t="s">
        <v>245</v>
      </c>
      <c r="U521" t="s">
        <v>101</v>
      </c>
      <c r="V521" t="s">
        <v>56</v>
      </c>
    </row>
    <row r="522" spans="1:22" hidden="1" outlineLevel="2" x14ac:dyDescent="0.25">
      <c r="A522" t="s">
        <v>47</v>
      </c>
      <c r="B522" t="s">
        <v>48</v>
      </c>
      <c r="C522" s="3" t="s">
        <v>178</v>
      </c>
      <c r="D522" t="s">
        <v>96</v>
      </c>
      <c r="E522" t="s">
        <v>104</v>
      </c>
      <c r="F522" s="1">
        <v>36798</v>
      </c>
      <c r="G522" s="32">
        <v>36831</v>
      </c>
      <c r="H522" s="32">
        <v>39021</v>
      </c>
      <c r="I522" s="1">
        <v>38473</v>
      </c>
      <c r="J522" t="s">
        <v>97</v>
      </c>
      <c r="K522" t="s">
        <v>107</v>
      </c>
      <c r="L522" t="s">
        <v>57</v>
      </c>
      <c r="N522" t="s">
        <v>99</v>
      </c>
      <c r="O522" s="2">
        <v>-103323</v>
      </c>
      <c r="P522" s="16">
        <v>3.2747999999999999</v>
      </c>
      <c r="Q522" s="16">
        <v>2.8658000000000001</v>
      </c>
      <c r="R522" s="16">
        <v>0.60131999999999997</v>
      </c>
      <c r="S522" s="4">
        <v>0</v>
      </c>
      <c r="T522" s="3" t="s">
        <v>245</v>
      </c>
      <c r="U522" t="s">
        <v>101</v>
      </c>
      <c r="V522" t="s">
        <v>56</v>
      </c>
    </row>
    <row r="523" spans="1:22" hidden="1" outlineLevel="2" x14ac:dyDescent="0.25">
      <c r="A523" t="s">
        <v>47</v>
      </c>
      <c r="B523" t="s">
        <v>48</v>
      </c>
      <c r="C523" s="3" t="s">
        <v>178</v>
      </c>
      <c r="D523" t="s">
        <v>96</v>
      </c>
      <c r="E523" t="s">
        <v>104</v>
      </c>
      <c r="F523" s="1">
        <v>36798</v>
      </c>
      <c r="G523" s="32">
        <v>36831</v>
      </c>
      <c r="H523" s="32">
        <v>39021</v>
      </c>
      <c r="I523" s="1">
        <v>38504</v>
      </c>
      <c r="J523" t="s">
        <v>97</v>
      </c>
      <c r="K523" t="s">
        <v>98</v>
      </c>
      <c r="L523" t="s">
        <v>57</v>
      </c>
      <c r="N523" t="s">
        <v>99</v>
      </c>
      <c r="O523" s="2">
        <v>99990</v>
      </c>
      <c r="P523" s="16">
        <v>3.3079999999999998</v>
      </c>
      <c r="Q523" s="16">
        <v>2.8988</v>
      </c>
      <c r="R523" s="16">
        <v>0.60160000000000002</v>
      </c>
      <c r="S523" s="4">
        <v>-16522.849999999999</v>
      </c>
      <c r="T523" s="3" t="s">
        <v>245</v>
      </c>
      <c r="U523" t="s">
        <v>101</v>
      </c>
      <c r="V523" t="s">
        <v>56</v>
      </c>
    </row>
    <row r="524" spans="1:22" hidden="1" outlineLevel="2" x14ac:dyDescent="0.25">
      <c r="A524" t="s">
        <v>47</v>
      </c>
      <c r="B524" t="s">
        <v>48</v>
      </c>
      <c r="C524" s="3" t="s">
        <v>178</v>
      </c>
      <c r="D524" t="s">
        <v>96</v>
      </c>
      <c r="E524" t="s">
        <v>104</v>
      </c>
      <c r="F524" s="1">
        <v>36798</v>
      </c>
      <c r="G524" s="32">
        <v>36831</v>
      </c>
      <c r="H524" s="32">
        <v>39021</v>
      </c>
      <c r="I524" s="1">
        <v>38504</v>
      </c>
      <c r="J524" t="s">
        <v>97</v>
      </c>
      <c r="K524" t="s">
        <v>107</v>
      </c>
      <c r="L524" t="s">
        <v>57</v>
      </c>
      <c r="N524" t="s">
        <v>99</v>
      </c>
      <c r="O524" s="2">
        <v>-99990</v>
      </c>
      <c r="P524" s="16">
        <v>3.3079999999999998</v>
      </c>
      <c r="Q524" s="16">
        <v>2.8988</v>
      </c>
      <c r="R524" s="16">
        <v>0.60160000000000002</v>
      </c>
      <c r="S524" s="4">
        <v>0</v>
      </c>
      <c r="T524" s="3" t="s">
        <v>245</v>
      </c>
      <c r="U524" t="s">
        <v>101</v>
      </c>
      <c r="V524" t="s">
        <v>56</v>
      </c>
    </row>
    <row r="525" spans="1:22" hidden="1" outlineLevel="2" x14ac:dyDescent="0.25">
      <c r="A525" t="s">
        <v>47</v>
      </c>
      <c r="B525" t="s">
        <v>48</v>
      </c>
      <c r="C525" s="3" t="s">
        <v>178</v>
      </c>
      <c r="D525" t="s">
        <v>96</v>
      </c>
      <c r="E525" t="s">
        <v>104</v>
      </c>
      <c r="F525" s="1">
        <v>36798</v>
      </c>
      <c r="G525" s="32">
        <v>36831</v>
      </c>
      <c r="H525" s="32">
        <v>39021</v>
      </c>
      <c r="I525" s="1">
        <v>38534</v>
      </c>
      <c r="J525" t="s">
        <v>97</v>
      </c>
      <c r="K525" t="s">
        <v>98</v>
      </c>
      <c r="L525" t="s">
        <v>57</v>
      </c>
      <c r="N525" t="s">
        <v>99</v>
      </c>
      <c r="O525" s="2">
        <v>103323</v>
      </c>
      <c r="P525" s="16">
        <v>3.3460000000000001</v>
      </c>
      <c r="Q525" s="16">
        <v>2.9365999999999999</v>
      </c>
      <c r="R525" s="16">
        <v>0.60184000000000004</v>
      </c>
      <c r="S525" s="4">
        <v>-17001.61</v>
      </c>
      <c r="T525" s="3" t="s">
        <v>245</v>
      </c>
      <c r="U525" t="s">
        <v>101</v>
      </c>
      <c r="V525" t="s">
        <v>56</v>
      </c>
    </row>
    <row r="526" spans="1:22" hidden="1" outlineLevel="2" x14ac:dyDescent="0.25">
      <c r="A526" t="s">
        <v>47</v>
      </c>
      <c r="B526" t="s">
        <v>48</v>
      </c>
      <c r="C526" s="3" t="s">
        <v>178</v>
      </c>
      <c r="D526" t="s">
        <v>96</v>
      </c>
      <c r="E526" t="s">
        <v>104</v>
      </c>
      <c r="F526" s="1">
        <v>36798</v>
      </c>
      <c r="G526" s="32">
        <v>36831</v>
      </c>
      <c r="H526" s="32">
        <v>39021</v>
      </c>
      <c r="I526" s="1">
        <v>38534</v>
      </c>
      <c r="J526" t="s">
        <v>97</v>
      </c>
      <c r="K526" t="s">
        <v>107</v>
      </c>
      <c r="L526" t="s">
        <v>57</v>
      </c>
      <c r="N526" t="s">
        <v>99</v>
      </c>
      <c r="O526" s="2">
        <v>-103323</v>
      </c>
      <c r="P526" s="16">
        <v>3.3460000000000001</v>
      </c>
      <c r="Q526" s="16">
        <v>2.9365999999999999</v>
      </c>
      <c r="R526" s="16">
        <v>0.60184000000000004</v>
      </c>
      <c r="S526" s="4">
        <v>0</v>
      </c>
      <c r="T526" s="3" t="s">
        <v>245</v>
      </c>
      <c r="U526" t="s">
        <v>101</v>
      </c>
      <c r="V526" t="s">
        <v>56</v>
      </c>
    </row>
    <row r="527" spans="1:22" hidden="1" outlineLevel="2" x14ac:dyDescent="0.25">
      <c r="A527" t="s">
        <v>47</v>
      </c>
      <c r="B527" t="s">
        <v>48</v>
      </c>
      <c r="C527" s="3" t="s">
        <v>178</v>
      </c>
      <c r="D527" t="s">
        <v>96</v>
      </c>
      <c r="E527" t="s">
        <v>104</v>
      </c>
      <c r="F527" s="1">
        <v>36798</v>
      </c>
      <c r="G527" s="32">
        <v>36831</v>
      </c>
      <c r="H527" s="32">
        <v>39021</v>
      </c>
      <c r="I527" s="1">
        <v>38565</v>
      </c>
      <c r="J527" t="s">
        <v>97</v>
      </c>
      <c r="K527" t="s">
        <v>98</v>
      </c>
      <c r="L527" t="s">
        <v>57</v>
      </c>
      <c r="N527" t="s">
        <v>99</v>
      </c>
      <c r="O527" s="2">
        <v>103323</v>
      </c>
      <c r="P527" s="16">
        <v>3.3839999999999999</v>
      </c>
      <c r="Q527" s="16">
        <v>2.9744000000000002</v>
      </c>
      <c r="R527" s="16">
        <v>0.60204999999999997</v>
      </c>
      <c r="S527" s="4">
        <v>-16926.84</v>
      </c>
      <c r="T527" s="3" t="s">
        <v>245</v>
      </c>
      <c r="U527" t="s">
        <v>101</v>
      </c>
      <c r="V527" t="s">
        <v>56</v>
      </c>
    </row>
    <row r="528" spans="1:22" hidden="1" outlineLevel="2" x14ac:dyDescent="0.25">
      <c r="A528" t="s">
        <v>47</v>
      </c>
      <c r="B528" t="s">
        <v>48</v>
      </c>
      <c r="C528" s="3" t="s">
        <v>178</v>
      </c>
      <c r="D528" t="s">
        <v>96</v>
      </c>
      <c r="E528" t="s">
        <v>104</v>
      </c>
      <c r="F528" s="1">
        <v>36798</v>
      </c>
      <c r="G528" s="32">
        <v>36831</v>
      </c>
      <c r="H528" s="32">
        <v>39021</v>
      </c>
      <c r="I528" s="1">
        <v>38565</v>
      </c>
      <c r="J528" t="s">
        <v>97</v>
      </c>
      <c r="K528" t="s">
        <v>107</v>
      </c>
      <c r="L528" t="s">
        <v>57</v>
      </c>
      <c r="N528" t="s">
        <v>99</v>
      </c>
      <c r="O528" s="2">
        <v>-103323</v>
      </c>
      <c r="P528" s="16">
        <v>3.3839999999999999</v>
      </c>
      <c r="Q528" s="16">
        <v>2.9744000000000002</v>
      </c>
      <c r="R528" s="16">
        <v>0.60204999999999997</v>
      </c>
      <c r="S528" s="4">
        <v>0</v>
      </c>
      <c r="T528" s="3" t="s">
        <v>245</v>
      </c>
      <c r="U528" t="s">
        <v>101</v>
      </c>
      <c r="V528" t="s">
        <v>56</v>
      </c>
    </row>
    <row r="529" spans="1:22" hidden="1" outlineLevel="2" x14ac:dyDescent="0.25">
      <c r="A529" t="s">
        <v>47</v>
      </c>
      <c r="B529" t="s">
        <v>48</v>
      </c>
      <c r="C529" s="3" t="s">
        <v>178</v>
      </c>
      <c r="D529" t="s">
        <v>96</v>
      </c>
      <c r="E529" t="s">
        <v>104</v>
      </c>
      <c r="F529" s="1">
        <v>36798</v>
      </c>
      <c r="G529" s="32">
        <v>36831</v>
      </c>
      <c r="H529" s="32">
        <v>39021</v>
      </c>
      <c r="I529" s="1">
        <v>38596</v>
      </c>
      <c r="J529" t="s">
        <v>97</v>
      </c>
      <c r="K529" t="s">
        <v>98</v>
      </c>
      <c r="L529" t="s">
        <v>57</v>
      </c>
      <c r="N529" t="s">
        <v>99</v>
      </c>
      <c r="O529" s="2">
        <v>99990</v>
      </c>
      <c r="P529" s="16">
        <v>3.3793000000000002</v>
      </c>
      <c r="Q529" s="16">
        <v>2.9695999999999998</v>
      </c>
      <c r="R529" s="16">
        <v>0.60226000000000002</v>
      </c>
      <c r="S529" s="4">
        <v>-16308.24</v>
      </c>
      <c r="T529" s="3" t="s">
        <v>245</v>
      </c>
      <c r="U529" t="s">
        <v>101</v>
      </c>
      <c r="V529" t="s">
        <v>56</v>
      </c>
    </row>
    <row r="530" spans="1:22" hidden="1" outlineLevel="2" x14ac:dyDescent="0.25">
      <c r="A530" t="s">
        <v>47</v>
      </c>
      <c r="B530" t="s">
        <v>48</v>
      </c>
      <c r="C530" s="3" t="s">
        <v>178</v>
      </c>
      <c r="D530" t="s">
        <v>96</v>
      </c>
      <c r="E530" t="s">
        <v>104</v>
      </c>
      <c r="F530" s="1">
        <v>36798</v>
      </c>
      <c r="G530" s="32">
        <v>36831</v>
      </c>
      <c r="H530" s="32">
        <v>39021</v>
      </c>
      <c r="I530" s="1">
        <v>38596</v>
      </c>
      <c r="J530" t="s">
        <v>97</v>
      </c>
      <c r="K530" t="s">
        <v>107</v>
      </c>
      <c r="L530" t="s">
        <v>57</v>
      </c>
      <c r="N530" t="s">
        <v>99</v>
      </c>
      <c r="O530" s="2">
        <v>-99990</v>
      </c>
      <c r="P530" s="16">
        <v>3.3793000000000002</v>
      </c>
      <c r="Q530" s="16">
        <v>2.9695999999999998</v>
      </c>
      <c r="R530" s="16">
        <v>0.60226000000000002</v>
      </c>
      <c r="S530" s="4">
        <v>0</v>
      </c>
      <c r="T530" s="3" t="s">
        <v>245</v>
      </c>
      <c r="U530" t="s">
        <v>101</v>
      </c>
      <c r="V530" t="s">
        <v>56</v>
      </c>
    </row>
    <row r="531" spans="1:22" hidden="1" outlineLevel="2" x14ac:dyDescent="0.25">
      <c r="A531" t="s">
        <v>47</v>
      </c>
      <c r="B531" t="s">
        <v>48</v>
      </c>
      <c r="C531" s="3" t="s">
        <v>178</v>
      </c>
      <c r="D531" t="s">
        <v>96</v>
      </c>
      <c r="E531" t="s">
        <v>104</v>
      </c>
      <c r="F531" s="1">
        <v>36798</v>
      </c>
      <c r="G531" s="32">
        <v>36831</v>
      </c>
      <c r="H531" s="32">
        <v>39021</v>
      </c>
      <c r="I531" s="1">
        <v>38626</v>
      </c>
      <c r="J531" t="s">
        <v>97</v>
      </c>
      <c r="K531" t="s">
        <v>98</v>
      </c>
      <c r="L531" t="s">
        <v>57</v>
      </c>
      <c r="N531" t="s">
        <v>99</v>
      </c>
      <c r="O531" s="2">
        <v>103323</v>
      </c>
      <c r="P531" s="16">
        <v>3.4030999999999998</v>
      </c>
      <c r="Q531" s="16">
        <v>2.9933000000000001</v>
      </c>
      <c r="R531" s="16">
        <v>0.60245000000000004</v>
      </c>
      <c r="S531" s="4">
        <v>-16774.05</v>
      </c>
      <c r="T531" s="3" t="s">
        <v>245</v>
      </c>
      <c r="U531" t="s">
        <v>101</v>
      </c>
      <c r="V531" t="s">
        <v>56</v>
      </c>
    </row>
    <row r="532" spans="1:22" hidden="1" outlineLevel="2" x14ac:dyDescent="0.25">
      <c r="A532" t="s">
        <v>47</v>
      </c>
      <c r="B532" t="s">
        <v>48</v>
      </c>
      <c r="C532" s="3" t="s">
        <v>178</v>
      </c>
      <c r="D532" t="s">
        <v>96</v>
      </c>
      <c r="E532" t="s">
        <v>104</v>
      </c>
      <c r="F532" s="1">
        <v>36798</v>
      </c>
      <c r="G532" s="32">
        <v>36831</v>
      </c>
      <c r="H532" s="32">
        <v>39021</v>
      </c>
      <c r="I532" s="1">
        <v>38626</v>
      </c>
      <c r="J532" t="s">
        <v>97</v>
      </c>
      <c r="K532" t="s">
        <v>107</v>
      </c>
      <c r="L532" t="s">
        <v>57</v>
      </c>
      <c r="N532" t="s">
        <v>99</v>
      </c>
      <c r="O532" s="2">
        <v>-103323</v>
      </c>
      <c r="P532" s="16">
        <v>3.4030999999999998</v>
      </c>
      <c r="Q532" s="16">
        <v>2.9933000000000001</v>
      </c>
      <c r="R532" s="16">
        <v>0.60245000000000004</v>
      </c>
      <c r="S532" s="4">
        <v>0</v>
      </c>
      <c r="T532" s="3" t="s">
        <v>245</v>
      </c>
      <c r="U532" t="s">
        <v>101</v>
      </c>
      <c r="V532" t="s">
        <v>56</v>
      </c>
    </row>
    <row r="533" spans="1:22" hidden="1" outlineLevel="2" x14ac:dyDescent="0.25">
      <c r="A533" t="s">
        <v>47</v>
      </c>
      <c r="B533" t="s">
        <v>48</v>
      </c>
      <c r="C533" s="3" t="s">
        <v>178</v>
      </c>
      <c r="D533" t="s">
        <v>96</v>
      </c>
      <c r="E533" t="s">
        <v>104</v>
      </c>
      <c r="F533" s="1">
        <v>36798</v>
      </c>
      <c r="G533" s="32">
        <v>36831</v>
      </c>
      <c r="H533" s="32">
        <v>39021</v>
      </c>
      <c r="I533" s="1">
        <v>38657</v>
      </c>
      <c r="J533" t="s">
        <v>97</v>
      </c>
      <c r="K533" t="s">
        <v>107</v>
      </c>
      <c r="L533" t="s">
        <v>57</v>
      </c>
      <c r="N533" t="s">
        <v>99</v>
      </c>
      <c r="O533" s="2">
        <v>-99990</v>
      </c>
      <c r="P533" s="16">
        <v>3.9020999999999999</v>
      </c>
      <c r="Q533" s="16">
        <v>3.1469</v>
      </c>
      <c r="R533" s="16">
        <v>0.60257000000000005</v>
      </c>
      <c r="S533" s="4">
        <v>0</v>
      </c>
      <c r="T533" s="3" t="s">
        <v>245</v>
      </c>
      <c r="U533" t="s">
        <v>101</v>
      </c>
      <c r="V533" t="s">
        <v>56</v>
      </c>
    </row>
    <row r="534" spans="1:22" hidden="1" outlineLevel="2" x14ac:dyDescent="0.25">
      <c r="A534" t="s">
        <v>47</v>
      </c>
      <c r="B534" t="s">
        <v>48</v>
      </c>
      <c r="C534" s="3" t="s">
        <v>178</v>
      </c>
      <c r="D534" t="s">
        <v>96</v>
      </c>
      <c r="E534" t="s">
        <v>104</v>
      </c>
      <c r="F534" s="1">
        <v>36798</v>
      </c>
      <c r="G534" s="32">
        <v>36831</v>
      </c>
      <c r="H534" s="32">
        <v>39021</v>
      </c>
      <c r="I534" s="1">
        <v>38657</v>
      </c>
      <c r="J534" t="s">
        <v>97</v>
      </c>
      <c r="K534" t="s">
        <v>98</v>
      </c>
      <c r="L534" t="s">
        <v>57</v>
      </c>
      <c r="N534" t="s">
        <v>99</v>
      </c>
      <c r="O534" s="2">
        <v>99990</v>
      </c>
      <c r="P534" s="16">
        <v>3.9020999999999999</v>
      </c>
      <c r="Q534" s="16">
        <v>3.1469</v>
      </c>
      <c r="R534" s="16">
        <v>0.60257000000000005</v>
      </c>
      <c r="S534" s="4">
        <v>12810.56</v>
      </c>
      <c r="T534" s="3" t="s">
        <v>245</v>
      </c>
      <c r="U534" t="s">
        <v>101</v>
      </c>
      <c r="V534" t="s">
        <v>56</v>
      </c>
    </row>
    <row r="535" spans="1:22" hidden="1" outlineLevel="2" x14ac:dyDescent="0.25">
      <c r="A535" t="s">
        <v>47</v>
      </c>
      <c r="B535" t="s">
        <v>48</v>
      </c>
      <c r="C535" s="3" t="s">
        <v>178</v>
      </c>
      <c r="D535" t="s">
        <v>96</v>
      </c>
      <c r="E535" t="s">
        <v>104</v>
      </c>
      <c r="F535" s="1">
        <v>36798</v>
      </c>
      <c r="G535" s="32">
        <v>36831</v>
      </c>
      <c r="H535" s="32">
        <v>39021</v>
      </c>
      <c r="I535" s="1">
        <v>38687</v>
      </c>
      <c r="J535" t="s">
        <v>97</v>
      </c>
      <c r="K535" t="s">
        <v>107</v>
      </c>
      <c r="L535" t="s">
        <v>57</v>
      </c>
      <c r="N535" t="s">
        <v>99</v>
      </c>
      <c r="O535" s="2">
        <v>-103323</v>
      </c>
      <c r="P535" s="16">
        <v>4.0377999999999998</v>
      </c>
      <c r="Q535" s="16">
        <v>3.2824</v>
      </c>
      <c r="R535" s="16">
        <v>0.60268999999999995</v>
      </c>
      <c r="S535" s="4">
        <v>0</v>
      </c>
      <c r="T535" s="3" t="s">
        <v>245</v>
      </c>
      <c r="U535" t="s">
        <v>101</v>
      </c>
      <c r="V535" t="s">
        <v>56</v>
      </c>
    </row>
    <row r="536" spans="1:22" hidden="1" outlineLevel="2" x14ac:dyDescent="0.25">
      <c r="A536" t="s">
        <v>47</v>
      </c>
      <c r="B536" t="s">
        <v>48</v>
      </c>
      <c r="C536" s="3" t="s">
        <v>178</v>
      </c>
      <c r="D536" t="s">
        <v>96</v>
      </c>
      <c r="E536" t="s">
        <v>104</v>
      </c>
      <c r="F536" s="1">
        <v>36798</v>
      </c>
      <c r="G536" s="32">
        <v>36831</v>
      </c>
      <c r="H536" s="32">
        <v>39021</v>
      </c>
      <c r="I536" s="1">
        <v>38687</v>
      </c>
      <c r="J536" t="s">
        <v>97</v>
      </c>
      <c r="K536" t="s">
        <v>98</v>
      </c>
      <c r="L536" t="s">
        <v>57</v>
      </c>
      <c r="N536" t="s">
        <v>99</v>
      </c>
      <c r="O536" s="2">
        <v>103323</v>
      </c>
      <c r="P536" s="16">
        <v>4.0377999999999998</v>
      </c>
      <c r="Q536" s="16">
        <v>3.2824</v>
      </c>
      <c r="R536" s="16">
        <v>0.60268999999999995</v>
      </c>
      <c r="S536" s="4">
        <v>13179.33</v>
      </c>
      <c r="T536" s="3" t="s">
        <v>245</v>
      </c>
      <c r="U536" t="s">
        <v>101</v>
      </c>
      <c r="V536" t="s">
        <v>56</v>
      </c>
    </row>
    <row r="537" spans="1:22" hidden="1" outlineLevel="2" x14ac:dyDescent="0.25">
      <c r="A537" t="s">
        <v>47</v>
      </c>
      <c r="B537" t="s">
        <v>48</v>
      </c>
      <c r="C537" s="3" t="s">
        <v>178</v>
      </c>
      <c r="D537" t="s">
        <v>96</v>
      </c>
      <c r="E537" t="s">
        <v>104</v>
      </c>
      <c r="F537" s="1">
        <v>36798</v>
      </c>
      <c r="G537" s="32">
        <v>36831</v>
      </c>
      <c r="H537" s="32">
        <v>39021</v>
      </c>
      <c r="I537" s="1">
        <v>38718</v>
      </c>
      <c r="J537" t="s">
        <v>97</v>
      </c>
      <c r="K537" t="s">
        <v>107</v>
      </c>
      <c r="L537" t="s">
        <v>57</v>
      </c>
      <c r="N537" t="s">
        <v>99</v>
      </c>
      <c r="O537" s="2">
        <v>-103323</v>
      </c>
      <c r="P537" s="16">
        <v>4.0852000000000004</v>
      </c>
      <c r="Q537" s="16">
        <v>3.3296999999999999</v>
      </c>
      <c r="R537" s="16">
        <v>0.60274000000000005</v>
      </c>
      <c r="S537" s="4">
        <v>0</v>
      </c>
      <c r="T537" s="3" t="s">
        <v>245</v>
      </c>
      <c r="U537" t="s">
        <v>101</v>
      </c>
      <c r="V537" t="s">
        <v>56</v>
      </c>
    </row>
    <row r="538" spans="1:22" hidden="1" outlineLevel="2" x14ac:dyDescent="0.25">
      <c r="A538" t="s">
        <v>47</v>
      </c>
      <c r="B538" t="s">
        <v>48</v>
      </c>
      <c r="C538" s="3" t="s">
        <v>178</v>
      </c>
      <c r="D538" t="s">
        <v>96</v>
      </c>
      <c r="E538" t="s">
        <v>104</v>
      </c>
      <c r="F538" s="1">
        <v>36798</v>
      </c>
      <c r="G538" s="32">
        <v>36831</v>
      </c>
      <c r="H538" s="32">
        <v>39021</v>
      </c>
      <c r="I538" s="1">
        <v>38718</v>
      </c>
      <c r="J538" t="s">
        <v>97</v>
      </c>
      <c r="K538" t="s">
        <v>98</v>
      </c>
      <c r="L538" t="s">
        <v>57</v>
      </c>
      <c r="N538" t="s">
        <v>99</v>
      </c>
      <c r="O538" s="2">
        <v>103323</v>
      </c>
      <c r="P538" s="16">
        <v>4.0852000000000004</v>
      </c>
      <c r="Q538" s="16">
        <v>3.3296999999999999</v>
      </c>
      <c r="R538" s="16">
        <v>0.60274000000000005</v>
      </c>
      <c r="S538" s="4">
        <v>13116.81</v>
      </c>
      <c r="T538" s="3" t="s">
        <v>245</v>
      </c>
      <c r="U538" t="s">
        <v>101</v>
      </c>
      <c r="V538" t="s">
        <v>56</v>
      </c>
    </row>
    <row r="539" spans="1:22" hidden="1" outlineLevel="2" x14ac:dyDescent="0.25">
      <c r="A539" t="s">
        <v>47</v>
      </c>
      <c r="B539" t="s">
        <v>48</v>
      </c>
      <c r="C539" s="3" t="s">
        <v>178</v>
      </c>
      <c r="D539" t="s">
        <v>96</v>
      </c>
      <c r="E539" t="s">
        <v>104</v>
      </c>
      <c r="F539" s="1">
        <v>36798</v>
      </c>
      <c r="G539" s="32">
        <v>36831</v>
      </c>
      <c r="H539" s="32">
        <v>39021</v>
      </c>
      <c r="I539" s="1">
        <v>38749</v>
      </c>
      <c r="J539" t="s">
        <v>97</v>
      </c>
      <c r="K539" t="s">
        <v>107</v>
      </c>
      <c r="L539" t="s">
        <v>57</v>
      </c>
      <c r="N539" t="s">
        <v>99</v>
      </c>
      <c r="O539" s="2">
        <v>-93324</v>
      </c>
      <c r="P539" s="16">
        <v>4.0045999999999999</v>
      </c>
      <c r="Q539" s="16">
        <v>3.2492000000000001</v>
      </c>
      <c r="R539" s="16">
        <v>0.60267000000000004</v>
      </c>
      <c r="S539" s="4">
        <v>0</v>
      </c>
      <c r="T539" s="3" t="s">
        <v>245</v>
      </c>
      <c r="U539" t="s">
        <v>101</v>
      </c>
      <c r="V539" t="s">
        <v>56</v>
      </c>
    </row>
    <row r="540" spans="1:22" hidden="1" outlineLevel="2" x14ac:dyDescent="0.25">
      <c r="A540" t="s">
        <v>47</v>
      </c>
      <c r="B540" t="s">
        <v>48</v>
      </c>
      <c r="C540" s="3" t="s">
        <v>178</v>
      </c>
      <c r="D540" t="s">
        <v>96</v>
      </c>
      <c r="E540" t="s">
        <v>104</v>
      </c>
      <c r="F540" s="1">
        <v>36798</v>
      </c>
      <c r="G540" s="32">
        <v>36831</v>
      </c>
      <c r="H540" s="32">
        <v>39021</v>
      </c>
      <c r="I540" s="1">
        <v>38749</v>
      </c>
      <c r="J540" t="s">
        <v>97</v>
      </c>
      <c r="K540" t="s">
        <v>98</v>
      </c>
      <c r="L540" t="s">
        <v>57</v>
      </c>
      <c r="N540" t="s">
        <v>99</v>
      </c>
      <c r="O540" s="2">
        <v>93324</v>
      </c>
      <c r="P540" s="16">
        <v>4.0045999999999999</v>
      </c>
      <c r="Q540" s="16">
        <v>3.2492000000000001</v>
      </c>
      <c r="R540" s="16">
        <v>0.60267000000000004</v>
      </c>
      <c r="S540" s="4">
        <v>11794.07</v>
      </c>
      <c r="T540" s="3" t="s">
        <v>245</v>
      </c>
      <c r="U540" t="s">
        <v>101</v>
      </c>
      <c r="V540" t="s">
        <v>56</v>
      </c>
    </row>
    <row r="541" spans="1:22" hidden="1" outlineLevel="2" x14ac:dyDescent="0.25">
      <c r="A541" t="s">
        <v>47</v>
      </c>
      <c r="B541" t="s">
        <v>48</v>
      </c>
      <c r="C541" s="3" t="s">
        <v>178</v>
      </c>
      <c r="D541" t="s">
        <v>96</v>
      </c>
      <c r="E541" t="s">
        <v>104</v>
      </c>
      <c r="F541" s="1">
        <v>36798</v>
      </c>
      <c r="G541" s="32">
        <v>36831</v>
      </c>
      <c r="H541" s="32">
        <v>39021</v>
      </c>
      <c r="I541" s="1">
        <v>38777</v>
      </c>
      <c r="J541" t="s">
        <v>97</v>
      </c>
      <c r="K541" t="s">
        <v>107</v>
      </c>
      <c r="L541" t="s">
        <v>57</v>
      </c>
      <c r="N541" t="s">
        <v>99</v>
      </c>
      <c r="O541" s="2">
        <v>-103323</v>
      </c>
      <c r="P541" s="16">
        <v>3.8813</v>
      </c>
      <c r="Q541" s="16">
        <v>3.1259999999999999</v>
      </c>
      <c r="R541" s="16">
        <v>0.60260000000000002</v>
      </c>
      <c r="S541" s="4">
        <v>0</v>
      </c>
      <c r="T541" s="3" t="s">
        <v>245</v>
      </c>
      <c r="U541" t="s">
        <v>101</v>
      </c>
      <c r="V541" t="s">
        <v>56</v>
      </c>
    </row>
    <row r="542" spans="1:22" hidden="1" outlineLevel="2" x14ac:dyDescent="0.25">
      <c r="A542" t="s">
        <v>47</v>
      </c>
      <c r="B542" t="s">
        <v>48</v>
      </c>
      <c r="C542" s="3" t="s">
        <v>178</v>
      </c>
      <c r="D542" t="s">
        <v>96</v>
      </c>
      <c r="E542" t="s">
        <v>104</v>
      </c>
      <c r="F542" s="1">
        <v>36798</v>
      </c>
      <c r="G542" s="32">
        <v>36831</v>
      </c>
      <c r="H542" s="32">
        <v>39021</v>
      </c>
      <c r="I542" s="1">
        <v>38777</v>
      </c>
      <c r="J542" t="s">
        <v>97</v>
      </c>
      <c r="K542" t="s">
        <v>98</v>
      </c>
      <c r="L542" t="s">
        <v>57</v>
      </c>
      <c r="N542" t="s">
        <v>99</v>
      </c>
      <c r="O542" s="2">
        <v>103323</v>
      </c>
      <c r="P542" s="16">
        <v>3.8813</v>
      </c>
      <c r="Q542" s="16">
        <v>3.1259999999999999</v>
      </c>
      <c r="R542" s="16">
        <v>0.60260000000000002</v>
      </c>
      <c r="S542" s="4">
        <v>13002.39</v>
      </c>
      <c r="T542" s="3" t="s">
        <v>245</v>
      </c>
      <c r="U542" t="s">
        <v>101</v>
      </c>
      <c r="V542" t="s">
        <v>56</v>
      </c>
    </row>
    <row r="543" spans="1:22" hidden="1" outlineLevel="2" x14ac:dyDescent="0.25">
      <c r="A543" t="s">
        <v>47</v>
      </c>
      <c r="B543" t="s">
        <v>48</v>
      </c>
      <c r="C543" s="3" t="s">
        <v>178</v>
      </c>
      <c r="D543" t="s">
        <v>96</v>
      </c>
      <c r="E543" t="s">
        <v>104</v>
      </c>
      <c r="F543" s="1">
        <v>36798</v>
      </c>
      <c r="G543" s="32">
        <v>36831</v>
      </c>
      <c r="H543" s="32">
        <v>39021</v>
      </c>
      <c r="I543" s="1">
        <v>38808</v>
      </c>
      <c r="J543" t="s">
        <v>97</v>
      </c>
      <c r="K543" t="s">
        <v>107</v>
      </c>
      <c r="L543" t="s">
        <v>57</v>
      </c>
      <c r="N543" t="s">
        <v>99</v>
      </c>
      <c r="O543" s="2">
        <v>-99990</v>
      </c>
      <c r="P543" s="16">
        <v>3.3456999999999999</v>
      </c>
      <c r="Q543" s="16">
        <v>2.9411</v>
      </c>
      <c r="R543" s="16">
        <v>0.60250999999999999</v>
      </c>
      <c r="S543" s="4">
        <v>0</v>
      </c>
      <c r="T543" s="3" t="s">
        <v>245</v>
      </c>
      <c r="U543" t="s">
        <v>101</v>
      </c>
      <c r="V543" t="s">
        <v>56</v>
      </c>
    </row>
    <row r="544" spans="1:22" hidden="1" outlineLevel="2" x14ac:dyDescent="0.25">
      <c r="A544" t="s">
        <v>47</v>
      </c>
      <c r="B544" t="s">
        <v>48</v>
      </c>
      <c r="C544" s="3" t="s">
        <v>178</v>
      </c>
      <c r="D544" t="s">
        <v>96</v>
      </c>
      <c r="E544" t="s">
        <v>104</v>
      </c>
      <c r="F544" s="1">
        <v>36798</v>
      </c>
      <c r="G544" s="32">
        <v>36831</v>
      </c>
      <c r="H544" s="32">
        <v>39021</v>
      </c>
      <c r="I544" s="1">
        <v>38808</v>
      </c>
      <c r="J544" t="s">
        <v>97</v>
      </c>
      <c r="K544" t="s">
        <v>98</v>
      </c>
      <c r="L544" t="s">
        <v>57</v>
      </c>
      <c r="N544" t="s">
        <v>99</v>
      </c>
      <c r="O544" s="2">
        <v>99990</v>
      </c>
      <c r="P544" s="16">
        <v>3.3456999999999999</v>
      </c>
      <c r="Q544" s="16">
        <v>2.9411</v>
      </c>
      <c r="R544" s="16">
        <v>0.60250999999999999</v>
      </c>
      <c r="S544" s="4">
        <v>-16219.42</v>
      </c>
      <c r="T544" s="3" t="s">
        <v>245</v>
      </c>
      <c r="U544" t="s">
        <v>101</v>
      </c>
      <c r="V544" t="s">
        <v>56</v>
      </c>
    </row>
    <row r="545" spans="1:22" hidden="1" outlineLevel="2" x14ac:dyDescent="0.25">
      <c r="A545" t="s">
        <v>47</v>
      </c>
      <c r="B545" t="s">
        <v>48</v>
      </c>
      <c r="C545" s="3" t="s">
        <v>178</v>
      </c>
      <c r="D545" t="s">
        <v>96</v>
      </c>
      <c r="E545" t="s">
        <v>104</v>
      </c>
      <c r="F545" s="1">
        <v>36798</v>
      </c>
      <c r="G545" s="32">
        <v>36831</v>
      </c>
      <c r="H545" s="32">
        <v>39021</v>
      </c>
      <c r="I545" s="1">
        <v>38838</v>
      </c>
      <c r="J545" t="s">
        <v>97</v>
      </c>
      <c r="K545" t="s">
        <v>107</v>
      </c>
      <c r="L545" t="s">
        <v>57</v>
      </c>
      <c r="N545" t="s">
        <v>99</v>
      </c>
      <c r="O545" s="2">
        <v>-103323</v>
      </c>
      <c r="P545" s="16">
        <v>3.3410000000000002</v>
      </c>
      <c r="Q545" s="16">
        <v>2.9363999999999999</v>
      </c>
      <c r="R545" s="16">
        <v>0.60241999999999996</v>
      </c>
      <c r="S545" s="4">
        <v>0</v>
      </c>
      <c r="T545" s="3" t="s">
        <v>245</v>
      </c>
      <c r="U545" t="s">
        <v>101</v>
      </c>
      <c r="V545" t="s">
        <v>56</v>
      </c>
    </row>
    <row r="546" spans="1:22" hidden="1" outlineLevel="2" x14ac:dyDescent="0.25">
      <c r="A546" t="s">
        <v>47</v>
      </c>
      <c r="B546" t="s">
        <v>48</v>
      </c>
      <c r="C546" s="3" t="s">
        <v>178</v>
      </c>
      <c r="D546" t="s">
        <v>96</v>
      </c>
      <c r="E546" t="s">
        <v>104</v>
      </c>
      <c r="F546" s="1">
        <v>36798</v>
      </c>
      <c r="G546" s="32">
        <v>36831</v>
      </c>
      <c r="H546" s="32">
        <v>39021</v>
      </c>
      <c r="I546" s="1">
        <v>38838</v>
      </c>
      <c r="J546" t="s">
        <v>97</v>
      </c>
      <c r="K546" t="s">
        <v>98</v>
      </c>
      <c r="L546" t="s">
        <v>57</v>
      </c>
      <c r="N546" t="s">
        <v>99</v>
      </c>
      <c r="O546" s="2">
        <v>103323</v>
      </c>
      <c r="P546" s="16">
        <v>3.3410000000000002</v>
      </c>
      <c r="Q546" s="16">
        <v>2.9363999999999999</v>
      </c>
      <c r="R546" s="16">
        <v>0.60241999999999996</v>
      </c>
      <c r="S546" s="4">
        <v>-16688.04</v>
      </c>
      <c r="T546" s="3" t="s">
        <v>245</v>
      </c>
      <c r="U546" t="s">
        <v>101</v>
      </c>
      <c r="V546" t="s">
        <v>56</v>
      </c>
    </row>
    <row r="547" spans="1:22" hidden="1" outlineLevel="2" x14ac:dyDescent="0.25">
      <c r="A547" t="s">
        <v>47</v>
      </c>
      <c r="B547" t="s">
        <v>48</v>
      </c>
      <c r="C547" s="3" t="s">
        <v>178</v>
      </c>
      <c r="D547" t="s">
        <v>96</v>
      </c>
      <c r="E547" t="s">
        <v>104</v>
      </c>
      <c r="F547" s="1">
        <v>36798</v>
      </c>
      <c r="G547" s="32">
        <v>36831</v>
      </c>
      <c r="H547" s="32">
        <v>39021</v>
      </c>
      <c r="I547" s="1">
        <v>38869</v>
      </c>
      <c r="J547" t="s">
        <v>97</v>
      </c>
      <c r="K547" t="s">
        <v>107</v>
      </c>
      <c r="L547" t="s">
        <v>57</v>
      </c>
      <c r="N547" t="s">
        <v>99</v>
      </c>
      <c r="O547" s="2">
        <v>-99990</v>
      </c>
      <c r="P547" s="16">
        <v>3.3740999999999999</v>
      </c>
      <c r="Q547" s="16">
        <v>2.9695999999999998</v>
      </c>
      <c r="R547" s="16">
        <v>0.60231999999999997</v>
      </c>
      <c r="S547" s="4">
        <v>0</v>
      </c>
      <c r="T547" s="3" t="s">
        <v>245</v>
      </c>
      <c r="U547" t="s">
        <v>101</v>
      </c>
      <c r="V547" t="s">
        <v>56</v>
      </c>
    </row>
    <row r="548" spans="1:22" hidden="1" outlineLevel="2" x14ac:dyDescent="0.25">
      <c r="A548" t="s">
        <v>47</v>
      </c>
      <c r="B548" t="s">
        <v>48</v>
      </c>
      <c r="C548" s="3" t="s">
        <v>178</v>
      </c>
      <c r="D548" t="s">
        <v>96</v>
      </c>
      <c r="E548" t="s">
        <v>104</v>
      </c>
      <c r="F548" s="1">
        <v>36798</v>
      </c>
      <c r="G548" s="32">
        <v>36831</v>
      </c>
      <c r="H548" s="32">
        <v>39021</v>
      </c>
      <c r="I548" s="1">
        <v>38869</v>
      </c>
      <c r="J548" t="s">
        <v>97</v>
      </c>
      <c r="K548" t="s">
        <v>98</v>
      </c>
      <c r="L548" t="s">
        <v>57</v>
      </c>
      <c r="N548" t="s">
        <v>99</v>
      </c>
      <c r="O548" s="2">
        <v>99990</v>
      </c>
      <c r="P548" s="16">
        <v>3.3740999999999999</v>
      </c>
      <c r="Q548" s="16">
        <v>2.9695999999999998</v>
      </c>
      <c r="R548" s="16">
        <v>0.60231999999999997</v>
      </c>
      <c r="S548" s="4">
        <v>-16072.32</v>
      </c>
      <c r="T548" s="3" t="s">
        <v>245</v>
      </c>
      <c r="U548" t="s">
        <v>101</v>
      </c>
      <c r="V548" t="s">
        <v>56</v>
      </c>
    </row>
    <row r="549" spans="1:22" hidden="1" outlineLevel="2" x14ac:dyDescent="0.25">
      <c r="A549" t="s">
        <v>47</v>
      </c>
      <c r="B549" t="s">
        <v>48</v>
      </c>
      <c r="C549" s="3" t="s">
        <v>178</v>
      </c>
      <c r="D549" t="s">
        <v>96</v>
      </c>
      <c r="E549" t="s">
        <v>104</v>
      </c>
      <c r="F549" s="1">
        <v>36798</v>
      </c>
      <c r="G549" s="32">
        <v>36831</v>
      </c>
      <c r="H549" s="32">
        <v>39021</v>
      </c>
      <c r="I549" s="1">
        <v>38899</v>
      </c>
      <c r="J549" t="s">
        <v>97</v>
      </c>
      <c r="K549" t="s">
        <v>107</v>
      </c>
      <c r="L549" t="s">
        <v>57</v>
      </c>
      <c r="N549" t="s">
        <v>99</v>
      </c>
      <c r="O549" s="2">
        <v>-103323</v>
      </c>
      <c r="P549" s="16">
        <v>3.4119999999999999</v>
      </c>
      <c r="Q549" s="16">
        <v>3.0074999999999998</v>
      </c>
      <c r="R549" s="16">
        <v>0.60219999999999996</v>
      </c>
      <c r="S549" s="4">
        <v>0</v>
      </c>
      <c r="T549" s="3" t="s">
        <v>245</v>
      </c>
      <c r="U549" t="s">
        <v>101</v>
      </c>
      <c r="V549" t="s">
        <v>56</v>
      </c>
    </row>
    <row r="550" spans="1:22" hidden="1" outlineLevel="2" x14ac:dyDescent="0.25">
      <c r="A550" t="s">
        <v>47</v>
      </c>
      <c r="B550" t="s">
        <v>48</v>
      </c>
      <c r="C550" s="3" t="s">
        <v>178</v>
      </c>
      <c r="D550" t="s">
        <v>96</v>
      </c>
      <c r="E550" t="s">
        <v>104</v>
      </c>
      <c r="F550" s="1">
        <v>36798</v>
      </c>
      <c r="G550" s="32">
        <v>36831</v>
      </c>
      <c r="H550" s="32">
        <v>39021</v>
      </c>
      <c r="I550" s="1">
        <v>38899</v>
      </c>
      <c r="J550" t="s">
        <v>97</v>
      </c>
      <c r="K550" t="s">
        <v>98</v>
      </c>
      <c r="L550" t="s">
        <v>57</v>
      </c>
      <c r="N550" t="s">
        <v>99</v>
      </c>
      <c r="O550" s="2">
        <v>103323</v>
      </c>
      <c r="P550" s="16">
        <v>3.4119999999999999</v>
      </c>
      <c r="Q550" s="16">
        <v>3.0074999999999998</v>
      </c>
      <c r="R550" s="16">
        <v>0.60219999999999996</v>
      </c>
      <c r="S550" s="4">
        <v>-16525.28</v>
      </c>
      <c r="T550" s="3" t="s">
        <v>245</v>
      </c>
      <c r="U550" t="s">
        <v>101</v>
      </c>
      <c r="V550" t="s">
        <v>56</v>
      </c>
    </row>
    <row r="551" spans="1:22" hidden="1" outlineLevel="2" x14ac:dyDescent="0.25">
      <c r="A551" t="s">
        <v>47</v>
      </c>
      <c r="B551" t="s">
        <v>48</v>
      </c>
      <c r="C551" s="3" t="s">
        <v>178</v>
      </c>
      <c r="D551" t="s">
        <v>96</v>
      </c>
      <c r="E551" t="s">
        <v>104</v>
      </c>
      <c r="F551" s="1">
        <v>36798</v>
      </c>
      <c r="G551" s="32">
        <v>36831</v>
      </c>
      <c r="H551" s="32">
        <v>39021</v>
      </c>
      <c r="I551" s="1">
        <v>38930</v>
      </c>
      <c r="J551" t="s">
        <v>97</v>
      </c>
      <c r="K551" t="s">
        <v>107</v>
      </c>
      <c r="L551" t="s">
        <v>57</v>
      </c>
      <c r="N551" t="s">
        <v>99</v>
      </c>
      <c r="O551" s="2">
        <v>-103323</v>
      </c>
      <c r="P551" s="16">
        <v>3.4499</v>
      </c>
      <c r="Q551" s="16">
        <v>3.0455000000000001</v>
      </c>
      <c r="R551" s="16">
        <v>0.60209000000000001</v>
      </c>
      <c r="S551" s="4">
        <v>0</v>
      </c>
      <c r="T551" s="3" t="s">
        <v>245</v>
      </c>
      <c r="U551" t="s">
        <v>101</v>
      </c>
      <c r="V551" t="s">
        <v>56</v>
      </c>
    </row>
    <row r="552" spans="1:22" hidden="1" outlineLevel="2" x14ac:dyDescent="0.25">
      <c r="A552" t="s">
        <v>47</v>
      </c>
      <c r="B552" t="s">
        <v>48</v>
      </c>
      <c r="C552" s="3" t="s">
        <v>178</v>
      </c>
      <c r="D552" t="s">
        <v>96</v>
      </c>
      <c r="E552" t="s">
        <v>104</v>
      </c>
      <c r="F552" s="1">
        <v>36798</v>
      </c>
      <c r="G552" s="32">
        <v>36831</v>
      </c>
      <c r="H552" s="32">
        <v>39021</v>
      </c>
      <c r="I552" s="1">
        <v>38930</v>
      </c>
      <c r="J552" t="s">
        <v>97</v>
      </c>
      <c r="K552" t="s">
        <v>98</v>
      </c>
      <c r="L552" t="s">
        <v>57</v>
      </c>
      <c r="N552" t="s">
        <v>99</v>
      </c>
      <c r="O552" s="2">
        <v>103323</v>
      </c>
      <c r="P552" s="16">
        <v>3.4499</v>
      </c>
      <c r="Q552" s="16">
        <v>3.0455000000000001</v>
      </c>
      <c r="R552" s="16">
        <v>0.60209000000000001</v>
      </c>
      <c r="S552" s="4">
        <v>-16450.16</v>
      </c>
      <c r="T552" s="3" t="s">
        <v>245</v>
      </c>
      <c r="U552" t="s">
        <v>101</v>
      </c>
      <c r="V552" t="s">
        <v>56</v>
      </c>
    </row>
    <row r="553" spans="1:22" hidden="1" outlineLevel="2" x14ac:dyDescent="0.25">
      <c r="A553" t="s">
        <v>47</v>
      </c>
      <c r="B553" t="s">
        <v>48</v>
      </c>
      <c r="C553" s="3" t="s">
        <v>178</v>
      </c>
      <c r="D553" t="s">
        <v>96</v>
      </c>
      <c r="E553" t="s">
        <v>104</v>
      </c>
      <c r="F553" s="1">
        <v>36798</v>
      </c>
      <c r="G553" s="32">
        <v>36831</v>
      </c>
      <c r="H553" s="32">
        <v>39021</v>
      </c>
      <c r="I553" s="1">
        <v>38961</v>
      </c>
      <c r="J553" t="s">
        <v>97</v>
      </c>
      <c r="K553" t="s">
        <v>107</v>
      </c>
      <c r="L553" t="s">
        <v>57</v>
      </c>
      <c r="N553" t="s">
        <v>99</v>
      </c>
      <c r="O553" s="2">
        <v>-99990</v>
      </c>
      <c r="P553" s="16">
        <v>3.4451000000000001</v>
      </c>
      <c r="Q553" s="16">
        <v>3.0409000000000002</v>
      </c>
      <c r="R553" s="16">
        <v>0.60196000000000005</v>
      </c>
      <c r="S553" s="4">
        <v>0</v>
      </c>
      <c r="T553" s="3" t="s">
        <v>245</v>
      </c>
      <c r="U553" t="s">
        <v>101</v>
      </c>
      <c r="V553" t="s">
        <v>56</v>
      </c>
    </row>
    <row r="554" spans="1:22" hidden="1" outlineLevel="2" x14ac:dyDescent="0.25">
      <c r="A554" t="s">
        <v>47</v>
      </c>
      <c r="B554" t="s">
        <v>48</v>
      </c>
      <c r="C554" s="3" t="s">
        <v>178</v>
      </c>
      <c r="D554" t="s">
        <v>96</v>
      </c>
      <c r="E554" t="s">
        <v>104</v>
      </c>
      <c r="F554" s="1">
        <v>36798</v>
      </c>
      <c r="G554" s="32">
        <v>36831</v>
      </c>
      <c r="H554" s="32">
        <v>39021</v>
      </c>
      <c r="I554" s="1">
        <v>38961</v>
      </c>
      <c r="J554" t="s">
        <v>97</v>
      </c>
      <c r="K554" t="s">
        <v>98</v>
      </c>
      <c r="L554" t="s">
        <v>57</v>
      </c>
      <c r="N554" t="s">
        <v>99</v>
      </c>
      <c r="O554" s="2">
        <v>99990</v>
      </c>
      <c r="P554" s="16">
        <v>3.4451000000000001</v>
      </c>
      <c r="Q554" s="16">
        <v>3.0409000000000002</v>
      </c>
      <c r="R554" s="16">
        <v>0.60196000000000005</v>
      </c>
      <c r="S554" s="4">
        <v>-15841.61</v>
      </c>
      <c r="T554" s="3" t="s">
        <v>245</v>
      </c>
      <c r="U554" t="s">
        <v>101</v>
      </c>
      <c r="V554" t="s">
        <v>56</v>
      </c>
    </row>
    <row r="555" spans="1:22" hidden="1" outlineLevel="2" x14ac:dyDescent="0.25">
      <c r="A555" t="s">
        <v>47</v>
      </c>
      <c r="B555" t="s">
        <v>48</v>
      </c>
      <c r="C555" s="3" t="s">
        <v>178</v>
      </c>
      <c r="D555" t="s">
        <v>96</v>
      </c>
      <c r="E555" t="s">
        <v>104</v>
      </c>
      <c r="F555" s="1">
        <v>36798</v>
      </c>
      <c r="G555" s="32">
        <v>36831</v>
      </c>
      <c r="H555" s="32">
        <v>39021</v>
      </c>
      <c r="I555" s="1">
        <v>38991</v>
      </c>
      <c r="J555" t="s">
        <v>97</v>
      </c>
      <c r="K555" t="s">
        <v>107</v>
      </c>
      <c r="L555" t="s">
        <v>57</v>
      </c>
      <c r="N555" t="s">
        <v>99</v>
      </c>
      <c r="O555" s="2">
        <v>-103323</v>
      </c>
      <c r="P555" s="16">
        <v>3.4687999999999999</v>
      </c>
      <c r="Q555" s="16">
        <v>3.0644999999999998</v>
      </c>
      <c r="R555" s="16">
        <v>0.60182000000000002</v>
      </c>
      <c r="S555" s="4">
        <v>0</v>
      </c>
      <c r="T555" s="3" t="s">
        <v>245</v>
      </c>
      <c r="U555" t="s">
        <v>101</v>
      </c>
      <c r="V555" t="s">
        <v>56</v>
      </c>
    </row>
    <row r="556" spans="1:22" hidden="1" outlineLevel="2" x14ac:dyDescent="0.25">
      <c r="A556" t="s">
        <v>47</v>
      </c>
      <c r="B556" t="s">
        <v>48</v>
      </c>
      <c r="C556" s="3" t="s">
        <v>178</v>
      </c>
      <c r="D556" t="s">
        <v>96</v>
      </c>
      <c r="E556" t="s">
        <v>104</v>
      </c>
      <c r="F556" s="1">
        <v>36798</v>
      </c>
      <c r="G556" s="32">
        <v>36831</v>
      </c>
      <c r="H556" s="32">
        <v>39021</v>
      </c>
      <c r="I556" s="1">
        <v>38991</v>
      </c>
      <c r="J556" t="s">
        <v>97</v>
      </c>
      <c r="K556" t="s">
        <v>98</v>
      </c>
      <c r="L556" t="s">
        <v>57</v>
      </c>
      <c r="N556" t="s">
        <v>99</v>
      </c>
      <c r="O556" s="2">
        <v>103323</v>
      </c>
      <c r="P556" s="16">
        <v>3.4687999999999999</v>
      </c>
      <c r="Q556" s="16">
        <v>3.0644999999999998</v>
      </c>
      <c r="R556" s="16">
        <v>0.60182000000000002</v>
      </c>
      <c r="S556" s="4">
        <v>-16289</v>
      </c>
      <c r="T556" s="3" t="s">
        <v>245</v>
      </c>
      <c r="U556" t="s">
        <v>101</v>
      </c>
      <c r="V556" t="s">
        <v>56</v>
      </c>
    </row>
    <row r="557" spans="1:22" outlineLevel="1" collapsed="1" x14ac:dyDescent="0.25">
      <c r="A557" t="str">
        <f>+A556</f>
        <v>NNG</v>
      </c>
      <c r="B557" t="str">
        <f>+B556</f>
        <v>NTHE</v>
      </c>
      <c r="C557" s="3" t="str">
        <f>+C556</f>
        <v>00003</v>
      </c>
      <c r="D557" t="str">
        <f>+D556</f>
        <v>Canadian Back to Back</v>
      </c>
      <c r="F557" s="1">
        <f>SUBTOTAL(5,F437:F556)</f>
        <v>36798</v>
      </c>
      <c r="G557" s="32">
        <f>SUBTOTAL(5,G437:G556)</f>
        <v>36831</v>
      </c>
      <c r="H557" s="32">
        <f>SUBTOTAL(4,H437:H556)</f>
        <v>39021</v>
      </c>
      <c r="I557" s="1"/>
      <c r="J557" t="str">
        <f>+J556</f>
        <v>CGPR</v>
      </c>
      <c r="K557" t="str">
        <f>+K556</f>
        <v>C$IROQ</v>
      </c>
      <c r="L557" t="str">
        <f>+L556</f>
        <v>B</v>
      </c>
      <c r="M557">
        <f>+M556</f>
        <v>0</v>
      </c>
      <c r="N557" t="str">
        <f>+N556</f>
        <v>BASIS SWAP</v>
      </c>
      <c r="O557" s="2">
        <f>SUBTOTAL(9,O437:O556)</f>
        <v>0</v>
      </c>
      <c r="P557" s="16">
        <f>SUBTOTAL(1,P437:P556)</f>
        <v>3.3310166666666681</v>
      </c>
      <c r="Q557" s="16">
        <f>SUBTOTAL(1,Q437:Q556)</f>
        <v>2.8347483333333323</v>
      </c>
      <c r="R557" s="16">
        <f>SUBTOTAL(1,R437:R556)</f>
        <v>0.61009966666666682</v>
      </c>
      <c r="S557" s="4">
        <f>SUBTOTAL(9,S437:S556)</f>
        <v>-454233.42999999988</v>
      </c>
      <c r="T557" s="26" t="str">
        <f>+T556</f>
        <v>SW05</v>
      </c>
      <c r="U557" t="str">
        <f>+U556</f>
        <v>TRANSCAN</v>
      </c>
      <c r="V557" t="str">
        <f>+V556</f>
        <v>SPEC</v>
      </c>
    </row>
    <row r="558" spans="1:22" hidden="1" outlineLevel="2" x14ac:dyDescent="0.25">
      <c r="A558" t="s">
        <v>47</v>
      </c>
      <c r="B558" t="s">
        <v>48</v>
      </c>
      <c r="C558" s="3" t="s">
        <v>178</v>
      </c>
      <c r="D558" t="s">
        <v>96</v>
      </c>
      <c r="E558" t="s">
        <v>102</v>
      </c>
      <c r="F558" s="1">
        <v>36798</v>
      </c>
      <c r="G558" s="32">
        <v>36831</v>
      </c>
      <c r="H558" s="32">
        <v>39021</v>
      </c>
      <c r="I558" s="1">
        <v>37196</v>
      </c>
      <c r="J558" t="s">
        <v>97</v>
      </c>
      <c r="K558" t="s">
        <v>107</v>
      </c>
      <c r="L558" t="s">
        <v>57</v>
      </c>
      <c r="N558" t="s">
        <v>99</v>
      </c>
      <c r="O558" s="2">
        <v>-223320</v>
      </c>
      <c r="P558" s="16">
        <v>0.94779999999999998</v>
      </c>
      <c r="Q558" s="16">
        <v>1</v>
      </c>
      <c r="R558" s="16">
        <v>0.94</v>
      </c>
      <c r="S558" s="4">
        <v>0</v>
      </c>
      <c r="T558" s="3" t="s">
        <v>247</v>
      </c>
      <c r="U558" t="s">
        <v>101</v>
      </c>
      <c r="V558" t="s">
        <v>56</v>
      </c>
    </row>
    <row r="559" spans="1:22" hidden="1" outlineLevel="2" x14ac:dyDescent="0.25">
      <c r="A559" t="s">
        <v>47</v>
      </c>
      <c r="B559" t="s">
        <v>48</v>
      </c>
      <c r="C559" s="3" t="s">
        <v>178</v>
      </c>
      <c r="D559" t="s">
        <v>96</v>
      </c>
      <c r="E559" t="s">
        <v>102</v>
      </c>
      <c r="F559" s="1">
        <v>36798</v>
      </c>
      <c r="G559" s="32">
        <v>36831</v>
      </c>
      <c r="H559" s="32">
        <v>39021</v>
      </c>
      <c r="I559" s="1">
        <v>37196</v>
      </c>
      <c r="J559" t="s">
        <v>97</v>
      </c>
      <c r="K559" t="s">
        <v>98</v>
      </c>
      <c r="L559" t="s">
        <v>57</v>
      </c>
      <c r="N559" t="s">
        <v>99</v>
      </c>
      <c r="O559" s="2">
        <v>223320</v>
      </c>
      <c r="P559" s="16">
        <v>0.94779999999999998</v>
      </c>
      <c r="Q559" s="16">
        <v>1</v>
      </c>
      <c r="R559" s="16">
        <v>0.94</v>
      </c>
      <c r="S559" s="4">
        <v>0</v>
      </c>
      <c r="T559" s="3" t="s">
        <v>247</v>
      </c>
      <c r="U559" t="s">
        <v>101</v>
      </c>
      <c r="V559" t="s">
        <v>56</v>
      </c>
    </row>
    <row r="560" spans="1:22" hidden="1" outlineLevel="2" x14ac:dyDescent="0.25">
      <c r="A560" t="s">
        <v>47</v>
      </c>
      <c r="B560" t="s">
        <v>48</v>
      </c>
      <c r="C560" s="3" t="s">
        <v>178</v>
      </c>
      <c r="D560" t="s">
        <v>96</v>
      </c>
      <c r="E560" t="s">
        <v>102</v>
      </c>
      <c r="F560" s="1">
        <v>36798</v>
      </c>
      <c r="G560" s="32">
        <v>36831</v>
      </c>
      <c r="H560" s="32">
        <v>39021</v>
      </c>
      <c r="I560" s="1">
        <v>37226</v>
      </c>
      <c r="J560" t="s">
        <v>97</v>
      </c>
      <c r="K560" t="s">
        <v>107</v>
      </c>
      <c r="L560" t="s">
        <v>57</v>
      </c>
      <c r="N560" t="s">
        <v>99</v>
      </c>
      <c r="O560" s="2">
        <v>-230764</v>
      </c>
      <c r="P560" s="16">
        <v>0.94779999999999998</v>
      </c>
      <c r="Q560" s="16">
        <v>1</v>
      </c>
      <c r="R560" s="16">
        <v>0.94</v>
      </c>
      <c r="S560" s="4">
        <v>0</v>
      </c>
      <c r="T560" s="3" t="s">
        <v>247</v>
      </c>
      <c r="U560" t="s">
        <v>101</v>
      </c>
      <c r="V560" t="s">
        <v>56</v>
      </c>
    </row>
    <row r="561" spans="1:22" hidden="1" outlineLevel="2" x14ac:dyDescent="0.25">
      <c r="A561" t="s">
        <v>47</v>
      </c>
      <c r="B561" t="s">
        <v>48</v>
      </c>
      <c r="C561" s="3" t="s">
        <v>178</v>
      </c>
      <c r="D561" t="s">
        <v>96</v>
      </c>
      <c r="E561" t="s">
        <v>102</v>
      </c>
      <c r="F561" s="1">
        <v>36798</v>
      </c>
      <c r="G561" s="32">
        <v>36831</v>
      </c>
      <c r="H561" s="32">
        <v>39021</v>
      </c>
      <c r="I561" s="1">
        <v>37226</v>
      </c>
      <c r="J561" t="s">
        <v>97</v>
      </c>
      <c r="K561" t="s">
        <v>98</v>
      </c>
      <c r="L561" t="s">
        <v>57</v>
      </c>
      <c r="N561" t="s">
        <v>99</v>
      </c>
      <c r="O561" s="2">
        <v>230764</v>
      </c>
      <c r="P561" s="16">
        <v>0.94779999999999998</v>
      </c>
      <c r="Q561" s="16">
        <v>1</v>
      </c>
      <c r="R561" s="16">
        <v>0.94</v>
      </c>
      <c r="S561" s="4">
        <v>0</v>
      </c>
      <c r="T561" s="3" t="s">
        <v>247</v>
      </c>
      <c r="U561" t="s">
        <v>101</v>
      </c>
      <c r="V561" t="s">
        <v>56</v>
      </c>
    </row>
    <row r="562" spans="1:22" hidden="1" outlineLevel="2" x14ac:dyDescent="0.25">
      <c r="A562" t="s">
        <v>47</v>
      </c>
      <c r="B562" t="s">
        <v>48</v>
      </c>
      <c r="C562" s="3" t="s">
        <v>178</v>
      </c>
      <c r="D562" t="s">
        <v>96</v>
      </c>
      <c r="E562" t="s">
        <v>102</v>
      </c>
      <c r="F562" s="1">
        <v>36798</v>
      </c>
      <c r="G562" s="32">
        <v>36831</v>
      </c>
      <c r="H562" s="32">
        <v>39021</v>
      </c>
      <c r="I562" s="1">
        <v>37257</v>
      </c>
      <c r="J562" t="s">
        <v>97</v>
      </c>
      <c r="K562" t="s">
        <v>98</v>
      </c>
      <c r="L562" t="s">
        <v>57</v>
      </c>
      <c r="N562" t="s">
        <v>99</v>
      </c>
      <c r="O562" s="2">
        <v>230764</v>
      </c>
      <c r="P562" s="16">
        <v>2.9828000000000001</v>
      </c>
      <c r="Q562" s="16">
        <v>2.4003999999999999</v>
      </c>
      <c r="R562" s="16">
        <v>0.59547000000000005</v>
      </c>
      <c r="S562" s="4">
        <v>-3020.02</v>
      </c>
      <c r="T562" s="3" t="s">
        <v>247</v>
      </c>
      <c r="U562" t="s">
        <v>101</v>
      </c>
      <c r="V562" t="s">
        <v>56</v>
      </c>
    </row>
    <row r="563" spans="1:22" hidden="1" outlineLevel="2" x14ac:dyDescent="0.25">
      <c r="A563" t="s">
        <v>47</v>
      </c>
      <c r="B563" t="s">
        <v>48</v>
      </c>
      <c r="C563" s="3" t="s">
        <v>178</v>
      </c>
      <c r="D563" t="s">
        <v>96</v>
      </c>
      <c r="E563" t="s">
        <v>102</v>
      </c>
      <c r="F563" s="1">
        <v>36798</v>
      </c>
      <c r="G563" s="32">
        <v>36831</v>
      </c>
      <c r="H563" s="32">
        <v>39021</v>
      </c>
      <c r="I563" s="1">
        <v>37257</v>
      </c>
      <c r="J563" t="s">
        <v>97</v>
      </c>
      <c r="K563" t="s">
        <v>107</v>
      </c>
      <c r="L563" t="s">
        <v>57</v>
      </c>
      <c r="N563" t="s">
        <v>99</v>
      </c>
      <c r="O563" s="2">
        <v>-230764</v>
      </c>
      <c r="P563" s="16">
        <v>2.9828000000000001</v>
      </c>
      <c r="Q563" s="16">
        <v>2.4003999999999999</v>
      </c>
      <c r="R563" s="16">
        <v>0.59547000000000005</v>
      </c>
      <c r="S563" s="4">
        <v>0</v>
      </c>
      <c r="T563" s="3" t="s">
        <v>247</v>
      </c>
      <c r="U563" t="s">
        <v>101</v>
      </c>
      <c r="V563" t="s">
        <v>56</v>
      </c>
    </row>
    <row r="564" spans="1:22" hidden="1" outlineLevel="2" x14ac:dyDescent="0.25">
      <c r="A564" t="s">
        <v>47</v>
      </c>
      <c r="B564" t="s">
        <v>48</v>
      </c>
      <c r="C564" s="3" t="s">
        <v>178</v>
      </c>
      <c r="D564" t="s">
        <v>96</v>
      </c>
      <c r="E564" t="s">
        <v>102</v>
      </c>
      <c r="F564" s="1">
        <v>36798</v>
      </c>
      <c r="G564" s="32">
        <v>36831</v>
      </c>
      <c r="H564" s="32">
        <v>39021</v>
      </c>
      <c r="I564" s="1">
        <v>37288</v>
      </c>
      <c r="J564" t="s">
        <v>97</v>
      </c>
      <c r="K564" t="s">
        <v>98</v>
      </c>
      <c r="L564" t="s">
        <v>57</v>
      </c>
      <c r="N564" t="s">
        <v>99</v>
      </c>
      <c r="O564" s="2">
        <v>208432</v>
      </c>
      <c r="P564" s="16">
        <v>3.0017</v>
      </c>
      <c r="Q564" s="16">
        <v>2.4799000000000002</v>
      </c>
      <c r="R564" s="16">
        <v>0.59540000000000004</v>
      </c>
      <c r="S564" s="4">
        <v>-15301.1</v>
      </c>
      <c r="T564" s="3" t="s">
        <v>247</v>
      </c>
      <c r="U564" t="s">
        <v>101</v>
      </c>
      <c r="V564" t="s">
        <v>56</v>
      </c>
    </row>
    <row r="565" spans="1:22" hidden="1" outlineLevel="2" x14ac:dyDescent="0.25">
      <c r="A565" t="s">
        <v>47</v>
      </c>
      <c r="B565" t="s">
        <v>48</v>
      </c>
      <c r="C565" s="3" t="s">
        <v>178</v>
      </c>
      <c r="D565" t="s">
        <v>96</v>
      </c>
      <c r="E565" t="s">
        <v>102</v>
      </c>
      <c r="F565" s="1">
        <v>36798</v>
      </c>
      <c r="G565" s="32">
        <v>36831</v>
      </c>
      <c r="H565" s="32">
        <v>39021</v>
      </c>
      <c r="I565" s="1">
        <v>37288</v>
      </c>
      <c r="J565" t="s">
        <v>97</v>
      </c>
      <c r="K565" t="s">
        <v>107</v>
      </c>
      <c r="L565" t="s">
        <v>57</v>
      </c>
      <c r="N565" t="s">
        <v>99</v>
      </c>
      <c r="O565" s="2">
        <v>-208432</v>
      </c>
      <c r="P565" s="16">
        <v>3.0017</v>
      </c>
      <c r="Q565" s="16">
        <v>2.4799000000000002</v>
      </c>
      <c r="R565" s="16">
        <v>0.59540000000000004</v>
      </c>
      <c r="S565" s="4">
        <v>0</v>
      </c>
      <c r="T565" s="3" t="s">
        <v>247</v>
      </c>
      <c r="U565" t="s">
        <v>101</v>
      </c>
      <c r="V565" t="s">
        <v>56</v>
      </c>
    </row>
    <row r="566" spans="1:22" hidden="1" outlineLevel="2" x14ac:dyDescent="0.25">
      <c r="A566" t="s">
        <v>47</v>
      </c>
      <c r="B566" t="s">
        <v>48</v>
      </c>
      <c r="C566" s="3" t="s">
        <v>178</v>
      </c>
      <c r="D566" t="s">
        <v>96</v>
      </c>
      <c r="E566" t="s">
        <v>102</v>
      </c>
      <c r="F566" s="1">
        <v>36798</v>
      </c>
      <c r="G566" s="32">
        <v>36831</v>
      </c>
      <c r="H566" s="32">
        <v>39021</v>
      </c>
      <c r="I566" s="1">
        <v>37316</v>
      </c>
      <c r="J566" t="s">
        <v>97</v>
      </c>
      <c r="K566" t="s">
        <v>98</v>
      </c>
      <c r="L566" t="s">
        <v>57</v>
      </c>
      <c r="N566" t="s">
        <v>99</v>
      </c>
      <c r="O566" s="2">
        <v>230764</v>
      </c>
      <c r="P566" s="16">
        <v>3.0093000000000001</v>
      </c>
      <c r="Q566" s="16">
        <v>2.4432</v>
      </c>
      <c r="R566" s="16">
        <v>0.59535000000000005</v>
      </c>
      <c r="S566" s="4">
        <v>-6726.13</v>
      </c>
      <c r="T566" s="3" t="s">
        <v>247</v>
      </c>
      <c r="U566" t="s">
        <v>101</v>
      </c>
      <c r="V566" t="s">
        <v>56</v>
      </c>
    </row>
    <row r="567" spans="1:22" hidden="1" outlineLevel="2" x14ac:dyDescent="0.25">
      <c r="A567" t="s">
        <v>47</v>
      </c>
      <c r="B567" t="s">
        <v>48</v>
      </c>
      <c r="C567" s="3" t="s">
        <v>178</v>
      </c>
      <c r="D567" t="s">
        <v>96</v>
      </c>
      <c r="E567" t="s">
        <v>102</v>
      </c>
      <c r="F567" s="1">
        <v>36798</v>
      </c>
      <c r="G567" s="32">
        <v>36831</v>
      </c>
      <c r="H567" s="32">
        <v>39021</v>
      </c>
      <c r="I567" s="1">
        <v>37316</v>
      </c>
      <c r="J567" t="s">
        <v>97</v>
      </c>
      <c r="K567" t="s">
        <v>107</v>
      </c>
      <c r="L567" t="s">
        <v>57</v>
      </c>
      <c r="N567" t="s">
        <v>99</v>
      </c>
      <c r="O567" s="2">
        <v>-230764</v>
      </c>
      <c r="P567" s="16">
        <v>3.0093000000000001</v>
      </c>
      <c r="Q567" s="16">
        <v>2.4432</v>
      </c>
      <c r="R567" s="16">
        <v>0.59535000000000005</v>
      </c>
      <c r="S567" s="4">
        <v>0</v>
      </c>
      <c r="T567" s="3" t="s">
        <v>247</v>
      </c>
      <c r="U567" t="s">
        <v>101</v>
      </c>
      <c r="V567" t="s">
        <v>56</v>
      </c>
    </row>
    <row r="568" spans="1:22" hidden="1" outlineLevel="2" x14ac:dyDescent="0.25">
      <c r="A568" t="s">
        <v>47</v>
      </c>
      <c r="B568" t="s">
        <v>48</v>
      </c>
      <c r="C568" s="3" t="s">
        <v>178</v>
      </c>
      <c r="D568" t="s">
        <v>96</v>
      </c>
      <c r="E568" t="s">
        <v>102</v>
      </c>
      <c r="F568" s="1">
        <v>36798</v>
      </c>
      <c r="G568" s="32">
        <v>36831</v>
      </c>
      <c r="H568" s="32">
        <v>39021</v>
      </c>
      <c r="I568" s="1">
        <v>37347</v>
      </c>
      <c r="J568" t="s">
        <v>97</v>
      </c>
      <c r="K568" t="s">
        <v>98</v>
      </c>
      <c r="L568" t="s">
        <v>57</v>
      </c>
      <c r="N568" t="s">
        <v>99</v>
      </c>
      <c r="O568" s="2">
        <v>223320</v>
      </c>
      <c r="P568" s="16">
        <v>2.7315999999999998</v>
      </c>
      <c r="Q568" s="16">
        <v>2.3914</v>
      </c>
      <c r="R568" s="16">
        <v>0.59530000000000005</v>
      </c>
      <c r="S568" s="4">
        <v>-56625.63</v>
      </c>
      <c r="T568" s="3" t="s">
        <v>247</v>
      </c>
      <c r="U568" t="s">
        <v>101</v>
      </c>
      <c r="V568" t="s">
        <v>56</v>
      </c>
    </row>
    <row r="569" spans="1:22" hidden="1" outlineLevel="2" x14ac:dyDescent="0.25">
      <c r="A569" t="s">
        <v>47</v>
      </c>
      <c r="B569" t="s">
        <v>48</v>
      </c>
      <c r="C569" s="3" t="s">
        <v>178</v>
      </c>
      <c r="D569" t="s">
        <v>96</v>
      </c>
      <c r="E569" t="s">
        <v>102</v>
      </c>
      <c r="F569" s="1">
        <v>36798</v>
      </c>
      <c r="G569" s="32">
        <v>36831</v>
      </c>
      <c r="H569" s="32">
        <v>39021</v>
      </c>
      <c r="I569" s="1">
        <v>37347</v>
      </c>
      <c r="J569" t="s">
        <v>97</v>
      </c>
      <c r="K569" t="s">
        <v>107</v>
      </c>
      <c r="L569" t="s">
        <v>57</v>
      </c>
      <c r="N569" t="s">
        <v>99</v>
      </c>
      <c r="O569" s="2">
        <v>-223320</v>
      </c>
      <c r="P569" s="16">
        <v>2.7315999999999998</v>
      </c>
      <c r="Q569" s="16">
        <v>2.3914</v>
      </c>
      <c r="R569" s="16">
        <v>0.59530000000000005</v>
      </c>
      <c r="S569" s="4">
        <v>0</v>
      </c>
      <c r="T569" s="3" t="s">
        <v>247</v>
      </c>
      <c r="U569" t="s">
        <v>101</v>
      </c>
      <c r="V569" t="s">
        <v>56</v>
      </c>
    </row>
    <row r="570" spans="1:22" hidden="1" outlineLevel="2" x14ac:dyDescent="0.25">
      <c r="A570" t="s">
        <v>47</v>
      </c>
      <c r="B570" t="s">
        <v>48</v>
      </c>
      <c r="C570" s="3" t="s">
        <v>178</v>
      </c>
      <c r="D570" t="s">
        <v>96</v>
      </c>
      <c r="E570" t="s">
        <v>102</v>
      </c>
      <c r="F570" s="1">
        <v>36798</v>
      </c>
      <c r="G570" s="32">
        <v>36831</v>
      </c>
      <c r="H570" s="32">
        <v>39021</v>
      </c>
      <c r="I570" s="1">
        <v>37377</v>
      </c>
      <c r="J570" t="s">
        <v>97</v>
      </c>
      <c r="K570" t="s">
        <v>98</v>
      </c>
      <c r="L570" t="s">
        <v>57</v>
      </c>
      <c r="N570" t="s">
        <v>99</v>
      </c>
      <c r="O570" s="2">
        <v>230764</v>
      </c>
      <c r="P570" s="16">
        <v>2.7837000000000001</v>
      </c>
      <c r="Q570" s="16">
        <v>2.4434999999999998</v>
      </c>
      <c r="R570" s="16">
        <v>0.59530000000000005</v>
      </c>
      <c r="S570" s="4">
        <v>-58415.27</v>
      </c>
      <c r="T570" s="3" t="s">
        <v>247</v>
      </c>
      <c r="U570" t="s">
        <v>101</v>
      </c>
      <c r="V570" t="s">
        <v>56</v>
      </c>
    </row>
    <row r="571" spans="1:22" hidden="1" outlineLevel="2" x14ac:dyDescent="0.25">
      <c r="A571" t="s">
        <v>47</v>
      </c>
      <c r="B571" t="s">
        <v>48</v>
      </c>
      <c r="C571" s="3" t="s">
        <v>178</v>
      </c>
      <c r="D571" t="s">
        <v>96</v>
      </c>
      <c r="E571" t="s">
        <v>102</v>
      </c>
      <c r="F571" s="1">
        <v>36798</v>
      </c>
      <c r="G571" s="32">
        <v>36831</v>
      </c>
      <c r="H571" s="32">
        <v>39021</v>
      </c>
      <c r="I571" s="1">
        <v>37377</v>
      </c>
      <c r="J571" t="s">
        <v>97</v>
      </c>
      <c r="K571" t="s">
        <v>107</v>
      </c>
      <c r="L571" t="s">
        <v>57</v>
      </c>
      <c r="N571" t="s">
        <v>99</v>
      </c>
      <c r="O571" s="2">
        <v>-230764</v>
      </c>
      <c r="P571" s="16">
        <v>2.7837000000000001</v>
      </c>
      <c r="Q571" s="16">
        <v>2.4434999999999998</v>
      </c>
      <c r="R571" s="16">
        <v>0.59530000000000005</v>
      </c>
      <c r="S571" s="4">
        <v>0</v>
      </c>
      <c r="T571" s="3" t="s">
        <v>247</v>
      </c>
      <c r="U571" t="s">
        <v>101</v>
      </c>
      <c r="V571" t="s">
        <v>56</v>
      </c>
    </row>
    <row r="572" spans="1:22" hidden="1" outlineLevel="2" x14ac:dyDescent="0.25">
      <c r="A572" t="s">
        <v>47</v>
      </c>
      <c r="B572" t="s">
        <v>48</v>
      </c>
      <c r="C572" s="3" t="s">
        <v>178</v>
      </c>
      <c r="D572" t="s">
        <v>96</v>
      </c>
      <c r="E572" t="s">
        <v>102</v>
      </c>
      <c r="F572" s="1">
        <v>36798</v>
      </c>
      <c r="G572" s="32">
        <v>36831</v>
      </c>
      <c r="H572" s="32">
        <v>39021</v>
      </c>
      <c r="I572" s="1">
        <v>37408</v>
      </c>
      <c r="J572" t="s">
        <v>97</v>
      </c>
      <c r="K572" t="s">
        <v>98</v>
      </c>
      <c r="L572" t="s">
        <v>57</v>
      </c>
      <c r="N572" t="s">
        <v>99</v>
      </c>
      <c r="O572" s="2">
        <v>223320</v>
      </c>
      <c r="P572" s="16">
        <v>2.8386999999999998</v>
      </c>
      <c r="Q572" s="16">
        <v>2.4984999999999999</v>
      </c>
      <c r="R572" s="16">
        <v>0.59533999999999998</v>
      </c>
      <c r="S572" s="4">
        <v>-56428.4</v>
      </c>
      <c r="T572" s="3" t="s">
        <v>247</v>
      </c>
      <c r="U572" t="s">
        <v>101</v>
      </c>
      <c r="V572" t="s">
        <v>56</v>
      </c>
    </row>
    <row r="573" spans="1:22" hidden="1" outlineLevel="2" x14ac:dyDescent="0.25">
      <c r="A573" t="s">
        <v>47</v>
      </c>
      <c r="B573" t="s">
        <v>48</v>
      </c>
      <c r="C573" s="3" t="s">
        <v>178</v>
      </c>
      <c r="D573" t="s">
        <v>96</v>
      </c>
      <c r="E573" t="s">
        <v>102</v>
      </c>
      <c r="F573" s="1">
        <v>36798</v>
      </c>
      <c r="G573" s="32">
        <v>36831</v>
      </c>
      <c r="H573" s="32">
        <v>39021</v>
      </c>
      <c r="I573" s="1">
        <v>37408</v>
      </c>
      <c r="J573" t="s">
        <v>97</v>
      </c>
      <c r="K573" t="s">
        <v>107</v>
      </c>
      <c r="L573" t="s">
        <v>57</v>
      </c>
      <c r="N573" t="s">
        <v>99</v>
      </c>
      <c r="O573" s="2">
        <v>-223320</v>
      </c>
      <c r="P573" s="16">
        <v>2.8386999999999998</v>
      </c>
      <c r="Q573" s="16">
        <v>2.4984999999999999</v>
      </c>
      <c r="R573" s="16">
        <v>0.59533999999999998</v>
      </c>
      <c r="S573" s="4">
        <v>0</v>
      </c>
      <c r="T573" s="3" t="s">
        <v>247</v>
      </c>
      <c r="U573" t="s">
        <v>101</v>
      </c>
      <c r="V573" t="s">
        <v>56</v>
      </c>
    </row>
    <row r="574" spans="1:22" hidden="1" outlineLevel="2" x14ac:dyDescent="0.25">
      <c r="A574" t="s">
        <v>47</v>
      </c>
      <c r="B574" t="s">
        <v>48</v>
      </c>
      <c r="C574" s="3" t="s">
        <v>178</v>
      </c>
      <c r="D574" t="s">
        <v>96</v>
      </c>
      <c r="E574" t="s">
        <v>102</v>
      </c>
      <c r="F574" s="1">
        <v>36798</v>
      </c>
      <c r="G574" s="32">
        <v>36831</v>
      </c>
      <c r="H574" s="32">
        <v>39021</v>
      </c>
      <c r="I574" s="1">
        <v>37438</v>
      </c>
      <c r="J574" t="s">
        <v>97</v>
      </c>
      <c r="K574" t="s">
        <v>98</v>
      </c>
      <c r="L574" t="s">
        <v>57</v>
      </c>
      <c r="N574" t="s">
        <v>99</v>
      </c>
      <c r="O574" s="2">
        <v>230764</v>
      </c>
      <c r="P574" s="16">
        <v>2.8814000000000002</v>
      </c>
      <c r="Q574" s="16">
        <v>2.5411000000000001</v>
      </c>
      <c r="R574" s="16">
        <v>0.59538000000000002</v>
      </c>
      <c r="S574" s="4">
        <v>-58214.74</v>
      </c>
      <c r="T574" s="3" t="s">
        <v>247</v>
      </c>
      <c r="U574" t="s">
        <v>101</v>
      </c>
      <c r="V574" t="s">
        <v>56</v>
      </c>
    </row>
    <row r="575" spans="1:22" hidden="1" outlineLevel="2" x14ac:dyDescent="0.25">
      <c r="A575" t="s">
        <v>47</v>
      </c>
      <c r="B575" t="s">
        <v>48</v>
      </c>
      <c r="C575" s="3" t="s">
        <v>178</v>
      </c>
      <c r="D575" t="s">
        <v>96</v>
      </c>
      <c r="E575" t="s">
        <v>102</v>
      </c>
      <c r="F575" s="1">
        <v>36798</v>
      </c>
      <c r="G575" s="32">
        <v>36831</v>
      </c>
      <c r="H575" s="32">
        <v>39021</v>
      </c>
      <c r="I575" s="1">
        <v>37438</v>
      </c>
      <c r="J575" t="s">
        <v>97</v>
      </c>
      <c r="K575" t="s">
        <v>107</v>
      </c>
      <c r="L575" t="s">
        <v>57</v>
      </c>
      <c r="N575" t="s">
        <v>99</v>
      </c>
      <c r="O575" s="2">
        <v>-230764</v>
      </c>
      <c r="P575" s="16">
        <v>2.8814000000000002</v>
      </c>
      <c r="Q575" s="16">
        <v>2.5411000000000001</v>
      </c>
      <c r="R575" s="16">
        <v>0.59538000000000002</v>
      </c>
      <c r="S575" s="4">
        <v>0</v>
      </c>
      <c r="T575" s="3" t="s">
        <v>247</v>
      </c>
      <c r="U575" t="s">
        <v>101</v>
      </c>
      <c r="V575" t="s">
        <v>56</v>
      </c>
    </row>
    <row r="576" spans="1:22" hidden="1" outlineLevel="2" x14ac:dyDescent="0.25">
      <c r="A576" t="s">
        <v>47</v>
      </c>
      <c r="B576" t="s">
        <v>48</v>
      </c>
      <c r="C576" s="3" t="s">
        <v>178</v>
      </c>
      <c r="D576" t="s">
        <v>96</v>
      </c>
      <c r="E576" t="s">
        <v>102</v>
      </c>
      <c r="F576" s="1">
        <v>36798</v>
      </c>
      <c r="G576" s="32">
        <v>36831</v>
      </c>
      <c r="H576" s="32">
        <v>39021</v>
      </c>
      <c r="I576" s="1">
        <v>37469</v>
      </c>
      <c r="J576" t="s">
        <v>97</v>
      </c>
      <c r="K576" t="s">
        <v>98</v>
      </c>
      <c r="L576" t="s">
        <v>57</v>
      </c>
      <c r="N576" t="s">
        <v>99</v>
      </c>
      <c r="O576" s="2">
        <v>230764</v>
      </c>
      <c r="P576" s="16">
        <v>2.9239999999999999</v>
      </c>
      <c r="Q576" s="16">
        <v>2.5836999999999999</v>
      </c>
      <c r="R576" s="16">
        <v>0.59543999999999997</v>
      </c>
      <c r="S576" s="4">
        <v>-58099.38</v>
      </c>
      <c r="T576" s="3" t="s">
        <v>247</v>
      </c>
      <c r="U576" t="s">
        <v>101</v>
      </c>
      <c r="V576" t="s">
        <v>56</v>
      </c>
    </row>
    <row r="577" spans="1:22" hidden="1" outlineLevel="2" x14ac:dyDescent="0.25">
      <c r="A577" t="s">
        <v>47</v>
      </c>
      <c r="B577" t="s">
        <v>48</v>
      </c>
      <c r="C577" s="3" t="s">
        <v>178</v>
      </c>
      <c r="D577" t="s">
        <v>96</v>
      </c>
      <c r="E577" t="s">
        <v>102</v>
      </c>
      <c r="F577" s="1">
        <v>36798</v>
      </c>
      <c r="G577" s="32">
        <v>36831</v>
      </c>
      <c r="H577" s="32">
        <v>39021</v>
      </c>
      <c r="I577" s="1">
        <v>37469</v>
      </c>
      <c r="J577" t="s">
        <v>97</v>
      </c>
      <c r="K577" t="s">
        <v>107</v>
      </c>
      <c r="L577" t="s">
        <v>57</v>
      </c>
      <c r="N577" t="s">
        <v>99</v>
      </c>
      <c r="O577" s="2">
        <v>-230764</v>
      </c>
      <c r="P577" s="16">
        <v>2.9239999999999999</v>
      </c>
      <c r="Q577" s="16">
        <v>2.5836999999999999</v>
      </c>
      <c r="R577" s="16">
        <v>0.59543999999999997</v>
      </c>
      <c r="S577" s="4">
        <v>0</v>
      </c>
      <c r="T577" s="3" t="s">
        <v>247</v>
      </c>
      <c r="U577" t="s">
        <v>101</v>
      </c>
      <c r="V577" t="s">
        <v>56</v>
      </c>
    </row>
    <row r="578" spans="1:22" hidden="1" outlineLevel="2" x14ac:dyDescent="0.25">
      <c r="A578" t="s">
        <v>47</v>
      </c>
      <c r="B578" t="s">
        <v>48</v>
      </c>
      <c r="C578" s="3" t="s">
        <v>178</v>
      </c>
      <c r="D578" t="s">
        <v>96</v>
      </c>
      <c r="E578" t="s">
        <v>102</v>
      </c>
      <c r="F578" s="1">
        <v>36798</v>
      </c>
      <c r="G578" s="32">
        <v>36831</v>
      </c>
      <c r="H578" s="32">
        <v>39021</v>
      </c>
      <c r="I578" s="1">
        <v>37500</v>
      </c>
      <c r="J578" t="s">
        <v>97</v>
      </c>
      <c r="K578" t="s">
        <v>98</v>
      </c>
      <c r="L578" t="s">
        <v>57</v>
      </c>
      <c r="N578" t="s">
        <v>99</v>
      </c>
      <c r="O578" s="2">
        <v>223320</v>
      </c>
      <c r="P578" s="16">
        <v>2.9146000000000001</v>
      </c>
      <c r="Q578" s="16">
        <v>2.5741999999999998</v>
      </c>
      <c r="R578" s="16">
        <v>0.59553999999999996</v>
      </c>
      <c r="S578" s="4">
        <v>-56102.63</v>
      </c>
      <c r="T578" s="3" t="s">
        <v>247</v>
      </c>
      <c r="U578" t="s">
        <v>101</v>
      </c>
      <c r="V578" t="s">
        <v>56</v>
      </c>
    </row>
    <row r="579" spans="1:22" hidden="1" outlineLevel="2" x14ac:dyDescent="0.25">
      <c r="A579" t="s">
        <v>47</v>
      </c>
      <c r="B579" t="s">
        <v>48</v>
      </c>
      <c r="C579" s="3" t="s">
        <v>178</v>
      </c>
      <c r="D579" t="s">
        <v>96</v>
      </c>
      <c r="E579" t="s">
        <v>102</v>
      </c>
      <c r="F579" s="1">
        <v>36798</v>
      </c>
      <c r="G579" s="32">
        <v>36831</v>
      </c>
      <c r="H579" s="32">
        <v>39021</v>
      </c>
      <c r="I579" s="1">
        <v>37500</v>
      </c>
      <c r="J579" t="s">
        <v>97</v>
      </c>
      <c r="K579" t="s">
        <v>107</v>
      </c>
      <c r="L579" t="s">
        <v>57</v>
      </c>
      <c r="N579" t="s">
        <v>99</v>
      </c>
      <c r="O579" s="2">
        <v>-223320</v>
      </c>
      <c r="P579" s="16">
        <v>2.9146000000000001</v>
      </c>
      <c r="Q579" s="16">
        <v>2.5741999999999998</v>
      </c>
      <c r="R579" s="16">
        <v>0.59553999999999996</v>
      </c>
      <c r="S579" s="4">
        <v>0</v>
      </c>
      <c r="T579" s="3" t="s">
        <v>247</v>
      </c>
      <c r="U579" t="s">
        <v>101</v>
      </c>
      <c r="V579" t="s">
        <v>56</v>
      </c>
    </row>
    <row r="580" spans="1:22" hidden="1" outlineLevel="2" x14ac:dyDescent="0.25">
      <c r="A580" t="s">
        <v>47</v>
      </c>
      <c r="B580" t="s">
        <v>48</v>
      </c>
      <c r="C580" s="3" t="s">
        <v>178</v>
      </c>
      <c r="D580" t="s">
        <v>96</v>
      </c>
      <c r="E580" t="s">
        <v>102</v>
      </c>
      <c r="F580" s="1">
        <v>36798</v>
      </c>
      <c r="G580" s="32">
        <v>36831</v>
      </c>
      <c r="H580" s="32">
        <v>39021</v>
      </c>
      <c r="I580" s="1">
        <v>37530</v>
      </c>
      <c r="J580" t="s">
        <v>97</v>
      </c>
      <c r="K580" t="s">
        <v>98</v>
      </c>
      <c r="L580" t="s">
        <v>57</v>
      </c>
      <c r="N580" t="s">
        <v>99</v>
      </c>
      <c r="O580" s="2">
        <v>230764</v>
      </c>
      <c r="P580" s="16">
        <v>2.9287999999999998</v>
      </c>
      <c r="Q580" s="16">
        <v>2.5884</v>
      </c>
      <c r="R580" s="16">
        <v>0.59562000000000004</v>
      </c>
      <c r="S580" s="4">
        <v>-57855.040000000001</v>
      </c>
      <c r="T580" s="3" t="s">
        <v>247</v>
      </c>
      <c r="U580" t="s">
        <v>101</v>
      </c>
      <c r="V580" t="s">
        <v>56</v>
      </c>
    </row>
    <row r="581" spans="1:22" hidden="1" outlineLevel="2" x14ac:dyDescent="0.25">
      <c r="A581" t="s">
        <v>47</v>
      </c>
      <c r="B581" t="s">
        <v>48</v>
      </c>
      <c r="C581" s="3" t="s">
        <v>178</v>
      </c>
      <c r="D581" t="s">
        <v>96</v>
      </c>
      <c r="E581" t="s">
        <v>102</v>
      </c>
      <c r="F581" s="1">
        <v>36798</v>
      </c>
      <c r="G581" s="32">
        <v>36831</v>
      </c>
      <c r="H581" s="32">
        <v>39021</v>
      </c>
      <c r="I581" s="1">
        <v>37530</v>
      </c>
      <c r="J581" t="s">
        <v>97</v>
      </c>
      <c r="K581" t="s">
        <v>107</v>
      </c>
      <c r="L581" t="s">
        <v>57</v>
      </c>
      <c r="N581" t="s">
        <v>99</v>
      </c>
      <c r="O581" s="2">
        <v>-230764</v>
      </c>
      <c r="P581" s="16">
        <v>2.9287999999999998</v>
      </c>
      <c r="Q581" s="16">
        <v>2.5884</v>
      </c>
      <c r="R581" s="16">
        <v>0.59562000000000004</v>
      </c>
      <c r="S581" s="4">
        <v>0</v>
      </c>
      <c r="T581" s="3" t="s">
        <v>247</v>
      </c>
      <c r="U581" t="s">
        <v>101</v>
      </c>
      <c r="V581" t="s">
        <v>56</v>
      </c>
    </row>
    <row r="582" spans="1:22" hidden="1" outlineLevel="2" x14ac:dyDescent="0.25">
      <c r="A582" t="s">
        <v>47</v>
      </c>
      <c r="B582" t="s">
        <v>48</v>
      </c>
      <c r="C582" s="3" t="s">
        <v>178</v>
      </c>
      <c r="D582" t="s">
        <v>96</v>
      </c>
      <c r="E582" t="s">
        <v>102</v>
      </c>
      <c r="F582" s="1">
        <v>36798</v>
      </c>
      <c r="G582" s="32">
        <v>36831</v>
      </c>
      <c r="H582" s="32">
        <v>39021</v>
      </c>
      <c r="I582" s="1">
        <v>37561</v>
      </c>
      <c r="J582" t="s">
        <v>97</v>
      </c>
      <c r="K582" t="s">
        <v>98</v>
      </c>
      <c r="L582" t="s">
        <v>57</v>
      </c>
      <c r="N582" t="s">
        <v>99</v>
      </c>
      <c r="O582" s="2">
        <v>223320</v>
      </c>
      <c r="P582" s="16">
        <v>3.4453</v>
      </c>
      <c r="Q582" s="16">
        <v>2.7985000000000002</v>
      </c>
      <c r="R582" s="16">
        <v>0.59569000000000005</v>
      </c>
      <c r="S582" s="4">
        <v>11170.63</v>
      </c>
      <c r="T582" s="3" t="s">
        <v>247</v>
      </c>
      <c r="U582" t="s">
        <v>101</v>
      </c>
      <c r="V582" t="s">
        <v>56</v>
      </c>
    </row>
    <row r="583" spans="1:22" hidden="1" outlineLevel="2" x14ac:dyDescent="0.25">
      <c r="A583" t="s">
        <v>47</v>
      </c>
      <c r="B583" t="s">
        <v>48</v>
      </c>
      <c r="C583" s="3" t="s">
        <v>178</v>
      </c>
      <c r="D583" t="s">
        <v>96</v>
      </c>
      <c r="E583" t="s">
        <v>102</v>
      </c>
      <c r="F583" s="1">
        <v>36798</v>
      </c>
      <c r="G583" s="32">
        <v>36831</v>
      </c>
      <c r="H583" s="32">
        <v>39021</v>
      </c>
      <c r="I583" s="1">
        <v>37561</v>
      </c>
      <c r="J583" t="s">
        <v>97</v>
      </c>
      <c r="K583" t="s">
        <v>107</v>
      </c>
      <c r="L583" t="s">
        <v>57</v>
      </c>
      <c r="N583" t="s">
        <v>99</v>
      </c>
      <c r="O583" s="2">
        <v>-223320</v>
      </c>
      <c r="P583" s="16">
        <v>3.4453</v>
      </c>
      <c r="Q583" s="16">
        <v>2.7985000000000002</v>
      </c>
      <c r="R583" s="16">
        <v>0.59569000000000005</v>
      </c>
      <c r="S583" s="4">
        <v>0</v>
      </c>
      <c r="T583" s="3" t="s">
        <v>247</v>
      </c>
      <c r="U583" t="s">
        <v>101</v>
      </c>
      <c r="V583" t="s">
        <v>56</v>
      </c>
    </row>
    <row r="584" spans="1:22" hidden="1" outlineLevel="2" x14ac:dyDescent="0.25">
      <c r="A584" t="s">
        <v>47</v>
      </c>
      <c r="B584" t="s">
        <v>48</v>
      </c>
      <c r="C584" s="3" t="s">
        <v>178</v>
      </c>
      <c r="D584" t="s">
        <v>96</v>
      </c>
      <c r="E584" t="s">
        <v>102</v>
      </c>
      <c r="F584" s="1">
        <v>36798</v>
      </c>
      <c r="G584" s="32">
        <v>36831</v>
      </c>
      <c r="H584" s="32">
        <v>39021</v>
      </c>
      <c r="I584" s="1">
        <v>37591</v>
      </c>
      <c r="J584" t="s">
        <v>97</v>
      </c>
      <c r="K584" t="s">
        <v>98</v>
      </c>
      <c r="L584" t="s">
        <v>57</v>
      </c>
      <c r="N584" t="s">
        <v>99</v>
      </c>
      <c r="O584" s="2">
        <v>230764</v>
      </c>
      <c r="P584" s="16">
        <v>3.6396000000000002</v>
      </c>
      <c r="Q584" s="16">
        <v>2.9643999999999999</v>
      </c>
      <c r="R584" s="16">
        <v>0.59577999999999998</v>
      </c>
      <c r="S584" s="4">
        <v>17909.64</v>
      </c>
      <c r="T584" s="3" t="s">
        <v>247</v>
      </c>
      <c r="U584" t="s">
        <v>101</v>
      </c>
      <c r="V584" t="s">
        <v>56</v>
      </c>
    </row>
    <row r="585" spans="1:22" hidden="1" outlineLevel="2" x14ac:dyDescent="0.25">
      <c r="A585" t="s">
        <v>47</v>
      </c>
      <c r="B585" t="s">
        <v>48</v>
      </c>
      <c r="C585" s="3" t="s">
        <v>178</v>
      </c>
      <c r="D585" t="s">
        <v>96</v>
      </c>
      <c r="E585" t="s">
        <v>102</v>
      </c>
      <c r="F585" s="1">
        <v>36798</v>
      </c>
      <c r="G585" s="32">
        <v>36831</v>
      </c>
      <c r="H585" s="32">
        <v>39021</v>
      </c>
      <c r="I585" s="1">
        <v>37591</v>
      </c>
      <c r="J585" t="s">
        <v>97</v>
      </c>
      <c r="K585" t="s">
        <v>107</v>
      </c>
      <c r="L585" t="s">
        <v>57</v>
      </c>
      <c r="N585" t="s">
        <v>99</v>
      </c>
      <c r="O585" s="2">
        <v>-230764</v>
      </c>
      <c r="P585" s="16">
        <v>3.6396000000000002</v>
      </c>
      <c r="Q585" s="16">
        <v>2.9643999999999999</v>
      </c>
      <c r="R585" s="16">
        <v>0.59577999999999998</v>
      </c>
      <c r="S585" s="4">
        <v>0</v>
      </c>
      <c r="T585" s="3" t="s">
        <v>247</v>
      </c>
      <c r="U585" t="s">
        <v>101</v>
      </c>
      <c r="V585" t="s">
        <v>56</v>
      </c>
    </row>
    <row r="586" spans="1:22" hidden="1" outlineLevel="2" x14ac:dyDescent="0.25">
      <c r="A586" t="s">
        <v>47</v>
      </c>
      <c r="B586" t="s">
        <v>48</v>
      </c>
      <c r="C586" s="3" t="s">
        <v>178</v>
      </c>
      <c r="D586" t="s">
        <v>96</v>
      </c>
      <c r="E586" t="s">
        <v>102</v>
      </c>
      <c r="F586" s="1">
        <v>36798</v>
      </c>
      <c r="G586" s="32">
        <v>36831</v>
      </c>
      <c r="H586" s="32">
        <v>39021</v>
      </c>
      <c r="I586" s="1">
        <v>37622</v>
      </c>
      <c r="J586" t="s">
        <v>97</v>
      </c>
      <c r="K586" t="s">
        <v>98</v>
      </c>
      <c r="L586" t="s">
        <v>57</v>
      </c>
      <c r="N586" t="s">
        <v>99</v>
      </c>
      <c r="O586" s="2">
        <v>230764</v>
      </c>
      <c r="P586" s="16">
        <v>3.7343999999999999</v>
      </c>
      <c r="Q586" s="16">
        <v>3.0402</v>
      </c>
      <c r="R586" s="16">
        <v>0.59585999999999995</v>
      </c>
      <c r="S586" s="4">
        <v>22106.19</v>
      </c>
      <c r="T586" s="3" t="s">
        <v>247</v>
      </c>
      <c r="U586" t="s">
        <v>101</v>
      </c>
      <c r="V586" t="s">
        <v>56</v>
      </c>
    </row>
    <row r="587" spans="1:22" hidden="1" outlineLevel="2" x14ac:dyDescent="0.25">
      <c r="A587" t="s">
        <v>47</v>
      </c>
      <c r="B587" t="s">
        <v>48</v>
      </c>
      <c r="C587" s="3" t="s">
        <v>178</v>
      </c>
      <c r="D587" t="s">
        <v>96</v>
      </c>
      <c r="E587" t="s">
        <v>102</v>
      </c>
      <c r="F587" s="1">
        <v>36798</v>
      </c>
      <c r="G587" s="32">
        <v>36831</v>
      </c>
      <c r="H587" s="32">
        <v>39021</v>
      </c>
      <c r="I587" s="1">
        <v>37622</v>
      </c>
      <c r="J587" t="s">
        <v>97</v>
      </c>
      <c r="K587" t="s">
        <v>107</v>
      </c>
      <c r="L587" t="s">
        <v>57</v>
      </c>
      <c r="N587" t="s">
        <v>99</v>
      </c>
      <c r="O587" s="2">
        <v>-230764</v>
      </c>
      <c r="P587" s="16">
        <v>3.7343999999999999</v>
      </c>
      <c r="Q587" s="16">
        <v>3.0402</v>
      </c>
      <c r="R587" s="16">
        <v>0.59585999999999995</v>
      </c>
      <c r="S587" s="4">
        <v>0</v>
      </c>
      <c r="T587" s="3" t="s">
        <v>247</v>
      </c>
      <c r="U587" t="s">
        <v>101</v>
      </c>
      <c r="V587" t="s">
        <v>56</v>
      </c>
    </row>
    <row r="588" spans="1:22" hidden="1" outlineLevel="2" x14ac:dyDescent="0.25">
      <c r="A588" t="s">
        <v>47</v>
      </c>
      <c r="B588" t="s">
        <v>48</v>
      </c>
      <c r="C588" s="3" t="s">
        <v>178</v>
      </c>
      <c r="D588" t="s">
        <v>96</v>
      </c>
      <c r="E588" t="s">
        <v>102</v>
      </c>
      <c r="F588" s="1">
        <v>36798</v>
      </c>
      <c r="G588" s="32">
        <v>36831</v>
      </c>
      <c r="H588" s="32">
        <v>39021</v>
      </c>
      <c r="I588" s="1">
        <v>37653</v>
      </c>
      <c r="J588" t="s">
        <v>97</v>
      </c>
      <c r="K588" t="s">
        <v>98</v>
      </c>
      <c r="L588" t="s">
        <v>57</v>
      </c>
      <c r="N588" t="s">
        <v>99</v>
      </c>
      <c r="O588" s="2">
        <v>208432</v>
      </c>
      <c r="P588" s="16">
        <v>3.6537999999999999</v>
      </c>
      <c r="Q588" s="16">
        <v>2.9691000000000001</v>
      </c>
      <c r="R588" s="16">
        <v>0.59592999999999996</v>
      </c>
      <c r="S588" s="4">
        <v>17972.96</v>
      </c>
      <c r="T588" s="3" t="s">
        <v>247</v>
      </c>
      <c r="U588" t="s">
        <v>101</v>
      </c>
      <c r="V588" t="s">
        <v>56</v>
      </c>
    </row>
    <row r="589" spans="1:22" hidden="1" outlineLevel="2" x14ac:dyDescent="0.25">
      <c r="A589" t="s">
        <v>47</v>
      </c>
      <c r="B589" t="s">
        <v>48</v>
      </c>
      <c r="C589" s="3" t="s">
        <v>178</v>
      </c>
      <c r="D589" t="s">
        <v>96</v>
      </c>
      <c r="E589" t="s">
        <v>102</v>
      </c>
      <c r="F589" s="1">
        <v>36798</v>
      </c>
      <c r="G589" s="32">
        <v>36831</v>
      </c>
      <c r="H589" s="32">
        <v>39021</v>
      </c>
      <c r="I589" s="1">
        <v>37653</v>
      </c>
      <c r="J589" t="s">
        <v>97</v>
      </c>
      <c r="K589" t="s">
        <v>107</v>
      </c>
      <c r="L589" t="s">
        <v>57</v>
      </c>
      <c r="N589" t="s">
        <v>99</v>
      </c>
      <c r="O589" s="2">
        <v>-208432</v>
      </c>
      <c r="P589" s="16">
        <v>3.6537999999999999</v>
      </c>
      <c r="Q589" s="16">
        <v>2.9691000000000001</v>
      </c>
      <c r="R589" s="16">
        <v>0.59592999999999996</v>
      </c>
      <c r="S589" s="4">
        <v>0</v>
      </c>
      <c r="T589" s="3" t="s">
        <v>247</v>
      </c>
      <c r="U589" t="s">
        <v>101</v>
      </c>
      <c r="V589" t="s">
        <v>56</v>
      </c>
    </row>
    <row r="590" spans="1:22" hidden="1" outlineLevel="2" x14ac:dyDescent="0.25">
      <c r="A590" t="s">
        <v>47</v>
      </c>
      <c r="B590" t="s">
        <v>48</v>
      </c>
      <c r="C590" s="3" t="s">
        <v>178</v>
      </c>
      <c r="D590" t="s">
        <v>96</v>
      </c>
      <c r="E590" t="s">
        <v>102</v>
      </c>
      <c r="F590" s="1">
        <v>36798</v>
      </c>
      <c r="G590" s="32">
        <v>36831</v>
      </c>
      <c r="H590" s="32">
        <v>39021</v>
      </c>
      <c r="I590" s="1">
        <v>37681</v>
      </c>
      <c r="J590" t="s">
        <v>97</v>
      </c>
      <c r="K590" t="s">
        <v>98</v>
      </c>
      <c r="L590" t="s">
        <v>57</v>
      </c>
      <c r="N590" t="s">
        <v>99</v>
      </c>
      <c r="O590" s="2">
        <v>230764</v>
      </c>
      <c r="P590" s="16">
        <v>3.5638000000000001</v>
      </c>
      <c r="Q590" s="16">
        <v>2.8837000000000002</v>
      </c>
      <c r="R590" s="16">
        <v>0.59601000000000004</v>
      </c>
      <c r="S590" s="4">
        <v>18768.89</v>
      </c>
      <c r="T590" s="3" t="s">
        <v>247</v>
      </c>
      <c r="U590" t="s">
        <v>101</v>
      </c>
      <c r="V590" t="s">
        <v>56</v>
      </c>
    </row>
    <row r="591" spans="1:22" hidden="1" outlineLevel="2" x14ac:dyDescent="0.25">
      <c r="A591" t="s">
        <v>47</v>
      </c>
      <c r="B591" t="s">
        <v>48</v>
      </c>
      <c r="C591" s="3" t="s">
        <v>178</v>
      </c>
      <c r="D591" t="s">
        <v>96</v>
      </c>
      <c r="E591" t="s">
        <v>102</v>
      </c>
      <c r="F591" s="1">
        <v>36798</v>
      </c>
      <c r="G591" s="32">
        <v>36831</v>
      </c>
      <c r="H591" s="32">
        <v>39021</v>
      </c>
      <c r="I591" s="1">
        <v>37681</v>
      </c>
      <c r="J591" t="s">
        <v>97</v>
      </c>
      <c r="K591" t="s">
        <v>107</v>
      </c>
      <c r="L591" t="s">
        <v>57</v>
      </c>
      <c r="N591" t="s">
        <v>99</v>
      </c>
      <c r="O591" s="2">
        <v>-230764</v>
      </c>
      <c r="P591" s="16">
        <v>3.5638000000000001</v>
      </c>
      <c r="Q591" s="16">
        <v>2.8837000000000002</v>
      </c>
      <c r="R591" s="16">
        <v>0.59601000000000004</v>
      </c>
      <c r="S591" s="4">
        <v>0</v>
      </c>
      <c r="T591" s="3" t="s">
        <v>247</v>
      </c>
      <c r="U591" t="s">
        <v>101</v>
      </c>
      <c r="V591" t="s">
        <v>56</v>
      </c>
    </row>
    <row r="592" spans="1:22" hidden="1" outlineLevel="2" x14ac:dyDescent="0.25">
      <c r="A592" t="s">
        <v>47</v>
      </c>
      <c r="B592" t="s">
        <v>48</v>
      </c>
      <c r="C592" s="3" t="s">
        <v>178</v>
      </c>
      <c r="D592" t="s">
        <v>96</v>
      </c>
      <c r="E592" t="s">
        <v>102</v>
      </c>
      <c r="F592" s="1">
        <v>36798</v>
      </c>
      <c r="G592" s="32">
        <v>36831</v>
      </c>
      <c r="H592" s="32">
        <v>39021</v>
      </c>
      <c r="I592" s="1">
        <v>37712</v>
      </c>
      <c r="J592" t="s">
        <v>97</v>
      </c>
      <c r="K592" t="s">
        <v>98</v>
      </c>
      <c r="L592" t="s">
        <v>57</v>
      </c>
      <c r="N592" t="s">
        <v>99</v>
      </c>
      <c r="O592" s="2">
        <v>223320</v>
      </c>
      <c r="P592" s="16">
        <v>3.1278000000000001</v>
      </c>
      <c r="Q592" s="16">
        <v>2.7241</v>
      </c>
      <c r="R592" s="16">
        <v>0.59609999999999996</v>
      </c>
      <c r="S592" s="4">
        <v>-41454.699999999997</v>
      </c>
      <c r="T592" s="3" t="s">
        <v>247</v>
      </c>
      <c r="U592" t="s">
        <v>101</v>
      </c>
      <c r="V592" t="s">
        <v>56</v>
      </c>
    </row>
    <row r="593" spans="1:22" hidden="1" outlineLevel="2" x14ac:dyDescent="0.25">
      <c r="A593" t="s">
        <v>47</v>
      </c>
      <c r="B593" t="s">
        <v>48</v>
      </c>
      <c r="C593" s="3" t="s">
        <v>178</v>
      </c>
      <c r="D593" t="s">
        <v>96</v>
      </c>
      <c r="E593" t="s">
        <v>102</v>
      </c>
      <c r="F593" s="1">
        <v>36798</v>
      </c>
      <c r="G593" s="32">
        <v>36831</v>
      </c>
      <c r="H593" s="32">
        <v>39021</v>
      </c>
      <c r="I593" s="1">
        <v>37712</v>
      </c>
      <c r="J593" t="s">
        <v>97</v>
      </c>
      <c r="K593" t="s">
        <v>107</v>
      </c>
      <c r="L593" t="s">
        <v>57</v>
      </c>
      <c r="N593" t="s">
        <v>99</v>
      </c>
      <c r="O593" s="2">
        <v>-223320</v>
      </c>
      <c r="P593" s="16">
        <v>3.1278000000000001</v>
      </c>
      <c r="Q593" s="16">
        <v>2.7241</v>
      </c>
      <c r="R593" s="16">
        <v>0.59609999999999996</v>
      </c>
      <c r="S593" s="4">
        <v>0</v>
      </c>
      <c r="T593" s="3" t="s">
        <v>247</v>
      </c>
      <c r="U593" t="s">
        <v>101</v>
      </c>
      <c r="V593" t="s">
        <v>56</v>
      </c>
    </row>
    <row r="594" spans="1:22" hidden="1" outlineLevel="2" x14ac:dyDescent="0.25">
      <c r="A594" t="s">
        <v>47</v>
      </c>
      <c r="B594" t="s">
        <v>48</v>
      </c>
      <c r="C594" s="3" t="s">
        <v>178</v>
      </c>
      <c r="D594" t="s">
        <v>96</v>
      </c>
      <c r="E594" t="s">
        <v>102</v>
      </c>
      <c r="F594" s="1">
        <v>36798</v>
      </c>
      <c r="G594" s="32">
        <v>36831</v>
      </c>
      <c r="H594" s="32">
        <v>39021</v>
      </c>
      <c r="I594" s="1">
        <v>37742</v>
      </c>
      <c r="J594" t="s">
        <v>97</v>
      </c>
      <c r="K594" t="s">
        <v>98</v>
      </c>
      <c r="L594" t="s">
        <v>57</v>
      </c>
      <c r="N594" t="s">
        <v>99</v>
      </c>
      <c r="O594" s="2">
        <v>230764</v>
      </c>
      <c r="P594" s="16">
        <v>3.1373000000000002</v>
      </c>
      <c r="Q594" s="16">
        <v>2.7336</v>
      </c>
      <c r="R594" s="16">
        <v>0.59619999999999995</v>
      </c>
      <c r="S594" s="4">
        <v>-42690.91</v>
      </c>
      <c r="T594" s="3" t="s">
        <v>247</v>
      </c>
      <c r="U594" t="s">
        <v>101</v>
      </c>
      <c r="V594" t="s">
        <v>56</v>
      </c>
    </row>
    <row r="595" spans="1:22" hidden="1" outlineLevel="2" x14ac:dyDescent="0.25">
      <c r="A595" t="s">
        <v>47</v>
      </c>
      <c r="B595" t="s">
        <v>48</v>
      </c>
      <c r="C595" s="3" t="s">
        <v>178</v>
      </c>
      <c r="D595" t="s">
        <v>96</v>
      </c>
      <c r="E595" t="s">
        <v>102</v>
      </c>
      <c r="F595" s="1">
        <v>36798</v>
      </c>
      <c r="G595" s="32">
        <v>36831</v>
      </c>
      <c r="H595" s="32">
        <v>39021</v>
      </c>
      <c r="I595" s="1">
        <v>37742</v>
      </c>
      <c r="J595" t="s">
        <v>97</v>
      </c>
      <c r="K595" t="s">
        <v>107</v>
      </c>
      <c r="L595" t="s">
        <v>57</v>
      </c>
      <c r="N595" t="s">
        <v>99</v>
      </c>
      <c r="O595" s="2">
        <v>-230764</v>
      </c>
      <c r="P595" s="16">
        <v>3.1373000000000002</v>
      </c>
      <c r="Q595" s="16">
        <v>2.7336</v>
      </c>
      <c r="R595" s="16">
        <v>0.59619999999999995</v>
      </c>
      <c r="S595" s="4">
        <v>0</v>
      </c>
      <c r="T595" s="3" t="s">
        <v>247</v>
      </c>
      <c r="U595" t="s">
        <v>101</v>
      </c>
      <c r="V595" t="s">
        <v>56</v>
      </c>
    </row>
    <row r="596" spans="1:22" hidden="1" outlineLevel="2" x14ac:dyDescent="0.25">
      <c r="A596" t="s">
        <v>47</v>
      </c>
      <c r="B596" t="s">
        <v>48</v>
      </c>
      <c r="C596" s="3" t="s">
        <v>178</v>
      </c>
      <c r="D596" t="s">
        <v>96</v>
      </c>
      <c r="E596" t="s">
        <v>102</v>
      </c>
      <c r="F596" s="1">
        <v>36798</v>
      </c>
      <c r="G596" s="32">
        <v>36831</v>
      </c>
      <c r="H596" s="32">
        <v>39021</v>
      </c>
      <c r="I596" s="1">
        <v>37773</v>
      </c>
      <c r="J596" t="s">
        <v>97</v>
      </c>
      <c r="K596" t="s">
        <v>98</v>
      </c>
      <c r="L596" t="s">
        <v>57</v>
      </c>
      <c r="N596" t="s">
        <v>99</v>
      </c>
      <c r="O596" s="2">
        <v>223320</v>
      </c>
      <c r="P596" s="16">
        <v>3.1705000000000001</v>
      </c>
      <c r="Q596" s="16">
        <v>2.7667000000000002</v>
      </c>
      <c r="R596" s="16">
        <v>0.59631000000000001</v>
      </c>
      <c r="S596" s="4">
        <v>-41157.870000000003</v>
      </c>
      <c r="T596" s="3" t="s">
        <v>247</v>
      </c>
      <c r="U596" t="s">
        <v>101</v>
      </c>
      <c r="V596" t="s">
        <v>56</v>
      </c>
    </row>
    <row r="597" spans="1:22" hidden="1" outlineLevel="2" x14ac:dyDescent="0.25">
      <c r="A597" t="s">
        <v>47</v>
      </c>
      <c r="B597" t="s">
        <v>48</v>
      </c>
      <c r="C597" s="3" t="s">
        <v>178</v>
      </c>
      <c r="D597" t="s">
        <v>96</v>
      </c>
      <c r="E597" t="s">
        <v>102</v>
      </c>
      <c r="F597" s="1">
        <v>36798</v>
      </c>
      <c r="G597" s="32">
        <v>36831</v>
      </c>
      <c r="H597" s="32">
        <v>39021</v>
      </c>
      <c r="I597" s="1">
        <v>37773</v>
      </c>
      <c r="J597" t="s">
        <v>97</v>
      </c>
      <c r="K597" t="s">
        <v>107</v>
      </c>
      <c r="L597" t="s">
        <v>57</v>
      </c>
      <c r="N597" t="s">
        <v>99</v>
      </c>
      <c r="O597" s="2">
        <v>-223320</v>
      </c>
      <c r="P597" s="16">
        <v>3.1705000000000001</v>
      </c>
      <c r="Q597" s="16">
        <v>2.7667000000000002</v>
      </c>
      <c r="R597" s="16">
        <v>0.59631000000000001</v>
      </c>
      <c r="S597" s="4">
        <v>0</v>
      </c>
      <c r="T597" s="3" t="s">
        <v>247</v>
      </c>
      <c r="U597" t="s">
        <v>101</v>
      </c>
      <c r="V597" t="s">
        <v>56</v>
      </c>
    </row>
    <row r="598" spans="1:22" hidden="1" outlineLevel="2" x14ac:dyDescent="0.25">
      <c r="A598" t="s">
        <v>47</v>
      </c>
      <c r="B598" t="s">
        <v>48</v>
      </c>
      <c r="C598" s="3" t="s">
        <v>178</v>
      </c>
      <c r="D598" t="s">
        <v>96</v>
      </c>
      <c r="E598" t="s">
        <v>102</v>
      </c>
      <c r="F598" s="1">
        <v>36798</v>
      </c>
      <c r="G598" s="32">
        <v>36831</v>
      </c>
      <c r="H598" s="32">
        <v>39021</v>
      </c>
      <c r="I598" s="1">
        <v>37803</v>
      </c>
      <c r="J598" t="s">
        <v>97</v>
      </c>
      <c r="K598" t="s">
        <v>98</v>
      </c>
      <c r="L598" t="s">
        <v>57</v>
      </c>
      <c r="N598" t="s">
        <v>99</v>
      </c>
      <c r="O598" s="2">
        <v>230764</v>
      </c>
      <c r="P598" s="16">
        <v>3.2130999999999998</v>
      </c>
      <c r="Q598" s="16">
        <v>2.8092999999999999</v>
      </c>
      <c r="R598" s="16">
        <v>0.59640000000000004</v>
      </c>
      <c r="S598" s="4">
        <v>-42379.02</v>
      </c>
      <c r="T598" s="3" t="s">
        <v>247</v>
      </c>
      <c r="U598" t="s">
        <v>101</v>
      </c>
      <c r="V598" t="s">
        <v>56</v>
      </c>
    </row>
    <row r="599" spans="1:22" hidden="1" outlineLevel="2" x14ac:dyDescent="0.25">
      <c r="A599" t="s">
        <v>47</v>
      </c>
      <c r="B599" t="s">
        <v>48</v>
      </c>
      <c r="C599" s="3" t="s">
        <v>178</v>
      </c>
      <c r="D599" t="s">
        <v>96</v>
      </c>
      <c r="E599" t="s">
        <v>102</v>
      </c>
      <c r="F599" s="1">
        <v>36798</v>
      </c>
      <c r="G599" s="32">
        <v>36831</v>
      </c>
      <c r="H599" s="32">
        <v>39021</v>
      </c>
      <c r="I599" s="1">
        <v>37803</v>
      </c>
      <c r="J599" t="s">
        <v>97</v>
      </c>
      <c r="K599" t="s">
        <v>107</v>
      </c>
      <c r="L599" t="s">
        <v>57</v>
      </c>
      <c r="N599" t="s">
        <v>99</v>
      </c>
      <c r="O599" s="2">
        <v>-230764</v>
      </c>
      <c r="P599" s="16">
        <v>3.2130999999999998</v>
      </c>
      <c r="Q599" s="16">
        <v>2.8092999999999999</v>
      </c>
      <c r="R599" s="16">
        <v>0.59640000000000004</v>
      </c>
      <c r="S599" s="4">
        <v>0</v>
      </c>
      <c r="T599" s="3" t="s">
        <v>247</v>
      </c>
      <c r="U599" t="s">
        <v>101</v>
      </c>
      <c r="V599" t="s">
        <v>56</v>
      </c>
    </row>
    <row r="600" spans="1:22" hidden="1" outlineLevel="2" x14ac:dyDescent="0.25">
      <c r="A600" t="s">
        <v>47</v>
      </c>
      <c r="B600" t="s">
        <v>48</v>
      </c>
      <c r="C600" s="3" t="s">
        <v>178</v>
      </c>
      <c r="D600" t="s">
        <v>96</v>
      </c>
      <c r="E600" t="s">
        <v>102</v>
      </c>
      <c r="F600" s="1">
        <v>36798</v>
      </c>
      <c r="G600" s="32">
        <v>36831</v>
      </c>
      <c r="H600" s="32">
        <v>39021</v>
      </c>
      <c r="I600" s="1">
        <v>37834</v>
      </c>
      <c r="J600" t="s">
        <v>97</v>
      </c>
      <c r="K600" t="s">
        <v>98</v>
      </c>
      <c r="L600" t="s">
        <v>57</v>
      </c>
      <c r="N600" t="s">
        <v>99</v>
      </c>
      <c r="O600" s="2">
        <v>230764</v>
      </c>
      <c r="P600" s="16">
        <v>3.2559</v>
      </c>
      <c r="Q600" s="16">
        <v>2.8519000000000001</v>
      </c>
      <c r="R600" s="16">
        <v>0.59648999999999996</v>
      </c>
      <c r="S600" s="4">
        <v>-42212.63</v>
      </c>
      <c r="T600" s="3" t="s">
        <v>247</v>
      </c>
      <c r="U600" t="s">
        <v>101</v>
      </c>
      <c r="V600" t="s">
        <v>56</v>
      </c>
    </row>
    <row r="601" spans="1:22" hidden="1" outlineLevel="2" x14ac:dyDescent="0.25">
      <c r="A601" t="s">
        <v>47</v>
      </c>
      <c r="B601" t="s">
        <v>48</v>
      </c>
      <c r="C601" s="3" t="s">
        <v>178</v>
      </c>
      <c r="D601" t="s">
        <v>96</v>
      </c>
      <c r="E601" t="s">
        <v>102</v>
      </c>
      <c r="F601" s="1">
        <v>36798</v>
      </c>
      <c r="G601" s="32">
        <v>36831</v>
      </c>
      <c r="H601" s="32">
        <v>39021</v>
      </c>
      <c r="I601" s="1">
        <v>37834</v>
      </c>
      <c r="J601" t="s">
        <v>97</v>
      </c>
      <c r="K601" t="s">
        <v>107</v>
      </c>
      <c r="L601" t="s">
        <v>57</v>
      </c>
      <c r="N601" t="s">
        <v>99</v>
      </c>
      <c r="O601" s="2">
        <v>-230764</v>
      </c>
      <c r="P601" s="16">
        <v>3.2559</v>
      </c>
      <c r="Q601" s="16">
        <v>2.8519000000000001</v>
      </c>
      <c r="R601" s="16">
        <v>0.59648999999999996</v>
      </c>
      <c r="S601" s="4">
        <v>0</v>
      </c>
      <c r="T601" s="3" t="s">
        <v>247</v>
      </c>
      <c r="U601" t="s">
        <v>101</v>
      </c>
      <c r="V601" t="s">
        <v>56</v>
      </c>
    </row>
    <row r="602" spans="1:22" hidden="1" outlineLevel="2" x14ac:dyDescent="0.25">
      <c r="A602" t="s">
        <v>47</v>
      </c>
      <c r="B602" t="s">
        <v>48</v>
      </c>
      <c r="C602" s="3" t="s">
        <v>178</v>
      </c>
      <c r="D602" t="s">
        <v>96</v>
      </c>
      <c r="E602" t="s">
        <v>102</v>
      </c>
      <c r="F602" s="1">
        <v>36798</v>
      </c>
      <c r="G602" s="32">
        <v>36831</v>
      </c>
      <c r="H602" s="32">
        <v>39021</v>
      </c>
      <c r="I602" s="1">
        <v>37865</v>
      </c>
      <c r="J602" t="s">
        <v>97</v>
      </c>
      <c r="K602" t="s">
        <v>98</v>
      </c>
      <c r="L602" t="s">
        <v>57</v>
      </c>
      <c r="N602" t="s">
        <v>99</v>
      </c>
      <c r="O602" s="2">
        <v>223320</v>
      </c>
      <c r="P602" s="16">
        <v>3.2564000000000002</v>
      </c>
      <c r="Q602" s="16">
        <v>2.8523000000000001</v>
      </c>
      <c r="R602" s="16">
        <v>0.59658</v>
      </c>
      <c r="S602" s="4">
        <v>-40679.43</v>
      </c>
      <c r="T602" s="3" t="s">
        <v>247</v>
      </c>
      <c r="U602" t="s">
        <v>101</v>
      </c>
      <c r="V602" t="s">
        <v>56</v>
      </c>
    </row>
    <row r="603" spans="1:22" hidden="1" outlineLevel="2" x14ac:dyDescent="0.25">
      <c r="A603" t="s">
        <v>47</v>
      </c>
      <c r="B603" t="s">
        <v>48</v>
      </c>
      <c r="C603" s="3" t="s">
        <v>178</v>
      </c>
      <c r="D603" t="s">
        <v>96</v>
      </c>
      <c r="E603" t="s">
        <v>102</v>
      </c>
      <c r="F603" s="1">
        <v>36798</v>
      </c>
      <c r="G603" s="32">
        <v>36831</v>
      </c>
      <c r="H603" s="32">
        <v>39021</v>
      </c>
      <c r="I603" s="1">
        <v>37865</v>
      </c>
      <c r="J603" t="s">
        <v>97</v>
      </c>
      <c r="K603" t="s">
        <v>107</v>
      </c>
      <c r="L603" t="s">
        <v>57</v>
      </c>
      <c r="N603" t="s">
        <v>99</v>
      </c>
      <c r="O603" s="2">
        <v>-223320</v>
      </c>
      <c r="P603" s="16">
        <v>3.2564000000000002</v>
      </c>
      <c r="Q603" s="16">
        <v>2.8523000000000001</v>
      </c>
      <c r="R603" s="16">
        <v>0.59658</v>
      </c>
      <c r="S603" s="4">
        <v>0</v>
      </c>
      <c r="T603" s="3" t="s">
        <v>247</v>
      </c>
      <c r="U603" t="s">
        <v>101</v>
      </c>
      <c r="V603" t="s">
        <v>56</v>
      </c>
    </row>
    <row r="604" spans="1:22" hidden="1" outlineLevel="2" x14ac:dyDescent="0.25">
      <c r="A604" t="s">
        <v>47</v>
      </c>
      <c r="B604" t="s">
        <v>48</v>
      </c>
      <c r="C604" s="3" t="s">
        <v>178</v>
      </c>
      <c r="D604" t="s">
        <v>96</v>
      </c>
      <c r="E604" t="s">
        <v>102</v>
      </c>
      <c r="F604" s="1">
        <v>36798</v>
      </c>
      <c r="G604" s="32">
        <v>36831</v>
      </c>
      <c r="H604" s="32">
        <v>39021</v>
      </c>
      <c r="I604" s="1">
        <v>37895</v>
      </c>
      <c r="J604" t="s">
        <v>97</v>
      </c>
      <c r="K604" t="s">
        <v>98</v>
      </c>
      <c r="L604" t="s">
        <v>57</v>
      </c>
      <c r="N604" t="s">
        <v>99</v>
      </c>
      <c r="O604" s="2">
        <v>230764</v>
      </c>
      <c r="P604" s="16">
        <v>3.2749000000000001</v>
      </c>
      <c r="Q604" s="16">
        <v>2.8708</v>
      </c>
      <c r="R604" s="16">
        <v>0.59662999999999999</v>
      </c>
      <c r="S604" s="4">
        <v>-41870.33</v>
      </c>
      <c r="T604" s="3" t="s">
        <v>247</v>
      </c>
      <c r="U604" t="s">
        <v>101</v>
      </c>
      <c r="V604" t="s">
        <v>56</v>
      </c>
    </row>
    <row r="605" spans="1:22" hidden="1" outlineLevel="2" x14ac:dyDescent="0.25">
      <c r="A605" t="s">
        <v>47</v>
      </c>
      <c r="B605" t="s">
        <v>48</v>
      </c>
      <c r="C605" s="3" t="s">
        <v>178</v>
      </c>
      <c r="D605" t="s">
        <v>96</v>
      </c>
      <c r="E605" t="s">
        <v>102</v>
      </c>
      <c r="F605" s="1">
        <v>36798</v>
      </c>
      <c r="G605" s="32">
        <v>36831</v>
      </c>
      <c r="H605" s="32">
        <v>39021</v>
      </c>
      <c r="I605" s="1">
        <v>37895</v>
      </c>
      <c r="J605" t="s">
        <v>97</v>
      </c>
      <c r="K605" t="s">
        <v>107</v>
      </c>
      <c r="L605" t="s">
        <v>57</v>
      </c>
      <c r="N605" t="s">
        <v>99</v>
      </c>
      <c r="O605" s="2">
        <v>-230764</v>
      </c>
      <c r="P605" s="16">
        <v>3.2749000000000001</v>
      </c>
      <c r="Q605" s="16">
        <v>2.8708</v>
      </c>
      <c r="R605" s="16">
        <v>0.59662999999999999</v>
      </c>
      <c r="S605" s="4">
        <v>0</v>
      </c>
      <c r="T605" s="3" t="s">
        <v>247</v>
      </c>
      <c r="U605" t="s">
        <v>101</v>
      </c>
      <c r="V605" t="s">
        <v>56</v>
      </c>
    </row>
    <row r="606" spans="1:22" hidden="1" outlineLevel="2" x14ac:dyDescent="0.25">
      <c r="A606" t="s">
        <v>47</v>
      </c>
      <c r="B606" t="s">
        <v>48</v>
      </c>
      <c r="C606" s="3" t="s">
        <v>178</v>
      </c>
      <c r="D606" t="s">
        <v>96</v>
      </c>
      <c r="E606" t="s">
        <v>102</v>
      </c>
      <c r="F606" s="1">
        <v>36798</v>
      </c>
      <c r="G606" s="32">
        <v>36831</v>
      </c>
      <c r="H606" s="32">
        <v>39021</v>
      </c>
      <c r="I606" s="1">
        <v>37926</v>
      </c>
      <c r="J606" t="s">
        <v>97</v>
      </c>
      <c r="K606" t="s">
        <v>98</v>
      </c>
      <c r="L606" t="s">
        <v>57</v>
      </c>
      <c r="N606" t="s">
        <v>99</v>
      </c>
      <c r="O606" s="2">
        <v>223320</v>
      </c>
      <c r="P606" s="16">
        <v>3.7202000000000002</v>
      </c>
      <c r="Q606" s="16">
        <v>3.0051000000000001</v>
      </c>
      <c r="R606" s="16">
        <v>0.59662999999999999</v>
      </c>
      <c r="S606" s="4">
        <v>24800.06</v>
      </c>
      <c r="T606" s="3" t="s">
        <v>247</v>
      </c>
      <c r="U606" t="s">
        <v>101</v>
      </c>
      <c r="V606" t="s">
        <v>56</v>
      </c>
    </row>
    <row r="607" spans="1:22" hidden="1" outlineLevel="2" x14ac:dyDescent="0.25">
      <c r="A607" t="s">
        <v>47</v>
      </c>
      <c r="B607" t="s">
        <v>48</v>
      </c>
      <c r="C607" s="3" t="s">
        <v>178</v>
      </c>
      <c r="D607" t="s">
        <v>96</v>
      </c>
      <c r="E607" t="s">
        <v>102</v>
      </c>
      <c r="F607" s="1">
        <v>36798</v>
      </c>
      <c r="G607" s="32">
        <v>36831</v>
      </c>
      <c r="H607" s="32">
        <v>39021</v>
      </c>
      <c r="I607" s="1">
        <v>37926</v>
      </c>
      <c r="J607" t="s">
        <v>97</v>
      </c>
      <c r="K607" t="s">
        <v>107</v>
      </c>
      <c r="L607" t="s">
        <v>57</v>
      </c>
      <c r="N607" t="s">
        <v>99</v>
      </c>
      <c r="O607" s="2">
        <v>-223320</v>
      </c>
      <c r="P607" s="16">
        <v>3.7202000000000002</v>
      </c>
      <c r="Q607" s="16">
        <v>3.0051000000000001</v>
      </c>
      <c r="R607" s="16">
        <v>0.59662999999999999</v>
      </c>
      <c r="S607" s="4">
        <v>0</v>
      </c>
      <c r="T607" s="3" t="s">
        <v>247</v>
      </c>
      <c r="U607" t="s">
        <v>101</v>
      </c>
      <c r="V607" t="s">
        <v>56</v>
      </c>
    </row>
    <row r="608" spans="1:22" hidden="1" outlineLevel="2" x14ac:dyDescent="0.25">
      <c r="A608" t="s">
        <v>47</v>
      </c>
      <c r="B608" t="s">
        <v>48</v>
      </c>
      <c r="C608" s="3" t="s">
        <v>178</v>
      </c>
      <c r="D608" t="s">
        <v>96</v>
      </c>
      <c r="E608" t="s">
        <v>102</v>
      </c>
      <c r="F608" s="1">
        <v>36798</v>
      </c>
      <c r="G608" s="32">
        <v>36831</v>
      </c>
      <c r="H608" s="32">
        <v>39021</v>
      </c>
      <c r="I608" s="1">
        <v>37956</v>
      </c>
      <c r="J608" t="s">
        <v>97</v>
      </c>
      <c r="K608" t="s">
        <v>98</v>
      </c>
      <c r="L608" t="s">
        <v>57</v>
      </c>
      <c r="N608" t="s">
        <v>99</v>
      </c>
      <c r="O608" s="2">
        <v>230764</v>
      </c>
      <c r="P608" s="16">
        <v>3.8481000000000001</v>
      </c>
      <c r="Q608" s="16">
        <v>3.1331000000000002</v>
      </c>
      <c r="R608" s="16">
        <v>0.59662000000000004</v>
      </c>
      <c r="S608" s="4">
        <v>25523.43</v>
      </c>
      <c r="T608" s="3" t="s">
        <v>247</v>
      </c>
      <c r="U608" t="s">
        <v>101</v>
      </c>
      <c r="V608" t="s">
        <v>56</v>
      </c>
    </row>
    <row r="609" spans="1:22" hidden="1" outlineLevel="2" x14ac:dyDescent="0.25">
      <c r="A609" t="s">
        <v>47</v>
      </c>
      <c r="B609" t="s">
        <v>48</v>
      </c>
      <c r="C609" s="3" t="s">
        <v>178</v>
      </c>
      <c r="D609" t="s">
        <v>96</v>
      </c>
      <c r="E609" t="s">
        <v>102</v>
      </c>
      <c r="F609" s="1">
        <v>36798</v>
      </c>
      <c r="G609" s="32">
        <v>36831</v>
      </c>
      <c r="H609" s="32">
        <v>39021</v>
      </c>
      <c r="I609" s="1">
        <v>37956</v>
      </c>
      <c r="J609" t="s">
        <v>97</v>
      </c>
      <c r="K609" t="s">
        <v>107</v>
      </c>
      <c r="L609" t="s">
        <v>57</v>
      </c>
      <c r="N609" t="s">
        <v>99</v>
      </c>
      <c r="O609" s="2">
        <v>-230764</v>
      </c>
      <c r="P609" s="16">
        <v>3.8481000000000001</v>
      </c>
      <c r="Q609" s="16">
        <v>3.1331000000000002</v>
      </c>
      <c r="R609" s="16">
        <v>0.59662000000000004</v>
      </c>
      <c r="S609" s="4">
        <v>0</v>
      </c>
      <c r="T609" s="3" t="s">
        <v>247</v>
      </c>
      <c r="U609" t="s">
        <v>101</v>
      </c>
      <c r="V609" t="s">
        <v>56</v>
      </c>
    </row>
    <row r="610" spans="1:22" hidden="1" outlineLevel="2" x14ac:dyDescent="0.25">
      <c r="A610" t="s">
        <v>47</v>
      </c>
      <c r="B610" t="s">
        <v>48</v>
      </c>
      <c r="C610" s="3" t="s">
        <v>178</v>
      </c>
      <c r="D610" t="s">
        <v>96</v>
      </c>
      <c r="E610" t="s">
        <v>102</v>
      </c>
      <c r="F610" s="1">
        <v>36798</v>
      </c>
      <c r="G610" s="32">
        <v>36831</v>
      </c>
      <c r="H610" s="32">
        <v>39021</v>
      </c>
      <c r="I610" s="1">
        <v>37987</v>
      </c>
      <c r="J610" t="s">
        <v>97</v>
      </c>
      <c r="K610" t="s">
        <v>98</v>
      </c>
      <c r="L610" t="s">
        <v>57</v>
      </c>
      <c r="N610" t="s">
        <v>99</v>
      </c>
      <c r="O610" s="2">
        <v>230764</v>
      </c>
      <c r="P610" s="16">
        <v>3.9053</v>
      </c>
      <c r="Q610" s="16">
        <v>3.1899000000000002</v>
      </c>
      <c r="R610" s="16">
        <v>0.59689999999999999</v>
      </c>
      <c r="S610" s="4">
        <v>25416.44</v>
      </c>
      <c r="T610" s="3" t="s">
        <v>247</v>
      </c>
      <c r="U610" t="s">
        <v>101</v>
      </c>
      <c r="V610" t="s">
        <v>56</v>
      </c>
    </row>
    <row r="611" spans="1:22" hidden="1" outlineLevel="2" x14ac:dyDescent="0.25">
      <c r="A611" t="s">
        <v>47</v>
      </c>
      <c r="B611" t="s">
        <v>48</v>
      </c>
      <c r="C611" s="3" t="s">
        <v>178</v>
      </c>
      <c r="D611" t="s">
        <v>96</v>
      </c>
      <c r="E611" t="s">
        <v>102</v>
      </c>
      <c r="F611" s="1">
        <v>36798</v>
      </c>
      <c r="G611" s="32">
        <v>36831</v>
      </c>
      <c r="H611" s="32">
        <v>39021</v>
      </c>
      <c r="I611" s="1">
        <v>37987</v>
      </c>
      <c r="J611" t="s">
        <v>97</v>
      </c>
      <c r="K611" t="s">
        <v>107</v>
      </c>
      <c r="L611" t="s">
        <v>57</v>
      </c>
      <c r="N611" t="s">
        <v>99</v>
      </c>
      <c r="O611" s="2">
        <v>-230764</v>
      </c>
      <c r="P611" s="16">
        <v>3.9053</v>
      </c>
      <c r="Q611" s="16">
        <v>3.1899000000000002</v>
      </c>
      <c r="R611" s="16">
        <v>0.59689999999999999</v>
      </c>
      <c r="S611" s="4">
        <v>0</v>
      </c>
      <c r="T611" s="3" t="s">
        <v>247</v>
      </c>
      <c r="U611" t="s">
        <v>101</v>
      </c>
      <c r="V611" t="s">
        <v>56</v>
      </c>
    </row>
    <row r="612" spans="1:22" hidden="1" outlineLevel="2" x14ac:dyDescent="0.25">
      <c r="A612" t="s">
        <v>47</v>
      </c>
      <c r="B612" t="s">
        <v>48</v>
      </c>
      <c r="C612" s="3" t="s">
        <v>178</v>
      </c>
      <c r="D612" t="s">
        <v>96</v>
      </c>
      <c r="E612" t="s">
        <v>102</v>
      </c>
      <c r="F612" s="1">
        <v>36798</v>
      </c>
      <c r="G612" s="32">
        <v>36831</v>
      </c>
      <c r="H612" s="32">
        <v>39021</v>
      </c>
      <c r="I612" s="1">
        <v>38018</v>
      </c>
      <c r="J612" t="s">
        <v>97</v>
      </c>
      <c r="K612" t="s">
        <v>98</v>
      </c>
      <c r="L612" t="s">
        <v>57</v>
      </c>
      <c r="N612" t="s">
        <v>99</v>
      </c>
      <c r="O612" s="2">
        <v>215876</v>
      </c>
      <c r="P612" s="16">
        <v>3.8250000000000002</v>
      </c>
      <c r="Q612" s="16">
        <v>3.1092</v>
      </c>
      <c r="R612" s="16">
        <v>0.59728000000000003</v>
      </c>
      <c r="S612" s="4">
        <v>23683.17</v>
      </c>
      <c r="T612" s="3" t="s">
        <v>247</v>
      </c>
      <c r="U612" t="s">
        <v>101</v>
      </c>
      <c r="V612" t="s">
        <v>56</v>
      </c>
    </row>
    <row r="613" spans="1:22" hidden="1" outlineLevel="2" x14ac:dyDescent="0.25">
      <c r="A613" t="s">
        <v>47</v>
      </c>
      <c r="B613" t="s">
        <v>48</v>
      </c>
      <c r="C613" s="3" t="s">
        <v>178</v>
      </c>
      <c r="D613" t="s">
        <v>96</v>
      </c>
      <c r="E613" t="s">
        <v>102</v>
      </c>
      <c r="F613" s="1">
        <v>36798</v>
      </c>
      <c r="G613" s="32">
        <v>36831</v>
      </c>
      <c r="H613" s="32">
        <v>39021</v>
      </c>
      <c r="I613" s="1">
        <v>38018</v>
      </c>
      <c r="J613" t="s">
        <v>97</v>
      </c>
      <c r="K613" t="s">
        <v>107</v>
      </c>
      <c r="L613" t="s">
        <v>57</v>
      </c>
      <c r="N613" t="s">
        <v>99</v>
      </c>
      <c r="O613" s="2">
        <v>-215876</v>
      </c>
      <c r="P613" s="16">
        <v>3.8250000000000002</v>
      </c>
      <c r="Q613" s="16">
        <v>3.1092</v>
      </c>
      <c r="R613" s="16">
        <v>0.59728000000000003</v>
      </c>
      <c r="S613" s="4">
        <v>0</v>
      </c>
      <c r="T613" s="3" t="s">
        <v>247</v>
      </c>
      <c r="U613" t="s">
        <v>101</v>
      </c>
      <c r="V613" t="s">
        <v>56</v>
      </c>
    </row>
    <row r="614" spans="1:22" hidden="1" outlineLevel="2" x14ac:dyDescent="0.25">
      <c r="A614" t="s">
        <v>47</v>
      </c>
      <c r="B614" t="s">
        <v>48</v>
      </c>
      <c r="C614" s="3" t="s">
        <v>178</v>
      </c>
      <c r="D614" t="s">
        <v>96</v>
      </c>
      <c r="E614" t="s">
        <v>102</v>
      </c>
      <c r="F614" s="1">
        <v>36798</v>
      </c>
      <c r="G614" s="32">
        <v>36831</v>
      </c>
      <c r="H614" s="32">
        <v>39021</v>
      </c>
      <c r="I614" s="1">
        <v>38047</v>
      </c>
      <c r="J614" t="s">
        <v>97</v>
      </c>
      <c r="K614" t="s">
        <v>98</v>
      </c>
      <c r="L614" t="s">
        <v>57</v>
      </c>
      <c r="N614" t="s">
        <v>99</v>
      </c>
      <c r="O614" s="2">
        <v>230764</v>
      </c>
      <c r="P614" s="16">
        <v>3.702</v>
      </c>
      <c r="Q614" s="16">
        <v>2.9857999999999998</v>
      </c>
      <c r="R614" s="16">
        <v>0.59765000000000001</v>
      </c>
      <c r="S614" s="4">
        <v>25225.11</v>
      </c>
      <c r="T614" s="3" t="s">
        <v>247</v>
      </c>
      <c r="U614" t="s">
        <v>101</v>
      </c>
      <c r="V614" t="s">
        <v>56</v>
      </c>
    </row>
    <row r="615" spans="1:22" hidden="1" outlineLevel="2" x14ac:dyDescent="0.25">
      <c r="A615" t="s">
        <v>47</v>
      </c>
      <c r="B615" t="s">
        <v>48</v>
      </c>
      <c r="C615" s="3" t="s">
        <v>178</v>
      </c>
      <c r="D615" t="s">
        <v>96</v>
      </c>
      <c r="E615" t="s">
        <v>102</v>
      </c>
      <c r="F615" s="1">
        <v>36798</v>
      </c>
      <c r="G615" s="32">
        <v>36831</v>
      </c>
      <c r="H615" s="32">
        <v>39021</v>
      </c>
      <c r="I615" s="1">
        <v>38047</v>
      </c>
      <c r="J615" t="s">
        <v>97</v>
      </c>
      <c r="K615" t="s">
        <v>107</v>
      </c>
      <c r="L615" t="s">
        <v>57</v>
      </c>
      <c r="N615" t="s">
        <v>99</v>
      </c>
      <c r="O615" s="2">
        <v>-230764</v>
      </c>
      <c r="P615" s="16">
        <v>3.702</v>
      </c>
      <c r="Q615" s="16">
        <v>2.9857999999999998</v>
      </c>
      <c r="R615" s="16">
        <v>0.59765000000000001</v>
      </c>
      <c r="S615" s="4">
        <v>0</v>
      </c>
      <c r="T615" s="3" t="s">
        <v>247</v>
      </c>
      <c r="U615" t="s">
        <v>101</v>
      </c>
      <c r="V615" t="s">
        <v>56</v>
      </c>
    </row>
    <row r="616" spans="1:22" hidden="1" outlineLevel="2" x14ac:dyDescent="0.25">
      <c r="A616" t="s">
        <v>47</v>
      </c>
      <c r="B616" t="s">
        <v>48</v>
      </c>
      <c r="C616" s="3" t="s">
        <v>178</v>
      </c>
      <c r="D616" t="s">
        <v>96</v>
      </c>
      <c r="E616" t="s">
        <v>102</v>
      </c>
      <c r="F616" s="1">
        <v>36798</v>
      </c>
      <c r="G616" s="32">
        <v>36831</v>
      </c>
      <c r="H616" s="32">
        <v>39021</v>
      </c>
      <c r="I616" s="1">
        <v>38078</v>
      </c>
      <c r="J616" t="s">
        <v>97</v>
      </c>
      <c r="K616" t="s">
        <v>98</v>
      </c>
      <c r="L616" t="s">
        <v>57</v>
      </c>
      <c r="N616" t="s">
        <v>99</v>
      </c>
      <c r="O616" s="2">
        <v>223320</v>
      </c>
      <c r="P616" s="16">
        <v>3.2130999999999998</v>
      </c>
      <c r="Q616" s="16">
        <v>2.8007</v>
      </c>
      <c r="R616" s="16">
        <v>0.59799999999999998</v>
      </c>
      <c r="S616" s="4">
        <v>-38025</v>
      </c>
      <c r="T616" s="3" t="s">
        <v>247</v>
      </c>
      <c r="U616" t="s">
        <v>101</v>
      </c>
      <c r="V616" t="s">
        <v>56</v>
      </c>
    </row>
    <row r="617" spans="1:22" hidden="1" outlineLevel="2" x14ac:dyDescent="0.25">
      <c r="A617" t="s">
        <v>47</v>
      </c>
      <c r="B617" t="s">
        <v>48</v>
      </c>
      <c r="C617" s="3" t="s">
        <v>178</v>
      </c>
      <c r="D617" t="s">
        <v>96</v>
      </c>
      <c r="E617" t="s">
        <v>102</v>
      </c>
      <c r="F617" s="1">
        <v>36798</v>
      </c>
      <c r="G617" s="32">
        <v>36831</v>
      </c>
      <c r="H617" s="32">
        <v>39021</v>
      </c>
      <c r="I617" s="1">
        <v>38078</v>
      </c>
      <c r="J617" t="s">
        <v>97</v>
      </c>
      <c r="K617" t="s">
        <v>107</v>
      </c>
      <c r="L617" t="s">
        <v>57</v>
      </c>
      <c r="N617" t="s">
        <v>99</v>
      </c>
      <c r="O617" s="2">
        <v>-223320</v>
      </c>
      <c r="P617" s="16">
        <v>3.2130999999999998</v>
      </c>
      <c r="Q617" s="16">
        <v>2.8007</v>
      </c>
      <c r="R617" s="16">
        <v>0.59799999999999998</v>
      </c>
      <c r="S617" s="4">
        <v>0</v>
      </c>
      <c r="T617" s="3" t="s">
        <v>247</v>
      </c>
      <c r="U617" t="s">
        <v>101</v>
      </c>
      <c r="V617" t="s">
        <v>56</v>
      </c>
    </row>
    <row r="618" spans="1:22" hidden="1" outlineLevel="2" x14ac:dyDescent="0.25">
      <c r="A618" t="s">
        <v>47</v>
      </c>
      <c r="B618" t="s">
        <v>48</v>
      </c>
      <c r="C618" s="3" t="s">
        <v>178</v>
      </c>
      <c r="D618" t="s">
        <v>96</v>
      </c>
      <c r="E618" t="s">
        <v>102</v>
      </c>
      <c r="F618" s="1">
        <v>36798</v>
      </c>
      <c r="G618" s="32">
        <v>36831</v>
      </c>
      <c r="H618" s="32">
        <v>39021</v>
      </c>
      <c r="I618" s="1">
        <v>38108</v>
      </c>
      <c r="J618" t="s">
        <v>97</v>
      </c>
      <c r="K618" t="s">
        <v>98</v>
      </c>
      <c r="L618" t="s">
        <v>57</v>
      </c>
      <c r="N618" t="s">
        <v>99</v>
      </c>
      <c r="O618" s="2">
        <v>230764</v>
      </c>
      <c r="P618" s="16">
        <v>3.2084999999999999</v>
      </c>
      <c r="Q618" s="16">
        <v>2.7959999999999998</v>
      </c>
      <c r="R618" s="16">
        <v>0.59830000000000005</v>
      </c>
      <c r="S618" s="4">
        <v>-39124.370000000003</v>
      </c>
      <c r="T618" s="3" t="s">
        <v>247</v>
      </c>
      <c r="U618" t="s">
        <v>101</v>
      </c>
      <c r="V618" t="s">
        <v>56</v>
      </c>
    </row>
    <row r="619" spans="1:22" hidden="1" outlineLevel="2" x14ac:dyDescent="0.25">
      <c r="A619" t="s">
        <v>47</v>
      </c>
      <c r="B619" t="s">
        <v>48</v>
      </c>
      <c r="C619" s="3" t="s">
        <v>178</v>
      </c>
      <c r="D619" t="s">
        <v>96</v>
      </c>
      <c r="E619" t="s">
        <v>102</v>
      </c>
      <c r="F619" s="1">
        <v>36798</v>
      </c>
      <c r="G619" s="32">
        <v>36831</v>
      </c>
      <c r="H619" s="32">
        <v>39021</v>
      </c>
      <c r="I619" s="1">
        <v>38108</v>
      </c>
      <c r="J619" t="s">
        <v>97</v>
      </c>
      <c r="K619" t="s">
        <v>107</v>
      </c>
      <c r="L619" t="s">
        <v>57</v>
      </c>
      <c r="N619" t="s">
        <v>99</v>
      </c>
      <c r="O619" s="2">
        <v>-230764</v>
      </c>
      <c r="P619" s="16">
        <v>3.2084999999999999</v>
      </c>
      <c r="Q619" s="16">
        <v>2.7959999999999998</v>
      </c>
      <c r="R619" s="16">
        <v>0.59830000000000005</v>
      </c>
      <c r="S619" s="4">
        <v>0</v>
      </c>
      <c r="T619" s="3" t="s">
        <v>247</v>
      </c>
      <c r="U619" t="s">
        <v>101</v>
      </c>
      <c r="V619" t="s">
        <v>56</v>
      </c>
    </row>
    <row r="620" spans="1:22" hidden="1" outlineLevel="2" x14ac:dyDescent="0.25">
      <c r="A620" t="s">
        <v>47</v>
      </c>
      <c r="B620" t="s">
        <v>48</v>
      </c>
      <c r="C620" s="3" t="s">
        <v>178</v>
      </c>
      <c r="D620" t="s">
        <v>96</v>
      </c>
      <c r="E620" t="s">
        <v>102</v>
      </c>
      <c r="F620" s="1">
        <v>36798</v>
      </c>
      <c r="G620" s="32">
        <v>36831</v>
      </c>
      <c r="H620" s="32">
        <v>39021</v>
      </c>
      <c r="I620" s="1">
        <v>38139</v>
      </c>
      <c r="J620" t="s">
        <v>97</v>
      </c>
      <c r="K620" t="s">
        <v>98</v>
      </c>
      <c r="L620" t="s">
        <v>57</v>
      </c>
      <c r="N620" t="s">
        <v>99</v>
      </c>
      <c r="O620" s="2">
        <v>223320</v>
      </c>
      <c r="P620" s="16">
        <v>3.2416999999999998</v>
      </c>
      <c r="Q620" s="16">
        <v>2.8289</v>
      </c>
      <c r="R620" s="16">
        <v>0.59858</v>
      </c>
      <c r="S620" s="4">
        <v>-37713.29</v>
      </c>
      <c r="T620" s="3" t="s">
        <v>247</v>
      </c>
      <c r="U620" t="s">
        <v>101</v>
      </c>
      <c r="V620" t="s">
        <v>56</v>
      </c>
    </row>
    <row r="621" spans="1:22" hidden="1" outlineLevel="2" x14ac:dyDescent="0.25">
      <c r="A621" t="s">
        <v>47</v>
      </c>
      <c r="B621" t="s">
        <v>48</v>
      </c>
      <c r="C621" s="3" t="s">
        <v>178</v>
      </c>
      <c r="D621" t="s">
        <v>96</v>
      </c>
      <c r="E621" t="s">
        <v>102</v>
      </c>
      <c r="F621" s="1">
        <v>36798</v>
      </c>
      <c r="G621" s="32">
        <v>36831</v>
      </c>
      <c r="H621" s="32">
        <v>39021</v>
      </c>
      <c r="I621" s="1">
        <v>38139</v>
      </c>
      <c r="J621" t="s">
        <v>97</v>
      </c>
      <c r="K621" t="s">
        <v>107</v>
      </c>
      <c r="L621" t="s">
        <v>57</v>
      </c>
      <c r="N621" t="s">
        <v>99</v>
      </c>
      <c r="O621" s="2">
        <v>-223320</v>
      </c>
      <c r="P621" s="16">
        <v>3.2416999999999998</v>
      </c>
      <c r="Q621" s="16">
        <v>2.8289</v>
      </c>
      <c r="R621" s="16">
        <v>0.59858</v>
      </c>
      <c r="S621" s="4">
        <v>0</v>
      </c>
      <c r="T621" s="3" t="s">
        <v>247</v>
      </c>
      <c r="U621" t="s">
        <v>101</v>
      </c>
      <c r="V621" t="s">
        <v>56</v>
      </c>
    </row>
    <row r="622" spans="1:22" hidden="1" outlineLevel="2" x14ac:dyDescent="0.25">
      <c r="A622" t="s">
        <v>47</v>
      </c>
      <c r="B622" t="s">
        <v>48</v>
      </c>
      <c r="C622" s="3" t="s">
        <v>178</v>
      </c>
      <c r="D622" t="s">
        <v>96</v>
      </c>
      <c r="E622" t="s">
        <v>102</v>
      </c>
      <c r="F622" s="1">
        <v>36798</v>
      </c>
      <c r="G622" s="32">
        <v>36831</v>
      </c>
      <c r="H622" s="32">
        <v>39021</v>
      </c>
      <c r="I622" s="1">
        <v>38169</v>
      </c>
      <c r="J622" t="s">
        <v>97</v>
      </c>
      <c r="K622" t="s">
        <v>98</v>
      </c>
      <c r="L622" t="s">
        <v>57</v>
      </c>
      <c r="N622" t="s">
        <v>99</v>
      </c>
      <c r="O622" s="2">
        <v>230764</v>
      </c>
      <c r="P622" s="16">
        <v>3.2797000000000001</v>
      </c>
      <c r="Q622" s="16">
        <v>2.8668</v>
      </c>
      <c r="R622" s="16">
        <v>0.59882999999999997</v>
      </c>
      <c r="S622" s="4">
        <v>-38809.07</v>
      </c>
      <c r="T622" s="3" t="s">
        <v>247</v>
      </c>
      <c r="U622" t="s">
        <v>101</v>
      </c>
      <c r="V622" t="s">
        <v>56</v>
      </c>
    </row>
    <row r="623" spans="1:22" hidden="1" outlineLevel="2" x14ac:dyDescent="0.25">
      <c r="A623" t="s">
        <v>47</v>
      </c>
      <c r="B623" t="s">
        <v>48</v>
      </c>
      <c r="C623" s="3" t="s">
        <v>178</v>
      </c>
      <c r="D623" t="s">
        <v>96</v>
      </c>
      <c r="E623" t="s">
        <v>102</v>
      </c>
      <c r="F623" s="1">
        <v>36798</v>
      </c>
      <c r="G623" s="32">
        <v>36831</v>
      </c>
      <c r="H623" s="32">
        <v>39021</v>
      </c>
      <c r="I623" s="1">
        <v>38169</v>
      </c>
      <c r="J623" t="s">
        <v>97</v>
      </c>
      <c r="K623" t="s">
        <v>107</v>
      </c>
      <c r="L623" t="s">
        <v>57</v>
      </c>
      <c r="N623" t="s">
        <v>99</v>
      </c>
      <c r="O623" s="2">
        <v>-230764</v>
      </c>
      <c r="P623" s="16">
        <v>3.2797000000000001</v>
      </c>
      <c r="Q623" s="16">
        <v>2.8668</v>
      </c>
      <c r="R623" s="16">
        <v>0.59882999999999997</v>
      </c>
      <c r="S623" s="4">
        <v>0</v>
      </c>
      <c r="T623" s="3" t="s">
        <v>247</v>
      </c>
      <c r="U623" t="s">
        <v>101</v>
      </c>
      <c r="V623" t="s">
        <v>56</v>
      </c>
    </row>
    <row r="624" spans="1:22" hidden="1" outlineLevel="2" x14ac:dyDescent="0.25">
      <c r="A624" t="s">
        <v>47</v>
      </c>
      <c r="B624" t="s">
        <v>48</v>
      </c>
      <c r="C624" s="3" t="s">
        <v>178</v>
      </c>
      <c r="D624" t="s">
        <v>96</v>
      </c>
      <c r="E624" t="s">
        <v>102</v>
      </c>
      <c r="F624" s="1">
        <v>36798</v>
      </c>
      <c r="G624" s="32">
        <v>36831</v>
      </c>
      <c r="H624" s="32">
        <v>39021</v>
      </c>
      <c r="I624" s="1">
        <v>38200</v>
      </c>
      <c r="J624" t="s">
        <v>97</v>
      </c>
      <c r="K624" t="s">
        <v>98</v>
      </c>
      <c r="L624" t="s">
        <v>57</v>
      </c>
      <c r="N624" t="s">
        <v>99</v>
      </c>
      <c r="O624" s="2">
        <v>230764</v>
      </c>
      <c r="P624" s="16">
        <v>3.3176999999999999</v>
      </c>
      <c r="Q624" s="16">
        <v>2.9045999999999998</v>
      </c>
      <c r="R624" s="16">
        <v>0.59904999999999997</v>
      </c>
      <c r="S624" s="4">
        <v>-38634.76</v>
      </c>
      <c r="T624" s="3" t="s">
        <v>247</v>
      </c>
      <c r="U624" t="s">
        <v>101</v>
      </c>
      <c r="V624" t="s">
        <v>56</v>
      </c>
    </row>
    <row r="625" spans="1:22" hidden="1" outlineLevel="2" x14ac:dyDescent="0.25">
      <c r="A625" t="s">
        <v>47</v>
      </c>
      <c r="B625" t="s">
        <v>48</v>
      </c>
      <c r="C625" s="3" t="s">
        <v>178</v>
      </c>
      <c r="D625" t="s">
        <v>96</v>
      </c>
      <c r="E625" t="s">
        <v>102</v>
      </c>
      <c r="F625" s="1">
        <v>36798</v>
      </c>
      <c r="G625" s="32">
        <v>36831</v>
      </c>
      <c r="H625" s="32">
        <v>39021</v>
      </c>
      <c r="I625" s="1">
        <v>38200</v>
      </c>
      <c r="J625" t="s">
        <v>97</v>
      </c>
      <c r="K625" t="s">
        <v>107</v>
      </c>
      <c r="L625" t="s">
        <v>57</v>
      </c>
      <c r="N625" t="s">
        <v>99</v>
      </c>
      <c r="O625" s="2">
        <v>-230764</v>
      </c>
      <c r="P625" s="16">
        <v>3.3176999999999999</v>
      </c>
      <c r="Q625" s="16">
        <v>2.9045999999999998</v>
      </c>
      <c r="R625" s="16">
        <v>0.59904999999999997</v>
      </c>
      <c r="S625" s="4">
        <v>0</v>
      </c>
      <c r="T625" s="3" t="s">
        <v>247</v>
      </c>
      <c r="U625" t="s">
        <v>101</v>
      </c>
      <c r="V625" t="s">
        <v>56</v>
      </c>
    </row>
    <row r="626" spans="1:22" hidden="1" outlineLevel="2" x14ac:dyDescent="0.25">
      <c r="A626" t="s">
        <v>47</v>
      </c>
      <c r="B626" t="s">
        <v>48</v>
      </c>
      <c r="C626" s="3" t="s">
        <v>178</v>
      </c>
      <c r="D626" t="s">
        <v>96</v>
      </c>
      <c r="E626" t="s">
        <v>102</v>
      </c>
      <c r="F626" s="1">
        <v>36798</v>
      </c>
      <c r="G626" s="32">
        <v>36831</v>
      </c>
      <c r="H626" s="32">
        <v>39021</v>
      </c>
      <c r="I626" s="1">
        <v>38231</v>
      </c>
      <c r="J626" t="s">
        <v>97</v>
      </c>
      <c r="K626" t="s">
        <v>98</v>
      </c>
      <c r="L626" t="s">
        <v>57</v>
      </c>
      <c r="N626" t="s">
        <v>99</v>
      </c>
      <c r="O626" s="2">
        <v>223320</v>
      </c>
      <c r="P626" s="16">
        <v>3.3129</v>
      </c>
      <c r="Q626" s="16">
        <v>2.8997999999999999</v>
      </c>
      <c r="R626" s="16">
        <v>0.59926000000000001</v>
      </c>
      <c r="S626" s="4">
        <v>-37228.74</v>
      </c>
      <c r="T626" s="3" t="s">
        <v>247</v>
      </c>
      <c r="U626" t="s">
        <v>101</v>
      </c>
      <c r="V626" t="s">
        <v>56</v>
      </c>
    </row>
    <row r="627" spans="1:22" hidden="1" outlineLevel="2" x14ac:dyDescent="0.25">
      <c r="A627" t="s">
        <v>47</v>
      </c>
      <c r="B627" t="s">
        <v>48</v>
      </c>
      <c r="C627" s="3" t="s">
        <v>178</v>
      </c>
      <c r="D627" t="s">
        <v>96</v>
      </c>
      <c r="E627" t="s">
        <v>102</v>
      </c>
      <c r="F627" s="1">
        <v>36798</v>
      </c>
      <c r="G627" s="32">
        <v>36831</v>
      </c>
      <c r="H627" s="32">
        <v>39021</v>
      </c>
      <c r="I627" s="1">
        <v>38231</v>
      </c>
      <c r="J627" t="s">
        <v>97</v>
      </c>
      <c r="K627" t="s">
        <v>107</v>
      </c>
      <c r="L627" t="s">
        <v>57</v>
      </c>
      <c r="N627" t="s">
        <v>99</v>
      </c>
      <c r="O627" s="2">
        <v>-223320</v>
      </c>
      <c r="P627" s="16">
        <v>3.3129</v>
      </c>
      <c r="Q627" s="16">
        <v>2.8997999999999999</v>
      </c>
      <c r="R627" s="16">
        <v>0.59926000000000001</v>
      </c>
      <c r="S627" s="4">
        <v>0</v>
      </c>
      <c r="T627" s="3" t="s">
        <v>247</v>
      </c>
      <c r="U627" t="s">
        <v>101</v>
      </c>
      <c r="V627" t="s">
        <v>56</v>
      </c>
    </row>
    <row r="628" spans="1:22" hidden="1" outlineLevel="2" x14ac:dyDescent="0.25">
      <c r="A628" t="s">
        <v>47</v>
      </c>
      <c r="B628" t="s">
        <v>48</v>
      </c>
      <c r="C628" s="3" t="s">
        <v>178</v>
      </c>
      <c r="D628" t="s">
        <v>96</v>
      </c>
      <c r="E628" t="s">
        <v>102</v>
      </c>
      <c r="F628" s="1">
        <v>36798</v>
      </c>
      <c r="G628" s="32">
        <v>36831</v>
      </c>
      <c r="H628" s="32">
        <v>39021</v>
      </c>
      <c r="I628" s="1">
        <v>38261</v>
      </c>
      <c r="J628" t="s">
        <v>97</v>
      </c>
      <c r="K628" t="s">
        <v>98</v>
      </c>
      <c r="L628" t="s">
        <v>57</v>
      </c>
      <c r="N628" t="s">
        <v>99</v>
      </c>
      <c r="O628" s="2">
        <v>230764</v>
      </c>
      <c r="P628" s="16">
        <v>3.3367</v>
      </c>
      <c r="Q628" s="16">
        <v>2.9234</v>
      </c>
      <c r="R628" s="16">
        <v>0.59941999999999995</v>
      </c>
      <c r="S628" s="4">
        <v>-38302.699999999997</v>
      </c>
      <c r="T628" s="3" t="s">
        <v>247</v>
      </c>
      <c r="U628" t="s">
        <v>101</v>
      </c>
      <c r="V628" t="s">
        <v>56</v>
      </c>
    </row>
    <row r="629" spans="1:22" hidden="1" outlineLevel="2" x14ac:dyDescent="0.25">
      <c r="A629" t="s">
        <v>47</v>
      </c>
      <c r="B629" t="s">
        <v>48</v>
      </c>
      <c r="C629" s="3" t="s">
        <v>178</v>
      </c>
      <c r="D629" t="s">
        <v>96</v>
      </c>
      <c r="E629" t="s">
        <v>102</v>
      </c>
      <c r="F629" s="1">
        <v>36798</v>
      </c>
      <c r="G629" s="32">
        <v>36831</v>
      </c>
      <c r="H629" s="32">
        <v>39021</v>
      </c>
      <c r="I629" s="1">
        <v>38261</v>
      </c>
      <c r="J629" t="s">
        <v>97</v>
      </c>
      <c r="K629" t="s">
        <v>107</v>
      </c>
      <c r="L629" t="s">
        <v>57</v>
      </c>
      <c r="N629" t="s">
        <v>99</v>
      </c>
      <c r="O629" s="2">
        <v>-230764</v>
      </c>
      <c r="P629" s="16">
        <v>3.3367</v>
      </c>
      <c r="Q629" s="16">
        <v>2.9234</v>
      </c>
      <c r="R629" s="16">
        <v>0.59941999999999995</v>
      </c>
      <c r="S629" s="4">
        <v>0</v>
      </c>
      <c r="T629" s="3" t="s">
        <v>247</v>
      </c>
      <c r="U629" t="s">
        <v>101</v>
      </c>
      <c r="V629" t="s">
        <v>56</v>
      </c>
    </row>
    <row r="630" spans="1:22" hidden="1" outlineLevel="2" x14ac:dyDescent="0.25">
      <c r="A630" t="s">
        <v>47</v>
      </c>
      <c r="B630" t="s">
        <v>48</v>
      </c>
      <c r="C630" s="3" t="s">
        <v>178</v>
      </c>
      <c r="D630" t="s">
        <v>96</v>
      </c>
      <c r="E630" t="s">
        <v>102</v>
      </c>
      <c r="F630" s="1">
        <v>36798</v>
      </c>
      <c r="G630" s="32">
        <v>36831</v>
      </c>
      <c r="H630" s="32">
        <v>39021</v>
      </c>
      <c r="I630" s="1">
        <v>38292</v>
      </c>
      <c r="J630" t="s">
        <v>97</v>
      </c>
      <c r="K630" t="s">
        <v>98</v>
      </c>
      <c r="L630" t="s">
        <v>57</v>
      </c>
      <c r="N630" t="s">
        <v>99</v>
      </c>
      <c r="O630" s="2">
        <v>223320</v>
      </c>
      <c r="P630" s="16">
        <v>3.8121</v>
      </c>
      <c r="Q630" s="16">
        <v>3.0769000000000002</v>
      </c>
      <c r="R630" s="16">
        <v>0.59953000000000001</v>
      </c>
      <c r="S630" s="4">
        <v>26883.24</v>
      </c>
      <c r="T630" s="3" t="s">
        <v>247</v>
      </c>
      <c r="U630" t="s">
        <v>101</v>
      </c>
      <c r="V630" t="s">
        <v>56</v>
      </c>
    </row>
    <row r="631" spans="1:22" hidden="1" outlineLevel="2" x14ac:dyDescent="0.25">
      <c r="A631" t="s">
        <v>47</v>
      </c>
      <c r="B631" t="s">
        <v>48</v>
      </c>
      <c r="C631" s="3" t="s">
        <v>178</v>
      </c>
      <c r="D631" t="s">
        <v>96</v>
      </c>
      <c r="E631" t="s">
        <v>102</v>
      </c>
      <c r="F631" s="1">
        <v>36798</v>
      </c>
      <c r="G631" s="32">
        <v>36831</v>
      </c>
      <c r="H631" s="32">
        <v>39021</v>
      </c>
      <c r="I631" s="1">
        <v>38292</v>
      </c>
      <c r="J631" t="s">
        <v>97</v>
      </c>
      <c r="K631" t="s">
        <v>107</v>
      </c>
      <c r="L631" t="s">
        <v>57</v>
      </c>
      <c r="N631" t="s">
        <v>99</v>
      </c>
      <c r="O631" s="2">
        <v>-223320</v>
      </c>
      <c r="P631" s="16">
        <v>3.8121</v>
      </c>
      <c r="Q631" s="16">
        <v>3.0769000000000002</v>
      </c>
      <c r="R631" s="16">
        <v>0.59953000000000001</v>
      </c>
      <c r="S631" s="4">
        <v>0</v>
      </c>
      <c r="T631" s="3" t="s">
        <v>247</v>
      </c>
      <c r="U631" t="s">
        <v>101</v>
      </c>
      <c r="V631" t="s">
        <v>56</v>
      </c>
    </row>
    <row r="632" spans="1:22" hidden="1" outlineLevel="2" x14ac:dyDescent="0.25">
      <c r="A632" t="s">
        <v>47</v>
      </c>
      <c r="B632" t="s">
        <v>48</v>
      </c>
      <c r="C632" s="3" t="s">
        <v>178</v>
      </c>
      <c r="D632" t="s">
        <v>96</v>
      </c>
      <c r="E632" t="s">
        <v>102</v>
      </c>
      <c r="F632" s="1">
        <v>36798</v>
      </c>
      <c r="G632" s="32">
        <v>36831</v>
      </c>
      <c r="H632" s="32">
        <v>39021</v>
      </c>
      <c r="I632" s="1">
        <v>38322</v>
      </c>
      <c r="J632" t="s">
        <v>97</v>
      </c>
      <c r="K632" t="s">
        <v>98</v>
      </c>
      <c r="L632" t="s">
        <v>57</v>
      </c>
      <c r="N632" t="s">
        <v>99</v>
      </c>
      <c r="O632" s="2">
        <v>230764</v>
      </c>
      <c r="P632" s="16">
        <v>3.9478</v>
      </c>
      <c r="Q632" s="16">
        <v>3.2124999999999999</v>
      </c>
      <c r="R632" s="16">
        <v>0.59963999999999995</v>
      </c>
      <c r="S632" s="4">
        <v>27655.15</v>
      </c>
      <c r="T632" s="3" t="s">
        <v>247</v>
      </c>
      <c r="U632" t="s">
        <v>101</v>
      </c>
      <c r="V632" t="s">
        <v>56</v>
      </c>
    </row>
    <row r="633" spans="1:22" hidden="1" outlineLevel="2" x14ac:dyDescent="0.25">
      <c r="A633" t="s">
        <v>47</v>
      </c>
      <c r="B633" t="s">
        <v>48</v>
      </c>
      <c r="C633" s="3" t="s">
        <v>178</v>
      </c>
      <c r="D633" t="s">
        <v>96</v>
      </c>
      <c r="E633" t="s">
        <v>102</v>
      </c>
      <c r="F633" s="1">
        <v>36798</v>
      </c>
      <c r="G633" s="32">
        <v>36831</v>
      </c>
      <c r="H633" s="32">
        <v>39021</v>
      </c>
      <c r="I633" s="1">
        <v>38322</v>
      </c>
      <c r="J633" t="s">
        <v>97</v>
      </c>
      <c r="K633" t="s">
        <v>107</v>
      </c>
      <c r="L633" t="s">
        <v>57</v>
      </c>
      <c r="N633" t="s">
        <v>99</v>
      </c>
      <c r="O633" s="2">
        <v>-230764</v>
      </c>
      <c r="P633" s="16">
        <v>3.9478</v>
      </c>
      <c r="Q633" s="16">
        <v>3.2124999999999999</v>
      </c>
      <c r="R633" s="16">
        <v>0.59963999999999995</v>
      </c>
      <c r="S633" s="4">
        <v>0</v>
      </c>
      <c r="T633" s="3" t="s">
        <v>247</v>
      </c>
      <c r="U633" t="s">
        <v>101</v>
      </c>
      <c r="V633" t="s">
        <v>56</v>
      </c>
    </row>
    <row r="634" spans="1:22" hidden="1" outlineLevel="2" x14ac:dyDescent="0.25">
      <c r="A634" t="s">
        <v>47</v>
      </c>
      <c r="B634" t="s">
        <v>48</v>
      </c>
      <c r="C634" s="3" t="s">
        <v>178</v>
      </c>
      <c r="D634" t="s">
        <v>96</v>
      </c>
      <c r="E634" t="s">
        <v>102</v>
      </c>
      <c r="F634" s="1">
        <v>36798</v>
      </c>
      <c r="G634" s="32">
        <v>36831</v>
      </c>
      <c r="H634" s="32">
        <v>39021</v>
      </c>
      <c r="I634" s="1">
        <v>38353</v>
      </c>
      <c r="J634" t="s">
        <v>97</v>
      </c>
      <c r="K634" t="s">
        <v>98</v>
      </c>
      <c r="L634" t="s">
        <v>57</v>
      </c>
      <c r="N634" t="s">
        <v>99</v>
      </c>
      <c r="O634" s="2">
        <v>230764</v>
      </c>
      <c r="P634" s="16">
        <v>3.9954999999999998</v>
      </c>
      <c r="Q634" s="16">
        <v>3.2599</v>
      </c>
      <c r="R634" s="16">
        <v>0.59997999999999996</v>
      </c>
      <c r="S634" s="4">
        <v>27529.13</v>
      </c>
      <c r="T634" s="3" t="s">
        <v>247</v>
      </c>
      <c r="U634" t="s">
        <v>101</v>
      </c>
      <c r="V634" t="s">
        <v>56</v>
      </c>
    </row>
    <row r="635" spans="1:22" hidden="1" outlineLevel="2" x14ac:dyDescent="0.25">
      <c r="A635" t="s">
        <v>47</v>
      </c>
      <c r="B635" t="s">
        <v>48</v>
      </c>
      <c r="C635" s="3" t="s">
        <v>178</v>
      </c>
      <c r="D635" t="s">
        <v>96</v>
      </c>
      <c r="E635" t="s">
        <v>102</v>
      </c>
      <c r="F635" s="1">
        <v>36798</v>
      </c>
      <c r="G635" s="32">
        <v>36831</v>
      </c>
      <c r="H635" s="32">
        <v>39021</v>
      </c>
      <c r="I635" s="1">
        <v>38353</v>
      </c>
      <c r="J635" t="s">
        <v>97</v>
      </c>
      <c r="K635" t="s">
        <v>107</v>
      </c>
      <c r="L635" t="s">
        <v>57</v>
      </c>
      <c r="N635" t="s">
        <v>99</v>
      </c>
      <c r="O635" s="2">
        <v>-230764</v>
      </c>
      <c r="P635" s="16">
        <v>3.9954999999999998</v>
      </c>
      <c r="Q635" s="16">
        <v>3.2599</v>
      </c>
      <c r="R635" s="16">
        <v>0.59997999999999996</v>
      </c>
      <c r="S635" s="4">
        <v>0</v>
      </c>
      <c r="T635" s="3" t="s">
        <v>247</v>
      </c>
      <c r="U635" t="s">
        <v>101</v>
      </c>
      <c r="V635" t="s">
        <v>56</v>
      </c>
    </row>
    <row r="636" spans="1:22" hidden="1" outlineLevel="2" x14ac:dyDescent="0.25">
      <c r="A636" t="s">
        <v>47</v>
      </c>
      <c r="B636" t="s">
        <v>48</v>
      </c>
      <c r="C636" s="3" t="s">
        <v>178</v>
      </c>
      <c r="D636" t="s">
        <v>96</v>
      </c>
      <c r="E636" t="s">
        <v>102</v>
      </c>
      <c r="F636" s="1">
        <v>36798</v>
      </c>
      <c r="G636" s="32">
        <v>36831</v>
      </c>
      <c r="H636" s="32">
        <v>39021</v>
      </c>
      <c r="I636" s="1">
        <v>38384</v>
      </c>
      <c r="J636" t="s">
        <v>97</v>
      </c>
      <c r="K636" t="s">
        <v>98</v>
      </c>
      <c r="L636" t="s">
        <v>57</v>
      </c>
      <c r="N636" t="s">
        <v>99</v>
      </c>
      <c r="O636" s="2">
        <v>208432</v>
      </c>
      <c r="P636" s="16">
        <v>3.9152</v>
      </c>
      <c r="Q636" s="16">
        <v>3.1789999999999998</v>
      </c>
      <c r="R636" s="16">
        <v>0.60033999999999998</v>
      </c>
      <c r="S636" s="4">
        <v>24768.09</v>
      </c>
      <c r="T636" s="3" t="s">
        <v>247</v>
      </c>
      <c r="U636" t="s">
        <v>101</v>
      </c>
      <c r="V636" t="s">
        <v>56</v>
      </c>
    </row>
    <row r="637" spans="1:22" hidden="1" outlineLevel="2" x14ac:dyDescent="0.25">
      <c r="A637" t="s">
        <v>47</v>
      </c>
      <c r="B637" t="s">
        <v>48</v>
      </c>
      <c r="C637" s="3" t="s">
        <v>178</v>
      </c>
      <c r="D637" t="s">
        <v>96</v>
      </c>
      <c r="E637" t="s">
        <v>102</v>
      </c>
      <c r="F637" s="1">
        <v>36798</v>
      </c>
      <c r="G637" s="32">
        <v>36831</v>
      </c>
      <c r="H637" s="32">
        <v>39021</v>
      </c>
      <c r="I637" s="1">
        <v>38384</v>
      </c>
      <c r="J637" t="s">
        <v>97</v>
      </c>
      <c r="K637" t="s">
        <v>107</v>
      </c>
      <c r="L637" t="s">
        <v>57</v>
      </c>
      <c r="N637" t="s">
        <v>99</v>
      </c>
      <c r="O637" s="2">
        <v>-208432</v>
      </c>
      <c r="P637" s="16">
        <v>3.9152</v>
      </c>
      <c r="Q637" s="16">
        <v>3.1789999999999998</v>
      </c>
      <c r="R637" s="16">
        <v>0.60033999999999998</v>
      </c>
      <c r="S637" s="4">
        <v>0</v>
      </c>
      <c r="T637" s="3" t="s">
        <v>247</v>
      </c>
      <c r="U637" t="s">
        <v>101</v>
      </c>
      <c r="V637" t="s">
        <v>56</v>
      </c>
    </row>
    <row r="638" spans="1:22" hidden="1" outlineLevel="2" x14ac:dyDescent="0.25">
      <c r="A638" t="s">
        <v>47</v>
      </c>
      <c r="B638" t="s">
        <v>48</v>
      </c>
      <c r="C638" s="3" t="s">
        <v>178</v>
      </c>
      <c r="D638" t="s">
        <v>96</v>
      </c>
      <c r="E638" t="s">
        <v>102</v>
      </c>
      <c r="F638" s="1">
        <v>36798</v>
      </c>
      <c r="G638" s="32">
        <v>36831</v>
      </c>
      <c r="H638" s="32">
        <v>39021</v>
      </c>
      <c r="I638" s="1">
        <v>38412</v>
      </c>
      <c r="J638" t="s">
        <v>97</v>
      </c>
      <c r="K638" t="s">
        <v>98</v>
      </c>
      <c r="L638" t="s">
        <v>57</v>
      </c>
      <c r="N638" t="s">
        <v>99</v>
      </c>
      <c r="O638" s="2">
        <v>230764</v>
      </c>
      <c r="P638" s="16">
        <v>3.7923</v>
      </c>
      <c r="Q638" s="16">
        <v>3.0556000000000001</v>
      </c>
      <c r="R638" s="16">
        <v>0.60070000000000001</v>
      </c>
      <c r="S638" s="4">
        <v>27317.81</v>
      </c>
      <c r="T638" s="3" t="s">
        <v>247</v>
      </c>
      <c r="U638" t="s">
        <v>101</v>
      </c>
      <c r="V638" t="s">
        <v>56</v>
      </c>
    </row>
    <row r="639" spans="1:22" hidden="1" outlineLevel="2" x14ac:dyDescent="0.25">
      <c r="A639" t="s">
        <v>47</v>
      </c>
      <c r="B639" t="s">
        <v>48</v>
      </c>
      <c r="C639" s="3" t="s">
        <v>178</v>
      </c>
      <c r="D639" t="s">
        <v>96</v>
      </c>
      <c r="E639" t="s">
        <v>102</v>
      </c>
      <c r="F639" s="1">
        <v>36798</v>
      </c>
      <c r="G639" s="32">
        <v>36831</v>
      </c>
      <c r="H639" s="32">
        <v>39021</v>
      </c>
      <c r="I639" s="1">
        <v>38412</v>
      </c>
      <c r="J639" t="s">
        <v>97</v>
      </c>
      <c r="K639" t="s">
        <v>107</v>
      </c>
      <c r="L639" t="s">
        <v>57</v>
      </c>
      <c r="N639" t="s">
        <v>99</v>
      </c>
      <c r="O639" s="2">
        <v>-230764</v>
      </c>
      <c r="P639" s="16">
        <v>3.7923</v>
      </c>
      <c r="Q639" s="16">
        <v>3.0556000000000001</v>
      </c>
      <c r="R639" s="16">
        <v>0.60070000000000001</v>
      </c>
      <c r="S639" s="4">
        <v>0</v>
      </c>
      <c r="T639" s="3" t="s">
        <v>247</v>
      </c>
      <c r="U639" t="s">
        <v>101</v>
      </c>
      <c r="V639" t="s">
        <v>56</v>
      </c>
    </row>
    <row r="640" spans="1:22" hidden="1" outlineLevel="2" x14ac:dyDescent="0.25">
      <c r="A640" t="s">
        <v>47</v>
      </c>
      <c r="B640" t="s">
        <v>48</v>
      </c>
      <c r="C640" s="3" t="s">
        <v>178</v>
      </c>
      <c r="D640" t="s">
        <v>96</v>
      </c>
      <c r="E640" t="s">
        <v>102</v>
      </c>
      <c r="F640" s="1">
        <v>36798</v>
      </c>
      <c r="G640" s="32">
        <v>36831</v>
      </c>
      <c r="H640" s="32">
        <v>39021</v>
      </c>
      <c r="I640" s="1">
        <v>38443</v>
      </c>
      <c r="J640" t="s">
        <v>97</v>
      </c>
      <c r="K640" t="s">
        <v>98</v>
      </c>
      <c r="L640" t="s">
        <v>57</v>
      </c>
      <c r="N640" t="s">
        <v>99</v>
      </c>
      <c r="O640" s="2">
        <v>223320</v>
      </c>
      <c r="P640" s="16">
        <v>3.2793999999999999</v>
      </c>
      <c r="Q640" s="16">
        <v>2.8706</v>
      </c>
      <c r="R640" s="16">
        <v>0.60104000000000002</v>
      </c>
      <c r="S640" s="4">
        <v>-37216.78</v>
      </c>
      <c r="T640" s="3" t="s">
        <v>247</v>
      </c>
      <c r="U640" t="s">
        <v>101</v>
      </c>
      <c r="V640" t="s">
        <v>56</v>
      </c>
    </row>
    <row r="641" spans="1:22" hidden="1" outlineLevel="2" x14ac:dyDescent="0.25">
      <c r="A641" t="s">
        <v>47</v>
      </c>
      <c r="B641" t="s">
        <v>48</v>
      </c>
      <c r="C641" s="3" t="s">
        <v>178</v>
      </c>
      <c r="D641" t="s">
        <v>96</v>
      </c>
      <c r="E641" t="s">
        <v>102</v>
      </c>
      <c r="F641" s="1">
        <v>36798</v>
      </c>
      <c r="G641" s="32">
        <v>36831</v>
      </c>
      <c r="H641" s="32">
        <v>39021</v>
      </c>
      <c r="I641" s="1">
        <v>38443</v>
      </c>
      <c r="J641" t="s">
        <v>97</v>
      </c>
      <c r="K641" t="s">
        <v>107</v>
      </c>
      <c r="L641" t="s">
        <v>57</v>
      </c>
      <c r="N641" t="s">
        <v>99</v>
      </c>
      <c r="O641" s="2">
        <v>-223320</v>
      </c>
      <c r="P641" s="16">
        <v>3.2793999999999999</v>
      </c>
      <c r="Q641" s="16">
        <v>2.8706</v>
      </c>
      <c r="R641" s="16">
        <v>0.60104000000000002</v>
      </c>
      <c r="S641" s="4">
        <v>0</v>
      </c>
      <c r="T641" s="3" t="s">
        <v>247</v>
      </c>
      <c r="U641" t="s">
        <v>101</v>
      </c>
      <c r="V641" t="s">
        <v>56</v>
      </c>
    </row>
    <row r="642" spans="1:22" hidden="1" outlineLevel="2" x14ac:dyDescent="0.25">
      <c r="A642" t="s">
        <v>47</v>
      </c>
      <c r="B642" t="s">
        <v>48</v>
      </c>
      <c r="C642" s="3" t="s">
        <v>178</v>
      </c>
      <c r="D642" t="s">
        <v>96</v>
      </c>
      <c r="E642" t="s">
        <v>102</v>
      </c>
      <c r="F642" s="1">
        <v>36798</v>
      </c>
      <c r="G642" s="32">
        <v>36831</v>
      </c>
      <c r="H642" s="32">
        <v>39021</v>
      </c>
      <c r="I642" s="1">
        <v>38473</v>
      </c>
      <c r="J642" t="s">
        <v>97</v>
      </c>
      <c r="K642" t="s">
        <v>98</v>
      </c>
      <c r="L642" t="s">
        <v>57</v>
      </c>
      <c r="N642" t="s">
        <v>99</v>
      </c>
      <c r="O642" s="2">
        <v>230764</v>
      </c>
      <c r="P642" s="16">
        <v>3.2747999999999999</v>
      </c>
      <c r="Q642" s="16">
        <v>2.8658000000000001</v>
      </c>
      <c r="R642" s="16">
        <v>0.60131999999999997</v>
      </c>
      <c r="S642" s="4">
        <v>-38292.550000000003</v>
      </c>
      <c r="T642" s="3" t="s">
        <v>247</v>
      </c>
      <c r="U642" t="s">
        <v>101</v>
      </c>
      <c r="V642" t="s">
        <v>56</v>
      </c>
    </row>
    <row r="643" spans="1:22" hidden="1" outlineLevel="2" x14ac:dyDescent="0.25">
      <c r="A643" t="s">
        <v>47</v>
      </c>
      <c r="B643" t="s">
        <v>48</v>
      </c>
      <c r="C643" s="3" t="s">
        <v>178</v>
      </c>
      <c r="D643" t="s">
        <v>96</v>
      </c>
      <c r="E643" t="s">
        <v>102</v>
      </c>
      <c r="F643" s="1">
        <v>36798</v>
      </c>
      <c r="G643" s="32">
        <v>36831</v>
      </c>
      <c r="H643" s="32">
        <v>39021</v>
      </c>
      <c r="I643" s="1">
        <v>38473</v>
      </c>
      <c r="J643" t="s">
        <v>97</v>
      </c>
      <c r="K643" t="s">
        <v>107</v>
      </c>
      <c r="L643" t="s">
        <v>57</v>
      </c>
      <c r="N643" t="s">
        <v>99</v>
      </c>
      <c r="O643" s="2">
        <v>-230764</v>
      </c>
      <c r="P643" s="16">
        <v>3.2747999999999999</v>
      </c>
      <c r="Q643" s="16">
        <v>2.8658000000000001</v>
      </c>
      <c r="R643" s="16">
        <v>0.60131999999999997</v>
      </c>
      <c r="S643" s="4">
        <v>0</v>
      </c>
      <c r="T643" s="3" t="s">
        <v>247</v>
      </c>
      <c r="U643" t="s">
        <v>101</v>
      </c>
      <c r="V643" t="s">
        <v>56</v>
      </c>
    </row>
    <row r="644" spans="1:22" hidden="1" outlineLevel="2" x14ac:dyDescent="0.25">
      <c r="A644" t="s">
        <v>47</v>
      </c>
      <c r="B644" t="s">
        <v>48</v>
      </c>
      <c r="C644" s="3" t="s">
        <v>178</v>
      </c>
      <c r="D644" t="s">
        <v>96</v>
      </c>
      <c r="E644" t="s">
        <v>102</v>
      </c>
      <c r="F644" s="1">
        <v>36798</v>
      </c>
      <c r="G644" s="32">
        <v>36831</v>
      </c>
      <c r="H644" s="32">
        <v>39021</v>
      </c>
      <c r="I644" s="1">
        <v>38504</v>
      </c>
      <c r="J644" t="s">
        <v>97</v>
      </c>
      <c r="K644" t="s">
        <v>98</v>
      </c>
      <c r="L644" t="s">
        <v>57</v>
      </c>
      <c r="N644" t="s">
        <v>99</v>
      </c>
      <c r="O644" s="2">
        <v>223320</v>
      </c>
      <c r="P644" s="16">
        <v>3.3079999999999998</v>
      </c>
      <c r="Q644" s="16">
        <v>2.8988</v>
      </c>
      <c r="R644" s="16">
        <v>0.60160000000000002</v>
      </c>
      <c r="S644" s="4">
        <v>-36902.51</v>
      </c>
      <c r="T644" s="3" t="s">
        <v>247</v>
      </c>
      <c r="U644" t="s">
        <v>101</v>
      </c>
      <c r="V644" t="s">
        <v>56</v>
      </c>
    </row>
    <row r="645" spans="1:22" hidden="1" outlineLevel="2" x14ac:dyDescent="0.25">
      <c r="A645" t="s">
        <v>47</v>
      </c>
      <c r="B645" t="s">
        <v>48</v>
      </c>
      <c r="C645" s="3" t="s">
        <v>178</v>
      </c>
      <c r="D645" t="s">
        <v>96</v>
      </c>
      <c r="E645" t="s">
        <v>102</v>
      </c>
      <c r="F645" s="1">
        <v>36798</v>
      </c>
      <c r="G645" s="32">
        <v>36831</v>
      </c>
      <c r="H645" s="32">
        <v>39021</v>
      </c>
      <c r="I645" s="1">
        <v>38504</v>
      </c>
      <c r="J645" t="s">
        <v>97</v>
      </c>
      <c r="K645" t="s">
        <v>107</v>
      </c>
      <c r="L645" t="s">
        <v>57</v>
      </c>
      <c r="N645" t="s">
        <v>99</v>
      </c>
      <c r="O645" s="2">
        <v>-223320</v>
      </c>
      <c r="P645" s="16">
        <v>3.3079999999999998</v>
      </c>
      <c r="Q645" s="16">
        <v>2.8988</v>
      </c>
      <c r="R645" s="16">
        <v>0.60160000000000002</v>
      </c>
      <c r="S645" s="4">
        <v>0</v>
      </c>
      <c r="T645" s="3" t="s">
        <v>247</v>
      </c>
      <c r="U645" t="s">
        <v>101</v>
      </c>
      <c r="V645" t="s">
        <v>56</v>
      </c>
    </row>
    <row r="646" spans="1:22" hidden="1" outlineLevel="2" x14ac:dyDescent="0.25">
      <c r="A646" t="s">
        <v>47</v>
      </c>
      <c r="B646" t="s">
        <v>48</v>
      </c>
      <c r="C646" s="3" t="s">
        <v>178</v>
      </c>
      <c r="D646" t="s">
        <v>96</v>
      </c>
      <c r="E646" t="s">
        <v>102</v>
      </c>
      <c r="F646" s="1">
        <v>36798</v>
      </c>
      <c r="G646" s="32">
        <v>36831</v>
      </c>
      <c r="H646" s="32">
        <v>39021</v>
      </c>
      <c r="I646" s="1">
        <v>38534</v>
      </c>
      <c r="J646" t="s">
        <v>97</v>
      </c>
      <c r="K646" t="s">
        <v>98</v>
      </c>
      <c r="L646" t="s">
        <v>57</v>
      </c>
      <c r="N646" t="s">
        <v>99</v>
      </c>
      <c r="O646" s="2">
        <v>230764</v>
      </c>
      <c r="P646" s="16">
        <v>3.3460000000000001</v>
      </c>
      <c r="Q646" s="16">
        <v>2.9365999999999999</v>
      </c>
      <c r="R646" s="16">
        <v>0.60184000000000004</v>
      </c>
      <c r="S646" s="4">
        <v>-37971.800000000003</v>
      </c>
      <c r="T646" s="3" t="s">
        <v>247</v>
      </c>
      <c r="U646" t="s">
        <v>101</v>
      </c>
      <c r="V646" t="s">
        <v>56</v>
      </c>
    </row>
    <row r="647" spans="1:22" hidden="1" outlineLevel="2" x14ac:dyDescent="0.25">
      <c r="A647" t="s">
        <v>47</v>
      </c>
      <c r="B647" t="s">
        <v>48</v>
      </c>
      <c r="C647" s="3" t="s">
        <v>178</v>
      </c>
      <c r="D647" t="s">
        <v>96</v>
      </c>
      <c r="E647" t="s">
        <v>102</v>
      </c>
      <c r="F647" s="1">
        <v>36798</v>
      </c>
      <c r="G647" s="32">
        <v>36831</v>
      </c>
      <c r="H647" s="32">
        <v>39021</v>
      </c>
      <c r="I647" s="1">
        <v>38534</v>
      </c>
      <c r="J647" t="s">
        <v>97</v>
      </c>
      <c r="K647" t="s">
        <v>107</v>
      </c>
      <c r="L647" t="s">
        <v>57</v>
      </c>
      <c r="N647" t="s">
        <v>99</v>
      </c>
      <c r="O647" s="2">
        <v>-230764</v>
      </c>
      <c r="P647" s="16">
        <v>3.3460000000000001</v>
      </c>
      <c r="Q647" s="16">
        <v>2.9365999999999999</v>
      </c>
      <c r="R647" s="16">
        <v>0.60184000000000004</v>
      </c>
      <c r="S647" s="4">
        <v>0</v>
      </c>
      <c r="T647" s="3" t="s">
        <v>247</v>
      </c>
      <c r="U647" t="s">
        <v>101</v>
      </c>
      <c r="V647" t="s">
        <v>56</v>
      </c>
    </row>
    <row r="648" spans="1:22" hidden="1" outlineLevel="2" x14ac:dyDescent="0.25">
      <c r="A648" t="s">
        <v>47</v>
      </c>
      <c r="B648" t="s">
        <v>48</v>
      </c>
      <c r="C648" s="3" t="s">
        <v>178</v>
      </c>
      <c r="D648" t="s">
        <v>96</v>
      </c>
      <c r="E648" t="s">
        <v>102</v>
      </c>
      <c r="F648" s="1">
        <v>36798</v>
      </c>
      <c r="G648" s="32">
        <v>36831</v>
      </c>
      <c r="H648" s="32">
        <v>39021</v>
      </c>
      <c r="I648" s="1">
        <v>38565</v>
      </c>
      <c r="J648" t="s">
        <v>97</v>
      </c>
      <c r="K648" t="s">
        <v>98</v>
      </c>
      <c r="L648" t="s">
        <v>57</v>
      </c>
      <c r="N648" t="s">
        <v>99</v>
      </c>
      <c r="O648" s="2">
        <v>230764</v>
      </c>
      <c r="P648" s="16">
        <v>3.3839999999999999</v>
      </c>
      <c r="Q648" s="16">
        <v>2.9744000000000002</v>
      </c>
      <c r="R648" s="16">
        <v>0.60204999999999997</v>
      </c>
      <c r="S648" s="4">
        <v>-37804.81</v>
      </c>
      <c r="T648" s="3" t="s">
        <v>247</v>
      </c>
      <c r="U648" t="s">
        <v>101</v>
      </c>
      <c r="V648" t="s">
        <v>56</v>
      </c>
    </row>
    <row r="649" spans="1:22" hidden="1" outlineLevel="2" x14ac:dyDescent="0.25">
      <c r="A649" t="s">
        <v>47</v>
      </c>
      <c r="B649" t="s">
        <v>48</v>
      </c>
      <c r="C649" s="3" t="s">
        <v>178</v>
      </c>
      <c r="D649" t="s">
        <v>96</v>
      </c>
      <c r="E649" t="s">
        <v>102</v>
      </c>
      <c r="F649" s="1">
        <v>36798</v>
      </c>
      <c r="G649" s="32">
        <v>36831</v>
      </c>
      <c r="H649" s="32">
        <v>39021</v>
      </c>
      <c r="I649" s="1">
        <v>38565</v>
      </c>
      <c r="J649" t="s">
        <v>97</v>
      </c>
      <c r="K649" t="s">
        <v>107</v>
      </c>
      <c r="L649" t="s">
        <v>57</v>
      </c>
      <c r="N649" t="s">
        <v>99</v>
      </c>
      <c r="O649" s="2">
        <v>-230764</v>
      </c>
      <c r="P649" s="16">
        <v>3.3839999999999999</v>
      </c>
      <c r="Q649" s="16">
        <v>2.9744000000000002</v>
      </c>
      <c r="R649" s="16">
        <v>0.60204999999999997</v>
      </c>
      <c r="S649" s="4">
        <v>0</v>
      </c>
      <c r="T649" s="3" t="s">
        <v>247</v>
      </c>
      <c r="U649" t="s">
        <v>101</v>
      </c>
      <c r="V649" t="s">
        <v>56</v>
      </c>
    </row>
    <row r="650" spans="1:22" hidden="1" outlineLevel="2" x14ac:dyDescent="0.25">
      <c r="A650" t="s">
        <v>47</v>
      </c>
      <c r="B650" t="s">
        <v>48</v>
      </c>
      <c r="C650" s="3" t="s">
        <v>178</v>
      </c>
      <c r="D650" t="s">
        <v>96</v>
      </c>
      <c r="E650" t="s">
        <v>102</v>
      </c>
      <c r="F650" s="1">
        <v>36798</v>
      </c>
      <c r="G650" s="32">
        <v>36831</v>
      </c>
      <c r="H650" s="32">
        <v>39021</v>
      </c>
      <c r="I650" s="1">
        <v>38596</v>
      </c>
      <c r="J650" t="s">
        <v>97</v>
      </c>
      <c r="K650" t="s">
        <v>98</v>
      </c>
      <c r="L650" t="s">
        <v>57</v>
      </c>
      <c r="N650" t="s">
        <v>99</v>
      </c>
      <c r="O650" s="2">
        <v>223320</v>
      </c>
      <c r="P650" s="16">
        <v>3.3793000000000002</v>
      </c>
      <c r="Q650" s="16">
        <v>2.9695999999999998</v>
      </c>
      <c r="R650" s="16">
        <v>0.60226000000000002</v>
      </c>
      <c r="S650" s="4">
        <v>-36423.199999999997</v>
      </c>
      <c r="T650" s="3" t="s">
        <v>247</v>
      </c>
      <c r="U650" t="s">
        <v>101</v>
      </c>
      <c r="V650" t="s">
        <v>56</v>
      </c>
    </row>
    <row r="651" spans="1:22" hidden="1" outlineLevel="2" x14ac:dyDescent="0.25">
      <c r="A651" t="s">
        <v>47</v>
      </c>
      <c r="B651" t="s">
        <v>48</v>
      </c>
      <c r="C651" s="3" t="s">
        <v>178</v>
      </c>
      <c r="D651" t="s">
        <v>96</v>
      </c>
      <c r="E651" t="s">
        <v>102</v>
      </c>
      <c r="F651" s="1">
        <v>36798</v>
      </c>
      <c r="G651" s="32">
        <v>36831</v>
      </c>
      <c r="H651" s="32">
        <v>39021</v>
      </c>
      <c r="I651" s="1">
        <v>38596</v>
      </c>
      <c r="J651" t="s">
        <v>97</v>
      </c>
      <c r="K651" t="s">
        <v>107</v>
      </c>
      <c r="L651" t="s">
        <v>57</v>
      </c>
      <c r="N651" t="s">
        <v>99</v>
      </c>
      <c r="O651" s="2">
        <v>-223320</v>
      </c>
      <c r="P651" s="16">
        <v>3.3793000000000002</v>
      </c>
      <c r="Q651" s="16">
        <v>2.9695999999999998</v>
      </c>
      <c r="R651" s="16">
        <v>0.60226000000000002</v>
      </c>
      <c r="S651" s="4">
        <v>0</v>
      </c>
      <c r="T651" s="3" t="s">
        <v>247</v>
      </c>
      <c r="U651" t="s">
        <v>101</v>
      </c>
      <c r="V651" t="s">
        <v>56</v>
      </c>
    </row>
    <row r="652" spans="1:22" hidden="1" outlineLevel="2" x14ac:dyDescent="0.25">
      <c r="A652" t="s">
        <v>47</v>
      </c>
      <c r="B652" t="s">
        <v>48</v>
      </c>
      <c r="C652" s="3" t="s">
        <v>178</v>
      </c>
      <c r="D652" t="s">
        <v>96</v>
      </c>
      <c r="E652" t="s">
        <v>102</v>
      </c>
      <c r="F652" s="1">
        <v>36798</v>
      </c>
      <c r="G652" s="32">
        <v>36831</v>
      </c>
      <c r="H652" s="32">
        <v>39021</v>
      </c>
      <c r="I652" s="1">
        <v>38626</v>
      </c>
      <c r="J652" t="s">
        <v>97</v>
      </c>
      <c r="K652" t="s">
        <v>98</v>
      </c>
      <c r="L652" t="s">
        <v>57</v>
      </c>
      <c r="N652" t="s">
        <v>99</v>
      </c>
      <c r="O652" s="2">
        <v>230764</v>
      </c>
      <c r="P652" s="16">
        <v>3.4030999999999998</v>
      </c>
      <c r="Q652" s="16">
        <v>2.9933000000000001</v>
      </c>
      <c r="R652" s="16">
        <v>0.60245000000000004</v>
      </c>
      <c r="S652" s="4">
        <v>-37463.56</v>
      </c>
      <c r="T652" s="3" t="s">
        <v>247</v>
      </c>
      <c r="U652" t="s">
        <v>101</v>
      </c>
      <c r="V652" t="s">
        <v>56</v>
      </c>
    </row>
    <row r="653" spans="1:22" hidden="1" outlineLevel="2" x14ac:dyDescent="0.25">
      <c r="A653" t="s">
        <v>47</v>
      </c>
      <c r="B653" t="s">
        <v>48</v>
      </c>
      <c r="C653" s="3" t="s">
        <v>178</v>
      </c>
      <c r="D653" t="s">
        <v>96</v>
      </c>
      <c r="E653" t="s">
        <v>102</v>
      </c>
      <c r="F653" s="1">
        <v>36798</v>
      </c>
      <c r="G653" s="32">
        <v>36831</v>
      </c>
      <c r="H653" s="32">
        <v>39021</v>
      </c>
      <c r="I653" s="1">
        <v>38626</v>
      </c>
      <c r="J653" t="s">
        <v>97</v>
      </c>
      <c r="K653" t="s">
        <v>107</v>
      </c>
      <c r="L653" t="s">
        <v>57</v>
      </c>
      <c r="N653" t="s">
        <v>99</v>
      </c>
      <c r="O653" s="2">
        <v>-230764</v>
      </c>
      <c r="P653" s="16">
        <v>3.4030999999999998</v>
      </c>
      <c r="Q653" s="16">
        <v>2.9933000000000001</v>
      </c>
      <c r="R653" s="16">
        <v>0.60245000000000004</v>
      </c>
      <c r="S653" s="4">
        <v>0</v>
      </c>
      <c r="T653" s="3" t="s">
        <v>247</v>
      </c>
      <c r="U653" t="s">
        <v>101</v>
      </c>
      <c r="V653" t="s">
        <v>56</v>
      </c>
    </row>
    <row r="654" spans="1:22" hidden="1" outlineLevel="2" x14ac:dyDescent="0.25">
      <c r="A654" t="s">
        <v>47</v>
      </c>
      <c r="B654" t="s">
        <v>48</v>
      </c>
      <c r="C654" s="3" t="s">
        <v>178</v>
      </c>
      <c r="D654" t="s">
        <v>96</v>
      </c>
      <c r="E654" t="s">
        <v>102</v>
      </c>
      <c r="F654" s="1">
        <v>36798</v>
      </c>
      <c r="G654" s="32">
        <v>36831</v>
      </c>
      <c r="H654" s="32">
        <v>39021</v>
      </c>
      <c r="I654" s="1">
        <v>38657</v>
      </c>
      <c r="J654" t="s">
        <v>97</v>
      </c>
      <c r="K654" t="s">
        <v>98</v>
      </c>
      <c r="L654" t="s">
        <v>57</v>
      </c>
      <c r="N654" t="s">
        <v>99</v>
      </c>
      <c r="O654" s="2">
        <v>223320</v>
      </c>
      <c r="P654" s="16">
        <v>3.9020999999999999</v>
      </c>
      <c r="Q654" s="16">
        <v>3.1469</v>
      </c>
      <c r="R654" s="16">
        <v>0.60257000000000005</v>
      </c>
      <c r="S654" s="4">
        <v>28611.39</v>
      </c>
      <c r="T654" s="3" t="s">
        <v>247</v>
      </c>
      <c r="U654" t="s">
        <v>101</v>
      </c>
      <c r="V654" t="s">
        <v>56</v>
      </c>
    </row>
    <row r="655" spans="1:22" hidden="1" outlineLevel="2" x14ac:dyDescent="0.25">
      <c r="A655" t="s">
        <v>47</v>
      </c>
      <c r="B655" t="s">
        <v>48</v>
      </c>
      <c r="C655" s="3" t="s">
        <v>178</v>
      </c>
      <c r="D655" t="s">
        <v>96</v>
      </c>
      <c r="E655" t="s">
        <v>102</v>
      </c>
      <c r="F655" s="1">
        <v>36798</v>
      </c>
      <c r="G655" s="32">
        <v>36831</v>
      </c>
      <c r="H655" s="32">
        <v>39021</v>
      </c>
      <c r="I655" s="1">
        <v>38657</v>
      </c>
      <c r="J655" t="s">
        <v>97</v>
      </c>
      <c r="K655" t="s">
        <v>107</v>
      </c>
      <c r="L655" t="s">
        <v>57</v>
      </c>
      <c r="N655" t="s">
        <v>99</v>
      </c>
      <c r="O655" s="2">
        <v>-223320</v>
      </c>
      <c r="P655" s="16">
        <v>3.9020999999999999</v>
      </c>
      <c r="Q655" s="16">
        <v>3.1469</v>
      </c>
      <c r="R655" s="16">
        <v>0.60257000000000005</v>
      </c>
      <c r="S655" s="4">
        <v>0</v>
      </c>
      <c r="T655" s="3" t="s">
        <v>247</v>
      </c>
      <c r="U655" t="s">
        <v>101</v>
      </c>
      <c r="V655" t="s">
        <v>56</v>
      </c>
    </row>
    <row r="656" spans="1:22" hidden="1" outlineLevel="2" x14ac:dyDescent="0.25">
      <c r="A656" t="s">
        <v>47</v>
      </c>
      <c r="B656" t="s">
        <v>48</v>
      </c>
      <c r="C656" s="3" t="s">
        <v>178</v>
      </c>
      <c r="D656" t="s">
        <v>96</v>
      </c>
      <c r="E656" t="s">
        <v>102</v>
      </c>
      <c r="F656" s="1">
        <v>36798</v>
      </c>
      <c r="G656" s="32">
        <v>36831</v>
      </c>
      <c r="H656" s="32">
        <v>39021</v>
      </c>
      <c r="I656" s="1">
        <v>38687</v>
      </c>
      <c r="J656" t="s">
        <v>97</v>
      </c>
      <c r="K656" t="s">
        <v>98</v>
      </c>
      <c r="L656" t="s">
        <v>57</v>
      </c>
      <c r="N656" t="s">
        <v>99</v>
      </c>
      <c r="O656" s="2">
        <v>230764</v>
      </c>
      <c r="P656" s="16">
        <v>4.0377999999999998</v>
      </c>
      <c r="Q656" s="16">
        <v>3.2824</v>
      </c>
      <c r="R656" s="16">
        <v>0.60268999999999995</v>
      </c>
      <c r="S656" s="4">
        <v>29435.02</v>
      </c>
      <c r="T656" s="3" t="s">
        <v>247</v>
      </c>
      <c r="U656" t="s">
        <v>101</v>
      </c>
      <c r="V656" t="s">
        <v>56</v>
      </c>
    </row>
    <row r="657" spans="1:22" hidden="1" outlineLevel="2" x14ac:dyDescent="0.25">
      <c r="A657" t="s">
        <v>47</v>
      </c>
      <c r="B657" t="s">
        <v>48</v>
      </c>
      <c r="C657" s="3" t="s">
        <v>178</v>
      </c>
      <c r="D657" t="s">
        <v>96</v>
      </c>
      <c r="E657" t="s">
        <v>102</v>
      </c>
      <c r="F657" s="1">
        <v>36798</v>
      </c>
      <c r="G657" s="32">
        <v>36831</v>
      </c>
      <c r="H657" s="32">
        <v>39021</v>
      </c>
      <c r="I657" s="1">
        <v>38687</v>
      </c>
      <c r="J657" t="s">
        <v>97</v>
      </c>
      <c r="K657" t="s">
        <v>107</v>
      </c>
      <c r="L657" t="s">
        <v>57</v>
      </c>
      <c r="N657" t="s">
        <v>99</v>
      </c>
      <c r="O657" s="2">
        <v>-230764</v>
      </c>
      <c r="P657" s="16">
        <v>4.0377999999999998</v>
      </c>
      <c r="Q657" s="16">
        <v>3.2824</v>
      </c>
      <c r="R657" s="16">
        <v>0.60268999999999995</v>
      </c>
      <c r="S657" s="4">
        <v>0</v>
      </c>
      <c r="T657" s="3" t="s">
        <v>247</v>
      </c>
      <c r="U657" t="s">
        <v>101</v>
      </c>
      <c r="V657" t="s">
        <v>56</v>
      </c>
    </row>
    <row r="658" spans="1:22" hidden="1" outlineLevel="2" x14ac:dyDescent="0.25">
      <c r="A658" t="s">
        <v>47</v>
      </c>
      <c r="B658" t="s">
        <v>48</v>
      </c>
      <c r="C658" s="3" t="s">
        <v>178</v>
      </c>
      <c r="D658" t="s">
        <v>96</v>
      </c>
      <c r="E658" t="s">
        <v>102</v>
      </c>
      <c r="F658" s="1">
        <v>36798</v>
      </c>
      <c r="G658" s="32">
        <v>36831</v>
      </c>
      <c r="H658" s="32">
        <v>39021</v>
      </c>
      <c r="I658" s="1">
        <v>38718</v>
      </c>
      <c r="J658" t="s">
        <v>97</v>
      </c>
      <c r="K658" t="s">
        <v>98</v>
      </c>
      <c r="L658" t="s">
        <v>57</v>
      </c>
      <c r="N658" t="s">
        <v>99</v>
      </c>
      <c r="O658" s="2">
        <v>230764</v>
      </c>
      <c r="P658" s="16">
        <v>4.0852000000000004</v>
      </c>
      <c r="Q658" s="16">
        <v>3.3296999999999999</v>
      </c>
      <c r="R658" s="16">
        <v>0.60274000000000005</v>
      </c>
      <c r="S658" s="4">
        <v>29295.39</v>
      </c>
      <c r="T658" s="3" t="s">
        <v>247</v>
      </c>
      <c r="U658" t="s">
        <v>101</v>
      </c>
      <c r="V658" t="s">
        <v>56</v>
      </c>
    </row>
    <row r="659" spans="1:22" hidden="1" outlineLevel="2" x14ac:dyDescent="0.25">
      <c r="A659" t="s">
        <v>47</v>
      </c>
      <c r="B659" t="s">
        <v>48</v>
      </c>
      <c r="C659" s="3" t="s">
        <v>178</v>
      </c>
      <c r="D659" t="s">
        <v>96</v>
      </c>
      <c r="E659" t="s">
        <v>102</v>
      </c>
      <c r="F659" s="1">
        <v>36798</v>
      </c>
      <c r="G659" s="32">
        <v>36831</v>
      </c>
      <c r="H659" s="32">
        <v>39021</v>
      </c>
      <c r="I659" s="1">
        <v>38718</v>
      </c>
      <c r="J659" t="s">
        <v>97</v>
      </c>
      <c r="K659" t="s">
        <v>107</v>
      </c>
      <c r="L659" t="s">
        <v>57</v>
      </c>
      <c r="N659" t="s">
        <v>99</v>
      </c>
      <c r="O659" s="2">
        <v>-230764</v>
      </c>
      <c r="P659" s="16">
        <v>4.0852000000000004</v>
      </c>
      <c r="Q659" s="16">
        <v>3.3296999999999999</v>
      </c>
      <c r="R659" s="16">
        <v>0.60274000000000005</v>
      </c>
      <c r="S659" s="4">
        <v>0</v>
      </c>
      <c r="T659" s="3" t="s">
        <v>247</v>
      </c>
      <c r="U659" t="s">
        <v>101</v>
      </c>
      <c r="V659" t="s">
        <v>56</v>
      </c>
    </row>
    <row r="660" spans="1:22" hidden="1" outlineLevel="2" x14ac:dyDescent="0.25">
      <c r="A660" t="s">
        <v>47</v>
      </c>
      <c r="B660" t="s">
        <v>48</v>
      </c>
      <c r="C660" s="3" t="s">
        <v>178</v>
      </c>
      <c r="D660" t="s">
        <v>96</v>
      </c>
      <c r="E660" t="s">
        <v>102</v>
      </c>
      <c r="F660" s="1">
        <v>36798</v>
      </c>
      <c r="G660" s="32">
        <v>36831</v>
      </c>
      <c r="H660" s="32">
        <v>39021</v>
      </c>
      <c r="I660" s="1">
        <v>38749</v>
      </c>
      <c r="J660" t="s">
        <v>97</v>
      </c>
      <c r="K660" t="s">
        <v>98</v>
      </c>
      <c r="L660" t="s">
        <v>57</v>
      </c>
      <c r="N660" t="s">
        <v>99</v>
      </c>
      <c r="O660" s="2">
        <v>208432</v>
      </c>
      <c r="P660" s="16">
        <v>4.0045999999999999</v>
      </c>
      <c r="Q660" s="16">
        <v>3.2492000000000001</v>
      </c>
      <c r="R660" s="16">
        <v>0.60267000000000004</v>
      </c>
      <c r="S660" s="4">
        <v>26341.15</v>
      </c>
      <c r="T660" s="3" t="s">
        <v>247</v>
      </c>
      <c r="U660" t="s">
        <v>101</v>
      </c>
      <c r="V660" t="s">
        <v>56</v>
      </c>
    </row>
    <row r="661" spans="1:22" hidden="1" outlineLevel="2" x14ac:dyDescent="0.25">
      <c r="A661" t="s">
        <v>47</v>
      </c>
      <c r="B661" t="s">
        <v>48</v>
      </c>
      <c r="C661" s="3" t="s">
        <v>178</v>
      </c>
      <c r="D661" t="s">
        <v>96</v>
      </c>
      <c r="E661" t="s">
        <v>102</v>
      </c>
      <c r="F661" s="1">
        <v>36798</v>
      </c>
      <c r="G661" s="32">
        <v>36831</v>
      </c>
      <c r="H661" s="32">
        <v>39021</v>
      </c>
      <c r="I661" s="1">
        <v>38749</v>
      </c>
      <c r="J661" t="s">
        <v>97</v>
      </c>
      <c r="K661" t="s">
        <v>107</v>
      </c>
      <c r="L661" t="s">
        <v>57</v>
      </c>
      <c r="N661" t="s">
        <v>99</v>
      </c>
      <c r="O661" s="2">
        <v>-208432</v>
      </c>
      <c r="P661" s="16">
        <v>4.0045999999999999</v>
      </c>
      <c r="Q661" s="16">
        <v>3.2492000000000001</v>
      </c>
      <c r="R661" s="16">
        <v>0.60267000000000004</v>
      </c>
      <c r="S661" s="4">
        <v>0</v>
      </c>
      <c r="T661" s="3" t="s">
        <v>247</v>
      </c>
      <c r="U661" t="s">
        <v>101</v>
      </c>
      <c r="V661" t="s">
        <v>56</v>
      </c>
    </row>
    <row r="662" spans="1:22" hidden="1" outlineLevel="2" x14ac:dyDescent="0.25">
      <c r="A662" t="s">
        <v>47</v>
      </c>
      <c r="B662" t="s">
        <v>48</v>
      </c>
      <c r="C662" s="3" t="s">
        <v>178</v>
      </c>
      <c r="D662" t="s">
        <v>96</v>
      </c>
      <c r="E662" t="s">
        <v>102</v>
      </c>
      <c r="F662" s="1">
        <v>36798</v>
      </c>
      <c r="G662" s="32">
        <v>36831</v>
      </c>
      <c r="H662" s="32">
        <v>39021</v>
      </c>
      <c r="I662" s="1">
        <v>38777</v>
      </c>
      <c r="J662" t="s">
        <v>97</v>
      </c>
      <c r="K662" t="s">
        <v>98</v>
      </c>
      <c r="L662" t="s">
        <v>57</v>
      </c>
      <c r="N662" t="s">
        <v>99</v>
      </c>
      <c r="O662" s="2">
        <v>230764</v>
      </c>
      <c r="P662" s="16">
        <v>3.8813</v>
      </c>
      <c r="Q662" s="16">
        <v>3.1259999999999999</v>
      </c>
      <c r="R662" s="16">
        <v>0.60260000000000002</v>
      </c>
      <c r="S662" s="4">
        <v>29039.85</v>
      </c>
      <c r="T662" s="3" t="s">
        <v>247</v>
      </c>
      <c r="U662" t="s">
        <v>101</v>
      </c>
      <c r="V662" t="s">
        <v>56</v>
      </c>
    </row>
    <row r="663" spans="1:22" hidden="1" outlineLevel="2" x14ac:dyDescent="0.25">
      <c r="A663" t="s">
        <v>47</v>
      </c>
      <c r="B663" t="s">
        <v>48</v>
      </c>
      <c r="C663" s="3" t="s">
        <v>178</v>
      </c>
      <c r="D663" t="s">
        <v>96</v>
      </c>
      <c r="E663" t="s">
        <v>102</v>
      </c>
      <c r="F663" s="1">
        <v>36798</v>
      </c>
      <c r="G663" s="32">
        <v>36831</v>
      </c>
      <c r="H663" s="32">
        <v>39021</v>
      </c>
      <c r="I663" s="1">
        <v>38777</v>
      </c>
      <c r="J663" t="s">
        <v>97</v>
      </c>
      <c r="K663" t="s">
        <v>107</v>
      </c>
      <c r="L663" t="s">
        <v>57</v>
      </c>
      <c r="N663" t="s">
        <v>99</v>
      </c>
      <c r="O663" s="2">
        <v>-230764</v>
      </c>
      <c r="P663" s="16">
        <v>3.8813</v>
      </c>
      <c r="Q663" s="16">
        <v>3.1259999999999999</v>
      </c>
      <c r="R663" s="16">
        <v>0.60260000000000002</v>
      </c>
      <c r="S663" s="4">
        <v>0</v>
      </c>
      <c r="T663" s="3" t="s">
        <v>247</v>
      </c>
      <c r="U663" t="s">
        <v>101</v>
      </c>
      <c r="V663" t="s">
        <v>56</v>
      </c>
    </row>
    <row r="664" spans="1:22" hidden="1" outlineLevel="2" x14ac:dyDescent="0.25">
      <c r="A664" t="s">
        <v>47</v>
      </c>
      <c r="B664" t="s">
        <v>48</v>
      </c>
      <c r="C664" s="3" t="s">
        <v>178</v>
      </c>
      <c r="D664" t="s">
        <v>96</v>
      </c>
      <c r="E664" t="s">
        <v>102</v>
      </c>
      <c r="F664" s="1">
        <v>36798</v>
      </c>
      <c r="G664" s="32">
        <v>36831</v>
      </c>
      <c r="H664" s="32">
        <v>39021</v>
      </c>
      <c r="I664" s="1">
        <v>38808</v>
      </c>
      <c r="J664" t="s">
        <v>97</v>
      </c>
      <c r="K664" t="s">
        <v>98</v>
      </c>
      <c r="L664" t="s">
        <v>57</v>
      </c>
      <c r="N664" t="s">
        <v>99</v>
      </c>
      <c r="O664" s="2">
        <v>223320</v>
      </c>
      <c r="P664" s="16">
        <v>3.3456999999999999</v>
      </c>
      <c r="Q664" s="16">
        <v>2.9411</v>
      </c>
      <c r="R664" s="16">
        <v>0.60250999999999999</v>
      </c>
      <c r="S664" s="4">
        <v>-36224.83</v>
      </c>
      <c r="T664" s="3" t="s">
        <v>247</v>
      </c>
      <c r="U664" t="s">
        <v>101</v>
      </c>
      <c r="V664" t="s">
        <v>56</v>
      </c>
    </row>
    <row r="665" spans="1:22" hidden="1" outlineLevel="2" x14ac:dyDescent="0.25">
      <c r="A665" t="s">
        <v>47</v>
      </c>
      <c r="B665" t="s">
        <v>48</v>
      </c>
      <c r="C665" s="3" t="s">
        <v>178</v>
      </c>
      <c r="D665" t="s">
        <v>96</v>
      </c>
      <c r="E665" t="s">
        <v>102</v>
      </c>
      <c r="F665" s="1">
        <v>36798</v>
      </c>
      <c r="G665" s="32">
        <v>36831</v>
      </c>
      <c r="H665" s="32">
        <v>39021</v>
      </c>
      <c r="I665" s="1">
        <v>38808</v>
      </c>
      <c r="J665" t="s">
        <v>97</v>
      </c>
      <c r="K665" t="s">
        <v>107</v>
      </c>
      <c r="L665" t="s">
        <v>57</v>
      </c>
      <c r="N665" t="s">
        <v>99</v>
      </c>
      <c r="O665" s="2">
        <v>-223320</v>
      </c>
      <c r="P665" s="16">
        <v>3.3456999999999999</v>
      </c>
      <c r="Q665" s="16">
        <v>2.9411</v>
      </c>
      <c r="R665" s="16">
        <v>0.60250999999999999</v>
      </c>
      <c r="S665" s="4">
        <v>0</v>
      </c>
      <c r="T665" s="3" t="s">
        <v>247</v>
      </c>
      <c r="U665" t="s">
        <v>101</v>
      </c>
      <c r="V665" t="s">
        <v>56</v>
      </c>
    </row>
    <row r="666" spans="1:22" hidden="1" outlineLevel="2" x14ac:dyDescent="0.25">
      <c r="A666" t="s">
        <v>47</v>
      </c>
      <c r="B666" t="s">
        <v>48</v>
      </c>
      <c r="C666" s="3" t="s">
        <v>178</v>
      </c>
      <c r="D666" t="s">
        <v>96</v>
      </c>
      <c r="E666" t="s">
        <v>102</v>
      </c>
      <c r="F666" s="1">
        <v>36798</v>
      </c>
      <c r="G666" s="32">
        <v>36831</v>
      </c>
      <c r="H666" s="32">
        <v>39021</v>
      </c>
      <c r="I666" s="1">
        <v>38838</v>
      </c>
      <c r="J666" t="s">
        <v>97</v>
      </c>
      <c r="K666" t="s">
        <v>98</v>
      </c>
      <c r="L666" t="s">
        <v>57</v>
      </c>
      <c r="N666" t="s">
        <v>99</v>
      </c>
      <c r="O666" s="2">
        <v>230764</v>
      </c>
      <c r="P666" s="16">
        <v>3.3410000000000002</v>
      </c>
      <c r="Q666" s="16">
        <v>2.9363999999999999</v>
      </c>
      <c r="R666" s="16">
        <v>0.60241999999999996</v>
      </c>
      <c r="S666" s="4">
        <v>-37271.449999999997</v>
      </c>
      <c r="T666" s="3" t="s">
        <v>247</v>
      </c>
      <c r="U666" t="s">
        <v>101</v>
      </c>
      <c r="V666" t="s">
        <v>56</v>
      </c>
    </row>
    <row r="667" spans="1:22" hidden="1" outlineLevel="2" x14ac:dyDescent="0.25">
      <c r="A667" t="s">
        <v>47</v>
      </c>
      <c r="B667" t="s">
        <v>48</v>
      </c>
      <c r="C667" s="3" t="s">
        <v>178</v>
      </c>
      <c r="D667" t="s">
        <v>96</v>
      </c>
      <c r="E667" t="s">
        <v>102</v>
      </c>
      <c r="F667" s="1">
        <v>36798</v>
      </c>
      <c r="G667" s="32">
        <v>36831</v>
      </c>
      <c r="H667" s="32">
        <v>39021</v>
      </c>
      <c r="I667" s="1">
        <v>38838</v>
      </c>
      <c r="J667" t="s">
        <v>97</v>
      </c>
      <c r="K667" t="s">
        <v>107</v>
      </c>
      <c r="L667" t="s">
        <v>57</v>
      </c>
      <c r="N667" t="s">
        <v>99</v>
      </c>
      <c r="O667" s="2">
        <v>-230764</v>
      </c>
      <c r="P667" s="16">
        <v>3.3410000000000002</v>
      </c>
      <c r="Q667" s="16">
        <v>2.9363999999999999</v>
      </c>
      <c r="R667" s="16">
        <v>0.60241999999999996</v>
      </c>
      <c r="S667" s="4">
        <v>0</v>
      </c>
      <c r="T667" s="3" t="s">
        <v>247</v>
      </c>
      <c r="U667" t="s">
        <v>101</v>
      </c>
      <c r="V667" t="s">
        <v>56</v>
      </c>
    </row>
    <row r="668" spans="1:22" hidden="1" outlineLevel="2" x14ac:dyDescent="0.25">
      <c r="A668" t="s">
        <v>47</v>
      </c>
      <c r="B668" t="s">
        <v>48</v>
      </c>
      <c r="C668" s="3" t="s">
        <v>178</v>
      </c>
      <c r="D668" t="s">
        <v>96</v>
      </c>
      <c r="E668" t="s">
        <v>102</v>
      </c>
      <c r="F668" s="1">
        <v>36798</v>
      </c>
      <c r="G668" s="32">
        <v>36831</v>
      </c>
      <c r="H668" s="32">
        <v>39021</v>
      </c>
      <c r="I668" s="1">
        <v>38869</v>
      </c>
      <c r="J668" t="s">
        <v>97</v>
      </c>
      <c r="K668" t="s">
        <v>98</v>
      </c>
      <c r="L668" t="s">
        <v>57</v>
      </c>
      <c r="N668" t="s">
        <v>99</v>
      </c>
      <c r="O668" s="2">
        <v>223320</v>
      </c>
      <c r="P668" s="16">
        <v>3.3740999999999999</v>
      </c>
      <c r="Q668" s="16">
        <v>2.9695999999999998</v>
      </c>
      <c r="R668" s="16">
        <v>0.60231999999999997</v>
      </c>
      <c r="S668" s="4">
        <v>-35896.29</v>
      </c>
      <c r="T668" s="3" t="s">
        <v>247</v>
      </c>
      <c r="U668" t="s">
        <v>101</v>
      </c>
      <c r="V668" t="s">
        <v>56</v>
      </c>
    </row>
    <row r="669" spans="1:22" hidden="1" outlineLevel="2" x14ac:dyDescent="0.25">
      <c r="A669" t="s">
        <v>47</v>
      </c>
      <c r="B669" t="s">
        <v>48</v>
      </c>
      <c r="C669" s="3" t="s">
        <v>178</v>
      </c>
      <c r="D669" t="s">
        <v>96</v>
      </c>
      <c r="E669" t="s">
        <v>102</v>
      </c>
      <c r="F669" s="1">
        <v>36798</v>
      </c>
      <c r="G669" s="32">
        <v>36831</v>
      </c>
      <c r="H669" s="32">
        <v>39021</v>
      </c>
      <c r="I669" s="1">
        <v>38869</v>
      </c>
      <c r="J669" t="s">
        <v>97</v>
      </c>
      <c r="K669" t="s">
        <v>107</v>
      </c>
      <c r="L669" t="s">
        <v>57</v>
      </c>
      <c r="N669" t="s">
        <v>99</v>
      </c>
      <c r="O669" s="2">
        <v>-223320</v>
      </c>
      <c r="P669" s="16">
        <v>3.3740999999999999</v>
      </c>
      <c r="Q669" s="16">
        <v>2.9695999999999998</v>
      </c>
      <c r="R669" s="16">
        <v>0.60231999999999997</v>
      </c>
      <c r="S669" s="4">
        <v>0</v>
      </c>
      <c r="T669" s="3" t="s">
        <v>247</v>
      </c>
      <c r="U669" t="s">
        <v>101</v>
      </c>
      <c r="V669" t="s">
        <v>56</v>
      </c>
    </row>
    <row r="670" spans="1:22" hidden="1" outlineLevel="2" x14ac:dyDescent="0.25">
      <c r="A670" t="s">
        <v>47</v>
      </c>
      <c r="B670" t="s">
        <v>48</v>
      </c>
      <c r="C670" s="3" t="s">
        <v>178</v>
      </c>
      <c r="D670" t="s">
        <v>96</v>
      </c>
      <c r="E670" t="s">
        <v>102</v>
      </c>
      <c r="F670" s="1">
        <v>36798</v>
      </c>
      <c r="G670" s="32">
        <v>36831</v>
      </c>
      <c r="H670" s="32">
        <v>39021</v>
      </c>
      <c r="I670" s="1">
        <v>38899</v>
      </c>
      <c r="J670" t="s">
        <v>97</v>
      </c>
      <c r="K670" t="s">
        <v>98</v>
      </c>
      <c r="L670" t="s">
        <v>57</v>
      </c>
      <c r="N670" t="s">
        <v>99</v>
      </c>
      <c r="O670" s="2">
        <v>230764</v>
      </c>
      <c r="P670" s="16">
        <v>3.4119999999999999</v>
      </c>
      <c r="Q670" s="16">
        <v>3.0074999999999998</v>
      </c>
      <c r="R670" s="16">
        <v>0.60219999999999996</v>
      </c>
      <c r="S670" s="4">
        <v>-36907.949999999997</v>
      </c>
      <c r="T670" s="3" t="s">
        <v>247</v>
      </c>
      <c r="U670" t="s">
        <v>101</v>
      </c>
      <c r="V670" t="s">
        <v>56</v>
      </c>
    </row>
    <row r="671" spans="1:22" hidden="1" outlineLevel="2" x14ac:dyDescent="0.25">
      <c r="A671" t="s">
        <v>47</v>
      </c>
      <c r="B671" t="s">
        <v>48</v>
      </c>
      <c r="C671" s="3" t="s">
        <v>178</v>
      </c>
      <c r="D671" t="s">
        <v>96</v>
      </c>
      <c r="E671" t="s">
        <v>102</v>
      </c>
      <c r="F671" s="1">
        <v>36798</v>
      </c>
      <c r="G671" s="32">
        <v>36831</v>
      </c>
      <c r="H671" s="32">
        <v>39021</v>
      </c>
      <c r="I671" s="1">
        <v>38899</v>
      </c>
      <c r="J671" t="s">
        <v>97</v>
      </c>
      <c r="K671" t="s">
        <v>107</v>
      </c>
      <c r="L671" t="s">
        <v>57</v>
      </c>
      <c r="N671" t="s">
        <v>99</v>
      </c>
      <c r="O671" s="2">
        <v>-230764</v>
      </c>
      <c r="P671" s="16">
        <v>3.4119999999999999</v>
      </c>
      <c r="Q671" s="16">
        <v>3.0074999999999998</v>
      </c>
      <c r="R671" s="16">
        <v>0.60219999999999996</v>
      </c>
      <c r="S671" s="4">
        <v>0</v>
      </c>
      <c r="T671" s="3" t="s">
        <v>247</v>
      </c>
      <c r="U671" t="s">
        <v>101</v>
      </c>
      <c r="V671" t="s">
        <v>56</v>
      </c>
    </row>
    <row r="672" spans="1:22" hidden="1" outlineLevel="2" x14ac:dyDescent="0.25">
      <c r="A672" t="s">
        <v>47</v>
      </c>
      <c r="B672" t="s">
        <v>48</v>
      </c>
      <c r="C672" s="3" t="s">
        <v>178</v>
      </c>
      <c r="D672" t="s">
        <v>96</v>
      </c>
      <c r="E672" t="s">
        <v>102</v>
      </c>
      <c r="F672" s="1">
        <v>36798</v>
      </c>
      <c r="G672" s="32">
        <v>36831</v>
      </c>
      <c r="H672" s="32">
        <v>39021</v>
      </c>
      <c r="I672" s="1">
        <v>38930</v>
      </c>
      <c r="J672" t="s">
        <v>97</v>
      </c>
      <c r="K672" t="s">
        <v>98</v>
      </c>
      <c r="L672" t="s">
        <v>57</v>
      </c>
      <c r="N672" t="s">
        <v>99</v>
      </c>
      <c r="O672" s="2">
        <v>230764</v>
      </c>
      <c r="P672" s="16">
        <v>3.4499</v>
      </c>
      <c r="Q672" s="16">
        <v>3.0455000000000001</v>
      </c>
      <c r="R672" s="16">
        <v>0.60209000000000001</v>
      </c>
      <c r="S672" s="4">
        <v>-36740.160000000003</v>
      </c>
      <c r="T672" s="3" t="s">
        <v>247</v>
      </c>
      <c r="U672" t="s">
        <v>101</v>
      </c>
      <c r="V672" t="s">
        <v>56</v>
      </c>
    </row>
    <row r="673" spans="1:22" hidden="1" outlineLevel="2" x14ac:dyDescent="0.25">
      <c r="A673" t="s">
        <v>47</v>
      </c>
      <c r="B673" t="s">
        <v>48</v>
      </c>
      <c r="C673" s="3" t="s">
        <v>178</v>
      </c>
      <c r="D673" t="s">
        <v>96</v>
      </c>
      <c r="E673" t="s">
        <v>102</v>
      </c>
      <c r="F673" s="1">
        <v>36798</v>
      </c>
      <c r="G673" s="32">
        <v>36831</v>
      </c>
      <c r="H673" s="32">
        <v>39021</v>
      </c>
      <c r="I673" s="1">
        <v>38930</v>
      </c>
      <c r="J673" t="s">
        <v>97</v>
      </c>
      <c r="K673" t="s">
        <v>107</v>
      </c>
      <c r="L673" t="s">
        <v>57</v>
      </c>
      <c r="N673" t="s">
        <v>99</v>
      </c>
      <c r="O673" s="2">
        <v>-230764</v>
      </c>
      <c r="P673" s="16">
        <v>3.4499</v>
      </c>
      <c r="Q673" s="16">
        <v>3.0455000000000001</v>
      </c>
      <c r="R673" s="16">
        <v>0.60209000000000001</v>
      </c>
      <c r="S673" s="4">
        <v>0</v>
      </c>
      <c r="T673" s="3" t="s">
        <v>247</v>
      </c>
      <c r="U673" t="s">
        <v>101</v>
      </c>
      <c r="V673" t="s">
        <v>56</v>
      </c>
    </row>
    <row r="674" spans="1:22" hidden="1" outlineLevel="2" x14ac:dyDescent="0.25">
      <c r="A674" t="s">
        <v>47</v>
      </c>
      <c r="B674" t="s">
        <v>48</v>
      </c>
      <c r="C674" s="3" t="s">
        <v>178</v>
      </c>
      <c r="D674" t="s">
        <v>96</v>
      </c>
      <c r="E674" t="s">
        <v>102</v>
      </c>
      <c r="F674" s="1">
        <v>36798</v>
      </c>
      <c r="G674" s="32">
        <v>36831</v>
      </c>
      <c r="H674" s="32">
        <v>39021</v>
      </c>
      <c r="I674" s="1">
        <v>38961</v>
      </c>
      <c r="J674" t="s">
        <v>97</v>
      </c>
      <c r="K674" t="s">
        <v>98</v>
      </c>
      <c r="L674" t="s">
        <v>57</v>
      </c>
      <c r="N674" t="s">
        <v>99</v>
      </c>
      <c r="O674" s="2">
        <v>223320</v>
      </c>
      <c r="P674" s="16">
        <v>3.4451000000000001</v>
      </c>
      <c r="Q674" s="16">
        <v>3.0409000000000002</v>
      </c>
      <c r="R674" s="16">
        <v>0.60196000000000005</v>
      </c>
      <c r="S674" s="4">
        <v>-35381.01</v>
      </c>
      <c r="T674" s="3" t="s">
        <v>247</v>
      </c>
      <c r="U674" t="s">
        <v>101</v>
      </c>
      <c r="V674" t="s">
        <v>56</v>
      </c>
    </row>
    <row r="675" spans="1:22" hidden="1" outlineLevel="2" x14ac:dyDescent="0.25">
      <c r="A675" t="s">
        <v>47</v>
      </c>
      <c r="B675" t="s">
        <v>48</v>
      </c>
      <c r="C675" s="3" t="s">
        <v>178</v>
      </c>
      <c r="D675" t="s">
        <v>96</v>
      </c>
      <c r="E675" t="s">
        <v>102</v>
      </c>
      <c r="F675" s="1">
        <v>36798</v>
      </c>
      <c r="G675" s="32">
        <v>36831</v>
      </c>
      <c r="H675" s="32">
        <v>39021</v>
      </c>
      <c r="I675" s="1">
        <v>38961</v>
      </c>
      <c r="J675" t="s">
        <v>97</v>
      </c>
      <c r="K675" t="s">
        <v>107</v>
      </c>
      <c r="L675" t="s">
        <v>57</v>
      </c>
      <c r="N675" t="s">
        <v>99</v>
      </c>
      <c r="O675" s="2">
        <v>-223320</v>
      </c>
      <c r="P675" s="16">
        <v>3.4451000000000001</v>
      </c>
      <c r="Q675" s="16">
        <v>3.0409000000000002</v>
      </c>
      <c r="R675" s="16">
        <v>0.60196000000000005</v>
      </c>
      <c r="S675" s="4">
        <v>0</v>
      </c>
      <c r="T675" s="3" t="s">
        <v>247</v>
      </c>
      <c r="U675" t="s">
        <v>101</v>
      </c>
      <c r="V675" t="s">
        <v>56</v>
      </c>
    </row>
    <row r="676" spans="1:22" hidden="1" outlineLevel="2" x14ac:dyDescent="0.25">
      <c r="A676" t="s">
        <v>47</v>
      </c>
      <c r="B676" t="s">
        <v>48</v>
      </c>
      <c r="C676" s="3" t="s">
        <v>178</v>
      </c>
      <c r="D676" t="s">
        <v>96</v>
      </c>
      <c r="E676" t="s">
        <v>102</v>
      </c>
      <c r="F676" s="1">
        <v>36798</v>
      </c>
      <c r="G676" s="32">
        <v>36831</v>
      </c>
      <c r="H676" s="32">
        <v>39021</v>
      </c>
      <c r="I676" s="1">
        <v>38991</v>
      </c>
      <c r="J676" t="s">
        <v>97</v>
      </c>
      <c r="K676" t="s">
        <v>98</v>
      </c>
      <c r="L676" t="s">
        <v>57</v>
      </c>
      <c r="N676" t="s">
        <v>99</v>
      </c>
      <c r="O676" s="2">
        <v>230764</v>
      </c>
      <c r="P676" s="16">
        <v>3.4687999999999999</v>
      </c>
      <c r="Q676" s="16">
        <v>3.0644999999999998</v>
      </c>
      <c r="R676" s="16">
        <v>0.60182000000000002</v>
      </c>
      <c r="S676" s="4">
        <v>-36380.22</v>
      </c>
      <c r="T676" s="3" t="s">
        <v>247</v>
      </c>
      <c r="U676" t="s">
        <v>101</v>
      </c>
      <c r="V676" t="s">
        <v>56</v>
      </c>
    </row>
    <row r="677" spans="1:22" hidden="1" outlineLevel="2" x14ac:dyDescent="0.25">
      <c r="A677" t="s">
        <v>47</v>
      </c>
      <c r="B677" t="s">
        <v>48</v>
      </c>
      <c r="C677" s="3" t="s">
        <v>178</v>
      </c>
      <c r="D677" t="s">
        <v>96</v>
      </c>
      <c r="E677" t="s">
        <v>102</v>
      </c>
      <c r="F677" s="1">
        <v>36798</v>
      </c>
      <c r="G677" s="32">
        <v>36831</v>
      </c>
      <c r="H677" s="32">
        <v>39021</v>
      </c>
      <c r="I677" s="1">
        <v>38991</v>
      </c>
      <c r="J677" t="s">
        <v>97</v>
      </c>
      <c r="K677" t="s">
        <v>107</v>
      </c>
      <c r="L677" t="s">
        <v>57</v>
      </c>
      <c r="N677" t="s">
        <v>99</v>
      </c>
      <c r="O677" s="2">
        <v>-230764</v>
      </c>
      <c r="P677" s="16">
        <v>3.4687999999999999</v>
      </c>
      <c r="Q677" s="16">
        <v>3.0644999999999998</v>
      </c>
      <c r="R677" s="16">
        <v>0.60182000000000002</v>
      </c>
      <c r="S677" s="4">
        <v>0</v>
      </c>
      <c r="T677" s="3" t="s">
        <v>247</v>
      </c>
      <c r="U677" t="s">
        <v>101</v>
      </c>
      <c r="V677" t="s">
        <v>56</v>
      </c>
    </row>
    <row r="678" spans="1:22" outlineLevel="1" collapsed="1" x14ac:dyDescent="0.25">
      <c r="A678" t="str">
        <f>+A677</f>
        <v>NNG</v>
      </c>
      <c r="B678" t="str">
        <f>+B677</f>
        <v>NTHE</v>
      </c>
      <c r="C678" s="3" t="str">
        <f>+C677</f>
        <v>00003</v>
      </c>
      <c r="D678" t="str">
        <f>+D677</f>
        <v>Canadian Back to Back</v>
      </c>
      <c r="F678" s="1">
        <f>SUBTOTAL(5,F558:F677)</f>
        <v>36798</v>
      </c>
      <c r="G678" s="32">
        <f>SUBTOTAL(5,G558:G677)</f>
        <v>36831</v>
      </c>
      <c r="H678" s="32">
        <f>SUBTOTAL(4,H558:H677)</f>
        <v>39021</v>
      </c>
      <c r="I678" s="1"/>
      <c r="J678" t="str">
        <f>+J677</f>
        <v>CGPR</v>
      </c>
      <c r="K678" t="str">
        <f>+K677</f>
        <v>AECO</v>
      </c>
      <c r="L678" t="str">
        <f>+L677</f>
        <v>B</v>
      </c>
      <c r="M678">
        <f>+M677</f>
        <v>0</v>
      </c>
      <c r="N678" t="str">
        <f>+N677</f>
        <v>BASIS SWAP</v>
      </c>
      <c r="O678" s="2">
        <f>SUBTOTAL(9,O558:O677)</f>
        <v>0</v>
      </c>
      <c r="P678" s="16">
        <f>SUBTOTAL(1,P558:P677)</f>
        <v>3.3310166666666681</v>
      </c>
      <c r="Q678" s="16">
        <f>SUBTOTAL(1,Q558:Q677)</f>
        <v>2.8347483333333323</v>
      </c>
      <c r="R678" s="16">
        <f>SUBTOTAL(1,R558:R677)</f>
        <v>0.61009966666666682</v>
      </c>
      <c r="S678" s="4">
        <f>SUBTOTAL(9,S558:S677)</f>
        <v>-1014495.5399999998</v>
      </c>
      <c r="T678" s="26" t="str">
        <f>+T677</f>
        <v>SW06</v>
      </c>
      <c r="U678" t="str">
        <f>+U677</f>
        <v>TRANSCAN</v>
      </c>
      <c r="V678" t="str">
        <f>+V677</f>
        <v>SPEC</v>
      </c>
    </row>
    <row r="679" spans="1:22" hidden="1" outlineLevel="2" x14ac:dyDescent="0.25">
      <c r="A679" t="s">
        <v>47</v>
      </c>
      <c r="B679" t="s">
        <v>48</v>
      </c>
      <c r="C679" s="3" t="s">
        <v>178</v>
      </c>
      <c r="D679" t="s">
        <v>96</v>
      </c>
      <c r="E679" t="s">
        <v>106</v>
      </c>
      <c r="F679" s="1">
        <v>36798</v>
      </c>
      <c r="G679" s="32">
        <v>36831</v>
      </c>
      <c r="H679" s="32">
        <v>39752</v>
      </c>
      <c r="I679" s="1">
        <v>37196</v>
      </c>
      <c r="J679" t="s">
        <v>97</v>
      </c>
      <c r="K679" t="s">
        <v>119</v>
      </c>
      <c r="L679" t="s">
        <v>57</v>
      </c>
      <c r="N679" t="s">
        <v>99</v>
      </c>
      <c r="O679" s="2">
        <v>972450</v>
      </c>
      <c r="P679" s="16">
        <v>0.94779999999999998</v>
      </c>
      <c r="Q679" s="16">
        <v>0.94779999999999998</v>
      </c>
      <c r="R679" s="16">
        <v>0.43</v>
      </c>
      <c r="S679" s="4">
        <v>0</v>
      </c>
      <c r="T679" s="3" t="s">
        <v>239</v>
      </c>
      <c r="U679" t="s">
        <v>101</v>
      </c>
      <c r="V679" t="s">
        <v>56</v>
      </c>
    </row>
    <row r="680" spans="1:22" hidden="1" outlineLevel="2" x14ac:dyDescent="0.25">
      <c r="A680" t="s">
        <v>47</v>
      </c>
      <c r="B680" t="s">
        <v>48</v>
      </c>
      <c r="C680" s="3" t="s">
        <v>178</v>
      </c>
      <c r="D680" t="s">
        <v>96</v>
      </c>
      <c r="E680" t="s">
        <v>106</v>
      </c>
      <c r="F680" s="1">
        <v>36798</v>
      </c>
      <c r="G680" s="32">
        <v>36831</v>
      </c>
      <c r="H680" s="32">
        <v>39752</v>
      </c>
      <c r="I680" s="1">
        <v>37196</v>
      </c>
      <c r="J680" t="s">
        <v>97</v>
      </c>
      <c r="K680" t="s">
        <v>105</v>
      </c>
      <c r="L680" t="s">
        <v>57</v>
      </c>
      <c r="N680" t="s">
        <v>99</v>
      </c>
      <c r="O680" s="2">
        <v>-972450</v>
      </c>
      <c r="P680" s="16">
        <v>0.94779999999999998</v>
      </c>
      <c r="Q680" s="16">
        <v>0.94779999999999998</v>
      </c>
      <c r="R680" s="16">
        <v>0.43</v>
      </c>
      <c r="S680" s="4">
        <v>0</v>
      </c>
      <c r="T680" s="3" t="s">
        <v>239</v>
      </c>
      <c r="U680" t="s">
        <v>101</v>
      </c>
      <c r="V680" t="s">
        <v>56</v>
      </c>
    </row>
    <row r="681" spans="1:22" hidden="1" outlineLevel="2" x14ac:dyDescent="0.25">
      <c r="A681" t="s">
        <v>47</v>
      </c>
      <c r="B681" t="s">
        <v>48</v>
      </c>
      <c r="C681" s="3" t="s">
        <v>178</v>
      </c>
      <c r="D681" t="s">
        <v>96</v>
      </c>
      <c r="E681" t="s">
        <v>106</v>
      </c>
      <c r="F681" s="1">
        <v>36798</v>
      </c>
      <c r="G681" s="32">
        <v>36831</v>
      </c>
      <c r="H681" s="32">
        <v>39752</v>
      </c>
      <c r="I681" s="1">
        <v>37226</v>
      </c>
      <c r="J681" t="s">
        <v>97</v>
      </c>
      <c r="K681" t="s">
        <v>105</v>
      </c>
      <c r="L681" t="s">
        <v>57</v>
      </c>
      <c r="N681" t="s">
        <v>99</v>
      </c>
      <c r="O681" s="2">
        <v>-1004865</v>
      </c>
      <c r="P681" s="16">
        <v>0.94779999999999998</v>
      </c>
      <c r="Q681" s="16">
        <v>0.94779999999999998</v>
      </c>
      <c r="R681" s="16">
        <v>0.43</v>
      </c>
      <c r="S681" s="4">
        <v>0</v>
      </c>
      <c r="T681" s="3" t="s">
        <v>239</v>
      </c>
      <c r="U681" t="s">
        <v>101</v>
      </c>
      <c r="V681" t="s">
        <v>56</v>
      </c>
    </row>
    <row r="682" spans="1:22" hidden="1" outlineLevel="2" x14ac:dyDescent="0.25">
      <c r="A682" t="s">
        <v>47</v>
      </c>
      <c r="B682" t="s">
        <v>48</v>
      </c>
      <c r="C682" s="3" t="s">
        <v>178</v>
      </c>
      <c r="D682" t="s">
        <v>96</v>
      </c>
      <c r="E682" t="s">
        <v>106</v>
      </c>
      <c r="F682" s="1">
        <v>36798</v>
      </c>
      <c r="G682" s="32">
        <v>36831</v>
      </c>
      <c r="H682" s="32">
        <v>39752</v>
      </c>
      <c r="I682" s="1">
        <v>37226</v>
      </c>
      <c r="J682" t="s">
        <v>97</v>
      </c>
      <c r="K682" t="s">
        <v>119</v>
      </c>
      <c r="L682" t="s">
        <v>57</v>
      </c>
      <c r="N682" t="s">
        <v>99</v>
      </c>
      <c r="O682" s="2">
        <v>1004865</v>
      </c>
      <c r="P682" s="16">
        <v>0.94779999999999998</v>
      </c>
      <c r="Q682" s="16">
        <v>0.94779999999999998</v>
      </c>
      <c r="R682" s="16">
        <v>0.43</v>
      </c>
      <c r="S682" s="4">
        <v>0</v>
      </c>
      <c r="T682" s="3" t="s">
        <v>239</v>
      </c>
      <c r="U682" t="s">
        <v>101</v>
      </c>
      <c r="V682" t="s">
        <v>56</v>
      </c>
    </row>
    <row r="683" spans="1:22" hidden="1" outlineLevel="2" x14ac:dyDescent="0.25">
      <c r="A683" t="s">
        <v>47</v>
      </c>
      <c r="B683" t="s">
        <v>48</v>
      </c>
      <c r="C683" s="3" t="s">
        <v>178</v>
      </c>
      <c r="D683" t="s">
        <v>96</v>
      </c>
      <c r="E683" t="s">
        <v>106</v>
      </c>
      <c r="F683" s="1">
        <v>36798</v>
      </c>
      <c r="G683" s="32">
        <v>36831</v>
      </c>
      <c r="H683" s="32">
        <v>39752</v>
      </c>
      <c r="I683" s="1">
        <v>37257</v>
      </c>
      <c r="J683" t="s">
        <v>97</v>
      </c>
      <c r="K683" t="s">
        <v>119</v>
      </c>
      <c r="L683" t="s">
        <v>57</v>
      </c>
      <c r="N683" t="s">
        <v>99</v>
      </c>
      <c r="O683" s="2">
        <v>1004865</v>
      </c>
      <c r="P683" s="16">
        <v>2.7932000000000001</v>
      </c>
      <c r="Q683" s="16">
        <v>2.6225999999999998</v>
      </c>
      <c r="R683" s="16">
        <v>0.27239999999999998</v>
      </c>
      <c r="S683" s="4">
        <v>-102160.53</v>
      </c>
      <c r="T683" s="3" t="s">
        <v>239</v>
      </c>
      <c r="U683" t="s">
        <v>101</v>
      </c>
      <c r="V683" t="s">
        <v>56</v>
      </c>
    </row>
    <row r="684" spans="1:22" hidden="1" outlineLevel="2" x14ac:dyDescent="0.25">
      <c r="A684" t="s">
        <v>47</v>
      </c>
      <c r="B684" t="s">
        <v>48</v>
      </c>
      <c r="C684" s="3" t="s">
        <v>178</v>
      </c>
      <c r="D684" t="s">
        <v>96</v>
      </c>
      <c r="E684" t="s">
        <v>106</v>
      </c>
      <c r="F684" s="1">
        <v>36798</v>
      </c>
      <c r="G684" s="32">
        <v>36831</v>
      </c>
      <c r="H684" s="32">
        <v>39752</v>
      </c>
      <c r="I684" s="1">
        <v>37257</v>
      </c>
      <c r="J684" t="s">
        <v>97</v>
      </c>
      <c r="K684" t="s">
        <v>105</v>
      </c>
      <c r="L684" t="s">
        <v>57</v>
      </c>
      <c r="N684" t="s">
        <v>99</v>
      </c>
      <c r="O684" s="2">
        <v>-1004865</v>
      </c>
      <c r="P684" s="16">
        <v>2.7932000000000001</v>
      </c>
      <c r="Q684" s="16">
        <v>2.6225999999999998</v>
      </c>
      <c r="R684" s="16">
        <v>0.27239999999999998</v>
      </c>
      <c r="S684" s="4">
        <v>0</v>
      </c>
      <c r="T684" s="3" t="s">
        <v>239</v>
      </c>
      <c r="U684" t="s">
        <v>101</v>
      </c>
      <c r="V684" t="s">
        <v>56</v>
      </c>
    </row>
    <row r="685" spans="1:22" hidden="1" outlineLevel="2" x14ac:dyDescent="0.25">
      <c r="A685" t="s">
        <v>47</v>
      </c>
      <c r="B685" t="s">
        <v>48</v>
      </c>
      <c r="C685" s="3" t="s">
        <v>178</v>
      </c>
      <c r="D685" t="s">
        <v>96</v>
      </c>
      <c r="E685" t="s">
        <v>106</v>
      </c>
      <c r="F685" s="1">
        <v>36798</v>
      </c>
      <c r="G685" s="32">
        <v>36831</v>
      </c>
      <c r="H685" s="32">
        <v>39752</v>
      </c>
      <c r="I685" s="1">
        <v>37288</v>
      </c>
      <c r="J685" t="s">
        <v>97</v>
      </c>
      <c r="K685" t="s">
        <v>119</v>
      </c>
      <c r="L685" t="s">
        <v>57</v>
      </c>
      <c r="N685" t="s">
        <v>99</v>
      </c>
      <c r="O685" s="2">
        <v>907620</v>
      </c>
      <c r="P685" s="16">
        <v>2.8121</v>
      </c>
      <c r="Q685" s="16">
        <v>2.6983999999999999</v>
      </c>
      <c r="R685" s="16">
        <v>0.27237</v>
      </c>
      <c r="S685" s="4">
        <v>-143555.31</v>
      </c>
      <c r="T685" s="3" t="s">
        <v>239</v>
      </c>
      <c r="U685" t="s">
        <v>101</v>
      </c>
      <c r="V685" t="s">
        <v>56</v>
      </c>
    </row>
    <row r="686" spans="1:22" hidden="1" outlineLevel="2" x14ac:dyDescent="0.25">
      <c r="A686" t="s">
        <v>47</v>
      </c>
      <c r="B686" t="s">
        <v>48</v>
      </c>
      <c r="C686" s="3" t="s">
        <v>178</v>
      </c>
      <c r="D686" t="s">
        <v>96</v>
      </c>
      <c r="E686" t="s">
        <v>106</v>
      </c>
      <c r="F686" s="1">
        <v>36798</v>
      </c>
      <c r="G686" s="32">
        <v>36831</v>
      </c>
      <c r="H686" s="32">
        <v>39752</v>
      </c>
      <c r="I686" s="1">
        <v>37288</v>
      </c>
      <c r="J686" t="s">
        <v>97</v>
      </c>
      <c r="K686" t="s">
        <v>105</v>
      </c>
      <c r="L686" t="s">
        <v>57</v>
      </c>
      <c r="N686" t="s">
        <v>99</v>
      </c>
      <c r="O686" s="2">
        <v>-907620</v>
      </c>
      <c r="P686" s="16">
        <v>2.8121</v>
      </c>
      <c r="Q686" s="16">
        <v>2.6983999999999999</v>
      </c>
      <c r="R686" s="16">
        <v>0.27237</v>
      </c>
      <c r="S686" s="4">
        <v>0</v>
      </c>
      <c r="T686" s="3" t="s">
        <v>239</v>
      </c>
      <c r="U686" t="s">
        <v>101</v>
      </c>
      <c r="V686" t="s">
        <v>56</v>
      </c>
    </row>
    <row r="687" spans="1:22" hidden="1" outlineLevel="2" x14ac:dyDescent="0.25">
      <c r="A687" t="s">
        <v>47</v>
      </c>
      <c r="B687" t="s">
        <v>48</v>
      </c>
      <c r="C687" s="3" t="s">
        <v>178</v>
      </c>
      <c r="D687" t="s">
        <v>96</v>
      </c>
      <c r="E687" t="s">
        <v>106</v>
      </c>
      <c r="F687" s="1">
        <v>36798</v>
      </c>
      <c r="G687" s="32">
        <v>36831</v>
      </c>
      <c r="H687" s="32">
        <v>39752</v>
      </c>
      <c r="I687" s="1">
        <v>37316</v>
      </c>
      <c r="J687" t="s">
        <v>97</v>
      </c>
      <c r="K687" t="s">
        <v>119</v>
      </c>
      <c r="L687" t="s">
        <v>57</v>
      </c>
      <c r="N687" t="s">
        <v>99</v>
      </c>
      <c r="O687" s="2">
        <v>1004865</v>
      </c>
      <c r="P687" s="16">
        <v>2.8197000000000001</v>
      </c>
      <c r="Q687" s="16">
        <v>2.6964999999999999</v>
      </c>
      <c r="R687" s="16">
        <v>0.27234000000000003</v>
      </c>
      <c r="S687" s="4">
        <v>-149187.85999999999</v>
      </c>
      <c r="T687" s="3" t="s">
        <v>239</v>
      </c>
      <c r="U687" t="s">
        <v>101</v>
      </c>
      <c r="V687" t="s">
        <v>56</v>
      </c>
    </row>
    <row r="688" spans="1:22" hidden="1" outlineLevel="2" x14ac:dyDescent="0.25">
      <c r="A688" t="s">
        <v>47</v>
      </c>
      <c r="B688" t="s">
        <v>48</v>
      </c>
      <c r="C688" s="3" t="s">
        <v>178</v>
      </c>
      <c r="D688" t="s">
        <v>96</v>
      </c>
      <c r="E688" t="s">
        <v>106</v>
      </c>
      <c r="F688" s="1">
        <v>36798</v>
      </c>
      <c r="G688" s="32">
        <v>36831</v>
      </c>
      <c r="H688" s="32">
        <v>39752</v>
      </c>
      <c r="I688" s="1">
        <v>37316</v>
      </c>
      <c r="J688" t="s">
        <v>97</v>
      </c>
      <c r="K688" t="s">
        <v>105</v>
      </c>
      <c r="L688" t="s">
        <v>57</v>
      </c>
      <c r="N688" t="s">
        <v>99</v>
      </c>
      <c r="O688" s="2">
        <v>-1004865</v>
      </c>
      <c r="P688" s="16">
        <v>2.8197000000000001</v>
      </c>
      <c r="Q688" s="16">
        <v>2.6964999999999999</v>
      </c>
      <c r="R688" s="16">
        <v>0.27234000000000003</v>
      </c>
      <c r="S688" s="4">
        <v>0</v>
      </c>
      <c r="T688" s="3" t="s">
        <v>239</v>
      </c>
      <c r="U688" t="s">
        <v>101</v>
      </c>
      <c r="V688" t="s">
        <v>56</v>
      </c>
    </row>
    <row r="689" spans="1:22" hidden="1" outlineLevel="2" x14ac:dyDescent="0.25">
      <c r="A689" t="s">
        <v>47</v>
      </c>
      <c r="B689" t="s">
        <v>48</v>
      </c>
      <c r="C689" s="3" t="s">
        <v>178</v>
      </c>
      <c r="D689" t="s">
        <v>96</v>
      </c>
      <c r="E689" t="s">
        <v>106</v>
      </c>
      <c r="F689" s="1">
        <v>36798</v>
      </c>
      <c r="G689" s="32">
        <v>36831</v>
      </c>
      <c r="H689" s="32">
        <v>39752</v>
      </c>
      <c r="I689" s="1">
        <v>37347</v>
      </c>
      <c r="J689" t="s">
        <v>97</v>
      </c>
      <c r="K689" t="s">
        <v>119</v>
      </c>
      <c r="L689" t="s">
        <v>57</v>
      </c>
      <c r="N689" t="s">
        <v>99</v>
      </c>
      <c r="O689" s="2">
        <v>972450</v>
      </c>
      <c r="P689" s="16">
        <v>2.7269000000000001</v>
      </c>
      <c r="Q689" s="16">
        <v>2.6225999999999998</v>
      </c>
      <c r="R689" s="16">
        <v>0.27232000000000001</v>
      </c>
      <c r="S689" s="4">
        <v>-162454.49</v>
      </c>
      <c r="T689" s="3" t="s">
        <v>239</v>
      </c>
      <c r="U689" t="s">
        <v>101</v>
      </c>
      <c r="V689" t="s">
        <v>56</v>
      </c>
    </row>
    <row r="690" spans="1:22" hidden="1" outlineLevel="2" x14ac:dyDescent="0.25">
      <c r="A690" t="s">
        <v>47</v>
      </c>
      <c r="B690" t="s">
        <v>48</v>
      </c>
      <c r="C690" s="3" t="s">
        <v>178</v>
      </c>
      <c r="D690" t="s">
        <v>96</v>
      </c>
      <c r="E690" t="s">
        <v>106</v>
      </c>
      <c r="F690" s="1">
        <v>36798</v>
      </c>
      <c r="G690" s="32">
        <v>36831</v>
      </c>
      <c r="H690" s="32">
        <v>39752</v>
      </c>
      <c r="I690" s="1">
        <v>37347</v>
      </c>
      <c r="J690" t="s">
        <v>97</v>
      </c>
      <c r="K690" t="s">
        <v>105</v>
      </c>
      <c r="L690" t="s">
        <v>57</v>
      </c>
      <c r="N690" t="s">
        <v>99</v>
      </c>
      <c r="O690" s="2">
        <v>-972450</v>
      </c>
      <c r="P690" s="16">
        <v>2.7269000000000001</v>
      </c>
      <c r="Q690" s="16">
        <v>2.6225999999999998</v>
      </c>
      <c r="R690" s="16">
        <v>0.27232000000000001</v>
      </c>
      <c r="S690" s="4">
        <v>0</v>
      </c>
      <c r="T690" s="3" t="s">
        <v>239</v>
      </c>
      <c r="U690" t="s">
        <v>101</v>
      </c>
      <c r="V690" t="s">
        <v>56</v>
      </c>
    </row>
    <row r="691" spans="1:22" hidden="1" outlineLevel="2" x14ac:dyDescent="0.25">
      <c r="A691" t="s">
        <v>47</v>
      </c>
      <c r="B691" t="s">
        <v>48</v>
      </c>
      <c r="C691" s="3" t="s">
        <v>178</v>
      </c>
      <c r="D691" t="s">
        <v>96</v>
      </c>
      <c r="E691" t="s">
        <v>106</v>
      </c>
      <c r="F691" s="1">
        <v>36798</v>
      </c>
      <c r="G691" s="32">
        <v>36831</v>
      </c>
      <c r="H691" s="32">
        <v>39752</v>
      </c>
      <c r="I691" s="1">
        <v>37377</v>
      </c>
      <c r="J691" t="s">
        <v>97</v>
      </c>
      <c r="K691" t="s">
        <v>119</v>
      </c>
      <c r="L691" t="s">
        <v>57</v>
      </c>
      <c r="N691" t="s">
        <v>99</v>
      </c>
      <c r="O691" s="2">
        <v>1004865</v>
      </c>
      <c r="P691" s="16">
        <v>2.7789999999999999</v>
      </c>
      <c r="Q691" s="16">
        <v>2.6747000000000001</v>
      </c>
      <c r="R691" s="16">
        <v>0.27232000000000001</v>
      </c>
      <c r="S691" s="4">
        <v>-167588.81</v>
      </c>
      <c r="T691" s="3" t="s">
        <v>239</v>
      </c>
      <c r="U691" t="s">
        <v>101</v>
      </c>
      <c r="V691" t="s">
        <v>56</v>
      </c>
    </row>
    <row r="692" spans="1:22" hidden="1" outlineLevel="2" x14ac:dyDescent="0.25">
      <c r="A692" t="s">
        <v>47</v>
      </c>
      <c r="B692" t="s">
        <v>48</v>
      </c>
      <c r="C692" s="3" t="s">
        <v>178</v>
      </c>
      <c r="D692" t="s">
        <v>96</v>
      </c>
      <c r="E692" t="s">
        <v>106</v>
      </c>
      <c r="F692" s="1">
        <v>36798</v>
      </c>
      <c r="G692" s="32">
        <v>36831</v>
      </c>
      <c r="H692" s="32">
        <v>39752</v>
      </c>
      <c r="I692" s="1">
        <v>37377</v>
      </c>
      <c r="J692" t="s">
        <v>97</v>
      </c>
      <c r="K692" t="s">
        <v>105</v>
      </c>
      <c r="L692" t="s">
        <v>57</v>
      </c>
      <c r="N692" t="s">
        <v>99</v>
      </c>
      <c r="O692" s="2">
        <v>-1004865</v>
      </c>
      <c r="P692" s="16">
        <v>2.7789999999999999</v>
      </c>
      <c r="Q692" s="16">
        <v>2.6747000000000001</v>
      </c>
      <c r="R692" s="16">
        <v>0.27232000000000001</v>
      </c>
      <c r="S692" s="4">
        <v>0</v>
      </c>
      <c r="T692" s="3" t="s">
        <v>239</v>
      </c>
      <c r="U692" t="s">
        <v>101</v>
      </c>
      <c r="V692" t="s">
        <v>56</v>
      </c>
    </row>
    <row r="693" spans="1:22" hidden="1" outlineLevel="2" x14ac:dyDescent="0.25">
      <c r="A693" t="s">
        <v>47</v>
      </c>
      <c r="B693" t="s">
        <v>48</v>
      </c>
      <c r="C693" s="3" t="s">
        <v>178</v>
      </c>
      <c r="D693" t="s">
        <v>96</v>
      </c>
      <c r="E693" t="s">
        <v>106</v>
      </c>
      <c r="F693" s="1">
        <v>36798</v>
      </c>
      <c r="G693" s="32">
        <v>36831</v>
      </c>
      <c r="H693" s="32">
        <v>39752</v>
      </c>
      <c r="I693" s="1">
        <v>37408</v>
      </c>
      <c r="J693" t="s">
        <v>97</v>
      </c>
      <c r="K693" t="s">
        <v>119</v>
      </c>
      <c r="L693" t="s">
        <v>57</v>
      </c>
      <c r="N693" t="s">
        <v>99</v>
      </c>
      <c r="O693" s="2">
        <v>972450</v>
      </c>
      <c r="P693" s="16">
        <v>2.8340000000000001</v>
      </c>
      <c r="Q693" s="16">
        <v>2.7296999999999998</v>
      </c>
      <c r="R693" s="16">
        <v>0.27234000000000003</v>
      </c>
      <c r="S693" s="4">
        <v>-161888.66</v>
      </c>
      <c r="T693" s="3" t="s">
        <v>239</v>
      </c>
      <c r="U693" t="s">
        <v>101</v>
      </c>
      <c r="V693" t="s">
        <v>56</v>
      </c>
    </row>
    <row r="694" spans="1:22" hidden="1" outlineLevel="2" x14ac:dyDescent="0.25">
      <c r="A694" t="s">
        <v>47</v>
      </c>
      <c r="B694" t="s">
        <v>48</v>
      </c>
      <c r="C694" s="3" t="s">
        <v>178</v>
      </c>
      <c r="D694" t="s">
        <v>96</v>
      </c>
      <c r="E694" t="s">
        <v>106</v>
      </c>
      <c r="F694" s="1">
        <v>36798</v>
      </c>
      <c r="G694" s="32">
        <v>36831</v>
      </c>
      <c r="H694" s="32">
        <v>39752</v>
      </c>
      <c r="I694" s="1">
        <v>37408</v>
      </c>
      <c r="J694" t="s">
        <v>97</v>
      </c>
      <c r="K694" t="s">
        <v>105</v>
      </c>
      <c r="L694" t="s">
        <v>57</v>
      </c>
      <c r="N694" t="s">
        <v>99</v>
      </c>
      <c r="O694" s="2">
        <v>-972450</v>
      </c>
      <c r="P694" s="16">
        <v>2.8340000000000001</v>
      </c>
      <c r="Q694" s="16">
        <v>2.7296999999999998</v>
      </c>
      <c r="R694" s="16">
        <v>0.27234000000000003</v>
      </c>
      <c r="S694" s="4">
        <v>0</v>
      </c>
      <c r="T694" s="3" t="s">
        <v>239</v>
      </c>
      <c r="U694" t="s">
        <v>101</v>
      </c>
      <c r="V694" t="s">
        <v>56</v>
      </c>
    </row>
    <row r="695" spans="1:22" hidden="1" outlineLevel="2" x14ac:dyDescent="0.25">
      <c r="A695" t="s">
        <v>47</v>
      </c>
      <c r="B695" t="s">
        <v>48</v>
      </c>
      <c r="C695" s="3" t="s">
        <v>178</v>
      </c>
      <c r="D695" t="s">
        <v>96</v>
      </c>
      <c r="E695" t="s">
        <v>106</v>
      </c>
      <c r="F695" s="1">
        <v>36798</v>
      </c>
      <c r="G695" s="32">
        <v>36831</v>
      </c>
      <c r="H695" s="32">
        <v>39752</v>
      </c>
      <c r="I695" s="1">
        <v>37438</v>
      </c>
      <c r="J695" t="s">
        <v>97</v>
      </c>
      <c r="K695" t="s">
        <v>119</v>
      </c>
      <c r="L695" t="s">
        <v>57</v>
      </c>
      <c r="N695" t="s">
        <v>99</v>
      </c>
      <c r="O695" s="2">
        <v>1004865</v>
      </c>
      <c r="P695" s="16">
        <v>2.8765999999999998</v>
      </c>
      <c r="Q695" s="16">
        <v>2.7724000000000002</v>
      </c>
      <c r="R695" s="16">
        <v>0.27234999999999998</v>
      </c>
      <c r="S695" s="4">
        <v>-167013.53</v>
      </c>
      <c r="T695" s="3" t="s">
        <v>239</v>
      </c>
      <c r="U695" t="s">
        <v>101</v>
      </c>
      <c r="V695" t="s">
        <v>56</v>
      </c>
    </row>
    <row r="696" spans="1:22" hidden="1" outlineLevel="2" x14ac:dyDescent="0.25">
      <c r="A696" t="s">
        <v>47</v>
      </c>
      <c r="B696" t="s">
        <v>48</v>
      </c>
      <c r="C696" s="3" t="s">
        <v>178</v>
      </c>
      <c r="D696" t="s">
        <v>96</v>
      </c>
      <c r="E696" t="s">
        <v>106</v>
      </c>
      <c r="F696" s="1">
        <v>36798</v>
      </c>
      <c r="G696" s="32">
        <v>36831</v>
      </c>
      <c r="H696" s="32">
        <v>39752</v>
      </c>
      <c r="I696" s="1">
        <v>37438</v>
      </c>
      <c r="J696" t="s">
        <v>97</v>
      </c>
      <c r="K696" t="s">
        <v>105</v>
      </c>
      <c r="L696" t="s">
        <v>57</v>
      </c>
      <c r="N696" t="s">
        <v>99</v>
      </c>
      <c r="O696" s="2">
        <v>-1004865</v>
      </c>
      <c r="P696" s="16">
        <v>2.8765999999999998</v>
      </c>
      <c r="Q696" s="16">
        <v>2.7724000000000002</v>
      </c>
      <c r="R696" s="16">
        <v>0.27234999999999998</v>
      </c>
      <c r="S696" s="4">
        <v>0</v>
      </c>
      <c r="T696" s="3" t="s">
        <v>239</v>
      </c>
      <c r="U696" t="s">
        <v>101</v>
      </c>
      <c r="V696" t="s">
        <v>56</v>
      </c>
    </row>
    <row r="697" spans="1:22" hidden="1" outlineLevel="2" x14ac:dyDescent="0.25">
      <c r="A697" t="s">
        <v>47</v>
      </c>
      <c r="B697" t="s">
        <v>48</v>
      </c>
      <c r="C697" s="3" t="s">
        <v>178</v>
      </c>
      <c r="D697" t="s">
        <v>96</v>
      </c>
      <c r="E697" t="s">
        <v>106</v>
      </c>
      <c r="F697" s="1">
        <v>36798</v>
      </c>
      <c r="G697" s="32">
        <v>36831</v>
      </c>
      <c r="H697" s="32">
        <v>39752</v>
      </c>
      <c r="I697" s="1">
        <v>37469</v>
      </c>
      <c r="J697" t="s">
        <v>97</v>
      </c>
      <c r="K697" t="s">
        <v>119</v>
      </c>
      <c r="L697" t="s">
        <v>57</v>
      </c>
      <c r="N697" t="s">
        <v>99</v>
      </c>
      <c r="O697" s="2">
        <v>1004865</v>
      </c>
      <c r="P697" s="16">
        <v>2.9192999999999998</v>
      </c>
      <c r="Q697" s="16">
        <v>2.8149999999999999</v>
      </c>
      <c r="R697" s="16">
        <v>0.27238000000000001</v>
      </c>
      <c r="S697" s="4">
        <v>-166682.56</v>
      </c>
      <c r="T697" s="3" t="s">
        <v>239</v>
      </c>
      <c r="U697" t="s">
        <v>101</v>
      </c>
      <c r="V697" t="s">
        <v>56</v>
      </c>
    </row>
    <row r="698" spans="1:22" hidden="1" outlineLevel="2" x14ac:dyDescent="0.25">
      <c r="A698" t="s">
        <v>47</v>
      </c>
      <c r="B698" t="s">
        <v>48</v>
      </c>
      <c r="C698" s="3" t="s">
        <v>178</v>
      </c>
      <c r="D698" t="s">
        <v>96</v>
      </c>
      <c r="E698" t="s">
        <v>106</v>
      </c>
      <c r="F698" s="1">
        <v>36798</v>
      </c>
      <c r="G698" s="32">
        <v>36831</v>
      </c>
      <c r="H698" s="32">
        <v>39752</v>
      </c>
      <c r="I698" s="1">
        <v>37469</v>
      </c>
      <c r="J698" t="s">
        <v>97</v>
      </c>
      <c r="K698" t="s">
        <v>105</v>
      </c>
      <c r="L698" t="s">
        <v>57</v>
      </c>
      <c r="N698" t="s">
        <v>99</v>
      </c>
      <c r="O698" s="2">
        <v>-1004865</v>
      </c>
      <c r="P698" s="16">
        <v>2.9192999999999998</v>
      </c>
      <c r="Q698" s="16">
        <v>2.8149999999999999</v>
      </c>
      <c r="R698" s="16">
        <v>0.27238000000000001</v>
      </c>
      <c r="S698" s="4">
        <v>0</v>
      </c>
      <c r="T698" s="3" t="s">
        <v>239</v>
      </c>
      <c r="U698" t="s">
        <v>101</v>
      </c>
      <c r="V698" t="s">
        <v>56</v>
      </c>
    </row>
    <row r="699" spans="1:22" hidden="1" outlineLevel="2" x14ac:dyDescent="0.25">
      <c r="A699" t="s">
        <v>47</v>
      </c>
      <c r="B699" t="s">
        <v>48</v>
      </c>
      <c r="C699" s="3" t="s">
        <v>178</v>
      </c>
      <c r="D699" t="s">
        <v>96</v>
      </c>
      <c r="E699" t="s">
        <v>106</v>
      </c>
      <c r="F699" s="1">
        <v>36798</v>
      </c>
      <c r="G699" s="32">
        <v>36831</v>
      </c>
      <c r="H699" s="32">
        <v>39752</v>
      </c>
      <c r="I699" s="1">
        <v>37500</v>
      </c>
      <c r="J699" t="s">
        <v>97</v>
      </c>
      <c r="K699" t="s">
        <v>119</v>
      </c>
      <c r="L699" t="s">
        <v>57</v>
      </c>
      <c r="N699" t="s">
        <v>99</v>
      </c>
      <c r="O699" s="2">
        <v>972450</v>
      </c>
      <c r="P699" s="16">
        <v>2.9098999999999999</v>
      </c>
      <c r="Q699" s="16">
        <v>2.8054999999999999</v>
      </c>
      <c r="R699" s="16">
        <v>0.27243000000000001</v>
      </c>
      <c r="S699" s="4">
        <v>-160954.04999999999</v>
      </c>
      <c r="T699" s="3" t="s">
        <v>239</v>
      </c>
      <c r="U699" t="s">
        <v>101</v>
      </c>
      <c r="V699" t="s">
        <v>56</v>
      </c>
    </row>
    <row r="700" spans="1:22" hidden="1" outlineLevel="2" x14ac:dyDescent="0.25">
      <c r="A700" t="s">
        <v>47</v>
      </c>
      <c r="B700" t="s">
        <v>48</v>
      </c>
      <c r="C700" s="3" t="s">
        <v>178</v>
      </c>
      <c r="D700" t="s">
        <v>96</v>
      </c>
      <c r="E700" t="s">
        <v>106</v>
      </c>
      <c r="F700" s="1">
        <v>36798</v>
      </c>
      <c r="G700" s="32">
        <v>36831</v>
      </c>
      <c r="H700" s="32">
        <v>39752</v>
      </c>
      <c r="I700" s="1">
        <v>37500</v>
      </c>
      <c r="J700" t="s">
        <v>97</v>
      </c>
      <c r="K700" t="s">
        <v>105</v>
      </c>
      <c r="L700" t="s">
        <v>57</v>
      </c>
      <c r="N700" t="s">
        <v>99</v>
      </c>
      <c r="O700" s="2">
        <v>-972450</v>
      </c>
      <c r="P700" s="16">
        <v>2.9098999999999999</v>
      </c>
      <c r="Q700" s="16">
        <v>2.8054999999999999</v>
      </c>
      <c r="R700" s="16">
        <v>0.27243000000000001</v>
      </c>
      <c r="S700" s="4">
        <v>0</v>
      </c>
      <c r="T700" s="3" t="s">
        <v>239</v>
      </c>
      <c r="U700" t="s">
        <v>101</v>
      </c>
      <c r="V700" t="s">
        <v>56</v>
      </c>
    </row>
    <row r="701" spans="1:22" hidden="1" outlineLevel="2" x14ac:dyDescent="0.25">
      <c r="A701" t="s">
        <v>47</v>
      </c>
      <c r="B701" t="s">
        <v>48</v>
      </c>
      <c r="C701" s="3" t="s">
        <v>178</v>
      </c>
      <c r="D701" t="s">
        <v>96</v>
      </c>
      <c r="E701" t="s">
        <v>106</v>
      </c>
      <c r="F701" s="1">
        <v>36798</v>
      </c>
      <c r="G701" s="32">
        <v>36831</v>
      </c>
      <c r="H701" s="32">
        <v>39752</v>
      </c>
      <c r="I701" s="1">
        <v>37530</v>
      </c>
      <c r="J701" t="s">
        <v>97</v>
      </c>
      <c r="K701" t="s">
        <v>119</v>
      </c>
      <c r="L701" t="s">
        <v>57</v>
      </c>
      <c r="N701" t="s">
        <v>99</v>
      </c>
      <c r="O701" s="2">
        <v>1004865</v>
      </c>
      <c r="P701" s="16">
        <v>2.9239999999999999</v>
      </c>
      <c r="Q701" s="16">
        <v>2.8197000000000001</v>
      </c>
      <c r="R701" s="16">
        <v>0.27245999999999998</v>
      </c>
      <c r="S701" s="4">
        <v>-165981.57</v>
      </c>
      <c r="T701" s="3" t="s">
        <v>239</v>
      </c>
      <c r="U701" t="s">
        <v>101</v>
      </c>
      <c r="V701" t="s">
        <v>56</v>
      </c>
    </row>
    <row r="702" spans="1:22" hidden="1" outlineLevel="2" x14ac:dyDescent="0.25">
      <c r="A702" t="s">
        <v>47</v>
      </c>
      <c r="B702" t="s">
        <v>48</v>
      </c>
      <c r="C702" s="3" t="s">
        <v>178</v>
      </c>
      <c r="D702" t="s">
        <v>96</v>
      </c>
      <c r="E702" t="s">
        <v>106</v>
      </c>
      <c r="F702" s="1">
        <v>36798</v>
      </c>
      <c r="G702" s="32">
        <v>36831</v>
      </c>
      <c r="H702" s="32">
        <v>39752</v>
      </c>
      <c r="I702" s="1">
        <v>37530</v>
      </c>
      <c r="J702" t="s">
        <v>97</v>
      </c>
      <c r="K702" t="s">
        <v>105</v>
      </c>
      <c r="L702" t="s">
        <v>57</v>
      </c>
      <c r="N702" t="s">
        <v>99</v>
      </c>
      <c r="O702" s="2">
        <v>-1004865</v>
      </c>
      <c r="P702" s="16">
        <v>2.9239999999999999</v>
      </c>
      <c r="Q702" s="16">
        <v>2.8197000000000001</v>
      </c>
      <c r="R702" s="16">
        <v>0.27245999999999998</v>
      </c>
      <c r="S702" s="4">
        <v>0</v>
      </c>
      <c r="T702" s="3" t="s">
        <v>239</v>
      </c>
      <c r="U702" t="s">
        <v>101</v>
      </c>
      <c r="V702" t="s">
        <v>56</v>
      </c>
    </row>
    <row r="703" spans="1:22" hidden="1" outlineLevel="2" x14ac:dyDescent="0.25">
      <c r="A703" t="s">
        <v>47</v>
      </c>
      <c r="B703" t="s">
        <v>48</v>
      </c>
      <c r="C703" s="3" t="s">
        <v>178</v>
      </c>
      <c r="D703" t="s">
        <v>96</v>
      </c>
      <c r="E703" t="s">
        <v>106</v>
      </c>
      <c r="F703" s="1">
        <v>36798</v>
      </c>
      <c r="G703" s="32">
        <v>36831</v>
      </c>
      <c r="H703" s="32">
        <v>39752</v>
      </c>
      <c r="I703" s="1">
        <v>37561</v>
      </c>
      <c r="J703" t="s">
        <v>97</v>
      </c>
      <c r="K703" t="s">
        <v>119</v>
      </c>
      <c r="L703" t="s">
        <v>57</v>
      </c>
      <c r="N703" t="s">
        <v>99</v>
      </c>
      <c r="O703" s="2">
        <v>972450</v>
      </c>
      <c r="P703" s="16">
        <v>3.1989000000000001</v>
      </c>
      <c r="Q703" s="16">
        <v>3.0472000000000001</v>
      </c>
      <c r="R703" s="16">
        <v>0.27250000000000002</v>
      </c>
      <c r="S703" s="4">
        <v>-115136.07</v>
      </c>
      <c r="T703" s="3" t="s">
        <v>239</v>
      </c>
      <c r="U703" t="s">
        <v>101</v>
      </c>
      <c r="V703" t="s">
        <v>56</v>
      </c>
    </row>
    <row r="704" spans="1:22" hidden="1" outlineLevel="2" x14ac:dyDescent="0.25">
      <c r="A704" t="s">
        <v>47</v>
      </c>
      <c r="B704" t="s">
        <v>48</v>
      </c>
      <c r="C704" s="3" t="s">
        <v>178</v>
      </c>
      <c r="D704" t="s">
        <v>96</v>
      </c>
      <c r="E704" t="s">
        <v>106</v>
      </c>
      <c r="F704" s="1">
        <v>36798</v>
      </c>
      <c r="G704" s="32">
        <v>36831</v>
      </c>
      <c r="H704" s="32">
        <v>39752</v>
      </c>
      <c r="I704" s="1">
        <v>37561</v>
      </c>
      <c r="J704" t="s">
        <v>97</v>
      </c>
      <c r="K704" t="s">
        <v>105</v>
      </c>
      <c r="L704" t="s">
        <v>57</v>
      </c>
      <c r="N704" t="s">
        <v>99</v>
      </c>
      <c r="O704" s="2">
        <v>-972450</v>
      </c>
      <c r="P704" s="16">
        <v>3.1989000000000001</v>
      </c>
      <c r="Q704" s="16">
        <v>3.0472000000000001</v>
      </c>
      <c r="R704" s="16">
        <v>0.27250000000000002</v>
      </c>
      <c r="S704" s="4">
        <v>0</v>
      </c>
      <c r="T704" s="3" t="s">
        <v>239</v>
      </c>
      <c r="U704" t="s">
        <v>101</v>
      </c>
      <c r="V704" t="s">
        <v>56</v>
      </c>
    </row>
    <row r="705" spans="1:22" hidden="1" outlineLevel="2" x14ac:dyDescent="0.25">
      <c r="A705" t="s">
        <v>47</v>
      </c>
      <c r="B705" t="s">
        <v>48</v>
      </c>
      <c r="C705" s="3" t="s">
        <v>178</v>
      </c>
      <c r="D705" t="s">
        <v>96</v>
      </c>
      <c r="E705" t="s">
        <v>106</v>
      </c>
      <c r="F705" s="1">
        <v>36798</v>
      </c>
      <c r="G705" s="32">
        <v>36831</v>
      </c>
      <c r="H705" s="32">
        <v>39752</v>
      </c>
      <c r="I705" s="1">
        <v>37591</v>
      </c>
      <c r="J705" t="s">
        <v>97</v>
      </c>
      <c r="K705" t="s">
        <v>119</v>
      </c>
      <c r="L705" t="s">
        <v>57</v>
      </c>
      <c r="N705" t="s">
        <v>99</v>
      </c>
      <c r="O705" s="2">
        <v>1004865</v>
      </c>
      <c r="P705" s="16">
        <v>3.3932000000000002</v>
      </c>
      <c r="Q705" s="16">
        <v>3.2414999999999998</v>
      </c>
      <c r="R705" s="16">
        <v>0.27254</v>
      </c>
      <c r="S705" s="4">
        <v>-118681.24</v>
      </c>
      <c r="T705" s="3" t="s">
        <v>239</v>
      </c>
      <c r="U705" t="s">
        <v>101</v>
      </c>
      <c r="V705" t="s">
        <v>56</v>
      </c>
    </row>
    <row r="706" spans="1:22" hidden="1" outlineLevel="2" x14ac:dyDescent="0.25">
      <c r="A706" t="s">
        <v>47</v>
      </c>
      <c r="B706" t="s">
        <v>48</v>
      </c>
      <c r="C706" s="3" t="s">
        <v>178</v>
      </c>
      <c r="D706" t="s">
        <v>96</v>
      </c>
      <c r="E706" t="s">
        <v>106</v>
      </c>
      <c r="F706" s="1">
        <v>36798</v>
      </c>
      <c r="G706" s="32">
        <v>36831</v>
      </c>
      <c r="H706" s="32">
        <v>39752</v>
      </c>
      <c r="I706" s="1">
        <v>37591</v>
      </c>
      <c r="J706" t="s">
        <v>97</v>
      </c>
      <c r="K706" t="s">
        <v>105</v>
      </c>
      <c r="L706" t="s">
        <v>57</v>
      </c>
      <c r="N706" t="s">
        <v>99</v>
      </c>
      <c r="O706" s="2">
        <v>-1004865</v>
      </c>
      <c r="P706" s="16">
        <v>3.3932000000000002</v>
      </c>
      <c r="Q706" s="16">
        <v>3.2414999999999998</v>
      </c>
      <c r="R706" s="16">
        <v>0.27254</v>
      </c>
      <c r="S706" s="4">
        <v>0</v>
      </c>
      <c r="T706" s="3" t="s">
        <v>239</v>
      </c>
      <c r="U706" t="s">
        <v>101</v>
      </c>
      <c r="V706" t="s">
        <v>56</v>
      </c>
    </row>
    <row r="707" spans="1:22" hidden="1" outlineLevel="2" x14ac:dyDescent="0.25">
      <c r="A707" t="s">
        <v>47</v>
      </c>
      <c r="B707" t="s">
        <v>48</v>
      </c>
      <c r="C707" s="3" t="s">
        <v>178</v>
      </c>
      <c r="D707" t="s">
        <v>96</v>
      </c>
      <c r="E707" t="s">
        <v>106</v>
      </c>
      <c r="F707" s="1">
        <v>36798</v>
      </c>
      <c r="G707" s="32">
        <v>36831</v>
      </c>
      <c r="H707" s="32">
        <v>39752</v>
      </c>
      <c r="I707" s="1">
        <v>37622</v>
      </c>
      <c r="J707" t="s">
        <v>97</v>
      </c>
      <c r="K707" t="s">
        <v>119</v>
      </c>
      <c r="L707" t="s">
        <v>57</v>
      </c>
      <c r="N707" t="s">
        <v>99</v>
      </c>
      <c r="O707" s="2">
        <v>1004865</v>
      </c>
      <c r="P707" s="16">
        <v>3.488</v>
      </c>
      <c r="Q707" s="16">
        <v>3.3363</v>
      </c>
      <c r="R707" s="16">
        <v>0.27256999999999998</v>
      </c>
      <c r="S707" s="4">
        <v>-118361.03</v>
      </c>
      <c r="T707" s="3" t="s">
        <v>239</v>
      </c>
      <c r="U707" t="s">
        <v>101</v>
      </c>
      <c r="V707" t="s">
        <v>56</v>
      </c>
    </row>
    <row r="708" spans="1:22" hidden="1" outlineLevel="2" x14ac:dyDescent="0.25">
      <c r="A708" t="s">
        <v>47</v>
      </c>
      <c r="B708" t="s">
        <v>48</v>
      </c>
      <c r="C708" s="3" t="s">
        <v>178</v>
      </c>
      <c r="D708" t="s">
        <v>96</v>
      </c>
      <c r="E708" t="s">
        <v>106</v>
      </c>
      <c r="F708" s="1">
        <v>36798</v>
      </c>
      <c r="G708" s="32">
        <v>36831</v>
      </c>
      <c r="H708" s="32">
        <v>39752</v>
      </c>
      <c r="I708" s="1">
        <v>37622</v>
      </c>
      <c r="J708" t="s">
        <v>97</v>
      </c>
      <c r="K708" t="s">
        <v>105</v>
      </c>
      <c r="L708" t="s">
        <v>57</v>
      </c>
      <c r="N708" t="s">
        <v>99</v>
      </c>
      <c r="O708" s="2">
        <v>-1004865</v>
      </c>
      <c r="P708" s="16">
        <v>3.488</v>
      </c>
      <c r="Q708" s="16">
        <v>3.3363</v>
      </c>
      <c r="R708" s="16">
        <v>0.27256999999999998</v>
      </c>
      <c r="S708" s="4">
        <v>0</v>
      </c>
      <c r="T708" s="3" t="s">
        <v>239</v>
      </c>
      <c r="U708" t="s">
        <v>101</v>
      </c>
      <c r="V708" t="s">
        <v>56</v>
      </c>
    </row>
    <row r="709" spans="1:22" hidden="1" outlineLevel="2" x14ac:dyDescent="0.25">
      <c r="A709" t="s">
        <v>47</v>
      </c>
      <c r="B709" t="s">
        <v>48</v>
      </c>
      <c r="C709" s="3" t="s">
        <v>178</v>
      </c>
      <c r="D709" t="s">
        <v>96</v>
      </c>
      <c r="E709" t="s">
        <v>106</v>
      </c>
      <c r="F709" s="1">
        <v>36798</v>
      </c>
      <c r="G709" s="32">
        <v>36831</v>
      </c>
      <c r="H709" s="32">
        <v>39752</v>
      </c>
      <c r="I709" s="1">
        <v>37653</v>
      </c>
      <c r="J709" t="s">
        <v>97</v>
      </c>
      <c r="K709" t="s">
        <v>119</v>
      </c>
      <c r="L709" t="s">
        <v>57</v>
      </c>
      <c r="N709" t="s">
        <v>99</v>
      </c>
      <c r="O709" s="2">
        <v>907620</v>
      </c>
      <c r="P709" s="16">
        <v>3.4074</v>
      </c>
      <c r="Q709" s="16">
        <v>3.2557999999999998</v>
      </c>
      <c r="R709" s="16">
        <v>0.27261000000000002</v>
      </c>
      <c r="S709" s="4">
        <v>-106581.28</v>
      </c>
      <c r="T709" s="3" t="s">
        <v>239</v>
      </c>
      <c r="U709" t="s">
        <v>101</v>
      </c>
      <c r="V709" t="s">
        <v>56</v>
      </c>
    </row>
    <row r="710" spans="1:22" hidden="1" outlineLevel="2" x14ac:dyDescent="0.25">
      <c r="A710" t="s">
        <v>47</v>
      </c>
      <c r="B710" t="s">
        <v>48</v>
      </c>
      <c r="C710" s="3" t="s">
        <v>178</v>
      </c>
      <c r="D710" t="s">
        <v>96</v>
      </c>
      <c r="E710" t="s">
        <v>106</v>
      </c>
      <c r="F710" s="1">
        <v>36798</v>
      </c>
      <c r="G710" s="32">
        <v>36831</v>
      </c>
      <c r="H710" s="32">
        <v>39752</v>
      </c>
      <c r="I710" s="1">
        <v>37653</v>
      </c>
      <c r="J710" t="s">
        <v>97</v>
      </c>
      <c r="K710" t="s">
        <v>105</v>
      </c>
      <c r="L710" t="s">
        <v>57</v>
      </c>
      <c r="N710" t="s">
        <v>99</v>
      </c>
      <c r="O710" s="2">
        <v>-907620</v>
      </c>
      <c r="P710" s="16">
        <v>3.4074</v>
      </c>
      <c r="Q710" s="16">
        <v>3.2557999999999998</v>
      </c>
      <c r="R710" s="16">
        <v>0.27261000000000002</v>
      </c>
      <c r="S710" s="4">
        <v>0</v>
      </c>
      <c r="T710" s="3" t="s">
        <v>239</v>
      </c>
      <c r="U710" t="s">
        <v>101</v>
      </c>
      <c r="V710" t="s">
        <v>56</v>
      </c>
    </row>
    <row r="711" spans="1:22" hidden="1" outlineLevel="2" x14ac:dyDescent="0.25">
      <c r="A711" t="s">
        <v>47</v>
      </c>
      <c r="B711" t="s">
        <v>48</v>
      </c>
      <c r="C711" s="3" t="s">
        <v>178</v>
      </c>
      <c r="D711" t="s">
        <v>96</v>
      </c>
      <c r="E711" t="s">
        <v>106</v>
      </c>
      <c r="F711" s="1">
        <v>36798</v>
      </c>
      <c r="G711" s="32">
        <v>36831</v>
      </c>
      <c r="H711" s="32">
        <v>39752</v>
      </c>
      <c r="I711" s="1">
        <v>37681</v>
      </c>
      <c r="J711" t="s">
        <v>97</v>
      </c>
      <c r="K711" t="s">
        <v>119</v>
      </c>
      <c r="L711" t="s">
        <v>57</v>
      </c>
      <c r="N711" t="s">
        <v>99</v>
      </c>
      <c r="O711" s="2">
        <v>1004865</v>
      </c>
      <c r="P711" s="16">
        <v>3.3174000000000001</v>
      </c>
      <c r="Q711" s="16">
        <v>3.1657000000000002</v>
      </c>
      <c r="R711" s="16">
        <v>0.27263999999999999</v>
      </c>
      <c r="S711" s="4">
        <v>-117673.63</v>
      </c>
      <c r="T711" s="3" t="s">
        <v>239</v>
      </c>
      <c r="U711" t="s">
        <v>101</v>
      </c>
      <c r="V711" t="s">
        <v>56</v>
      </c>
    </row>
    <row r="712" spans="1:22" hidden="1" outlineLevel="2" x14ac:dyDescent="0.25">
      <c r="A712" t="s">
        <v>47</v>
      </c>
      <c r="B712" t="s">
        <v>48</v>
      </c>
      <c r="C712" s="3" t="s">
        <v>178</v>
      </c>
      <c r="D712" t="s">
        <v>96</v>
      </c>
      <c r="E712" t="s">
        <v>106</v>
      </c>
      <c r="F712" s="1">
        <v>36798</v>
      </c>
      <c r="G712" s="32">
        <v>36831</v>
      </c>
      <c r="H712" s="32">
        <v>39752</v>
      </c>
      <c r="I712" s="1">
        <v>37681</v>
      </c>
      <c r="J712" t="s">
        <v>97</v>
      </c>
      <c r="K712" t="s">
        <v>105</v>
      </c>
      <c r="L712" t="s">
        <v>57</v>
      </c>
      <c r="N712" t="s">
        <v>99</v>
      </c>
      <c r="O712" s="2">
        <v>-1004865</v>
      </c>
      <c r="P712" s="16">
        <v>3.3174000000000001</v>
      </c>
      <c r="Q712" s="16">
        <v>3.1657000000000002</v>
      </c>
      <c r="R712" s="16">
        <v>0.27263999999999999</v>
      </c>
      <c r="S712" s="4">
        <v>0</v>
      </c>
      <c r="T712" s="3" t="s">
        <v>239</v>
      </c>
      <c r="U712" t="s">
        <v>101</v>
      </c>
      <c r="V712" t="s">
        <v>56</v>
      </c>
    </row>
    <row r="713" spans="1:22" hidden="1" outlineLevel="2" x14ac:dyDescent="0.25">
      <c r="A713" t="s">
        <v>47</v>
      </c>
      <c r="B713" t="s">
        <v>48</v>
      </c>
      <c r="C713" s="3" t="s">
        <v>178</v>
      </c>
      <c r="D713" t="s">
        <v>96</v>
      </c>
      <c r="E713" t="s">
        <v>106</v>
      </c>
      <c r="F713" s="1">
        <v>36798</v>
      </c>
      <c r="G713" s="32">
        <v>36831</v>
      </c>
      <c r="H713" s="32">
        <v>39752</v>
      </c>
      <c r="I713" s="1">
        <v>37712</v>
      </c>
      <c r="J713" t="s">
        <v>97</v>
      </c>
      <c r="K713" t="s">
        <v>119</v>
      </c>
      <c r="L713" t="s">
        <v>57</v>
      </c>
      <c r="N713" t="s">
        <v>99</v>
      </c>
      <c r="O713" s="2">
        <v>972450</v>
      </c>
      <c r="P713" s="16">
        <v>3.0945999999999998</v>
      </c>
      <c r="Q713" s="16">
        <v>2.9049999999999998</v>
      </c>
      <c r="R713" s="16">
        <v>0.27267999999999998</v>
      </c>
      <c r="S713" s="4">
        <v>-77976.08</v>
      </c>
      <c r="T713" s="3" t="s">
        <v>239</v>
      </c>
      <c r="U713" t="s">
        <v>101</v>
      </c>
      <c r="V713" t="s">
        <v>56</v>
      </c>
    </row>
    <row r="714" spans="1:22" hidden="1" outlineLevel="2" x14ac:dyDescent="0.25">
      <c r="A714" t="s">
        <v>47</v>
      </c>
      <c r="B714" t="s">
        <v>48</v>
      </c>
      <c r="C714" s="3" t="s">
        <v>178</v>
      </c>
      <c r="D714" t="s">
        <v>96</v>
      </c>
      <c r="E714" t="s">
        <v>106</v>
      </c>
      <c r="F714" s="1">
        <v>36798</v>
      </c>
      <c r="G714" s="32">
        <v>36831</v>
      </c>
      <c r="H714" s="32">
        <v>39752</v>
      </c>
      <c r="I714" s="1">
        <v>37712</v>
      </c>
      <c r="J714" t="s">
        <v>97</v>
      </c>
      <c r="K714" t="s">
        <v>105</v>
      </c>
      <c r="L714" t="s">
        <v>57</v>
      </c>
      <c r="N714" t="s">
        <v>99</v>
      </c>
      <c r="O714" s="2">
        <v>-972450</v>
      </c>
      <c r="P714" s="16">
        <v>3.0945999999999998</v>
      </c>
      <c r="Q714" s="16">
        <v>2.9049999999999998</v>
      </c>
      <c r="R714" s="16">
        <v>0.27267999999999998</v>
      </c>
      <c r="S714" s="4">
        <v>0</v>
      </c>
      <c r="T714" s="3" t="s">
        <v>239</v>
      </c>
      <c r="U714" t="s">
        <v>101</v>
      </c>
      <c r="V714" t="s">
        <v>56</v>
      </c>
    </row>
    <row r="715" spans="1:22" hidden="1" outlineLevel="2" x14ac:dyDescent="0.25">
      <c r="A715" t="s">
        <v>47</v>
      </c>
      <c r="B715" t="s">
        <v>48</v>
      </c>
      <c r="C715" s="3" t="s">
        <v>178</v>
      </c>
      <c r="D715" t="s">
        <v>96</v>
      </c>
      <c r="E715" t="s">
        <v>106</v>
      </c>
      <c r="F715" s="1">
        <v>36798</v>
      </c>
      <c r="G715" s="32">
        <v>36831</v>
      </c>
      <c r="H715" s="32">
        <v>39752</v>
      </c>
      <c r="I715" s="1">
        <v>37742</v>
      </c>
      <c r="J715" t="s">
        <v>97</v>
      </c>
      <c r="K715" t="s">
        <v>119</v>
      </c>
      <c r="L715" t="s">
        <v>57</v>
      </c>
      <c r="N715" t="s">
        <v>99</v>
      </c>
      <c r="O715" s="2">
        <v>1004865</v>
      </c>
      <c r="P715" s="16">
        <v>3.1040999999999999</v>
      </c>
      <c r="Q715" s="16">
        <v>2.9144999999999999</v>
      </c>
      <c r="R715" s="16">
        <v>0.27272999999999997</v>
      </c>
      <c r="S715" s="4">
        <v>-80301.399999999994</v>
      </c>
      <c r="T715" s="3" t="s">
        <v>239</v>
      </c>
      <c r="U715" t="s">
        <v>101</v>
      </c>
      <c r="V715" t="s">
        <v>56</v>
      </c>
    </row>
    <row r="716" spans="1:22" hidden="1" outlineLevel="2" x14ac:dyDescent="0.25">
      <c r="A716" t="s">
        <v>47</v>
      </c>
      <c r="B716" t="s">
        <v>48</v>
      </c>
      <c r="C716" s="3" t="s">
        <v>178</v>
      </c>
      <c r="D716" t="s">
        <v>96</v>
      </c>
      <c r="E716" t="s">
        <v>106</v>
      </c>
      <c r="F716" s="1">
        <v>36798</v>
      </c>
      <c r="G716" s="32">
        <v>36831</v>
      </c>
      <c r="H716" s="32">
        <v>39752</v>
      </c>
      <c r="I716" s="1">
        <v>37742</v>
      </c>
      <c r="J716" t="s">
        <v>97</v>
      </c>
      <c r="K716" t="s">
        <v>105</v>
      </c>
      <c r="L716" t="s">
        <v>57</v>
      </c>
      <c r="N716" t="s">
        <v>99</v>
      </c>
      <c r="O716" s="2">
        <v>-1004865</v>
      </c>
      <c r="P716" s="16">
        <v>3.1040999999999999</v>
      </c>
      <c r="Q716" s="16">
        <v>2.9144999999999999</v>
      </c>
      <c r="R716" s="16">
        <v>0.27272999999999997</v>
      </c>
      <c r="S716" s="4">
        <v>0</v>
      </c>
      <c r="T716" s="3" t="s">
        <v>239</v>
      </c>
      <c r="U716" t="s">
        <v>101</v>
      </c>
      <c r="V716" t="s">
        <v>56</v>
      </c>
    </row>
    <row r="717" spans="1:22" hidden="1" outlineLevel="2" x14ac:dyDescent="0.25">
      <c r="A717" t="s">
        <v>47</v>
      </c>
      <c r="B717" t="s">
        <v>48</v>
      </c>
      <c r="C717" s="3" t="s">
        <v>178</v>
      </c>
      <c r="D717" t="s">
        <v>96</v>
      </c>
      <c r="E717" t="s">
        <v>106</v>
      </c>
      <c r="F717" s="1">
        <v>36798</v>
      </c>
      <c r="G717" s="32">
        <v>36831</v>
      </c>
      <c r="H717" s="32">
        <v>39752</v>
      </c>
      <c r="I717" s="1">
        <v>37773</v>
      </c>
      <c r="J717" t="s">
        <v>97</v>
      </c>
      <c r="K717" t="s">
        <v>119</v>
      </c>
      <c r="L717" t="s">
        <v>57</v>
      </c>
      <c r="N717" t="s">
        <v>99</v>
      </c>
      <c r="O717" s="2">
        <v>972450</v>
      </c>
      <c r="P717" s="16">
        <v>3.1373000000000002</v>
      </c>
      <c r="Q717" s="16">
        <v>2.9477000000000002</v>
      </c>
      <c r="R717" s="16">
        <v>0.27278000000000002</v>
      </c>
      <c r="S717" s="4">
        <v>-77417.77</v>
      </c>
      <c r="T717" s="3" t="s">
        <v>239</v>
      </c>
      <c r="U717" t="s">
        <v>101</v>
      </c>
      <c r="V717" t="s">
        <v>56</v>
      </c>
    </row>
    <row r="718" spans="1:22" hidden="1" outlineLevel="2" x14ac:dyDescent="0.25">
      <c r="A718" t="s">
        <v>47</v>
      </c>
      <c r="B718" t="s">
        <v>48</v>
      </c>
      <c r="C718" s="3" t="s">
        <v>178</v>
      </c>
      <c r="D718" t="s">
        <v>96</v>
      </c>
      <c r="E718" t="s">
        <v>106</v>
      </c>
      <c r="F718" s="1">
        <v>36798</v>
      </c>
      <c r="G718" s="32">
        <v>36831</v>
      </c>
      <c r="H718" s="32">
        <v>39752</v>
      </c>
      <c r="I718" s="1">
        <v>37773</v>
      </c>
      <c r="J718" t="s">
        <v>97</v>
      </c>
      <c r="K718" t="s">
        <v>105</v>
      </c>
      <c r="L718" t="s">
        <v>57</v>
      </c>
      <c r="N718" t="s">
        <v>99</v>
      </c>
      <c r="O718" s="2">
        <v>-972450</v>
      </c>
      <c r="P718" s="16">
        <v>3.1373000000000002</v>
      </c>
      <c r="Q718" s="16">
        <v>2.9477000000000002</v>
      </c>
      <c r="R718" s="16">
        <v>0.27278000000000002</v>
      </c>
      <c r="S718" s="4">
        <v>0</v>
      </c>
      <c r="T718" s="3" t="s">
        <v>239</v>
      </c>
      <c r="U718" t="s">
        <v>101</v>
      </c>
      <c r="V718" t="s">
        <v>56</v>
      </c>
    </row>
    <row r="719" spans="1:22" hidden="1" outlineLevel="2" x14ac:dyDescent="0.25">
      <c r="A719" t="s">
        <v>47</v>
      </c>
      <c r="B719" t="s">
        <v>48</v>
      </c>
      <c r="C719" s="3" t="s">
        <v>178</v>
      </c>
      <c r="D719" t="s">
        <v>96</v>
      </c>
      <c r="E719" t="s">
        <v>106</v>
      </c>
      <c r="F719" s="1">
        <v>36798</v>
      </c>
      <c r="G719" s="32">
        <v>36831</v>
      </c>
      <c r="H719" s="32">
        <v>39752</v>
      </c>
      <c r="I719" s="1">
        <v>37803</v>
      </c>
      <c r="J719" t="s">
        <v>97</v>
      </c>
      <c r="K719" t="s">
        <v>119</v>
      </c>
      <c r="L719" t="s">
        <v>57</v>
      </c>
      <c r="N719" t="s">
        <v>99</v>
      </c>
      <c r="O719" s="2">
        <v>1004865</v>
      </c>
      <c r="P719" s="16">
        <v>3.18</v>
      </c>
      <c r="Q719" s="16">
        <v>2.9903</v>
      </c>
      <c r="R719" s="16">
        <v>0.27282000000000001</v>
      </c>
      <c r="S719" s="4">
        <v>-79714.73</v>
      </c>
      <c r="T719" s="3" t="s">
        <v>239</v>
      </c>
      <c r="U719" t="s">
        <v>101</v>
      </c>
      <c r="V719" t="s">
        <v>56</v>
      </c>
    </row>
    <row r="720" spans="1:22" hidden="1" outlineLevel="2" x14ac:dyDescent="0.25">
      <c r="A720" t="s">
        <v>47</v>
      </c>
      <c r="B720" t="s">
        <v>48</v>
      </c>
      <c r="C720" s="3" t="s">
        <v>178</v>
      </c>
      <c r="D720" t="s">
        <v>96</v>
      </c>
      <c r="E720" t="s">
        <v>106</v>
      </c>
      <c r="F720" s="1">
        <v>36798</v>
      </c>
      <c r="G720" s="32">
        <v>36831</v>
      </c>
      <c r="H720" s="32">
        <v>39752</v>
      </c>
      <c r="I720" s="1">
        <v>37803</v>
      </c>
      <c r="J720" t="s">
        <v>97</v>
      </c>
      <c r="K720" t="s">
        <v>105</v>
      </c>
      <c r="L720" t="s">
        <v>57</v>
      </c>
      <c r="N720" t="s">
        <v>99</v>
      </c>
      <c r="O720" s="2">
        <v>-1004865</v>
      </c>
      <c r="P720" s="16">
        <v>3.18</v>
      </c>
      <c r="Q720" s="16">
        <v>2.9903</v>
      </c>
      <c r="R720" s="16">
        <v>0.27282000000000001</v>
      </c>
      <c r="S720" s="4">
        <v>0</v>
      </c>
      <c r="T720" s="3" t="s">
        <v>239</v>
      </c>
      <c r="U720" t="s">
        <v>101</v>
      </c>
      <c r="V720" t="s">
        <v>56</v>
      </c>
    </row>
    <row r="721" spans="1:22" hidden="1" outlineLevel="2" x14ac:dyDescent="0.25">
      <c r="A721" t="s">
        <v>47</v>
      </c>
      <c r="B721" t="s">
        <v>48</v>
      </c>
      <c r="C721" s="3" t="s">
        <v>178</v>
      </c>
      <c r="D721" t="s">
        <v>96</v>
      </c>
      <c r="E721" t="s">
        <v>106</v>
      </c>
      <c r="F721" s="1">
        <v>36798</v>
      </c>
      <c r="G721" s="32">
        <v>36831</v>
      </c>
      <c r="H721" s="32">
        <v>39752</v>
      </c>
      <c r="I721" s="1">
        <v>37834</v>
      </c>
      <c r="J721" t="s">
        <v>97</v>
      </c>
      <c r="K721" t="s">
        <v>119</v>
      </c>
      <c r="L721" t="s">
        <v>57</v>
      </c>
      <c r="N721" t="s">
        <v>99</v>
      </c>
      <c r="O721" s="2">
        <v>1004865</v>
      </c>
      <c r="P721" s="16">
        <v>3.2225999999999999</v>
      </c>
      <c r="Q721" s="16">
        <v>3.0329999999999999</v>
      </c>
      <c r="R721" s="16">
        <v>0.27285999999999999</v>
      </c>
      <c r="S721" s="4">
        <v>-79401.75</v>
      </c>
      <c r="T721" s="3" t="s">
        <v>239</v>
      </c>
      <c r="U721" t="s">
        <v>101</v>
      </c>
      <c r="V721" t="s">
        <v>56</v>
      </c>
    </row>
    <row r="722" spans="1:22" hidden="1" outlineLevel="2" x14ac:dyDescent="0.25">
      <c r="A722" t="s">
        <v>47</v>
      </c>
      <c r="B722" t="s">
        <v>48</v>
      </c>
      <c r="C722" s="3" t="s">
        <v>178</v>
      </c>
      <c r="D722" t="s">
        <v>96</v>
      </c>
      <c r="E722" t="s">
        <v>106</v>
      </c>
      <c r="F722" s="1">
        <v>36798</v>
      </c>
      <c r="G722" s="32">
        <v>36831</v>
      </c>
      <c r="H722" s="32">
        <v>39752</v>
      </c>
      <c r="I722" s="1">
        <v>37834</v>
      </c>
      <c r="J722" t="s">
        <v>97</v>
      </c>
      <c r="K722" t="s">
        <v>105</v>
      </c>
      <c r="L722" t="s">
        <v>57</v>
      </c>
      <c r="N722" t="s">
        <v>99</v>
      </c>
      <c r="O722" s="2">
        <v>-1004865</v>
      </c>
      <c r="P722" s="16">
        <v>3.2225999999999999</v>
      </c>
      <c r="Q722" s="16">
        <v>3.0329999999999999</v>
      </c>
      <c r="R722" s="16">
        <v>0.27285999999999999</v>
      </c>
      <c r="S722" s="4">
        <v>0</v>
      </c>
      <c r="T722" s="3" t="s">
        <v>239</v>
      </c>
      <c r="U722" t="s">
        <v>101</v>
      </c>
      <c r="V722" t="s">
        <v>56</v>
      </c>
    </row>
    <row r="723" spans="1:22" hidden="1" outlineLevel="2" x14ac:dyDescent="0.25">
      <c r="A723" t="s">
        <v>47</v>
      </c>
      <c r="B723" t="s">
        <v>48</v>
      </c>
      <c r="C723" s="3" t="s">
        <v>178</v>
      </c>
      <c r="D723" t="s">
        <v>96</v>
      </c>
      <c r="E723" t="s">
        <v>106</v>
      </c>
      <c r="F723" s="1">
        <v>36798</v>
      </c>
      <c r="G723" s="32">
        <v>36831</v>
      </c>
      <c r="H723" s="32">
        <v>39752</v>
      </c>
      <c r="I723" s="1">
        <v>37865</v>
      </c>
      <c r="J723" t="s">
        <v>97</v>
      </c>
      <c r="K723" t="s">
        <v>119</v>
      </c>
      <c r="L723" t="s">
        <v>57</v>
      </c>
      <c r="N723" t="s">
        <v>99</v>
      </c>
      <c r="O723" s="2">
        <v>972450</v>
      </c>
      <c r="P723" s="16">
        <v>3.2231000000000001</v>
      </c>
      <c r="Q723" s="16">
        <v>3.0333999999999999</v>
      </c>
      <c r="R723" s="16">
        <v>0.27289999999999998</v>
      </c>
      <c r="S723" s="4">
        <v>-76517.81</v>
      </c>
      <c r="T723" s="3" t="s">
        <v>239</v>
      </c>
      <c r="U723" t="s">
        <v>101</v>
      </c>
      <c r="V723" t="s">
        <v>56</v>
      </c>
    </row>
    <row r="724" spans="1:22" hidden="1" outlineLevel="2" x14ac:dyDescent="0.25">
      <c r="A724" t="s">
        <v>47</v>
      </c>
      <c r="B724" t="s">
        <v>48</v>
      </c>
      <c r="C724" s="3" t="s">
        <v>178</v>
      </c>
      <c r="D724" t="s">
        <v>96</v>
      </c>
      <c r="E724" t="s">
        <v>106</v>
      </c>
      <c r="F724" s="1">
        <v>36798</v>
      </c>
      <c r="G724" s="32">
        <v>36831</v>
      </c>
      <c r="H724" s="32">
        <v>39752</v>
      </c>
      <c r="I724" s="1">
        <v>37865</v>
      </c>
      <c r="J724" t="s">
        <v>97</v>
      </c>
      <c r="K724" t="s">
        <v>105</v>
      </c>
      <c r="L724" t="s">
        <v>57</v>
      </c>
      <c r="N724" t="s">
        <v>99</v>
      </c>
      <c r="O724" s="2">
        <v>-972450</v>
      </c>
      <c r="P724" s="16">
        <v>3.2231000000000001</v>
      </c>
      <c r="Q724" s="16">
        <v>3.0333999999999999</v>
      </c>
      <c r="R724" s="16">
        <v>0.27289999999999998</v>
      </c>
      <c r="S724" s="4">
        <v>0</v>
      </c>
      <c r="T724" s="3" t="s">
        <v>239</v>
      </c>
      <c r="U724" t="s">
        <v>101</v>
      </c>
      <c r="V724" t="s">
        <v>56</v>
      </c>
    </row>
    <row r="725" spans="1:22" hidden="1" outlineLevel="2" x14ac:dyDescent="0.25">
      <c r="A725" t="s">
        <v>47</v>
      </c>
      <c r="B725" t="s">
        <v>48</v>
      </c>
      <c r="C725" s="3" t="s">
        <v>178</v>
      </c>
      <c r="D725" t="s">
        <v>96</v>
      </c>
      <c r="E725" t="s">
        <v>106</v>
      </c>
      <c r="F725" s="1">
        <v>36798</v>
      </c>
      <c r="G725" s="32">
        <v>36831</v>
      </c>
      <c r="H725" s="32">
        <v>39752</v>
      </c>
      <c r="I725" s="1">
        <v>37895</v>
      </c>
      <c r="J725" t="s">
        <v>97</v>
      </c>
      <c r="K725" t="s">
        <v>119</v>
      </c>
      <c r="L725" t="s">
        <v>57</v>
      </c>
      <c r="N725" t="s">
        <v>99</v>
      </c>
      <c r="O725" s="2">
        <v>1004865</v>
      </c>
      <c r="P725" s="16">
        <v>3.2416999999999998</v>
      </c>
      <c r="Q725" s="16">
        <v>3.0518999999999998</v>
      </c>
      <c r="R725" s="16">
        <v>0.27293000000000001</v>
      </c>
      <c r="S725" s="4">
        <v>-78757.899999999994</v>
      </c>
      <c r="T725" s="3" t="s">
        <v>239</v>
      </c>
      <c r="U725" t="s">
        <v>101</v>
      </c>
      <c r="V725" t="s">
        <v>56</v>
      </c>
    </row>
    <row r="726" spans="1:22" hidden="1" outlineLevel="2" x14ac:dyDescent="0.25">
      <c r="A726" t="s">
        <v>47</v>
      </c>
      <c r="B726" t="s">
        <v>48</v>
      </c>
      <c r="C726" s="3" t="s">
        <v>178</v>
      </c>
      <c r="D726" t="s">
        <v>96</v>
      </c>
      <c r="E726" t="s">
        <v>106</v>
      </c>
      <c r="F726" s="1">
        <v>36798</v>
      </c>
      <c r="G726" s="32">
        <v>36831</v>
      </c>
      <c r="H726" s="32">
        <v>39752</v>
      </c>
      <c r="I726" s="1">
        <v>37895</v>
      </c>
      <c r="J726" t="s">
        <v>97</v>
      </c>
      <c r="K726" t="s">
        <v>105</v>
      </c>
      <c r="L726" t="s">
        <v>57</v>
      </c>
      <c r="N726" t="s">
        <v>99</v>
      </c>
      <c r="O726" s="2">
        <v>-1004865</v>
      </c>
      <c r="P726" s="16">
        <v>3.2416999999999998</v>
      </c>
      <c r="Q726" s="16">
        <v>3.0518999999999998</v>
      </c>
      <c r="R726" s="16">
        <v>0.27293000000000001</v>
      </c>
      <c r="S726" s="4">
        <v>0</v>
      </c>
      <c r="T726" s="3" t="s">
        <v>239</v>
      </c>
      <c r="U726" t="s">
        <v>101</v>
      </c>
      <c r="V726" t="s">
        <v>56</v>
      </c>
    </row>
    <row r="727" spans="1:22" hidden="1" outlineLevel="2" x14ac:dyDescent="0.25">
      <c r="A727" t="s">
        <v>47</v>
      </c>
      <c r="B727" t="s">
        <v>48</v>
      </c>
      <c r="C727" s="3" t="s">
        <v>178</v>
      </c>
      <c r="D727" t="s">
        <v>96</v>
      </c>
      <c r="E727" t="s">
        <v>106</v>
      </c>
      <c r="F727" s="1">
        <v>36798</v>
      </c>
      <c r="G727" s="32">
        <v>36831</v>
      </c>
      <c r="H727" s="32">
        <v>39752</v>
      </c>
      <c r="I727" s="1">
        <v>37926</v>
      </c>
      <c r="J727" t="s">
        <v>97</v>
      </c>
      <c r="K727" t="s">
        <v>119</v>
      </c>
      <c r="L727" t="s">
        <v>57</v>
      </c>
      <c r="N727" t="s">
        <v>99</v>
      </c>
      <c r="O727" s="2">
        <v>972450</v>
      </c>
      <c r="P727" s="16">
        <v>3.4548000000000001</v>
      </c>
      <c r="Q727" s="16">
        <v>3.3031999999999999</v>
      </c>
      <c r="R727" s="16">
        <v>0.27293000000000001</v>
      </c>
      <c r="S727" s="4">
        <v>-110590.23</v>
      </c>
      <c r="T727" s="3" t="s">
        <v>239</v>
      </c>
      <c r="U727" t="s">
        <v>101</v>
      </c>
      <c r="V727" t="s">
        <v>56</v>
      </c>
    </row>
    <row r="728" spans="1:22" hidden="1" outlineLevel="2" x14ac:dyDescent="0.25">
      <c r="A728" t="s">
        <v>47</v>
      </c>
      <c r="B728" t="s">
        <v>48</v>
      </c>
      <c r="C728" s="3" t="s">
        <v>178</v>
      </c>
      <c r="D728" t="s">
        <v>96</v>
      </c>
      <c r="E728" t="s">
        <v>106</v>
      </c>
      <c r="F728" s="1">
        <v>36798</v>
      </c>
      <c r="G728" s="32">
        <v>36831</v>
      </c>
      <c r="H728" s="32">
        <v>39752</v>
      </c>
      <c r="I728" s="1">
        <v>37926</v>
      </c>
      <c r="J728" t="s">
        <v>97</v>
      </c>
      <c r="K728" t="s">
        <v>105</v>
      </c>
      <c r="L728" t="s">
        <v>57</v>
      </c>
      <c r="N728" t="s">
        <v>99</v>
      </c>
      <c r="O728" s="2">
        <v>-972450</v>
      </c>
      <c r="P728" s="16">
        <v>3.4548000000000001</v>
      </c>
      <c r="Q728" s="16">
        <v>3.3031999999999999</v>
      </c>
      <c r="R728" s="16">
        <v>0.27293000000000001</v>
      </c>
      <c r="S728" s="4">
        <v>0</v>
      </c>
      <c r="T728" s="3" t="s">
        <v>239</v>
      </c>
      <c r="U728" t="s">
        <v>101</v>
      </c>
      <c r="V728" t="s">
        <v>56</v>
      </c>
    </row>
    <row r="729" spans="1:22" hidden="1" outlineLevel="2" x14ac:dyDescent="0.25">
      <c r="A729" t="s">
        <v>47</v>
      </c>
      <c r="B729" t="s">
        <v>48</v>
      </c>
      <c r="C729" s="3" t="s">
        <v>178</v>
      </c>
      <c r="D729" t="s">
        <v>96</v>
      </c>
      <c r="E729" t="s">
        <v>106</v>
      </c>
      <c r="F729" s="1">
        <v>36798</v>
      </c>
      <c r="G729" s="32">
        <v>36831</v>
      </c>
      <c r="H729" s="32">
        <v>39752</v>
      </c>
      <c r="I729" s="1">
        <v>37956</v>
      </c>
      <c r="J729" t="s">
        <v>97</v>
      </c>
      <c r="K729" t="s">
        <v>119</v>
      </c>
      <c r="L729" t="s">
        <v>57</v>
      </c>
      <c r="N729" t="s">
        <v>99</v>
      </c>
      <c r="O729" s="2">
        <v>1004865</v>
      </c>
      <c r="P729" s="16">
        <v>3.5827</v>
      </c>
      <c r="Q729" s="16">
        <v>3.4310999999999998</v>
      </c>
      <c r="R729" s="16">
        <v>0.27292</v>
      </c>
      <c r="S729" s="4">
        <v>-113815.93</v>
      </c>
      <c r="T729" s="3" t="s">
        <v>239</v>
      </c>
      <c r="U729" t="s">
        <v>101</v>
      </c>
      <c r="V729" t="s">
        <v>56</v>
      </c>
    </row>
    <row r="730" spans="1:22" hidden="1" outlineLevel="2" x14ac:dyDescent="0.25">
      <c r="A730" t="s">
        <v>47</v>
      </c>
      <c r="B730" t="s">
        <v>48</v>
      </c>
      <c r="C730" s="3" t="s">
        <v>178</v>
      </c>
      <c r="D730" t="s">
        <v>96</v>
      </c>
      <c r="E730" t="s">
        <v>106</v>
      </c>
      <c r="F730" s="1">
        <v>36798</v>
      </c>
      <c r="G730" s="32">
        <v>36831</v>
      </c>
      <c r="H730" s="32">
        <v>39752</v>
      </c>
      <c r="I730" s="1">
        <v>37956</v>
      </c>
      <c r="J730" t="s">
        <v>97</v>
      </c>
      <c r="K730" t="s">
        <v>105</v>
      </c>
      <c r="L730" t="s">
        <v>57</v>
      </c>
      <c r="N730" t="s">
        <v>99</v>
      </c>
      <c r="O730" s="2">
        <v>-1004865</v>
      </c>
      <c r="P730" s="16">
        <v>3.5827</v>
      </c>
      <c r="Q730" s="16">
        <v>3.4310999999999998</v>
      </c>
      <c r="R730" s="16">
        <v>0.27292</v>
      </c>
      <c r="S730" s="4">
        <v>0</v>
      </c>
      <c r="T730" s="3" t="s">
        <v>239</v>
      </c>
      <c r="U730" t="s">
        <v>101</v>
      </c>
      <c r="V730" t="s">
        <v>56</v>
      </c>
    </row>
    <row r="731" spans="1:22" hidden="1" outlineLevel="2" x14ac:dyDescent="0.25">
      <c r="A731" t="s">
        <v>47</v>
      </c>
      <c r="B731" t="s">
        <v>48</v>
      </c>
      <c r="C731" s="3" t="s">
        <v>178</v>
      </c>
      <c r="D731" t="s">
        <v>96</v>
      </c>
      <c r="E731" t="s">
        <v>106</v>
      </c>
      <c r="F731" s="1">
        <v>36798</v>
      </c>
      <c r="G731" s="32">
        <v>36831</v>
      </c>
      <c r="H731" s="32">
        <v>39752</v>
      </c>
      <c r="I731" s="1">
        <v>37987</v>
      </c>
      <c r="J731" t="s">
        <v>97</v>
      </c>
      <c r="K731" t="s">
        <v>119</v>
      </c>
      <c r="L731" t="s">
        <v>57</v>
      </c>
      <c r="N731" t="s">
        <v>99</v>
      </c>
      <c r="O731" s="2">
        <v>1004865</v>
      </c>
      <c r="P731" s="16">
        <v>3.6398000000000001</v>
      </c>
      <c r="Q731" s="16">
        <v>3.4881000000000002</v>
      </c>
      <c r="R731" s="16">
        <v>0.27305000000000001</v>
      </c>
      <c r="S731" s="4">
        <v>-113338.83</v>
      </c>
      <c r="T731" s="3" t="s">
        <v>239</v>
      </c>
      <c r="U731" t="s">
        <v>101</v>
      </c>
      <c r="V731" t="s">
        <v>56</v>
      </c>
    </row>
    <row r="732" spans="1:22" hidden="1" outlineLevel="2" x14ac:dyDescent="0.25">
      <c r="A732" t="s">
        <v>47</v>
      </c>
      <c r="B732" t="s">
        <v>48</v>
      </c>
      <c r="C732" s="3" t="s">
        <v>178</v>
      </c>
      <c r="D732" t="s">
        <v>96</v>
      </c>
      <c r="E732" t="s">
        <v>106</v>
      </c>
      <c r="F732" s="1">
        <v>36798</v>
      </c>
      <c r="G732" s="32">
        <v>36831</v>
      </c>
      <c r="H732" s="32">
        <v>39752</v>
      </c>
      <c r="I732" s="1">
        <v>37987</v>
      </c>
      <c r="J732" t="s">
        <v>97</v>
      </c>
      <c r="K732" t="s">
        <v>105</v>
      </c>
      <c r="L732" t="s">
        <v>57</v>
      </c>
      <c r="N732" t="s">
        <v>99</v>
      </c>
      <c r="O732" s="2">
        <v>-1004865</v>
      </c>
      <c r="P732" s="16">
        <v>3.6398000000000001</v>
      </c>
      <c r="Q732" s="16">
        <v>3.4881000000000002</v>
      </c>
      <c r="R732" s="16">
        <v>0.27305000000000001</v>
      </c>
      <c r="S732" s="4">
        <v>0</v>
      </c>
      <c r="T732" s="3" t="s">
        <v>239</v>
      </c>
      <c r="U732" t="s">
        <v>101</v>
      </c>
      <c r="V732" t="s">
        <v>56</v>
      </c>
    </row>
    <row r="733" spans="1:22" hidden="1" outlineLevel="2" x14ac:dyDescent="0.25">
      <c r="A733" t="s">
        <v>47</v>
      </c>
      <c r="B733" t="s">
        <v>48</v>
      </c>
      <c r="C733" s="3" t="s">
        <v>178</v>
      </c>
      <c r="D733" t="s">
        <v>96</v>
      </c>
      <c r="E733" t="s">
        <v>106</v>
      </c>
      <c r="F733" s="1">
        <v>36798</v>
      </c>
      <c r="G733" s="32">
        <v>36831</v>
      </c>
      <c r="H733" s="32">
        <v>39752</v>
      </c>
      <c r="I733" s="1">
        <v>38018</v>
      </c>
      <c r="J733" t="s">
        <v>97</v>
      </c>
      <c r="K733" t="s">
        <v>119</v>
      </c>
      <c r="L733" t="s">
        <v>57</v>
      </c>
      <c r="N733" t="s">
        <v>99</v>
      </c>
      <c r="O733" s="2">
        <v>940035</v>
      </c>
      <c r="P733" s="16">
        <v>3.5594000000000001</v>
      </c>
      <c r="Q733" s="16">
        <v>3.4076</v>
      </c>
      <c r="R733" s="16">
        <v>0.27322999999999997</v>
      </c>
      <c r="S733" s="4">
        <v>-105609.74</v>
      </c>
      <c r="T733" s="3" t="s">
        <v>239</v>
      </c>
      <c r="U733" t="s">
        <v>101</v>
      </c>
      <c r="V733" t="s">
        <v>56</v>
      </c>
    </row>
    <row r="734" spans="1:22" hidden="1" outlineLevel="2" x14ac:dyDescent="0.25">
      <c r="A734" t="s">
        <v>47</v>
      </c>
      <c r="B734" t="s">
        <v>48</v>
      </c>
      <c r="C734" s="3" t="s">
        <v>178</v>
      </c>
      <c r="D734" t="s">
        <v>96</v>
      </c>
      <c r="E734" t="s">
        <v>106</v>
      </c>
      <c r="F734" s="1">
        <v>36798</v>
      </c>
      <c r="G734" s="32">
        <v>36831</v>
      </c>
      <c r="H734" s="32">
        <v>39752</v>
      </c>
      <c r="I734" s="1">
        <v>38018</v>
      </c>
      <c r="J734" t="s">
        <v>97</v>
      </c>
      <c r="K734" t="s">
        <v>105</v>
      </c>
      <c r="L734" t="s">
        <v>57</v>
      </c>
      <c r="N734" t="s">
        <v>99</v>
      </c>
      <c r="O734" s="2">
        <v>-940035</v>
      </c>
      <c r="P734" s="16">
        <v>3.5594000000000001</v>
      </c>
      <c r="Q734" s="16">
        <v>3.4076</v>
      </c>
      <c r="R734" s="16">
        <v>0.27322999999999997</v>
      </c>
      <c r="S734" s="4">
        <v>0</v>
      </c>
      <c r="T734" s="3" t="s">
        <v>239</v>
      </c>
      <c r="U734" t="s">
        <v>101</v>
      </c>
      <c r="V734" t="s">
        <v>56</v>
      </c>
    </row>
    <row r="735" spans="1:22" hidden="1" outlineLevel="2" x14ac:dyDescent="0.25">
      <c r="A735" t="s">
        <v>47</v>
      </c>
      <c r="B735" t="s">
        <v>48</v>
      </c>
      <c r="C735" s="3" t="s">
        <v>178</v>
      </c>
      <c r="D735" t="s">
        <v>96</v>
      </c>
      <c r="E735" t="s">
        <v>106</v>
      </c>
      <c r="F735" s="1">
        <v>36798</v>
      </c>
      <c r="G735" s="32">
        <v>36831</v>
      </c>
      <c r="H735" s="32">
        <v>39752</v>
      </c>
      <c r="I735" s="1">
        <v>38047</v>
      </c>
      <c r="J735" t="s">
        <v>97</v>
      </c>
      <c r="K735" t="s">
        <v>119</v>
      </c>
      <c r="L735" t="s">
        <v>57</v>
      </c>
      <c r="N735" t="s">
        <v>99</v>
      </c>
      <c r="O735" s="2">
        <v>1004865</v>
      </c>
      <c r="P735" s="16">
        <v>3.4361999999999999</v>
      </c>
      <c r="Q735" s="16">
        <v>3.2843</v>
      </c>
      <c r="R735" s="16">
        <v>0.27339000000000002</v>
      </c>
      <c r="S735" s="4">
        <v>-112485.64</v>
      </c>
      <c r="T735" s="3" t="s">
        <v>239</v>
      </c>
      <c r="U735" t="s">
        <v>101</v>
      </c>
      <c r="V735" t="s">
        <v>56</v>
      </c>
    </row>
    <row r="736" spans="1:22" hidden="1" outlineLevel="2" x14ac:dyDescent="0.25">
      <c r="A736" t="s">
        <v>47</v>
      </c>
      <c r="B736" t="s">
        <v>48</v>
      </c>
      <c r="C736" s="3" t="s">
        <v>178</v>
      </c>
      <c r="D736" t="s">
        <v>96</v>
      </c>
      <c r="E736" t="s">
        <v>106</v>
      </c>
      <c r="F736" s="1">
        <v>36798</v>
      </c>
      <c r="G736" s="32">
        <v>36831</v>
      </c>
      <c r="H736" s="32">
        <v>39752</v>
      </c>
      <c r="I736" s="1">
        <v>38047</v>
      </c>
      <c r="J736" t="s">
        <v>97</v>
      </c>
      <c r="K736" t="s">
        <v>105</v>
      </c>
      <c r="L736" t="s">
        <v>57</v>
      </c>
      <c r="N736" t="s">
        <v>99</v>
      </c>
      <c r="O736" s="2">
        <v>-1004865</v>
      </c>
      <c r="P736" s="16">
        <v>3.4361999999999999</v>
      </c>
      <c r="Q736" s="16">
        <v>3.2843</v>
      </c>
      <c r="R736" s="16">
        <v>0.27339000000000002</v>
      </c>
      <c r="S736" s="4">
        <v>0</v>
      </c>
      <c r="T736" s="3" t="s">
        <v>239</v>
      </c>
      <c r="U736" t="s">
        <v>101</v>
      </c>
      <c r="V736" t="s">
        <v>56</v>
      </c>
    </row>
    <row r="737" spans="1:22" hidden="1" outlineLevel="2" x14ac:dyDescent="0.25">
      <c r="A737" t="s">
        <v>47</v>
      </c>
      <c r="B737" t="s">
        <v>48</v>
      </c>
      <c r="C737" s="3" t="s">
        <v>178</v>
      </c>
      <c r="D737" t="s">
        <v>96</v>
      </c>
      <c r="E737" t="s">
        <v>106</v>
      </c>
      <c r="F737" s="1">
        <v>36798</v>
      </c>
      <c r="G737" s="32">
        <v>36831</v>
      </c>
      <c r="H737" s="32">
        <v>39752</v>
      </c>
      <c r="I737" s="1">
        <v>38078</v>
      </c>
      <c r="J737" t="s">
        <v>97</v>
      </c>
      <c r="K737" t="s">
        <v>119</v>
      </c>
      <c r="L737" t="s">
        <v>57</v>
      </c>
      <c r="N737" t="s">
        <v>99</v>
      </c>
      <c r="O737" s="2">
        <v>972450</v>
      </c>
      <c r="P737" s="16">
        <v>3.1798999999999999</v>
      </c>
      <c r="Q737" s="16">
        <v>2.9904000000000002</v>
      </c>
      <c r="R737" s="16">
        <v>0.27355000000000002</v>
      </c>
      <c r="S737" s="4">
        <v>-74911.19</v>
      </c>
      <c r="T737" s="3" t="s">
        <v>239</v>
      </c>
      <c r="U737" t="s">
        <v>101</v>
      </c>
      <c r="V737" t="s">
        <v>56</v>
      </c>
    </row>
    <row r="738" spans="1:22" hidden="1" outlineLevel="2" x14ac:dyDescent="0.25">
      <c r="A738" t="s">
        <v>47</v>
      </c>
      <c r="B738" t="s">
        <v>48</v>
      </c>
      <c r="C738" s="3" t="s">
        <v>178</v>
      </c>
      <c r="D738" t="s">
        <v>96</v>
      </c>
      <c r="E738" t="s">
        <v>106</v>
      </c>
      <c r="F738" s="1">
        <v>36798</v>
      </c>
      <c r="G738" s="32">
        <v>36831</v>
      </c>
      <c r="H738" s="32">
        <v>39752</v>
      </c>
      <c r="I738" s="1">
        <v>38078</v>
      </c>
      <c r="J738" t="s">
        <v>97</v>
      </c>
      <c r="K738" t="s">
        <v>105</v>
      </c>
      <c r="L738" t="s">
        <v>57</v>
      </c>
      <c r="N738" t="s">
        <v>99</v>
      </c>
      <c r="O738" s="2">
        <v>-972450</v>
      </c>
      <c r="P738" s="16">
        <v>3.1798999999999999</v>
      </c>
      <c r="Q738" s="16">
        <v>2.9904000000000002</v>
      </c>
      <c r="R738" s="16">
        <v>0.27355000000000002</v>
      </c>
      <c r="S738" s="4">
        <v>0</v>
      </c>
      <c r="T738" s="3" t="s">
        <v>239</v>
      </c>
      <c r="U738" t="s">
        <v>101</v>
      </c>
      <c r="V738" t="s">
        <v>56</v>
      </c>
    </row>
    <row r="739" spans="1:22" hidden="1" outlineLevel="2" x14ac:dyDescent="0.25">
      <c r="A739" t="s">
        <v>47</v>
      </c>
      <c r="B739" t="s">
        <v>48</v>
      </c>
      <c r="C739" s="3" t="s">
        <v>178</v>
      </c>
      <c r="D739" t="s">
        <v>96</v>
      </c>
      <c r="E739" t="s">
        <v>106</v>
      </c>
      <c r="F739" s="1">
        <v>36798</v>
      </c>
      <c r="G739" s="32">
        <v>36831</v>
      </c>
      <c r="H739" s="32">
        <v>39752</v>
      </c>
      <c r="I739" s="1">
        <v>38108</v>
      </c>
      <c r="J739" t="s">
        <v>97</v>
      </c>
      <c r="K739" t="s">
        <v>119</v>
      </c>
      <c r="L739" t="s">
        <v>57</v>
      </c>
      <c r="N739" t="s">
        <v>99</v>
      </c>
      <c r="O739" s="2">
        <v>1004865</v>
      </c>
      <c r="P739" s="16">
        <v>3.1753</v>
      </c>
      <c r="Q739" s="16">
        <v>2.9857</v>
      </c>
      <c r="R739" s="16">
        <v>0.27368999999999999</v>
      </c>
      <c r="S739" s="4">
        <v>-77077.009999999995</v>
      </c>
      <c r="T739" s="3" t="s">
        <v>239</v>
      </c>
      <c r="U739" t="s">
        <v>101</v>
      </c>
      <c r="V739" t="s">
        <v>56</v>
      </c>
    </row>
    <row r="740" spans="1:22" hidden="1" outlineLevel="2" x14ac:dyDescent="0.25">
      <c r="A740" t="s">
        <v>47</v>
      </c>
      <c r="B740" t="s">
        <v>48</v>
      </c>
      <c r="C740" s="3" t="s">
        <v>178</v>
      </c>
      <c r="D740" t="s">
        <v>96</v>
      </c>
      <c r="E740" t="s">
        <v>106</v>
      </c>
      <c r="F740" s="1">
        <v>36798</v>
      </c>
      <c r="G740" s="32">
        <v>36831</v>
      </c>
      <c r="H740" s="32">
        <v>39752</v>
      </c>
      <c r="I740" s="1">
        <v>38108</v>
      </c>
      <c r="J740" t="s">
        <v>97</v>
      </c>
      <c r="K740" t="s">
        <v>105</v>
      </c>
      <c r="L740" t="s">
        <v>57</v>
      </c>
      <c r="N740" t="s">
        <v>99</v>
      </c>
      <c r="O740" s="2">
        <v>-1004865</v>
      </c>
      <c r="P740" s="16">
        <v>3.1753</v>
      </c>
      <c r="Q740" s="16">
        <v>2.9857</v>
      </c>
      <c r="R740" s="16">
        <v>0.27368999999999999</v>
      </c>
      <c r="S740" s="4">
        <v>0</v>
      </c>
      <c r="T740" s="3" t="s">
        <v>239</v>
      </c>
      <c r="U740" t="s">
        <v>101</v>
      </c>
      <c r="V740" t="s">
        <v>56</v>
      </c>
    </row>
    <row r="741" spans="1:22" hidden="1" outlineLevel="2" x14ac:dyDescent="0.25">
      <c r="A741" t="s">
        <v>47</v>
      </c>
      <c r="B741" t="s">
        <v>48</v>
      </c>
      <c r="C741" s="3" t="s">
        <v>178</v>
      </c>
      <c r="D741" t="s">
        <v>96</v>
      </c>
      <c r="E741" t="s">
        <v>106</v>
      </c>
      <c r="F741" s="1">
        <v>36798</v>
      </c>
      <c r="G741" s="32">
        <v>36831</v>
      </c>
      <c r="H741" s="32">
        <v>39752</v>
      </c>
      <c r="I741" s="1">
        <v>38139</v>
      </c>
      <c r="J741" t="s">
        <v>97</v>
      </c>
      <c r="K741" t="s">
        <v>119</v>
      </c>
      <c r="L741" t="s">
        <v>57</v>
      </c>
      <c r="N741" t="s">
        <v>99</v>
      </c>
      <c r="O741" s="2">
        <v>972450</v>
      </c>
      <c r="P741" s="16">
        <v>3.2084999999999999</v>
      </c>
      <c r="Q741" s="16">
        <v>3.0186999999999999</v>
      </c>
      <c r="R741" s="16">
        <v>0.27382000000000001</v>
      </c>
      <c r="S741" s="4">
        <v>-74297.119999999995</v>
      </c>
      <c r="T741" s="3" t="s">
        <v>239</v>
      </c>
      <c r="U741" t="s">
        <v>101</v>
      </c>
      <c r="V741" t="s">
        <v>56</v>
      </c>
    </row>
    <row r="742" spans="1:22" hidden="1" outlineLevel="2" x14ac:dyDescent="0.25">
      <c r="A742" t="s">
        <v>47</v>
      </c>
      <c r="B742" t="s">
        <v>48</v>
      </c>
      <c r="C742" s="3" t="s">
        <v>178</v>
      </c>
      <c r="D742" t="s">
        <v>96</v>
      </c>
      <c r="E742" t="s">
        <v>106</v>
      </c>
      <c r="F742" s="1">
        <v>36798</v>
      </c>
      <c r="G742" s="32">
        <v>36831</v>
      </c>
      <c r="H742" s="32">
        <v>39752</v>
      </c>
      <c r="I742" s="1">
        <v>38139</v>
      </c>
      <c r="J742" t="s">
        <v>97</v>
      </c>
      <c r="K742" t="s">
        <v>105</v>
      </c>
      <c r="L742" t="s">
        <v>57</v>
      </c>
      <c r="N742" t="s">
        <v>99</v>
      </c>
      <c r="O742" s="2">
        <v>-972450</v>
      </c>
      <c r="P742" s="16">
        <v>3.2084999999999999</v>
      </c>
      <c r="Q742" s="16">
        <v>3.0186999999999999</v>
      </c>
      <c r="R742" s="16">
        <v>0.27382000000000001</v>
      </c>
      <c r="S742" s="4">
        <v>0</v>
      </c>
      <c r="T742" s="3" t="s">
        <v>239</v>
      </c>
      <c r="U742" t="s">
        <v>101</v>
      </c>
      <c r="V742" t="s">
        <v>56</v>
      </c>
    </row>
    <row r="743" spans="1:22" hidden="1" outlineLevel="2" x14ac:dyDescent="0.25">
      <c r="A743" t="s">
        <v>47</v>
      </c>
      <c r="B743" t="s">
        <v>48</v>
      </c>
      <c r="C743" s="3" t="s">
        <v>178</v>
      </c>
      <c r="D743" t="s">
        <v>96</v>
      </c>
      <c r="E743" t="s">
        <v>106</v>
      </c>
      <c r="F743" s="1">
        <v>36798</v>
      </c>
      <c r="G743" s="32">
        <v>36831</v>
      </c>
      <c r="H743" s="32">
        <v>39752</v>
      </c>
      <c r="I743" s="1">
        <v>38169</v>
      </c>
      <c r="J743" t="s">
        <v>97</v>
      </c>
      <c r="K743" t="s">
        <v>119</v>
      </c>
      <c r="L743" t="s">
        <v>57</v>
      </c>
      <c r="N743" t="s">
        <v>99</v>
      </c>
      <c r="O743" s="2">
        <v>1004865</v>
      </c>
      <c r="P743" s="16">
        <v>3.2464</v>
      </c>
      <c r="Q743" s="16">
        <v>3.0566</v>
      </c>
      <c r="R743" s="16">
        <v>0.27394000000000002</v>
      </c>
      <c r="S743" s="4">
        <v>-76455.86</v>
      </c>
      <c r="T743" s="3" t="s">
        <v>239</v>
      </c>
      <c r="U743" t="s">
        <v>101</v>
      </c>
      <c r="V743" t="s">
        <v>56</v>
      </c>
    </row>
    <row r="744" spans="1:22" hidden="1" outlineLevel="2" x14ac:dyDescent="0.25">
      <c r="A744" t="s">
        <v>47</v>
      </c>
      <c r="B744" t="s">
        <v>48</v>
      </c>
      <c r="C744" s="3" t="s">
        <v>178</v>
      </c>
      <c r="D744" t="s">
        <v>96</v>
      </c>
      <c r="E744" t="s">
        <v>106</v>
      </c>
      <c r="F744" s="1">
        <v>36798</v>
      </c>
      <c r="G744" s="32">
        <v>36831</v>
      </c>
      <c r="H744" s="32">
        <v>39752</v>
      </c>
      <c r="I744" s="1">
        <v>38169</v>
      </c>
      <c r="J744" t="s">
        <v>97</v>
      </c>
      <c r="K744" t="s">
        <v>105</v>
      </c>
      <c r="L744" t="s">
        <v>57</v>
      </c>
      <c r="N744" t="s">
        <v>99</v>
      </c>
      <c r="O744" s="2">
        <v>-1004865</v>
      </c>
      <c r="P744" s="16">
        <v>3.2464</v>
      </c>
      <c r="Q744" s="16">
        <v>3.0566</v>
      </c>
      <c r="R744" s="16">
        <v>0.27394000000000002</v>
      </c>
      <c r="S744" s="4">
        <v>0</v>
      </c>
      <c r="T744" s="3" t="s">
        <v>239</v>
      </c>
      <c r="U744" t="s">
        <v>101</v>
      </c>
      <c r="V744" t="s">
        <v>56</v>
      </c>
    </row>
    <row r="745" spans="1:22" hidden="1" outlineLevel="2" x14ac:dyDescent="0.25">
      <c r="A745" t="s">
        <v>47</v>
      </c>
      <c r="B745" t="s">
        <v>48</v>
      </c>
      <c r="C745" s="3" t="s">
        <v>178</v>
      </c>
      <c r="D745" t="s">
        <v>96</v>
      </c>
      <c r="E745" t="s">
        <v>106</v>
      </c>
      <c r="F745" s="1">
        <v>36798</v>
      </c>
      <c r="G745" s="32">
        <v>36831</v>
      </c>
      <c r="H745" s="32">
        <v>39752</v>
      </c>
      <c r="I745" s="1">
        <v>38200</v>
      </c>
      <c r="J745" t="s">
        <v>97</v>
      </c>
      <c r="K745" t="s">
        <v>119</v>
      </c>
      <c r="L745" t="s">
        <v>57</v>
      </c>
      <c r="N745" t="s">
        <v>99</v>
      </c>
      <c r="O745" s="2">
        <v>1004865</v>
      </c>
      <c r="P745" s="16">
        <v>3.2845</v>
      </c>
      <c r="Q745" s="16">
        <v>3.0945</v>
      </c>
      <c r="R745" s="16">
        <v>0.27403</v>
      </c>
      <c r="S745" s="4">
        <v>-76112.460000000006</v>
      </c>
      <c r="T745" s="3" t="s">
        <v>239</v>
      </c>
      <c r="U745" t="s">
        <v>101</v>
      </c>
      <c r="V745" t="s">
        <v>56</v>
      </c>
    </row>
    <row r="746" spans="1:22" hidden="1" outlineLevel="2" x14ac:dyDescent="0.25">
      <c r="A746" t="s">
        <v>47</v>
      </c>
      <c r="B746" t="s">
        <v>48</v>
      </c>
      <c r="C746" s="3" t="s">
        <v>178</v>
      </c>
      <c r="D746" t="s">
        <v>96</v>
      </c>
      <c r="E746" t="s">
        <v>106</v>
      </c>
      <c r="F746" s="1">
        <v>36798</v>
      </c>
      <c r="G746" s="32">
        <v>36831</v>
      </c>
      <c r="H746" s="32">
        <v>39752</v>
      </c>
      <c r="I746" s="1">
        <v>38200</v>
      </c>
      <c r="J746" t="s">
        <v>97</v>
      </c>
      <c r="K746" t="s">
        <v>105</v>
      </c>
      <c r="L746" t="s">
        <v>57</v>
      </c>
      <c r="N746" t="s">
        <v>99</v>
      </c>
      <c r="O746" s="2">
        <v>-1004865</v>
      </c>
      <c r="P746" s="16">
        <v>3.2845</v>
      </c>
      <c r="Q746" s="16">
        <v>3.0945</v>
      </c>
      <c r="R746" s="16">
        <v>0.27403</v>
      </c>
      <c r="S746" s="4">
        <v>0</v>
      </c>
      <c r="T746" s="3" t="s">
        <v>239</v>
      </c>
      <c r="U746" t="s">
        <v>101</v>
      </c>
      <c r="V746" t="s">
        <v>56</v>
      </c>
    </row>
    <row r="747" spans="1:22" hidden="1" outlineLevel="2" x14ac:dyDescent="0.25">
      <c r="A747" t="s">
        <v>47</v>
      </c>
      <c r="B747" t="s">
        <v>48</v>
      </c>
      <c r="C747" s="3" t="s">
        <v>178</v>
      </c>
      <c r="D747" t="s">
        <v>96</v>
      </c>
      <c r="E747" t="s">
        <v>106</v>
      </c>
      <c r="F747" s="1">
        <v>36798</v>
      </c>
      <c r="G747" s="32">
        <v>36831</v>
      </c>
      <c r="H747" s="32">
        <v>39752</v>
      </c>
      <c r="I747" s="1">
        <v>38231</v>
      </c>
      <c r="J747" t="s">
        <v>97</v>
      </c>
      <c r="K747" t="s">
        <v>119</v>
      </c>
      <c r="L747" t="s">
        <v>57</v>
      </c>
      <c r="N747" t="s">
        <v>99</v>
      </c>
      <c r="O747" s="2">
        <v>972450</v>
      </c>
      <c r="P747" s="16">
        <v>3.2797000000000001</v>
      </c>
      <c r="Q747" s="16">
        <v>3.0897000000000001</v>
      </c>
      <c r="R747" s="16">
        <v>0.27412999999999998</v>
      </c>
      <c r="S747" s="4">
        <v>-73342.53</v>
      </c>
      <c r="T747" s="3" t="s">
        <v>239</v>
      </c>
      <c r="U747" t="s">
        <v>101</v>
      </c>
      <c r="V747" t="s">
        <v>56</v>
      </c>
    </row>
    <row r="748" spans="1:22" hidden="1" outlineLevel="2" x14ac:dyDescent="0.25">
      <c r="A748" t="s">
        <v>47</v>
      </c>
      <c r="B748" t="s">
        <v>48</v>
      </c>
      <c r="C748" s="3" t="s">
        <v>178</v>
      </c>
      <c r="D748" t="s">
        <v>96</v>
      </c>
      <c r="E748" t="s">
        <v>106</v>
      </c>
      <c r="F748" s="1">
        <v>36798</v>
      </c>
      <c r="G748" s="32">
        <v>36831</v>
      </c>
      <c r="H748" s="32">
        <v>39752</v>
      </c>
      <c r="I748" s="1">
        <v>38231</v>
      </c>
      <c r="J748" t="s">
        <v>97</v>
      </c>
      <c r="K748" t="s">
        <v>105</v>
      </c>
      <c r="L748" t="s">
        <v>57</v>
      </c>
      <c r="N748" t="s">
        <v>99</v>
      </c>
      <c r="O748" s="2">
        <v>-972450</v>
      </c>
      <c r="P748" s="16">
        <v>3.2797000000000001</v>
      </c>
      <c r="Q748" s="16">
        <v>3.0897000000000001</v>
      </c>
      <c r="R748" s="16">
        <v>0.27412999999999998</v>
      </c>
      <c r="S748" s="4">
        <v>0</v>
      </c>
      <c r="T748" s="3" t="s">
        <v>239</v>
      </c>
      <c r="U748" t="s">
        <v>101</v>
      </c>
      <c r="V748" t="s">
        <v>56</v>
      </c>
    </row>
    <row r="749" spans="1:22" hidden="1" outlineLevel="2" x14ac:dyDescent="0.25">
      <c r="A749" t="s">
        <v>47</v>
      </c>
      <c r="B749" t="s">
        <v>48</v>
      </c>
      <c r="C749" s="3" t="s">
        <v>178</v>
      </c>
      <c r="D749" t="s">
        <v>96</v>
      </c>
      <c r="E749" t="s">
        <v>106</v>
      </c>
      <c r="F749" s="1">
        <v>36798</v>
      </c>
      <c r="G749" s="32">
        <v>36831</v>
      </c>
      <c r="H749" s="32">
        <v>39752</v>
      </c>
      <c r="I749" s="1">
        <v>38261</v>
      </c>
      <c r="J749" t="s">
        <v>97</v>
      </c>
      <c r="K749" t="s">
        <v>119</v>
      </c>
      <c r="L749" t="s">
        <v>57</v>
      </c>
      <c r="N749" t="s">
        <v>99</v>
      </c>
      <c r="O749" s="2">
        <v>1004865</v>
      </c>
      <c r="P749" s="16">
        <v>3.3033999999999999</v>
      </c>
      <c r="Q749" s="16">
        <v>3.1135000000000002</v>
      </c>
      <c r="R749" s="16">
        <v>0.2742</v>
      </c>
      <c r="S749" s="4">
        <v>-75458.3</v>
      </c>
      <c r="T749" s="3" t="s">
        <v>239</v>
      </c>
      <c r="U749" t="s">
        <v>101</v>
      </c>
      <c r="V749" t="s">
        <v>56</v>
      </c>
    </row>
    <row r="750" spans="1:22" hidden="1" outlineLevel="2" x14ac:dyDescent="0.25">
      <c r="A750" t="s">
        <v>47</v>
      </c>
      <c r="B750" t="s">
        <v>48</v>
      </c>
      <c r="C750" s="3" t="s">
        <v>178</v>
      </c>
      <c r="D750" t="s">
        <v>96</v>
      </c>
      <c r="E750" t="s">
        <v>106</v>
      </c>
      <c r="F750" s="1">
        <v>36798</v>
      </c>
      <c r="G750" s="32">
        <v>36831</v>
      </c>
      <c r="H750" s="32">
        <v>39752</v>
      </c>
      <c r="I750" s="1">
        <v>38261</v>
      </c>
      <c r="J750" t="s">
        <v>97</v>
      </c>
      <c r="K750" t="s">
        <v>105</v>
      </c>
      <c r="L750" t="s">
        <v>57</v>
      </c>
      <c r="N750" t="s">
        <v>99</v>
      </c>
      <c r="O750" s="2">
        <v>-1004865</v>
      </c>
      <c r="P750" s="16">
        <v>3.3033999999999999</v>
      </c>
      <c r="Q750" s="16">
        <v>3.1135000000000002</v>
      </c>
      <c r="R750" s="16">
        <v>0.2742</v>
      </c>
      <c r="S750" s="4">
        <v>0</v>
      </c>
      <c r="T750" s="3" t="s">
        <v>239</v>
      </c>
      <c r="U750" t="s">
        <v>101</v>
      </c>
      <c r="V750" t="s">
        <v>56</v>
      </c>
    </row>
    <row r="751" spans="1:22" hidden="1" outlineLevel="2" x14ac:dyDescent="0.25">
      <c r="A751" t="s">
        <v>47</v>
      </c>
      <c r="B751" t="s">
        <v>48</v>
      </c>
      <c r="C751" s="3" t="s">
        <v>178</v>
      </c>
      <c r="D751" t="s">
        <v>96</v>
      </c>
      <c r="E751" t="s">
        <v>106</v>
      </c>
      <c r="F751" s="1">
        <v>36798</v>
      </c>
      <c r="G751" s="32">
        <v>36831</v>
      </c>
      <c r="H751" s="32">
        <v>39752</v>
      </c>
      <c r="I751" s="1">
        <v>38292</v>
      </c>
      <c r="J751" t="s">
        <v>97</v>
      </c>
      <c r="K751" t="s">
        <v>119</v>
      </c>
      <c r="L751" t="s">
        <v>57</v>
      </c>
      <c r="N751" t="s">
        <v>99</v>
      </c>
      <c r="O751" s="2">
        <v>972450</v>
      </c>
      <c r="P751" s="16">
        <v>3.5276999999999998</v>
      </c>
      <c r="Q751" s="16">
        <v>3.3761000000000001</v>
      </c>
      <c r="R751" s="16">
        <v>0.27424999999999999</v>
      </c>
      <c r="S751" s="4">
        <v>-105839.07</v>
      </c>
      <c r="T751" s="3" t="s">
        <v>239</v>
      </c>
      <c r="U751" t="s">
        <v>101</v>
      </c>
      <c r="V751" t="s">
        <v>56</v>
      </c>
    </row>
    <row r="752" spans="1:22" hidden="1" outlineLevel="2" x14ac:dyDescent="0.25">
      <c r="A752" t="s">
        <v>47</v>
      </c>
      <c r="B752" t="s">
        <v>48</v>
      </c>
      <c r="C752" s="3" t="s">
        <v>178</v>
      </c>
      <c r="D752" t="s">
        <v>96</v>
      </c>
      <c r="E752" t="s">
        <v>106</v>
      </c>
      <c r="F752" s="1">
        <v>36798</v>
      </c>
      <c r="G752" s="32">
        <v>36831</v>
      </c>
      <c r="H752" s="32">
        <v>39752</v>
      </c>
      <c r="I752" s="1">
        <v>38292</v>
      </c>
      <c r="J752" t="s">
        <v>97</v>
      </c>
      <c r="K752" t="s">
        <v>105</v>
      </c>
      <c r="L752" t="s">
        <v>57</v>
      </c>
      <c r="N752" t="s">
        <v>99</v>
      </c>
      <c r="O752" s="2">
        <v>-972450</v>
      </c>
      <c r="P752" s="16">
        <v>3.5276999999999998</v>
      </c>
      <c r="Q752" s="16">
        <v>3.3761000000000001</v>
      </c>
      <c r="R752" s="16">
        <v>0.27424999999999999</v>
      </c>
      <c r="S752" s="4">
        <v>0</v>
      </c>
      <c r="T752" s="3" t="s">
        <v>239</v>
      </c>
      <c r="U752" t="s">
        <v>101</v>
      </c>
      <c r="V752" t="s">
        <v>56</v>
      </c>
    </row>
    <row r="753" spans="1:22" hidden="1" outlineLevel="2" x14ac:dyDescent="0.25">
      <c r="A753" t="s">
        <v>47</v>
      </c>
      <c r="B753" t="s">
        <v>48</v>
      </c>
      <c r="C753" s="3" t="s">
        <v>178</v>
      </c>
      <c r="D753" t="s">
        <v>96</v>
      </c>
      <c r="E753" t="s">
        <v>106</v>
      </c>
      <c r="F753" s="1">
        <v>36798</v>
      </c>
      <c r="G753" s="32">
        <v>36831</v>
      </c>
      <c r="H753" s="32">
        <v>39752</v>
      </c>
      <c r="I753" s="1">
        <v>38322</v>
      </c>
      <c r="J753" t="s">
        <v>97</v>
      </c>
      <c r="K753" t="s">
        <v>119</v>
      </c>
      <c r="L753" t="s">
        <v>57</v>
      </c>
      <c r="N753" t="s">
        <v>99</v>
      </c>
      <c r="O753" s="2">
        <v>1004865</v>
      </c>
      <c r="P753" s="16">
        <v>3.6633</v>
      </c>
      <c r="Q753" s="16">
        <v>3.5116999999999998</v>
      </c>
      <c r="R753" s="16">
        <v>0.27429999999999999</v>
      </c>
      <c r="S753" s="4">
        <v>-108878.08</v>
      </c>
      <c r="T753" s="3" t="s">
        <v>239</v>
      </c>
      <c r="U753" t="s">
        <v>101</v>
      </c>
      <c r="V753" t="s">
        <v>56</v>
      </c>
    </row>
    <row r="754" spans="1:22" hidden="1" outlineLevel="2" x14ac:dyDescent="0.25">
      <c r="A754" t="s">
        <v>47</v>
      </c>
      <c r="B754" t="s">
        <v>48</v>
      </c>
      <c r="C754" s="3" t="s">
        <v>178</v>
      </c>
      <c r="D754" t="s">
        <v>96</v>
      </c>
      <c r="E754" t="s">
        <v>106</v>
      </c>
      <c r="F754" s="1">
        <v>36798</v>
      </c>
      <c r="G754" s="32">
        <v>36831</v>
      </c>
      <c r="H754" s="32">
        <v>39752</v>
      </c>
      <c r="I754" s="1">
        <v>38322</v>
      </c>
      <c r="J754" t="s">
        <v>97</v>
      </c>
      <c r="K754" t="s">
        <v>105</v>
      </c>
      <c r="L754" t="s">
        <v>57</v>
      </c>
      <c r="N754" t="s">
        <v>99</v>
      </c>
      <c r="O754" s="2">
        <v>-1004865</v>
      </c>
      <c r="P754" s="16">
        <v>3.6633</v>
      </c>
      <c r="Q754" s="16">
        <v>3.5116999999999998</v>
      </c>
      <c r="R754" s="16">
        <v>0.27429999999999999</v>
      </c>
      <c r="S754" s="4">
        <v>0</v>
      </c>
      <c r="T754" s="3" t="s">
        <v>239</v>
      </c>
      <c r="U754" t="s">
        <v>101</v>
      </c>
      <c r="V754" t="s">
        <v>56</v>
      </c>
    </row>
    <row r="755" spans="1:22" hidden="1" outlineLevel="2" x14ac:dyDescent="0.25">
      <c r="A755" t="s">
        <v>47</v>
      </c>
      <c r="B755" t="s">
        <v>48</v>
      </c>
      <c r="C755" s="3" t="s">
        <v>178</v>
      </c>
      <c r="D755" t="s">
        <v>96</v>
      </c>
      <c r="E755" t="s">
        <v>106</v>
      </c>
      <c r="F755" s="1">
        <v>36798</v>
      </c>
      <c r="G755" s="32">
        <v>36831</v>
      </c>
      <c r="H755" s="32">
        <v>39752</v>
      </c>
      <c r="I755" s="1">
        <v>38353</v>
      </c>
      <c r="J755" t="s">
        <v>97</v>
      </c>
      <c r="K755" t="s">
        <v>119</v>
      </c>
      <c r="L755" t="s">
        <v>57</v>
      </c>
      <c r="N755" t="s">
        <v>99</v>
      </c>
      <c r="O755" s="2">
        <v>1004865</v>
      </c>
      <c r="P755" s="16">
        <v>3.7109999999999999</v>
      </c>
      <c r="Q755" s="16">
        <v>3.5592000000000001</v>
      </c>
      <c r="R755" s="16">
        <v>0.27445999999999998</v>
      </c>
      <c r="S755" s="4">
        <v>-108381.94</v>
      </c>
      <c r="T755" s="3" t="s">
        <v>239</v>
      </c>
      <c r="U755" t="s">
        <v>101</v>
      </c>
      <c r="V755" t="s">
        <v>56</v>
      </c>
    </row>
    <row r="756" spans="1:22" hidden="1" outlineLevel="2" x14ac:dyDescent="0.25">
      <c r="A756" t="s">
        <v>47</v>
      </c>
      <c r="B756" t="s">
        <v>48</v>
      </c>
      <c r="C756" s="3" t="s">
        <v>178</v>
      </c>
      <c r="D756" t="s">
        <v>96</v>
      </c>
      <c r="E756" t="s">
        <v>106</v>
      </c>
      <c r="F756" s="1">
        <v>36798</v>
      </c>
      <c r="G756" s="32">
        <v>36831</v>
      </c>
      <c r="H756" s="32">
        <v>39752</v>
      </c>
      <c r="I756" s="1">
        <v>38353</v>
      </c>
      <c r="J756" t="s">
        <v>97</v>
      </c>
      <c r="K756" t="s">
        <v>105</v>
      </c>
      <c r="L756" t="s">
        <v>57</v>
      </c>
      <c r="N756" t="s">
        <v>99</v>
      </c>
      <c r="O756" s="2">
        <v>-1004865</v>
      </c>
      <c r="P756" s="16">
        <v>3.7109999999999999</v>
      </c>
      <c r="Q756" s="16">
        <v>3.5592000000000001</v>
      </c>
      <c r="R756" s="16">
        <v>0.27445999999999998</v>
      </c>
      <c r="S756" s="4">
        <v>0</v>
      </c>
      <c r="T756" s="3" t="s">
        <v>239</v>
      </c>
      <c r="U756" t="s">
        <v>101</v>
      </c>
      <c r="V756" t="s">
        <v>56</v>
      </c>
    </row>
    <row r="757" spans="1:22" hidden="1" outlineLevel="2" x14ac:dyDescent="0.25">
      <c r="A757" t="s">
        <v>47</v>
      </c>
      <c r="B757" t="s">
        <v>48</v>
      </c>
      <c r="C757" s="3" t="s">
        <v>178</v>
      </c>
      <c r="D757" t="s">
        <v>96</v>
      </c>
      <c r="E757" t="s">
        <v>106</v>
      </c>
      <c r="F757" s="1">
        <v>36798</v>
      </c>
      <c r="G757" s="32">
        <v>36831</v>
      </c>
      <c r="H757" s="32">
        <v>39752</v>
      </c>
      <c r="I757" s="1">
        <v>38384</v>
      </c>
      <c r="J757" t="s">
        <v>97</v>
      </c>
      <c r="K757" t="s">
        <v>119</v>
      </c>
      <c r="L757" t="s">
        <v>57</v>
      </c>
      <c r="N757" t="s">
        <v>99</v>
      </c>
      <c r="O757" s="2">
        <v>907620</v>
      </c>
      <c r="P757" s="16">
        <v>3.6303999999999998</v>
      </c>
      <c r="Q757" s="16">
        <v>3.4786000000000001</v>
      </c>
      <c r="R757" s="16">
        <v>0.27461999999999998</v>
      </c>
      <c r="S757" s="4">
        <v>-97511.76</v>
      </c>
      <c r="T757" s="3" t="s">
        <v>239</v>
      </c>
      <c r="U757" t="s">
        <v>101</v>
      </c>
      <c r="V757" t="s">
        <v>56</v>
      </c>
    </row>
    <row r="758" spans="1:22" hidden="1" outlineLevel="2" x14ac:dyDescent="0.25">
      <c r="A758" t="s">
        <v>47</v>
      </c>
      <c r="B758" t="s">
        <v>48</v>
      </c>
      <c r="C758" s="3" t="s">
        <v>178</v>
      </c>
      <c r="D758" t="s">
        <v>96</v>
      </c>
      <c r="E758" t="s">
        <v>106</v>
      </c>
      <c r="F758" s="1">
        <v>36798</v>
      </c>
      <c r="G758" s="32">
        <v>36831</v>
      </c>
      <c r="H758" s="32">
        <v>39752</v>
      </c>
      <c r="I758" s="1">
        <v>38384</v>
      </c>
      <c r="J758" t="s">
        <v>97</v>
      </c>
      <c r="K758" t="s">
        <v>105</v>
      </c>
      <c r="L758" t="s">
        <v>57</v>
      </c>
      <c r="N758" t="s">
        <v>99</v>
      </c>
      <c r="O758" s="2">
        <v>-907620</v>
      </c>
      <c r="P758" s="16">
        <v>3.6303999999999998</v>
      </c>
      <c r="Q758" s="16">
        <v>3.4786000000000001</v>
      </c>
      <c r="R758" s="16">
        <v>0.27461999999999998</v>
      </c>
      <c r="S758" s="4">
        <v>0</v>
      </c>
      <c r="T758" s="3" t="s">
        <v>239</v>
      </c>
      <c r="U758" t="s">
        <v>101</v>
      </c>
      <c r="V758" t="s">
        <v>56</v>
      </c>
    </row>
    <row r="759" spans="1:22" hidden="1" outlineLevel="2" x14ac:dyDescent="0.25">
      <c r="A759" t="s">
        <v>47</v>
      </c>
      <c r="B759" t="s">
        <v>48</v>
      </c>
      <c r="C759" s="3" t="s">
        <v>178</v>
      </c>
      <c r="D759" t="s">
        <v>96</v>
      </c>
      <c r="E759" t="s">
        <v>106</v>
      </c>
      <c r="F759" s="1">
        <v>36798</v>
      </c>
      <c r="G759" s="32">
        <v>36831</v>
      </c>
      <c r="H759" s="32">
        <v>39752</v>
      </c>
      <c r="I759" s="1">
        <v>38412</v>
      </c>
      <c r="J759" t="s">
        <v>97</v>
      </c>
      <c r="K759" t="s">
        <v>119</v>
      </c>
      <c r="L759" t="s">
        <v>57</v>
      </c>
      <c r="N759" t="s">
        <v>99</v>
      </c>
      <c r="O759" s="2">
        <v>1004865</v>
      </c>
      <c r="P759" s="16">
        <v>3.5072999999999999</v>
      </c>
      <c r="Q759" s="16">
        <v>3.3553999999999999</v>
      </c>
      <c r="R759" s="16">
        <v>0.27478999999999998</v>
      </c>
      <c r="S759" s="4">
        <v>-107550</v>
      </c>
      <c r="T759" s="3" t="s">
        <v>239</v>
      </c>
      <c r="U759" t="s">
        <v>101</v>
      </c>
      <c r="V759" t="s">
        <v>56</v>
      </c>
    </row>
    <row r="760" spans="1:22" hidden="1" outlineLevel="2" x14ac:dyDescent="0.25">
      <c r="A760" t="s">
        <v>47</v>
      </c>
      <c r="B760" t="s">
        <v>48</v>
      </c>
      <c r="C760" s="3" t="s">
        <v>178</v>
      </c>
      <c r="D760" t="s">
        <v>96</v>
      </c>
      <c r="E760" t="s">
        <v>106</v>
      </c>
      <c r="F760" s="1">
        <v>36798</v>
      </c>
      <c r="G760" s="32">
        <v>36831</v>
      </c>
      <c r="H760" s="32">
        <v>39752</v>
      </c>
      <c r="I760" s="1">
        <v>38412</v>
      </c>
      <c r="J760" t="s">
        <v>97</v>
      </c>
      <c r="K760" t="s">
        <v>105</v>
      </c>
      <c r="L760" t="s">
        <v>57</v>
      </c>
      <c r="N760" t="s">
        <v>99</v>
      </c>
      <c r="O760" s="2">
        <v>-1004865</v>
      </c>
      <c r="P760" s="16">
        <v>3.5072999999999999</v>
      </c>
      <c r="Q760" s="16">
        <v>3.3553999999999999</v>
      </c>
      <c r="R760" s="16">
        <v>0.27478999999999998</v>
      </c>
      <c r="S760" s="4">
        <v>0</v>
      </c>
      <c r="T760" s="3" t="s">
        <v>239</v>
      </c>
      <c r="U760" t="s">
        <v>101</v>
      </c>
      <c r="V760" t="s">
        <v>56</v>
      </c>
    </row>
    <row r="761" spans="1:22" hidden="1" outlineLevel="2" x14ac:dyDescent="0.25">
      <c r="A761" t="s">
        <v>47</v>
      </c>
      <c r="B761" t="s">
        <v>48</v>
      </c>
      <c r="C761" s="3" t="s">
        <v>178</v>
      </c>
      <c r="D761" t="s">
        <v>96</v>
      </c>
      <c r="E761" t="s">
        <v>106</v>
      </c>
      <c r="F761" s="1">
        <v>36798</v>
      </c>
      <c r="G761" s="32">
        <v>36831</v>
      </c>
      <c r="H761" s="32">
        <v>39752</v>
      </c>
      <c r="I761" s="1">
        <v>38443</v>
      </c>
      <c r="J761" t="s">
        <v>97</v>
      </c>
      <c r="K761" t="s">
        <v>119</v>
      </c>
      <c r="L761" t="s">
        <v>57</v>
      </c>
      <c r="N761" t="s">
        <v>99</v>
      </c>
      <c r="O761" s="2">
        <v>972450</v>
      </c>
      <c r="P761" s="16">
        <v>3.2462</v>
      </c>
      <c r="Q761" s="16">
        <v>3.0567000000000002</v>
      </c>
      <c r="R761" s="16">
        <v>0.27494000000000002</v>
      </c>
      <c r="S761" s="4">
        <v>-71992.25</v>
      </c>
      <c r="T761" s="3" t="s">
        <v>239</v>
      </c>
      <c r="U761" t="s">
        <v>101</v>
      </c>
      <c r="V761" t="s">
        <v>56</v>
      </c>
    </row>
    <row r="762" spans="1:22" hidden="1" outlineLevel="2" x14ac:dyDescent="0.25">
      <c r="A762" t="s">
        <v>47</v>
      </c>
      <c r="B762" t="s">
        <v>48</v>
      </c>
      <c r="C762" s="3" t="s">
        <v>178</v>
      </c>
      <c r="D762" t="s">
        <v>96</v>
      </c>
      <c r="E762" t="s">
        <v>106</v>
      </c>
      <c r="F762" s="1">
        <v>36798</v>
      </c>
      <c r="G762" s="32">
        <v>36831</v>
      </c>
      <c r="H762" s="32">
        <v>39752</v>
      </c>
      <c r="I762" s="1">
        <v>38443</v>
      </c>
      <c r="J762" t="s">
        <v>97</v>
      </c>
      <c r="K762" t="s">
        <v>105</v>
      </c>
      <c r="L762" t="s">
        <v>57</v>
      </c>
      <c r="N762" t="s">
        <v>99</v>
      </c>
      <c r="O762" s="2">
        <v>-972450</v>
      </c>
      <c r="P762" s="16">
        <v>3.2462</v>
      </c>
      <c r="Q762" s="16">
        <v>3.0567000000000002</v>
      </c>
      <c r="R762" s="16">
        <v>0.27494000000000002</v>
      </c>
      <c r="S762" s="4">
        <v>0</v>
      </c>
      <c r="T762" s="3" t="s">
        <v>239</v>
      </c>
      <c r="U762" t="s">
        <v>101</v>
      </c>
      <c r="V762" t="s">
        <v>56</v>
      </c>
    </row>
    <row r="763" spans="1:22" hidden="1" outlineLevel="2" x14ac:dyDescent="0.25">
      <c r="A763" t="s">
        <v>47</v>
      </c>
      <c r="B763" t="s">
        <v>48</v>
      </c>
      <c r="C763" s="3" t="s">
        <v>178</v>
      </c>
      <c r="D763" t="s">
        <v>96</v>
      </c>
      <c r="E763" t="s">
        <v>106</v>
      </c>
      <c r="F763" s="1">
        <v>36798</v>
      </c>
      <c r="G763" s="32">
        <v>36831</v>
      </c>
      <c r="H763" s="32">
        <v>39752</v>
      </c>
      <c r="I763" s="1">
        <v>38473</v>
      </c>
      <c r="J763" t="s">
        <v>97</v>
      </c>
      <c r="K763" t="s">
        <v>119</v>
      </c>
      <c r="L763" t="s">
        <v>57</v>
      </c>
      <c r="N763" t="s">
        <v>99</v>
      </c>
      <c r="O763" s="2">
        <v>1004865</v>
      </c>
      <c r="P763" s="16">
        <v>3.2416</v>
      </c>
      <c r="Q763" s="16">
        <v>3.052</v>
      </c>
      <c r="R763" s="16">
        <v>0.27506999999999998</v>
      </c>
      <c r="S763" s="4">
        <v>-74073.210000000006</v>
      </c>
      <c r="T763" s="3" t="s">
        <v>239</v>
      </c>
      <c r="U763" t="s">
        <v>101</v>
      </c>
      <c r="V763" t="s">
        <v>56</v>
      </c>
    </row>
    <row r="764" spans="1:22" hidden="1" outlineLevel="2" x14ac:dyDescent="0.25">
      <c r="A764" t="s">
        <v>47</v>
      </c>
      <c r="B764" t="s">
        <v>48</v>
      </c>
      <c r="C764" s="3" t="s">
        <v>178</v>
      </c>
      <c r="D764" t="s">
        <v>96</v>
      </c>
      <c r="E764" t="s">
        <v>106</v>
      </c>
      <c r="F764" s="1">
        <v>36798</v>
      </c>
      <c r="G764" s="32">
        <v>36831</v>
      </c>
      <c r="H764" s="32">
        <v>39752</v>
      </c>
      <c r="I764" s="1">
        <v>38473</v>
      </c>
      <c r="J764" t="s">
        <v>97</v>
      </c>
      <c r="K764" t="s">
        <v>105</v>
      </c>
      <c r="L764" t="s">
        <v>57</v>
      </c>
      <c r="N764" t="s">
        <v>99</v>
      </c>
      <c r="O764" s="2">
        <v>-1004865</v>
      </c>
      <c r="P764" s="16">
        <v>3.2416</v>
      </c>
      <c r="Q764" s="16">
        <v>3.052</v>
      </c>
      <c r="R764" s="16">
        <v>0.27506999999999998</v>
      </c>
      <c r="S764" s="4">
        <v>0</v>
      </c>
      <c r="T764" s="3" t="s">
        <v>239</v>
      </c>
      <c r="U764" t="s">
        <v>101</v>
      </c>
      <c r="V764" t="s">
        <v>56</v>
      </c>
    </row>
    <row r="765" spans="1:22" hidden="1" outlineLevel="2" x14ac:dyDescent="0.25">
      <c r="A765" t="s">
        <v>47</v>
      </c>
      <c r="B765" t="s">
        <v>48</v>
      </c>
      <c r="C765" s="3" t="s">
        <v>178</v>
      </c>
      <c r="D765" t="s">
        <v>96</v>
      </c>
      <c r="E765" t="s">
        <v>106</v>
      </c>
      <c r="F765" s="1">
        <v>36798</v>
      </c>
      <c r="G765" s="32">
        <v>36831</v>
      </c>
      <c r="H765" s="32">
        <v>39752</v>
      </c>
      <c r="I765" s="1">
        <v>38504</v>
      </c>
      <c r="J765" t="s">
        <v>97</v>
      </c>
      <c r="K765" t="s">
        <v>119</v>
      </c>
      <c r="L765" t="s">
        <v>57</v>
      </c>
      <c r="N765" t="s">
        <v>99</v>
      </c>
      <c r="O765" s="2">
        <v>972450</v>
      </c>
      <c r="P765" s="16">
        <v>3.2747999999999999</v>
      </c>
      <c r="Q765" s="16">
        <v>3.0851000000000002</v>
      </c>
      <c r="R765" s="16">
        <v>0.2752</v>
      </c>
      <c r="S765" s="4">
        <v>-71384.320000000007</v>
      </c>
      <c r="T765" s="3" t="s">
        <v>239</v>
      </c>
      <c r="U765" t="s">
        <v>101</v>
      </c>
      <c r="V765" t="s">
        <v>56</v>
      </c>
    </row>
    <row r="766" spans="1:22" hidden="1" outlineLevel="2" x14ac:dyDescent="0.25">
      <c r="A766" t="s">
        <v>47</v>
      </c>
      <c r="B766" t="s">
        <v>48</v>
      </c>
      <c r="C766" s="3" t="s">
        <v>178</v>
      </c>
      <c r="D766" t="s">
        <v>96</v>
      </c>
      <c r="E766" t="s">
        <v>106</v>
      </c>
      <c r="F766" s="1">
        <v>36798</v>
      </c>
      <c r="G766" s="32">
        <v>36831</v>
      </c>
      <c r="H766" s="32">
        <v>39752</v>
      </c>
      <c r="I766" s="1">
        <v>38504</v>
      </c>
      <c r="J766" t="s">
        <v>97</v>
      </c>
      <c r="K766" t="s">
        <v>105</v>
      </c>
      <c r="L766" t="s">
        <v>57</v>
      </c>
      <c r="N766" t="s">
        <v>99</v>
      </c>
      <c r="O766" s="2">
        <v>-972450</v>
      </c>
      <c r="P766" s="16">
        <v>3.2747999999999999</v>
      </c>
      <c r="Q766" s="16">
        <v>3.0851000000000002</v>
      </c>
      <c r="R766" s="16">
        <v>0.2752</v>
      </c>
      <c r="S766" s="4">
        <v>0</v>
      </c>
      <c r="T766" s="3" t="s">
        <v>239</v>
      </c>
      <c r="U766" t="s">
        <v>101</v>
      </c>
      <c r="V766" t="s">
        <v>56</v>
      </c>
    </row>
    <row r="767" spans="1:22" hidden="1" outlineLevel="2" x14ac:dyDescent="0.25">
      <c r="A767" t="s">
        <v>47</v>
      </c>
      <c r="B767" t="s">
        <v>48</v>
      </c>
      <c r="C767" s="3" t="s">
        <v>178</v>
      </c>
      <c r="D767" t="s">
        <v>96</v>
      </c>
      <c r="E767" t="s">
        <v>106</v>
      </c>
      <c r="F767" s="1">
        <v>36798</v>
      </c>
      <c r="G767" s="32">
        <v>36831</v>
      </c>
      <c r="H767" s="32">
        <v>39752</v>
      </c>
      <c r="I767" s="1">
        <v>38534</v>
      </c>
      <c r="J767" t="s">
        <v>97</v>
      </c>
      <c r="K767" t="s">
        <v>119</v>
      </c>
      <c r="L767" t="s">
        <v>57</v>
      </c>
      <c r="N767" t="s">
        <v>99</v>
      </c>
      <c r="O767" s="2">
        <v>1004865</v>
      </c>
      <c r="P767" s="16">
        <v>3.3128000000000002</v>
      </c>
      <c r="Q767" s="16">
        <v>3.1230000000000002</v>
      </c>
      <c r="R767" s="16">
        <v>0.27531</v>
      </c>
      <c r="S767" s="4">
        <v>-73452.759999999995</v>
      </c>
      <c r="T767" s="3" t="s">
        <v>239</v>
      </c>
      <c r="U767" t="s">
        <v>101</v>
      </c>
      <c r="V767" t="s">
        <v>56</v>
      </c>
    </row>
    <row r="768" spans="1:22" hidden="1" outlineLevel="2" x14ac:dyDescent="0.25">
      <c r="A768" t="s">
        <v>47</v>
      </c>
      <c r="B768" t="s">
        <v>48</v>
      </c>
      <c r="C768" s="3" t="s">
        <v>178</v>
      </c>
      <c r="D768" t="s">
        <v>96</v>
      </c>
      <c r="E768" t="s">
        <v>106</v>
      </c>
      <c r="F768" s="1">
        <v>36798</v>
      </c>
      <c r="G768" s="32">
        <v>36831</v>
      </c>
      <c r="H768" s="32">
        <v>39752</v>
      </c>
      <c r="I768" s="1">
        <v>38534</v>
      </c>
      <c r="J768" t="s">
        <v>97</v>
      </c>
      <c r="K768" t="s">
        <v>105</v>
      </c>
      <c r="L768" t="s">
        <v>57</v>
      </c>
      <c r="N768" t="s">
        <v>99</v>
      </c>
      <c r="O768" s="2">
        <v>-1004865</v>
      </c>
      <c r="P768" s="16">
        <v>3.3128000000000002</v>
      </c>
      <c r="Q768" s="16">
        <v>3.1230000000000002</v>
      </c>
      <c r="R768" s="16">
        <v>0.27531</v>
      </c>
      <c r="S768" s="4">
        <v>0</v>
      </c>
      <c r="T768" s="3" t="s">
        <v>239</v>
      </c>
      <c r="U768" t="s">
        <v>101</v>
      </c>
      <c r="V768" t="s">
        <v>56</v>
      </c>
    </row>
    <row r="769" spans="1:22" hidden="1" outlineLevel="2" x14ac:dyDescent="0.25">
      <c r="A769" t="s">
        <v>47</v>
      </c>
      <c r="B769" t="s">
        <v>48</v>
      </c>
      <c r="C769" s="3" t="s">
        <v>178</v>
      </c>
      <c r="D769" t="s">
        <v>96</v>
      </c>
      <c r="E769" t="s">
        <v>106</v>
      </c>
      <c r="F769" s="1">
        <v>36798</v>
      </c>
      <c r="G769" s="32">
        <v>36831</v>
      </c>
      <c r="H769" s="32">
        <v>39752</v>
      </c>
      <c r="I769" s="1">
        <v>38565</v>
      </c>
      <c r="J769" t="s">
        <v>97</v>
      </c>
      <c r="K769" t="s">
        <v>119</v>
      </c>
      <c r="L769" t="s">
        <v>57</v>
      </c>
      <c r="N769" t="s">
        <v>99</v>
      </c>
      <c r="O769" s="2">
        <v>1004865</v>
      </c>
      <c r="P769" s="16">
        <v>3.3506999999999998</v>
      </c>
      <c r="Q769" s="16">
        <v>3.1608999999999998</v>
      </c>
      <c r="R769" s="16">
        <v>0.27540999999999999</v>
      </c>
      <c r="S769" s="4">
        <v>-73129.740000000005</v>
      </c>
      <c r="T769" s="3" t="s">
        <v>239</v>
      </c>
      <c r="U769" t="s">
        <v>101</v>
      </c>
      <c r="V769" t="s">
        <v>56</v>
      </c>
    </row>
    <row r="770" spans="1:22" hidden="1" outlineLevel="2" x14ac:dyDescent="0.25">
      <c r="A770" t="s">
        <v>47</v>
      </c>
      <c r="B770" t="s">
        <v>48</v>
      </c>
      <c r="C770" s="3" t="s">
        <v>178</v>
      </c>
      <c r="D770" t="s">
        <v>96</v>
      </c>
      <c r="E770" t="s">
        <v>106</v>
      </c>
      <c r="F770" s="1">
        <v>36798</v>
      </c>
      <c r="G770" s="32">
        <v>36831</v>
      </c>
      <c r="H770" s="32">
        <v>39752</v>
      </c>
      <c r="I770" s="1">
        <v>38565</v>
      </c>
      <c r="J770" t="s">
        <v>97</v>
      </c>
      <c r="K770" t="s">
        <v>105</v>
      </c>
      <c r="L770" t="s">
        <v>57</v>
      </c>
      <c r="N770" t="s">
        <v>99</v>
      </c>
      <c r="O770" s="2">
        <v>-1004865</v>
      </c>
      <c r="P770" s="16">
        <v>3.3506999999999998</v>
      </c>
      <c r="Q770" s="16">
        <v>3.1608999999999998</v>
      </c>
      <c r="R770" s="16">
        <v>0.27540999999999999</v>
      </c>
      <c r="S770" s="4">
        <v>0</v>
      </c>
      <c r="T770" s="3" t="s">
        <v>239</v>
      </c>
      <c r="U770" t="s">
        <v>101</v>
      </c>
      <c r="V770" t="s">
        <v>56</v>
      </c>
    </row>
    <row r="771" spans="1:22" hidden="1" outlineLevel="2" x14ac:dyDescent="0.25">
      <c r="A771" t="s">
        <v>47</v>
      </c>
      <c r="B771" t="s">
        <v>48</v>
      </c>
      <c r="C771" s="3" t="s">
        <v>178</v>
      </c>
      <c r="D771" t="s">
        <v>96</v>
      </c>
      <c r="E771" t="s">
        <v>106</v>
      </c>
      <c r="F771" s="1">
        <v>36798</v>
      </c>
      <c r="G771" s="32">
        <v>36831</v>
      </c>
      <c r="H771" s="32">
        <v>39752</v>
      </c>
      <c r="I771" s="1">
        <v>38596</v>
      </c>
      <c r="J771" t="s">
        <v>97</v>
      </c>
      <c r="K771" t="s">
        <v>119</v>
      </c>
      <c r="L771" t="s">
        <v>57</v>
      </c>
      <c r="N771" t="s">
        <v>99</v>
      </c>
      <c r="O771" s="2">
        <v>972450</v>
      </c>
      <c r="P771" s="16">
        <v>3.3460999999999999</v>
      </c>
      <c r="Q771" s="16">
        <v>3.1560999999999999</v>
      </c>
      <c r="R771" s="16">
        <v>0.27550000000000002</v>
      </c>
      <c r="S771" s="4">
        <v>-70457.149999999994</v>
      </c>
      <c r="T771" s="3" t="s">
        <v>239</v>
      </c>
      <c r="U771" t="s">
        <v>101</v>
      </c>
      <c r="V771" t="s">
        <v>56</v>
      </c>
    </row>
    <row r="772" spans="1:22" hidden="1" outlineLevel="2" x14ac:dyDescent="0.25">
      <c r="A772" t="s">
        <v>47</v>
      </c>
      <c r="B772" t="s">
        <v>48</v>
      </c>
      <c r="C772" s="3" t="s">
        <v>178</v>
      </c>
      <c r="D772" t="s">
        <v>96</v>
      </c>
      <c r="E772" t="s">
        <v>106</v>
      </c>
      <c r="F772" s="1">
        <v>36798</v>
      </c>
      <c r="G772" s="32">
        <v>36831</v>
      </c>
      <c r="H772" s="32">
        <v>39752</v>
      </c>
      <c r="I772" s="1">
        <v>38596</v>
      </c>
      <c r="J772" t="s">
        <v>97</v>
      </c>
      <c r="K772" t="s">
        <v>105</v>
      </c>
      <c r="L772" t="s">
        <v>57</v>
      </c>
      <c r="N772" t="s">
        <v>99</v>
      </c>
      <c r="O772" s="2">
        <v>-972450</v>
      </c>
      <c r="P772" s="16">
        <v>3.3460999999999999</v>
      </c>
      <c r="Q772" s="16">
        <v>3.1560999999999999</v>
      </c>
      <c r="R772" s="16">
        <v>0.27550000000000002</v>
      </c>
      <c r="S772" s="4">
        <v>0</v>
      </c>
      <c r="T772" s="3" t="s">
        <v>239</v>
      </c>
      <c r="U772" t="s">
        <v>101</v>
      </c>
      <c r="V772" t="s">
        <v>56</v>
      </c>
    </row>
    <row r="773" spans="1:22" hidden="1" outlineLevel="2" x14ac:dyDescent="0.25">
      <c r="A773" t="s">
        <v>47</v>
      </c>
      <c r="B773" t="s">
        <v>48</v>
      </c>
      <c r="C773" s="3" t="s">
        <v>178</v>
      </c>
      <c r="D773" t="s">
        <v>96</v>
      </c>
      <c r="E773" t="s">
        <v>106</v>
      </c>
      <c r="F773" s="1">
        <v>36798</v>
      </c>
      <c r="G773" s="32">
        <v>36831</v>
      </c>
      <c r="H773" s="32">
        <v>39752</v>
      </c>
      <c r="I773" s="1">
        <v>38626</v>
      </c>
      <c r="J773" t="s">
        <v>97</v>
      </c>
      <c r="K773" t="s">
        <v>119</v>
      </c>
      <c r="L773" t="s">
        <v>57</v>
      </c>
      <c r="N773" t="s">
        <v>99</v>
      </c>
      <c r="O773" s="2">
        <v>1004865</v>
      </c>
      <c r="P773" s="16">
        <v>3.3698999999999999</v>
      </c>
      <c r="Q773" s="16">
        <v>3.1798000000000002</v>
      </c>
      <c r="R773" s="16">
        <v>0.27559</v>
      </c>
      <c r="S773" s="4">
        <v>-72469.62</v>
      </c>
      <c r="T773" s="3" t="s">
        <v>239</v>
      </c>
      <c r="U773" t="s">
        <v>101</v>
      </c>
      <c r="V773" t="s">
        <v>56</v>
      </c>
    </row>
    <row r="774" spans="1:22" hidden="1" outlineLevel="2" x14ac:dyDescent="0.25">
      <c r="A774" t="s">
        <v>47</v>
      </c>
      <c r="B774" t="s">
        <v>48</v>
      </c>
      <c r="C774" s="3" t="s">
        <v>178</v>
      </c>
      <c r="D774" t="s">
        <v>96</v>
      </c>
      <c r="E774" t="s">
        <v>106</v>
      </c>
      <c r="F774" s="1">
        <v>36798</v>
      </c>
      <c r="G774" s="32">
        <v>36831</v>
      </c>
      <c r="H774" s="32">
        <v>39752</v>
      </c>
      <c r="I774" s="1">
        <v>38626</v>
      </c>
      <c r="J774" t="s">
        <v>97</v>
      </c>
      <c r="K774" t="s">
        <v>105</v>
      </c>
      <c r="L774" t="s">
        <v>57</v>
      </c>
      <c r="N774" t="s">
        <v>99</v>
      </c>
      <c r="O774" s="2">
        <v>-1004865</v>
      </c>
      <c r="P774" s="16">
        <v>3.3698999999999999</v>
      </c>
      <c r="Q774" s="16">
        <v>3.1798000000000002</v>
      </c>
      <c r="R774" s="16">
        <v>0.27559</v>
      </c>
      <c r="S774" s="4">
        <v>0</v>
      </c>
      <c r="T774" s="3" t="s">
        <v>239</v>
      </c>
      <c r="U774" t="s">
        <v>101</v>
      </c>
      <c r="V774" t="s">
        <v>56</v>
      </c>
    </row>
    <row r="775" spans="1:22" hidden="1" outlineLevel="2" x14ac:dyDescent="0.25">
      <c r="A775" t="s">
        <v>47</v>
      </c>
      <c r="B775" t="s">
        <v>48</v>
      </c>
      <c r="C775" s="3" t="s">
        <v>178</v>
      </c>
      <c r="D775" t="s">
        <v>96</v>
      </c>
      <c r="E775" t="s">
        <v>106</v>
      </c>
      <c r="F775" s="1">
        <v>36798</v>
      </c>
      <c r="G775" s="32">
        <v>36831</v>
      </c>
      <c r="H775" s="32">
        <v>39752</v>
      </c>
      <c r="I775" s="1">
        <v>38657</v>
      </c>
      <c r="J775" t="s">
        <v>97</v>
      </c>
      <c r="K775" t="s">
        <v>119</v>
      </c>
      <c r="L775" t="s">
        <v>57</v>
      </c>
      <c r="N775" t="s">
        <v>99</v>
      </c>
      <c r="O775" s="2">
        <v>972450</v>
      </c>
      <c r="P775" s="16">
        <v>3.5989</v>
      </c>
      <c r="Q775" s="16">
        <v>3.4472</v>
      </c>
      <c r="R775" s="16">
        <v>0.27564</v>
      </c>
      <c r="S775" s="4">
        <v>-101160.94</v>
      </c>
      <c r="T775" s="3" t="s">
        <v>239</v>
      </c>
      <c r="U775" t="s">
        <v>101</v>
      </c>
      <c r="V775" t="s">
        <v>56</v>
      </c>
    </row>
    <row r="776" spans="1:22" hidden="1" outlineLevel="2" x14ac:dyDescent="0.25">
      <c r="A776" t="s">
        <v>47</v>
      </c>
      <c r="B776" t="s">
        <v>48</v>
      </c>
      <c r="C776" s="3" t="s">
        <v>178</v>
      </c>
      <c r="D776" t="s">
        <v>96</v>
      </c>
      <c r="E776" t="s">
        <v>106</v>
      </c>
      <c r="F776" s="1">
        <v>36798</v>
      </c>
      <c r="G776" s="32">
        <v>36831</v>
      </c>
      <c r="H776" s="32">
        <v>39752</v>
      </c>
      <c r="I776" s="1">
        <v>38657</v>
      </c>
      <c r="J776" t="s">
        <v>97</v>
      </c>
      <c r="K776" t="s">
        <v>105</v>
      </c>
      <c r="L776" t="s">
        <v>57</v>
      </c>
      <c r="N776" t="s">
        <v>99</v>
      </c>
      <c r="O776" s="2">
        <v>-972450</v>
      </c>
      <c r="P776" s="16">
        <v>3.5989</v>
      </c>
      <c r="Q776" s="16">
        <v>3.4472</v>
      </c>
      <c r="R776" s="16">
        <v>0.27564</v>
      </c>
      <c r="S776" s="4">
        <v>0</v>
      </c>
      <c r="T776" s="3" t="s">
        <v>239</v>
      </c>
      <c r="U776" t="s">
        <v>101</v>
      </c>
      <c r="V776" t="s">
        <v>56</v>
      </c>
    </row>
    <row r="777" spans="1:22" hidden="1" outlineLevel="2" x14ac:dyDescent="0.25">
      <c r="A777" t="s">
        <v>47</v>
      </c>
      <c r="B777" t="s">
        <v>48</v>
      </c>
      <c r="C777" s="3" t="s">
        <v>178</v>
      </c>
      <c r="D777" t="s">
        <v>96</v>
      </c>
      <c r="E777" t="s">
        <v>106</v>
      </c>
      <c r="F777" s="1">
        <v>36798</v>
      </c>
      <c r="G777" s="32">
        <v>36831</v>
      </c>
      <c r="H777" s="32">
        <v>39752</v>
      </c>
      <c r="I777" s="1">
        <v>38687</v>
      </c>
      <c r="J777" t="s">
        <v>97</v>
      </c>
      <c r="K777" t="s">
        <v>119</v>
      </c>
      <c r="L777" t="s">
        <v>57</v>
      </c>
      <c r="N777" t="s">
        <v>99</v>
      </c>
      <c r="O777" s="2">
        <v>1004865</v>
      </c>
      <c r="P777" s="16">
        <v>3.7343999999999999</v>
      </c>
      <c r="Q777" s="16">
        <v>3.5828000000000002</v>
      </c>
      <c r="R777" s="16">
        <v>0.2757</v>
      </c>
      <c r="S777" s="4">
        <v>-104073.03</v>
      </c>
      <c r="T777" s="3" t="s">
        <v>239</v>
      </c>
      <c r="U777" t="s">
        <v>101</v>
      </c>
      <c r="V777" t="s">
        <v>56</v>
      </c>
    </row>
    <row r="778" spans="1:22" hidden="1" outlineLevel="2" x14ac:dyDescent="0.25">
      <c r="A778" t="s">
        <v>47</v>
      </c>
      <c r="B778" t="s">
        <v>48</v>
      </c>
      <c r="C778" s="3" t="s">
        <v>178</v>
      </c>
      <c r="D778" t="s">
        <v>96</v>
      </c>
      <c r="E778" t="s">
        <v>106</v>
      </c>
      <c r="F778" s="1">
        <v>36798</v>
      </c>
      <c r="G778" s="32">
        <v>36831</v>
      </c>
      <c r="H778" s="32">
        <v>39752</v>
      </c>
      <c r="I778" s="1">
        <v>38687</v>
      </c>
      <c r="J778" t="s">
        <v>97</v>
      </c>
      <c r="K778" t="s">
        <v>105</v>
      </c>
      <c r="L778" t="s">
        <v>57</v>
      </c>
      <c r="N778" t="s">
        <v>99</v>
      </c>
      <c r="O778" s="2">
        <v>-1004865</v>
      </c>
      <c r="P778" s="16">
        <v>3.7343999999999999</v>
      </c>
      <c r="Q778" s="16">
        <v>3.5828000000000002</v>
      </c>
      <c r="R778" s="16">
        <v>0.2757</v>
      </c>
      <c r="S778" s="4">
        <v>0</v>
      </c>
      <c r="T778" s="3" t="s">
        <v>239</v>
      </c>
      <c r="U778" t="s">
        <v>101</v>
      </c>
      <c r="V778" t="s">
        <v>56</v>
      </c>
    </row>
    <row r="779" spans="1:22" hidden="1" outlineLevel="2" x14ac:dyDescent="0.25">
      <c r="A779" t="s">
        <v>47</v>
      </c>
      <c r="B779" t="s">
        <v>48</v>
      </c>
      <c r="C779" s="3" t="s">
        <v>178</v>
      </c>
      <c r="D779" t="s">
        <v>96</v>
      </c>
      <c r="E779" t="s">
        <v>106</v>
      </c>
      <c r="F779" s="1">
        <v>36798</v>
      </c>
      <c r="G779" s="32">
        <v>36831</v>
      </c>
      <c r="H779" s="32">
        <v>39752</v>
      </c>
      <c r="I779" s="1">
        <v>38718</v>
      </c>
      <c r="J779" t="s">
        <v>97</v>
      </c>
      <c r="K779" t="s">
        <v>119</v>
      </c>
      <c r="L779" t="s">
        <v>57</v>
      </c>
      <c r="N779" t="s">
        <v>99</v>
      </c>
      <c r="O779" s="2">
        <v>1004865</v>
      </c>
      <c r="P779" s="16">
        <v>3.7818000000000001</v>
      </c>
      <c r="Q779" s="16">
        <v>3.6301000000000001</v>
      </c>
      <c r="R779" s="16">
        <v>0.27572000000000002</v>
      </c>
      <c r="S779" s="4">
        <v>-103579.35</v>
      </c>
      <c r="T779" s="3" t="s">
        <v>239</v>
      </c>
      <c r="U779" t="s">
        <v>101</v>
      </c>
      <c r="V779" t="s">
        <v>56</v>
      </c>
    </row>
    <row r="780" spans="1:22" hidden="1" outlineLevel="2" x14ac:dyDescent="0.25">
      <c r="A780" t="s">
        <v>47</v>
      </c>
      <c r="B780" t="s">
        <v>48</v>
      </c>
      <c r="C780" s="3" t="s">
        <v>178</v>
      </c>
      <c r="D780" t="s">
        <v>96</v>
      </c>
      <c r="E780" t="s">
        <v>106</v>
      </c>
      <c r="F780" s="1">
        <v>36798</v>
      </c>
      <c r="G780" s="32">
        <v>36831</v>
      </c>
      <c r="H780" s="32">
        <v>39752</v>
      </c>
      <c r="I780" s="1">
        <v>38718</v>
      </c>
      <c r="J780" t="s">
        <v>97</v>
      </c>
      <c r="K780" t="s">
        <v>105</v>
      </c>
      <c r="L780" t="s">
        <v>57</v>
      </c>
      <c r="N780" t="s">
        <v>99</v>
      </c>
      <c r="O780" s="2">
        <v>-1004865</v>
      </c>
      <c r="P780" s="16">
        <v>3.7818000000000001</v>
      </c>
      <c r="Q780" s="16">
        <v>3.6301000000000001</v>
      </c>
      <c r="R780" s="16">
        <v>0.27572000000000002</v>
      </c>
      <c r="S780" s="4">
        <v>0</v>
      </c>
      <c r="T780" s="3" t="s">
        <v>239</v>
      </c>
      <c r="U780" t="s">
        <v>101</v>
      </c>
      <c r="V780" t="s">
        <v>56</v>
      </c>
    </row>
    <row r="781" spans="1:22" hidden="1" outlineLevel="2" x14ac:dyDescent="0.25">
      <c r="A781" t="s">
        <v>47</v>
      </c>
      <c r="B781" t="s">
        <v>48</v>
      </c>
      <c r="C781" s="3" t="s">
        <v>178</v>
      </c>
      <c r="D781" t="s">
        <v>96</v>
      </c>
      <c r="E781" t="s">
        <v>106</v>
      </c>
      <c r="F781" s="1">
        <v>36798</v>
      </c>
      <c r="G781" s="32">
        <v>36831</v>
      </c>
      <c r="H781" s="32">
        <v>39752</v>
      </c>
      <c r="I781" s="1">
        <v>38749</v>
      </c>
      <c r="J781" t="s">
        <v>97</v>
      </c>
      <c r="K781" t="s">
        <v>119</v>
      </c>
      <c r="L781" t="s">
        <v>57</v>
      </c>
      <c r="N781" t="s">
        <v>99</v>
      </c>
      <c r="O781" s="2">
        <v>907620</v>
      </c>
      <c r="P781" s="16">
        <v>3.7012999999999998</v>
      </c>
      <c r="Q781" s="16">
        <v>3.5495999999999999</v>
      </c>
      <c r="R781" s="16">
        <v>0.27568999999999999</v>
      </c>
      <c r="S781" s="4">
        <v>-93134.05</v>
      </c>
      <c r="T781" s="3" t="s">
        <v>239</v>
      </c>
      <c r="U781" t="s">
        <v>101</v>
      </c>
      <c r="V781" t="s">
        <v>56</v>
      </c>
    </row>
    <row r="782" spans="1:22" hidden="1" outlineLevel="2" x14ac:dyDescent="0.25">
      <c r="A782" t="s">
        <v>47</v>
      </c>
      <c r="B782" t="s">
        <v>48</v>
      </c>
      <c r="C782" s="3" t="s">
        <v>178</v>
      </c>
      <c r="D782" t="s">
        <v>96</v>
      </c>
      <c r="E782" t="s">
        <v>106</v>
      </c>
      <c r="F782" s="1">
        <v>36798</v>
      </c>
      <c r="G782" s="32">
        <v>36831</v>
      </c>
      <c r="H782" s="32">
        <v>39752</v>
      </c>
      <c r="I782" s="1">
        <v>38749</v>
      </c>
      <c r="J782" t="s">
        <v>97</v>
      </c>
      <c r="K782" t="s">
        <v>105</v>
      </c>
      <c r="L782" t="s">
        <v>57</v>
      </c>
      <c r="N782" t="s">
        <v>99</v>
      </c>
      <c r="O782" s="2">
        <v>-907620</v>
      </c>
      <c r="P782" s="16">
        <v>3.7012999999999998</v>
      </c>
      <c r="Q782" s="16">
        <v>3.5495999999999999</v>
      </c>
      <c r="R782" s="16">
        <v>0.27568999999999999</v>
      </c>
      <c r="S782" s="4">
        <v>0</v>
      </c>
      <c r="T782" s="3" t="s">
        <v>239</v>
      </c>
      <c r="U782" t="s">
        <v>101</v>
      </c>
      <c r="V782" t="s">
        <v>56</v>
      </c>
    </row>
    <row r="783" spans="1:22" hidden="1" outlineLevel="2" x14ac:dyDescent="0.25">
      <c r="A783" t="s">
        <v>47</v>
      </c>
      <c r="B783" t="s">
        <v>48</v>
      </c>
      <c r="C783" s="3" t="s">
        <v>178</v>
      </c>
      <c r="D783" t="s">
        <v>96</v>
      </c>
      <c r="E783" t="s">
        <v>106</v>
      </c>
      <c r="F783" s="1">
        <v>36798</v>
      </c>
      <c r="G783" s="32">
        <v>36831</v>
      </c>
      <c r="H783" s="32">
        <v>39752</v>
      </c>
      <c r="I783" s="1">
        <v>38777</v>
      </c>
      <c r="J783" t="s">
        <v>97</v>
      </c>
      <c r="K783" t="s">
        <v>105</v>
      </c>
      <c r="L783" t="s">
        <v>57</v>
      </c>
      <c r="N783" t="s">
        <v>99</v>
      </c>
      <c r="O783" s="2">
        <v>-1004865</v>
      </c>
      <c r="P783" s="16">
        <v>3.5779999999999998</v>
      </c>
      <c r="Q783" s="16">
        <v>3.4264000000000001</v>
      </c>
      <c r="R783" s="16">
        <v>0.27566000000000002</v>
      </c>
      <c r="S783" s="4">
        <v>0</v>
      </c>
      <c r="T783" s="3" t="s">
        <v>239</v>
      </c>
      <c r="U783" t="s">
        <v>101</v>
      </c>
      <c r="V783" t="s">
        <v>56</v>
      </c>
    </row>
    <row r="784" spans="1:22" hidden="1" outlineLevel="2" x14ac:dyDescent="0.25">
      <c r="A784" t="s">
        <v>47</v>
      </c>
      <c r="B784" t="s">
        <v>48</v>
      </c>
      <c r="C784" s="3" t="s">
        <v>178</v>
      </c>
      <c r="D784" t="s">
        <v>96</v>
      </c>
      <c r="E784" t="s">
        <v>106</v>
      </c>
      <c r="F784" s="1">
        <v>36798</v>
      </c>
      <c r="G784" s="32">
        <v>36831</v>
      </c>
      <c r="H784" s="32">
        <v>39752</v>
      </c>
      <c r="I784" s="1">
        <v>38777</v>
      </c>
      <c r="J784" t="s">
        <v>97</v>
      </c>
      <c r="K784" t="s">
        <v>119</v>
      </c>
      <c r="L784" t="s">
        <v>57</v>
      </c>
      <c r="N784" t="s">
        <v>99</v>
      </c>
      <c r="O784" s="2">
        <v>1004865</v>
      </c>
      <c r="P784" s="16">
        <v>3.5779999999999998</v>
      </c>
      <c r="Q784" s="16">
        <v>3.4264000000000001</v>
      </c>
      <c r="R784" s="16">
        <v>0.27566000000000002</v>
      </c>
      <c r="S784" s="4">
        <v>-102675.83</v>
      </c>
      <c r="T784" s="3" t="s">
        <v>239</v>
      </c>
      <c r="U784" t="s">
        <v>101</v>
      </c>
      <c r="V784" t="s">
        <v>56</v>
      </c>
    </row>
    <row r="785" spans="1:22" hidden="1" outlineLevel="2" x14ac:dyDescent="0.25">
      <c r="A785" t="s">
        <v>47</v>
      </c>
      <c r="B785" t="s">
        <v>48</v>
      </c>
      <c r="C785" s="3" t="s">
        <v>178</v>
      </c>
      <c r="D785" t="s">
        <v>96</v>
      </c>
      <c r="E785" t="s">
        <v>106</v>
      </c>
      <c r="F785" s="1">
        <v>36798</v>
      </c>
      <c r="G785" s="32">
        <v>36831</v>
      </c>
      <c r="H785" s="32">
        <v>39752</v>
      </c>
      <c r="I785" s="1">
        <v>38808</v>
      </c>
      <c r="J785" t="s">
        <v>97</v>
      </c>
      <c r="K785" t="s">
        <v>105</v>
      </c>
      <c r="L785" t="s">
        <v>57</v>
      </c>
      <c r="N785" t="s">
        <v>99</v>
      </c>
      <c r="O785" s="2">
        <v>-972450</v>
      </c>
      <c r="P785" s="16">
        <v>3.3126000000000002</v>
      </c>
      <c r="Q785" s="16">
        <v>3.1230000000000002</v>
      </c>
      <c r="R785" s="16">
        <v>0.27561999999999998</v>
      </c>
      <c r="S785" s="4">
        <v>0</v>
      </c>
      <c r="T785" s="3" t="s">
        <v>239</v>
      </c>
      <c r="U785" t="s">
        <v>101</v>
      </c>
      <c r="V785" t="s">
        <v>56</v>
      </c>
    </row>
    <row r="786" spans="1:22" hidden="1" outlineLevel="2" x14ac:dyDescent="0.25">
      <c r="A786" t="s">
        <v>47</v>
      </c>
      <c r="B786" t="s">
        <v>48</v>
      </c>
      <c r="C786" s="3" t="s">
        <v>178</v>
      </c>
      <c r="D786" t="s">
        <v>96</v>
      </c>
      <c r="E786" t="s">
        <v>106</v>
      </c>
      <c r="F786" s="1">
        <v>36798</v>
      </c>
      <c r="G786" s="32">
        <v>36831</v>
      </c>
      <c r="H786" s="32">
        <v>39752</v>
      </c>
      <c r="I786" s="1">
        <v>38808</v>
      </c>
      <c r="J786" t="s">
        <v>97</v>
      </c>
      <c r="K786" t="s">
        <v>119</v>
      </c>
      <c r="L786" t="s">
        <v>57</v>
      </c>
      <c r="N786" t="s">
        <v>99</v>
      </c>
      <c r="O786" s="2">
        <v>972450</v>
      </c>
      <c r="P786" s="16">
        <v>3.3126000000000002</v>
      </c>
      <c r="Q786" s="16">
        <v>3.1230000000000002</v>
      </c>
      <c r="R786" s="16">
        <v>0.27561999999999998</v>
      </c>
      <c r="S786" s="4">
        <v>-68622.25</v>
      </c>
      <c r="T786" s="3" t="s">
        <v>239</v>
      </c>
      <c r="U786" t="s">
        <v>101</v>
      </c>
      <c r="V786" t="s">
        <v>56</v>
      </c>
    </row>
    <row r="787" spans="1:22" hidden="1" outlineLevel="2" x14ac:dyDescent="0.25">
      <c r="A787" t="s">
        <v>47</v>
      </c>
      <c r="B787" t="s">
        <v>48</v>
      </c>
      <c r="C787" s="3" t="s">
        <v>178</v>
      </c>
      <c r="D787" t="s">
        <v>96</v>
      </c>
      <c r="E787" t="s">
        <v>106</v>
      </c>
      <c r="F787" s="1">
        <v>36798</v>
      </c>
      <c r="G787" s="32">
        <v>36831</v>
      </c>
      <c r="H787" s="32">
        <v>39752</v>
      </c>
      <c r="I787" s="1">
        <v>38838</v>
      </c>
      <c r="J787" t="s">
        <v>97</v>
      </c>
      <c r="K787" t="s">
        <v>105</v>
      </c>
      <c r="L787" t="s">
        <v>57</v>
      </c>
      <c r="N787" t="s">
        <v>99</v>
      </c>
      <c r="O787" s="2">
        <v>-1004865</v>
      </c>
      <c r="P787" s="16">
        <v>3.3077999999999999</v>
      </c>
      <c r="Q787" s="16">
        <v>3.1183000000000001</v>
      </c>
      <c r="R787" s="16">
        <v>0.27557999999999999</v>
      </c>
      <c r="S787" s="4">
        <v>0</v>
      </c>
      <c r="T787" s="3" t="s">
        <v>239</v>
      </c>
      <c r="U787" t="s">
        <v>101</v>
      </c>
      <c r="V787" t="s">
        <v>56</v>
      </c>
    </row>
    <row r="788" spans="1:22" hidden="1" outlineLevel="2" x14ac:dyDescent="0.25">
      <c r="A788" t="s">
        <v>47</v>
      </c>
      <c r="B788" t="s">
        <v>48</v>
      </c>
      <c r="C788" s="3" t="s">
        <v>178</v>
      </c>
      <c r="D788" t="s">
        <v>96</v>
      </c>
      <c r="E788" t="s">
        <v>106</v>
      </c>
      <c r="F788" s="1">
        <v>36798</v>
      </c>
      <c r="G788" s="32">
        <v>36831</v>
      </c>
      <c r="H788" s="32">
        <v>39752</v>
      </c>
      <c r="I788" s="1">
        <v>38838</v>
      </c>
      <c r="J788" t="s">
        <v>97</v>
      </c>
      <c r="K788" t="s">
        <v>119</v>
      </c>
      <c r="L788" t="s">
        <v>57</v>
      </c>
      <c r="N788" t="s">
        <v>99</v>
      </c>
      <c r="O788" s="2">
        <v>1004865</v>
      </c>
      <c r="P788" s="16">
        <v>3.3077999999999999</v>
      </c>
      <c r="Q788" s="16">
        <v>3.1183000000000001</v>
      </c>
      <c r="R788" s="16">
        <v>0.27557999999999999</v>
      </c>
      <c r="S788" s="4">
        <v>-70604.899999999994</v>
      </c>
      <c r="T788" s="3" t="s">
        <v>239</v>
      </c>
      <c r="U788" t="s">
        <v>101</v>
      </c>
      <c r="V788" t="s">
        <v>56</v>
      </c>
    </row>
    <row r="789" spans="1:22" hidden="1" outlineLevel="2" x14ac:dyDescent="0.25">
      <c r="A789" t="s">
        <v>47</v>
      </c>
      <c r="B789" t="s">
        <v>48</v>
      </c>
      <c r="C789" s="3" t="s">
        <v>178</v>
      </c>
      <c r="D789" t="s">
        <v>96</v>
      </c>
      <c r="E789" t="s">
        <v>106</v>
      </c>
      <c r="F789" s="1">
        <v>36798</v>
      </c>
      <c r="G789" s="32">
        <v>36831</v>
      </c>
      <c r="H789" s="32">
        <v>39752</v>
      </c>
      <c r="I789" s="1">
        <v>38869</v>
      </c>
      <c r="J789" t="s">
        <v>97</v>
      </c>
      <c r="K789" t="s">
        <v>105</v>
      </c>
      <c r="L789" t="s">
        <v>57</v>
      </c>
      <c r="N789" t="s">
        <v>99</v>
      </c>
      <c r="O789" s="2">
        <v>-972450</v>
      </c>
      <c r="P789" s="16">
        <v>3.3410000000000002</v>
      </c>
      <c r="Q789" s="16">
        <v>3.1515</v>
      </c>
      <c r="R789" s="16">
        <v>0.27553</v>
      </c>
      <c r="S789" s="4">
        <v>0</v>
      </c>
      <c r="T789" s="3" t="s">
        <v>239</v>
      </c>
      <c r="U789" t="s">
        <v>101</v>
      </c>
      <c r="V789" t="s">
        <v>56</v>
      </c>
    </row>
    <row r="790" spans="1:22" hidden="1" outlineLevel="2" x14ac:dyDescent="0.25">
      <c r="A790" t="s">
        <v>47</v>
      </c>
      <c r="B790" t="s">
        <v>48</v>
      </c>
      <c r="C790" s="3" t="s">
        <v>178</v>
      </c>
      <c r="D790" t="s">
        <v>96</v>
      </c>
      <c r="E790" t="s">
        <v>106</v>
      </c>
      <c r="F790" s="1">
        <v>36798</v>
      </c>
      <c r="G790" s="32">
        <v>36831</v>
      </c>
      <c r="H790" s="32">
        <v>39752</v>
      </c>
      <c r="I790" s="1">
        <v>38869</v>
      </c>
      <c r="J790" t="s">
        <v>97</v>
      </c>
      <c r="K790" t="s">
        <v>119</v>
      </c>
      <c r="L790" t="s">
        <v>57</v>
      </c>
      <c r="N790" t="s">
        <v>99</v>
      </c>
      <c r="O790" s="2">
        <v>972450</v>
      </c>
      <c r="P790" s="16">
        <v>3.3410000000000002</v>
      </c>
      <c r="Q790" s="16">
        <v>3.1515</v>
      </c>
      <c r="R790" s="16">
        <v>0.27553</v>
      </c>
      <c r="S790" s="4">
        <v>-67999.87</v>
      </c>
      <c r="T790" s="3" t="s">
        <v>239</v>
      </c>
      <c r="U790" t="s">
        <v>101</v>
      </c>
      <c r="V790" t="s">
        <v>56</v>
      </c>
    </row>
    <row r="791" spans="1:22" hidden="1" outlineLevel="2" x14ac:dyDescent="0.25">
      <c r="A791" t="s">
        <v>47</v>
      </c>
      <c r="B791" t="s">
        <v>48</v>
      </c>
      <c r="C791" s="3" t="s">
        <v>178</v>
      </c>
      <c r="D791" t="s">
        <v>96</v>
      </c>
      <c r="E791" t="s">
        <v>106</v>
      </c>
      <c r="F791" s="1">
        <v>36798</v>
      </c>
      <c r="G791" s="32">
        <v>36831</v>
      </c>
      <c r="H791" s="32">
        <v>39752</v>
      </c>
      <c r="I791" s="1">
        <v>38899</v>
      </c>
      <c r="J791" t="s">
        <v>97</v>
      </c>
      <c r="K791" t="s">
        <v>105</v>
      </c>
      <c r="L791" t="s">
        <v>57</v>
      </c>
      <c r="N791" t="s">
        <v>99</v>
      </c>
      <c r="O791" s="2">
        <v>-1004865</v>
      </c>
      <c r="P791" s="16">
        <v>3.3788999999999998</v>
      </c>
      <c r="Q791" s="16">
        <v>3.1894</v>
      </c>
      <c r="R791" s="16">
        <v>0.27548</v>
      </c>
      <c r="S791" s="4">
        <v>0</v>
      </c>
      <c r="T791" s="3" t="s">
        <v>239</v>
      </c>
      <c r="U791" t="s">
        <v>101</v>
      </c>
      <c r="V791" t="s">
        <v>56</v>
      </c>
    </row>
    <row r="792" spans="1:22" hidden="1" outlineLevel="2" x14ac:dyDescent="0.25">
      <c r="A792" t="s">
        <v>47</v>
      </c>
      <c r="B792" t="s">
        <v>48</v>
      </c>
      <c r="C792" s="3" t="s">
        <v>178</v>
      </c>
      <c r="D792" t="s">
        <v>96</v>
      </c>
      <c r="E792" t="s">
        <v>106</v>
      </c>
      <c r="F792" s="1">
        <v>36798</v>
      </c>
      <c r="G792" s="32">
        <v>36831</v>
      </c>
      <c r="H792" s="32">
        <v>39752</v>
      </c>
      <c r="I792" s="1">
        <v>38899</v>
      </c>
      <c r="J792" t="s">
        <v>97</v>
      </c>
      <c r="K792" t="s">
        <v>119</v>
      </c>
      <c r="L792" t="s">
        <v>57</v>
      </c>
      <c r="N792" t="s">
        <v>99</v>
      </c>
      <c r="O792" s="2">
        <v>1004865</v>
      </c>
      <c r="P792" s="16">
        <v>3.3788999999999998</v>
      </c>
      <c r="Q792" s="16">
        <v>3.1894</v>
      </c>
      <c r="R792" s="16">
        <v>0.27548</v>
      </c>
      <c r="S792" s="4">
        <v>-69916.3</v>
      </c>
      <c r="T792" s="3" t="s">
        <v>239</v>
      </c>
      <c r="U792" t="s">
        <v>101</v>
      </c>
      <c r="V792" t="s">
        <v>56</v>
      </c>
    </row>
    <row r="793" spans="1:22" hidden="1" outlineLevel="2" x14ac:dyDescent="0.25">
      <c r="A793" t="s">
        <v>47</v>
      </c>
      <c r="B793" t="s">
        <v>48</v>
      </c>
      <c r="C793" s="3" t="s">
        <v>178</v>
      </c>
      <c r="D793" t="s">
        <v>96</v>
      </c>
      <c r="E793" t="s">
        <v>106</v>
      </c>
      <c r="F793" s="1">
        <v>36798</v>
      </c>
      <c r="G793" s="32">
        <v>36831</v>
      </c>
      <c r="H793" s="32">
        <v>39752</v>
      </c>
      <c r="I793" s="1">
        <v>38930</v>
      </c>
      <c r="J793" t="s">
        <v>97</v>
      </c>
      <c r="K793" t="s">
        <v>105</v>
      </c>
      <c r="L793" t="s">
        <v>57</v>
      </c>
      <c r="N793" t="s">
        <v>99</v>
      </c>
      <c r="O793" s="2">
        <v>-1004865</v>
      </c>
      <c r="P793" s="16">
        <v>3.4167999999999998</v>
      </c>
      <c r="Q793" s="16">
        <v>3.2273000000000001</v>
      </c>
      <c r="R793" s="16">
        <v>0.27542</v>
      </c>
      <c r="S793" s="4">
        <v>0</v>
      </c>
      <c r="T793" s="3" t="s">
        <v>239</v>
      </c>
      <c r="U793" t="s">
        <v>101</v>
      </c>
      <c r="V793" t="s">
        <v>56</v>
      </c>
    </row>
    <row r="794" spans="1:22" hidden="1" outlineLevel="2" x14ac:dyDescent="0.25">
      <c r="A794" t="s">
        <v>47</v>
      </c>
      <c r="B794" t="s">
        <v>48</v>
      </c>
      <c r="C794" s="3" t="s">
        <v>178</v>
      </c>
      <c r="D794" t="s">
        <v>96</v>
      </c>
      <c r="E794" t="s">
        <v>106</v>
      </c>
      <c r="F794" s="1">
        <v>36798</v>
      </c>
      <c r="G794" s="32">
        <v>36831</v>
      </c>
      <c r="H794" s="32">
        <v>39752</v>
      </c>
      <c r="I794" s="1">
        <v>38930</v>
      </c>
      <c r="J794" t="s">
        <v>97</v>
      </c>
      <c r="K794" t="s">
        <v>119</v>
      </c>
      <c r="L794" t="s">
        <v>57</v>
      </c>
      <c r="N794" t="s">
        <v>99</v>
      </c>
      <c r="O794" s="2">
        <v>1004865</v>
      </c>
      <c r="P794" s="16">
        <v>3.4167999999999998</v>
      </c>
      <c r="Q794" s="16">
        <v>3.2273000000000001</v>
      </c>
      <c r="R794" s="16">
        <v>0.27542</v>
      </c>
      <c r="S794" s="4">
        <v>-69598.460000000006</v>
      </c>
      <c r="T794" s="3" t="s">
        <v>239</v>
      </c>
      <c r="U794" t="s">
        <v>101</v>
      </c>
      <c r="V794" t="s">
        <v>56</v>
      </c>
    </row>
    <row r="795" spans="1:22" hidden="1" outlineLevel="2" x14ac:dyDescent="0.25">
      <c r="A795" t="s">
        <v>47</v>
      </c>
      <c r="B795" t="s">
        <v>48</v>
      </c>
      <c r="C795" s="3" t="s">
        <v>178</v>
      </c>
      <c r="D795" t="s">
        <v>96</v>
      </c>
      <c r="E795" t="s">
        <v>106</v>
      </c>
      <c r="F795" s="1">
        <v>36798</v>
      </c>
      <c r="G795" s="32">
        <v>36831</v>
      </c>
      <c r="H795" s="32">
        <v>39752</v>
      </c>
      <c r="I795" s="1">
        <v>38961</v>
      </c>
      <c r="J795" t="s">
        <v>97</v>
      </c>
      <c r="K795" t="s">
        <v>105</v>
      </c>
      <c r="L795" t="s">
        <v>57</v>
      </c>
      <c r="N795" t="s">
        <v>99</v>
      </c>
      <c r="O795" s="2">
        <v>-972450</v>
      </c>
      <c r="P795" s="16">
        <v>3.4119999999999999</v>
      </c>
      <c r="Q795" s="16">
        <v>3.2225999999999999</v>
      </c>
      <c r="R795" s="16">
        <v>0.27535999999999999</v>
      </c>
      <c r="S795" s="4">
        <v>0</v>
      </c>
      <c r="T795" s="3" t="s">
        <v>239</v>
      </c>
      <c r="U795" t="s">
        <v>101</v>
      </c>
      <c r="V795" t="s">
        <v>56</v>
      </c>
    </row>
    <row r="796" spans="1:22" hidden="1" outlineLevel="2" x14ac:dyDescent="0.25">
      <c r="A796" t="s">
        <v>47</v>
      </c>
      <c r="B796" t="s">
        <v>48</v>
      </c>
      <c r="C796" s="3" t="s">
        <v>178</v>
      </c>
      <c r="D796" t="s">
        <v>96</v>
      </c>
      <c r="E796" t="s">
        <v>106</v>
      </c>
      <c r="F796" s="1">
        <v>36798</v>
      </c>
      <c r="G796" s="32">
        <v>36831</v>
      </c>
      <c r="H796" s="32">
        <v>39752</v>
      </c>
      <c r="I796" s="1">
        <v>38961</v>
      </c>
      <c r="J796" t="s">
        <v>97</v>
      </c>
      <c r="K796" t="s">
        <v>119</v>
      </c>
      <c r="L796" t="s">
        <v>57</v>
      </c>
      <c r="N796" t="s">
        <v>99</v>
      </c>
      <c r="O796" s="2">
        <v>972450</v>
      </c>
      <c r="P796" s="16">
        <v>3.4119999999999999</v>
      </c>
      <c r="Q796" s="16">
        <v>3.2225999999999999</v>
      </c>
      <c r="R796" s="16">
        <v>0.27535999999999999</v>
      </c>
      <c r="S796" s="4">
        <v>-67023.759999999995</v>
      </c>
      <c r="T796" s="3" t="s">
        <v>239</v>
      </c>
      <c r="U796" t="s">
        <v>101</v>
      </c>
      <c r="V796" t="s">
        <v>56</v>
      </c>
    </row>
    <row r="797" spans="1:22" hidden="1" outlineLevel="2" x14ac:dyDescent="0.25">
      <c r="A797" t="s">
        <v>47</v>
      </c>
      <c r="B797" t="s">
        <v>48</v>
      </c>
      <c r="C797" s="3" t="s">
        <v>178</v>
      </c>
      <c r="D797" t="s">
        <v>96</v>
      </c>
      <c r="E797" t="s">
        <v>106</v>
      </c>
      <c r="F797" s="1">
        <v>36798</v>
      </c>
      <c r="G797" s="32">
        <v>36831</v>
      </c>
      <c r="H797" s="32">
        <v>39752</v>
      </c>
      <c r="I797" s="1">
        <v>38991</v>
      </c>
      <c r="J797" t="s">
        <v>97</v>
      </c>
      <c r="K797" t="s">
        <v>105</v>
      </c>
      <c r="L797" t="s">
        <v>57</v>
      </c>
      <c r="N797" t="s">
        <v>99</v>
      </c>
      <c r="O797" s="2">
        <v>-1004865</v>
      </c>
      <c r="P797" s="16">
        <v>3.4356</v>
      </c>
      <c r="Q797" s="16">
        <v>3.2463000000000002</v>
      </c>
      <c r="R797" s="16">
        <v>0.27529999999999999</v>
      </c>
      <c r="S797" s="4">
        <v>0</v>
      </c>
      <c r="T797" s="3" t="s">
        <v>239</v>
      </c>
      <c r="U797" t="s">
        <v>101</v>
      </c>
      <c r="V797" t="s">
        <v>56</v>
      </c>
    </row>
    <row r="798" spans="1:22" hidden="1" outlineLevel="2" x14ac:dyDescent="0.25">
      <c r="A798" t="s">
        <v>47</v>
      </c>
      <c r="B798" t="s">
        <v>48</v>
      </c>
      <c r="C798" s="3" t="s">
        <v>178</v>
      </c>
      <c r="D798" t="s">
        <v>96</v>
      </c>
      <c r="E798" t="s">
        <v>106</v>
      </c>
      <c r="F798" s="1">
        <v>36798</v>
      </c>
      <c r="G798" s="32">
        <v>36831</v>
      </c>
      <c r="H798" s="32">
        <v>39752</v>
      </c>
      <c r="I798" s="1">
        <v>38991</v>
      </c>
      <c r="J798" t="s">
        <v>97</v>
      </c>
      <c r="K798" t="s">
        <v>119</v>
      </c>
      <c r="L798" t="s">
        <v>57</v>
      </c>
      <c r="N798" t="s">
        <v>99</v>
      </c>
      <c r="O798" s="2">
        <v>1004865</v>
      </c>
      <c r="P798" s="16">
        <v>3.4356</v>
      </c>
      <c r="Q798" s="16">
        <v>3.2463000000000002</v>
      </c>
      <c r="R798" s="16">
        <v>0.27529999999999999</v>
      </c>
      <c r="S798" s="4">
        <v>-68916.61</v>
      </c>
      <c r="T798" s="3" t="s">
        <v>239</v>
      </c>
      <c r="U798" t="s">
        <v>101</v>
      </c>
      <c r="V798" t="s">
        <v>56</v>
      </c>
    </row>
    <row r="799" spans="1:22" hidden="1" outlineLevel="2" x14ac:dyDescent="0.25">
      <c r="A799" t="s">
        <v>47</v>
      </c>
      <c r="B799" t="s">
        <v>48</v>
      </c>
      <c r="C799" s="3" t="s">
        <v>178</v>
      </c>
      <c r="D799" t="s">
        <v>96</v>
      </c>
      <c r="E799" t="s">
        <v>106</v>
      </c>
      <c r="F799" s="1">
        <v>36798</v>
      </c>
      <c r="G799" s="32">
        <v>36831</v>
      </c>
      <c r="H799" s="32">
        <v>39752</v>
      </c>
      <c r="I799" s="1">
        <v>39022</v>
      </c>
      <c r="J799" t="s">
        <v>97</v>
      </c>
      <c r="K799" t="s">
        <v>105</v>
      </c>
      <c r="L799" t="s">
        <v>57</v>
      </c>
      <c r="N799" t="s">
        <v>99</v>
      </c>
      <c r="O799" s="2">
        <v>-972450</v>
      </c>
      <c r="P799" s="16">
        <v>3.6699000000000002</v>
      </c>
      <c r="Q799" s="16">
        <v>3.5183</v>
      </c>
      <c r="R799" s="16">
        <v>0.27523999999999998</v>
      </c>
      <c r="S799" s="4">
        <v>0</v>
      </c>
      <c r="T799" s="3" t="s">
        <v>239</v>
      </c>
      <c r="U799" t="s">
        <v>101</v>
      </c>
      <c r="V799" t="s">
        <v>56</v>
      </c>
    </row>
    <row r="800" spans="1:22" hidden="1" outlineLevel="2" x14ac:dyDescent="0.25">
      <c r="A800" t="s">
        <v>47</v>
      </c>
      <c r="B800" t="s">
        <v>48</v>
      </c>
      <c r="C800" s="3" t="s">
        <v>178</v>
      </c>
      <c r="D800" t="s">
        <v>96</v>
      </c>
      <c r="E800" t="s">
        <v>106</v>
      </c>
      <c r="F800" s="1">
        <v>36798</v>
      </c>
      <c r="G800" s="32">
        <v>36831</v>
      </c>
      <c r="H800" s="32">
        <v>39752</v>
      </c>
      <c r="I800" s="1">
        <v>39022</v>
      </c>
      <c r="J800" t="s">
        <v>97</v>
      </c>
      <c r="K800" t="s">
        <v>119</v>
      </c>
      <c r="L800" t="s">
        <v>57</v>
      </c>
      <c r="N800" t="s">
        <v>99</v>
      </c>
      <c r="O800" s="2">
        <v>972450</v>
      </c>
      <c r="P800" s="16">
        <v>3.6699000000000002</v>
      </c>
      <c r="Q800" s="16">
        <v>3.5183</v>
      </c>
      <c r="R800" s="16">
        <v>0.27523999999999998</v>
      </c>
      <c r="S800" s="4">
        <v>-95451.23</v>
      </c>
      <c r="T800" s="3" t="s">
        <v>239</v>
      </c>
      <c r="U800" t="s">
        <v>101</v>
      </c>
      <c r="V800" t="s">
        <v>56</v>
      </c>
    </row>
    <row r="801" spans="1:22" hidden="1" outlineLevel="2" x14ac:dyDescent="0.25">
      <c r="A801" t="s">
        <v>47</v>
      </c>
      <c r="B801" t="s">
        <v>48</v>
      </c>
      <c r="C801" s="3" t="s">
        <v>178</v>
      </c>
      <c r="D801" t="s">
        <v>96</v>
      </c>
      <c r="E801" t="s">
        <v>106</v>
      </c>
      <c r="F801" s="1">
        <v>36798</v>
      </c>
      <c r="G801" s="32">
        <v>36831</v>
      </c>
      <c r="H801" s="32">
        <v>39752</v>
      </c>
      <c r="I801" s="1">
        <v>39052</v>
      </c>
      <c r="J801" t="s">
        <v>97</v>
      </c>
      <c r="K801" t="s">
        <v>105</v>
      </c>
      <c r="L801" t="s">
        <v>57</v>
      </c>
      <c r="N801" t="s">
        <v>99</v>
      </c>
      <c r="O801" s="2">
        <v>-1004865</v>
      </c>
      <c r="P801" s="16">
        <v>3.8054000000000001</v>
      </c>
      <c r="Q801" s="16">
        <v>3.6537999999999999</v>
      </c>
      <c r="R801" s="16">
        <v>0.27517000000000003</v>
      </c>
      <c r="S801" s="4">
        <v>0</v>
      </c>
      <c r="T801" s="3" t="s">
        <v>239</v>
      </c>
      <c r="U801" t="s">
        <v>101</v>
      </c>
      <c r="V801" t="s">
        <v>56</v>
      </c>
    </row>
    <row r="802" spans="1:22" hidden="1" outlineLevel="2" x14ac:dyDescent="0.25">
      <c r="A802" t="s">
        <v>47</v>
      </c>
      <c r="B802" t="s">
        <v>48</v>
      </c>
      <c r="C802" s="3" t="s">
        <v>178</v>
      </c>
      <c r="D802" t="s">
        <v>96</v>
      </c>
      <c r="E802" t="s">
        <v>106</v>
      </c>
      <c r="F802" s="1">
        <v>36798</v>
      </c>
      <c r="G802" s="32">
        <v>36831</v>
      </c>
      <c r="H802" s="32">
        <v>39752</v>
      </c>
      <c r="I802" s="1">
        <v>39052</v>
      </c>
      <c r="J802" t="s">
        <v>97</v>
      </c>
      <c r="K802" t="s">
        <v>119</v>
      </c>
      <c r="L802" t="s">
        <v>57</v>
      </c>
      <c r="N802" t="s">
        <v>99</v>
      </c>
      <c r="O802" s="2">
        <v>1004865</v>
      </c>
      <c r="P802" s="16">
        <v>3.8054000000000001</v>
      </c>
      <c r="Q802" s="16">
        <v>3.6537999999999999</v>
      </c>
      <c r="R802" s="16">
        <v>0.27517000000000003</v>
      </c>
      <c r="S802" s="4">
        <v>-98156.55</v>
      </c>
      <c r="T802" s="3" t="s">
        <v>239</v>
      </c>
      <c r="U802" t="s">
        <v>101</v>
      </c>
      <c r="V802" t="s">
        <v>56</v>
      </c>
    </row>
    <row r="803" spans="1:22" hidden="1" outlineLevel="2" x14ac:dyDescent="0.25">
      <c r="A803" t="s">
        <v>47</v>
      </c>
      <c r="B803" t="s">
        <v>48</v>
      </c>
      <c r="C803" s="3" t="s">
        <v>178</v>
      </c>
      <c r="D803" t="s">
        <v>96</v>
      </c>
      <c r="E803" t="s">
        <v>106</v>
      </c>
      <c r="F803" s="1">
        <v>36798</v>
      </c>
      <c r="G803" s="32">
        <v>36831</v>
      </c>
      <c r="H803" s="32">
        <v>39752</v>
      </c>
      <c r="I803" s="1">
        <v>39083</v>
      </c>
      <c r="J803" t="s">
        <v>97</v>
      </c>
      <c r="K803" t="s">
        <v>105</v>
      </c>
      <c r="L803" t="s">
        <v>57</v>
      </c>
      <c r="N803" t="s">
        <v>99</v>
      </c>
      <c r="O803" s="2">
        <v>-1004865</v>
      </c>
      <c r="P803" s="16">
        <v>3.8527999999999998</v>
      </c>
      <c r="Q803" s="16">
        <v>3.7012</v>
      </c>
      <c r="R803" s="16">
        <v>0.27517999999999998</v>
      </c>
      <c r="S803" s="4">
        <v>0</v>
      </c>
      <c r="T803" s="3" t="s">
        <v>239</v>
      </c>
      <c r="U803" t="s">
        <v>101</v>
      </c>
      <c r="V803" t="s">
        <v>56</v>
      </c>
    </row>
    <row r="804" spans="1:22" hidden="1" outlineLevel="2" x14ac:dyDescent="0.25">
      <c r="A804" t="s">
        <v>47</v>
      </c>
      <c r="B804" t="s">
        <v>48</v>
      </c>
      <c r="C804" s="3" t="s">
        <v>178</v>
      </c>
      <c r="D804" t="s">
        <v>96</v>
      </c>
      <c r="E804" t="s">
        <v>106</v>
      </c>
      <c r="F804" s="1">
        <v>36798</v>
      </c>
      <c r="G804" s="32">
        <v>36831</v>
      </c>
      <c r="H804" s="32">
        <v>39752</v>
      </c>
      <c r="I804" s="1">
        <v>39083</v>
      </c>
      <c r="J804" t="s">
        <v>97</v>
      </c>
      <c r="K804" t="s">
        <v>119</v>
      </c>
      <c r="L804" t="s">
        <v>57</v>
      </c>
      <c r="N804" t="s">
        <v>99</v>
      </c>
      <c r="O804" s="2">
        <v>1004865</v>
      </c>
      <c r="P804" s="16">
        <v>3.8527999999999998</v>
      </c>
      <c r="Q804" s="16">
        <v>3.7012</v>
      </c>
      <c r="R804" s="16">
        <v>0.27517999999999998</v>
      </c>
      <c r="S804" s="4">
        <v>-97721.64</v>
      </c>
      <c r="T804" s="3" t="s">
        <v>239</v>
      </c>
      <c r="U804" t="s">
        <v>101</v>
      </c>
      <c r="V804" t="s">
        <v>56</v>
      </c>
    </row>
    <row r="805" spans="1:22" hidden="1" outlineLevel="2" x14ac:dyDescent="0.25">
      <c r="A805" t="s">
        <v>47</v>
      </c>
      <c r="B805" t="s">
        <v>48</v>
      </c>
      <c r="C805" s="3" t="s">
        <v>178</v>
      </c>
      <c r="D805" t="s">
        <v>96</v>
      </c>
      <c r="E805" t="s">
        <v>106</v>
      </c>
      <c r="F805" s="1">
        <v>36798</v>
      </c>
      <c r="G805" s="32">
        <v>36831</v>
      </c>
      <c r="H805" s="32">
        <v>39752</v>
      </c>
      <c r="I805" s="1">
        <v>39114</v>
      </c>
      <c r="J805" t="s">
        <v>97</v>
      </c>
      <c r="K805" t="s">
        <v>105</v>
      </c>
      <c r="L805" t="s">
        <v>57</v>
      </c>
      <c r="N805" t="s">
        <v>99</v>
      </c>
      <c r="O805" s="2">
        <v>-907620</v>
      </c>
      <c r="P805" s="16">
        <v>3.7723</v>
      </c>
      <c r="Q805" s="16">
        <v>3.6206999999999998</v>
      </c>
      <c r="R805" s="16">
        <v>0.27522000000000002</v>
      </c>
      <c r="S805" s="4">
        <v>0</v>
      </c>
      <c r="T805" s="3" t="s">
        <v>239</v>
      </c>
      <c r="U805" t="s">
        <v>101</v>
      </c>
      <c r="V805" t="s">
        <v>56</v>
      </c>
    </row>
    <row r="806" spans="1:22" hidden="1" outlineLevel="2" x14ac:dyDescent="0.25">
      <c r="A806" t="s">
        <v>47</v>
      </c>
      <c r="B806" t="s">
        <v>48</v>
      </c>
      <c r="C806" s="3" t="s">
        <v>178</v>
      </c>
      <c r="D806" t="s">
        <v>96</v>
      </c>
      <c r="E806" t="s">
        <v>106</v>
      </c>
      <c r="F806" s="1">
        <v>36798</v>
      </c>
      <c r="G806" s="32">
        <v>36831</v>
      </c>
      <c r="H806" s="32">
        <v>39752</v>
      </c>
      <c r="I806" s="1">
        <v>39114</v>
      </c>
      <c r="J806" t="s">
        <v>97</v>
      </c>
      <c r="K806" t="s">
        <v>119</v>
      </c>
      <c r="L806" t="s">
        <v>57</v>
      </c>
      <c r="N806" t="s">
        <v>99</v>
      </c>
      <c r="O806" s="2">
        <v>907620</v>
      </c>
      <c r="P806" s="16">
        <v>3.7723</v>
      </c>
      <c r="Q806" s="16">
        <v>3.6206999999999998</v>
      </c>
      <c r="R806" s="16">
        <v>0.27522000000000002</v>
      </c>
      <c r="S806" s="4">
        <v>-87897.13</v>
      </c>
      <c r="T806" s="3" t="s">
        <v>239</v>
      </c>
      <c r="U806" t="s">
        <v>101</v>
      </c>
      <c r="V806" t="s">
        <v>56</v>
      </c>
    </row>
    <row r="807" spans="1:22" hidden="1" outlineLevel="2" x14ac:dyDescent="0.25">
      <c r="A807" t="s">
        <v>47</v>
      </c>
      <c r="B807" t="s">
        <v>48</v>
      </c>
      <c r="C807" s="3" t="s">
        <v>178</v>
      </c>
      <c r="D807" t="s">
        <v>96</v>
      </c>
      <c r="E807" t="s">
        <v>106</v>
      </c>
      <c r="F807" s="1">
        <v>36798</v>
      </c>
      <c r="G807" s="32">
        <v>36831</v>
      </c>
      <c r="H807" s="32">
        <v>39752</v>
      </c>
      <c r="I807" s="1">
        <v>39142</v>
      </c>
      <c r="J807" t="s">
        <v>97</v>
      </c>
      <c r="K807" t="s">
        <v>105</v>
      </c>
      <c r="L807" t="s">
        <v>57</v>
      </c>
      <c r="N807" t="s">
        <v>99</v>
      </c>
      <c r="O807" s="2">
        <v>-1004865</v>
      </c>
      <c r="P807" s="16">
        <v>3.6490999999999998</v>
      </c>
      <c r="Q807" s="16">
        <v>3.4973999999999998</v>
      </c>
      <c r="R807" s="16">
        <v>0.27526</v>
      </c>
      <c r="S807" s="4">
        <v>0</v>
      </c>
      <c r="T807" s="3" t="s">
        <v>239</v>
      </c>
      <c r="U807" t="s">
        <v>101</v>
      </c>
      <c r="V807" t="s">
        <v>56</v>
      </c>
    </row>
    <row r="808" spans="1:22" hidden="1" outlineLevel="2" x14ac:dyDescent="0.25">
      <c r="A808" t="s">
        <v>47</v>
      </c>
      <c r="B808" t="s">
        <v>48</v>
      </c>
      <c r="C808" s="3" t="s">
        <v>178</v>
      </c>
      <c r="D808" t="s">
        <v>96</v>
      </c>
      <c r="E808" t="s">
        <v>106</v>
      </c>
      <c r="F808" s="1">
        <v>36798</v>
      </c>
      <c r="G808" s="32">
        <v>36831</v>
      </c>
      <c r="H808" s="32">
        <v>39752</v>
      </c>
      <c r="I808" s="1">
        <v>39142</v>
      </c>
      <c r="J808" t="s">
        <v>97</v>
      </c>
      <c r="K808" t="s">
        <v>119</v>
      </c>
      <c r="L808" t="s">
        <v>57</v>
      </c>
      <c r="N808" t="s">
        <v>99</v>
      </c>
      <c r="O808" s="2">
        <v>1004865</v>
      </c>
      <c r="P808" s="16">
        <v>3.6490999999999998</v>
      </c>
      <c r="Q808" s="16">
        <v>3.4973999999999998</v>
      </c>
      <c r="R808" s="16">
        <v>0.27526</v>
      </c>
      <c r="S808" s="4">
        <v>-96948</v>
      </c>
      <c r="T808" s="3" t="s">
        <v>239</v>
      </c>
      <c r="U808" t="s">
        <v>101</v>
      </c>
      <c r="V808" t="s">
        <v>56</v>
      </c>
    </row>
    <row r="809" spans="1:22" hidden="1" outlineLevel="2" x14ac:dyDescent="0.25">
      <c r="A809" t="s">
        <v>47</v>
      </c>
      <c r="B809" t="s">
        <v>48</v>
      </c>
      <c r="C809" s="3" t="s">
        <v>178</v>
      </c>
      <c r="D809" t="s">
        <v>96</v>
      </c>
      <c r="E809" t="s">
        <v>106</v>
      </c>
      <c r="F809" s="1">
        <v>36798</v>
      </c>
      <c r="G809" s="32">
        <v>36831</v>
      </c>
      <c r="H809" s="32">
        <v>39752</v>
      </c>
      <c r="I809" s="1">
        <v>39173</v>
      </c>
      <c r="J809" t="s">
        <v>97</v>
      </c>
      <c r="K809" t="s">
        <v>105</v>
      </c>
      <c r="L809" t="s">
        <v>57</v>
      </c>
      <c r="N809" t="s">
        <v>99</v>
      </c>
      <c r="O809" s="2">
        <v>-972450</v>
      </c>
      <c r="P809" s="16">
        <v>3.3932000000000002</v>
      </c>
      <c r="Q809" s="16">
        <v>3.2035999999999998</v>
      </c>
      <c r="R809" s="16">
        <v>0.27529999999999999</v>
      </c>
      <c r="S809" s="4">
        <v>0</v>
      </c>
      <c r="T809" s="3" t="s">
        <v>239</v>
      </c>
      <c r="U809" t="s">
        <v>101</v>
      </c>
      <c r="V809" t="s">
        <v>56</v>
      </c>
    </row>
    <row r="810" spans="1:22" hidden="1" outlineLevel="2" x14ac:dyDescent="0.25">
      <c r="A810" t="s">
        <v>47</v>
      </c>
      <c r="B810" t="s">
        <v>48</v>
      </c>
      <c r="C810" s="3" t="s">
        <v>178</v>
      </c>
      <c r="D810" t="s">
        <v>96</v>
      </c>
      <c r="E810" t="s">
        <v>106</v>
      </c>
      <c r="F810" s="1">
        <v>36798</v>
      </c>
      <c r="G810" s="32">
        <v>36831</v>
      </c>
      <c r="H810" s="32">
        <v>39752</v>
      </c>
      <c r="I810" s="1">
        <v>39173</v>
      </c>
      <c r="J810" t="s">
        <v>97</v>
      </c>
      <c r="K810" t="s">
        <v>119</v>
      </c>
      <c r="L810" t="s">
        <v>57</v>
      </c>
      <c r="N810" t="s">
        <v>99</v>
      </c>
      <c r="O810" s="2">
        <v>972450</v>
      </c>
      <c r="P810" s="16">
        <v>3.3932000000000002</v>
      </c>
      <c r="Q810" s="16">
        <v>3.2035999999999998</v>
      </c>
      <c r="R810" s="16">
        <v>0.27529999999999999</v>
      </c>
      <c r="S810" s="4">
        <v>-64792.76</v>
      </c>
      <c r="T810" s="3" t="s">
        <v>239</v>
      </c>
      <c r="U810" t="s">
        <v>101</v>
      </c>
      <c r="V810" t="s">
        <v>56</v>
      </c>
    </row>
    <row r="811" spans="1:22" hidden="1" outlineLevel="2" x14ac:dyDescent="0.25">
      <c r="A811" t="s">
        <v>47</v>
      </c>
      <c r="B811" t="s">
        <v>48</v>
      </c>
      <c r="C811" s="3" t="s">
        <v>178</v>
      </c>
      <c r="D811" t="s">
        <v>96</v>
      </c>
      <c r="E811" t="s">
        <v>106</v>
      </c>
      <c r="F811" s="1">
        <v>36798</v>
      </c>
      <c r="G811" s="32">
        <v>36831</v>
      </c>
      <c r="H811" s="32">
        <v>39752</v>
      </c>
      <c r="I811" s="1">
        <v>39203</v>
      </c>
      <c r="J811" t="s">
        <v>97</v>
      </c>
      <c r="K811" t="s">
        <v>105</v>
      </c>
      <c r="L811" t="s">
        <v>57</v>
      </c>
      <c r="N811" t="s">
        <v>99</v>
      </c>
      <c r="O811" s="2">
        <v>-1004865</v>
      </c>
      <c r="P811" s="16">
        <v>3.3883999999999999</v>
      </c>
      <c r="Q811" s="16">
        <v>3.1987999999999999</v>
      </c>
      <c r="R811" s="16">
        <v>0.27533999999999997</v>
      </c>
      <c r="S811" s="4">
        <v>0</v>
      </c>
      <c r="T811" s="3" t="s">
        <v>239</v>
      </c>
      <c r="U811" t="s">
        <v>101</v>
      </c>
      <c r="V811" t="s">
        <v>56</v>
      </c>
    </row>
    <row r="812" spans="1:22" hidden="1" outlineLevel="2" x14ac:dyDescent="0.25">
      <c r="A812" t="s">
        <v>47</v>
      </c>
      <c r="B812" t="s">
        <v>48</v>
      </c>
      <c r="C812" s="3" t="s">
        <v>178</v>
      </c>
      <c r="D812" t="s">
        <v>96</v>
      </c>
      <c r="E812" t="s">
        <v>106</v>
      </c>
      <c r="F812" s="1">
        <v>36798</v>
      </c>
      <c r="G812" s="32">
        <v>36831</v>
      </c>
      <c r="H812" s="32">
        <v>39752</v>
      </c>
      <c r="I812" s="1">
        <v>39203</v>
      </c>
      <c r="J812" t="s">
        <v>97</v>
      </c>
      <c r="K812" t="s">
        <v>119</v>
      </c>
      <c r="L812" t="s">
        <v>57</v>
      </c>
      <c r="N812" t="s">
        <v>99</v>
      </c>
      <c r="O812" s="2">
        <v>1004865</v>
      </c>
      <c r="P812" s="16">
        <v>3.3883999999999999</v>
      </c>
      <c r="Q812" s="16">
        <v>3.1987999999999999</v>
      </c>
      <c r="R812" s="16">
        <v>0.27533999999999997</v>
      </c>
      <c r="S812" s="4">
        <v>-66690.48</v>
      </c>
      <c r="T812" s="3" t="s">
        <v>239</v>
      </c>
      <c r="U812" t="s">
        <v>101</v>
      </c>
      <c r="V812" t="s">
        <v>56</v>
      </c>
    </row>
    <row r="813" spans="1:22" hidden="1" outlineLevel="2" x14ac:dyDescent="0.25">
      <c r="A813" t="s">
        <v>47</v>
      </c>
      <c r="B813" t="s">
        <v>48</v>
      </c>
      <c r="C813" s="3" t="s">
        <v>178</v>
      </c>
      <c r="D813" t="s">
        <v>96</v>
      </c>
      <c r="E813" t="s">
        <v>106</v>
      </c>
      <c r="F813" s="1">
        <v>36798</v>
      </c>
      <c r="G813" s="32">
        <v>36831</v>
      </c>
      <c r="H813" s="32">
        <v>39752</v>
      </c>
      <c r="I813" s="1">
        <v>39234</v>
      </c>
      <c r="J813" t="s">
        <v>97</v>
      </c>
      <c r="K813" t="s">
        <v>105</v>
      </c>
      <c r="L813" t="s">
        <v>57</v>
      </c>
      <c r="N813" t="s">
        <v>99</v>
      </c>
      <c r="O813" s="2">
        <v>-972450</v>
      </c>
      <c r="P813" s="16">
        <v>3.4216000000000002</v>
      </c>
      <c r="Q813" s="16">
        <v>3.2320000000000002</v>
      </c>
      <c r="R813" s="16">
        <v>0.27539000000000002</v>
      </c>
      <c r="S813" s="4">
        <v>0</v>
      </c>
      <c r="T813" s="3" t="s">
        <v>239</v>
      </c>
      <c r="U813" t="s">
        <v>101</v>
      </c>
      <c r="V813" t="s">
        <v>56</v>
      </c>
    </row>
    <row r="814" spans="1:22" hidden="1" outlineLevel="2" x14ac:dyDescent="0.25">
      <c r="A814" t="s">
        <v>47</v>
      </c>
      <c r="B814" t="s">
        <v>48</v>
      </c>
      <c r="C814" s="3" t="s">
        <v>178</v>
      </c>
      <c r="D814" t="s">
        <v>96</v>
      </c>
      <c r="E814" t="s">
        <v>106</v>
      </c>
      <c r="F814" s="1">
        <v>36798</v>
      </c>
      <c r="G814" s="32">
        <v>36831</v>
      </c>
      <c r="H814" s="32">
        <v>39752</v>
      </c>
      <c r="I814" s="1">
        <v>39234</v>
      </c>
      <c r="J814" t="s">
        <v>97</v>
      </c>
      <c r="K814" t="s">
        <v>119</v>
      </c>
      <c r="L814" t="s">
        <v>57</v>
      </c>
      <c r="N814" t="s">
        <v>99</v>
      </c>
      <c r="O814" s="2">
        <v>972450</v>
      </c>
      <c r="P814" s="16">
        <v>3.4216000000000002</v>
      </c>
      <c r="Q814" s="16">
        <v>3.2320000000000002</v>
      </c>
      <c r="R814" s="16">
        <v>0.27539000000000002</v>
      </c>
      <c r="S814" s="4">
        <v>-64268.78</v>
      </c>
      <c r="T814" s="3" t="s">
        <v>239</v>
      </c>
      <c r="U814" t="s">
        <v>101</v>
      </c>
      <c r="V814" t="s">
        <v>56</v>
      </c>
    </row>
    <row r="815" spans="1:22" hidden="1" outlineLevel="2" x14ac:dyDescent="0.25">
      <c r="A815" t="s">
        <v>47</v>
      </c>
      <c r="B815" t="s">
        <v>48</v>
      </c>
      <c r="C815" s="3" t="s">
        <v>178</v>
      </c>
      <c r="D815" t="s">
        <v>96</v>
      </c>
      <c r="E815" t="s">
        <v>106</v>
      </c>
      <c r="F815" s="1">
        <v>36798</v>
      </c>
      <c r="G815" s="32">
        <v>36831</v>
      </c>
      <c r="H815" s="32">
        <v>39752</v>
      </c>
      <c r="I815" s="1">
        <v>39264</v>
      </c>
      <c r="J815" t="s">
        <v>97</v>
      </c>
      <c r="K815" t="s">
        <v>105</v>
      </c>
      <c r="L815" t="s">
        <v>57</v>
      </c>
      <c r="N815" t="s">
        <v>99</v>
      </c>
      <c r="O815" s="2">
        <v>-1004865</v>
      </c>
      <c r="P815" s="16">
        <v>3.4596</v>
      </c>
      <c r="Q815" s="16">
        <v>3.27</v>
      </c>
      <c r="R815" s="16">
        <v>0.27543000000000001</v>
      </c>
      <c r="S815" s="4">
        <v>0</v>
      </c>
      <c r="T815" s="3" t="s">
        <v>239</v>
      </c>
      <c r="U815" t="s">
        <v>101</v>
      </c>
      <c r="V815" t="s">
        <v>56</v>
      </c>
    </row>
    <row r="816" spans="1:22" hidden="1" outlineLevel="2" x14ac:dyDescent="0.25">
      <c r="A816" t="s">
        <v>47</v>
      </c>
      <c r="B816" t="s">
        <v>48</v>
      </c>
      <c r="C816" s="3" t="s">
        <v>178</v>
      </c>
      <c r="D816" t="s">
        <v>96</v>
      </c>
      <c r="E816" t="s">
        <v>106</v>
      </c>
      <c r="F816" s="1">
        <v>36798</v>
      </c>
      <c r="G816" s="32">
        <v>36831</v>
      </c>
      <c r="H816" s="32">
        <v>39752</v>
      </c>
      <c r="I816" s="1">
        <v>39264</v>
      </c>
      <c r="J816" t="s">
        <v>97</v>
      </c>
      <c r="K816" t="s">
        <v>119</v>
      </c>
      <c r="L816" t="s">
        <v>57</v>
      </c>
      <c r="N816" t="s">
        <v>99</v>
      </c>
      <c r="O816" s="2">
        <v>1004865</v>
      </c>
      <c r="P816" s="16">
        <v>3.4596</v>
      </c>
      <c r="Q816" s="16">
        <v>3.27</v>
      </c>
      <c r="R816" s="16">
        <v>0.27543000000000001</v>
      </c>
      <c r="S816" s="4">
        <v>-66132.41</v>
      </c>
      <c r="T816" s="3" t="s">
        <v>239</v>
      </c>
      <c r="U816" t="s">
        <v>101</v>
      </c>
      <c r="V816" t="s">
        <v>56</v>
      </c>
    </row>
    <row r="817" spans="1:22" hidden="1" outlineLevel="2" x14ac:dyDescent="0.25">
      <c r="A817" t="s">
        <v>47</v>
      </c>
      <c r="B817" t="s">
        <v>48</v>
      </c>
      <c r="C817" s="3" t="s">
        <v>178</v>
      </c>
      <c r="D817" t="s">
        <v>96</v>
      </c>
      <c r="E817" t="s">
        <v>106</v>
      </c>
      <c r="F817" s="1">
        <v>36798</v>
      </c>
      <c r="G817" s="32">
        <v>36831</v>
      </c>
      <c r="H817" s="32">
        <v>39752</v>
      </c>
      <c r="I817" s="1">
        <v>39295</v>
      </c>
      <c r="J817" t="s">
        <v>97</v>
      </c>
      <c r="K817" t="s">
        <v>105</v>
      </c>
      <c r="L817" t="s">
        <v>57</v>
      </c>
      <c r="N817" t="s">
        <v>99</v>
      </c>
      <c r="O817" s="2">
        <v>-1004865</v>
      </c>
      <c r="P817" s="16">
        <v>3.4975000000000001</v>
      </c>
      <c r="Q817" s="16">
        <v>3.3077999999999999</v>
      </c>
      <c r="R817" s="16">
        <v>0.27546999999999999</v>
      </c>
      <c r="S817" s="4">
        <v>0</v>
      </c>
      <c r="T817" s="3" t="s">
        <v>239</v>
      </c>
      <c r="U817" t="s">
        <v>101</v>
      </c>
      <c r="V817" t="s">
        <v>56</v>
      </c>
    </row>
    <row r="818" spans="1:22" hidden="1" outlineLevel="2" x14ac:dyDescent="0.25">
      <c r="A818" t="s">
        <v>47</v>
      </c>
      <c r="B818" t="s">
        <v>48</v>
      </c>
      <c r="C818" s="3" t="s">
        <v>178</v>
      </c>
      <c r="D818" t="s">
        <v>96</v>
      </c>
      <c r="E818" t="s">
        <v>106</v>
      </c>
      <c r="F818" s="1">
        <v>36798</v>
      </c>
      <c r="G818" s="32">
        <v>36831</v>
      </c>
      <c r="H818" s="32">
        <v>39752</v>
      </c>
      <c r="I818" s="1">
        <v>39295</v>
      </c>
      <c r="J818" t="s">
        <v>97</v>
      </c>
      <c r="K818" t="s">
        <v>119</v>
      </c>
      <c r="L818" t="s">
        <v>57</v>
      </c>
      <c r="N818" t="s">
        <v>99</v>
      </c>
      <c r="O818" s="2">
        <v>1004865</v>
      </c>
      <c r="P818" s="16">
        <v>3.4975000000000001</v>
      </c>
      <c r="Q818" s="16">
        <v>3.3077999999999999</v>
      </c>
      <c r="R818" s="16">
        <v>0.27546999999999999</v>
      </c>
      <c r="S818" s="4">
        <v>-65863.520000000004</v>
      </c>
      <c r="T818" s="3" t="s">
        <v>239</v>
      </c>
      <c r="U818" t="s">
        <v>101</v>
      </c>
      <c r="V818" t="s">
        <v>56</v>
      </c>
    </row>
    <row r="819" spans="1:22" hidden="1" outlineLevel="2" x14ac:dyDescent="0.25">
      <c r="A819" t="s">
        <v>47</v>
      </c>
      <c r="B819" t="s">
        <v>48</v>
      </c>
      <c r="C819" s="3" t="s">
        <v>178</v>
      </c>
      <c r="D819" t="s">
        <v>96</v>
      </c>
      <c r="E819" t="s">
        <v>106</v>
      </c>
      <c r="F819" s="1">
        <v>36798</v>
      </c>
      <c r="G819" s="32">
        <v>36831</v>
      </c>
      <c r="H819" s="32">
        <v>39752</v>
      </c>
      <c r="I819" s="1">
        <v>39326</v>
      </c>
      <c r="J819" t="s">
        <v>97</v>
      </c>
      <c r="K819" t="s">
        <v>105</v>
      </c>
      <c r="L819" t="s">
        <v>57</v>
      </c>
      <c r="N819" t="s">
        <v>99</v>
      </c>
      <c r="O819" s="2">
        <v>-972450</v>
      </c>
      <c r="P819" s="16">
        <v>3.4927999999999999</v>
      </c>
      <c r="Q819" s="16">
        <v>3.3031000000000001</v>
      </c>
      <c r="R819" s="16">
        <v>0.27550999999999998</v>
      </c>
      <c r="S819" s="4">
        <v>0</v>
      </c>
      <c r="T819" s="3" t="s">
        <v>239</v>
      </c>
      <c r="U819" t="s">
        <v>101</v>
      </c>
      <c r="V819" t="s">
        <v>56</v>
      </c>
    </row>
    <row r="820" spans="1:22" hidden="1" outlineLevel="2" x14ac:dyDescent="0.25">
      <c r="A820" t="s">
        <v>47</v>
      </c>
      <c r="B820" t="s">
        <v>48</v>
      </c>
      <c r="C820" s="3" t="s">
        <v>178</v>
      </c>
      <c r="D820" t="s">
        <v>96</v>
      </c>
      <c r="E820" t="s">
        <v>106</v>
      </c>
      <c r="F820" s="1">
        <v>36798</v>
      </c>
      <c r="G820" s="32">
        <v>36831</v>
      </c>
      <c r="H820" s="32">
        <v>39752</v>
      </c>
      <c r="I820" s="1">
        <v>39326</v>
      </c>
      <c r="J820" t="s">
        <v>97</v>
      </c>
      <c r="K820" t="s">
        <v>119</v>
      </c>
      <c r="L820" t="s">
        <v>57</v>
      </c>
      <c r="N820" t="s">
        <v>99</v>
      </c>
      <c r="O820" s="2">
        <v>972450</v>
      </c>
      <c r="P820" s="16">
        <v>3.4927999999999999</v>
      </c>
      <c r="Q820" s="16">
        <v>3.3031000000000001</v>
      </c>
      <c r="R820" s="16">
        <v>0.27550999999999998</v>
      </c>
      <c r="S820" s="4">
        <v>-63453.42</v>
      </c>
      <c r="T820" s="3" t="s">
        <v>239</v>
      </c>
      <c r="U820" t="s">
        <v>101</v>
      </c>
      <c r="V820" t="s">
        <v>56</v>
      </c>
    </row>
    <row r="821" spans="1:22" hidden="1" outlineLevel="2" x14ac:dyDescent="0.25">
      <c r="A821" t="s">
        <v>47</v>
      </c>
      <c r="B821" t="s">
        <v>48</v>
      </c>
      <c r="C821" s="3" t="s">
        <v>178</v>
      </c>
      <c r="D821" t="s">
        <v>96</v>
      </c>
      <c r="E821" t="s">
        <v>106</v>
      </c>
      <c r="F821" s="1">
        <v>36798</v>
      </c>
      <c r="G821" s="32">
        <v>36831</v>
      </c>
      <c r="H821" s="32">
        <v>39752</v>
      </c>
      <c r="I821" s="1">
        <v>39356</v>
      </c>
      <c r="J821" t="s">
        <v>97</v>
      </c>
      <c r="K821" t="s">
        <v>105</v>
      </c>
      <c r="L821" t="s">
        <v>57</v>
      </c>
      <c r="N821" t="s">
        <v>99</v>
      </c>
      <c r="O821" s="2">
        <v>-1004865</v>
      </c>
      <c r="P821" s="16">
        <v>3.5165000000000002</v>
      </c>
      <c r="Q821" s="16">
        <v>3.3268</v>
      </c>
      <c r="R821" s="16">
        <v>0.27555000000000002</v>
      </c>
      <c r="S821" s="4">
        <v>0</v>
      </c>
      <c r="T821" s="3" t="s">
        <v>239</v>
      </c>
      <c r="U821" t="s">
        <v>101</v>
      </c>
      <c r="V821" t="s">
        <v>56</v>
      </c>
    </row>
    <row r="822" spans="1:22" hidden="1" outlineLevel="2" x14ac:dyDescent="0.25">
      <c r="A822" t="s">
        <v>47</v>
      </c>
      <c r="B822" t="s">
        <v>48</v>
      </c>
      <c r="C822" s="3" t="s">
        <v>178</v>
      </c>
      <c r="D822" t="s">
        <v>96</v>
      </c>
      <c r="E822" t="s">
        <v>106</v>
      </c>
      <c r="F822" s="1">
        <v>36798</v>
      </c>
      <c r="G822" s="32">
        <v>36831</v>
      </c>
      <c r="H822" s="32">
        <v>39752</v>
      </c>
      <c r="I822" s="1">
        <v>39356</v>
      </c>
      <c r="J822" t="s">
        <v>97</v>
      </c>
      <c r="K822" t="s">
        <v>119</v>
      </c>
      <c r="L822" t="s">
        <v>57</v>
      </c>
      <c r="N822" t="s">
        <v>99</v>
      </c>
      <c r="O822" s="2">
        <v>1004865</v>
      </c>
      <c r="P822" s="16">
        <v>3.5165000000000002</v>
      </c>
      <c r="Q822" s="16">
        <v>3.3268</v>
      </c>
      <c r="R822" s="16">
        <v>0.27555000000000002</v>
      </c>
      <c r="S822" s="4">
        <v>-65319.02</v>
      </c>
      <c r="T822" s="3" t="s">
        <v>239</v>
      </c>
      <c r="U822" t="s">
        <v>101</v>
      </c>
      <c r="V822" t="s">
        <v>56</v>
      </c>
    </row>
    <row r="823" spans="1:22" hidden="1" outlineLevel="2" x14ac:dyDescent="0.25">
      <c r="A823" t="s">
        <v>47</v>
      </c>
      <c r="B823" t="s">
        <v>48</v>
      </c>
      <c r="C823" s="3" t="s">
        <v>178</v>
      </c>
      <c r="D823" t="s">
        <v>96</v>
      </c>
      <c r="E823" t="s">
        <v>106</v>
      </c>
      <c r="F823" s="1">
        <v>36798</v>
      </c>
      <c r="G823" s="32">
        <v>36831</v>
      </c>
      <c r="H823" s="32">
        <v>39752</v>
      </c>
      <c r="I823" s="1">
        <v>39387</v>
      </c>
      <c r="J823" t="s">
        <v>97</v>
      </c>
      <c r="K823" t="s">
        <v>105</v>
      </c>
      <c r="L823" t="s">
        <v>57</v>
      </c>
      <c r="N823" t="s">
        <v>99</v>
      </c>
      <c r="O823" s="2">
        <v>-972450</v>
      </c>
      <c r="P823" s="16">
        <v>3.7078000000000002</v>
      </c>
      <c r="Q823" s="16">
        <v>3.5562</v>
      </c>
      <c r="R823" s="16">
        <v>0.27560000000000001</v>
      </c>
      <c r="S823" s="4">
        <v>0</v>
      </c>
      <c r="T823" s="3" t="s">
        <v>239</v>
      </c>
      <c r="U823" t="s">
        <v>101</v>
      </c>
      <c r="V823" t="s">
        <v>56</v>
      </c>
    </row>
    <row r="824" spans="1:22" hidden="1" outlineLevel="2" x14ac:dyDescent="0.25">
      <c r="A824" t="s">
        <v>47</v>
      </c>
      <c r="B824" t="s">
        <v>48</v>
      </c>
      <c r="C824" s="3" t="s">
        <v>178</v>
      </c>
      <c r="D824" t="s">
        <v>96</v>
      </c>
      <c r="E824" t="s">
        <v>106</v>
      </c>
      <c r="F824" s="1">
        <v>36798</v>
      </c>
      <c r="G824" s="32">
        <v>36831</v>
      </c>
      <c r="H824" s="32">
        <v>39752</v>
      </c>
      <c r="I824" s="1">
        <v>39387</v>
      </c>
      <c r="J824" t="s">
        <v>97</v>
      </c>
      <c r="K824" t="s">
        <v>119</v>
      </c>
      <c r="L824" t="s">
        <v>57</v>
      </c>
      <c r="N824" t="s">
        <v>99</v>
      </c>
      <c r="O824" s="2">
        <v>972450</v>
      </c>
      <c r="P824" s="16">
        <v>3.7078000000000002</v>
      </c>
      <c r="Q824" s="16">
        <v>3.5562</v>
      </c>
      <c r="R824" s="16">
        <v>0.27560000000000001</v>
      </c>
      <c r="S824" s="4">
        <v>-90898.07</v>
      </c>
      <c r="T824" s="3" t="s">
        <v>239</v>
      </c>
      <c r="U824" t="s">
        <v>101</v>
      </c>
      <c r="V824" t="s">
        <v>56</v>
      </c>
    </row>
    <row r="825" spans="1:22" hidden="1" outlineLevel="2" x14ac:dyDescent="0.25">
      <c r="A825" t="s">
        <v>47</v>
      </c>
      <c r="B825" t="s">
        <v>48</v>
      </c>
      <c r="C825" s="3" t="s">
        <v>178</v>
      </c>
      <c r="D825" t="s">
        <v>96</v>
      </c>
      <c r="E825" t="s">
        <v>106</v>
      </c>
      <c r="F825" s="1">
        <v>36798</v>
      </c>
      <c r="G825" s="32">
        <v>36831</v>
      </c>
      <c r="H825" s="32">
        <v>39752</v>
      </c>
      <c r="I825" s="1">
        <v>39417</v>
      </c>
      <c r="J825" t="s">
        <v>97</v>
      </c>
      <c r="K825" t="s">
        <v>105</v>
      </c>
      <c r="L825" t="s">
        <v>57</v>
      </c>
      <c r="N825" t="s">
        <v>99</v>
      </c>
      <c r="O825" s="2">
        <v>-1004865</v>
      </c>
      <c r="P825" s="16">
        <v>3.8433999999999999</v>
      </c>
      <c r="Q825" s="16">
        <v>3.6918000000000002</v>
      </c>
      <c r="R825" s="16">
        <v>0.27564</v>
      </c>
      <c r="S825" s="4">
        <v>0</v>
      </c>
      <c r="T825" s="3" t="s">
        <v>239</v>
      </c>
      <c r="U825" t="s">
        <v>101</v>
      </c>
      <c r="V825" t="s">
        <v>56</v>
      </c>
    </row>
    <row r="826" spans="1:22" hidden="1" outlineLevel="2" x14ac:dyDescent="0.25">
      <c r="A826" t="s">
        <v>47</v>
      </c>
      <c r="B826" t="s">
        <v>48</v>
      </c>
      <c r="C826" s="3" t="s">
        <v>178</v>
      </c>
      <c r="D826" t="s">
        <v>96</v>
      </c>
      <c r="E826" t="s">
        <v>106</v>
      </c>
      <c r="F826" s="1">
        <v>36798</v>
      </c>
      <c r="G826" s="32">
        <v>36831</v>
      </c>
      <c r="H826" s="32">
        <v>39752</v>
      </c>
      <c r="I826" s="1">
        <v>39417</v>
      </c>
      <c r="J826" t="s">
        <v>97</v>
      </c>
      <c r="K826" t="s">
        <v>119</v>
      </c>
      <c r="L826" t="s">
        <v>57</v>
      </c>
      <c r="N826" t="s">
        <v>99</v>
      </c>
      <c r="O826" s="2">
        <v>1004865</v>
      </c>
      <c r="P826" s="16">
        <v>3.8433999999999999</v>
      </c>
      <c r="Q826" s="16">
        <v>3.6918000000000002</v>
      </c>
      <c r="R826" s="16">
        <v>0.27564</v>
      </c>
      <c r="S826" s="4">
        <v>-93518.46</v>
      </c>
      <c r="T826" s="3" t="s">
        <v>239</v>
      </c>
      <c r="U826" t="s">
        <v>101</v>
      </c>
      <c r="V826" t="s">
        <v>56</v>
      </c>
    </row>
    <row r="827" spans="1:22" hidden="1" outlineLevel="2" x14ac:dyDescent="0.25">
      <c r="A827" t="s">
        <v>47</v>
      </c>
      <c r="B827" t="s">
        <v>48</v>
      </c>
      <c r="C827" s="3" t="s">
        <v>178</v>
      </c>
      <c r="D827" t="s">
        <v>96</v>
      </c>
      <c r="E827" t="s">
        <v>106</v>
      </c>
      <c r="F827" s="1">
        <v>36798</v>
      </c>
      <c r="G827" s="32">
        <v>36831</v>
      </c>
      <c r="H827" s="32">
        <v>39752</v>
      </c>
      <c r="I827" s="1">
        <v>39448</v>
      </c>
      <c r="J827" t="s">
        <v>97</v>
      </c>
      <c r="K827" t="s">
        <v>105</v>
      </c>
      <c r="L827" t="s">
        <v>57</v>
      </c>
      <c r="N827" t="s">
        <v>99</v>
      </c>
      <c r="O827" s="2">
        <v>-1004865</v>
      </c>
      <c r="P827" s="16">
        <v>3.8932000000000002</v>
      </c>
      <c r="Q827" s="16">
        <v>3.7414999999999998</v>
      </c>
      <c r="R827" s="16">
        <v>0.27567999999999998</v>
      </c>
      <c r="S827" s="4">
        <v>0</v>
      </c>
      <c r="T827" s="3" t="s">
        <v>239</v>
      </c>
      <c r="U827" t="s">
        <v>101</v>
      </c>
      <c r="V827" t="s">
        <v>56</v>
      </c>
    </row>
    <row r="828" spans="1:22" hidden="1" outlineLevel="2" x14ac:dyDescent="0.25">
      <c r="A828" t="s">
        <v>47</v>
      </c>
      <c r="B828" t="s">
        <v>48</v>
      </c>
      <c r="C828" s="3" t="s">
        <v>178</v>
      </c>
      <c r="D828" t="s">
        <v>96</v>
      </c>
      <c r="E828" t="s">
        <v>106</v>
      </c>
      <c r="F828" s="1">
        <v>36798</v>
      </c>
      <c r="G828" s="32">
        <v>36831</v>
      </c>
      <c r="H828" s="32">
        <v>39752</v>
      </c>
      <c r="I828" s="1">
        <v>39448</v>
      </c>
      <c r="J828" t="s">
        <v>97</v>
      </c>
      <c r="K828" t="s">
        <v>119</v>
      </c>
      <c r="L828" t="s">
        <v>57</v>
      </c>
      <c r="N828" t="s">
        <v>99</v>
      </c>
      <c r="O828" s="2">
        <v>1004865</v>
      </c>
      <c r="P828" s="16">
        <v>3.8932000000000002</v>
      </c>
      <c r="Q828" s="16">
        <v>3.7414999999999998</v>
      </c>
      <c r="R828" s="16">
        <v>0.27567999999999998</v>
      </c>
      <c r="S828" s="4">
        <v>-93148.53</v>
      </c>
      <c r="T828" s="3" t="s">
        <v>239</v>
      </c>
      <c r="U828" t="s">
        <v>101</v>
      </c>
      <c r="V828" t="s">
        <v>56</v>
      </c>
    </row>
    <row r="829" spans="1:22" hidden="1" outlineLevel="2" x14ac:dyDescent="0.25">
      <c r="A829" t="s">
        <v>47</v>
      </c>
      <c r="B829" t="s">
        <v>48</v>
      </c>
      <c r="C829" s="3" t="s">
        <v>178</v>
      </c>
      <c r="D829" t="s">
        <v>96</v>
      </c>
      <c r="E829" t="s">
        <v>106</v>
      </c>
      <c r="F829" s="1">
        <v>36798</v>
      </c>
      <c r="G829" s="32">
        <v>36831</v>
      </c>
      <c r="H829" s="32">
        <v>39752</v>
      </c>
      <c r="I829" s="1">
        <v>39479</v>
      </c>
      <c r="J829" t="s">
        <v>97</v>
      </c>
      <c r="K829" t="s">
        <v>105</v>
      </c>
      <c r="L829" t="s">
        <v>57</v>
      </c>
      <c r="N829" t="s">
        <v>99</v>
      </c>
      <c r="O829" s="2">
        <v>-940035</v>
      </c>
      <c r="P829" s="16">
        <v>3.8126000000000002</v>
      </c>
      <c r="Q829" s="16">
        <v>3.6608999999999998</v>
      </c>
      <c r="R829" s="16">
        <v>0.27572000000000002</v>
      </c>
      <c r="S829" s="4">
        <v>0</v>
      </c>
      <c r="T829" s="3" t="s">
        <v>239</v>
      </c>
      <c r="U829" t="s">
        <v>101</v>
      </c>
      <c r="V829" t="s">
        <v>56</v>
      </c>
    </row>
    <row r="830" spans="1:22" hidden="1" outlineLevel="2" x14ac:dyDescent="0.25">
      <c r="A830" t="s">
        <v>47</v>
      </c>
      <c r="B830" t="s">
        <v>48</v>
      </c>
      <c r="C830" s="3" t="s">
        <v>178</v>
      </c>
      <c r="D830" t="s">
        <v>96</v>
      </c>
      <c r="E830" t="s">
        <v>106</v>
      </c>
      <c r="F830" s="1">
        <v>36798</v>
      </c>
      <c r="G830" s="32">
        <v>36831</v>
      </c>
      <c r="H830" s="32">
        <v>39752</v>
      </c>
      <c r="I830" s="1">
        <v>39479</v>
      </c>
      <c r="J830" t="s">
        <v>97</v>
      </c>
      <c r="K830" t="s">
        <v>119</v>
      </c>
      <c r="L830" t="s">
        <v>57</v>
      </c>
      <c r="N830" t="s">
        <v>99</v>
      </c>
      <c r="O830" s="2">
        <v>940035</v>
      </c>
      <c r="P830" s="16">
        <v>3.8126000000000002</v>
      </c>
      <c r="Q830" s="16">
        <v>3.6608999999999998</v>
      </c>
      <c r="R830" s="16">
        <v>0.27572000000000002</v>
      </c>
      <c r="S830" s="4">
        <v>-86770.05</v>
      </c>
      <c r="T830" s="3" t="s">
        <v>239</v>
      </c>
      <c r="U830" t="s">
        <v>101</v>
      </c>
      <c r="V830" t="s">
        <v>56</v>
      </c>
    </row>
    <row r="831" spans="1:22" hidden="1" outlineLevel="2" x14ac:dyDescent="0.25">
      <c r="A831" t="s">
        <v>47</v>
      </c>
      <c r="B831" t="s">
        <v>48</v>
      </c>
      <c r="C831" s="3" t="s">
        <v>178</v>
      </c>
      <c r="D831" t="s">
        <v>96</v>
      </c>
      <c r="E831" t="s">
        <v>106</v>
      </c>
      <c r="F831" s="1">
        <v>36798</v>
      </c>
      <c r="G831" s="32">
        <v>36831</v>
      </c>
      <c r="H831" s="32">
        <v>39752</v>
      </c>
      <c r="I831" s="1">
        <v>39508</v>
      </c>
      <c r="J831" t="s">
        <v>97</v>
      </c>
      <c r="K831" t="s">
        <v>105</v>
      </c>
      <c r="L831" t="s">
        <v>57</v>
      </c>
      <c r="N831" t="s">
        <v>99</v>
      </c>
      <c r="O831" s="2">
        <v>-1004865</v>
      </c>
      <c r="P831" s="16">
        <v>3.6894999999999998</v>
      </c>
      <c r="Q831" s="16">
        <v>3.5377999999999998</v>
      </c>
      <c r="R831" s="16">
        <v>0.27576000000000001</v>
      </c>
      <c r="S831" s="4">
        <v>0</v>
      </c>
      <c r="T831" s="3" t="s">
        <v>239</v>
      </c>
      <c r="U831" t="s">
        <v>101</v>
      </c>
      <c r="V831" t="s">
        <v>56</v>
      </c>
    </row>
    <row r="832" spans="1:22" hidden="1" outlineLevel="2" x14ac:dyDescent="0.25">
      <c r="A832" t="s">
        <v>47</v>
      </c>
      <c r="B832" t="s">
        <v>48</v>
      </c>
      <c r="C832" s="3" t="s">
        <v>178</v>
      </c>
      <c r="D832" t="s">
        <v>96</v>
      </c>
      <c r="E832" t="s">
        <v>106</v>
      </c>
      <c r="F832" s="1">
        <v>36798</v>
      </c>
      <c r="G832" s="32">
        <v>36831</v>
      </c>
      <c r="H832" s="32">
        <v>39752</v>
      </c>
      <c r="I832" s="1">
        <v>39508</v>
      </c>
      <c r="J832" t="s">
        <v>97</v>
      </c>
      <c r="K832" t="s">
        <v>119</v>
      </c>
      <c r="L832" t="s">
        <v>57</v>
      </c>
      <c r="N832" t="s">
        <v>99</v>
      </c>
      <c r="O832" s="2">
        <v>1004865</v>
      </c>
      <c r="P832" s="16">
        <v>3.6894999999999998</v>
      </c>
      <c r="Q832" s="16">
        <v>3.5377999999999998</v>
      </c>
      <c r="R832" s="16">
        <v>0.27576000000000001</v>
      </c>
      <c r="S832" s="4">
        <v>-92360.99</v>
      </c>
      <c r="T832" s="3" t="s">
        <v>239</v>
      </c>
      <c r="U832" t="s">
        <v>101</v>
      </c>
      <c r="V832" t="s">
        <v>56</v>
      </c>
    </row>
    <row r="833" spans="1:22" hidden="1" outlineLevel="2" x14ac:dyDescent="0.25">
      <c r="A833" t="s">
        <v>47</v>
      </c>
      <c r="B833" t="s">
        <v>48</v>
      </c>
      <c r="C833" s="3" t="s">
        <v>178</v>
      </c>
      <c r="D833" t="s">
        <v>96</v>
      </c>
      <c r="E833" t="s">
        <v>106</v>
      </c>
      <c r="F833" s="1">
        <v>36798</v>
      </c>
      <c r="G833" s="32">
        <v>36831</v>
      </c>
      <c r="H833" s="32">
        <v>39752</v>
      </c>
      <c r="I833" s="1">
        <v>39539</v>
      </c>
      <c r="J833" t="s">
        <v>97</v>
      </c>
      <c r="K833" t="s">
        <v>105</v>
      </c>
      <c r="L833" t="s">
        <v>57</v>
      </c>
      <c r="N833" t="s">
        <v>99</v>
      </c>
      <c r="O833" s="2">
        <v>-972450</v>
      </c>
      <c r="P833" s="16">
        <v>3.4666000000000001</v>
      </c>
      <c r="Q833" s="16">
        <v>3.2770000000000001</v>
      </c>
      <c r="R833" s="16">
        <v>0.27579999999999999</v>
      </c>
      <c r="S833" s="4">
        <v>0</v>
      </c>
      <c r="T833" s="3" t="s">
        <v>239</v>
      </c>
      <c r="U833" t="s">
        <v>101</v>
      </c>
      <c r="V833" t="s">
        <v>56</v>
      </c>
    </row>
    <row r="834" spans="1:22" hidden="1" outlineLevel="2" x14ac:dyDescent="0.25">
      <c r="A834" t="s">
        <v>47</v>
      </c>
      <c r="B834" t="s">
        <v>48</v>
      </c>
      <c r="C834" s="3" t="s">
        <v>178</v>
      </c>
      <c r="D834" t="s">
        <v>96</v>
      </c>
      <c r="E834" t="s">
        <v>106</v>
      </c>
      <c r="F834" s="1">
        <v>36798</v>
      </c>
      <c r="G834" s="32">
        <v>36831</v>
      </c>
      <c r="H834" s="32">
        <v>39752</v>
      </c>
      <c r="I834" s="1">
        <v>39539</v>
      </c>
      <c r="J834" t="s">
        <v>97</v>
      </c>
      <c r="K834" t="s">
        <v>119</v>
      </c>
      <c r="L834" t="s">
        <v>57</v>
      </c>
      <c r="N834" t="s">
        <v>99</v>
      </c>
      <c r="O834" s="2">
        <v>972450</v>
      </c>
      <c r="P834" s="16">
        <v>3.4666000000000001</v>
      </c>
      <c r="Q834" s="16">
        <v>3.2770000000000001</v>
      </c>
      <c r="R834" s="16">
        <v>0.27579999999999999</v>
      </c>
      <c r="S834" s="4">
        <v>-61897.279999999999</v>
      </c>
      <c r="T834" s="3" t="s">
        <v>239</v>
      </c>
      <c r="U834" t="s">
        <v>101</v>
      </c>
      <c r="V834" t="s">
        <v>56</v>
      </c>
    </row>
    <row r="835" spans="1:22" hidden="1" outlineLevel="2" x14ac:dyDescent="0.25">
      <c r="A835" t="s">
        <v>47</v>
      </c>
      <c r="B835" t="s">
        <v>48</v>
      </c>
      <c r="C835" s="3" t="s">
        <v>178</v>
      </c>
      <c r="D835" t="s">
        <v>96</v>
      </c>
      <c r="E835" t="s">
        <v>106</v>
      </c>
      <c r="F835" s="1">
        <v>36798</v>
      </c>
      <c r="G835" s="32">
        <v>36831</v>
      </c>
      <c r="H835" s="32">
        <v>39752</v>
      </c>
      <c r="I835" s="1">
        <v>39569</v>
      </c>
      <c r="J835" t="s">
        <v>97</v>
      </c>
      <c r="K835" t="s">
        <v>105</v>
      </c>
      <c r="L835" t="s">
        <v>57</v>
      </c>
      <c r="N835" t="s">
        <v>99</v>
      </c>
      <c r="O835" s="2">
        <v>-1004865</v>
      </c>
      <c r="P835" s="16">
        <v>3.4619</v>
      </c>
      <c r="Q835" s="16">
        <v>3.2723</v>
      </c>
      <c r="R835" s="16">
        <v>0.27583999999999997</v>
      </c>
      <c r="S835" s="4">
        <v>0</v>
      </c>
      <c r="T835" s="3" t="s">
        <v>239</v>
      </c>
      <c r="U835" t="s">
        <v>101</v>
      </c>
      <c r="V835" t="s">
        <v>56</v>
      </c>
    </row>
    <row r="836" spans="1:22" hidden="1" outlineLevel="2" x14ac:dyDescent="0.25">
      <c r="A836" t="s">
        <v>47</v>
      </c>
      <c r="B836" t="s">
        <v>48</v>
      </c>
      <c r="C836" s="3" t="s">
        <v>178</v>
      </c>
      <c r="D836" t="s">
        <v>96</v>
      </c>
      <c r="E836" t="s">
        <v>106</v>
      </c>
      <c r="F836" s="1">
        <v>36798</v>
      </c>
      <c r="G836" s="32">
        <v>36831</v>
      </c>
      <c r="H836" s="32">
        <v>39752</v>
      </c>
      <c r="I836" s="1">
        <v>39569</v>
      </c>
      <c r="J836" t="s">
        <v>97</v>
      </c>
      <c r="K836" t="s">
        <v>119</v>
      </c>
      <c r="L836" t="s">
        <v>57</v>
      </c>
      <c r="N836" t="s">
        <v>99</v>
      </c>
      <c r="O836" s="2">
        <v>1004865</v>
      </c>
      <c r="P836" s="16">
        <v>3.4619</v>
      </c>
      <c r="Q836" s="16">
        <v>3.2723</v>
      </c>
      <c r="R836" s="16">
        <v>0.27583999999999997</v>
      </c>
      <c r="S836" s="4">
        <v>-63697.599999999999</v>
      </c>
      <c r="T836" s="3" t="s">
        <v>239</v>
      </c>
      <c r="U836" t="s">
        <v>101</v>
      </c>
      <c r="V836" t="s">
        <v>56</v>
      </c>
    </row>
    <row r="837" spans="1:22" hidden="1" outlineLevel="2" x14ac:dyDescent="0.25">
      <c r="A837" t="s">
        <v>47</v>
      </c>
      <c r="B837" t="s">
        <v>48</v>
      </c>
      <c r="C837" s="3" t="s">
        <v>178</v>
      </c>
      <c r="D837" t="s">
        <v>96</v>
      </c>
      <c r="E837" t="s">
        <v>106</v>
      </c>
      <c r="F837" s="1">
        <v>36798</v>
      </c>
      <c r="G837" s="32">
        <v>36831</v>
      </c>
      <c r="H837" s="32">
        <v>39752</v>
      </c>
      <c r="I837" s="1">
        <v>39600</v>
      </c>
      <c r="J837" t="s">
        <v>97</v>
      </c>
      <c r="K837" t="s">
        <v>105</v>
      </c>
      <c r="L837" t="s">
        <v>57</v>
      </c>
      <c r="N837" t="s">
        <v>99</v>
      </c>
      <c r="O837" s="2">
        <v>-972450</v>
      </c>
      <c r="P837" s="16">
        <v>3.4950999999999999</v>
      </c>
      <c r="Q837" s="16">
        <v>3.3054999999999999</v>
      </c>
      <c r="R837" s="16">
        <v>0.27589000000000002</v>
      </c>
      <c r="S837" s="4">
        <v>0</v>
      </c>
      <c r="T837" s="3" t="s">
        <v>239</v>
      </c>
      <c r="U837" t="s">
        <v>101</v>
      </c>
      <c r="V837" t="s">
        <v>56</v>
      </c>
    </row>
    <row r="838" spans="1:22" hidden="1" outlineLevel="2" x14ac:dyDescent="0.25">
      <c r="A838" t="s">
        <v>47</v>
      </c>
      <c r="B838" t="s">
        <v>48</v>
      </c>
      <c r="C838" s="3" t="s">
        <v>178</v>
      </c>
      <c r="D838" t="s">
        <v>96</v>
      </c>
      <c r="E838" t="s">
        <v>106</v>
      </c>
      <c r="F838" s="1">
        <v>36798</v>
      </c>
      <c r="G838" s="32">
        <v>36831</v>
      </c>
      <c r="H838" s="32">
        <v>39752</v>
      </c>
      <c r="I838" s="1">
        <v>39600</v>
      </c>
      <c r="J838" t="s">
        <v>97</v>
      </c>
      <c r="K838" t="s">
        <v>119</v>
      </c>
      <c r="L838" t="s">
        <v>57</v>
      </c>
      <c r="N838" t="s">
        <v>99</v>
      </c>
      <c r="O838" s="2">
        <v>972450</v>
      </c>
      <c r="P838" s="16">
        <v>3.4950999999999999</v>
      </c>
      <c r="Q838" s="16">
        <v>3.3054999999999999</v>
      </c>
      <c r="R838" s="16">
        <v>0.27589000000000002</v>
      </c>
      <c r="S838" s="4">
        <v>-61372.29</v>
      </c>
      <c r="T838" s="3" t="s">
        <v>239</v>
      </c>
      <c r="U838" t="s">
        <v>101</v>
      </c>
      <c r="V838" t="s">
        <v>56</v>
      </c>
    </row>
    <row r="839" spans="1:22" hidden="1" outlineLevel="2" x14ac:dyDescent="0.25">
      <c r="A839" t="s">
        <v>47</v>
      </c>
      <c r="B839" t="s">
        <v>48</v>
      </c>
      <c r="C839" s="3" t="s">
        <v>178</v>
      </c>
      <c r="D839" t="s">
        <v>96</v>
      </c>
      <c r="E839" t="s">
        <v>106</v>
      </c>
      <c r="F839" s="1">
        <v>36798</v>
      </c>
      <c r="G839" s="32">
        <v>36831</v>
      </c>
      <c r="H839" s="32">
        <v>39752</v>
      </c>
      <c r="I839" s="1">
        <v>39630</v>
      </c>
      <c r="J839" t="s">
        <v>97</v>
      </c>
      <c r="K839" t="s">
        <v>105</v>
      </c>
      <c r="L839" t="s">
        <v>57</v>
      </c>
      <c r="N839" t="s">
        <v>99</v>
      </c>
      <c r="O839" s="2">
        <v>-1004865</v>
      </c>
      <c r="P839" s="16">
        <v>3.5331000000000001</v>
      </c>
      <c r="Q839" s="16">
        <v>3.3433999999999999</v>
      </c>
      <c r="R839" s="16">
        <v>0.27593000000000001</v>
      </c>
      <c r="S839" s="4">
        <v>0</v>
      </c>
      <c r="T839" s="3" t="s">
        <v>239</v>
      </c>
      <c r="U839" t="s">
        <v>101</v>
      </c>
      <c r="V839" t="s">
        <v>56</v>
      </c>
    </row>
    <row r="840" spans="1:22" hidden="1" outlineLevel="2" x14ac:dyDescent="0.25">
      <c r="A840" t="s">
        <v>47</v>
      </c>
      <c r="B840" t="s">
        <v>48</v>
      </c>
      <c r="C840" s="3" t="s">
        <v>178</v>
      </c>
      <c r="D840" t="s">
        <v>96</v>
      </c>
      <c r="E840" t="s">
        <v>106</v>
      </c>
      <c r="F840" s="1">
        <v>36798</v>
      </c>
      <c r="G840" s="32">
        <v>36831</v>
      </c>
      <c r="H840" s="32">
        <v>39752</v>
      </c>
      <c r="I840" s="1">
        <v>39630</v>
      </c>
      <c r="J840" t="s">
        <v>97</v>
      </c>
      <c r="K840" t="s">
        <v>119</v>
      </c>
      <c r="L840" t="s">
        <v>57</v>
      </c>
      <c r="N840" t="s">
        <v>99</v>
      </c>
      <c r="O840" s="2">
        <v>1004865</v>
      </c>
      <c r="P840" s="16">
        <v>3.5331000000000001</v>
      </c>
      <c r="Q840" s="16">
        <v>3.3433999999999999</v>
      </c>
      <c r="R840" s="16">
        <v>0.27593000000000001</v>
      </c>
      <c r="S840" s="4">
        <v>-63165.51</v>
      </c>
      <c r="T840" s="3" t="s">
        <v>239</v>
      </c>
      <c r="U840" t="s">
        <v>101</v>
      </c>
      <c r="V840" t="s">
        <v>56</v>
      </c>
    </row>
    <row r="841" spans="1:22" hidden="1" outlineLevel="2" x14ac:dyDescent="0.25">
      <c r="A841" t="s">
        <v>47</v>
      </c>
      <c r="B841" t="s">
        <v>48</v>
      </c>
      <c r="C841" s="3" t="s">
        <v>178</v>
      </c>
      <c r="D841" t="s">
        <v>96</v>
      </c>
      <c r="E841" t="s">
        <v>106</v>
      </c>
      <c r="F841" s="1">
        <v>36798</v>
      </c>
      <c r="G841" s="32">
        <v>36831</v>
      </c>
      <c r="H841" s="32">
        <v>39752</v>
      </c>
      <c r="I841" s="1">
        <v>39661</v>
      </c>
      <c r="J841" t="s">
        <v>97</v>
      </c>
      <c r="K841" t="s">
        <v>105</v>
      </c>
      <c r="L841" t="s">
        <v>57</v>
      </c>
      <c r="N841" t="s">
        <v>99</v>
      </c>
      <c r="O841" s="2">
        <v>-1004865</v>
      </c>
      <c r="P841" s="16">
        <v>3.5709</v>
      </c>
      <c r="Q841" s="16">
        <v>3.3813</v>
      </c>
      <c r="R841" s="16">
        <v>0.27596999999999999</v>
      </c>
      <c r="S841" s="4">
        <v>0</v>
      </c>
      <c r="T841" s="3" t="s">
        <v>239</v>
      </c>
      <c r="U841" t="s">
        <v>101</v>
      </c>
      <c r="V841" t="s">
        <v>56</v>
      </c>
    </row>
    <row r="842" spans="1:22" hidden="1" outlineLevel="2" x14ac:dyDescent="0.25">
      <c r="A842" t="s">
        <v>47</v>
      </c>
      <c r="B842" t="s">
        <v>48</v>
      </c>
      <c r="C842" s="3" t="s">
        <v>178</v>
      </c>
      <c r="D842" t="s">
        <v>96</v>
      </c>
      <c r="E842" t="s">
        <v>106</v>
      </c>
      <c r="F842" s="1">
        <v>36798</v>
      </c>
      <c r="G842" s="32">
        <v>36831</v>
      </c>
      <c r="H842" s="32">
        <v>39752</v>
      </c>
      <c r="I842" s="1">
        <v>39661</v>
      </c>
      <c r="J842" t="s">
        <v>97</v>
      </c>
      <c r="K842" t="s">
        <v>119</v>
      </c>
      <c r="L842" t="s">
        <v>57</v>
      </c>
      <c r="N842" t="s">
        <v>99</v>
      </c>
      <c r="O842" s="2">
        <v>1004865</v>
      </c>
      <c r="P842" s="16">
        <v>3.5709</v>
      </c>
      <c r="Q842" s="16">
        <v>3.3813</v>
      </c>
      <c r="R842" s="16">
        <v>0.27596999999999999</v>
      </c>
      <c r="S842" s="4">
        <v>-62896.41</v>
      </c>
      <c r="T842" s="3" t="s">
        <v>239</v>
      </c>
      <c r="U842" t="s">
        <v>101</v>
      </c>
      <c r="V842" t="s">
        <v>56</v>
      </c>
    </row>
    <row r="843" spans="1:22" hidden="1" outlineLevel="2" x14ac:dyDescent="0.25">
      <c r="A843" t="s">
        <v>47</v>
      </c>
      <c r="B843" t="s">
        <v>48</v>
      </c>
      <c r="C843" s="3" t="s">
        <v>178</v>
      </c>
      <c r="D843" t="s">
        <v>96</v>
      </c>
      <c r="E843" t="s">
        <v>106</v>
      </c>
      <c r="F843" s="1">
        <v>36798</v>
      </c>
      <c r="G843" s="32">
        <v>36831</v>
      </c>
      <c r="H843" s="32">
        <v>39752</v>
      </c>
      <c r="I843" s="1">
        <v>39692</v>
      </c>
      <c r="J843" t="s">
        <v>97</v>
      </c>
      <c r="K843" t="s">
        <v>105</v>
      </c>
      <c r="L843" t="s">
        <v>57</v>
      </c>
      <c r="N843" t="s">
        <v>99</v>
      </c>
      <c r="O843" s="2">
        <v>-972450</v>
      </c>
      <c r="P843" s="16">
        <v>3.5661999999999998</v>
      </c>
      <c r="Q843" s="16">
        <v>3.3765000000000001</v>
      </c>
      <c r="R843" s="16">
        <v>0.27600999999999998</v>
      </c>
      <c r="S843" s="4">
        <v>0</v>
      </c>
      <c r="T843" s="3" t="s">
        <v>239</v>
      </c>
      <c r="U843" t="s">
        <v>101</v>
      </c>
      <c r="V843" t="s">
        <v>56</v>
      </c>
    </row>
    <row r="844" spans="1:22" hidden="1" outlineLevel="2" x14ac:dyDescent="0.25">
      <c r="A844" t="s">
        <v>47</v>
      </c>
      <c r="B844" t="s">
        <v>48</v>
      </c>
      <c r="C844" s="3" t="s">
        <v>178</v>
      </c>
      <c r="D844" t="s">
        <v>96</v>
      </c>
      <c r="E844" t="s">
        <v>106</v>
      </c>
      <c r="F844" s="1">
        <v>36798</v>
      </c>
      <c r="G844" s="32">
        <v>36831</v>
      </c>
      <c r="H844" s="32">
        <v>39752</v>
      </c>
      <c r="I844" s="1">
        <v>39692</v>
      </c>
      <c r="J844" t="s">
        <v>97</v>
      </c>
      <c r="K844" t="s">
        <v>119</v>
      </c>
      <c r="L844" t="s">
        <v>57</v>
      </c>
      <c r="N844" t="s">
        <v>99</v>
      </c>
      <c r="O844" s="2">
        <v>972450</v>
      </c>
      <c r="P844" s="16">
        <v>3.5661999999999998</v>
      </c>
      <c r="Q844" s="16">
        <v>3.3765000000000001</v>
      </c>
      <c r="R844" s="16">
        <v>0.27600999999999998</v>
      </c>
      <c r="S844" s="4">
        <v>-60607.93</v>
      </c>
      <c r="T844" s="3" t="s">
        <v>239</v>
      </c>
      <c r="U844" t="s">
        <v>101</v>
      </c>
      <c r="V844" t="s">
        <v>56</v>
      </c>
    </row>
    <row r="845" spans="1:22" hidden="1" outlineLevel="2" x14ac:dyDescent="0.25">
      <c r="A845" t="s">
        <v>47</v>
      </c>
      <c r="B845" t="s">
        <v>48</v>
      </c>
      <c r="C845" s="3" t="s">
        <v>178</v>
      </c>
      <c r="D845" t="s">
        <v>96</v>
      </c>
      <c r="E845" t="s">
        <v>106</v>
      </c>
      <c r="F845" s="1">
        <v>36798</v>
      </c>
      <c r="G845" s="32">
        <v>36831</v>
      </c>
      <c r="H845" s="32">
        <v>39752</v>
      </c>
      <c r="I845" s="1">
        <v>39722</v>
      </c>
      <c r="J845" t="s">
        <v>97</v>
      </c>
      <c r="K845" t="s">
        <v>105</v>
      </c>
      <c r="L845" t="s">
        <v>57</v>
      </c>
      <c r="N845" t="s">
        <v>99</v>
      </c>
      <c r="O845" s="2">
        <v>-1004865</v>
      </c>
      <c r="P845" s="16">
        <v>3.59</v>
      </c>
      <c r="Q845" s="16">
        <v>3.4001999999999999</v>
      </c>
      <c r="R845" s="16">
        <v>0.27605000000000002</v>
      </c>
      <c r="S845" s="4">
        <v>0</v>
      </c>
      <c r="T845" s="3" t="s">
        <v>239</v>
      </c>
      <c r="U845" t="s">
        <v>101</v>
      </c>
      <c r="V845" t="s">
        <v>56</v>
      </c>
    </row>
    <row r="846" spans="1:22" hidden="1" outlineLevel="2" x14ac:dyDescent="0.25">
      <c r="A846" t="s">
        <v>47</v>
      </c>
      <c r="B846" t="s">
        <v>48</v>
      </c>
      <c r="C846" s="3" t="s">
        <v>178</v>
      </c>
      <c r="D846" t="s">
        <v>96</v>
      </c>
      <c r="E846" t="s">
        <v>106</v>
      </c>
      <c r="F846" s="1">
        <v>36798</v>
      </c>
      <c r="G846" s="32">
        <v>36831</v>
      </c>
      <c r="H846" s="32">
        <v>39752</v>
      </c>
      <c r="I846" s="1">
        <v>39722</v>
      </c>
      <c r="J846" t="s">
        <v>97</v>
      </c>
      <c r="K846" t="s">
        <v>119</v>
      </c>
      <c r="L846" t="s">
        <v>57</v>
      </c>
      <c r="N846" t="s">
        <v>99</v>
      </c>
      <c r="O846" s="2">
        <v>1004865</v>
      </c>
      <c r="P846" s="16">
        <v>3.59</v>
      </c>
      <c r="Q846" s="16">
        <v>3.4001999999999999</v>
      </c>
      <c r="R846" s="16">
        <v>0.27605000000000002</v>
      </c>
      <c r="S846" s="4">
        <v>-62369.5</v>
      </c>
      <c r="T846" s="3" t="s">
        <v>239</v>
      </c>
      <c r="U846" t="s">
        <v>101</v>
      </c>
      <c r="V846" t="s">
        <v>56</v>
      </c>
    </row>
    <row r="847" spans="1:22" outlineLevel="1" collapsed="1" x14ac:dyDescent="0.25">
      <c r="A847" t="str">
        <f>+A846</f>
        <v>NNG</v>
      </c>
      <c r="B847" t="str">
        <f>+B846</f>
        <v>NTHE</v>
      </c>
      <c r="C847" s="3" t="str">
        <f>+C846</f>
        <v>00003</v>
      </c>
      <c r="D847" t="str">
        <f>+D846</f>
        <v>Canadian Back to Back</v>
      </c>
      <c r="F847" s="1">
        <f>SUBTOTAL(5,F679:F846)</f>
        <v>36798</v>
      </c>
      <c r="G847" s="32">
        <f>SUBTOTAL(5,G679:G846)</f>
        <v>36831</v>
      </c>
      <c r="H847" s="32">
        <f>SUBTOTAL(4,H679:H846)</f>
        <v>39752</v>
      </c>
      <c r="I847" s="1"/>
      <c r="J847" t="str">
        <f>+J846</f>
        <v>CGPR</v>
      </c>
      <c r="K847" t="str">
        <f>+K846</f>
        <v>C$DAWN</v>
      </c>
      <c r="L847" t="str">
        <f>+L846</f>
        <v>B</v>
      </c>
      <c r="M847">
        <f>+M846</f>
        <v>0</v>
      </c>
      <c r="N847" t="str">
        <f>+N846</f>
        <v>BASIS SWAP</v>
      </c>
      <c r="O847" s="2">
        <f>SUBTOTAL(9,O679:O846)</f>
        <v>0</v>
      </c>
      <c r="P847" s="16">
        <f>SUBTOTAL(1,P679:P846)</f>
        <v>3.3259464285714273</v>
      </c>
      <c r="Q847" s="16">
        <f>SUBTOTAL(1,Q679:Q846)</f>
        <v>3.1633976190476183</v>
      </c>
      <c r="R847" s="16">
        <f>SUBTOTAL(1,R679:R846)</f>
        <v>0.27808619047619043</v>
      </c>
      <c r="S847" s="4">
        <f>SUBTOTAL(9,S679:S846)</f>
        <v>-7605305.7100000009</v>
      </c>
      <c r="T847" s="26" t="str">
        <f>+T846</f>
        <v>SW07</v>
      </c>
      <c r="U847" t="str">
        <f>+U846</f>
        <v>TRANSCAN</v>
      </c>
      <c r="V847" t="str">
        <f>+V846</f>
        <v>SPEC</v>
      </c>
    </row>
    <row r="848" spans="1:22" hidden="1" outlineLevel="2" x14ac:dyDescent="0.25">
      <c r="A848" t="s">
        <v>47</v>
      </c>
      <c r="B848" t="s">
        <v>48</v>
      </c>
      <c r="C848" s="3" t="s">
        <v>178</v>
      </c>
      <c r="D848" t="s">
        <v>96</v>
      </c>
      <c r="E848" t="s">
        <v>108</v>
      </c>
      <c r="F848" s="1">
        <v>36798</v>
      </c>
      <c r="G848" s="32">
        <v>36831</v>
      </c>
      <c r="H848" s="32">
        <v>39752</v>
      </c>
      <c r="I848" s="1">
        <v>37196</v>
      </c>
      <c r="J848" t="s">
        <v>97</v>
      </c>
      <c r="K848" t="s">
        <v>116</v>
      </c>
      <c r="L848" t="s">
        <v>57</v>
      </c>
      <c r="N848" t="s">
        <v>99</v>
      </c>
      <c r="O848" s="2">
        <v>520770</v>
      </c>
      <c r="P848" s="16">
        <v>0.94779999999999998</v>
      </c>
      <c r="Q848" s="16">
        <v>1</v>
      </c>
      <c r="R848" s="16">
        <v>0.93</v>
      </c>
      <c r="S848" s="4">
        <v>0</v>
      </c>
      <c r="T848" s="3" t="s">
        <v>238</v>
      </c>
      <c r="U848" t="s">
        <v>101</v>
      </c>
      <c r="V848" t="s">
        <v>56</v>
      </c>
    </row>
    <row r="849" spans="1:22" hidden="1" outlineLevel="2" x14ac:dyDescent="0.25">
      <c r="A849" t="s">
        <v>47</v>
      </c>
      <c r="B849" t="s">
        <v>48</v>
      </c>
      <c r="C849" s="3" t="s">
        <v>178</v>
      </c>
      <c r="D849" t="s">
        <v>96</v>
      </c>
      <c r="E849" t="s">
        <v>108</v>
      </c>
      <c r="F849" s="1">
        <v>36798</v>
      </c>
      <c r="G849" s="32">
        <v>36831</v>
      </c>
      <c r="H849" s="32">
        <v>39752</v>
      </c>
      <c r="I849" s="1">
        <v>37196</v>
      </c>
      <c r="J849" t="s">
        <v>97</v>
      </c>
      <c r="K849" t="s">
        <v>107</v>
      </c>
      <c r="L849" t="s">
        <v>57</v>
      </c>
      <c r="N849" t="s">
        <v>99</v>
      </c>
      <c r="O849" s="2">
        <v>-520770</v>
      </c>
      <c r="P849" s="16">
        <v>0.94779999999999998</v>
      </c>
      <c r="Q849" s="16">
        <v>1</v>
      </c>
      <c r="R849" s="16">
        <v>0.93</v>
      </c>
      <c r="S849" s="4">
        <v>0</v>
      </c>
      <c r="T849" s="3" t="s">
        <v>238</v>
      </c>
      <c r="U849" t="s">
        <v>101</v>
      </c>
      <c r="V849" t="s">
        <v>56</v>
      </c>
    </row>
    <row r="850" spans="1:22" hidden="1" outlineLevel="2" x14ac:dyDescent="0.25">
      <c r="A850" t="s">
        <v>47</v>
      </c>
      <c r="B850" t="s">
        <v>48</v>
      </c>
      <c r="C850" s="3" t="s">
        <v>178</v>
      </c>
      <c r="D850" t="s">
        <v>96</v>
      </c>
      <c r="E850" t="s">
        <v>108</v>
      </c>
      <c r="F850" s="1">
        <v>36798</v>
      </c>
      <c r="G850" s="32">
        <v>36831</v>
      </c>
      <c r="H850" s="32">
        <v>39752</v>
      </c>
      <c r="I850" s="1">
        <v>37226</v>
      </c>
      <c r="J850" t="s">
        <v>97</v>
      </c>
      <c r="K850" t="s">
        <v>107</v>
      </c>
      <c r="L850" t="s">
        <v>57</v>
      </c>
      <c r="N850" t="s">
        <v>99</v>
      </c>
      <c r="O850" s="2">
        <v>-538129</v>
      </c>
      <c r="P850" s="16">
        <v>0.94779999999999998</v>
      </c>
      <c r="Q850" s="16">
        <v>1</v>
      </c>
      <c r="R850" s="16">
        <v>0.93</v>
      </c>
      <c r="S850" s="4">
        <v>0</v>
      </c>
      <c r="T850" s="3" t="s">
        <v>238</v>
      </c>
      <c r="U850" t="s">
        <v>101</v>
      </c>
      <c r="V850" t="s">
        <v>56</v>
      </c>
    </row>
    <row r="851" spans="1:22" hidden="1" outlineLevel="2" x14ac:dyDescent="0.25">
      <c r="A851" t="s">
        <v>47</v>
      </c>
      <c r="B851" t="s">
        <v>48</v>
      </c>
      <c r="C851" s="3" t="s">
        <v>178</v>
      </c>
      <c r="D851" t="s">
        <v>96</v>
      </c>
      <c r="E851" t="s">
        <v>108</v>
      </c>
      <c r="F851" s="1">
        <v>36798</v>
      </c>
      <c r="G851" s="32">
        <v>36831</v>
      </c>
      <c r="H851" s="32">
        <v>39752</v>
      </c>
      <c r="I851" s="1">
        <v>37226</v>
      </c>
      <c r="J851" t="s">
        <v>97</v>
      </c>
      <c r="K851" t="s">
        <v>116</v>
      </c>
      <c r="L851" t="s">
        <v>57</v>
      </c>
      <c r="N851" t="s">
        <v>99</v>
      </c>
      <c r="O851" s="2">
        <v>538129</v>
      </c>
      <c r="P851" s="16">
        <v>0.94779999999999998</v>
      </c>
      <c r="Q851" s="16">
        <v>1</v>
      </c>
      <c r="R851" s="16">
        <v>0.93</v>
      </c>
      <c r="S851" s="4">
        <v>0</v>
      </c>
      <c r="T851" s="3" t="s">
        <v>238</v>
      </c>
      <c r="U851" t="s">
        <v>101</v>
      </c>
      <c r="V851" t="s">
        <v>56</v>
      </c>
    </row>
    <row r="852" spans="1:22" hidden="1" outlineLevel="2" x14ac:dyDescent="0.25">
      <c r="A852" t="s">
        <v>47</v>
      </c>
      <c r="B852" t="s">
        <v>48</v>
      </c>
      <c r="C852" s="3" t="s">
        <v>178</v>
      </c>
      <c r="D852" t="s">
        <v>96</v>
      </c>
      <c r="E852" t="s">
        <v>108</v>
      </c>
      <c r="F852" s="1">
        <v>36798</v>
      </c>
      <c r="G852" s="32">
        <v>36831</v>
      </c>
      <c r="H852" s="32">
        <v>39752</v>
      </c>
      <c r="I852" s="1">
        <v>37257</v>
      </c>
      <c r="J852" t="s">
        <v>97</v>
      </c>
      <c r="K852" t="s">
        <v>116</v>
      </c>
      <c r="L852" t="s">
        <v>57</v>
      </c>
      <c r="N852" t="s">
        <v>99</v>
      </c>
      <c r="O852" s="2">
        <v>538129</v>
      </c>
      <c r="P852" s="16">
        <v>2.8879999999999999</v>
      </c>
      <c r="Q852" s="16">
        <v>2.4003999999999999</v>
      </c>
      <c r="R852" s="16">
        <v>0.58914</v>
      </c>
      <c r="S852" s="4">
        <v>-54578.879999999997</v>
      </c>
      <c r="T852" s="3" t="s">
        <v>238</v>
      </c>
      <c r="U852" t="s">
        <v>101</v>
      </c>
      <c r="V852" t="s">
        <v>56</v>
      </c>
    </row>
    <row r="853" spans="1:22" hidden="1" outlineLevel="2" x14ac:dyDescent="0.25">
      <c r="A853" t="s">
        <v>47</v>
      </c>
      <c r="B853" t="s">
        <v>48</v>
      </c>
      <c r="C853" s="3" t="s">
        <v>178</v>
      </c>
      <c r="D853" t="s">
        <v>96</v>
      </c>
      <c r="E853" t="s">
        <v>108</v>
      </c>
      <c r="F853" s="1">
        <v>36798</v>
      </c>
      <c r="G853" s="32">
        <v>36831</v>
      </c>
      <c r="H853" s="32">
        <v>39752</v>
      </c>
      <c r="I853" s="1">
        <v>37257</v>
      </c>
      <c r="J853" t="s">
        <v>97</v>
      </c>
      <c r="K853" t="s">
        <v>107</v>
      </c>
      <c r="L853" t="s">
        <v>57</v>
      </c>
      <c r="N853" t="s">
        <v>99</v>
      </c>
      <c r="O853" s="2">
        <v>-538129</v>
      </c>
      <c r="P853" s="16">
        <v>2.8879999999999999</v>
      </c>
      <c r="Q853" s="16">
        <v>2.4003999999999999</v>
      </c>
      <c r="R853" s="16">
        <v>0.58914</v>
      </c>
      <c r="S853" s="4">
        <v>0</v>
      </c>
      <c r="T853" s="3" t="s">
        <v>238</v>
      </c>
      <c r="U853" t="s">
        <v>101</v>
      </c>
      <c r="V853" t="s">
        <v>56</v>
      </c>
    </row>
    <row r="854" spans="1:22" hidden="1" outlineLevel="2" x14ac:dyDescent="0.25">
      <c r="A854" t="s">
        <v>47</v>
      </c>
      <c r="B854" t="s">
        <v>48</v>
      </c>
      <c r="C854" s="3" t="s">
        <v>178</v>
      </c>
      <c r="D854" t="s">
        <v>96</v>
      </c>
      <c r="E854" t="s">
        <v>108</v>
      </c>
      <c r="F854" s="1">
        <v>36798</v>
      </c>
      <c r="G854" s="32">
        <v>36831</v>
      </c>
      <c r="H854" s="32">
        <v>39752</v>
      </c>
      <c r="I854" s="1">
        <v>37288</v>
      </c>
      <c r="J854" t="s">
        <v>97</v>
      </c>
      <c r="K854" t="s">
        <v>116</v>
      </c>
      <c r="L854" t="s">
        <v>57</v>
      </c>
      <c r="N854" t="s">
        <v>99</v>
      </c>
      <c r="O854" s="2">
        <v>486052</v>
      </c>
      <c r="P854" s="16">
        <v>2.907</v>
      </c>
      <c r="Q854" s="16">
        <v>2.4799000000000002</v>
      </c>
      <c r="R854" s="16">
        <v>0.58906999999999998</v>
      </c>
      <c r="S854" s="4">
        <v>-78546.97</v>
      </c>
      <c r="T854" s="3" t="s">
        <v>238</v>
      </c>
      <c r="U854" t="s">
        <v>101</v>
      </c>
      <c r="V854" t="s">
        <v>56</v>
      </c>
    </row>
    <row r="855" spans="1:22" hidden="1" outlineLevel="2" x14ac:dyDescent="0.25">
      <c r="A855" t="s">
        <v>47</v>
      </c>
      <c r="B855" t="s">
        <v>48</v>
      </c>
      <c r="C855" s="3" t="s">
        <v>178</v>
      </c>
      <c r="D855" t="s">
        <v>96</v>
      </c>
      <c r="E855" t="s">
        <v>108</v>
      </c>
      <c r="F855" s="1">
        <v>36798</v>
      </c>
      <c r="G855" s="32">
        <v>36831</v>
      </c>
      <c r="H855" s="32">
        <v>39752</v>
      </c>
      <c r="I855" s="1">
        <v>37288</v>
      </c>
      <c r="J855" t="s">
        <v>97</v>
      </c>
      <c r="K855" t="s">
        <v>107</v>
      </c>
      <c r="L855" t="s">
        <v>57</v>
      </c>
      <c r="N855" t="s">
        <v>99</v>
      </c>
      <c r="O855" s="2">
        <v>-486052</v>
      </c>
      <c r="P855" s="16">
        <v>2.907</v>
      </c>
      <c r="Q855" s="16">
        <v>2.4799000000000002</v>
      </c>
      <c r="R855" s="16">
        <v>0.58906999999999998</v>
      </c>
      <c r="S855" s="4">
        <v>0</v>
      </c>
      <c r="T855" s="3" t="s">
        <v>238</v>
      </c>
      <c r="U855" t="s">
        <v>101</v>
      </c>
      <c r="V855" t="s">
        <v>56</v>
      </c>
    </row>
    <row r="856" spans="1:22" hidden="1" outlineLevel="2" x14ac:dyDescent="0.25">
      <c r="A856" t="s">
        <v>47</v>
      </c>
      <c r="B856" t="s">
        <v>48</v>
      </c>
      <c r="C856" s="3" t="s">
        <v>178</v>
      </c>
      <c r="D856" t="s">
        <v>96</v>
      </c>
      <c r="E856" t="s">
        <v>108</v>
      </c>
      <c r="F856" s="1">
        <v>36798</v>
      </c>
      <c r="G856" s="32">
        <v>36831</v>
      </c>
      <c r="H856" s="32">
        <v>39752</v>
      </c>
      <c r="I856" s="1">
        <v>37316</v>
      </c>
      <c r="J856" t="s">
        <v>97</v>
      </c>
      <c r="K856" t="s">
        <v>116</v>
      </c>
      <c r="L856" t="s">
        <v>57</v>
      </c>
      <c r="N856" t="s">
        <v>99</v>
      </c>
      <c r="O856" s="2">
        <v>538129</v>
      </c>
      <c r="P856" s="16">
        <v>2.9144999999999999</v>
      </c>
      <c r="Q856" s="16">
        <v>2.4432</v>
      </c>
      <c r="R856" s="16">
        <v>0.58901999999999999</v>
      </c>
      <c r="S856" s="4">
        <v>-63071.89</v>
      </c>
      <c r="T856" s="3" t="s">
        <v>238</v>
      </c>
      <c r="U856" t="s">
        <v>101</v>
      </c>
      <c r="V856" t="s">
        <v>56</v>
      </c>
    </row>
    <row r="857" spans="1:22" hidden="1" outlineLevel="2" x14ac:dyDescent="0.25">
      <c r="A857" t="s">
        <v>47</v>
      </c>
      <c r="B857" t="s">
        <v>48</v>
      </c>
      <c r="C857" s="3" t="s">
        <v>178</v>
      </c>
      <c r="D857" t="s">
        <v>96</v>
      </c>
      <c r="E857" t="s">
        <v>108</v>
      </c>
      <c r="F857" s="1">
        <v>36798</v>
      </c>
      <c r="G857" s="32">
        <v>36831</v>
      </c>
      <c r="H857" s="32">
        <v>39752</v>
      </c>
      <c r="I857" s="1">
        <v>37316</v>
      </c>
      <c r="J857" t="s">
        <v>97</v>
      </c>
      <c r="K857" t="s">
        <v>107</v>
      </c>
      <c r="L857" t="s">
        <v>57</v>
      </c>
      <c r="N857" t="s">
        <v>99</v>
      </c>
      <c r="O857" s="2">
        <v>-538129</v>
      </c>
      <c r="P857" s="16">
        <v>2.9144999999999999</v>
      </c>
      <c r="Q857" s="16">
        <v>2.4432</v>
      </c>
      <c r="R857" s="16">
        <v>0.58901999999999999</v>
      </c>
      <c r="S857" s="4">
        <v>0</v>
      </c>
      <c r="T857" s="3" t="s">
        <v>238</v>
      </c>
      <c r="U857" t="s">
        <v>101</v>
      </c>
      <c r="V857" t="s">
        <v>56</v>
      </c>
    </row>
    <row r="858" spans="1:22" hidden="1" outlineLevel="2" x14ac:dyDescent="0.25">
      <c r="A858" t="s">
        <v>47</v>
      </c>
      <c r="B858" t="s">
        <v>48</v>
      </c>
      <c r="C858" s="3" t="s">
        <v>178</v>
      </c>
      <c r="D858" t="s">
        <v>96</v>
      </c>
      <c r="E858" t="s">
        <v>108</v>
      </c>
      <c r="F858" s="1">
        <v>36798</v>
      </c>
      <c r="G858" s="32">
        <v>36831</v>
      </c>
      <c r="H858" s="32">
        <v>39752</v>
      </c>
      <c r="I858" s="1">
        <v>37347</v>
      </c>
      <c r="J858" t="s">
        <v>97</v>
      </c>
      <c r="K858" t="s">
        <v>116</v>
      </c>
      <c r="L858" t="s">
        <v>57</v>
      </c>
      <c r="N858" t="s">
        <v>99</v>
      </c>
      <c r="O858" s="2">
        <v>520770</v>
      </c>
      <c r="P858" s="16">
        <v>2.7601</v>
      </c>
      <c r="Q858" s="16">
        <v>2.3914</v>
      </c>
      <c r="R858" s="16">
        <v>0.58896999999999999</v>
      </c>
      <c r="S858" s="4">
        <v>-114050.17</v>
      </c>
      <c r="T858" s="3" t="s">
        <v>238</v>
      </c>
      <c r="U858" t="s">
        <v>101</v>
      </c>
      <c r="V858" t="s">
        <v>56</v>
      </c>
    </row>
    <row r="859" spans="1:22" hidden="1" outlineLevel="2" x14ac:dyDescent="0.25">
      <c r="A859" t="s">
        <v>47</v>
      </c>
      <c r="B859" t="s">
        <v>48</v>
      </c>
      <c r="C859" s="3" t="s">
        <v>178</v>
      </c>
      <c r="D859" t="s">
        <v>96</v>
      </c>
      <c r="E859" t="s">
        <v>108</v>
      </c>
      <c r="F859" s="1">
        <v>36798</v>
      </c>
      <c r="G859" s="32">
        <v>36831</v>
      </c>
      <c r="H859" s="32">
        <v>39752</v>
      </c>
      <c r="I859" s="1">
        <v>37347</v>
      </c>
      <c r="J859" t="s">
        <v>97</v>
      </c>
      <c r="K859" t="s">
        <v>107</v>
      </c>
      <c r="L859" t="s">
        <v>57</v>
      </c>
      <c r="N859" t="s">
        <v>99</v>
      </c>
      <c r="O859" s="2">
        <v>-520770</v>
      </c>
      <c r="P859" s="16">
        <v>2.7601</v>
      </c>
      <c r="Q859" s="16">
        <v>2.3914</v>
      </c>
      <c r="R859" s="16">
        <v>0.58896999999999999</v>
      </c>
      <c r="S859" s="4">
        <v>0</v>
      </c>
      <c r="T859" s="3" t="s">
        <v>238</v>
      </c>
      <c r="U859" t="s">
        <v>101</v>
      </c>
      <c r="V859" t="s">
        <v>56</v>
      </c>
    </row>
    <row r="860" spans="1:22" hidden="1" outlineLevel="2" x14ac:dyDescent="0.25">
      <c r="A860" t="s">
        <v>47</v>
      </c>
      <c r="B860" t="s">
        <v>48</v>
      </c>
      <c r="C860" s="3" t="s">
        <v>178</v>
      </c>
      <c r="D860" t="s">
        <v>96</v>
      </c>
      <c r="E860" t="s">
        <v>108</v>
      </c>
      <c r="F860" s="1">
        <v>36798</v>
      </c>
      <c r="G860" s="32">
        <v>36831</v>
      </c>
      <c r="H860" s="32">
        <v>39752</v>
      </c>
      <c r="I860" s="1">
        <v>37377</v>
      </c>
      <c r="J860" t="s">
        <v>97</v>
      </c>
      <c r="K860" t="s">
        <v>116</v>
      </c>
      <c r="L860" t="s">
        <v>57</v>
      </c>
      <c r="N860" t="s">
        <v>99</v>
      </c>
      <c r="O860" s="2">
        <v>538129</v>
      </c>
      <c r="P860" s="16">
        <v>2.8121999999999998</v>
      </c>
      <c r="Q860" s="16">
        <v>2.4434999999999998</v>
      </c>
      <c r="R860" s="16">
        <v>0.58896999999999999</v>
      </c>
      <c r="S860" s="4">
        <v>-117654.69</v>
      </c>
      <c r="T860" s="3" t="s">
        <v>238</v>
      </c>
      <c r="U860" t="s">
        <v>101</v>
      </c>
      <c r="V860" t="s">
        <v>56</v>
      </c>
    </row>
    <row r="861" spans="1:22" hidden="1" outlineLevel="2" x14ac:dyDescent="0.25">
      <c r="A861" t="s">
        <v>47</v>
      </c>
      <c r="B861" t="s">
        <v>48</v>
      </c>
      <c r="C861" s="3" t="s">
        <v>178</v>
      </c>
      <c r="D861" t="s">
        <v>96</v>
      </c>
      <c r="E861" t="s">
        <v>108</v>
      </c>
      <c r="F861" s="1">
        <v>36798</v>
      </c>
      <c r="G861" s="32">
        <v>36831</v>
      </c>
      <c r="H861" s="32">
        <v>39752</v>
      </c>
      <c r="I861" s="1">
        <v>37377</v>
      </c>
      <c r="J861" t="s">
        <v>97</v>
      </c>
      <c r="K861" t="s">
        <v>107</v>
      </c>
      <c r="L861" t="s">
        <v>57</v>
      </c>
      <c r="N861" t="s">
        <v>99</v>
      </c>
      <c r="O861" s="2">
        <v>-538129</v>
      </c>
      <c r="P861" s="16">
        <v>2.8121999999999998</v>
      </c>
      <c r="Q861" s="16">
        <v>2.4434999999999998</v>
      </c>
      <c r="R861" s="16">
        <v>0.58896999999999999</v>
      </c>
      <c r="S861" s="4">
        <v>0</v>
      </c>
      <c r="T861" s="3" t="s">
        <v>238</v>
      </c>
      <c r="U861" t="s">
        <v>101</v>
      </c>
      <c r="V861" t="s">
        <v>56</v>
      </c>
    </row>
    <row r="862" spans="1:22" hidden="1" outlineLevel="2" x14ac:dyDescent="0.25">
      <c r="A862" t="s">
        <v>47</v>
      </c>
      <c r="B862" t="s">
        <v>48</v>
      </c>
      <c r="C862" s="3" t="s">
        <v>178</v>
      </c>
      <c r="D862" t="s">
        <v>96</v>
      </c>
      <c r="E862" t="s">
        <v>108</v>
      </c>
      <c r="F862" s="1">
        <v>36798</v>
      </c>
      <c r="G862" s="32">
        <v>36831</v>
      </c>
      <c r="H862" s="32">
        <v>39752</v>
      </c>
      <c r="I862" s="1">
        <v>37408</v>
      </c>
      <c r="J862" t="s">
        <v>97</v>
      </c>
      <c r="K862" t="s">
        <v>116</v>
      </c>
      <c r="L862" t="s">
        <v>57</v>
      </c>
      <c r="N862" t="s">
        <v>99</v>
      </c>
      <c r="O862" s="2">
        <v>520770</v>
      </c>
      <c r="P862" s="16">
        <v>2.8672</v>
      </c>
      <c r="Q862" s="16">
        <v>2.4984999999999999</v>
      </c>
      <c r="R862" s="16">
        <v>0.58899999999999997</v>
      </c>
      <c r="S862" s="4">
        <v>-113652.93</v>
      </c>
      <c r="T862" s="3" t="s">
        <v>238</v>
      </c>
      <c r="U862" t="s">
        <v>101</v>
      </c>
      <c r="V862" t="s">
        <v>56</v>
      </c>
    </row>
    <row r="863" spans="1:22" hidden="1" outlineLevel="2" x14ac:dyDescent="0.25">
      <c r="A863" t="s">
        <v>47</v>
      </c>
      <c r="B863" t="s">
        <v>48</v>
      </c>
      <c r="C863" s="3" t="s">
        <v>178</v>
      </c>
      <c r="D863" t="s">
        <v>96</v>
      </c>
      <c r="E863" t="s">
        <v>108</v>
      </c>
      <c r="F863" s="1">
        <v>36798</v>
      </c>
      <c r="G863" s="32">
        <v>36831</v>
      </c>
      <c r="H863" s="32">
        <v>39752</v>
      </c>
      <c r="I863" s="1">
        <v>37408</v>
      </c>
      <c r="J863" t="s">
        <v>97</v>
      </c>
      <c r="K863" t="s">
        <v>107</v>
      </c>
      <c r="L863" t="s">
        <v>57</v>
      </c>
      <c r="N863" t="s">
        <v>99</v>
      </c>
      <c r="O863" s="2">
        <v>-520770</v>
      </c>
      <c r="P863" s="16">
        <v>2.8672</v>
      </c>
      <c r="Q863" s="16">
        <v>2.4984999999999999</v>
      </c>
      <c r="R863" s="16">
        <v>0.58899999999999997</v>
      </c>
      <c r="S863" s="4">
        <v>0</v>
      </c>
      <c r="T863" s="3" t="s">
        <v>238</v>
      </c>
      <c r="U863" t="s">
        <v>101</v>
      </c>
      <c r="V863" t="s">
        <v>56</v>
      </c>
    </row>
    <row r="864" spans="1:22" hidden="1" outlineLevel="2" x14ac:dyDescent="0.25">
      <c r="A864" t="s">
        <v>47</v>
      </c>
      <c r="B864" t="s">
        <v>48</v>
      </c>
      <c r="C864" s="3" t="s">
        <v>178</v>
      </c>
      <c r="D864" t="s">
        <v>96</v>
      </c>
      <c r="E864" t="s">
        <v>108</v>
      </c>
      <c r="F864" s="1">
        <v>36798</v>
      </c>
      <c r="G864" s="32">
        <v>36831</v>
      </c>
      <c r="H864" s="32">
        <v>39752</v>
      </c>
      <c r="I864" s="1">
        <v>37438</v>
      </c>
      <c r="J864" t="s">
        <v>97</v>
      </c>
      <c r="K864" t="s">
        <v>116</v>
      </c>
      <c r="L864" t="s">
        <v>57</v>
      </c>
      <c r="N864" t="s">
        <v>99</v>
      </c>
      <c r="O864" s="2">
        <v>538129</v>
      </c>
      <c r="P864" s="16">
        <v>2.9098000000000002</v>
      </c>
      <c r="Q864" s="16">
        <v>2.5411000000000001</v>
      </c>
      <c r="R864" s="16">
        <v>0.58904000000000001</v>
      </c>
      <c r="S864" s="4">
        <v>-117250.82</v>
      </c>
      <c r="T864" s="3" t="s">
        <v>238</v>
      </c>
      <c r="U864" t="s">
        <v>101</v>
      </c>
      <c r="V864" t="s">
        <v>56</v>
      </c>
    </row>
    <row r="865" spans="1:22" hidden="1" outlineLevel="2" x14ac:dyDescent="0.25">
      <c r="A865" t="s">
        <v>47</v>
      </c>
      <c r="B865" t="s">
        <v>48</v>
      </c>
      <c r="C865" s="3" t="s">
        <v>178</v>
      </c>
      <c r="D865" t="s">
        <v>96</v>
      </c>
      <c r="E865" t="s">
        <v>108</v>
      </c>
      <c r="F865" s="1">
        <v>36798</v>
      </c>
      <c r="G865" s="32">
        <v>36831</v>
      </c>
      <c r="H865" s="32">
        <v>39752</v>
      </c>
      <c r="I865" s="1">
        <v>37438</v>
      </c>
      <c r="J865" t="s">
        <v>97</v>
      </c>
      <c r="K865" t="s">
        <v>107</v>
      </c>
      <c r="L865" t="s">
        <v>57</v>
      </c>
      <c r="N865" t="s">
        <v>99</v>
      </c>
      <c r="O865" s="2">
        <v>-538129</v>
      </c>
      <c r="P865" s="16">
        <v>2.9098000000000002</v>
      </c>
      <c r="Q865" s="16">
        <v>2.5411000000000001</v>
      </c>
      <c r="R865" s="16">
        <v>0.58904000000000001</v>
      </c>
      <c r="S865" s="4">
        <v>0</v>
      </c>
      <c r="T865" s="3" t="s">
        <v>238</v>
      </c>
      <c r="U865" t="s">
        <v>101</v>
      </c>
      <c r="V865" t="s">
        <v>56</v>
      </c>
    </row>
    <row r="866" spans="1:22" hidden="1" outlineLevel="2" x14ac:dyDescent="0.25">
      <c r="A866" t="s">
        <v>47</v>
      </c>
      <c r="B866" t="s">
        <v>48</v>
      </c>
      <c r="C866" s="3" t="s">
        <v>178</v>
      </c>
      <c r="D866" t="s">
        <v>96</v>
      </c>
      <c r="E866" t="s">
        <v>108</v>
      </c>
      <c r="F866" s="1">
        <v>36798</v>
      </c>
      <c r="G866" s="32">
        <v>36831</v>
      </c>
      <c r="H866" s="32">
        <v>39752</v>
      </c>
      <c r="I866" s="1">
        <v>37469</v>
      </c>
      <c r="J866" t="s">
        <v>97</v>
      </c>
      <c r="K866" t="s">
        <v>116</v>
      </c>
      <c r="L866" t="s">
        <v>57</v>
      </c>
      <c r="N866" t="s">
        <v>99</v>
      </c>
      <c r="O866" s="2">
        <v>538129</v>
      </c>
      <c r="P866" s="16">
        <v>2.9525000000000001</v>
      </c>
      <c r="Q866" s="16">
        <v>2.5836999999999999</v>
      </c>
      <c r="R866" s="16">
        <v>0.58911000000000002</v>
      </c>
      <c r="S866" s="4">
        <v>-117018.46</v>
      </c>
      <c r="T866" s="3" t="s">
        <v>238</v>
      </c>
      <c r="U866" t="s">
        <v>101</v>
      </c>
      <c r="V866" t="s">
        <v>56</v>
      </c>
    </row>
    <row r="867" spans="1:22" hidden="1" outlineLevel="2" x14ac:dyDescent="0.25">
      <c r="A867" t="s">
        <v>47</v>
      </c>
      <c r="B867" t="s">
        <v>48</v>
      </c>
      <c r="C867" s="3" t="s">
        <v>178</v>
      </c>
      <c r="D867" t="s">
        <v>96</v>
      </c>
      <c r="E867" t="s">
        <v>108</v>
      </c>
      <c r="F867" s="1">
        <v>36798</v>
      </c>
      <c r="G867" s="32">
        <v>36831</v>
      </c>
      <c r="H867" s="32">
        <v>39752</v>
      </c>
      <c r="I867" s="1">
        <v>37469</v>
      </c>
      <c r="J867" t="s">
        <v>97</v>
      </c>
      <c r="K867" t="s">
        <v>107</v>
      </c>
      <c r="L867" t="s">
        <v>57</v>
      </c>
      <c r="N867" t="s">
        <v>99</v>
      </c>
      <c r="O867" s="2">
        <v>-538129</v>
      </c>
      <c r="P867" s="16">
        <v>2.9525000000000001</v>
      </c>
      <c r="Q867" s="16">
        <v>2.5836999999999999</v>
      </c>
      <c r="R867" s="16">
        <v>0.58911000000000002</v>
      </c>
      <c r="S867" s="4">
        <v>0</v>
      </c>
      <c r="T867" s="3" t="s">
        <v>238</v>
      </c>
      <c r="U867" t="s">
        <v>101</v>
      </c>
      <c r="V867" t="s">
        <v>56</v>
      </c>
    </row>
    <row r="868" spans="1:22" hidden="1" outlineLevel="2" x14ac:dyDescent="0.25">
      <c r="A868" t="s">
        <v>47</v>
      </c>
      <c r="B868" t="s">
        <v>48</v>
      </c>
      <c r="C868" s="3" t="s">
        <v>178</v>
      </c>
      <c r="D868" t="s">
        <v>96</v>
      </c>
      <c r="E868" t="s">
        <v>108</v>
      </c>
      <c r="F868" s="1">
        <v>36798</v>
      </c>
      <c r="G868" s="32">
        <v>36831</v>
      </c>
      <c r="H868" s="32">
        <v>39752</v>
      </c>
      <c r="I868" s="1">
        <v>37500</v>
      </c>
      <c r="J868" t="s">
        <v>97</v>
      </c>
      <c r="K868" t="s">
        <v>116</v>
      </c>
      <c r="L868" t="s">
        <v>57</v>
      </c>
      <c r="N868" t="s">
        <v>99</v>
      </c>
      <c r="O868" s="2">
        <v>520770</v>
      </c>
      <c r="P868" s="16">
        <v>2.9430999999999998</v>
      </c>
      <c r="Q868" s="16">
        <v>2.5741999999999998</v>
      </c>
      <c r="R868" s="16">
        <v>0.58921000000000001</v>
      </c>
      <c r="S868" s="4">
        <v>-112996.79</v>
      </c>
      <c r="T868" s="3" t="s">
        <v>238</v>
      </c>
      <c r="U868" t="s">
        <v>101</v>
      </c>
      <c r="V868" t="s">
        <v>56</v>
      </c>
    </row>
    <row r="869" spans="1:22" hidden="1" outlineLevel="2" x14ac:dyDescent="0.25">
      <c r="A869" t="s">
        <v>47</v>
      </c>
      <c r="B869" t="s">
        <v>48</v>
      </c>
      <c r="C869" s="3" t="s">
        <v>178</v>
      </c>
      <c r="D869" t="s">
        <v>96</v>
      </c>
      <c r="E869" t="s">
        <v>108</v>
      </c>
      <c r="F869" s="1">
        <v>36798</v>
      </c>
      <c r="G869" s="32">
        <v>36831</v>
      </c>
      <c r="H869" s="32">
        <v>39752</v>
      </c>
      <c r="I869" s="1">
        <v>37500</v>
      </c>
      <c r="J869" t="s">
        <v>97</v>
      </c>
      <c r="K869" t="s">
        <v>107</v>
      </c>
      <c r="L869" t="s">
        <v>57</v>
      </c>
      <c r="N869" t="s">
        <v>99</v>
      </c>
      <c r="O869" s="2">
        <v>-520770</v>
      </c>
      <c r="P869" s="16">
        <v>2.9430999999999998</v>
      </c>
      <c r="Q869" s="16">
        <v>2.5741999999999998</v>
      </c>
      <c r="R869" s="16">
        <v>0.58921000000000001</v>
      </c>
      <c r="S869" s="4">
        <v>0</v>
      </c>
      <c r="T869" s="3" t="s">
        <v>238</v>
      </c>
      <c r="U869" t="s">
        <v>101</v>
      </c>
      <c r="V869" t="s">
        <v>56</v>
      </c>
    </row>
    <row r="870" spans="1:22" hidden="1" outlineLevel="2" x14ac:dyDescent="0.25">
      <c r="A870" t="s">
        <v>47</v>
      </c>
      <c r="B870" t="s">
        <v>48</v>
      </c>
      <c r="C870" s="3" t="s">
        <v>178</v>
      </c>
      <c r="D870" t="s">
        <v>96</v>
      </c>
      <c r="E870" t="s">
        <v>108</v>
      </c>
      <c r="F870" s="1">
        <v>36798</v>
      </c>
      <c r="G870" s="32">
        <v>36831</v>
      </c>
      <c r="H870" s="32">
        <v>39752</v>
      </c>
      <c r="I870" s="1">
        <v>37530</v>
      </c>
      <c r="J870" t="s">
        <v>97</v>
      </c>
      <c r="K870" t="s">
        <v>116</v>
      </c>
      <c r="L870" t="s">
        <v>57</v>
      </c>
      <c r="N870" t="s">
        <v>99</v>
      </c>
      <c r="O870" s="2">
        <v>538129</v>
      </c>
      <c r="P870" s="16">
        <v>2.9571999999999998</v>
      </c>
      <c r="Q870" s="16">
        <v>2.5884</v>
      </c>
      <c r="R870" s="16">
        <v>0.58928000000000003</v>
      </c>
      <c r="S870" s="4">
        <v>-116526.34</v>
      </c>
      <c r="T870" s="3" t="s">
        <v>238</v>
      </c>
      <c r="U870" t="s">
        <v>101</v>
      </c>
      <c r="V870" t="s">
        <v>56</v>
      </c>
    </row>
    <row r="871" spans="1:22" hidden="1" outlineLevel="2" x14ac:dyDescent="0.25">
      <c r="A871" t="s">
        <v>47</v>
      </c>
      <c r="B871" t="s">
        <v>48</v>
      </c>
      <c r="C871" s="3" t="s">
        <v>178</v>
      </c>
      <c r="D871" t="s">
        <v>96</v>
      </c>
      <c r="E871" t="s">
        <v>108</v>
      </c>
      <c r="F871" s="1">
        <v>36798</v>
      </c>
      <c r="G871" s="32">
        <v>36831</v>
      </c>
      <c r="H871" s="32">
        <v>39752</v>
      </c>
      <c r="I871" s="1">
        <v>37530</v>
      </c>
      <c r="J871" t="s">
        <v>97</v>
      </c>
      <c r="K871" t="s">
        <v>107</v>
      </c>
      <c r="L871" t="s">
        <v>57</v>
      </c>
      <c r="N871" t="s">
        <v>99</v>
      </c>
      <c r="O871" s="2">
        <v>-538129</v>
      </c>
      <c r="P871" s="16">
        <v>2.9571999999999998</v>
      </c>
      <c r="Q871" s="16">
        <v>2.5884</v>
      </c>
      <c r="R871" s="16">
        <v>0.58928000000000003</v>
      </c>
      <c r="S871" s="4">
        <v>0</v>
      </c>
      <c r="T871" s="3" t="s">
        <v>238</v>
      </c>
      <c r="U871" t="s">
        <v>101</v>
      </c>
      <c r="V871" t="s">
        <v>56</v>
      </c>
    </row>
    <row r="872" spans="1:22" hidden="1" outlineLevel="2" x14ac:dyDescent="0.25">
      <c r="A872" t="s">
        <v>47</v>
      </c>
      <c r="B872" t="s">
        <v>48</v>
      </c>
      <c r="C872" s="3" t="s">
        <v>178</v>
      </c>
      <c r="D872" t="s">
        <v>96</v>
      </c>
      <c r="E872" t="s">
        <v>108</v>
      </c>
      <c r="F872" s="1">
        <v>36798</v>
      </c>
      <c r="G872" s="32">
        <v>36831</v>
      </c>
      <c r="H872" s="32">
        <v>39752</v>
      </c>
      <c r="I872" s="1">
        <v>37561</v>
      </c>
      <c r="J872" t="s">
        <v>97</v>
      </c>
      <c r="K872" t="s">
        <v>116</v>
      </c>
      <c r="L872" t="s">
        <v>57</v>
      </c>
      <c r="N872" t="s">
        <v>99</v>
      </c>
      <c r="O872" s="2">
        <v>520770</v>
      </c>
      <c r="P872" s="16">
        <v>3.3504999999999998</v>
      </c>
      <c r="Q872" s="16">
        <v>2.7985000000000002</v>
      </c>
      <c r="R872" s="16">
        <v>0.58935000000000004</v>
      </c>
      <c r="S872" s="4">
        <v>-19076.64</v>
      </c>
      <c r="T872" s="3" t="s">
        <v>238</v>
      </c>
      <c r="U872" t="s">
        <v>101</v>
      </c>
      <c r="V872" t="s">
        <v>56</v>
      </c>
    </row>
    <row r="873" spans="1:22" hidden="1" outlineLevel="2" x14ac:dyDescent="0.25">
      <c r="A873" t="s">
        <v>47</v>
      </c>
      <c r="B873" t="s">
        <v>48</v>
      </c>
      <c r="C873" s="3" t="s">
        <v>178</v>
      </c>
      <c r="D873" t="s">
        <v>96</v>
      </c>
      <c r="E873" t="s">
        <v>108</v>
      </c>
      <c r="F873" s="1">
        <v>36798</v>
      </c>
      <c r="G873" s="32">
        <v>36831</v>
      </c>
      <c r="H873" s="32">
        <v>39752</v>
      </c>
      <c r="I873" s="1">
        <v>37561</v>
      </c>
      <c r="J873" t="s">
        <v>97</v>
      </c>
      <c r="K873" t="s">
        <v>107</v>
      </c>
      <c r="L873" t="s">
        <v>57</v>
      </c>
      <c r="N873" t="s">
        <v>99</v>
      </c>
      <c r="O873" s="2">
        <v>-520770</v>
      </c>
      <c r="P873" s="16">
        <v>3.3504999999999998</v>
      </c>
      <c r="Q873" s="16">
        <v>2.7985000000000002</v>
      </c>
      <c r="R873" s="16">
        <v>0.58935000000000004</v>
      </c>
      <c r="S873" s="4">
        <v>0</v>
      </c>
      <c r="T873" s="3" t="s">
        <v>238</v>
      </c>
      <c r="U873" t="s">
        <v>101</v>
      </c>
      <c r="V873" t="s">
        <v>56</v>
      </c>
    </row>
    <row r="874" spans="1:22" hidden="1" outlineLevel="2" x14ac:dyDescent="0.25">
      <c r="A874" t="s">
        <v>47</v>
      </c>
      <c r="B874" t="s">
        <v>48</v>
      </c>
      <c r="C874" s="3" t="s">
        <v>178</v>
      </c>
      <c r="D874" t="s">
        <v>96</v>
      </c>
      <c r="E874" t="s">
        <v>108</v>
      </c>
      <c r="F874" s="1">
        <v>36798</v>
      </c>
      <c r="G874" s="32">
        <v>36831</v>
      </c>
      <c r="H874" s="32">
        <v>39752</v>
      </c>
      <c r="I874" s="1">
        <v>37591</v>
      </c>
      <c r="J874" t="s">
        <v>97</v>
      </c>
      <c r="K874" t="s">
        <v>116</v>
      </c>
      <c r="L874" t="s">
        <v>57</v>
      </c>
      <c r="N874" t="s">
        <v>99</v>
      </c>
      <c r="O874" s="2">
        <v>538129</v>
      </c>
      <c r="P874" s="16">
        <v>3.5448</v>
      </c>
      <c r="Q874" s="16">
        <v>2.9643999999999999</v>
      </c>
      <c r="R874" s="16">
        <v>0.58943999999999996</v>
      </c>
      <c r="S874" s="4">
        <v>-4735.5600000000004</v>
      </c>
      <c r="T874" s="3" t="s">
        <v>238</v>
      </c>
      <c r="U874" t="s">
        <v>101</v>
      </c>
      <c r="V874" t="s">
        <v>56</v>
      </c>
    </row>
    <row r="875" spans="1:22" hidden="1" outlineLevel="2" x14ac:dyDescent="0.25">
      <c r="A875" t="s">
        <v>47</v>
      </c>
      <c r="B875" t="s">
        <v>48</v>
      </c>
      <c r="C875" s="3" t="s">
        <v>178</v>
      </c>
      <c r="D875" t="s">
        <v>96</v>
      </c>
      <c r="E875" t="s">
        <v>108</v>
      </c>
      <c r="F875" s="1">
        <v>36798</v>
      </c>
      <c r="G875" s="32">
        <v>36831</v>
      </c>
      <c r="H875" s="32">
        <v>39752</v>
      </c>
      <c r="I875" s="1">
        <v>37591</v>
      </c>
      <c r="J875" t="s">
        <v>97</v>
      </c>
      <c r="K875" t="s">
        <v>107</v>
      </c>
      <c r="L875" t="s">
        <v>57</v>
      </c>
      <c r="N875" t="s">
        <v>99</v>
      </c>
      <c r="O875" s="2">
        <v>-538129</v>
      </c>
      <c r="P875" s="16">
        <v>3.5448</v>
      </c>
      <c r="Q875" s="16">
        <v>2.9643999999999999</v>
      </c>
      <c r="R875" s="16">
        <v>0.58943999999999996</v>
      </c>
      <c r="S875" s="4">
        <v>0</v>
      </c>
      <c r="T875" s="3" t="s">
        <v>238</v>
      </c>
      <c r="U875" t="s">
        <v>101</v>
      </c>
      <c r="V875" t="s">
        <v>56</v>
      </c>
    </row>
    <row r="876" spans="1:22" hidden="1" outlineLevel="2" x14ac:dyDescent="0.25">
      <c r="A876" t="s">
        <v>47</v>
      </c>
      <c r="B876" t="s">
        <v>48</v>
      </c>
      <c r="C876" s="3" t="s">
        <v>178</v>
      </c>
      <c r="D876" t="s">
        <v>96</v>
      </c>
      <c r="E876" t="s">
        <v>108</v>
      </c>
      <c r="F876" s="1">
        <v>36798</v>
      </c>
      <c r="G876" s="32">
        <v>36831</v>
      </c>
      <c r="H876" s="32">
        <v>39752</v>
      </c>
      <c r="I876" s="1">
        <v>37622</v>
      </c>
      <c r="J876" t="s">
        <v>97</v>
      </c>
      <c r="K876" t="s">
        <v>116</v>
      </c>
      <c r="L876" t="s">
        <v>57</v>
      </c>
      <c r="N876" t="s">
        <v>99</v>
      </c>
      <c r="O876" s="2">
        <v>538129</v>
      </c>
      <c r="P876" s="16">
        <v>3.6396000000000002</v>
      </c>
      <c r="Q876" s="16">
        <v>3.0402</v>
      </c>
      <c r="R876" s="16">
        <v>0.58952000000000004</v>
      </c>
      <c r="S876" s="4">
        <v>5190.1499999999996</v>
      </c>
      <c r="T876" s="3" t="s">
        <v>238</v>
      </c>
      <c r="U876" t="s">
        <v>101</v>
      </c>
      <c r="V876" t="s">
        <v>56</v>
      </c>
    </row>
    <row r="877" spans="1:22" hidden="1" outlineLevel="2" x14ac:dyDescent="0.25">
      <c r="A877" t="s">
        <v>47</v>
      </c>
      <c r="B877" t="s">
        <v>48</v>
      </c>
      <c r="C877" s="3" t="s">
        <v>178</v>
      </c>
      <c r="D877" t="s">
        <v>96</v>
      </c>
      <c r="E877" t="s">
        <v>108</v>
      </c>
      <c r="F877" s="1">
        <v>36798</v>
      </c>
      <c r="G877" s="32">
        <v>36831</v>
      </c>
      <c r="H877" s="32">
        <v>39752</v>
      </c>
      <c r="I877" s="1">
        <v>37622</v>
      </c>
      <c r="J877" t="s">
        <v>97</v>
      </c>
      <c r="K877" t="s">
        <v>107</v>
      </c>
      <c r="L877" t="s">
        <v>57</v>
      </c>
      <c r="N877" t="s">
        <v>99</v>
      </c>
      <c r="O877" s="2">
        <v>-538129</v>
      </c>
      <c r="P877" s="16">
        <v>3.6396000000000002</v>
      </c>
      <c r="Q877" s="16">
        <v>3.0402</v>
      </c>
      <c r="R877" s="16">
        <v>0.58952000000000004</v>
      </c>
      <c r="S877" s="4">
        <v>0</v>
      </c>
      <c r="T877" s="3" t="s">
        <v>238</v>
      </c>
      <c r="U877" t="s">
        <v>101</v>
      </c>
      <c r="V877" t="s">
        <v>56</v>
      </c>
    </row>
    <row r="878" spans="1:22" hidden="1" outlineLevel="2" x14ac:dyDescent="0.25">
      <c r="A878" t="s">
        <v>47</v>
      </c>
      <c r="B878" t="s">
        <v>48</v>
      </c>
      <c r="C878" s="3" t="s">
        <v>178</v>
      </c>
      <c r="D878" t="s">
        <v>96</v>
      </c>
      <c r="E878" t="s">
        <v>108</v>
      </c>
      <c r="F878" s="1">
        <v>36798</v>
      </c>
      <c r="G878" s="32">
        <v>36831</v>
      </c>
      <c r="H878" s="32">
        <v>39752</v>
      </c>
      <c r="I878" s="1">
        <v>37653</v>
      </c>
      <c r="J878" t="s">
        <v>97</v>
      </c>
      <c r="K878" t="s">
        <v>116</v>
      </c>
      <c r="L878" t="s">
        <v>57</v>
      </c>
      <c r="N878" t="s">
        <v>99</v>
      </c>
      <c r="O878" s="2">
        <v>486052</v>
      </c>
      <c r="P878" s="16">
        <v>3.5590999999999999</v>
      </c>
      <c r="Q878" s="16">
        <v>2.9691000000000001</v>
      </c>
      <c r="R878" s="16">
        <v>0.58958999999999995</v>
      </c>
      <c r="S878" s="4">
        <v>177.94</v>
      </c>
      <c r="T878" s="3" t="s">
        <v>238</v>
      </c>
      <c r="U878" t="s">
        <v>101</v>
      </c>
      <c r="V878" t="s">
        <v>56</v>
      </c>
    </row>
    <row r="879" spans="1:22" hidden="1" outlineLevel="2" x14ac:dyDescent="0.25">
      <c r="A879" t="s">
        <v>47</v>
      </c>
      <c r="B879" t="s">
        <v>48</v>
      </c>
      <c r="C879" s="3" t="s">
        <v>178</v>
      </c>
      <c r="D879" t="s">
        <v>96</v>
      </c>
      <c r="E879" t="s">
        <v>108</v>
      </c>
      <c r="F879" s="1">
        <v>36798</v>
      </c>
      <c r="G879" s="32">
        <v>36831</v>
      </c>
      <c r="H879" s="32">
        <v>39752</v>
      </c>
      <c r="I879" s="1">
        <v>37653</v>
      </c>
      <c r="J879" t="s">
        <v>97</v>
      </c>
      <c r="K879" t="s">
        <v>107</v>
      </c>
      <c r="L879" t="s">
        <v>57</v>
      </c>
      <c r="N879" t="s">
        <v>99</v>
      </c>
      <c r="O879" s="2">
        <v>-486052</v>
      </c>
      <c r="P879" s="16">
        <v>3.5590999999999999</v>
      </c>
      <c r="Q879" s="16">
        <v>2.9691000000000001</v>
      </c>
      <c r="R879" s="16">
        <v>0.58958999999999995</v>
      </c>
      <c r="S879" s="4">
        <v>0</v>
      </c>
      <c r="T879" s="3" t="s">
        <v>238</v>
      </c>
      <c r="U879" t="s">
        <v>101</v>
      </c>
      <c r="V879" t="s">
        <v>56</v>
      </c>
    </row>
    <row r="880" spans="1:22" hidden="1" outlineLevel="2" x14ac:dyDescent="0.25">
      <c r="A880" t="s">
        <v>47</v>
      </c>
      <c r="B880" t="s">
        <v>48</v>
      </c>
      <c r="C880" s="3" t="s">
        <v>178</v>
      </c>
      <c r="D880" t="s">
        <v>96</v>
      </c>
      <c r="E880" t="s">
        <v>108</v>
      </c>
      <c r="F880" s="1">
        <v>36798</v>
      </c>
      <c r="G880" s="32">
        <v>36831</v>
      </c>
      <c r="H880" s="32">
        <v>39752</v>
      </c>
      <c r="I880" s="1">
        <v>37681</v>
      </c>
      <c r="J880" t="s">
        <v>97</v>
      </c>
      <c r="K880" t="s">
        <v>116</v>
      </c>
      <c r="L880" t="s">
        <v>57</v>
      </c>
      <c r="N880" t="s">
        <v>99</v>
      </c>
      <c r="O880" s="2">
        <v>538129</v>
      </c>
      <c r="P880" s="16">
        <v>3.4689999999999999</v>
      </c>
      <c r="Q880" s="16">
        <v>2.8837000000000002</v>
      </c>
      <c r="R880" s="16">
        <v>0.58967000000000003</v>
      </c>
      <c r="S880" s="4">
        <v>-2295.9</v>
      </c>
      <c r="T880" s="3" t="s">
        <v>238</v>
      </c>
      <c r="U880" t="s">
        <v>101</v>
      </c>
      <c r="V880" t="s">
        <v>56</v>
      </c>
    </row>
    <row r="881" spans="1:22" hidden="1" outlineLevel="2" x14ac:dyDescent="0.25">
      <c r="A881" t="s">
        <v>47</v>
      </c>
      <c r="B881" t="s">
        <v>48</v>
      </c>
      <c r="C881" s="3" t="s">
        <v>178</v>
      </c>
      <c r="D881" t="s">
        <v>96</v>
      </c>
      <c r="E881" t="s">
        <v>108</v>
      </c>
      <c r="F881" s="1">
        <v>36798</v>
      </c>
      <c r="G881" s="32">
        <v>36831</v>
      </c>
      <c r="H881" s="32">
        <v>39752</v>
      </c>
      <c r="I881" s="1">
        <v>37681</v>
      </c>
      <c r="J881" t="s">
        <v>97</v>
      </c>
      <c r="K881" t="s">
        <v>107</v>
      </c>
      <c r="L881" t="s">
        <v>57</v>
      </c>
      <c r="N881" t="s">
        <v>99</v>
      </c>
      <c r="O881" s="2">
        <v>-538129</v>
      </c>
      <c r="P881" s="16">
        <v>3.4689999999999999</v>
      </c>
      <c r="Q881" s="16">
        <v>2.8837000000000002</v>
      </c>
      <c r="R881" s="16">
        <v>0.58967000000000003</v>
      </c>
      <c r="S881" s="4">
        <v>0</v>
      </c>
      <c r="T881" s="3" t="s">
        <v>238</v>
      </c>
      <c r="U881" t="s">
        <v>101</v>
      </c>
      <c r="V881" t="s">
        <v>56</v>
      </c>
    </row>
    <row r="882" spans="1:22" hidden="1" outlineLevel="2" x14ac:dyDescent="0.25">
      <c r="A882" t="s">
        <v>47</v>
      </c>
      <c r="B882" t="s">
        <v>48</v>
      </c>
      <c r="C882" s="3" t="s">
        <v>178</v>
      </c>
      <c r="D882" t="s">
        <v>96</v>
      </c>
      <c r="E882" t="s">
        <v>108</v>
      </c>
      <c r="F882" s="1">
        <v>36798</v>
      </c>
      <c r="G882" s="32">
        <v>36831</v>
      </c>
      <c r="H882" s="32">
        <v>39752</v>
      </c>
      <c r="I882" s="1">
        <v>37712</v>
      </c>
      <c r="J882" t="s">
        <v>97</v>
      </c>
      <c r="K882" t="s">
        <v>116</v>
      </c>
      <c r="L882" t="s">
        <v>57</v>
      </c>
      <c r="N882" t="s">
        <v>99</v>
      </c>
      <c r="O882" s="2">
        <v>520770</v>
      </c>
      <c r="P882" s="16">
        <v>3.1278000000000001</v>
      </c>
      <c r="Q882" s="16">
        <v>2.7241</v>
      </c>
      <c r="R882" s="16">
        <v>0.58975999999999995</v>
      </c>
      <c r="S882" s="4">
        <v>-93484.29</v>
      </c>
      <c r="T882" s="3" t="s">
        <v>238</v>
      </c>
      <c r="U882" t="s">
        <v>101</v>
      </c>
      <c r="V882" t="s">
        <v>56</v>
      </c>
    </row>
    <row r="883" spans="1:22" hidden="1" outlineLevel="2" x14ac:dyDescent="0.25">
      <c r="A883" t="s">
        <v>47</v>
      </c>
      <c r="B883" t="s">
        <v>48</v>
      </c>
      <c r="C883" s="3" t="s">
        <v>178</v>
      </c>
      <c r="D883" t="s">
        <v>96</v>
      </c>
      <c r="E883" t="s">
        <v>108</v>
      </c>
      <c r="F883" s="1">
        <v>36798</v>
      </c>
      <c r="G883" s="32">
        <v>36831</v>
      </c>
      <c r="H883" s="32">
        <v>39752</v>
      </c>
      <c r="I883" s="1">
        <v>37712</v>
      </c>
      <c r="J883" t="s">
        <v>97</v>
      </c>
      <c r="K883" t="s">
        <v>107</v>
      </c>
      <c r="L883" t="s">
        <v>57</v>
      </c>
      <c r="N883" t="s">
        <v>99</v>
      </c>
      <c r="O883" s="2">
        <v>-520770</v>
      </c>
      <c r="P883" s="16">
        <v>3.1278000000000001</v>
      </c>
      <c r="Q883" s="16">
        <v>2.7241</v>
      </c>
      <c r="R883" s="16">
        <v>0.58975999999999995</v>
      </c>
      <c r="S883" s="4">
        <v>0</v>
      </c>
      <c r="T883" s="3" t="s">
        <v>238</v>
      </c>
      <c r="U883" t="s">
        <v>101</v>
      </c>
      <c r="V883" t="s">
        <v>56</v>
      </c>
    </row>
    <row r="884" spans="1:22" hidden="1" outlineLevel="2" x14ac:dyDescent="0.25">
      <c r="A884" t="s">
        <v>47</v>
      </c>
      <c r="B884" t="s">
        <v>48</v>
      </c>
      <c r="C884" s="3" t="s">
        <v>178</v>
      </c>
      <c r="D884" t="s">
        <v>96</v>
      </c>
      <c r="E884" t="s">
        <v>108</v>
      </c>
      <c r="F884" s="1">
        <v>36798</v>
      </c>
      <c r="G884" s="32">
        <v>36831</v>
      </c>
      <c r="H884" s="32">
        <v>39752</v>
      </c>
      <c r="I884" s="1">
        <v>37742</v>
      </c>
      <c r="J884" t="s">
        <v>97</v>
      </c>
      <c r="K884" t="s">
        <v>116</v>
      </c>
      <c r="L884" t="s">
        <v>57</v>
      </c>
      <c r="N884" t="s">
        <v>99</v>
      </c>
      <c r="O884" s="2">
        <v>538129</v>
      </c>
      <c r="P884" s="16">
        <v>3.1373000000000002</v>
      </c>
      <c r="Q884" s="16">
        <v>2.7336</v>
      </c>
      <c r="R884" s="16">
        <v>0.58984999999999999</v>
      </c>
      <c r="S884" s="4">
        <v>-96272.07</v>
      </c>
      <c r="T884" s="3" t="s">
        <v>238</v>
      </c>
      <c r="U884" t="s">
        <v>101</v>
      </c>
      <c r="V884" t="s">
        <v>56</v>
      </c>
    </row>
    <row r="885" spans="1:22" hidden="1" outlineLevel="2" x14ac:dyDescent="0.25">
      <c r="A885" t="s">
        <v>47</v>
      </c>
      <c r="B885" t="s">
        <v>48</v>
      </c>
      <c r="C885" s="3" t="s">
        <v>178</v>
      </c>
      <c r="D885" t="s">
        <v>96</v>
      </c>
      <c r="E885" t="s">
        <v>108</v>
      </c>
      <c r="F885" s="1">
        <v>36798</v>
      </c>
      <c r="G885" s="32">
        <v>36831</v>
      </c>
      <c r="H885" s="32">
        <v>39752</v>
      </c>
      <c r="I885" s="1">
        <v>37742</v>
      </c>
      <c r="J885" t="s">
        <v>97</v>
      </c>
      <c r="K885" t="s">
        <v>107</v>
      </c>
      <c r="L885" t="s">
        <v>57</v>
      </c>
      <c r="N885" t="s">
        <v>99</v>
      </c>
      <c r="O885" s="2">
        <v>-538129</v>
      </c>
      <c r="P885" s="16">
        <v>3.1373000000000002</v>
      </c>
      <c r="Q885" s="16">
        <v>2.7336</v>
      </c>
      <c r="R885" s="16">
        <v>0.58984999999999999</v>
      </c>
      <c r="S885" s="4">
        <v>0</v>
      </c>
      <c r="T885" s="3" t="s">
        <v>238</v>
      </c>
      <c r="U885" t="s">
        <v>101</v>
      </c>
      <c r="V885" t="s">
        <v>56</v>
      </c>
    </row>
    <row r="886" spans="1:22" hidden="1" outlineLevel="2" x14ac:dyDescent="0.25">
      <c r="A886" t="s">
        <v>47</v>
      </c>
      <c r="B886" t="s">
        <v>48</v>
      </c>
      <c r="C886" s="3" t="s">
        <v>178</v>
      </c>
      <c r="D886" t="s">
        <v>96</v>
      </c>
      <c r="E886" t="s">
        <v>108</v>
      </c>
      <c r="F886" s="1">
        <v>36798</v>
      </c>
      <c r="G886" s="32">
        <v>36831</v>
      </c>
      <c r="H886" s="32">
        <v>39752</v>
      </c>
      <c r="I886" s="1">
        <v>37773</v>
      </c>
      <c r="J886" t="s">
        <v>97</v>
      </c>
      <c r="K886" t="s">
        <v>116</v>
      </c>
      <c r="L886" t="s">
        <v>57</v>
      </c>
      <c r="N886" t="s">
        <v>99</v>
      </c>
      <c r="O886" s="2">
        <v>520770</v>
      </c>
      <c r="P886" s="16">
        <v>3.1705000000000001</v>
      </c>
      <c r="Q886" s="16">
        <v>2.7667000000000002</v>
      </c>
      <c r="R886" s="16">
        <v>0.58996000000000004</v>
      </c>
      <c r="S886" s="4">
        <v>-92814.93</v>
      </c>
      <c r="T886" s="3" t="s">
        <v>238</v>
      </c>
      <c r="U886" t="s">
        <v>101</v>
      </c>
      <c r="V886" t="s">
        <v>56</v>
      </c>
    </row>
    <row r="887" spans="1:22" hidden="1" outlineLevel="2" x14ac:dyDescent="0.25">
      <c r="A887" t="s">
        <v>47</v>
      </c>
      <c r="B887" t="s">
        <v>48</v>
      </c>
      <c r="C887" s="3" t="s">
        <v>178</v>
      </c>
      <c r="D887" t="s">
        <v>96</v>
      </c>
      <c r="E887" t="s">
        <v>108</v>
      </c>
      <c r="F887" s="1">
        <v>36798</v>
      </c>
      <c r="G887" s="32">
        <v>36831</v>
      </c>
      <c r="H887" s="32">
        <v>39752</v>
      </c>
      <c r="I887" s="1">
        <v>37773</v>
      </c>
      <c r="J887" t="s">
        <v>97</v>
      </c>
      <c r="K887" t="s">
        <v>107</v>
      </c>
      <c r="L887" t="s">
        <v>57</v>
      </c>
      <c r="N887" t="s">
        <v>99</v>
      </c>
      <c r="O887" s="2">
        <v>-520770</v>
      </c>
      <c r="P887" s="16">
        <v>3.1705000000000001</v>
      </c>
      <c r="Q887" s="16">
        <v>2.7667000000000002</v>
      </c>
      <c r="R887" s="16">
        <v>0.58996000000000004</v>
      </c>
      <c r="S887" s="4">
        <v>0</v>
      </c>
      <c r="T887" s="3" t="s">
        <v>238</v>
      </c>
      <c r="U887" t="s">
        <v>101</v>
      </c>
      <c r="V887" t="s">
        <v>56</v>
      </c>
    </row>
    <row r="888" spans="1:22" hidden="1" outlineLevel="2" x14ac:dyDescent="0.25">
      <c r="A888" t="s">
        <v>47</v>
      </c>
      <c r="B888" t="s">
        <v>48</v>
      </c>
      <c r="C888" s="3" t="s">
        <v>178</v>
      </c>
      <c r="D888" t="s">
        <v>96</v>
      </c>
      <c r="E888" t="s">
        <v>108</v>
      </c>
      <c r="F888" s="1">
        <v>36798</v>
      </c>
      <c r="G888" s="32">
        <v>36831</v>
      </c>
      <c r="H888" s="32">
        <v>39752</v>
      </c>
      <c r="I888" s="1">
        <v>37803</v>
      </c>
      <c r="J888" t="s">
        <v>97</v>
      </c>
      <c r="K888" t="s">
        <v>116</v>
      </c>
      <c r="L888" t="s">
        <v>57</v>
      </c>
      <c r="N888" t="s">
        <v>99</v>
      </c>
      <c r="O888" s="2">
        <v>538129</v>
      </c>
      <c r="P888" s="16">
        <v>3.2130999999999998</v>
      </c>
      <c r="Q888" s="16">
        <v>2.8092999999999999</v>
      </c>
      <c r="R888" s="16">
        <v>0.59006000000000003</v>
      </c>
      <c r="S888" s="4">
        <v>-95568.73</v>
      </c>
      <c r="T888" s="3" t="s">
        <v>238</v>
      </c>
      <c r="U888" t="s">
        <v>101</v>
      </c>
      <c r="V888" t="s">
        <v>56</v>
      </c>
    </row>
    <row r="889" spans="1:22" hidden="1" outlineLevel="2" x14ac:dyDescent="0.25">
      <c r="A889" t="s">
        <v>47</v>
      </c>
      <c r="B889" t="s">
        <v>48</v>
      </c>
      <c r="C889" s="3" t="s">
        <v>178</v>
      </c>
      <c r="D889" t="s">
        <v>96</v>
      </c>
      <c r="E889" t="s">
        <v>108</v>
      </c>
      <c r="F889" s="1">
        <v>36798</v>
      </c>
      <c r="G889" s="32">
        <v>36831</v>
      </c>
      <c r="H889" s="32">
        <v>39752</v>
      </c>
      <c r="I889" s="1">
        <v>37803</v>
      </c>
      <c r="J889" t="s">
        <v>97</v>
      </c>
      <c r="K889" t="s">
        <v>107</v>
      </c>
      <c r="L889" t="s">
        <v>57</v>
      </c>
      <c r="N889" t="s">
        <v>99</v>
      </c>
      <c r="O889" s="2">
        <v>-538129</v>
      </c>
      <c r="P889" s="16">
        <v>3.2130999999999998</v>
      </c>
      <c r="Q889" s="16">
        <v>2.8092999999999999</v>
      </c>
      <c r="R889" s="16">
        <v>0.59006000000000003</v>
      </c>
      <c r="S889" s="4">
        <v>0</v>
      </c>
      <c r="T889" s="3" t="s">
        <v>238</v>
      </c>
      <c r="U889" t="s">
        <v>101</v>
      </c>
      <c r="V889" t="s">
        <v>56</v>
      </c>
    </row>
    <row r="890" spans="1:22" hidden="1" outlineLevel="2" x14ac:dyDescent="0.25">
      <c r="A890" t="s">
        <v>47</v>
      </c>
      <c r="B890" t="s">
        <v>48</v>
      </c>
      <c r="C890" s="3" t="s">
        <v>178</v>
      </c>
      <c r="D890" t="s">
        <v>96</v>
      </c>
      <c r="E890" t="s">
        <v>108</v>
      </c>
      <c r="F890" s="1">
        <v>36798</v>
      </c>
      <c r="G890" s="32">
        <v>36831</v>
      </c>
      <c r="H890" s="32">
        <v>39752</v>
      </c>
      <c r="I890" s="1">
        <v>37834</v>
      </c>
      <c r="J890" t="s">
        <v>97</v>
      </c>
      <c r="K890" t="s">
        <v>116</v>
      </c>
      <c r="L890" t="s">
        <v>57</v>
      </c>
      <c r="N890" t="s">
        <v>99</v>
      </c>
      <c r="O890" s="2">
        <v>538129</v>
      </c>
      <c r="P890" s="16">
        <v>3.2559</v>
      </c>
      <c r="Q890" s="16">
        <v>2.8519000000000001</v>
      </c>
      <c r="R890" s="16">
        <v>0.59014</v>
      </c>
      <c r="S890" s="4">
        <v>-95193.49</v>
      </c>
      <c r="T890" s="3" t="s">
        <v>238</v>
      </c>
      <c r="U890" t="s">
        <v>101</v>
      </c>
      <c r="V890" t="s">
        <v>56</v>
      </c>
    </row>
    <row r="891" spans="1:22" hidden="1" outlineLevel="2" x14ac:dyDescent="0.25">
      <c r="A891" t="s">
        <v>47</v>
      </c>
      <c r="B891" t="s">
        <v>48</v>
      </c>
      <c r="C891" s="3" t="s">
        <v>178</v>
      </c>
      <c r="D891" t="s">
        <v>96</v>
      </c>
      <c r="E891" t="s">
        <v>108</v>
      </c>
      <c r="F891" s="1">
        <v>36798</v>
      </c>
      <c r="G891" s="32">
        <v>36831</v>
      </c>
      <c r="H891" s="32">
        <v>39752</v>
      </c>
      <c r="I891" s="1">
        <v>37834</v>
      </c>
      <c r="J891" t="s">
        <v>97</v>
      </c>
      <c r="K891" t="s">
        <v>107</v>
      </c>
      <c r="L891" t="s">
        <v>57</v>
      </c>
      <c r="N891" t="s">
        <v>99</v>
      </c>
      <c r="O891" s="2">
        <v>-538129</v>
      </c>
      <c r="P891" s="16">
        <v>3.2559</v>
      </c>
      <c r="Q891" s="16">
        <v>2.8519000000000001</v>
      </c>
      <c r="R891" s="16">
        <v>0.59014</v>
      </c>
      <c r="S891" s="4">
        <v>0</v>
      </c>
      <c r="T891" s="3" t="s">
        <v>238</v>
      </c>
      <c r="U891" t="s">
        <v>101</v>
      </c>
      <c r="V891" t="s">
        <v>56</v>
      </c>
    </row>
    <row r="892" spans="1:22" hidden="1" outlineLevel="2" x14ac:dyDescent="0.25">
      <c r="A892" t="s">
        <v>47</v>
      </c>
      <c r="B892" t="s">
        <v>48</v>
      </c>
      <c r="C892" s="3" t="s">
        <v>178</v>
      </c>
      <c r="D892" t="s">
        <v>96</v>
      </c>
      <c r="E892" t="s">
        <v>108</v>
      </c>
      <c r="F892" s="1">
        <v>36798</v>
      </c>
      <c r="G892" s="32">
        <v>36831</v>
      </c>
      <c r="H892" s="32">
        <v>39752</v>
      </c>
      <c r="I892" s="1">
        <v>37865</v>
      </c>
      <c r="J892" t="s">
        <v>97</v>
      </c>
      <c r="K892" t="s">
        <v>116</v>
      </c>
      <c r="L892" t="s">
        <v>57</v>
      </c>
      <c r="N892" t="s">
        <v>99</v>
      </c>
      <c r="O892" s="2">
        <v>520770</v>
      </c>
      <c r="P892" s="16">
        <v>3.2564000000000002</v>
      </c>
      <c r="Q892" s="16">
        <v>2.8523000000000001</v>
      </c>
      <c r="R892" s="16">
        <v>0.59023000000000003</v>
      </c>
      <c r="S892" s="4">
        <v>-91735.98</v>
      </c>
      <c r="T892" s="3" t="s">
        <v>238</v>
      </c>
      <c r="U892" t="s">
        <v>101</v>
      </c>
      <c r="V892" t="s">
        <v>56</v>
      </c>
    </row>
    <row r="893" spans="1:22" hidden="1" outlineLevel="2" x14ac:dyDescent="0.25">
      <c r="A893" t="s">
        <v>47</v>
      </c>
      <c r="B893" t="s">
        <v>48</v>
      </c>
      <c r="C893" s="3" t="s">
        <v>178</v>
      </c>
      <c r="D893" t="s">
        <v>96</v>
      </c>
      <c r="E893" t="s">
        <v>108</v>
      </c>
      <c r="F893" s="1">
        <v>36798</v>
      </c>
      <c r="G893" s="32">
        <v>36831</v>
      </c>
      <c r="H893" s="32">
        <v>39752</v>
      </c>
      <c r="I893" s="1">
        <v>37865</v>
      </c>
      <c r="J893" t="s">
        <v>97</v>
      </c>
      <c r="K893" t="s">
        <v>107</v>
      </c>
      <c r="L893" t="s">
        <v>57</v>
      </c>
      <c r="N893" t="s">
        <v>99</v>
      </c>
      <c r="O893" s="2">
        <v>-520770</v>
      </c>
      <c r="P893" s="16">
        <v>3.2564000000000002</v>
      </c>
      <c r="Q893" s="16">
        <v>2.8523000000000001</v>
      </c>
      <c r="R893" s="16">
        <v>0.59023000000000003</v>
      </c>
      <c r="S893" s="4">
        <v>0</v>
      </c>
      <c r="T893" s="3" t="s">
        <v>238</v>
      </c>
      <c r="U893" t="s">
        <v>101</v>
      </c>
      <c r="V893" t="s">
        <v>56</v>
      </c>
    </row>
    <row r="894" spans="1:22" hidden="1" outlineLevel="2" x14ac:dyDescent="0.25">
      <c r="A894" t="s">
        <v>47</v>
      </c>
      <c r="B894" t="s">
        <v>48</v>
      </c>
      <c r="C894" s="3" t="s">
        <v>178</v>
      </c>
      <c r="D894" t="s">
        <v>96</v>
      </c>
      <c r="E894" t="s">
        <v>108</v>
      </c>
      <c r="F894" s="1">
        <v>36798</v>
      </c>
      <c r="G894" s="32">
        <v>36831</v>
      </c>
      <c r="H894" s="32">
        <v>39752</v>
      </c>
      <c r="I894" s="1">
        <v>37895</v>
      </c>
      <c r="J894" t="s">
        <v>97</v>
      </c>
      <c r="K894" t="s">
        <v>116</v>
      </c>
      <c r="L894" t="s">
        <v>57</v>
      </c>
      <c r="N894" t="s">
        <v>99</v>
      </c>
      <c r="O894" s="2">
        <v>538129</v>
      </c>
      <c r="P894" s="16">
        <v>3.2749000000000001</v>
      </c>
      <c r="Q894" s="16">
        <v>2.8708</v>
      </c>
      <c r="R894" s="16">
        <v>0.59028000000000003</v>
      </c>
      <c r="S894" s="4">
        <v>-94421.59</v>
      </c>
      <c r="T894" s="3" t="s">
        <v>238</v>
      </c>
      <c r="U894" t="s">
        <v>101</v>
      </c>
      <c r="V894" t="s">
        <v>56</v>
      </c>
    </row>
    <row r="895" spans="1:22" hidden="1" outlineLevel="2" x14ac:dyDescent="0.25">
      <c r="A895" t="s">
        <v>47</v>
      </c>
      <c r="B895" t="s">
        <v>48</v>
      </c>
      <c r="C895" s="3" t="s">
        <v>178</v>
      </c>
      <c r="D895" t="s">
        <v>96</v>
      </c>
      <c r="E895" t="s">
        <v>108</v>
      </c>
      <c r="F895" s="1">
        <v>36798</v>
      </c>
      <c r="G895" s="32">
        <v>36831</v>
      </c>
      <c r="H895" s="32">
        <v>39752</v>
      </c>
      <c r="I895" s="1">
        <v>37895</v>
      </c>
      <c r="J895" t="s">
        <v>97</v>
      </c>
      <c r="K895" t="s">
        <v>107</v>
      </c>
      <c r="L895" t="s">
        <v>57</v>
      </c>
      <c r="N895" t="s">
        <v>99</v>
      </c>
      <c r="O895" s="2">
        <v>-538129</v>
      </c>
      <c r="P895" s="16">
        <v>3.2749000000000001</v>
      </c>
      <c r="Q895" s="16">
        <v>2.8708</v>
      </c>
      <c r="R895" s="16">
        <v>0.59028000000000003</v>
      </c>
      <c r="S895" s="4">
        <v>0</v>
      </c>
      <c r="T895" s="3" t="s">
        <v>238</v>
      </c>
      <c r="U895" t="s">
        <v>101</v>
      </c>
      <c r="V895" t="s">
        <v>56</v>
      </c>
    </row>
    <row r="896" spans="1:22" hidden="1" outlineLevel="2" x14ac:dyDescent="0.25">
      <c r="A896" t="s">
        <v>47</v>
      </c>
      <c r="B896" t="s">
        <v>48</v>
      </c>
      <c r="C896" s="3" t="s">
        <v>178</v>
      </c>
      <c r="D896" t="s">
        <v>96</v>
      </c>
      <c r="E896" t="s">
        <v>108</v>
      </c>
      <c r="F896" s="1">
        <v>36798</v>
      </c>
      <c r="G896" s="32">
        <v>36831</v>
      </c>
      <c r="H896" s="32">
        <v>39752</v>
      </c>
      <c r="I896" s="1">
        <v>37926</v>
      </c>
      <c r="J896" t="s">
        <v>97</v>
      </c>
      <c r="K896" t="s">
        <v>116</v>
      </c>
      <c r="L896" t="s">
        <v>57</v>
      </c>
      <c r="N896" t="s">
        <v>99</v>
      </c>
      <c r="O896" s="2">
        <v>520770</v>
      </c>
      <c r="P896" s="16">
        <v>3.5874000000000001</v>
      </c>
      <c r="Q896" s="16">
        <v>3.0051000000000001</v>
      </c>
      <c r="R896" s="16">
        <v>0.59028000000000003</v>
      </c>
      <c r="S896" s="4">
        <v>-3867.88</v>
      </c>
      <c r="T896" s="3" t="s">
        <v>238</v>
      </c>
      <c r="U896" t="s">
        <v>101</v>
      </c>
      <c r="V896" t="s">
        <v>56</v>
      </c>
    </row>
    <row r="897" spans="1:22" hidden="1" outlineLevel="2" x14ac:dyDescent="0.25">
      <c r="A897" t="s">
        <v>47</v>
      </c>
      <c r="B897" t="s">
        <v>48</v>
      </c>
      <c r="C897" s="3" t="s">
        <v>178</v>
      </c>
      <c r="D897" t="s">
        <v>96</v>
      </c>
      <c r="E897" t="s">
        <v>108</v>
      </c>
      <c r="F897" s="1">
        <v>36798</v>
      </c>
      <c r="G897" s="32">
        <v>36831</v>
      </c>
      <c r="H897" s="32">
        <v>39752</v>
      </c>
      <c r="I897" s="1">
        <v>37926</v>
      </c>
      <c r="J897" t="s">
        <v>97</v>
      </c>
      <c r="K897" t="s">
        <v>107</v>
      </c>
      <c r="L897" t="s">
        <v>57</v>
      </c>
      <c r="N897" t="s">
        <v>99</v>
      </c>
      <c r="O897" s="2">
        <v>-520770</v>
      </c>
      <c r="P897" s="16">
        <v>3.5874000000000001</v>
      </c>
      <c r="Q897" s="16">
        <v>3.0051000000000001</v>
      </c>
      <c r="R897" s="16">
        <v>0.59028000000000003</v>
      </c>
      <c r="S897" s="4">
        <v>0</v>
      </c>
      <c r="T897" s="3" t="s">
        <v>238</v>
      </c>
      <c r="U897" t="s">
        <v>101</v>
      </c>
      <c r="V897" t="s">
        <v>56</v>
      </c>
    </row>
    <row r="898" spans="1:22" hidden="1" outlineLevel="2" x14ac:dyDescent="0.25">
      <c r="A898" t="s">
        <v>47</v>
      </c>
      <c r="B898" t="s">
        <v>48</v>
      </c>
      <c r="C898" s="3" t="s">
        <v>178</v>
      </c>
      <c r="D898" t="s">
        <v>96</v>
      </c>
      <c r="E898" t="s">
        <v>108</v>
      </c>
      <c r="F898" s="1">
        <v>36798</v>
      </c>
      <c r="G898" s="32">
        <v>36831</v>
      </c>
      <c r="H898" s="32">
        <v>39752</v>
      </c>
      <c r="I898" s="1">
        <v>37956</v>
      </c>
      <c r="J898" t="s">
        <v>97</v>
      </c>
      <c r="K898" t="s">
        <v>116</v>
      </c>
      <c r="L898" t="s">
        <v>57</v>
      </c>
      <c r="N898" t="s">
        <v>99</v>
      </c>
      <c r="O898" s="2">
        <v>538129</v>
      </c>
      <c r="P898" s="16">
        <v>3.7153999999999998</v>
      </c>
      <c r="Q898" s="16">
        <v>3.1331000000000002</v>
      </c>
      <c r="R898" s="16">
        <v>0.59028000000000003</v>
      </c>
      <c r="S898" s="4">
        <v>-3980.7</v>
      </c>
      <c r="T898" s="3" t="s">
        <v>238</v>
      </c>
      <c r="U898" t="s">
        <v>101</v>
      </c>
      <c r="V898" t="s">
        <v>56</v>
      </c>
    </row>
    <row r="899" spans="1:22" hidden="1" outlineLevel="2" x14ac:dyDescent="0.25">
      <c r="A899" t="s">
        <v>47</v>
      </c>
      <c r="B899" t="s">
        <v>48</v>
      </c>
      <c r="C899" s="3" t="s">
        <v>178</v>
      </c>
      <c r="D899" t="s">
        <v>96</v>
      </c>
      <c r="E899" t="s">
        <v>108</v>
      </c>
      <c r="F899" s="1">
        <v>36798</v>
      </c>
      <c r="G899" s="32">
        <v>36831</v>
      </c>
      <c r="H899" s="32">
        <v>39752</v>
      </c>
      <c r="I899" s="1">
        <v>37956</v>
      </c>
      <c r="J899" t="s">
        <v>97</v>
      </c>
      <c r="K899" t="s">
        <v>107</v>
      </c>
      <c r="L899" t="s">
        <v>57</v>
      </c>
      <c r="N899" t="s">
        <v>99</v>
      </c>
      <c r="O899" s="2">
        <v>-538129</v>
      </c>
      <c r="P899" s="16">
        <v>3.7153999999999998</v>
      </c>
      <c r="Q899" s="16">
        <v>3.1331000000000002</v>
      </c>
      <c r="R899" s="16">
        <v>0.59028000000000003</v>
      </c>
      <c r="S899" s="4">
        <v>0</v>
      </c>
      <c r="T899" s="3" t="s">
        <v>238</v>
      </c>
      <c r="U899" t="s">
        <v>101</v>
      </c>
      <c r="V899" t="s">
        <v>56</v>
      </c>
    </row>
    <row r="900" spans="1:22" hidden="1" outlineLevel="2" x14ac:dyDescent="0.25">
      <c r="A900" t="s">
        <v>47</v>
      </c>
      <c r="B900" t="s">
        <v>48</v>
      </c>
      <c r="C900" s="3" t="s">
        <v>178</v>
      </c>
      <c r="D900" t="s">
        <v>96</v>
      </c>
      <c r="E900" t="s">
        <v>108</v>
      </c>
      <c r="F900" s="1">
        <v>36798</v>
      </c>
      <c r="G900" s="32">
        <v>36831</v>
      </c>
      <c r="H900" s="32">
        <v>39752</v>
      </c>
      <c r="I900" s="1">
        <v>37987</v>
      </c>
      <c r="J900" t="s">
        <v>97</v>
      </c>
      <c r="K900" t="s">
        <v>116</v>
      </c>
      <c r="L900" t="s">
        <v>57</v>
      </c>
      <c r="N900" t="s">
        <v>99</v>
      </c>
      <c r="O900" s="2">
        <v>538129</v>
      </c>
      <c r="P900" s="16">
        <v>3.7726000000000002</v>
      </c>
      <c r="Q900" s="16">
        <v>3.1899000000000002</v>
      </c>
      <c r="R900" s="16">
        <v>0.59055000000000002</v>
      </c>
      <c r="S900" s="4">
        <v>-3964.02</v>
      </c>
      <c r="T900" s="3" t="s">
        <v>238</v>
      </c>
      <c r="U900" t="s">
        <v>101</v>
      </c>
      <c r="V900" t="s">
        <v>56</v>
      </c>
    </row>
    <row r="901" spans="1:22" hidden="1" outlineLevel="2" x14ac:dyDescent="0.25">
      <c r="A901" t="s">
        <v>47</v>
      </c>
      <c r="B901" t="s">
        <v>48</v>
      </c>
      <c r="C901" s="3" t="s">
        <v>178</v>
      </c>
      <c r="D901" t="s">
        <v>96</v>
      </c>
      <c r="E901" t="s">
        <v>108</v>
      </c>
      <c r="F901" s="1">
        <v>36798</v>
      </c>
      <c r="G901" s="32">
        <v>36831</v>
      </c>
      <c r="H901" s="32">
        <v>39752</v>
      </c>
      <c r="I901" s="1">
        <v>37987</v>
      </c>
      <c r="J901" t="s">
        <v>97</v>
      </c>
      <c r="K901" t="s">
        <v>107</v>
      </c>
      <c r="L901" t="s">
        <v>57</v>
      </c>
      <c r="N901" t="s">
        <v>99</v>
      </c>
      <c r="O901" s="2">
        <v>-538129</v>
      </c>
      <c r="P901" s="16">
        <v>3.7726000000000002</v>
      </c>
      <c r="Q901" s="16">
        <v>3.1899000000000002</v>
      </c>
      <c r="R901" s="16">
        <v>0.59055000000000002</v>
      </c>
      <c r="S901" s="4">
        <v>0</v>
      </c>
      <c r="T901" s="3" t="s">
        <v>238</v>
      </c>
      <c r="U901" t="s">
        <v>101</v>
      </c>
      <c r="V901" t="s">
        <v>56</v>
      </c>
    </row>
    <row r="902" spans="1:22" hidden="1" outlineLevel="2" x14ac:dyDescent="0.25">
      <c r="A902" t="s">
        <v>47</v>
      </c>
      <c r="B902" t="s">
        <v>48</v>
      </c>
      <c r="C902" s="3" t="s">
        <v>178</v>
      </c>
      <c r="D902" t="s">
        <v>96</v>
      </c>
      <c r="E902" t="s">
        <v>108</v>
      </c>
      <c r="F902" s="1">
        <v>36798</v>
      </c>
      <c r="G902" s="32">
        <v>36831</v>
      </c>
      <c r="H902" s="32">
        <v>39752</v>
      </c>
      <c r="I902" s="1">
        <v>38018</v>
      </c>
      <c r="J902" t="s">
        <v>97</v>
      </c>
      <c r="K902" t="s">
        <v>116</v>
      </c>
      <c r="L902" t="s">
        <v>57</v>
      </c>
      <c r="N902" t="s">
        <v>99</v>
      </c>
      <c r="O902" s="2">
        <v>503411</v>
      </c>
      <c r="P902" s="16">
        <v>3.6922000000000001</v>
      </c>
      <c r="Q902" s="16">
        <v>3.1092</v>
      </c>
      <c r="R902" s="16">
        <v>0.59092999999999996</v>
      </c>
      <c r="S902" s="4">
        <v>-3693.69</v>
      </c>
      <c r="T902" s="3" t="s">
        <v>238</v>
      </c>
      <c r="U902" t="s">
        <v>101</v>
      </c>
      <c r="V902" t="s">
        <v>56</v>
      </c>
    </row>
    <row r="903" spans="1:22" hidden="1" outlineLevel="2" x14ac:dyDescent="0.25">
      <c r="A903" t="s">
        <v>47</v>
      </c>
      <c r="B903" t="s">
        <v>48</v>
      </c>
      <c r="C903" s="3" t="s">
        <v>178</v>
      </c>
      <c r="D903" t="s">
        <v>96</v>
      </c>
      <c r="E903" t="s">
        <v>108</v>
      </c>
      <c r="F903" s="1">
        <v>36798</v>
      </c>
      <c r="G903" s="32">
        <v>36831</v>
      </c>
      <c r="H903" s="32">
        <v>39752</v>
      </c>
      <c r="I903" s="1">
        <v>38018</v>
      </c>
      <c r="J903" t="s">
        <v>97</v>
      </c>
      <c r="K903" t="s">
        <v>107</v>
      </c>
      <c r="L903" t="s">
        <v>57</v>
      </c>
      <c r="N903" t="s">
        <v>99</v>
      </c>
      <c r="O903" s="2">
        <v>-503411</v>
      </c>
      <c r="P903" s="16">
        <v>3.6922000000000001</v>
      </c>
      <c r="Q903" s="16">
        <v>3.1092</v>
      </c>
      <c r="R903" s="16">
        <v>0.59092999999999996</v>
      </c>
      <c r="S903" s="4">
        <v>0</v>
      </c>
      <c r="T903" s="3" t="s">
        <v>238</v>
      </c>
      <c r="U903" t="s">
        <v>101</v>
      </c>
      <c r="V903" t="s">
        <v>56</v>
      </c>
    </row>
    <row r="904" spans="1:22" hidden="1" outlineLevel="2" x14ac:dyDescent="0.25">
      <c r="A904" t="s">
        <v>47</v>
      </c>
      <c r="B904" t="s">
        <v>48</v>
      </c>
      <c r="C904" s="3" t="s">
        <v>178</v>
      </c>
      <c r="D904" t="s">
        <v>96</v>
      </c>
      <c r="E904" t="s">
        <v>108</v>
      </c>
      <c r="F904" s="1">
        <v>36798</v>
      </c>
      <c r="G904" s="32">
        <v>36831</v>
      </c>
      <c r="H904" s="32">
        <v>39752</v>
      </c>
      <c r="I904" s="1">
        <v>38047</v>
      </c>
      <c r="J904" t="s">
        <v>97</v>
      </c>
      <c r="K904" t="s">
        <v>116</v>
      </c>
      <c r="L904" t="s">
        <v>57</v>
      </c>
      <c r="N904" t="s">
        <v>99</v>
      </c>
      <c r="O904" s="2">
        <v>538129</v>
      </c>
      <c r="P904" s="16">
        <v>3.5691000000000002</v>
      </c>
      <c r="Q904" s="16">
        <v>2.9857999999999998</v>
      </c>
      <c r="R904" s="16">
        <v>0.59128999999999998</v>
      </c>
      <c r="S904" s="4">
        <v>-3934.18</v>
      </c>
      <c r="T904" s="3" t="s">
        <v>238</v>
      </c>
      <c r="U904" t="s">
        <v>101</v>
      </c>
      <c r="V904" t="s">
        <v>56</v>
      </c>
    </row>
    <row r="905" spans="1:22" hidden="1" outlineLevel="2" x14ac:dyDescent="0.25">
      <c r="A905" t="s">
        <v>47</v>
      </c>
      <c r="B905" t="s">
        <v>48</v>
      </c>
      <c r="C905" s="3" t="s">
        <v>178</v>
      </c>
      <c r="D905" t="s">
        <v>96</v>
      </c>
      <c r="E905" t="s">
        <v>108</v>
      </c>
      <c r="F905" s="1">
        <v>36798</v>
      </c>
      <c r="G905" s="32">
        <v>36831</v>
      </c>
      <c r="H905" s="32">
        <v>39752</v>
      </c>
      <c r="I905" s="1">
        <v>38047</v>
      </c>
      <c r="J905" t="s">
        <v>97</v>
      </c>
      <c r="K905" t="s">
        <v>107</v>
      </c>
      <c r="L905" t="s">
        <v>57</v>
      </c>
      <c r="N905" t="s">
        <v>99</v>
      </c>
      <c r="O905" s="2">
        <v>-538129</v>
      </c>
      <c r="P905" s="16">
        <v>3.5691000000000002</v>
      </c>
      <c r="Q905" s="16">
        <v>2.9857999999999998</v>
      </c>
      <c r="R905" s="16">
        <v>0.59128999999999998</v>
      </c>
      <c r="S905" s="4">
        <v>0</v>
      </c>
      <c r="T905" s="3" t="s">
        <v>238</v>
      </c>
      <c r="U905" t="s">
        <v>101</v>
      </c>
      <c r="V905" t="s">
        <v>56</v>
      </c>
    </row>
    <row r="906" spans="1:22" hidden="1" outlineLevel="2" x14ac:dyDescent="0.25">
      <c r="A906" t="s">
        <v>47</v>
      </c>
      <c r="B906" t="s">
        <v>48</v>
      </c>
      <c r="C906" s="3" t="s">
        <v>178</v>
      </c>
      <c r="D906" t="s">
        <v>96</v>
      </c>
      <c r="E906" t="s">
        <v>108</v>
      </c>
      <c r="F906" s="1">
        <v>36798</v>
      </c>
      <c r="G906" s="32">
        <v>36831</v>
      </c>
      <c r="H906" s="32">
        <v>39752</v>
      </c>
      <c r="I906" s="1">
        <v>38078</v>
      </c>
      <c r="J906" t="s">
        <v>97</v>
      </c>
      <c r="K906" t="s">
        <v>116</v>
      </c>
      <c r="L906" t="s">
        <v>57</v>
      </c>
      <c r="N906" t="s">
        <v>99</v>
      </c>
      <c r="O906" s="2">
        <v>520770</v>
      </c>
      <c r="P906" s="16">
        <v>3.2130999999999998</v>
      </c>
      <c r="Q906" s="16">
        <v>2.8007</v>
      </c>
      <c r="R906" s="16">
        <v>0.59164000000000005</v>
      </c>
      <c r="S906" s="4">
        <v>-85633.64</v>
      </c>
      <c r="T906" s="3" t="s">
        <v>238</v>
      </c>
      <c r="U906" t="s">
        <v>101</v>
      </c>
      <c r="V906" t="s">
        <v>56</v>
      </c>
    </row>
    <row r="907" spans="1:22" hidden="1" outlineLevel="2" x14ac:dyDescent="0.25">
      <c r="A907" t="s">
        <v>47</v>
      </c>
      <c r="B907" t="s">
        <v>48</v>
      </c>
      <c r="C907" s="3" t="s">
        <v>178</v>
      </c>
      <c r="D907" t="s">
        <v>96</v>
      </c>
      <c r="E907" t="s">
        <v>108</v>
      </c>
      <c r="F907" s="1">
        <v>36798</v>
      </c>
      <c r="G907" s="32">
        <v>36831</v>
      </c>
      <c r="H907" s="32">
        <v>39752</v>
      </c>
      <c r="I907" s="1">
        <v>38078</v>
      </c>
      <c r="J907" t="s">
        <v>97</v>
      </c>
      <c r="K907" t="s">
        <v>107</v>
      </c>
      <c r="L907" t="s">
        <v>57</v>
      </c>
      <c r="N907" t="s">
        <v>99</v>
      </c>
      <c r="O907" s="2">
        <v>-520770</v>
      </c>
      <c r="P907" s="16">
        <v>3.2130999999999998</v>
      </c>
      <c r="Q907" s="16">
        <v>2.8007</v>
      </c>
      <c r="R907" s="16">
        <v>0.59164000000000005</v>
      </c>
      <c r="S907" s="4">
        <v>0</v>
      </c>
      <c r="T907" s="3" t="s">
        <v>238</v>
      </c>
      <c r="U907" t="s">
        <v>101</v>
      </c>
      <c r="V907" t="s">
        <v>56</v>
      </c>
    </row>
    <row r="908" spans="1:22" hidden="1" outlineLevel="2" x14ac:dyDescent="0.25">
      <c r="A908" t="s">
        <v>47</v>
      </c>
      <c r="B908" t="s">
        <v>48</v>
      </c>
      <c r="C908" s="3" t="s">
        <v>178</v>
      </c>
      <c r="D908" t="s">
        <v>96</v>
      </c>
      <c r="E908" t="s">
        <v>108</v>
      </c>
      <c r="F908" s="1">
        <v>36798</v>
      </c>
      <c r="G908" s="32">
        <v>36831</v>
      </c>
      <c r="H908" s="32">
        <v>39752</v>
      </c>
      <c r="I908" s="1">
        <v>38108</v>
      </c>
      <c r="J908" t="s">
        <v>97</v>
      </c>
      <c r="K908" t="s">
        <v>116</v>
      </c>
      <c r="L908" t="s">
        <v>57</v>
      </c>
      <c r="N908" t="s">
        <v>99</v>
      </c>
      <c r="O908" s="2">
        <v>538129</v>
      </c>
      <c r="P908" s="16">
        <v>3.2084999999999999</v>
      </c>
      <c r="Q908" s="16">
        <v>2.7959999999999998</v>
      </c>
      <c r="R908" s="16">
        <v>0.59192999999999996</v>
      </c>
      <c r="S908" s="4">
        <v>-88109.47</v>
      </c>
      <c r="T908" s="3" t="s">
        <v>238</v>
      </c>
      <c r="U908" t="s">
        <v>101</v>
      </c>
      <c r="V908" t="s">
        <v>56</v>
      </c>
    </row>
    <row r="909" spans="1:22" hidden="1" outlineLevel="2" x14ac:dyDescent="0.25">
      <c r="A909" t="s">
        <v>47</v>
      </c>
      <c r="B909" t="s">
        <v>48</v>
      </c>
      <c r="C909" s="3" t="s">
        <v>178</v>
      </c>
      <c r="D909" t="s">
        <v>96</v>
      </c>
      <c r="E909" t="s">
        <v>108</v>
      </c>
      <c r="F909" s="1">
        <v>36798</v>
      </c>
      <c r="G909" s="32">
        <v>36831</v>
      </c>
      <c r="H909" s="32">
        <v>39752</v>
      </c>
      <c r="I909" s="1">
        <v>38108</v>
      </c>
      <c r="J909" t="s">
        <v>97</v>
      </c>
      <c r="K909" t="s">
        <v>107</v>
      </c>
      <c r="L909" t="s">
        <v>57</v>
      </c>
      <c r="N909" t="s">
        <v>99</v>
      </c>
      <c r="O909" s="2">
        <v>-538129</v>
      </c>
      <c r="P909" s="16">
        <v>3.2084999999999999</v>
      </c>
      <c r="Q909" s="16">
        <v>2.7959999999999998</v>
      </c>
      <c r="R909" s="16">
        <v>0.59192999999999996</v>
      </c>
      <c r="S909" s="4">
        <v>0</v>
      </c>
      <c r="T909" s="3" t="s">
        <v>238</v>
      </c>
      <c r="U909" t="s">
        <v>101</v>
      </c>
      <c r="V909" t="s">
        <v>56</v>
      </c>
    </row>
    <row r="910" spans="1:22" hidden="1" outlineLevel="2" x14ac:dyDescent="0.25">
      <c r="A910" t="s">
        <v>47</v>
      </c>
      <c r="B910" t="s">
        <v>48</v>
      </c>
      <c r="C910" s="3" t="s">
        <v>178</v>
      </c>
      <c r="D910" t="s">
        <v>96</v>
      </c>
      <c r="E910" t="s">
        <v>108</v>
      </c>
      <c r="F910" s="1">
        <v>36798</v>
      </c>
      <c r="G910" s="32">
        <v>36831</v>
      </c>
      <c r="H910" s="32">
        <v>39752</v>
      </c>
      <c r="I910" s="1">
        <v>38139</v>
      </c>
      <c r="J910" t="s">
        <v>97</v>
      </c>
      <c r="K910" t="s">
        <v>116</v>
      </c>
      <c r="L910" t="s">
        <v>57</v>
      </c>
      <c r="N910" t="s">
        <v>99</v>
      </c>
      <c r="O910" s="2">
        <v>520770</v>
      </c>
      <c r="P910" s="16">
        <v>3.2416999999999998</v>
      </c>
      <c r="Q910" s="16">
        <v>2.8289</v>
      </c>
      <c r="R910" s="16">
        <v>0.59221000000000001</v>
      </c>
      <c r="S910" s="4">
        <v>-84931.67</v>
      </c>
      <c r="T910" s="3" t="s">
        <v>238</v>
      </c>
      <c r="U910" t="s">
        <v>101</v>
      </c>
      <c r="V910" t="s">
        <v>56</v>
      </c>
    </row>
    <row r="911" spans="1:22" hidden="1" outlineLevel="2" x14ac:dyDescent="0.25">
      <c r="A911" t="s">
        <v>47</v>
      </c>
      <c r="B911" t="s">
        <v>48</v>
      </c>
      <c r="C911" s="3" t="s">
        <v>178</v>
      </c>
      <c r="D911" t="s">
        <v>96</v>
      </c>
      <c r="E911" t="s">
        <v>108</v>
      </c>
      <c r="F911" s="1">
        <v>36798</v>
      </c>
      <c r="G911" s="32">
        <v>36831</v>
      </c>
      <c r="H911" s="32">
        <v>39752</v>
      </c>
      <c r="I911" s="1">
        <v>38139</v>
      </c>
      <c r="J911" t="s">
        <v>97</v>
      </c>
      <c r="K911" t="s">
        <v>107</v>
      </c>
      <c r="L911" t="s">
        <v>57</v>
      </c>
      <c r="N911" t="s">
        <v>99</v>
      </c>
      <c r="O911" s="2">
        <v>-520770</v>
      </c>
      <c r="P911" s="16">
        <v>3.2416999999999998</v>
      </c>
      <c r="Q911" s="16">
        <v>2.8289</v>
      </c>
      <c r="R911" s="16">
        <v>0.59221000000000001</v>
      </c>
      <c r="S911" s="4">
        <v>0</v>
      </c>
      <c r="T911" s="3" t="s">
        <v>238</v>
      </c>
      <c r="U911" t="s">
        <v>101</v>
      </c>
      <c r="V911" t="s">
        <v>56</v>
      </c>
    </row>
    <row r="912" spans="1:22" hidden="1" outlineLevel="2" x14ac:dyDescent="0.25">
      <c r="A912" t="s">
        <v>47</v>
      </c>
      <c r="B912" t="s">
        <v>48</v>
      </c>
      <c r="C912" s="3" t="s">
        <v>178</v>
      </c>
      <c r="D912" t="s">
        <v>96</v>
      </c>
      <c r="E912" t="s">
        <v>108</v>
      </c>
      <c r="F912" s="1">
        <v>36798</v>
      </c>
      <c r="G912" s="32">
        <v>36831</v>
      </c>
      <c r="H912" s="32">
        <v>39752</v>
      </c>
      <c r="I912" s="1">
        <v>38169</v>
      </c>
      <c r="J912" t="s">
        <v>97</v>
      </c>
      <c r="K912" t="s">
        <v>116</v>
      </c>
      <c r="L912" t="s">
        <v>57</v>
      </c>
      <c r="N912" t="s">
        <v>99</v>
      </c>
      <c r="O912" s="2">
        <v>538129</v>
      </c>
      <c r="P912" s="16">
        <v>3.2797000000000001</v>
      </c>
      <c r="Q912" s="16">
        <v>2.8668</v>
      </c>
      <c r="R912" s="16">
        <v>0.59245999999999999</v>
      </c>
      <c r="S912" s="4">
        <v>-87399.4</v>
      </c>
      <c r="T912" s="3" t="s">
        <v>238</v>
      </c>
      <c r="U912" t="s">
        <v>101</v>
      </c>
      <c r="V912" t="s">
        <v>56</v>
      </c>
    </row>
    <row r="913" spans="1:22" hidden="1" outlineLevel="2" x14ac:dyDescent="0.25">
      <c r="A913" t="s">
        <v>47</v>
      </c>
      <c r="B913" t="s">
        <v>48</v>
      </c>
      <c r="C913" s="3" t="s">
        <v>178</v>
      </c>
      <c r="D913" t="s">
        <v>96</v>
      </c>
      <c r="E913" t="s">
        <v>108</v>
      </c>
      <c r="F913" s="1">
        <v>36798</v>
      </c>
      <c r="G913" s="32">
        <v>36831</v>
      </c>
      <c r="H913" s="32">
        <v>39752</v>
      </c>
      <c r="I913" s="1">
        <v>38169</v>
      </c>
      <c r="J913" t="s">
        <v>97</v>
      </c>
      <c r="K913" t="s">
        <v>107</v>
      </c>
      <c r="L913" t="s">
        <v>57</v>
      </c>
      <c r="N913" t="s">
        <v>99</v>
      </c>
      <c r="O913" s="2">
        <v>-538129</v>
      </c>
      <c r="P913" s="16">
        <v>3.2797000000000001</v>
      </c>
      <c r="Q913" s="16">
        <v>2.8668</v>
      </c>
      <c r="R913" s="16">
        <v>0.59245999999999999</v>
      </c>
      <c r="S913" s="4">
        <v>0</v>
      </c>
      <c r="T913" s="3" t="s">
        <v>238</v>
      </c>
      <c r="U913" t="s">
        <v>101</v>
      </c>
      <c r="V913" t="s">
        <v>56</v>
      </c>
    </row>
    <row r="914" spans="1:22" hidden="1" outlineLevel="2" x14ac:dyDescent="0.25">
      <c r="A914" t="s">
        <v>47</v>
      </c>
      <c r="B914" t="s">
        <v>48</v>
      </c>
      <c r="C914" s="3" t="s">
        <v>178</v>
      </c>
      <c r="D914" t="s">
        <v>96</v>
      </c>
      <c r="E914" t="s">
        <v>108</v>
      </c>
      <c r="F914" s="1">
        <v>36798</v>
      </c>
      <c r="G914" s="32">
        <v>36831</v>
      </c>
      <c r="H914" s="32">
        <v>39752</v>
      </c>
      <c r="I914" s="1">
        <v>38200</v>
      </c>
      <c r="J914" t="s">
        <v>97</v>
      </c>
      <c r="K914" t="s">
        <v>116</v>
      </c>
      <c r="L914" t="s">
        <v>57</v>
      </c>
      <c r="N914" t="s">
        <v>99</v>
      </c>
      <c r="O914" s="2">
        <v>538129</v>
      </c>
      <c r="P914" s="16">
        <v>3.3176999999999999</v>
      </c>
      <c r="Q914" s="16">
        <v>2.9045999999999998</v>
      </c>
      <c r="R914" s="16">
        <v>0.59267999999999998</v>
      </c>
      <c r="S914" s="4">
        <v>-87006.85</v>
      </c>
      <c r="T914" s="3" t="s">
        <v>238</v>
      </c>
      <c r="U914" t="s">
        <v>101</v>
      </c>
      <c r="V914" t="s">
        <v>56</v>
      </c>
    </row>
    <row r="915" spans="1:22" hidden="1" outlineLevel="2" x14ac:dyDescent="0.25">
      <c r="A915" t="s">
        <v>47</v>
      </c>
      <c r="B915" t="s">
        <v>48</v>
      </c>
      <c r="C915" s="3" t="s">
        <v>178</v>
      </c>
      <c r="D915" t="s">
        <v>96</v>
      </c>
      <c r="E915" t="s">
        <v>108</v>
      </c>
      <c r="F915" s="1">
        <v>36798</v>
      </c>
      <c r="G915" s="32">
        <v>36831</v>
      </c>
      <c r="H915" s="32">
        <v>39752</v>
      </c>
      <c r="I915" s="1">
        <v>38200</v>
      </c>
      <c r="J915" t="s">
        <v>97</v>
      </c>
      <c r="K915" t="s">
        <v>107</v>
      </c>
      <c r="L915" t="s">
        <v>57</v>
      </c>
      <c r="N915" t="s">
        <v>99</v>
      </c>
      <c r="O915" s="2">
        <v>-538129</v>
      </c>
      <c r="P915" s="16">
        <v>3.3176999999999999</v>
      </c>
      <c r="Q915" s="16">
        <v>2.9045999999999998</v>
      </c>
      <c r="R915" s="16">
        <v>0.59267999999999998</v>
      </c>
      <c r="S915" s="4">
        <v>0</v>
      </c>
      <c r="T915" s="3" t="s">
        <v>238</v>
      </c>
      <c r="U915" t="s">
        <v>101</v>
      </c>
      <c r="V915" t="s">
        <v>56</v>
      </c>
    </row>
    <row r="916" spans="1:22" hidden="1" outlineLevel="2" x14ac:dyDescent="0.25">
      <c r="A916" t="s">
        <v>47</v>
      </c>
      <c r="B916" t="s">
        <v>48</v>
      </c>
      <c r="C916" s="3" t="s">
        <v>178</v>
      </c>
      <c r="D916" t="s">
        <v>96</v>
      </c>
      <c r="E916" t="s">
        <v>108</v>
      </c>
      <c r="F916" s="1">
        <v>36798</v>
      </c>
      <c r="G916" s="32">
        <v>36831</v>
      </c>
      <c r="H916" s="32">
        <v>39752</v>
      </c>
      <c r="I916" s="1">
        <v>38231</v>
      </c>
      <c r="J916" t="s">
        <v>97</v>
      </c>
      <c r="K916" t="s">
        <v>116</v>
      </c>
      <c r="L916" t="s">
        <v>57</v>
      </c>
      <c r="N916" t="s">
        <v>99</v>
      </c>
      <c r="O916" s="2">
        <v>520770</v>
      </c>
      <c r="P916" s="16">
        <v>3.3129</v>
      </c>
      <c r="Q916" s="16">
        <v>2.8997999999999999</v>
      </c>
      <c r="R916" s="16">
        <v>0.59287999999999996</v>
      </c>
      <c r="S916" s="4">
        <v>-83840.45</v>
      </c>
      <c r="T916" s="3" t="s">
        <v>238</v>
      </c>
      <c r="U916" t="s">
        <v>101</v>
      </c>
      <c r="V916" t="s">
        <v>56</v>
      </c>
    </row>
    <row r="917" spans="1:22" hidden="1" outlineLevel="2" x14ac:dyDescent="0.25">
      <c r="A917" t="s">
        <v>47</v>
      </c>
      <c r="B917" t="s">
        <v>48</v>
      </c>
      <c r="C917" s="3" t="s">
        <v>178</v>
      </c>
      <c r="D917" t="s">
        <v>96</v>
      </c>
      <c r="E917" t="s">
        <v>108</v>
      </c>
      <c r="F917" s="1">
        <v>36798</v>
      </c>
      <c r="G917" s="32">
        <v>36831</v>
      </c>
      <c r="H917" s="32">
        <v>39752</v>
      </c>
      <c r="I917" s="1">
        <v>38231</v>
      </c>
      <c r="J917" t="s">
        <v>97</v>
      </c>
      <c r="K917" t="s">
        <v>107</v>
      </c>
      <c r="L917" t="s">
        <v>57</v>
      </c>
      <c r="N917" t="s">
        <v>99</v>
      </c>
      <c r="O917" s="2">
        <v>-520770</v>
      </c>
      <c r="P917" s="16">
        <v>3.3129</v>
      </c>
      <c r="Q917" s="16">
        <v>2.8997999999999999</v>
      </c>
      <c r="R917" s="16">
        <v>0.59287999999999996</v>
      </c>
      <c r="S917" s="4">
        <v>0</v>
      </c>
      <c r="T917" s="3" t="s">
        <v>238</v>
      </c>
      <c r="U917" t="s">
        <v>101</v>
      </c>
      <c r="V917" t="s">
        <v>56</v>
      </c>
    </row>
    <row r="918" spans="1:22" hidden="1" outlineLevel="2" x14ac:dyDescent="0.25">
      <c r="A918" t="s">
        <v>47</v>
      </c>
      <c r="B918" t="s">
        <v>48</v>
      </c>
      <c r="C918" s="3" t="s">
        <v>178</v>
      </c>
      <c r="D918" t="s">
        <v>96</v>
      </c>
      <c r="E918" t="s">
        <v>108</v>
      </c>
      <c r="F918" s="1">
        <v>36798</v>
      </c>
      <c r="G918" s="32">
        <v>36831</v>
      </c>
      <c r="H918" s="32">
        <v>39752</v>
      </c>
      <c r="I918" s="1">
        <v>38261</v>
      </c>
      <c r="J918" t="s">
        <v>97</v>
      </c>
      <c r="K918" t="s">
        <v>116</v>
      </c>
      <c r="L918" t="s">
        <v>57</v>
      </c>
      <c r="N918" t="s">
        <v>99</v>
      </c>
      <c r="O918" s="2">
        <v>538129</v>
      </c>
      <c r="P918" s="16">
        <v>3.3367</v>
      </c>
      <c r="Q918" s="16">
        <v>2.9234</v>
      </c>
      <c r="R918" s="16">
        <v>0.59304000000000001</v>
      </c>
      <c r="S918" s="4">
        <v>-86259.05</v>
      </c>
      <c r="T918" s="3" t="s">
        <v>238</v>
      </c>
      <c r="U918" t="s">
        <v>101</v>
      </c>
      <c r="V918" t="s">
        <v>56</v>
      </c>
    </row>
    <row r="919" spans="1:22" hidden="1" outlineLevel="2" x14ac:dyDescent="0.25">
      <c r="A919" t="s">
        <v>47</v>
      </c>
      <c r="B919" t="s">
        <v>48</v>
      </c>
      <c r="C919" s="3" t="s">
        <v>178</v>
      </c>
      <c r="D919" t="s">
        <v>96</v>
      </c>
      <c r="E919" t="s">
        <v>108</v>
      </c>
      <c r="F919" s="1">
        <v>36798</v>
      </c>
      <c r="G919" s="32">
        <v>36831</v>
      </c>
      <c r="H919" s="32">
        <v>39752</v>
      </c>
      <c r="I919" s="1">
        <v>38261</v>
      </c>
      <c r="J919" t="s">
        <v>97</v>
      </c>
      <c r="K919" t="s">
        <v>107</v>
      </c>
      <c r="L919" t="s">
        <v>57</v>
      </c>
      <c r="N919" t="s">
        <v>99</v>
      </c>
      <c r="O919" s="2">
        <v>-538129</v>
      </c>
      <c r="P919" s="16">
        <v>3.3367</v>
      </c>
      <c r="Q919" s="16">
        <v>2.9234</v>
      </c>
      <c r="R919" s="16">
        <v>0.59304000000000001</v>
      </c>
      <c r="S919" s="4">
        <v>0</v>
      </c>
      <c r="T919" s="3" t="s">
        <v>238</v>
      </c>
      <c r="U919" t="s">
        <v>101</v>
      </c>
      <c r="V919" t="s">
        <v>56</v>
      </c>
    </row>
    <row r="920" spans="1:22" hidden="1" outlineLevel="2" x14ac:dyDescent="0.25">
      <c r="A920" t="s">
        <v>47</v>
      </c>
      <c r="B920" t="s">
        <v>48</v>
      </c>
      <c r="C920" s="3" t="s">
        <v>178</v>
      </c>
      <c r="D920" t="s">
        <v>96</v>
      </c>
      <c r="E920" t="s">
        <v>108</v>
      </c>
      <c r="F920" s="1">
        <v>36798</v>
      </c>
      <c r="G920" s="32">
        <v>36831</v>
      </c>
      <c r="H920" s="32">
        <v>39752</v>
      </c>
      <c r="I920" s="1">
        <v>38292</v>
      </c>
      <c r="J920" t="s">
        <v>97</v>
      </c>
      <c r="K920" t="s">
        <v>116</v>
      </c>
      <c r="L920" t="s">
        <v>57</v>
      </c>
      <c r="N920" t="s">
        <v>99</v>
      </c>
      <c r="O920" s="2">
        <v>520770</v>
      </c>
      <c r="P920" s="16">
        <v>3.67</v>
      </c>
      <c r="Q920" s="16">
        <v>3.0769000000000002</v>
      </c>
      <c r="R920" s="16">
        <v>0.59314999999999996</v>
      </c>
      <c r="S920" s="4">
        <v>-86.86</v>
      </c>
      <c r="T920" s="3" t="s">
        <v>238</v>
      </c>
      <c r="U920" t="s">
        <v>101</v>
      </c>
      <c r="V920" t="s">
        <v>56</v>
      </c>
    </row>
    <row r="921" spans="1:22" hidden="1" outlineLevel="2" x14ac:dyDescent="0.25">
      <c r="A921" t="s">
        <v>47</v>
      </c>
      <c r="B921" t="s">
        <v>48</v>
      </c>
      <c r="C921" s="3" t="s">
        <v>178</v>
      </c>
      <c r="D921" t="s">
        <v>96</v>
      </c>
      <c r="E921" t="s">
        <v>108</v>
      </c>
      <c r="F921" s="1">
        <v>36798</v>
      </c>
      <c r="G921" s="32">
        <v>36831</v>
      </c>
      <c r="H921" s="32">
        <v>39752</v>
      </c>
      <c r="I921" s="1">
        <v>38292</v>
      </c>
      <c r="J921" t="s">
        <v>97</v>
      </c>
      <c r="K921" t="s">
        <v>107</v>
      </c>
      <c r="L921" t="s">
        <v>57</v>
      </c>
      <c r="N921" t="s">
        <v>99</v>
      </c>
      <c r="O921" s="2">
        <v>-520770</v>
      </c>
      <c r="P921" s="16">
        <v>3.67</v>
      </c>
      <c r="Q921" s="16">
        <v>3.0769000000000002</v>
      </c>
      <c r="R921" s="16">
        <v>0.59314999999999996</v>
      </c>
      <c r="S921" s="4">
        <v>0</v>
      </c>
      <c r="T921" s="3" t="s">
        <v>238</v>
      </c>
      <c r="U921" t="s">
        <v>101</v>
      </c>
      <c r="V921" t="s">
        <v>56</v>
      </c>
    </row>
    <row r="922" spans="1:22" hidden="1" outlineLevel="2" x14ac:dyDescent="0.25">
      <c r="A922" t="s">
        <v>47</v>
      </c>
      <c r="B922" t="s">
        <v>48</v>
      </c>
      <c r="C922" s="3" t="s">
        <v>178</v>
      </c>
      <c r="D922" t="s">
        <v>96</v>
      </c>
      <c r="E922" t="s">
        <v>108</v>
      </c>
      <c r="F922" s="1">
        <v>36798</v>
      </c>
      <c r="G922" s="32">
        <v>36831</v>
      </c>
      <c r="H922" s="32">
        <v>39752</v>
      </c>
      <c r="I922" s="1">
        <v>38322</v>
      </c>
      <c r="J922" t="s">
        <v>97</v>
      </c>
      <c r="K922" t="s">
        <v>116</v>
      </c>
      <c r="L922" t="s">
        <v>57</v>
      </c>
      <c r="N922" t="s">
        <v>99</v>
      </c>
      <c r="O922" s="2">
        <v>538129</v>
      </c>
      <c r="P922" s="16">
        <v>3.8056000000000001</v>
      </c>
      <c r="Q922" s="16">
        <v>3.2124999999999999</v>
      </c>
      <c r="R922" s="16">
        <v>0.59326000000000001</v>
      </c>
      <c r="S922" s="4">
        <v>-89.36</v>
      </c>
      <c r="T922" s="3" t="s">
        <v>238</v>
      </c>
      <c r="U922" t="s">
        <v>101</v>
      </c>
      <c r="V922" t="s">
        <v>56</v>
      </c>
    </row>
    <row r="923" spans="1:22" hidden="1" outlineLevel="2" x14ac:dyDescent="0.25">
      <c r="A923" t="s">
        <v>47</v>
      </c>
      <c r="B923" t="s">
        <v>48</v>
      </c>
      <c r="C923" s="3" t="s">
        <v>178</v>
      </c>
      <c r="D923" t="s">
        <v>96</v>
      </c>
      <c r="E923" t="s">
        <v>108</v>
      </c>
      <c r="F923" s="1">
        <v>36798</v>
      </c>
      <c r="G923" s="32">
        <v>36831</v>
      </c>
      <c r="H923" s="32">
        <v>39752</v>
      </c>
      <c r="I923" s="1">
        <v>38322</v>
      </c>
      <c r="J923" t="s">
        <v>97</v>
      </c>
      <c r="K923" t="s">
        <v>107</v>
      </c>
      <c r="L923" t="s">
        <v>57</v>
      </c>
      <c r="N923" t="s">
        <v>99</v>
      </c>
      <c r="O923" s="2">
        <v>-538129</v>
      </c>
      <c r="P923" s="16">
        <v>3.8056000000000001</v>
      </c>
      <c r="Q923" s="16">
        <v>3.2124999999999999</v>
      </c>
      <c r="R923" s="16">
        <v>0.59326000000000001</v>
      </c>
      <c r="S923" s="4">
        <v>0</v>
      </c>
      <c r="T923" s="3" t="s">
        <v>238</v>
      </c>
      <c r="U923" t="s">
        <v>101</v>
      </c>
      <c r="V923" t="s">
        <v>56</v>
      </c>
    </row>
    <row r="924" spans="1:22" hidden="1" outlineLevel="2" x14ac:dyDescent="0.25">
      <c r="A924" t="s">
        <v>47</v>
      </c>
      <c r="B924" t="s">
        <v>48</v>
      </c>
      <c r="C924" s="3" t="s">
        <v>178</v>
      </c>
      <c r="D924" t="s">
        <v>96</v>
      </c>
      <c r="E924" t="s">
        <v>108</v>
      </c>
      <c r="F924" s="1">
        <v>36798</v>
      </c>
      <c r="G924" s="32">
        <v>36831</v>
      </c>
      <c r="H924" s="32">
        <v>39752</v>
      </c>
      <c r="I924" s="1">
        <v>38353</v>
      </c>
      <c r="J924" t="s">
        <v>97</v>
      </c>
      <c r="K924" t="s">
        <v>116</v>
      </c>
      <c r="L924" t="s">
        <v>57</v>
      </c>
      <c r="N924" t="s">
        <v>99</v>
      </c>
      <c r="O924" s="2">
        <v>538129</v>
      </c>
      <c r="P924" s="16">
        <v>3.8532999999999999</v>
      </c>
      <c r="Q924" s="16">
        <v>3.2599</v>
      </c>
      <c r="R924" s="16">
        <v>0.59360000000000002</v>
      </c>
      <c r="S924" s="4">
        <v>-88.95</v>
      </c>
      <c r="T924" s="3" t="s">
        <v>238</v>
      </c>
      <c r="U924" t="s">
        <v>101</v>
      </c>
      <c r="V924" t="s">
        <v>56</v>
      </c>
    </row>
    <row r="925" spans="1:22" hidden="1" outlineLevel="2" x14ac:dyDescent="0.25">
      <c r="A925" t="s">
        <v>47</v>
      </c>
      <c r="B925" t="s">
        <v>48</v>
      </c>
      <c r="C925" s="3" t="s">
        <v>178</v>
      </c>
      <c r="D925" t="s">
        <v>96</v>
      </c>
      <c r="E925" t="s">
        <v>108</v>
      </c>
      <c r="F925" s="1">
        <v>36798</v>
      </c>
      <c r="G925" s="32">
        <v>36831</v>
      </c>
      <c r="H925" s="32">
        <v>39752</v>
      </c>
      <c r="I925" s="1">
        <v>38353</v>
      </c>
      <c r="J925" t="s">
        <v>97</v>
      </c>
      <c r="K925" t="s">
        <v>107</v>
      </c>
      <c r="L925" t="s">
        <v>57</v>
      </c>
      <c r="N925" t="s">
        <v>99</v>
      </c>
      <c r="O925" s="2">
        <v>-538129</v>
      </c>
      <c r="P925" s="16">
        <v>3.8532999999999999</v>
      </c>
      <c r="Q925" s="16">
        <v>3.2599</v>
      </c>
      <c r="R925" s="16">
        <v>0.59360000000000002</v>
      </c>
      <c r="S925" s="4">
        <v>0</v>
      </c>
      <c r="T925" s="3" t="s">
        <v>238</v>
      </c>
      <c r="U925" t="s">
        <v>101</v>
      </c>
      <c r="V925" t="s">
        <v>56</v>
      </c>
    </row>
    <row r="926" spans="1:22" hidden="1" outlineLevel="2" x14ac:dyDescent="0.25">
      <c r="A926" t="s">
        <v>47</v>
      </c>
      <c r="B926" t="s">
        <v>48</v>
      </c>
      <c r="C926" s="3" t="s">
        <v>178</v>
      </c>
      <c r="D926" t="s">
        <v>96</v>
      </c>
      <c r="E926" t="s">
        <v>108</v>
      </c>
      <c r="F926" s="1">
        <v>36798</v>
      </c>
      <c r="G926" s="32">
        <v>36831</v>
      </c>
      <c r="H926" s="32">
        <v>39752</v>
      </c>
      <c r="I926" s="1">
        <v>38384</v>
      </c>
      <c r="J926" t="s">
        <v>97</v>
      </c>
      <c r="K926" t="s">
        <v>116</v>
      </c>
      <c r="L926" t="s">
        <v>57</v>
      </c>
      <c r="N926" t="s">
        <v>99</v>
      </c>
      <c r="O926" s="2">
        <v>486052</v>
      </c>
      <c r="P926" s="16">
        <v>3.7728000000000002</v>
      </c>
      <c r="Q926" s="16">
        <v>3.1789999999999998</v>
      </c>
      <c r="R926" s="16">
        <v>0.59394999999999998</v>
      </c>
      <c r="S926" s="4">
        <v>-80.03</v>
      </c>
      <c r="T926" s="3" t="s">
        <v>238</v>
      </c>
      <c r="U926" t="s">
        <v>101</v>
      </c>
      <c r="V926" t="s">
        <v>56</v>
      </c>
    </row>
    <row r="927" spans="1:22" hidden="1" outlineLevel="2" x14ac:dyDescent="0.25">
      <c r="A927" t="s">
        <v>47</v>
      </c>
      <c r="B927" t="s">
        <v>48</v>
      </c>
      <c r="C927" s="3" t="s">
        <v>178</v>
      </c>
      <c r="D927" t="s">
        <v>96</v>
      </c>
      <c r="E927" t="s">
        <v>108</v>
      </c>
      <c r="F927" s="1">
        <v>36798</v>
      </c>
      <c r="G927" s="32">
        <v>36831</v>
      </c>
      <c r="H927" s="32">
        <v>39752</v>
      </c>
      <c r="I927" s="1">
        <v>38384</v>
      </c>
      <c r="J927" t="s">
        <v>97</v>
      </c>
      <c r="K927" t="s">
        <v>107</v>
      </c>
      <c r="L927" t="s">
        <v>57</v>
      </c>
      <c r="N927" t="s">
        <v>99</v>
      </c>
      <c r="O927" s="2">
        <v>-486052</v>
      </c>
      <c r="P927" s="16">
        <v>3.7728000000000002</v>
      </c>
      <c r="Q927" s="16">
        <v>3.1789999999999998</v>
      </c>
      <c r="R927" s="16">
        <v>0.59394999999999998</v>
      </c>
      <c r="S927" s="4">
        <v>0</v>
      </c>
      <c r="T927" s="3" t="s">
        <v>238</v>
      </c>
      <c r="U927" t="s">
        <v>101</v>
      </c>
      <c r="V927" t="s">
        <v>56</v>
      </c>
    </row>
    <row r="928" spans="1:22" hidden="1" outlineLevel="2" x14ac:dyDescent="0.25">
      <c r="A928" t="s">
        <v>47</v>
      </c>
      <c r="B928" t="s">
        <v>48</v>
      </c>
      <c r="C928" s="3" t="s">
        <v>178</v>
      </c>
      <c r="D928" t="s">
        <v>96</v>
      </c>
      <c r="E928" t="s">
        <v>108</v>
      </c>
      <c r="F928" s="1">
        <v>36798</v>
      </c>
      <c r="G928" s="32">
        <v>36831</v>
      </c>
      <c r="H928" s="32">
        <v>39752</v>
      </c>
      <c r="I928" s="1">
        <v>38412</v>
      </c>
      <c r="J928" t="s">
        <v>97</v>
      </c>
      <c r="K928" t="s">
        <v>116</v>
      </c>
      <c r="L928" t="s">
        <v>57</v>
      </c>
      <c r="N928" t="s">
        <v>99</v>
      </c>
      <c r="O928" s="2">
        <v>538129</v>
      </c>
      <c r="P928" s="16">
        <v>3.6497999999999999</v>
      </c>
      <c r="Q928" s="16">
        <v>3.0556000000000001</v>
      </c>
      <c r="R928" s="16">
        <v>0.59431</v>
      </c>
      <c r="S928" s="4">
        <v>-88.27</v>
      </c>
      <c r="T928" s="3" t="s">
        <v>238</v>
      </c>
      <c r="U928" t="s">
        <v>101</v>
      </c>
      <c r="V928" t="s">
        <v>56</v>
      </c>
    </row>
    <row r="929" spans="1:22" hidden="1" outlineLevel="2" x14ac:dyDescent="0.25">
      <c r="A929" t="s">
        <v>47</v>
      </c>
      <c r="B929" t="s">
        <v>48</v>
      </c>
      <c r="C929" s="3" t="s">
        <v>178</v>
      </c>
      <c r="D929" t="s">
        <v>96</v>
      </c>
      <c r="E929" t="s">
        <v>108</v>
      </c>
      <c r="F929" s="1">
        <v>36798</v>
      </c>
      <c r="G929" s="32">
        <v>36831</v>
      </c>
      <c r="H929" s="32">
        <v>39752</v>
      </c>
      <c r="I929" s="1">
        <v>38412</v>
      </c>
      <c r="J929" t="s">
        <v>97</v>
      </c>
      <c r="K929" t="s">
        <v>107</v>
      </c>
      <c r="L929" t="s">
        <v>57</v>
      </c>
      <c r="N929" t="s">
        <v>99</v>
      </c>
      <c r="O929" s="2">
        <v>-538129</v>
      </c>
      <c r="P929" s="16">
        <v>3.6497999999999999</v>
      </c>
      <c r="Q929" s="16">
        <v>3.0556000000000001</v>
      </c>
      <c r="R929" s="16">
        <v>0.59431</v>
      </c>
      <c r="S929" s="4">
        <v>0</v>
      </c>
      <c r="T929" s="3" t="s">
        <v>238</v>
      </c>
      <c r="U929" t="s">
        <v>101</v>
      </c>
      <c r="V929" t="s">
        <v>56</v>
      </c>
    </row>
    <row r="930" spans="1:22" hidden="1" outlineLevel="2" x14ac:dyDescent="0.25">
      <c r="A930" t="s">
        <v>47</v>
      </c>
      <c r="B930" t="s">
        <v>48</v>
      </c>
      <c r="C930" s="3" t="s">
        <v>178</v>
      </c>
      <c r="D930" t="s">
        <v>96</v>
      </c>
      <c r="E930" t="s">
        <v>108</v>
      </c>
      <c r="F930" s="1">
        <v>36798</v>
      </c>
      <c r="G930" s="32">
        <v>36831</v>
      </c>
      <c r="H930" s="32">
        <v>39752</v>
      </c>
      <c r="I930" s="1">
        <v>38443</v>
      </c>
      <c r="J930" t="s">
        <v>97</v>
      </c>
      <c r="K930" t="s">
        <v>116</v>
      </c>
      <c r="L930" t="s">
        <v>57</v>
      </c>
      <c r="N930" t="s">
        <v>99</v>
      </c>
      <c r="O930" s="2">
        <v>520770</v>
      </c>
      <c r="P930" s="16">
        <v>3.2793999999999999</v>
      </c>
      <c r="Q930" s="16">
        <v>2.8706</v>
      </c>
      <c r="R930" s="16">
        <v>0.59463999999999995</v>
      </c>
      <c r="S930" s="4">
        <v>-83900.24</v>
      </c>
      <c r="T930" s="3" t="s">
        <v>238</v>
      </c>
      <c r="U930" t="s">
        <v>101</v>
      </c>
      <c r="V930" t="s">
        <v>56</v>
      </c>
    </row>
    <row r="931" spans="1:22" hidden="1" outlineLevel="2" x14ac:dyDescent="0.25">
      <c r="A931" t="s">
        <v>47</v>
      </c>
      <c r="B931" t="s">
        <v>48</v>
      </c>
      <c r="C931" s="3" t="s">
        <v>178</v>
      </c>
      <c r="D931" t="s">
        <v>96</v>
      </c>
      <c r="E931" t="s">
        <v>108</v>
      </c>
      <c r="F931" s="1">
        <v>36798</v>
      </c>
      <c r="G931" s="32">
        <v>36831</v>
      </c>
      <c r="H931" s="32">
        <v>39752</v>
      </c>
      <c r="I931" s="1">
        <v>38443</v>
      </c>
      <c r="J931" t="s">
        <v>97</v>
      </c>
      <c r="K931" t="s">
        <v>107</v>
      </c>
      <c r="L931" t="s">
        <v>57</v>
      </c>
      <c r="N931" t="s">
        <v>99</v>
      </c>
      <c r="O931" s="2">
        <v>-520770</v>
      </c>
      <c r="P931" s="16">
        <v>3.2793999999999999</v>
      </c>
      <c r="Q931" s="16">
        <v>2.8706</v>
      </c>
      <c r="R931" s="16">
        <v>0.59463999999999995</v>
      </c>
      <c r="S931" s="4">
        <v>0</v>
      </c>
      <c r="T931" s="3" t="s">
        <v>238</v>
      </c>
      <c r="U931" t="s">
        <v>101</v>
      </c>
      <c r="V931" t="s">
        <v>56</v>
      </c>
    </row>
    <row r="932" spans="1:22" hidden="1" outlineLevel="2" x14ac:dyDescent="0.25">
      <c r="A932" t="s">
        <v>47</v>
      </c>
      <c r="B932" t="s">
        <v>48</v>
      </c>
      <c r="C932" s="3" t="s">
        <v>178</v>
      </c>
      <c r="D932" t="s">
        <v>96</v>
      </c>
      <c r="E932" t="s">
        <v>108</v>
      </c>
      <c r="F932" s="1">
        <v>36798</v>
      </c>
      <c r="G932" s="32">
        <v>36831</v>
      </c>
      <c r="H932" s="32">
        <v>39752</v>
      </c>
      <c r="I932" s="1">
        <v>38473</v>
      </c>
      <c r="J932" t="s">
        <v>97</v>
      </c>
      <c r="K932" t="s">
        <v>116</v>
      </c>
      <c r="L932" t="s">
        <v>57</v>
      </c>
      <c r="N932" t="s">
        <v>99</v>
      </c>
      <c r="O932" s="2">
        <v>538129</v>
      </c>
      <c r="P932" s="16">
        <v>3.2747999999999999</v>
      </c>
      <c r="Q932" s="16">
        <v>2.8658000000000001</v>
      </c>
      <c r="R932" s="16">
        <v>0.59492</v>
      </c>
      <c r="S932" s="4">
        <v>-86325.42</v>
      </c>
      <c r="T932" s="3" t="s">
        <v>238</v>
      </c>
      <c r="U932" t="s">
        <v>101</v>
      </c>
      <c r="V932" t="s">
        <v>56</v>
      </c>
    </row>
    <row r="933" spans="1:22" hidden="1" outlineLevel="2" x14ac:dyDescent="0.25">
      <c r="A933" t="s">
        <v>47</v>
      </c>
      <c r="B933" t="s">
        <v>48</v>
      </c>
      <c r="C933" s="3" t="s">
        <v>178</v>
      </c>
      <c r="D933" t="s">
        <v>96</v>
      </c>
      <c r="E933" t="s">
        <v>108</v>
      </c>
      <c r="F933" s="1">
        <v>36798</v>
      </c>
      <c r="G933" s="32">
        <v>36831</v>
      </c>
      <c r="H933" s="32">
        <v>39752</v>
      </c>
      <c r="I933" s="1">
        <v>38473</v>
      </c>
      <c r="J933" t="s">
        <v>97</v>
      </c>
      <c r="K933" t="s">
        <v>107</v>
      </c>
      <c r="L933" t="s">
        <v>57</v>
      </c>
      <c r="N933" t="s">
        <v>99</v>
      </c>
      <c r="O933" s="2">
        <v>-538129</v>
      </c>
      <c r="P933" s="16">
        <v>3.2747999999999999</v>
      </c>
      <c r="Q933" s="16">
        <v>2.8658000000000001</v>
      </c>
      <c r="R933" s="16">
        <v>0.59492</v>
      </c>
      <c r="S933" s="4">
        <v>0</v>
      </c>
      <c r="T933" s="3" t="s">
        <v>238</v>
      </c>
      <c r="U933" t="s">
        <v>101</v>
      </c>
      <c r="V933" t="s">
        <v>56</v>
      </c>
    </row>
    <row r="934" spans="1:22" hidden="1" outlineLevel="2" x14ac:dyDescent="0.25">
      <c r="A934" t="s">
        <v>47</v>
      </c>
      <c r="B934" t="s">
        <v>48</v>
      </c>
      <c r="C934" s="3" t="s">
        <v>178</v>
      </c>
      <c r="D934" t="s">
        <v>96</v>
      </c>
      <c r="E934" t="s">
        <v>108</v>
      </c>
      <c r="F934" s="1">
        <v>36798</v>
      </c>
      <c r="G934" s="32">
        <v>36831</v>
      </c>
      <c r="H934" s="32">
        <v>39752</v>
      </c>
      <c r="I934" s="1">
        <v>38504</v>
      </c>
      <c r="J934" t="s">
        <v>97</v>
      </c>
      <c r="K934" t="s">
        <v>116</v>
      </c>
      <c r="L934" t="s">
        <v>57</v>
      </c>
      <c r="N934" t="s">
        <v>99</v>
      </c>
      <c r="O934" s="2">
        <v>520770</v>
      </c>
      <c r="P934" s="16">
        <v>3.3079999999999998</v>
      </c>
      <c r="Q934" s="16">
        <v>2.8988</v>
      </c>
      <c r="R934" s="16">
        <v>0.59519999999999995</v>
      </c>
      <c r="S934" s="4">
        <v>-83191.759999999995</v>
      </c>
      <c r="T934" s="3" t="s">
        <v>238</v>
      </c>
      <c r="U934" t="s">
        <v>101</v>
      </c>
      <c r="V934" t="s">
        <v>56</v>
      </c>
    </row>
    <row r="935" spans="1:22" hidden="1" outlineLevel="2" x14ac:dyDescent="0.25">
      <c r="A935" t="s">
        <v>47</v>
      </c>
      <c r="B935" t="s">
        <v>48</v>
      </c>
      <c r="C935" s="3" t="s">
        <v>178</v>
      </c>
      <c r="D935" t="s">
        <v>96</v>
      </c>
      <c r="E935" t="s">
        <v>108</v>
      </c>
      <c r="F935" s="1">
        <v>36798</v>
      </c>
      <c r="G935" s="32">
        <v>36831</v>
      </c>
      <c r="H935" s="32">
        <v>39752</v>
      </c>
      <c r="I935" s="1">
        <v>38504</v>
      </c>
      <c r="J935" t="s">
        <v>97</v>
      </c>
      <c r="K935" t="s">
        <v>107</v>
      </c>
      <c r="L935" t="s">
        <v>57</v>
      </c>
      <c r="N935" t="s">
        <v>99</v>
      </c>
      <c r="O935" s="2">
        <v>-520770</v>
      </c>
      <c r="P935" s="16">
        <v>3.3079999999999998</v>
      </c>
      <c r="Q935" s="16">
        <v>2.8988</v>
      </c>
      <c r="R935" s="16">
        <v>0.59519999999999995</v>
      </c>
      <c r="S935" s="4">
        <v>0</v>
      </c>
      <c r="T935" s="3" t="s">
        <v>238</v>
      </c>
      <c r="U935" t="s">
        <v>101</v>
      </c>
      <c r="V935" t="s">
        <v>56</v>
      </c>
    </row>
    <row r="936" spans="1:22" hidden="1" outlineLevel="2" x14ac:dyDescent="0.25">
      <c r="A936" t="s">
        <v>47</v>
      </c>
      <c r="B936" t="s">
        <v>48</v>
      </c>
      <c r="C936" s="3" t="s">
        <v>178</v>
      </c>
      <c r="D936" t="s">
        <v>96</v>
      </c>
      <c r="E936" t="s">
        <v>108</v>
      </c>
      <c r="F936" s="1">
        <v>36798</v>
      </c>
      <c r="G936" s="32">
        <v>36831</v>
      </c>
      <c r="H936" s="32">
        <v>39752</v>
      </c>
      <c r="I936" s="1">
        <v>38534</v>
      </c>
      <c r="J936" t="s">
        <v>97</v>
      </c>
      <c r="K936" t="s">
        <v>116</v>
      </c>
      <c r="L936" t="s">
        <v>57</v>
      </c>
      <c r="N936" t="s">
        <v>99</v>
      </c>
      <c r="O936" s="2">
        <v>538129</v>
      </c>
      <c r="P936" s="16">
        <v>3.3460000000000001</v>
      </c>
      <c r="Q936" s="16">
        <v>2.9365999999999999</v>
      </c>
      <c r="R936" s="16">
        <v>0.59543999999999997</v>
      </c>
      <c r="S936" s="4">
        <v>-85602.33</v>
      </c>
      <c r="T936" s="3" t="s">
        <v>238</v>
      </c>
      <c r="U936" t="s">
        <v>101</v>
      </c>
      <c r="V936" t="s">
        <v>56</v>
      </c>
    </row>
    <row r="937" spans="1:22" hidden="1" outlineLevel="2" x14ac:dyDescent="0.25">
      <c r="A937" t="s">
        <v>47</v>
      </c>
      <c r="B937" t="s">
        <v>48</v>
      </c>
      <c r="C937" s="3" t="s">
        <v>178</v>
      </c>
      <c r="D937" t="s">
        <v>96</v>
      </c>
      <c r="E937" t="s">
        <v>108</v>
      </c>
      <c r="F937" s="1">
        <v>36798</v>
      </c>
      <c r="G937" s="32">
        <v>36831</v>
      </c>
      <c r="H937" s="32">
        <v>39752</v>
      </c>
      <c r="I937" s="1">
        <v>38534</v>
      </c>
      <c r="J937" t="s">
        <v>97</v>
      </c>
      <c r="K937" t="s">
        <v>107</v>
      </c>
      <c r="L937" t="s">
        <v>57</v>
      </c>
      <c r="N937" t="s">
        <v>99</v>
      </c>
      <c r="O937" s="2">
        <v>-538129</v>
      </c>
      <c r="P937" s="16">
        <v>3.3460000000000001</v>
      </c>
      <c r="Q937" s="16">
        <v>2.9365999999999999</v>
      </c>
      <c r="R937" s="16">
        <v>0.59543999999999997</v>
      </c>
      <c r="S937" s="4">
        <v>0</v>
      </c>
      <c r="T937" s="3" t="s">
        <v>238</v>
      </c>
      <c r="U937" t="s">
        <v>101</v>
      </c>
      <c r="V937" t="s">
        <v>56</v>
      </c>
    </row>
    <row r="938" spans="1:22" hidden="1" outlineLevel="2" x14ac:dyDescent="0.25">
      <c r="A938" t="s">
        <v>47</v>
      </c>
      <c r="B938" t="s">
        <v>48</v>
      </c>
      <c r="C938" s="3" t="s">
        <v>178</v>
      </c>
      <c r="D938" t="s">
        <v>96</v>
      </c>
      <c r="E938" t="s">
        <v>108</v>
      </c>
      <c r="F938" s="1">
        <v>36798</v>
      </c>
      <c r="G938" s="32">
        <v>36831</v>
      </c>
      <c r="H938" s="32">
        <v>39752</v>
      </c>
      <c r="I938" s="1">
        <v>38565</v>
      </c>
      <c r="J938" t="s">
        <v>97</v>
      </c>
      <c r="K938" t="s">
        <v>116</v>
      </c>
      <c r="L938" t="s">
        <v>57</v>
      </c>
      <c r="N938" t="s">
        <v>99</v>
      </c>
      <c r="O938" s="2">
        <v>538129</v>
      </c>
      <c r="P938" s="16">
        <v>3.3839999999999999</v>
      </c>
      <c r="Q938" s="16">
        <v>2.9744000000000002</v>
      </c>
      <c r="R938" s="16">
        <v>0.59563999999999995</v>
      </c>
      <c r="S938" s="4">
        <v>-85225.88</v>
      </c>
      <c r="T938" s="3" t="s">
        <v>238</v>
      </c>
      <c r="U938" t="s">
        <v>101</v>
      </c>
      <c r="V938" t="s">
        <v>56</v>
      </c>
    </row>
    <row r="939" spans="1:22" hidden="1" outlineLevel="2" x14ac:dyDescent="0.25">
      <c r="A939" t="s">
        <v>47</v>
      </c>
      <c r="B939" t="s">
        <v>48</v>
      </c>
      <c r="C939" s="3" t="s">
        <v>178</v>
      </c>
      <c r="D939" t="s">
        <v>96</v>
      </c>
      <c r="E939" t="s">
        <v>108</v>
      </c>
      <c r="F939" s="1">
        <v>36798</v>
      </c>
      <c r="G939" s="32">
        <v>36831</v>
      </c>
      <c r="H939" s="32">
        <v>39752</v>
      </c>
      <c r="I939" s="1">
        <v>38565</v>
      </c>
      <c r="J939" t="s">
        <v>97</v>
      </c>
      <c r="K939" t="s">
        <v>107</v>
      </c>
      <c r="L939" t="s">
        <v>57</v>
      </c>
      <c r="N939" t="s">
        <v>99</v>
      </c>
      <c r="O939" s="2">
        <v>-538129</v>
      </c>
      <c r="P939" s="16">
        <v>3.3839999999999999</v>
      </c>
      <c r="Q939" s="16">
        <v>2.9744000000000002</v>
      </c>
      <c r="R939" s="16">
        <v>0.59563999999999995</v>
      </c>
      <c r="S939" s="4">
        <v>0</v>
      </c>
      <c r="T939" s="3" t="s">
        <v>238</v>
      </c>
      <c r="U939" t="s">
        <v>101</v>
      </c>
      <c r="V939" t="s">
        <v>56</v>
      </c>
    </row>
    <row r="940" spans="1:22" hidden="1" outlineLevel="2" x14ac:dyDescent="0.25">
      <c r="A940" t="s">
        <v>47</v>
      </c>
      <c r="B940" t="s">
        <v>48</v>
      </c>
      <c r="C940" s="3" t="s">
        <v>178</v>
      </c>
      <c r="D940" t="s">
        <v>96</v>
      </c>
      <c r="E940" t="s">
        <v>108</v>
      </c>
      <c r="F940" s="1">
        <v>36798</v>
      </c>
      <c r="G940" s="32">
        <v>36831</v>
      </c>
      <c r="H940" s="32">
        <v>39752</v>
      </c>
      <c r="I940" s="1">
        <v>38596</v>
      </c>
      <c r="J940" t="s">
        <v>97</v>
      </c>
      <c r="K940" t="s">
        <v>116</v>
      </c>
      <c r="L940" t="s">
        <v>57</v>
      </c>
      <c r="N940" t="s">
        <v>99</v>
      </c>
      <c r="O940" s="2">
        <v>520770</v>
      </c>
      <c r="P940" s="16">
        <v>3.3793000000000002</v>
      </c>
      <c r="Q940" s="16">
        <v>2.9695999999999998</v>
      </c>
      <c r="R940" s="16">
        <v>0.59584999999999999</v>
      </c>
      <c r="S940" s="4">
        <v>-82111.23</v>
      </c>
      <c r="T940" s="3" t="s">
        <v>238</v>
      </c>
      <c r="U940" t="s">
        <v>101</v>
      </c>
      <c r="V940" t="s">
        <v>56</v>
      </c>
    </row>
    <row r="941" spans="1:22" hidden="1" outlineLevel="2" x14ac:dyDescent="0.25">
      <c r="A941" t="s">
        <v>47</v>
      </c>
      <c r="B941" t="s">
        <v>48</v>
      </c>
      <c r="C941" s="3" t="s">
        <v>178</v>
      </c>
      <c r="D941" t="s">
        <v>96</v>
      </c>
      <c r="E941" t="s">
        <v>108</v>
      </c>
      <c r="F941" s="1">
        <v>36798</v>
      </c>
      <c r="G941" s="32">
        <v>36831</v>
      </c>
      <c r="H941" s="32">
        <v>39752</v>
      </c>
      <c r="I941" s="1">
        <v>38596</v>
      </c>
      <c r="J941" t="s">
        <v>97</v>
      </c>
      <c r="K941" t="s">
        <v>107</v>
      </c>
      <c r="L941" t="s">
        <v>57</v>
      </c>
      <c r="N941" t="s">
        <v>99</v>
      </c>
      <c r="O941" s="2">
        <v>-520770</v>
      </c>
      <c r="P941" s="16">
        <v>3.3793000000000002</v>
      </c>
      <c r="Q941" s="16">
        <v>2.9695999999999998</v>
      </c>
      <c r="R941" s="16">
        <v>0.59584999999999999</v>
      </c>
      <c r="S941" s="4">
        <v>0</v>
      </c>
      <c r="T941" s="3" t="s">
        <v>238</v>
      </c>
      <c r="U941" t="s">
        <v>101</v>
      </c>
      <c r="V941" t="s">
        <v>56</v>
      </c>
    </row>
    <row r="942" spans="1:22" hidden="1" outlineLevel="2" x14ac:dyDescent="0.25">
      <c r="A942" t="s">
        <v>47</v>
      </c>
      <c r="B942" t="s">
        <v>48</v>
      </c>
      <c r="C942" s="3" t="s">
        <v>178</v>
      </c>
      <c r="D942" t="s">
        <v>96</v>
      </c>
      <c r="E942" t="s">
        <v>108</v>
      </c>
      <c r="F942" s="1">
        <v>36798</v>
      </c>
      <c r="G942" s="32">
        <v>36831</v>
      </c>
      <c r="H942" s="32">
        <v>39752</v>
      </c>
      <c r="I942" s="1">
        <v>38626</v>
      </c>
      <c r="J942" t="s">
        <v>97</v>
      </c>
      <c r="K942" t="s">
        <v>116</v>
      </c>
      <c r="L942" t="s">
        <v>57</v>
      </c>
      <c r="N942" t="s">
        <v>99</v>
      </c>
      <c r="O942" s="2">
        <v>538129</v>
      </c>
      <c r="P942" s="16">
        <v>3.4030999999999998</v>
      </c>
      <c r="Q942" s="16">
        <v>2.9933000000000001</v>
      </c>
      <c r="R942" s="16">
        <v>0.59604000000000001</v>
      </c>
      <c r="S942" s="4">
        <v>-84456.58</v>
      </c>
      <c r="T942" s="3" t="s">
        <v>238</v>
      </c>
      <c r="U942" t="s">
        <v>101</v>
      </c>
      <c r="V942" t="s">
        <v>56</v>
      </c>
    </row>
    <row r="943" spans="1:22" hidden="1" outlineLevel="2" x14ac:dyDescent="0.25">
      <c r="A943" t="s">
        <v>47</v>
      </c>
      <c r="B943" t="s">
        <v>48</v>
      </c>
      <c r="C943" s="3" t="s">
        <v>178</v>
      </c>
      <c r="D943" t="s">
        <v>96</v>
      </c>
      <c r="E943" t="s">
        <v>108</v>
      </c>
      <c r="F943" s="1">
        <v>36798</v>
      </c>
      <c r="G943" s="32">
        <v>36831</v>
      </c>
      <c r="H943" s="32">
        <v>39752</v>
      </c>
      <c r="I943" s="1">
        <v>38626</v>
      </c>
      <c r="J943" t="s">
        <v>97</v>
      </c>
      <c r="K943" t="s">
        <v>107</v>
      </c>
      <c r="L943" t="s">
        <v>57</v>
      </c>
      <c r="N943" t="s">
        <v>99</v>
      </c>
      <c r="O943" s="2">
        <v>-538129</v>
      </c>
      <c r="P943" s="16">
        <v>3.4030999999999998</v>
      </c>
      <c r="Q943" s="16">
        <v>2.9933000000000001</v>
      </c>
      <c r="R943" s="16">
        <v>0.59604000000000001</v>
      </c>
      <c r="S943" s="4">
        <v>0</v>
      </c>
      <c r="T943" s="3" t="s">
        <v>238</v>
      </c>
      <c r="U943" t="s">
        <v>101</v>
      </c>
      <c r="V943" t="s">
        <v>56</v>
      </c>
    </row>
    <row r="944" spans="1:22" hidden="1" outlineLevel="2" x14ac:dyDescent="0.25">
      <c r="A944" t="s">
        <v>47</v>
      </c>
      <c r="B944" t="s">
        <v>48</v>
      </c>
      <c r="C944" s="3" t="s">
        <v>178</v>
      </c>
      <c r="D944" t="s">
        <v>96</v>
      </c>
      <c r="E944" t="s">
        <v>108</v>
      </c>
      <c r="F944" s="1">
        <v>36798</v>
      </c>
      <c r="G944" s="32">
        <v>36831</v>
      </c>
      <c r="H944" s="32">
        <v>39752</v>
      </c>
      <c r="I944" s="1">
        <v>38657</v>
      </c>
      <c r="J944" t="s">
        <v>97</v>
      </c>
      <c r="K944" t="s">
        <v>116</v>
      </c>
      <c r="L944" t="s">
        <v>57</v>
      </c>
      <c r="N944" t="s">
        <v>99</v>
      </c>
      <c r="O944" s="2">
        <v>520770</v>
      </c>
      <c r="P944" s="16">
        <v>3.7410000000000001</v>
      </c>
      <c r="Q944" s="16">
        <v>3.1469</v>
      </c>
      <c r="R944" s="16">
        <v>0.59616000000000002</v>
      </c>
      <c r="S944" s="4">
        <v>-878.78</v>
      </c>
      <c r="T944" s="3" t="s">
        <v>238</v>
      </c>
      <c r="U944" t="s">
        <v>101</v>
      </c>
      <c r="V944" t="s">
        <v>56</v>
      </c>
    </row>
    <row r="945" spans="1:22" hidden="1" outlineLevel="2" x14ac:dyDescent="0.25">
      <c r="A945" t="s">
        <v>47</v>
      </c>
      <c r="B945" t="s">
        <v>48</v>
      </c>
      <c r="C945" s="3" t="s">
        <v>178</v>
      </c>
      <c r="D945" t="s">
        <v>96</v>
      </c>
      <c r="E945" t="s">
        <v>108</v>
      </c>
      <c r="F945" s="1">
        <v>36798</v>
      </c>
      <c r="G945" s="32">
        <v>36831</v>
      </c>
      <c r="H945" s="32">
        <v>39752</v>
      </c>
      <c r="I945" s="1">
        <v>38657</v>
      </c>
      <c r="J945" t="s">
        <v>97</v>
      </c>
      <c r="K945" t="s">
        <v>107</v>
      </c>
      <c r="L945" t="s">
        <v>57</v>
      </c>
      <c r="N945" t="s">
        <v>99</v>
      </c>
      <c r="O945" s="2">
        <v>-520770</v>
      </c>
      <c r="P945" s="16">
        <v>3.7410000000000001</v>
      </c>
      <c r="Q945" s="16">
        <v>3.1469</v>
      </c>
      <c r="R945" s="16">
        <v>0.59616000000000002</v>
      </c>
      <c r="S945" s="4">
        <v>0</v>
      </c>
      <c r="T945" s="3" t="s">
        <v>238</v>
      </c>
      <c r="U945" t="s">
        <v>101</v>
      </c>
      <c r="V945" t="s">
        <v>56</v>
      </c>
    </row>
    <row r="946" spans="1:22" hidden="1" outlineLevel="2" x14ac:dyDescent="0.25">
      <c r="A946" t="s">
        <v>47</v>
      </c>
      <c r="B946" t="s">
        <v>48</v>
      </c>
      <c r="C946" s="3" t="s">
        <v>178</v>
      </c>
      <c r="D946" t="s">
        <v>96</v>
      </c>
      <c r="E946" t="s">
        <v>108</v>
      </c>
      <c r="F946" s="1">
        <v>36798</v>
      </c>
      <c r="G946" s="32">
        <v>36831</v>
      </c>
      <c r="H946" s="32">
        <v>39752</v>
      </c>
      <c r="I946" s="1">
        <v>38687</v>
      </c>
      <c r="J946" t="s">
        <v>97</v>
      </c>
      <c r="K946" t="s">
        <v>116</v>
      </c>
      <c r="L946" t="s">
        <v>57</v>
      </c>
      <c r="N946" t="s">
        <v>99</v>
      </c>
      <c r="O946" s="2">
        <v>538129</v>
      </c>
      <c r="P946" s="16">
        <v>3.8765999999999998</v>
      </c>
      <c r="Q946" s="16">
        <v>3.2824</v>
      </c>
      <c r="R946" s="16">
        <v>0.59626999999999997</v>
      </c>
      <c r="S946" s="4">
        <v>-904.08</v>
      </c>
      <c r="T946" s="3" t="s">
        <v>238</v>
      </c>
      <c r="U946" t="s">
        <v>101</v>
      </c>
      <c r="V946" t="s">
        <v>56</v>
      </c>
    </row>
    <row r="947" spans="1:22" hidden="1" outlineLevel="2" x14ac:dyDescent="0.25">
      <c r="A947" t="s">
        <v>47</v>
      </c>
      <c r="B947" t="s">
        <v>48</v>
      </c>
      <c r="C947" s="3" t="s">
        <v>178</v>
      </c>
      <c r="D947" t="s">
        <v>96</v>
      </c>
      <c r="E947" t="s">
        <v>108</v>
      </c>
      <c r="F947" s="1">
        <v>36798</v>
      </c>
      <c r="G947" s="32">
        <v>36831</v>
      </c>
      <c r="H947" s="32">
        <v>39752</v>
      </c>
      <c r="I947" s="1">
        <v>38687</v>
      </c>
      <c r="J947" t="s">
        <v>97</v>
      </c>
      <c r="K947" t="s">
        <v>107</v>
      </c>
      <c r="L947" t="s">
        <v>57</v>
      </c>
      <c r="N947" t="s">
        <v>99</v>
      </c>
      <c r="O947" s="2">
        <v>-538129</v>
      </c>
      <c r="P947" s="16">
        <v>3.8765999999999998</v>
      </c>
      <c r="Q947" s="16">
        <v>3.2824</v>
      </c>
      <c r="R947" s="16">
        <v>0.59626999999999997</v>
      </c>
      <c r="S947" s="4">
        <v>0</v>
      </c>
      <c r="T947" s="3" t="s">
        <v>238</v>
      </c>
      <c r="U947" t="s">
        <v>101</v>
      </c>
      <c r="V947" t="s">
        <v>56</v>
      </c>
    </row>
    <row r="948" spans="1:22" hidden="1" outlineLevel="2" x14ac:dyDescent="0.25">
      <c r="A948" t="s">
        <v>47</v>
      </c>
      <c r="B948" t="s">
        <v>48</v>
      </c>
      <c r="C948" s="3" t="s">
        <v>178</v>
      </c>
      <c r="D948" t="s">
        <v>96</v>
      </c>
      <c r="E948" t="s">
        <v>108</v>
      </c>
      <c r="F948" s="1">
        <v>36798</v>
      </c>
      <c r="G948" s="32">
        <v>36831</v>
      </c>
      <c r="H948" s="32">
        <v>39752</v>
      </c>
      <c r="I948" s="1">
        <v>38718</v>
      </c>
      <c r="J948" t="s">
        <v>97</v>
      </c>
      <c r="K948" t="s">
        <v>116</v>
      </c>
      <c r="L948" t="s">
        <v>57</v>
      </c>
      <c r="N948" t="s">
        <v>99</v>
      </c>
      <c r="O948" s="2">
        <v>538129</v>
      </c>
      <c r="P948" s="16">
        <v>3.9239999999999999</v>
      </c>
      <c r="Q948" s="16">
        <v>3.3296999999999999</v>
      </c>
      <c r="R948" s="16">
        <v>0.59633000000000003</v>
      </c>
      <c r="S948" s="4">
        <v>-899.79</v>
      </c>
      <c r="T948" s="3" t="s">
        <v>238</v>
      </c>
      <c r="U948" t="s">
        <v>101</v>
      </c>
      <c r="V948" t="s">
        <v>56</v>
      </c>
    </row>
    <row r="949" spans="1:22" hidden="1" outlineLevel="2" x14ac:dyDescent="0.25">
      <c r="A949" t="s">
        <v>47</v>
      </c>
      <c r="B949" t="s">
        <v>48</v>
      </c>
      <c r="C949" s="3" t="s">
        <v>178</v>
      </c>
      <c r="D949" t="s">
        <v>96</v>
      </c>
      <c r="E949" t="s">
        <v>108</v>
      </c>
      <c r="F949" s="1">
        <v>36798</v>
      </c>
      <c r="G949" s="32">
        <v>36831</v>
      </c>
      <c r="H949" s="32">
        <v>39752</v>
      </c>
      <c r="I949" s="1">
        <v>38718</v>
      </c>
      <c r="J949" t="s">
        <v>97</v>
      </c>
      <c r="K949" t="s">
        <v>107</v>
      </c>
      <c r="L949" t="s">
        <v>57</v>
      </c>
      <c r="N949" t="s">
        <v>99</v>
      </c>
      <c r="O949" s="2">
        <v>-538129</v>
      </c>
      <c r="P949" s="16">
        <v>3.9239999999999999</v>
      </c>
      <c r="Q949" s="16">
        <v>3.3296999999999999</v>
      </c>
      <c r="R949" s="16">
        <v>0.59633000000000003</v>
      </c>
      <c r="S949" s="4">
        <v>0</v>
      </c>
      <c r="T949" s="3" t="s">
        <v>238</v>
      </c>
      <c r="U949" t="s">
        <v>101</v>
      </c>
      <c r="V949" t="s">
        <v>56</v>
      </c>
    </row>
    <row r="950" spans="1:22" hidden="1" outlineLevel="2" x14ac:dyDescent="0.25">
      <c r="A950" t="s">
        <v>47</v>
      </c>
      <c r="B950" t="s">
        <v>48</v>
      </c>
      <c r="C950" s="3" t="s">
        <v>178</v>
      </c>
      <c r="D950" t="s">
        <v>96</v>
      </c>
      <c r="E950" t="s">
        <v>108</v>
      </c>
      <c r="F950" s="1">
        <v>36798</v>
      </c>
      <c r="G950" s="32">
        <v>36831</v>
      </c>
      <c r="H950" s="32">
        <v>39752</v>
      </c>
      <c r="I950" s="1">
        <v>38749</v>
      </c>
      <c r="J950" t="s">
        <v>97</v>
      </c>
      <c r="K950" t="s">
        <v>116</v>
      </c>
      <c r="L950" t="s">
        <v>57</v>
      </c>
      <c r="N950" t="s">
        <v>99</v>
      </c>
      <c r="O950" s="2">
        <v>486052</v>
      </c>
      <c r="P950" s="16">
        <v>3.8435000000000001</v>
      </c>
      <c r="Q950" s="16">
        <v>3.2492000000000001</v>
      </c>
      <c r="R950" s="16">
        <v>0.59626000000000001</v>
      </c>
      <c r="S950" s="4">
        <v>-809.05</v>
      </c>
      <c r="T950" s="3" t="s">
        <v>238</v>
      </c>
      <c r="U950" t="s">
        <v>101</v>
      </c>
      <c r="V950" t="s">
        <v>56</v>
      </c>
    </row>
    <row r="951" spans="1:22" hidden="1" outlineLevel="2" x14ac:dyDescent="0.25">
      <c r="A951" t="s">
        <v>47</v>
      </c>
      <c r="B951" t="s">
        <v>48</v>
      </c>
      <c r="C951" s="3" t="s">
        <v>178</v>
      </c>
      <c r="D951" t="s">
        <v>96</v>
      </c>
      <c r="E951" t="s">
        <v>108</v>
      </c>
      <c r="F951" s="1">
        <v>36798</v>
      </c>
      <c r="G951" s="32">
        <v>36831</v>
      </c>
      <c r="H951" s="32">
        <v>39752</v>
      </c>
      <c r="I951" s="1">
        <v>38749</v>
      </c>
      <c r="J951" t="s">
        <v>97</v>
      </c>
      <c r="K951" t="s">
        <v>107</v>
      </c>
      <c r="L951" t="s">
        <v>57</v>
      </c>
      <c r="N951" t="s">
        <v>99</v>
      </c>
      <c r="O951" s="2">
        <v>-486052</v>
      </c>
      <c r="P951" s="16">
        <v>3.8435000000000001</v>
      </c>
      <c r="Q951" s="16">
        <v>3.2492000000000001</v>
      </c>
      <c r="R951" s="16">
        <v>0.59626000000000001</v>
      </c>
      <c r="S951" s="4">
        <v>0</v>
      </c>
      <c r="T951" s="3" t="s">
        <v>238</v>
      </c>
      <c r="U951" t="s">
        <v>101</v>
      </c>
      <c r="V951" t="s">
        <v>56</v>
      </c>
    </row>
    <row r="952" spans="1:22" hidden="1" outlineLevel="2" x14ac:dyDescent="0.25">
      <c r="A952" t="s">
        <v>47</v>
      </c>
      <c r="B952" t="s">
        <v>48</v>
      </c>
      <c r="C952" s="3" t="s">
        <v>178</v>
      </c>
      <c r="D952" t="s">
        <v>96</v>
      </c>
      <c r="E952" t="s">
        <v>108</v>
      </c>
      <c r="F952" s="1">
        <v>36798</v>
      </c>
      <c r="G952" s="32">
        <v>36831</v>
      </c>
      <c r="H952" s="32">
        <v>39752</v>
      </c>
      <c r="I952" s="1">
        <v>38777</v>
      </c>
      <c r="J952" t="s">
        <v>97</v>
      </c>
      <c r="K952" t="s">
        <v>116</v>
      </c>
      <c r="L952" t="s">
        <v>57</v>
      </c>
      <c r="N952" t="s">
        <v>99</v>
      </c>
      <c r="O952" s="2">
        <v>538129</v>
      </c>
      <c r="P952" s="16">
        <v>3.7202000000000002</v>
      </c>
      <c r="Q952" s="16">
        <v>3.1259999999999999</v>
      </c>
      <c r="R952" s="16">
        <v>0.59619</v>
      </c>
      <c r="S952" s="4">
        <v>-891.94</v>
      </c>
      <c r="T952" s="3" t="s">
        <v>238</v>
      </c>
      <c r="U952" t="s">
        <v>101</v>
      </c>
      <c r="V952" t="s">
        <v>56</v>
      </c>
    </row>
    <row r="953" spans="1:22" hidden="1" outlineLevel="2" x14ac:dyDescent="0.25">
      <c r="A953" t="s">
        <v>47</v>
      </c>
      <c r="B953" t="s">
        <v>48</v>
      </c>
      <c r="C953" s="3" t="s">
        <v>178</v>
      </c>
      <c r="D953" t="s">
        <v>96</v>
      </c>
      <c r="E953" t="s">
        <v>108</v>
      </c>
      <c r="F953" s="1">
        <v>36798</v>
      </c>
      <c r="G953" s="32">
        <v>36831</v>
      </c>
      <c r="H953" s="32">
        <v>39752</v>
      </c>
      <c r="I953" s="1">
        <v>38777</v>
      </c>
      <c r="J953" t="s">
        <v>97</v>
      </c>
      <c r="K953" t="s">
        <v>107</v>
      </c>
      <c r="L953" t="s">
        <v>57</v>
      </c>
      <c r="N953" t="s">
        <v>99</v>
      </c>
      <c r="O953" s="2">
        <v>-538129</v>
      </c>
      <c r="P953" s="16">
        <v>3.7202000000000002</v>
      </c>
      <c r="Q953" s="16">
        <v>3.1259999999999999</v>
      </c>
      <c r="R953" s="16">
        <v>0.59619</v>
      </c>
      <c r="S953" s="4">
        <v>0</v>
      </c>
      <c r="T953" s="3" t="s">
        <v>238</v>
      </c>
      <c r="U953" t="s">
        <v>101</v>
      </c>
      <c r="V953" t="s">
        <v>56</v>
      </c>
    </row>
    <row r="954" spans="1:22" hidden="1" outlineLevel="2" x14ac:dyDescent="0.25">
      <c r="A954" t="s">
        <v>47</v>
      </c>
      <c r="B954" t="s">
        <v>48</v>
      </c>
      <c r="C954" s="3" t="s">
        <v>178</v>
      </c>
      <c r="D954" t="s">
        <v>96</v>
      </c>
      <c r="E954" t="s">
        <v>108</v>
      </c>
      <c r="F954" s="1">
        <v>36798</v>
      </c>
      <c r="G954" s="32">
        <v>36831</v>
      </c>
      <c r="H954" s="32">
        <v>39752</v>
      </c>
      <c r="I954" s="1">
        <v>38808</v>
      </c>
      <c r="J954" t="s">
        <v>97</v>
      </c>
      <c r="K954" t="s">
        <v>116</v>
      </c>
      <c r="L954" t="s">
        <v>57</v>
      </c>
      <c r="N954" t="s">
        <v>99</v>
      </c>
      <c r="O954" s="2">
        <v>520770</v>
      </c>
      <c r="P954" s="16">
        <v>3.3456999999999999</v>
      </c>
      <c r="Q954" s="16">
        <v>2.9411</v>
      </c>
      <c r="R954" s="16">
        <v>0.59609999999999996</v>
      </c>
      <c r="S954" s="4">
        <v>-81737.17</v>
      </c>
      <c r="T954" s="3" t="s">
        <v>238</v>
      </c>
      <c r="U954" t="s">
        <v>101</v>
      </c>
      <c r="V954" t="s">
        <v>56</v>
      </c>
    </row>
    <row r="955" spans="1:22" hidden="1" outlineLevel="2" x14ac:dyDescent="0.25">
      <c r="A955" t="s">
        <v>47</v>
      </c>
      <c r="B955" t="s">
        <v>48</v>
      </c>
      <c r="C955" s="3" t="s">
        <v>178</v>
      </c>
      <c r="D955" t="s">
        <v>96</v>
      </c>
      <c r="E955" t="s">
        <v>108</v>
      </c>
      <c r="F955" s="1">
        <v>36798</v>
      </c>
      <c r="G955" s="32">
        <v>36831</v>
      </c>
      <c r="H955" s="32">
        <v>39752</v>
      </c>
      <c r="I955" s="1">
        <v>38808</v>
      </c>
      <c r="J955" t="s">
        <v>97</v>
      </c>
      <c r="K955" t="s">
        <v>107</v>
      </c>
      <c r="L955" t="s">
        <v>57</v>
      </c>
      <c r="N955" t="s">
        <v>99</v>
      </c>
      <c r="O955" s="2">
        <v>-520770</v>
      </c>
      <c r="P955" s="16">
        <v>3.3456999999999999</v>
      </c>
      <c r="Q955" s="16">
        <v>2.9411</v>
      </c>
      <c r="R955" s="16">
        <v>0.59609999999999996</v>
      </c>
      <c r="S955" s="4">
        <v>0</v>
      </c>
      <c r="T955" s="3" t="s">
        <v>238</v>
      </c>
      <c r="U955" t="s">
        <v>101</v>
      </c>
      <c r="V955" t="s">
        <v>56</v>
      </c>
    </row>
    <row r="956" spans="1:22" hidden="1" outlineLevel="2" x14ac:dyDescent="0.25">
      <c r="A956" t="s">
        <v>47</v>
      </c>
      <c r="B956" t="s">
        <v>48</v>
      </c>
      <c r="C956" s="3" t="s">
        <v>178</v>
      </c>
      <c r="D956" t="s">
        <v>96</v>
      </c>
      <c r="E956" t="s">
        <v>108</v>
      </c>
      <c r="F956" s="1">
        <v>36798</v>
      </c>
      <c r="G956" s="32">
        <v>36831</v>
      </c>
      <c r="H956" s="32">
        <v>39752</v>
      </c>
      <c r="I956" s="1">
        <v>38838</v>
      </c>
      <c r="J956" t="s">
        <v>97</v>
      </c>
      <c r="K956" t="s">
        <v>116</v>
      </c>
      <c r="L956" t="s">
        <v>57</v>
      </c>
      <c r="N956" t="s">
        <v>99</v>
      </c>
      <c r="O956" s="2">
        <v>538129</v>
      </c>
      <c r="P956" s="16">
        <v>3.3410000000000002</v>
      </c>
      <c r="Q956" s="16">
        <v>2.9363999999999999</v>
      </c>
      <c r="R956" s="16">
        <v>0.59601999999999999</v>
      </c>
      <c r="S956" s="4">
        <v>-84098.73</v>
      </c>
      <c r="T956" s="3" t="s">
        <v>238</v>
      </c>
      <c r="U956" t="s">
        <v>101</v>
      </c>
      <c r="V956" t="s">
        <v>56</v>
      </c>
    </row>
    <row r="957" spans="1:22" hidden="1" outlineLevel="2" x14ac:dyDescent="0.25">
      <c r="A957" t="s">
        <v>47</v>
      </c>
      <c r="B957" t="s">
        <v>48</v>
      </c>
      <c r="C957" s="3" t="s">
        <v>178</v>
      </c>
      <c r="D957" t="s">
        <v>96</v>
      </c>
      <c r="E957" t="s">
        <v>108</v>
      </c>
      <c r="F957" s="1">
        <v>36798</v>
      </c>
      <c r="G957" s="32">
        <v>36831</v>
      </c>
      <c r="H957" s="32">
        <v>39752</v>
      </c>
      <c r="I957" s="1">
        <v>38838</v>
      </c>
      <c r="J957" t="s">
        <v>97</v>
      </c>
      <c r="K957" t="s">
        <v>107</v>
      </c>
      <c r="L957" t="s">
        <v>57</v>
      </c>
      <c r="N957" t="s">
        <v>99</v>
      </c>
      <c r="O957" s="2">
        <v>-538129</v>
      </c>
      <c r="P957" s="16">
        <v>3.3410000000000002</v>
      </c>
      <c r="Q957" s="16">
        <v>2.9363999999999999</v>
      </c>
      <c r="R957" s="16">
        <v>0.59601999999999999</v>
      </c>
      <c r="S957" s="4">
        <v>0</v>
      </c>
      <c r="T957" s="3" t="s">
        <v>238</v>
      </c>
      <c r="U957" t="s">
        <v>101</v>
      </c>
      <c r="V957" t="s">
        <v>56</v>
      </c>
    </row>
    <row r="958" spans="1:22" hidden="1" outlineLevel="2" x14ac:dyDescent="0.25">
      <c r="A958" t="s">
        <v>47</v>
      </c>
      <c r="B958" t="s">
        <v>48</v>
      </c>
      <c r="C958" s="3" t="s">
        <v>178</v>
      </c>
      <c r="D958" t="s">
        <v>96</v>
      </c>
      <c r="E958" t="s">
        <v>108</v>
      </c>
      <c r="F958" s="1">
        <v>36798</v>
      </c>
      <c r="G958" s="32">
        <v>36831</v>
      </c>
      <c r="H958" s="32">
        <v>39752</v>
      </c>
      <c r="I958" s="1">
        <v>38869</v>
      </c>
      <c r="J958" t="s">
        <v>97</v>
      </c>
      <c r="K958" t="s">
        <v>116</v>
      </c>
      <c r="L958" t="s">
        <v>57</v>
      </c>
      <c r="N958" t="s">
        <v>99</v>
      </c>
      <c r="O958" s="2">
        <v>520770</v>
      </c>
      <c r="P958" s="16">
        <v>3.3740999999999999</v>
      </c>
      <c r="Q958" s="16">
        <v>2.9695999999999998</v>
      </c>
      <c r="R958" s="16">
        <v>0.59591000000000005</v>
      </c>
      <c r="S958" s="4">
        <v>-80995.839999999997</v>
      </c>
      <c r="T958" s="3" t="s">
        <v>238</v>
      </c>
      <c r="U958" t="s">
        <v>101</v>
      </c>
      <c r="V958" t="s">
        <v>56</v>
      </c>
    </row>
    <row r="959" spans="1:22" hidden="1" outlineLevel="2" x14ac:dyDescent="0.25">
      <c r="A959" t="s">
        <v>47</v>
      </c>
      <c r="B959" t="s">
        <v>48</v>
      </c>
      <c r="C959" s="3" t="s">
        <v>178</v>
      </c>
      <c r="D959" t="s">
        <v>96</v>
      </c>
      <c r="E959" t="s">
        <v>108</v>
      </c>
      <c r="F959" s="1">
        <v>36798</v>
      </c>
      <c r="G959" s="32">
        <v>36831</v>
      </c>
      <c r="H959" s="32">
        <v>39752</v>
      </c>
      <c r="I959" s="1">
        <v>38869</v>
      </c>
      <c r="J959" t="s">
        <v>97</v>
      </c>
      <c r="K959" t="s">
        <v>107</v>
      </c>
      <c r="L959" t="s">
        <v>57</v>
      </c>
      <c r="N959" t="s">
        <v>99</v>
      </c>
      <c r="O959" s="2">
        <v>-520770</v>
      </c>
      <c r="P959" s="16">
        <v>3.3740999999999999</v>
      </c>
      <c r="Q959" s="16">
        <v>2.9695999999999998</v>
      </c>
      <c r="R959" s="16">
        <v>0.59591000000000005</v>
      </c>
      <c r="S959" s="4">
        <v>0</v>
      </c>
      <c r="T959" s="3" t="s">
        <v>238</v>
      </c>
      <c r="U959" t="s">
        <v>101</v>
      </c>
      <c r="V959" t="s">
        <v>56</v>
      </c>
    </row>
    <row r="960" spans="1:22" hidden="1" outlineLevel="2" x14ac:dyDescent="0.25">
      <c r="A960" t="s">
        <v>47</v>
      </c>
      <c r="B960" t="s">
        <v>48</v>
      </c>
      <c r="C960" s="3" t="s">
        <v>178</v>
      </c>
      <c r="D960" t="s">
        <v>96</v>
      </c>
      <c r="E960" t="s">
        <v>108</v>
      </c>
      <c r="F960" s="1">
        <v>36798</v>
      </c>
      <c r="G960" s="32">
        <v>36831</v>
      </c>
      <c r="H960" s="32">
        <v>39752</v>
      </c>
      <c r="I960" s="1">
        <v>38899</v>
      </c>
      <c r="J960" t="s">
        <v>97</v>
      </c>
      <c r="K960" t="s">
        <v>116</v>
      </c>
      <c r="L960" t="s">
        <v>57</v>
      </c>
      <c r="N960" t="s">
        <v>99</v>
      </c>
      <c r="O960" s="2">
        <v>538129</v>
      </c>
      <c r="P960" s="16">
        <v>3.4119999999999999</v>
      </c>
      <c r="Q960" s="16">
        <v>3.0074999999999998</v>
      </c>
      <c r="R960" s="16">
        <v>0.5958</v>
      </c>
      <c r="S960" s="4">
        <v>-83278.53</v>
      </c>
      <c r="T960" s="3" t="s">
        <v>238</v>
      </c>
      <c r="U960" t="s">
        <v>101</v>
      </c>
      <c r="V960" t="s">
        <v>56</v>
      </c>
    </row>
    <row r="961" spans="1:22" hidden="1" outlineLevel="2" x14ac:dyDescent="0.25">
      <c r="A961" t="s">
        <v>47</v>
      </c>
      <c r="B961" t="s">
        <v>48</v>
      </c>
      <c r="C961" s="3" t="s">
        <v>178</v>
      </c>
      <c r="D961" t="s">
        <v>96</v>
      </c>
      <c r="E961" t="s">
        <v>108</v>
      </c>
      <c r="F961" s="1">
        <v>36798</v>
      </c>
      <c r="G961" s="32">
        <v>36831</v>
      </c>
      <c r="H961" s="32">
        <v>39752</v>
      </c>
      <c r="I961" s="1">
        <v>38899</v>
      </c>
      <c r="J961" t="s">
        <v>97</v>
      </c>
      <c r="K961" t="s">
        <v>107</v>
      </c>
      <c r="L961" t="s">
        <v>57</v>
      </c>
      <c r="N961" t="s">
        <v>99</v>
      </c>
      <c r="O961" s="2">
        <v>-538129</v>
      </c>
      <c r="P961" s="16">
        <v>3.4119999999999999</v>
      </c>
      <c r="Q961" s="16">
        <v>3.0074999999999998</v>
      </c>
      <c r="R961" s="16">
        <v>0.5958</v>
      </c>
      <c r="S961" s="4">
        <v>0</v>
      </c>
      <c r="T961" s="3" t="s">
        <v>238</v>
      </c>
      <c r="U961" t="s">
        <v>101</v>
      </c>
      <c r="V961" t="s">
        <v>56</v>
      </c>
    </row>
    <row r="962" spans="1:22" hidden="1" outlineLevel="2" x14ac:dyDescent="0.25">
      <c r="A962" t="s">
        <v>47</v>
      </c>
      <c r="B962" t="s">
        <v>48</v>
      </c>
      <c r="C962" s="3" t="s">
        <v>178</v>
      </c>
      <c r="D962" t="s">
        <v>96</v>
      </c>
      <c r="E962" t="s">
        <v>108</v>
      </c>
      <c r="F962" s="1">
        <v>36798</v>
      </c>
      <c r="G962" s="32">
        <v>36831</v>
      </c>
      <c r="H962" s="32">
        <v>39752</v>
      </c>
      <c r="I962" s="1">
        <v>38930</v>
      </c>
      <c r="J962" t="s">
        <v>97</v>
      </c>
      <c r="K962" t="s">
        <v>116</v>
      </c>
      <c r="L962" t="s">
        <v>57</v>
      </c>
      <c r="N962" t="s">
        <v>99</v>
      </c>
      <c r="O962" s="2">
        <v>538129</v>
      </c>
      <c r="P962" s="16">
        <v>3.4499</v>
      </c>
      <c r="Q962" s="16">
        <v>3.0455000000000001</v>
      </c>
      <c r="R962" s="16">
        <v>0.59567999999999999</v>
      </c>
      <c r="S962" s="4">
        <v>-82899.94</v>
      </c>
      <c r="T962" s="3" t="s">
        <v>238</v>
      </c>
      <c r="U962" t="s">
        <v>101</v>
      </c>
      <c r="V962" t="s">
        <v>56</v>
      </c>
    </row>
    <row r="963" spans="1:22" hidden="1" outlineLevel="2" x14ac:dyDescent="0.25">
      <c r="A963" t="s">
        <v>47</v>
      </c>
      <c r="B963" t="s">
        <v>48</v>
      </c>
      <c r="C963" s="3" t="s">
        <v>178</v>
      </c>
      <c r="D963" t="s">
        <v>96</v>
      </c>
      <c r="E963" t="s">
        <v>108</v>
      </c>
      <c r="F963" s="1">
        <v>36798</v>
      </c>
      <c r="G963" s="32">
        <v>36831</v>
      </c>
      <c r="H963" s="32">
        <v>39752</v>
      </c>
      <c r="I963" s="1">
        <v>38930</v>
      </c>
      <c r="J963" t="s">
        <v>97</v>
      </c>
      <c r="K963" t="s">
        <v>107</v>
      </c>
      <c r="L963" t="s">
        <v>57</v>
      </c>
      <c r="N963" t="s">
        <v>99</v>
      </c>
      <c r="O963" s="2">
        <v>-538129</v>
      </c>
      <c r="P963" s="16">
        <v>3.4499</v>
      </c>
      <c r="Q963" s="16">
        <v>3.0455000000000001</v>
      </c>
      <c r="R963" s="16">
        <v>0.59567999999999999</v>
      </c>
      <c r="S963" s="4">
        <v>0</v>
      </c>
      <c r="T963" s="3" t="s">
        <v>238</v>
      </c>
      <c r="U963" t="s">
        <v>101</v>
      </c>
      <c r="V963" t="s">
        <v>56</v>
      </c>
    </row>
    <row r="964" spans="1:22" hidden="1" outlineLevel="2" x14ac:dyDescent="0.25">
      <c r="A964" t="s">
        <v>47</v>
      </c>
      <c r="B964" t="s">
        <v>48</v>
      </c>
      <c r="C964" s="3" t="s">
        <v>178</v>
      </c>
      <c r="D964" t="s">
        <v>96</v>
      </c>
      <c r="E964" t="s">
        <v>108</v>
      </c>
      <c r="F964" s="1">
        <v>36798</v>
      </c>
      <c r="G964" s="32">
        <v>36831</v>
      </c>
      <c r="H964" s="32">
        <v>39752</v>
      </c>
      <c r="I964" s="1">
        <v>38961</v>
      </c>
      <c r="J964" t="s">
        <v>97</v>
      </c>
      <c r="K964" t="s">
        <v>116</v>
      </c>
      <c r="L964" t="s">
        <v>57</v>
      </c>
      <c r="N964" t="s">
        <v>99</v>
      </c>
      <c r="O964" s="2">
        <v>520770</v>
      </c>
      <c r="P964" s="16">
        <v>3.4451000000000001</v>
      </c>
      <c r="Q964" s="16">
        <v>3.0409000000000002</v>
      </c>
      <c r="R964" s="16">
        <v>0.59555999999999998</v>
      </c>
      <c r="S964" s="4">
        <v>-79833.17</v>
      </c>
      <c r="T964" s="3" t="s">
        <v>238</v>
      </c>
      <c r="U964" t="s">
        <v>101</v>
      </c>
      <c r="V964" t="s">
        <v>56</v>
      </c>
    </row>
    <row r="965" spans="1:22" hidden="1" outlineLevel="2" x14ac:dyDescent="0.25">
      <c r="A965" t="s">
        <v>47</v>
      </c>
      <c r="B965" t="s">
        <v>48</v>
      </c>
      <c r="C965" s="3" t="s">
        <v>178</v>
      </c>
      <c r="D965" t="s">
        <v>96</v>
      </c>
      <c r="E965" t="s">
        <v>108</v>
      </c>
      <c r="F965" s="1">
        <v>36798</v>
      </c>
      <c r="G965" s="32">
        <v>36831</v>
      </c>
      <c r="H965" s="32">
        <v>39752</v>
      </c>
      <c r="I965" s="1">
        <v>38961</v>
      </c>
      <c r="J965" t="s">
        <v>97</v>
      </c>
      <c r="K965" t="s">
        <v>107</v>
      </c>
      <c r="L965" t="s">
        <v>57</v>
      </c>
      <c r="N965" t="s">
        <v>99</v>
      </c>
      <c r="O965" s="2">
        <v>-520770</v>
      </c>
      <c r="P965" s="16">
        <v>3.4451000000000001</v>
      </c>
      <c r="Q965" s="16">
        <v>3.0409000000000002</v>
      </c>
      <c r="R965" s="16">
        <v>0.59555999999999998</v>
      </c>
      <c r="S965" s="4">
        <v>0</v>
      </c>
      <c r="T965" s="3" t="s">
        <v>238</v>
      </c>
      <c r="U965" t="s">
        <v>101</v>
      </c>
      <c r="V965" t="s">
        <v>56</v>
      </c>
    </row>
    <row r="966" spans="1:22" hidden="1" outlineLevel="2" x14ac:dyDescent="0.25">
      <c r="A966" t="s">
        <v>47</v>
      </c>
      <c r="B966" t="s">
        <v>48</v>
      </c>
      <c r="C966" s="3" t="s">
        <v>178</v>
      </c>
      <c r="D966" t="s">
        <v>96</v>
      </c>
      <c r="E966" t="s">
        <v>108</v>
      </c>
      <c r="F966" s="1">
        <v>36798</v>
      </c>
      <c r="G966" s="32">
        <v>36831</v>
      </c>
      <c r="H966" s="32">
        <v>39752</v>
      </c>
      <c r="I966" s="1">
        <v>38991</v>
      </c>
      <c r="J966" t="s">
        <v>97</v>
      </c>
      <c r="K966" t="s">
        <v>116</v>
      </c>
      <c r="L966" t="s">
        <v>57</v>
      </c>
      <c r="N966" t="s">
        <v>99</v>
      </c>
      <c r="O966" s="2">
        <v>538129</v>
      </c>
      <c r="P966" s="16">
        <v>3.4687999999999999</v>
      </c>
      <c r="Q966" s="16">
        <v>3.0644999999999998</v>
      </c>
      <c r="R966" s="16">
        <v>0.59541999999999995</v>
      </c>
      <c r="S966" s="4">
        <v>-82087.78</v>
      </c>
      <c r="T966" s="3" t="s">
        <v>238</v>
      </c>
      <c r="U966" t="s">
        <v>101</v>
      </c>
      <c r="V966" t="s">
        <v>56</v>
      </c>
    </row>
    <row r="967" spans="1:22" hidden="1" outlineLevel="2" x14ac:dyDescent="0.25">
      <c r="A967" t="s">
        <v>47</v>
      </c>
      <c r="B967" t="s">
        <v>48</v>
      </c>
      <c r="C967" s="3" t="s">
        <v>178</v>
      </c>
      <c r="D967" t="s">
        <v>96</v>
      </c>
      <c r="E967" t="s">
        <v>108</v>
      </c>
      <c r="F967" s="1">
        <v>36798</v>
      </c>
      <c r="G967" s="32">
        <v>36831</v>
      </c>
      <c r="H967" s="32">
        <v>39752</v>
      </c>
      <c r="I967" s="1">
        <v>38991</v>
      </c>
      <c r="J967" t="s">
        <v>97</v>
      </c>
      <c r="K967" t="s">
        <v>107</v>
      </c>
      <c r="L967" t="s">
        <v>57</v>
      </c>
      <c r="N967" t="s">
        <v>99</v>
      </c>
      <c r="O967" s="2">
        <v>-538129</v>
      </c>
      <c r="P967" s="16">
        <v>3.4687999999999999</v>
      </c>
      <c r="Q967" s="16">
        <v>3.0644999999999998</v>
      </c>
      <c r="R967" s="16">
        <v>0.59541999999999995</v>
      </c>
      <c r="S967" s="4">
        <v>0</v>
      </c>
      <c r="T967" s="3" t="s">
        <v>238</v>
      </c>
      <c r="U967" t="s">
        <v>101</v>
      </c>
      <c r="V967" t="s">
        <v>56</v>
      </c>
    </row>
    <row r="968" spans="1:22" hidden="1" outlineLevel="2" x14ac:dyDescent="0.25">
      <c r="A968" t="s">
        <v>47</v>
      </c>
      <c r="B968" t="s">
        <v>48</v>
      </c>
      <c r="C968" s="3" t="s">
        <v>178</v>
      </c>
      <c r="D968" t="s">
        <v>96</v>
      </c>
      <c r="E968" t="s">
        <v>108</v>
      </c>
      <c r="F968" s="1">
        <v>36798</v>
      </c>
      <c r="G968" s="32">
        <v>36831</v>
      </c>
      <c r="H968" s="32">
        <v>39752</v>
      </c>
      <c r="I968" s="1">
        <v>39022</v>
      </c>
      <c r="J968" t="s">
        <v>97</v>
      </c>
      <c r="K968" t="s">
        <v>116</v>
      </c>
      <c r="L968" t="s">
        <v>57</v>
      </c>
      <c r="N968" t="s">
        <v>99</v>
      </c>
      <c r="O968" s="2">
        <v>520770</v>
      </c>
      <c r="P968" s="16">
        <v>3.8121</v>
      </c>
      <c r="Q968" s="16">
        <v>3.2183000000000002</v>
      </c>
      <c r="R968" s="16">
        <v>0.59528000000000003</v>
      </c>
      <c r="S968" s="4">
        <v>-610.88</v>
      </c>
      <c r="T968" s="3" t="s">
        <v>238</v>
      </c>
      <c r="U968" t="s">
        <v>101</v>
      </c>
      <c r="V968" t="s">
        <v>56</v>
      </c>
    </row>
    <row r="969" spans="1:22" hidden="1" outlineLevel="2" x14ac:dyDescent="0.25">
      <c r="A969" t="s">
        <v>47</v>
      </c>
      <c r="B969" t="s">
        <v>48</v>
      </c>
      <c r="C969" s="3" t="s">
        <v>178</v>
      </c>
      <c r="D969" t="s">
        <v>96</v>
      </c>
      <c r="E969" t="s">
        <v>108</v>
      </c>
      <c r="F969" s="1">
        <v>36798</v>
      </c>
      <c r="G969" s="32">
        <v>36831</v>
      </c>
      <c r="H969" s="32">
        <v>39752</v>
      </c>
      <c r="I969" s="1">
        <v>39022</v>
      </c>
      <c r="J969" t="s">
        <v>97</v>
      </c>
      <c r="K969" t="s">
        <v>107</v>
      </c>
      <c r="L969" t="s">
        <v>57</v>
      </c>
      <c r="N969" t="s">
        <v>99</v>
      </c>
      <c r="O969" s="2">
        <v>-520770</v>
      </c>
      <c r="P969" s="16">
        <v>3.8121</v>
      </c>
      <c r="Q969" s="16">
        <v>3.2183000000000002</v>
      </c>
      <c r="R969" s="16">
        <v>0.59528000000000003</v>
      </c>
      <c r="S969" s="4">
        <v>0</v>
      </c>
      <c r="T969" s="3" t="s">
        <v>238</v>
      </c>
      <c r="U969" t="s">
        <v>101</v>
      </c>
      <c r="V969" t="s">
        <v>56</v>
      </c>
    </row>
    <row r="970" spans="1:22" hidden="1" outlineLevel="2" x14ac:dyDescent="0.25">
      <c r="A970" t="s">
        <v>47</v>
      </c>
      <c r="B970" t="s">
        <v>48</v>
      </c>
      <c r="C970" s="3" t="s">
        <v>178</v>
      </c>
      <c r="D970" t="s">
        <v>96</v>
      </c>
      <c r="E970" t="s">
        <v>108</v>
      </c>
      <c r="F970" s="1">
        <v>36798</v>
      </c>
      <c r="G970" s="32">
        <v>36831</v>
      </c>
      <c r="H970" s="32">
        <v>39752</v>
      </c>
      <c r="I970" s="1">
        <v>39052</v>
      </c>
      <c r="J970" t="s">
        <v>97</v>
      </c>
      <c r="K970" t="s">
        <v>116</v>
      </c>
      <c r="L970" t="s">
        <v>57</v>
      </c>
      <c r="N970" t="s">
        <v>99</v>
      </c>
      <c r="O970" s="2">
        <v>538129</v>
      </c>
      <c r="P970" s="16">
        <v>3.9474999999999998</v>
      </c>
      <c r="Q970" s="16">
        <v>3.3538999999999999</v>
      </c>
      <c r="R970" s="16">
        <v>0.59513000000000005</v>
      </c>
      <c r="S970" s="4">
        <v>-628.19000000000005</v>
      </c>
      <c r="T970" s="3" t="s">
        <v>238</v>
      </c>
      <c r="U970" t="s">
        <v>101</v>
      </c>
      <c r="V970" t="s">
        <v>56</v>
      </c>
    </row>
    <row r="971" spans="1:22" hidden="1" outlineLevel="2" x14ac:dyDescent="0.25">
      <c r="A971" t="s">
        <v>47</v>
      </c>
      <c r="B971" t="s">
        <v>48</v>
      </c>
      <c r="C971" s="3" t="s">
        <v>178</v>
      </c>
      <c r="D971" t="s">
        <v>96</v>
      </c>
      <c r="E971" t="s">
        <v>108</v>
      </c>
      <c r="F971" s="1">
        <v>36798</v>
      </c>
      <c r="G971" s="32">
        <v>36831</v>
      </c>
      <c r="H971" s="32">
        <v>39752</v>
      </c>
      <c r="I971" s="1">
        <v>39052</v>
      </c>
      <c r="J971" t="s">
        <v>97</v>
      </c>
      <c r="K971" t="s">
        <v>107</v>
      </c>
      <c r="L971" t="s">
        <v>57</v>
      </c>
      <c r="N971" t="s">
        <v>99</v>
      </c>
      <c r="O971" s="2">
        <v>-538129</v>
      </c>
      <c r="P971" s="16">
        <v>3.9474999999999998</v>
      </c>
      <c r="Q971" s="16">
        <v>3.3538999999999999</v>
      </c>
      <c r="R971" s="16">
        <v>0.59513000000000005</v>
      </c>
      <c r="S971" s="4">
        <v>0</v>
      </c>
      <c r="T971" s="3" t="s">
        <v>238</v>
      </c>
      <c r="U971" t="s">
        <v>101</v>
      </c>
      <c r="V971" t="s">
        <v>56</v>
      </c>
    </row>
    <row r="972" spans="1:22" hidden="1" outlineLevel="2" x14ac:dyDescent="0.25">
      <c r="A972" t="s">
        <v>47</v>
      </c>
      <c r="B972" t="s">
        <v>48</v>
      </c>
      <c r="C972" s="3" t="s">
        <v>178</v>
      </c>
      <c r="D972" t="s">
        <v>96</v>
      </c>
      <c r="E972" t="s">
        <v>108</v>
      </c>
      <c r="F972" s="1">
        <v>36798</v>
      </c>
      <c r="G972" s="32">
        <v>36831</v>
      </c>
      <c r="H972" s="32">
        <v>39752</v>
      </c>
      <c r="I972" s="1">
        <v>39083</v>
      </c>
      <c r="J972" t="s">
        <v>97</v>
      </c>
      <c r="K972" t="s">
        <v>116</v>
      </c>
      <c r="L972" t="s">
        <v>57</v>
      </c>
      <c r="N972" t="s">
        <v>99</v>
      </c>
      <c r="O972" s="2">
        <v>538129</v>
      </c>
      <c r="P972" s="16">
        <v>3.9950000000000001</v>
      </c>
      <c r="Q972" s="16">
        <v>3.4013</v>
      </c>
      <c r="R972" s="16">
        <v>0.59514999999999996</v>
      </c>
      <c r="S972" s="4">
        <v>-625.41</v>
      </c>
      <c r="T972" s="3" t="s">
        <v>238</v>
      </c>
      <c r="U972" t="s">
        <v>101</v>
      </c>
      <c r="V972" t="s">
        <v>56</v>
      </c>
    </row>
    <row r="973" spans="1:22" hidden="1" outlineLevel="2" x14ac:dyDescent="0.25">
      <c r="A973" t="s">
        <v>47</v>
      </c>
      <c r="B973" t="s">
        <v>48</v>
      </c>
      <c r="C973" s="3" t="s">
        <v>178</v>
      </c>
      <c r="D973" t="s">
        <v>96</v>
      </c>
      <c r="E973" t="s">
        <v>108</v>
      </c>
      <c r="F973" s="1">
        <v>36798</v>
      </c>
      <c r="G973" s="32">
        <v>36831</v>
      </c>
      <c r="H973" s="32">
        <v>39752</v>
      </c>
      <c r="I973" s="1">
        <v>39083</v>
      </c>
      <c r="J973" t="s">
        <v>97</v>
      </c>
      <c r="K973" t="s">
        <v>107</v>
      </c>
      <c r="L973" t="s">
        <v>57</v>
      </c>
      <c r="N973" t="s">
        <v>99</v>
      </c>
      <c r="O973" s="2">
        <v>-538129</v>
      </c>
      <c r="P973" s="16">
        <v>3.9950000000000001</v>
      </c>
      <c r="Q973" s="16">
        <v>3.4013</v>
      </c>
      <c r="R973" s="16">
        <v>0.59514999999999996</v>
      </c>
      <c r="S973" s="4">
        <v>0</v>
      </c>
      <c r="T973" s="3" t="s">
        <v>238</v>
      </c>
      <c r="U973" t="s">
        <v>101</v>
      </c>
      <c r="V973" t="s">
        <v>56</v>
      </c>
    </row>
    <row r="974" spans="1:22" hidden="1" outlineLevel="2" x14ac:dyDescent="0.25">
      <c r="A974" t="s">
        <v>47</v>
      </c>
      <c r="B974" t="s">
        <v>48</v>
      </c>
      <c r="C974" s="3" t="s">
        <v>178</v>
      </c>
      <c r="D974" t="s">
        <v>96</v>
      </c>
      <c r="E974" t="s">
        <v>108</v>
      </c>
      <c r="F974" s="1">
        <v>36798</v>
      </c>
      <c r="G974" s="32">
        <v>36831</v>
      </c>
      <c r="H974" s="32">
        <v>39752</v>
      </c>
      <c r="I974" s="1">
        <v>39114</v>
      </c>
      <c r="J974" t="s">
        <v>97</v>
      </c>
      <c r="K974" t="s">
        <v>116</v>
      </c>
      <c r="L974" t="s">
        <v>57</v>
      </c>
      <c r="N974" t="s">
        <v>99</v>
      </c>
      <c r="O974" s="2">
        <v>486052</v>
      </c>
      <c r="P974" s="16">
        <v>3.9144000000000001</v>
      </c>
      <c r="Q974" s="16">
        <v>3.3207</v>
      </c>
      <c r="R974" s="16">
        <v>0.59523999999999999</v>
      </c>
      <c r="S974" s="4">
        <v>-562.53</v>
      </c>
      <c r="T974" s="3" t="s">
        <v>238</v>
      </c>
      <c r="U974" t="s">
        <v>101</v>
      </c>
      <c r="V974" t="s">
        <v>56</v>
      </c>
    </row>
    <row r="975" spans="1:22" hidden="1" outlineLevel="2" x14ac:dyDescent="0.25">
      <c r="A975" t="s">
        <v>47</v>
      </c>
      <c r="B975" t="s">
        <v>48</v>
      </c>
      <c r="C975" s="3" t="s">
        <v>178</v>
      </c>
      <c r="D975" t="s">
        <v>96</v>
      </c>
      <c r="E975" t="s">
        <v>108</v>
      </c>
      <c r="F975" s="1">
        <v>36798</v>
      </c>
      <c r="G975" s="32">
        <v>36831</v>
      </c>
      <c r="H975" s="32">
        <v>39752</v>
      </c>
      <c r="I975" s="1">
        <v>39114</v>
      </c>
      <c r="J975" t="s">
        <v>97</v>
      </c>
      <c r="K975" t="s">
        <v>107</v>
      </c>
      <c r="L975" t="s">
        <v>57</v>
      </c>
      <c r="N975" t="s">
        <v>99</v>
      </c>
      <c r="O975" s="2">
        <v>-486052</v>
      </c>
      <c r="P975" s="16">
        <v>3.9144000000000001</v>
      </c>
      <c r="Q975" s="16">
        <v>3.3207</v>
      </c>
      <c r="R975" s="16">
        <v>0.59523999999999999</v>
      </c>
      <c r="S975" s="4">
        <v>0</v>
      </c>
      <c r="T975" s="3" t="s">
        <v>238</v>
      </c>
      <c r="U975" t="s">
        <v>101</v>
      </c>
      <c r="V975" t="s">
        <v>56</v>
      </c>
    </row>
    <row r="976" spans="1:22" hidden="1" outlineLevel="2" x14ac:dyDescent="0.25">
      <c r="A976" t="s">
        <v>47</v>
      </c>
      <c r="B976" t="s">
        <v>48</v>
      </c>
      <c r="C976" s="3" t="s">
        <v>178</v>
      </c>
      <c r="D976" t="s">
        <v>96</v>
      </c>
      <c r="E976" t="s">
        <v>108</v>
      </c>
      <c r="F976" s="1">
        <v>36798</v>
      </c>
      <c r="G976" s="32">
        <v>36831</v>
      </c>
      <c r="H976" s="32">
        <v>39752</v>
      </c>
      <c r="I976" s="1">
        <v>39142</v>
      </c>
      <c r="J976" t="s">
        <v>97</v>
      </c>
      <c r="K976" t="s">
        <v>116</v>
      </c>
      <c r="L976" t="s">
        <v>57</v>
      </c>
      <c r="N976" t="s">
        <v>99</v>
      </c>
      <c r="O976" s="2">
        <v>538129</v>
      </c>
      <c r="P976" s="16">
        <v>3.7913000000000001</v>
      </c>
      <c r="Q976" s="16">
        <v>3.1974</v>
      </c>
      <c r="R976" s="16">
        <v>0.59533000000000003</v>
      </c>
      <c r="S976" s="4">
        <v>-620.45000000000005</v>
      </c>
      <c r="T976" s="3" t="s">
        <v>238</v>
      </c>
      <c r="U976" t="s">
        <v>101</v>
      </c>
      <c r="V976" t="s">
        <v>56</v>
      </c>
    </row>
    <row r="977" spans="1:22" hidden="1" outlineLevel="2" x14ac:dyDescent="0.25">
      <c r="A977" t="s">
        <v>47</v>
      </c>
      <c r="B977" t="s">
        <v>48</v>
      </c>
      <c r="C977" s="3" t="s">
        <v>178</v>
      </c>
      <c r="D977" t="s">
        <v>96</v>
      </c>
      <c r="E977" t="s">
        <v>108</v>
      </c>
      <c r="F977" s="1">
        <v>36798</v>
      </c>
      <c r="G977" s="32">
        <v>36831</v>
      </c>
      <c r="H977" s="32">
        <v>39752</v>
      </c>
      <c r="I977" s="1">
        <v>39142</v>
      </c>
      <c r="J977" t="s">
        <v>97</v>
      </c>
      <c r="K977" t="s">
        <v>107</v>
      </c>
      <c r="L977" t="s">
        <v>57</v>
      </c>
      <c r="N977" t="s">
        <v>99</v>
      </c>
      <c r="O977" s="2">
        <v>-538129</v>
      </c>
      <c r="P977" s="16">
        <v>3.7913000000000001</v>
      </c>
      <c r="Q977" s="16">
        <v>3.1974</v>
      </c>
      <c r="R977" s="16">
        <v>0.59533000000000003</v>
      </c>
      <c r="S977" s="4">
        <v>0</v>
      </c>
      <c r="T977" s="3" t="s">
        <v>238</v>
      </c>
      <c r="U977" t="s">
        <v>101</v>
      </c>
      <c r="V977" t="s">
        <v>56</v>
      </c>
    </row>
    <row r="978" spans="1:22" hidden="1" outlineLevel="2" x14ac:dyDescent="0.25">
      <c r="A978" t="s">
        <v>47</v>
      </c>
      <c r="B978" t="s">
        <v>48</v>
      </c>
      <c r="C978" s="3" t="s">
        <v>178</v>
      </c>
      <c r="D978" t="s">
        <v>96</v>
      </c>
      <c r="E978" t="s">
        <v>108</v>
      </c>
      <c r="F978" s="1">
        <v>36798</v>
      </c>
      <c r="G978" s="32">
        <v>36831</v>
      </c>
      <c r="H978" s="32">
        <v>39752</v>
      </c>
      <c r="I978" s="1">
        <v>39173</v>
      </c>
      <c r="J978" t="s">
        <v>97</v>
      </c>
      <c r="K978" t="s">
        <v>116</v>
      </c>
      <c r="L978" t="s">
        <v>57</v>
      </c>
      <c r="N978" t="s">
        <v>99</v>
      </c>
      <c r="O978" s="2">
        <v>520770</v>
      </c>
      <c r="P978" s="16">
        <v>3.4264000000000001</v>
      </c>
      <c r="Q978" s="16">
        <v>3.0124</v>
      </c>
      <c r="R978" s="16">
        <v>0.59541999999999995</v>
      </c>
      <c r="S978" s="4">
        <v>-73461.83</v>
      </c>
      <c r="T978" s="3" t="s">
        <v>238</v>
      </c>
      <c r="U978" t="s">
        <v>101</v>
      </c>
      <c r="V978" t="s">
        <v>56</v>
      </c>
    </row>
    <row r="979" spans="1:22" hidden="1" outlineLevel="2" x14ac:dyDescent="0.25">
      <c r="A979" t="s">
        <v>47</v>
      </c>
      <c r="B979" t="s">
        <v>48</v>
      </c>
      <c r="C979" s="3" t="s">
        <v>178</v>
      </c>
      <c r="D979" t="s">
        <v>96</v>
      </c>
      <c r="E979" t="s">
        <v>108</v>
      </c>
      <c r="F979" s="1">
        <v>36798</v>
      </c>
      <c r="G979" s="32">
        <v>36831</v>
      </c>
      <c r="H979" s="32">
        <v>39752</v>
      </c>
      <c r="I979" s="1">
        <v>39173</v>
      </c>
      <c r="J979" t="s">
        <v>97</v>
      </c>
      <c r="K979" t="s">
        <v>107</v>
      </c>
      <c r="L979" t="s">
        <v>57</v>
      </c>
      <c r="N979" t="s">
        <v>99</v>
      </c>
      <c r="O979" s="2">
        <v>-520770</v>
      </c>
      <c r="P979" s="16">
        <v>3.4264000000000001</v>
      </c>
      <c r="Q979" s="16">
        <v>3.0124</v>
      </c>
      <c r="R979" s="16">
        <v>0.59541999999999995</v>
      </c>
      <c r="S979" s="4">
        <v>0</v>
      </c>
      <c r="T979" s="3" t="s">
        <v>238</v>
      </c>
      <c r="U979" t="s">
        <v>101</v>
      </c>
      <c r="V979" t="s">
        <v>56</v>
      </c>
    </row>
    <row r="980" spans="1:22" hidden="1" outlineLevel="2" x14ac:dyDescent="0.25">
      <c r="A980" t="s">
        <v>47</v>
      </c>
      <c r="B980" t="s">
        <v>48</v>
      </c>
      <c r="C980" s="3" t="s">
        <v>178</v>
      </c>
      <c r="D980" t="s">
        <v>96</v>
      </c>
      <c r="E980" t="s">
        <v>108</v>
      </c>
      <c r="F980" s="1">
        <v>36798</v>
      </c>
      <c r="G980" s="32">
        <v>36831</v>
      </c>
      <c r="H980" s="32">
        <v>39752</v>
      </c>
      <c r="I980" s="1">
        <v>39203</v>
      </c>
      <c r="J980" t="s">
        <v>97</v>
      </c>
      <c r="K980" t="s">
        <v>116</v>
      </c>
      <c r="L980" t="s">
        <v>57</v>
      </c>
      <c r="N980" t="s">
        <v>99</v>
      </c>
      <c r="O980" s="2">
        <v>538129</v>
      </c>
      <c r="P980" s="16">
        <v>3.4216000000000002</v>
      </c>
      <c r="Q980" s="16">
        <v>3.0076999999999998</v>
      </c>
      <c r="R980" s="16">
        <v>0.59550999999999998</v>
      </c>
      <c r="S980" s="4">
        <v>-75613.45</v>
      </c>
      <c r="T980" s="3" t="s">
        <v>238</v>
      </c>
      <c r="U980" t="s">
        <v>101</v>
      </c>
      <c r="V980" t="s">
        <v>56</v>
      </c>
    </row>
    <row r="981" spans="1:22" hidden="1" outlineLevel="2" x14ac:dyDescent="0.25">
      <c r="A981" t="s">
        <v>47</v>
      </c>
      <c r="B981" t="s">
        <v>48</v>
      </c>
      <c r="C981" s="3" t="s">
        <v>178</v>
      </c>
      <c r="D981" t="s">
        <v>96</v>
      </c>
      <c r="E981" t="s">
        <v>108</v>
      </c>
      <c r="F981" s="1">
        <v>36798</v>
      </c>
      <c r="G981" s="32">
        <v>36831</v>
      </c>
      <c r="H981" s="32">
        <v>39752</v>
      </c>
      <c r="I981" s="1">
        <v>39203</v>
      </c>
      <c r="J981" t="s">
        <v>97</v>
      </c>
      <c r="K981" t="s">
        <v>107</v>
      </c>
      <c r="L981" t="s">
        <v>57</v>
      </c>
      <c r="N981" t="s">
        <v>99</v>
      </c>
      <c r="O981" s="2">
        <v>-538129</v>
      </c>
      <c r="P981" s="16">
        <v>3.4216000000000002</v>
      </c>
      <c r="Q981" s="16">
        <v>3.0076999999999998</v>
      </c>
      <c r="R981" s="16">
        <v>0.59550999999999998</v>
      </c>
      <c r="S981" s="4">
        <v>0</v>
      </c>
      <c r="T981" s="3" t="s">
        <v>238</v>
      </c>
      <c r="U981" t="s">
        <v>101</v>
      </c>
      <c r="V981" t="s">
        <v>56</v>
      </c>
    </row>
    <row r="982" spans="1:22" hidden="1" outlineLevel="2" x14ac:dyDescent="0.25">
      <c r="A982" t="s">
        <v>47</v>
      </c>
      <c r="B982" t="s">
        <v>48</v>
      </c>
      <c r="C982" s="3" t="s">
        <v>178</v>
      </c>
      <c r="D982" t="s">
        <v>96</v>
      </c>
      <c r="E982" t="s">
        <v>108</v>
      </c>
      <c r="F982" s="1">
        <v>36798</v>
      </c>
      <c r="G982" s="32">
        <v>36831</v>
      </c>
      <c r="H982" s="32">
        <v>39752</v>
      </c>
      <c r="I982" s="1">
        <v>39234</v>
      </c>
      <c r="J982" t="s">
        <v>97</v>
      </c>
      <c r="K982" t="s">
        <v>116</v>
      </c>
      <c r="L982" t="s">
        <v>57</v>
      </c>
      <c r="N982" t="s">
        <v>99</v>
      </c>
      <c r="O982" s="2">
        <v>520770</v>
      </c>
      <c r="P982" s="16">
        <v>3.4548000000000001</v>
      </c>
      <c r="Q982" s="16">
        <v>3.0407999999999999</v>
      </c>
      <c r="R982" s="16">
        <v>0.59560000000000002</v>
      </c>
      <c r="S982" s="4">
        <v>-72867.740000000005</v>
      </c>
      <c r="T982" s="3" t="s">
        <v>238</v>
      </c>
      <c r="U982" t="s">
        <v>101</v>
      </c>
      <c r="V982" t="s">
        <v>56</v>
      </c>
    </row>
    <row r="983" spans="1:22" hidden="1" outlineLevel="2" x14ac:dyDescent="0.25">
      <c r="A983" t="s">
        <v>47</v>
      </c>
      <c r="B983" t="s">
        <v>48</v>
      </c>
      <c r="C983" s="3" t="s">
        <v>178</v>
      </c>
      <c r="D983" t="s">
        <v>96</v>
      </c>
      <c r="E983" t="s">
        <v>108</v>
      </c>
      <c r="F983" s="1">
        <v>36798</v>
      </c>
      <c r="G983" s="32">
        <v>36831</v>
      </c>
      <c r="H983" s="32">
        <v>39752</v>
      </c>
      <c r="I983" s="1">
        <v>39234</v>
      </c>
      <c r="J983" t="s">
        <v>97</v>
      </c>
      <c r="K983" t="s">
        <v>107</v>
      </c>
      <c r="L983" t="s">
        <v>57</v>
      </c>
      <c r="N983" t="s">
        <v>99</v>
      </c>
      <c r="O983" s="2">
        <v>-520770</v>
      </c>
      <c r="P983" s="16">
        <v>3.4548000000000001</v>
      </c>
      <c r="Q983" s="16">
        <v>3.0407999999999999</v>
      </c>
      <c r="R983" s="16">
        <v>0.59560000000000002</v>
      </c>
      <c r="S983" s="4">
        <v>0</v>
      </c>
      <c r="T983" s="3" t="s">
        <v>238</v>
      </c>
      <c r="U983" t="s">
        <v>101</v>
      </c>
      <c r="V983" t="s">
        <v>56</v>
      </c>
    </row>
    <row r="984" spans="1:22" hidden="1" outlineLevel="2" x14ac:dyDescent="0.25">
      <c r="A984" t="s">
        <v>47</v>
      </c>
      <c r="B984" t="s">
        <v>48</v>
      </c>
      <c r="C984" s="3" t="s">
        <v>178</v>
      </c>
      <c r="D984" t="s">
        <v>96</v>
      </c>
      <c r="E984" t="s">
        <v>108</v>
      </c>
      <c r="F984" s="1">
        <v>36798</v>
      </c>
      <c r="G984" s="32">
        <v>36831</v>
      </c>
      <c r="H984" s="32">
        <v>39752</v>
      </c>
      <c r="I984" s="1">
        <v>39264</v>
      </c>
      <c r="J984" t="s">
        <v>97</v>
      </c>
      <c r="K984" t="s">
        <v>116</v>
      </c>
      <c r="L984" t="s">
        <v>57</v>
      </c>
      <c r="N984" t="s">
        <v>99</v>
      </c>
      <c r="O984" s="2">
        <v>538129</v>
      </c>
      <c r="P984" s="16">
        <v>3.4927999999999999</v>
      </c>
      <c r="Q984" s="16">
        <v>3.0787</v>
      </c>
      <c r="R984" s="16">
        <v>0.59569000000000005</v>
      </c>
      <c r="S984" s="4">
        <v>-74980.72</v>
      </c>
      <c r="T984" s="3" t="s">
        <v>238</v>
      </c>
      <c r="U984" t="s">
        <v>101</v>
      </c>
      <c r="V984" t="s">
        <v>56</v>
      </c>
    </row>
    <row r="985" spans="1:22" hidden="1" outlineLevel="2" x14ac:dyDescent="0.25">
      <c r="A985" t="s">
        <v>47</v>
      </c>
      <c r="B985" t="s">
        <v>48</v>
      </c>
      <c r="C985" s="3" t="s">
        <v>178</v>
      </c>
      <c r="D985" t="s">
        <v>96</v>
      </c>
      <c r="E985" t="s">
        <v>108</v>
      </c>
      <c r="F985" s="1">
        <v>36798</v>
      </c>
      <c r="G985" s="32">
        <v>36831</v>
      </c>
      <c r="H985" s="32">
        <v>39752</v>
      </c>
      <c r="I985" s="1">
        <v>39264</v>
      </c>
      <c r="J985" t="s">
        <v>97</v>
      </c>
      <c r="K985" t="s">
        <v>107</v>
      </c>
      <c r="L985" t="s">
        <v>57</v>
      </c>
      <c r="N985" t="s">
        <v>99</v>
      </c>
      <c r="O985" s="2">
        <v>-538129</v>
      </c>
      <c r="P985" s="16">
        <v>3.4927999999999999</v>
      </c>
      <c r="Q985" s="16">
        <v>3.0787</v>
      </c>
      <c r="R985" s="16">
        <v>0.59569000000000005</v>
      </c>
      <c r="S985" s="4">
        <v>0</v>
      </c>
      <c r="T985" s="3" t="s">
        <v>238</v>
      </c>
      <c r="U985" t="s">
        <v>101</v>
      </c>
      <c r="V985" t="s">
        <v>56</v>
      </c>
    </row>
    <row r="986" spans="1:22" hidden="1" outlineLevel="2" x14ac:dyDescent="0.25">
      <c r="A986" t="s">
        <v>47</v>
      </c>
      <c r="B986" t="s">
        <v>48</v>
      </c>
      <c r="C986" s="3" t="s">
        <v>178</v>
      </c>
      <c r="D986" t="s">
        <v>96</v>
      </c>
      <c r="E986" t="s">
        <v>108</v>
      </c>
      <c r="F986" s="1">
        <v>36798</v>
      </c>
      <c r="G986" s="32">
        <v>36831</v>
      </c>
      <c r="H986" s="32">
        <v>39752</v>
      </c>
      <c r="I986" s="1">
        <v>39295</v>
      </c>
      <c r="J986" t="s">
        <v>97</v>
      </c>
      <c r="K986" t="s">
        <v>116</v>
      </c>
      <c r="L986" t="s">
        <v>57</v>
      </c>
      <c r="N986" t="s">
        <v>99</v>
      </c>
      <c r="O986" s="2">
        <v>538129</v>
      </c>
      <c r="P986" s="16">
        <v>3.5306999999999999</v>
      </c>
      <c r="Q986" s="16">
        <v>3.1166</v>
      </c>
      <c r="R986" s="16">
        <v>0.59577999999999998</v>
      </c>
      <c r="S986" s="4">
        <v>-74675.86</v>
      </c>
      <c r="T986" s="3" t="s">
        <v>238</v>
      </c>
      <c r="U986" t="s">
        <v>101</v>
      </c>
      <c r="V986" t="s">
        <v>56</v>
      </c>
    </row>
    <row r="987" spans="1:22" hidden="1" outlineLevel="2" x14ac:dyDescent="0.25">
      <c r="A987" t="s">
        <v>47</v>
      </c>
      <c r="B987" t="s">
        <v>48</v>
      </c>
      <c r="C987" s="3" t="s">
        <v>178</v>
      </c>
      <c r="D987" t="s">
        <v>96</v>
      </c>
      <c r="E987" t="s">
        <v>108</v>
      </c>
      <c r="F987" s="1">
        <v>36798</v>
      </c>
      <c r="G987" s="32">
        <v>36831</v>
      </c>
      <c r="H987" s="32">
        <v>39752</v>
      </c>
      <c r="I987" s="1">
        <v>39295</v>
      </c>
      <c r="J987" t="s">
        <v>97</v>
      </c>
      <c r="K987" t="s">
        <v>107</v>
      </c>
      <c r="L987" t="s">
        <v>57</v>
      </c>
      <c r="N987" t="s">
        <v>99</v>
      </c>
      <c r="O987" s="2">
        <v>-538129</v>
      </c>
      <c r="P987" s="16">
        <v>3.5306999999999999</v>
      </c>
      <c r="Q987" s="16">
        <v>3.1166</v>
      </c>
      <c r="R987" s="16">
        <v>0.59577999999999998</v>
      </c>
      <c r="S987" s="4">
        <v>0</v>
      </c>
      <c r="T987" s="3" t="s">
        <v>238</v>
      </c>
      <c r="U987" t="s">
        <v>101</v>
      </c>
      <c r="V987" t="s">
        <v>56</v>
      </c>
    </row>
    <row r="988" spans="1:22" hidden="1" outlineLevel="2" x14ac:dyDescent="0.25">
      <c r="A988" t="s">
        <v>47</v>
      </c>
      <c r="B988" t="s">
        <v>48</v>
      </c>
      <c r="C988" s="3" t="s">
        <v>178</v>
      </c>
      <c r="D988" t="s">
        <v>96</v>
      </c>
      <c r="E988" t="s">
        <v>108</v>
      </c>
      <c r="F988" s="1">
        <v>36798</v>
      </c>
      <c r="G988" s="32">
        <v>36831</v>
      </c>
      <c r="H988" s="32">
        <v>39752</v>
      </c>
      <c r="I988" s="1">
        <v>39326</v>
      </c>
      <c r="J988" t="s">
        <v>97</v>
      </c>
      <c r="K988" t="s">
        <v>116</v>
      </c>
      <c r="L988" t="s">
        <v>57</v>
      </c>
      <c r="N988" t="s">
        <v>99</v>
      </c>
      <c r="O988" s="2">
        <v>520770</v>
      </c>
      <c r="P988" s="16">
        <v>3.5259999999999998</v>
      </c>
      <c r="Q988" s="16">
        <v>3.1118000000000001</v>
      </c>
      <c r="R988" s="16">
        <v>0.59587999999999997</v>
      </c>
      <c r="S988" s="4">
        <v>-71943.289999999994</v>
      </c>
      <c r="T988" s="3" t="s">
        <v>238</v>
      </c>
      <c r="U988" t="s">
        <v>101</v>
      </c>
      <c r="V988" t="s">
        <v>56</v>
      </c>
    </row>
    <row r="989" spans="1:22" hidden="1" outlineLevel="2" x14ac:dyDescent="0.25">
      <c r="A989" t="s">
        <v>47</v>
      </c>
      <c r="B989" t="s">
        <v>48</v>
      </c>
      <c r="C989" s="3" t="s">
        <v>178</v>
      </c>
      <c r="D989" t="s">
        <v>96</v>
      </c>
      <c r="E989" t="s">
        <v>108</v>
      </c>
      <c r="F989" s="1">
        <v>36798</v>
      </c>
      <c r="G989" s="32">
        <v>36831</v>
      </c>
      <c r="H989" s="32">
        <v>39752</v>
      </c>
      <c r="I989" s="1">
        <v>39326</v>
      </c>
      <c r="J989" t="s">
        <v>97</v>
      </c>
      <c r="K989" t="s">
        <v>107</v>
      </c>
      <c r="L989" t="s">
        <v>57</v>
      </c>
      <c r="N989" t="s">
        <v>99</v>
      </c>
      <c r="O989" s="2">
        <v>-520770</v>
      </c>
      <c r="P989" s="16">
        <v>3.5259999999999998</v>
      </c>
      <c r="Q989" s="16">
        <v>3.1118000000000001</v>
      </c>
      <c r="R989" s="16">
        <v>0.59587999999999997</v>
      </c>
      <c r="S989" s="4">
        <v>0</v>
      </c>
      <c r="T989" s="3" t="s">
        <v>238</v>
      </c>
      <c r="U989" t="s">
        <v>101</v>
      </c>
      <c r="V989" t="s">
        <v>56</v>
      </c>
    </row>
    <row r="990" spans="1:22" hidden="1" outlineLevel="2" x14ac:dyDescent="0.25">
      <c r="A990" t="s">
        <v>47</v>
      </c>
      <c r="B990" t="s">
        <v>48</v>
      </c>
      <c r="C990" s="3" t="s">
        <v>178</v>
      </c>
      <c r="D990" t="s">
        <v>96</v>
      </c>
      <c r="E990" t="s">
        <v>108</v>
      </c>
      <c r="F990" s="1">
        <v>36798</v>
      </c>
      <c r="G990" s="32">
        <v>36831</v>
      </c>
      <c r="H990" s="32">
        <v>39752</v>
      </c>
      <c r="I990" s="1">
        <v>39356</v>
      </c>
      <c r="J990" t="s">
        <v>97</v>
      </c>
      <c r="K990" t="s">
        <v>116</v>
      </c>
      <c r="L990" t="s">
        <v>57</v>
      </c>
      <c r="N990" t="s">
        <v>99</v>
      </c>
      <c r="O990" s="2">
        <v>538129</v>
      </c>
      <c r="P990" s="16">
        <v>3.5497000000000001</v>
      </c>
      <c r="Q990" s="16">
        <v>3.1355</v>
      </c>
      <c r="R990" s="16">
        <v>0.59596000000000005</v>
      </c>
      <c r="S990" s="4">
        <v>-74058.5</v>
      </c>
      <c r="T990" s="3" t="s">
        <v>238</v>
      </c>
      <c r="U990" t="s">
        <v>101</v>
      </c>
      <c r="V990" t="s">
        <v>56</v>
      </c>
    </row>
    <row r="991" spans="1:22" hidden="1" outlineLevel="2" x14ac:dyDescent="0.25">
      <c r="A991" t="s">
        <v>47</v>
      </c>
      <c r="B991" t="s">
        <v>48</v>
      </c>
      <c r="C991" s="3" t="s">
        <v>178</v>
      </c>
      <c r="D991" t="s">
        <v>96</v>
      </c>
      <c r="E991" t="s">
        <v>108</v>
      </c>
      <c r="F991" s="1">
        <v>36798</v>
      </c>
      <c r="G991" s="32">
        <v>36831</v>
      </c>
      <c r="H991" s="32">
        <v>39752</v>
      </c>
      <c r="I991" s="1">
        <v>39356</v>
      </c>
      <c r="J991" t="s">
        <v>97</v>
      </c>
      <c r="K991" t="s">
        <v>107</v>
      </c>
      <c r="L991" t="s">
        <v>57</v>
      </c>
      <c r="N991" t="s">
        <v>99</v>
      </c>
      <c r="O991" s="2">
        <v>-538129</v>
      </c>
      <c r="P991" s="16">
        <v>3.5497000000000001</v>
      </c>
      <c r="Q991" s="16">
        <v>3.1355</v>
      </c>
      <c r="R991" s="16">
        <v>0.59596000000000005</v>
      </c>
      <c r="S991" s="4">
        <v>0</v>
      </c>
      <c r="T991" s="3" t="s">
        <v>238</v>
      </c>
      <c r="U991" t="s">
        <v>101</v>
      </c>
      <c r="V991" t="s">
        <v>56</v>
      </c>
    </row>
    <row r="992" spans="1:22" hidden="1" outlineLevel="2" x14ac:dyDescent="0.25">
      <c r="A992" t="s">
        <v>47</v>
      </c>
      <c r="B992" t="s">
        <v>48</v>
      </c>
      <c r="C992" s="3" t="s">
        <v>178</v>
      </c>
      <c r="D992" t="s">
        <v>96</v>
      </c>
      <c r="E992" t="s">
        <v>108</v>
      </c>
      <c r="F992" s="1">
        <v>36798</v>
      </c>
      <c r="G992" s="32">
        <v>36831</v>
      </c>
      <c r="H992" s="32">
        <v>39752</v>
      </c>
      <c r="I992" s="1">
        <v>39387</v>
      </c>
      <c r="J992" t="s">
        <v>97</v>
      </c>
      <c r="K992" t="s">
        <v>116</v>
      </c>
      <c r="L992" t="s">
        <v>57</v>
      </c>
      <c r="N992" t="s">
        <v>99</v>
      </c>
      <c r="O992" s="2">
        <v>520770</v>
      </c>
      <c r="P992" s="16">
        <v>3.85</v>
      </c>
      <c r="Q992" s="16">
        <v>3.2665999999999999</v>
      </c>
      <c r="R992" s="16">
        <v>0.59604999999999997</v>
      </c>
      <c r="S992" s="4">
        <v>-4984.47</v>
      </c>
      <c r="T992" s="3" t="s">
        <v>238</v>
      </c>
      <c r="U992" t="s">
        <v>101</v>
      </c>
      <c r="V992" t="s">
        <v>56</v>
      </c>
    </row>
    <row r="993" spans="1:22" hidden="1" outlineLevel="2" x14ac:dyDescent="0.25">
      <c r="A993" t="s">
        <v>47</v>
      </c>
      <c r="B993" t="s">
        <v>48</v>
      </c>
      <c r="C993" s="3" t="s">
        <v>178</v>
      </c>
      <c r="D993" t="s">
        <v>96</v>
      </c>
      <c r="E993" t="s">
        <v>108</v>
      </c>
      <c r="F993" s="1">
        <v>36798</v>
      </c>
      <c r="G993" s="32">
        <v>36831</v>
      </c>
      <c r="H993" s="32">
        <v>39752</v>
      </c>
      <c r="I993" s="1">
        <v>39387</v>
      </c>
      <c r="J993" t="s">
        <v>97</v>
      </c>
      <c r="K993" t="s">
        <v>107</v>
      </c>
      <c r="L993" t="s">
        <v>57</v>
      </c>
      <c r="N993" t="s">
        <v>99</v>
      </c>
      <c r="O993" s="2">
        <v>-520770</v>
      </c>
      <c r="P993" s="16">
        <v>3.85</v>
      </c>
      <c r="Q993" s="16">
        <v>3.2665999999999999</v>
      </c>
      <c r="R993" s="16">
        <v>0.59604999999999997</v>
      </c>
      <c r="S993" s="4">
        <v>0</v>
      </c>
      <c r="T993" s="3" t="s">
        <v>238</v>
      </c>
      <c r="U993" t="s">
        <v>101</v>
      </c>
      <c r="V993" t="s">
        <v>56</v>
      </c>
    </row>
    <row r="994" spans="1:22" hidden="1" outlineLevel="2" x14ac:dyDescent="0.25">
      <c r="A994" t="s">
        <v>47</v>
      </c>
      <c r="B994" t="s">
        <v>48</v>
      </c>
      <c r="C994" s="3" t="s">
        <v>178</v>
      </c>
      <c r="D994" t="s">
        <v>96</v>
      </c>
      <c r="E994" t="s">
        <v>108</v>
      </c>
      <c r="F994" s="1">
        <v>36798</v>
      </c>
      <c r="G994" s="32">
        <v>36831</v>
      </c>
      <c r="H994" s="32">
        <v>39752</v>
      </c>
      <c r="I994" s="1">
        <v>39417</v>
      </c>
      <c r="J994" t="s">
        <v>97</v>
      </c>
      <c r="K994" t="s">
        <v>116</v>
      </c>
      <c r="L994" t="s">
        <v>57</v>
      </c>
      <c r="N994" t="s">
        <v>99</v>
      </c>
      <c r="O994" s="2">
        <v>538129</v>
      </c>
      <c r="P994" s="16">
        <v>3.9857</v>
      </c>
      <c r="Q994" s="16">
        <v>3.4022000000000001</v>
      </c>
      <c r="R994" s="16">
        <v>0.59614999999999996</v>
      </c>
      <c r="S994" s="4">
        <v>-5128.16</v>
      </c>
      <c r="T994" s="3" t="s">
        <v>238</v>
      </c>
      <c r="U994" t="s">
        <v>101</v>
      </c>
      <c r="V994" t="s">
        <v>56</v>
      </c>
    </row>
    <row r="995" spans="1:22" hidden="1" outlineLevel="2" x14ac:dyDescent="0.25">
      <c r="A995" t="s">
        <v>47</v>
      </c>
      <c r="B995" t="s">
        <v>48</v>
      </c>
      <c r="C995" s="3" t="s">
        <v>178</v>
      </c>
      <c r="D995" t="s">
        <v>96</v>
      </c>
      <c r="E995" t="s">
        <v>108</v>
      </c>
      <c r="F995" s="1">
        <v>36798</v>
      </c>
      <c r="G995" s="32">
        <v>36831</v>
      </c>
      <c r="H995" s="32">
        <v>39752</v>
      </c>
      <c r="I995" s="1">
        <v>39417</v>
      </c>
      <c r="J995" t="s">
        <v>97</v>
      </c>
      <c r="K995" t="s">
        <v>107</v>
      </c>
      <c r="L995" t="s">
        <v>57</v>
      </c>
      <c r="N995" t="s">
        <v>99</v>
      </c>
      <c r="O995" s="2">
        <v>-538129</v>
      </c>
      <c r="P995" s="16">
        <v>3.9857</v>
      </c>
      <c r="Q995" s="16">
        <v>3.4022000000000001</v>
      </c>
      <c r="R995" s="16">
        <v>0.59614999999999996</v>
      </c>
      <c r="S995" s="4">
        <v>0</v>
      </c>
      <c r="T995" s="3" t="s">
        <v>238</v>
      </c>
      <c r="U995" t="s">
        <v>101</v>
      </c>
      <c r="V995" t="s">
        <v>56</v>
      </c>
    </row>
    <row r="996" spans="1:22" hidden="1" outlineLevel="2" x14ac:dyDescent="0.25">
      <c r="A996" t="s">
        <v>47</v>
      </c>
      <c r="B996" t="s">
        <v>48</v>
      </c>
      <c r="C996" s="3" t="s">
        <v>178</v>
      </c>
      <c r="D996" t="s">
        <v>96</v>
      </c>
      <c r="E996" t="s">
        <v>108</v>
      </c>
      <c r="F996" s="1">
        <v>36798</v>
      </c>
      <c r="G996" s="32">
        <v>36831</v>
      </c>
      <c r="H996" s="32">
        <v>39752</v>
      </c>
      <c r="I996" s="1">
        <v>39448</v>
      </c>
      <c r="J996" t="s">
        <v>97</v>
      </c>
      <c r="K996" t="s">
        <v>116</v>
      </c>
      <c r="L996" t="s">
        <v>57</v>
      </c>
      <c r="N996" t="s">
        <v>99</v>
      </c>
      <c r="O996" s="2">
        <v>538129</v>
      </c>
      <c r="P996" s="16">
        <v>4.0354000000000001</v>
      </c>
      <c r="Q996" s="16">
        <v>3.4519000000000002</v>
      </c>
      <c r="R996" s="16">
        <v>0.59623000000000004</v>
      </c>
      <c r="S996" s="4">
        <v>-5107.87</v>
      </c>
      <c r="T996" s="3" t="s">
        <v>238</v>
      </c>
      <c r="U996" t="s">
        <v>101</v>
      </c>
      <c r="V996" t="s">
        <v>56</v>
      </c>
    </row>
    <row r="997" spans="1:22" hidden="1" outlineLevel="2" x14ac:dyDescent="0.25">
      <c r="A997" t="s">
        <v>47</v>
      </c>
      <c r="B997" t="s">
        <v>48</v>
      </c>
      <c r="C997" s="3" t="s">
        <v>178</v>
      </c>
      <c r="D997" t="s">
        <v>96</v>
      </c>
      <c r="E997" t="s">
        <v>108</v>
      </c>
      <c r="F997" s="1">
        <v>36798</v>
      </c>
      <c r="G997" s="32">
        <v>36831</v>
      </c>
      <c r="H997" s="32">
        <v>39752</v>
      </c>
      <c r="I997" s="1">
        <v>39448</v>
      </c>
      <c r="J997" t="s">
        <v>97</v>
      </c>
      <c r="K997" t="s">
        <v>107</v>
      </c>
      <c r="L997" t="s">
        <v>57</v>
      </c>
      <c r="N997" t="s">
        <v>99</v>
      </c>
      <c r="O997" s="2">
        <v>-538129</v>
      </c>
      <c r="P997" s="16">
        <v>4.0354000000000001</v>
      </c>
      <c r="Q997" s="16">
        <v>3.4519000000000002</v>
      </c>
      <c r="R997" s="16">
        <v>0.59623000000000004</v>
      </c>
      <c r="S997" s="4">
        <v>0</v>
      </c>
      <c r="T997" s="3" t="s">
        <v>238</v>
      </c>
      <c r="U997" t="s">
        <v>101</v>
      </c>
      <c r="V997" t="s">
        <v>56</v>
      </c>
    </row>
    <row r="998" spans="1:22" hidden="1" outlineLevel="2" x14ac:dyDescent="0.25">
      <c r="A998" t="s">
        <v>47</v>
      </c>
      <c r="B998" t="s">
        <v>48</v>
      </c>
      <c r="C998" s="3" t="s">
        <v>178</v>
      </c>
      <c r="D998" t="s">
        <v>96</v>
      </c>
      <c r="E998" t="s">
        <v>108</v>
      </c>
      <c r="F998" s="1">
        <v>36798</v>
      </c>
      <c r="G998" s="32">
        <v>36831</v>
      </c>
      <c r="H998" s="32">
        <v>39752</v>
      </c>
      <c r="I998" s="1">
        <v>39479</v>
      </c>
      <c r="J998" t="s">
        <v>97</v>
      </c>
      <c r="K998" t="s">
        <v>116</v>
      </c>
      <c r="L998" t="s">
        <v>57</v>
      </c>
      <c r="N998" t="s">
        <v>99</v>
      </c>
      <c r="O998" s="2">
        <v>503411</v>
      </c>
      <c r="P998" s="16">
        <v>3.9548999999999999</v>
      </c>
      <c r="Q998" s="16">
        <v>3.3713000000000002</v>
      </c>
      <c r="R998" s="16">
        <v>0.59633000000000003</v>
      </c>
      <c r="S998" s="4">
        <v>-4758.1000000000004</v>
      </c>
      <c r="T998" s="3" t="s">
        <v>238</v>
      </c>
      <c r="U998" t="s">
        <v>101</v>
      </c>
      <c r="V998" t="s">
        <v>56</v>
      </c>
    </row>
    <row r="999" spans="1:22" hidden="1" outlineLevel="2" x14ac:dyDescent="0.25">
      <c r="A999" t="s">
        <v>47</v>
      </c>
      <c r="B999" t="s">
        <v>48</v>
      </c>
      <c r="C999" s="3" t="s">
        <v>178</v>
      </c>
      <c r="D999" t="s">
        <v>96</v>
      </c>
      <c r="E999" t="s">
        <v>108</v>
      </c>
      <c r="F999" s="1">
        <v>36798</v>
      </c>
      <c r="G999" s="32">
        <v>36831</v>
      </c>
      <c r="H999" s="32">
        <v>39752</v>
      </c>
      <c r="I999" s="1">
        <v>39479</v>
      </c>
      <c r="J999" t="s">
        <v>97</v>
      </c>
      <c r="K999" t="s">
        <v>107</v>
      </c>
      <c r="L999" t="s">
        <v>57</v>
      </c>
      <c r="N999" t="s">
        <v>99</v>
      </c>
      <c r="O999" s="2">
        <v>-503411</v>
      </c>
      <c r="P999" s="16">
        <v>3.9548999999999999</v>
      </c>
      <c r="Q999" s="16">
        <v>3.3713000000000002</v>
      </c>
      <c r="R999" s="16">
        <v>0.59633000000000003</v>
      </c>
      <c r="S999" s="4">
        <v>0</v>
      </c>
      <c r="T999" s="3" t="s">
        <v>238</v>
      </c>
      <c r="U999" t="s">
        <v>101</v>
      </c>
      <c r="V999" t="s">
        <v>56</v>
      </c>
    </row>
    <row r="1000" spans="1:22" hidden="1" outlineLevel="2" x14ac:dyDescent="0.25">
      <c r="A1000" t="s">
        <v>47</v>
      </c>
      <c r="B1000" t="s">
        <v>48</v>
      </c>
      <c r="C1000" s="3" t="s">
        <v>178</v>
      </c>
      <c r="D1000" t="s">
        <v>96</v>
      </c>
      <c r="E1000" t="s">
        <v>108</v>
      </c>
      <c r="F1000" s="1">
        <v>36798</v>
      </c>
      <c r="G1000" s="32">
        <v>36831</v>
      </c>
      <c r="H1000" s="32">
        <v>39752</v>
      </c>
      <c r="I1000" s="1">
        <v>39508</v>
      </c>
      <c r="J1000" t="s">
        <v>97</v>
      </c>
      <c r="K1000" t="s">
        <v>116</v>
      </c>
      <c r="L1000" t="s">
        <v>57</v>
      </c>
      <c r="N1000" t="s">
        <v>99</v>
      </c>
      <c r="O1000" s="2">
        <v>538129</v>
      </c>
      <c r="P1000" s="16">
        <v>3.8317999999999999</v>
      </c>
      <c r="Q1000" s="16">
        <v>3.2480000000000002</v>
      </c>
      <c r="R1000" s="16">
        <v>0.59641999999999995</v>
      </c>
      <c r="S1000" s="4">
        <v>-5064.6899999999996</v>
      </c>
      <c r="T1000" s="3" t="s">
        <v>238</v>
      </c>
      <c r="U1000" t="s">
        <v>101</v>
      </c>
      <c r="V1000" t="s">
        <v>56</v>
      </c>
    </row>
    <row r="1001" spans="1:22" hidden="1" outlineLevel="2" x14ac:dyDescent="0.25">
      <c r="A1001" t="s">
        <v>47</v>
      </c>
      <c r="B1001" t="s">
        <v>48</v>
      </c>
      <c r="C1001" s="3" t="s">
        <v>178</v>
      </c>
      <c r="D1001" t="s">
        <v>96</v>
      </c>
      <c r="E1001" t="s">
        <v>108</v>
      </c>
      <c r="F1001" s="1">
        <v>36798</v>
      </c>
      <c r="G1001" s="32">
        <v>36831</v>
      </c>
      <c r="H1001" s="32">
        <v>39752</v>
      </c>
      <c r="I1001" s="1">
        <v>39508</v>
      </c>
      <c r="J1001" t="s">
        <v>97</v>
      </c>
      <c r="K1001" t="s">
        <v>107</v>
      </c>
      <c r="L1001" t="s">
        <v>57</v>
      </c>
      <c r="N1001" t="s">
        <v>99</v>
      </c>
      <c r="O1001" s="2">
        <v>-538129</v>
      </c>
      <c r="P1001" s="16">
        <v>3.8317999999999999</v>
      </c>
      <c r="Q1001" s="16">
        <v>3.2480000000000002</v>
      </c>
      <c r="R1001" s="16">
        <v>0.59641999999999995</v>
      </c>
      <c r="S1001" s="4">
        <v>0</v>
      </c>
      <c r="T1001" s="3" t="s">
        <v>238</v>
      </c>
      <c r="U1001" t="s">
        <v>101</v>
      </c>
      <c r="V1001" t="s">
        <v>56</v>
      </c>
    </row>
    <row r="1002" spans="1:22" hidden="1" outlineLevel="2" x14ac:dyDescent="0.25">
      <c r="A1002" t="s">
        <v>47</v>
      </c>
      <c r="B1002" t="s">
        <v>48</v>
      </c>
      <c r="C1002" s="3" t="s">
        <v>178</v>
      </c>
      <c r="D1002" t="s">
        <v>96</v>
      </c>
      <c r="E1002" t="s">
        <v>108</v>
      </c>
      <c r="F1002" s="1">
        <v>36798</v>
      </c>
      <c r="G1002" s="32">
        <v>36831</v>
      </c>
      <c r="H1002" s="32">
        <v>39752</v>
      </c>
      <c r="I1002" s="1">
        <v>39539</v>
      </c>
      <c r="J1002" t="s">
        <v>97</v>
      </c>
      <c r="K1002" t="s">
        <v>116</v>
      </c>
      <c r="L1002" t="s">
        <v>57</v>
      </c>
      <c r="N1002" t="s">
        <v>99</v>
      </c>
      <c r="O1002" s="2">
        <v>520770</v>
      </c>
      <c r="P1002" s="16">
        <v>3.4998</v>
      </c>
      <c r="Q1002" s="16">
        <v>3.0438000000000001</v>
      </c>
      <c r="R1002" s="16">
        <v>0.59650000000000003</v>
      </c>
      <c r="S1002" s="4">
        <v>-53992.86</v>
      </c>
      <c r="T1002" s="3" t="s">
        <v>238</v>
      </c>
      <c r="U1002" t="s">
        <v>101</v>
      </c>
      <c r="V1002" t="s">
        <v>56</v>
      </c>
    </row>
    <row r="1003" spans="1:22" hidden="1" outlineLevel="2" x14ac:dyDescent="0.25">
      <c r="A1003" t="s">
        <v>47</v>
      </c>
      <c r="B1003" t="s">
        <v>48</v>
      </c>
      <c r="C1003" s="3" t="s">
        <v>178</v>
      </c>
      <c r="D1003" t="s">
        <v>96</v>
      </c>
      <c r="E1003" t="s">
        <v>108</v>
      </c>
      <c r="F1003" s="1">
        <v>36798</v>
      </c>
      <c r="G1003" s="32">
        <v>36831</v>
      </c>
      <c r="H1003" s="32">
        <v>39752</v>
      </c>
      <c r="I1003" s="1">
        <v>39539</v>
      </c>
      <c r="J1003" t="s">
        <v>97</v>
      </c>
      <c r="K1003" t="s">
        <v>107</v>
      </c>
      <c r="L1003" t="s">
        <v>57</v>
      </c>
      <c r="N1003" t="s">
        <v>99</v>
      </c>
      <c r="O1003" s="2">
        <v>-520770</v>
      </c>
      <c r="P1003" s="16">
        <v>3.4998</v>
      </c>
      <c r="Q1003" s="16">
        <v>3.0438000000000001</v>
      </c>
      <c r="R1003" s="16">
        <v>0.59650000000000003</v>
      </c>
      <c r="S1003" s="4">
        <v>0</v>
      </c>
      <c r="T1003" s="3" t="s">
        <v>238</v>
      </c>
      <c r="U1003" t="s">
        <v>101</v>
      </c>
      <c r="V1003" t="s">
        <v>56</v>
      </c>
    </row>
    <row r="1004" spans="1:22" hidden="1" outlineLevel="2" x14ac:dyDescent="0.25">
      <c r="A1004" t="s">
        <v>47</v>
      </c>
      <c r="B1004" t="s">
        <v>48</v>
      </c>
      <c r="C1004" s="3" t="s">
        <v>178</v>
      </c>
      <c r="D1004" t="s">
        <v>96</v>
      </c>
      <c r="E1004" t="s">
        <v>108</v>
      </c>
      <c r="F1004" s="1">
        <v>36798</v>
      </c>
      <c r="G1004" s="32">
        <v>36831</v>
      </c>
      <c r="H1004" s="32">
        <v>39752</v>
      </c>
      <c r="I1004" s="1">
        <v>39569</v>
      </c>
      <c r="J1004" t="s">
        <v>97</v>
      </c>
      <c r="K1004" t="s">
        <v>116</v>
      </c>
      <c r="L1004" t="s">
        <v>57</v>
      </c>
      <c r="N1004" t="s">
        <v>99</v>
      </c>
      <c r="O1004" s="2">
        <v>538129</v>
      </c>
      <c r="P1004" s="16">
        <v>3.4950999999999999</v>
      </c>
      <c r="Q1004" s="16">
        <v>3.0390000000000001</v>
      </c>
      <c r="R1004" s="16">
        <v>0.59658999999999995</v>
      </c>
      <c r="S1004" s="4">
        <v>-55563.28</v>
      </c>
      <c r="T1004" s="3" t="s">
        <v>238</v>
      </c>
      <c r="U1004" t="s">
        <v>101</v>
      </c>
      <c r="V1004" t="s">
        <v>56</v>
      </c>
    </row>
    <row r="1005" spans="1:22" hidden="1" outlineLevel="2" x14ac:dyDescent="0.25">
      <c r="A1005" t="s">
        <v>47</v>
      </c>
      <c r="B1005" t="s">
        <v>48</v>
      </c>
      <c r="C1005" s="3" t="s">
        <v>178</v>
      </c>
      <c r="D1005" t="s">
        <v>96</v>
      </c>
      <c r="E1005" t="s">
        <v>108</v>
      </c>
      <c r="F1005" s="1">
        <v>36798</v>
      </c>
      <c r="G1005" s="32">
        <v>36831</v>
      </c>
      <c r="H1005" s="32">
        <v>39752</v>
      </c>
      <c r="I1005" s="1">
        <v>39569</v>
      </c>
      <c r="J1005" t="s">
        <v>97</v>
      </c>
      <c r="K1005" t="s">
        <v>107</v>
      </c>
      <c r="L1005" t="s">
        <v>57</v>
      </c>
      <c r="N1005" t="s">
        <v>99</v>
      </c>
      <c r="O1005" s="2">
        <v>-538129</v>
      </c>
      <c r="P1005" s="16">
        <v>3.4950999999999999</v>
      </c>
      <c r="Q1005" s="16">
        <v>3.0390000000000001</v>
      </c>
      <c r="R1005" s="16">
        <v>0.59658999999999995</v>
      </c>
      <c r="S1005" s="4">
        <v>0</v>
      </c>
      <c r="T1005" s="3" t="s">
        <v>238</v>
      </c>
      <c r="U1005" t="s">
        <v>101</v>
      </c>
      <c r="V1005" t="s">
        <v>56</v>
      </c>
    </row>
    <row r="1006" spans="1:22" hidden="1" outlineLevel="2" x14ac:dyDescent="0.25">
      <c r="A1006" t="s">
        <v>47</v>
      </c>
      <c r="B1006" t="s">
        <v>48</v>
      </c>
      <c r="C1006" s="3" t="s">
        <v>178</v>
      </c>
      <c r="D1006" t="s">
        <v>96</v>
      </c>
      <c r="E1006" t="s">
        <v>108</v>
      </c>
      <c r="F1006" s="1">
        <v>36798</v>
      </c>
      <c r="G1006" s="32">
        <v>36831</v>
      </c>
      <c r="H1006" s="32">
        <v>39752</v>
      </c>
      <c r="I1006" s="1">
        <v>39600</v>
      </c>
      <c r="J1006" t="s">
        <v>97</v>
      </c>
      <c r="K1006" t="s">
        <v>116</v>
      </c>
      <c r="L1006" t="s">
        <v>57</v>
      </c>
      <c r="N1006" t="s">
        <v>99</v>
      </c>
      <c r="O1006" s="2">
        <v>520770</v>
      </c>
      <c r="P1006" s="16">
        <v>3.5283000000000002</v>
      </c>
      <c r="Q1006" s="16">
        <v>3.0722</v>
      </c>
      <c r="R1006" s="16">
        <v>0.59667999999999999</v>
      </c>
      <c r="S1006" s="4">
        <v>-53534.91</v>
      </c>
      <c r="T1006" s="3" t="s">
        <v>238</v>
      </c>
      <c r="U1006" t="s">
        <v>101</v>
      </c>
      <c r="V1006" t="s">
        <v>56</v>
      </c>
    </row>
    <row r="1007" spans="1:22" hidden="1" outlineLevel="2" x14ac:dyDescent="0.25">
      <c r="A1007" t="s">
        <v>47</v>
      </c>
      <c r="B1007" t="s">
        <v>48</v>
      </c>
      <c r="C1007" s="3" t="s">
        <v>178</v>
      </c>
      <c r="D1007" t="s">
        <v>96</v>
      </c>
      <c r="E1007" t="s">
        <v>108</v>
      </c>
      <c r="F1007" s="1">
        <v>36798</v>
      </c>
      <c r="G1007" s="32">
        <v>36831</v>
      </c>
      <c r="H1007" s="32">
        <v>39752</v>
      </c>
      <c r="I1007" s="1">
        <v>39600</v>
      </c>
      <c r="J1007" t="s">
        <v>97</v>
      </c>
      <c r="K1007" t="s">
        <v>107</v>
      </c>
      <c r="L1007" t="s">
        <v>57</v>
      </c>
      <c r="N1007" t="s">
        <v>99</v>
      </c>
      <c r="O1007" s="2">
        <v>-520770</v>
      </c>
      <c r="P1007" s="16">
        <v>3.5283000000000002</v>
      </c>
      <c r="Q1007" s="16">
        <v>3.0722</v>
      </c>
      <c r="R1007" s="16">
        <v>0.59667999999999999</v>
      </c>
      <c r="S1007" s="4">
        <v>0</v>
      </c>
      <c r="T1007" s="3" t="s">
        <v>238</v>
      </c>
      <c r="U1007" t="s">
        <v>101</v>
      </c>
      <c r="V1007" t="s">
        <v>56</v>
      </c>
    </row>
    <row r="1008" spans="1:22" hidden="1" outlineLevel="2" x14ac:dyDescent="0.25">
      <c r="A1008" t="s">
        <v>47</v>
      </c>
      <c r="B1008" t="s">
        <v>48</v>
      </c>
      <c r="C1008" s="3" t="s">
        <v>178</v>
      </c>
      <c r="D1008" t="s">
        <v>96</v>
      </c>
      <c r="E1008" t="s">
        <v>108</v>
      </c>
      <c r="F1008" s="1">
        <v>36798</v>
      </c>
      <c r="G1008" s="32">
        <v>36831</v>
      </c>
      <c r="H1008" s="32">
        <v>39752</v>
      </c>
      <c r="I1008" s="1">
        <v>39630</v>
      </c>
      <c r="J1008" t="s">
        <v>97</v>
      </c>
      <c r="K1008" t="s">
        <v>116</v>
      </c>
      <c r="L1008" t="s">
        <v>57</v>
      </c>
      <c r="N1008" t="s">
        <v>99</v>
      </c>
      <c r="O1008" s="2">
        <v>538129</v>
      </c>
      <c r="P1008" s="16">
        <v>3.5661999999999998</v>
      </c>
      <c r="Q1008" s="16">
        <v>3.11</v>
      </c>
      <c r="R1008" s="16">
        <v>0.59677000000000002</v>
      </c>
      <c r="S1008" s="4">
        <v>-55099.14</v>
      </c>
      <c r="T1008" s="3" t="s">
        <v>238</v>
      </c>
      <c r="U1008" t="s">
        <v>101</v>
      </c>
      <c r="V1008" t="s">
        <v>56</v>
      </c>
    </row>
    <row r="1009" spans="1:22" hidden="1" outlineLevel="2" x14ac:dyDescent="0.25">
      <c r="A1009" t="s">
        <v>47</v>
      </c>
      <c r="B1009" t="s">
        <v>48</v>
      </c>
      <c r="C1009" s="3" t="s">
        <v>178</v>
      </c>
      <c r="D1009" t="s">
        <v>96</v>
      </c>
      <c r="E1009" t="s">
        <v>108</v>
      </c>
      <c r="F1009" s="1">
        <v>36798</v>
      </c>
      <c r="G1009" s="32">
        <v>36831</v>
      </c>
      <c r="H1009" s="32">
        <v>39752</v>
      </c>
      <c r="I1009" s="1">
        <v>39630</v>
      </c>
      <c r="J1009" t="s">
        <v>97</v>
      </c>
      <c r="K1009" t="s">
        <v>107</v>
      </c>
      <c r="L1009" t="s">
        <v>57</v>
      </c>
      <c r="N1009" t="s">
        <v>99</v>
      </c>
      <c r="O1009" s="2">
        <v>-538129</v>
      </c>
      <c r="P1009" s="16">
        <v>3.5661999999999998</v>
      </c>
      <c r="Q1009" s="16">
        <v>3.11</v>
      </c>
      <c r="R1009" s="16">
        <v>0.59677000000000002</v>
      </c>
      <c r="S1009" s="4">
        <v>0</v>
      </c>
      <c r="T1009" s="3" t="s">
        <v>238</v>
      </c>
      <c r="U1009" t="s">
        <v>101</v>
      </c>
      <c r="V1009" t="s">
        <v>56</v>
      </c>
    </row>
    <row r="1010" spans="1:22" hidden="1" outlineLevel="2" x14ac:dyDescent="0.25">
      <c r="A1010" t="s">
        <v>47</v>
      </c>
      <c r="B1010" t="s">
        <v>48</v>
      </c>
      <c r="C1010" s="3" t="s">
        <v>178</v>
      </c>
      <c r="D1010" t="s">
        <v>96</v>
      </c>
      <c r="E1010" t="s">
        <v>108</v>
      </c>
      <c r="F1010" s="1">
        <v>36798</v>
      </c>
      <c r="G1010" s="32">
        <v>36831</v>
      </c>
      <c r="H1010" s="32">
        <v>39752</v>
      </c>
      <c r="I1010" s="1">
        <v>39661</v>
      </c>
      <c r="J1010" t="s">
        <v>97</v>
      </c>
      <c r="K1010" t="s">
        <v>116</v>
      </c>
      <c r="L1010" t="s">
        <v>57</v>
      </c>
      <c r="N1010" t="s">
        <v>99</v>
      </c>
      <c r="O1010" s="2">
        <v>538129</v>
      </c>
      <c r="P1010" s="16">
        <v>3.6042000000000001</v>
      </c>
      <c r="Q1010" s="16">
        <v>3.1478999999999999</v>
      </c>
      <c r="R1010" s="16">
        <v>0.59685999999999995</v>
      </c>
      <c r="S1010" s="4">
        <v>-54864.4</v>
      </c>
      <c r="T1010" s="3" t="s">
        <v>238</v>
      </c>
      <c r="U1010" t="s">
        <v>101</v>
      </c>
      <c r="V1010" t="s">
        <v>56</v>
      </c>
    </row>
    <row r="1011" spans="1:22" hidden="1" outlineLevel="2" x14ac:dyDescent="0.25">
      <c r="A1011" t="s">
        <v>47</v>
      </c>
      <c r="B1011" t="s">
        <v>48</v>
      </c>
      <c r="C1011" s="3" t="s">
        <v>178</v>
      </c>
      <c r="D1011" t="s">
        <v>96</v>
      </c>
      <c r="E1011" t="s">
        <v>108</v>
      </c>
      <c r="F1011" s="1">
        <v>36798</v>
      </c>
      <c r="G1011" s="32">
        <v>36831</v>
      </c>
      <c r="H1011" s="32">
        <v>39752</v>
      </c>
      <c r="I1011" s="1">
        <v>39661</v>
      </c>
      <c r="J1011" t="s">
        <v>97</v>
      </c>
      <c r="K1011" t="s">
        <v>107</v>
      </c>
      <c r="L1011" t="s">
        <v>57</v>
      </c>
      <c r="N1011" t="s">
        <v>99</v>
      </c>
      <c r="O1011" s="2">
        <v>-538129</v>
      </c>
      <c r="P1011" s="16">
        <v>3.6042000000000001</v>
      </c>
      <c r="Q1011" s="16">
        <v>3.1478999999999999</v>
      </c>
      <c r="R1011" s="16">
        <v>0.59685999999999995</v>
      </c>
      <c r="S1011" s="4">
        <v>0</v>
      </c>
      <c r="T1011" s="3" t="s">
        <v>238</v>
      </c>
      <c r="U1011" t="s">
        <v>101</v>
      </c>
      <c r="V1011" t="s">
        <v>56</v>
      </c>
    </row>
    <row r="1012" spans="1:22" hidden="1" outlineLevel="2" x14ac:dyDescent="0.25">
      <c r="A1012" t="s">
        <v>47</v>
      </c>
      <c r="B1012" t="s">
        <v>48</v>
      </c>
      <c r="C1012" s="3" t="s">
        <v>178</v>
      </c>
      <c r="D1012" t="s">
        <v>96</v>
      </c>
      <c r="E1012" t="s">
        <v>108</v>
      </c>
      <c r="F1012" s="1">
        <v>36798</v>
      </c>
      <c r="G1012" s="32">
        <v>36831</v>
      </c>
      <c r="H1012" s="32">
        <v>39752</v>
      </c>
      <c r="I1012" s="1">
        <v>39692</v>
      </c>
      <c r="J1012" t="s">
        <v>97</v>
      </c>
      <c r="K1012" t="s">
        <v>116</v>
      </c>
      <c r="L1012" t="s">
        <v>57</v>
      </c>
      <c r="N1012" t="s">
        <v>99</v>
      </c>
      <c r="O1012" s="2">
        <v>520770</v>
      </c>
      <c r="P1012" s="16">
        <v>3.5994999999999999</v>
      </c>
      <c r="Q1012" s="16">
        <v>3.1431</v>
      </c>
      <c r="R1012" s="16">
        <v>0.59694999999999998</v>
      </c>
      <c r="S1012" s="4">
        <v>-52868.160000000003</v>
      </c>
      <c r="T1012" s="3" t="s">
        <v>238</v>
      </c>
      <c r="U1012" t="s">
        <v>101</v>
      </c>
      <c r="V1012" t="s">
        <v>56</v>
      </c>
    </row>
    <row r="1013" spans="1:22" hidden="1" outlineLevel="2" x14ac:dyDescent="0.25">
      <c r="A1013" t="s">
        <v>47</v>
      </c>
      <c r="B1013" t="s">
        <v>48</v>
      </c>
      <c r="C1013" s="3" t="s">
        <v>178</v>
      </c>
      <c r="D1013" t="s">
        <v>96</v>
      </c>
      <c r="E1013" t="s">
        <v>108</v>
      </c>
      <c r="F1013" s="1">
        <v>36798</v>
      </c>
      <c r="G1013" s="32">
        <v>36831</v>
      </c>
      <c r="H1013" s="32">
        <v>39752</v>
      </c>
      <c r="I1013" s="1">
        <v>39692</v>
      </c>
      <c r="J1013" t="s">
        <v>97</v>
      </c>
      <c r="K1013" t="s">
        <v>107</v>
      </c>
      <c r="L1013" t="s">
        <v>57</v>
      </c>
      <c r="N1013" t="s">
        <v>99</v>
      </c>
      <c r="O1013" s="2">
        <v>-520770</v>
      </c>
      <c r="P1013" s="16">
        <v>3.5994999999999999</v>
      </c>
      <c r="Q1013" s="16">
        <v>3.1431</v>
      </c>
      <c r="R1013" s="16">
        <v>0.59694999999999998</v>
      </c>
      <c r="S1013" s="4">
        <v>0</v>
      </c>
      <c r="T1013" s="3" t="s">
        <v>238</v>
      </c>
      <c r="U1013" t="s">
        <v>101</v>
      </c>
      <c r="V1013" t="s">
        <v>56</v>
      </c>
    </row>
    <row r="1014" spans="1:22" hidden="1" outlineLevel="2" x14ac:dyDescent="0.25">
      <c r="A1014" t="s">
        <v>47</v>
      </c>
      <c r="B1014" t="s">
        <v>48</v>
      </c>
      <c r="C1014" s="3" t="s">
        <v>178</v>
      </c>
      <c r="D1014" t="s">
        <v>96</v>
      </c>
      <c r="E1014" t="s">
        <v>108</v>
      </c>
      <c r="F1014" s="1">
        <v>36798</v>
      </c>
      <c r="G1014" s="32">
        <v>36831</v>
      </c>
      <c r="H1014" s="32">
        <v>39752</v>
      </c>
      <c r="I1014" s="1">
        <v>39722</v>
      </c>
      <c r="J1014" t="s">
        <v>97</v>
      </c>
      <c r="K1014" t="s">
        <v>116</v>
      </c>
      <c r="L1014" t="s">
        <v>57</v>
      </c>
      <c r="N1014" t="s">
        <v>99</v>
      </c>
      <c r="O1014" s="2">
        <v>538129</v>
      </c>
      <c r="P1014" s="16">
        <v>3.6232000000000002</v>
      </c>
      <c r="Q1014" s="16">
        <v>3.1667000000000001</v>
      </c>
      <c r="R1014" s="16">
        <v>0.59704000000000002</v>
      </c>
      <c r="S1014" s="4">
        <v>-54404.77</v>
      </c>
      <c r="T1014" s="3" t="s">
        <v>238</v>
      </c>
      <c r="U1014" t="s">
        <v>101</v>
      </c>
      <c r="V1014" t="s">
        <v>56</v>
      </c>
    </row>
    <row r="1015" spans="1:22" hidden="1" outlineLevel="2" x14ac:dyDescent="0.25">
      <c r="A1015" t="s">
        <v>47</v>
      </c>
      <c r="B1015" t="s">
        <v>48</v>
      </c>
      <c r="C1015" s="3" t="s">
        <v>178</v>
      </c>
      <c r="D1015" t="s">
        <v>96</v>
      </c>
      <c r="E1015" t="s">
        <v>108</v>
      </c>
      <c r="F1015" s="1">
        <v>36798</v>
      </c>
      <c r="G1015" s="32">
        <v>36831</v>
      </c>
      <c r="H1015" s="32">
        <v>39752</v>
      </c>
      <c r="I1015" s="1">
        <v>39722</v>
      </c>
      <c r="J1015" t="s">
        <v>97</v>
      </c>
      <c r="K1015" t="s">
        <v>107</v>
      </c>
      <c r="L1015" t="s">
        <v>57</v>
      </c>
      <c r="N1015" t="s">
        <v>99</v>
      </c>
      <c r="O1015" s="2">
        <v>-538129</v>
      </c>
      <c r="P1015" s="16">
        <v>3.6232000000000002</v>
      </c>
      <c r="Q1015" s="16">
        <v>3.1667000000000001</v>
      </c>
      <c r="R1015" s="16">
        <v>0.59704000000000002</v>
      </c>
      <c r="S1015" s="4">
        <v>0</v>
      </c>
      <c r="T1015" s="3" t="s">
        <v>238</v>
      </c>
      <c r="U1015" t="s">
        <v>101</v>
      </c>
      <c r="V1015" t="s">
        <v>56</v>
      </c>
    </row>
    <row r="1016" spans="1:22" outlineLevel="1" collapsed="1" x14ac:dyDescent="0.25">
      <c r="A1016" t="str">
        <f>+A1015</f>
        <v>NNG</v>
      </c>
      <c r="B1016" t="str">
        <f>+B1015</f>
        <v>NTHE</v>
      </c>
      <c r="C1016" s="3" t="str">
        <f>+C1015</f>
        <v>00003</v>
      </c>
      <c r="D1016" t="str">
        <f>+D1015</f>
        <v>Canadian Back to Back</v>
      </c>
      <c r="F1016" s="1">
        <f>SUBTOTAL(5,F848:F1015)</f>
        <v>36798</v>
      </c>
      <c r="G1016" s="32">
        <f>SUBTOTAL(5,G848:G1015)</f>
        <v>36831</v>
      </c>
      <c r="H1016" s="32">
        <f>SUBTOTAL(4,H848:H1015)</f>
        <v>39752</v>
      </c>
      <c r="I1016" s="1"/>
      <c r="J1016" t="str">
        <f>+J1015</f>
        <v>CGPR</v>
      </c>
      <c r="K1016" t="str">
        <f>+K1015</f>
        <v>AECO</v>
      </c>
      <c r="L1016" t="str">
        <f>+L1015</f>
        <v>B</v>
      </c>
      <c r="M1016">
        <f>+M1015</f>
        <v>0</v>
      </c>
      <c r="N1016" t="str">
        <f>+N1015</f>
        <v>BASIS SWAP</v>
      </c>
      <c r="O1016" s="2">
        <f>SUBTOTAL(9,O848:O1015)</f>
        <v>0</v>
      </c>
      <c r="P1016" s="16">
        <f>SUBTOTAL(1,P848:P1015)</f>
        <v>3.3994940476190476</v>
      </c>
      <c r="Q1016" s="16">
        <f>SUBTOTAL(1,Q848:Q1015)</f>
        <v>2.9350321428571426</v>
      </c>
      <c r="R1016" s="16">
        <f>SUBTOTAL(1,R848:R1015)</f>
        <v>0.6014413095238107</v>
      </c>
      <c r="S1016" s="4">
        <f>SUBTOTAL(9,S848:S1015)</f>
        <v>-4404781.3999999994</v>
      </c>
      <c r="T1016" s="26" t="str">
        <f>+T1015</f>
        <v>SW08</v>
      </c>
      <c r="U1016" t="str">
        <f>+U1015</f>
        <v>TRANSCAN</v>
      </c>
      <c r="V1016" t="str">
        <f>+V1015</f>
        <v>SPEC</v>
      </c>
    </row>
    <row r="1017" spans="1:22" hidden="1" outlineLevel="2" x14ac:dyDescent="0.25">
      <c r="A1017" t="s">
        <v>47</v>
      </c>
      <c r="B1017" t="s">
        <v>48</v>
      </c>
      <c r="C1017" s="3" t="s">
        <v>120</v>
      </c>
      <c r="D1017" t="s">
        <v>121</v>
      </c>
      <c r="E1017" t="s">
        <v>123</v>
      </c>
      <c r="F1017" s="1">
        <v>36879</v>
      </c>
      <c r="G1017" s="32">
        <v>36831</v>
      </c>
      <c r="H1017" s="32">
        <v>37560</v>
      </c>
      <c r="I1017" s="1">
        <v>37196</v>
      </c>
      <c r="J1017" t="s">
        <v>97</v>
      </c>
      <c r="K1017" t="s">
        <v>107</v>
      </c>
      <c r="L1017" t="s">
        <v>52</v>
      </c>
      <c r="N1017" t="s">
        <v>99</v>
      </c>
      <c r="O1017" s="2">
        <v>2430630</v>
      </c>
      <c r="P1017" s="16">
        <v>0.94779999999999998</v>
      </c>
      <c r="Q1017" s="16">
        <v>1</v>
      </c>
      <c r="R1017" s="16">
        <v>0.94</v>
      </c>
      <c r="S1017" s="4">
        <v>0</v>
      </c>
      <c r="T1017" s="3" t="s">
        <v>270</v>
      </c>
      <c r="U1017" t="s">
        <v>101</v>
      </c>
      <c r="V1017" t="s">
        <v>56</v>
      </c>
    </row>
    <row r="1018" spans="1:22" hidden="1" outlineLevel="2" x14ac:dyDescent="0.25">
      <c r="A1018" t="s">
        <v>47</v>
      </c>
      <c r="B1018" t="s">
        <v>48</v>
      </c>
      <c r="C1018" s="3" t="s">
        <v>120</v>
      </c>
      <c r="D1018" t="s">
        <v>121</v>
      </c>
      <c r="E1018" t="s">
        <v>123</v>
      </c>
      <c r="F1018" s="1">
        <v>36879</v>
      </c>
      <c r="G1018" s="32">
        <v>36831</v>
      </c>
      <c r="H1018" s="32">
        <v>37560</v>
      </c>
      <c r="I1018" s="1">
        <v>37196</v>
      </c>
      <c r="J1018" t="s">
        <v>97</v>
      </c>
      <c r="K1018" t="s">
        <v>116</v>
      </c>
      <c r="L1018" t="s">
        <v>52</v>
      </c>
      <c r="N1018" t="s">
        <v>99</v>
      </c>
      <c r="O1018" s="2">
        <v>-2430630</v>
      </c>
      <c r="P1018" s="16">
        <v>0.94779999999999998</v>
      </c>
      <c r="Q1018" s="16">
        <v>1</v>
      </c>
      <c r="R1018" s="16">
        <v>0.94</v>
      </c>
      <c r="S1018" s="4">
        <v>0</v>
      </c>
      <c r="T1018" s="3" t="s">
        <v>270</v>
      </c>
      <c r="U1018" t="s">
        <v>101</v>
      </c>
      <c r="V1018" t="s">
        <v>56</v>
      </c>
    </row>
    <row r="1019" spans="1:22" hidden="1" outlineLevel="2" x14ac:dyDescent="0.25">
      <c r="A1019" t="s">
        <v>47</v>
      </c>
      <c r="B1019" t="s">
        <v>48</v>
      </c>
      <c r="C1019" s="3" t="s">
        <v>120</v>
      </c>
      <c r="D1019" t="s">
        <v>121</v>
      </c>
      <c r="E1019" t="s">
        <v>123</v>
      </c>
      <c r="F1019" s="1">
        <v>36879</v>
      </c>
      <c r="G1019" s="32">
        <v>36831</v>
      </c>
      <c r="H1019" s="32">
        <v>37560</v>
      </c>
      <c r="I1019" s="1">
        <v>37226</v>
      </c>
      <c r="J1019" t="s">
        <v>97</v>
      </c>
      <c r="K1019" t="s">
        <v>116</v>
      </c>
      <c r="L1019" t="s">
        <v>52</v>
      </c>
      <c r="N1019" t="s">
        <v>99</v>
      </c>
      <c r="O1019" s="2">
        <v>-2511651</v>
      </c>
      <c r="P1019" s="16">
        <v>0.94779999999999998</v>
      </c>
      <c r="Q1019" s="16">
        <v>1</v>
      </c>
      <c r="R1019" s="16">
        <v>0.94</v>
      </c>
      <c r="S1019" s="4">
        <v>0</v>
      </c>
      <c r="T1019" s="3" t="s">
        <v>270</v>
      </c>
      <c r="U1019" t="s">
        <v>101</v>
      </c>
      <c r="V1019" t="s">
        <v>56</v>
      </c>
    </row>
    <row r="1020" spans="1:22" hidden="1" outlineLevel="2" x14ac:dyDescent="0.25">
      <c r="A1020" t="s">
        <v>47</v>
      </c>
      <c r="B1020" t="s">
        <v>48</v>
      </c>
      <c r="C1020" s="3" t="s">
        <v>120</v>
      </c>
      <c r="D1020" t="s">
        <v>121</v>
      </c>
      <c r="E1020" t="s">
        <v>123</v>
      </c>
      <c r="F1020" s="1">
        <v>36879</v>
      </c>
      <c r="G1020" s="32">
        <v>36831</v>
      </c>
      <c r="H1020" s="32">
        <v>37560</v>
      </c>
      <c r="I1020" s="1">
        <v>37226</v>
      </c>
      <c r="J1020" t="s">
        <v>97</v>
      </c>
      <c r="K1020" t="s">
        <v>107</v>
      </c>
      <c r="L1020" t="s">
        <v>52</v>
      </c>
      <c r="N1020" t="s">
        <v>99</v>
      </c>
      <c r="O1020" s="2">
        <v>2511651</v>
      </c>
      <c r="P1020" s="16">
        <v>0.94779999999999998</v>
      </c>
      <c r="Q1020" s="16">
        <v>1</v>
      </c>
      <c r="R1020" s="16">
        <v>0.94</v>
      </c>
      <c r="S1020" s="4">
        <v>0</v>
      </c>
      <c r="T1020" s="3" t="s">
        <v>270</v>
      </c>
      <c r="U1020" t="s">
        <v>101</v>
      </c>
      <c r="V1020" t="s">
        <v>56</v>
      </c>
    </row>
    <row r="1021" spans="1:22" hidden="1" outlineLevel="2" x14ac:dyDescent="0.25">
      <c r="A1021" t="s">
        <v>47</v>
      </c>
      <c r="B1021" t="s">
        <v>48</v>
      </c>
      <c r="C1021" s="3" t="s">
        <v>120</v>
      </c>
      <c r="D1021" t="s">
        <v>121</v>
      </c>
      <c r="E1021" t="s">
        <v>123</v>
      </c>
      <c r="F1021" s="1">
        <v>36879</v>
      </c>
      <c r="G1021" s="32">
        <v>36831</v>
      </c>
      <c r="H1021" s="32">
        <v>37560</v>
      </c>
      <c r="I1021" s="1">
        <v>37257</v>
      </c>
      <c r="J1021" t="s">
        <v>97</v>
      </c>
      <c r="K1021" t="s">
        <v>107</v>
      </c>
      <c r="L1021" t="s">
        <v>52</v>
      </c>
      <c r="N1021" t="s">
        <v>99</v>
      </c>
      <c r="O1021" s="2">
        <v>2511651</v>
      </c>
      <c r="P1021" s="16">
        <v>2.8879999999999999</v>
      </c>
      <c r="Q1021" s="16">
        <v>2.4003999999999999</v>
      </c>
      <c r="R1021" s="16">
        <v>0.59547000000000005</v>
      </c>
      <c r="S1021" s="4">
        <v>0</v>
      </c>
      <c r="T1021" s="3" t="s">
        <v>270</v>
      </c>
      <c r="U1021" t="s">
        <v>101</v>
      </c>
      <c r="V1021" t="s">
        <v>56</v>
      </c>
    </row>
    <row r="1022" spans="1:22" hidden="1" outlineLevel="2" x14ac:dyDescent="0.25">
      <c r="A1022" t="s">
        <v>47</v>
      </c>
      <c r="B1022" t="s">
        <v>48</v>
      </c>
      <c r="C1022" s="3" t="s">
        <v>120</v>
      </c>
      <c r="D1022" t="s">
        <v>121</v>
      </c>
      <c r="E1022" t="s">
        <v>123</v>
      </c>
      <c r="F1022" s="1">
        <v>36879</v>
      </c>
      <c r="G1022" s="32">
        <v>36831</v>
      </c>
      <c r="H1022" s="32">
        <v>37560</v>
      </c>
      <c r="I1022" s="1">
        <v>37257</v>
      </c>
      <c r="J1022" t="s">
        <v>97</v>
      </c>
      <c r="K1022" t="s">
        <v>116</v>
      </c>
      <c r="L1022" t="s">
        <v>52</v>
      </c>
      <c r="N1022" t="s">
        <v>99</v>
      </c>
      <c r="O1022" s="2">
        <v>-2511651</v>
      </c>
      <c r="P1022" s="16">
        <v>2.8879999999999999</v>
      </c>
      <c r="Q1022" s="16">
        <v>2.4003999999999999</v>
      </c>
      <c r="R1022" s="16">
        <v>0.59547000000000005</v>
      </c>
      <c r="S1022" s="4">
        <v>270631.34999999998</v>
      </c>
      <c r="T1022" s="3" t="s">
        <v>270</v>
      </c>
      <c r="U1022" t="s">
        <v>101</v>
      </c>
      <c r="V1022" t="s">
        <v>56</v>
      </c>
    </row>
    <row r="1023" spans="1:22" hidden="1" outlineLevel="2" x14ac:dyDescent="0.25">
      <c r="A1023" t="s">
        <v>47</v>
      </c>
      <c r="B1023" t="s">
        <v>48</v>
      </c>
      <c r="C1023" s="3" t="s">
        <v>120</v>
      </c>
      <c r="D1023" t="s">
        <v>121</v>
      </c>
      <c r="E1023" t="s">
        <v>123</v>
      </c>
      <c r="F1023" s="1">
        <v>36879</v>
      </c>
      <c r="G1023" s="32">
        <v>36831</v>
      </c>
      <c r="H1023" s="32">
        <v>37560</v>
      </c>
      <c r="I1023" s="1">
        <v>37288</v>
      </c>
      <c r="J1023" t="s">
        <v>97</v>
      </c>
      <c r="K1023" t="s">
        <v>107</v>
      </c>
      <c r="L1023" t="s">
        <v>52</v>
      </c>
      <c r="N1023" t="s">
        <v>99</v>
      </c>
      <c r="O1023" s="2">
        <v>2268588</v>
      </c>
      <c r="P1023" s="16">
        <v>2.907</v>
      </c>
      <c r="Q1023" s="16">
        <v>2.4799000000000002</v>
      </c>
      <c r="R1023" s="16">
        <v>0.59540000000000004</v>
      </c>
      <c r="S1023" s="4">
        <v>0</v>
      </c>
      <c r="T1023" s="3" t="s">
        <v>270</v>
      </c>
      <c r="U1023" t="s">
        <v>101</v>
      </c>
      <c r="V1023" t="s">
        <v>56</v>
      </c>
    </row>
    <row r="1024" spans="1:22" hidden="1" outlineLevel="2" x14ac:dyDescent="0.25">
      <c r="A1024" t="s">
        <v>47</v>
      </c>
      <c r="B1024" t="s">
        <v>48</v>
      </c>
      <c r="C1024" s="3" t="s">
        <v>120</v>
      </c>
      <c r="D1024" t="s">
        <v>121</v>
      </c>
      <c r="E1024" t="s">
        <v>123</v>
      </c>
      <c r="F1024" s="1">
        <v>36879</v>
      </c>
      <c r="G1024" s="32">
        <v>36831</v>
      </c>
      <c r="H1024" s="32">
        <v>37560</v>
      </c>
      <c r="I1024" s="1">
        <v>37288</v>
      </c>
      <c r="J1024" t="s">
        <v>97</v>
      </c>
      <c r="K1024" t="s">
        <v>116</v>
      </c>
      <c r="L1024" t="s">
        <v>52</v>
      </c>
      <c r="N1024" t="s">
        <v>99</v>
      </c>
      <c r="O1024" s="2">
        <v>-2268588</v>
      </c>
      <c r="P1024" s="16">
        <v>2.907</v>
      </c>
      <c r="Q1024" s="16">
        <v>2.4799000000000002</v>
      </c>
      <c r="R1024" s="16">
        <v>0.59540000000000004</v>
      </c>
      <c r="S1024" s="4">
        <v>380936.2</v>
      </c>
      <c r="T1024" s="3" t="s">
        <v>270</v>
      </c>
      <c r="U1024" t="s">
        <v>101</v>
      </c>
      <c r="V1024" t="s">
        <v>56</v>
      </c>
    </row>
    <row r="1025" spans="1:22" hidden="1" outlineLevel="2" x14ac:dyDescent="0.25">
      <c r="A1025" t="s">
        <v>47</v>
      </c>
      <c r="B1025" t="s">
        <v>48</v>
      </c>
      <c r="C1025" s="3" t="s">
        <v>120</v>
      </c>
      <c r="D1025" t="s">
        <v>121</v>
      </c>
      <c r="E1025" t="s">
        <v>123</v>
      </c>
      <c r="F1025" s="1">
        <v>36879</v>
      </c>
      <c r="G1025" s="32">
        <v>36831</v>
      </c>
      <c r="H1025" s="32">
        <v>37560</v>
      </c>
      <c r="I1025" s="1">
        <v>37316</v>
      </c>
      <c r="J1025" t="s">
        <v>97</v>
      </c>
      <c r="K1025" t="s">
        <v>107</v>
      </c>
      <c r="L1025" t="s">
        <v>52</v>
      </c>
      <c r="N1025" t="s">
        <v>99</v>
      </c>
      <c r="O1025" s="2">
        <v>2511651</v>
      </c>
      <c r="P1025" s="16">
        <v>2.9144999999999999</v>
      </c>
      <c r="Q1025" s="16">
        <v>2.4432</v>
      </c>
      <c r="R1025" s="16">
        <v>0.59535000000000005</v>
      </c>
      <c r="S1025" s="4">
        <v>0</v>
      </c>
      <c r="T1025" s="3" t="s">
        <v>270</v>
      </c>
      <c r="U1025" t="s">
        <v>101</v>
      </c>
      <c r="V1025" t="s">
        <v>56</v>
      </c>
    </row>
    <row r="1026" spans="1:22" hidden="1" outlineLevel="2" x14ac:dyDescent="0.25">
      <c r="A1026" t="s">
        <v>47</v>
      </c>
      <c r="B1026" t="s">
        <v>48</v>
      </c>
      <c r="C1026" s="3" t="s">
        <v>120</v>
      </c>
      <c r="D1026" t="s">
        <v>121</v>
      </c>
      <c r="E1026" t="s">
        <v>123</v>
      </c>
      <c r="F1026" s="1">
        <v>36879</v>
      </c>
      <c r="G1026" s="32">
        <v>36831</v>
      </c>
      <c r="H1026" s="32">
        <v>37560</v>
      </c>
      <c r="I1026" s="1">
        <v>37316</v>
      </c>
      <c r="J1026" t="s">
        <v>97</v>
      </c>
      <c r="K1026" t="s">
        <v>116</v>
      </c>
      <c r="L1026" t="s">
        <v>52</v>
      </c>
      <c r="N1026" t="s">
        <v>99</v>
      </c>
      <c r="O1026" s="2">
        <v>-2511651</v>
      </c>
      <c r="P1026" s="16">
        <v>2.9144999999999999</v>
      </c>
      <c r="Q1026" s="16">
        <v>2.4432</v>
      </c>
      <c r="R1026" s="16">
        <v>0.59535000000000005</v>
      </c>
      <c r="S1026" s="4">
        <v>310217.92</v>
      </c>
      <c r="T1026" s="3" t="s">
        <v>270</v>
      </c>
      <c r="U1026" t="s">
        <v>101</v>
      </c>
      <c r="V1026" t="s">
        <v>56</v>
      </c>
    </row>
    <row r="1027" spans="1:22" hidden="1" outlineLevel="2" x14ac:dyDescent="0.25">
      <c r="A1027" t="s">
        <v>47</v>
      </c>
      <c r="B1027" t="s">
        <v>48</v>
      </c>
      <c r="C1027" s="3" t="s">
        <v>120</v>
      </c>
      <c r="D1027" t="s">
        <v>121</v>
      </c>
      <c r="E1027" t="s">
        <v>123</v>
      </c>
      <c r="F1027" s="1">
        <v>36879</v>
      </c>
      <c r="G1027" s="32">
        <v>36831</v>
      </c>
      <c r="H1027" s="32">
        <v>37560</v>
      </c>
      <c r="I1027" s="1">
        <v>37347</v>
      </c>
      <c r="J1027" t="s">
        <v>97</v>
      </c>
      <c r="K1027" t="s">
        <v>107</v>
      </c>
      <c r="L1027" t="s">
        <v>52</v>
      </c>
      <c r="N1027" t="s">
        <v>99</v>
      </c>
      <c r="O1027" s="2">
        <v>2430630</v>
      </c>
      <c r="P1027" s="16">
        <v>2.7601</v>
      </c>
      <c r="Q1027" s="16">
        <v>2.3914</v>
      </c>
      <c r="R1027" s="16">
        <v>0.59530000000000005</v>
      </c>
      <c r="S1027" s="4">
        <v>0</v>
      </c>
      <c r="T1027" s="3" t="s">
        <v>270</v>
      </c>
      <c r="U1027" t="s">
        <v>101</v>
      </c>
      <c r="V1027" t="s">
        <v>56</v>
      </c>
    </row>
    <row r="1028" spans="1:22" hidden="1" outlineLevel="2" x14ac:dyDescent="0.25">
      <c r="A1028" t="s">
        <v>47</v>
      </c>
      <c r="B1028" t="s">
        <v>48</v>
      </c>
      <c r="C1028" s="3" t="s">
        <v>120</v>
      </c>
      <c r="D1028" t="s">
        <v>121</v>
      </c>
      <c r="E1028" t="s">
        <v>123</v>
      </c>
      <c r="F1028" s="1">
        <v>36879</v>
      </c>
      <c r="G1028" s="32">
        <v>36831</v>
      </c>
      <c r="H1028" s="32">
        <v>37560</v>
      </c>
      <c r="I1028" s="1">
        <v>37347</v>
      </c>
      <c r="J1028" t="s">
        <v>97</v>
      </c>
      <c r="K1028" t="s">
        <v>116</v>
      </c>
      <c r="L1028" t="s">
        <v>52</v>
      </c>
      <c r="N1028" t="s">
        <v>99</v>
      </c>
      <c r="O1028" s="2">
        <v>-2430630</v>
      </c>
      <c r="P1028" s="16">
        <v>2.7601</v>
      </c>
      <c r="Q1028" s="16">
        <v>2.3914</v>
      </c>
      <c r="R1028" s="16">
        <v>0.59530000000000005</v>
      </c>
      <c r="S1028" s="4">
        <v>547616.47</v>
      </c>
      <c r="T1028" s="3" t="s">
        <v>270</v>
      </c>
      <c r="U1028" t="s">
        <v>101</v>
      </c>
      <c r="V1028" t="s">
        <v>56</v>
      </c>
    </row>
    <row r="1029" spans="1:22" hidden="1" outlineLevel="2" x14ac:dyDescent="0.25">
      <c r="A1029" t="s">
        <v>47</v>
      </c>
      <c r="B1029" t="s">
        <v>48</v>
      </c>
      <c r="C1029" s="3" t="s">
        <v>120</v>
      </c>
      <c r="D1029" t="s">
        <v>121</v>
      </c>
      <c r="E1029" t="s">
        <v>123</v>
      </c>
      <c r="F1029" s="1">
        <v>36879</v>
      </c>
      <c r="G1029" s="32">
        <v>36831</v>
      </c>
      <c r="H1029" s="32">
        <v>37560</v>
      </c>
      <c r="I1029" s="1">
        <v>37377</v>
      </c>
      <c r="J1029" t="s">
        <v>97</v>
      </c>
      <c r="K1029" t="s">
        <v>107</v>
      </c>
      <c r="L1029" t="s">
        <v>52</v>
      </c>
      <c r="N1029" t="s">
        <v>99</v>
      </c>
      <c r="O1029" s="2">
        <v>2511651</v>
      </c>
      <c r="P1029" s="16">
        <v>2.8121999999999998</v>
      </c>
      <c r="Q1029" s="16">
        <v>2.4434999999999998</v>
      </c>
      <c r="R1029" s="16">
        <v>0.59530000000000005</v>
      </c>
      <c r="S1029" s="4">
        <v>0</v>
      </c>
      <c r="T1029" s="3" t="s">
        <v>270</v>
      </c>
      <c r="U1029" t="s">
        <v>101</v>
      </c>
      <c r="V1029" t="s">
        <v>56</v>
      </c>
    </row>
    <row r="1030" spans="1:22" hidden="1" outlineLevel="2" x14ac:dyDescent="0.25">
      <c r="A1030" t="s">
        <v>47</v>
      </c>
      <c r="B1030" t="s">
        <v>48</v>
      </c>
      <c r="C1030" s="3" t="s">
        <v>120</v>
      </c>
      <c r="D1030" t="s">
        <v>121</v>
      </c>
      <c r="E1030" t="s">
        <v>123</v>
      </c>
      <c r="F1030" s="1">
        <v>36879</v>
      </c>
      <c r="G1030" s="32">
        <v>36831</v>
      </c>
      <c r="H1030" s="32">
        <v>37560</v>
      </c>
      <c r="I1030" s="1">
        <v>37377</v>
      </c>
      <c r="J1030" t="s">
        <v>97</v>
      </c>
      <c r="K1030" t="s">
        <v>116</v>
      </c>
      <c r="L1030" t="s">
        <v>52</v>
      </c>
      <c r="N1030" t="s">
        <v>99</v>
      </c>
      <c r="O1030" s="2">
        <v>-2511651</v>
      </c>
      <c r="P1030" s="16">
        <v>2.8121999999999998</v>
      </c>
      <c r="Q1030" s="16">
        <v>2.4434999999999998</v>
      </c>
      <c r="R1030" s="16">
        <v>0.59530000000000005</v>
      </c>
      <c r="S1030" s="4">
        <v>564923.72</v>
      </c>
      <c r="T1030" s="3" t="s">
        <v>270</v>
      </c>
      <c r="U1030" t="s">
        <v>101</v>
      </c>
      <c r="V1030" t="s">
        <v>56</v>
      </c>
    </row>
    <row r="1031" spans="1:22" hidden="1" outlineLevel="2" x14ac:dyDescent="0.25">
      <c r="A1031" t="s">
        <v>47</v>
      </c>
      <c r="B1031" t="s">
        <v>48</v>
      </c>
      <c r="C1031" s="3" t="s">
        <v>120</v>
      </c>
      <c r="D1031" t="s">
        <v>121</v>
      </c>
      <c r="E1031" t="s">
        <v>123</v>
      </c>
      <c r="F1031" s="1">
        <v>36879</v>
      </c>
      <c r="G1031" s="32">
        <v>36831</v>
      </c>
      <c r="H1031" s="32">
        <v>37560</v>
      </c>
      <c r="I1031" s="1">
        <v>37408</v>
      </c>
      <c r="J1031" t="s">
        <v>97</v>
      </c>
      <c r="K1031" t="s">
        <v>107</v>
      </c>
      <c r="L1031" t="s">
        <v>52</v>
      </c>
      <c r="N1031" t="s">
        <v>99</v>
      </c>
      <c r="O1031" s="2">
        <v>2430630</v>
      </c>
      <c r="P1031" s="16">
        <v>2.8672</v>
      </c>
      <c r="Q1031" s="16">
        <v>2.4984999999999999</v>
      </c>
      <c r="R1031" s="16">
        <v>0.59533999999999998</v>
      </c>
      <c r="S1031" s="4">
        <v>0</v>
      </c>
      <c r="T1031" s="3" t="s">
        <v>270</v>
      </c>
      <c r="U1031" t="s">
        <v>101</v>
      </c>
      <c r="V1031" t="s">
        <v>56</v>
      </c>
    </row>
    <row r="1032" spans="1:22" hidden="1" outlineLevel="2" x14ac:dyDescent="0.25">
      <c r="A1032" t="s">
        <v>47</v>
      </c>
      <c r="B1032" t="s">
        <v>48</v>
      </c>
      <c r="C1032" s="3" t="s">
        <v>120</v>
      </c>
      <c r="D1032" t="s">
        <v>121</v>
      </c>
      <c r="E1032" t="s">
        <v>123</v>
      </c>
      <c r="F1032" s="1">
        <v>36879</v>
      </c>
      <c r="G1032" s="32">
        <v>36831</v>
      </c>
      <c r="H1032" s="32">
        <v>37560</v>
      </c>
      <c r="I1032" s="1">
        <v>37408</v>
      </c>
      <c r="J1032" t="s">
        <v>97</v>
      </c>
      <c r="K1032" t="s">
        <v>116</v>
      </c>
      <c r="L1032" t="s">
        <v>52</v>
      </c>
      <c r="N1032" t="s">
        <v>99</v>
      </c>
      <c r="O1032" s="2">
        <v>-2430630</v>
      </c>
      <c r="P1032" s="16">
        <v>2.8672</v>
      </c>
      <c r="Q1032" s="16">
        <v>2.4984999999999999</v>
      </c>
      <c r="R1032" s="16">
        <v>0.59533999999999998</v>
      </c>
      <c r="S1032" s="4">
        <v>545709.11</v>
      </c>
      <c r="T1032" s="3" t="s">
        <v>270</v>
      </c>
      <c r="U1032" t="s">
        <v>101</v>
      </c>
      <c r="V1032" t="s">
        <v>56</v>
      </c>
    </row>
    <row r="1033" spans="1:22" hidden="1" outlineLevel="2" x14ac:dyDescent="0.25">
      <c r="A1033" t="s">
        <v>47</v>
      </c>
      <c r="B1033" t="s">
        <v>48</v>
      </c>
      <c r="C1033" s="3" t="s">
        <v>120</v>
      </c>
      <c r="D1033" t="s">
        <v>121</v>
      </c>
      <c r="E1033" t="s">
        <v>123</v>
      </c>
      <c r="F1033" s="1">
        <v>36879</v>
      </c>
      <c r="G1033" s="32">
        <v>36831</v>
      </c>
      <c r="H1033" s="32">
        <v>37560</v>
      </c>
      <c r="I1033" s="1">
        <v>37438</v>
      </c>
      <c r="J1033" t="s">
        <v>97</v>
      </c>
      <c r="K1033" t="s">
        <v>107</v>
      </c>
      <c r="L1033" t="s">
        <v>52</v>
      </c>
      <c r="N1033" t="s">
        <v>99</v>
      </c>
      <c r="O1033" s="2">
        <v>2511651</v>
      </c>
      <c r="P1033" s="16">
        <v>2.9098000000000002</v>
      </c>
      <c r="Q1033" s="16">
        <v>2.5411000000000001</v>
      </c>
      <c r="R1033" s="16">
        <v>0.59538000000000002</v>
      </c>
      <c r="S1033" s="4">
        <v>0</v>
      </c>
      <c r="T1033" s="3" t="s">
        <v>270</v>
      </c>
      <c r="U1033" t="s">
        <v>101</v>
      </c>
      <c r="V1033" t="s">
        <v>56</v>
      </c>
    </row>
    <row r="1034" spans="1:22" hidden="1" outlineLevel="2" x14ac:dyDescent="0.25">
      <c r="A1034" t="s">
        <v>47</v>
      </c>
      <c r="B1034" t="s">
        <v>48</v>
      </c>
      <c r="C1034" s="3" t="s">
        <v>120</v>
      </c>
      <c r="D1034" t="s">
        <v>121</v>
      </c>
      <c r="E1034" t="s">
        <v>123</v>
      </c>
      <c r="F1034" s="1">
        <v>36879</v>
      </c>
      <c r="G1034" s="32">
        <v>36831</v>
      </c>
      <c r="H1034" s="32">
        <v>37560</v>
      </c>
      <c r="I1034" s="1">
        <v>37438</v>
      </c>
      <c r="J1034" t="s">
        <v>97</v>
      </c>
      <c r="K1034" t="s">
        <v>116</v>
      </c>
      <c r="L1034" t="s">
        <v>52</v>
      </c>
      <c r="N1034" t="s">
        <v>99</v>
      </c>
      <c r="O1034" s="2">
        <v>-2511651</v>
      </c>
      <c r="P1034" s="16">
        <v>2.9098000000000002</v>
      </c>
      <c r="Q1034" s="16">
        <v>2.5411000000000001</v>
      </c>
      <c r="R1034" s="16">
        <v>0.59538000000000002</v>
      </c>
      <c r="S1034" s="4">
        <v>562984.52</v>
      </c>
      <c r="T1034" s="3" t="s">
        <v>270</v>
      </c>
      <c r="U1034" t="s">
        <v>101</v>
      </c>
      <c r="V1034" t="s">
        <v>56</v>
      </c>
    </row>
    <row r="1035" spans="1:22" hidden="1" outlineLevel="2" x14ac:dyDescent="0.25">
      <c r="A1035" t="s">
        <v>47</v>
      </c>
      <c r="B1035" t="s">
        <v>48</v>
      </c>
      <c r="C1035" s="3" t="s">
        <v>120</v>
      </c>
      <c r="D1035" t="s">
        <v>121</v>
      </c>
      <c r="E1035" t="s">
        <v>123</v>
      </c>
      <c r="F1035" s="1">
        <v>36879</v>
      </c>
      <c r="G1035" s="32">
        <v>36831</v>
      </c>
      <c r="H1035" s="32">
        <v>37560</v>
      </c>
      <c r="I1035" s="1">
        <v>37469</v>
      </c>
      <c r="J1035" t="s">
        <v>97</v>
      </c>
      <c r="K1035" t="s">
        <v>107</v>
      </c>
      <c r="L1035" t="s">
        <v>52</v>
      </c>
      <c r="N1035" t="s">
        <v>99</v>
      </c>
      <c r="O1035" s="2">
        <v>2511651</v>
      </c>
      <c r="P1035" s="16">
        <v>2.9525000000000001</v>
      </c>
      <c r="Q1035" s="16">
        <v>2.5836999999999999</v>
      </c>
      <c r="R1035" s="16">
        <v>0.59543999999999997</v>
      </c>
      <c r="S1035" s="4">
        <v>0</v>
      </c>
      <c r="T1035" s="3" t="s">
        <v>270</v>
      </c>
      <c r="U1035" t="s">
        <v>101</v>
      </c>
      <c r="V1035" t="s">
        <v>56</v>
      </c>
    </row>
    <row r="1036" spans="1:22" hidden="1" outlineLevel="2" x14ac:dyDescent="0.25">
      <c r="A1036" t="s">
        <v>47</v>
      </c>
      <c r="B1036" t="s">
        <v>48</v>
      </c>
      <c r="C1036" s="3" t="s">
        <v>120</v>
      </c>
      <c r="D1036" t="s">
        <v>121</v>
      </c>
      <c r="E1036" t="s">
        <v>123</v>
      </c>
      <c r="F1036" s="1">
        <v>36879</v>
      </c>
      <c r="G1036" s="32">
        <v>36831</v>
      </c>
      <c r="H1036" s="32">
        <v>37560</v>
      </c>
      <c r="I1036" s="1">
        <v>37469</v>
      </c>
      <c r="J1036" t="s">
        <v>97</v>
      </c>
      <c r="K1036" t="s">
        <v>116</v>
      </c>
      <c r="L1036" t="s">
        <v>52</v>
      </c>
      <c r="N1036" t="s">
        <v>99</v>
      </c>
      <c r="O1036" s="2">
        <v>-2511651</v>
      </c>
      <c r="P1036" s="16">
        <v>2.9525000000000001</v>
      </c>
      <c r="Q1036" s="16">
        <v>2.5836999999999999</v>
      </c>
      <c r="R1036" s="16">
        <v>0.59543999999999997</v>
      </c>
      <c r="S1036" s="4">
        <v>561868.82999999996</v>
      </c>
      <c r="T1036" s="3" t="s">
        <v>270</v>
      </c>
      <c r="U1036" t="s">
        <v>101</v>
      </c>
      <c r="V1036" t="s">
        <v>56</v>
      </c>
    </row>
    <row r="1037" spans="1:22" hidden="1" outlineLevel="2" x14ac:dyDescent="0.25">
      <c r="A1037" t="s">
        <v>47</v>
      </c>
      <c r="B1037" t="s">
        <v>48</v>
      </c>
      <c r="C1037" s="3" t="s">
        <v>120</v>
      </c>
      <c r="D1037" t="s">
        <v>121</v>
      </c>
      <c r="E1037" t="s">
        <v>123</v>
      </c>
      <c r="F1037" s="1">
        <v>36879</v>
      </c>
      <c r="G1037" s="32">
        <v>36831</v>
      </c>
      <c r="H1037" s="32">
        <v>37560</v>
      </c>
      <c r="I1037" s="1">
        <v>37500</v>
      </c>
      <c r="J1037" t="s">
        <v>97</v>
      </c>
      <c r="K1037" t="s">
        <v>107</v>
      </c>
      <c r="L1037" t="s">
        <v>52</v>
      </c>
      <c r="N1037" t="s">
        <v>99</v>
      </c>
      <c r="O1037" s="2">
        <v>2430630</v>
      </c>
      <c r="P1037" s="16">
        <v>2.9430999999999998</v>
      </c>
      <c r="Q1037" s="16">
        <v>2.5741999999999998</v>
      </c>
      <c r="R1037" s="16">
        <v>0.59553999999999996</v>
      </c>
      <c r="S1037" s="4">
        <v>0</v>
      </c>
      <c r="T1037" s="3" t="s">
        <v>270</v>
      </c>
      <c r="U1037" t="s">
        <v>101</v>
      </c>
      <c r="V1037" t="s">
        <v>56</v>
      </c>
    </row>
    <row r="1038" spans="1:22" hidden="1" outlineLevel="2" x14ac:dyDescent="0.25">
      <c r="A1038" t="s">
        <v>47</v>
      </c>
      <c r="B1038" t="s">
        <v>48</v>
      </c>
      <c r="C1038" s="3" t="s">
        <v>120</v>
      </c>
      <c r="D1038" t="s">
        <v>121</v>
      </c>
      <c r="E1038" t="s">
        <v>123</v>
      </c>
      <c r="F1038" s="1">
        <v>36879</v>
      </c>
      <c r="G1038" s="32">
        <v>36831</v>
      </c>
      <c r="H1038" s="32">
        <v>37560</v>
      </c>
      <c r="I1038" s="1">
        <v>37500</v>
      </c>
      <c r="J1038" t="s">
        <v>97</v>
      </c>
      <c r="K1038" t="s">
        <v>116</v>
      </c>
      <c r="L1038" t="s">
        <v>52</v>
      </c>
      <c r="N1038" t="s">
        <v>99</v>
      </c>
      <c r="O1038" s="2">
        <v>-2430630</v>
      </c>
      <c r="P1038" s="16">
        <v>2.9430999999999998</v>
      </c>
      <c r="Q1038" s="16">
        <v>2.5741999999999998</v>
      </c>
      <c r="R1038" s="16">
        <v>0.59553999999999996</v>
      </c>
      <c r="S1038" s="4">
        <v>542558.64</v>
      </c>
      <c r="T1038" s="3" t="s">
        <v>270</v>
      </c>
      <c r="U1038" t="s">
        <v>101</v>
      </c>
      <c r="V1038" t="s">
        <v>56</v>
      </c>
    </row>
    <row r="1039" spans="1:22" hidden="1" outlineLevel="2" x14ac:dyDescent="0.25">
      <c r="A1039" t="s">
        <v>47</v>
      </c>
      <c r="B1039" t="s">
        <v>48</v>
      </c>
      <c r="C1039" s="3" t="s">
        <v>120</v>
      </c>
      <c r="D1039" t="s">
        <v>121</v>
      </c>
      <c r="E1039" t="s">
        <v>123</v>
      </c>
      <c r="F1039" s="1">
        <v>36879</v>
      </c>
      <c r="G1039" s="32">
        <v>36831</v>
      </c>
      <c r="H1039" s="32">
        <v>37560</v>
      </c>
      <c r="I1039" s="1">
        <v>37530</v>
      </c>
      <c r="J1039" t="s">
        <v>97</v>
      </c>
      <c r="K1039" t="s">
        <v>107</v>
      </c>
      <c r="L1039" t="s">
        <v>52</v>
      </c>
      <c r="N1039" t="s">
        <v>99</v>
      </c>
      <c r="O1039" s="2">
        <v>2511651</v>
      </c>
      <c r="P1039" s="16">
        <v>2.9571999999999998</v>
      </c>
      <c r="Q1039" s="16">
        <v>2.5884</v>
      </c>
      <c r="R1039" s="16">
        <v>0.59562000000000004</v>
      </c>
      <c r="S1039" s="4">
        <v>0</v>
      </c>
      <c r="T1039" s="3" t="s">
        <v>270</v>
      </c>
      <c r="U1039" t="s">
        <v>101</v>
      </c>
      <c r="V1039" t="s">
        <v>56</v>
      </c>
    </row>
    <row r="1040" spans="1:22" hidden="1" outlineLevel="2" x14ac:dyDescent="0.25">
      <c r="A1040" t="s">
        <v>47</v>
      </c>
      <c r="B1040" t="s">
        <v>48</v>
      </c>
      <c r="C1040" s="3" t="s">
        <v>120</v>
      </c>
      <c r="D1040" t="s">
        <v>121</v>
      </c>
      <c r="E1040" t="s">
        <v>123</v>
      </c>
      <c r="F1040" s="1">
        <v>36879</v>
      </c>
      <c r="G1040" s="32">
        <v>36831</v>
      </c>
      <c r="H1040" s="32">
        <v>37560</v>
      </c>
      <c r="I1040" s="1">
        <v>37530</v>
      </c>
      <c r="J1040" t="s">
        <v>97</v>
      </c>
      <c r="K1040" t="s">
        <v>116</v>
      </c>
      <c r="L1040" t="s">
        <v>52</v>
      </c>
      <c r="N1040" t="s">
        <v>99</v>
      </c>
      <c r="O1040" s="2">
        <v>-2511651</v>
      </c>
      <c r="P1040" s="16">
        <v>2.9571999999999998</v>
      </c>
      <c r="Q1040" s="16">
        <v>2.5884</v>
      </c>
      <c r="R1040" s="16">
        <v>0.59562000000000004</v>
      </c>
      <c r="S1040" s="4">
        <v>559505.88</v>
      </c>
      <c r="T1040" s="3" t="s">
        <v>270</v>
      </c>
      <c r="U1040" t="s">
        <v>101</v>
      </c>
      <c r="V1040" t="s">
        <v>56</v>
      </c>
    </row>
    <row r="1041" spans="1:22" outlineLevel="1" collapsed="1" x14ac:dyDescent="0.25">
      <c r="A1041" t="str">
        <f>+A1040</f>
        <v>NNG</v>
      </c>
      <c r="B1041" t="str">
        <f>+B1040</f>
        <v>NTHE</v>
      </c>
      <c r="C1041" s="3" t="str">
        <f>+C1040</f>
        <v>0000D</v>
      </c>
      <c r="D1041" t="str">
        <f>+D1040</f>
        <v>Canadian Deal</v>
      </c>
      <c r="F1041" s="1">
        <f>SUBTOTAL(5,F1017:F1040)</f>
        <v>36879</v>
      </c>
      <c r="G1041" s="32">
        <f>SUBTOTAL(5,G1017:G1040)</f>
        <v>36831</v>
      </c>
      <c r="H1041" s="32">
        <f>SUBTOTAL(4,H1017:H1040)</f>
        <v>37560</v>
      </c>
      <c r="I1041" s="1"/>
      <c r="J1041" t="str">
        <f>+J1040</f>
        <v>CGPR</v>
      </c>
      <c r="K1041" t="str">
        <f>+K1040</f>
        <v>C$NIAG</v>
      </c>
      <c r="L1041" t="str">
        <f>+L1040</f>
        <v>S</v>
      </c>
      <c r="M1041">
        <f>+M1040</f>
        <v>0</v>
      </c>
      <c r="N1041" t="str">
        <f>+N1040</f>
        <v>BASIS SWAP</v>
      </c>
      <c r="O1041" s="2">
        <f>SUBTOTAL(9,O1017:O1040)</f>
        <v>0</v>
      </c>
      <c r="P1041" s="16">
        <f>SUBTOTAL(1,P1017:P1040)</f>
        <v>2.5672666666666664</v>
      </c>
      <c r="Q1041" s="16">
        <f>SUBTOTAL(1,Q1017:Q1040)</f>
        <v>2.2453583333333333</v>
      </c>
      <c r="R1041" s="16">
        <f>SUBTOTAL(1,R1017:R1040)</f>
        <v>0.65284500000000001</v>
      </c>
      <c r="S1041" s="4">
        <f>SUBTOTAL(9,S1017:S1040)</f>
        <v>4846952.6399999997</v>
      </c>
      <c r="T1041" s="26" t="str">
        <f>+T1040</f>
        <v>SW09</v>
      </c>
      <c r="U1041" t="str">
        <f>+U1040</f>
        <v>TRANSCAN</v>
      </c>
      <c r="V1041" t="str">
        <f>+V1040</f>
        <v>SPEC</v>
      </c>
    </row>
    <row r="1042" spans="1:22" hidden="1" outlineLevel="2" x14ac:dyDescent="0.25">
      <c r="A1042" t="s">
        <v>47</v>
      </c>
      <c r="B1042" t="s">
        <v>48</v>
      </c>
      <c r="C1042" s="3" t="s">
        <v>178</v>
      </c>
      <c r="D1042" t="s">
        <v>96</v>
      </c>
      <c r="E1042" t="s">
        <v>114</v>
      </c>
      <c r="F1042" s="1">
        <v>36879</v>
      </c>
      <c r="G1042" s="32">
        <v>36831</v>
      </c>
      <c r="H1042" s="32">
        <v>37560</v>
      </c>
      <c r="I1042" s="1">
        <v>37196</v>
      </c>
      <c r="J1042" t="s">
        <v>97</v>
      </c>
      <c r="K1042" t="s">
        <v>107</v>
      </c>
      <c r="L1042" t="s">
        <v>52</v>
      </c>
      <c r="N1042" t="s">
        <v>99</v>
      </c>
      <c r="O1042" s="2">
        <v>2152170</v>
      </c>
      <c r="P1042" s="16">
        <v>1</v>
      </c>
      <c r="Q1042" s="16">
        <v>1</v>
      </c>
      <c r="R1042" s="16">
        <v>0</v>
      </c>
      <c r="S1042" s="4">
        <v>0</v>
      </c>
      <c r="T1042" s="3" t="s">
        <v>249</v>
      </c>
      <c r="U1042" t="s">
        <v>101</v>
      </c>
      <c r="V1042" t="s">
        <v>56</v>
      </c>
    </row>
    <row r="1043" spans="1:22" hidden="1" outlineLevel="2" x14ac:dyDescent="0.25">
      <c r="A1043" t="s">
        <v>47</v>
      </c>
      <c r="B1043" t="s">
        <v>48</v>
      </c>
      <c r="C1043" s="3" t="s">
        <v>178</v>
      </c>
      <c r="D1043" t="s">
        <v>96</v>
      </c>
      <c r="E1043" t="s">
        <v>114</v>
      </c>
      <c r="F1043" s="1">
        <v>36879</v>
      </c>
      <c r="G1043" s="32">
        <v>36831</v>
      </c>
      <c r="H1043" s="32">
        <v>37560</v>
      </c>
      <c r="I1043" s="1">
        <v>37196</v>
      </c>
      <c r="J1043" t="s">
        <v>97</v>
      </c>
      <c r="K1043" t="s">
        <v>118</v>
      </c>
      <c r="L1043" t="s">
        <v>52</v>
      </c>
      <c r="N1043" t="s">
        <v>99</v>
      </c>
      <c r="O1043" s="2">
        <v>-2152170</v>
      </c>
      <c r="P1043" s="16">
        <v>1</v>
      </c>
      <c r="Q1043" s="16">
        <v>1</v>
      </c>
      <c r="R1043" s="16">
        <v>0</v>
      </c>
      <c r="S1043" s="4">
        <v>0</v>
      </c>
      <c r="T1043" s="3" t="s">
        <v>249</v>
      </c>
      <c r="U1043" t="s">
        <v>101</v>
      </c>
      <c r="V1043" t="s">
        <v>56</v>
      </c>
    </row>
    <row r="1044" spans="1:22" hidden="1" outlineLevel="2" x14ac:dyDescent="0.25">
      <c r="A1044" t="s">
        <v>47</v>
      </c>
      <c r="B1044" t="s">
        <v>48</v>
      </c>
      <c r="C1044" s="3" t="s">
        <v>178</v>
      </c>
      <c r="D1044" t="s">
        <v>96</v>
      </c>
      <c r="E1044" t="s">
        <v>114</v>
      </c>
      <c r="F1044" s="1">
        <v>36879</v>
      </c>
      <c r="G1044" s="32">
        <v>36831</v>
      </c>
      <c r="H1044" s="32">
        <v>37560</v>
      </c>
      <c r="I1044" s="1">
        <v>37226</v>
      </c>
      <c r="J1044" t="s">
        <v>97</v>
      </c>
      <c r="K1044" t="s">
        <v>107</v>
      </c>
      <c r="L1044" t="s">
        <v>52</v>
      </c>
      <c r="N1044" t="s">
        <v>99</v>
      </c>
      <c r="O1044" s="2">
        <v>2223909</v>
      </c>
      <c r="P1044" s="16">
        <v>1</v>
      </c>
      <c r="Q1044" s="16">
        <v>1</v>
      </c>
      <c r="R1044" s="16">
        <v>0</v>
      </c>
      <c r="S1044" s="4">
        <v>0</v>
      </c>
      <c r="T1044" s="3" t="s">
        <v>249</v>
      </c>
      <c r="U1044" t="s">
        <v>101</v>
      </c>
      <c r="V1044" t="s">
        <v>56</v>
      </c>
    </row>
    <row r="1045" spans="1:22" hidden="1" outlineLevel="2" x14ac:dyDescent="0.25">
      <c r="A1045" t="s">
        <v>47</v>
      </c>
      <c r="B1045" t="s">
        <v>48</v>
      </c>
      <c r="C1045" s="3" t="s">
        <v>178</v>
      </c>
      <c r="D1045" t="s">
        <v>96</v>
      </c>
      <c r="E1045" t="s">
        <v>114</v>
      </c>
      <c r="F1045" s="1">
        <v>36879</v>
      </c>
      <c r="G1045" s="32">
        <v>36831</v>
      </c>
      <c r="H1045" s="32">
        <v>37560</v>
      </c>
      <c r="I1045" s="1">
        <v>37226</v>
      </c>
      <c r="J1045" t="s">
        <v>97</v>
      </c>
      <c r="K1045" t="s">
        <v>118</v>
      </c>
      <c r="L1045" t="s">
        <v>52</v>
      </c>
      <c r="N1045" t="s">
        <v>99</v>
      </c>
      <c r="O1045" s="2">
        <v>-2223909</v>
      </c>
      <c r="P1045" s="16">
        <v>1</v>
      </c>
      <c r="Q1045" s="16">
        <v>1</v>
      </c>
      <c r="R1045" s="16">
        <v>0</v>
      </c>
      <c r="S1045" s="4">
        <v>0</v>
      </c>
      <c r="T1045" s="3" t="s">
        <v>249</v>
      </c>
      <c r="U1045" t="s">
        <v>101</v>
      </c>
      <c r="V1045" t="s">
        <v>56</v>
      </c>
    </row>
    <row r="1046" spans="1:22" hidden="1" outlineLevel="2" x14ac:dyDescent="0.25">
      <c r="A1046" t="s">
        <v>47</v>
      </c>
      <c r="B1046" t="s">
        <v>48</v>
      </c>
      <c r="C1046" s="3" t="s">
        <v>178</v>
      </c>
      <c r="D1046" t="s">
        <v>96</v>
      </c>
      <c r="E1046" t="s">
        <v>114</v>
      </c>
      <c r="F1046" s="1">
        <v>36879</v>
      </c>
      <c r="G1046" s="32">
        <v>36831</v>
      </c>
      <c r="H1046" s="32">
        <v>37560</v>
      </c>
      <c r="I1046" s="1">
        <v>37257</v>
      </c>
      <c r="J1046" t="s">
        <v>97</v>
      </c>
      <c r="K1046" t="s">
        <v>107</v>
      </c>
      <c r="L1046" t="s">
        <v>52</v>
      </c>
      <c r="N1046" t="s">
        <v>99</v>
      </c>
      <c r="O1046" s="2">
        <v>2223909</v>
      </c>
      <c r="P1046" s="16">
        <v>2.4003999999999999</v>
      </c>
      <c r="Q1046" s="16">
        <v>2.4003999999999999</v>
      </c>
      <c r="R1046" s="16">
        <v>0</v>
      </c>
      <c r="S1046" s="4">
        <v>0</v>
      </c>
      <c r="T1046" s="3" t="s">
        <v>249</v>
      </c>
      <c r="U1046" t="s">
        <v>101</v>
      </c>
      <c r="V1046" t="s">
        <v>56</v>
      </c>
    </row>
    <row r="1047" spans="1:22" hidden="1" outlineLevel="2" x14ac:dyDescent="0.25">
      <c r="A1047" t="s">
        <v>47</v>
      </c>
      <c r="B1047" t="s">
        <v>48</v>
      </c>
      <c r="C1047" s="3" t="s">
        <v>178</v>
      </c>
      <c r="D1047" t="s">
        <v>96</v>
      </c>
      <c r="E1047" t="s">
        <v>114</v>
      </c>
      <c r="F1047" s="1">
        <v>36879</v>
      </c>
      <c r="G1047" s="32">
        <v>36831</v>
      </c>
      <c r="H1047" s="32">
        <v>37560</v>
      </c>
      <c r="I1047" s="1">
        <v>37257</v>
      </c>
      <c r="J1047" t="s">
        <v>97</v>
      </c>
      <c r="K1047" t="s">
        <v>118</v>
      </c>
      <c r="L1047" t="s">
        <v>52</v>
      </c>
      <c r="N1047" t="s">
        <v>99</v>
      </c>
      <c r="O1047" s="2">
        <v>-2223909</v>
      </c>
      <c r="P1047" s="16">
        <v>2.4003999999999999</v>
      </c>
      <c r="Q1047" s="16">
        <v>2.4003999999999999</v>
      </c>
      <c r="R1047" s="16">
        <v>0</v>
      </c>
      <c r="S1047" s="4">
        <v>0</v>
      </c>
      <c r="T1047" s="3" t="s">
        <v>249</v>
      </c>
      <c r="U1047" t="s">
        <v>101</v>
      </c>
      <c r="V1047" t="s">
        <v>56</v>
      </c>
    </row>
    <row r="1048" spans="1:22" hidden="1" outlineLevel="2" x14ac:dyDescent="0.25">
      <c r="A1048" t="s">
        <v>47</v>
      </c>
      <c r="B1048" t="s">
        <v>48</v>
      </c>
      <c r="C1048" s="3" t="s">
        <v>178</v>
      </c>
      <c r="D1048" t="s">
        <v>96</v>
      </c>
      <c r="E1048" t="s">
        <v>114</v>
      </c>
      <c r="F1048" s="1">
        <v>36879</v>
      </c>
      <c r="G1048" s="32">
        <v>36831</v>
      </c>
      <c r="H1048" s="32">
        <v>37560</v>
      </c>
      <c r="I1048" s="1">
        <v>37288</v>
      </c>
      <c r="J1048" t="s">
        <v>97</v>
      </c>
      <c r="K1048" t="s">
        <v>107</v>
      </c>
      <c r="L1048" t="s">
        <v>52</v>
      </c>
      <c r="N1048" t="s">
        <v>99</v>
      </c>
      <c r="O1048" s="2">
        <v>2008692</v>
      </c>
      <c r="P1048" s="16">
        <v>2.4799000000000002</v>
      </c>
      <c r="Q1048" s="16">
        <v>2.4799000000000002</v>
      </c>
      <c r="R1048" s="16">
        <v>0</v>
      </c>
      <c r="S1048" s="4">
        <v>0</v>
      </c>
      <c r="T1048" s="3" t="s">
        <v>249</v>
      </c>
      <c r="U1048" t="s">
        <v>101</v>
      </c>
      <c r="V1048" t="s">
        <v>56</v>
      </c>
    </row>
    <row r="1049" spans="1:22" hidden="1" outlineLevel="2" x14ac:dyDescent="0.25">
      <c r="A1049" t="s">
        <v>47</v>
      </c>
      <c r="B1049" t="s">
        <v>48</v>
      </c>
      <c r="C1049" s="3" t="s">
        <v>178</v>
      </c>
      <c r="D1049" t="s">
        <v>96</v>
      </c>
      <c r="E1049" t="s">
        <v>114</v>
      </c>
      <c r="F1049" s="1">
        <v>36879</v>
      </c>
      <c r="G1049" s="32">
        <v>36831</v>
      </c>
      <c r="H1049" s="32">
        <v>37560</v>
      </c>
      <c r="I1049" s="1">
        <v>37288</v>
      </c>
      <c r="J1049" t="s">
        <v>97</v>
      </c>
      <c r="K1049" t="s">
        <v>118</v>
      </c>
      <c r="L1049" t="s">
        <v>52</v>
      </c>
      <c r="N1049" t="s">
        <v>99</v>
      </c>
      <c r="O1049" s="2">
        <v>-2008692</v>
      </c>
      <c r="P1049" s="16">
        <v>2.4799000000000002</v>
      </c>
      <c r="Q1049" s="16">
        <v>2.4799000000000002</v>
      </c>
      <c r="R1049" s="16">
        <v>0</v>
      </c>
      <c r="S1049" s="4">
        <v>0</v>
      </c>
      <c r="T1049" s="3" t="s">
        <v>249</v>
      </c>
      <c r="U1049" t="s">
        <v>101</v>
      </c>
      <c r="V1049" t="s">
        <v>56</v>
      </c>
    </row>
    <row r="1050" spans="1:22" hidden="1" outlineLevel="2" x14ac:dyDescent="0.25">
      <c r="A1050" t="s">
        <v>47</v>
      </c>
      <c r="B1050" t="s">
        <v>48</v>
      </c>
      <c r="C1050" s="3" t="s">
        <v>178</v>
      </c>
      <c r="D1050" t="s">
        <v>96</v>
      </c>
      <c r="E1050" t="s">
        <v>114</v>
      </c>
      <c r="F1050" s="1">
        <v>36879</v>
      </c>
      <c r="G1050" s="32">
        <v>36831</v>
      </c>
      <c r="H1050" s="32">
        <v>37560</v>
      </c>
      <c r="I1050" s="1">
        <v>37316</v>
      </c>
      <c r="J1050" t="s">
        <v>97</v>
      </c>
      <c r="K1050" t="s">
        <v>107</v>
      </c>
      <c r="L1050" t="s">
        <v>52</v>
      </c>
      <c r="N1050" t="s">
        <v>99</v>
      </c>
      <c r="O1050" s="2">
        <v>2223909</v>
      </c>
      <c r="P1050" s="16">
        <v>2.4432</v>
      </c>
      <c r="Q1050" s="16">
        <v>2.4432</v>
      </c>
      <c r="R1050" s="16">
        <v>0</v>
      </c>
      <c r="S1050" s="4">
        <v>0</v>
      </c>
      <c r="T1050" s="3" t="s">
        <v>249</v>
      </c>
      <c r="U1050" t="s">
        <v>101</v>
      </c>
      <c r="V1050" t="s">
        <v>56</v>
      </c>
    </row>
    <row r="1051" spans="1:22" hidden="1" outlineLevel="2" x14ac:dyDescent="0.25">
      <c r="A1051" t="s">
        <v>47</v>
      </c>
      <c r="B1051" t="s">
        <v>48</v>
      </c>
      <c r="C1051" s="3" t="s">
        <v>178</v>
      </c>
      <c r="D1051" t="s">
        <v>96</v>
      </c>
      <c r="E1051" t="s">
        <v>114</v>
      </c>
      <c r="F1051" s="1">
        <v>36879</v>
      </c>
      <c r="G1051" s="32">
        <v>36831</v>
      </c>
      <c r="H1051" s="32">
        <v>37560</v>
      </c>
      <c r="I1051" s="1">
        <v>37316</v>
      </c>
      <c r="J1051" t="s">
        <v>97</v>
      </c>
      <c r="K1051" t="s">
        <v>118</v>
      </c>
      <c r="L1051" t="s">
        <v>52</v>
      </c>
      <c r="N1051" t="s">
        <v>99</v>
      </c>
      <c r="O1051" s="2">
        <v>-2223909</v>
      </c>
      <c r="P1051" s="16">
        <v>2.4432</v>
      </c>
      <c r="Q1051" s="16">
        <v>2.4432</v>
      </c>
      <c r="R1051" s="16">
        <v>0</v>
      </c>
      <c r="S1051" s="4">
        <v>0</v>
      </c>
      <c r="T1051" s="3" t="s">
        <v>249</v>
      </c>
      <c r="U1051" t="s">
        <v>101</v>
      </c>
      <c r="V1051" t="s">
        <v>56</v>
      </c>
    </row>
    <row r="1052" spans="1:22" hidden="1" outlineLevel="2" x14ac:dyDescent="0.25">
      <c r="A1052" t="s">
        <v>47</v>
      </c>
      <c r="B1052" t="s">
        <v>48</v>
      </c>
      <c r="C1052" s="3" t="s">
        <v>178</v>
      </c>
      <c r="D1052" t="s">
        <v>96</v>
      </c>
      <c r="E1052" t="s">
        <v>114</v>
      </c>
      <c r="F1052" s="1">
        <v>36879</v>
      </c>
      <c r="G1052" s="32">
        <v>36831</v>
      </c>
      <c r="H1052" s="32">
        <v>37560</v>
      </c>
      <c r="I1052" s="1">
        <v>37347</v>
      </c>
      <c r="J1052" t="s">
        <v>97</v>
      </c>
      <c r="K1052" t="s">
        <v>107</v>
      </c>
      <c r="L1052" t="s">
        <v>52</v>
      </c>
      <c r="N1052" t="s">
        <v>99</v>
      </c>
      <c r="O1052" s="2">
        <v>2152170</v>
      </c>
      <c r="P1052" s="16">
        <v>2.3914</v>
      </c>
      <c r="Q1052" s="16">
        <v>2.3914</v>
      </c>
      <c r="R1052" s="16">
        <v>0</v>
      </c>
      <c r="S1052" s="4">
        <v>0</v>
      </c>
      <c r="T1052" s="3" t="s">
        <v>249</v>
      </c>
      <c r="U1052" t="s">
        <v>101</v>
      </c>
      <c r="V1052" t="s">
        <v>56</v>
      </c>
    </row>
    <row r="1053" spans="1:22" hidden="1" outlineLevel="2" x14ac:dyDescent="0.25">
      <c r="A1053" t="s">
        <v>47</v>
      </c>
      <c r="B1053" t="s">
        <v>48</v>
      </c>
      <c r="C1053" s="3" t="s">
        <v>178</v>
      </c>
      <c r="D1053" t="s">
        <v>96</v>
      </c>
      <c r="E1053" t="s">
        <v>114</v>
      </c>
      <c r="F1053" s="1">
        <v>36879</v>
      </c>
      <c r="G1053" s="32">
        <v>36831</v>
      </c>
      <c r="H1053" s="32">
        <v>37560</v>
      </c>
      <c r="I1053" s="1">
        <v>37347</v>
      </c>
      <c r="J1053" t="s">
        <v>97</v>
      </c>
      <c r="K1053" t="s">
        <v>118</v>
      </c>
      <c r="L1053" t="s">
        <v>52</v>
      </c>
      <c r="N1053" t="s">
        <v>99</v>
      </c>
      <c r="O1053" s="2">
        <v>-2152170</v>
      </c>
      <c r="P1053" s="16">
        <v>2.3914</v>
      </c>
      <c r="Q1053" s="16">
        <v>2.3914</v>
      </c>
      <c r="R1053" s="16">
        <v>0</v>
      </c>
      <c r="S1053" s="4">
        <v>0</v>
      </c>
      <c r="T1053" s="3" t="s">
        <v>249</v>
      </c>
      <c r="U1053" t="s">
        <v>101</v>
      </c>
      <c r="V1053" t="s">
        <v>56</v>
      </c>
    </row>
    <row r="1054" spans="1:22" hidden="1" outlineLevel="2" x14ac:dyDescent="0.25">
      <c r="A1054" t="s">
        <v>47</v>
      </c>
      <c r="B1054" t="s">
        <v>48</v>
      </c>
      <c r="C1054" s="3" t="s">
        <v>178</v>
      </c>
      <c r="D1054" t="s">
        <v>96</v>
      </c>
      <c r="E1054" t="s">
        <v>114</v>
      </c>
      <c r="F1054" s="1">
        <v>36879</v>
      </c>
      <c r="G1054" s="32">
        <v>36831</v>
      </c>
      <c r="H1054" s="32">
        <v>37560</v>
      </c>
      <c r="I1054" s="1">
        <v>37377</v>
      </c>
      <c r="J1054" t="s">
        <v>97</v>
      </c>
      <c r="K1054" t="s">
        <v>107</v>
      </c>
      <c r="L1054" t="s">
        <v>52</v>
      </c>
      <c r="N1054" t="s">
        <v>99</v>
      </c>
      <c r="O1054" s="2">
        <v>2223909</v>
      </c>
      <c r="P1054" s="16">
        <v>2.4434999999999998</v>
      </c>
      <c r="Q1054" s="16">
        <v>2.4434999999999998</v>
      </c>
      <c r="R1054" s="16">
        <v>0</v>
      </c>
      <c r="S1054" s="4">
        <v>0</v>
      </c>
      <c r="T1054" s="3" t="s">
        <v>249</v>
      </c>
      <c r="U1054" t="s">
        <v>101</v>
      </c>
      <c r="V1054" t="s">
        <v>56</v>
      </c>
    </row>
    <row r="1055" spans="1:22" hidden="1" outlineLevel="2" x14ac:dyDescent="0.25">
      <c r="A1055" t="s">
        <v>47</v>
      </c>
      <c r="B1055" t="s">
        <v>48</v>
      </c>
      <c r="C1055" s="3" t="s">
        <v>178</v>
      </c>
      <c r="D1055" t="s">
        <v>96</v>
      </c>
      <c r="E1055" t="s">
        <v>114</v>
      </c>
      <c r="F1055" s="1">
        <v>36879</v>
      </c>
      <c r="G1055" s="32">
        <v>36831</v>
      </c>
      <c r="H1055" s="32">
        <v>37560</v>
      </c>
      <c r="I1055" s="1">
        <v>37377</v>
      </c>
      <c r="J1055" t="s">
        <v>97</v>
      </c>
      <c r="K1055" t="s">
        <v>118</v>
      </c>
      <c r="L1055" t="s">
        <v>52</v>
      </c>
      <c r="N1055" t="s">
        <v>99</v>
      </c>
      <c r="O1055" s="2">
        <v>-2223909</v>
      </c>
      <c r="P1055" s="16">
        <v>2.4434999999999998</v>
      </c>
      <c r="Q1055" s="16">
        <v>2.4434999999999998</v>
      </c>
      <c r="R1055" s="16">
        <v>0</v>
      </c>
      <c r="S1055" s="4">
        <v>0</v>
      </c>
      <c r="T1055" s="3" t="s">
        <v>249</v>
      </c>
      <c r="U1055" t="s">
        <v>101</v>
      </c>
      <c r="V1055" t="s">
        <v>56</v>
      </c>
    </row>
    <row r="1056" spans="1:22" hidden="1" outlineLevel="2" x14ac:dyDescent="0.25">
      <c r="A1056" t="s">
        <v>47</v>
      </c>
      <c r="B1056" t="s">
        <v>48</v>
      </c>
      <c r="C1056" s="3" t="s">
        <v>178</v>
      </c>
      <c r="D1056" t="s">
        <v>96</v>
      </c>
      <c r="E1056" t="s">
        <v>114</v>
      </c>
      <c r="F1056" s="1">
        <v>36879</v>
      </c>
      <c r="G1056" s="32">
        <v>36831</v>
      </c>
      <c r="H1056" s="32">
        <v>37560</v>
      </c>
      <c r="I1056" s="1">
        <v>37408</v>
      </c>
      <c r="J1056" t="s">
        <v>97</v>
      </c>
      <c r="K1056" t="s">
        <v>107</v>
      </c>
      <c r="L1056" t="s">
        <v>52</v>
      </c>
      <c r="N1056" t="s">
        <v>99</v>
      </c>
      <c r="O1056" s="2">
        <v>2152170</v>
      </c>
      <c r="P1056" s="16">
        <v>2.4984999999999999</v>
      </c>
      <c r="Q1056" s="16">
        <v>2.4984999999999999</v>
      </c>
      <c r="R1056" s="16">
        <v>0</v>
      </c>
      <c r="S1056" s="4">
        <v>0</v>
      </c>
      <c r="T1056" s="3" t="s">
        <v>249</v>
      </c>
      <c r="U1056" t="s">
        <v>101</v>
      </c>
      <c r="V1056" t="s">
        <v>56</v>
      </c>
    </row>
    <row r="1057" spans="1:22" hidden="1" outlineLevel="2" x14ac:dyDescent="0.25">
      <c r="A1057" t="s">
        <v>47</v>
      </c>
      <c r="B1057" t="s">
        <v>48</v>
      </c>
      <c r="C1057" s="3" t="s">
        <v>178</v>
      </c>
      <c r="D1057" t="s">
        <v>96</v>
      </c>
      <c r="E1057" t="s">
        <v>114</v>
      </c>
      <c r="F1057" s="1">
        <v>36879</v>
      </c>
      <c r="G1057" s="32">
        <v>36831</v>
      </c>
      <c r="H1057" s="32">
        <v>37560</v>
      </c>
      <c r="I1057" s="1">
        <v>37408</v>
      </c>
      <c r="J1057" t="s">
        <v>97</v>
      </c>
      <c r="K1057" t="s">
        <v>118</v>
      </c>
      <c r="L1057" t="s">
        <v>52</v>
      </c>
      <c r="N1057" t="s">
        <v>99</v>
      </c>
      <c r="O1057" s="2">
        <v>-2152170</v>
      </c>
      <c r="P1057" s="16">
        <v>2.4984999999999999</v>
      </c>
      <c r="Q1057" s="16">
        <v>2.4984999999999999</v>
      </c>
      <c r="R1057" s="16">
        <v>0</v>
      </c>
      <c r="S1057" s="4">
        <v>0</v>
      </c>
      <c r="T1057" s="3" t="s">
        <v>249</v>
      </c>
      <c r="U1057" t="s">
        <v>101</v>
      </c>
      <c r="V1057" t="s">
        <v>56</v>
      </c>
    </row>
    <row r="1058" spans="1:22" hidden="1" outlineLevel="2" x14ac:dyDescent="0.25">
      <c r="A1058" t="s">
        <v>47</v>
      </c>
      <c r="B1058" t="s">
        <v>48</v>
      </c>
      <c r="C1058" s="3" t="s">
        <v>178</v>
      </c>
      <c r="D1058" t="s">
        <v>96</v>
      </c>
      <c r="E1058" t="s">
        <v>114</v>
      </c>
      <c r="F1058" s="1">
        <v>36879</v>
      </c>
      <c r="G1058" s="32">
        <v>36831</v>
      </c>
      <c r="H1058" s="32">
        <v>37560</v>
      </c>
      <c r="I1058" s="1">
        <v>37438</v>
      </c>
      <c r="J1058" t="s">
        <v>97</v>
      </c>
      <c r="K1058" t="s">
        <v>107</v>
      </c>
      <c r="L1058" t="s">
        <v>52</v>
      </c>
      <c r="N1058" t="s">
        <v>99</v>
      </c>
      <c r="O1058" s="2">
        <v>2223909</v>
      </c>
      <c r="P1058" s="16">
        <v>2.5411000000000001</v>
      </c>
      <c r="Q1058" s="16">
        <v>2.5411000000000001</v>
      </c>
      <c r="R1058" s="16">
        <v>0</v>
      </c>
      <c r="S1058" s="4">
        <v>0</v>
      </c>
      <c r="T1058" s="3" t="s">
        <v>249</v>
      </c>
      <c r="U1058" t="s">
        <v>101</v>
      </c>
      <c r="V1058" t="s">
        <v>56</v>
      </c>
    </row>
    <row r="1059" spans="1:22" hidden="1" outlineLevel="2" x14ac:dyDescent="0.25">
      <c r="A1059" t="s">
        <v>47</v>
      </c>
      <c r="B1059" t="s">
        <v>48</v>
      </c>
      <c r="C1059" s="3" t="s">
        <v>178</v>
      </c>
      <c r="D1059" t="s">
        <v>96</v>
      </c>
      <c r="E1059" t="s">
        <v>114</v>
      </c>
      <c r="F1059" s="1">
        <v>36879</v>
      </c>
      <c r="G1059" s="32">
        <v>36831</v>
      </c>
      <c r="H1059" s="32">
        <v>37560</v>
      </c>
      <c r="I1059" s="1">
        <v>37438</v>
      </c>
      <c r="J1059" t="s">
        <v>97</v>
      </c>
      <c r="K1059" t="s">
        <v>118</v>
      </c>
      <c r="L1059" t="s">
        <v>52</v>
      </c>
      <c r="N1059" t="s">
        <v>99</v>
      </c>
      <c r="O1059" s="2">
        <v>-2223909</v>
      </c>
      <c r="P1059" s="16">
        <v>2.5411000000000001</v>
      </c>
      <c r="Q1059" s="16">
        <v>2.5411000000000001</v>
      </c>
      <c r="R1059" s="16">
        <v>0</v>
      </c>
      <c r="S1059" s="4">
        <v>0</v>
      </c>
      <c r="T1059" s="3" t="s">
        <v>249</v>
      </c>
      <c r="U1059" t="s">
        <v>101</v>
      </c>
      <c r="V1059" t="s">
        <v>56</v>
      </c>
    </row>
    <row r="1060" spans="1:22" hidden="1" outlineLevel="2" x14ac:dyDescent="0.25">
      <c r="A1060" t="s">
        <v>47</v>
      </c>
      <c r="B1060" t="s">
        <v>48</v>
      </c>
      <c r="C1060" s="3" t="s">
        <v>178</v>
      </c>
      <c r="D1060" t="s">
        <v>96</v>
      </c>
      <c r="E1060" t="s">
        <v>114</v>
      </c>
      <c r="F1060" s="1">
        <v>36879</v>
      </c>
      <c r="G1060" s="32">
        <v>36831</v>
      </c>
      <c r="H1060" s="32">
        <v>37560</v>
      </c>
      <c r="I1060" s="1">
        <v>37469</v>
      </c>
      <c r="J1060" t="s">
        <v>97</v>
      </c>
      <c r="K1060" t="s">
        <v>107</v>
      </c>
      <c r="L1060" t="s">
        <v>52</v>
      </c>
      <c r="N1060" t="s">
        <v>99</v>
      </c>
      <c r="O1060" s="2">
        <v>2223909</v>
      </c>
      <c r="P1060" s="16">
        <v>2.5836999999999999</v>
      </c>
      <c r="Q1060" s="16">
        <v>2.5836999999999999</v>
      </c>
      <c r="R1060" s="16">
        <v>0</v>
      </c>
      <c r="S1060" s="4">
        <v>0</v>
      </c>
      <c r="T1060" s="3" t="s">
        <v>249</v>
      </c>
      <c r="U1060" t="s">
        <v>101</v>
      </c>
      <c r="V1060" t="s">
        <v>56</v>
      </c>
    </row>
    <row r="1061" spans="1:22" hidden="1" outlineLevel="2" x14ac:dyDescent="0.25">
      <c r="A1061" t="s">
        <v>47</v>
      </c>
      <c r="B1061" t="s">
        <v>48</v>
      </c>
      <c r="C1061" s="3" t="s">
        <v>178</v>
      </c>
      <c r="D1061" t="s">
        <v>96</v>
      </c>
      <c r="E1061" t="s">
        <v>114</v>
      </c>
      <c r="F1061" s="1">
        <v>36879</v>
      </c>
      <c r="G1061" s="32">
        <v>36831</v>
      </c>
      <c r="H1061" s="32">
        <v>37560</v>
      </c>
      <c r="I1061" s="1">
        <v>37469</v>
      </c>
      <c r="J1061" t="s">
        <v>97</v>
      </c>
      <c r="K1061" t="s">
        <v>118</v>
      </c>
      <c r="L1061" t="s">
        <v>52</v>
      </c>
      <c r="N1061" t="s">
        <v>99</v>
      </c>
      <c r="O1061" s="2">
        <v>-2223909</v>
      </c>
      <c r="P1061" s="16">
        <v>2.5836999999999999</v>
      </c>
      <c r="Q1061" s="16">
        <v>2.5836999999999999</v>
      </c>
      <c r="R1061" s="16">
        <v>0</v>
      </c>
      <c r="S1061" s="4">
        <v>0</v>
      </c>
      <c r="T1061" s="3" t="s">
        <v>249</v>
      </c>
      <c r="U1061" t="s">
        <v>101</v>
      </c>
      <c r="V1061" t="s">
        <v>56</v>
      </c>
    </row>
    <row r="1062" spans="1:22" hidden="1" outlineLevel="2" x14ac:dyDescent="0.25">
      <c r="A1062" t="s">
        <v>47</v>
      </c>
      <c r="B1062" t="s">
        <v>48</v>
      </c>
      <c r="C1062" s="3" t="s">
        <v>178</v>
      </c>
      <c r="D1062" t="s">
        <v>96</v>
      </c>
      <c r="E1062" t="s">
        <v>114</v>
      </c>
      <c r="F1062" s="1">
        <v>36879</v>
      </c>
      <c r="G1062" s="32">
        <v>36831</v>
      </c>
      <c r="H1062" s="32">
        <v>37560</v>
      </c>
      <c r="I1062" s="1">
        <v>37500</v>
      </c>
      <c r="J1062" t="s">
        <v>97</v>
      </c>
      <c r="K1062" t="s">
        <v>107</v>
      </c>
      <c r="L1062" t="s">
        <v>52</v>
      </c>
      <c r="N1062" t="s">
        <v>99</v>
      </c>
      <c r="O1062" s="2">
        <v>2152170</v>
      </c>
      <c r="P1062" s="16">
        <v>2.5741999999999998</v>
      </c>
      <c r="Q1062" s="16">
        <v>2.5741999999999998</v>
      </c>
      <c r="R1062" s="16">
        <v>0</v>
      </c>
      <c r="S1062" s="4">
        <v>0</v>
      </c>
      <c r="T1062" s="3" t="s">
        <v>249</v>
      </c>
      <c r="U1062" t="s">
        <v>101</v>
      </c>
      <c r="V1062" t="s">
        <v>56</v>
      </c>
    </row>
    <row r="1063" spans="1:22" hidden="1" outlineLevel="2" x14ac:dyDescent="0.25">
      <c r="A1063" t="s">
        <v>47</v>
      </c>
      <c r="B1063" t="s">
        <v>48</v>
      </c>
      <c r="C1063" s="3" t="s">
        <v>178</v>
      </c>
      <c r="D1063" t="s">
        <v>96</v>
      </c>
      <c r="E1063" t="s">
        <v>114</v>
      </c>
      <c r="F1063" s="1">
        <v>36879</v>
      </c>
      <c r="G1063" s="32">
        <v>36831</v>
      </c>
      <c r="H1063" s="32">
        <v>37560</v>
      </c>
      <c r="I1063" s="1">
        <v>37500</v>
      </c>
      <c r="J1063" t="s">
        <v>97</v>
      </c>
      <c r="K1063" t="s">
        <v>118</v>
      </c>
      <c r="L1063" t="s">
        <v>52</v>
      </c>
      <c r="N1063" t="s">
        <v>99</v>
      </c>
      <c r="O1063" s="2">
        <v>-2152170</v>
      </c>
      <c r="P1063" s="16">
        <v>2.5741999999999998</v>
      </c>
      <c r="Q1063" s="16">
        <v>2.5741999999999998</v>
      </c>
      <c r="R1063" s="16">
        <v>0</v>
      </c>
      <c r="S1063" s="4">
        <v>0</v>
      </c>
      <c r="T1063" s="3" t="s">
        <v>249</v>
      </c>
      <c r="U1063" t="s">
        <v>101</v>
      </c>
      <c r="V1063" t="s">
        <v>56</v>
      </c>
    </row>
    <row r="1064" spans="1:22" hidden="1" outlineLevel="2" x14ac:dyDescent="0.25">
      <c r="A1064" t="s">
        <v>47</v>
      </c>
      <c r="B1064" t="s">
        <v>48</v>
      </c>
      <c r="C1064" s="3" t="s">
        <v>178</v>
      </c>
      <c r="D1064" t="s">
        <v>96</v>
      </c>
      <c r="E1064" t="s">
        <v>114</v>
      </c>
      <c r="F1064" s="1">
        <v>36879</v>
      </c>
      <c r="G1064" s="32">
        <v>36831</v>
      </c>
      <c r="H1064" s="32">
        <v>37560</v>
      </c>
      <c r="I1064" s="1">
        <v>37530</v>
      </c>
      <c r="J1064" t="s">
        <v>97</v>
      </c>
      <c r="K1064" t="s">
        <v>107</v>
      </c>
      <c r="L1064" t="s">
        <v>52</v>
      </c>
      <c r="N1064" t="s">
        <v>99</v>
      </c>
      <c r="O1064" s="2">
        <v>2223909</v>
      </c>
      <c r="P1064" s="16">
        <v>2.5884</v>
      </c>
      <c r="Q1064" s="16">
        <v>2.5884</v>
      </c>
      <c r="R1064" s="16">
        <v>0</v>
      </c>
      <c r="S1064" s="4">
        <v>0</v>
      </c>
      <c r="T1064" s="3" t="s">
        <v>249</v>
      </c>
      <c r="U1064" t="s">
        <v>101</v>
      </c>
      <c r="V1064" t="s">
        <v>56</v>
      </c>
    </row>
    <row r="1065" spans="1:22" hidden="1" outlineLevel="2" x14ac:dyDescent="0.25">
      <c r="A1065" t="s">
        <v>47</v>
      </c>
      <c r="B1065" t="s">
        <v>48</v>
      </c>
      <c r="C1065" s="3" t="s">
        <v>178</v>
      </c>
      <c r="D1065" t="s">
        <v>96</v>
      </c>
      <c r="E1065" t="s">
        <v>114</v>
      </c>
      <c r="F1065" s="1">
        <v>36879</v>
      </c>
      <c r="G1065" s="32">
        <v>36831</v>
      </c>
      <c r="H1065" s="32">
        <v>37560</v>
      </c>
      <c r="I1065" s="1">
        <v>37530</v>
      </c>
      <c r="J1065" t="s">
        <v>97</v>
      </c>
      <c r="K1065" t="s">
        <v>118</v>
      </c>
      <c r="L1065" t="s">
        <v>52</v>
      </c>
      <c r="N1065" t="s">
        <v>99</v>
      </c>
      <c r="O1065" s="2">
        <v>-2223909</v>
      </c>
      <c r="P1065" s="16">
        <v>2.5884</v>
      </c>
      <c r="Q1065" s="16">
        <v>2.5884</v>
      </c>
      <c r="R1065" s="16">
        <v>0</v>
      </c>
      <c r="S1065" s="4">
        <v>0</v>
      </c>
      <c r="T1065" s="3" t="s">
        <v>249</v>
      </c>
      <c r="U1065" t="s">
        <v>101</v>
      </c>
      <c r="V1065" t="s">
        <v>56</v>
      </c>
    </row>
    <row r="1066" spans="1:22" outlineLevel="1" collapsed="1" x14ac:dyDescent="0.25">
      <c r="A1066" t="str">
        <f>+A1065</f>
        <v>NNG</v>
      </c>
      <c r="B1066" t="str">
        <f>+B1065</f>
        <v>NTHE</v>
      </c>
      <c r="C1066" s="3" t="str">
        <f>+C1065</f>
        <v>00003</v>
      </c>
      <c r="D1066" t="str">
        <f>+D1065</f>
        <v>Canadian Back to Back</v>
      </c>
      <c r="F1066" s="1">
        <f>SUBTOTAL(5,F1042:F1065)</f>
        <v>36879</v>
      </c>
      <c r="G1066" s="32">
        <f>SUBTOTAL(5,G1042:G1065)</f>
        <v>36831</v>
      </c>
      <c r="H1066" s="32">
        <f>SUBTOTAL(4,H1042:H1065)</f>
        <v>37560</v>
      </c>
      <c r="I1066" s="1"/>
      <c r="J1066" t="str">
        <f>+J1065</f>
        <v>CGPR</v>
      </c>
      <c r="K1066" t="str">
        <f>+K1065</f>
        <v>EMPRES</v>
      </c>
      <c r="L1066" t="str">
        <f>+L1065</f>
        <v>S</v>
      </c>
      <c r="M1066">
        <f>+M1065</f>
        <v>0</v>
      </c>
      <c r="N1066" t="str">
        <f>+N1065</f>
        <v>BASIS SWAP</v>
      </c>
      <c r="O1066" s="2">
        <f>SUBTOTAL(9,O1042:O1065)</f>
        <v>0</v>
      </c>
      <c r="P1066" s="16">
        <f>SUBTOTAL(1,P1042:P1065)</f>
        <v>2.2453583333333333</v>
      </c>
      <c r="Q1066" s="16">
        <f>SUBTOTAL(1,Q1042:Q1065)</f>
        <v>2.2453583333333333</v>
      </c>
      <c r="R1066" s="16">
        <f>SUBTOTAL(1,R1042:R1065)</f>
        <v>0</v>
      </c>
      <c r="S1066" s="4">
        <f>SUBTOTAL(9,S1042:S1065)</f>
        <v>0</v>
      </c>
      <c r="T1066" s="26" t="str">
        <f>+T1065</f>
        <v>SW10</v>
      </c>
      <c r="U1066" t="str">
        <f>+U1065</f>
        <v>TRANSCAN</v>
      </c>
      <c r="V1066" t="str">
        <f>+V1065</f>
        <v>SPEC</v>
      </c>
    </row>
    <row r="1067" spans="1:22" hidden="1" outlineLevel="2" x14ac:dyDescent="0.25">
      <c r="A1067" t="s">
        <v>47</v>
      </c>
      <c r="B1067" t="s">
        <v>48</v>
      </c>
      <c r="C1067" s="3" t="s">
        <v>178</v>
      </c>
      <c r="D1067" t="s">
        <v>96</v>
      </c>
      <c r="E1067" t="s">
        <v>112</v>
      </c>
      <c r="F1067" s="1">
        <v>36879</v>
      </c>
      <c r="G1067" s="32">
        <v>36831</v>
      </c>
      <c r="H1067" s="32">
        <v>39903</v>
      </c>
      <c r="I1067" s="1">
        <v>37196</v>
      </c>
      <c r="J1067" t="s">
        <v>97</v>
      </c>
      <c r="K1067" t="s">
        <v>98</v>
      </c>
      <c r="L1067" t="s">
        <v>52</v>
      </c>
      <c r="N1067" t="s">
        <v>99</v>
      </c>
      <c r="O1067" s="2">
        <v>-480870</v>
      </c>
      <c r="P1067" s="16">
        <v>0.94779999999999998</v>
      </c>
      <c r="Q1067" s="16">
        <v>1</v>
      </c>
      <c r="R1067" s="16">
        <v>1</v>
      </c>
      <c r="S1067" s="4">
        <v>0</v>
      </c>
      <c r="T1067" s="3" t="s">
        <v>241</v>
      </c>
      <c r="U1067" t="s">
        <v>101</v>
      </c>
      <c r="V1067" t="s">
        <v>56</v>
      </c>
    </row>
    <row r="1068" spans="1:22" hidden="1" outlineLevel="2" x14ac:dyDescent="0.25">
      <c r="A1068" t="s">
        <v>47</v>
      </c>
      <c r="B1068" t="s">
        <v>48</v>
      </c>
      <c r="C1068" s="3" t="s">
        <v>178</v>
      </c>
      <c r="D1068" t="s">
        <v>96</v>
      </c>
      <c r="E1068" t="s">
        <v>112</v>
      </c>
      <c r="F1068" s="1">
        <v>36879</v>
      </c>
      <c r="G1068" s="32">
        <v>36831</v>
      </c>
      <c r="H1068" s="32">
        <v>39903</v>
      </c>
      <c r="I1068" s="1">
        <v>37196</v>
      </c>
      <c r="J1068" t="s">
        <v>97</v>
      </c>
      <c r="K1068" t="s">
        <v>107</v>
      </c>
      <c r="L1068" t="s">
        <v>52</v>
      </c>
      <c r="N1068" t="s">
        <v>99</v>
      </c>
      <c r="O1068" s="2">
        <v>480870</v>
      </c>
      <c r="P1068" s="16">
        <v>0.94779999999999998</v>
      </c>
      <c r="Q1068" s="16">
        <v>1</v>
      </c>
      <c r="R1068" s="16">
        <v>1</v>
      </c>
      <c r="S1068" s="4">
        <v>0</v>
      </c>
      <c r="T1068" s="3" t="s">
        <v>241</v>
      </c>
      <c r="U1068" t="s">
        <v>101</v>
      </c>
      <c r="V1068" t="s">
        <v>56</v>
      </c>
    </row>
    <row r="1069" spans="1:22" hidden="1" outlineLevel="2" x14ac:dyDescent="0.25">
      <c r="A1069" t="s">
        <v>47</v>
      </c>
      <c r="B1069" t="s">
        <v>48</v>
      </c>
      <c r="C1069" s="3" t="s">
        <v>178</v>
      </c>
      <c r="D1069" t="s">
        <v>96</v>
      </c>
      <c r="E1069" t="s">
        <v>112</v>
      </c>
      <c r="F1069" s="1">
        <v>36879</v>
      </c>
      <c r="G1069" s="32">
        <v>36831</v>
      </c>
      <c r="H1069" s="32">
        <v>39903</v>
      </c>
      <c r="I1069" s="1">
        <v>37226</v>
      </c>
      <c r="J1069" t="s">
        <v>97</v>
      </c>
      <c r="K1069" t="s">
        <v>107</v>
      </c>
      <c r="L1069" t="s">
        <v>52</v>
      </c>
      <c r="N1069" t="s">
        <v>99</v>
      </c>
      <c r="O1069" s="2">
        <v>496899</v>
      </c>
      <c r="P1069" s="16">
        <v>0.94779999999999998</v>
      </c>
      <c r="Q1069" s="16">
        <v>1</v>
      </c>
      <c r="R1069" s="16">
        <v>1</v>
      </c>
      <c r="S1069" s="4">
        <v>0</v>
      </c>
      <c r="T1069" s="3" t="s">
        <v>241</v>
      </c>
      <c r="U1069" t="s">
        <v>101</v>
      </c>
      <c r="V1069" t="s">
        <v>56</v>
      </c>
    </row>
    <row r="1070" spans="1:22" hidden="1" outlineLevel="2" x14ac:dyDescent="0.25">
      <c r="A1070" t="s">
        <v>47</v>
      </c>
      <c r="B1070" t="s">
        <v>48</v>
      </c>
      <c r="C1070" s="3" t="s">
        <v>178</v>
      </c>
      <c r="D1070" t="s">
        <v>96</v>
      </c>
      <c r="E1070" t="s">
        <v>112</v>
      </c>
      <c r="F1070" s="1">
        <v>36879</v>
      </c>
      <c r="G1070" s="32">
        <v>36831</v>
      </c>
      <c r="H1070" s="32">
        <v>39903</v>
      </c>
      <c r="I1070" s="1">
        <v>37226</v>
      </c>
      <c r="J1070" t="s">
        <v>97</v>
      </c>
      <c r="K1070" t="s">
        <v>98</v>
      </c>
      <c r="L1070" t="s">
        <v>52</v>
      </c>
      <c r="N1070" t="s">
        <v>99</v>
      </c>
      <c r="O1070" s="2">
        <v>-496899</v>
      </c>
      <c r="P1070" s="16">
        <v>0.94779999999999998</v>
      </c>
      <c r="Q1070" s="16">
        <v>1</v>
      </c>
      <c r="R1070" s="16">
        <v>1</v>
      </c>
      <c r="S1070" s="4">
        <v>0</v>
      </c>
      <c r="T1070" s="3" t="s">
        <v>241</v>
      </c>
      <c r="U1070" t="s">
        <v>101</v>
      </c>
      <c r="V1070" t="s">
        <v>56</v>
      </c>
    </row>
    <row r="1071" spans="1:22" hidden="1" outlineLevel="2" x14ac:dyDescent="0.25">
      <c r="A1071" t="s">
        <v>47</v>
      </c>
      <c r="B1071" t="s">
        <v>48</v>
      </c>
      <c r="C1071" s="3" t="s">
        <v>178</v>
      </c>
      <c r="D1071" t="s">
        <v>96</v>
      </c>
      <c r="E1071" t="s">
        <v>112</v>
      </c>
      <c r="F1071" s="1">
        <v>36879</v>
      </c>
      <c r="G1071" s="32">
        <v>36831</v>
      </c>
      <c r="H1071" s="32">
        <v>39903</v>
      </c>
      <c r="I1071" s="1">
        <v>37257</v>
      </c>
      <c r="J1071" t="s">
        <v>97</v>
      </c>
      <c r="K1071" t="s">
        <v>98</v>
      </c>
      <c r="L1071" t="s">
        <v>52</v>
      </c>
      <c r="N1071" t="s">
        <v>99</v>
      </c>
      <c r="O1071" s="2">
        <v>-496899</v>
      </c>
      <c r="P1071" s="16">
        <v>2.9828000000000001</v>
      </c>
      <c r="Q1071" s="16">
        <v>2.4003999999999999</v>
      </c>
      <c r="R1071" s="16">
        <v>0.63348000000000004</v>
      </c>
      <c r="S1071" s="4">
        <v>25366.14</v>
      </c>
      <c r="T1071" s="3" t="s">
        <v>241</v>
      </c>
      <c r="U1071" t="s">
        <v>101</v>
      </c>
      <c r="V1071" t="s">
        <v>56</v>
      </c>
    </row>
    <row r="1072" spans="1:22" hidden="1" outlineLevel="2" x14ac:dyDescent="0.25">
      <c r="A1072" t="s">
        <v>47</v>
      </c>
      <c r="B1072" t="s">
        <v>48</v>
      </c>
      <c r="C1072" s="3" t="s">
        <v>178</v>
      </c>
      <c r="D1072" t="s">
        <v>96</v>
      </c>
      <c r="E1072" t="s">
        <v>112</v>
      </c>
      <c r="F1072" s="1">
        <v>36879</v>
      </c>
      <c r="G1072" s="32">
        <v>36831</v>
      </c>
      <c r="H1072" s="32">
        <v>39903</v>
      </c>
      <c r="I1072" s="1">
        <v>37257</v>
      </c>
      <c r="J1072" t="s">
        <v>97</v>
      </c>
      <c r="K1072" t="s">
        <v>107</v>
      </c>
      <c r="L1072" t="s">
        <v>52</v>
      </c>
      <c r="N1072" t="s">
        <v>99</v>
      </c>
      <c r="O1072" s="2">
        <v>496899</v>
      </c>
      <c r="P1072" s="16">
        <v>2.9828000000000001</v>
      </c>
      <c r="Q1072" s="16">
        <v>2.4003999999999999</v>
      </c>
      <c r="R1072" s="16">
        <v>0.63348000000000004</v>
      </c>
      <c r="S1072" s="4">
        <v>0</v>
      </c>
      <c r="T1072" s="3" t="s">
        <v>241</v>
      </c>
      <c r="U1072" t="s">
        <v>101</v>
      </c>
      <c r="V1072" t="s">
        <v>56</v>
      </c>
    </row>
    <row r="1073" spans="1:22" hidden="1" outlineLevel="2" x14ac:dyDescent="0.25">
      <c r="A1073" t="s">
        <v>47</v>
      </c>
      <c r="B1073" t="s">
        <v>48</v>
      </c>
      <c r="C1073" s="3" t="s">
        <v>178</v>
      </c>
      <c r="D1073" t="s">
        <v>96</v>
      </c>
      <c r="E1073" t="s">
        <v>112</v>
      </c>
      <c r="F1073" s="1">
        <v>36879</v>
      </c>
      <c r="G1073" s="32">
        <v>36831</v>
      </c>
      <c r="H1073" s="32">
        <v>39903</v>
      </c>
      <c r="I1073" s="1">
        <v>37288</v>
      </c>
      <c r="J1073" t="s">
        <v>97</v>
      </c>
      <c r="K1073" t="s">
        <v>98</v>
      </c>
      <c r="L1073" t="s">
        <v>52</v>
      </c>
      <c r="N1073" t="s">
        <v>99</v>
      </c>
      <c r="O1073" s="2">
        <v>-448812</v>
      </c>
      <c r="P1073" s="16">
        <v>3.0017</v>
      </c>
      <c r="Q1073" s="16">
        <v>2.4799000000000002</v>
      </c>
      <c r="R1073" s="16">
        <v>0.63341000000000003</v>
      </c>
      <c r="S1073" s="4">
        <v>49955.05</v>
      </c>
      <c r="T1073" s="3" t="s">
        <v>241</v>
      </c>
      <c r="U1073" t="s">
        <v>101</v>
      </c>
      <c r="V1073" t="s">
        <v>56</v>
      </c>
    </row>
    <row r="1074" spans="1:22" hidden="1" outlineLevel="2" x14ac:dyDescent="0.25">
      <c r="A1074" t="s">
        <v>47</v>
      </c>
      <c r="B1074" t="s">
        <v>48</v>
      </c>
      <c r="C1074" s="3" t="s">
        <v>178</v>
      </c>
      <c r="D1074" t="s">
        <v>96</v>
      </c>
      <c r="E1074" t="s">
        <v>112</v>
      </c>
      <c r="F1074" s="1">
        <v>36879</v>
      </c>
      <c r="G1074" s="32">
        <v>36831</v>
      </c>
      <c r="H1074" s="32">
        <v>39903</v>
      </c>
      <c r="I1074" s="1">
        <v>37288</v>
      </c>
      <c r="J1074" t="s">
        <v>97</v>
      </c>
      <c r="K1074" t="s">
        <v>107</v>
      </c>
      <c r="L1074" t="s">
        <v>52</v>
      </c>
      <c r="N1074" t="s">
        <v>99</v>
      </c>
      <c r="O1074" s="2">
        <v>448812</v>
      </c>
      <c r="P1074" s="16">
        <v>3.0017</v>
      </c>
      <c r="Q1074" s="16">
        <v>2.4799000000000002</v>
      </c>
      <c r="R1074" s="16">
        <v>0.63341000000000003</v>
      </c>
      <c r="S1074" s="4">
        <v>0</v>
      </c>
      <c r="T1074" s="3" t="s">
        <v>241</v>
      </c>
      <c r="U1074" t="s">
        <v>101</v>
      </c>
      <c r="V1074" t="s">
        <v>56</v>
      </c>
    </row>
    <row r="1075" spans="1:22" hidden="1" outlineLevel="2" x14ac:dyDescent="0.25">
      <c r="A1075" t="s">
        <v>47</v>
      </c>
      <c r="B1075" t="s">
        <v>48</v>
      </c>
      <c r="C1075" s="3" t="s">
        <v>178</v>
      </c>
      <c r="D1075" t="s">
        <v>96</v>
      </c>
      <c r="E1075" t="s">
        <v>112</v>
      </c>
      <c r="F1075" s="1">
        <v>36879</v>
      </c>
      <c r="G1075" s="32">
        <v>36831</v>
      </c>
      <c r="H1075" s="32">
        <v>39903</v>
      </c>
      <c r="I1075" s="1">
        <v>37316</v>
      </c>
      <c r="J1075" t="s">
        <v>97</v>
      </c>
      <c r="K1075" t="s">
        <v>98</v>
      </c>
      <c r="L1075" t="s">
        <v>52</v>
      </c>
      <c r="N1075" t="s">
        <v>99</v>
      </c>
      <c r="O1075" s="2">
        <v>-496899</v>
      </c>
      <c r="P1075" s="16">
        <v>3.0093000000000001</v>
      </c>
      <c r="Q1075" s="16">
        <v>2.4432</v>
      </c>
      <c r="R1075" s="16">
        <v>0.63334999999999997</v>
      </c>
      <c r="S1075" s="4">
        <v>33282.870000000003</v>
      </c>
      <c r="T1075" s="3" t="s">
        <v>241</v>
      </c>
      <c r="U1075" t="s">
        <v>101</v>
      </c>
      <c r="V1075" t="s">
        <v>56</v>
      </c>
    </row>
    <row r="1076" spans="1:22" hidden="1" outlineLevel="2" x14ac:dyDescent="0.25">
      <c r="A1076" t="s">
        <v>47</v>
      </c>
      <c r="B1076" t="s">
        <v>48</v>
      </c>
      <c r="C1076" s="3" t="s">
        <v>178</v>
      </c>
      <c r="D1076" t="s">
        <v>96</v>
      </c>
      <c r="E1076" t="s">
        <v>112</v>
      </c>
      <c r="F1076" s="1">
        <v>36879</v>
      </c>
      <c r="G1076" s="32">
        <v>36831</v>
      </c>
      <c r="H1076" s="32">
        <v>39903</v>
      </c>
      <c r="I1076" s="1">
        <v>37316</v>
      </c>
      <c r="J1076" t="s">
        <v>97</v>
      </c>
      <c r="K1076" t="s">
        <v>107</v>
      </c>
      <c r="L1076" t="s">
        <v>52</v>
      </c>
      <c r="N1076" t="s">
        <v>99</v>
      </c>
      <c r="O1076" s="2">
        <v>496899</v>
      </c>
      <c r="P1076" s="16">
        <v>3.0093000000000001</v>
      </c>
      <c r="Q1076" s="16">
        <v>2.4432</v>
      </c>
      <c r="R1076" s="16">
        <v>0.63334999999999997</v>
      </c>
      <c r="S1076" s="4">
        <v>0</v>
      </c>
      <c r="T1076" s="3" t="s">
        <v>241</v>
      </c>
      <c r="U1076" t="s">
        <v>101</v>
      </c>
      <c r="V1076" t="s">
        <v>56</v>
      </c>
    </row>
    <row r="1077" spans="1:22" hidden="1" outlineLevel="2" x14ac:dyDescent="0.25">
      <c r="A1077" t="s">
        <v>47</v>
      </c>
      <c r="B1077" t="s">
        <v>48</v>
      </c>
      <c r="C1077" s="3" t="s">
        <v>178</v>
      </c>
      <c r="D1077" t="s">
        <v>96</v>
      </c>
      <c r="E1077" t="s">
        <v>112</v>
      </c>
      <c r="F1077" s="1">
        <v>36879</v>
      </c>
      <c r="G1077" s="32">
        <v>36831</v>
      </c>
      <c r="H1077" s="32">
        <v>39903</v>
      </c>
      <c r="I1077" s="1">
        <v>37347</v>
      </c>
      <c r="J1077" t="s">
        <v>97</v>
      </c>
      <c r="K1077" t="s">
        <v>98</v>
      </c>
      <c r="L1077" t="s">
        <v>52</v>
      </c>
      <c r="N1077" t="s">
        <v>99</v>
      </c>
      <c r="O1077" s="2">
        <v>-480870</v>
      </c>
      <c r="P1077" s="16">
        <v>2.7315999999999998</v>
      </c>
      <c r="Q1077" s="16">
        <v>2.3914</v>
      </c>
      <c r="R1077" s="16">
        <v>0.63329999999999997</v>
      </c>
      <c r="S1077" s="4">
        <v>140093.75</v>
      </c>
      <c r="T1077" s="3" t="s">
        <v>241</v>
      </c>
      <c r="U1077" t="s">
        <v>101</v>
      </c>
      <c r="V1077" t="s">
        <v>56</v>
      </c>
    </row>
    <row r="1078" spans="1:22" hidden="1" outlineLevel="2" x14ac:dyDescent="0.25">
      <c r="A1078" t="s">
        <v>47</v>
      </c>
      <c r="B1078" t="s">
        <v>48</v>
      </c>
      <c r="C1078" s="3" t="s">
        <v>178</v>
      </c>
      <c r="D1078" t="s">
        <v>96</v>
      </c>
      <c r="E1078" t="s">
        <v>112</v>
      </c>
      <c r="F1078" s="1">
        <v>36879</v>
      </c>
      <c r="G1078" s="32">
        <v>36831</v>
      </c>
      <c r="H1078" s="32">
        <v>39903</v>
      </c>
      <c r="I1078" s="1">
        <v>37347</v>
      </c>
      <c r="J1078" t="s">
        <v>97</v>
      </c>
      <c r="K1078" t="s">
        <v>107</v>
      </c>
      <c r="L1078" t="s">
        <v>52</v>
      </c>
      <c r="N1078" t="s">
        <v>99</v>
      </c>
      <c r="O1078" s="2">
        <v>480870</v>
      </c>
      <c r="P1078" s="16">
        <v>2.7315999999999998</v>
      </c>
      <c r="Q1078" s="16">
        <v>2.3914</v>
      </c>
      <c r="R1078" s="16">
        <v>0.63329999999999997</v>
      </c>
      <c r="S1078" s="4">
        <v>0</v>
      </c>
      <c r="T1078" s="3" t="s">
        <v>241</v>
      </c>
      <c r="U1078" t="s">
        <v>101</v>
      </c>
      <c r="V1078" t="s">
        <v>56</v>
      </c>
    </row>
    <row r="1079" spans="1:22" hidden="1" outlineLevel="2" x14ac:dyDescent="0.25">
      <c r="A1079" t="s">
        <v>47</v>
      </c>
      <c r="B1079" t="s">
        <v>48</v>
      </c>
      <c r="C1079" s="3" t="s">
        <v>178</v>
      </c>
      <c r="D1079" t="s">
        <v>96</v>
      </c>
      <c r="E1079" t="s">
        <v>112</v>
      </c>
      <c r="F1079" s="1">
        <v>36879</v>
      </c>
      <c r="G1079" s="32">
        <v>36831</v>
      </c>
      <c r="H1079" s="32">
        <v>39903</v>
      </c>
      <c r="I1079" s="1">
        <v>37377</v>
      </c>
      <c r="J1079" t="s">
        <v>97</v>
      </c>
      <c r="K1079" t="s">
        <v>98</v>
      </c>
      <c r="L1079" t="s">
        <v>52</v>
      </c>
      <c r="N1079" t="s">
        <v>99</v>
      </c>
      <c r="O1079" s="2">
        <v>-496899</v>
      </c>
      <c r="P1079" s="16">
        <v>2.7837000000000001</v>
      </c>
      <c r="Q1079" s="16">
        <v>2.4434999999999998</v>
      </c>
      <c r="R1079" s="16">
        <v>0.63329999999999997</v>
      </c>
      <c r="S1079" s="4">
        <v>144521.37</v>
      </c>
      <c r="T1079" s="3" t="s">
        <v>241</v>
      </c>
      <c r="U1079" t="s">
        <v>101</v>
      </c>
      <c r="V1079" t="s">
        <v>56</v>
      </c>
    </row>
    <row r="1080" spans="1:22" hidden="1" outlineLevel="2" x14ac:dyDescent="0.25">
      <c r="A1080" t="s">
        <v>47</v>
      </c>
      <c r="B1080" t="s">
        <v>48</v>
      </c>
      <c r="C1080" s="3" t="s">
        <v>178</v>
      </c>
      <c r="D1080" t="s">
        <v>96</v>
      </c>
      <c r="E1080" t="s">
        <v>112</v>
      </c>
      <c r="F1080" s="1">
        <v>36879</v>
      </c>
      <c r="G1080" s="32">
        <v>36831</v>
      </c>
      <c r="H1080" s="32">
        <v>39903</v>
      </c>
      <c r="I1080" s="1">
        <v>37377</v>
      </c>
      <c r="J1080" t="s">
        <v>97</v>
      </c>
      <c r="K1080" t="s">
        <v>107</v>
      </c>
      <c r="L1080" t="s">
        <v>52</v>
      </c>
      <c r="N1080" t="s">
        <v>99</v>
      </c>
      <c r="O1080" s="2">
        <v>496899</v>
      </c>
      <c r="P1080" s="16">
        <v>2.7837000000000001</v>
      </c>
      <c r="Q1080" s="16">
        <v>2.4434999999999998</v>
      </c>
      <c r="R1080" s="16">
        <v>0.63329999999999997</v>
      </c>
      <c r="S1080" s="4">
        <v>0</v>
      </c>
      <c r="T1080" s="3" t="s">
        <v>241</v>
      </c>
      <c r="U1080" t="s">
        <v>101</v>
      </c>
      <c r="V1080" t="s">
        <v>56</v>
      </c>
    </row>
    <row r="1081" spans="1:22" hidden="1" outlineLevel="2" x14ac:dyDescent="0.25">
      <c r="A1081" t="s">
        <v>47</v>
      </c>
      <c r="B1081" t="s">
        <v>48</v>
      </c>
      <c r="C1081" s="3" t="s">
        <v>178</v>
      </c>
      <c r="D1081" t="s">
        <v>96</v>
      </c>
      <c r="E1081" t="s">
        <v>112</v>
      </c>
      <c r="F1081" s="1">
        <v>36879</v>
      </c>
      <c r="G1081" s="32">
        <v>36831</v>
      </c>
      <c r="H1081" s="32">
        <v>39903</v>
      </c>
      <c r="I1081" s="1">
        <v>37408</v>
      </c>
      <c r="J1081" t="s">
        <v>97</v>
      </c>
      <c r="K1081" t="s">
        <v>98</v>
      </c>
      <c r="L1081" t="s">
        <v>52</v>
      </c>
      <c r="N1081" t="s">
        <v>99</v>
      </c>
      <c r="O1081" s="2">
        <v>-480870</v>
      </c>
      <c r="P1081" s="16">
        <v>2.8386999999999998</v>
      </c>
      <c r="Q1081" s="16">
        <v>2.4984999999999999</v>
      </c>
      <c r="R1081" s="16">
        <v>0.63334000000000001</v>
      </c>
      <c r="S1081" s="4">
        <v>139605.81</v>
      </c>
      <c r="T1081" s="3" t="s">
        <v>241</v>
      </c>
      <c r="U1081" t="s">
        <v>101</v>
      </c>
      <c r="V1081" t="s">
        <v>56</v>
      </c>
    </row>
    <row r="1082" spans="1:22" hidden="1" outlineLevel="2" x14ac:dyDescent="0.25">
      <c r="A1082" t="s">
        <v>47</v>
      </c>
      <c r="B1082" t="s">
        <v>48</v>
      </c>
      <c r="C1082" s="3" t="s">
        <v>178</v>
      </c>
      <c r="D1082" t="s">
        <v>96</v>
      </c>
      <c r="E1082" t="s">
        <v>112</v>
      </c>
      <c r="F1082" s="1">
        <v>36879</v>
      </c>
      <c r="G1082" s="32">
        <v>36831</v>
      </c>
      <c r="H1082" s="32">
        <v>39903</v>
      </c>
      <c r="I1082" s="1">
        <v>37408</v>
      </c>
      <c r="J1082" t="s">
        <v>97</v>
      </c>
      <c r="K1082" t="s">
        <v>107</v>
      </c>
      <c r="L1082" t="s">
        <v>52</v>
      </c>
      <c r="N1082" t="s">
        <v>99</v>
      </c>
      <c r="O1082" s="2">
        <v>480870</v>
      </c>
      <c r="P1082" s="16">
        <v>2.8386999999999998</v>
      </c>
      <c r="Q1082" s="16">
        <v>2.4984999999999999</v>
      </c>
      <c r="R1082" s="16">
        <v>0.63334000000000001</v>
      </c>
      <c r="S1082" s="4">
        <v>0</v>
      </c>
      <c r="T1082" s="3" t="s">
        <v>241</v>
      </c>
      <c r="U1082" t="s">
        <v>101</v>
      </c>
      <c r="V1082" t="s">
        <v>56</v>
      </c>
    </row>
    <row r="1083" spans="1:22" hidden="1" outlineLevel="2" x14ac:dyDescent="0.25">
      <c r="A1083" t="s">
        <v>47</v>
      </c>
      <c r="B1083" t="s">
        <v>48</v>
      </c>
      <c r="C1083" s="3" t="s">
        <v>178</v>
      </c>
      <c r="D1083" t="s">
        <v>96</v>
      </c>
      <c r="E1083" t="s">
        <v>112</v>
      </c>
      <c r="F1083" s="1">
        <v>36879</v>
      </c>
      <c r="G1083" s="32">
        <v>36831</v>
      </c>
      <c r="H1083" s="32">
        <v>39903</v>
      </c>
      <c r="I1083" s="1">
        <v>37438</v>
      </c>
      <c r="J1083" t="s">
        <v>97</v>
      </c>
      <c r="K1083" t="s">
        <v>98</v>
      </c>
      <c r="L1083" t="s">
        <v>52</v>
      </c>
      <c r="N1083" t="s">
        <v>99</v>
      </c>
      <c r="O1083" s="2">
        <v>-496899</v>
      </c>
      <c r="P1083" s="16">
        <v>2.8814000000000002</v>
      </c>
      <c r="Q1083" s="16">
        <v>2.5411000000000001</v>
      </c>
      <c r="R1083" s="16">
        <v>0.63338000000000005</v>
      </c>
      <c r="S1083" s="4">
        <v>144025.28</v>
      </c>
      <c r="T1083" s="3" t="s">
        <v>241</v>
      </c>
      <c r="U1083" t="s">
        <v>101</v>
      </c>
      <c r="V1083" t="s">
        <v>56</v>
      </c>
    </row>
    <row r="1084" spans="1:22" hidden="1" outlineLevel="2" x14ac:dyDescent="0.25">
      <c r="A1084" t="s">
        <v>47</v>
      </c>
      <c r="B1084" t="s">
        <v>48</v>
      </c>
      <c r="C1084" s="3" t="s">
        <v>178</v>
      </c>
      <c r="D1084" t="s">
        <v>96</v>
      </c>
      <c r="E1084" t="s">
        <v>112</v>
      </c>
      <c r="F1084" s="1">
        <v>36879</v>
      </c>
      <c r="G1084" s="32">
        <v>36831</v>
      </c>
      <c r="H1084" s="32">
        <v>39903</v>
      </c>
      <c r="I1084" s="1">
        <v>37438</v>
      </c>
      <c r="J1084" t="s">
        <v>97</v>
      </c>
      <c r="K1084" t="s">
        <v>107</v>
      </c>
      <c r="L1084" t="s">
        <v>52</v>
      </c>
      <c r="N1084" t="s">
        <v>99</v>
      </c>
      <c r="O1084" s="2">
        <v>496899</v>
      </c>
      <c r="P1084" s="16">
        <v>2.8814000000000002</v>
      </c>
      <c r="Q1084" s="16">
        <v>2.5411000000000001</v>
      </c>
      <c r="R1084" s="16">
        <v>0.63338000000000005</v>
      </c>
      <c r="S1084" s="4">
        <v>0</v>
      </c>
      <c r="T1084" s="3" t="s">
        <v>241</v>
      </c>
      <c r="U1084" t="s">
        <v>101</v>
      </c>
      <c r="V1084" t="s">
        <v>56</v>
      </c>
    </row>
    <row r="1085" spans="1:22" hidden="1" outlineLevel="2" x14ac:dyDescent="0.25">
      <c r="A1085" t="s">
        <v>47</v>
      </c>
      <c r="B1085" t="s">
        <v>48</v>
      </c>
      <c r="C1085" s="3" t="s">
        <v>178</v>
      </c>
      <c r="D1085" t="s">
        <v>96</v>
      </c>
      <c r="E1085" t="s">
        <v>112</v>
      </c>
      <c r="F1085" s="1">
        <v>36879</v>
      </c>
      <c r="G1085" s="32">
        <v>36831</v>
      </c>
      <c r="H1085" s="32">
        <v>39903</v>
      </c>
      <c r="I1085" s="1">
        <v>37469</v>
      </c>
      <c r="J1085" t="s">
        <v>97</v>
      </c>
      <c r="K1085" t="s">
        <v>98</v>
      </c>
      <c r="L1085" t="s">
        <v>52</v>
      </c>
      <c r="N1085" t="s">
        <v>99</v>
      </c>
      <c r="O1085" s="2">
        <v>-496899</v>
      </c>
      <c r="P1085" s="16">
        <v>2.9239999999999999</v>
      </c>
      <c r="Q1085" s="16">
        <v>2.5836999999999999</v>
      </c>
      <c r="R1085" s="16">
        <v>0.63344999999999996</v>
      </c>
      <c r="S1085" s="4">
        <v>143739.85999999999</v>
      </c>
      <c r="T1085" s="3" t="s">
        <v>241</v>
      </c>
      <c r="U1085" t="s">
        <v>101</v>
      </c>
      <c r="V1085" t="s">
        <v>56</v>
      </c>
    </row>
    <row r="1086" spans="1:22" hidden="1" outlineLevel="2" x14ac:dyDescent="0.25">
      <c r="A1086" t="s">
        <v>47</v>
      </c>
      <c r="B1086" t="s">
        <v>48</v>
      </c>
      <c r="C1086" s="3" t="s">
        <v>178</v>
      </c>
      <c r="D1086" t="s">
        <v>96</v>
      </c>
      <c r="E1086" t="s">
        <v>112</v>
      </c>
      <c r="F1086" s="1">
        <v>36879</v>
      </c>
      <c r="G1086" s="32">
        <v>36831</v>
      </c>
      <c r="H1086" s="32">
        <v>39903</v>
      </c>
      <c r="I1086" s="1">
        <v>37469</v>
      </c>
      <c r="J1086" t="s">
        <v>97</v>
      </c>
      <c r="K1086" t="s">
        <v>107</v>
      </c>
      <c r="L1086" t="s">
        <v>52</v>
      </c>
      <c r="N1086" t="s">
        <v>99</v>
      </c>
      <c r="O1086" s="2">
        <v>496899</v>
      </c>
      <c r="P1086" s="16">
        <v>2.9239999999999999</v>
      </c>
      <c r="Q1086" s="16">
        <v>2.5836999999999999</v>
      </c>
      <c r="R1086" s="16">
        <v>0.63344999999999996</v>
      </c>
      <c r="S1086" s="4">
        <v>0</v>
      </c>
      <c r="T1086" s="3" t="s">
        <v>241</v>
      </c>
      <c r="U1086" t="s">
        <v>101</v>
      </c>
      <c r="V1086" t="s">
        <v>56</v>
      </c>
    </row>
    <row r="1087" spans="1:22" hidden="1" outlineLevel="2" x14ac:dyDescent="0.25">
      <c r="A1087" t="s">
        <v>47</v>
      </c>
      <c r="B1087" t="s">
        <v>48</v>
      </c>
      <c r="C1087" s="3" t="s">
        <v>178</v>
      </c>
      <c r="D1087" t="s">
        <v>96</v>
      </c>
      <c r="E1087" t="s">
        <v>112</v>
      </c>
      <c r="F1087" s="1">
        <v>36879</v>
      </c>
      <c r="G1087" s="32">
        <v>36831</v>
      </c>
      <c r="H1087" s="32">
        <v>39903</v>
      </c>
      <c r="I1087" s="1">
        <v>37500</v>
      </c>
      <c r="J1087" t="s">
        <v>97</v>
      </c>
      <c r="K1087" t="s">
        <v>98</v>
      </c>
      <c r="L1087" t="s">
        <v>52</v>
      </c>
      <c r="N1087" t="s">
        <v>99</v>
      </c>
      <c r="O1087" s="2">
        <v>-480870</v>
      </c>
      <c r="P1087" s="16">
        <v>2.9146000000000001</v>
      </c>
      <c r="Q1087" s="16">
        <v>2.5741999999999998</v>
      </c>
      <c r="R1087" s="16">
        <v>0.63356000000000001</v>
      </c>
      <c r="S1087" s="4">
        <v>138799.84</v>
      </c>
      <c r="T1087" s="3" t="s">
        <v>241</v>
      </c>
      <c r="U1087" t="s">
        <v>101</v>
      </c>
      <c r="V1087" t="s">
        <v>56</v>
      </c>
    </row>
    <row r="1088" spans="1:22" hidden="1" outlineLevel="2" x14ac:dyDescent="0.25">
      <c r="A1088" t="s">
        <v>47</v>
      </c>
      <c r="B1088" t="s">
        <v>48</v>
      </c>
      <c r="C1088" s="3" t="s">
        <v>178</v>
      </c>
      <c r="D1088" t="s">
        <v>96</v>
      </c>
      <c r="E1088" t="s">
        <v>112</v>
      </c>
      <c r="F1088" s="1">
        <v>36879</v>
      </c>
      <c r="G1088" s="32">
        <v>36831</v>
      </c>
      <c r="H1088" s="32">
        <v>39903</v>
      </c>
      <c r="I1088" s="1">
        <v>37500</v>
      </c>
      <c r="J1088" t="s">
        <v>97</v>
      </c>
      <c r="K1088" t="s">
        <v>107</v>
      </c>
      <c r="L1088" t="s">
        <v>52</v>
      </c>
      <c r="N1088" t="s">
        <v>99</v>
      </c>
      <c r="O1088" s="2">
        <v>480870</v>
      </c>
      <c r="P1088" s="16">
        <v>2.9146000000000001</v>
      </c>
      <c r="Q1088" s="16">
        <v>2.5741999999999998</v>
      </c>
      <c r="R1088" s="16">
        <v>0.63356000000000001</v>
      </c>
      <c r="S1088" s="4">
        <v>0</v>
      </c>
      <c r="T1088" s="3" t="s">
        <v>241</v>
      </c>
      <c r="U1088" t="s">
        <v>101</v>
      </c>
      <c r="V1088" t="s">
        <v>56</v>
      </c>
    </row>
    <row r="1089" spans="1:22" hidden="1" outlineLevel="2" x14ac:dyDescent="0.25">
      <c r="A1089" t="s">
        <v>47</v>
      </c>
      <c r="B1089" t="s">
        <v>48</v>
      </c>
      <c r="C1089" s="3" t="s">
        <v>178</v>
      </c>
      <c r="D1089" t="s">
        <v>96</v>
      </c>
      <c r="E1089" t="s">
        <v>112</v>
      </c>
      <c r="F1089" s="1">
        <v>36879</v>
      </c>
      <c r="G1089" s="32">
        <v>36831</v>
      </c>
      <c r="H1089" s="32">
        <v>39903</v>
      </c>
      <c r="I1089" s="1">
        <v>37530</v>
      </c>
      <c r="J1089" t="s">
        <v>97</v>
      </c>
      <c r="K1089" t="s">
        <v>98</v>
      </c>
      <c r="L1089" t="s">
        <v>52</v>
      </c>
      <c r="N1089" t="s">
        <v>99</v>
      </c>
      <c r="O1089" s="2">
        <v>-496899</v>
      </c>
      <c r="P1089" s="16">
        <v>2.9287999999999998</v>
      </c>
      <c r="Q1089" s="16">
        <v>2.5884</v>
      </c>
      <c r="R1089" s="16">
        <v>0.63363000000000003</v>
      </c>
      <c r="S1089" s="4">
        <v>143135.35999999999</v>
      </c>
      <c r="T1089" s="3" t="s">
        <v>241</v>
      </c>
      <c r="U1089" t="s">
        <v>101</v>
      </c>
      <c r="V1089" t="s">
        <v>56</v>
      </c>
    </row>
    <row r="1090" spans="1:22" hidden="1" outlineLevel="2" x14ac:dyDescent="0.25">
      <c r="A1090" t="s">
        <v>47</v>
      </c>
      <c r="B1090" t="s">
        <v>48</v>
      </c>
      <c r="C1090" s="3" t="s">
        <v>178</v>
      </c>
      <c r="D1090" t="s">
        <v>96</v>
      </c>
      <c r="E1090" t="s">
        <v>112</v>
      </c>
      <c r="F1090" s="1">
        <v>36879</v>
      </c>
      <c r="G1090" s="32">
        <v>36831</v>
      </c>
      <c r="H1090" s="32">
        <v>39903</v>
      </c>
      <c r="I1090" s="1">
        <v>37530</v>
      </c>
      <c r="J1090" t="s">
        <v>97</v>
      </c>
      <c r="K1090" t="s">
        <v>107</v>
      </c>
      <c r="L1090" t="s">
        <v>52</v>
      </c>
      <c r="N1090" t="s">
        <v>99</v>
      </c>
      <c r="O1090" s="2">
        <v>496899</v>
      </c>
      <c r="P1090" s="16">
        <v>2.9287999999999998</v>
      </c>
      <c r="Q1090" s="16">
        <v>2.5884</v>
      </c>
      <c r="R1090" s="16">
        <v>0.63363000000000003</v>
      </c>
      <c r="S1090" s="4">
        <v>0</v>
      </c>
      <c r="T1090" s="3" t="s">
        <v>241</v>
      </c>
      <c r="U1090" t="s">
        <v>101</v>
      </c>
      <c r="V1090" t="s">
        <v>56</v>
      </c>
    </row>
    <row r="1091" spans="1:22" hidden="1" outlineLevel="2" x14ac:dyDescent="0.25">
      <c r="A1091" t="s">
        <v>47</v>
      </c>
      <c r="B1091" t="s">
        <v>48</v>
      </c>
      <c r="C1091" s="3" t="s">
        <v>178</v>
      </c>
      <c r="D1091" t="s">
        <v>96</v>
      </c>
      <c r="E1091" t="s">
        <v>112</v>
      </c>
      <c r="F1091" s="1">
        <v>36879</v>
      </c>
      <c r="G1091" s="32">
        <v>36831</v>
      </c>
      <c r="H1091" s="32">
        <v>39903</v>
      </c>
      <c r="I1091" s="1">
        <v>37561</v>
      </c>
      <c r="J1091" t="s">
        <v>97</v>
      </c>
      <c r="K1091" t="s">
        <v>98</v>
      </c>
      <c r="L1091" t="s">
        <v>52</v>
      </c>
      <c r="N1091" t="s">
        <v>99</v>
      </c>
      <c r="O1091" s="2">
        <v>-480870</v>
      </c>
      <c r="P1091" s="16">
        <v>3.4453</v>
      </c>
      <c r="Q1091" s="16">
        <v>2.7985000000000002</v>
      </c>
      <c r="R1091" s="16">
        <v>0.63371</v>
      </c>
      <c r="S1091" s="4">
        <v>-6139.91</v>
      </c>
      <c r="T1091" s="3" t="s">
        <v>241</v>
      </c>
      <c r="U1091" t="s">
        <v>101</v>
      </c>
      <c r="V1091" t="s">
        <v>56</v>
      </c>
    </row>
    <row r="1092" spans="1:22" hidden="1" outlineLevel="2" x14ac:dyDescent="0.25">
      <c r="A1092" t="s">
        <v>47</v>
      </c>
      <c r="B1092" t="s">
        <v>48</v>
      </c>
      <c r="C1092" s="3" t="s">
        <v>178</v>
      </c>
      <c r="D1092" t="s">
        <v>96</v>
      </c>
      <c r="E1092" t="s">
        <v>112</v>
      </c>
      <c r="F1092" s="1">
        <v>36879</v>
      </c>
      <c r="G1092" s="32">
        <v>36831</v>
      </c>
      <c r="H1092" s="32">
        <v>39903</v>
      </c>
      <c r="I1092" s="1">
        <v>37561</v>
      </c>
      <c r="J1092" t="s">
        <v>97</v>
      </c>
      <c r="K1092" t="s">
        <v>107</v>
      </c>
      <c r="L1092" t="s">
        <v>52</v>
      </c>
      <c r="N1092" t="s">
        <v>99</v>
      </c>
      <c r="O1092" s="2">
        <v>480870</v>
      </c>
      <c r="P1092" s="16">
        <v>3.4453</v>
      </c>
      <c r="Q1092" s="16">
        <v>2.7985000000000002</v>
      </c>
      <c r="R1092" s="16">
        <v>0.63371</v>
      </c>
      <c r="S1092" s="4">
        <v>0</v>
      </c>
      <c r="T1092" s="3" t="s">
        <v>241</v>
      </c>
      <c r="U1092" t="s">
        <v>101</v>
      </c>
      <c r="V1092" t="s">
        <v>56</v>
      </c>
    </row>
    <row r="1093" spans="1:22" hidden="1" outlineLevel="2" x14ac:dyDescent="0.25">
      <c r="A1093" t="s">
        <v>47</v>
      </c>
      <c r="B1093" t="s">
        <v>48</v>
      </c>
      <c r="C1093" s="3" t="s">
        <v>178</v>
      </c>
      <c r="D1093" t="s">
        <v>96</v>
      </c>
      <c r="E1093" t="s">
        <v>112</v>
      </c>
      <c r="F1093" s="1">
        <v>36879</v>
      </c>
      <c r="G1093" s="32">
        <v>36831</v>
      </c>
      <c r="H1093" s="32">
        <v>39903</v>
      </c>
      <c r="I1093" s="1">
        <v>37591</v>
      </c>
      <c r="J1093" t="s">
        <v>97</v>
      </c>
      <c r="K1093" t="s">
        <v>98</v>
      </c>
      <c r="L1093" t="s">
        <v>52</v>
      </c>
      <c r="N1093" t="s">
        <v>99</v>
      </c>
      <c r="O1093" s="2">
        <v>-496899</v>
      </c>
      <c r="P1093" s="16">
        <v>3.6396000000000002</v>
      </c>
      <c r="Q1093" s="16">
        <v>2.9643999999999999</v>
      </c>
      <c r="R1093" s="16">
        <v>0.63380999999999998</v>
      </c>
      <c r="S1093" s="4">
        <v>-20102.61</v>
      </c>
      <c r="T1093" s="3" t="s">
        <v>241</v>
      </c>
      <c r="U1093" t="s">
        <v>101</v>
      </c>
      <c r="V1093" t="s">
        <v>56</v>
      </c>
    </row>
    <row r="1094" spans="1:22" hidden="1" outlineLevel="2" x14ac:dyDescent="0.25">
      <c r="A1094" t="s">
        <v>47</v>
      </c>
      <c r="B1094" t="s">
        <v>48</v>
      </c>
      <c r="C1094" s="3" t="s">
        <v>178</v>
      </c>
      <c r="D1094" t="s">
        <v>96</v>
      </c>
      <c r="E1094" t="s">
        <v>112</v>
      </c>
      <c r="F1094" s="1">
        <v>36879</v>
      </c>
      <c r="G1094" s="32">
        <v>36831</v>
      </c>
      <c r="H1094" s="32">
        <v>39903</v>
      </c>
      <c r="I1094" s="1">
        <v>37591</v>
      </c>
      <c r="J1094" t="s">
        <v>97</v>
      </c>
      <c r="K1094" t="s">
        <v>107</v>
      </c>
      <c r="L1094" t="s">
        <v>52</v>
      </c>
      <c r="N1094" t="s">
        <v>99</v>
      </c>
      <c r="O1094" s="2">
        <v>496899</v>
      </c>
      <c r="P1094" s="16">
        <v>3.6396000000000002</v>
      </c>
      <c r="Q1094" s="16">
        <v>2.9643999999999999</v>
      </c>
      <c r="R1094" s="16">
        <v>0.63380999999999998</v>
      </c>
      <c r="S1094" s="4">
        <v>0</v>
      </c>
      <c r="T1094" s="3" t="s">
        <v>241</v>
      </c>
      <c r="U1094" t="s">
        <v>101</v>
      </c>
      <c r="V1094" t="s">
        <v>56</v>
      </c>
    </row>
    <row r="1095" spans="1:22" hidden="1" outlineLevel="2" x14ac:dyDescent="0.25">
      <c r="A1095" t="s">
        <v>47</v>
      </c>
      <c r="B1095" t="s">
        <v>48</v>
      </c>
      <c r="C1095" s="3" t="s">
        <v>178</v>
      </c>
      <c r="D1095" t="s">
        <v>96</v>
      </c>
      <c r="E1095" t="s">
        <v>112</v>
      </c>
      <c r="F1095" s="1">
        <v>36879</v>
      </c>
      <c r="G1095" s="32">
        <v>36831</v>
      </c>
      <c r="H1095" s="32">
        <v>39903</v>
      </c>
      <c r="I1095" s="1">
        <v>37622</v>
      </c>
      <c r="J1095" t="s">
        <v>97</v>
      </c>
      <c r="K1095" t="s">
        <v>98</v>
      </c>
      <c r="L1095" t="s">
        <v>52</v>
      </c>
      <c r="N1095" t="s">
        <v>99</v>
      </c>
      <c r="O1095" s="2">
        <v>-496899</v>
      </c>
      <c r="P1095" s="16">
        <v>3.7343999999999999</v>
      </c>
      <c r="Q1095" s="16">
        <v>3.0402</v>
      </c>
      <c r="R1095" s="16">
        <v>0.63388999999999995</v>
      </c>
      <c r="S1095" s="4">
        <v>-29191.78</v>
      </c>
      <c r="T1095" s="3" t="s">
        <v>241</v>
      </c>
      <c r="U1095" t="s">
        <v>101</v>
      </c>
      <c r="V1095" t="s">
        <v>56</v>
      </c>
    </row>
    <row r="1096" spans="1:22" hidden="1" outlineLevel="2" x14ac:dyDescent="0.25">
      <c r="A1096" t="s">
        <v>47</v>
      </c>
      <c r="B1096" t="s">
        <v>48</v>
      </c>
      <c r="C1096" s="3" t="s">
        <v>178</v>
      </c>
      <c r="D1096" t="s">
        <v>96</v>
      </c>
      <c r="E1096" t="s">
        <v>112</v>
      </c>
      <c r="F1096" s="1">
        <v>36879</v>
      </c>
      <c r="G1096" s="32">
        <v>36831</v>
      </c>
      <c r="H1096" s="32">
        <v>39903</v>
      </c>
      <c r="I1096" s="1">
        <v>37622</v>
      </c>
      <c r="J1096" t="s">
        <v>97</v>
      </c>
      <c r="K1096" t="s">
        <v>107</v>
      </c>
      <c r="L1096" t="s">
        <v>52</v>
      </c>
      <c r="N1096" t="s">
        <v>99</v>
      </c>
      <c r="O1096" s="2">
        <v>496899</v>
      </c>
      <c r="P1096" s="16">
        <v>3.7343999999999999</v>
      </c>
      <c r="Q1096" s="16">
        <v>3.0402</v>
      </c>
      <c r="R1096" s="16">
        <v>0.63388999999999995</v>
      </c>
      <c r="S1096" s="4">
        <v>0</v>
      </c>
      <c r="T1096" s="3" t="s">
        <v>241</v>
      </c>
      <c r="U1096" t="s">
        <v>101</v>
      </c>
      <c r="V1096" t="s">
        <v>56</v>
      </c>
    </row>
    <row r="1097" spans="1:22" hidden="1" outlineLevel="2" x14ac:dyDescent="0.25">
      <c r="A1097" t="s">
        <v>47</v>
      </c>
      <c r="B1097" t="s">
        <v>48</v>
      </c>
      <c r="C1097" s="3" t="s">
        <v>178</v>
      </c>
      <c r="D1097" t="s">
        <v>96</v>
      </c>
      <c r="E1097" t="s">
        <v>112</v>
      </c>
      <c r="F1097" s="1">
        <v>36879</v>
      </c>
      <c r="G1097" s="32">
        <v>36831</v>
      </c>
      <c r="H1097" s="32">
        <v>39903</v>
      </c>
      <c r="I1097" s="1">
        <v>37653</v>
      </c>
      <c r="J1097" t="s">
        <v>97</v>
      </c>
      <c r="K1097" t="s">
        <v>98</v>
      </c>
      <c r="L1097" t="s">
        <v>52</v>
      </c>
      <c r="N1097" t="s">
        <v>99</v>
      </c>
      <c r="O1097" s="2">
        <v>-448812</v>
      </c>
      <c r="P1097" s="16">
        <v>3.6537999999999999</v>
      </c>
      <c r="Q1097" s="16">
        <v>2.9691000000000001</v>
      </c>
      <c r="R1097" s="16">
        <v>0.63397000000000003</v>
      </c>
      <c r="S1097" s="4">
        <v>-22126.57</v>
      </c>
      <c r="T1097" s="3" t="s">
        <v>241</v>
      </c>
      <c r="U1097" t="s">
        <v>101</v>
      </c>
      <c r="V1097" t="s">
        <v>56</v>
      </c>
    </row>
    <row r="1098" spans="1:22" hidden="1" outlineLevel="2" x14ac:dyDescent="0.25">
      <c r="A1098" t="s">
        <v>47</v>
      </c>
      <c r="B1098" t="s">
        <v>48</v>
      </c>
      <c r="C1098" s="3" t="s">
        <v>178</v>
      </c>
      <c r="D1098" t="s">
        <v>96</v>
      </c>
      <c r="E1098" t="s">
        <v>112</v>
      </c>
      <c r="F1098" s="1">
        <v>36879</v>
      </c>
      <c r="G1098" s="32">
        <v>36831</v>
      </c>
      <c r="H1098" s="32">
        <v>39903</v>
      </c>
      <c r="I1098" s="1">
        <v>37653</v>
      </c>
      <c r="J1098" t="s">
        <v>97</v>
      </c>
      <c r="K1098" t="s">
        <v>107</v>
      </c>
      <c r="L1098" t="s">
        <v>52</v>
      </c>
      <c r="N1098" t="s">
        <v>99</v>
      </c>
      <c r="O1098" s="2">
        <v>448812</v>
      </c>
      <c r="P1098" s="16">
        <v>3.6537999999999999</v>
      </c>
      <c r="Q1098" s="16">
        <v>2.9691000000000001</v>
      </c>
      <c r="R1098" s="16">
        <v>0.63397000000000003</v>
      </c>
      <c r="S1098" s="4">
        <v>0</v>
      </c>
      <c r="T1098" s="3" t="s">
        <v>241</v>
      </c>
      <c r="U1098" t="s">
        <v>101</v>
      </c>
      <c r="V1098" t="s">
        <v>56</v>
      </c>
    </row>
    <row r="1099" spans="1:22" hidden="1" outlineLevel="2" x14ac:dyDescent="0.25">
      <c r="A1099" t="s">
        <v>47</v>
      </c>
      <c r="B1099" t="s">
        <v>48</v>
      </c>
      <c r="C1099" s="3" t="s">
        <v>178</v>
      </c>
      <c r="D1099" t="s">
        <v>96</v>
      </c>
      <c r="E1099" t="s">
        <v>112</v>
      </c>
      <c r="F1099" s="1">
        <v>36879</v>
      </c>
      <c r="G1099" s="32">
        <v>36831</v>
      </c>
      <c r="H1099" s="32">
        <v>39903</v>
      </c>
      <c r="I1099" s="1">
        <v>37681</v>
      </c>
      <c r="J1099" t="s">
        <v>97</v>
      </c>
      <c r="K1099" t="s">
        <v>98</v>
      </c>
      <c r="L1099" t="s">
        <v>52</v>
      </c>
      <c r="N1099" t="s">
        <v>99</v>
      </c>
      <c r="O1099" s="2">
        <v>-496899</v>
      </c>
      <c r="P1099" s="16">
        <v>3.5638000000000001</v>
      </c>
      <c r="Q1099" s="16">
        <v>2.8837000000000002</v>
      </c>
      <c r="R1099" s="16">
        <v>0.63405</v>
      </c>
      <c r="S1099" s="4">
        <v>-22118.36</v>
      </c>
      <c r="T1099" s="3" t="s">
        <v>241</v>
      </c>
      <c r="U1099" t="s">
        <v>101</v>
      </c>
      <c r="V1099" t="s">
        <v>56</v>
      </c>
    </row>
    <row r="1100" spans="1:22" hidden="1" outlineLevel="2" x14ac:dyDescent="0.25">
      <c r="A1100" t="s">
        <v>47</v>
      </c>
      <c r="B1100" t="s">
        <v>48</v>
      </c>
      <c r="C1100" s="3" t="s">
        <v>178</v>
      </c>
      <c r="D1100" t="s">
        <v>96</v>
      </c>
      <c r="E1100" t="s">
        <v>112</v>
      </c>
      <c r="F1100" s="1">
        <v>36879</v>
      </c>
      <c r="G1100" s="32">
        <v>36831</v>
      </c>
      <c r="H1100" s="32">
        <v>39903</v>
      </c>
      <c r="I1100" s="1">
        <v>37681</v>
      </c>
      <c r="J1100" t="s">
        <v>97</v>
      </c>
      <c r="K1100" t="s">
        <v>107</v>
      </c>
      <c r="L1100" t="s">
        <v>52</v>
      </c>
      <c r="N1100" t="s">
        <v>99</v>
      </c>
      <c r="O1100" s="2">
        <v>496899</v>
      </c>
      <c r="P1100" s="16">
        <v>3.5638000000000001</v>
      </c>
      <c r="Q1100" s="16">
        <v>2.8837000000000002</v>
      </c>
      <c r="R1100" s="16">
        <v>0.63405</v>
      </c>
      <c r="S1100" s="4">
        <v>0</v>
      </c>
      <c r="T1100" s="3" t="s">
        <v>241</v>
      </c>
      <c r="U1100" t="s">
        <v>101</v>
      </c>
      <c r="V1100" t="s">
        <v>56</v>
      </c>
    </row>
    <row r="1101" spans="1:22" hidden="1" outlineLevel="2" x14ac:dyDescent="0.25">
      <c r="A1101" t="s">
        <v>47</v>
      </c>
      <c r="B1101" t="s">
        <v>48</v>
      </c>
      <c r="C1101" s="3" t="s">
        <v>178</v>
      </c>
      <c r="D1101" t="s">
        <v>96</v>
      </c>
      <c r="E1101" t="s">
        <v>112</v>
      </c>
      <c r="F1101" s="1">
        <v>36879</v>
      </c>
      <c r="G1101" s="32">
        <v>36831</v>
      </c>
      <c r="H1101" s="32">
        <v>39903</v>
      </c>
      <c r="I1101" s="1">
        <v>37712</v>
      </c>
      <c r="J1101" t="s">
        <v>97</v>
      </c>
      <c r="K1101" t="s">
        <v>98</v>
      </c>
      <c r="L1101" t="s">
        <v>52</v>
      </c>
      <c r="N1101" t="s">
        <v>99</v>
      </c>
      <c r="O1101" s="2">
        <v>-480870</v>
      </c>
      <c r="P1101" s="16">
        <v>3.1278000000000001</v>
      </c>
      <c r="Q1101" s="16">
        <v>2.7241</v>
      </c>
      <c r="R1101" s="16">
        <v>0.63414999999999999</v>
      </c>
      <c r="S1101" s="4">
        <v>106913.7</v>
      </c>
      <c r="T1101" s="3" t="s">
        <v>241</v>
      </c>
      <c r="U1101" t="s">
        <v>101</v>
      </c>
      <c r="V1101" t="s">
        <v>56</v>
      </c>
    </row>
    <row r="1102" spans="1:22" hidden="1" outlineLevel="2" x14ac:dyDescent="0.25">
      <c r="A1102" t="s">
        <v>47</v>
      </c>
      <c r="B1102" t="s">
        <v>48</v>
      </c>
      <c r="C1102" s="3" t="s">
        <v>178</v>
      </c>
      <c r="D1102" t="s">
        <v>96</v>
      </c>
      <c r="E1102" t="s">
        <v>112</v>
      </c>
      <c r="F1102" s="1">
        <v>36879</v>
      </c>
      <c r="G1102" s="32">
        <v>36831</v>
      </c>
      <c r="H1102" s="32">
        <v>39903</v>
      </c>
      <c r="I1102" s="1">
        <v>37712</v>
      </c>
      <c r="J1102" t="s">
        <v>97</v>
      </c>
      <c r="K1102" t="s">
        <v>107</v>
      </c>
      <c r="L1102" t="s">
        <v>52</v>
      </c>
      <c r="N1102" t="s">
        <v>99</v>
      </c>
      <c r="O1102" s="2">
        <v>480870</v>
      </c>
      <c r="P1102" s="16">
        <v>3.1278000000000001</v>
      </c>
      <c r="Q1102" s="16">
        <v>2.7241</v>
      </c>
      <c r="R1102" s="16">
        <v>0.63414999999999999</v>
      </c>
      <c r="S1102" s="4">
        <v>0</v>
      </c>
      <c r="T1102" s="3" t="s">
        <v>241</v>
      </c>
      <c r="U1102" t="s">
        <v>101</v>
      </c>
      <c r="V1102" t="s">
        <v>56</v>
      </c>
    </row>
    <row r="1103" spans="1:22" hidden="1" outlineLevel="2" x14ac:dyDescent="0.25">
      <c r="A1103" t="s">
        <v>47</v>
      </c>
      <c r="B1103" t="s">
        <v>48</v>
      </c>
      <c r="C1103" s="3" t="s">
        <v>178</v>
      </c>
      <c r="D1103" t="s">
        <v>96</v>
      </c>
      <c r="E1103" t="s">
        <v>112</v>
      </c>
      <c r="F1103" s="1">
        <v>36879</v>
      </c>
      <c r="G1103" s="32">
        <v>36831</v>
      </c>
      <c r="H1103" s="32">
        <v>39903</v>
      </c>
      <c r="I1103" s="1">
        <v>37742</v>
      </c>
      <c r="J1103" t="s">
        <v>97</v>
      </c>
      <c r="K1103" t="s">
        <v>98</v>
      </c>
      <c r="L1103" t="s">
        <v>52</v>
      </c>
      <c r="N1103" t="s">
        <v>99</v>
      </c>
      <c r="O1103" s="2">
        <v>-496899</v>
      </c>
      <c r="P1103" s="16">
        <v>3.1373000000000002</v>
      </c>
      <c r="Q1103" s="16">
        <v>2.7336</v>
      </c>
      <c r="R1103" s="16">
        <v>0.63424999999999998</v>
      </c>
      <c r="S1103" s="4">
        <v>110101.96</v>
      </c>
      <c r="T1103" s="3" t="s">
        <v>241</v>
      </c>
      <c r="U1103" t="s">
        <v>101</v>
      </c>
      <c r="V1103" t="s">
        <v>56</v>
      </c>
    </row>
    <row r="1104" spans="1:22" hidden="1" outlineLevel="2" x14ac:dyDescent="0.25">
      <c r="A1104" t="s">
        <v>47</v>
      </c>
      <c r="B1104" t="s">
        <v>48</v>
      </c>
      <c r="C1104" s="3" t="s">
        <v>178</v>
      </c>
      <c r="D1104" t="s">
        <v>96</v>
      </c>
      <c r="E1104" t="s">
        <v>112</v>
      </c>
      <c r="F1104" s="1">
        <v>36879</v>
      </c>
      <c r="G1104" s="32">
        <v>36831</v>
      </c>
      <c r="H1104" s="32">
        <v>39903</v>
      </c>
      <c r="I1104" s="1">
        <v>37742</v>
      </c>
      <c r="J1104" t="s">
        <v>97</v>
      </c>
      <c r="K1104" t="s">
        <v>107</v>
      </c>
      <c r="L1104" t="s">
        <v>52</v>
      </c>
      <c r="N1104" t="s">
        <v>99</v>
      </c>
      <c r="O1104" s="2">
        <v>496899</v>
      </c>
      <c r="P1104" s="16">
        <v>3.1373000000000002</v>
      </c>
      <c r="Q1104" s="16">
        <v>2.7336</v>
      </c>
      <c r="R1104" s="16">
        <v>0.63424999999999998</v>
      </c>
      <c r="S1104" s="4">
        <v>0</v>
      </c>
      <c r="T1104" s="3" t="s">
        <v>241</v>
      </c>
      <c r="U1104" t="s">
        <v>101</v>
      </c>
      <c r="V1104" t="s">
        <v>56</v>
      </c>
    </row>
    <row r="1105" spans="1:22" hidden="1" outlineLevel="2" x14ac:dyDescent="0.25">
      <c r="A1105" t="s">
        <v>47</v>
      </c>
      <c r="B1105" t="s">
        <v>48</v>
      </c>
      <c r="C1105" s="3" t="s">
        <v>178</v>
      </c>
      <c r="D1105" t="s">
        <v>96</v>
      </c>
      <c r="E1105" t="s">
        <v>112</v>
      </c>
      <c r="F1105" s="1">
        <v>36879</v>
      </c>
      <c r="G1105" s="32">
        <v>36831</v>
      </c>
      <c r="H1105" s="32">
        <v>39903</v>
      </c>
      <c r="I1105" s="1">
        <v>37773</v>
      </c>
      <c r="J1105" t="s">
        <v>97</v>
      </c>
      <c r="K1105" t="s">
        <v>98</v>
      </c>
      <c r="L1105" t="s">
        <v>52</v>
      </c>
      <c r="N1105" t="s">
        <v>99</v>
      </c>
      <c r="O1105" s="2">
        <v>-480870</v>
      </c>
      <c r="P1105" s="16">
        <v>3.1705000000000001</v>
      </c>
      <c r="Q1105" s="16">
        <v>2.7667000000000002</v>
      </c>
      <c r="R1105" s="16">
        <v>0.63436999999999999</v>
      </c>
      <c r="S1105" s="4">
        <v>106148.18</v>
      </c>
      <c r="T1105" s="3" t="s">
        <v>241</v>
      </c>
      <c r="U1105" t="s">
        <v>101</v>
      </c>
      <c r="V1105" t="s">
        <v>56</v>
      </c>
    </row>
    <row r="1106" spans="1:22" hidden="1" outlineLevel="2" x14ac:dyDescent="0.25">
      <c r="A1106" t="s">
        <v>47</v>
      </c>
      <c r="B1106" t="s">
        <v>48</v>
      </c>
      <c r="C1106" s="3" t="s">
        <v>178</v>
      </c>
      <c r="D1106" t="s">
        <v>96</v>
      </c>
      <c r="E1106" t="s">
        <v>112</v>
      </c>
      <c r="F1106" s="1">
        <v>36879</v>
      </c>
      <c r="G1106" s="32">
        <v>36831</v>
      </c>
      <c r="H1106" s="32">
        <v>39903</v>
      </c>
      <c r="I1106" s="1">
        <v>37773</v>
      </c>
      <c r="J1106" t="s">
        <v>97</v>
      </c>
      <c r="K1106" t="s">
        <v>107</v>
      </c>
      <c r="L1106" t="s">
        <v>52</v>
      </c>
      <c r="N1106" t="s">
        <v>99</v>
      </c>
      <c r="O1106" s="2">
        <v>480870</v>
      </c>
      <c r="P1106" s="16">
        <v>3.1705000000000001</v>
      </c>
      <c r="Q1106" s="16">
        <v>2.7667000000000002</v>
      </c>
      <c r="R1106" s="16">
        <v>0.63436999999999999</v>
      </c>
      <c r="S1106" s="4">
        <v>0</v>
      </c>
      <c r="T1106" s="3" t="s">
        <v>241</v>
      </c>
      <c r="U1106" t="s">
        <v>101</v>
      </c>
      <c r="V1106" t="s">
        <v>56</v>
      </c>
    </row>
    <row r="1107" spans="1:22" hidden="1" outlineLevel="2" x14ac:dyDescent="0.25">
      <c r="A1107" t="s">
        <v>47</v>
      </c>
      <c r="B1107" t="s">
        <v>48</v>
      </c>
      <c r="C1107" s="3" t="s">
        <v>178</v>
      </c>
      <c r="D1107" t="s">
        <v>96</v>
      </c>
      <c r="E1107" t="s">
        <v>112</v>
      </c>
      <c r="F1107" s="1">
        <v>36879</v>
      </c>
      <c r="G1107" s="32">
        <v>36831</v>
      </c>
      <c r="H1107" s="32">
        <v>39903</v>
      </c>
      <c r="I1107" s="1">
        <v>37803</v>
      </c>
      <c r="J1107" t="s">
        <v>97</v>
      </c>
      <c r="K1107" t="s">
        <v>98</v>
      </c>
      <c r="L1107" t="s">
        <v>52</v>
      </c>
      <c r="N1107" t="s">
        <v>99</v>
      </c>
      <c r="O1107" s="2">
        <v>-496899</v>
      </c>
      <c r="P1107" s="16">
        <v>3.2130999999999998</v>
      </c>
      <c r="Q1107" s="16">
        <v>2.8092999999999999</v>
      </c>
      <c r="R1107" s="16">
        <v>0.63446999999999998</v>
      </c>
      <c r="S1107" s="4">
        <v>109297.58</v>
      </c>
      <c r="T1107" s="3" t="s">
        <v>241</v>
      </c>
      <c r="U1107" t="s">
        <v>101</v>
      </c>
      <c r="V1107" t="s">
        <v>56</v>
      </c>
    </row>
    <row r="1108" spans="1:22" hidden="1" outlineLevel="2" x14ac:dyDescent="0.25">
      <c r="A1108" t="s">
        <v>47</v>
      </c>
      <c r="B1108" t="s">
        <v>48</v>
      </c>
      <c r="C1108" s="3" t="s">
        <v>178</v>
      </c>
      <c r="D1108" t="s">
        <v>96</v>
      </c>
      <c r="E1108" t="s">
        <v>112</v>
      </c>
      <c r="F1108" s="1">
        <v>36879</v>
      </c>
      <c r="G1108" s="32">
        <v>36831</v>
      </c>
      <c r="H1108" s="32">
        <v>39903</v>
      </c>
      <c r="I1108" s="1">
        <v>37803</v>
      </c>
      <c r="J1108" t="s">
        <v>97</v>
      </c>
      <c r="K1108" t="s">
        <v>107</v>
      </c>
      <c r="L1108" t="s">
        <v>52</v>
      </c>
      <c r="N1108" t="s">
        <v>99</v>
      </c>
      <c r="O1108" s="2">
        <v>496899</v>
      </c>
      <c r="P1108" s="16">
        <v>3.2130999999999998</v>
      </c>
      <c r="Q1108" s="16">
        <v>2.8092999999999999</v>
      </c>
      <c r="R1108" s="16">
        <v>0.63446999999999998</v>
      </c>
      <c r="S1108" s="4">
        <v>0</v>
      </c>
      <c r="T1108" s="3" t="s">
        <v>241</v>
      </c>
      <c r="U1108" t="s">
        <v>101</v>
      </c>
      <c r="V1108" t="s">
        <v>56</v>
      </c>
    </row>
    <row r="1109" spans="1:22" hidden="1" outlineLevel="2" x14ac:dyDescent="0.25">
      <c r="A1109" t="s">
        <v>47</v>
      </c>
      <c r="B1109" t="s">
        <v>48</v>
      </c>
      <c r="C1109" s="3" t="s">
        <v>178</v>
      </c>
      <c r="D1109" t="s">
        <v>96</v>
      </c>
      <c r="E1109" t="s">
        <v>112</v>
      </c>
      <c r="F1109" s="1">
        <v>36879</v>
      </c>
      <c r="G1109" s="32">
        <v>36831</v>
      </c>
      <c r="H1109" s="32">
        <v>39903</v>
      </c>
      <c r="I1109" s="1">
        <v>37834</v>
      </c>
      <c r="J1109" t="s">
        <v>97</v>
      </c>
      <c r="K1109" t="s">
        <v>98</v>
      </c>
      <c r="L1109" t="s">
        <v>52</v>
      </c>
      <c r="N1109" t="s">
        <v>99</v>
      </c>
      <c r="O1109" s="2">
        <v>-496899</v>
      </c>
      <c r="P1109" s="16">
        <v>3.2559</v>
      </c>
      <c r="Q1109" s="16">
        <v>2.8519000000000001</v>
      </c>
      <c r="R1109" s="16">
        <v>0.63456000000000001</v>
      </c>
      <c r="S1109" s="4">
        <v>108868.44</v>
      </c>
      <c r="T1109" s="3" t="s">
        <v>241</v>
      </c>
      <c r="U1109" t="s">
        <v>101</v>
      </c>
      <c r="V1109" t="s">
        <v>56</v>
      </c>
    </row>
    <row r="1110" spans="1:22" hidden="1" outlineLevel="2" x14ac:dyDescent="0.25">
      <c r="A1110" t="s">
        <v>47</v>
      </c>
      <c r="B1110" t="s">
        <v>48</v>
      </c>
      <c r="C1110" s="3" t="s">
        <v>178</v>
      </c>
      <c r="D1110" t="s">
        <v>96</v>
      </c>
      <c r="E1110" t="s">
        <v>112</v>
      </c>
      <c r="F1110" s="1">
        <v>36879</v>
      </c>
      <c r="G1110" s="32">
        <v>36831</v>
      </c>
      <c r="H1110" s="32">
        <v>39903</v>
      </c>
      <c r="I1110" s="1">
        <v>37834</v>
      </c>
      <c r="J1110" t="s">
        <v>97</v>
      </c>
      <c r="K1110" t="s">
        <v>107</v>
      </c>
      <c r="L1110" t="s">
        <v>52</v>
      </c>
      <c r="N1110" t="s">
        <v>99</v>
      </c>
      <c r="O1110" s="2">
        <v>496899</v>
      </c>
      <c r="P1110" s="16">
        <v>3.2559</v>
      </c>
      <c r="Q1110" s="16">
        <v>2.8519000000000001</v>
      </c>
      <c r="R1110" s="16">
        <v>0.63456000000000001</v>
      </c>
      <c r="S1110" s="4">
        <v>0</v>
      </c>
      <c r="T1110" s="3" t="s">
        <v>241</v>
      </c>
      <c r="U1110" t="s">
        <v>101</v>
      </c>
      <c r="V1110" t="s">
        <v>56</v>
      </c>
    </row>
    <row r="1111" spans="1:22" hidden="1" outlineLevel="2" x14ac:dyDescent="0.25">
      <c r="A1111" t="s">
        <v>47</v>
      </c>
      <c r="B1111" t="s">
        <v>48</v>
      </c>
      <c r="C1111" s="3" t="s">
        <v>178</v>
      </c>
      <c r="D1111" t="s">
        <v>96</v>
      </c>
      <c r="E1111" t="s">
        <v>112</v>
      </c>
      <c r="F1111" s="1">
        <v>36879</v>
      </c>
      <c r="G1111" s="32">
        <v>36831</v>
      </c>
      <c r="H1111" s="32">
        <v>39903</v>
      </c>
      <c r="I1111" s="1">
        <v>37865</v>
      </c>
      <c r="J1111" t="s">
        <v>97</v>
      </c>
      <c r="K1111" t="s">
        <v>98</v>
      </c>
      <c r="L1111" t="s">
        <v>52</v>
      </c>
      <c r="N1111" t="s">
        <v>99</v>
      </c>
      <c r="O1111" s="2">
        <v>-480870</v>
      </c>
      <c r="P1111" s="16">
        <v>3.2564000000000002</v>
      </c>
      <c r="Q1111" s="16">
        <v>2.8523000000000001</v>
      </c>
      <c r="R1111" s="16">
        <v>0.63466</v>
      </c>
      <c r="S1111" s="4">
        <v>104914.24000000001</v>
      </c>
      <c r="T1111" s="3" t="s">
        <v>241</v>
      </c>
      <c r="U1111" t="s">
        <v>101</v>
      </c>
      <c r="V1111" t="s">
        <v>56</v>
      </c>
    </row>
    <row r="1112" spans="1:22" hidden="1" outlineLevel="2" x14ac:dyDescent="0.25">
      <c r="A1112" t="s">
        <v>47</v>
      </c>
      <c r="B1112" t="s">
        <v>48</v>
      </c>
      <c r="C1112" s="3" t="s">
        <v>178</v>
      </c>
      <c r="D1112" t="s">
        <v>96</v>
      </c>
      <c r="E1112" t="s">
        <v>112</v>
      </c>
      <c r="F1112" s="1">
        <v>36879</v>
      </c>
      <c r="G1112" s="32">
        <v>36831</v>
      </c>
      <c r="H1112" s="32">
        <v>39903</v>
      </c>
      <c r="I1112" s="1">
        <v>37865</v>
      </c>
      <c r="J1112" t="s">
        <v>97</v>
      </c>
      <c r="K1112" t="s">
        <v>107</v>
      </c>
      <c r="L1112" t="s">
        <v>52</v>
      </c>
      <c r="N1112" t="s">
        <v>99</v>
      </c>
      <c r="O1112" s="2">
        <v>480870</v>
      </c>
      <c r="P1112" s="16">
        <v>3.2564000000000002</v>
      </c>
      <c r="Q1112" s="16">
        <v>2.8523000000000001</v>
      </c>
      <c r="R1112" s="16">
        <v>0.63466</v>
      </c>
      <c r="S1112" s="4">
        <v>0</v>
      </c>
      <c r="T1112" s="3" t="s">
        <v>241</v>
      </c>
      <c r="U1112" t="s">
        <v>101</v>
      </c>
      <c r="V1112" t="s">
        <v>56</v>
      </c>
    </row>
    <row r="1113" spans="1:22" hidden="1" outlineLevel="2" x14ac:dyDescent="0.25">
      <c r="A1113" t="s">
        <v>47</v>
      </c>
      <c r="B1113" t="s">
        <v>48</v>
      </c>
      <c r="C1113" s="3" t="s">
        <v>178</v>
      </c>
      <c r="D1113" t="s">
        <v>96</v>
      </c>
      <c r="E1113" t="s">
        <v>112</v>
      </c>
      <c r="F1113" s="1">
        <v>36879</v>
      </c>
      <c r="G1113" s="32">
        <v>36831</v>
      </c>
      <c r="H1113" s="32">
        <v>39903</v>
      </c>
      <c r="I1113" s="1">
        <v>37895</v>
      </c>
      <c r="J1113" t="s">
        <v>97</v>
      </c>
      <c r="K1113" t="s">
        <v>98</v>
      </c>
      <c r="L1113" t="s">
        <v>52</v>
      </c>
      <c r="N1113" t="s">
        <v>99</v>
      </c>
      <c r="O1113" s="2">
        <v>-496899</v>
      </c>
      <c r="P1113" s="16">
        <v>3.2749000000000001</v>
      </c>
      <c r="Q1113" s="16">
        <v>2.8708</v>
      </c>
      <c r="R1113" s="16">
        <v>0.63471</v>
      </c>
      <c r="S1113" s="4">
        <v>107985.65</v>
      </c>
      <c r="T1113" s="3" t="s">
        <v>241</v>
      </c>
      <c r="U1113" t="s">
        <v>101</v>
      </c>
      <c r="V1113" t="s">
        <v>56</v>
      </c>
    </row>
    <row r="1114" spans="1:22" hidden="1" outlineLevel="2" x14ac:dyDescent="0.25">
      <c r="A1114" t="s">
        <v>47</v>
      </c>
      <c r="B1114" t="s">
        <v>48</v>
      </c>
      <c r="C1114" s="3" t="s">
        <v>178</v>
      </c>
      <c r="D1114" t="s">
        <v>96</v>
      </c>
      <c r="E1114" t="s">
        <v>112</v>
      </c>
      <c r="F1114" s="1">
        <v>36879</v>
      </c>
      <c r="G1114" s="32">
        <v>36831</v>
      </c>
      <c r="H1114" s="32">
        <v>39903</v>
      </c>
      <c r="I1114" s="1">
        <v>37895</v>
      </c>
      <c r="J1114" t="s">
        <v>97</v>
      </c>
      <c r="K1114" t="s">
        <v>107</v>
      </c>
      <c r="L1114" t="s">
        <v>52</v>
      </c>
      <c r="N1114" t="s">
        <v>99</v>
      </c>
      <c r="O1114" s="2">
        <v>496899</v>
      </c>
      <c r="P1114" s="16">
        <v>3.2749000000000001</v>
      </c>
      <c r="Q1114" s="16">
        <v>2.8708</v>
      </c>
      <c r="R1114" s="16">
        <v>0.63471</v>
      </c>
      <c r="S1114" s="4">
        <v>0</v>
      </c>
      <c r="T1114" s="3" t="s">
        <v>241</v>
      </c>
      <c r="U1114" t="s">
        <v>101</v>
      </c>
      <c r="V1114" t="s">
        <v>56</v>
      </c>
    </row>
    <row r="1115" spans="1:22" hidden="1" outlineLevel="2" x14ac:dyDescent="0.25">
      <c r="A1115" t="s">
        <v>47</v>
      </c>
      <c r="B1115" t="s">
        <v>48</v>
      </c>
      <c r="C1115" s="3" t="s">
        <v>178</v>
      </c>
      <c r="D1115" t="s">
        <v>96</v>
      </c>
      <c r="E1115" t="s">
        <v>112</v>
      </c>
      <c r="F1115" s="1">
        <v>36879</v>
      </c>
      <c r="G1115" s="32">
        <v>36831</v>
      </c>
      <c r="H1115" s="32">
        <v>39903</v>
      </c>
      <c r="I1115" s="1">
        <v>37926</v>
      </c>
      <c r="J1115" t="s">
        <v>97</v>
      </c>
      <c r="K1115" t="s">
        <v>98</v>
      </c>
      <c r="L1115" t="s">
        <v>52</v>
      </c>
      <c r="N1115" t="s">
        <v>99</v>
      </c>
      <c r="O1115" s="2">
        <v>-480870</v>
      </c>
      <c r="P1115" s="16">
        <v>3.7202000000000002</v>
      </c>
      <c r="Q1115" s="16">
        <v>3.0051000000000001</v>
      </c>
      <c r="R1115" s="16">
        <v>0.63471</v>
      </c>
      <c r="S1115" s="4">
        <v>-36228.99</v>
      </c>
      <c r="T1115" s="3" t="s">
        <v>241</v>
      </c>
      <c r="U1115" t="s">
        <v>101</v>
      </c>
      <c r="V1115" t="s">
        <v>56</v>
      </c>
    </row>
    <row r="1116" spans="1:22" hidden="1" outlineLevel="2" x14ac:dyDescent="0.25">
      <c r="A1116" t="s">
        <v>47</v>
      </c>
      <c r="B1116" t="s">
        <v>48</v>
      </c>
      <c r="C1116" s="3" t="s">
        <v>178</v>
      </c>
      <c r="D1116" t="s">
        <v>96</v>
      </c>
      <c r="E1116" t="s">
        <v>112</v>
      </c>
      <c r="F1116" s="1">
        <v>36879</v>
      </c>
      <c r="G1116" s="32">
        <v>36831</v>
      </c>
      <c r="H1116" s="32">
        <v>39903</v>
      </c>
      <c r="I1116" s="1">
        <v>37926</v>
      </c>
      <c r="J1116" t="s">
        <v>97</v>
      </c>
      <c r="K1116" t="s">
        <v>107</v>
      </c>
      <c r="L1116" t="s">
        <v>52</v>
      </c>
      <c r="N1116" t="s">
        <v>99</v>
      </c>
      <c r="O1116" s="2">
        <v>480870</v>
      </c>
      <c r="P1116" s="16">
        <v>3.7202000000000002</v>
      </c>
      <c r="Q1116" s="16">
        <v>3.0051000000000001</v>
      </c>
      <c r="R1116" s="16">
        <v>0.63471</v>
      </c>
      <c r="S1116" s="4">
        <v>0</v>
      </c>
      <c r="T1116" s="3" t="s">
        <v>241</v>
      </c>
      <c r="U1116" t="s">
        <v>101</v>
      </c>
      <c r="V1116" t="s">
        <v>56</v>
      </c>
    </row>
    <row r="1117" spans="1:22" hidden="1" outlineLevel="2" x14ac:dyDescent="0.25">
      <c r="A1117" t="s">
        <v>47</v>
      </c>
      <c r="B1117" t="s">
        <v>48</v>
      </c>
      <c r="C1117" s="3" t="s">
        <v>178</v>
      </c>
      <c r="D1117" t="s">
        <v>96</v>
      </c>
      <c r="E1117" t="s">
        <v>112</v>
      </c>
      <c r="F1117" s="1">
        <v>36879</v>
      </c>
      <c r="G1117" s="32">
        <v>36831</v>
      </c>
      <c r="H1117" s="32">
        <v>39903</v>
      </c>
      <c r="I1117" s="1">
        <v>37956</v>
      </c>
      <c r="J1117" t="s">
        <v>97</v>
      </c>
      <c r="K1117" t="s">
        <v>98</v>
      </c>
      <c r="L1117" t="s">
        <v>52</v>
      </c>
      <c r="N1117" t="s">
        <v>99</v>
      </c>
      <c r="O1117" s="2">
        <v>-496899</v>
      </c>
      <c r="P1117" s="16">
        <v>3.8481000000000001</v>
      </c>
      <c r="Q1117" s="16">
        <v>3.1331000000000002</v>
      </c>
      <c r="R1117" s="16">
        <v>0.63471</v>
      </c>
      <c r="S1117" s="4">
        <v>-37285.72</v>
      </c>
      <c r="T1117" s="3" t="s">
        <v>241</v>
      </c>
      <c r="U1117" t="s">
        <v>101</v>
      </c>
      <c r="V1117" t="s">
        <v>56</v>
      </c>
    </row>
    <row r="1118" spans="1:22" hidden="1" outlineLevel="2" x14ac:dyDescent="0.25">
      <c r="A1118" t="s">
        <v>47</v>
      </c>
      <c r="B1118" t="s">
        <v>48</v>
      </c>
      <c r="C1118" s="3" t="s">
        <v>178</v>
      </c>
      <c r="D1118" t="s">
        <v>96</v>
      </c>
      <c r="E1118" t="s">
        <v>112</v>
      </c>
      <c r="F1118" s="1">
        <v>36879</v>
      </c>
      <c r="G1118" s="32">
        <v>36831</v>
      </c>
      <c r="H1118" s="32">
        <v>39903</v>
      </c>
      <c r="I1118" s="1">
        <v>37956</v>
      </c>
      <c r="J1118" t="s">
        <v>97</v>
      </c>
      <c r="K1118" t="s">
        <v>107</v>
      </c>
      <c r="L1118" t="s">
        <v>52</v>
      </c>
      <c r="N1118" t="s">
        <v>99</v>
      </c>
      <c r="O1118" s="2">
        <v>496899</v>
      </c>
      <c r="P1118" s="16">
        <v>3.8481000000000001</v>
      </c>
      <c r="Q1118" s="16">
        <v>3.1331000000000002</v>
      </c>
      <c r="R1118" s="16">
        <v>0.63471</v>
      </c>
      <c r="S1118" s="4">
        <v>0</v>
      </c>
      <c r="T1118" s="3" t="s">
        <v>241</v>
      </c>
      <c r="U1118" t="s">
        <v>101</v>
      </c>
      <c r="V1118" t="s">
        <v>56</v>
      </c>
    </row>
    <row r="1119" spans="1:22" hidden="1" outlineLevel="2" x14ac:dyDescent="0.25">
      <c r="A1119" t="s">
        <v>47</v>
      </c>
      <c r="B1119" t="s">
        <v>48</v>
      </c>
      <c r="C1119" s="3" t="s">
        <v>178</v>
      </c>
      <c r="D1119" t="s">
        <v>96</v>
      </c>
      <c r="E1119" t="s">
        <v>112</v>
      </c>
      <c r="F1119" s="1">
        <v>36879</v>
      </c>
      <c r="G1119" s="32">
        <v>36831</v>
      </c>
      <c r="H1119" s="32">
        <v>39903</v>
      </c>
      <c r="I1119" s="1">
        <v>37987</v>
      </c>
      <c r="J1119" t="s">
        <v>97</v>
      </c>
      <c r="K1119" t="s">
        <v>98</v>
      </c>
      <c r="L1119" t="s">
        <v>52</v>
      </c>
      <c r="N1119" t="s">
        <v>99</v>
      </c>
      <c r="O1119" s="2">
        <v>-496899</v>
      </c>
      <c r="P1119" s="16">
        <v>3.9053</v>
      </c>
      <c r="Q1119" s="16">
        <v>3.1899000000000002</v>
      </c>
      <c r="R1119" s="16">
        <v>0.63500000000000001</v>
      </c>
      <c r="S1119" s="4">
        <v>-37129.43</v>
      </c>
      <c r="T1119" s="3" t="s">
        <v>241</v>
      </c>
      <c r="U1119" t="s">
        <v>101</v>
      </c>
      <c r="V1119" t="s">
        <v>56</v>
      </c>
    </row>
    <row r="1120" spans="1:22" hidden="1" outlineLevel="2" x14ac:dyDescent="0.25">
      <c r="A1120" t="s">
        <v>47</v>
      </c>
      <c r="B1120" t="s">
        <v>48</v>
      </c>
      <c r="C1120" s="3" t="s">
        <v>178</v>
      </c>
      <c r="D1120" t="s">
        <v>96</v>
      </c>
      <c r="E1120" t="s">
        <v>112</v>
      </c>
      <c r="F1120" s="1">
        <v>36879</v>
      </c>
      <c r="G1120" s="32">
        <v>36831</v>
      </c>
      <c r="H1120" s="32">
        <v>39903</v>
      </c>
      <c r="I1120" s="1">
        <v>37987</v>
      </c>
      <c r="J1120" t="s">
        <v>97</v>
      </c>
      <c r="K1120" t="s">
        <v>107</v>
      </c>
      <c r="L1120" t="s">
        <v>52</v>
      </c>
      <c r="N1120" t="s">
        <v>99</v>
      </c>
      <c r="O1120" s="2">
        <v>496899</v>
      </c>
      <c r="P1120" s="16">
        <v>3.9053</v>
      </c>
      <c r="Q1120" s="16">
        <v>3.1899000000000002</v>
      </c>
      <c r="R1120" s="16">
        <v>0.63500000000000001</v>
      </c>
      <c r="S1120" s="4">
        <v>0</v>
      </c>
      <c r="T1120" s="3" t="s">
        <v>241</v>
      </c>
      <c r="U1120" t="s">
        <v>101</v>
      </c>
      <c r="V1120" t="s">
        <v>56</v>
      </c>
    </row>
    <row r="1121" spans="1:22" hidden="1" outlineLevel="2" x14ac:dyDescent="0.25">
      <c r="A1121" t="s">
        <v>47</v>
      </c>
      <c r="B1121" t="s">
        <v>48</v>
      </c>
      <c r="C1121" s="3" t="s">
        <v>178</v>
      </c>
      <c r="D1121" t="s">
        <v>96</v>
      </c>
      <c r="E1121" t="s">
        <v>112</v>
      </c>
      <c r="F1121" s="1">
        <v>36879</v>
      </c>
      <c r="G1121" s="32">
        <v>36831</v>
      </c>
      <c r="H1121" s="32">
        <v>39903</v>
      </c>
      <c r="I1121" s="1">
        <v>38018</v>
      </c>
      <c r="J1121" t="s">
        <v>97</v>
      </c>
      <c r="K1121" t="s">
        <v>98</v>
      </c>
      <c r="L1121" t="s">
        <v>52</v>
      </c>
      <c r="N1121" t="s">
        <v>99</v>
      </c>
      <c r="O1121" s="2">
        <v>-464841</v>
      </c>
      <c r="P1121" s="16">
        <v>3.8250000000000002</v>
      </c>
      <c r="Q1121" s="16">
        <v>3.1092</v>
      </c>
      <c r="R1121" s="16">
        <v>0.63541000000000003</v>
      </c>
      <c r="S1121" s="4">
        <v>-34597.4</v>
      </c>
      <c r="T1121" s="3" t="s">
        <v>241</v>
      </c>
      <c r="U1121" t="s">
        <v>101</v>
      </c>
      <c r="V1121" t="s">
        <v>56</v>
      </c>
    </row>
    <row r="1122" spans="1:22" hidden="1" outlineLevel="2" x14ac:dyDescent="0.25">
      <c r="A1122" t="s">
        <v>47</v>
      </c>
      <c r="B1122" t="s">
        <v>48</v>
      </c>
      <c r="C1122" s="3" t="s">
        <v>178</v>
      </c>
      <c r="D1122" t="s">
        <v>96</v>
      </c>
      <c r="E1122" t="s">
        <v>112</v>
      </c>
      <c r="F1122" s="1">
        <v>36879</v>
      </c>
      <c r="G1122" s="32">
        <v>36831</v>
      </c>
      <c r="H1122" s="32">
        <v>39903</v>
      </c>
      <c r="I1122" s="1">
        <v>38018</v>
      </c>
      <c r="J1122" t="s">
        <v>97</v>
      </c>
      <c r="K1122" t="s">
        <v>107</v>
      </c>
      <c r="L1122" t="s">
        <v>52</v>
      </c>
      <c r="N1122" t="s">
        <v>99</v>
      </c>
      <c r="O1122" s="2">
        <v>464841</v>
      </c>
      <c r="P1122" s="16">
        <v>3.8250000000000002</v>
      </c>
      <c r="Q1122" s="16">
        <v>3.1092</v>
      </c>
      <c r="R1122" s="16">
        <v>0.63541000000000003</v>
      </c>
      <c r="S1122" s="4">
        <v>0</v>
      </c>
      <c r="T1122" s="3" t="s">
        <v>241</v>
      </c>
      <c r="U1122" t="s">
        <v>101</v>
      </c>
      <c r="V1122" t="s">
        <v>56</v>
      </c>
    </row>
    <row r="1123" spans="1:22" hidden="1" outlineLevel="2" x14ac:dyDescent="0.25">
      <c r="A1123" t="s">
        <v>47</v>
      </c>
      <c r="B1123" t="s">
        <v>48</v>
      </c>
      <c r="C1123" s="3" t="s">
        <v>178</v>
      </c>
      <c r="D1123" t="s">
        <v>96</v>
      </c>
      <c r="E1123" t="s">
        <v>112</v>
      </c>
      <c r="F1123" s="1">
        <v>36879</v>
      </c>
      <c r="G1123" s="32">
        <v>36831</v>
      </c>
      <c r="H1123" s="32">
        <v>39903</v>
      </c>
      <c r="I1123" s="1">
        <v>38047</v>
      </c>
      <c r="J1123" t="s">
        <v>97</v>
      </c>
      <c r="K1123" t="s">
        <v>98</v>
      </c>
      <c r="L1123" t="s">
        <v>52</v>
      </c>
      <c r="N1123" t="s">
        <v>99</v>
      </c>
      <c r="O1123" s="2">
        <v>-496899</v>
      </c>
      <c r="P1123" s="16">
        <v>3.702</v>
      </c>
      <c r="Q1123" s="16">
        <v>2.9857999999999998</v>
      </c>
      <c r="R1123" s="16">
        <v>0.63580000000000003</v>
      </c>
      <c r="S1123" s="4">
        <v>-36849.93</v>
      </c>
      <c r="T1123" s="3" t="s">
        <v>241</v>
      </c>
      <c r="U1123" t="s">
        <v>101</v>
      </c>
      <c r="V1123" t="s">
        <v>56</v>
      </c>
    </row>
    <row r="1124" spans="1:22" hidden="1" outlineLevel="2" x14ac:dyDescent="0.25">
      <c r="A1124" t="s">
        <v>47</v>
      </c>
      <c r="B1124" t="s">
        <v>48</v>
      </c>
      <c r="C1124" s="3" t="s">
        <v>178</v>
      </c>
      <c r="D1124" t="s">
        <v>96</v>
      </c>
      <c r="E1124" t="s">
        <v>112</v>
      </c>
      <c r="F1124" s="1">
        <v>36879</v>
      </c>
      <c r="G1124" s="32">
        <v>36831</v>
      </c>
      <c r="H1124" s="32">
        <v>39903</v>
      </c>
      <c r="I1124" s="1">
        <v>38047</v>
      </c>
      <c r="J1124" t="s">
        <v>97</v>
      </c>
      <c r="K1124" t="s">
        <v>107</v>
      </c>
      <c r="L1124" t="s">
        <v>52</v>
      </c>
      <c r="N1124" t="s">
        <v>99</v>
      </c>
      <c r="O1124" s="2">
        <v>496899</v>
      </c>
      <c r="P1124" s="16">
        <v>3.702</v>
      </c>
      <c r="Q1124" s="16">
        <v>2.9857999999999998</v>
      </c>
      <c r="R1124" s="16">
        <v>0.63580000000000003</v>
      </c>
      <c r="S1124" s="4">
        <v>0</v>
      </c>
      <c r="T1124" s="3" t="s">
        <v>241</v>
      </c>
      <c r="U1124" t="s">
        <v>101</v>
      </c>
      <c r="V1124" t="s">
        <v>56</v>
      </c>
    </row>
    <row r="1125" spans="1:22" hidden="1" outlineLevel="2" x14ac:dyDescent="0.25">
      <c r="A1125" t="s">
        <v>47</v>
      </c>
      <c r="B1125" t="s">
        <v>48</v>
      </c>
      <c r="C1125" s="3" t="s">
        <v>178</v>
      </c>
      <c r="D1125" t="s">
        <v>96</v>
      </c>
      <c r="E1125" t="s">
        <v>112</v>
      </c>
      <c r="F1125" s="1">
        <v>36879</v>
      </c>
      <c r="G1125" s="32">
        <v>36831</v>
      </c>
      <c r="H1125" s="32">
        <v>39903</v>
      </c>
      <c r="I1125" s="1">
        <v>38078</v>
      </c>
      <c r="J1125" t="s">
        <v>97</v>
      </c>
      <c r="K1125" t="s">
        <v>98</v>
      </c>
      <c r="L1125" t="s">
        <v>52</v>
      </c>
      <c r="N1125" t="s">
        <v>99</v>
      </c>
      <c r="O1125" s="2">
        <v>-480870</v>
      </c>
      <c r="P1125" s="16">
        <v>3.2130999999999998</v>
      </c>
      <c r="Q1125" s="16">
        <v>2.8007</v>
      </c>
      <c r="R1125" s="16">
        <v>0.63617000000000001</v>
      </c>
      <c r="S1125" s="4">
        <v>98712.92</v>
      </c>
      <c r="T1125" s="3" t="s">
        <v>241</v>
      </c>
      <c r="U1125" t="s">
        <v>101</v>
      </c>
      <c r="V1125" t="s">
        <v>56</v>
      </c>
    </row>
    <row r="1126" spans="1:22" hidden="1" outlineLevel="2" x14ac:dyDescent="0.25">
      <c r="A1126" t="s">
        <v>47</v>
      </c>
      <c r="B1126" t="s">
        <v>48</v>
      </c>
      <c r="C1126" s="3" t="s">
        <v>178</v>
      </c>
      <c r="D1126" t="s">
        <v>96</v>
      </c>
      <c r="E1126" t="s">
        <v>112</v>
      </c>
      <c r="F1126" s="1">
        <v>36879</v>
      </c>
      <c r="G1126" s="32">
        <v>36831</v>
      </c>
      <c r="H1126" s="32">
        <v>39903</v>
      </c>
      <c r="I1126" s="1">
        <v>38078</v>
      </c>
      <c r="J1126" t="s">
        <v>97</v>
      </c>
      <c r="K1126" t="s">
        <v>107</v>
      </c>
      <c r="L1126" t="s">
        <v>52</v>
      </c>
      <c r="N1126" t="s">
        <v>99</v>
      </c>
      <c r="O1126" s="2">
        <v>480870</v>
      </c>
      <c r="P1126" s="16">
        <v>3.2130999999999998</v>
      </c>
      <c r="Q1126" s="16">
        <v>2.8007</v>
      </c>
      <c r="R1126" s="16">
        <v>0.63617000000000001</v>
      </c>
      <c r="S1126" s="4">
        <v>0</v>
      </c>
      <c r="T1126" s="3" t="s">
        <v>241</v>
      </c>
      <c r="U1126" t="s">
        <v>101</v>
      </c>
      <c r="V1126" t="s">
        <v>56</v>
      </c>
    </row>
    <row r="1127" spans="1:22" hidden="1" outlineLevel="2" x14ac:dyDescent="0.25">
      <c r="A1127" t="s">
        <v>47</v>
      </c>
      <c r="B1127" t="s">
        <v>48</v>
      </c>
      <c r="C1127" s="3" t="s">
        <v>178</v>
      </c>
      <c r="D1127" t="s">
        <v>96</v>
      </c>
      <c r="E1127" t="s">
        <v>112</v>
      </c>
      <c r="F1127" s="1">
        <v>36879</v>
      </c>
      <c r="G1127" s="32">
        <v>36831</v>
      </c>
      <c r="H1127" s="32">
        <v>39903</v>
      </c>
      <c r="I1127" s="1">
        <v>38108</v>
      </c>
      <c r="J1127" t="s">
        <v>97</v>
      </c>
      <c r="K1127" t="s">
        <v>98</v>
      </c>
      <c r="L1127" t="s">
        <v>52</v>
      </c>
      <c r="N1127" t="s">
        <v>99</v>
      </c>
      <c r="O1127" s="2">
        <v>-496899</v>
      </c>
      <c r="P1127" s="16">
        <v>3.2084999999999999</v>
      </c>
      <c r="Q1127" s="16">
        <v>2.7959999999999998</v>
      </c>
      <c r="R1127" s="16">
        <v>0.63649</v>
      </c>
      <c r="S1127" s="4">
        <v>101566.89</v>
      </c>
      <c r="T1127" s="3" t="s">
        <v>241</v>
      </c>
      <c r="U1127" t="s">
        <v>101</v>
      </c>
      <c r="V1127" t="s">
        <v>56</v>
      </c>
    </row>
    <row r="1128" spans="1:22" hidden="1" outlineLevel="2" x14ac:dyDescent="0.25">
      <c r="A1128" t="s">
        <v>47</v>
      </c>
      <c r="B1128" t="s">
        <v>48</v>
      </c>
      <c r="C1128" s="3" t="s">
        <v>178</v>
      </c>
      <c r="D1128" t="s">
        <v>96</v>
      </c>
      <c r="E1128" t="s">
        <v>112</v>
      </c>
      <c r="F1128" s="1">
        <v>36879</v>
      </c>
      <c r="G1128" s="32">
        <v>36831</v>
      </c>
      <c r="H1128" s="32">
        <v>39903</v>
      </c>
      <c r="I1128" s="1">
        <v>38108</v>
      </c>
      <c r="J1128" t="s">
        <v>97</v>
      </c>
      <c r="K1128" t="s">
        <v>107</v>
      </c>
      <c r="L1128" t="s">
        <v>52</v>
      </c>
      <c r="N1128" t="s">
        <v>99</v>
      </c>
      <c r="O1128" s="2">
        <v>496899</v>
      </c>
      <c r="P1128" s="16">
        <v>3.2084999999999999</v>
      </c>
      <c r="Q1128" s="16">
        <v>2.7959999999999998</v>
      </c>
      <c r="R1128" s="16">
        <v>0.63649</v>
      </c>
      <c r="S1128" s="4">
        <v>0</v>
      </c>
      <c r="T1128" s="3" t="s">
        <v>241</v>
      </c>
      <c r="U1128" t="s">
        <v>101</v>
      </c>
      <c r="V1128" t="s">
        <v>56</v>
      </c>
    </row>
    <row r="1129" spans="1:22" hidden="1" outlineLevel="2" x14ac:dyDescent="0.25">
      <c r="A1129" t="s">
        <v>47</v>
      </c>
      <c r="B1129" t="s">
        <v>48</v>
      </c>
      <c r="C1129" s="3" t="s">
        <v>178</v>
      </c>
      <c r="D1129" t="s">
        <v>96</v>
      </c>
      <c r="E1129" t="s">
        <v>112</v>
      </c>
      <c r="F1129" s="1">
        <v>36879</v>
      </c>
      <c r="G1129" s="32">
        <v>36831</v>
      </c>
      <c r="H1129" s="32">
        <v>39903</v>
      </c>
      <c r="I1129" s="1">
        <v>38139</v>
      </c>
      <c r="J1129" t="s">
        <v>97</v>
      </c>
      <c r="K1129" t="s">
        <v>98</v>
      </c>
      <c r="L1129" t="s">
        <v>52</v>
      </c>
      <c r="N1129" t="s">
        <v>99</v>
      </c>
      <c r="O1129" s="2">
        <v>-480870</v>
      </c>
      <c r="P1129" s="16">
        <v>3.2416999999999998</v>
      </c>
      <c r="Q1129" s="16">
        <v>2.8289</v>
      </c>
      <c r="R1129" s="16">
        <v>0.63678999999999997</v>
      </c>
      <c r="S1129" s="4">
        <v>97903.73</v>
      </c>
      <c r="T1129" s="3" t="s">
        <v>241</v>
      </c>
      <c r="U1129" t="s">
        <v>101</v>
      </c>
      <c r="V1129" t="s">
        <v>56</v>
      </c>
    </row>
    <row r="1130" spans="1:22" hidden="1" outlineLevel="2" x14ac:dyDescent="0.25">
      <c r="A1130" t="s">
        <v>47</v>
      </c>
      <c r="B1130" t="s">
        <v>48</v>
      </c>
      <c r="C1130" s="3" t="s">
        <v>178</v>
      </c>
      <c r="D1130" t="s">
        <v>96</v>
      </c>
      <c r="E1130" t="s">
        <v>112</v>
      </c>
      <c r="F1130" s="1">
        <v>36879</v>
      </c>
      <c r="G1130" s="32">
        <v>36831</v>
      </c>
      <c r="H1130" s="32">
        <v>39903</v>
      </c>
      <c r="I1130" s="1">
        <v>38139</v>
      </c>
      <c r="J1130" t="s">
        <v>97</v>
      </c>
      <c r="K1130" t="s">
        <v>107</v>
      </c>
      <c r="L1130" t="s">
        <v>52</v>
      </c>
      <c r="N1130" t="s">
        <v>99</v>
      </c>
      <c r="O1130" s="2">
        <v>480870</v>
      </c>
      <c r="P1130" s="16">
        <v>3.2416999999999998</v>
      </c>
      <c r="Q1130" s="16">
        <v>2.8289</v>
      </c>
      <c r="R1130" s="16">
        <v>0.63678999999999997</v>
      </c>
      <c r="S1130" s="4">
        <v>0</v>
      </c>
      <c r="T1130" s="3" t="s">
        <v>241</v>
      </c>
      <c r="U1130" t="s">
        <v>101</v>
      </c>
      <c r="V1130" t="s">
        <v>56</v>
      </c>
    </row>
    <row r="1131" spans="1:22" hidden="1" outlineLevel="2" x14ac:dyDescent="0.25">
      <c r="A1131" t="s">
        <v>47</v>
      </c>
      <c r="B1131" t="s">
        <v>48</v>
      </c>
      <c r="C1131" s="3" t="s">
        <v>178</v>
      </c>
      <c r="D1131" t="s">
        <v>96</v>
      </c>
      <c r="E1131" t="s">
        <v>112</v>
      </c>
      <c r="F1131" s="1">
        <v>36879</v>
      </c>
      <c r="G1131" s="32">
        <v>36831</v>
      </c>
      <c r="H1131" s="32">
        <v>39903</v>
      </c>
      <c r="I1131" s="1">
        <v>38169</v>
      </c>
      <c r="J1131" t="s">
        <v>97</v>
      </c>
      <c r="K1131" t="s">
        <v>98</v>
      </c>
      <c r="L1131" t="s">
        <v>52</v>
      </c>
      <c r="N1131" t="s">
        <v>99</v>
      </c>
      <c r="O1131" s="2">
        <v>-496899</v>
      </c>
      <c r="P1131" s="16">
        <v>3.2797000000000001</v>
      </c>
      <c r="Q1131" s="16">
        <v>2.8668</v>
      </c>
      <c r="R1131" s="16">
        <v>0.63705999999999996</v>
      </c>
      <c r="S1131" s="4">
        <v>100748.38</v>
      </c>
      <c r="T1131" s="3" t="s">
        <v>241</v>
      </c>
      <c r="U1131" t="s">
        <v>101</v>
      </c>
      <c r="V1131" t="s">
        <v>56</v>
      </c>
    </row>
    <row r="1132" spans="1:22" hidden="1" outlineLevel="2" x14ac:dyDescent="0.25">
      <c r="A1132" t="s">
        <v>47</v>
      </c>
      <c r="B1132" t="s">
        <v>48</v>
      </c>
      <c r="C1132" s="3" t="s">
        <v>178</v>
      </c>
      <c r="D1132" t="s">
        <v>96</v>
      </c>
      <c r="E1132" t="s">
        <v>112</v>
      </c>
      <c r="F1132" s="1">
        <v>36879</v>
      </c>
      <c r="G1132" s="32">
        <v>36831</v>
      </c>
      <c r="H1132" s="32">
        <v>39903</v>
      </c>
      <c r="I1132" s="1">
        <v>38169</v>
      </c>
      <c r="J1132" t="s">
        <v>97</v>
      </c>
      <c r="K1132" t="s">
        <v>107</v>
      </c>
      <c r="L1132" t="s">
        <v>52</v>
      </c>
      <c r="N1132" t="s">
        <v>99</v>
      </c>
      <c r="O1132" s="2">
        <v>496899</v>
      </c>
      <c r="P1132" s="16">
        <v>3.2797000000000001</v>
      </c>
      <c r="Q1132" s="16">
        <v>2.8668</v>
      </c>
      <c r="R1132" s="16">
        <v>0.63705999999999996</v>
      </c>
      <c r="S1132" s="4">
        <v>0</v>
      </c>
      <c r="T1132" s="3" t="s">
        <v>241</v>
      </c>
      <c r="U1132" t="s">
        <v>101</v>
      </c>
      <c r="V1132" t="s">
        <v>56</v>
      </c>
    </row>
    <row r="1133" spans="1:22" hidden="1" outlineLevel="2" x14ac:dyDescent="0.25">
      <c r="A1133" t="s">
        <v>47</v>
      </c>
      <c r="B1133" t="s">
        <v>48</v>
      </c>
      <c r="C1133" s="3" t="s">
        <v>178</v>
      </c>
      <c r="D1133" t="s">
        <v>96</v>
      </c>
      <c r="E1133" t="s">
        <v>112</v>
      </c>
      <c r="F1133" s="1">
        <v>36879</v>
      </c>
      <c r="G1133" s="32">
        <v>36831</v>
      </c>
      <c r="H1133" s="32">
        <v>39903</v>
      </c>
      <c r="I1133" s="1">
        <v>38200</v>
      </c>
      <c r="J1133" t="s">
        <v>97</v>
      </c>
      <c r="K1133" t="s">
        <v>98</v>
      </c>
      <c r="L1133" t="s">
        <v>52</v>
      </c>
      <c r="N1133" t="s">
        <v>99</v>
      </c>
      <c r="O1133" s="2">
        <v>-496899</v>
      </c>
      <c r="P1133" s="16">
        <v>3.3176999999999999</v>
      </c>
      <c r="Q1133" s="16">
        <v>2.9045999999999998</v>
      </c>
      <c r="R1133" s="16">
        <v>0.63729000000000002</v>
      </c>
      <c r="S1133" s="4">
        <v>100295.87</v>
      </c>
      <c r="T1133" s="3" t="s">
        <v>241</v>
      </c>
      <c r="U1133" t="s">
        <v>101</v>
      </c>
      <c r="V1133" t="s">
        <v>56</v>
      </c>
    </row>
    <row r="1134" spans="1:22" hidden="1" outlineLevel="2" x14ac:dyDescent="0.25">
      <c r="A1134" t="s">
        <v>47</v>
      </c>
      <c r="B1134" t="s">
        <v>48</v>
      </c>
      <c r="C1134" s="3" t="s">
        <v>178</v>
      </c>
      <c r="D1134" t="s">
        <v>96</v>
      </c>
      <c r="E1134" t="s">
        <v>112</v>
      </c>
      <c r="F1134" s="1">
        <v>36879</v>
      </c>
      <c r="G1134" s="32">
        <v>36831</v>
      </c>
      <c r="H1134" s="32">
        <v>39903</v>
      </c>
      <c r="I1134" s="1">
        <v>38200</v>
      </c>
      <c r="J1134" t="s">
        <v>97</v>
      </c>
      <c r="K1134" t="s">
        <v>107</v>
      </c>
      <c r="L1134" t="s">
        <v>52</v>
      </c>
      <c r="N1134" t="s">
        <v>99</v>
      </c>
      <c r="O1134" s="2">
        <v>496899</v>
      </c>
      <c r="P1134" s="16">
        <v>3.3176999999999999</v>
      </c>
      <c r="Q1134" s="16">
        <v>2.9045999999999998</v>
      </c>
      <c r="R1134" s="16">
        <v>0.63729000000000002</v>
      </c>
      <c r="S1134" s="4">
        <v>0</v>
      </c>
      <c r="T1134" s="3" t="s">
        <v>241</v>
      </c>
      <c r="U1134" t="s">
        <v>101</v>
      </c>
      <c r="V1134" t="s">
        <v>56</v>
      </c>
    </row>
    <row r="1135" spans="1:22" hidden="1" outlineLevel="2" x14ac:dyDescent="0.25">
      <c r="A1135" t="s">
        <v>47</v>
      </c>
      <c r="B1135" t="s">
        <v>48</v>
      </c>
      <c r="C1135" s="3" t="s">
        <v>178</v>
      </c>
      <c r="D1135" t="s">
        <v>96</v>
      </c>
      <c r="E1135" t="s">
        <v>112</v>
      </c>
      <c r="F1135" s="1">
        <v>36879</v>
      </c>
      <c r="G1135" s="32">
        <v>36831</v>
      </c>
      <c r="H1135" s="32">
        <v>39903</v>
      </c>
      <c r="I1135" s="1">
        <v>38231</v>
      </c>
      <c r="J1135" t="s">
        <v>97</v>
      </c>
      <c r="K1135" t="s">
        <v>98</v>
      </c>
      <c r="L1135" t="s">
        <v>52</v>
      </c>
      <c r="N1135" t="s">
        <v>99</v>
      </c>
      <c r="O1135" s="2">
        <v>-480870</v>
      </c>
      <c r="P1135" s="16">
        <v>3.3129</v>
      </c>
      <c r="Q1135" s="16">
        <v>2.8997999999999999</v>
      </c>
      <c r="R1135" s="16">
        <v>0.63751000000000002</v>
      </c>
      <c r="S1135" s="4">
        <v>96645.85</v>
      </c>
      <c r="T1135" s="3" t="s">
        <v>241</v>
      </c>
      <c r="U1135" t="s">
        <v>101</v>
      </c>
      <c r="V1135" t="s">
        <v>56</v>
      </c>
    </row>
    <row r="1136" spans="1:22" hidden="1" outlineLevel="2" x14ac:dyDescent="0.25">
      <c r="A1136" t="s">
        <v>47</v>
      </c>
      <c r="B1136" t="s">
        <v>48</v>
      </c>
      <c r="C1136" s="3" t="s">
        <v>178</v>
      </c>
      <c r="D1136" t="s">
        <v>96</v>
      </c>
      <c r="E1136" t="s">
        <v>112</v>
      </c>
      <c r="F1136" s="1">
        <v>36879</v>
      </c>
      <c r="G1136" s="32">
        <v>36831</v>
      </c>
      <c r="H1136" s="32">
        <v>39903</v>
      </c>
      <c r="I1136" s="1">
        <v>38231</v>
      </c>
      <c r="J1136" t="s">
        <v>97</v>
      </c>
      <c r="K1136" t="s">
        <v>107</v>
      </c>
      <c r="L1136" t="s">
        <v>52</v>
      </c>
      <c r="N1136" t="s">
        <v>99</v>
      </c>
      <c r="O1136" s="2">
        <v>480870</v>
      </c>
      <c r="P1136" s="16">
        <v>3.3129</v>
      </c>
      <c r="Q1136" s="16">
        <v>2.8997999999999999</v>
      </c>
      <c r="R1136" s="16">
        <v>0.63751000000000002</v>
      </c>
      <c r="S1136" s="4">
        <v>0</v>
      </c>
      <c r="T1136" s="3" t="s">
        <v>241</v>
      </c>
      <c r="U1136" t="s">
        <v>101</v>
      </c>
      <c r="V1136" t="s">
        <v>56</v>
      </c>
    </row>
    <row r="1137" spans="1:22" hidden="1" outlineLevel="2" x14ac:dyDescent="0.25">
      <c r="A1137" t="s">
        <v>47</v>
      </c>
      <c r="B1137" t="s">
        <v>48</v>
      </c>
      <c r="C1137" s="3" t="s">
        <v>178</v>
      </c>
      <c r="D1137" t="s">
        <v>96</v>
      </c>
      <c r="E1137" t="s">
        <v>112</v>
      </c>
      <c r="F1137" s="1">
        <v>36879</v>
      </c>
      <c r="G1137" s="32">
        <v>36831</v>
      </c>
      <c r="H1137" s="32">
        <v>39903</v>
      </c>
      <c r="I1137" s="1">
        <v>38261</v>
      </c>
      <c r="J1137" t="s">
        <v>97</v>
      </c>
      <c r="K1137" t="s">
        <v>98</v>
      </c>
      <c r="L1137" t="s">
        <v>52</v>
      </c>
      <c r="N1137" t="s">
        <v>99</v>
      </c>
      <c r="O1137" s="2">
        <v>-496899</v>
      </c>
      <c r="P1137" s="16">
        <v>3.3367</v>
      </c>
      <c r="Q1137" s="16">
        <v>2.9234</v>
      </c>
      <c r="R1137" s="16">
        <v>0.63768000000000002</v>
      </c>
      <c r="S1137" s="4">
        <v>99433.86</v>
      </c>
      <c r="T1137" s="3" t="s">
        <v>241</v>
      </c>
      <c r="U1137" t="s">
        <v>101</v>
      </c>
      <c r="V1137" t="s">
        <v>56</v>
      </c>
    </row>
    <row r="1138" spans="1:22" hidden="1" outlineLevel="2" x14ac:dyDescent="0.25">
      <c r="A1138" t="s">
        <v>47</v>
      </c>
      <c r="B1138" t="s">
        <v>48</v>
      </c>
      <c r="C1138" s="3" t="s">
        <v>178</v>
      </c>
      <c r="D1138" t="s">
        <v>96</v>
      </c>
      <c r="E1138" t="s">
        <v>112</v>
      </c>
      <c r="F1138" s="1">
        <v>36879</v>
      </c>
      <c r="G1138" s="32">
        <v>36831</v>
      </c>
      <c r="H1138" s="32">
        <v>39903</v>
      </c>
      <c r="I1138" s="1">
        <v>38261</v>
      </c>
      <c r="J1138" t="s">
        <v>97</v>
      </c>
      <c r="K1138" t="s">
        <v>107</v>
      </c>
      <c r="L1138" t="s">
        <v>52</v>
      </c>
      <c r="N1138" t="s">
        <v>99</v>
      </c>
      <c r="O1138" s="2">
        <v>496899</v>
      </c>
      <c r="P1138" s="16">
        <v>3.3367</v>
      </c>
      <c r="Q1138" s="16">
        <v>2.9234</v>
      </c>
      <c r="R1138" s="16">
        <v>0.63768000000000002</v>
      </c>
      <c r="S1138" s="4">
        <v>0</v>
      </c>
      <c r="T1138" s="3" t="s">
        <v>241</v>
      </c>
      <c r="U1138" t="s">
        <v>101</v>
      </c>
      <c r="V1138" t="s">
        <v>56</v>
      </c>
    </row>
    <row r="1139" spans="1:22" hidden="1" outlineLevel="2" x14ac:dyDescent="0.25">
      <c r="A1139" t="s">
        <v>47</v>
      </c>
      <c r="B1139" t="s">
        <v>48</v>
      </c>
      <c r="C1139" s="3" t="s">
        <v>178</v>
      </c>
      <c r="D1139" t="s">
        <v>96</v>
      </c>
      <c r="E1139" t="s">
        <v>112</v>
      </c>
      <c r="F1139" s="1">
        <v>36879</v>
      </c>
      <c r="G1139" s="32">
        <v>36831</v>
      </c>
      <c r="H1139" s="32">
        <v>39903</v>
      </c>
      <c r="I1139" s="1">
        <v>38292</v>
      </c>
      <c r="J1139" t="s">
        <v>97</v>
      </c>
      <c r="K1139" t="s">
        <v>98</v>
      </c>
      <c r="L1139" t="s">
        <v>52</v>
      </c>
      <c r="N1139" t="s">
        <v>99</v>
      </c>
      <c r="O1139" s="2">
        <v>-480870</v>
      </c>
      <c r="P1139" s="16">
        <v>3.8121</v>
      </c>
      <c r="Q1139" s="16">
        <v>3.0769000000000002</v>
      </c>
      <c r="R1139" s="16">
        <v>0.63780000000000003</v>
      </c>
      <c r="S1139" s="4">
        <v>-41551.360000000001</v>
      </c>
      <c r="T1139" s="3" t="s">
        <v>241</v>
      </c>
      <c r="U1139" t="s">
        <v>101</v>
      </c>
      <c r="V1139" t="s">
        <v>56</v>
      </c>
    </row>
    <row r="1140" spans="1:22" hidden="1" outlineLevel="2" x14ac:dyDescent="0.25">
      <c r="A1140" t="s">
        <v>47</v>
      </c>
      <c r="B1140" t="s">
        <v>48</v>
      </c>
      <c r="C1140" s="3" t="s">
        <v>178</v>
      </c>
      <c r="D1140" t="s">
        <v>96</v>
      </c>
      <c r="E1140" t="s">
        <v>112</v>
      </c>
      <c r="F1140" s="1">
        <v>36879</v>
      </c>
      <c r="G1140" s="32">
        <v>36831</v>
      </c>
      <c r="H1140" s="32">
        <v>39903</v>
      </c>
      <c r="I1140" s="1">
        <v>38292</v>
      </c>
      <c r="J1140" t="s">
        <v>97</v>
      </c>
      <c r="K1140" t="s">
        <v>107</v>
      </c>
      <c r="L1140" t="s">
        <v>52</v>
      </c>
      <c r="N1140" t="s">
        <v>99</v>
      </c>
      <c r="O1140" s="2">
        <v>480870</v>
      </c>
      <c r="P1140" s="16">
        <v>3.8121</v>
      </c>
      <c r="Q1140" s="16">
        <v>3.0769000000000002</v>
      </c>
      <c r="R1140" s="16">
        <v>0.63780000000000003</v>
      </c>
      <c r="S1140" s="4">
        <v>0</v>
      </c>
      <c r="T1140" s="3" t="s">
        <v>241</v>
      </c>
      <c r="U1140" t="s">
        <v>101</v>
      </c>
      <c r="V1140" t="s">
        <v>56</v>
      </c>
    </row>
    <row r="1141" spans="1:22" hidden="1" outlineLevel="2" x14ac:dyDescent="0.25">
      <c r="A1141" t="s">
        <v>47</v>
      </c>
      <c r="B1141" t="s">
        <v>48</v>
      </c>
      <c r="C1141" s="3" t="s">
        <v>178</v>
      </c>
      <c r="D1141" t="s">
        <v>96</v>
      </c>
      <c r="E1141" t="s">
        <v>112</v>
      </c>
      <c r="F1141" s="1">
        <v>36879</v>
      </c>
      <c r="G1141" s="32">
        <v>36831</v>
      </c>
      <c r="H1141" s="32">
        <v>39903</v>
      </c>
      <c r="I1141" s="1">
        <v>38322</v>
      </c>
      <c r="J1141" t="s">
        <v>97</v>
      </c>
      <c r="K1141" t="s">
        <v>98</v>
      </c>
      <c r="L1141" t="s">
        <v>52</v>
      </c>
      <c r="N1141" t="s">
        <v>99</v>
      </c>
      <c r="O1141" s="2">
        <v>-496899</v>
      </c>
      <c r="P1141" s="16">
        <v>3.9478</v>
      </c>
      <c r="Q1141" s="16">
        <v>3.2124999999999999</v>
      </c>
      <c r="R1141" s="16">
        <v>0.63792000000000004</v>
      </c>
      <c r="S1141" s="4">
        <v>-42744.45</v>
      </c>
      <c r="T1141" s="3" t="s">
        <v>241</v>
      </c>
      <c r="U1141" t="s">
        <v>101</v>
      </c>
      <c r="V1141" t="s">
        <v>56</v>
      </c>
    </row>
    <row r="1142" spans="1:22" hidden="1" outlineLevel="2" x14ac:dyDescent="0.25">
      <c r="A1142" t="s">
        <v>47</v>
      </c>
      <c r="B1142" t="s">
        <v>48</v>
      </c>
      <c r="C1142" s="3" t="s">
        <v>178</v>
      </c>
      <c r="D1142" t="s">
        <v>96</v>
      </c>
      <c r="E1142" t="s">
        <v>112</v>
      </c>
      <c r="F1142" s="1">
        <v>36879</v>
      </c>
      <c r="G1142" s="32">
        <v>36831</v>
      </c>
      <c r="H1142" s="32">
        <v>39903</v>
      </c>
      <c r="I1142" s="1">
        <v>38322</v>
      </c>
      <c r="J1142" t="s">
        <v>97</v>
      </c>
      <c r="K1142" t="s">
        <v>107</v>
      </c>
      <c r="L1142" t="s">
        <v>52</v>
      </c>
      <c r="N1142" t="s">
        <v>99</v>
      </c>
      <c r="O1142" s="2">
        <v>496899</v>
      </c>
      <c r="P1142" s="16">
        <v>3.9478</v>
      </c>
      <c r="Q1142" s="16">
        <v>3.2124999999999999</v>
      </c>
      <c r="R1142" s="16">
        <v>0.63792000000000004</v>
      </c>
      <c r="S1142" s="4">
        <v>0</v>
      </c>
      <c r="T1142" s="3" t="s">
        <v>241</v>
      </c>
      <c r="U1142" t="s">
        <v>101</v>
      </c>
      <c r="V1142" t="s">
        <v>56</v>
      </c>
    </row>
    <row r="1143" spans="1:22" hidden="1" outlineLevel="2" x14ac:dyDescent="0.25">
      <c r="A1143" t="s">
        <v>47</v>
      </c>
      <c r="B1143" t="s">
        <v>48</v>
      </c>
      <c r="C1143" s="3" t="s">
        <v>178</v>
      </c>
      <c r="D1143" t="s">
        <v>96</v>
      </c>
      <c r="E1143" t="s">
        <v>112</v>
      </c>
      <c r="F1143" s="1">
        <v>36879</v>
      </c>
      <c r="G1143" s="32">
        <v>36831</v>
      </c>
      <c r="H1143" s="32">
        <v>39903</v>
      </c>
      <c r="I1143" s="1">
        <v>38353</v>
      </c>
      <c r="J1143" t="s">
        <v>97</v>
      </c>
      <c r="K1143" t="s">
        <v>98</v>
      </c>
      <c r="L1143" t="s">
        <v>52</v>
      </c>
      <c r="N1143" t="s">
        <v>99</v>
      </c>
      <c r="O1143" s="2">
        <v>-496899</v>
      </c>
      <c r="P1143" s="16">
        <v>3.9954999999999998</v>
      </c>
      <c r="Q1143" s="16">
        <v>3.2599</v>
      </c>
      <c r="R1143" s="16">
        <v>0.63827</v>
      </c>
      <c r="S1143" s="4">
        <v>-42549.67</v>
      </c>
      <c r="T1143" s="3" t="s">
        <v>241</v>
      </c>
      <c r="U1143" t="s">
        <v>101</v>
      </c>
      <c r="V1143" t="s">
        <v>56</v>
      </c>
    </row>
    <row r="1144" spans="1:22" hidden="1" outlineLevel="2" x14ac:dyDescent="0.25">
      <c r="A1144" t="s">
        <v>47</v>
      </c>
      <c r="B1144" t="s">
        <v>48</v>
      </c>
      <c r="C1144" s="3" t="s">
        <v>178</v>
      </c>
      <c r="D1144" t="s">
        <v>96</v>
      </c>
      <c r="E1144" t="s">
        <v>112</v>
      </c>
      <c r="F1144" s="1">
        <v>36879</v>
      </c>
      <c r="G1144" s="32">
        <v>36831</v>
      </c>
      <c r="H1144" s="32">
        <v>39903</v>
      </c>
      <c r="I1144" s="1">
        <v>38353</v>
      </c>
      <c r="J1144" t="s">
        <v>97</v>
      </c>
      <c r="K1144" t="s">
        <v>107</v>
      </c>
      <c r="L1144" t="s">
        <v>52</v>
      </c>
      <c r="N1144" t="s">
        <v>99</v>
      </c>
      <c r="O1144" s="2">
        <v>496899</v>
      </c>
      <c r="P1144" s="16">
        <v>3.9954999999999998</v>
      </c>
      <c r="Q1144" s="16">
        <v>3.2599</v>
      </c>
      <c r="R1144" s="16">
        <v>0.63827</v>
      </c>
      <c r="S1144" s="4">
        <v>0</v>
      </c>
      <c r="T1144" s="3" t="s">
        <v>241</v>
      </c>
      <c r="U1144" t="s">
        <v>101</v>
      </c>
      <c r="V1144" t="s">
        <v>56</v>
      </c>
    </row>
    <row r="1145" spans="1:22" hidden="1" outlineLevel="2" x14ac:dyDescent="0.25">
      <c r="A1145" t="s">
        <v>47</v>
      </c>
      <c r="B1145" t="s">
        <v>48</v>
      </c>
      <c r="C1145" s="3" t="s">
        <v>178</v>
      </c>
      <c r="D1145" t="s">
        <v>96</v>
      </c>
      <c r="E1145" t="s">
        <v>112</v>
      </c>
      <c r="F1145" s="1">
        <v>36879</v>
      </c>
      <c r="G1145" s="32">
        <v>36831</v>
      </c>
      <c r="H1145" s="32">
        <v>39903</v>
      </c>
      <c r="I1145" s="1">
        <v>38384</v>
      </c>
      <c r="J1145" t="s">
        <v>97</v>
      </c>
      <c r="K1145" t="s">
        <v>98</v>
      </c>
      <c r="L1145" t="s">
        <v>52</v>
      </c>
      <c r="N1145" t="s">
        <v>99</v>
      </c>
      <c r="O1145" s="2">
        <v>-448812</v>
      </c>
      <c r="P1145" s="16">
        <v>3.9152</v>
      </c>
      <c r="Q1145" s="16">
        <v>3.1789999999999998</v>
      </c>
      <c r="R1145" s="16">
        <v>0.63866000000000001</v>
      </c>
      <c r="S1145" s="4">
        <v>-38282.14</v>
      </c>
      <c r="T1145" s="3" t="s">
        <v>241</v>
      </c>
      <c r="U1145" t="s">
        <v>101</v>
      </c>
      <c r="V1145" t="s">
        <v>56</v>
      </c>
    </row>
    <row r="1146" spans="1:22" hidden="1" outlineLevel="2" x14ac:dyDescent="0.25">
      <c r="A1146" t="s">
        <v>47</v>
      </c>
      <c r="B1146" t="s">
        <v>48</v>
      </c>
      <c r="C1146" s="3" t="s">
        <v>178</v>
      </c>
      <c r="D1146" t="s">
        <v>96</v>
      </c>
      <c r="E1146" t="s">
        <v>112</v>
      </c>
      <c r="F1146" s="1">
        <v>36879</v>
      </c>
      <c r="G1146" s="32">
        <v>36831</v>
      </c>
      <c r="H1146" s="32">
        <v>39903</v>
      </c>
      <c r="I1146" s="1">
        <v>38384</v>
      </c>
      <c r="J1146" t="s">
        <v>97</v>
      </c>
      <c r="K1146" t="s">
        <v>107</v>
      </c>
      <c r="L1146" t="s">
        <v>52</v>
      </c>
      <c r="N1146" t="s">
        <v>99</v>
      </c>
      <c r="O1146" s="2">
        <v>448812</v>
      </c>
      <c r="P1146" s="16">
        <v>3.9152</v>
      </c>
      <c r="Q1146" s="16">
        <v>3.1789999999999998</v>
      </c>
      <c r="R1146" s="16">
        <v>0.63866000000000001</v>
      </c>
      <c r="S1146" s="4">
        <v>0</v>
      </c>
      <c r="T1146" s="3" t="s">
        <v>241</v>
      </c>
      <c r="U1146" t="s">
        <v>101</v>
      </c>
      <c r="V1146" t="s">
        <v>56</v>
      </c>
    </row>
    <row r="1147" spans="1:22" hidden="1" outlineLevel="2" x14ac:dyDescent="0.25">
      <c r="A1147" t="s">
        <v>47</v>
      </c>
      <c r="B1147" t="s">
        <v>48</v>
      </c>
      <c r="C1147" s="3" t="s">
        <v>178</v>
      </c>
      <c r="D1147" t="s">
        <v>96</v>
      </c>
      <c r="E1147" t="s">
        <v>112</v>
      </c>
      <c r="F1147" s="1">
        <v>36879</v>
      </c>
      <c r="G1147" s="32">
        <v>36831</v>
      </c>
      <c r="H1147" s="32">
        <v>39903</v>
      </c>
      <c r="I1147" s="1">
        <v>38412</v>
      </c>
      <c r="J1147" t="s">
        <v>97</v>
      </c>
      <c r="K1147" t="s">
        <v>98</v>
      </c>
      <c r="L1147" t="s">
        <v>52</v>
      </c>
      <c r="N1147" t="s">
        <v>99</v>
      </c>
      <c r="O1147" s="2">
        <v>-496899</v>
      </c>
      <c r="P1147" s="16">
        <v>3.7923</v>
      </c>
      <c r="Q1147" s="16">
        <v>3.0556000000000001</v>
      </c>
      <c r="R1147" s="16">
        <v>0.63904000000000005</v>
      </c>
      <c r="S1147" s="4">
        <v>-42223.06</v>
      </c>
      <c r="T1147" s="3" t="s">
        <v>241</v>
      </c>
      <c r="U1147" t="s">
        <v>101</v>
      </c>
      <c r="V1147" t="s">
        <v>56</v>
      </c>
    </row>
    <row r="1148" spans="1:22" hidden="1" outlineLevel="2" x14ac:dyDescent="0.25">
      <c r="A1148" t="s">
        <v>47</v>
      </c>
      <c r="B1148" t="s">
        <v>48</v>
      </c>
      <c r="C1148" s="3" t="s">
        <v>178</v>
      </c>
      <c r="D1148" t="s">
        <v>96</v>
      </c>
      <c r="E1148" t="s">
        <v>112</v>
      </c>
      <c r="F1148" s="1">
        <v>36879</v>
      </c>
      <c r="G1148" s="32">
        <v>36831</v>
      </c>
      <c r="H1148" s="32">
        <v>39903</v>
      </c>
      <c r="I1148" s="1">
        <v>38412</v>
      </c>
      <c r="J1148" t="s">
        <v>97</v>
      </c>
      <c r="K1148" t="s">
        <v>107</v>
      </c>
      <c r="L1148" t="s">
        <v>52</v>
      </c>
      <c r="N1148" t="s">
        <v>99</v>
      </c>
      <c r="O1148" s="2">
        <v>496899</v>
      </c>
      <c r="P1148" s="16">
        <v>3.7923</v>
      </c>
      <c r="Q1148" s="16">
        <v>3.0556000000000001</v>
      </c>
      <c r="R1148" s="16">
        <v>0.63904000000000005</v>
      </c>
      <c r="S1148" s="4">
        <v>0</v>
      </c>
      <c r="T1148" s="3" t="s">
        <v>241</v>
      </c>
      <c r="U1148" t="s">
        <v>101</v>
      </c>
      <c r="V1148" t="s">
        <v>56</v>
      </c>
    </row>
    <row r="1149" spans="1:22" hidden="1" outlineLevel="2" x14ac:dyDescent="0.25">
      <c r="A1149" t="s">
        <v>47</v>
      </c>
      <c r="B1149" t="s">
        <v>48</v>
      </c>
      <c r="C1149" s="3" t="s">
        <v>178</v>
      </c>
      <c r="D1149" t="s">
        <v>96</v>
      </c>
      <c r="E1149" t="s">
        <v>112</v>
      </c>
      <c r="F1149" s="1">
        <v>36879</v>
      </c>
      <c r="G1149" s="32">
        <v>36831</v>
      </c>
      <c r="H1149" s="32">
        <v>39903</v>
      </c>
      <c r="I1149" s="1">
        <v>38443</v>
      </c>
      <c r="J1149" t="s">
        <v>97</v>
      </c>
      <c r="K1149" t="s">
        <v>98</v>
      </c>
      <c r="L1149" t="s">
        <v>52</v>
      </c>
      <c r="N1149" t="s">
        <v>99</v>
      </c>
      <c r="O1149" s="2">
        <v>-480870</v>
      </c>
      <c r="P1149" s="16">
        <v>3.2793999999999999</v>
      </c>
      <c r="Q1149" s="16">
        <v>2.8706</v>
      </c>
      <c r="R1149" s="16">
        <v>0.63939999999999997</v>
      </c>
      <c r="S1149" s="4">
        <v>96134.26</v>
      </c>
      <c r="T1149" s="3" t="s">
        <v>241</v>
      </c>
      <c r="U1149" t="s">
        <v>101</v>
      </c>
      <c r="V1149" t="s">
        <v>56</v>
      </c>
    </row>
    <row r="1150" spans="1:22" hidden="1" outlineLevel="2" x14ac:dyDescent="0.25">
      <c r="A1150" t="s">
        <v>47</v>
      </c>
      <c r="B1150" t="s">
        <v>48</v>
      </c>
      <c r="C1150" s="3" t="s">
        <v>178</v>
      </c>
      <c r="D1150" t="s">
        <v>96</v>
      </c>
      <c r="E1150" t="s">
        <v>112</v>
      </c>
      <c r="F1150" s="1">
        <v>36879</v>
      </c>
      <c r="G1150" s="32">
        <v>36831</v>
      </c>
      <c r="H1150" s="32">
        <v>39903</v>
      </c>
      <c r="I1150" s="1">
        <v>38443</v>
      </c>
      <c r="J1150" t="s">
        <v>97</v>
      </c>
      <c r="K1150" t="s">
        <v>107</v>
      </c>
      <c r="L1150" t="s">
        <v>52</v>
      </c>
      <c r="N1150" t="s">
        <v>99</v>
      </c>
      <c r="O1150" s="2">
        <v>480870</v>
      </c>
      <c r="P1150" s="16">
        <v>3.2793999999999999</v>
      </c>
      <c r="Q1150" s="16">
        <v>2.8706</v>
      </c>
      <c r="R1150" s="16">
        <v>0.63939999999999997</v>
      </c>
      <c r="S1150" s="4">
        <v>0</v>
      </c>
      <c r="T1150" s="3" t="s">
        <v>241</v>
      </c>
      <c r="U1150" t="s">
        <v>101</v>
      </c>
      <c r="V1150" t="s">
        <v>56</v>
      </c>
    </row>
    <row r="1151" spans="1:22" hidden="1" outlineLevel="2" x14ac:dyDescent="0.25">
      <c r="A1151" t="s">
        <v>47</v>
      </c>
      <c r="B1151" t="s">
        <v>48</v>
      </c>
      <c r="C1151" s="3" t="s">
        <v>178</v>
      </c>
      <c r="D1151" t="s">
        <v>96</v>
      </c>
      <c r="E1151" t="s">
        <v>112</v>
      </c>
      <c r="F1151" s="1">
        <v>36879</v>
      </c>
      <c r="G1151" s="32">
        <v>36831</v>
      </c>
      <c r="H1151" s="32">
        <v>39903</v>
      </c>
      <c r="I1151" s="1">
        <v>38473</v>
      </c>
      <c r="J1151" t="s">
        <v>97</v>
      </c>
      <c r="K1151" t="s">
        <v>98</v>
      </c>
      <c r="L1151" t="s">
        <v>52</v>
      </c>
      <c r="N1151" t="s">
        <v>99</v>
      </c>
      <c r="O1151" s="2">
        <v>-496899</v>
      </c>
      <c r="P1151" s="16">
        <v>3.2747999999999999</v>
      </c>
      <c r="Q1151" s="16">
        <v>2.8658000000000001</v>
      </c>
      <c r="R1151" s="16">
        <v>0.63970000000000005</v>
      </c>
      <c r="S1151" s="4">
        <v>98913.06</v>
      </c>
      <c r="T1151" s="3" t="s">
        <v>241</v>
      </c>
      <c r="U1151" t="s">
        <v>101</v>
      </c>
      <c r="V1151" t="s">
        <v>56</v>
      </c>
    </row>
    <row r="1152" spans="1:22" hidden="1" outlineLevel="2" x14ac:dyDescent="0.25">
      <c r="A1152" t="s">
        <v>47</v>
      </c>
      <c r="B1152" t="s">
        <v>48</v>
      </c>
      <c r="C1152" s="3" t="s">
        <v>178</v>
      </c>
      <c r="D1152" t="s">
        <v>96</v>
      </c>
      <c r="E1152" t="s">
        <v>112</v>
      </c>
      <c r="F1152" s="1">
        <v>36879</v>
      </c>
      <c r="G1152" s="32">
        <v>36831</v>
      </c>
      <c r="H1152" s="32">
        <v>39903</v>
      </c>
      <c r="I1152" s="1">
        <v>38473</v>
      </c>
      <c r="J1152" t="s">
        <v>97</v>
      </c>
      <c r="K1152" t="s">
        <v>107</v>
      </c>
      <c r="L1152" t="s">
        <v>52</v>
      </c>
      <c r="N1152" t="s">
        <v>99</v>
      </c>
      <c r="O1152" s="2">
        <v>496899</v>
      </c>
      <c r="P1152" s="16">
        <v>3.2747999999999999</v>
      </c>
      <c r="Q1152" s="16">
        <v>2.8658000000000001</v>
      </c>
      <c r="R1152" s="16">
        <v>0.63970000000000005</v>
      </c>
      <c r="S1152" s="4">
        <v>0</v>
      </c>
      <c r="T1152" s="3" t="s">
        <v>241</v>
      </c>
      <c r="U1152" t="s">
        <v>101</v>
      </c>
      <c r="V1152" t="s">
        <v>56</v>
      </c>
    </row>
    <row r="1153" spans="1:22" hidden="1" outlineLevel="2" x14ac:dyDescent="0.25">
      <c r="A1153" t="s">
        <v>47</v>
      </c>
      <c r="B1153" t="s">
        <v>48</v>
      </c>
      <c r="C1153" s="3" t="s">
        <v>178</v>
      </c>
      <c r="D1153" t="s">
        <v>96</v>
      </c>
      <c r="E1153" t="s">
        <v>112</v>
      </c>
      <c r="F1153" s="1">
        <v>36879</v>
      </c>
      <c r="G1153" s="32">
        <v>36831</v>
      </c>
      <c r="H1153" s="32">
        <v>39903</v>
      </c>
      <c r="I1153" s="1">
        <v>38504</v>
      </c>
      <c r="J1153" t="s">
        <v>97</v>
      </c>
      <c r="K1153" t="s">
        <v>98</v>
      </c>
      <c r="L1153" t="s">
        <v>52</v>
      </c>
      <c r="N1153" t="s">
        <v>99</v>
      </c>
      <c r="O1153" s="2">
        <v>-480870</v>
      </c>
      <c r="P1153" s="16">
        <v>3.3079999999999998</v>
      </c>
      <c r="Q1153" s="16">
        <v>2.8988</v>
      </c>
      <c r="R1153" s="16">
        <v>0.64</v>
      </c>
      <c r="S1153" s="4">
        <v>95322.47</v>
      </c>
      <c r="T1153" s="3" t="s">
        <v>241</v>
      </c>
      <c r="U1153" t="s">
        <v>101</v>
      </c>
      <c r="V1153" t="s">
        <v>56</v>
      </c>
    </row>
    <row r="1154" spans="1:22" hidden="1" outlineLevel="2" x14ac:dyDescent="0.25">
      <c r="A1154" t="s">
        <v>47</v>
      </c>
      <c r="B1154" t="s">
        <v>48</v>
      </c>
      <c r="C1154" s="3" t="s">
        <v>178</v>
      </c>
      <c r="D1154" t="s">
        <v>96</v>
      </c>
      <c r="E1154" t="s">
        <v>112</v>
      </c>
      <c r="F1154" s="1">
        <v>36879</v>
      </c>
      <c r="G1154" s="32">
        <v>36831</v>
      </c>
      <c r="H1154" s="32">
        <v>39903</v>
      </c>
      <c r="I1154" s="1">
        <v>38504</v>
      </c>
      <c r="J1154" t="s">
        <v>97</v>
      </c>
      <c r="K1154" t="s">
        <v>107</v>
      </c>
      <c r="L1154" t="s">
        <v>52</v>
      </c>
      <c r="N1154" t="s">
        <v>99</v>
      </c>
      <c r="O1154" s="2">
        <v>480870</v>
      </c>
      <c r="P1154" s="16">
        <v>3.3079999999999998</v>
      </c>
      <c r="Q1154" s="16">
        <v>2.8988</v>
      </c>
      <c r="R1154" s="16">
        <v>0.64</v>
      </c>
      <c r="S1154" s="4">
        <v>0</v>
      </c>
      <c r="T1154" s="3" t="s">
        <v>241</v>
      </c>
      <c r="U1154" t="s">
        <v>101</v>
      </c>
      <c r="V1154" t="s">
        <v>56</v>
      </c>
    </row>
    <row r="1155" spans="1:22" hidden="1" outlineLevel="2" x14ac:dyDescent="0.25">
      <c r="A1155" t="s">
        <v>47</v>
      </c>
      <c r="B1155" t="s">
        <v>48</v>
      </c>
      <c r="C1155" s="3" t="s">
        <v>178</v>
      </c>
      <c r="D1155" t="s">
        <v>96</v>
      </c>
      <c r="E1155" t="s">
        <v>112</v>
      </c>
      <c r="F1155" s="1">
        <v>36879</v>
      </c>
      <c r="G1155" s="32">
        <v>36831</v>
      </c>
      <c r="H1155" s="32">
        <v>39903</v>
      </c>
      <c r="I1155" s="1">
        <v>38534</v>
      </c>
      <c r="J1155" t="s">
        <v>97</v>
      </c>
      <c r="K1155" t="s">
        <v>98</v>
      </c>
      <c r="L1155" t="s">
        <v>52</v>
      </c>
      <c r="N1155" t="s">
        <v>99</v>
      </c>
      <c r="O1155" s="2">
        <v>-496899</v>
      </c>
      <c r="P1155" s="16">
        <v>3.3460000000000001</v>
      </c>
      <c r="Q1155" s="16">
        <v>2.9365999999999999</v>
      </c>
      <c r="R1155" s="16">
        <v>0.64024999999999999</v>
      </c>
      <c r="S1155" s="4">
        <v>98084.54</v>
      </c>
      <c r="T1155" s="3" t="s">
        <v>241</v>
      </c>
      <c r="U1155" t="s">
        <v>101</v>
      </c>
      <c r="V1155" t="s">
        <v>56</v>
      </c>
    </row>
    <row r="1156" spans="1:22" hidden="1" outlineLevel="2" x14ac:dyDescent="0.25">
      <c r="A1156" t="s">
        <v>47</v>
      </c>
      <c r="B1156" t="s">
        <v>48</v>
      </c>
      <c r="C1156" s="3" t="s">
        <v>178</v>
      </c>
      <c r="D1156" t="s">
        <v>96</v>
      </c>
      <c r="E1156" t="s">
        <v>112</v>
      </c>
      <c r="F1156" s="1">
        <v>36879</v>
      </c>
      <c r="G1156" s="32">
        <v>36831</v>
      </c>
      <c r="H1156" s="32">
        <v>39903</v>
      </c>
      <c r="I1156" s="1">
        <v>38534</v>
      </c>
      <c r="J1156" t="s">
        <v>97</v>
      </c>
      <c r="K1156" t="s">
        <v>107</v>
      </c>
      <c r="L1156" t="s">
        <v>52</v>
      </c>
      <c r="N1156" t="s">
        <v>99</v>
      </c>
      <c r="O1156" s="2">
        <v>496899</v>
      </c>
      <c r="P1156" s="16">
        <v>3.3460000000000001</v>
      </c>
      <c r="Q1156" s="16">
        <v>2.9365999999999999</v>
      </c>
      <c r="R1156" s="16">
        <v>0.64024999999999999</v>
      </c>
      <c r="S1156" s="4">
        <v>0</v>
      </c>
      <c r="T1156" s="3" t="s">
        <v>241</v>
      </c>
      <c r="U1156" t="s">
        <v>101</v>
      </c>
      <c r="V1156" t="s">
        <v>56</v>
      </c>
    </row>
    <row r="1157" spans="1:22" hidden="1" outlineLevel="2" x14ac:dyDescent="0.25">
      <c r="A1157" t="s">
        <v>47</v>
      </c>
      <c r="B1157" t="s">
        <v>48</v>
      </c>
      <c r="C1157" s="3" t="s">
        <v>178</v>
      </c>
      <c r="D1157" t="s">
        <v>96</v>
      </c>
      <c r="E1157" t="s">
        <v>112</v>
      </c>
      <c r="F1157" s="1">
        <v>36879</v>
      </c>
      <c r="G1157" s="32">
        <v>36831</v>
      </c>
      <c r="H1157" s="32">
        <v>39903</v>
      </c>
      <c r="I1157" s="1">
        <v>38565</v>
      </c>
      <c r="J1157" t="s">
        <v>97</v>
      </c>
      <c r="K1157" t="s">
        <v>98</v>
      </c>
      <c r="L1157" t="s">
        <v>52</v>
      </c>
      <c r="N1157" t="s">
        <v>99</v>
      </c>
      <c r="O1157" s="2">
        <v>-496899</v>
      </c>
      <c r="P1157" s="16">
        <v>3.3839999999999999</v>
      </c>
      <c r="Q1157" s="16">
        <v>2.9744000000000002</v>
      </c>
      <c r="R1157" s="16">
        <v>0.64048000000000005</v>
      </c>
      <c r="S1157" s="4">
        <v>97653.19</v>
      </c>
      <c r="T1157" s="3" t="s">
        <v>241</v>
      </c>
      <c r="U1157" t="s">
        <v>101</v>
      </c>
      <c r="V1157" t="s">
        <v>56</v>
      </c>
    </row>
    <row r="1158" spans="1:22" hidden="1" outlineLevel="2" x14ac:dyDescent="0.25">
      <c r="A1158" t="s">
        <v>47</v>
      </c>
      <c r="B1158" t="s">
        <v>48</v>
      </c>
      <c r="C1158" s="3" t="s">
        <v>178</v>
      </c>
      <c r="D1158" t="s">
        <v>96</v>
      </c>
      <c r="E1158" t="s">
        <v>112</v>
      </c>
      <c r="F1158" s="1">
        <v>36879</v>
      </c>
      <c r="G1158" s="32">
        <v>36831</v>
      </c>
      <c r="H1158" s="32">
        <v>39903</v>
      </c>
      <c r="I1158" s="1">
        <v>38565</v>
      </c>
      <c r="J1158" t="s">
        <v>97</v>
      </c>
      <c r="K1158" t="s">
        <v>107</v>
      </c>
      <c r="L1158" t="s">
        <v>52</v>
      </c>
      <c r="N1158" t="s">
        <v>99</v>
      </c>
      <c r="O1158" s="2">
        <v>496899</v>
      </c>
      <c r="P1158" s="16">
        <v>3.3839999999999999</v>
      </c>
      <c r="Q1158" s="16">
        <v>2.9744000000000002</v>
      </c>
      <c r="R1158" s="16">
        <v>0.64048000000000005</v>
      </c>
      <c r="S1158" s="4">
        <v>0</v>
      </c>
      <c r="T1158" s="3" t="s">
        <v>241</v>
      </c>
      <c r="U1158" t="s">
        <v>101</v>
      </c>
      <c r="V1158" t="s">
        <v>56</v>
      </c>
    </row>
    <row r="1159" spans="1:22" hidden="1" outlineLevel="2" x14ac:dyDescent="0.25">
      <c r="A1159" t="s">
        <v>47</v>
      </c>
      <c r="B1159" t="s">
        <v>48</v>
      </c>
      <c r="C1159" s="3" t="s">
        <v>178</v>
      </c>
      <c r="D1159" t="s">
        <v>96</v>
      </c>
      <c r="E1159" t="s">
        <v>112</v>
      </c>
      <c r="F1159" s="1">
        <v>36879</v>
      </c>
      <c r="G1159" s="32">
        <v>36831</v>
      </c>
      <c r="H1159" s="32">
        <v>39903</v>
      </c>
      <c r="I1159" s="1">
        <v>38596</v>
      </c>
      <c r="J1159" t="s">
        <v>97</v>
      </c>
      <c r="K1159" t="s">
        <v>98</v>
      </c>
      <c r="L1159" t="s">
        <v>52</v>
      </c>
      <c r="N1159" t="s">
        <v>99</v>
      </c>
      <c r="O1159" s="2">
        <v>-480870</v>
      </c>
      <c r="P1159" s="16">
        <v>3.3793000000000002</v>
      </c>
      <c r="Q1159" s="16">
        <v>2.9695999999999998</v>
      </c>
      <c r="R1159" s="16">
        <v>0.64070000000000005</v>
      </c>
      <c r="S1159" s="4">
        <v>94084.37</v>
      </c>
      <c r="T1159" s="3" t="s">
        <v>241</v>
      </c>
      <c r="U1159" t="s">
        <v>101</v>
      </c>
      <c r="V1159" t="s">
        <v>56</v>
      </c>
    </row>
    <row r="1160" spans="1:22" hidden="1" outlineLevel="2" x14ac:dyDescent="0.25">
      <c r="A1160" t="s">
        <v>47</v>
      </c>
      <c r="B1160" t="s">
        <v>48</v>
      </c>
      <c r="C1160" s="3" t="s">
        <v>178</v>
      </c>
      <c r="D1160" t="s">
        <v>96</v>
      </c>
      <c r="E1160" t="s">
        <v>112</v>
      </c>
      <c r="F1160" s="1">
        <v>36879</v>
      </c>
      <c r="G1160" s="32">
        <v>36831</v>
      </c>
      <c r="H1160" s="32">
        <v>39903</v>
      </c>
      <c r="I1160" s="1">
        <v>38596</v>
      </c>
      <c r="J1160" t="s">
        <v>97</v>
      </c>
      <c r="K1160" t="s">
        <v>107</v>
      </c>
      <c r="L1160" t="s">
        <v>52</v>
      </c>
      <c r="N1160" t="s">
        <v>99</v>
      </c>
      <c r="O1160" s="2">
        <v>480870</v>
      </c>
      <c r="P1160" s="16">
        <v>3.3793000000000002</v>
      </c>
      <c r="Q1160" s="16">
        <v>2.9695999999999998</v>
      </c>
      <c r="R1160" s="16">
        <v>0.64070000000000005</v>
      </c>
      <c r="S1160" s="4">
        <v>0</v>
      </c>
      <c r="T1160" s="3" t="s">
        <v>241</v>
      </c>
      <c r="U1160" t="s">
        <v>101</v>
      </c>
      <c r="V1160" t="s">
        <v>56</v>
      </c>
    </row>
    <row r="1161" spans="1:22" hidden="1" outlineLevel="2" x14ac:dyDescent="0.25">
      <c r="A1161" t="s">
        <v>47</v>
      </c>
      <c r="B1161" t="s">
        <v>48</v>
      </c>
      <c r="C1161" s="3" t="s">
        <v>178</v>
      </c>
      <c r="D1161" t="s">
        <v>96</v>
      </c>
      <c r="E1161" t="s">
        <v>112</v>
      </c>
      <c r="F1161" s="1">
        <v>36879</v>
      </c>
      <c r="G1161" s="32">
        <v>36831</v>
      </c>
      <c r="H1161" s="32">
        <v>39903</v>
      </c>
      <c r="I1161" s="1">
        <v>38626</v>
      </c>
      <c r="J1161" t="s">
        <v>97</v>
      </c>
      <c r="K1161" t="s">
        <v>98</v>
      </c>
      <c r="L1161" t="s">
        <v>52</v>
      </c>
      <c r="N1161" t="s">
        <v>99</v>
      </c>
      <c r="O1161" s="2">
        <v>-496899</v>
      </c>
      <c r="P1161" s="16">
        <v>3.4030999999999998</v>
      </c>
      <c r="Q1161" s="16">
        <v>2.9933000000000001</v>
      </c>
      <c r="R1161" s="16">
        <v>0.64090000000000003</v>
      </c>
      <c r="S1161" s="4">
        <v>96771.72</v>
      </c>
      <c r="T1161" s="3" t="s">
        <v>241</v>
      </c>
      <c r="U1161" t="s">
        <v>101</v>
      </c>
      <c r="V1161" t="s">
        <v>56</v>
      </c>
    </row>
    <row r="1162" spans="1:22" hidden="1" outlineLevel="2" x14ac:dyDescent="0.25">
      <c r="A1162" t="s">
        <v>47</v>
      </c>
      <c r="B1162" t="s">
        <v>48</v>
      </c>
      <c r="C1162" s="3" t="s">
        <v>178</v>
      </c>
      <c r="D1162" t="s">
        <v>96</v>
      </c>
      <c r="E1162" t="s">
        <v>112</v>
      </c>
      <c r="F1162" s="1">
        <v>36879</v>
      </c>
      <c r="G1162" s="32">
        <v>36831</v>
      </c>
      <c r="H1162" s="32">
        <v>39903</v>
      </c>
      <c r="I1162" s="1">
        <v>38626</v>
      </c>
      <c r="J1162" t="s">
        <v>97</v>
      </c>
      <c r="K1162" t="s">
        <v>107</v>
      </c>
      <c r="L1162" t="s">
        <v>52</v>
      </c>
      <c r="N1162" t="s">
        <v>99</v>
      </c>
      <c r="O1162" s="2">
        <v>496899</v>
      </c>
      <c r="P1162" s="16">
        <v>3.4030999999999998</v>
      </c>
      <c r="Q1162" s="16">
        <v>2.9933000000000001</v>
      </c>
      <c r="R1162" s="16">
        <v>0.64090000000000003</v>
      </c>
      <c r="S1162" s="4">
        <v>0</v>
      </c>
      <c r="T1162" s="3" t="s">
        <v>241</v>
      </c>
      <c r="U1162" t="s">
        <v>101</v>
      </c>
      <c r="V1162" t="s">
        <v>56</v>
      </c>
    </row>
    <row r="1163" spans="1:22" hidden="1" outlineLevel="2" x14ac:dyDescent="0.25">
      <c r="A1163" t="s">
        <v>47</v>
      </c>
      <c r="B1163" t="s">
        <v>48</v>
      </c>
      <c r="C1163" s="3" t="s">
        <v>178</v>
      </c>
      <c r="D1163" t="s">
        <v>96</v>
      </c>
      <c r="E1163" t="s">
        <v>112</v>
      </c>
      <c r="F1163" s="1">
        <v>36879</v>
      </c>
      <c r="G1163" s="32">
        <v>36831</v>
      </c>
      <c r="H1163" s="32">
        <v>39903</v>
      </c>
      <c r="I1163" s="1">
        <v>38657</v>
      </c>
      <c r="J1163" t="s">
        <v>97</v>
      </c>
      <c r="K1163" t="s">
        <v>98</v>
      </c>
      <c r="L1163" t="s">
        <v>52</v>
      </c>
      <c r="N1163" t="s">
        <v>99</v>
      </c>
      <c r="O1163" s="2">
        <v>-480870</v>
      </c>
      <c r="P1163" s="16">
        <v>3.9020999999999999</v>
      </c>
      <c r="Q1163" s="16">
        <v>3.1469</v>
      </c>
      <c r="R1163" s="16">
        <v>0.64102999999999999</v>
      </c>
      <c r="S1163" s="4">
        <v>-46091.24</v>
      </c>
      <c r="T1163" s="3" t="s">
        <v>241</v>
      </c>
      <c r="U1163" t="s">
        <v>101</v>
      </c>
      <c r="V1163" t="s">
        <v>56</v>
      </c>
    </row>
    <row r="1164" spans="1:22" hidden="1" outlineLevel="2" x14ac:dyDescent="0.25">
      <c r="A1164" t="s">
        <v>47</v>
      </c>
      <c r="B1164" t="s">
        <v>48</v>
      </c>
      <c r="C1164" s="3" t="s">
        <v>178</v>
      </c>
      <c r="D1164" t="s">
        <v>96</v>
      </c>
      <c r="E1164" t="s">
        <v>112</v>
      </c>
      <c r="F1164" s="1">
        <v>36879</v>
      </c>
      <c r="G1164" s="32">
        <v>36831</v>
      </c>
      <c r="H1164" s="32">
        <v>39903</v>
      </c>
      <c r="I1164" s="1">
        <v>38657</v>
      </c>
      <c r="J1164" t="s">
        <v>97</v>
      </c>
      <c r="K1164" t="s">
        <v>107</v>
      </c>
      <c r="L1164" t="s">
        <v>52</v>
      </c>
      <c r="N1164" t="s">
        <v>99</v>
      </c>
      <c r="O1164" s="2">
        <v>480870</v>
      </c>
      <c r="P1164" s="16">
        <v>3.9020999999999999</v>
      </c>
      <c r="Q1164" s="16">
        <v>3.1469</v>
      </c>
      <c r="R1164" s="16">
        <v>0.64102999999999999</v>
      </c>
      <c r="S1164" s="4">
        <v>0</v>
      </c>
      <c r="T1164" s="3" t="s">
        <v>241</v>
      </c>
      <c r="U1164" t="s">
        <v>101</v>
      </c>
      <c r="V1164" t="s">
        <v>56</v>
      </c>
    </row>
    <row r="1165" spans="1:22" hidden="1" outlineLevel="2" x14ac:dyDescent="0.25">
      <c r="A1165" t="s">
        <v>47</v>
      </c>
      <c r="B1165" t="s">
        <v>48</v>
      </c>
      <c r="C1165" s="3" t="s">
        <v>178</v>
      </c>
      <c r="D1165" t="s">
        <v>96</v>
      </c>
      <c r="E1165" t="s">
        <v>112</v>
      </c>
      <c r="F1165" s="1">
        <v>36879</v>
      </c>
      <c r="G1165" s="32">
        <v>36831</v>
      </c>
      <c r="H1165" s="32">
        <v>39903</v>
      </c>
      <c r="I1165" s="1">
        <v>38687</v>
      </c>
      <c r="J1165" t="s">
        <v>97</v>
      </c>
      <c r="K1165" t="s">
        <v>98</v>
      </c>
      <c r="L1165" t="s">
        <v>52</v>
      </c>
      <c r="N1165" t="s">
        <v>99</v>
      </c>
      <c r="O1165" s="2">
        <v>-496899</v>
      </c>
      <c r="P1165" s="16">
        <v>4.0377999999999998</v>
      </c>
      <c r="Q1165" s="16">
        <v>3.2824</v>
      </c>
      <c r="R1165" s="16">
        <v>0.64115999999999995</v>
      </c>
      <c r="S1165" s="4">
        <v>-47418.05</v>
      </c>
      <c r="T1165" s="3" t="s">
        <v>241</v>
      </c>
      <c r="U1165" t="s">
        <v>101</v>
      </c>
      <c r="V1165" t="s">
        <v>56</v>
      </c>
    </row>
    <row r="1166" spans="1:22" hidden="1" outlineLevel="2" x14ac:dyDescent="0.25">
      <c r="A1166" t="s">
        <v>47</v>
      </c>
      <c r="B1166" t="s">
        <v>48</v>
      </c>
      <c r="C1166" s="3" t="s">
        <v>178</v>
      </c>
      <c r="D1166" t="s">
        <v>96</v>
      </c>
      <c r="E1166" t="s">
        <v>112</v>
      </c>
      <c r="F1166" s="1">
        <v>36879</v>
      </c>
      <c r="G1166" s="32">
        <v>36831</v>
      </c>
      <c r="H1166" s="32">
        <v>39903</v>
      </c>
      <c r="I1166" s="1">
        <v>38687</v>
      </c>
      <c r="J1166" t="s">
        <v>97</v>
      </c>
      <c r="K1166" t="s">
        <v>107</v>
      </c>
      <c r="L1166" t="s">
        <v>52</v>
      </c>
      <c r="N1166" t="s">
        <v>99</v>
      </c>
      <c r="O1166" s="2">
        <v>496899</v>
      </c>
      <c r="P1166" s="16">
        <v>4.0377999999999998</v>
      </c>
      <c r="Q1166" s="16">
        <v>3.2824</v>
      </c>
      <c r="R1166" s="16">
        <v>0.64115999999999995</v>
      </c>
      <c r="S1166" s="4">
        <v>0</v>
      </c>
      <c r="T1166" s="3" t="s">
        <v>241</v>
      </c>
      <c r="U1166" t="s">
        <v>101</v>
      </c>
      <c r="V1166" t="s">
        <v>56</v>
      </c>
    </row>
    <row r="1167" spans="1:22" hidden="1" outlineLevel="2" x14ac:dyDescent="0.25">
      <c r="A1167" t="s">
        <v>47</v>
      </c>
      <c r="B1167" t="s">
        <v>48</v>
      </c>
      <c r="C1167" s="3" t="s">
        <v>178</v>
      </c>
      <c r="D1167" t="s">
        <v>96</v>
      </c>
      <c r="E1167" t="s">
        <v>112</v>
      </c>
      <c r="F1167" s="1">
        <v>36879</v>
      </c>
      <c r="G1167" s="32">
        <v>36831</v>
      </c>
      <c r="H1167" s="32">
        <v>39903</v>
      </c>
      <c r="I1167" s="1">
        <v>38718</v>
      </c>
      <c r="J1167" t="s">
        <v>97</v>
      </c>
      <c r="K1167" t="s">
        <v>98</v>
      </c>
      <c r="L1167" t="s">
        <v>52</v>
      </c>
      <c r="N1167" t="s">
        <v>99</v>
      </c>
      <c r="O1167" s="2">
        <v>-496899</v>
      </c>
      <c r="P1167" s="16">
        <v>4.0852000000000004</v>
      </c>
      <c r="Q1167" s="16">
        <v>3.3296999999999999</v>
      </c>
      <c r="R1167" s="16">
        <v>0.64120999999999995</v>
      </c>
      <c r="S1167" s="4">
        <v>-47193.120000000003</v>
      </c>
      <c r="T1167" s="3" t="s">
        <v>241</v>
      </c>
      <c r="U1167" t="s">
        <v>101</v>
      </c>
      <c r="V1167" t="s">
        <v>56</v>
      </c>
    </row>
    <row r="1168" spans="1:22" hidden="1" outlineLevel="2" x14ac:dyDescent="0.25">
      <c r="A1168" t="s">
        <v>47</v>
      </c>
      <c r="B1168" t="s">
        <v>48</v>
      </c>
      <c r="C1168" s="3" t="s">
        <v>178</v>
      </c>
      <c r="D1168" t="s">
        <v>96</v>
      </c>
      <c r="E1168" t="s">
        <v>112</v>
      </c>
      <c r="F1168" s="1">
        <v>36879</v>
      </c>
      <c r="G1168" s="32">
        <v>36831</v>
      </c>
      <c r="H1168" s="32">
        <v>39903</v>
      </c>
      <c r="I1168" s="1">
        <v>38718</v>
      </c>
      <c r="J1168" t="s">
        <v>97</v>
      </c>
      <c r="K1168" t="s">
        <v>107</v>
      </c>
      <c r="L1168" t="s">
        <v>52</v>
      </c>
      <c r="N1168" t="s">
        <v>99</v>
      </c>
      <c r="O1168" s="2">
        <v>496899</v>
      </c>
      <c r="P1168" s="16">
        <v>4.0852000000000004</v>
      </c>
      <c r="Q1168" s="16">
        <v>3.3296999999999999</v>
      </c>
      <c r="R1168" s="16">
        <v>0.64120999999999995</v>
      </c>
      <c r="S1168" s="4">
        <v>0</v>
      </c>
      <c r="T1168" s="3" t="s">
        <v>241</v>
      </c>
      <c r="U1168" t="s">
        <v>101</v>
      </c>
      <c r="V1168" t="s">
        <v>56</v>
      </c>
    </row>
    <row r="1169" spans="1:22" hidden="1" outlineLevel="2" x14ac:dyDescent="0.25">
      <c r="A1169" t="s">
        <v>47</v>
      </c>
      <c r="B1169" t="s">
        <v>48</v>
      </c>
      <c r="C1169" s="3" t="s">
        <v>178</v>
      </c>
      <c r="D1169" t="s">
        <v>96</v>
      </c>
      <c r="E1169" t="s">
        <v>112</v>
      </c>
      <c r="F1169" s="1">
        <v>36879</v>
      </c>
      <c r="G1169" s="32">
        <v>36831</v>
      </c>
      <c r="H1169" s="32">
        <v>39903</v>
      </c>
      <c r="I1169" s="1">
        <v>38749</v>
      </c>
      <c r="J1169" t="s">
        <v>97</v>
      </c>
      <c r="K1169" t="s">
        <v>98</v>
      </c>
      <c r="L1169" t="s">
        <v>52</v>
      </c>
      <c r="N1169" t="s">
        <v>99</v>
      </c>
      <c r="O1169" s="2">
        <v>-448812</v>
      </c>
      <c r="P1169" s="16">
        <v>4.0045999999999999</v>
      </c>
      <c r="Q1169" s="16">
        <v>3.2492000000000001</v>
      </c>
      <c r="R1169" s="16">
        <v>0.64114000000000004</v>
      </c>
      <c r="S1169" s="4">
        <v>-42434.01</v>
      </c>
      <c r="T1169" s="3" t="s">
        <v>241</v>
      </c>
      <c r="U1169" t="s">
        <v>101</v>
      </c>
      <c r="V1169" t="s">
        <v>56</v>
      </c>
    </row>
    <row r="1170" spans="1:22" hidden="1" outlineLevel="2" x14ac:dyDescent="0.25">
      <c r="A1170" t="s">
        <v>47</v>
      </c>
      <c r="B1170" t="s">
        <v>48</v>
      </c>
      <c r="C1170" s="3" t="s">
        <v>178</v>
      </c>
      <c r="D1170" t="s">
        <v>96</v>
      </c>
      <c r="E1170" t="s">
        <v>112</v>
      </c>
      <c r="F1170" s="1">
        <v>36879</v>
      </c>
      <c r="G1170" s="32">
        <v>36831</v>
      </c>
      <c r="H1170" s="32">
        <v>39903</v>
      </c>
      <c r="I1170" s="1">
        <v>38749</v>
      </c>
      <c r="J1170" t="s">
        <v>97</v>
      </c>
      <c r="K1170" t="s">
        <v>107</v>
      </c>
      <c r="L1170" t="s">
        <v>52</v>
      </c>
      <c r="N1170" t="s">
        <v>99</v>
      </c>
      <c r="O1170" s="2">
        <v>448812</v>
      </c>
      <c r="P1170" s="16">
        <v>4.0045999999999999</v>
      </c>
      <c r="Q1170" s="16">
        <v>3.2492000000000001</v>
      </c>
      <c r="R1170" s="16">
        <v>0.64114000000000004</v>
      </c>
      <c r="S1170" s="4">
        <v>0</v>
      </c>
      <c r="T1170" s="3" t="s">
        <v>241</v>
      </c>
      <c r="U1170" t="s">
        <v>101</v>
      </c>
      <c r="V1170" t="s">
        <v>56</v>
      </c>
    </row>
    <row r="1171" spans="1:22" hidden="1" outlineLevel="2" x14ac:dyDescent="0.25">
      <c r="A1171" t="s">
        <v>47</v>
      </c>
      <c r="B1171" t="s">
        <v>48</v>
      </c>
      <c r="C1171" s="3" t="s">
        <v>178</v>
      </c>
      <c r="D1171" t="s">
        <v>96</v>
      </c>
      <c r="E1171" t="s">
        <v>112</v>
      </c>
      <c r="F1171" s="1">
        <v>36879</v>
      </c>
      <c r="G1171" s="32">
        <v>36831</v>
      </c>
      <c r="H1171" s="32">
        <v>39903</v>
      </c>
      <c r="I1171" s="1">
        <v>38777</v>
      </c>
      <c r="J1171" t="s">
        <v>97</v>
      </c>
      <c r="K1171" t="s">
        <v>98</v>
      </c>
      <c r="L1171" t="s">
        <v>52</v>
      </c>
      <c r="N1171" t="s">
        <v>99</v>
      </c>
      <c r="O1171" s="2">
        <v>-496899</v>
      </c>
      <c r="P1171" s="16">
        <v>3.8813</v>
      </c>
      <c r="Q1171" s="16">
        <v>3.1259999999999999</v>
      </c>
      <c r="R1171" s="16">
        <v>0.64107000000000003</v>
      </c>
      <c r="S1171" s="4">
        <v>-46781.46</v>
      </c>
      <c r="T1171" s="3" t="s">
        <v>241</v>
      </c>
      <c r="U1171" t="s">
        <v>101</v>
      </c>
      <c r="V1171" t="s">
        <v>56</v>
      </c>
    </row>
    <row r="1172" spans="1:22" hidden="1" outlineLevel="2" x14ac:dyDescent="0.25">
      <c r="A1172" t="s">
        <v>47</v>
      </c>
      <c r="B1172" t="s">
        <v>48</v>
      </c>
      <c r="C1172" s="3" t="s">
        <v>178</v>
      </c>
      <c r="D1172" t="s">
        <v>96</v>
      </c>
      <c r="E1172" t="s">
        <v>112</v>
      </c>
      <c r="F1172" s="1">
        <v>36879</v>
      </c>
      <c r="G1172" s="32">
        <v>36831</v>
      </c>
      <c r="H1172" s="32">
        <v>39903</v>
      </c>
      <c r="I1172" s="1">
        <v>38777</v>
      </c>
      <c r="J1172" t="s">
        <v>97</v>
      </c>
      <c r="K1172" t="s">
        <v>107</v>
      </c>
      <c r="L1172" t="s">
        <v>52</v>
      </c>
      <c r="N1172" t="s">
        <v>99</v>
      </c>
      <c r="O1172" s="2">
        <v>496899</v>
      </c>
      <c r="P1172" s="16">
        <v>3.8813</v>
      </c>
      <c r="Q1172" s="16">
        <v>3.1259999999999999</v>
      </c>
      <c r="R1172" s="16">
        <v>0.64107000000000003</v>
      </c>
      <c r="S1172" s="4">
        <v>0</v>
      </c>
      <c r="T1172" s="3" t="s">
        <v>241</v>
      </c>
      <c r="U1172" t="s">
        <v>101</v>
      </c>
      <c r="V1172" t="s">
        <v>56</v>
      </c>
    </row>
    <row r="1173" spans="1:22" hidden="1" outlineLevel="2" x14ac:dyDescent="0.25">
      <c r="A1173" t="s">
        <v>47</v>
      </c>
      <c r="B1173" t="s">
        <v>48</v>
      </c>
      <c r="C1173" s="3" t="s">
        <v>178</v>
      </c>
      <c r="D1173" t="s">
        <v>96</v>
      </c>
      <c r="E1173" t="s">
        <v>112</v>
      </c>
      <c r="F1173" s="1">
        <v>36879</v>
      </c>
      <c r="G1173" s="32">
        <v>36831</v>
      </c>
      <c r="H1173" s="32">
        <v>39903</v>
      </c>
      <c r="I1173" s="1">
        <v>38808</v>
      </c>
      <c r="J1173" t="s">
        <v>97</v>
      </c>
      <c r="K1173" t="s">
        <v>98</v>
      </c>
      <c r="L1173" t="s">
        <v>52</v>
      </c>
      <c r="N1173" t="s">
        <v>99</v>
      </c>
      <c r="O1173" s="2">
        <v>-480870</v>
      </c>
      <c r="P1173" s="16">
        <v>3.3456999999999999</v>
      </c>
      <c r="Q1173" s="16">
        <v>2.9411</v>
      </c>
      <c r="R1173" s="16">
        <v>0.64097000000000004</v>
      </c>
      <c r="S1173" s="4">
        <v>93166.82</v>
      </c>
      <c r="T1173" s="3" t="s">
        <v>241</v>
      </c>
      <c r="U1173" t="s">
        <v>101</v>
      </c>
      <c r="V1173" t="s">
        <v>56</v>
      </c>
    </row>
    <row r="1174" spans="1:22" hidden="1" outlineLevel="2" x14ac:dyDescent="0.25">
      <c r="A1174" t="s">
        <v>47</v>
      </c>
      <c r="B1174" t="s">
        <v>48</v>
      </c>
      <c r="C1174" s="3" t="s">
        <v>178</v>
      </c>
      <c r="D1174" t="s">
        <v>96</v>
      </c>
      <c r="E1174" t="s">
        <v>112</v>
      </c>
      <c r="F1174" s="1">
        <v>36879</v>
      </c>
      <c r="G1174" s="32">
        <v>36831</v>
      </c>
      <c r="H1174" s="32">
        <v>39903</v>
      </c>
      <c r="I1174" s="1">
        <v>38808</v>
      </c>
      <c r="J1174" t="s">
        <v>97</v>
      </c>
      <c r="K1174" t="s">
        <v>107</v>
      </c>
      <c r="L1174" t="s">
        <v>52</v>
      </c>
      <c r="N1174" t="s">
        <v>99</v>
      </c>
      <c r="O1174" s="2">
        <v>480870</v>
      </c>
      <c r="P1174" s="16">
        <v>3.3456999999999999</v>
      </c>
      <c r="Q1174" s="16">
        <v>2.9411</v>
      </c>
      <c r="R1174" s="16">
        <v>0.64097000000000004</v>
      </c>
      <c r="S1174" s="4">
        <v>0</v>
      </c>
      <c r="T1174" s="3" t="s">
        <v>241</v>
      </c>
      <c r="U1174" t="s">
        <v>101</v>
      </c>
      <c r="V1174" t="s">
        <v>56</v>
      </c>
    </row>
    <row r="1175" spans="1:22" hidden="1" outlineLevel="2" x14ac:dyDescent="0.25">
      <c r="A1175" t="s">
        <v>47</v>
      </c>
      <c r="B1175" t="s">
        <v>48</v>
      </c>
      <c r="C1175" s="3" t="s">
        <v>178</v>
      </c>
      <c r="D1175" t="s">
        <v>96</v>
      </c>
      <c r="E1175" t="s">
        <v>112</v>
      </c>
      <c r="F1175" s="1">
        <v>36879</v>
      </c>
      <c r="G1175" s="32">
        <v>36831</v>
      </c>
      <c r="H1175" s="32">
        <v>39903</v>
      </c>
      <c r="I1175" s="1">
        <v>38838</v>
      </c>
      <c r="J1175" t="s">
        <v>97</v>
      </c>
      <c r="K1175" t="s">
        <v>98</v>
      </c>
      <c r="L1175" t="s">
        <v>52</v>
      </c>
      <c r="N1175" t="s">
        <v>99</v>
      </c>
      <c r="O1175" s="2">
        <v>-496899</v>
      </c>
      <c r="P1175" s="16">
        <v>3.3410000000000002</v>
      </c>
      <c r="Q1175" s="16">
        <v>2.9363999999999999</v>
      </c>
      <c r="R1175" s="16">
        <v>0.64088000000000001</v>
      </c>
      <c r="S1175" s="4">
        <v>95858.61</v>
      </c>
      <c r="T1175" s="3" t="s">
        <v>241</v>
      </c>
      <c r="U1175" t="s">
        <v>101</v>
      </c>
      <c r="V1175" t="s">
        <v>56</v>
      </c>
    </row>
    <row r="1176" spans="1:22" hidden="1" outlineLevel="2" x14ac:dyDescent="0.25">
      <c r="A1176" t="s">
        <v>47</v>
      </c>
      <c r="B1176" t="s">
        <v>48</v>
      </c>
      <c r="C1176" s="3" t="s">
        <v>178</v>
      </c>
      <c r="D1176" t="s">
        <v>96</v>
      </c>
      <c r="E1176" t="s">
        <v>112</v>
      </c>
      <c r="F1176" s="1">
        <v>36879</v>
      </c>
      <c r="G1176" s="32">
        <v>36831</v>
      </c>
      <c r="H1176" s="32">
        <v>39903</v>
      </c>
      <c r="I1176" s="1">
        <v>38838</v>
      </c>
      <c r="J1176" t="s">
        <v>97</v>
      </c>
      <c r="K1176" t="s">
        <v>107</v>
      </c>
      <c r="L1176" t="s">
        <v>52</v>
      </c>
      <c r="N1176" t="s">
        <v>99</v>
      </c>
      <c r="O1176" s="2">
        <v>496899</v>
      </c>
      <c r="P1176" s="16">
        <v>3.3410000000000002</v>
      </c>
      <c r="Q1176" s="16">
        <v>2.9363999999999999</v>
      </c>
      <c r="R1176" s="16">
        <v>0.64088000000000001</v>
      </c>
      <c r="S1176" s="4">
        <v>0</v>
      </c>
      <c r="T1176" s="3" t="s">
        <v>241</v>
      </c>
      <c r="U1176" t="s">
        <v>101</v>
      </c>
      <c r="V1176" t="s">
        <v>56</v>
      </c>
    </row>
    <row r="1177" spans="1:22" hidden="1" outlineLevel="2" x14ac:dyDescent="0.25">
      <c r="A1177" t="s">
        <v>47</v>
      </c>
      <c r="B1177" t="s">
        <v>48</v>
      </c>
      <c r="C1177" s="3" t="s">
        <v>178</v>
      </c>
      <c r="D1177" t="s">
        <v>96</v>
      </c>
      <c r="E1177" t="s">
        <v>112</v>
      </c>
      <c r="F1177" s="1">
        <v>36879</v>
      </c>
      <c r="G1177" s="32">
        <v>36831</v>
      </c>
      <c r="H1177" s="32">
        <v>39903</v>
      </c>
      <c r="I1177" s="1">
        <v>38869</v>
      </c>
      <c r="J1177" t="s">
        <v>97</v>
      </c>
      <c r="K1177" t="s">
        <v>98</v>
      </c>
      <c r="L1177" t="s">
        <v>52</v>
      </c>
      <c r="N1177" t="s">
        <v>99</v>
      </c>
      <c r="O1177" s="2">
        <v>-480870</v>
      </c>
      <c r="P1177" s="16">
        <v>3.3740999999999999</v>
      </c>
      <c r="Q1177" s="16">
        <v>2.9695999999999998</v>
      </c>
      <c r="R1177" s="16">
        <v>0.64076999999999995</v>
      </c>
      <c r="S1177" s="4">
        <v>92321.83</v>
      </c>
      <c r="T1177" s="3" t="s">
        <v>241</v>
      </c>
      <c r="U1177" t="s">
        <v>101</v>
      </c>
      <c r="V1177" t="s">
        <v>56</v>
      </c>
    </row>
    <row r="1178" spans="1:22" hidden="1" outlineLevel="2" x14ac:dyDescent="0.25">
      <c r="A1178" t="s">
        <v>47</v>
      </c>
      <c r="B1178" t="s">
        <v>48</v>
      </c>
      <c r="C1178" s="3" t="s">
        <v>178</v>
      </c>
      <c r="D1178" t="s">
        <v>96</v>
      </c>
      <c r="E1178" t="s">
        <v>112</v>
      </c>
      <c r="F1178" s="1">
        <v>36879</v>
      </c>
      <c r="G1178" s="32">
        <v>36831</v>
      </c>
      <c r="H1178" s="32">
        <v>39903</v>
      </c>
      <c r="I1178" s="1">
        <v>38869</v>
      </c>
      <c r="J1178" t="s">
        <v>97</v>
      </c>
      <c r="K1178" t="s">
        <v>107</v>
      </c>
      <c r="L1178" t="s">
        <v>52</v>
      </c>
      <c r="N1178" t="s">
        <v>99</v>
      </c>
      <c r="O1178" s="2">
        <v>480870</v>
      </c>
      <c r="P1178" s="16">
        <v>3.3740999999999999</v>
      </c>
      <c r="Q1178" s="16">
        <v>2.9695999999999998</v>
      </c>
      <c r="R1178" s="16">
        <v>0.64076999999999995</v>
      </c>
      <c r="S1178" s="4">
        <v>0</v>
      </c>
      <c r="T1178" s="3" t="s">
        <v>241</v>
      </c>
      <c r="U1178" t="s">
        <v>101</v>
      </c>
      <c r="V1178" t="s">
        <v>56</v>
      </c>
    </row>
    <row r="1179" spans="1:22" hidden="1" outlineLevel="2" x14ac:dyDescent="0.25">
      <c r="A1179" t="s">
        <v>47</v>
      </c>
      <c r="B1179" t="s">
        <v>48</v>
      </c>
      <c r="C1179" s="3" t="s">
        <v>178</v>
      </c>
      <c r="D1179" t="s">
        <v>96</v>
      </c>
      <c r="E1179" t="s">
        <v>112</v>
      </c>
      <c r="F1179" s="1">
        <v>36879</v>
      </c>
      <c r="G1179" s="32">
        <v>36831</v>
      </c>
      <c r="H1179" s="32">
        <v>39903</v>
      </c>
      <c r="I1179" s="1">
        <v>38899</v>
      </c>
      <c r="J1179" t="s">
        <v>97</v>
      </c>
      <c r="K1179" t="s">
        <v>98</v>
      </c>
      <c r="L1179" t="s">
        <v>52</v>
      </c>
      <c r="N1179" t="s">
        <v>99</v>
      </c>
      <c r="O1179" s="2">
        <v>-496899</v>
      </c>
      <c r="P1179" s="16">
        <v>3.4119999999999999</v>
      </c>
      <c r="Q1179" s="16">
        <v>3.0074999999999998</v>
      </c>
      <c r="R1179" s="16">
        <v>0.64063999999999999</v>
      </c>
      <c r="S1179" s="4">
        <v>94923.72</v>
      </c>
      <c r="T1179" s="3" t="s">
        <v>241</v>
      </c>
      <c r="U1179" t="s">
        <v>101</v>
      </c>
      <c r="V1179" t="s">
        <v>56</v>
      </c>
    </row>
    <row r="1180" spans="1:22" hidden="1" outlineLevel="2" x14ac:dyDescent="0.25">
      <c r="A1180" t="s">
        <v>47</v>
      </c>
      <c r="B1180" t="s">
        <v>48</v>
      </c>
      <c r="C1180" s="3" t="s">
        <v>178</v>
      </c>
      <c r="D1180" t="s">
        <v>96</v>
      </c>
      <c r="E1180" t="s">
        <v>112</v>
      </c>
      <c r="F1180" s="1">
        <v>36879</v>
      </c>
      <c r="G1180" s="32">
        <v>36831</v>
      </c>
      <c r="H1180" s="32">
        <v>39903</v>
      </c>
      <c r="I1180" s="1">
        <v>38899</v>
      </c>
      <c r="J1180" t="s">
        <v>97</v>
      </c>
      <c r="K1180" t="s">
        <v>107</v>
      </c>
      <c r="L1180" t="s">
        <v>52</v>
      </c>
      <c r="N1180" t="s">
        <v>99</v>
      </c>
      <c r="O1180" s="2">
        <v>496899</v>
      </c>
      <c r="P1180" s="16">
        <v>3.4119999999999999</v>
      </c>
      <c r="Q1180" s="16">
        <v>3.0074999999999998</v>
      </c>
      <c r="R1180" s="16">
        <v>0.64063999999999999</v>
      </c>
      <c r="S1180" s="4">
        <v>0</v>
      </c>
      <c r="T1180" s="3" t="s">
        <v>241</v>
      </c>
      <c r="U1180" t="s">
        <v>101</v>
      </c>
      <c r="V1180" t="s">
        <v>56</v>
      </c>
    </row>
    <row r="1181" spans="1:22" hidden="1" outlineLevel="2" x14ac:dyDescent="0.25">
      <c r="A1181" t="s">
        <v>47</v>
      </c>
      <c r="B1181" t="s">
        <v>48</v>
      </c>
      <c r="C1181" s="3" t="s">
        <v>178</v>
      </c>
      <c r="D1181" t="s">
        <v>96</v>
      </c>
      <c r="E1181" t="s">
        <v>112</v>
      </c>
      <c r="F1181" s="1">
        <v>36879</v>
      </c>
      <c r="G1181" s="32">
        <v>36831</v>
      </c>
      <c r="H1181" s="32">
        <v>39903</v>
      </c>
      <c r="I1181" s="1">
        <v>38930</v>
      </c>
      <c r="J1181" t="s">
        <v>97</v>
      </c>
      <c r="K1181" t="s">
        <v>98</v>
      </c>
      <c r="L1181" t="s">
        <v>52</v>
      </c>
      <c r="N1181" t="s">
        <v>99</v>
      </c>
      <c r="O1181" s="2">
        <v>-496899</v>
      </c>
      <c r="P1181" s="16">
        <v>3.4499</v>
      </c>
      <c r="Q1181" s="16">
        <v>3.0455000000000001</v>
      </c>
      <c r="R1181" s="16">
        <v>0.64051999999999998</v>
      </c>
      <c r="S1181" s="4">
        <v>94492.2</v>
      </c>
      <c r="T1181" s="3" t="s">
        <v>241</v>
      </c>
      <c r="U1181" t="s">
        <v>101</v>
      </c>
      <c r="V1181" t="s">
        <v>56</v>
      </c>
    </row>
    <row r="1182" spans="1:22" hidden="1" outlineLevel="2" x14ac:dyDescent="0.25">
      <c r="A1182" t="s">
        <v>47</v>
      </c>
      <c r="B1182" t="s">
        <v>48</v>
      </c>
      <c r="C1182" s="3" t="s">
        <v>178</v>
      </c>
      <c r="D1182" t="s">
        <v>96</v>
      </c>
      <c r="E1182" t="s">
        <v>112</v>
      </c>
      <c r="F1182" s="1">
        <v>36879</v>
      </c>
      <c r="G1182" s="32">
        <v>36831</v>
      </c>
      <c r="H1182" s="32">
        <v>39903</v>
      </c>
      <c r="I1182" s="1">
        <v>38930</v>
      </c>
      <c r="J1182" t="s">
        <v>97</v>
      </c>
      <c r="K1182" t="s">
        <v>107</v>
      </c>
      <c r="L1182" t="s">
        <v>52</v>
      </c>
      <c r="N1182" t="s">
        <v>99</v>
      </c>
      <c r="O1182" s="2">
        <v>496899</v>
      </c>
      <c r="P1182" s="16">
        <v>3.4499</v>
      </c>
      <c r="Q1182" s="16">
        <v>3.0455000000000001</v>
      </c>
      <c r="R1182" s="16">
        <v>0.64051999999999998</v>
      </c>
      <c r="S1182" s="4">
        <v>0</v>
      </c>
      <c r="T1182" s="3" t="s">
        <v>241</v>
      </c>
      <c r="U1182" t="s">
        <v>101</v>
      </c>
      <c r="V1182" t="s">
        <v>56</v>
      </c>
    </row>
    <row r="1183" spans="1:22" hidden="1" outlineLevel="2" x14ac:dyDescent="0.25">
      <c r="A1183" t="s">
        <v>47</v>
      </c>
      <c r="B1183" t="s">
        <v>48</v>
      </c>
      <c r="C1183" s="3" t="s">
        <v>178</v>
      </c>
      <c r="D1183" t="s">
        <v>96</v>
      </c>
      <c r="E1183" t="s">
        <v>112</v>
      </c>
      <c r="F1183" s="1">
        <v>36879</v>
      </c>
      <c r="G1183" s="32">
        <v>36831</v>
      </c>
      <c r="H1183" s="32">
        <v>39903</v>
      </c>
      <c r="I1183" s="1">
        <v>38961</v>
      </c>
      <c r="J1183" t="s">
        <v>97</v>
      </c>
      <c r="K1183" t="s">
        <v>98</v>
      </c>
      <c r="L1183" t="s">
        <v>52</v>
      </c>
      <c r="N1183" t="s">
        <v>99</v>
      </c>
      <c r="O1183" s="2">
        <v>-480870</v>
      </c>
      <c r="P1183" s="16">
        <v>3.4451000000000001</v>
      </c>
      <c r="Q1183" s="16">
        <v>3.0409000000000002</v>
      </c>
      <c r="R1183" s="16">
        <v>0.64037999999999995</v>
      </c>
      <c r="S1183" s="4">
        <v>90996.59</v>
      </c>
      <c r="T1183" s="3" t="s">
        <v>241</v>
      </c>
      <c r="U1183" t="s">
        <v>101</v>
      </c>
      <c r="V1183" t="s">
        <v>56</v>
      </c>
    </row>
    <row r="1184" spans="1:22" hidden="1" outlineLevel="2" x14ac:dyDescent="0.25">
      <c r="A1184" t="s">
        <v>47</v>
      </c>
      <c r="B1184" t="s">
        <v>48</v>
      </c>
      <c r="C1184" s="3" t="s">
        <v>178</v>
      </c>
      <c r="D1184" t="s">
        <v>96</v>
      </c>
      <c r="E1184" t="s">
        <v>112</v>
      </c>
      <c r="F1184" s="1">
        <v>36879</v>
      </c>
      <c r="G1184" s="32">
        <v>36831</v>
      </c>
      <c r="H1184" s="32">
        <v>39903</v>
      </c>
      <c r="I1184" s="1">
        <v>38961</v>
      </c>
      <c r="J1184" t="s">
        <v>97</v>
      </c>
      <c r="K1184" t="s">
        <v>107</v>
      </c>
      <c r="L1184" t="s">
        <v>52</v>
      </c>
      <c r="N1184" t="s">
        <v>99</v>
      </c>
      <c r="O1184" s="2">
        <v>480870</v>
      </c>
      <c r="P1184" s="16">
        <v>3.4451000000000001</v>
      </c>
      <c r="Q1184" s="16">
        <v>3.0409000000000002</v>
      </c>
      <c r="R1184" s="16">
        <v>0.64037999999999995</v>
      </c>
      <c r="S1184" s="4">
        <v>0</v>
      </c>
      <c r="T1184" s="3" t="s">
        <v>241</v>
      </c>
      <c r="U1184" t="s">
        <v>101</v>
      </c>
      <c r="V1184" t="s">
        <v>56</v>
      </c>
    </row>
    <row r="1185" spans="1:22" hidden="1" outlineLevel="2" x14ac:dyDescent="0.25">
      <c r="A1185" t="s">
        <v>47</v>
      </c>
      <c r="B1185" t="s">
        <v>48</v>
      </c>
      <c r="C1185" s="3" t="s">
        <v>178</v>
      </c>
      <c r="D1185" t="s">
        <v>96</v>
      </c>
      <c r="E1185" t="s">
        <v>112</v>
      </c>
      <c r="F1185" s="1">
        <v>36879</v>
      </c>
      <c r="G1185" s="32">
        <v>36831</v>
      </c>
      <c r="H1185" s="32">
        <v>39903</v>
      </c>
      <c r="I1185" s="1">
        <v>38991</v>
      </c>
      <c r="J1185" t="s">
        <v>97</v>
      </c>
      <c r="K1185" t="s">
        <v>98</v>
      </c>
      <c r="L1185" t="s">
        <v>52</v>
      </c>
      <c r="N1185" t="s">
        <v>99</v>
      </c>
      <c r="O1185" s="2">
        <v>-496899</v>
      </c>
      <c r="P1185" s="16">
        <v>3.4687999999999999</v>
      </c>
      <c r="Q1185" s="16">
        <v>3.0644999999999998</v>
      </c>
      <c r="R1185" s="16">
        <v>0.64022999999999997</v>
      </c>
      <c r="S1185" s="4">
        <v>93566.47</v>
      </c>
      <c r="T1185" s="3" t="s">
        <v>241</v>
      </c>
      <c r="U1185" t="s">
        <v>101</v>
      </c>
      <c r="V1185" t="s">
        <v>56</v>
      </c>
    </row>
    <row r="1186" spans="1:22" hidden="1" outlineLevel="2" x14ac:dyDescent="0.25">
      <c r="A1186" t="s">
        <v>47</v>
      </c>
      <c r="B1186" t="s">
        <v>48</v>
      </c>
      <c r="C1186" s="3" t="s">
        <v>178</v>
      </c>
      <c r="D1186" t="s">
        <v>96</v>
      </c>
      <c r="E1186" t="s">
        <v>112</v>
      </c>
      <c r="F1186" s="1">
        <v>36879</v>
      </c>
      <c r="G1186" s="32">
        <v>36831</v>
      </c>
      <c r="H1186" s="32">
        <v>39903</v>
      </c>
      <c r="I1186" s="1">
        <v>38991</v>
      </c>
      <c r="J1186" t="s">
        <v>97</v>
      </c>
      <c r="K1186" t="s">
        <v>107</v>
      </c>
      <c r="L1186" t="s">
        <v>52</v>
      </c>
      <c r="N1186" t="s">
        <v>99</v>
      </c>
      <c r="O1186" s="2">
        <v>496899</v>
      </c>
      <c r="P1186" s="16">
        <v>3.4687999999999999</v>
      </c>
      <c r="Q1186" s="16">
        <v>3.0644999999999998</v>
      </c>
      <c r="R1186" s="16">
        <v>0.64022999999999997</v>
      </c>
      <c r="S1186" s="4">
        <v>0</v>
      </c>
      <c r="T1186" s="3" t="s">
        <v>241</v>
      </c>
      <c r="U1186" t="s">
        <v>101</v>
      </c>
      <c r="V1186" t="s">
        <v>56</v>
      </c>
    </row>
    <row r="1187" spans="1:22" hidden="1" outlineLevel="2" x14ac:dyDescent="0.25">
      <c r="A1187" t="s">
        <v>47</v>
      </c>
      <c r="B1187" t="s">
        <v>48</v>
      </c>
      <c r="C1187" s="3" t="s">
        <v>178</v>
      </c>
      <c r="D1187" t="s">
        <v>96</v>
      </c>
      <c r="E1187" t="s">
        <v>112</v>
      </c>
      <c r="F1187" s="1">
        <v>36879</v>
      </c>
      <c r="G1187" s="32">
        <v>36831</v>
      </c>
      <c r="H1187" s="32">
        <v>39903</v>
      </c>
      <c r="I1187" s="1">
        <v>39022</v>
      </c>
      <c r="J1187" t="s">
        <v>97</v>
      </c>
      <c r="K1187" t="s">
        <v>98</v>
      </c>
      <c r="L1187" t="s">
        <v>52</v>
      </c>
      <c r="N1187" t="s">
        <v>99</v>
      </c>
      <c r="O1187" s="2">
        <v>-480870</v>
      </c>
      <c r="P1187" s="16">
        <v>3.9542999999999999</v>
      </c>
      <c r="Q1187" s="16">
        <v>3.2183000000000002</v>
      </c>
      <c r="R1187" s="16">
        <v>0.64007999999999998</v>
      </c>
      <c r="S1187" s="4">
        <v>-36622.43</v>
      </c>
      <c r="T1187" s="3" t="s">
        <v>241</v>
      </c>
      <c r="U1187" t="s">
        <v>101</v>
      </c>
      <c r="V1187" t="s">
        <v>56</v>
      </c>
    </row>
    <row r="1188" spans="1:22" hidden="1" outlineLevel="2" x14ac:dyDescent="0.25">
      <c r="A1188" t="s">
        <v>47</v>
      </c>
      <c r="B1188" t="s">
        <v>48</v>
      </c>
      <c r="C1188" s="3" t="s">
        <v>178</v>
      </c>
      <c r="D1188" t="s">
        <v>96</v>
      </c>
      <c r="E1188" t="s">
        <v>112</v>
      </c>
      <c r="F1188" s="1">
        <v>36879</v>
      </c>
      <c r="G1188" s="32">
        <v>36831</v>
      </c>
      <c r="H1188" s="32">
        <v>39903</v>
      </c>
      <c r="I1188" s="1">
        <v>39022</v>
      </c>
      <c r="J1188" t="s">
        <v>97</v>
      </c>
      <c r="K1188" t="s">
        <v>107</v>
      </c>
      <c r="L1188" t="s">
        <v>52</v>
      </c>
      <c r="N1188" t="s">
        <v>99</v>
      </c>
      <c r="O1188" s="2">
        <v>480870</v>
      </c>
      <c r="P1188" s="16">
        <v>3.9542999999999999</v>
      </c>
      <c r="Q1188" s="16">
        <v>3.2183000000000002</v>
      </c>
      <c r="R1188" s="16">
        <v>0.64007999999999998</v>
      </c>
      <c r="S1188" s="4">
        <v>0</v>
      </c>
      <c r="T1188" s="3" t="s">
        <v>241</v>
      </c>
      <c r="U1188" t="s">
        <v>101</v>
      </c>
      <c r="V1188" t="s">
        <v>56</v>
      </c>
    </row>
    <row r="1189" spans="1:22" hidden="1" outlineLevel="2" x14ac:dyDescent="0.25">
      <c r="A1189" t="s">
        <v>47</v>
      </c>
      <c r="B1189" t="s">
        <v>48</v>
      </c>
      <c r="C1189" s="3" t="s">
        <v>178</v>
      </c>
      <c r="D1189" t="s">
        <v>96</v>
      </c>
      <c r="E1189" t="s">
        <v>112</v>
      </c>
      <c r="F1189" s="1">
        <v>36879</v>
      </c>
      <c r="G1189" s="32">
        <v>36831</v>
      </c>
      <c r="H1189" s="32">
        <v>39903</v>
      </c>
      <c r="I1189" s="1">
        <v>39052</v>
      </c>
      <c r="J1189" t="s">
        <v>97</v>
      </c>
      <c r="K1189" t="s">
        <v>98</v>
      </c>
      <c r="L1189" t="s">
        <v>52</v>
      </c>
      <c r="N1189" t="s">
        <v>99</v>
      </c>
      <c r="O1189" s="2">
        <v>-496899</v>
      </c>
      <c r="P1189" s="16">
        <v>4.0896999999999997</v>
      </c>
      <c r="Q1189" s="16">
        <v>3.3538999999999999</v>
      </c>
      <c r="R1189" s="16">
        <v>0.63992000000000004</v>
      </c>
      <c r="S1189" s="4">
        <v>-37660.400000000001</v>
      </c>
      <c r="T1189" s="3" t="s">
        <v>241</v>
      </c>
      <c r="U1189" t="s">
        <v>101</v>
      </c>
      <c r="V1189" t="s">
        <v>56</v>
      </c>
    </row>
    <row r="1190" spans="1:22" hidden="1" outlineLevel="2" x14ac:dyDescent="0.25">
      <c r="A1190" t="s">
        <v>47</v>
      </c>
      <c r="B1190" t="s">
        <v>48</v>
      </c>
      <c r="C1190" s="3" t="s">
        <v>178</v>
      </c>
      <c r="D1190" t="s">
        <v>96</v>
      </c>
      <c r="E1190" t="s">
        <v>112</v>
      </c>
      <c r="F1190" s="1">
        <v>36879</v>
      </c>
      <c r="G1190" s="32">
        <v>36831</v>
      </c>
      <c r="H1190" s="32">
        <v>39903</v>
      </c>
      <c r="I1190" s="1">
        <v>39052</v>
      </c>
      <c r="J1190" t="s">
        <v>97</v>
      </c>
      <c r="K1190" t="s">
        <v>107</v>
      </c>
      <c r="L1190" t="s">
        <v>52</v>
      </c>
      <c r="N1190" t="s">
        <v>99</v>
      </c>
      <c r="O1190" s="2">
        <v>496899</v>
      </c>
      <c r="P1190" s="16">
        <v>4.0896999999999997</v>
      </c>
      <c r="Q1190" s="16">
        <v>3.3538999999999999</v>
      </c>
      <c r="R1190" s="16">
        <v>0.63992000000000004</v>
      </c>
      <c r="S1190" s="4">
        <v>0</v>
      </c>
      <c r="T1190" s="3" t="s">
        <v>241</v>
      </c>
      <c r="U1190" t="s">
        <v>101</v>
      </c>
      <c r="V1190" t="s">
        <v>56</v>
      </c>
    </row>
    <row r="1191" spans="1:22" hidden="1" outlineLevel="2" x14ac:dyDescent="0.25">
      <c r="A1191" t="s">
        <v>47</v>
      </c>
      <c r="B1191" t="s">
        <v>48</v>
      </c>
      <c r="C1191" s="3" t="s">
        <v>178</v>
      </c>
      <c r="D1191" t="s">
        <v>96</v>
      </c>
      <c r="E1191" t="s">
        <v>112</v>
      </c>
      <c r="F1191" s="1">
        <v>36879</v>
      </c>
      <c r="G1191" s="32">
        <v>36831</v>
      </c>
      <c r="H1191" s="32">
        <v>39903</v>
      </c>
      <c r="I1191" s="1">
        <v>39083</v>
      </c>
      <c r="J1191" t="s">
        <v>97</v>
      </c>
      <c r="K1191" t="s">
        <v>98</v>
      </c>
      <c r="L1191" t="s">
        <v>52</v>
      </c>
      <c r="N1191" t="s">
        <v>99</v>
      </c>
      <c r="O1191" s="2">
        <v>-496899</v>
      </c>
      <c r="P1191" s="16">
        <v>4.1371000000000002</v>
      </c>
      <c r="Q1191" s="16">
        <v>3.4013</v>
      </c>
      <c r="R1191" s="16">
        <v>0.63993999999999995</v>
      </c>
      <c r="S1191" s="4">
        <v>-37493.53</v>
      </c>
      <c r="T1191" s="3" t="s">
        <v>241</v>
      </c>
      <c r="U1191" t="s">
        <v>101</v>
      </c>
      <c r="V1191" t="s">
        <v>56</v>
      </c>
    </row>
    <row r="1192" spans="1:22" hidden="1" outlineLevel="2" x14ac:dyDescent="0.25">
      <c r="A1192" t="s">
        <v>47</v>
      </c>
      <c r="B1192" t="s">
        <v>48</v>
      </c>
      <c r="C1192" s="3" t="s">
        <v>178</v>
      </c>
      <c r="D1192" t="s">
        <v>96</v>
      </c>
      <c r="E1192" t="s">
        <v>112</v>
      </c>
      <c r="F1192" s="1">
        <v>36879</v>
      </c>
      <c r="G1192" s="32">
        <v>36831</v>
      </c>
      <c r="H1192" s="32">
        <v>39903</v>
      </c>
      <c r="I1192" s="1">
        <v>39083</v>
      </c>
      <c r="J1192" t="s">
        <v>97</v>
      </c>
      <c r="K1192" t="s">
        <v>107</v>
      </c>
      <c r="L1192" t="s">
        <v>52</v>
      </c>
      <c r="N1192" t="s">
        <v>99</v>
      </c>
      <c r="O1192" s="2">
        <v>496899</v>
      </c>
      <c r="P1192" s="16">
        <v>4.1371000000000002</v>
      </c>
      <c r="Q1192" s="16">
        <v>3.4013</v>
      </c>
      <c r="R1192" s="16">
        <v>0.63993999999999995</v>
      </c>
      <c r="S1192" s="4">
        <v>0</v>
      </c>
      <c r="T1192" s="3" t="s">
        <v>241</v>
      </c>
      <c r="U1192" t="s">
        <v>101</v>
      </c>
      <c r="V1192" t="s">
        <v>56</v>
      </c>
    </row>
    <row r="1193" spans="1:22" hidden="1" outlineLevel="2" x14ac:dyDescent="0.25">
      <c r="A1193" t="s">
        <v>47</v>
      </c>
      <c r="B1193" t="s">
        <v>48</v>
      </c>
      <c r="C1193" s="3" t="s">
        <v>178</v>
      </c>
      <c r="D1193" t="s">
        <v>96</v>
      </c>
      <c r="E1193" t="s">
        <v>112</v>
      </c>
      <c r="F1193" s="1">
        <v>36879</v>
      </c>
      <c r="G1193" s="32">
        <v>36831</v>
      </c>
      <c r="H1193" s="32">
        <v>39903</v>
      </c>
      <c r="I1193" s="1">
        <v>39114</v>
      </c>
      <c r="J1193" t="s">
        <v>97</v>
      </c>
      <c r="K1193" t="s">
        <v>98</v>
      </c>
      <c r="L1193" t="s">
        <v>52</v>
      </c>
      <c r="N1193" t="s">
        <v>99</v>
      </c>
      <c r="O1193" s="2">
        <v>-448812</v>
      </c>
      <c r="P1193" s="16">
        <v>4.0566000000000004</v>
      </c>
      <c r="Q1193" s="16">
        <v>3.3207</v>
      </c>
      <c r="R1193" s="16">
        <v>0.64004000000000005</v>
      </c>
      <c r="S1193" s="4">
        <v>-33724.089999999997</v>
      </c>
      <c r="T1193" s="3" t="s">
        <v>241</v>
      </c>
      <c r="U1193" t="s">
        <v>101</v>
      </c>
      <c r="V1193" t="s">
        <v>56</v>
      </c>
    </row>
    <row r="1194" spans="1:22" hidden="1" outlineLevel="2" x14ac:dyDescent="0.25">
      <c r="A1194" t="s">
        <v>47</v>
      </c>
      <c r="B1194" t="s">
        <v>48</v>
      </c>
      <c r="C1194" s="3" t="s">
        <v>178</v>
      </c>
      <c r="D1194" t="s">
        <v>96</v>
      </c>
      <c r="E1194" t="s">
        <v>112</v>
      </c>
      <c r="F1194" s="1">
        <v>36879</v>
      </c>
      <c r="G1194" s="32">
        <v>36831</v>
      </c>
      <c r="H1194" s="32">
        <v>39903</v>
      </c>
      <c r="I1194" s="1">
        <v>39114</v>
      </c>
      <c r="J1194" t="s">
        <v>97</v>
      </c>
      <c r="K1194" t="s">
        <v>107</v>
      </c>
      <c r="L1194" t="s">
        <v>52</v>
      </c>
      <c r="N1194" t="s">
        <v>99</v>
      </c>
      <c r="O1194" s="2">
        <v>448812</v>
      </c>
      <c r="P1194" s="16">
        <v>4.0566000000000004</v>
      </c>
      <c r="Q1194" s="16">
        <v>3.3207</v>
      </c>
      <c r="R1194" s="16">
        <v>0.64004000000000005</v>
      </c>
      <c r="S1194" s="4">
        <v>0</v>
      </c>
      <c r="T1194" s="3" t="s">
        <v>241</v>
      </c>
      <c r="U1194" t="s">
        <v>101</v>
      </c>
      <c r="V1194" t="s">
        <v>56</v>
      </c>
    </row>
    <row r="1195" spans="1:22" hidden="1" outlineLevel="2" x14ac:dyDescent="0.25">
      <c r="A1195" t="s">
        <v>47</v>
      </c>
      <c r="B1195" t="s">
        <v>48</v>
      </c>
      <c r="C1195" s="3" t="s">
        <v>178</v>
      </c>
      <c r="D1195" t="s">
        <v>96</v>
      </c>
      <c r="E1195" t="s">
        <v>112</v>
      </c>
      <c r="F1195" s="1">
        <v>36879</v>
      </c>
      <c r="G1195" s="32">
        <v>36831</v>
      </c>
      <c r="H1195" s="32">
        <v>39903</v>
      </c>
      <c r="I1195" s="1">
        <v>39142</v>
      </c>
      <c r="J1195" t="s">
        <v>97</v>
      </c>
      <c r="K1195" t="s">
        <v>98</v>
      </c>
      <c r="L1195" t="s">
        <v>52</v>
      </c>
      <c r="N1195" t="s">
        <v>99</v>
      </c>
      <c r="O1195" s="2">
        <v>-496899</v>
      </c>
      <c r="P1195" s="16">
        <v>3.9335</v>
      </c>
      <c r="Q1195" s="16">
        <v>3.1974</v>
      </c>
      <c r="R1195" s="16">
        <v>0.64012999999999998</v>
      </c>
      <c r="S1195" s="4">
        <v>-37196.699999999997</v>
      </c>
      <c r="T1195" s="3" t="s">
        <v>241</v>
      </c>
      <c r="U1195" t="s">
        <v>101</v>
      </c>
      <c r="V1195" t="s">
        <v>56</v>
      </c>
    </row>
    <row r="1196" spans="1:22" hidden="1" outlineLevel="2" x14ac:dyDescent="0.25">
      <c r="A1196" t="s">
        <v>47</v>
      </c>
      <c r="B1196" t="s">
        <v>48</v>
      </c>
      <c r="C1196" s="3" t="s">
        <v>178</v>
      </c>
      <c r="D1196" t="s">
        <v>96</v>
      </c>
      <c r="E1196" t="s">
        <v>112</v>
      </c>
      <c r="F1196" s="1">
        <v>36879</v>
      </c>
      <c r="G1196" s="32">
        <v>36831</v>
      </c>
      <c r="H1196" s="32">
        <v>39903</v>
      </c>
      <c r="I1196" s="1">
        <v>39142</v>
      </c>
      <c r="J1196" t="s">
        <v>97</v>
      </c>
      <c r="K1196" t="s">
        <v>107</v>
      </c>
      <c r="L1196" t="s">
        <v>52</v>
      </c>
      <c r="N1196" t="s">
        <v>99</v>
      </c>
      <c r="O1196" s="2">
        <v>496899</v>
      </c>
      <c r="P1196" s="16">
        <v>3.9335</v>
      </c>
      <c r="Q1196" s="16">
        <v>3.1974</v>
      </c>
      <c r="R1196" s="16">
        <v>0.64012999999999998</v>
      </c>
      <c r="S1196" s="4">
        <v>0</v>
      </c>
      <c r="T1196" s="3" t="s">
        <v>241</v>
      </c>
      <c r="U1196" t="s">
        <v>101</v>
      </c>
      <c r="V1196" t="s">
        <v>56</v>
      </c>
    </row>
    <row r="1197" spans="1:22" hidden="1" outlineLevel="2" x14ac:dyDescent="0.25">
      <c r="A1197" t="s">
        <v>47</v>
      </c>
      <c r="B1197" t="s">
        <v>48</v>
      </c>
      <c r="C1197" s="3" t="s">
        <v>178</v>
      </c>
      <c r="D1197" t="s">
        <v>96</v>
      </c>
      <c r="E1197" t="s">
        <v>112</v>
      </c>
      <c r="F1197" s="1">
        <v>36879</v>
      </c>
      <c r="G1197" s="32">
        <v>36831</v>
      </c>
      <c r="H1197" s="32">
        <v>39903</v>
      </c>
      <c r="I1197" s="1">
        <v>39173</v>
      </c>
      <c r="J1197" t="s">
        <v>97</v>
      </c>
      <c r="K1197" t="s">
        <v>98</v>
      </c>
      <c r="L1197" t="s">
        <v>52</v>
      </c>
      <c r="N1197" t="s">
        <v>99</v>
      </c>
      <c r="O1197" s="2">
        <v>-480870</v>
      </c>
      <c r="P1197" s="16">
        <v>3.3885000000000001</v>
      </c>
      <c r="Q1197" s="16">
        <v>3.0124</v>
      </c>
      <c r="R1197" s="16">
        <v>0.64024000000000003</v>
      </c>
      <c r="S1197" s="4">
        <v>98748.47</v>
      </c>
      <c r="T1197" s="3" t="s">
        <v>241</v>
      </c>
      <c r="U1197" t="s">
        <v>101</v>
      </c>
      <c r="V1197" t="s">
        <v>56</v>
      </c>
    </row>
    <row r="1198" spans="1:22" hidden="1" outlineLevel="2" x14ac:dyDescent="0.25">
      <c r="A1198" t="s">
        <v>47</v>
      </c>
      <c r="B1198" t="s">
        <v>48</v>
      </c>
      <c r="C1198" s="3" t="s">
        <v>178</v>
      </c>
      <c r="D1198" t="s">
        <v>96</v>
      </c>
      <c r="E1198" t="s">
        <v>112</v>
      </c>
      <c r="F1198" s="1">
        <v>36879</v>
      </c>
      <c r="G1198" s="32">
        <v>36831</v>
      </c>
      <c r="H1198" s="32">
        <v>39903</v>
      </c>
      <c r="I1198" s="1">
        <v>39173</v>
      </c>
      <c r="J1198" t="s">
        <v>97</v>
      </c>
      <c r="K1198" t="s">
        <v>107</v>
      </c>
      <c r="L1198" t="s">
        <v>52</v>
      </c>
      <c r="N1198" t="s">
        <v>99</v>
      </c>
      <c r="O1198" s="2">
        <v>480870</v>
      </c>
      <c r="P1198" s="16">
        <v>3.3885000000000001</v>
      </c>
      <c r="Q1198" s="16">
        <v>3.0124</v>
      </c>
      <c r="R1198" s="16">
        <v>0.64024000000000003</v>
      </c>
      <c r="S1198" s="4">
        <v>0</v>
      </c>
      <c r="T1198" s="3" t="s">
        <v>241</v>
      </c>
      <c r="U1198" t="s">
        <v>101</v>
      </c>
      <c r="V1198" t="s">
        <v>56</v>
      </c>
    </row>
    <row r="1199" spans="1:22" hidden="1" outlineLevel="2" x14ac:dyDescent="0.25">
      <c r="A1199" t="s">
        <v>47</v>
      </c>
      <c r="B1199" t="s">
        <v>48</v>
      </c>
      <c r="C1199" s="3" t="s">
        <v>178</v>
      </c>
      <c r="D1199" t="s">
        <v>96</v>
      </c>
      <c r="E1199" t="s">
        <v>112</v>
      </c>
      <c r="F1199" s="1">
        <v>36879</v>
      </c>
      <c r="G1199" s="32">
        <v>36831</v>
      </c>
      <c r="H1199" s="32">
        <v>39903</v>
      </c>
      <c r="I1199" s="1">
        <v>39203</v>
      </c>
      <c r="J1199" t="s">
        <v>97</v>
      </c>
      <c r="K1199" t="s">
        <v>98</v>
      </c>
      <c r="L1199" t="s">
        <v>52</v>
      </c>
      <c r="N1199" t="s">
        <v>99</v>
      </c>
      <c r="O1199" s="2">
        <v>-496899</v>
      </c>
      <c r="P1199" s="16">
        <v>3.3837000000000002</v>
      </c>
      <c r="Q1199" s="16">
        <v>3.0076999999999998</v>
      </c>
      <c r="R1199" s="16">
        <v>0.64032999999999995</v>
      </c>
      <c r="S1199" s="4">
        <v>101640.71</v>
      </c>
      <c r="T1199" s="3" t="s">
        <v>241</v>
      </c>
      <c r="U1199" t="s">
        <v>101</v>
      </c>
      <c r="V1199" t="s">
        <v>56</v>
      </c>
    </row>
    <row r="1200" spans="1:22" hidden="1" outlineLevel="2" x14ac:dyDescent="0.25">
      <c r="A1200" t="s">
        <v>47</v>
      </c>
      <c r="B1200" t="s">
        <v>48</v>
      </c>
      <c r="C1200" s="3" t="s">
        <v>178</v>
      </c>
      <c r="D1200" t="s">
        <v>96</v>
      </c>
      <c r="E1200" t="s">
        <v>112</v>
      </c>
      <c r="F1200" s="1">
        <v>36879</v>
      </c>
      <c r="G1200" s="32">
        <v>36831</v>
      </c>
      <c r="H1200" s="32">
        <v>39903</v>
      </c>
      <c r="I1200" s="1">
        <v>39203</v>
      </c>
      <c r="J1200" t="s">
        <v>97</v>
      </c>
      <c r="K1200" t="s">
        <v>107</v>
      </c>
      <c r="L1200" t="s">
        <v>52</v>
      </c>
      <c r="N1200" t="s">
        <v>99</v>
      </c>
      <c r="O1200" s="2">
        <v>496899</v>
      </c>
      <c r="P1200" s="16">
        <v>3.3837000000000002</v>
      </c>
      <c r="Q1200" s="16">
        <v>3.0076999999999998</v>
      </c>
      <c r="R1200" s="16">
        <v>0.64032999999999995</v>
      </c>
      <c r="S1200" s="4">
        <v>0</v>
      </c>
      <c r="T1200" s="3" t="s">
        <v>241</v>
      </c>
      <c r="U1200" t="s">
        <v>101</v>
      </c>
      <c r="V1200" t="s">
        <v>56</v>
      </c>
    </row>
    <row r="1201" spans="1:22" hidden="1" outlineLevel="2" x14ac:dyDescent="0.25">
      <c r="A1201" t="s">
        <v>47</v>
      </c>
      <c r="B1201" t="s">
        <v>48</v>
      </c>
      <c r="C1201" s="3" t="s">
        <v>178</v>
      </c>
      <c r="D1201" t="s">
        <v>96</v>
      </c>
      <c r="E1201" t="s">
        <v>112</v>
      </c>
      <c r="F1201" s="1">
        <v>36879</v>
      </c>
      <c r="G1201" s="32">
        <v>36831</v>
      </c>
      <c r="H1201" s="32">
        <v>39903</v>
      </c>
      <c r="I1201" s="1">
        <v>39234</v>
      </c>
      <c r="J1201" t="s">
        <v>97</v>
      </c>
      <c r="K1201" t="s">
        <v>98</v>
      </c>
      <c r="L1201" t="s">
        <v>52</v>
      </c>
      <c r="N1201" t="s">
        <v>99</v>
      </c>
      <c r="O1201" s="2">
        <v>-480870</v>
      </c>
      <c r="P1201" s="16">
        <v>3.4169</v>
      </c>
      <c r="Q1201" s="16">
        <v>3.0407999999999999</v>
      </c>
      <c r="R1201" s="16">
        <v>0.64043000000000005</v>
      </c>
      <c r="S1201" s="4">
        <v>97949.88</v>
      </c>
      <c r="T1201" s="3" t="s">
        <v>241</v>
      </c>
      <c r="U1201" t="s">
        <v>101</v>
      </c>
      <c r="V1201" t="s">
        <v>56</v>
      </c>
    </row>
    <row r="1202" spans="1:22" hidden="1" outlineLevel="2" x14ac:dyDescent="0.25">
      <c r="A1202" t="s">
        <v>47</v>
      </c>
      <c r="B1202" t="s">
        <v>48</v>
      </c>
      <c r="C1202" s="3" t="s">
        <v>178</v>
      </c>
      <c r="D1202" t="s">
        <v>96</v>
      </c>
      <c r="E1202" t="s">
        <v>112</v>
      </c>
      <c r="F1202" s="1">
        <v>36879</v>
      </c>
      <c r="G1202" s="32">
        <v>36831</v>
      </c>
      <c r="H1202" s="32">
        <v>39903</v>
      </c>
      <c r="I1202" s="1">
        <v>39234</v>
      </c>
      <c r="J1202" t="s">
        <v>97</v>
      </c>
      <c r="K1202" t="s">
        <v>107</v>
      </c>
      <c r="L1202" t="s">
        <v>52</v>
      </c>
      <c r="N1202" t="s">
        <v>99</v>
      </c>
      <c r="O1202" s="2">
        <v>480870</v>
      </c>
      <c r="P1202" s="16">
        <v>3.4169</v>
      </c>
      <c r="Q1202" s="16">
        <v>3.0407999999999999</v>
      </c>
      <c r="R1202" s="16">
        <v>0.64043000000000005</v>
      </c>
      <c r="S1202" s="4">
        <v>0</v>
      </c>
      <c r="T1202" s="3" t="s">
        <v>241</v>
      </c>
      <c r="U1202" t="s">
        <v>101</v>
      </c>
      <c r="V1202" t="s">
        <v>56</v>
      </c>
    </row>
    <row r="1203" spans="1:22" hidden="1" outlineLevel="2" x14ac:dyDescent="0.25">
      <c r="A1203" t="s">
        <v>47</v>
      </c>
      <c r="B1203" t="s">
        <v>48</v>
      </c>
      <c r="C1203" s="3" t="s">
        <v>178</v>
      </c>
      <c r="D1203" t="s">
        <v>96</v>
      </c>
      <c r="E1203" t="s">
        <v>112</v>
      </c>
      <c r="F1203" s="1">
        <v>36879</v>
      </c>
      <c r="G1203" s="32">
        <v>36831</v>
      </c>
      <c r="H1203" s="32">
        <v>39903</v>
      </c>
      <c r="I1203" s="1">
        <v>39264</v>
      </c>
      <c r="J1203" t="s">
        <v>97</v>
      </c>
      <c r="K1203" t="s">
        <v>98</v>
      </c>
      <c r="L1203" t="s">
        <v>52</v>
      </c>
      <c r="N1203" t="s">
        <v>99</v>
      </c>
      <c r="O1203" s="2">
        <v>-496899</v>
      </c>
      <c r="P1203" s="16">
        <v>3.4548000000000001</v>
      </c>
      <c r="Q1203" s="16">
        <v>3.0787</v>
      </c>
      <c r="R1203" s="16">
        <v>0.64053000000000004</v>
      </c>
      <c r="S1203" s="4">
        <v>100790.18</v>
      </c>
      <c r="T1203" s="3" t="s">
        <v>241</v>
      </c>
      <c r="U1203" t="s">
        <v>101</v>
      </c>
      <c r="V1203" t="s">
        <v>56</v>
      </c>
    </row>
    <row r="1204" spans="1:22" hidden="1" outlineLevel="2" x14ac:dyDescent="0.25">
      <c r="A1204" t="s">
        <v>47</v>
      </c>
      <c r="B1204" t="s">
        <v>48</v>
      </c>
      <c r="C1204" s="3" t="s">
        <v>178</v>
      </c>
      <c r="D1204" t="s">
        <v>96</v>
      </c>
      <c r="E1204" t="s">
        <v>112</v>
      </c>
      <c r="F1204" s="1">
        <v>36879</v>
      </c>
      <c r="G1204" s="32">
        <v>36831</v>
      </c>
      <c r="H1204" s="32">
        <v>39903</v>
      </c>
      <c r="I1204" s="1">
        <v>39264</v>
      </c>
      <c r="J1204" t="s">
        <v>97</v>
      </c>
      <c r="K1204" t="s">
        <v>107</v>
      </c>
      <c r="L1204" t="s">
        <v>52</v>
      </c>
      <c r="N1204" t="s">
        <v>99</v>
      </c>
      <c r="O1204" s="2">
        <v>496899</v>
      </c>
      <c r="P1204" s="16">
        <v>3.4548000000000001</v>
      </c>
      <c r="Q1204" s="16">
        <v>3.0787</v>
      </c>
      <c r="R1204" s="16">
        <v>0.64053000000000004</v>
      </c>
      <c r="S1204" s="4">
        <v>0</v>
      </c>
      <c r="T1204" s="3" t="s">
        <v>241</v>
      </c>
      <c r="U1204" t="s">
        <v>101</v>
      </c>
      <c r="V1204" t="s">
        <v>56</v>
      </c>
    </row>
    <row r="1205" spans="1:22" hidden="1" outlineLevel="2" x14ac:dyDescent="0.25">
      <c r="A1205" t="s">
        <v>47</v>
      </c>
      <c r="B1205" t="s">
        <v>48</v>
      </c>
      <c r="C1205" s="3" t="s">
        <v>178</v>
      </c>
      <c r="D1205" t="s">
        <v>96</v>
      </c>
      <c r="E1205" t="s">
        <v>112</v>
      </c>
      <c r="F1205" s="1">
        <v>36879</v>
      </c>
      <c r="G1205" s="32">
        <v>36831</v>
      </c>
      <c r="H1205" s="32">
        <v>39903</v>
      </c>
      <c r="I1205" s="1">
        <v>39295</v>
      </c>
      <c r="J1205" t="s">
        <v>97</v>
      </c>
      <c r="K1205" t="s">
        <v>98</v>
      </c>
      <c r="L1205" t="s">
        <v>52</v>
      </c>
      <c r="N1205" t="s">
        <v>99</v>
      </c>
      <c r="O1205" s="2">
        <v>-496899</v>
      </c>
      <c r="P1205" s="16">
        <v>3.4927999999999999</v>
      </c>
      <c r="Q1205" s="16">
        <v>3.1166</v>
      </c>
      <c r="R1205" s="16">
        <v>0.64063000000000003</v>
      </c>
      <c r="S1205" s="4">
        <v>100380.38</v>
      </c>
      <c r="T1205" s="3" t="s">
        <v>241</v>
      </c>
      <c r="U1205" t="s">
        <v>101</v>
      </c>
      <c r="V1205" t="s">
        <v>56</v>
      </c>
    </row>
    <row r="1206" spans="1:22" hidden="1" outlineLevel="2" x14ac:dyDescent="0.25">
      <c r="A1206" t="s">
        <v>47</v>
      </c>
      <c r="B1206" t="s">
        <v>48</v>
      </c>
      <c r="C1206" s="3" t="s">
        <v>178</v>
      </c>
      <c r="D1206" t="s">
        <v>96</v>
      </c>
      <c r="E1206" t="s">
        <v>112</v>
      </c>
      <c r="F1206" s="1">
        <v>36879</v>
      </c>
      <c r="G1206" s="32">
        <v>36831</v>
      </c>
      <c r="H1206" s="32">
        <v>39903</v>
      </c>
      <c r="I1206" s="1">
        <v>39295</v>
      </c>
      <c r="J1206" t="s">
        <v>97</v>
      </c>
      <c r="K1206" t="s">
        <v>107</v>
      </c>
      <c r="L1206" t="s">
        <v>52</v>
      </c>
      <c r="N1206" t="s">
        <v>99</v>
      </c>
      <c r="O1206" s="2">
        <v>496899</v>
      </c>
      <c r="P1206" s="16">
        <v>3.4927999999999999</v>
      </c>
      <c r="Q1206" s="16">
        <v>3.1166</v>
      </c>
      <c r="R1206" s="16">
        <v>0.64063000000000003</v>
      </c>
      <c r="S1206" s="4">
        <v>0</v>
      </c>
      <c r="T1206" s="3" t="s">
        <v>241</v>
      </c>
      <c r="U1206" t="s">
        <v>101</v>
      </c>
      <c r="V1206" t="s">
        <v>56</v>
      </c>
    </row>
    <row r="1207" spans="1:22" hidden="1" outlineLevel="2" x14ac:dyDescent="0.25">
      <c r="A1207" t="s">
        <v>47</v>
      </c>
      <c r="B1207" t="s">
        <v>48</v>
      </c>
      <c r="C1207" s="3" t="s">
        <v>178</v>
      </c>
      <c r="D1207" t="s">
        <v>96</v>
      </c>
      <c r="E1207" t="s">
        <v>112</v>
      </c>
      <c r="F1207" s="1">
        <v>36879</v>
      </c>
      <c r="G1207" s="32">
        <v>36831</v>
      </c>
      <c r="H1207" s="32">
        <v>39903</v>
      </c>
      <c r="I1207" s="1">
        <v>39326</v>
      </c>
      <c r="J1207" t="s">
        <v>97</v>
      </c>
      <c r="K1207" t="s">
        <v>98</v>
      </c>
      <c r="L1207" t="s">
        <v>52</v>
      </c>
      <c r="N1207" t="s">
        <v>99</v>
      </c>
      <c r="O1207" s="2">
        <v>-480870</v>
      </c>
      <c r="P1207" s="16">
        <v>3.4881000000000002</v>
      </c>
      <c r="Q1207" s="16">
        <v>3.1118000000000001</v>
      </c>
      <c r="R1207" s="16">
        <v>0.64073000000000002</v>
      </c>
      <c r="S1207" s="4">
        <v>96707.22</v>
      </c>
      <c r="T1207" s="3" t="s">
        <v>241</v>
      </c>
      <c r="U1207" t="s">
        <v>101</v>
      </c>
      <c r="V1207" t="s">
        <v>56</v>
      </c>
    </row>
    <row r="1208" spans="1:22" hidden="1" outlineLevel="2" x14ac:dyDescent="0.25">
      <c r="A1208" t="s">
        <v>47</v>
      </c>
      <c r="B1208" t="s">
        <v>48</v>
      </c>
      <c r="C1208" s="3" t="s">
        <v>178</v>
      </c>
      <c r="D1208" t="s">
        <v>96</v>
      </c>
      <c r="E1208" t="s">
        <v>112</v>
      </c>
      <c r="F1208" s="1">
        <v>36879</v>
      </c>
      <c r="G1208" s="32">
        <v>36831</v>
      </c>
      <c r="H1208" s="32">
        <v>39903</v>
      </c>
      <c r="I1208" s="1">
        <v>39326</v>
      </c>
      <c r="J1208" t="s">
        <v>97</v>
      </c>
      <c r="K1208" t="s">
        <v>107</v>
      </c>
      <c r="L1208" t="s">
        <v>52</v>
      </c>
      <c r="N1208" t="s">
        <v>99</v>
      </c>
      <c r="O1208" s="2">
        <v>480870</v>
      </c>
      <c r="P1208" s="16">
        <v>3.4881000000000002</v>
      </c>
      <c r="Q1208" s="16">
        <v>3.1118000000000001</v>
      </c>
      <c r="R1208" s="16">
        <v>0.64073000000000002</v>
      </c>
      <c r="S1208" s="4">
        <v>0</v>
      </c>
      <c r="T1208" s="3" t="s">
        <v>241</v>
      </c>
      <c r="U1208" t="s">
        <v>101</v>
      </c>
      <c r="V1208" t="s">
        <v>56</v>
      </c>
    </row>
    <row r="1209" spans="1:22" hidden="1" outlineLevel="2" x14ac:dyDescent="0.25">
      <c r="A1209" t="s">
        <v>47</v>
      </c>
      <c r="B1209" t="s">
        <v>48</v>
      </c>
      <c r="C1209" s="3" t="s">
        <v>178</v>
      </c>
      <c r="D1209" t="s">
        <v>96</v>
      </c>
      <c r="E1209" t="s">
        <v>112</v>
      </c>
      <c r="F1209" s="1">
        <v>36879</v>
      </c>
      <c r="G1209" s="32">
        <v>36831</v>
      </c>
      <c r="H1209" s="32">
        <v>39903</v>
      </c>
      <c r="I1209" s="1">
        <v>39356</v>
      </c>
      <c r="J1209" t="s">
        <v>97</v>
      </c>
      <c r="K1209" t="s">
        <v>98</v>
      </c>
      <c r="L1209" t="s">
        <v>52</v>
      </c>
      <c r="N1209" t="s">
        <v>99</v>
      </c>
      <c r="O1209" s="2">
        <v>-496899</v>
      </c>
      <c r="P1209" s="16">
        <v>3.5118</v>
      </c>
      <c r="Q1209" s="16">
        <v>3.1355</v>
      </c>
      <c r="R1209" s="16">
        <v>0.64081999999999995</v>
      </c>
      <c r="S1209" s="4">
        <v>99550.52</v>
      </c>
      <c r="T1209" s="3" t="s">
        <v>241</v>
      </c>
      <c r="U1209" t="s">
        <v>101</v>
      </c>
      <c r="V1209" t="s">
        <v>56</v>
      </c>
    </row>
    <row r="1210" spans="1:22" hidden="1" outlineLevel="2" x14ac:dyDescent="0.25">
      <c r="A1210" t="s">
        <v>47</v>
      </c>
      <c r="B1210" t="s">
        <v>48</v>
      </c>
      <c r="C1210" s="3" t="s">
        <v>178</v>
      </c>
      <c r="D1210" t="s">
        <v>96</v>
      </c>
      <c r="E1210" t="s">
        <v>112</v>
      </c>
      <c r="F1210" s="1">
        <v>36879</v>
      </c>
      <c r="G1210" s="32">
        <v>36831</v>
      </c>
      <c r="H1210" s="32">
        <v>39903</v>
      </c>
      <c r="I1210" s="1">
        <v>39356</v>
      </c>
      <c r="J1210" t="s">
        <v>97</v>
      </c>
      <c r="K1210" t="s">
        <v>107</v>
      </c>
      <c r="L1210" t="s">
        <v>52</v>
      </c>
      <c r="N1210" t="s">
        <v>99</v>
      </c>
      <c r="O1210" s="2">
        <v>496899</v>
      </c>
      <c r="P1210" s="16">
        <v>3.5118</v>
      </c>
      <c r="Q1210" s="16">
        <v>3.1355</v>
      </c>
      <c r="R1210" s="16">
        <v>0.64081999999999995</v>
      </c>
      <c r="S1210" s="4">
        <v>0</v>
      </c>
      <c r="T1210" s="3" t="s">
        <v>241</v>
      </c>
      <c r="U1210" t="s">
        <v>101</v>
      </c>
      <c r="V1210" t="s">
        <v>56</v>
      </c>
    </row>
    <row r="1211" spans="1:22" hidden="1" outlineLevel="2" x14ac:dyDescent="0.25">
      <c r="A1211" t="s">
        <v>47</v>
      </c>
      <c r="B1211" t="s">
        <v>48</v>
      </c>
      <c r="C1211" s="3" t="s">
        <v>178</v>
      </c>
      <c r="D1211" t="s">
        <v>96</v>
      </c>
      <c r="E1211" t="s">
        <v>112</v>
      </c>
      <c r="F1211" s="1">
        <v>36879</v>
      </c>
      <c r="G1211" s="32">
        <v>36831</v>
      </c>
      <c r="H1211" s="32">
        <v>39903</v>
      </c>
      <c r="I1211" s="1">
        <v>39387</v>
      </c>
      <c r="J1211" t="s">
        <v>97</v>
      </c>
      <c r="K1211" t="s">
        <v>98</v>
      </c>
      <c r="L1211" t="s">
        <v>52</v>
      </c>
      <c r="N1211" t="s">
        <v>99</v>
      </c>
      <c r="O1211" s="2">
        <v>-480870</v>
      </c>
      <c r="P1211" s="16">
        <v>3.9638</v>
      </c>
      <c r="Q1211" s="16">
        <v>3.2665999999999999</v>
      </c>
      <c r="R1211" s="16">
        <v>0.64092000000000005</v>
      </c>
      <c r="S1211" s="4">
        <v>-20374.2</v>
      </c>
      <c r="T1211" s="3" t="s">
        <v>241</v>
      </c>
      <c r="U1211" t="s">
        <v>101</v>
      </c>
      <c r="V1211" t="s">
        <v>56</v>
      </c>
    </row>
    <row r="1212" spans="1:22" hidden="1" outlineLevel="2" x14ac:dyDescent="0.25">
      <c r="A1212" t="s">
        <v>47</v>
      </c>
      <c r="B1212" t="s">
        <v>48</v>
      </c>
      <c r="C1212" s="3" t="s">
        <v>178</v>
      </c>
      <c r="D1212" t="s">
        <v>96</v>
      </c>
      <c r="E1212" t="s">
        <v>112</v>
      </c>
      <c r="F1212" s="1">
        <v>36879</v>
      </c>
      <c r="G1212" s="32">
        <v>36831</v>
      </c>
      <c r="H1212" s="32">
        <v>39903</v>
      </c>
      <c r="I1212" s="1">
        <v>39387</v>
      </c>
      <c r="J1212" t="s">
        <v>97</v>
      </c>
      <c r="K1212" t="s">
        <v>107</v>
      </c>
      <c r="L1212" t="s">
        <v>52</v>
      </c>
      <c r="N1212" t="s">
        <v>99</v>
      </c>
      <c r="O1212" s="2">
        <v>480870</v>
      </c>
      <c r="P1212" s="16">
        <v>3.9638</v>
      </c>
      <c r="Q1212" s="16">
        <v>3.2665999999999999</v>
      </c>
      <c r="R1212" s="16">
        <v>0.64092000000000005</v>
      </c>
      <c r="S1212" s="4">
        <v>0</v>
      </c>
      <c r="T1212" s="3" t="s">
        <v>241</v>
      </c>
      <c r="U1212" t="s">
        <v>101</v>
      </c>
      <c r="V1212" t="s">
        <v>56</v>
      </c>
    </row>
    <row r="1213" spans="1:22" hidden="1" outlineLevel="2" x14ac:dyDescent="0.25">
      <c r="A1213" t="s">
        <v>47</v>
      </c>
      <c r="B1213" t="s">
        <v>48</v>
      </c>
      <c r="C1213" s="3" t="s">
        <v>178</v>
      </c>
      <c r="D1213" t="s">
        <v>96</v>
      </c>
      <c r="E1213" t="s">
        <v>112</v>
      </c>
      <c r="F1213" s="1">
        <v>36879</v>
      </c>
      <c r="G1213" s="32">
        <v>36831</v>
      </c>
      <c r="H1213" s="32">
        <v>39903</v>
      </c>
      <c r="I1213" s="1">
        <v>39417</v>
      </c>
      <c r="J1213" t="s">
        <v>97</v>
      </c>
      <c r="K1213" t="s">
        <v>98</v>
      </c>
      <c r="L1213" t="s">
        <v>52</v>
      </c>
      <c r="N1213" t="s">
        <v>99</v>
      </c>
      <c r="O1213" s="2">
        <v>-496899</v>
      </c>
      <c r="P1213" s="16">
        <v>4.0994000000000002</v>
      </c>
      <c r="Q1213" s="16">
        <v>3.4022000000000001</v>
      </c>
      <c r="R1213" s="16">
        <v>0.64102000000000003</v>
      </c>
      <c r="S1213" s="4">
        <v>-20961.55</v>
      </c>
      <c r="T1213" s="3" t="s">
        <v>241</v>
      </c>
      <c r="U1213" t="s">
        <v>101</v>
      </c>
      <c r="V1213" t="s">
        <v>56</v>
      </c>
    </row>
    <row r="1214" spans="1:22" hidden="1" outlineLevel="2" x14ac:dyDescent="0.25">
      <c r="A1214" t="s">
        <v>47</v>
      </c>
      <c r="B1214" t="s">
        <v>48</v>
      </c>
      <c r="C1214" s="3" t="s">
        <v>178</v>
      </c>
      <c r="D1214" t="s">
        <v>96</v>
      </c>
      <c r="E1214" t="s">
        <v>112</v>
      </c>
      <c r="F1214" s="1">
        <v>36879</v>
      </c>
      <c r="G1214" s="32">
        <v>36831</v>
      </c>
      <c r="H1214" s="32">
        <v>39903</v>
      </c>
      <c r="I1214" s="1">
        <v>39417</v>
      </c>
      <c r="J1214" t="s">
        <v>97</v>
      </c>
      <c r="K1214" t="s">
        <v>107</v>
      </c>
      <c r="L1214" t="s">
        <v>52</v>
      </c>
      <c r="N1214" t="s">
        <v>99</v>
      </c>
      <c r="O1214" s="2">
        <v>496899</v>
      </c>
      <c r="P1214" s="16">
        <v>4.0994000000000002</v>
      </c>
      <c r="Q1214" s="16">
        <v>3.4022000000000001</v>
      </c>
      <c r="R1214" s="16">
        <v>0.64102000000000003</v>
      </c>
      <c r="S1214" s="4">
        <v>0</v>
      </c>
      <c r="T1214" s="3" t="s">
        <v>241</v>
      </c>
      <c r="U1214" t="s">
        <v>101</v>
      </c>
      <c r="V1214" t="s">
        <v>56</v>
      </c>
    </row>
    <row r="1215" spans="1:22" hidden="1" outlineLevel="2" x14ac:dyDescent="0.25">
      <c r="A1215" t="s">
        <v>47</v>
      </c>
      <c r="B1215" t="s">
        <v>48</v>
      </c>
      <c r="C1215" s="3" t="s">
        <v>178</v>
      </c>
      <c r="D1215" t="s">
        <v>96</v>
      </c>
      <c r="E1215" t="s">
        <v>112</v>
      </c>
      <c r="F1215" s="1">
        <v>36879</v>
      </c>
      <c r="G1215" s="32">
        <v>36831</v>
      </c>
      <c r="H1215" s="32">
        <v>39903</v>
      </c>
      <c r="I1215" s="1">
        <v>39448</v>
      </c>
      <c r="J1215" t="s">
        <v>97</v>
      </c>
      <c r="K1215" t="s">
        <v>98</v>
      </c>
      <c r="L1215" t="s">
        <v>52</v>
      </c>
      <c r="N1215" t="s">
        <v>99</v>
      </c>
      <c r="O1215" s="2">
        <v>-496899</v>
      </c>
      <c r="P1215" s="16">
        <v>4.1492000000000004</v>
      </c>
      <c r="Q1215" s="16">
        <v>3.4519000000000002</v>
      </c>
      <c r="R1215" s="16">
        <v>0.64110999999999996</v>
      </c>
      <c r="S1215" s="4">
        <v>-20878.63</v>
      </c>
      <c r="T1215" s="3" t="s">
        <v>241</v>
      </c>
      <c r="U1215" t="s">
        <v>101</v>
      </c>
      <c r="V1215" t="s">
        <v>56</v>
      </c>
    </row>
    <row r="1216" spans="1:22" hidden="1" outlineLevel="2" x14ac:dyDescent="0.25">
      <c r="A1216" t="s">
        <v>47</v>
      </c>
      <c r="B1216" t="s">
        <v>48</v>
      </c>
      <c r="C1216" s="3" t="s">
        <v>178</v>
      </c>
      <c r="D1216" t="s">
        <v>96</v>
      </c>
      <c r="E1216" t="s">
        <v>112</v>
      </c>
      <c r="F1216" s="1">
        <v>36879</v>
      </c>
      <c r="G1216" s="32">
        <v>36831</v>
      </c>
      <c r="H1216" s="32">
        <v>39903</v>
      </c>
      <c r="I1216" s="1">
        <v>39448</v>
      </c>
      <c r="J1216" t="s">
        <v>97</v>
      </c>
      <c r="K1216" t="s">
        <v>107</v>
      </c>
      <c r="L1216" t="s">
        <v>52</v>
      </c>
      <c r="N1216" t="s">
        <v>99</v>
      </c>
      <c r="O1216" s="2">
        <v>496899</v>
      </c>
      <c r="P1216" s="16">
        <v>4.1492000000000004</v>
      </c>
      <c r="Q1216" s="16">
        <v>3.4519000000000002</v>
      </c>
      <c r="R1216" s="16">
        <v>0.64110999999999996</v>
      </c>
      <c r="S1216" s="4">
        <v>0</v>
      </c>
      <c r="T1216" s="3" t="s">
        <v>241</v>
      </c>
      <c r="U1216" t="s">
        <v>101</v>
      </c>
      <c r="V1216" t="s">
        <v>56</v>
      </c>
    </row>
    <row r="1217" spans="1:22" hidden="1" outlineLevel="2" x14ac:dyDescent="0.25">
      <c r="A1217" t="s">
        <v>47</v>
      </c>
      <c r="B1217" t="s">
        <v>48</v>
      </c>
      <c r="C1217" s="3" t="s">
        <v>178</v>
      </c>
      <c r="D1217" t="s">
        <v>96</v>
      </c>
      <c r="E1217" t="s">
        <v>112</v>
      </c>
      <c r="F1217" s="1">
        <v>36879</v>
      </c>
      <c r="G1217" s="32">
        <v>36831</v>
      </c>
      <c r="H1217" s="32">
        <v>39903</v>
      </c>
      <c r="I1217" s="1">
        <v>39479</v>
      </c>
      <c r="J1217" t="s">
        <v>97</v>
      </c>
      <c r="K1217" t="s">
        <v>98</v>
      </c>
      <c r="L1217" t="s">
        <v>52</v>
      </c>
      <c r="N1217" t="s">
        <v>99</v>
      </c>
      <c r="O1217" s="2">
        <v>-464841</v>
      </c>
      <c r="P1217" s="16">
        <v>4.0686999999999998</v>
      </c>
      <c r="Q1217" s="16">
        <v>3.3713000000000002</v>
      </c>
      <c r="R1217" s="16">
        <v>0.64120999999999995</v>
      </c>
      <c r="S1217" s="4">
        <v>-19448.93</v>
      </c>
      <c r="T1217" s="3" t="s">
        <v>241</v>
      </c>
      <c r="U1217" t="s">
        <v>101</v>
      </c>
      <c r="V1217" t="s">
        <v>56</v>
      </c>
    </row>
    <row r="1218" spans="1:22" hidden="1" outlineLevel="2" x14ac:dyDescent="0.25">
      <c r="A1218" t="s">
        <v>47</v>
      </c>
      <c r="B1218" t="s">
        <v>48</v>
      </c>
      <c r="C1218" s="3" t="s">
        <v>178</v>
      </c>
      <c r="D1218" t="s">
        <v>96</v>
      </c>
      <c r="E1218" t="s">
        <v>112</v>
      </c>
      <c r="F1218" s="1">
        <v>36879</v>
      </c>
      <c r="G1218" s="32">
        <v>36831</v>
      </c>
      <c r="H1218" s="32">
        <v>39903</v>
      </c>
      <c r="I1218" s="1">
        <v>39479</v>
      </c>
      <c r="J1218" t="s">
        <v>97</v>
      </c>
      <c r="K1218" t="s">
        <v>107</v>
      </c>
      <c r="L1218" t="s">
        <v>52</v>
      </c>
      <c r="N1218" t="s">
        <v>99</v>
      </c>
      <c r="O1218" s="2">
        <v>464841</v>
      </c>
      <c r="P1218" s="16">
        <v>4.0686999999999998</v>
      </c>
      <c r="Q1218" s="16">
        <v>3.3713000000000002</v>
      </c>
      <c r="R1218" s="16">
        <v>0.64120999999999995</v>
      </c>
      <c r="S1218" s="4">
        <v>0</v>
      </c>
      <c r="T1218" s="3" t="s">
        <v>241</v>
      </c>
      <c r="U1218" t="s">
        <v>101</v>
      </c>
      <c r="V1218" t="s">
        <v>56</v>
      </c>
    </row>
    <row r="1219" spans="1:22" hidden="1" outlineLevel="2" x14ac:dyDescent="0.25">
      <c r="A1219" t="s">
        <v>47</v>
      </c>
      <c r="B1219" t="s">
        <v>48</v>
      </c>
      <c r="C1219" s="3" t="s">
        <v>178</v>
      </c>
      <c r="D1219" t="s">
        <v>96</v>
      </c>
      <c r="E1219" t="s">
        <v>112</v>
      </c>
      <c r="F1219" s="1">
        <v>36879</v>
      </c>
      <c r="G1219" s="32">
        <v>36831</v>
      </c>
      <c r="H1219" s="32">
        <v>39903</v>
      </c>
      <c r="I1219" s="1">
        <v>39508</v>
      </c>
      <c r="J1219" t="s">
        <v>97</v>
      </c>
      <c r="K1219" t="s">
        <v>98</v>
      </c>
      <c r="L1219" t="s">
        <v>52</v>
      </c>
      <c r="N1219" t="s">
        <v>99</v>
      </c>
      <c r="O1219" s="2">
        <v>-496899</v>
      </c>
      <c r="P1219" s="16">
        <v>3.9456000000000002</v>
      </c>
      <c r="Q1219" s="16">
        <v>3.2480000000000002</v>
      </c>
      <c r="R1219" s="16">
        <v>0.64131000000000005</v>
      </c>
      <c r="S1219" s="4">
        <v>-20702.11</v>
      </c>
      <c r="T1219" s="3" t="s">
        <v>241</v>
      </c>
      <c r="U1219" t="s">
        <v>101</v>
      </c>
      <c r="V1219" t="s">
        <v>56</v>
      </c>
    </row>
    <row r="1220" spans="1:22" hidden="1" outlineLevel="2" x14ac:dyDescent="0.25">
      <c r="A1220" t="s">
        <v>47</v>
      </c>
      <c r="B1220" t="s">
        <v>48</v>
      </c>
      <c r="C1220" s="3" t="s">
        <v>178</v>
      </c>
      <c r="D1220" t="s">
        <v>96</v>
      </c>
      <c r="E1220" t="s">
        <v>112</v>
      </c>
      <c r="F1220" s="1">
        <v>36879</v>
      </c>
      <c r="G1220" s="32">
        <v>36831</v>
      </c>
      <c r="H1220" s="32">
        <v>39903</v>
      </c>
      <c r="I1220" s="1">
        <v>39508</v>
      </c>
      <c r="J1220" t="s">
        <v>97</v>
      </c>
      <c r="K1220" t="s">
        <v>107</v>
      </c>
      <c r="L1220" t="s">
        <v>52</v>
      </c>
      <c r="N1220" t="s">
        <v>99</v>
      </c>
      <c r="O1220" s="2">
        <v>496899</v>
      </c>
      <c r="P1220" s="16">
        <v>3.9456000000000002</v>
      </c>
      <c r="Q1220" s="16">
        <v>3.2480000000000002</v>
      </c>
      <c r="R1220" s="16">
        <v>0.64131000000000005</v>
      </c>
      <c r="S1220" s="4">
        <v>0</v>
      </c>
      <c r="T1220" s="3" t="s">
        <v>241</v>
      </c>
      <c r="U1220" t="s">
        <v>101</v>
      </c>
      <c r="V1220" t="s">
        <v>56</v>
      </c>
    </row>
    <row r="1221" spans="1:22" hidden="1" outlineLevel="2" x14ac:dyDescent="0.25">
      <c r="A1221" t="s">
        <v>47</v>
      </c>
      <c r="B1221" t="s">
        <v>48</v>
      </c>
      <c r="C1221" s="3" t="s">
        <v>178</v>
      </c>
      <c r="D1221" t="s">
        <v>96</v>
      </c>
      <c r="E1221" t="s">
        <v>112</v>
      </c>
      <c r="F1221" s="1">
        <v>36879</v>
      </c>
      <c r="G1221" s="32">
        <v>36831</v>
      </c>
      <c r="H1221" s="32">
        <v>39903</v>
      </c>
      <c r="I1221" s="1">
        <v>39539</v>
      </c>
      <c r="J1221" t="s">
        <v>97</v>
      </c>
      <c r="K1221" t="s">
        <v>98</v>
      </c>
      <c r="L1221" t="s">
        <v>52</v>
      </c>
      <c r="N1221" t="s">
        <v>99</v>
      </c>
      <c r="O1221" s="2">
        <v>-480870</v>
      </c>
      <c r="P1221" s="16">
        <v>3.4619</v>
      </c>
      <c r="Q1221" s="16">
        <v>3.0438000000000001</v>
      </c>
      <c r="R1221" s="16">
        <v>0.64139999999999997</v>
      </c>
      <c r="S1221" s="4">
        <v>79246.899999999994</v>
      </c>
      <c r="T1221" s="3" t="s">
        <v>241</v>
      </c>
      <c r="U1221" t="s">
        <v>101</v>
      </c>
      <c r="V1221" t="s">
        <v>56</v>
      </c>
    </row>
    <row r="1222" spans="1:22" hidden="1" outlineLevel="2" x14ac:dyDescent="0.25">
      <c r="A1222" t="s">
        <v>47</v>
      </c>
      <c r="B1222" t="s">
        <v>48</v>
      </c>
      <c r="C1222" s="3" t="s">
        <v>178</v>
      </c>
      <c r="D1222" t="s">
        <v>96</v>
      </c>
      <c r="E1222" t="s">
        <v>112</v>
      </c>
      <c r="F1222" s="1">
        <v>36879</v>
      </c>
      <c r="G1222" s="32">
        <v>36831</v>
      </c>
      <c r="H1222" s="32">
        <v>39903</v>
      </c>
      <c r="I1222" s="1">
        <v>39539</v>
      </c>
      <c r="J1222" t="s">
        <v>97</v>
      </c>
      <c r="K1222" t="s">
        <v>107</v>
      </c>
      <c r="L1222" t="s">
        <v>52</v>
      </c>
      <c r="N1222" t="s">
        <v>99</v>
      </c>
      <c r="O1222" s="2">
        <v>480870</v>
      </c>
      <c r="P1222" s="16">
        <v>3.4619</v>
      </c>
      <c r="Q1222" s="16">
        <v>3.0438000000000001</v>
      </c>
      <c r="R1222" s="16">
        <v>0.64139999999999997</v>
      </c>
      <c r="S1222" s="4">
        <v>0</v>
      </c>
      <c r="T1222" s="3" t="s">
        <v>241</v>
      </c>
      <c r="U1222" t="s">
        <v>101</v>
      </c>
      <c r="V1222" t="s">
        <v>56</v>
      </c>
    </row>
    <row r="1223" spans="1:22" hidden="1" outlineLevel="2" x14ac:dyDescent="0.25">
      <c r="A1223" t="s">
        <v>47</v>
      </c>
      <c r="B1223" t="s">
        <v>48</v>
      </c>
      <c r="C1223" s="3" t="s">
        <v>178</v>
      </c>
      <c r="D1223" t="s">
        <v>96</v>
      </c>
      <c r="E1223" t="s">
        <v>112</v>
      </c>
      <c r="F1223" s="1">
        <v>36879</v>
      </c>
      <c r="G1223" s="32">
        <v>36831</v>
      </c>
      <c r="H1223" s="32">
        <v>39903</v>
      </c>
      <c r="I1223" s="1">
        <v>39569</v>
      </c>
      <c r="J1223" t="s">
        <v>97</v>
      </c>
      <c r="K1223" t="s">
        <v>98</v>
      </c>
      <c r="L1223" t="s">
        <v>52</v>
      </c>
      <c r="N1223" t="s">
        <v>99</v>
      </c>
      <c r="O1223" s="2">
        <v>-496899</v>
      </c>
      <c r="P1223" s="16">
        <v>3.4571000000000001</v>
      </c>
      <c r="Q1223" s="16">
        <v>3.0390000000000001</v>
      </c>
      <c r="R1223" s="16">
        <v>0.64149</v>
      </c>
      <c r="S1223" s="4">
        <v>81551.839999999997</v>
      </c>
      <c r="T1223" s="3" t="s">
        <v>241</v>
      </c>
      <c r="U1223" t="s">
        <v>101</v>
      </c>
      <c r="V1223" t="s">
        <v>56</v>
      </c>
    </row>
    <row r="1224" spans="1:22" hidden="1" outlineLevel="2" x14ac:dyDescent="0.25">
      <c r="A1224" t="s">
        <v>47</v>
      </c>
      <c r="B1224" t="s">
        <v>48</v>
      </c>
      <c r="C1224" s="3" t="s">
        <v>178</v>
      </c>
      <c r="D1224" t="s">
        <v>96</v>
      </c>
      <c r="E1224" t="s">
        <v>112</v>
      </c>
      <c r="F1224" s="1">
        <v>36879</v>
      </c>
      <c r="G1224" s="32">
        <v>36831</v>
      </c>
      <c r="H1224" s="32">
        <v>39903</v>
      </c>
      <c r="I1224" s="1">
        <v>39569</v>
      </c>
      <c r="J1224" t="s">
        <v>97</v>
      </c>
      <c r="K1224" t="s">
        <v>107</v>
      </c>
      <c r="L1224" t="s">
        <v>52</v>
      </c>
      <c r="N1224" t="s">
        <v>99</v>
      </c>
      <c r="O1224" s="2">
        <v>496899</v>
      </c>
      <c r="P1224" s="16">
        <v>3.4571000000000001</v>
      </c>
      <c r="Q1224" s="16">
        <v>3.0390000000000001</v>
      </c>
      <c r="R1224" s="16">
        <v>0.64149</v>
      </c>
      <c r="S1224" s="4">
        <v>0</v>
      </c>
      <c r="T1224" s="3" t="s">
        <v>241</v>
      </c>
      <c r="U1224" t="s">
        <v>101</v>
      </c>
      <c r="V1224" t="s">
        <v>56</v>
      </c>
    </row>
    <row r="1225" spans="1:22" hidden="1" outlineLevel="2" x14ac:dyDescent="0.25">
      <c r="A1225" t="s">
        <v>47</v>
      </c>
      <c r="B1225" t="s">
        <v>48</v>
      </c>
      <c r="C1225" s="3" t="s">
        <v>178</v>
      </c>
      <c r="D1225" t="s">
        <v>96</v>
      </c>
      <c r="E1225" t="s">
        <v>112</v>
      </c>
      <c r="F1225" s="1">
        <v>36879</v>
      </c>
      <c r="G1225" s="32">
        <v>36831</v>
      </c>
      <c r="H1225" s="32">
        <v>39903</v>
      </c>
      <c r="I1225" s="1">
        <v>39600</v>
      </c>
      <c r="J1225" t="s">
        <v>97</v>
      </c>
      <c r="K1225" t="s">
        <v>98</v>
      </c>
      <c r="L1225" t="s">
        <v>52</v>
      </c>
      <c r="N1225" t="s">
        <v>99</v>
      </c>
      <c r="O1225" s="2">
        <v>-480870</v>
      </c>
      <c r="P1225" s="16">
        <v>3.4904000000000002</v>
      </c>
      <c r="Q1225" s="16">
        <v>3.0722</v>
      </c>
      <c r="R1225" s="16">
        <v>0.64159999999999995</v>
      </c>
      <c r="S1225" s="4">
        <v>78574.740000000005</v>
      </c>
      <c r="T1225" s="3" t="s">
        <v>241</v>
      </c>
      <c r="U1225" t="s">
        <v>101</v>
      </c>
      <c r="V1225" t="s">
        <v>56</v>
      </c>
    </row>
    <row r="1226" spans="1:22" hidden="1" outlineLevel="2" x14ac:dyDescent="0.25">
      <c r="A1226" t="s">
        <v>47</v>
      </c>
      <c r="B1226" t="s">
        <v>48</v>
      </c>
      <c r="C1226" s="3" t="s">
        <v>178</v>
      </c>
      <c r="D1226" t="s">
        <v>96</v>
      </c>
      <c r="E1226" t="s">
        <v>112</v>
      </c>
      <c r="F1226" s="1">
        <v>36879</v>
      </c>
      <c r="G1226" s="32">
        <v>36831</v>
      </c>
      <c r="H1226" s="32">
        <v>39903</v>
      </c>
      <c r="I1226" s="1">
        <v>39600</v>
      </c>
      <c r="J1226" t="s">
        <v>97</v>
      </c>
      <c r="K1226" t="s">
        <v>107</v>
      </c>
      <c r="L1226" t="s">
        <v>52</v>
      </c>
      <c r="N1226" t="s">
        <v>99</v>
      </c>
      <c r="O1226" s="2">
        <v>480870</v>
      </c>
      <c r="P1226" s="16">
        <v>3.4904000000000002</v>
      </c>
      <c r="Q1226" s="16">
        <v>3.0722</v>
      </c>
      <c r="R1226" s="16">
        <v>0.64159999999999995</v>
      </c>
      <c r="S1226" s="4">
        <v>0</v>
      </c>
      <c r="T1226" s="3" t="s">
        <v>241</v>
      </c>
      <c r="U1226" t="s">
        <v>101</v>
      </c>
      <c r="V1226" t="s">
        <v>56</v>
      </c>
    </row>
    <row r="1227" spans="1:22" hidden="1" outlineLevel="2" x14ac:dyDescent="0.25">
      <c r="A1227" t="s">
        <v>47</v>
      </c>
      <c r="B1227" t="s">
        <v>48</v>
      </c>
      <c r="C1227" s="3" t="s">
        <v>178</v>
      </c>
      <c r="D1227" t="s">
        <v>96</v>
      </c>
      <c r="E1227" t="s">
        <v>112</v>
      </c>
      <c r="F1227" s="1">
        <v>36879</v>
      </c>
      <c r="G1227" s="32">
        <v>36831</v>
      </c>
      <c r="H1227" s="32">
        <v>39903</v>
      </c>
      <c r="I1227" s="1">
        <v>39630</v>
      </c>
      <c r="J1227" t="s">
        <v>97</v>
      </c>
      <c r="K1227" t="s">
        <v>98</v>
      </c>
      <c r="L1227" t="s">
        <v>52</v>
      </c>
      <c r="N1227" t="s">
        <v>99</v>
      </c>
      <c r="O1227" s="2">
        <v>-496899</v>
      </c>
      <c r="P1227" s="16">
        <v>3.5283000000000002</v>
      </c>
      <c r="Q1227" s="16">
        <v>3.11</v>
      </c>
      <c r="R1227" s="16">
        <v>0.64168999999999998</v>
      </c>
      <c r="S1227" s="4">
        <v>80870.61</v>
      </c>
      <c r="T1227" s="3" t="s">
        <v>241</v>
      </c>
      <c r="U1227" t="s">
        <v>101</v>
      </c>
      <c r="V1227" t="s">
        <v>56</v>
      </c>
    </row>
    <row r="1228" spans="1:22" hidden="1" outlineLevel="2" x14ac:dyDescent="0.25">
      <c r="A1228" t="s">
        <v>47</v>
      </c>
      <c r="B1228" t="s">
        <v>48</v>
      </c>
      <c r="C1228" s="3" t="s">
        <v>178</v>
      </c>
      <c r="D1228" t="s">
        <v>96</v>
      </c>
      <c r="E1228" t="s">
        <v>112</v>
      </c>
      <c r="F1228" s="1">
        <v>36879</v>
      </c>
      <c r="G1228" s="32">
        <v>36831</v>
      </c>
      <c r="H1228" s="32">
        <v>39903</v>
      </c>
      <c r="I1228" s="1">
        <v>39630</v>
      </c>
      <c r="J1228" t="s">
        <v>97</v>
      </c>
      <c r="K1228" t="s">
        <v>107</v>
      </c>
      <c r="L1228" t="s">
        <v>52</v>
      </c>
      <c r="N1228" t="s">
        <v>99</v>
      </c>
      <c r="O1228" s="2">
        <v>496899</v>
      </c>
      <c r="P1228" s="16">
        <v>3.5283000000000002</v>
      </c>
      <c r="Q1228" s="16">
        <v>3.11</v>
      </c>
      <c r="R1228" s="16">
        <v>0.64168999999999998</v>
      </c>
      <c r="S1228" s="4">
        <v>0</v>
      </c>
      <c r="T1228" s="3" t="s">
        <v>241</v>
      </c>
      <c r="U1228" t="s">
        <v>101</v>
      </c>
      <c r="V1228" t="s">
        <v>56</v>
      </c>
    </row>
    <row r="1229" spans="1:22" hidden="1" outlineLevel="2" x14ac:dyDescent="0.25">
      <c r="A1229" t="s">
        <v>47</v>
      </c>
      <c r="B1229" t="s">
        <v>48</v>
      </c>
      <c r="C1229" s="3" t="s">
        <v>178</v>
      </c>
      <c r="D1229" t="s">
        <v>96</v>
      </c>
      <c r="E1229" t="s">
        <v>112</v>
      </c>
      <c r="F1229" s="1">
        <v>36879</v>
      </c>
      <c r="G1229" s="32">
        <v>36831</v>
      </c>
      <c r="H1229" s="32">
        <v>39903</v>
      </c>
      <c r="I1229" s="1">
        <v>39661</v>
      </c>
      <c r="J1229" t="s">
        <v>97</v>
      </c>
      <c r="K1229" t="s">
        <v>98</v>
      </c>
      <c r="L1229" t="s">
        <v>52</v>
      </c>
      <c r="N1229" t="s">
        <v>99</v>
      </c>
      <c r="O1229" s="2">
        <v>-496899</v>
      </c>
      <c r="P1229" s="16">
        <v>3.5661999999999998</v>
      </c>
      <c r="Q1229" s="16">
        <v>3.1478999999999999</v>
      </c>
      <c r="R1229" s="16">
        <v>0.64178000000000002</v>
      </c>
      <c r="S1229" s="4">
        <v>80526.080000000002</v>
      </c>
      <c r="T1229" s="3" t="s">
        <v>241</v>
      </c>
      <c r="U1229" t="s">
        <v>101</v>
      </c>
      <c r="V1229" t="s">
        <v>56</v>
      </c>
    </row>
    <row r="1230" spans="1:22" hidden="1" outlineLevel="2" x14ac:dyDescent="0.25">
      <c r="A1230" t="s">
        <v>47</v>
      </c>
      <c r="B1230" t="s">
        <v>48</v>
      </c>
      <c r="C1230" s="3" t="s">
        <v>178</v>
      </c>
      <c r="D1230" t="s">
        <v>96</v>
      </c>
      <c r="E1230" t="s">
        <v>112</v>
      </c>
      <c r="F1230" s="1">
        <v>36879</v>
      </c>
      <c r="G1230" s="32">
        <v>36831</v>
      </c>
      <c r="H1230" s="32">
        <v>39903</v>
      </c>
      <c r="I1230" s="1">
        <v>39661</v>
      </c>
      <c r="J1230" t="s">
        <v>97</v>
      </c>
      <c r="K1230" t="s">
        <v>107</v>
      </c>
      <c r="L1230" t="s">
        <v>52</v>
      </c>
      <c r="N1230" t="s">
        <v>99</v>
      </c>
      <c r="O1230" s="2">
        <v>496899</v>
      </c>
      <c r="P1230" s="16">
        <v>3.5661999999999998</v>
      </c>
      <c r="Q1230" s="16">
        <v>3.1478999999999999</v>
      </c>
      <c r="R1230" s="16">
        <v>0.64178000000000002</v>
      </c>
      <c r="S1230" s="4">
        <v>0</v>
      </c>
      <c r="T1230" s="3" t="s">
        <v>241</v>
      </c>
      <c r="U1230" t="s">
        <v>101</v>
      </c>
      <c r="V1230" t="s">
        <v>56</v>
      </c>
    </row>
    <row r="1231" spans="1:22" hidden="1" outlineLevel="2" x14ac:dyDescent="0.25">
      <c r="A1231" t="s">
        <v>47</v>
      </c>
      <c r="B1231" t="s">
        <v>48</v>
      </c>
      <c r="C1231" s="3" t="s">
        <v>178</v>
      </c>
      <c r="D1231" t="s">
        <v>96</v>
      </c>
      <c r="E1231" t="s">
        <v>112</v>
      </c>
      <c r="F1231" s="1">
        <v>36879</v>
      </c>
      <c r="G1231" s="32">
        <v>36831</v>
      </c>
      <c r="H1231" s="32">
        <v>39903</v>
      </c>
      <c r="I1231" s="1">
        <v>39692</v>
      </c>
      <c r="J1231" t="s">
        <v>97</v>
      </c>
      <c r="K1231" t="s">
        <v>98</v>
      </c>
      <c r="L1231" t="s">
        <v>52</v>
      </c>
      <c r="N1231" t="s">
        <v>99</v>
      </c>
      <c r="O1231" s="2">
        <v>-480870</v>
      </c>
      <c r="P1231" s="16">
        <v>3.5615000000000001</v>
      </c>
      <c r="Q1231" s="16">
        <v>3.1431</v>
      </c>
      <c r="R1231" s="16">
        <v>0.64188000000000001</v>
      </c>
      <c r="S1231" s="4">
        <v>77596.149999999994</v>
      </c>
      <c r="T1231" s="3" t="s">
        <v>241</v>
      </c>
      <c r="U1231" t="s">
        <v>101</v>
      </c>
      <c r="V1231" t="s">
        <v>56</v>
      </c>
    </row>
    <row r="1232" spans="1:22" hidden="1" outlineLevel="2" x14ac:dyDescent="0.25">
      <c r="A1232" t="s">
        <v>47</v>
      </c>
      <c r="B1232" t="s">
        <v>48</v>
      </c>
      <c r="C1232" s="3" t="s">
        <v>178</v>
      </c>
      <c r="D1232" t="s">
        <v>96</v>
      </c>
      <c r="E1232" t="s">
        <v>112</v>
      </c>
      <c r="F1232" s="1">
        <v>36879</v>
      </c>
      <c r="G1232" s="32">
        <v>36831</v>
      </c>
      <c r="H1232" s="32">
        <v>39903</v>
      </c>
      <c r="I1232" s="1">
        <v>39692</v>
      </c>
      <c r="J1232" t="s">
        <v>97</v>
      </c>
      <c r="K1232" t="s">
        <v>107</v>
      </c>
      <c r="L1232" t="s">
        <v>52</v>
      </c>
      <c r="N1232" t="s">
        <v>99</v>
      </c>
      <c r="O1232" s="2">
        <v>480870</v>
      </c>
      <c r="P1232" s="16">
        <v>3.5615000000000001</v>
      </c>
      <c r="Q1232" s="16">
        <v>3.1431</v>
      </c>
      <c r="R1232" s="16">
        <v>0.64188000000000001</v>
      </c>
      <c r="S1232" s="4">
        <v>0</v>
      </c>
      <c r="T1232" s="3" t="s">
        <v>241</v>
      </c>
      <c r="U1232" t="s">
        <v>101</v>
      </c>
      <c r="V1232" t="s">
        <v>56</v>
      </c>
    </row>
    <row r="1233" spans="1:22" hidden="1" outlineLevel="2" x14ac:dyDescent="0.25">
      <c r="A1233" t="s">
        <v>47</v>
      </c>
      <c r="B1233" t="s">
        <v>48</v>
      </c>
      <c r="C1233" s="3" t="s">
        <v>178</v>
      </c>
      <c r="D1233" t="s">
        <v>96</v>
      </c>
      <c r="E1233" t="s">
        <v>112</v>
      </c>
      <c r="F1233" s="1">
        <v>36879</v>
      </c>
      <c r="G1233" s="32">
        <v>36831</v>
      </c>
      <c r="H1233" s="32">
        <v>39903</v>
      </c>
      <c r="I1233" s="1">
        <v>39722</v>
      </c>
      <c r="J1233" t="s">
        <v>97</v>
      </c>
      <c r="K1233" t="s">
        <v>98</v>
      </c>
      <c r="L1233" t="s">
        <v>52</v>
      </c>
      <c r="N1233" t="s">
        <v>99</v>
      </c>
      <c r="O1233" s="2">
        <v>-496899</v>
      </c>
      <c r="P1233" s="16">
        <v>3.5851999999999999</v>
      </c>
      <c r="Q1233" s="16">
        <v>3.1667000000000001</v>
      </c>
      <c r="R1233" s="16">
        <v>0.64197000000000004</v>
      </c>
      <c r="S1233" s="4">
        <v>79851.47</v>
      </c>
      <c r="T1233" s="3" t="s">
        <v>241</v>
      </c>
      <c r="U1233" t="s">
        <v>101</v>
      </c>
      <c r="V1233" t="s">
        <v>56</v>
      </c>
    </row>
    <row r="1234" spans="1:22" hidden="1" outlineLevel="2" x14ac:dyDescent="0.25">
      <c r="A1234" t="s">
        <v>47</v>
      </c>
      <c r="B1234" t="s">
        <v>48</v>
      </c>
      <c r="C1234" s="3" t="s">
        <v>178</v>
      </c>
      <c r="D1234" t="s">
        <v>96</v>
      </c>
      <c r="E1234" t="s">
        <v>112</v>
      </c>
      <c r="F1234" s="1">
        <v>36879</v>
      </c>
      <c r="G1234" s="32">
        <v>36831</v>
      </c>
      <c r="H1234" s="32">
        <v>39903</v>
      </c>
      <c r="I1234" s="1">
        <v>39722</v>
      </c>
      <c r="J1234" t="s">
        <v>97</v>
      </c>
      <c r="K1234" t="s">
        <v>107</v>
      </c>
      <c r="L1234" t="s">
        <v>52</v>
      </c>
      <c r="N1234" t="s">
        <v>99</v>
      </c>
      <c r="O1234" s="2">
        <v>496899</v>
      </c>
      <c r="P1234" s="16">
        <v>3.5851999999999999</v>
      </c>
      <c r="Q1234" s="16">
        <v>3.1667000000000001</v>
      </c>
      <c r="R1234" s="16">
        <v>0.64197000000000004</v>
      </c>
      <c r="S1234" s="4">
        <v>0</v>
      </c>
      <c r="T1234" s="3" t="s">
        <v>241</v>
      </c>
      <c r="U1234" t="s">
        <v>101</v>
      </c>
      <c r="V1234" t="s">
        <v>56</v>
      </c>
    </row>
    <row r="1235" spans="1:22" hidden="1" outlineLevel="2" x14ac:dyDescent="0.25">
      <c r="A1235" t="s">
        <v>47</v>
      </c>
      <c r="B1235" t="s">
        <v>48</v>
      </c>
      <c r="C1235" s="3" t="s">
        <v>178</v>
      </c>
      <c r="D1235" t="s">
        <v>96</v>
      </c>
      <c r="E1235" t="s">
        <v>112</v>
      </c>
      <c r="F1235" s="1">
        <v>36879</v>
      </c>
      <c r="G1235" s="32">
        <v>36831</v>
      </c>
      <c r="H1235" s="32">
        <v>39903</v>
      </c>
      <c r="I1235" s="1">
        <v>39753</v>
      </c>
      <c r="J1235" t="s">
        <v>97</v>
      </c>
      <c r="K1235" t="s">
        <v>98</v>
      </c>
      <c r="L1235" t="s">
        <v>52</v>
      </c>
      <c r="N1235" t="s">
        <v>99</v>
      </c>
      <c r="O1235" s="2">
        <v>-480870</v>
      </c>
      <c r="P1235" s="16">
        <v>3.9567000000000001</v>
      </c>
      <c r="Q1235" s="16">
        <v>3.3397000000000001</v>
      </c>
      <c r="R1235" s="16">
        <v>0.64207999999999998</v>
      </c>
      <c r="S1235" s="4">
        <v>8628.9599999999991</v>
      </c>
      <c r="T1235" s="3" t="s">
        <v>241</v>
      </c>
      <c r="U1235" t="s">
        <v>101</v>
      </c>
      <c r="V1235" t="s">
        <v>56</v>
      </c>
    </row>
    <row r="1236" spans="1:22" hidden="1" outlineLevel="2" x14ac:dyDescent="0.25">
      <c r="A1236" t="s">
        <v>47</v>
      </c>
      <c r="B1236" t="s">
        <v>48</v>
      </c>
      <c r="C1236" s="3" t="s">
        <v>178</v>
      </c>
      <c r="D1236" t="s">
        <v>96</v>
      </c>
      <c r="E1236" t="s">
        <v>112</v>
      </c>
      <c r="F1236" s="1">
        <v>36879</v>
      </c>
      <c r="G1236" s="32">
        <v>36831</v>
      </c>
      <c r="H1236" s="32">
        <v>39903</v>
      </c>
      <c r="I1236" s="1">
        <v>39753</v>
      </c>
      <c r="J1236" t="s">
        <v>97</v>
      </c>
      <c r="K1236" t="s">
        <v>107</v>
      </c>
      <c r="L1236" t="s">
        <v>52</v>
      </c>
      <c r="N1236" t="s">
        <v>99</v>
      </c>
      <c r="O1236" s="2">
        <v>480870</v>
      </c>
      <c r="P1236" s="16">
        <v>3.9567000000000001</v>
      </c>
      <c r="Q1236" s="16">
        <v>3.3397000000000001</v>
      </c>
      <c r="R1236" s="16">
        <v>0.64207999999999998</v>
      </c>
      <c r="S1236" s="4">
        <v>0</v>
      </c>
      <c r="T1236" s="3" t="s">
        <v>241</v>
      </c>
      <c r="U1236" t="s">
        <v>101</v>
      </c>
      <c r="V1236" t="s">
        <v>56</v>
      </c>
    </row>
    <row r="1237" spans="1:22" hidden="1" outlineLevel="2" x14ac:dyDescent="0.25">
      <c r="A1237" t="s">
        <v>47</v>
      </c>
      <c r="B1237" t="s">
        <v>48</v>
      </c>
      <c r="C1237" s="3" t="s">
        <v>178</v>
      </c>
      <c r="D1237" t="s">
        <v>96</v>
      </c>
      <c r="E1237" t="s">
        <v>112</v>
      </c>
      <c r="F1237" s="1">
        <v>36879</v>
      </c>
      <c r="G1237" s="32">
        <v>36831</v>
      </c>
      <c r="H1237" s="32">
        <v>39903</v>
      </c>
      <c r="I1237" s="1">
        <v>39783</v>
      </c>
      <c r="J1237" t="s">
        <v>97</v>
      </c>
      <c r="K1237" t="s">
        <v>98</v>
      </c>
      <c r="L1237" t="s">
        <v>52</v>
      </c>
      <c r="N1237" t="s">
        <v>99</v>
      </c>
      <c r="O1237" s="2">
        <v>-496899</v>
      </c>
      <c r="P1237" s="16">
        <v>4.0922000000000001</v>
      </c>
      <c r="Q1237" s="16">
        <v>3.4750999999999999</v>
      </c>
      <c r="R1237" s="16">
        <v>0.64215999999999995</v>
      </c>
      <c r="S1237" s="4">
        <v>8882.16</v>
      </c>
      <c r="T1237" s="3" t="s">
        <v>241</v>
      </c>
      <c r="U1237" t="s">
        <v>101</v>
      </c>
      <c r="V1237" t="s">
        <v>56</v>
      </c>
    </row>
    <row r="1238" spans="1:22" hidden="1" outlineLevel="2" x14ac:dyDescent="0.25">
      <c r="A1238" t="s">
        <v>47</v>
      </c>
      <c r="B1238" t="s">
        <v>48</v>
      </c>
      <c r="C1238" s="3" t="s">
        <v>178</v>
      </c>
      <c r="D1238" t="s">
        <v>96</v>
      </c>
      <c r="E1238" t="s">
        <v>112</v>
      </c>
      <c r="F1238" s="1">
        <v>36879</v>
      </c>
      <c r="G1238" s="32">
        <v>36831</v>
      </c>
      <c r="H1238" s="32">
        <v>39903</v>
      </c>
      <c r="I1238" s="1">
        <v>39783</v>
      </c>
      <c r="J1238" t="s">
        <v>97</v>
      </c>
      <c r="K1238" t="s">
        <v>107</v>
      </c>
      <c r="L1238" t="s">
        <v>52</v>
      </c>
      <c r="N1238" t="s">
        <v>99</v>
      </c>
      <c r="O1238" s="2">
        <v>496899</v>
      </c>
      <c r="P1238" s="16">
        <v>4.0922000000000001</v>
      </c>
      <c r="Q1238" s="16">
        <v>3.4750999999999999</v>
      </c>
      <c r="R1238" s="16">
        <v>0.64215999999999995</v>
      </c>
      <c r="S1238" s="4">
        <v>0</v>
      </c>
      <c r="T1238" s="3" t="s">
        <v>241</v>
      </c>
      <c r="U1238" t="s">
        <v>101</v>
      </c>
      <c r="V1238" t="s">
        <v>56</v>
      </c>
    </row>
    <row r="1239" spans="1:22" hidden="1" outlineLevel="2" x14ac:dyDescent="0.25">
      <c r="A1239" t="s">
        <v>47</v>
      </c>
      <c r="B1239" t="s">
        <v>48</v>
      </c>
      <c r="C1239" s="3" t="s">
        <v>178</v>
      </c>
      <c r="D1239" t="s">
        <v>96</v>
      </c>
      <c r="E1239" t="s">
        <v>112</v>
      </c>
      <c r="F1239" s="1">
        <v>36879</v>
      </c>
      <c r="G1239" s="32">
        <v>36831</v>
      </c>
      <c r="H1239" s="32">
        <v>39903</v>
      </c>
      <c r="I1239" s="1">
        <v>39814</v>
      </c>
      <c r="J1239" t="s">
        <v>97</v>
      </c>
      <c r="K1239" t="s">
        <v>98</v>
      </c>
      <c r="L1239" t="s">
        <v>52</v>
      </c>
      <c r="N1239" t="s">
        <v>99</v>
      </c>
      <c r="O1239" s="2">
        <v>-496899</v>
      </c>
      <c r="P1239" s="16">
        <v>4.1443000000000003</v>
      </c>
      <c r="Q1239" s="16">
        <v>3.5272999999999999</v>
      </c>
      <c r="R1239" s="16">
        <v>0.64205000000000001</v>
      </c>
      <c r="S1239" s="4">
        <v>8843.39</v>
      </c>
      <c r="T1239" s="3" t="s">
        <v>241</v>
      </c>
      <c r="U1239" t="s">
        <v>101</v>
      </c>
      <c r="V1239" t="s">
        <v>56</v>
      </c>
    </row>
    <row r="1240" spans="1:22" hidden="1" outlineLevel="2" x14ac:dyDescent="0.25">
      <c r="A1240" t="s">
        <v>47</v>
      </c>
      <c r="B1240" t="s">
        <v>48</v>
      </c>
      <c r="C1240" s="3" t="s">
        <v>178</v>
      </c>
      <c r="D1240" t="s">
        <v>96</v>
      </c>
      <c r="E1240" t="s">
        <v>112</v>
      </c>
      <c r="F1240" s="1">
        <v>36879</v>
      </c>
      <c r="G1240" s="32">
        <v>36831</v>
      </c>
      <c r="H1240" s="32">
        <v>39903</v>
      </c>
      <c r="I1240" s="1">
        <v>39814</v>
      </c>
      <c r="J1240" t="s">
        <v>97</v>
      </c>
      <c r="K1240" t="s">
        <v>107</v>
      </c>
      <c r="L1240" t="s">
        <v>52</v>
      </c>
      <c r="N1240" t="s">
        <v>99</v>
      </c>
      <c r="O1240" s="2">
        <v>496899</v>
      </c>
      <c r="P1240" s="16">
        <v>4.1443000000000003</v>
      </c>
      <c r="Q1240" s="16">
        <v>3.5272999999999999</v>
      </c>
      <c r="R1240" s="16">
        <v>0.64205000000000001</v>
      </c>
      <c r="S1240" s="4">
        <v>0</v>
      </c>
      <c r="T1240" s="3" t="s">
        <v>241</v>
      </c>
      <c r="U1240" t="s">
        <v>101</v>
      </c>
      <c r="V1240" t="s">
        <v>56</v>
      </c>
    </row>
    <row r="1241" spans="1:22" hidden="1" outlineLevel="2" x14ac:dyDescent="0.25">
      <c r="A1241" t="s">
        <v>47</v>
      </c>
      <c r="B1241" t="s">
        <v>48</v>
      </c>
      <c r="C1241" s="3" t="s">
        <v>178</v>
      </c>
      <c r="D1241" t="s">
        <v>96</v>
      </c>
      <c r="E1241" t="s">
        <v>112</v>
      </c>
      <c r="F1241" s="1">
        <v>36879</v>
      </c>
      <c r="G1241" s="32">
        <v>36831</v>
      </c>
      <c r="H1241" s="32">
        <v>39903</v>
      </c>
      <c r="I1241" s="1">
        <v>39845</v>
      </c>
      <c r="J1241" t="s">
        <v>97</v>
      </c>
      <c r="K1241" t="s">
        <v>98</v>
      </c>
      <c r="L1241" t="s">
        <v>52</v>
      </c>
      <c r="N1241" t="s">
        <v>99</v>
      </c>
      <c r="O1241" s="2">
        <v>-448812</v>
      </c>
      <c r="P1241" s="16">
        <v>4.0636000000000001</v>
      </c>
      <c r="Q1241" s="16">
        <v>3.4468000000000001</v>
      </c>
      <c r="R1241" s="16">
        <v>0.64180000000000004</v>
      </c>
      <c r="S1241" s="4">
        <v>7951.14</v>
      </c>
      <c r="T1241" s="3" t="s">
        <v>241</v>
      </c>
      <c r="U1241" t="s">
        <v>101</v>
      </c>
      <c r="V1241" t="s">
        <v>56</v>
      </c>
    </row>
    <row r="1242" spans="1:22" hidden="1" outlineLevel="2" x14ac:dyDescent="0.25">
      <c r="A1242" t="s">
        <v>47</v>
      </c>
      <c r="B1242" t="s">
        <v>48</v>
      </c>
      <c r="C1242" s="3" t="s">
        <v>178</v>
      </c>
      <c r="D1242" t="s">
        <v>96</v>
      </c>
      <c r="E1242" t="s">
        <v>112</v>
      </c>
      <c r="F1242" s="1">
        <v>36879</v>
      </c>
      <c r="G1242" s="32">
        <v>36831</v>
      </c>
      <c r="H1242" s="32">
        <v>39903</v>
      </c>
      <c r="I1242" s="1">
        <v>39845</v>
      </c>
      <c r="J1242" t="s">
        <v>97</v>
      </c>
      <c r="K1242" t="s">
        <v>107</v>
      </c>
      <c r="L1242" t="s">
        <v>52</v>
      </c>
      <c r="N1242" t="s">
        <v>99</v>
      </c>
      <c r="O1242" s="2">
        <v>448812</v>
      </c>
      <c r="P1242" s="16">
        <v>4.0636000000000001</v>
      </c>
      <c r="Q1242" s="16">
        <v>3.4468000000000001</v>
      </c>
      <c r="R1242" s="16">
        <v>0.64180000000000004</v>
      </c>
      <c r="S1242" s="4">
        <v>0</v>
      </c>
      <c r="T1242" s="3" t="s">
        <v>241</v>
      </c>
      <c r="U1242" t="s">
        <v>101</v>
      </c>
      <c r="V1242" t="s">
        <v>56</v>
      </c>
    </row>
    <row r="1243" spans="1:22" hidden="1" outlineLevel="2" x14ac:dyDescent="0.25">
      <c r="A1243" t="s">
        <v>47</v>
      </c>
      <c r="B1243" t="s">
        <v>48</v>
      </c>
      <c r="C1243" s="3" t="s">
        <v>178</v>
      </c>
      <c r="D1243" t="s">
        <v>96</v>
      </c>
      <c r="E1243" t="s">
        <v>112</v>
      </c>
      <c r="F1243" s="1">
        <v>36879</v>
      </c>
      <c r="G1243" s="32">
        <v>36831</v>
      </c>
      <c r="H1243" s="32">
        <v>39903</v>
      </c>
      <c r="I1243" s="1">
        <v>39873</v>
      </c>
      <c r="J1243" t="s">
        <v>97</v>
      </c>
      <c r="K1243" t="s">
        <v>98</v>
      </c>
      <c r="L1243" t="s">
        <v>52</v>
      </c>
      <c r="N1243" t="s">
        <v>99</v>
      </c>
      <c r="O1243" s="2">
        <v>-496899</v>
      </c>
      <c r="P1243" s="16">
        <v>3.9401999999999999</v>
      </c>
      <c r="Q1243" s="16">
        <v>3.3237000000000001</v>
      </c>
      <c r="R1243" s="16">
        <v>0.64158000000000004</v>
      </c>
      <c r="S1243" s="4">
        <v>8767.82</v>
      </c>
      <c r="T1243" s="3" t="s">
        <v>241</v>
      </c>
      <c r="U1243" t="s">
        <v>101</v>
      </c>
      <c r="V1243" t="s">
        <v>56</v>
      </c>
    </row>
    <row r="1244" spans="1:22" hidden="1" outlineLevel="2" x14ac:dyDescent="0.25">
      <c r="A1244" t="s">
        <v>47</v>
      </c>
      <c r="B1244" t="s">
        <v>48</v>
      </c>
      <c r="C1244" s="3" t="s">
        <v>178</v>
      </c>
      <c r="D1244" t="s">
        <v>96</v>
      </c>
      <c r="E1244" t="s">
        <v>112</v>
      </c>
      <c r="F1244" s="1">
        <v>36879</v>
      </c>
      <c r="G1244" s="32">
        <v>36831</v>
      </c>
      <c r="H1244" s="32">
        <v>39903</v>
      </c>
      <c r="I1244" s="1">
        <v>39873</v>
      </c>
      <c r="J1244" t="s">
        <v>97</v>
      </c>
      <c r="K1244" t="s">
        <v>107</v>
      </c>
      <c r="L1244" t="s">
        <v>52</v>
      </c>
      <c r="N1244" t="s">
        <v>99</v>
      </c>
      <c r="O1244" s="2">
        <v>496899</v>
      </c>
      <c r="P1244" s="16">
        <v>3.9401999999999999</v>
      </c>
      <c r="Q1244" s="16">
        <v>3.3237000000000001</v>
      </c>
      <c r="R1244" s="16">
        <v>0.64158000000000004</v>
      </c>
      <c r="S1244" s="4">
        <v>0</v>
      </c>
      <c r="T1244" s="3" t="s">
        <v>241</v>
      </c>
      <c r="U1244" t="s">
        <v>101</v>
      </c>
      <c r="V1244" t="s">
        <v>56</v>
      </c>
    </row>
    <row r="1245" spans="1:22" outlineLevel="1" collapsed="1" x14ac:dyDescent="0.25">
      <c r="A1245" t="str">
        <f>+A1244</f>
        <v>NNG</v>
      </c>
      <c r="B1245" t="str">
        <f>+B1244</f>
        <v>NTHE</v>
      </c>
      <c r="C1245" s="3" t="str">
        <f>+C1244</f>
        <v>00003</v>
      </c>
      <c r="D1245" t="str">
        <f>+D1244</f>
        <v>Canadian Back to Back</v>
      </c>
      <c r="F1245" s="1">
        <f>SUBTOTAL(5,F1067:F1244)</f>
        <v>36879</v>
      </c>
      <c r="G1245" s="32">
        <f>SUBTOTAL(5,G1067:G1244)</f>
        <v>36831</v>
      </c>
      <c r="H1245" s="32">
        <f>SUBTOTAL(4,H1067:H1244)</f>
        <v>39903</v>
      </c>
      <c r="I1245" s="1"/>
      <c r="J1245" t="str">
        <f>+J1244</f>
        <v>CGPR</v>
      </c>
      <c r="K1245" t="str">
        <f>+K1244</f>
        <v>AECO</v>
      </c>
      <c r="L1245" t="str">
        <f>+L1244</f>
        <v>S</v>
      </c>
      <c r="M1245">
        <f>+M1244</f>
        <v>0</v>
      </c>
      <c r="N1245" t="str">
        <f>+N1244</f>
        <v>BASIS SWAP</v>
      </c>
      <c r="O1245" s="2">
        <f>SUBTOTAL(9,O1067:O1244)</f>
        <v>0</v>
      </c>
      <c r="P1245" s="16">
        <f>SUBTOTAL(1,P1067:P1244)</f>
        <v>3.4746415730337068</v>
      </c>
      <c r="Q1245" s="16">
        <f>SUBTOTAL(1,Q1067:Q1244)</f>
        <v>2.9624191011235963</v>
      </c>
      <c r="R1245" s="16">
        <f>SUBTOTAL(1,R1067:R1244)</f>
        <v>0.64644280898876427</v>
      </c>
      <c r="S1245" s="4">
        <f>SUBTOTAL(9,S1067:S1244)</f>
        <v>4177309.2200000011</v>
      </c>
      <c r="T1245" s="26" t="str">
        <f>+T1244</f>
        <v>SW11</v>
      </c>
      <c r="U1245" t="str">
        <f>+U1244</f>
        <v>TRANSCAN</v>
      </c>
      <c r="V1245" t="str">
        <f>+V1244</f>
        <v>SPEC</v>
      </c>
    </row>
    <row r="1246" spans="1:22" hidden="1" outlineLevel="2" x14ac:dyDescent="0.25">
      <c r="A1246" t="s">
        <v>47</v>
      </c>
      <c r="B1246" t="s">
        <v>48</v>
      </c>
      <c r="C1246" s="3" t="s">
        <v>178</v>
      </c>
      <c r="D1246" t="s">
        <v>96</v>
      </c>
      <c r="E1246" t="s">
        <v>103</v>
      </c>
      <c r="F1246" s="1">
        <v>36879</v>
      </c>
      <c r="G1246" s="32">
        <v>36831</v>
      </c>
      <c r="H1246" s="32">
        <v>38868</v>
      </c>
      <c r="I1246" s="1">
        <v>37196</v>
      </c>
      <c r="J1246" t="s">
        <v>97</v>
      </c>
      <c r="K1246" t="s">
        <v>98</v>
      </c>
      <c r="L1246" t="s">
        <v>52</v>
      </c>
      <c r="N1246" t="s">
        <v>99</v>
      </c>
      <c r="O1246" s="2">
        <v>-372240</v>
      </c>
      <c r="P1246" s="16">
        <v>0.94779999999999998</v>
      </c>
      <c r="Q1246" s="16">
        <v>1</v>
      </c>
      <c r="R1246" s="16">
        <v>0.93</v>
      </c>
      <c r="S1246" s="4">
        <v>0</v>
      </c>
      <c r="T1246" s="3" t="s">
        <v>244</v>
      </c>
      <c r="U1246" t="s">
        <v>101</v>
      </c>
      <c r="V1246" t="s">
        <v>56</v>
      </c>
    </row>
    <row r="1247" spans="1:22" hidden="1" outlineLevel="2" x14ac:dyDescent="0.25">
      <c r="A1247" t="s">
        <v>47</v>
      </c>
      <c r="B1247" t="s">
        <v>48</v>
      </c>
      <c r="C1247" s="3" t="s">
        <v>178</v>
      </c>
      <c r="D1247" t="s">
        <v>96</v>
      </c>
      <c r="E1247" t="s">
        <v>103</v>
      </c>
      <c r="F1247" s="1">
        <v>36879</v>
      </c>
      <c r="G1247" s="32">
        <v>36831</v>
      </c>
      <c r="H1247" s="32">
        <v>38868</v>
      </c>
      <c r="I1247" s="1">
        <v>37196</v>
      </c>
      <c r="J1247" t="s">
        <v>97</v>
      </c>
      <c r="K1247" t="s">
        <v>107</v>
      </c>
      <c r="L1247" t="s">
        <v>52</v>
      </c>
      <c r="N1247" t="s">
        <v>99</v>
      </c>
      <c r="O1247" s="2">
        <v>372240</v>
      </c>
      <c r="P1247" s="16">
        <v>0.94779999999999998</v>
      </c>
      <c r="Q1247" s="16">
        <v>1</v>
      </c>
      <c r="R1247" s="16">
        <v>0.93</v>
      </c>
      <c r="S1247" s="4">
        <v>0</v>
      </c>
      <c r="T1247" s="3" t="s">
        <v>244</v>
      </c>
      <c r="U1247" t="s">
        <v>101</v>
      </c>
      <c r="V1247" t="s">
        <v>56</v>
      </c>
    </row>
    <row r="1248" spans="1:22" hidden="1" outlineLevel="2" x14ac:dyDescent="0.25">
      <c r="A1248" t="s">
        <v>47</v>
      </c>
      <c r="B1248" t="s">
        <v>48</v>
      </c>
      <c r="C1248" s="3" t="s">
        <v>178</v>
      </c>
      <c r="D1248" t="s">
        <v>96</v>
      </c>
      <c r="E1248" t="s">
        <v>103</v>
      </c>
      <c r="F1248" s="1">
        <v>36879</v>
      </c>
      <c r="G1248" s="32">
        <v>36831</v>
      </c>
      <c r="H1248" s="32">
        <v>38868</v>
      </c>
      <c r="I1248" s="1">
        <v>37226</v>
      </c>
      <c r="J1248" t="s">
        <v>97</v>
      </c>
      <c r="K1248" t="s">
        <v>107</v>
      </c>
      <c r="L1248" t="s">
        <v>52</v>
      </c>
      <c r="N1248" t="s">
        <v>99</v>
      </c>
      <c r="O1248" s="2">
        <v>384648</v>
      </c>
      <c r="P1248" s="16">
        <v>0.94779999999999998</v>
      </c>
      <c r="Q1248" s="16">
        <v>1</v>
      </c>
      <c r="R1248" s="16">
        <v>0.93</v>
      </c>
      <c r="S1248" s="4">
        <v>0</v>
      </c>
      <c r="T1248" s="3" t="s">
        <v>244</v>
      </c>
      <c r="U1248" t="s">
        <v>101</v>
      </c>
      <c r="V1248" t="s">
        <v>56</v>
      </c>
    </row>
    <row r="1249" spans="1:22" hidden="1" outlineLevel="2" x14ac:dyDescent="0.25">
      <c r="A1249" t="s">
        <v>47</v>
      </c>
      <c r="B1249" t="s">
        <v>48</v>
      </c>
      <c r="C1249" s="3" t="s">
        <v>178</v>
      </c>
      <c r="D1249" t="s">
        <v>96</v>
      </c>
      <c r="E1249" t="s">
        <v>103</v>
      </c>
      <c r="F1249" s="1">
        <v>36879</v>
      </c>
      <c r="G1249" s="32">
        <v>36831</v>
      </c>
      <c r="H1249" s="32">
        <v>38868</v>
      </c>
      <c r="I1249" s="1">
        <v>37226</v>
      </c>
      <c r="J1249" t="s">
        <v>97</v>
      </c>
      <c r="K1249" t="s">
        <v>98</v>
      </c>
      <c r="L1249" t="s">
        <v>52</v>
      </c>
      <c r="N1249" t="s">
        <v>99</v>
      </c>
      <c r="O1249" s="2">
        <v>-384648</v>
      </c>
      <c r="P1249" s="16">
        <v>0.94779999999999998</v>
      </c>
      <c r="Q1249" s="16">
        <v>1</v>
      </c>
      <c r="R1249" s="16">
        <v>0.93</v>
      </c>
      <c r="S1249" s="4">
        <v>0</v>
      </c>
      <c r="T1249" s="3" t="s">
        <v>244</v>
      </c>
      <c r="U1249" t="s">
        <v>101</v>
      </c>
      <c r="V1249" t="s">
        <v>56</v>
      </c>
    </row>
    <row r="1250" spans="1:22" hidden="1" outlineLevel="2" x14ac:dyDescent="0.25">
      <c r="A1250" t="s">
        <v>47</v>
      </c>
      <c r="B1250" t="s">
        <v>48</v>
      </c>
      <c r="C1250" s="3" t="s">
        <v>178</v>
      </c>
      <c r="D1250" t="s">
        <v>96</v>
      </c>
      <c r="E1250" t="s">
        <v>103</v>
      </c>
      <c r="F1250" s="1">
        <v>36879</v>
      </c>
      <c r="G1250" s="32">
        <v>36831</v>
      </c>
      <c r="H1250" s="32">
        <v>38868</v>
      </c>
      <c r="I1250" s="1">
        <v>37257</v>
      </c>
      <c r="J1250" t="s">
        <v>97</v>
      </c>
      <c r="K1250" t="s">
        <v>98</v>
      </c>
      <c r="L1250" t="s">
        <v>52</v>
      </c>
      <c r="N1250" t="s">
        <v>99</v>
      </c>
      <c r="O1250" s="2">
        <v>-384648</v>
      </c>
      <c r="P1250" s="16">
        <v>2.9828000000000001</v>
      </c>
      <c r="Q1250" s="16">
        <v>2.4003999999999999</v>
      </c>
      <c r="R1250" s="16">
        <v>0.58914</v>
      </c>
      <c r="S1250" s="4">
        <v>2600.2399999999998</v>
      </c>
      <c r="T1250" s="3" t="s">
        <v>244</v>
      </c>
      <c r="U1250" t="s">
        <v>101</v>
      </c>
      <c r="V1250" t="s">
        <v>56</v>
      </c>
    </row>
    <row r="1251" spans="1:22" hidden="1" outlineLevel="2" x14ac:dyDescent="0.25">
      <c r="A1251" t="s">
        <v>47</v>
      </c>
      <c r="B1251" t="s">
        <v>48</v>
      </c>
      <c r="C1251" s="3" t="s">
        <v>178</v>
      </c>
      <c r="D1251" t="s">
        <v>96</v>
      </c>
      <c r="E1251" t="s">
        <v>103</v>
      </c>
      <c r="F1251" s="1">
        <v>36879</v>
      </c>
      <c r="G1251" s="32">
        <v>36831</v>
      </c>
      <c r="H1251" s="32">
        <v>38868</v>
      </c>
      <c r="I1251" s="1">
        <v>37257</v>
      </c>
      <c r="J1251" t="s">
        <v>97</v>
      </c>
      <c r="K1251" t="s">
        <v>107</v>
      </c>
      <c r="L1251" t="s">
        <v>52</v>
      </c>
      <c r="N1251" t="s">
        <v>99</v>
      </c>
      <c r="O1251" s="2">
        <v>384648</v>
      </c>
      <c r="P1251" s="16">
        <v>2.9828000000000001</v>
      </c>
      <c r="Q1251" s="16">
        <v>2.4003999999999999</v>
      </c>
      <c r="R1251" s="16">
        <v>0.58914</v>
      </c>
      <c r="S1251" s="4">
        <v>0</v>
      </c>
      <c r="T1251" s="3" t="s">
        <v>244</v>
      </c>
      <c r="U1251" t="s">
        <v>101</v>
      </c>
      <c r="V1251" t="s">
        <v>56</v>
      </c>
    </row>
    <row r="1252" spans="1:22" hidden="1" outlineLevel="2" x14ac:dyDescent="0.25">
      <c r="A1252" t="s">
        <v>47</v>
      </c>
      <c r="B1252" t="s">
        <v>48</v>
      </c>
      <c r="C1252" s="3" t="s">
        <v>178</v>
      </c>
      <c r="D1252" t="s">
        <v>96</v>
      </c>
      <c r="E1252" t="s">
        <v>103</v>
      </c>
      <c r="F1252" s="1">
        <v>36879</v>
      </c>
      <c r="G1252" s="32">
        <v>36831</v>
      </c>
      <c r="H1252" s="32">
        <v>38868</v>
      </c>
      <c r="I1252" s="1">
        <v>37288</v>
      </c>
      <c r="J1252" t="s">
        <v>97</v>
      </c>
      <c r="K1252" t="s">
        <v>98</v>
      </c>
      <c r="L1252" t="s">
        <v>52</v>
      </c>
      <c r="N1252" t="s">
        <v>99</v>
      </c>
      <c r="O1252" s="2">
        <v>-347424</v>
      </c>
      <c r="P1252" s="16">
        <v>3.0017</v>
      </c>
      <c r="Q1252" s="16">
        <v>2.4799000000000002</v>
      </c>
      <c r="R1252" s="16">
        <v>0.58906999999999998</v>
      </c>
      <c r="S1252" s="4">
        <v>23310.32</v>
      </c>
      <c r="T1252" s="3" t="s">
        <v>244</v>
      </c>
      <c r="U1252" t="s">
        <v>101</v>
      </c>
      <c r="V1252" t="s">
        <v>56</v>
      </c>
    </row>
    <row r="1253" spans="1:22" hidden="1" outlineLevel="2" x14ac:dyDescent="0.25">
      <c r="A1253" t="s">
        <v>47</v>
      </c>
      <c r="B1253" t="s">
        <v>48</v>
      </c>
      <c r="C1253" s="3" t="s">
        <v>178</v>
      </c>
      <c r="D1253" t="s">
        <v>96</v>
      </c>
      <c r="E1253" t="s">
        <v>103</v>
      </c>
      <c r="F1253" s="1">
        <v>36879</v>
      </c>
      <c r="G1253" s="32">
        <v>36831</v>
      </c>
      <c r="H1253" s="32">
        <v>38868</v>
      </c>
      <c r="I1253" s="1">
        <v>37288</v>
      </c>
      <c r="J1253" t="s">
        <v>97</v>
      </c>
      <c r="K1253" t="s">
        <v>107</v>
      </c>
      <c r="L1253" t="s">
        <v>52</v>
      </c>
      <c r="N1253" t="s">
        <v>99</v>
      </c>
      <c r="O1253" s="2">
        <v>347424</v>
      </c>
      <c r="P1253" s="16">
        <v>3.0017</v>
      </c>
      <c r="Q1253" s="16">
        <v>2.4799000000000002</v>
      </c>
      <c r="R1253" s="16">
        <v>0.58906999999999998</v>
      </c>
      <c r="S1253" s="4">
        <v>0</v>
      </c>
      <c r="T1253" s="3" t="s">
        <v>244</v>
      </c>
      <c r="U1253" t="s">
        <v>101</v>
      </c>
      <c r="V1253" t="s">
        <v>56</v>
      </c>
    </row>
    <row r="1254" spans="1:22" hidden="1" outlineLevel="2" x14ac:dyDescent="0.25">
      <c r="A1254" t="s">
        <v>47</v>
      </c>
      <c r="B1254" t="s">
        <v>48</v>
      </c>
      <c r="C1254" s="3" t="s">
        <v>178</v>
      </c>
      <c r="D1254" t="s">
        <v>96</v>
      </c>
      <c r="E1254" t="s">
        <v>103</v>
      </c>
      <c r="F1254" s="1">
        <v>36879</v>
      </c>
      <c r="G1254" s="32">
        <v>36831</v>
      </c>
      <c r="H1254" s="32">
        <v>38868</v>
      </c>
      <c r="I1254" s="1">
        <v>37316</v>
      </c>
      <c r="J1254" t="s">
        <v>97</v>
      </c>
      <c r="K1254" t="s">
        <v>98</v>
      </c>
      <c r="L1254" t="s">
        <v>52</v>
      </c>
      <c r="N1254" t="s">
        <v>99</v>
      </c>
      <c r="O1254" s="2">
        <v>-384648</v>
      </c>
      <c r="P1254" s="16">
        <v>3.0093000000000001</v>
      </c>
      <c r="Q1254" s="16">
        <v>2.4432</v>
      </c>
      <c r="R1254" s="16">
        <v>0.58901999999999999</v>
      </c>
      <c r="S1254" s="4">
        <v>8785.9599999999991</v>
      </c>
      <c r="T1254" s="3" t="s">
        <v>244</v>
      </c>
      <c r="U1254" t="s">
        <v>101</v>
      </c>
      <c r="V1254" t="s">
        <v>56</v>
      </c>
    </row>
    <row r="1255" spans="1:22" hidden="1" outlineLevel="2" x14ac:dyDescent="0.25">
      <c r="A1255" t="s">
        <v>47</v>
      </c>
      <c r="B1255" t="s">
        <v>48</v>
      </c>
      <c r="C1255" s="3" t="s">
        <v>178</v>
      </c>
      <c r="D1255" t="s">
        <v>96</v>
      </c>
      <c r="E1255" t="s">
        <v>103</v>
      </c>
      <c r="F1255" s="1">
        <v>36879</v>
      </c>
      <c r="G1255" s="32">
        <v>36831</v>
      </c>
      <c r="H1255" s="32">
        <v>38868</v>
      </c>
      <c r="I1255" s="1">
        <v>37316</v>
      </c>
      <c r="J1255" t="s">
        <v>97</v>
      </c>
      <c r="K1255" t="s">
        <v>107</v>
      </c>
      <c r="L1255" t="s">
        <v>52</v>
      </c>
      <c r="N1255" t="s">
        <v>99</v>
      </c>
      <c r="O1255" s="2">
        <v>384648</v>
      </c>
      <c r="P1255" s="16">
        <v>3.0093000000000001</v>
      </c>
      <c r="Q1255" s="16">
        <v>2.4432</v>
      </c>
      <c r="R1255" s="16">
        <v>0.58901999999999999</v>
      </c>
      <c r="S1255" s="4">
        <v>0</v>
      </c>
      <c r="T1255" s="3" t="s">
        <v>244</v>
      </c>
      <c r="U1255" t="s">
        <v>101</v>
      </c>
      <c r="V1255" t="s">
        <v>56</v>
      </c>
    </row>
    <row r="1256" spans="1:22" hidden="1" outlineLevel="2" x14ac:dyDescent="0.25">
      <c r="A1256" t="s">
        <v>47</v>
      </c>
      <c r="B1256" t="s">
        <v>48</v>
      </c>
      <c r="C1256" s="3" t="s">
        <v>178</v>
      </c>
      <c r="D1256" t="s">
        <v>96</v>
      </c>
      <c r="E1256" t="s">
        <v>103</v>
      </c>
      <c r="F1256" s="1">
        <v>36879</v>
      </c>
      <c r="G1256" s="32">
        <v>36831</v>
      </c>
      <c r="H1256" s="32">
        <v>38868</v>
      </c>
      <c r="I1256" s="1">
        <v>37347</v>
      </c>
      <c r="J1256" t="s">
        <v>97</v>
      </c>
      <c r="K1256" t="s">
        <v>98</v>
      </c>
      <c r="L1256" t="s">
        <v>52</v>
      </c>
      <c r="N1256" t="s">
        <v>99</v>
      </c>
      <c r="O1256" s="2">
        <v>-372240</v>
      </c>
      <c r="P1256" s="16">
        <v>2.7315999999999998</v>
      </c>
      <c r="Q1256" s="16">
        <v>2.3914</v>
      </c>
      <c r="R1256" s="16">
        <v>0.58896999999999999</v>
      </c>
      <c r="S1256" s="4">
        <v>92042.87</v>
      </c>
      <c r="T1256" s="3" t="s">
        <v>244</v>
      </c>
      <c r="U1256" t="s">
        <v>101</v>
      </c>
      <c r="V1256" t="s">
        <v>56</v>
      </c>
    </row>
    <row r="1257" spans="1:22" hidden="1" outlineLevel="2" x14ac:dyDescent="0.25">
      <c r="A1257" t="s">
        <v>47</v>
      </c>
      <c r="B1257" t="s">
        <v>48</v>
      </c>
      <c r="C1257" s="3" t="s">
        <v>178</v>
      </c>
      <c r="D1257" t="s">
        <v>96</v>
      </c>
      <c r="E1257" t="s">
        <v>103</v>
      </c>
      <c r="F1257" s="1">
        <v>36879</v>
      </c>
      <c r="G1257" s="32">
        <v>36831</v>
      </c>
      <c r="H1257" s="32">
        <v>38868</v>
      </c>
      <c r="I1257" s="1">
        <v>37347</v>
      </c>
      <c r="J1257" t="s">
        <v>97</v>
      </c>
      <c r="K1257" t="s">
        <v>107</v>
      </c>
      <c r="L1257" t="s">
        <v>52</v>
      </c>
      <c r="N1257" t="s">
        <v>99</v>
      </c>
      <c r="O1257" s="2">
        <v>372240</v>
      </c>
      <c r="P1257" s="16">
        <v>2.7315999999999998</v>
      </c>
      <c r="Q1257" s="16">
        <v>2.3914</v>
      </c>
      <c r="R1257" s="16">
        <v>0.58896999999999999</v>
      </c>
      <c r="S1257" s="4">
        <v>0</v>
      </c>
      <c r="T1257" s="3" t="s">
        <v>244</v>
      </c>
      <c r="U1257" t="s">
        <v>101</v>
      </c>
      <c r="V1257" t="s">
        <v>56</v>
      </c>
    </row>
    <row r="1258" spans="1:22" hidden="1" outlineLevel="2" x14ac:dyDescent="0.25">
      <c r="A1258" t="s">
        <v>47</v>
      </c>
      <c r="B1258" t="s">
        <v>48</v>
      </c>
      <c r="C1258" s="3" t="s">
        <v>178</v>
      </c>
      <c r="D1258" t="s">
        <v>96</v>
      </c>
      <c r="E1258" t="s">
        <v>103</v>
      </c>
      <c r="F1258" s="1">
        <v>36879</v>
      </c>
      <c r="G1258" s="32">
        <v>36831</v>
      </c>
      <c r="H1258" s="32">
        <v>38868</v>
      </c>
      <c r="I1258" s="1">
        <v>37377</v>
      </c>
      <c r="J1258" t="s">
        <v>97</v>
      </c>
      <c r="K1258" t="s">
        <v>98</v>
      </c>
      <c r="L1258" t="s">
        <v>52</v>
      </c>
      <c r="N1258" t="s">
        <v>99</v>
      </c>
      <c r="O1258" s="2">
        <v>-384648</v>
      </c>
      <c r="P1258" s="16">
        <v>2.7837000000000001</v>
      </c>
      <c r="Q1258" s="16">
        <v>2.4434999999999998</v>
      </c>
      <c r="R1258" s="16">
        <v>0.58896999999999999</v>
      </c>
      <c r="S1258" s="4">
        <v>94951.85</v>
      </c>
      <c r="T1258" s="3" t="s">
        <v>244</v>
      </c>
      <c r="U1258" t="s">
        <v>101</v>
      </c>
      <c r="V1258" t="s">
        <v>56</v>
      </c>
    </row>
    <row r="1259" spans="1:22" hidden="1" outlineLevel="2" x14ac:dyDescent="0.25">
      <c r="A1259" t="s">
        <v>47</v>
      </c>
      <c r="B1259" t="s">
        <v>48</v>
      </c>
      <c r="C1259" s="3" t="s">
        <v>178</v>
      </c>
      <c r="D1259" t="s">
        <v>96</v>
      </c>
      <c r="E1259" t="s">
        <v>103</v>
      </c>
      <c r="F1259" s="1">
        <v>36879</v>
      </c>
      <c r="G1259" s="32">
        <v>36831</v>
      </c>
      <c r="H1259" s="32">
        <v>38868</v>
      </c>
      <c r="I1259" s="1">
        <v>37377</v>
      </c>
      <c r="J1259" t="s">
        <v>97</v>
      </c>
      <c r="K1259" t="s">
        <v>107</v>
      </c>
      <c r="L1259" t="s">
        <v>52</v>
      </c>
      <c r="N1259" t="s">
        <v>99</v>
      </c>
      <c r="O1259" s="2">
        <v>384648</v>
      </c>
      <c r="P1259" s="16">
        <v>2.7837000000000001</v>
      </c>
      <c r="Q1259" s="16">
        <v>2.4434999999999998</v>
      </c>
      <c r="R1259" s="16">
        <v>0.58896999999999999</v>
      </c>
      <c r="S1259" s="4">
        <v>0</v>
      </c>
      <c r="T1259" s="3" t="s">
        <v>244</v>
      </c>
      <c r="U1259" t="s">
        <v>101</v>
      </c>
      <c r="V1259" t="s">
        <v>56</v>
      </c>
    </row>
    <row r="1260" spans="1:22" hidden="1" outlineLevel="2" x14ac:dyDescent="0.25">
      <c r="A1260" t="s">
        <v>47</v>
      </c>
      <c r="B1260" t="s">
        <v>48</v>
      </c>
      <c r="C1260" s="3" t="s">
        <v>178</v>
      </c>
      <c r="D1260" t="s">
        <v>96</v>
      </c>
      <c r="E1260" t="s">
        <v>103</v>
      </c>
      <c r="F1260" s="1">
        <v>36879</v>
      </c>
      <c r="G1260" s="32">
        <v>36831</v>
      </c>
      <c r="H1260" s="32">
        <v>38868</v>
      </c>
      <c r="I1260" s="1">
        <v>37408</v>
      </c>
      <c r="J1260" t="s">
        <v>97</v>
      </c>
      <c r="K1260" t="s">
        <v>98</v>
      </c>
      <c r="L1260" t="s">
        <v>52</v>
      </c>
      <c r="N1260" t="s">
        <v>99</v>
      </c>
      <c r="O1260" s="2">
        <v>-372240</v>
      </c>
      <c r="P1260" s="16">
        <v>2.8386999999999998</v>
      </c>
      <c r="Q1260" s="16">
        <v>2.4984999999999999</v>
      </c>
      <c r="R1260" s="16">
        <v>0.58899999999999997</v>
      </c>
      <c r="S1260" s="4">
        <v>91722.28</v>
      </c>
      <c r="T1260" s="3" t="s">
        <v>244</v>
      </c>
      <c r="U1260" t="s">
        <v>101</v>
      </c>
      <c r="V1260" t="s">
        <v>56</v>
      </c>
    </row>
    <row r="1261" spans="1:22" hidden="1" outlineLevel="2" x14ac:dyDescent="0.25">
      <c r="A1261" t="s">
        <v>47</v>
      </c>
      <c r="B1261" t="s">
        <v>48</v>
      </c>
      <c r="C1261" s="3" t="s">
        <v>178</v>
      </c>
      <c r="D1261" t="s">
        <v>96</v>
      </c>
      <c r="E1261" t="s">
        <v>103</v>
      </c>
      <c r="F1261" s="1">
        <v>36879</v>
      </c>
      <c r="G1261" s="32">
        <v>36831</v>
      </c>
      <c r="H1261" s="32">
        <v>38868</v>
      </c>
      <c r="I1261" s="1">
        <v>37408</v>
      </c>
      <c r="J1261" t="s">
        <v>97</v>
      </c>
      <c r="K1261" t="s">
        <v>107</v>
      </c>
      <c r="L1261" t="s">
        <v>52</v>
      </c>
      <c r="N1261" t="s">
        <v>99</v>
      </c>
      <c r="O1261" s="2">
        <v>372240</v>
      </c>
      <c r="P1261" s="16">
        <v>2.8386999999999998</v>
      </c>
      <c r="Q1261" s="16">
        <v>2.4984999999999999</v>
      </c>
      <c r="R1261" s="16">
        <v>0.58899999999999997</v>
      </c>
      <c r="S1261" s="4">
        <v>0</v>
      </c>
      <c r="T1261" s="3" t="s">
        <v>244</v>
      </c>
      <c r="U1261" t="s">
        <v>101</v>
      </c>
      <c r="V1261" t="s">
        <v>56</v>
      </c>
    </row>
    <row r="1262" spans="1:22" hidden="1" outlineLevel="2" x14ac:dyDescent="0.25">
      <c r="A1262" t="s">
        <v>47</v>
      </c>
      <c r="B1262" t="s">
        <v>48</v>
      </c>
      <c r="C1262" s="3" t="s">
        <v>178</v>
      </c>
      <c r="D1262" t="s">
        <v>96</v>
      </c>
      <c r="E1262" t="s">
        <v>103</v>
      </c>
      <c r="F1262" s="1">
        <v>36879</v>
      </c>
      <c r="G1262" s="32">
        <v>36831</v>
      </c>
      <c r="H1262" s="32">
        <v>38868</v>
      </c>
      <c r="I1262" s="1">
        <v>37438</v>
      </c>
      <c r="J1262" t="s">
        <v>97</v>
      </c>
      <c r="K1262" t="s">
        <v>98</v>
      </c>
      <c r="L1262" t="s">
        <v>52</v>
      </c>
      <c r="N1262" t="s">
        <v>99</v>
      </c>
      <c r="O1262" s="2">
        <v>-384648</v>
      </c>
      <c r="P1262" s="16">
        <v>2.8814000000000002</v>
      </c>
      <c r="Q1262" s="16">
        <v>2.5411000000000001</v>
      </c>
      <c r="R1262" s="16">
        <v>0.58904000000000001</v>
      </c>
      <c r="S1262" s="4">
        <v>94625.91</v>
      </c>
      <c r="T1262" s="3" t="s">
        <v>244</v>
      </c>
      <c r="U1262" t="s">
        <v>101</v>
      </c>
      <c r="V1262" t="s">
        <v>56</v>
      </c>
    </row>
    <row r="1263" spans="1:22" hidden="1" outlineLevel="2" x14ac:dyDescent="0.25">
      <c r="A1263" t="s">
        <v>47</v>
      </c>
      <c r="B1263" t="s">
        <v>48</v>
      </c>
      <c r="C1263" s="3" t="s">
        <v>178</v>
      </c>
      <c r="D1263" t="s">
        <v>96</v>
      </c>
      <c r="E1263" t="s">
        <v>103</v>
      </c>
      <c r="F1263" s="1">
        <v>36879</v>
      </c>
      <c r="G1263" s="32">
        <v>36831</v>
      </c>
      <c r="H1263" s="32">
        <v>38868</v>
      </c>
      <c r="I1263" s="1">
        <v>37438</v>
      </c>
      <c r="J1263" t="s">
        <v>97</v>
      </c>
      <c r="K1263" t="s">
        <v>107</v>
      </c>
      <c r="L1263" t="s">
        <v>52</v>
      </c>
      <c r="N1263" t="s">
        <v>99</v>
      </c>
      <c r="O1263" s="2">
        <v>384648</v>
      </c>
      <c r="P1263" s="16">
        <v>2.8814000000000002</v>
      </c>
      <c r="Q1263" s="16">
        <v>2.5411000000000001</v>
      </c>
      <c r="R1263" s="16">
        <v>0.58904000000000001</v>
      </c>
      <c r="S1263" s="4">
        <v>0</v>
      </c>
      <c r="T1263" s="3" t="s">
        <v>244</v>
      </c>
      <c r="U1263" t="s">
        <v>101</v>
      </c>
      <c r="V1263" t="s">
        <v>56</v>
      </c>
    </row>
    <row r="1264" spans="1:22" hidden="1" outlineLevel="2" x14ac:dyDescent="0.25">
      <c r="A1264" t="s">
        <v>47</v>
      </c>
      <c r="B1264" t="s">
        <v>48</v>
      </c>
      <c r="C1264" s="3" t="s">
        <v>178</v>
      </c>
      <c r="D1264" t="s">
        <v>96</v>
      </c>
      <c r="E1264" t="s">
        <v>103</v>
      </c>
      <c r="F1264" s="1">
        <v>36879</v>
      </c>
      <c r="G1264" s="32">
        <v>36831</v>
      </c>
      <c r="H1264" s="32">
        <v>38868</v>
      </c>
      <c r="I1264" s="1">
        <v>37469</v>
      </c>
      <c r="J1264" t="s">
        <v>97</v>
      </c>
      <c r="K1264" t="s">
        <v>98</v>
      </c>
      <c r="L1264" t="s">
        <v>52</v>
      </c>
      <c r="N1264" t="s">
        <v>99</v>
      </c>
      <c r="O1264" s="2">
        <v>-384648</v>
      </c>
      <c r="P1264" s="16">
        <v>2.9239999999999999</v>
      </c>
      <c r="Q1264" s="16">
        <v>2.5836999999999999</v>
      </c>
      <c r="R1264" s="16">
        <v>0.58911000000000002</v>
      </c>
      <c r="S1264" s="4">
        <v>94438.39</v>
      </c>
      <c r="T1264" s="3" t="s">
        <v>244</v>
      </c>
      <c r="U1264" t="s">
        <v>101</v>
      </c>
      <c r="V1264" t="s">
        <v>56</v>
      </c>
    </row>
    <row r="1265" spans="1:22" hidden="1" outlineLevel="2" x14ac:dyDescent="0.25">
      <c r="A1265" t="s">
        <v>47</v>
      </c>
      <c r="B1265" t="s">
        <v>48</v>
      </c>
      <c r="C1265" s="3" t="s">
        <v>178</v>
      </c>
      <c r="D1265" t="s">
        <v>96</v>
      </c>
      <c r="E1265" t="s">
        <v>103</v>
      </c>
      <c r="F1265" s="1">
        <v>36879</v>
      </c>
      <c r="G1265" s="32">
        <v>36831</v>
      </c>
      <c r="H1265" s="32">
        <v>38868</v>
      </c>
      <c r="I1265" s="1">
        <v>37469</v>
      </c>
      <c r="J1265" t="s">
        <v>97</v>
      </c>
      <c r="K1265" t="s">
        <v>107</v>
      </c>
      <c r="L1265" t="s">
        <v>52</v>
      </c>
      <c r="N1265" t="s">
        <v>99</v>
      </c>
      <c r="O1265" s="2">
        <v>384648</v>
      </c>
      <c r="P1265" s="16">
        <v>2.9239999999999999</v>
      </c>
      <c r="Q1265" s="16">
        <v>2.5836999999999999</v>
      </c>
      <c r="R1265" s="16">
        <v>0.58911000000000002</v>
      </c>
      <c r="S1265" s="4">
        <v>0</v>
      </c>
      <c r="T1265" s="3" t="s">
        <v>244</v>
      </c>
      <c r="U1265" t="s">
        <v>101</v>
      </c>
      <c r="V1265" t="s">
        <v>56</v>
      </c>
    </row>
    <row r="1266" spans="1:22" hidden="1" outlineLevel="2" x14ac:dyDescent="0.25">
      <c r="A1266" t="s">
        <v>47</v>
      </c>
      <c r="B1266" t="s">
        <v>48</v>
      </c>
      <c r="C1266" s="3" t="s">
        <v>178</v>
      </c>
      <c r="D1266" t="s">
        <v>96</v>
      </c>
      <c r="E1266" t="s">
        <v>103</v>
      </c>
      <c r="F1266" s="1">
        <v>36879</v>
      </c>
      <c r="G1266" s="32">
        <v>36831</v>
      </c>
      <c r="H1266" s="32">
        <v>38868</v>
      </c>
      <c r="I1266" s="1">
        <v>37500</v>
      </c>
      <c r="J1266" t="s">
        <v>97</v>
      </c>
      <c r="K1266" t="s">
        <v>98</v>
      </c>
      <c r="L1266" t="s">
        <v>52</v>
      </c>
      <c r="N1266" t="s">
        <v>99</v>
      </c>
      <c r="O1266" s="2">
        <v>-372240</v>
      </c>
      <c r="P1266" s="16">
        <v>2.9146000000000001</v>
      </c>
      <c r="Q1266" s="16">
        <v>2.5741999999999998</v>
      </c>
      <c r="R1266" s="16">
        <v>0.58921000000000001</v>
      </c>
      <c r="S1266" s="4">
        <v>91192.75</v>
      </c>
      <c r="T1266" s="3" t="s">
        <v>244</v>
      </c>
      <c r="U1266" t="s">
        <v>101</v>
      </c>
      <c r="V1266" t="s">
        <v>56</v>
      </c>
    </row>
    <row r="1267" spans="1:22" hidden="1" outlineLevel="2" x14ac:dyDescent="0.25">
      <c r="A1267" t="s">
        <v>47</v>
      </c>
      <c r="B1267" t="s">
        <v>48</v>
      </c>
      <c r="C1267" s="3" t="s">
        <v>178</v>
      </c>
      <c r="D1267" t="s">
        <v>96</v>
      </c>
      <c r="E1267" t="s">
        <v>103</v>
      </c>
      <c r="F1267" s="1">
        <v>36879</v>
      </c>
      <c r="G1267" s="32">
        <v>36831</v>
      </c>
      <c r="H1267" s="32">
        <v>38868</v>
      </c>
      <c r="I1267" s="1">
        <v>37500</v>
      </c>
      <c r="J1267" t="s">
        <v>97</v>
      </c>
      <c r="K1267" t="s">
        <v>107</v>
      </c>
      <c r="L1267" t="s">
        <v>52</v>
      </c>
      <c r="N1267" t="s">
        <v>99</v>
      </c>
      <c r="O1267" s="2">
        <v>372240</v>
      </c>
      <c r="P1267" s="16">
        <v>2.9146000000000001</v>
      </c>
      <c r="Q1267" s="16">
        <v>2.5741999999999998</v>
      </c>
      <c r="R1267" s="16">
        <v>0.58921000000000001</v>
      </c>
      <c r="S1267" s="4">
        <v>0</v>
      </c>
      <c r="T1267" s="3" t="s">
        <v>244</v>
      </c>
      <c r="U1267" t="s">
        <v>101</v>
      </c>
      <c r="V1267" t="s">
        <v>56</v>
      </c>
    </row>
    <row r="1268" spans="1:22" hidden="1" outlineLevel="2" x14ac:dyDescent="0.25">
      <c r="A1268" t="s">
        <v>47</v>
      </c>
      <c r="B1268" t="s">
        <v>48</v>
      </c>
      <c r="C1268" s="3" t="s">
        <v>178</v>
      </c>
      <c r="D1268" t="s">
        <v>96</v>
      </c>
      <c r="E1268" t="s">
        <v>103</v>
      </c>
      <c r="F1268" s="1">
        <v>36879</v>
      </c>
      <c r="G1268" s="32">
        <v>36831</v>
      </c>
      <c r="H1268" s="32">
        <v>38868</v>
      </c>
      <c r="I1268" s="1">
        <v>37530</v>
      </c>
      <c r="J1268" t="s">
        <v>97</v>
      </c>
      <c r="K1268" t="s">
        <v>98</v>
      </c>
      <c r="L1268" t="s">
        <v>52</v>
      </c>
      <c r="N1268" t="s">
        <v>99</v>
      </c>
      <c r="O1268" s="2">
        <v>-384648</v>
      </c>
      <c r="P1268" s="16">
        <v>2.9287999999999998</v>
      </c>
      <c r="Q1268" s="16">
        <v>2.5884</v>
      </c>
      <c r="R1268" s="16">
        <v>0.58928000000000003</v>
      </c>
      <c r="S1268" s="4">
        <v>94041.23</v>
      </c>
      <c r="T1268" s="3" t="s">
        <v>244</v>
      </c>
      <c r="U1268" t="s">
        <v>101</v>
      </c>
      <c r="V1268" t="s">
        <v>56</v>
      </c>
    </row>
    <row r="1269" spans="1:22" hidden="1" outlineLevel="2" x14ac:dyDescent="0.25">
      <c r="A1269" t="s">
        <v>47</v>
      </c>
      <c r="B1269" t="s">
        <v>48</v>
      </c>
      <c r="C1269" s="3" t="s">
        <v>178</v>
      </c>
      <c r="D1269" t="s">
        <v>96</v>
      </c>
      <c r="E1269" t="s">
        <v>103</v>
      </c>
      <c r="F1269" s="1">
        <v>36879</v>
      </c>
      <c r="G1269" s="32">
        <v>36831</v>
      </c>
      <c r="H1269" s="32">
        <v>38868</v>
      </c>
      <c r="I1269" s="1">
        <v>37530</v>
      </c>
      <c r="J1269" t="s">
        <v>97</v>
      </c>
      <c r="K1269" t="s">
        <v>107</v>
      </c>
      <c r="L1269" t="s">
        <v>52</v>
      </c>
      <c r="N1269" t="s">
        <v>99</v>
      </c>
      <c r="O1269" s="2">
        <v>384648</v>
      </c>
      <c r="P1269" s="16">
        <v>2.9287999999999998</v>
      </c>
      <c r="Q1269" s="16">
        <v>2.5884</v>
      </c>
      <c r="R1269" s="16">
        <v>0.58928000000000003</v>
      </c>
      <c r="S1269" s="4">
        <v>0</v>
      </c>
      <c r="T1269" s="3" t="s">
        <v>244</v>
      </c>
      <c r="U1269" t="s">
        <v>101</v>
      </c>
      <c r="V1269" t="s">
        <v>56</v>
      </c>
    </row>
    <row r="1270" spans="1:22" hidden="1" outlineLevel="2" x14ac:dyDescent="0.25">
      <c r="A1270" t="s">
        <v>47</v>
      </c>
      <c r="B1270" t="s">
        <v>48</v>
      </c>
      <c r="C1270" s="3" t="s">
        <v>178</v>
      </c>
      <c r="D1270" t="s">
        <v>96</v>
      </c>
      <c r="E1270" t="s">
        <v>103</v>
      </c>
      <c r="F1270" s="1">
        <v>36879</v>
      </c>
      <c r="G1270" s="32">
        <v>36831</v>
      </c>
      <c r="H1270" s="32">
        <v>38868</v>
      </c>
      <c r="I1270" s="1">
        <v>37561</v>
      </c>
      <c r="J1270" t="s">
        <v>97</v>
      </c>
      <c r="K1270" t="s">
        <v>98</v>
      </c>
      <c r="L1270" t="s">
        <v>52</v>
      </c>
      <c r="N1270" t="s">
        <v>99</v>
      </c>
      <c r="O1270" s="2">
        <v>-372240</v>
      </c>
      <c r="P1270" s="16">
        <v>3.4453</v>
      </c>
      <c r="Q1270" s="16">
        <v>2.7985000000000002</v>
      </c>
      <c r="R1270" s="16">
        <v>0.58935000000000004</v>
      </c>
      <c r="S1270" s="4">
        <v>-20930.86</v>
      </c>
      <c r="T1270" s="3" t="s">
        <v>244</v>
      </c>
      <c r="U1270" t="s">
        <v>101</v>
      </c>
      <c r="V1270" t="s">
        <v>56</v>
      </c>
    </row>
    <row r="1271" spans="1:22" hidden="1" outlineLevel="2" x14ac:dyDescent="0.25">
      <c r="A1271" t="s">
        <v>47</v>
      </c>
      <c r="B1271" t="s">
        <v>48</v>
      </c>
      <c r="C1271" s="3" t="s">
        <v>178</v>
      </c>
      <c r="D1271" t="s">
        <v>96</v>
      </c>
      <c r="E1271" t="s">
        <v>103</v>
      </c>
      <c r="F1271" s="1">
        <v>36879</v>
      </c>
      <c r="G1271" s="32">
        <v>36831</v>
      </c>
      <c r="H1271" s="32">
        <v>38868</v>
      </c>
      <c r="I1271" s="1">
        <v>37561</v>
      </c>
      <c r="J1271" t="s">
        <v>97</v>
      </c>
      <c r="K1271" t="s">
        <v>107</v>
      </c>
      <c r="L1271" t="s">
        <v>52</v>
      </c>
      <c r="N1271" t="s">
        <v>99</v>
      </c>
      <c r="O1271" s="2">
        <v>372240</v>
      </c>
      <c r="P1271" s="16">
        <v>3.4453</v>
      </c>
      <c r="Q1271" s="16">
        <v>2.7985000000000002</v>
      </c>
      <c r="R1271" s="16">
        <v>0.58935000000000004</v>
      </c>
      <c r="S1271" s="4">
        <v>0</v>
      </c>
      <c r="T1271" s="3" t="s">
        <v>244</v>
      </c>
      <c r="U1271" t="s">
        <v>101</v>
      </c>
      <c r="V1271" t="s">
        <v>56</v>
      </c>
    </row>
    <row r="1272" spans="1:22" hidden="1" outlineLevel="2" x14ac:dyDescent="0.25">
      <c r="A1272" t="s">
        <v>47</v>
      </c>
      <c r="B1272" t="s">
        <v>48</v>
      </c>
      <c r="C1272" s="3" t="s">
        <v>178</v>
      </c>
      <c r="D1272" t="s">
        <v>96</v>
      </c>
      <c r="E1272" t="s">
        <v>103</v>
      </c>
      <c r="F1272" s="1">
        <v>36879</v>
      </c>
      <c r="G1272" s="32">
        <v>36831</v>
      </c>
      <c r="H1272" s="32">
        <v>38868</v>
      </c>
      <c r="I1272" s="1">
        <v>37591</v>
      </c>
      <c r="J1272" t="s">
        <v>97</v>
      </c>
      <c r="K1272" t="s">
        <v>98</v>
      </c>
      <c r="L1272" t="s">
        <v>52</v>
      </c>
      <c r="N1272" t="s">
        <v>99</v>
      </c>
      <c r="O1272" s="2">
        <v>-384648</v>
      </c>
      <c r="P1272" s="16">
        <v>3.6396000000000002</v>
      </c>
      <c r="Q1272" s="16">
        <v>2.9643999999999999</v>
      </c>
      <c r="R1272" s="16">
        <v>0.58943999999999996</v>
      </c>
      <c r="S1272" s="4">
        <v>-32234.48</v>
      </c>
      <c r="T1272" s="3" t="s">
        <v>244</v>
      </c>
      <c r="U1272" t="s">
        <v>101</v>
      </c>
      <c r="V1272" t="s">
        <v>56</v>
      </c>
    </row>
    <row r="1273" spans="1:22" hidden="1" outlineLevel="2" x14ac:dyDescent="0.25">
      <c r="A1273" t="s">
        <v>47</v>
      </c>
      <c r="B1273" t="s">
        <v>48</v>
      </c>
      <c r="C1273" s="3" t="s">
        <v>178</v>
      </c>
      <c r="D1273" t="s">
        <v>96</v>
      </c>
      <c r="E1273" t="s">
        <v>103</v>
      </c>
      <c r="F1273" s="1">
        <v>36879</v>
      </c>
      <c r="G1273" s="32">
        <v>36831</v>
      </c>
      <c r="H1273" s="32">
        <v>38868</v>
      </c>
      <c r="I1273" s="1">
        <v>37591</v>
      </c>
      <c r="J1273" t="s">
        <v>97</v>
      </c>
      <c r="K1273" t="s">
        <v>107</v>
      </c>
      <c r="L1273" t="s">
        <v>52</v>
      </c>
      <c r="N1273" t="s">
        <v>99</v>
      </c>
      <c r="O1273" s="2">
        <v>384648</v>
      </c>
      <c r="P1273" s="16">
        <v>3.6396000000000002</v>
      </c>
      <c r="Q1273" s="16">
        <v>2.9643999999999999</v>
      </c>
      <c r="R1273" s="16">
        <v>0.58943999999999996</v>
      </c>
      <c r="S1273" s="4">
        <v>0</v>
      </c>
      <c r="T1273" s="3" t="s">
        <v>244</v>
      </c>
      <c r="U1273" t="s">
        <v>101</v>
      </c>
      <c r="V1273" t="s">
        <v>56</v>
      </c>
    </row>
    <row r="1274" spans="1:22" hidden="1" outlineLevel="2" x14ac:dyDescent="0.25">
      <c r="A1274" t="s">
        <v>47</v>
      </c>
      <c r="B1274" t="s">
        <v>48</v>
      </c>
      <c r="C1274" s="3" t="s">
        <v>178</v>
      </c>
      <c r="D1274" t="s">
        <v>96</v>
      </c>
      <c r="E1274" t="s">
        <v>103</v>
      </c>
      <c r="F1274" s="1">
        <v>36879</v>
      </c>
      <c r="G1274" s="32">
        <v>36831</v>
      </c>
      <c r="H1274" s="32">
        <v>38868</v>
      </c>
      <c r="I1274" s="1">
        <v>37622</v>
      </c>
      <c r="J1274" t="s">
        <v>97</v>
      </c>
      <c r="K1274" t="s">
        <v>98</v>
      </c>
      <c r="L1274" t="s">
        <v>52</v>
      </c>
      <c r="N1274" t="s">
        <v>99</v>
      </c>
      <c r="O1274" s="2">
        <v>-384648</v>
      </c>
      <c r="P1274" s="16">
        <v>3.7343999999999999</v>
      </c>
      <c r="Q1274" s="16">
        <v>3.0402</v>
      </c>
      <c r="R1274" s="16">
        <v>0.58952000000000004</v>
      </c>
      <c r="S1274" s="4">
        <v>-39222.660000000003</v>
      </c>
      <c r="T1274" s="3" t="s">
        <v>244</v>
      </c>
      <c r="U1274" t="s">
        <v>101</v>
      </c>
      <c r="V1274" t="s">
        <v>56</v>
      </c>
    </row>
    <row r="1275" spans="1:22" hidden="1" outlineLevel="2" x14ac:dyDescent="0.25">
      <c r="A1275" t="s">
        <v>47</v>
      </c>
      <c r="B1275" t="s">
        <v>48</v>
      </c>
      <c r="C1275" s="3" t="s">
        <v>178</v>
      </c>
      <c r="D1275" t="s">
        <v>96</v>
      </c>
      <c r="E1275" t="s">
        <v>103</v>
      </c>
      <c r="F1275" s="1">
        <v>36879</v>
      </c>
      <c r="G1275" s="32">
        <v>36831</v>
      </c>
      <c r="H1275" s="32">
        <v>38868</v>
      </c>
      <c r="I1275" s="1">
        <v>37622</v>
      </c>
      <c r="J1275" t="s">
        <v>97</v>
      </c>
      <c r="K1275" t="s">
        <v>107</v>
      </c>
      <c r="L1275" t="s">
        <v>52</v>
      </c>
      <c r="N1275" t="s">
        <v>99</v>
      </c>
      <c r="O1275" s="2">
        <v>384648</v>
      </c>
      <c r="P1275" s="16">
        <v>3.7343999999999999</v>
      </c>
      <c r="Q1275" s="16">
        <v>3.0402</v>
      </c>
      <c r="R1275" s="16">
        <v>0.58952000000000004</v>
      </c>
      <c r="S1275" s="4">
        <v>0</v>
      </c>
      <c r="T1275" s="3" t="s">
        <v>244</v>
      </c>
      <c r="U1275" t="s">
        <v>101</v>
      </c>
      <c r="V1275" t="s">
        <v>56</v>
      </c>
    </row>
    <row r="1276" spans="1:22" hidden="1" outlineLevel="2" x14ac:dyDescent="0.25">
      <c r="A1276" t="s">
        <v>47</v>
      </c>
      <c r="B1276" t="s">
        <v>48</v>
      </c>
      <c r="C1276" s="3" t="s">
        <v>178</v>
      </c>
      <c r="D1276" t="s">
        <v>96</v>
      </c>
      <c r="E1276" t="s">
        <v>103</v>
      </c>
      <c r="F1276" s="1">
        <v>36879</v>
      </c>
      <c r="G1276" s="32">
        <v>36831</v>
      </c>
      <c r="H1276" s="32">
        <v>38868</v>
      </c>
      <c r="I1276" s="1">
        <v>37653</v>
      </c>
      <c r="J1276" t="s">
        <v>97</v>
      </c>
      <c r="K1276" t="s">
        <v>98</v>
      </c>
      <c r="L1276" t="s">
        <v>52</v>
      </c>
      <c r="N1276" t="s">
        <v>99</v>
      </c>
      <c r="O1276" s="2">
        <v>-347424</v>
      </c>
      <c r="P1276" s="16">
        <v>3.6537999999999999</v>
      </c>
      <c r="Q1276" s="16">
        <v>2.9691000000000001</v>
      </c>
      <c r="R1276" s="16">
        <v>0.58958999999999995</v>
      </c>
      <c r="S1276" s="4">
        <v>-32096.5</v>
      </c>
      <c r="T1276" s="3" t="s">
        <v>244</v>
      </c>
      <c r="U1276" t="s">
        <v>101</v>
      </c>
      <c r="V1276" t="s">
        <v>56</v>
      </c>
    </row>
    <row r="1277" spans="1:22" hidden="1" outlineLevel="2" x14ac:dyDescent="0.25">
      <c r="A1277" t="s">
        <v>47</v>
      </c>
      <c r="B1277" t="s">
        <v>48</v>
      </c>
      <c r="C1277" s="3" t="s">
        <v>178</v>
      </c>
      <c r="D1277" t="s">
        <v>96</v>
      </c>
      <c r="E1277" t="s">
        <v>103</v>
      </c>
      <c r="F1277" s="1">
        <v>36879</v>
      </c>
      <c r="G1277" s="32">
        <v>36831</v>
      </c>
      <c r="H1277" s="32">
        <v>38868</v>
      </c>
      <c r="I1277" s="1">
        <v>37653</v>
      </c>
      <c r="J1277" t="s">
        <v>97</v>
      </c>
      <c r="K1277" t="s">
        <v>107</v>
      </c>
      <c r="L1277" t="s">
        <v>52</v>
      </c>
      <c r="N1277" t="s">
        <v>99</v>
      </c>
      <c r="O1277" s="2">
        <v>347424</v>
      </c>
      <c r="P1277" s="16">
        <v>3.6537999999999999</v>
      </c>
      <c r="Q1277" s="16">
        <v>2.9691000000000001</v>
      </c>
      <c r="R1277" s="16">
        <v>0.58958999999999995</v>
      </c>
      <c r="S1277" s="4">
        <v>0</v>
      </c>
      <c r="T1277" s="3" t="s">
        <v>244</v>
      </c>
      <c r="U1277" t="s">
        <v>101</v>
      </c>
      <c r="V1277" t="s">
        <v>56</v>
      </c>
    </row>
    <row r="1278" spans="1:22" hidden="1" outlineLevel="2" x14ac:dyDescent="0.25">
      <c r="A1278" t="s">
        <v>47</v>
      </c>
      <c r="B1278" t="s">
        <v>48</v>
      </c>
      <c r="C1278" s="3" t="s">
        <v>178</v>
      </c>
      <c r="D1278" t="s">
        <v>96</v>
      </c>
      <c r="E1278" t="s">
        <v>103</v>
      </c>
      <c r="F1278" s="1">
        <v>36879</v>
      </c>
      <c r="G1278" s="32">
        <v>36831</v>
      </c>
      <c r="H1278" s="32">
        <v>38868</v>
      </c>
      <c r="I1278" s="1">
        <v>37681</v>
      </c>
      <c r="J1278" t="s">
        <v>97</v>
      </c>
      <c r="K1278" t="s">
        <v>98</v>
      </c>
      <c r="L1278" t="s">
        <v>52</v>
      </c>
      <c r="N1278" t="s">
        <v>99</v>
      </c>
      <c r="O1278" s="2">
        <v>-384648</v>
      </c>
      <c r="P1278" s="16">
        <v>3.5638000000000001</v>
      </c>
      <c r="Q1278" s="16">
        <v>2.8837000000000002</v>
      </c>
      <c r="R1278" s="16">
        <v>0.58967000000000003</v>
      </c>
      <c r="S1278" s="4">
        <v>-33645.35</v>
      </c>
      <c r="T1278" s="3" t="s">
        <v>244</v>
      </c>
      <c r="U1278" t="s">
        <v>101</v>
      </c>
      <c r="V1278" t="s">
        <v>56</v>
      </c>
    </row>
    <row r="1279" spans="1:22" hidden="1" outlineLevel="2" x14ac:dyDescent="0.25">
      <c r="A1279" t="s">
        <v>47</v>
      </c>
      <c r="B1279" t="s">
        <v>48</v>
      </c>
      <c r="C1279" s="3" t="s">
        <v>178</v>
      </c>
      <c r="D1279" t="s">
        <v>96</v>
      </c>
      <c r="E1279" t="s">
        <v>103</v>
      </c>
      <c r="F1279" s="1">
        <v>36879</v>
      </c>
      <c r="G1279" s="32">
        <v>36831</v>
      </c>
      <c r="H1279" s="32">
        <v>38868</v>
      </c>
      <c r="I1279" s="1">
        <v>37681</v>
      </c>
      <c r="J1279" t="s">
        <v>97</v>
      </c>
      <c r="K1279" t="s">
        <v>107</v>
      </c>
      <c r="L1279" t="s">
        <v>52</v>
      </c>
      <c r="N1279" t="s">
        <v>99</v>
      </c>
      <c r="O1279" s="2">
        <v>384648</v>
      </c>
      <c r="P1279" s="16">
        <v>3.5638000000000001</v>
      </c>
      <c r="Q1279" s="16">
        <v>2.8837000000000002</v>
      </c>
      <c r="R1279" s="16">
        <v>0.58967000000000003</v>
      </c>
      <c r="S1279" s="4">
        <v>0</v>
      </c>
      <c r="T1279" s="3" t="s">
        <v>244</v>
      </c>
      <c r="U1279" t="s">
        <v>101</v>
      </c>
      <c r="V1279" t="s">
        <v>56</v>
      </c>
    </row>
    <row r="1280" spans="1:22" hidden="1" outlineLevel="2" x14ac:dyDescent="0.25">
      <c r="A1280" t="s">
        <v>47</v>
      </c>
      <c r="B1280" t="s">
        <v>48</v>
      </c>
      <c r="C1280" s="3" t="s">
        <v>178</v>
      </c>
      <c r="D1280" t="s">
        <v>96</v>
      </c>
      <c r="E1280" t="s">
        <v>103</v>
      </c>
      <c r="F1280" s="1">
        <v>36879</v>
      </c>
      <c r="G1280" s="32">
        <v>36831</v>
      </c>
      <c r="H1280" s="32">
        <v>38868</v>
      </c>
      <c r="I1280" s="1">
        <v>37712</v>
      </c>
      <c r="J1280" t="s">
        <v>97</v>
      </c>
      <c r="K1280" t="s">
        <v>98</v>
      </c>
      <c r="L1280" t="s">
        <v>52</v>
      </c>
      <c r="N1280" t="s">
        <v>99</v>
      </c>
      <c r="O1280" s="2">
        <v>-372240</v>
      </c>
      <c r="P1280" s="16">
        <v>3.1278000000000001</v>
      </c>
      <c r="Q1280" s="16">
        <v>2.7241</v>
      </c>
      <c r="R1280" s="16">
        <v>0.58975999999999995</v>
      </c>
      <c r="S1280" s="4">
        <v>66821.42</v>
      </c>
      <c r="T1280" s="3" t="s">
        <v>244</v>
      </c>
      <c r="U1280" t="s">
        <v>101</v>
      </c>
      <c r="V1280" t="s">
        <v>56</v>
      </c>
    </row>
    <row r="1281" spans="1:22" hidden="1" outlineLevel="2" x14ac:dyDescent="0.25">
      <c r="A1281" t="s">
        <v>47</v>
      </c>
      <c r="B1281" t="s">
        <v>48</v>
      </c>
      <c r="C1281" s="3" t="s">
        <v>178</v>
      </c>
      <c r="D1281" t="s">
        <v>96</v>
      </c>
      <c r="E1281" t="s">
        <v>103</v>
      </c>
      <c r="F1281" s="1">
        <v>36879</v>
      </c>
      <c r="G1281" s="32">
        <v>36831</v>
      </c>
      <c r="H1281" s="32">
        <v>38868</v>
      </c>
      <c r="I1281" s="1">
        <v>37712</v>
      </c>
      <c r="J1281" t="s">
        <v>97</v>
      </c>
      <c r="K1281" t="s">
        <v>107</v>
      </c>
      <c r="L1281" t="s">
        <v>52</v>
      </c>
      <c r="N1281" t="s">
        <v>99</v>
      </c>
      <c r="O1281" s="2">
        <v>372240</v>
      </c>
      <c r="P1281" s="16">
        <v>3.1278000000000001</v>
      </c>
      <c r="Q1281" s="16">
        <v>2.7241</v>
      </c>
      <c r="R1281" s="16">
        <v>0.58975999999999995</v>
      </c>
      <c r="S1281" s="4">
        <v>0</v>
      </c>
      <c r="T1281" s="3" t="s">
        <v>244</v>
      </c>
      <c r="U1281" t="s">
        <v>101</v>
      </c>
      <c r="V1281" t="s">
        <v>56</v>
      </c>
    </row>
    <row r="1282" spans="1:22" hidden="1" outlineLevel="2" x14ac:dyDescent="0.25">
      <c r="A1282" t="s">
        <v>47</v>
      </c>
      <c r="B1282" t="s">
        <v>48</v>
      </c>
      <c r="C1282" s="3" t="s">
        <v>178</v>
      </c>
      <c r="D1282" t="s">
        <v>96</v>
      </c>
      <c r="E1282" t="s">
        <v>103</v>
      </c>
      <c r="F1282" s="1">
        <v>36879</v>
      </c>
      <c r="G1282" s="32">
        <v>36831</v>
      </c>
      <c r="H1282" s="32">
        <v>38868</v>
      </c>
      <c r="I1282" s="1">
        <v>37742</v>
      </c>
      <c r="J1282" t="s">
        <v>97</v>
      </c>
      <c r="K1282" t="s">
        <v>98</v>
      </c>
      <c r="L1282" t="s">
        <v>52</v>
      </c>
      <c r="N1282" t="s">
        <v>99</v>
      </c>
      <c r="O1282" s="2">
        <v>-384648</v>
      </c>
      <c r="P1282" s="16">
        <v>3.1373000000000002</v>
      </c>
      <c r="Q1282" s="16">
        <v>2.7336</v>
      </c>
      <c r="R1282" s="16">
        <v>0.58984999999999999</v>
      </c>
      <c r="S1282" s="4">
        <v>68814.09</v>
      </c>
      <c r="T1282" s="3" t="s">
        <v>244</v>
      </c>
      <c r="U1282" t="s">
        <v>101</v>
      </c>
      <c r="V1282" t="s">
        <v>56</v>
      </c>
    </row>
    <row r="1283" spans="1:22" hidden="1" outlineLevel="2" x14ac:dyDescent="0.25">
      <c r="A1283" t="s">
        <v>47</v>
      </c>
      <c r="B1283" t="s">
        <v>48</v>
      </c>
      <c r="C1283" s="3" t="s">
        <v>178</v>
      </c>
      <c r="D1283" t="s">
        <v>96</v>
      </c>
      <c r="E1283" t="s">
        <v>103</v>
      </c>
      <c r="F1283" s="1">
        <v>36879</v>
      </c>
      <c r="G1283" s="32">
        <v>36831</v>
      </c>
      <c r="H1283" s="32">
        <v>38868</v>
      </c>
      <c r="I1283" s="1">
        <v>37742</v>
      </c>
      <c r="J1283" t="s">
        <v>97</v>
      </c>
      <c r="K1283" t="s">
        <v>107</v>
      </c>
      <c r="L1283" t="s">
        <v>52</v>
      </c>
      <c r="N1283" t="s">
        <v>99</v>
      </c>
      <c r="O1283" s="2">
        <v>384648</v>
      </c>
      <c r="P1283" s="16">
        <v>3.1373000000000002</v>
      </c>
      <c r="Q1283" s="16">
        <v>2.7336</v>
      </c>
      <c r="R1283" s="16">
        <v>0.58984999999999999</v>
      </c>
      <c r="S1283" s="4">
        <v>0</v>
      </c>
      <c r="T1283" s="3" t="s">
        <v>244</v>
      </c>
      <c r="U1283" t="s">
        <v>101</v>
      </c>
      <c r="V1283" t="s">
        <v>56</v>
      </c>
    </row>
    <row r="1284" spans="1:22" hidden="1" outlineLevel="2" x14ac:dyDescent="0.25">
      <c r="A1284" t="s">
        <v>47</v>
      </c>
      <c r="B1284" t="s">
        <v>48</v>
      </c>
      <c r="C1284" s="3" t="s">
        <v>178</v>
      </c>
      <c r="D1284" t="s">
        <v>96</v>
      </c>
      <c r="E1284" t="s">
        <v>103</v>
      </c>
      <c r="F1284" s="1">
        <v>36879</v>
      </c>
      <c r="G1284" s="32">
        <v>36831</v>
      </c>
      <c r="H1284" s="32">
        <v>38868</v>
      </c>
      <c r="I1284" s="1">
        <v>37773</v>
      </c>
      <c r="J1284" t="s">
        <v>97</v>
      </c>
      <c r="K1284" t="s">
        <v>98</v>
      </c>
      <c r="L1284" t="s">
        <v>52</v>
      </c>
      <c r="N1284" t="s">
        <v>99</v>
      </c>
      <c r="O1284" s="2">
        <v>-372240</v>
      </c>
      <c r="P1284" s="16">
        <v>3.1705000000000001</v>
      </c>
      <c r="Q1284" s="16">
        <v>2.7667000000000002</v>
      </c>
      <c r="R1284" s="16">
        <v>0.58996000000000004</v>
      </c>
      <c r="S1284" s="4">
        <v>66342.97</v>
      </c>
      <c r="T1284" s="3" t="s">
        <v>244</v>
      </c>
      <c r="U1284" t="s">
        <v>101</v>
      </c>
      <c r="V1284" t="s">
        <v>56</v>
      </c>
    </row>
    <row r="1285" spans="1:22" hidden="1" outlineLevel="2" x14ac:dyDescent="0.25">
      <c r="A1285" t="s">
        <v>47</v>
      </c>
      <c r="B1285" t="s">
        <v>48</v>
      </c>
      <c r="C1285" s="3" t="s">
        <v>178</v>
      </c>
      <c r="D1285" t="s">
        <v>96</v>
      </c>
      <c r="E1285" t="s">
        <v>103</v>
      </c>
      <c r="F1285" s="1">
        <v>36879</v>
      </c>
      <c r="G1285" s="32">
        <v>36831</v>
      </c>
      <c r="H1285" s="32">
        <v>38868</v>
      </c>
      <c r="I1285" s="1">
        <v>37773</v>
      </c>
      <c r="J1285" t="s">
        <v>97</v>
      </c>
      <c r="K1285" t="s">
        <v>107</v>
      </c>
      <c r="L1285" t="s">
        <v>52</v>
      </c>
      <c r="N1285" t="s">
        <v>99</v>
      </c>
      <c r="O1285" s="2">
        <v>372240</v>
      </c>
      <c r="P1285" s="16">
        <v>3.1705000000000001</v>
      </c>
      <c r="Q1285" s="16">
        <v>2.7667000000000002</v>
      </c>
      <c r="R1285" s="16">
        <v>0.58996000000000004</v>
      </c>
      <c r="S1285" s="4">
        <v>0</v>
      </c>
      <c r="T1285" s="3" t="s">
        <v>244</v>
      </c>
      <c r="U1285" t="s">
        <v>101</v>
      </c>
      <c r="V1285" t="s">
        <v>56</v>
      </c>
    </row>
    <row r="1286" spans="1:22" hidden="1" outlineLevel="2" x14ac:dyDescent="0.25">
      <c r="A1286" t="s">
        <v>47</v>
      </c>
      <c r="B1286" t="s">
        <v>48</v>
      </c>
      <c r="C1286" s="3" t="s">
        <v>178</v>
      </c>
      <c r="D1286" t="s">
        <v>96</v>
      </c>
      <c r="E1286" t="s">
        <v>103</v>
      </c>
      <c r="F1286" s="1">
        <v>36879</v>
      </c>
      <c r="G1286" s="32">
        <v>36831</v>
      </c>
      <c r="H1286" s="32">
        <v>38868</v>
      </c>
      <c r="I1286" s="1">
        <v>37803</v>
      </c>
      <c r="J1286" t="s">
        <v>97</v>
      </c>
      <c r="K1286" t="s">
        <v>98</v>
      </c>
      <c r="L1286" t="s">
        <v>52</v>
      </c>
      <c r="N1286" t="s">
        <v>99</v>
      </c>
      <c r="O1286" s="2">
        <v>-384648</v>
      </c>
      <c r="P1286" s="16">
        <v>3.2130999999999998</v>
      </c>
      <c r="Q1286" s="16">
        <v>2.8092999999999999</v>
      </c>
      <c r="R1286" s="16">
        <v>0.59006000000000003</v>
      </c>
      <c r="S1286" s="4">
        <v>68311.350000000006</v>
      </c>
      <c r="T1286" s="3" t="s">
        <v>244</v>
      </c>
      <c r="U1286" t="s">
        <v>101</v>
      </c>
      <c r="V1286" t="s">
        <v>56</v>
      </c>
    </row>
    <row r="1287" spans="1:22" hidden="1" outlineLevel="2" x14ac:dyDescent="0.25">
      <c r="A1287" t="s">
        <v>47</v>
      </c>
      <c r="B1287" t="s">
        <v>48</v>
      </c>
      <c r="C1287" s="3" t="s">
        <v>178</v>
      </c>
      <c r="D1287" t="s">
        <v>96</v>
      </c>
      <c r="E1287" t="s">
        <v>103</v>
      </c>
      <c r="F1287" s="1">
        <v>36879</v>
      </c>
      <c r="G1287" s="32">
        <v>36831</v>
      </c>
      <c r="H1287" s="32">
        <v>38868</v>
      </c>
      <c r="I1287" s="1">
        <v>37803</v>
      </c>
      <c r="J1287" t="s">
        <v>97</v>
      </c>
      <c r="K1287" t="s">
        <v>107</v>
      </c>
      <c r="L1287" t="s">
        <v>52</v>
      </c>
      <c r="N1287" t="s">
        <v>99</v>
      </c>
      <c r="O1287" s="2">
        <v>384648</v>
      </c>
      <c r="P1287" s="16">
        <v>3.2130999999999998</v>
      </c>
      <c r="Q1287" s="16">
        <v>2.8092999999999999</v>
      </c>
      <c r="R1287" s="16">
        <v>0.59006000000000003</v>
      </c>
      <c r="S1287" s="4">
        <v>0</v>
      </c>
      <c r="T1287" s="3" t="s">
        <v>244</v>
      </c>
      <c r="U1287" t="s">
        <v>101</v>
      </c>
      <c r="V1287" t="s">
        <v>56</v>
      </c>
    </row>
    <row r="1288" spans="1:22" hidden="1" outlineLevel="2" x14ac:dyDescent="0.25">
      <c r="A1288" t="s">
        <v>47</v>
      </c>
      <c r="B1288" t="s">
        <v>48</v>
      </c>
      <c r="C1288" s="3" t="s">
        <v>178</v>
      </c>
      <c r="D1288" t="s">
        <v>96</v>
      </c>
      <c r="E1288" t="s">
        <v>103</v>
      </c>
      <c r="F1288" s="1">
        <v>36879</v>
      </c>
      <c r="G1288" s="32">
        <v>36831</v>
      </c>
      <c r="H1288" s="32">
        <v>38868</v>
      </c>
      <c r="I1288" s="1">
        <v>37834</v>
      </c>
      <c r="J1288" t="s">
        <v>97</v>
      </c>
      <c r="K1288" t="s">
        <v>98</v>
      </c>
      <c r="L1288" t="s">
        <v>52</v>
      </c>
      <c r="N1288" t="s">
        <v>99</v>
      </c>
      <c r="O1288" s="2">
        <v>-384648</v>
      </c>
      <c r="P1288" s="16">
        <v>3.2559</v>
      </c>
      <c r="Q1288" s="16">
        <v>2.8519000000000001</v>
      </c>
      <c r="R1288" s="16">
        <v>0.59014</v>
      </c>
      <c r="S1288" s="4">
        <v>68043.14</v>
      </c>
      <c r="T1288" s="3" t="s">
        <v>244</v>
      </c>
      <c r="U1288" t="s">
        <v>101</v>
      </c>
      <c r="V1288" t="s">
        <v>56</v>
      </c>
    </row>
    <row r="1289" spans="1:22" hidden="1" outlineLevel="2" x14ac:dyDescent="0.25">
      <c r="A1289" t="s">
        <v>47</v>
      </c>
      <c r="B1289" t="s">
        <v>48</v>
      </c>
      <c r="C1289" s="3" t="s">
        <v>178</v>
      </c>
      <c r="D1289" t="s">
        <v>96</v>
      </c>
      <c r="E1289" t="s">
        <v>103</v>
      </c>
      <c r="F1289" s="1">
        <v>36879</v>
      </c>
      <c r="G1289" s="32">
        <v>36831</v>
      </c>
      <c r="H1289" s="32">
        <v>38868</v>
      </c>
      <c r="I1289" s="1">
        <v>37834</v>
      </c>
      <c r="J1289" t="s">
        <v>97</v>
      </c>
      <c r="K1289" t="s">
        <v>107</v>
      </c>
      <c r="L1289" t="s">
        <v>52</v>
      </c>
      <c r="N1289" t="s">
        <v>99</v>
      </c>
      <c r="O1289" s="2">
        <v>384648</v>
      </c>
      <c r="P1289" s="16">
        <v>3.2559</v>
      </c>
      <c r="Q1289" s="16">
        <v>2.8519000000000001</v>
      </c>
      <c r="R1289" s="16">
        <v>0.59014</v>
      </c>
      <c r="S1289" s="4">
        <v>0</v>
      </c>
      <c r="T1289" s="3" t="s">
        <v>244</v>
      </c>
      <c r="U1289" t="s">
        <v>101</v>
      </c>
      <c r="V1289" t="s">
        <v>56</v>
      </c>
    </row>
    <row r="1290" spans="1:22" hidden="1" outlineLevel="2" x14ac:dyDescent="0.25">
      <c r="A1290" t="s">
        <v>47</v>
      </c>
      <c r="B1290" t="s">
        <v>48</v>
      </c>
      <c r="C1290" s="3" t="s">
        <v>178</v>
      </c>
      <c r="D1290" t="s">
        <v>96</v>
      </c>
      <c r="E1290" t="s">
        <v>103</v>
      </c>
      <c r="F1290" s="1">
        <v>36879</v>
      </c>
      <c r="G1290" s="32">
        <v>36831</v>
      </c>
      <c r="H1290" s="32">
        <v>38868</v>
      </c>
      <c r="I1290" s="1">
        <v>37865</v>
      </c>
      <c r="J1290" t="s">
        <v>97</v>
      </c>
      <c r="K1290" t="s">
        <v>98</v>
      </c>
      <c r="L1290" t="s">
        <v>52</v>
      </c>
      <c r="N1290" t="s">
        <v>99</v>
      </c>
      <c r="O1290" s="2">
        <v>-372240</v>
      </c>
      <c r="P1290" s="16">
        <v>3.2564000000000002</v>
      </c>
      <c r="Q1290" s="16">
        <v>2.8523000000000001</v>
      </c>
      <c r="R1290" s="16">
        <v>0.59023000000000003</v>
      </c>
      <c r="S1290" s="4">
        <v>65571.75</v>
      </c>
      <c r="T1290" s="3" t="s">
        <v>244</v>
      </c>
      <c r="U1290" t="s">
        <v>101</v>
      </c>
      <c r="V1290" t="s">
        <v>56</v>
      </c>
    </row>
    <row r="1291" spans="1:22" hidden="1" outlineLevel="2" x14ac:dyDescent="0.25">
      <c r="A1291" t="s">
        <v>47</v>
      </c>
      <c r="B1291" t="s">
        <v>48</v>
      </c>
      <c r="C1291" s="3" t="s">
        <v>178</v>
      </c>
      <c r="D1291" t="s">
        <v>96</v>
      </c>
      <c r="E1291" t="s">
        <v>103</v>
      </c>
      <c r="F1291" s="1">
        <v>36879</v>
      </c>
      <c r="G1291" s="32">
        <v>36831</v>
      </c>
      <c r="H1291" s="32">
        <v>38868</v>
      </c>
      <c r="I1291" s="1">
        <v>37865</v>
      </c>
      <c r="J1291" t="s">
        <v>97</v>
      </c>
      <c r="K1291" t="s">
        <v>107</v>
      </c>
      <c r="L1291" t="s">
        <v>52</v>
      </c>
      <c r="N1291" t="s">
        <v>99</v>
      </c>
      <c r="O1291" s="2">
        <v>372240</v>
      </c>
      <c r="P1291" s="16">
        <v>3.2564000000000002</v>
      </c>
      <c r="Q1291" s="16">
        <v>2.8523000000000001</v>
      </c>
      <c r="R1291" s="16">
        <v>0.59023000000000003</v>
      </c>
      <c r="S1291" s="4">
        <v>0</v>
      </c>
      <c r="T1291" s="3" t="s">
        <v>244</v>
      </c>
      <c r="U1291" t="s">
        <v>101</v>
      </c>
      <c r="V1291" t="s">
        <v>56</v>
      </c>
    </row>
    <row r="1292" spans="1:22" hidden="1" outlineLevel="2" x14ac:dyDescent="0.25">
      <c r="A1292" t="s">
        <v>47</v>
      </c>
      <c r="B1292" t="s">
        <v>48</v>
      </c>
      <c r="C1292" s="3" t="s">
        <v>178</v>
      </c>
      <c r="D1292" t="s">
        <v>96</v>
      </c>
      <c r="E1292" t="s">
        <v>103</v>
      </c>
      <c r="F1292" s="1">
        <v>36879</v>
      </c>
      <c r="G1292" s="32">
        <v>36831</v>
      </c>
      <c r="H1292" s="32">
        <v>38868</v>
      </c>
      <c r="I1292" s="1">
        <v>37895</v>
      </c>
      <c r="J1292" t="s">
        <v>97</v>
      </c>
      <c r="K1292" t="s">
        <v>98</v>
      </c>
      <c r="L1292" t="s">
        <v>52</v>
      </c>
      <c r="N1292" t="s">
        <v>99</v>
      </c>
      <c r="O1292" s="2">
        <v>-384648</v>
      </c>
      <c r="P1292" s="16">
        <v>3.2749000000000001</v>
      </c>
      <c r="Q1292" s="16">
        <v>2.8708</v>
      </c>
      <c r="R1292" s="16">
        <v>0.59028000000000003</v>
      </c>
      <c r="S1292" s="4">
        <v>67491.399999999994</v>
      </c>
      <c r="T1292" s="3" t="s">
        <v>244</v>
      </c>
      <c r="U1292" t="s">
        <v>101</v>
      </c>
      <c r="V1292" t="s">
        <v>56</v>
      </c>
    </row>
    <row r="1293" spans="1:22" hidden="1" outlineLevel="2" x14ac:dyDescent="0.25">
      <c r="A1293" t="s">
        <v>47</v>
      </c>
      <c r="B1293" t="s">
        <v>48</v>
      </c>
      <c r="C1293" s="3" t="s">
        <v>178</v>
      </c>
      <c r="D1293" t="s">
        <v>96</v>
      </c>
      <c r="E1293" t="s">
        <v>103</v>
      </c>
      <c r="F1293" s="1">
        <v>36879</v>
      </c>
      <c r="G1293" s="32">
        <v>36831</v>
      </c>
      <c r="H1293" s="32">
        <v>38868</v>
      </c>
      <c r="I1293" s="1">
        <v>37895</v>
      </c>
      <c r="J1293" t="s">
        <v>97</v>
      </c>
      <c r="K1293" t="s">
        <v>107</v>
      </c>
      <c r="L1293" t="s">
        <v>52</v>
      </c>
      <c r="N1293" t="s">
        <v>99</v>
      </c>
      <c r="O1293" s="2">
        <v>384648</v>
      </c>
      <c r="P1293" s="16">
        <v>3.2749000000000001</v>
      </c>
      <c r="Q1293" s="16">
        <v>2.8708</v>
      </c>
      <c r="R1293" s="16">
        <v>0.59028000000000003</v>
      </c>
      <c r="S1293" s="4">
        <v>0</v>
      </c>
      <c r="T1293" s="3" t="s">
        <v>244</v>
      </c>
      <c r="U1293" t="s">
        <v>101</v>
      </c>
      <c r="V1293" t="s">
        <v>56</v>
      </c>
    </row>
    <row r="1294" spans="1:22" hidden="1" outlineLevel="2" x14ac:dyDescent="0.25">
      <c r="A1294" t="s">
        <v>47</v>
      </c>
      <c r="B1294" t="s">
        <v>48</v>
      </c>
      <c r="C1294" s="3" t="s">
        <v>178</v>
      </c>
      <c r="D1294" t="s">
        <v>96</v>
      </c>
      <c r="E1294" t="s">
        <v>103</v>
      </c>
      <c r="F1294" s="1">
        <v>36879</v>
      </c>
      <c r="G1294" s="32">
        <v>36831</v>
      </c>
      <c r="H1294" s="32">
        <v>38868</v>
      </c>
      <c r="I1294" s="1">
        <v>37926</v>
      </c>
      <c r="J1294" t="s">
        <v>97</v>
      </c>
      <c r="K1294" t="s">
        <v>98</v>
      </c>
      <c r="L1294" t="s">
        <v>52</v>
      </c>
      <c r="N1294" t="s">
        <v>99</v>
      </c>
      <c r="O1294" s="2">
        <v>-372240</v>
      </c>
      <c r="P1294" s="16">
        <v>3.7202000000000002</v>
      </c>
      <c r="Q1294" s="16">
        <v>3.0051000000000001</v>
      </c>
      <c r="R1294" s="16">
        <v>0.59028000000000003</v>
      </c>
      <c r="S1294" s="4">
        <v>-43553.39</v>
      </c>
      <c r="T1294" s="3" t="s">
        <v>244</v>
      </c>
      <c r="U1294" t="s">
        <v>101</v>
      </c>
      <c r="V1294" t="s">
        <v>56</v>
      </c>
    </row>
    <row r="1295" spans="1:22" hidden="1" outlineLevel="2" x14ac:dyDescent="0.25">
      <c r="A1295" t="s">
        <v>47</v>
      </c>
      <c r="B1295" t="s">
        <v>48</v>
      </c>
      <c r="C1295" s="3" t="s">
        <v>178</v>
      </c>
      <c r="D1295" t="s">
        <v>96</v>
      </c>
      <c r="E1295" t="s">
        <v>103</v>
      </c>
      <c r="F1295" s="1">
        <v>36879</v>
      </c>
      <c r="G1295" s="32">
        <v>36831</v>
      </c>
      <c r="H1295" s="32">
        <v>38868</v>
      </c>
      <c r="I1295" s="1">
        <v>37926</v>
      </c>
      <c r="J1295" t="s">
        <v>97</v>
      </c>
      <c r="K1295" t="s">
        <v>107</v>
      </c>
      <c r="L1295" t="s">
        <v>52</v>
      </c>
      <c r="N1295" t="s">
        <v>99</v>
      </c>
      <c r="O1295" s="2">
        <v>372240</v>
      </c>
      <c r="P1295" s="16">
        <v>3.7202000000000002</v>
      </c>
      <c r="Q1295" s="16">
        <v>3.0051000000000001</v>
      </c>
      <c r="R1295" s="16">
        <v>0.59028000000000003</v>
      </c>
      <c r="S1295" s="4">
        <v>0</v>
      </c>
      <c r="T1295" s="3" t="s">
        <v>244</v>
      </c>
      <c r="U1295" t="s">
        <v>101</v>
      </c>
      <c r="V1295" t="s">
        <v>56</v>
      </c>
    </row>
    <row r="1296" spans="1:22" hidden="1" outlineLevel="2" x14ac:dyDescent="0.25">
      <c r="A1296" t="s">
        <v>47</v>
      </c>
      <c r="B1296" t="s">
        <v>48</v>
      </c>
      <c r="C1296" s="3" t="s">
        <v>178</v>
      </c>
      <c r="D1296" t="s">
        <v>96</v>
      </c>
      <c r="E1296" t="s">
        <v>103</v>
      </c>
      <c r="F1296" s="1">
        <v>36879</v>
      </c>
      <c r="G1296" s="32">
        <v>36831</v>
      </c>
      <c r="H1296" s="32">
        <v>38868</v>
      </c>
      <c r="I1296" s="1">
        <v>37956</v>
      </c>
      <c r="J1296" t="s">
        <v>97</v>
      </c>
      <c r="K1296" t="s">
        <v>98</v>
      </c>
      <c r="L1296" t="s">
        <v>52</v>
      </c>
      <c r="N1296" t="s">
        <v>99</v>
      </c>
      <c r="O1296" s="2">
        <v>-384648</v>
      </c>
      <c r="P1296" s="16">
        <v>3.8481000000000001</v>
      </c>
      <c r="Q1296" s="16">
        <v>3.1331000000000002</v>
      </c>
      <c r="R1296" s="16">
        <v>0.59028000000000003</v>
      </c>
      <c r="S1296" s="4">
        <v>-44823.76</v>
      </c>
      <c r="T1296" s="3" t="s">
        <v>244</v>
      </c>
      <c r="U1296" t="s">
        <v>101</v>
      </c>
      <c r="V1296" t="s">
        <v>56</v>
      </c>
    </row>
    <row r="1297" spans="1:22" hidden="1" outlineLevel="2" x14ac:dyDescent="0.25">
      <c r="A1297" t="s">
        <v>47</v>
      </c>
      <c r="B1297" t="s">
        <v>48</v>
      </c>
      <c r="C1297" s="3" t="s">
        <v>178</v>
      </c>
      <c r="D1297" t="s">
        <v>96</v>
      </c>
      <c r="E1297" t="s">
        <v>103</v>
      </c>
      <c r="F1297" s="1">
        <v>36879</v>
      </c>
      <c r="G1297" s="32">
        <v>36831</v>
      </c>
      <c r="H1297" s="32">
        <v>38868</v>
      </c>
      <c r="I1297" s="1">
        <v>37956</v>
      </c>
      <c r="J1297" t="s">
        <v>97</v>
      </c>
      <c r="K1297" t="s">
        <v>107</v>
      </c>
      <c r="L1297" t="s">
        <v>52</v>
      </c>
      <c r="N1297" t="s">
        <v>99</v>
      </c>
      <c r="O1297" s="2">
        <v>384648</v>
      </c>
      <c r="P1297" s="16">
        <v>3.8481000000000001</v>
      </c>
      <c r="Q1297" s="16">
        <v>3.1331000000000002</v>
      </c>
      <c r="R1297" s="16">
        <v>0.59028000000000003</v>
      </c>
      <c r="S1297" s="4">
        <v>0</v>
      </c>
      <c r="T1297" s="3" t="s">
        <v>244</v>
      </c>
      <c r="U1297" t="s">
        <v>101</v>
      </c>
      <c r="V1297" t="s">
        <v>56</v>
      </c>
    </row>
    <row r="1298" spans="1:22" hidden="1" outlineLevel="2" x14ac:dyDescent="0.25">
      <c r="A1298" t="s">
        <v>47</v>
      </c>
      <c r="B1298" t="s">
        <v>48</v>
      </c>
      <c r="C1298" s="3" t="s">
        <v>178</v>
      </c>
      <c r="D1298" t="s">
        <v>96</v>
      </c>
      <c r="E1298" t="s">
        <v>103</v>
      </c>
      <c r="F1298" s="1">
        <v>36879</v>
      </c>
      <c r="G1298" s="32">
        <v>36831</v>
      </c>
      <c r="H1298" s="32">
        <v>38868</v>
      </c>
      <c r="I1298" s="1">
        <v>37987</v>
      </c>
      <c r="J1298" t="s">
        <v>97</v>
      </c>
      <c r="K1298" t="s">
        <v>98</v>
      </c>
      <c r="L1298" t="s">
        <v>52</v>
      </c>
      <c r="N1298" t="s">
        <v>99</v>
      </c>
      <c r="O1298" s="2">
        <v>-384648</v>
      </c>
      <c r="P1298" s="16">
        <v>3.9053</v>
      </c>
      <c r="Q1298" s="16">
        <v>3.1899000000000002</v>
      </c>
      <c r="R1298" s="16">
        <v>0.59055000000000002</v>
      </c>
      <c r="S1298" s="4">
        <v>-44635.86</v>
      </c>
      <c r="T1298" s="3" t="s">
        <v>244</v>
      </c>
      <c r="U1298" t="s">
        <v>101</v>
      </c>
      <c r="V1298" t="s">
        <v>56</v>
      </c>
    </row>
    <row r="1299" spans="1:22" hidden="1" outlineLevel="2" x14ac:dyDescent="0.25">
      <c r="A1299" t="s">
        <v>47</v>
      </c>
      <c r="B1299" t="s">
        <v>48</v>
      </c>
      <c r="C1299" s="3" t="s">
        <v>178</v>
      </c>
      <c r="D1299" t="s">
        <v>96</v>
      </c>
      <c r="E1299" t="s">
        <v>103</v>
      </c>
      <c r="F1299" s="1">
        <v>36879</v>
      </c>
      <c r="G1299" s="32">
        <v>36831</v>
      </c>
      <c r="H1299" s="32">
        <v>38868</v>
      </c>
      <c r="I1299" s="1">
        <v>37987</v>
      </c>
      <c r="J1299" t="s">
        <v>97</v>
      </c>
      <c r="K1299" t="s">
        <v>107</v>
      </c>
      <c r="L1299" t="s">
        <v>52</v>
      </c>
      <c r="N1299" t="s">
        <v>99</v>
      </c>
      <c r="O1299" s="2">
        <v>384648</v>
      </c>
      <c r="P1299" s="16">
        <v>3.9053</v>
      </c>
      <c r="Q1299" s="16">
        <v>3.1899000000000002</v>
      </c>
      <c r="R1299" s="16">
        <v>0.59055000000000002</v>
      </c>
      <c r="S1299" s="4">
        <v>0</v>
      </c>
      <c r="T1299" s="3" t="s">
        <v>244</v>
      </c>
      <c r="U1299" t="s">
        <v>101</v>
      </c>
      <c r="V1299" t="s">
        <v>56</v>
      </c>
    </row>
    <row r="1300" spans="1:22" hidden="1" outlineLevel="2" x14ac:dyDescent="0.25">
      <c r="A1300" t="s">
        <v>47</v>
      </c>
      <c r="B1300" t="s">
        <v>48</v>
      </c>
      <c r="C1300" s="3" t="s">
        <v>178</v>
      </c>
      <c r="D1300" t="s">
        <v>96</v>
      </c>
      <c r="E1300" t="s">
        <v>103</v>
      </c>
      <c r="F1300" s="1">
        <v>36879</v>
      </c>
      <c r="G1300" s="32">
        <v>36831</v>
      </c>
      <c r="H1300" s="32">
        <v>38868</v>
      </c>
      <c r="I1300" s="1">
        <v>38018</v>
      </c>
      <c r="J1300" t="s">
        <v>97</v>
      </c>
      <c r="K1300" t="s">
        <v>98</v>
      </c>
      <c r="L1300" t="s">
        <v>52</v>
      </c>
      <c r="N1300" t="s">
        <v>99</v>
      </c>
      <c r="O1300" s="2">
        <v>-359832</v>
      </c>
      <c r="P1300" s="16">
        <v>3.8250000000000002</v>
      </c>
      <c r="Q1300" s="16">
        <v>3.1092</v>
      </c>
      <c r="R1300" s="16">
        <v>0.59092999999999996</v>
      </c>
      <c r="S1300" s="4">
        <v>-41591.94</v>
      </c>
      <c r="T1300" s="3" t="s">
        <v>244</v>
      </c>
      <c r="U1300" t="s">
        <v>101</v>
      </c>
      <c r="V1300" t="s">
        <v>56</v>
      </c>
    </row>
    <row r="1301" spans="1:22" hidden="1" outlineLevel="2" x14ac:dyDescent="0.25">
      <c r="A1301" t="s">
        <v>47</v>
      </c>
      <c r="B1301" t="s">
        <v>48</v>
      </c>
      <c r="C1301" s="3" t="s">
        <v>178</v>
      </c>
      <c r="D1301" t="s">
        <v>96</v>
      </c>
      <c r="E1301" t="s">
        <v>103</v>
      </c>
      <c r="F1301" s="1">
        <v>36879</v>
      </c>
      <c r="G1301" s="32">
        <v>36831</v>
      </c>
      <c r="H1301" s="32">
        <v>38868</v>
      </c>
      <c r="I1301" s="1">
        <v>38018</v>
      </c>
      <c r="J1301" t="s">
        <v>97</v>
      </c>
      <c r="K1301" t="s">
        <v>107</v>
      </c>
      <c r="L1301" t="s">
        <v>52</v>
      </c>
      <c r="N1301" t="s">
        <v>99</v>
      </c>
      <c r="O1301" s="2">
        <v>359832</v>
      </c>
      <c r="P1301" s="16">
        <v>3.8250000000000002</v>
      </c>
      <c r="Q1301" s="16">
        <v>3.1092</v>
      </c>
      <c r="R1301" s="16">
        <v>0.59092999999999996</v>
      </c>
      <c r="S1301" s="4">
        <v>0</v>
      </c>
      <c r="T1301" s="3" t="s">
        <v>244</v>
      </c>
      <c r="U1301" t="s">
        <v>101</v>
      </c>
      <c r="V1301" t="s">
        <v>56</v>
      </c>
    </row>
    <row r="1302" spans="1:22" hidden="1" outlineLevel="2" x14ac:dyDescent="0.25">
      <c r="A1302" t="s">
        <v>47</v>
      </c>
      <c r="B1302" t="s">
        <v>48</v>
      </c>
      <c r="C1302" s="3" t="s">
        <v>178</v>
      </c>
      <c r="D1302" t="s">
        <v>96</v>
      </c>
      <c r="E1302" t="s">
        <v>103</v>
      </c>
      <c r="F1302" s="1">
        <v>36879</v>
      </c>
      <c r="G1302" s="32">
        <v>36831</v>
      </c>
      <c r="H1302" s="32">
        <v>38868</v>
      </c>
      <c r="I1302" s="1">
        <v>38047</v>
      </c>
      <c r="J1302" t="s">
        <v>97</v>
      </c>
      <c r="K1302" t="s">
        <v>98</v>
      </c>
      <c r="L1302" t="s">
        <v>52</v>
      </c>
      <c r="N1302" t="s">
        <v>99</v>
      </c>
      <c r="O1302" s="2">
        <v>-384648</v>
      </c>
      <c r="P1302" s="16">
        <v>3.702</v>
      </c>
      <c r="Q1302" s="16">
        <v>2.9857999999999998</v>
      </c>
      <c r="R1302" s="16">
        <v>0.59128999999999998</v>
      </c>
      <c r="S1302" s="4">
        <v>-44299.86</v>
      </c>
      <c r="T1302" s="3" t="s">
        <v>244</v>
      </c>
      <c r="U1302" t="s">
        <v>101</v>
      </c>
      <c r="V1302" t="s">
        <v>56</v>
      </c>
    </row>
    <row r="1303" spans="1:22" hidden="1" outlineLevel="2" x14ac:dyDescent="0.25">
      <c r="A1303" t="s">
        <v>47</v>
      </c>
      <c r="B1303" t="s">
        <v>48</v>
      </c>
      <c r="C1303" s="3" t="s">
        <v>178</v>
      </c>
      <c r="D1303" t="s">
        <v>96</v>
      </c>
      <c r="E1303" t="s">
        <v>103</v>
      </c>
      <c r="F1303" s="1">
        <v>36879</v>
      </c>
      <c r="G1303" s="32">
        <v>36831</v>
      </c>
      <c r="H1303" s="32">
        <v>38868</v>
      </c>
      <c r="I1303" s="1">
        <v>38047</v>
      </c>
      <c r="J1303" t="s">
        <v>97</v>
      </c>
      <c r="K1303" t="s">
        <v>107</v>
      </c>
      <c r="L1303" t="s">
        <v>52</v>
      </c>
      <c r="N1303" t="s">
        <v>99</v>
      </c>
      <c r="O1303" s="2">
        <v>384648</v>
      </c>
      <c r="P1303" s="16">
        <v>3.702</v>
      </c>
      <c r="Q1303" s="16">
        <v>2.9857999999999998</v>
      </c>
      <c r="R1303" s="16">
        <v>0.59128999999999998</v>
      </c>
      <c r="S1303" s="4">
        <v>0</v>
      </c>
      <c r="T1303" s="3" t="s">
        <v>244</v>
      </c>
      <c r="U1303" t="s">
        <v>101</v>
      </c>
      <c r="V1303" t="s">
        <v>56</v>
      </c>
    </row>
    <row r="1304" spans="1:22" hidden="1" outlineLevel="2" x14ac:dyDescent="0.25">
      <c r="A1304" t="s">
        <v>47</v>
      </c>
      <c r="B1304" t="s">
        <v>48</v>
      </c>
      <c r="C1304" s="3" t="s">
        <v>178</v>
      </c>
      <c r="D1304" t="s">
        <v>96</v>
      </c>
      <c r="E1304" t="s">
        <v>103</v>
      </c>
      <c r="F1304" s="1">
        <v>36879</v>
      </c>
      <c r="G1304" s="32">
        <v>36831</v>
      </c>
      <c r="H1304" s="32">
        <v>38868</v>
      </c>
      <c r="I1304" s="1">
        <v>38078</v>
      </c>
      <c r="J1304" t="s">
        <v>97</v>
      </c>
      <c r="K1304" t="s">
        <v>98</v>
      </c>
      <c r="L1304" t="s">
        <v>52</v>
      </c>
      <c r="N1304" t="s">
        <v>99</v>
      </c>
      <c r="O1304" s="2">
        <v>-372240</v>
      </c>
      <c r="P1304" s="16">
        <v>3.2130999999999998</v>
      </c>
      <c r="Q1304" s="16">
        <v>2.8007</v>
      </c>
      <c r="R1304" s="16">
        <v>0.59164000000000005</v>
      </c>
      <c r="S1304" s="4">
        <v>61209.87</v>
      </c>
      <c r="T1304" s="3" t="s">
        <v>244</v>
      </c>
      <c r="U1304" t="s">
        <v>101</v>
      </c>
      <c r="V1304" t="s">
        <v>56</v>
      </c>
    </row>
    <row r="1305" spans="1:22" hidden="1" outlineLevel="2" x14ac:dyDescent="0.25">
      <c r="A1305" t="s">
        <v>47</v>
      </c>
      <c r="B1305" t="s">
        <v>48</v>
      </c>
      <c r="C1305" s="3" t="s">
        <v>178</v>
      </c>
      <c r="D1305" t="s">
        <v>96</v>
      </c>
      <c r="E1305" t="s">
        <v>103</v>
      </c>
      <c r="F1305" s="1">
        <v>36879</v>
      </c>
      <c r="G1305" s="32">
        <v>36831</v>
      </c>
      <c r="H1305" s="32">
        <v>38868</v>
      </c>
      <c r="I1305" s="1">
        <v>38078</v>
      </c>
      <c r="J1305" t="s">
        <v>97</v>
      </c>
      <c r="K1305" t="s">
        <v>107</v>
      </c>
      <c r="L1305" t="s">
        <v>52</v>
      </c>
      <c r="N1305" t="s">
        <v>99</v>
      </c>
      <c r="O1305" s="2">
        <v>372240</v>
      </c>
      <c r="P1305" s="16">
        <v>3.2130999999999998</v>
      </c>
      <c r="Q1305" s="16">
        <v>2.8007</v>
      </c>
      <c r="R1305" s="16">
        <v>0.59164000000000005</v>
      </c>
      <c r="S1305" s="4">
        <v>0</v>
      </c>
      <c r="T1305" s="3" t="s">
        <v>244</v>
      </c>
      <c r="U1305" t="s">
        <v>101</v>
      </c>
      <c r="V1305" t="s">
        <v>56</v>
      </c>
    </row>
    <row r="1306" spans="1:22" hidden="1" outlineLevel="2" x14ac:dyDescent="0.25">
      <c r="A1306" t="s">
        <v>47</v>
      </c>
      <c r="B1306" t="s">
        <v>48</v>
      </c>
      <c r="C1306" s="3" t="s">
        <v>178</v>
      </c>
      <c r="D1306" t="s">
        <v>96</v>
      </c>
      <c r="E1306" t="s">
        <v>103</v>
      </c>
      <c r="F1306" s="1">
        <v>36879</v>
      </c>
      <c r="G1306" s="32">
        <v>36831</v>
      </c>
      <c r="H1306" s="32">
        <v>38868</v>
      </c>
      <c r="I1306" s="1">
        <v>38108</v>
      </c>
      <c r="J1306" t="s">
        <v>97</v>
      </c>
      <c r="K1306" t="s">
        <v>98</v>
      </c>
      <c r="L1306" t="s">
        <v>52</v>
      </c>
      <c r="N1306" t="s">
        <v>99</v>
      </c>
      <c r="O1306" s="2">
        <v>-384648</v>
      </c>
      <c r="P1306" s="16">
        <v>3.2084999999999999</v>
      </c>
      <c r="Q1306" s="16">
        <v>2.7959999999999998</v>
      </c>
      <c r="R1306" s="16">
        <v>0.59192999999999996</v>
      </c>
      <c r="S1306" s="4">
        <v>62979.56</v>
      </c>
      <c r="T1306" s="3" t="s">
        <v>244</v>
      </c>
      <c r="U1306" t="s">
        <v>101</v>
      </c>
      <c r="V1306" t="s">
        <v>56</v>
      </c>
    </row>
    <row r="1307" spans="1:22" hidden="1" outlineLevel="2" x14ac:dyDescent="0.25">
      <c r="A1307" t="s">
        <v>47</v>
      </c>
      <c r="B1307" t="s">
        <v>48</v>
      </c>
      <c r="C1307" s="3" t="s">
        <v>178</v>
      </c>
      <c r="D1307" t="s">
        <v>96</v>
      </c>
      <c r="E1307" t="s">
        <v>103</v>
      </c>
      <c r="F1307" s="1">
        <v>36879</v>
      </c>
      <c r="G1307" s="32">
        <v>36831</v>
      </c>
      <c r="H1307" s="32">
        <v>38868</v>
      </c>
      <c r="I1307" s="1">
        <v>38108</v>
      </c>
      <c r="J1307" t="s">
        <v>97</v>
      </c>
      <c r="K1307" t="s">
        <v>107</v>
      </c>
      <c r="L1307" t="s">
        <v>52</v>
      </c>
      <c r="N1307" t="s">
        <v>99</v>
      </c>
      <c r="O1307" s="2">
        <v>384648</v>
      </c>
      <c r="P1307" s="16">
        <v>3.2084999999999999</v>
      </c>
      <c r="Q1307" s="16">
        <v>2.7959999999999998</v>
      </c>
      <c r="R1307" s="16">
        <v>0.59192999999999996</v>
      </c>
      <c r="S1307" s="4">
        <v>0</v>
      </c>
      <c r="T1307" s="3" t="s">
        <v>244</v>
      </c>
      <c r="U1307" t="s">
        <v>101</v>
      </c>
      <c r="V1307" t="s">
        <v>56</v>
      </c>
    </row>
    <row r="1308" spans="1:22" hidden="1" outlineLevel="2" x14ac:dyDescent="0.25">
      <c r="A1308" t="s">
        <v>47</v>
      </c>
      <c r="B1308" t="s">
        <v>48</v>
      </c>
      <c r="C1308" s="3" t="s">
        <v>178</v>
      </c>
      <c r="D1308" t="s">
        <v>96</v>
      </c>
      <c r="E1308" t="s">
        <v>103</v>
      </c>
      <c r="F1308" s="1">
        <v>36879</v>
      </c>
      <c r="G1308" s="32">
        <v>36831</v>
      </c>
      <c r="H1308" s="32">
        <v>38868</v>
      </c>
      <c r="I1308" s="1">
        <v>38139</v>
      </c>
      <c r="J1308" t="s">
        <v>97</v>
      </c>
      <c r="K1308" t="s">
        <v>98</v>
      </c>
      <c r="L1308" t="s">
        <v>52</v>
      </c>
      <c r="N1308" t="s">
        <v>99</v>
      </c>
      <c r="O1308" s="2">
        <v>-372240</v>
      </c>
      <c r="P1308" s="16">
        <v>3.2416999999999998</v>
      </c>
      <c r="Q1308" s="16">
        <v>2.8289</v>
      </c>
      <c r="R1308" s="16">
        <v>0.59221000000000001</v>
      </c>
      <c r="S1308" s="4">
        <v>60708.11</v>
      </c>
      <c r="T1308" s="3" t="s">
        <v>244</v>
      </c>
      <c r="U1308" t="s">
        <v>101</v>
      </c>
      <c r="V1308" t="s">
        <v>56</v>
      </c>
    </row>
    <row r="1309" spans="1:22" hidden="1" outlineLevel="2" x14ac:dyDescent="0.25">
      <c r="A1309" t="s">
        <v>47</v>
      </c>
      <c r="B1309" t="s">
        <v>48</v>
      </c>
      <c r="C1309" s="3" t="s">
        <v>178</v>
      </c>
      <c r="D1309" t="s">
        <v>96</v>
      </c>
      <c r="E1309" t="s">
        <v>103</v>
      </c>
      <c r="F1309" s="1">
        <v>36879</v>
      </c>
      <c r="G1309" s="32">
        <v>36831</v>
      </c>
      <c r="H1309" s="32">
        <v>38868</v>
      </c>
      <c r="I1309" s="1">
        <v>38139</v>
      </c>
      <c r="J1309" t="s">
        <v>97</v>
      </c>
      <c r="K1309" t="s">
        <v>107</v>
      </c>
      <c r="L1309" t="s">
        <v>52</v>
      </c>
      <c r="N1309" t="s">
        <v>99</v>
      </c>
      <c r="O1309" s="2">
        <v>372240</v>
      </c>
      <c r="P1309" s="16">
        <v>3.2416999999999998</v>
      </c>
      <c r="Q1309" s="16">
        <v>2.8289</v>
      </c>
      <c r="R1309" s="16">
        <v>0.59221000000000001</v>
      </c>
      <c r="S1309" s="4">
        <v>0</v>
      </c>
      <c r="T1309" s="3" t="s">
        <v>244</v>
      </c>
      <c r="U1309" t="s">
        <v>101</v>
      </c>
      <c r="V1309" t="s">
        <v>56</v>
      </c>
    </row>
    <row r="1310" spans="1:22" hidden="1" outlineLevel="2" x14ac:dyDescent="0.25">
      <c r="A1310" t="s">
        <v>47</v>
      </c>
      <c r="B1310" t="s">
        <v>48</v>
      </c>
      <c r="C1310" s="3" t="s">
        <v>178</v>
      </c>
      <c r="D1310" t="s">
        <v>96</v>
      </c>
      <c r="E1310" t="s">
        <v>103</v>
      </c>
      <c r="F1310" s="1">
        <v>36879</v>
      </c>
      <c r="G1310" s="32">
        <v>36831</v>
      </c>
      <c r="H1310" s="32">
        <v>38868</v>
      </c>
      <c r="I1310" s="1">
        <v>38169</v>
      </c>
      <c r="J1310" t="s">
        <v>97</v>
      </c>
      <c r="K1310" t="s">
        <v>98</v>
      </c>
      <c r="L1310" t="s">
        <v>52</v>
      </c>
      <c r="N1310" t="s">
        <v>99</v>
      </c>
      <c r="O1310" s="2">
        <v>-384648</v>
      </c>
      <c r="P1310" s="16">
        <v>3.2797000000000001</v>
      </c>
      <c r="Q1310" s="16">
        <v>2.8668</v>
      </c>
      <c r="R1310" s="16">
        <v>0.59245999999999999</v>
      </c>
      <c r="S1310" s="4">
        <v>62472.02</v>
      </c>
      <c r="T1310" s="3" t="s">
        <v>244</v>
      </c>
      <c r="U1310" t="s">
        <v>101</v>
      </c>
      <c r="V1310" t="s">
        <v>56</v>
      </c>
    </row>
    <row r="1311" spans="1:22" hidden="1" outlineLevel="2" x14ac:dyDescent="0.25">
      <c r="A1311" t="s">
        <v>47</v>
      </c>
      <c r="B1311" t="s">
        <v>48</v>
      </c>
      <c r="C1311" s="3" t="s">
        <v>178</v>
      </c>
      <c r="D1311" t="s">
        <v>96</v>
      </c>
      <c r="E1311" t="s">
        <v>103</v>
      </c>
      <c r="F1311" s="1">
        <v>36879</v>
      </c>
      <c r="G1311" s="32">
        <v>36831</v>
      </c>
      <c r="H1311" s="32">
        <v>38868</v>
      </c>
      <c r="I1311" s="1">
        <v>38169</v>
      </c>
      <c r="J1311" t="s">
        <v>97</v>
      </c>
      <c r="K1311" t="s">
        <v>107</v>
      </c>
      <c r="L1311" t="s">
        <v>52</v>
      </c>
      <c r="N1311" t="s">
        <v>99</v>
      </c>
      <c r="O1311" s="2">
        <v>384648</v>
      </c>
      <c r="P1311" s="16">
        <v>3.2797000000000001</v>
      </c>
      <c r="Q1311" s="16">
        <v>2.8668</v>
      </c>
      <c r="R1311" s="16">
        <v>0.59245999999999999</v>
      </c>
      <c r="S1311" s="4">
        <v>0</v>
      </c>
      <c r="T1311" s="3" t="s">
        <v>244</v>
      </c>
      <c r="U1311" t="s">
        <v>101</v>
      </c>
      <c r="V1311" t="s">
        <v>56</v>
      </c>
    </row>
    <row r="1312" spans="1:22" hidden="1" outlineLevel="2" x14ac:dyDescent="0.25">
      <c r="A1312" t="s">
        <v>47</v>
      </c>
      <c r="B1312" t="s">
        <v>48</v>
      </c>
      <c r="C1312" s="3" t="s">
        <v>178</v>
      </c>
      <c r="D1312" t="s">
        <v>96</v>
      </c>
      <c r="E1312" t="s">
        <v>103</v>
      </c>
      <c r="F1312" s="1">
        <v>36879</v>
      </c>
      <c r="G1312" s="32">
        <v>36831</v>
      </c>
      <c r="H1312" s="32">
        <v>38868</v>
      </c>
      <c r="I1312" s="1">
        <v>38200</v>
      </c>
      <c r="J1312" t="s">
        <v>97</v>
      </c>
      <c r="K1312" t="s">
        <v>98</v>
      </c>
      <c r="L1312" t="s">
        <v>52</v>
      </c>
      <c r="N1312" t="s">
        <v>99</v>
      </c>
      <c r="O1312" s="2">
        <v>-384648</v>
      </c>
      <c r="P1312" s="16">
        <v>3.3176999999999999</v>
      </c>
      <c r="Q1312" s="16">
        <v>2.9045999999999998</v>
      </c>
      <c r="R1312" s="16">
        <v>0.59267999999999998</v>
      </c>
      <c r="S1312" s="4">
        <v>62191.43</v>
      </c>
      <c r="T1312" s="3" t="s">
        <v>244</v>
      </c>
      <c r="U1312" t="s">
        <v>101</v>
      </c>
      <c r="V1312" t="s">
        <v>56</v>
      </c>
    </row>
    <row r="1313" spans="1:22" hidden="1" outlineLevel="2" x14ac:dyDescent="0.25">
      <c r="A1313" t="s">
        <v>47</v>
      </c>
      <c r="B1313" t="s">
        <v>48</v>
      </c>
      <c r="C1313" s="3" t="s">
        <v>178</v>
      </c>
      <c r="D1313" t="s">
        <v>96</v>
      </c>
      <c r="E1313" t="s">
        <v>103</v>
      </c>
      <c r="F1313" s="1">
        <v>36879</v>
      </c>
      <c r="G1313" s="32">
        <v>36831</v>
      </c>
      <c r="H1313" s="32">
        <v>38868</v>
      </c>
      <c r="I1313" s="1">
        <v>38200</v>
      </c>
      <c r="J1313" t="s">
        <v>97</v>
      </c>
      <c r="K1313" t="s">
        <v>107</v>
      </c>
      <c r="L1313" t="s">
        <v>52</v>
      </c>
      <c r="N1313" t="s">
        <v>99</v>
      </c>
      <c r="O1313" s="2">
        <v>384648</v>
      </c>
      <c r="P1313" s="16">
        <v>3.3176999999999999</v>
      </c>
      <c r="Q1313" s="16">
        <v>2.9045999999999998</v>
      </c>
      <c r="R1313" s="16">
        <v>0.59267999999999998</v>
      </c>
      <c r="S1313" s="4">
        <v>0</v>
      </c>
      <c r="T1313" s="3" t="s">
        <v>244</v>
      </c>
      <c r="U1313" t="s">
        <v>101</v>
      </c>
      <c r="V1313" t="s">
        <v>56</v>
      </c>
    </row>
    <row r="1314" spans="1:22" hidden="1" outlineLevel="2" x14ac:dyDescent="0.25">
      <c r="A1314" t="s">
        <v>47</v>
      </c>
      <c r="B1314" t="s">
        <v>48</v>
      </c>
      <c r="C1314" s="3" t="s">
        <v>178</v>
      </c>
      <c r="D1314" t="s">
        <v>96</v>
      </c>
      <c r="E1314" t="s">
        <v>103</v>
      </c>
      <c r="F1314" s="1">
        <v>36879</v>
      </c>
      <c r="G1314" s="32">
        <v>36831</v>
      </c>
      <c r="H1314" s="32">
        <v>38868</v>
      </c>
      <c r="I1314" s="1">
        <v>38231</v>
      </c>
      <c r="J1314" t="s">
        <v>97</v>
      </c>
      <c r="K1314" t="s">
        <v>98</v>
      </c>
      <c r="L1314" t="s">
        <v>52</v>
      </c>
      <c r="N1314" t="s">
        <v>99</v>
      </c>
      <c r="O1314" s="2">
        <v>-372240</v>
      </c>
      <c r="P1314" s="16">
        <v>3.3129</v>
      </c>
      <c r="Q1314" s="16">
        <v>2.8997999999999999</v>
      </c>
      <c r="R1314" s="16">
        <v>0.59287999999999996</v>
      </c>
      <c r="S1314" s="4">
        <v>59928.12</v>
      </c>
      <c r="T1314" s="3" t="s">
        <v>244</v>
      </c>
      <c r="U1314" t="s">
        <v>101</v>
      </c>
      <c r="V1314" t="s">
        <v>56</v>
      </c>
    </row>
    <row r="1315" spans="1:22" hidden="1" outlineLevel="2" x14ac:dyDescent="0.25">
      <c r="A1315" t="s">
        <v>47</v>
      </c>
      <c r="B1315" t="s">
        <v>48</v>
      </c>
      <c r="C1315" s="3" t="s">
        <v>178</v>
      </c>
      <c r="D1315" t="s">
        <v>96</v>
      </c>
      <c r="E1315" t="s">
        <v>103</v>
      </c>
      <c r="F1315" s="1">
        <v>36879</v>
      </c>
      <c r="G1315" s="32">
        <v>36831</v>
      </c>
      <c r="H1315" s="32">
        <v>38868</v>
      </c>
      <c r="I1315" s="1">
        <v>38231</v>
      </c>
      <c r="J1315" t="s">
        <v>97</v>
      </c>
      <c r="K1315" t="s">
        <v>107</v>
      </c>
      <c r="L1315" t="s">
        <v>52</v>
      </c>
      <c r="N1315" t="s">
        <v>99</v>
      </c>
      <c r="O1315" s="2">
        <v>372240</v>
      </c>
      <c r="P1315" s="16">
        <v>3.3129</v>
      </c>
      <c r="Q1315" s="16">
        <v>2.8997999999999999</v>
      </c>
      <c r="R1315" s="16">
        <v>0.59287999999999996</v>
      </c>
      <c r="S1315" s="4">
        <v>0</v>
      </c>
      <c r="T1315" s="3" t="s">
        <v>244</v>
      </c>
      <c r="U1315" t="s">
        <v>101</v>
      </c>
      <c r="V1315" t="s">
        <v>56</v>
      </c>
    </row>
    <row r="1316" spans="1:22" hidden="1" outlineLevel="2" x14ac:dyDescent="0.25">
      <c r="A1316" t="s">
        <v>47</v>
      </c>
      <c r="B1316" t="s">
        <v>48</v>
      </c>
      <c r="C1316" s="3" t="s">
        <v>178</v>
      </c>
      <c r="D1316" t="s">
        <v>96</v>
      </c>
      <c r="E1316" t="s">
        <v>103</v>
      </c>
      <c r="F1316" s="1">
        <v>36879</v>
      </c>
      <c r="G1316" s="32">
        <v>36831</v>
      </c>
      <c r="H1316" s="32">
        <v>38868</v>
      </c>
      <c r="I1316" s="1">
        <v>38261</v>
      </c>
      <c r="J1316" t="s">
        <v>97</v>
      </c>
      <c r="K1316" t="s">
        <v>98</v>
      </c>
      <c r="L1316" t="s">
        <v>52</v>
      </c>
      <c r="N1316" t="s">
        <v>99</v>
      </c>
      <c r="O1316" s="2">
        <v>-384648</v>
      </c>
      <c r="P1316" s="16">
        <v>3.3367</v>
      </c>
      <c r="Q1316" s="16">
        <v>2.9234</v>
      </c>
      <c r="R1316" s="16">
        <v>0.59304000000000001</v>
      </c>
      <c r="S1316" s="4">
        <v>61656.91</v>
      </c>
      <c r="T1316" s="3" t="s">
        <v>244</v>
      </c>
      <c r="U1316" t="s">
        <v>101</v>
      </c>
      <c r="V1316" t="s">
        <v>56</v>
      </c>
    </row>
    <row r="1317" spans="1:22" hidden="1" outlineLevel="2" x14ac:dyDescent="0.25">
      <c r="A1317" t="s">
        <v>47</v>
      </c>
      <c r="B1317" t="s">
        <v>48</v>
      </c>
      <c r="C1317" s="3" t="s">
        <v>178</v>
      </c>
      <c r="D1317" t="s">
        <v>96</v>
      </c>
      <c r="E1317" t="s">
        <v>103</v>
      </c>
      <c r="F1317" s="1">
        <v>36879</v>
      </c>
      <c r="G1317" s="32">
        <v>36831</v>
      </c>
      <c r="H1317" s="32">
        <v>38868</v>
      </c>
      <c r="I1317" s="1">
        <v>38261</v>
      </c>
      <c r="J1317" t="s">
        <v>97</v>
      </c>
      <c r="K1317" t="s">
        <v>107</v>
      </c>
      <c r="L1317" t="s">
        <v>52</v>
      </c>
      <c r="N1317" t="s">
        <v>99</v>
      </c>
      <c r="O1317" s="2">
        <v>384648</v>
      </c>
      <c r="P1317" s="16">
        <v>3.3367</v>
      </c>
      <c r="Q1317" s="16">
        <v>2.9234</v>
      </c>
      <c r="R1317" s="16">
        <v>0.59304000000000001</v>
      </c>
      <c r="S1317" s="4">
        <v>0</v>
      </c>
      <c r="T1317" s="3" t="s">
        <v>244</v>
      </c>
      <c r="U1317" t="s">
        <v>101</v>
      </c>
      <c r="V1317" t="s">
        <v>56</v>
      </c>
    </row>
    <row r="1318" spans="1:22" hidden="1" outlineLevel="2" x14ac:dyDescent="0.25">
      <c r="A1318" t="s">
        <v>47</v>
      </c>
      <c r="B1318" t="s">
        <v>48</v>
      </c>
      <c r="C1318" s="3" t="s">
        <v>178</v>
      </c>
      <c r="D1318" t="s">
        <v>96</v>
      </c>
      <c r="E1318" t="s">
        <v>103</v>
      </c>
      <c r="F1318" s="1">
        <v>36879</v>
      </c>
      <c r="G1318" s="32">
        <v>36831</v>
      </c>
      <c r="H1318" s="32">
        <v>38868</v>
      </c>
      <c r="I1318" s="1">
        <v>38292</v>
      </c>
      <c r="J1318" t="s">
        <v>97</v>
      </c>
      <c r="K1318" t="s">
        <v>98</v>
      </c>
      <c r="L1318" t="s">
        <v>52</v>
      </c>
      <c r="N1318" t="s">
        <v>99</v>
      </c>
      <c r="O1318" s="2">
        <v>-372240</v>
      </c>
      <c r="P1318" s="16">
        <v>3.8121</v>
      </c>
      <c r="Q1318" s="16">
        <v>3.0769000000000002</v>
      </c>
      <c r="R1318" s="16">
        <v>0.59314999999999996</v>
      </c>
      <c r="S1318" s="4">
        <v>-46917.78</v>
      </c>
      <c r="T1318" s="3" t="s">
        <v>244</v>
      </c>
      <c r="U1318" t="s">
        <v>101</v>
      </c>
      <c r="V1318" t="s">
        <v>56</v>
      </c>
    </row>
    <row r="1319" spans="1:22" hidden="1" outlineLevel="2" x14ac:dyDescent="0.25">
      <c r="A1319" t="s">
        <v>47</v>
      </c>
      <c r="B1319" t="s">
        <v>48</v>
      </c>
      <c r="C1319" s="3" t="s">
        <v>178</v>
      </c>
      <c r="D1319" t="s">
        <v>96</v>
      </c>
      <c r="E1319" t="s">
        <v>103</v>
      </c>
      <c r="F1319" s="1">
        <v>36879</v>
      </c>
      <c r="G1319" s="32">
        <v>36831</v>
      </c>
      <c r="H1319" s="32">
        <v>38868</v>
      </c>
      <c r="I1319" s="1">
        <v>38292</v>
      </c>
      <c r="J1319" t="s">
        <v>97</v>
      </c>
      <c r="K1319" t="s">
        <v>107</v>
      </c>
      <c r="L1319" t="s">
        <v>52</v>
      </c>
      <c r="N1319" t="s">
        <v>99</v>
      </c>
      <c r="O1319" s="2">
        <v>372240</v>
      </c>
      <c r="P1319" s="16">
        <v>3.8121</v>
      </c>
      <c r="Q1319" s="16">
        <v>3.0769000000000002</v>
      </c>
      <c r="R1319" s="16">
        <v>0.59314999999999996</v>
      </c>
      <c r="S1319" s="4">
        <v>0</v>
      </c>
      <c r="T1319" s="3" t="s">
        <v>244</v>
      </c>
      <c r="U1319" t="s">
        <v>101</v>
      </c>
      <c r="V1319" t="s">
        <v>56</v>
      </c>
    </row>
    <row r="1320" spans="1:22" hidden="1" outlineLevel="2" x14ac:dyDescent="0.25">
      <c r="A1320" t="s">
        <v>47</v>
      </c>
      <c r="B1320" t="s">
        <v>48</v>
      </c>
      <c r="C1320" s="3" t="s">
        <v>178</v>
      </c>
      <c r="D1320" t="s">
        <v>96</v>
      </c>
      <c r="E1320" t="s">
        <v>103</v>
      </c>
      <c r="F1320" s="1">
        <v>36879</v>
      </c>
      <c r="G1320" s="32">
        <v>36831</v>
      </c>
      <c r="H1320" s="32">
        <v>38868</v>
      </c>
      <c r="I1320" s="1">
        <v>38322</v>
      </c>
      <c r="J1320" t="s">
        <v>97</v>
      </c>
      <c r="K1320" t="s">
        <v>98</v>
      </c>
      <c r="L1320" t="s">
        <v>52</v>
      </c>
      <c r="N1320" t="s">
        <v>99</v>
      </c>
      <c r="O1320" s="2">
        <v>-384648</v>
      </c>
      <c r="P1320" s="16">
        <v>3.9478</v>
      </c>
      <c r="Q1320" s="16">
        <v>3.2124999999999999</v>
      </c>
      <c r="R1320" s="16">
        <v>0.59326000000000001</v>
      </c>
      <c r="S1320" s="4">
        <v>-48264.95</v>
      </c>
      <c r="T1320" s="3" t="s">
        <v>244</v>
      </c>
      <c r="U1320" t="s">
        <v>101</v>
      </c>
      <c r="V1320" t="s">
        <v>56</v>
      </c>
    </row>
    <row r="1321" spans="1:22" hidden="1" outlineLevel="2" x14ac:dyDescent="0.25">
      <c r="A1321" t="s">
        <v>47</v>
      </c>
      <c r="B1321" t="s">
        <v>48</v>
      </c>
      <c r="C1321" s="3" t="s">
        <v>178</v>
      </c>
      <c r="D1321" t="s">
        <v>96</v>
      </c>
      <c r="E1321" t="s">
        <v>103</v>
      </c>
      <c r="F1321" s="1">
        <v>36879</v>
      </c>
      <c r="G1321" s="32">
        <v>36831</v>
      </c>
      <c r="H1321" s="32">
        <v>38868</v>
      </c>
      <c r="I1321" s="1">
        <v>38322</v>
      </c>
      <c r="J1321" t="s">
        <v>97</v>
      </c>
      <c r="K1321" t="s">
        <v>107</v>
      </c>
      <c r="L1321" t="s">
        <v>52</v>
      </c>
      <c r="N1321" t="s">
        <v>99</v>
      </c>
      <c r="O1321" s="2">
        <v>384648</v>
      </c>
      <c r="P1321" s="16">
        <v>3.9478</v>
      </c>
      <c r="Q1321" s="16">
        <v>3.2124999999999999</v>
      </c>
      <c r="R1321" s="16">
        <v>0.59326000000000001</v>
      </c>
      <c r="S1321" s="4">
        <v>0</v>
      </c>
      <c r="T1321" s="3" t="s">
        <v>244</v>
      </c>
      <c r="U1321" t="s">
        <v>101</v>
      </c>
      <c r="V1321" t="s">
        <v>56</v>
      </c>
    </row>
    <row r="1322" spans="1:22" hidden="1" outlineLevel="2" x14ac:dyDescent="0.25">
      <c r="A1322" t="s">
        <v>47</v>
      </c>
      <c r="B1322" t="s">
        <v>48</v>
      </c>
      <c r="C1322" s="3" t="s">
        <v>178</v>
      </c>
      <c r="D1322" t="s">
        <v>96</v>
      </c>
      <c r="E1322" t="s">
        <v>103</v>
      </c>
      <c r="F1322" s="1">
        <v>36879</v>
      </c>
      <c r="G1322" s="32">
        <v>36831</v>
      </c>
      <c r="H1322" s="32">
        <v>38868</v>
      </c>
      <c r="I1322" s="1">
        <v>38353</v>
      </c>
      <c r="J1322" t="s">
        <v>97</v>
      </c>
      <c r="K1322" t="s">
        <v>98</v>
      </c>
      <c r="L1322" t="s">
        <v>52</v>
      </c>
      <c r="N1322" t="s">
        <v>99</v>
      </c>
      <c r="O1322" s="2">
        <v>-384648</v>
      </c>
      <c r="P1322" s="16">
        <v>3.9954999999999998</v>
      </c>
      <c r="Q1322" s="16">
        <v>3.2599</v>
      </c>
      <c r="R1322" s="16">
        <v>0.59360000000000002</v>
      </c>
      <c r="S1322" s="4">
        <v>-48045.02</v>
      </c>
      <c r="T1322" s="3" t="s">
        <v>244</v>
      </c>
      <c r="U1322" t="s">
        <v>101</v>
      </c>
      <c r="V1322" t="s">
        <v>56</v>
      </c>
    </row>
    <row r="1323" spans="1:22" hidden="1" outlineLevel="2" x14ac:dyDescent="0.25">
      <c r="A1323" t="s">
        <v>47</v>
      </c>
      <c r="B1323" t="s">
        <v>48</v>
      </c>
      <c r="C1323" s="3" t="s">
        <v>178</v>
      </c>
      <c r="D1323" t="s">
        <v>96</v>
      </c>
      <c r="E1323" t="s">
        <v>103</v>
      </c>
      <c r="F1323" s="1">
        <v>36879</v>
      </c>
      <c r="G1323" s="32">
        <v>36831</v>
      </c>
      <c r="H1323" s="32">
        <v>38868</v>
      </c>
      <c r="I1323" s="1">
        <v>38353</v>
      </c>
      <c r="J1323" t="s">
        <v>97</v>
      </c>
      <c r="K1323" t="s">
        <v>107</v>
      </c>
      <c r="L1323" t="s">
        <v>52</v>
      </c>
      <c r="N1323" t="s">
        <v>99</v>
      </c>
      <c r="O1323" s="2">
        <v>384648</v>
      </c>
      <c r="P1323" s="16">
        <v>3.9954999999999998</v>
      </c>
      <c r="Q1323" s="16">
        <v>3.2599</v>
      </c>
      <c r="R1323" s="16">
        <v>0.59360000000000002</v>
      </c>
      <c r="S1323" s="4">
        <v>0</v>
      </c>
      <c r="T1323" s="3" t="s">
        <v>244</v>
      </c>
      <c r="U1323" t="s">
        <v>101</v>
      </c>
      <c r="V1323" t="s">
        <v>56</v>
      </c>
    </row>
    <row r="1324" spans="1:22" hidden="1" outlineLevel="2" x14ac:dyDescent="0.25">
      <c r="A1324" t="s">
        <v>47</v>
      </c>
      <c r="B1324" t="s">
        <v>48</v>
      </c>
      <c r="C1324" s="3" t="s">
        <v>178</v>
      </c>
      <c r="D1324" t="s">
        <v>96</v>
      </c>
      <c r="E1324" t="s">
        <v>103</v>
      </c>
      <c r="F1324" s="1">
        <v>36879</v>
      </c>
      <c r="G1324" s="32">
        <v>36831</v>
      </c>
      <c r="H1324" s="32">
        <v>38868</v>
      </c>
      <c r="I1324" s="1">
        <v>38384</v>
      </c>
      <c r="J1324" t="s">
        <v>97</v>
      </c>
      <c r="K1324" t="s">
        <v>98</v>
      </c>
      <c r="L1324" t="s">
        <v>52</v>
      </c>
      <c r="N1324" t="s">
        <v>99</v>
      </c>
      <c r="O1324" s="2">
        <v>-347424</v>
      </c>
      <c r="P1324" s="16">
        <v>3.9152</v>
      </c>
      <c r="Q1324" s="16">
        <v>3.1789999999999998</v>
      </c>
      <c r="R1324" s="16">
        <v>0.59394999999999998</v>
      </c>
      <c r="S1324" s="4">
        <v>-43226.34</v>
      </c>
      <c r="T1324" s="3" t="s">
        <v>244</v>
      </c>
      <c r="U1324" t="s">
        <v>101</v>
      </c>
      <c r="V1324" t="s">
        <v>56</v>
      </c>
    </row>
    <row r="1325" spans="1:22" hidden="1" outlineLevel="2" x14ac:dyDescent="0.25">
      <c r="A1325" t="s">
        <v>47</v>
      </c>
      <c r="B1325" t="s">
        <v>48</v>
      </c>
      <c r="C1325" s="3" t="s">
        <v>178</v>
      </c>
      <c r="D1325" t="s">
        <v>96</v>
      </c>
      <c r="E1325" t="s">
        <v>103</v>
      </c>
      <c r="F1325" s="1">
        <v>36879</v>
      </c>
      <c r="G1325" s="32">
        <v>36831</v>
      </c>
      <c r="H1325" s="32">
        <v>38868</v>
      </c>
      <c r="I1325" s="1">
        <v>38384</v>
      </c>
      <c r="J1325" t="s">
        <v>97</v>
      </c>
      <c r="K1325" t="s">
        <v>107</v>
      </c>
      <c r="L1325" t="s">
        <v>52</v>
      </c>
      <c r="N1325" t="s">
        <v>99</v>
      </c>
      <c r="O1325" s="2">
        <v>347424</v>
      </c>
      <c r="P1325" s="16">
        <v>3.9152</v>
      </c>
      <c r="Q1325" s="16">
        <v>3.1789999999999998</v>
      </c>
      <c r="R1325" s="16">
        <v>0.59394999999999998</v>
      </c>
      <c r="S1325" s="4">
        <v>0</v>
      </c>
      <c r="T1325" s="3" t="s">
        <v>244</v>
      </c>
      <c r="U1325" t="s">
        <v>101</v>
      </c>
      <c r="V1325" t="s">
        <v>56</v>
      </c>
    </row>
    <row r="1326" spans="1:22" hidden="1" outlineLevel="2" x14ac:dyDescent="0.25">
      <c r="A1326" t="s">
        <v>47</v>
      </c>
      <c r="B1326" t="s">
        <v>48</v>
      </c>
      <c r="C1326" s="3" t="s">
        <v>178</v>
      </c>
      <c r="D1326" t="s">
        <v>96</v>
      </c>
      <c r="E1326" t="s">
        <v>103</v>
      </c>
      <c r="F1326" s="1">
        <v>36879</v>
      </c>
      <c r="G1326" s="32">
        <v>36831</v>
      </c>
      <c r="H1326" s="32">
        <v>38868</v>
      </c>
      <c r="I1326" s="1">
        <v>38412</v>
      </c>
      <c r="J1326" t="s">
        <v>97</v>
      </c>
      <c r="K1326" t="s">
        <v>98</v>
      </c>
      <c r="L1326" t="s">
        <v>52</v>
      </c>
      <c r="N1326" t="s">
        <v>99</v>
      </c>
      <c r="O1326" s="2">
        <v>-384648</v>
      </c>
      <c r="P1326" s="16">
        <v>3.7923</v>
      </c>
      <c r="Q1326" s="16">
        <v>3.0556000000000001</v>
      </c>
      <c r="R1326" s="16">
        <v>0.59431</v>
      </c>
      <c r="S1326" s="4">
        <v>-47676.22</v>
      </c>
      <c r="T1326" s="3" t="s">
        <v>244</v>
      </c>
      <c r="U1326" t="s">
        <v>101</v>
      </c>
      <c r="V1326" t="s">
        <v>56</v>
      </c>
    </row>
    <row r="1327" spans="1:22" hidden="1" outlineLevel="2" x14ac:dyDescent="0.25">
      <c r="A1327" t="s">
        <v>47</v>
      </c>
      <c r="B1327" t="s">
        <v>48</v>
      </c>
      <c r="C1327" s="3" t="s">
        <v>178</v>
      </c>
      <c r="D1327" t="s">
        <v>96</v>
      </c>
      <c r="E1327" t="s">
        <v>103</v>
      </c>
      <c r="F1327" s="1">
        <v>36879</v>
      </c>
      <c r="G1327" s="32">
        <v>36831</v>
      </c>
      <c r="H1327" s="32">
        <v>38868</v>
      </c>
      <c r="I1327" s="1">
        <v>38412</v>
      </c>
      <c r="J1327" t="s">
        <v>97</v>
      </c>
      <c r="K1327" t="s">
        <v>107</v>
      </c>
      <c r="L1327" t="s">
        <v>52</v>
      </c>
      <c r="N1327" t="s">
        <v>99</v>
      </c>
      <c r="O1327" s="2">
        <v>384648</v>
      </c>
      <c r="P1327" s="16">
        <v>3.7923</v>
      </c>
      <c r="Q1327" s="16">
        <v>3.0556000000000001</v>
      </c>
      <c r="R1327" s="16">
        <v>0.59431</v>
      </c>
      <c r="S1327" s="4">
        <v>0</v>
      </c>
      <c r="T1327" s="3" t="s">
        <v>244</v>
      </c>
      <c r="U1327" t="s">
        <v>101</v>
      </c>
      <c r="V1327" t="s">
        <v>56</v>
      </c>
    </row>
    <row r="1328" spans="1:22" hidden="1" outlineLevel="2" x14ac:dyDescent="0.25">
      <c r="A1328" t="s">
        <v>47</v>
      </c>
      <c r="B1328" t="s">
        <v>48</v>
      </c>
      <c r="C1328" s="3" t="s">
        <v>178</v>
      </c>
      <c r="D1328" t="s">
        <v>96</v>
      </c>
      <c r="E1328" t="s">
        <v>103</v>
      </c>
      <c r="F1328" s="1">
        <v>36879</v>
      </c>
      <c r="G1328" s="32">
        <v>36831</v>
      </c>
      <c r="H1328" s="32">
        <v>38868</v>
      </c>
      <c r="I1328" s="1">
        <v>38443</v>
      </c>
      <c r="J1328" t="s">
        <v>97</v>
      </c>
      <c r="K1328" t="s">
        <v>98</v>
      </c>
      <c r="L1328" t="s">
        <v>52</v>
      </c>
      <c r="N1328" t="s">
        <v>99</v>
      </c>
      <c r="O1328" s="2">
        <v>-372240</v>
      </c>
      <c r="P1328" s="16">
        <v>3.2793999999999999</v>
      </c>
      <c r="Q1328" s="16">
        <v>2.8706</v>
      </c>
      <c r="R1328" s="16">
        <v>0.59463999999999995</v>
      </c>
      <c r="S1328" s="4">
        <v>59970.86</v>
      </c>
      <c r="T1328" s="3" t="s">
        <v>244</v>
      </c>
      <c r="U1328" t="s">
        <v>101</v>
      </c>
      <c r="V1328" t="s">
        <v>56</v>
      </c>
    </row>
    <row r="1329" spans="1:22" hidden="1" outlineLevel="2" x14ac:dyDescent="0.25">
      <c r="A1329" t="s">
        <v>47</v>
      </c>
      <c r="B1329" t="s">
        <v>48</v>
      </c>
      <c r="C1329" s="3" t="s">
        <v>178</v>
      </c>
      <c r="D1329" t="s">
        <v>96</v>
      </c>
      <c r="E1329" t="s">
        <v>103</v>
      </c>
      <c r="F1329" s="1">
        <v>36879</v>
      </c>
      <c r="G1329" s="32">
        <v>36831</v>
      </c>
      <c r="H1329" s="32">
        <v>38868</v>
      </c>
      <c r="I1329" s="1">
        <v>38443</v>
      </c>
      <c r="J1329" t="s">
        <v>97</v>
      </c>
      <c r="K1329" t="s">
        <v>107</v>
      </c>
      <c r="L1329" t="s">
        <v>52</v>
      </c>
      <c r="N1329" t="s">
        <v>99</v>
      </c>
      <c r="O1329" s="2">
        <v>372240</v>
      </c>
      <c r="P1329" s="16">
        <v>3.2793999999999999</v>
      </c>
      <c r="Q1329" s="16">
        <v>2.8706</v>
      </c>
      <c r="R1329" s="16">
        <v>0.59463999999999995</v>
      </c>
      <c r="S1329" s="4">
        <v>0</v>
      </c>
      <c r="T1329" s="3" t="s">
        <v>244</v>
      </c>
      <c r="U1329" t="s">
        <v>101</v>
      </c>
      <c r="V1329" t="s">
        <v>56</v>
      </c>
    </row>
    <row r="1330" spans="1:22" hidden="1" outlineLevel="2" x14ac:dyDescent="0.25">
      <c r="A1330" t="s">
        <v>47</v>
      </c>
      <c r="B1330" t="s">
        <v>48</v>
      </c>
      <c r="C1330" s="3" t="s">
        <v>178</v>
      </c>
      <c r="D1330" t="s">
        <v>96</v>
      </c>
      <c r="E1330" t="s">
        <v>103</v>
      </c>
      <c r="F1330" s="1">
        <v>36879</v>
      </c>
      <c r="G1330" s="32">
        <v>36831</v>
      </c>
      <c r="H1330" s="32">
        <v>38868</v>
      </c>
      <c r="I1330" s="1">
        <v>38473</v>
      </c>
      <c r="J1330" t="s">
        <v>97</v>
      </c>
      <c r="K1330" t="s">
        <v>98</v>
      </c>
      <c r="L1330" t="s">
        <v>52</v>
      </c>
      <c r="N1330" t="s">
        <v>99</v>
      </c>
      <c r="O1330" s="2">
        <v>-384648</v>
      </c>
      <c r="P1330" s="16">
        <v>3.2747999999999999</v>
      </c>
      <c r="Q1330" s="16">
        <v>2.8658000000000001</v>
      </c>
      <c r="R1330" s="16">
        <v>0.59492</v>
      </c>
      <c r="S1330" s="4">
        <v>61704.35</v>
      </c>
      <c r="T1330" s="3" t="s">
        <v>244</v>
      </c>
      <c r="U1330" t="s">
        <v>101</v>
      </c>
      <c r="V1330" t="s">
        <v>56</v>
      </c>
    </row>
    <row r="1331" spans="1:22" hidden="1" outlineLevel="2" x14ac:dyDescent="0.25">
      <c r="A1331" t="s">
        <v>47</v>
      </c>
      <c r="B1331" t="s">
        <v>48</v>
      </c>
      <c r="C1331" s="3" t="s">
        <v>178</v>
      </c>
      <c r="D1331" t="s">
        <v>96</v>
      </c>
      <c r="E1331" t="s">
        <v>103</v>
      </c>
      <c r="F1331" s="1">
        <v>36879</v>
      </c>
      <c r="G1331" s="32">
        <v>36831</v>
      </c>
      <c r="H1331" s="32">
        <v>38868</v>
      </c>
      <c r="I1331" s="1">
        <v>38473</v>
      </c>
      <c r="J1331" t="s">
        <v>97</v>
      </c>
      <c r="K1331" t="s">
        <v>107</v>
      </c>
      <c r="L1331" t="s">
        <v>52</v>
      </c>
      <c r="N1331" t="s">
        <v>99</v>
      </c>
      <c r="O1331" s="2">
        <v>384648</v>
      </c>
      <c r="P1331" s="16">
        <v>3.2747999999999999</v>
      </c>
      <c r="Q1331" s="16">
        <v>2.8658000000000001</v>
      </c>
      <c r="R1331" s="16">
        <v>0.59492</v>
      </c>
      <c r="S1331" s="4">
        <v>0</v>
      </c>
      <c r="T1331" s="3" t="s">
        <v>244</v>
      </c>
      <c r="U1331" t="s">
        <v>101</v>
      </c>
      <c r="V1331" t="s">
        <v>56</v>
      </c>
    </row>
    <row r="1332" spans="1:22" hidden="1" outlineLevel="2" x14ac:dyDescent="0.25">
      <c r="A1332" t="s">
        <v>47</v>
      </c>
      <c r="B1332" t="s">
        <v>48</v>
      </c>
      <c r="C1332" s="3" t="s">
        <v>178</v>
      </c>
      <c r="D1332" t="s">
        <v>96</v>
      </c>
      <c r="E1332" t="s">
        <v>103</v>
      </c>
      <c r="F1332" s="1">
        <v>36879</v>
      </c>
      <c r="G1332" s="32">
        <v>36831</v>
      </c>
      <c r="H1332" s="32">
        <v>38868</v>
      </c>
      <c r="I1332" s="1">
        <v>38504</v>
      </c>
      <c r="J1332" t="s">
        <v>97</v>
      </c>
      <c r="K1332" t="s">
        <v>98</v>
      </c>
      <c r="L1332" t="s">
        <v>52</v>
      </c>
      <c r="N1332" t="s">
        <v>99</v>
      </c>
      <c r="O1332" s="2">
        <v>-372240</v>
      </c>
      <c r="P1332" s="16">
        <v>3.3079999999999998</v>
      </c>
      <c r="Q1332" s="16">
        <v>2.8988</v>
      </c>
      <c r="R1332" s="16">
        <v>0.59519999999999995</v>
      </c>
      <c r="S1332" s="4">
        <v>59464.45</v>
      </c>
      <c r="T1332" s="3" t="s">
        <v>244</v>
      </c>
      <c r="U1332" t="s">
        <v>101</v>
      </c>
      <c r="V1332" t="s">
        <v>56</v>
      </c>
    </row>
    <row r="1333" spans="1:22" hidden="1" outlineLevel="2" x14ac:dyDescent="0.25">
      <c r="A1333" t="s">
        <v>47</v>
      </c>
      <c r="B1333" t="s">
        <v>48</v>
      </c>
      <c r="C1333" s="3" t="s">
        <v>178</v>
      </c>
      <c r="D1333" t="s">
        <v>96</v>
      </c>
      <c r="E1333" t="s">
        <v>103</v>
      </c>
      <c r="F1333" s="1">
        <v>36879</v>
      </c>
      <c r="G1333" s="32">
        <v>36831</v>
      </c>
      <c r="H1333" s="32">
        <v>38868</v>
      </c>
      <c r="I1333" s="1">
        <v>38504</v>
      </c>
      <c r="J1333" t="s">
        <v>97</v>
      </c>
      <c r="K1333" t="s">
        <v>107</v>
      </c>
      <c r="L1333" t="s">
        <v>52</v>
      </c>
      <c r="N1333" t="s">
        <v>99</v>
      </c>
      <c r="O1333" s="2">
        <v>372240</v>
      </c>
      <c r="P1333" s="16">
        <v>3.3079999999999998</v>
      </c>
      <c r="Q1333" s="16">
        <v>2.8988</v>
      </c>
      <c r="R1333" s="16">
        <v>0.59519999999999995</v>
      </c>
      <c r="S1333" s="4">
        <v>0</v>
      </c>
      <c r="T1333" s="3" t="s">
        <v>244</v>
      </c>
      <c r="U1333" t="s">
        <v>101</v>
      </c>
      <c r="V1333" t="s">
        <v>56</v>
      </c>
    </row>
    <row r="1334" spans="1:22" hidden="1" outlineLevel="2" x14ac:dyDescent="0.25">
      <c r="A1334" t="s">
        <v>47</v>
      </c>
      <c r="B1334" t="s">
        <v>48</v>
      </c>
      <c r="C1334" s="3" t="s">
        <v>178</v>
      </c>
      <c r="D1334" t="s">
        <v>96</v>
      </c>
      <c r="E1334" t="s">
        <v>103</v>
      </c>
      <c r="F1334" s="1">
        <v>36879</v>
      </c>
      <c r="G1334" s="32">
        <v>36831</v>
      </c>
      <c r="H1334" s="32">
        <v>38868</v>
      </c>
      <c r="I1334" s="1">
        <v>38534</v>
      </c>
      <c r="J1334" t="s">
        <v>97</v>
      </c>
      <c r="K1334" t="s">
        <v>98</v>
      </c>
      <c r="L1334" t="s">
        <v>52</v>
      </c>
      <c r="N1334" t="s">
        <v>99</v>
      </c>
      <c r="O1334" s="2">
        <v>-384648</v>
      </c>
      <c r="P1334" s="16">
        <v>3.3460000000000001</v>
      </c>
      <c r="Q1334" s="16">
        <v>2.9365999999999999</v>
      </c>
      <c r="R1334" s="16">
        <v>0.59543999999999997</v>
      </c>
      <c r="S1334" s="4">
        <v>61187.5</v>
      </c>
      <c r="T1334" s="3" t="s">
        <v>244</v>
      </c>
      <c r="U1334" t="s">
        <v>101</v>
      </c>
      <c r="V1334" t="s">
        <v>56</v>
      </c>
    </row>
    <row r="1335" spans="1:22" hidden="1" outlineLevel="2" x14ac:dyDescent="0.25">
      <c r="A1335" t="s">
        <v>47</v>
      </c>
      <c r="B1335" t="s">
        <v>48</v>
      </c>
      <c r="C1335" s="3" t="s">
        <v>178</v>
      </c>
      <c r="D1335" t="s">
        <v>96</v>
      </c>
      <c r="E1335" t="s">
        <v>103</v>
      </c>
      <c r="F1335" s="1">
        <v>36879</v>
      </c>
      <c r="G1335" s="32">
        <v>36831</v>
      </c>
      <c r="H1335" s="32">
        <v>38868</v>
      </c>
      <c r="I1335" s="1">
        <v>38534</v>
      </c>
      <c r="J1335" t="s">
        <v>97</v>
      </c>
      <c r="K1335" t="s">
        <v>107</v>
      </c>
      <c r="L1335" t="s">
        <v>52</v>
      </c>
      <c r="N1335" t="s">
        <v>99</v>
      </c>
      <c r="O1335" s="2">
        <v>384648</v>
      </c>
      <c r="P1335" s="16">
        <v>3.3460000000000001</v>
      </c>
      <c r="Q1335" s="16">
        <v>2.9365999999999999</v>
      </c>
      <c r="R1335" s="16">
        <v>0.59543999999999997</v>
      </c>
      <c r="S1335" s="4">
        <v>0</v>
      </c>
      <c r="T1335" s="3" t="s">
        <v>244</v>
      </c>
      <c r="U1335" t="s">
        <v>101</v>
      </c>
      <c r="V1335" t="s">
        <v>56</v>
      </c>
    </row>
    <row r="1336" spans="1:22" hidden="1" outlineLevel="2" x14ac:dyDescent="0.25">
      <c r="A1336" t="s">
        <v>47</v>
      </c>
      <c r="B1336" t="s">
        <v>48</v>
      </c>
      <c r="C1336" s="3" t="s">
        <v>178</v>
      </c>
      <c r="D1336" t="s">
        <v>96</v>
      </c>
      <c r="E1336" t="s">
        <v>103</v>
      </c>
      <c r="F1336" s="1">
        <v>36879</v>
      </c>
      <c r="G1336" s="32">
        <v>36831</v>
      </c>
      <c r="H1336" s="32">
        <v>38868</v>
      </c>
      <c r="I1336" s="1">
        <v>38565</v>
      </c>
      <c r="J1336" t="s">
        <v>97</v>
      </c>
      <c r="K1336" t="s">
        <v>98</v>
      </c>
      <c r="L1336" t="s">
        <v>52</v>
      </c>
      <c r="N1336" t="s">
        <v>99</v>
      </c>
      <c r="O1336" s="2">
        <v>-384648</v>
      </c>
      <c r="P1336" s="16">
        <v>3.3839999999999999</v>
      </c>
      <c r="Q1336" s="16">
        <v>2.9744000000000002</v>
      </c>
      <c r="R1336" s="16">
        <v>0.59563999999999995</v>
      </c>
      <c r="S1336" s="4">
        <v>60918.41</v>
      </c>
      <c r="T1336" s="3" t="s">
        <v>244</v>
      </c>
      <c r="U1336" t="s">
        <v>101</v>
      </c>
      <c r="V1336" t="s">
        <v>56</v>
      </c>
    </row>
    <row r="1337" spans="1:22" hidden="1" outlineLevel="2" x14ac:dyDescent="0.25">
      <c r="A1337" t="s">
        <v>47</v>
      </c>
      <c r="B1337" t="s">
        <v>48</v>
      </c>
      <c r="C1337" s="3" t="s">
        <v>178</v>
      </c>
      <c r="D1337" t="s">
        <v>96</v>
      </c>
      <c r="E1337" t="s">
        <v>103</v>
      </c>
      <c r="F1337" s="1">
        <v>36879</v>
      </c>
      <c r="G1337" s="32">
        <v>36831</v>
      </c>
      <c r="H1337" s="32">
        <v>38868</v>
      </c>
      <c r="I1337" s="1">
        <v>38565</v>
      </c>
      <c r="J1337" t="s">
        <v>97</v>
      </c>
      <c r="K1337" t="s">
        <v>107</v>
      </c>
      <c r="L1337" t="s">
        <v>52</v>
      </c>
      <c r="N1337" t="s">
        <v>99</v>
      </c>
      <c r="O1337" s="2">
        <v>384648</v>
      </c>
      <c r="P1337" s="16">
        <v>3.3839999999999999</v>
      </c>
      <c r="Q1337" s="16">
        <v>2.9744000000000002</v>
      </c>
      <c r="R1337" s="16">
        <v>0.59563999999999995</v>
      </c>
      <c r="S1337" s="4">
        <v>0</v>
      </c>
      <c r="T1337" s="3" t="s">
        <v>244</v>
      </c>
      <c r="U1337" t="s">
        <v>101</v>
      </c>
      <c r="V1337" t="s">
        <v>56</v>
      </c>
    </row>
    <row r="1338" spans="1:22" hidden="1" outlineLevel="2" x14ac:dyDescent="0.25">
      <c r="A1338" t="s">
        <v>47</v>
      </c>
      <c r="B1338" t="s">
        <v>48</v>
      </c>
      <c r="C1338" s="3" t="s">
        <v>178</v>
      </c>
      <c r="D1338" t="s">
        <v>96</v>
      </c>
      <c r="E1338" t="s">
        <v>103</v>
      </c>
      <c r="F1338" s="1">
        <v>36879</v>
      </c>
      <c r="G1338" s="32">
        <v>36831</v>
      </c>
      <c r="H1338" s="32">
        <v>38868</v>
      </c>
      <c r="I1338" s="1">
        <v>38596</v>
      </c>
      <c r="J1338" t="s">
        <v>97</v>
      </c>
      <c r="K1338" t="s">
        <v>98</v>
      </c>
      <c r="L1338" t="s">
        <v>52</v>
      </c>
      <c r="N1338" t="s">
        <v>99</v>
      </c>
      <c r="O1338" s="2">
        <v>-372240</v>
      </c>
      <c r="P1338" s="16">
        <v>3.3793000000000002</v>
      </c>
      <c r="Q1338" s="16">
        <v>2.9695999999999998</v>
      </c>
      <c r="R1338" s="16">
        <v>0.59584999999999999</v>
      </c>
      <c r="S1338" s="4">
        <v>58692.1</v>
      </c>
      <c r="T1338" s="3" t="s">
        <v>244</v>
      </c>
      <c r="U1338" t="s">
        <v>101</v>
      </c>
      <c r="V1338" t="s">
        <v>56</v>
      </c>
    </row>
    <row r="1339" spans="1:22" hidden="1" outlineLevel="2" x14ac:dyDescent="0.25">
      <c r="A1339" t="s">
        <v>47</v>
      </c>
      <c r="B1339" t="s">
        <v>48</v>
      </c>
      <c r="C1339" s="3" t="s">
        <v>178</v>
      </c>
      <c r="D1339" t="s">
        <v>96</v>
      </c>
      <c r="E1339" t="s">
        <v>103</v>
      </c>
      <c r="F1339" s="1">
        <v>36879</v>
      </c>
      <c r="G1339" s="32">
        <v>36831</v>
      </c>
      <c r="H1339" s="32">
        <v>38868</v>
      </c>
      <c r="I1339" s="1">
        <v>38596</v>
      </c>
      <c r="J1339" t="s">
        <v>97</v>
      </c>
      <c r="K1339" t="s">
        <v>107</v>
      </c>
      <c r="L1339" t="s">
        <v>52</v>
      </c>
      <c r="N1339" t="s">
        <v>99</v>
      </c>
      <c r="O1339" s="2">
        <v>372240</v>
      </c>
      <c r="P1339" s="16">
        <v>3.3793000000000002</v>
      </c>
      <c r="Q1339" s="16">
        <v>2.9695999999999998</v>
      </c>
      <c r="R1339" s="16">
        <v>0.59584999999999999</v>
      </c>
      <c r="S1339" s="4">
        <v>0</v>
      </c>
      <c r="T1339" s="3" t="s">
        <v>244</v>
      </c>
      <c r="U1339" t="s">
        <v>101</v>
      </c>
      <c r="V1339" t="s">
        <v>56</v>
      </c>
    </row>
    <row r="1340" spans="1:22" hidden="1" outlineLevel="2" x14ac:dyDescent="0.25">
      <c r="A1340" t="s">
        <v>47</v>
      </c>
      <c r="B1340" t="s">
        <v>48</v>
      </c>
      <c r="C1340" s="3" t="s">
        <v>178</v>
      </c>
      <c r="D1340" t="s">
        <v>96</v>
      </c>
      <c r="E1340" t="s">
        <v>103</v>
      </c>
      <c r="F1340" s="1">
        <v>36879</v>
      </c>
      <c r="G1340" s="32">
        <v>36831</v>
      </c>
      <c r="H1340" s="32">
        <v>38868</v>
      </c>
      <c r="I1340" s="1">
        <v>38626</v>
      </c>
      <c r="J1340" t="s">
        <v>97</v>
      </c>
      <c r="K1340" t="s">
        <v>98</v>
      </c>
      <c r="L1340" t="s">
        <v>52</v>
      </c>
      <c r="N1340" t="s">
        <v>99</v>
      </c>
      <c r="O1340" s="2">
        <v>-384648</v>
      </c>
      <c r="P1340" s="16">
        <v>3.4030999999999998</v>
      </c>
      <c r="Q1340" s="16">
        <v>2.9933000000000001</v>
      </c>
      <c r="R1340" s="16">
        <v>0.59604000000000001</v>
      </c>
      <c r="S1340" s="4">
        <v>60368.53</v>
      </c>
      <c r="T1340" s="3" t="s">
        <v>244</v>
      </c>
      <c r="U1340" t="s">
        <v>101</v>
      </c>
      <c r="V1340" t="s">
        <v>56</v>
      </c>
    </row>
    <row r="1341" spans="1:22" hidden="1" outlineLevel="2" x14ac:dyDescent="0.25">
      <c r="A1341" t="s">
        <v>47</v>
      </c>
      <c r="B1341" t="s">
        <v>48</v>
      </c>
      <c r="C1341" s="3" t="s">
        <v>178</v>
      </c>
      <c r="D1341" t="s">
        <v>96</v>
      </c>
      <c r="E1341" t="s">
        <v>103</v>
      </c>
      <c r="F1341" s="1">
        <v>36879</v>
      </c>
      <c r="G1341" s="32">
        <v>36831</v>
      </c>
      <c r="H1341" s="32">
        <v>38868</v>
      </c>
      <c r="I1341" s="1">
        <v>38626</v>
      </c>
      <c r="J1341" t="s">
        <v>97</v>
      </c>
      <c r="K1341" t="s">
        <v>107</v>
      </c>
      <c r="L1341" t="s">
        <v>52</v>
      </c>
      <c r="N1341" t="s">
        <v>99</v>
      </c>
      <c r="O1341" s="2">
        <v>384648</v>
      </c>
      <c r="P1341" s="16">
        <v>3.4030999999999998</v>
      </c>
      <c r="Q1341" s="16">
        <v>2.9933000000000001</v>
      </c>
      <c r="R1341" s="16">
        <v>0.59604000000000001</v>
      </c>
      <c r="S1341" s="4">
        <v>0</v>
      </c>
      <c r="T1341" s="3" t="s">
        <v>244</v>
      </c>
      <c r="U1341" t="s">
        <v>101</v>
      </c>
      <c r="V1341" t="s">
        <v>56</v>
      </c>
    </row>
    <row r="1342" spans="1:22" hidden="1" outlineLevel="2" x14ac:dyDescent="0.25">
      <c r="A1342" t="s">
        <v>47</v>
      </c>
      <c r="B1342" t="s">
        <v>48</v>
      </c>
      <c r="C1342" s="3" t="s">
        <v>178</v>
      </c>
      <c r="D1342" t="s">
        <v>96</v>
      </c>
      <c r="E1342" t="s">
        <v>103</v>
      </c>
      <c r="F1342" s="1">
        <v>36879</v>
      </c>
      <c r="G1342" s="32">
        <v>36831</v>
      </c>
      <c r="H1342" s="32">
        <v>38868</v>
      </c>
      <c r="I1342" s="1">
        <v>38657</v>
      </c>
      <c r="J1342" t="s">
        <v>97</v>
      </c>
      <c r="K1342" t="s">
        <v>98</v>
      </c>
      <c r="L1342" t="s">
        <v>52</v>
      </c>
      <c r="N1342" t="s">
        <v>99</v>
      </c>
      <c r="O1342" s="2">
        <v>-372240</v>
      </c>
      <c r="P1342" s="16">
        <v>3.9020999999999999</v>
      </c>
      <c r="Q1342" s="16">
        <v>3.1469</v>
      </c>
      <c r="R1342" s="16">
        <v>0.59616000000000002</v>
      </c>
      <c r="S1342" s="4">
        <v>-49692.73</v>
      </c>
      <c r="T1342" s="3" t="s">
        <v>244</v>
      </c>
      <c r="U1342" t="s">
        <v>101</v>
      </c>
      <c r="V1342" t="s">
        <v>56</v>
      </c>
    </row>
    <row r="1343" spans="1:22" hidden="1" outlineLevel="2" x14ac:dyDescent="0.25">
      <c r="A1343" t="s">
        <v>47</v>
      </c>
      <c r="B1343" t="s">
        <v>48</v>
      </c>
      <c r="C1343" s="3" t="s">
        <v>178</v>
      </c>
      <c r="D1343" t="s">
        <v>96</v>
      </c>
      <c r="E1343" t="s">
        <v>103</v>
      </c>
      <c r="F1343" s="1">
        <v>36879</v>
      </c>
      <c r="G1343" s="32">
        <v>36831</v>
      </c>
      <c r="H1343" s="32">
        <v>38868</v>
      </c>
      <c r="I1343" s="1">
        <v>38657</v>
      </c>
      <c r="J1343" t="s">
        <v>97</v>
      </c>
      <c r="K1343" t="s">
        <v>107</v>
      </c>
      <c r="L1343" t="s">
        <v>52</v>
      </c>
      <c r="N1343" t="s">
        <v>99</v>
      </c>
      <c r="O1343" s="2">
        <v>372240</v>
      </c>
      <c r="P1343" s="16">
        <v>3.9020999999999999</v>
      </c>
      <c r="Q1343" s="16">
        <v>3.1469</v>
      </c>
      <c r="R1343" s="16">
        <v>0.59616000000000002</v>
      </c>
      <c r="S1343" s="4">
        <v>0</v>
      </c>
      <c r="T1343" s="3" t="s">
        <v>244</v>
      </c>
      <c r="U1343" t="s">
        <v>101</v>
      </c>
      <c r="V1343" t="s">
        <v>56</v>
      </c>
    </row>
    <row r="1344" spans="1:22" hidden="1" outlineLevel="2" x14ac:dyDescent="0.25">
      <c r="A1344" t="s">
        <v>47</v>
      </c>
      <c r="B1344" t="s">
        <v>48</v>
      </c>
      <c r="C1344" s="3" t="s">
        <v>178</v>
      </c>
      <c r="D1344" t="s">
        <v>96</v>
      </c>
      <c r="E1344" t="s">
        <v>103</v>
      </c>
      <c r="F1344" s="1">
        <v>36879</v>
      </c>
      <c r="G1344" s="32">
        <v>36831</v>
      </c>
      <c r="H1344" s="32">
        <v>38868</v>
      </c>
      <c r="I1344" s="1">
        <v>38687</v>
      </c>
      <c r="J1344" t="s">
        <v>97</v>
      </c>
      <c r="K1344" t="s">
        <v>98</v>
      </c>
      <c r="L1344" t="s">
        <v>52</v>
      </c>
      <c r="N1344" t="s">
        <v>99</v>
      </c>
      <c r="O1344" s="2">
        <v>-384648</v>
      </c>
      <c r="P1344" s="16">
        <v>4.0377999999999998</v>
      </c>
      <c r="Q1344" s="16">
        <v>3.2824</v>
      </c>
      <c r="R1344" s="16">
        <v>0.59626999999999997</v>
      </c>
      <c r="S1344" s="4">
        <v>-51123.22</v>
      </c>
      <c r="T1344" s="3" t="s">
        <v>244</v>
      </c>
      <c r="U1344" t="s">
        <v>101</v>
      </c>
      <c r="V1344" t="s">
        <v>56</v>
      </c>
    </row>
    <row r="1345" spans="1:22" hidden="1" outlineLevel="2" x14ac:dyDescent="0.25">
      <c r="A1345" t="s">
        <v>47</v>
      </c>
      <c r="B1345" t="s">
        <v>48</v>
      </c>
      <c r="C1345" s="3" t="s">
        <v>178</v>
      </c>
      <c r="D1345" t="s">
        <v>96</v>
      </c>
      <c r="E1345" t="s">
        <v>103</v>
      </c>
      <c r="F1345" s="1">
        <v>36879</v>
      </c>
      <c r="G1345" s="32">
        <v>36831</v>
      </c>
      <c r="H1345" s="32">
        <v>38868</v>
      </c>
      <c r="I1345" s="1">
        <v>38687</v>
      </c>
      <c r="J1345" t="s">
        <v>97</v>
      </c>
      <c r="K1345" t="s">
        <v>107</v>
      </c>
      <c r="L1345" t="s">
        <v>52</v>
      </c>
      <c r="N1345" t="s">
        <v>99</v>
      </c>
      <c r="O1345" s="2">
        <v>384648</v>
      </c>
      <c r="P1345" s="16">
        <v>4.0377999999999998</v>
      </c>
      <c r="Q1345" s="16">
        <v>3.2824</v>
      </c>
      <c r="R1345" s="16">
        <v>0.59626999999999997</v>
      </c>
      <c r="S1345" s="4">
        <v>0</v>
      </c>
      <c r="T1345" s="3" t="s">
        <v>244</v>
      </c>
      <c r="U1345" t="s">
        <v>101</v>
      </c>
      <c r="V1345" t="s">
        <v>56</v>
      </c>
    </row>
    <row r="1346" spans="1:22" hidden="1" outlineLevel="2" x14ac:dyDescent="0.25">
      <c r="A1346" t="s">
        <v>47</v>
      </c>
      <c r="B1346" t="s">
        <v>48</v>
      </c>
      <c r="C1346" s="3" t="s">
        <v>178</v>
      </c>
      <c r="D1346" t="s">
        <v>96</v>
      </c>
      <c r="E1346" t="s">
        <v>103</v>
      </c>
      <c r="F1346" s="1">
        <v>36879</v>
      </c>
      <c r="G1346" s="32">
        <v>36831</v>
      </c>
      <c r="H1346" s="32">
        <v>38868</v>
      </c>
      <c r="I1346" s="1">
        <v>38718</v>
      </c>
      <c r="J1346" t="s">
        <v>97</v>
      </c>
      <c r="K1346" t="s">
        <v>98</v>
      </c>
      <c r="L1346" t="s">
        <v>52</v>
      </c>
      <c r="N1346" t="s">
        <v>99</v>
      </c>
      <c r="O1346" s="2">
        <v>-384648</v>
      </c>
      <c r="P1346" s="16">
        <v>4.0852000000000004</v>
      </c>
      <c r="Q1346" s="16">
        <v>3.3296999999999999</v>
      </c>
      <c r="R1346" s="16">
        <v>0.59633000000000003</v>
      </c>
      <c r="S1346" s="4">
        <v>-50880.71</v>
      </c>
      <c r="T1346" s="3" t="s">
        <v>244</v>
      </c>
      <c r="U1346" t="s">
        <v>101</v>
      </c>
      <c r="V1346" t="s">
        <v>56</v>
      </c>
    </row>
    <row r="1347" spans="1:22" hidden="1" outlineLevel="2" x14ac:dyDescent="0.25">
      <c r="A1347" t="s">
        <v>47</v>
      </c>
      <c r="B1347" t="s">
        <v>48</v>
      </c>
      <c r="C1347" s="3" t="s">
        <v>178</v>
      </c>
      <c r="D1347" t="s">
        <v>96</v>
      </c>
      <c r="E1347" t="s">
        <v>103</v>
      </c>
      <c r="F1347" s="1">
        <v>36879</v>
      </c>
      <c r="G1347" s="32">
        <v>36831</v>
      </c>
      <c r="H1347" s="32">
        <v>38868</v>
      </c>
      <c r="I1347" s="1">
        <v>38718</v>
      </c>
      <c r="J1347" t="s">
        <v>97</v>
      </c>
      <c r="K1347" t="s">
        <v>107</v>
      </c>
      <c r="L1347" t="s">
        <v>52</v>
      </c>
      <c r="N1347" t="s">
        <v>99</v>
      </c>
      <c r="O1347" s="2">
        <v>384648</v>
      </c>
      <c r="P1347" s="16">
        <v>4.0852000000000004</v>
      </c>
      <c r="Q1347" s="16">
        <v>3.3296999999999999</v>
      </c>
      <c r="R1347" s="16">
        <v>0.59633000000000003</v>
      </c>
      <c r="S1347" s="4">
        <v>0</v>
      </c>
      <c r="T1347" s="3" t="s">
        <v>244</v>
      </c>
      <c r="U1347" t="s">
        <v>101</v>
      </c>
      <c r="V1347" t="s">
        <v>56</v>
      </c>
    </row>
    <row r="1348" spans="1:22" hidden="1" outlineLevel="2" x14ac:dyDescent="0.25">
      <c r="A1348" t="s">
        <v>47</v>
      </c>
      <c r="B1348" t="s">
        <v>48</v>
      </c>
      <c r="C1348" s="3" t="s">
        <v>178</v>
      </c>
      <c r="D1348" t="s">
        <v>96</v>
      </c>
      <c r="E1348" t="s">
        <v>103</v>
      </c>
      <c r="F1348" s="1">
        <v>36879</v>
      </c>
      <c r="G1348" s="32">
        <v>36831</v>
      </c>
      <c r="H1348" s="32">
        <v>38868</v>
      </c>
      <c r="I1348" s="1">
        <v>38749</v>
      </c>
      <c r="J1348" t="s">
        <v>97</v>
      </c>
      <c r="K1348" t="s">
        <v>98</v>
      </c>
      <c r="L1348" t="s">
        <v>52</v>
      </c>
      <c r="N1348" t="s">
        <v>99</v>
      </c>
      <c r="O1348" s="2">
        <v>-347424</v>
      </c>
      <c r="P1348" s="16">
        <v>4.0045999999999999</v>
      </c>
      <c r="Q1348" s="16">
        <v>3.2492000000000001</v>
      </c>
      <c r="R1348" s="16">
        <v>0.59626000000000001</v>
      </c>
      <c r="S1348" s="4">
        <v>-45749.73</v>
      </c>
      <c r="T1348" s="3" t="s">
        <v>244</v>
      </c>
      <c r="U1348" t="s">
        <v>101</v>
      </c>
      <c r="V1348" t="s">
        <v>56</v>
      </c>
    </row>
    <row r="1349" spans="1:22" hidden="1" outlineLevel="2" x14ac:dyDescent="0.25">
      <c r="A1349" t="s">
        <v>47</v>
      </c>
      <c r="B1349" t="s">
        <v>48</v>
      </c>
      <c r="C1349" s="3" t="s">
        <v>178</v>
      </c>
      <c r="D1349" t="s">
        <v>96</v>
      </c>
      <c r="E1349" t="s">
        <v>103</v>
      </c>
      <c r="F1349" s="1">
        <v>36879</v>
      </c>
      <c r="G1349" s="32">
        <v>36831</v>
      </c>
      <c r="H1349" s="32">
        <v>38868</v>
      </c>
      <c r="I1349" s="1">
        <v>38749</v>
      </c>
      <c r="J1349" t="s">
        <v>97</v>
      </c>
      <c r="K1349" t="s">
        <v>107</v>
      </c>
      <c r="L1349" t="s">
        <v>52</v>
      </c>
      <c r="N1349" t="s">
        <v>99</v>
      </c>
      <c r="O1349" s="2">
        <v>347424</v>
      </c>
      <c r="P1349" s="16">
        <v>4.0045999999999999</v>
      </c>
      <c r="Q1349" s="16">
        <v>3.2492000000000001</v>
      </c>
      <c r="R1349" s="16">
        <v>0.59626000000000001</v>
      </c>
      <c r="S1349" s="4">
        <v>0</v>
      </c>
      <c r="T1349" s="3" t="s">
        <v>244</v>
      </c>
      <c r="U1349" t="s">
        <v>101</v>
      </c>
      <c r="V1349" t="s">
        <v>56</v>
      </c>
    </row>
    <row r="1350" spans="1:22" hidden="1" outlineLevel="2" x14ac:dyDescent="0.25">
      <c r="A1350" t="s">
        <v>47</v>
      </c>
      <c r="B1350" t="s">
        <v>48</v>
      </c>
      <c r="C1350" s="3" t="s">
        <v>178</v>
      </c>
      <c r="D1350" t="s">
        <v>96</v>
      </c>
      <c r="E1350" t="s">
        <v>103</v>
      </c>
      <c r="F1350" s="1">
        <v>36879</v>
      </c>
      <c r="G1350" s="32">
        <v>36831</v>
      </c>
      <c r="H1350" s="32">
        <v>38868</v>
      </c>
      <c r="I1350" s="1">
        <v>38777</v>
      </c>
      <c r="J1350" t="s">
        <v>97</v>
      </c>
      <c r="K1350" t="s">
        <v>98</v>
      </c>
      <c r="L1350" t="s">
        <v>52</v>
      </c>
      <c r="N1350" t="s">
        <v>99</v>
      </c>
      <c r="O1350" s="2">
        <v>-384648</v>
      </c>
      <c r="P1350" s="16">
        <v>3.8813</v>
      </c>
      <c r="Q1350" s="16">
        <v>3.1259999999999999</v>
      </c>
      <c r="R1350" s="16">
        <v>0.59619</v>
      </c>
      <c r="S1350" s="4">
        <v>-50436.88</v>
      </c>
      <c r="T1350" s="3" t="s">
        <v>244</v>
      </c>
      <c r="U1350" t="s">
        <v>101</v>
      </c>
      <c r="V1350" t="s">
        <v>56</v>
      </c>
    </row>
    <row r="1351" spans="1:22" hidden="1" outlineLevel="2" x14ac:dyDescent="0.25">
      <c r="A1351" t="s">
        <v>47</v>
      </c>
      <c r="B1351" t="s">
        <v>48</v>
      </c>
      <c r="C1351" s="3" t="s">
        <v>178</v>
      </c>
      <c r="D1351" t="s">
        <v>96</v>
      </c>
      <c r="E1351" t="s">
        <v>103</v>
      </c>
      <c r="F1351" s="1">
        <v>36879</v>
      </c>
      <c r="G1351" s="32">
        <v>36831</v>
      </c>
      <c r="H1351" s="32">
        <v>38868</v>
      </c>
      <c r="I1351" s="1">
        <v>38777</v>
      </c>
      <c r="J1351" t="s">
        <v>97</v>
      </c>
      <c r="K1351" t="s">
        <v>107</v>
      </c>
      <c r="L1351" t="s">
        <v>52</v>
      </c>
      <c r="N1351" t="s">
        <v>99</v>
      </c>
      <c r="O1351" s="2">
        <v>384648</v>
      </c>
      <c r="P1351" s="16">
        <v>3.8813</v>
      </c>
      <c r="Q1351" s="16">
        <v>3.1259999999999999</v>
      </c>
      <c r="R1351" s="16">
        <v>0.59619</v>
      </c>
      <c r="S1351" s="4">
        <v>0</v>
      </c>
      <c r="T1351" s="3" t="s">
        <v>244</v>
      </c>
      <c r="U1351" t="s">
        <v>101</v>
      </c>
      <c r="V1351" t="s">
        <v>56</v>
      </c>
    </row>
    <row r="1352" spans="1:22" hidden="1" outlineLevel="2" x14ac:dyDescent="0.25">
      <c r="A1352" t="s">
        <v>47</v>
      </c>
      <c r="B1352" t="s">
        <v>48</v>
      </c>
      <c r="C1352" s="3" t="s">
        <v>178</v>
      </c>
      <c r="D1352" t="s">
        <v>96</v>
      </c>
      <c r="E1352" t="s">
        <v>103</v>
      </c>
      <c r="F1352" s="1">
        <v>36879</v>
      </c>
      <c r="G1352" s="32">
        <v>36831</v>
      </c>
      <c r="H1352" s="32">
        <v>38868</v>
      </c>
      <c r="I1352" s="1">
        <v>38808</v>
      </c>
      <c r="J1352" t="s">
        <v>97</v>
      </c>
      <c r="K1352" t="s">
        <v>98</v>
      </c>
      <c r="L1352" t="s">
        <v>52</v>
      </c>
      <c r="N1352" t="s">
        <v>99</v>
      </c>
      <c r="O1352" s="2">
        <v>-372240</v>
      </c>
      <c r="P1352" s="16">
        <v>3.3456999999999999</v>
      </c>
      <c r="Q1352" s="16">
        <v>2.9411</v>
      </c>
      <c r="R1352" s="16">
        <v>0.59609999999999996</v>
      </c>
      <c r="S1352" s="4">
        <v>58424.72</v>
      </c>
      <c r="T1352" s="3" t="s">
        <v>244</v>
      </c>
      <c r="U1352" t="s">
        <v>101</v>
      </c>
      <c r="V1352" t="s">
        <v>56</v>
      </c>
    </row>
    <row r="1353" spans="1:22" hidden="1" outlineLevel="2" x14ac:dyDescent="0.25">
      <c r="A1353" t="s">
        <v>47</v>
      </c>
      <c r="B1353" t="s">
        <v>48</v>
      </c>
      <c r="C1353" s="3" t="s">
        <v>178</v>
      </c>
      <c r="D1353" t="s">
        <v>96</v>
      </c>
      <c r="E1353" t="s">
        <v>103</v>
      </c>
      <c r="F1353" s="1">
        <v>36879</v>
      </c>
      <c r="G1353" s="32">
        <v>36831</v>
      </c>
      <c r="H1353" s="32">
        <v>38868</v>
      </c>
      <c r="I1353" s="1">
        <v>38808</v>
      </c>
      <c r="J1353" t="s">
        <v>97</v>
      </c>
      <c r="K1353" t="s">
        <v>107</v>
      </c>
      <c r="L1353" t="s">
        <v>52</v>
      </c>
      <c r="N1353" t="s">
        <v>99</v>
      </c>
      <c r="O1353" s="2">
        <v>372240</v>
      </c>
      <c r="P1353" s="16">
        <v>3.3456999999999999</v>
      </c>
      <c r="Q1353" s="16">
        <v>2.9411</v>
      </c>
      <c r="R1353" s="16">
        <v>0.59609999999999996</v>
      </c>
      <c r="S1353" s="4">
        <v>0</v>
      </c>
      <c r="T1353" s="3" t="s">
        <v>244</v>
      </c>
      <c r="U1353" t="s">
        <v>101</v>
      </c>
      <c r="V1353" t="s">
        <v>56</v>
      </c>
    </row>
    <row r="1354" spans="1:22" hidden="1" outlineLevel="2" x14ac:dyDescent="0.25">
      <c r="A1354" t="s">
        <v>47</v>
      </c>
      <c r="B1354" t="s">
        <v>48</v>
      </c>
      <c r="C1354" s="3" t="s">
        <v>178</v>
      </c>
      <c r="D1354" t="s">
        <v>96</v>
      </c>
      <c r="E1354" t="s">
        <v>103</v>
      </c>
      <c r="F1354" s="1">
        <v>36879</v>
      </c>
      <c r="G1354" s="32">
        <v>36831</v>
      </c>
      <c r="H1354" s="32">
        <v>38868</v>
      </c>
      <c r="I1354" s="1">
        <v>38838</v>
      </c>
      <c r="J1354" t="s">
        <v>97</v>
      </c>
      <c r="K1354" t="s">
        <v>98</v>
      </c>
      <c r="L1354" t="s">
        <v>52</v>
      </c>
      <c r="N1354" t="s">
        <v>99</v>
      </c>
      <c r="O1354" s="2">
        <v>-384648</v>
      </c>
      <c r="P1354" s="16">
        <v>3.3410000000000002</v>
      </c>
      <c r="Q1354" s="16">
        <v>2.9363999999999999</v>
      </c>
      <c r="R1354" s="16">
        <v>0.59601999999999999</v>
      </c>
      <c r="S1354" s="4">
        <v>60112.74</v>
      </c>
      <c r="T1354" s="3" t="s">
        <v>244</v>
      </c>
      <c r="U1354" t="s">
        <v>101</v>
      </c>
      <c r="V1354" t="s">
        <v>56</v>
      </c>
    </row>
    <row r="1355" spans="1:22" hidden="1" outlineLevel="2" x14ac:dyDescent="0.25">
      <c r="A1355" t="s">
        <v>47</v>
      </c>
      <c r="B1355" t="s">
        <v>48</v>
      </c>
      <c r="C1355" s="3" t="s">
        <v>178</v>
      </c>
      <c r="D1355" t="s">
        <v>96</v>
      </c>
      <c r="E1355" t="s">
        <v>103</v>
      </c>
      <c r="F1355" s="1">
        <v>36879</v>
      </c>
      <c r="G1355" s="32">
        <v>36831</v>
      </c>
      <c r="H1355" s="32">
        <v>38868</v>
      </c>
      <c r="I1355" s="1">
        <v>38838</v>
      </c>
      <c r="J1355" t="s">
        <v>97</v>
      </c>
      <c r="K1355" t="s">
        <v>107</v>
      </c>
      <c r="L1355" t="s">
        <v>52</v>
      </c>
      <c r="N1355" t="s">
        <v>99</v>
      </c>
      <c r="O1355" s="2">
        <v>384648</v>
      </c>
      <c r="P1355" s="16">
        <v>3.3410000000000002</v>
      </c>
      <c r="Q1355" s="16">
        <v>2.9363999999999999</v>
      </c>
      <c r="R1355" s="16">
        <v>0.59601999999999999</v>
      </c>
      <c r="S1355" s="4">
        <v>0</v>
      </c>
      <c r="T1355" s="3" t="s">
        <v>244</v>
      </c>
      <c r="U1355" t="s">
        <v>101</v>
      </c>
      <c r="V1355" t="s">
        <v>56</v>
      </c>
    </row>
    <row r="1356" spans="1:22" outlineLevel="1" collapsed="1" x14ac:dyDescent="0.25">
      <c r="A1356" t="str">
        <f>+A1355</f>
        <v>NNG</v>
      </c>
      <c r="B1356" t="str">
        <f>+B1355</f>
        <v>NTHE</v>
      </c>
      <c r="C1356" s="3" t="str">
        <f>+C1355</f>
        <v>00003</v>
      </c>
      <c r="D1356" t="str">
        <f>+D1355</f>
        <v>Canadian Back to Back</v>
      </c>
      <c r="F1356" s="1">
        <f>SUBTOTAL(5,F1246:F1355)</f>
        <v>36879</v>
      </c>
      <c r="G1356" s="32">
        <f>SUBTOTAL(5,G1246:G1355)</f>
        <v>36831</v>
      </c>
      <c r="H1356" s="32">
        <f>SUBTOTAL(4,H1246:H1355)</f>
        <v>38868</v>
      </c>
      <c r="I1356" s="1"/>
      <c r="J1356" t="str">
        <f>+J1355</f>
        <v>CGPR</v>
      </c>
      <c r="K1356" t="str">
        <f>+K1355</f>
        <v>AECO</v>
      </c>
      <c r="L1356" t="str">
        <f>+L1355</f>
        <v>S</v>
      </c>
      <c r="M1356">
        <f>+M1355</f>
        <v>0</v>
      </c>
      <c r="N1356" t="str">
        <f>+N1355</f>
        <v>BASIS SWAP</v>
      </c>
      <c r="O1356" s="2">
        <f>SUBTOTAL(9,O1246:O1355)</f>
        <v>0</v>
      </c>
      <c r="P1356" s="16">
        <f>SUBTOTAL(1,P1246:P1355)</f>
        <v>3.3220200000000015</v>
      </c>
      <c r="Q1356" s="16">
        <f>SUBTOTAL(1,Q1246:Q1355)</f>
        <v>2.8173981818181799</v>
      </c>
      <c r="R1356" s="16">
        <f>SUBTOTAL(1,R1246:R1355)</f>
        <v>0.6043301818181821</v>
      </c>
      <c r="S1356" s="4">
        <f>SUBTOTAL(9,S1246:S1355)</f>
        <v>1272049.3600000006</v>
      </c>
      <c r="T1356" s="26" t="str">
        <f>+T1355</f>
        <v>SW12</v>
      </c>
      <c r="U1356" t="str">
        <f>+U1355</f>
        <v>TRANSCAN</v>
      </c>
      <c r="V1356" t="str">
        <f>+V1355</f>
        <v>SPEC</v>
      </c>
    </row>
    <row r="1357" spans="1:22" hidden="1" outlineLevel="2" x14ac:dyDescent="0.25">
      <c r="A1357" t="s">
        <v>47</v>
      </c>
      <c r="B1357" t="s">
        <v>48</v>
      </c>
      <c r="C1357" s="3" t="s">
        <v>178</v>
      </c>
      <c r="D1357" t="s">
        <v>96</v>
      </c>
      <c r="E1357" t="s">
        <v>100</v>
      </c>
      <c r="F1357" s="1">
        <v>36879</v>
      </c>
      <c r="G1357" s="32">
        <v>36831</v>
      </c>
      <c r="H1357" s="32">
        <v>39021</v>
      </c>
      <c r="I1357" s="1">
        <v>37196</v>
      </c>
      <c r="J1357" t="s">
        <v>97</v>
      </c>
      <c r="K1357" t="s">
        <v>107</v>
      </c>
      <c r="L1357" t="s">
        <v>52</v>
      </c>
      <c r="N1357" t="s">
        <v>99</v>
      </c>
      <c r="O1357" s="2">
        <v>99990</v>
      </c>
      <c r="P1357" s="16">
        <v>0.94779999999999998</v>
      </c>
      <c r="Q1357" s="16">
        <v>1</v>
      </c>
      <c r="R1357" s="16">
        <v>0.94</v>
      </c>
      <c r="S1357" s="4">
        <v>0</v>
      </c>
      <c r="T1357" s="3" t="s">
        <v>246</v>
      </c>
      <c r="U1357" t="s">
        <v>101</v>
      </c>
      <c r="V1357" t="s">
        <v>56</v>
      </c>
    </row>
    <row r="1358" spans="1:22" hidden="1" outlineLevel="2" x14ac:dyDescent="0.25">
      <c r="A1358" t="s">
        <v>47</v>
      </c>
      <c r="B1358" t="s">
        <v>48</v>
      </c>
      <c r="C1358" s="3" t="s">
        <v>178</v>
      </c>
      <c r="D1358" t="s">
        <v>96</v>
      </c>
      <c r="E1358" t="s">
        <v>100</v>
      </c>
      <c r="F1358" s="1">
        <v>36879</v>
      </c>
      <c r="G1358" s="32">
        <v>36831</v>
      </c>
      <c r="H1358" s="32">
        <v>39021</v>
      </c>
      <c r="I1358" s="1">
        <v>37196</v>
      </c>
      <c r="J1358" t="s">
        <v>97</v>
      </c>
      <c r="K1358" t="s">
        <v>98</v>
      </c>
      <c r="L1358" t="s">
        <v>52</v>
      </c>
      <c r="N1358" t="s">
        <v>99</v>
      </c>
      <c r="O1358" s="2">
        <v>-99990</v>
      </c>
      <c r="P1358" s="16">
        <v>0.94779999999999998</v>
      </c>
      <c r="Q1358" s="16">
        <v>1</v>
      </c>
      <c r="R1358" s="16">
        <v>0.94</v>
      </c>
      <c r="S1358" s="4">
        <v>0</v>
      </c>
      <c r="T1358" s="3" t="s">
        <v>246</v>
      </c>
      <c r="U1358" t="s">
        <v>101</v>
      </c>
      <c r="V1358" t="s">
        <v>56</v>
      </c>
    </row>
    <row r="1359" spans="1:22" hidden="1" outlineLevel="2" x14ac:dyDescent="0.25">
      <c r="A1359" t="s">
        <v>47</v>
      </c>
      <c r="B1359" t="s">
        <v>48</v>
      </c>
      <c r="C1359" s="3" t="s">
        <v>178</v>
      </c>
      <c r="D1359" t="s">
        <v>96</v>
      </c>
      <c r="E1359" t="s">
        <v>100</v>
      </c>
      <c r="F1359" s="1">
        <v>36879</v>
      </c>
      <c r="G1359" s="32">
        <v>36831</v>
      </c>
      <c r="H1359" s="32">
        <v>39021</v>
      </c>
      <c r="I1359" s="1">
        <v>37226</v>
      </c>
      <c r="J1359" t="s">
        <v>97</v>
      </c>
      <c r="K1359" t="s">
        <v>107</v>
      </c>
      <c r="L1359" t="s">
        <v>52</v>
      </c>
      <c r="N1359" t="s">
        <v>99</v>
      </c>
      <c r="O1359" s="2">
        <v>103323</v>
      </c>
      <c r="P1359" s="16">
        <v>0.94779999999999998</v>
      </c>
      <c r="Q1359" s="16">
        <v>1</v>
      </c>
      <c r="R1359" s="16">
        <v>0.94</v>
      </c>
      <c r="S1359" s="4">
        <v>0</v>
      </c>
      <c r="T1359" s="3" t="s">
        <v>246</v>
      </c>
      <c r="U1359" t="s">
        <v>101</v>
      </c>
      <c r="V1359" t="s">
        <v>56</v>
      </c>
    </row>
    <row r="1360" spans="1:22" hidden="1" outlineLevel="2" x14ac:dyDescent="0.25">
      <c r="A1360" t="s">
        <v>47</v>
      </c>
      <c r="B1360" t="s">
        <v>48</v>
      </c>
      <c r="C1360" s="3" t="s">
        <v>178</v>
      </c>
      <c r="D1360" t="s">
        <v>96</v>
      </c>
      <c r="E1360" t="s">
        <v>100</v>
      </c>
      <c r="F1360" s="1">
        <v>36879</v>
      </c>
      <c r="G1360" s="32">
        <v>36831</v>
      </c>
      <c r="H1360" s="32">
        <v>39021</v>
      </c>
      <c r="I1360" s="1">
        <v>37226</v>
      </c>
      <c r="J1360" t="s">
        <v>97</v>
      </c>
      <c r="K1360" t="s">
        <v>98</v>
      </c>
      <c r="L1360" t="s">
        <v>52</v>
      </c>
      <c r="N1360" t="s">
        <v>99</v>
      </c>
      <c r="O1360" s="2">
        <v>-103323</v>
      </c>
      <c r="P1360" s="16">
        <v>0.94779999999999998</v>
      </c>
      <c r="Q1360" s="16">
        <v>1</v>
      </c>
      <c r="R1360" s="16">
        <v>0.94</v>
      </c>
      <c r="S1360" s="4">
        <v>0</v>
      </c>
      <c r="T1360" s="3" t="s">
        <v>246</v>
      </c>
      <c r="U1360" t="s">
        <v>101</v>
      </c>
      <c r="V1360" t="s">
        <v>56</v>
      </c>
    </row>
    <row r="1361" spans="1:22" hidden="1" outlineLevel="2" x14ac:dyDescent="0.25">
      <c r="A1361" t="s">
        <v>47</v>
      </c>
      <c r="B1361" t="s">
        <v>48</v>
      </c>
      <c r="C1361" s="3" t="s">
        <v>178</v>
      </c>
      <c r="D1361" t="s">
        <v>96</v>
      </c>
      <c r="E1361" t="s">
        <v>100</v>
      </c>
      <c r="F1361" s="1">
        <v>36879</v>
      </c>
      <c r="G1361" s="32">
        <v>36831</v>
      </c>
      <c r="H1361" s="32">
        <v>39021</v>
      </c>
      <c r="I1361" s="1">
        <v>37257</v>
      </c>
      <c r="J1361" t="s">
        <v>97</v>
      </c>
      <c r="K1361" t="s">
        <v>107</v>
      </c>
      <c r="L1361" t="s">
        <v>52</v>
      </c>
      <c r="N1361" t="s">
        <v>99</v>
      </c>
      <c r="O1361" s="2">
        <v>103323</v>
      </c>
      <c r="P1361" s="16">
        <v>2.9828000000000001</v>
      </c>
      <c r="Q1361" s="16">
        <v>2.4003999999999999</v>
      </c>
      <c r="R1361" s="16">
        <v>0.59547000000000005</v>
      </c>
      <c r="S1361" s="4">
        <v>0</v>
      </c>
      <c r="T1361" s="3" t="s">
        <v>246</v>
      </c>
      <c r="U1361" t="s">
        <v>101</v>
      </c>
      <c r="V1361" t="s">
        <v>56</v>
      </c>
    </row>
    <row r="1362" spans="1:22" hidden="1" outlineLevel="2" x14ac:dyDescent="0.25">
      <c r="A1362" t="s">
        <v>47</v>
      </c>
      <c r="B1362" t="s">
        <v>48</v>
      </c>
      <c r="C1362" s="3" t="s">
        <v>178</v>
      </c>
      <c r="D1362" t="s">
        <v>96</v>
      </c>
      <c r="E1362" t="s">
        <v>100</v>
      </c>
      <c r="F1362" s="1">
        <v>36879</v>
      </c>
      <c r="G1362" s="32">
        <v>36831</v>
      </c>
      <c r="H1362" s="32">
        <v>39021</v>
      </c>
      <c r="I1362" s="1">
        <v>37257</v>
      </c>
      <c r="J1362" t="s">
        <v>97</v>
      </c>
      <c r="K1362" t="s">
        <v>98</v>
      </c>
      <c r="L1362" t="s">
        <v>52</v>
      </c>
      <c r="N1362" t="s">
        <v>99</v>
      </c>
      <c r="O1362" s="2">
        <v>-103323</v>
      </c>
      <c r="P1362" s="16">
        <v>2.9828000000000001</v>
      </c>
      <c r="Q1362" s="16">
        <v>2.4003999999999999</v>
      </c>
      <c r="R1362" s="16">
        <v>0.59547000000000005</v>
      </c>
      <c r="S1362" s="4">
        <v>1352.19</v>
      </c>
      <c r="T1362" s="3" t="s">
        <v>246</v>
      </c>
      <c r="U1362" t="s">
        <v>101</v>
      </c>
      <c r="V1362" t="s">
        <v>56</v>
      </c>
    </row>
    <row r="1363" spans="1:22" hidden="1" outlineLevel="2" x14ac:dyDescent="0.25">
      <c r="A1363" t="s">
        <v>47</v>
      </c>
      <c r="B1363" t="s">
        <v>48</v>
      </c>
      <c r="C1363" s="3" t="s">
        <v>178</v>
      </c>
      <c r="D1363" t="s">
        <v>96</v>
      </c>
      <c r="E1363" t="s">
        <v>100</v>
      </c>
      <c r="F1363" s="1">
        <v>36879</v>
      </c>
      <c r="G1363" s="32">
        <v>36831</v>
      </c>
      <c r="H1363" s="32">
        <v>39021</v>
      </c>
      <c r="I1363" s="1">
        <v>37288</v>
      </c>
      <c r="J1363" t="s">
        <v>97</v>
      </c>
      <c r="K1363" t="s">
        <v>107</v>
      </c>
      <c r="L1363" t="s">
        <v>52</v>
      </c>
      <c r="N1363" t="s">
        <v>99</v>
      </c>
      <c r="O1363" s="2">
        <v>93324</v>
      </c>
      <c r="P1363" s="16">
        <v>3.0017</v>
      </c>
      <c r="Q1363" s="16">
        <v>2.4799000000000002</v>
      </c>
      <c r="R1363" s="16">
        <v>0.59540000000000004</v>
      </c>
      <c r="S1363" s="4">
        <v>0</v>
      </c>
      <c r="T1363" s="3" t="s">
        <v>246</v>
      </c>
      <c r="U1363" t="s">
        <v>101</v>
      </c>
      <c r="V1363" t="s">
        <v>56</v>
      </c>
    </row>
    <row r="1364" spans="1:22" hidden="1" outlineLevel="2" x14ac:dyDescent="0.25">
      <c r="A1364" t="s">
        <v>47</v>
      </c>
      <c r="B1364" t="s">
        <v>48</v>
      </c>
      <c r="C1364" s="3" t="s">
        <v>178</v>
      </c>
      <c r="D1364" t="s">
        <v>96</v>
      </c>
      <c r="E1364" t="s">
        <v>100</v>
      </c>
      <c r="F1364" s="1">
        <v>36879</v>
      </c>
      <c r="G1364" s="32">
        <v>36831</v>
      </c>
      <c r="H1364" s="32">
        <v>39021</v>
      </c>
      <c r="I1364" s="1">
        <v>37288</v>
      </c>
      <c r="J1364" t="s">
        <v>97</v>
      </c>
      <c r="K1364" t="s">
        <v>98</v>
      </c>
      <c r="L1364" t="s">
        <v>52</v>
      </c>
      <c r="N1364" t="s">
        <v>99</v>
      </c>
      <c r="O1364" s="2">
        <v>-93324</v>
      </c>
      <c r="P1364" s="16">
        <v>3.0017</v>
      </c>
      <c r="Q1364" s="16">
        <v>2.4799000000000002</v>
      </c>
      <c r="R1364" s="16">
        <v>0.59540000000000004</v>
      </c>
      <c r="S1364" s="4">
        <v>6850.96</v>
      </c>
      <c r="T1364" s="3" t="s">
        <v>246</v>
      </c>
      <c r="U1364" t="s">
        <v>101</v>
      </c>
      <c r="V1364" t="s">
        <v>56</v>
      </c>
    </row>
    <row r="1365" spans="1:22" hidden="1" outlineLevel="2" x14ac:dyDescent="0.25">
      <c r="A1365" t="s">
        <v>47</v>
      </c>
      <c r="B1365" t="s">
        <v>48</v>
      </c>
      <c r="C1365" s="3" t="s">
        <v>178</v>
      </c>
      <c r="D1365" t="s">
        <v>96</v>
      </c>
      <c r="E1365" t="s">
        <v>100</v>
      </c>
      <c r="F1365" s="1">
        <v>36879</v>
      </c>
      <c r="G1365" s="32">
        <v>36831</v>
      </c>
      <c r="H1365" s="32">
        <v>39021</v>
      </c>
      <c r="I1365" s="1">
        <v>37316</v>
      </c>
      <c r="J1365" t="s">
        <v>97</v>
      </c>
      <c r="K1365" t="s">
        <v>107</v>
      </c>
      <c r="L1365" t="s">
        <v>52</v>
      </c>
      <c r="N1365" t="s">
        <v>99</v>
      </c>
      <c r="O1365" s="2">
        <v>103323</v>
      </c>
      <c r="P1365" s="16">
        <v>3.0093000000000001</v>
      </c>
      <c r="Q1365" s="16">
        <v>2.4432</v>
      </c>
      <c r="R1365" s="16">
        <v>0.59535000000000005</v>
      </c>
      <c r="S1365" s="4">
        <v>0</v>
      </c>
      <c r="T1365" s="3" t="s">
        <v>246</v>
      </c>
      <c r="U1365" t="s">
        <v>101</v>
      </c>
      <c r="V1365" t="s">
        <v>56</v>
      </c>
    </row>
    <row r="1366" spans="1:22" hidden="1" outlineLevel="2" x14ac:dyDescent="0.25">
      <c r="A1366" t="s">
        <v>47</v>
      </c>
      <c r="B1366" t="s">
        <v>48</v>
      </c>
      <c r="C1366" s="3" t="s">
        <v>178</v>
      </c>
      <c r="D1366" t="s">
        <v>96</v>
      </c>
      <c r="E1366" t="s">
        <v>100</v>
      </c>
      <c r="F1366" s="1">
        <v>36879</v>
      </c>
      <c r="G1366" s="32">
        <v>36831</v>
      </c>
      <c r="H1366" s="32">
        <v>39021</v>
      </c>
      <c r="I1366" s="1">
        <v>37316</v>
      </c>
      <c r="J1366" t="s">
        <v>97</v>
      </c>
      <c r="K1366" t="s">
        <v>98</v>
      </c>
      <c r="L1366" t="s">
        <v>52</v>
      </c>
      <c r="N1366" t="s">
        <v>99</v>
      </c>
      <c r="O1366" s="2">
        <v>-103323</v>
      </c>
      <c r="P1366" s="16">
        <v>3.0093000000000001</v>
      </c>
      <c r="Q1366" s="16">
        <v>2.4432</v>
      </c>
      <c r="R1366" s="16">
        <v>0.59535000000000005</v>
      </c>
      <c r="S1366" s="4">
        <v>3011.58</v>
      </c>
      <c r="T1366" s="3" t="s">
        <v>246</v>
      </c>
      <c r="U1366" t="s">
        <v>101</v>
      </c>
      <c r="V1366" t="s">
        <v>56</v>
      </c>
    </row>
    <row r="1367" spans="1:22" hidden="1" outlineLevel="2" x14ac:dyDescent="0.25">
      <c r="A1367" t="s">
        <v>47</v>
      </c>
      <c r="B1367" t="s">
        <v>48</v>
      </c>
      <c r="C1367" s="3" t="s">
        <v>178</v>
      </c>
      <c r="D1367" t="s">
        <v>96</v>
      </c>
      <c r="E1367" t="s">
        <v>100</v>
      </c>
      <c r="F1367" s="1">
        <v>36879</v>
      </c>
      <c r="G1367" s="32">
        <v>36831</v>
      </c>
      <c r="H1367" s="32">
        <v>39021</v>
      </c>
      <c r="I1367" s="1">
        <v>37347</v>
      </c>
      <c r="J1367" t="s">
        <v>97</v>
      </c>
      <c r="K1367" t="s">
        <v>107</v>
      </c>
      <c r="L1367" t="s">
        <v>52</v>
      </c>
      <c r="N1367" t="s">
        <v>99</v>
      </c>
      <c r="O1367" s="2">
        <v>99990</v>
      </c>
      <c r="P1367" s="16">
        <v>2.7315999999999998</v>
      </c>
      <c r="Q1367" s="16">
        <v>2.3914</v>
      </c>
      <c r="R1367" s="16">
        <v>0.59530000000000005</v>
      </c>
      <c r="S1367" s="4">
        <v>0</v>
      </c>
      <c r="T1367" s="3" t="s">
        <v>246</v>
      </c>
      <c r="U1367" t="s">
        <v>101</v>
      </c>
      <c r="V1367" t="s">
        <v>56</v>
      </c>
    </row>
    <row r="1368" spans="1:22" hidden="1" outlineLevel="2" x14ac:dyDescent="0.25">
      <c r="A1368" t="s">
        <v>47</v>
      </c>
      <c r="B1368" t="s">
        <v>48</v>
      </c>
      <c r="C1368" s="3" t="s">
        <v>178</v>
      </c>
      <c r="D1368" t="s">
        <v>96</v>
      </c>
      <c r="E1368" t="s">
        <v>100</v>
      </c>
      <c r="F1368" s="1">
        <v>36879</v>
      </c>
      <c r="G1368" s="32">
        <v>36831</v>
      </c>
      <c r="H1368" s="32">
        <v>39021</v>
      </c>
      <c r="I1368" s="1">
        <v>37347</v>
      </c>
      <c r="J1368" t="s">
        <v>97</v>
      </c>
      <c r="K1368" t="s">
        <v>98</v>
      </c>
      <c r="L1368" t="s">
        <v>52</v>
      </c>
      <c r="N1368" t="s">
        <v>99</v>
      </c>
      <c r="O1368" s="2">
        <v>-99990</v>
      </c>
      <c r="P1368" s="16">
        <v>2.7315999999999998</v>
      </c>
      <c r="Q1368" s="16">
        <v>2.3914</v>
      </c>
      <c r="R1368" s="16">
        <v>0.59530000000000005</v>
      </c>
      <c r="S1368" s="4">
        <v>25353.74</v>
      </c>
      <c r="T1368" s="3" t="s">
        <v>246</v>
      </c>
      <c r="U1368" t="s">
        <v>101</v>
      </c>
      <c r="V1368" t="s">
        <v>56</v>
      </c>
    </row>
    <row r="1369" spans="1:22" hidden="1" outlineLevel="2" x14ac:dyDescent="0.25">
      <c r="A1369" t="s">
        <v>47</v>
      </c>
      <c r="B1369" t="s">
        <v>48</v>
      </c>
      <c r="C1369" s="3" t="s">
        <v>178</v>
      </c>
      <c r="D1369" t="s">
        <v>96</v>
      </c>
      <c r="E1369" t="s">
        <v>100</v>
      </c>
      <c r="F1369" s="1">
        <v>36879</v>
      </c>
      <c r="G1369" s="32">
        <v>36831</v>
      </c>
      <c r="H1369" s="32">
        <v>39021</v>
      </c>
      <c r="I1369" s="1">
        <v>37377</v>
      </c>
      <c r="J1369" t="s">
        <v>97</v>
      </c>
      <c r="K1369" t="s">
        <v>107</v>
      </c>
      <c r="L1369" t="s">
        <v>52</v>
      </c>
      <c r="N1369" t="s">
        <v>99</v>
      </c>
      <c r="O1369" s="2">
        <v>103323</v>
      </c>
      <c r="P1369" s="16">
        <v>2.7837000000000001</v>
      </c>
      <c r="Q1369" s="16">
        <v>2.4434999999999998</v>
      </c>
      <c r="R1369" s="16">
        <v>0.59530000000000005</v>
      </c>
      <c r="S1369" s="4">
        <v>0</v>
      </c>
      <c r="T1369" s="3" t="s">
        <v>246</v>
      </c>
      <c r="U1369" t="s">
        <v>101</v>
      </c>
      <c r="V1369" t="s">
        <v>56</v>
      </c>
    </row>
    <row r="1370" spans="1:22" hidden="1" outlineLevel="2" x14ac:dyDescent="0.25">
      <c r="A1370" t="s">
        <v>47</v>
      </c>
      <c r="B1370" t="s">
        <v>48</v>
      </c>
      <c r="C1370" s="3" t="s">
        <v>178</v>
      </c>
      <c r="D1370" t="s">
        <v>96</v>
      </c>
      <c r="E1370" t="s">
        <v>100</v>
      </c>
      <c r="F1370" s="1">
        <v>36879</v>
      </c>
      <c r="G1370" s="32">
        <v>36831</v>
      </c>
      <c r="H1370" s="32">
        <v>39021</v>
      </c>
      <c r="I1370" s="1">
        <v>37377</v>
      </c>
      <c r="J1370" t="s">
        <v>97</v>
      </c>
      <c r="K1370" t="s">
        <v>98</v>
      </c>
      <c r="L1370" t="s">
        <v>52</v>
      </c>
      <c r="N1370" t="s">
        <v>99</v>
      </c>
      <c r="O1370" s="2">
        <v>-103323</v>
      </c>
      <c r="P1370" s="16">
        <v>2.7837000000000001</v>
      </c>
      <c r="Q1370" s="16">
        <v>2.4434999999999998</v>
      </c>
      <c r="R1370" s="16">
        <v>0.59530000000000005</v>
      </c>
      <c r="S1370" s="4">
        <v>26155.03</v>
      </c>
      <c r="T1370" s="3" t="s">
        <v>246</v>
      </c>
      <c r="U1370" t="s">
        <v>101</v>
      </c>
      <c r="V1370" t="s">
        <v>56</v>
      </c>
    </row>
    <row r="1371" spans="1:22" hidden="1" outlineLevel="2" x14ac:dyDescent="0.25">
      <c r="A1371" t="s">
        <v>47</v>
      </c>
      <c r="B1371" t="s">
        <v>48</v>
      </c>
      <c r="C1371" s="3" t="s">
        <v>178</v>
      </c>
      <c r="D1371" t="s">
        <v>96</v>
      </c>
      <c r="E1371" t="s">
        <v>100</v>
      </c>
      <c r="F1371" s="1">
        <v>36879</v>
      </c>
      <c r="G1371" s="32">
        <v>36831</v>
      </c>
      <c r="H1371" s="32">
        <v>39021</v>
      </c>
      <c r="I1371" s="1">
        <v>37408</v>
      </c>
      <c r="J1371" t="s">
        <v>97</v>
      </c>
      <c r="K1371" t="s">
        <v>107</v>
      </c>
      <c r="L1371" t="s">
        <v>52</v>
      </c>
      <c r="N1371" t="s">
        <v>99</v>
      </c>
      <c r="O1371" s="2">
        <v>99990</v>
      </c>
      <c r="P1371" s="16">
        <v>2.8386999999999998</v>
      </c>
      <c r="Q1371" s="16">
        <v>2.4984999999999999</v>
      </c>
      <c r="R1371" s="16">
        <v>0.59533999999999998</v>
      </c>
      <c r="S1371" s="4">
        <v>0</v>
      </c>
      <c r="T1371" s="3" t="s">
        <v>246</v>
      </c>
      <c r="U1371" t="s">
        <v>101</v>
      </c>
      <c r="V1371" t="s">
        <v>56</v>
      </c>
    </row>
    <row r="1372" spans="1:22" hidden="1" outlineLevel="2" x14ac:dyDescent="0.25">
      <c r="A1372" t="s">
        <v>47</v>
      </c>
      <c r="B1372" t="s">
        <v>48</v>
      </c>
      <c r="C1372" s="3" t="s">
        <v>178</v>
      </c>
      <c r="D1372" t="s">
        <v>96</v>
      </c>
      <c r="E1372" t="s">
        <v>100</v>
      </c>
      <c r="F1372" s="1">
        <v>36879</v>
      </c>
      <c r="G1372" s="32">
        <v>36831</v>
      </c>
      <c r="H1372" s="32">
        <v>39021</v>
      </c>
      <c r="I1372" s="1">
        <v>37408</v>
      </c>
      <c r="J1372" t="s">
        <v>97</v>
      </c>
      <c r="K1372" t="s">
        <v>98</v>
      </c>
      <c r="L1372" t="s">
        <v>52</v>
      </c>
      <c r="N1372" t="s">
        <v>99</v>
      </c>
      <c r="O1372" s="2">
        <v>-99990</v>
      </c>
      <c r="P1372" s="16">
        <v>2.8386999999999998</v>
      </c>
      <c r="Q1372" s="16">
        <v>2.4984999999999999</v>
      </c>
      <c r="R1372" s="16">
        <v>0.59533999999999998</v>
      </c>
      <c r="S1372" s="4">
        <v>25265.43</v>
      </c>
      <c r="T1372" s="3" t="s">
        <v>246</v>
      </c>
      <c r="U1372" t="s">
        <v>101</v>
      </c>
      <c r="V1372" t="s">
        <v>56</v>
      </c>
    </row>
    <row r="1373" spans="1:22" hidden="1" outlineLevel="2" x14ac:dyDescent="0.25">
      <c r="A1373" t="s">
        <v>47</v>
      </c>
      <c r="B1373" t="s">
        <v>48</v>
      </c>
      <c r="C1373" s="3" t="s">
        <v>178</v>
      </c>
      <c r="D1373" t="s">
        <v>96</v>
      </c>
      <c r="E1373" t="s">
        <v>100</v>
      </c>
      <c r="F1373" s="1">
        <v>36879</v>
      </c>
      <c r="G1373" s="32">
        <v>36831</v>
      </c>
      <c r="H1373" s="32">
        <v>39021</v>
      </c>
      <c r="I1373" s="1">
        <v>37438</v>
      </c>
      <c r="J1373" t="s">
        <v>97</v>
      </c>
      <c r="K1373" t="s">
        <v>107</v>
      </c>
      <c r="L1373" t="s">
        <v>52</v>
      </c>
      <c r="N1373" t="s">
        <v>99</v>
      </c>
      <c r="O1373" s="2">
        <v>103323</v>
      </c>
      <c r="P1373" s="16">
        <v>2.8814000000000002</v>
      </c>
      <c r="Q1373" s="16">
        <v>2.5411000000000001</v>
      </c>
      <c r="R1373" s="16">
        <v>0.59538000000000002</v>
      </c>
      <c r="S1373" s="4">
        <v>0</v>
      </c>
      <c r="T1373" s="3" t="s">
        <v>246</v>
      </c>
      <c r="U1373" t="s">
        <v>101</v>
      </c>
      <c r="V1373" t="s">
        <v>56</v>
      </c>
    </row>
    <row r="1374" spans="1:22" hidden="1" outlineLevel="2" x14ac:dyDescent="0.25">
      <c r="A1374" t="s">
        <v>47</v>
      </c>
      <c r="B1374" t="s">
        <v>48</v>
      </c>
      <c r="C1374" s="3" t="s">
        <v>178</v>
      </c>
      <c r="D1374" t="s">
        <v>96</v>
      </c>
      <c r="E1374" t="s">
        <v>100</v>
      </c>
      <c r="F1374" s="1">
        <v>36879</v>
      </c>
      <c r="G1374" s="32">
        <v>36831</v>
      </c>
      <c r="H1374" s="32">
        <v>39021</v>
      </c>
      <c r="I1374" s="1">
        <v>37438</v>
      </c>
      <c r="J1374" t="s">
        <v>97</v>
      </c>
      <c r="K1374" t="s">
        <v>98</v>
      </c>
      <c r="L1374" t="s">
        <v>52</v>
      </c>
      <c r="N1374" t="s">
        <v>99</v>
      </c>
      <c r="O1374" s="2">
        <v>-103323</v>
      </c>
      <c r="P1374" s="16">
        <v>2.8814000000000002</v>
      </c>
      <c r="Q1374" s="16">
        <v>2.5411000000000001</v>
      </c>
      <c r="R1374" s="16">
        <v>0.59538000000000002</v>
      </c>
      <c r="S1374" s="4">
        <v>26065.25</v>
      </c>
      <c r="T1374" s="3" t="s">
        <v>246</v>
      </c>
      <c r="U1374" t="s">
        <v>101</v>
      </c>
      <c r="V1374" t="s">
        <v>56</v>
      </c>
    </row>
    <row r="1375" spans="1:22" hidden="1" outlineLevel="2" x14ac:dyDescent="0.25">
      <c r="A1375" t="s">
        <v>47</v>
      </c>
      <c r="B1375" t="s">
        <v>48</v>
      </c>
      <c r="C1375" s="3" t="s">
        <v>178</v>
      </c>
      <c r="D1375" t="s">
        <v>96</v>
      </c>
      <c r="E1375" t="s">
        <v>100</v>
      </c>
      <c r="F1375" s="1">
        <v>36879</v>
      </c>
      <c r="G1375" s="32">
        <v>36831</v>
      </c>
      <c r="H1375" s="32">
        <v>39021</v>
      </c>
      <c r="I1375" s="1">
        <v>37469</v>
      </c>
      <c r="J1375" t="s">
        <v>97</v>
      </c>
      <c r="K1375" t="s">
        <v>107</v>
      </c>
      <c r="L1375" t="s">
        <v>52</v>
      </c>
      <c r="N1375" t="s">
        <v>99</v>
      </c>
      <c r="O1375" s="2">
        <v>103323</v>
      </c>
      <c r="P1375" s="16">
        <v>2.9239999999999999</v>
      </c>
      <c r="Q1375" s="16">
        <v>2.5836999999999999</v>
      </c>
      <c r="R1375" s="16">
        <v>0.59543999999999997</v>
      </c>
      <c r="S1375" s="4">
        <v>0</v>
      </c>
      <c r="T1375" s="3" t="s">
        <v>246</v>
      </c>
      <c r="U1375" t="s">
        <v>101</v>
      </c>
      <c r="V1375" t="s">
        <v>56</v>
      </c>
    </row>
    <row r="1376" spans="1:22" hidden="1" outlineLevel="2" x14ac:dyDescent="0.25">
      <c r="A1376" t="s">
        <v>47</v>
      </c>
      <c r="B1376" t="s">
        <v>48</v>
      </c>
      <c r="C1376" s="3" t="s">
        <v>178</v>
      </c>
      <c r="D1376" t="s">
        <v>96</v>
      </c>
      <c r="E1376" t="s">
        <v>100</v>
      </c>
      <c r="F1376" s="1">
        <v>36879</v>
      </c>
      <c r="G1376" s="32">
        <v>36831</v>
      </c>
      <c r="H1376" s="32">
        <v>39021</v>
      </c>
      <c r="I1376" s="1">
        <v>37469</v>
      </c>
      <c r="J1376" t="s">
        <v>97</v>
      </c>
      <c r="K1376" t="s">
        <v>98</v>
      </c>
      <c r="L1376" t="s">
        <v>52</v>
      </c>
      <c r="N1376" t="s">
        <v>99</v>
      </c>
      <c r="O1376" s="2">
        <v>-103323</v>
      </c>
      <c r="P1376" s="16">
        <v>2.9239999999999999</v>
      </c>
      <c r="Q1376" s="16">
        <v>2.5836999999999999</v>
      </c>
      <c r="R1376" s="16">
        <v>0.59543999999999997</v>
      </c>
      <c r="S1376" s="4">
        <v>26013.599999999999</v>
      </c>
      <c r="T1376" s="3" t="s">
        <v>246</v>
      </c>
      <c r="U1376" t="s">
        <v>101</v>
      </c>
      <c r="V1376" t="s">
        <v>56</v>
      </c>
    </row>
    <row r="1377" spans="1:22" hidden="1" outlineLevel="2" x14ac:dyDescent="0.25">
      <c r="A1377" t="s">
        <v>47</v>
      </c>
      <c r="B1377" t="s">
        <v>48</v>
      </c>
      <c r="C1377" s="3" t="s">
        <v>178</v>
      </c>
      <c r="D1377" t="s">
        <v>96</v>
      </c>
      <c r="E1377" t="s">
        <v>100</v>
      </c>
      <c r="F1377" s="1">
        <v>36879</v>
      </c>
      <c r="G1377" s="32">
        <v>36831</v>
      </c>
      <c r="H1377" s="32">
        <v>39021</v>
      </c>
      <c r="I1377" s="1">
        <v>37500</v>
      </c>
      <c r="J1377" t="s">
        <v>97</v>
      </c>
      <c r="K1377" t="s">
        <v>107</v>
      </c>
      <c r="L1377" t="s">
        <v>52</v>
      </c>
      <c r="N1377" t="s">
        <v>99</v>
      </c>
      <c r="O1377" s="2">
        <v>99990</v>
      </c>
      <c r="P1377" s="16">
        <v>2.9146000000000001</v>
      </c>
      <c r="Q1377" s="16">
        <v>2.5741999999999998</v>
      </c>
      <c r="R1377" s="16">
        <v>0.59553999999999996</v>
      </c>
      <c r="S1377" s="4">
        <v>0</v>
      </c>
      <c r="T1377" s="3" t="s">
        <v>246</v>
      </c>
      <c r="U1377" t="s">
        <v>101</v>
      </c>
      <c r="V1377" t="s">
        <v>56</v>
      </c>
    </row>
    <row r="1378" spans="1:22" hidden="1" outlineLevel="2" x14ac:dyDescent="0.25">
      <c r="A1378" t="s">
        <v>47</v>
      </c>
      <c r="B1378" t="s">
        <v>48</v>
      </c>
      <c r="C1378" s="3" t="s">
        <v>178</v>
      </c>
      <c r="D1378" t="s">
        <v>96</v>
      </c>
      <c r="E1378" t="s">
        <v>100</v>
      </c>
      <c r="F1378" s="1">
        <v>36879</v>
      </c>
      <c r="G1378" s="32">
        <v>36831</v>
      </c>
      <c r="H1378" s="32">
        <v>39021</v>
      </c>
      <c r="I1378" s="1">
        <v>37500</v>
      </c>
      <c r="J1378" t="s">
        <v>97</v>
      </c>
      <c r="K1378" t="s">
        <v>98</v>
      </c>
      <c r="L1378" t="s">
        <v>52</v>
      </c>
      <c r="N1378" t="s">
        <v>99</v>
      </c>
      <c r="O1378" s="2">
        <v>-99990</v>
      </c>
      <c r="P1378" s="16">
        <v>2.9146000000000001</v>
      </c>
      <c r="Q1378" s="16">
        <v>2.5741999999999998</v>
      </c>
      <c r="R1378" s="16">
        <v>0.59553999999999996</v>
      </c>
      <c r="S1378" s="4">
        <v>25119.57</v>
      </c>
      <c r="T1378" s="3" t="s">
        <v>246</v>
      </c>
      <c r="U1378" t="s">
        <v>101</v>
      </c>
      <c r="V1378" t="s">
        <v>56</v>
      </c>
    </row>
    <row r="1379" spans="1:22" hidden="1" outlineLevel="2" x14ac:dyDescent="0.25">
      <c r="A1379" t="s">
        <v>47</v>
      </c>
      <c r="B1379" t="s">
        <v>48</v>
      </c>
      <c r="C1379" s="3" t="s">
        <v>178</v>
      </c>
      <c r="D1379" t="s">
        <v>96</v>
      </c>
      <c r="E1379" t="s">
        <v>100</v>
      </c>
      <c r="F1379" s="1">
        <v>36879</v>
      </c>
      <c r="G1379" s="32">
        <v>36831</v>
      </c>
      <c r="H1379" s="32">
        <v>39021</v>
      </c>
      <c r="I1379" s="1">
        <v>37530</v>
      </c>
      <c r="J1379" t="s">
        <v>97</v>
      </c>
      <c r="K1379" t="s">
        <v>107</v>
      </c>
      <c r="L1379" t="s">
        <v>52</v>
      </c>
      <c r="N1379" t="s">
        <v>99</v>
      </c>
      <c r="O1379" s="2">
        <v>103323</v>
      </c>
      <c r="P1379" s="16">
        <v>2.9287999999999998</v>
      </c>
      <c r="Q1379" s="16">
        <v>2.5884</v>
      </c>
      <c r="R1379" s="16">
        <v>0.59562000000000004</v>
      </c>
      <c r="S1379" s="4">
        <v>0</v>
      </c>
      <c r="T1379" s="3" t="s">
        <v>246</v>
      </c>
      <c r="U1379" t="s">
        <v>101</v>
      </c>
      <c r="V1379" t="s">
        <v>56</v>
      </c>
    </row>
    <row r="1380" spans="1:22" hidden="1" outlineLevel="2" x14ac:dyDescent="0.25">
      <c r="A1380" t="s">
        <v>47</v>
      </c>
      <c r="B1380" t="s">
        <v>48</v>
      </c>
      <c r="C1380" s="3" t="s">
        <v>178</v>
      </c>
      <c r="D1380" t="s">
        <v>96</v>
      </c>
      <c r="E1380" t="s">
        <v>100</v>
      </c>
      <c r="F1380" s="1">
        <v>36879</v>
      </c>
      <c r="G1380" s="32">
        <v>36831</v>
      </c>
      <c r="H1380" s="32">
        <v>39021</v>
      </c>
      <c r="I1380" s="1">
        <v>37530</v>
      </c>
      <c r="J1380" t="s">
        <v>97</v>
      </c>
      <c r="K1380" t="s">
        <v>98</v>
      </c>
      <c r="L1380" t="s">
        <v>52</v>
      </c>
      <c r="N1380" t="s">
        <v>99</v>
      </c>
      <c r="O1380" s="2">
        <v>-103323</v>
      </c>
      <c r="P1380" s="16">
        <v>2.9287999999999998</v>
      </c>
      <c r="Q1380" s="16">
        <v>2.5884</v>
      </c>
      <c r="R1380" s="16">
        <v>0.59562000000000004</v>
      </c>
      <c r="S1380" s="4">
        <v>25904.2</v>
      </c>
      <c r="T1380" s="3" t="s">
        <v>246</v>
      </c>
      <c r="U1380" t="s">
        <v>101</v>
      </c>
      <c r="V1380" t="s">
        <v>56</v>
      </c>
    </row>
    <row r="1381" spans="1:22" hidden="1" outlineLevel="2" x14ac:dyDescent="0.25">
      <c r="A1381" t="s">
        <v>47</v>
      </c>
      <c r="B1381" t="s">
        <v>48</v>
      </c>
      <c r="C1381" s="3" t="s">
        <v>178</v>
      </c>
      <c r="D1381" t="s">
        <v>96</v>
      </c>
      <c r="E1381" t="s">
        <v>100</v>
      </c>
      <c r="F1381" s="1">
        <v>36879</v>
      </c>
      <c r="G1381" s="32">
        <v>36831</v>
      </c>
      <c r="H1381" s="32">
        <v>39021</v>
      </c>
      <c r="I1381" s="1">
        <v>37561</v>
      </c>
      <c r="J1381" t="s">
        <v>97</v>
      </c>
      <c r="K1381" t="s">
        <v>107</v>
      </c>
      <c r="L1381" t="s">
        <v>52</v>
      </c>
      <c r="N1381" t="s">
        <v>99</v>
      </c>
      <c r="O1381" s="2">
        <v>99990</v>
      </c>
      <c r="P1381" s="16">
        <v>3.4453</v>
      </c>
      <c r="Q1381" s="16">
        <v>2.7985000000000002</v>
      </c>
      <c r="R1381" s="16">
        <v>0.59569000000000005</v>
      </c>
      <c r="S1381" s="4">
        <v>0</v>
      </c>
      <c r="T1381" s="3" t="s">
        <v>246</v>
      </c>
      <c r="U1381" t="s">
        <v>101</v>
      </c>
      <c r="V1381" t="s">
        <v>56</v>
      </c>
    </row>
    <row r="1382" spans="1:22" hidden="1" outlineLevel="2" x14ac:dyDescent="0.25">
      <c r="A1382" t="s">
        <v>47</v>
      </c>
      <c r="B1382" t="s">
        <v>48</v>
      </c>
      <c r="C1382" s="3" t="s">
        <v>178</v>
      </c>
      <c r="D1382" t="s">
        <v>96</v>
      </c>
      <c r="E1382" t="s">
        <v>100</v>
      </c>
      <c r="F1382" s="1">
        <v>36879</v>
      </c>
      <c r="G1382" s="32">
        <v>36831</v>
      </c>
      <c r="H1382" s="32">
        <v>39021</v>
      </c>
      <c r="I1382" s="1">
        <v>37561</v>
      </c>
      <c r="J1382" t="s">
        <v>97</v>
      </c>
      <c r="K1382" t="s">
        <v>98</v>
      </c>
      <c r="L1382" t="s">
        <v>52</v>
      </c>
      <c r="N1382" t="s">
        <v>99</v>
      </c>
      <c r="O1382" s="2">
        <v>-99990</v>
      </c>
      <c r="P1382" s="16">
        <v>3.4453</v>
      </c>
      <c r="Q1382" s="16">
        <v>2.7985000000000002</v>
      </c>
      <c r="R1382" s="16">
        <v>0.59569000000000005</v>
      </c>
      <c r="S1382" s="4">
        <v>-5001.57</v>
      </c>
      <c r="T1382" s="3" t="s">
        <v>246</v>
      </c>
      <c r="U1382" t="s">
        <v>101</v>
      </c>
      <c r="V1382" t="s">
        <v>56</v>
      </c>
    </row>
    <row r="1383" spans="1:22" hidden="1" outlineLevel="2" x14ac:dyDescent="0.25">
      <c r="A1383" t="s">
        <v>47</v>
      </c>
      <c r="B1383" t="s">
        <v>48</v>
      </c>
      <c r="C1383" s="3" t="s">
        <v>178</v>
      </c>
      <c r="D1383" t="s">
        <v>96</v>
      </c>
      <c r="E1383" t="s">
        <v>100</v>
      </c>
      <c r="F1383" s="1">
        <v>36879</v>
      </c>
      <c r="G1383" s="32">
        <v>36831</v>
      </c>
      <c r="H1383" s="32">
        <v>39021</v>
      </c>
      <c r="I1383" s="1">
        <v>37591</v>
      </c>
      <c r="J1383" t="s">
        <v>97</v>
      </c>
      <c r="K1383" t="s">
        <v>107</v>
      </c>
      <c r="L1383" t="s">
        <v>52</v>
      </c>
      <c r="N1383" t="s">
        <v>99</v>
      </c>
      <c r="O1383" s="2">
        <v>103323</v>
      </c>
      <c r="P1383" s="16">
        <v>3.6396000000000002</v>
      </c>
      <c r="Q1383" s="16">
        <v>2.9643999999999999</v>
      </c>
      <c r="R1383" s="16">
        <v>0.59577999999999998</v>
      </c>
      <c r="S1383" s="4">
        <v>0</v>
      </c>
      <c r="T1383" s="3" t="s">
        <v>246</v>
      </c>
      <c r="U1383" t="s">
        <v>101</v>
      </c>
      <c r="V1383" t="s">
        <v>56</v>
      </c>
    </row>
    <row r="1384" spans="1:22" hidden="1" outlineLevel="2" x14ac:dyDescent="0.25">
      <c r="A1384" t="s">
        <v>47</v>
      </c>
      <c r="B1384" t="s">
        <v>48</v>
      </c>
      <c r="C1384" s="3" t="s">
        <v>178</v>
      </c>
      <c r="D1384" t="s">
        <v>96</v>
      </c>
      <c r="E1384" t="s">
        <v>100</v>
      </c>
      <c r="F1384" s="1">
        <v>36879</v>
      </c>
      <c r="G1384" s="32">
        <v>36831</v>
      </c>
      <c r="H1384" s="32">
        <v>39021</v>
      </c>
      <c r="I1384" s="1">
        <v>37591</v>
      </c>
      <c r="J1384" t="s">
        <v>97</v>
      </c>
      <c r="K1384" t="s">
        <v>98</v>
      </c>
      <c r="L1384" t="s">
        <v>52</v>
      </c>
      <c r="N1384" t="s">
        <v>99</v>
      </c>
      <c r="O1384" s="2">
        <v>-103323</v>
      </c>
      <c r="P1384" s="16">
        <v>3.6396000000000002</v>
      </c>
      <c r="Q1384" s="16">
        <v>2.9643999999999999</v>
      </c>
      <c r="R1384" s="16">
        <v>0.59577999999999998</v>
      </c>
      <c r="S1384" s="4">
        <v>-8018.92</v>
      </c>
      <c r="T1384" s="3" t="s">
        <v>246</v>
      </c>
      <c r="U1384" t="s">
        <v>101</v>
      </c>
      <c r="V1384" t="s">
        <v>56</v>
      </c>
    </row>
    <row r="1385" spans="1:22" hidden="1" outlineLevel="2" x14ac:dyDescent="0.25">
      <c r="A1385" t="s">
        <v>47</v>
      </c>
      <c r="B1385" t="s">
        <v>48</v>
      </c>
      <c r="C1385" s="3" t="s">
        <v>178</v>
      </c>
      <c r="D1385" t="s">
        <v>96</v>
      </c>
      <c r="E1385" t="s">
        <v>100</v>
      </c>
      <c r="F1385" s="1">
        <v>36879</v>
      </c>
      <c r="G1385" s="32">
        <v>36831</v>
      </c>
      <c r="H1385" s="32">
        <v>39021</v>
      </c>
      <c r="I1385" s="1">
        <v>37622</v>
      </c>
      <c r="J1385" t="s">
        <v>97</v>
      </c>
      <c r="K1385" t="s">
        <v>107</v>
      </c>
      <c r="L1385" t="s">
        <v>52</v>
      </c>
      <c r="N1385" t="s">
        <v>99</v>
      </c>
      <c r="O1385" s="2">
        <v>103323</v>
      </c>
      <c r="P1385" s="16">
        <v>3.7343999999999999</v>
      </c>
      <c r="Q1385" s="16">
        <v>3.0402</v>
      </c>
      <c r="R1385" s="16">
        <v>0.59585999999999995</v>
      </c>
      <c r="S1385" s="4">
        <v>0</v>
      </c>
      <c r="T1385" s="3" t="s">
        <v>246</v>
      </c>
      <c r="U1385" t="s">
        <v>101</v>
      </c>
      <c r="V1385" t="s">
        <v>56</v>
      </c>
    </row>
    <row r="1386" spans="1:22" hidden="1" outlineLevel="2" x14ac:dyDescent="0.25">
      <c r="A1386" t="s">
        <v>47</v>
      </c>
      <c r="B1386" t="s">
        <v>48</v>
      </c>
      <c r="C1386" s="3" t="s">
        <v>178</v>
      </c>
      <c r="D1386" t="s">
        <v>96</v>
      </c>
      <c r="E1386" t="s">
        <v>100</v>
      </c>
      <c r="F1386" s="1">
        <v>36879</v>
      </c>
      <c r="G1386" s="32">
        <v>36831</v>
      </c>
      <c r="H1386" s="32">
        <v>39021</v>
      </c>
      <c r="I1386" s="1">
        <v>37622</v>
      </c>
      <c r="J1386" t="s">
        <v>97</v>
      </c>
      <c r="K1386" t="s">
        <v>98</v>
      </c>
      <c r="L1386" t="s">
        <v>52</v>
      </c>
      <c r="N1386" t="s">
        <v>99</v>
      </c>
      <c r="O1386" s="2">
        <v>-103323</v>
      </c>
      <c r="P1386" s="16">
        <v>3.7343999999999999</v>
      </c>
      <c r="Q1386" s="16">
        <v>3.0402</v>
      </c>
      <c r="R1386" s="16">
        <v>0.59585999999999995</v>
      </c>
      <c r="S1386" s="4">
        <v>-9897.89</v>
      </c>
      <c r="T1386" s="3" t="s">
        <v>246</v>
      </c>
      <c r="U1386" t="s">
        <v>101</v>
      </c>
      <c r="V1386" t="s">
        <v>56</v>
      </c>
    </row>
    <row r="1387" spans="1:22" hidden="1" outlineLevel="2" x14ac:dyDescent="0.25">
      <c r="A1387" t="s">
        <v>47</v>
      </c>
      <c r="B1387" t="s">
        <v>48</v>
      </c>
      <c r="C1387" s="3" t="s">
        <v>178</v>
      </c>
      <c r="D1387" t="s">
        <v>96</v>
      </c>
      <c r="E1387" t="s">
        <v>100</v>
      </c>
      <c r="F1387" s="1">
        <v>36879</v>
      </c>
      <c r="G1387" s="32">
        <v>36831</v>
      </c>
      <c r="H1387" s="32">
        <v>39021</v>
      </c>
      <c r="I1387" s="1">
        <v>37653</v>
      </c>
      <c r="J1387" t="s">
        <v>97</v>
      </c>
      <c r="K1387" t="s">
        <v>107</v>
      </c>
      <c r="L1387" t="s">
        <v>52</v>
      </c>
      <c r="N1387" t="s">
        <v>99</v>
      </c>
      <c r="O1387" s="2">
        <v>93324</v>
      </c>
      <c r="P1387" s="16">
        <v>3.6537999999999999</v>
      </c>
      <c r="Q1387" s="16">
        <v>2.9691000000000001</v>
      </c>
      <c r="R1387" s="16">
        <v>0.59592999999999996</v>
      </c>
      <c r="S1387" s="4">
        <v>0</v>
      </c>
      <c r="T1387" s="3" t="s">
        <v>246</v>
      </c>
      <c r="U1387" t="s">
        <v>101</v>
      </c>
      <c r="V1387" t="s">
        <v>56</v>
      </c>
    </row>
    <row r="1388" spans="1:22" hidden="1" outlineLevel="2" x14ac:dyDescent="0.25">
      <c r="A1388" t="s">
        <v>47</v>
      </c>
      <c r="B1388" t="s">
        <v>48</v>
      </c>
      <c r="C1388" s="3" t="s">
        <v>178</v>
      </c>
      <c r="D1388" t="s">
        <v>96</v>
      </c>
      <c r="E1388" t="s">
        <v>100</v>
      </c>
      <c r="F1388" s="1">
        <v>36879</v>
      </c>
      <c r="G1388" s="32">
        <v>36831</v>
      </c>
      <c r="H1388" s="32">
        <v>39021</v>
      </c>
      <c r="I1388" s="1">
        <v>37653</v>
      </c>
      <c r="J1388" t="s">
        <v>97</v>
      </c>
      <c r="K1388" t="s">
        <v>98</v>
      </c>
      <c r="L1388" t="s">
        <v>52</v>
      </c>
      <c r="N1388" t="s">
        <v>99</v>
      </c>
      <c r="O1388" s="2">
        <v>-93324</v>
      </c>
      <c r="P1388" s="16">
        <v>3.6537999999999999</v>
      </c>
      <c r="Q1388" s="16">
        <v>2.9691000000000001</v>
      </c>
      <c r="R1388" s="16">
        <v>0.59592999999999996</v>
      </c>
      <c r="S1388" s="4">
        <v>-8047.27</v>
      </c>
      <c r="T1388" s="3" t="s">
        <v>246</v>
      </c>
      <c r="U1388" t="s">
        <v>101</v>
      </c>
      <c r="V1388" t="s">
        <v>56</v>
      </c>
    </row>
    <row r="1389" spans="1:22" hidden="1" outlineLevel="2" x14ac:dyDescent="0.25">
      <c r="A1389" t="s">
        <v>47</v>
      </c>
      <c r="B1389" t="s">
        <v>48</v>
      </c>
      <c r="C1389" s="3" t="s">
        <v>178</v>
      </c>
      <c r="D1389" t="s">
        <v>96</v>
      </c>
      <c r="E1389" t="s">
        <v>100</v>
      </c>
      <c r="F1389" s="1">
        <v>36879</v>
      </c>
      <c r="G1389" s="32">
        <v>36831</v>
      </c>
      <c r="H1389" s="32">
        <v>39021</v>
      </c>
      <c r="I1389" s="1">
        <v>37681</v>
      </c>
      <c r="J1389" t="s">
        <v>97</v>
      </c>
      <c r="K1389" t="s">
        <v>107</v>
      </c>
      <c r="L1389" t="s">
        <v>52</v>
      </c>
      <c r="N1389" t="s">
        <v>99</v>
      </c>
      <c r="O1389" s="2">
        <v>103323</v>
      </c>
      <c r="P1389" s="16">
        <v>3.5638000000000001</v>
      </c>
      <c r="Q1389" s="16">
        <v>2.8837000000000002</v>
      </c>
      <c r="R1389" s="16">
        <v>0.59601000000000004</v>
      </c>
      <c r="S1389" s="4">
        <v>0</v>
      </c>
      <c r="T1389" s="3" t="s">
        <v>246</v>
      </c>
      <c r="U1389" t="s">
        <v>101</v>
      </c>
      <c r="V1389" t="s">
        <v>56</v>
      </c>
    </row>
    <row r="1390" spans="1:22" hidden="1" outlineLevel="2" x14ac:dyDescent="0.25">
      <c r="A1390" t="s">
        <v>47</v>
      </c>
      <c r="B1390" t="s">
        <v>48</v>
      </c>
      <c r="C1390" s="3" t="s">
        <v>178</v>
      </c>
      <c r="D1390" t="s">
        <v>96</v>
      </c>
      <c r="E1390" t="s">
        <v>100</v>
      </c>
      <c r="F1390" s="1">
        <v>36879</v>
      </c>
      <c r="G1390" s="32">
        <v>36831</v>
      </c>
      <c r="H1390" s="32">
        <v>39021</v>
      </c>
      <c r="I1390" s="1">
        <v>37681</v>
      </c>
      <c r="J1390" t="s">
        <v>97</v>
      </c>
      <c r="K1390" t="s">
        <v>98</v>
      </c>
      <c r="L1390" t="s">
        <v>52</v>
      </c>
      <c r="N1390" t="s">
        <v>99</v>
      </c>
      <c r="O1390" s="2">
        <v>-103323</v>
      </c>
      <c r="P1390" s="16">
        <v>3.5638000000000001</v>
      </c>
      <c r="Q1390" s="16">
        <v>2.8837000000000002</v>
      </c>
      <c r="R1390" s="16">
        <v>0.59601000000000004</v>
      </c>
      <c r="S1390" s="4">
        <v>-8403.64</v>
      </c>
      <c r="T1390" s="3" t="s">
        <v>246</v>
      </c>
      <c r="U1390" t="s">
        <v>101</v>
      </c>
      <c r="V1390" t="s">
        <v>56</v>
      </c>
    </row>
    <row r="1391" spans="1:22" hidden="1" outlineLevel="2" x14ac:dyDescent="0.25">
      <c r="A1391" t="s">
        <v>47</v>
      </c>
      <c r="B1391" t="s">
        <v>48</v>
      </c>
      <c r="C1391" s="3" t="s">
        <v>178</v>
      </c>
      <c r="D1391" t="s">
        <v>96</v>
      </c>
      <c r="E1391" t="s">
        <v>100</v>
      </c>
      <c r="F1391" s="1">
        <v>36879</v>
      </c>
      <c r="G1391" s="32">
        <v>36831</v>
      </c>
      <c r="H1391" s="32">
        <v>39021</v>
      </c>
      <c r="I1391" s="1">
        <v>37712</v>
      </c>
      <c r="J1391" t="s">
        <v>97</v>
      </c>
      <c r="K1391" t="s">
        <v>107</v>
      </c>
      <c r="L1391" t="s">
        <v>52</v>
      </c>
      <c r="N1391" t="s">
        <v>99</v>
      </c>
      <c r="O1391" s="2">
        <v>99990</v>
      </c>
      <c r="P1391" s="16">
        <v>3.1278000000000001</v>
      </c>
      <c r="Q1391" s="16">
        <v>2.7241</v>
      </c>
      <c r="R1391" s="16">
        <v>0.59609999999999996</v>
      </c>
      <c r="S1391" s="4">
        <v>0</v>
      </c>
      <c r="T1391" s="3" t="s">
        <v>246</v>
      </c>
      <c r="U1391" t="s">
        <v>101</v>
      </c>
      <c r="V1391" t="s">
        <v>56</v>
      </c>
    </row>
    <row r="1392" spans="1:22" hidden="1" outlineLevel="2" x14ac:dyDescent="0.25">
      <c r="A1392" t="s">
        <v>47</v>
      </c>
      <c r="B1392" t="s">
        <v>48</v>
      </c>
      <c r="C1392" s="3" t="s">
        <v>178</v>
      </c>
      <c r="D1392" t="s">
        <v>96</v>
      </c>
      <c r="E1392" t="s">
        <v>100</v>
      </c>
      <c r="F1392" s="1">
        <v>36879</v>
      </c>
      <c r="G1392" s="32">
        <v>36831</v>
      </c>
      <c r="H1392" s="32">
        <v>39021</v>
      </c>
      <c r="I1392" s="1">
        <v>37712</v>
      </c>
      <c r="J1392" t="s">
        <v>97</v>
      </c>
      <c r="K1392" t="s">
        <v>98</v>
      </c>
      <c r="L1392" t="s">
        <v>52</v>
      </c>
      <c r="N1392" t="s">
        <v>99</v>
      </c>
      <c r="O1392" s="2">
        <v>-99990</v>
      </c>
      <c r="P1392" s="16">
        <v>3.1278000000000001</v>
      </c>
      <c r="Q1392" s="16">
        <v>2.7241</v>
      </c>
      <c r="R1392" s="16">
        <v>0.59609999999999996</v>
      </c>
      <c r="S1392" s="4">
        <v>18561.060000000001</v>
      </c>
      <c r="T1392" s="3" t="s">
        <v>246</v>
      </c>
      <c r="U1392" t="s">
        <v>101</v>
      </c>
      <c r="V1392" t="s">
        <v>56</v>
      </c>
    </row>
    <row r="1393" spans="1:22" hidden="1" outlineLevel="2" x14ac:dyDescent="0.25">
      <c r="A1393" t="s">
        <v>47</v>
      </c>
      <c r="B1393" t="s">
        <v>48</v>
      </c>
      <c r="C1393" s="3" t="s">
        <v>178</v>
      </c>
      <c r="D1393" t="s">
        <v>96</v>
      </c>
      <c r="E1393" t="s">
        <v>100</v>
      </c>
      <c r="F1393" s="1">
        <v>36879</v>
      </c>
      <c r="G1393" s="32">
        <v>36831</v>
      </c>
      <c r="H1393" s="32">
        <v>39021</v>
      </c>
      <c r="I1393" s="1">
        <v>37742</v>
      </c>
      <c r="J1393" t="s">
        <v>97</v>
      </c>
      <c r="K1393" t="s">
        <v>107</v>
      </c>
      <c r="L1393" t="s">
        <v>52</v>
      </c>
      <c r="N1393" t="s">
        <v>99</v>
      </c>
      <c r="O1393" s="2">
        <v>103323</v>
      </c>
      <c r="P1393" s="16">
        <v>3.1373000000000002</v>
      </c>
      <c r="Q1393" s="16">
        <v>2.7336</v>
      </c>
      <c r="R1393" s="16">
        <v>0.59619999999999995</v>
      </c>
      <c r="S1393" s="4">
        <v>0</v>
      </c>
      <c r="T1393" s="3" t="s">
        <v>246</v>
      </c>
      <c r="U1393" t="s">
        <v>101</v>
      </c>
      <c r="V1393" t="s">
        <v>56</v>
      </c>
    </row>
    <row r="1394" spans="1:22" hidden="1" outlineLevel="2" x14ac:dyDescent="0.25">
      <c r="A1394" t="s">
        <v>47</v>
      </c>
      <c r="B1394" t="s">
        <v>48</v>
      </c>
      <c r="C1394" s="3" t="s">
        <v>178</v>
      </c>
      <c r="D1394" t="s">
        <v>96</v>
      </c>
      <c r="E1394" t="s">
        <v>100</v>
      </c>
      <c r="F1394" s="1">
        <v>36879</v>
      </c>
      <c r="G1394" s="32">
        <v>36831</v>
      </c>
      <c r="H1394" s="32">
        <v>39021</v>
      </c>
      <c r="I1394" s="1">
        <v>37742</v>
      </c>
      <c r="J1394" t="s">
        <v>97</v>
      </c>
      <c r="K1394" t="s">
        <v>98</v>
      </c>
      <c r="L1394" t="s">
        <v>52</v>
      </c>
      <c r="N1394" t="s">
        <v>99</v>
      </c>
      <c r="O1394" s="2">
        <v>-103323</v>
      </c>
      <c r="P1394" s="16">
        <v>3.1373000000000002</v>
      </c>
      <c r="Q1394" s="16">
        <v>2.7336</v>
      </c>
      <c r="R1394" s="16">
        <v>0.59619999999999995</v>
      </c>
      <c r="S1394" s="4">
        <v>19114.560000000001</v>
      </c>
      <c r="T1394" s="3" t="s">
        <v>246</v>
      </c>
      <c r="U1394" t="s">
        <v>101</v>
      </c>
      <c r="V1394" t="s">
        <v>56</v>
      </c>
    </row>
    <row r="1395" spans="1:22" hidden="1" outlineLevel="2" x14ac:dyDescent="0.25">
      <c r="A1395" t="s">
        <v>47</v>
      </c>
      <c r="B1395" t="s">
        <v>48</v>
      </c>
      <c r="C1395" s="3" t="s">
        <v>178</v>
      </c>
      <c r="D1395" t="s">
        <v>96</v>
      </c>
      <c r="E1395" t="s">
        <v>100</v>
      </c>
      <c r="F1395" s="1">
        <v>36879</v>
      </c>
      <c r="G1395" s="32">
        <v>36831</v>
      </c>
      <c r="H1395" s="32">
        <v>39021</v>
      </c>
      <c r="I1395" s="1">
        <v>37773</v>
      </c>
      <c r="J1395" t="s">
        <v>97</v>
      </c>
      <c r="K1395" t="s">
        <v>107</v>
      </c>
      <c r="L1395" t="s">
        <v>52</v>
      </c>
      <c r="N1395" t="s">
        <v>99</v>
      </c>
      <c r="O1395" s="2">
        <v>99990</v>
      </c>
      <c r="P1395" s="16">
        <v>3.1705000000000001</v>
      </c>
      <c r="Q1395" s="16">
        <v>2.7667000000000002</v>
      </c>
      <c r="R1395" s="16">
        <v>0.59631000000000001</v>
      </c>
      <c r="S1395" s="4">
        <v>0</v>
      </c>
      <c r="T1395" s="3" t="s">
        <v>246</v>
      </c>
      <c r="U1395" t="s">
        <v>101</v>
      </c>
      <c r="V1395" t="s">
        <v>56</v>
      </c>
    </row>
    <row r="1396" spans="1:22" hidden="1" outlineLevel="2" x14ac:dyDescent="0.25">
      <c r="A1396" t="s">
        <v>47</v>
      </c>
      <c r="B1396" t="s">
        <v>48</v>
      </c>
      <c r="C1396" s="3" t="s">
        <v>178</v>
      </c>
      <c r="D1396" t="s">
        <v>96</v>
      </c>
      <c r="E1396" t="s">
        <v>100</v>
      </c>
      <c r="F1396" s="1">
        <v>36879</v>
      </c>
      <c r="G1396" s="32">
        <v>36831</v>
      </c>
      <c r="H1396" s="32">
        <v>39021</v>
      </c>
      <c r="I1396" s="1">
        <v>37773</v>
      </c>
      <c r="J1396" t="s">
        <v>97</v>
      </c>
      <c r="K1396" t="s">
        <v>98</v>
      </c>
      <c r="L1396" t="s">
        <v>52</v>
      </c>
      <c r="N1396" t="s">
        <v>99</v>
      </c>
      <c r="O1396" s="2">
        <v>-99990</v>
      </c>
      <c r="P1396" s="16">
        <v>3.1705000000000001</v>
      </c>
      <c r="Q1396" s="16">
        <v>2.7667000000000002</v>
      </c>
      <c r="R1396" s="16">
        <v>0.59631000000000001</v>
      </c>
      <c r="S1396" s="4">
        <v>18428.16</v>
      </c>
      <c r="T1396" s="3" t="s">
        <v>246</v>
      </c>
      <c r="U1396" t="s">
        <v>101</v>
      </c>
      <c r="V1396" t="s">
        <v>56</v>
      </c>
    </row>
    <row r="1397" spans="1:22" hidden="1" outlineLevel="2" x14ac:dyDescent="0.25">
      <c r="A1397" t="s">
        <v>47</v>
      </c>
      <c r="B1397" t="s">
        <v>48</v>
      </c>
      <c r="C1397" s="3" t="s">
        <v>178</v>
      </c>
      <c r="D1397" t="s">
        <v>96</v>
      </c>
      <c r="E1397" t="s">
        <v>100</v>
      </c>
      <c r="F1397" s="1">
        <v>36879</v>
      </c>
      <c r="G1397" s="32">
        <v>36831</v>
      </c>
      <c r="H1397" s="32">
        <v>39021</v>
      </c>
      <c r="I1397" s="1">
        <v>37803</v>
      </c>
      <c r="J1397" t="s">
        <v>97</v>
      </c>
      <c r="K1397" t="s">
        <v>107</v>
      </c>
      <c r="L1397" t="s">
        <v>52</v>
      </c>
      <c r="N1397" t="s">
        <v>99</v>
      </c>
      <c r="O1397" s="2">
        <v>103323</v>
      </c>
      <c r="P1397" s="16">
        <v>3.2130999999999998</v>
      </c>
      <c r="Q1397" s="16">
        <v>2.8092999999999999</v>
      </c>
      <c r="R1397" s="16">
        <v>0.59640000000000004</v>
      </c>
      <c r="S1397" s="4">
        <v>0</v>
      </c>
      <c r="T1397" s="3" t="s">
        <v>246</v>
      </c>
      <c r="U1397" t="s">
        <v>101</v>
      </c>
      <c r="V1397" t="s">
        <v>56</v>
      </c>
    </row>
    <row r="1398" spans="1:22" hidden="1" outlineLevel="2" x14ac:dyDescent="0.25">
      <c r="A1398" t="s">
        <v>47</v>
      </c>
      <c r="B1398" t="s">
        <v>48</v>
      </c>
      <c r="C1398" s="3" t="s">
        <v>178</v>
      </c>
      <c r="D1398" t="s">
        <v>96</v>
      </c>
      <c r="E1398" t="s">
        <v>100</v>
      </c>
      <c r="F1398" s="1">
        <v>36879</v>
      </c>
      <c r="G1398" s="32">
        <v>36831</v>
      </c>
      <c r="H1398" s="32">
        <v>39021</v>
      </c>
      <c r="I1398" s="1">
        <v>37803</v>
      </c>
      <c r="J1398" t="s">
        <v>97</v>
      </c>
      <c r="K1398" t="s">
        <v>98</v>
      </c>
      <c r="L1398" t="s">
        <v>52</v>
      </c>
      <c r="N1398" t="s">
        <v>99</v>
      </c>
      <c r="O1398" s="2">
        <v>-103323</v>
      </c>
      <c r="P1398" s="16">
        <v>3.2130999999999998</v>
      </c>
      <c r="Q1398" s="16">
        <v>2.8092999999999999</v>
      </c>
      <c r="R1398" s="16">
        <v>0.59640000000000004</v>
      </c>
      <c r="S1398" s="4">
        <v>18974.919999999998</v>
      </c>
      <c r="T1398" s="3" t="s">
        <v>246</v>
      </c>
      <c r="U1398" t="s">
        <v>101</v>
      </c>
      <c r="V1398" t="s">
        <v>56</v>
      </c>
    </row>
    <row r="1399" spans="1:22" hidden="1" outlineLevel="2" x14ac:dyDescent="0.25">
      <c r="A1399" t="s">
        <v>47</v>
      </c>
      <c r="B1399" t="s">
        <v>48</v>
      </c>
      <c r="C1399" s="3" t="s">
        <v>178</v>
      </c>
      <c r="D1399" t="s">
        <v>96</v>
      </c>
      <c r="E1399" t="s">
        <v>100</v>
      </c>
      <c r="F1399" s="1">
        <v>36879</v>
      </c>
      <c r="G1399" s="32">
        <v>36831</v>
      </c>
      <c r="H1399" s="32">
        <v>39021</v>
      </c>
      <c r="I1399" s="1">
        <v>37834</v>
      </c>
      <c r="J1399" t="s">
        <v>97</v>
      </c>
      <c r="K1399" t="s">
        <v>107</v>
      </c>
      <c r="L1399" t="s">
        <v>52</v>
      </c>
      <c r="N1399" t="s">
        <v>99</v>
      </c>
      <c r="O1399" s="2">
        <v>103323</v>
      </c>
      <c r="P1399" s="16">
        <v>3.2559</v>
      </c>
      <c r="Q1399" s="16">
        <v>2.8519000000000001</v>
      </c>
      <c r="R1399" s="16">
        <v>0.59648999999999996</v>
      </c>
      <c r="S1399" s="4">
        <v>0</v>
      </c>
      <c r="T1399" s="3" t="s">
        <v>246</v>
      </c>
      <c r="U1399" t="s">
        <v>101</v>
      </c>
      <c r="V1399" t="s">
        <v>56</v>
      </c>
    </row>
    <row r="1400" spans="1:22" hidden="1" outlineLevel="2" x14ac:dyDescent="0.25">
      <c r="A1400" t="s">
        <v>47</v>
      </c>
      <c r="B1400" t="s">
        <v>48</v>
      </c>
      <c r="C1400" s="3" t="s">
        <v>178</v>
      </c>
      <c r="D1400" t="s">
        <v>96</v>
      </c>
      <c r="E1400" t="s">
        <v>100</v>
      </c>
      <c r="F1400" s="1">
        <v>36879</v>
      </c>
      <c r="G1400" s="32">
        <v>36831</v>
      </c>
      <c r="H1400" s="32">
        <v>39021</v>
      </c>
      <c r="I1400" s="1">
        <v>37834</v>
      </c>
      <c r="J1400" t="s">
        <v>97</v>
      </c>
      <c r="K1400" t="s">
        <v>98</v>
      </c>
      <c r="L1400" t="s">
        <v>52</v>
      </c>
      <c r="N1400" t="s">
        <v>99</v>
      </c>
      <c r="O1400" s="2">
        <v>-103323</v>
      </c>
      <c r="P1400" s="16">
        <v>3.2559</v>
      </c>
      <c r="Q1400" s="16">
        <v>2.8519000000000001</v>
      </c>
      <c r="R1400" s="16">
        <v>0.59648999999999996</v>
      </c>
      <c r="S1400" s="4">
        <v>18900.41</v>
      </c>
      <c r="T1400" s="3" t="s">
        <v>246</v>
      </c>
      <c r="U1400" t="s">
        <v>101</v>
      </c>
      <c r="V1400" t="s">
        <v>56</v>
      </c>
    </row>
    <row r="1401" spans="1:22" hidden="1" outlineLevel="2" x14ac:dyDescent="0.25">
      <c r="A1401" t="s">
        <v>47</v>
      </c>
      <c r="B1401" t="s">
        <v>48</v>
      </c>
      <c r="C1401" s="3" t="s">
        <v>178</v>
      </c>
      <c r="D1401" t="s">
        <v>96</v>
      </c>
      <c r="E1401" t="s">
        <v>100</v>
      </c>
      <c r="F1401" s="1">
        <v>36879</v>
      </c>
      <c r="G1401" s="32">
        <v>36831</v>
      </c>
      <c r="H1401" s="32">
        <v>39021</v>
      </c>
      <c r="I1401" s="1">
        <v>37865</v>
      </c>
      <c r="J1401" t="s">
        <v>97</v>
      </c>
      <c r="K1401" t="s">
        <v>107</v>
      </c>
      <c r="L1401" t="s">
        <v>52</v>
      </c>
      <c r="N1401" t="s">
        <v>99</v>
      </c>
      <c r="O1401" s="2">
        <v>99990</v>
      </c>
      <c r="P1401" s="16">
        <v>3.2564000000000002</v>
      </c>
      <c r="Q1401" s="16">
        <v>2.8523000000000001</v>
      </c>
      <c r="R1401" s="16">
        <v>0.59658</v>
      </c>
      <c r="S1401" s="4">
        <v>0</v>
      </c>
      <c r="T1401" s="3" t="s">
        <v>246</v>
      </c>
      <c r="U1401" t="s">
        <v>101</v>
      </c>
      <c r="V1401" t="s">
        <v>56</v>
      </c>
    </row>
    <row r="1402" spans="1:22" hidden="1" outlineLevel="2" x14ac:dyDescent="0.25">
      <c r="A1402" t="s">
        <v>47</v>
      </c>
      <c r="B1402" t="s">
        <v>48</v>
      </c>
      <c r="C1402" s="3" t="s">
        <v>178</v>
      </c>
      <c r="D1402" t="s">
        <v>96</v>
      </c>
      <c r="E1402" t="s">
        <v>100</v>
      </c>
      <c r="F1402" s="1">
        <v>36879</v>
      </c>
      <c r="G1402" s="32">
        <v>36831</v>
      </c>
      <c r="H1402" s="32">
        <v>39021</v>
      </c>
      <c r="I1402" s="1">
        <v>37865</v>
      </c>
      <c r="J1402" t="s">
        <v>97</v>
      </c>
      <c r="K1402" t="s">
        <v>98</v>
      </c>
      <c r="L1402" t="s">
        <v>52</v>
      </c>
      <c r="N1402" t="s">
        <v>99</v>
      </c>
      <c r="O1402" s="2">
        <v>-99990</v>
      </c>
      <c r="P1402" s="16">
        <v>3.2564000000000002</v>
      </c>
      <c r="Q1402" s="16">
        <v>2.8523000000000001</v>
      </c>
      <c r="R1402" s="16">
        <v>0.59658</v>
      </c>
      <c r="S1402" s="4">
        <v>18213.93</v>
      </c>
      <c r="T1402" s="3" t="s">
        <v>246</v>
      </c>
      <c r="U1402" t="s">
        <v>101</v>
      </c>
      <c r="V1402" t="s">
        <v>56</v>
      </c>
    </row>
    <row r="1403" spans="1:22" hidden="1" outlineLevel="2" x14ac:dyDescent="0.25">
      <c r="A1403" t="s">
        <v>47</v>
      </c>
      <c r="B1403" t="s">
        <v>48</v>
      </c>
      <c r="C1403" s="3" t="s">
        <v>178</v>
      </c>
      <c r="D1403" t="s">
        <v>96</v>
      </c>
      <c r="E1403" t="s">
        <v>100</v>
      </c>
      <c r="F1403" s="1">
        <v>36879</v>
      </c>
      <c r="G1403" s="32">
        <v>36831</v>
      </c>
      <c r="H1403" s="32">
        <v>39021</v>
      </c>
      <c r="I1403" s="1">
        <v>37895</v>
      </c>
      <c r="J1403" t="s">
        <v>97</v>
      </c>
      <c r="K1403" t="s">
        <v>107</v>
      </c>
      <c r="L1403" t="s">
        <v>52</v>
      </c>
      <c r="N1403" t="s">
        <v>99</v>
      </c>
      <c r="O1403" s="2">
        <v>103323</v>
      </c>
      <c r="P1403" s="16">
        <v>3.2749000000000001</v>
      </c>
      <c r="Q1403" s="16">
        <v>2.8708</v>
      </c>
      <c r="R1403" s="16">
        <v>0.59662999999999999</v>
      </c>
      <c r="S1403" s="4">
        <v>0</v>
      </c>
      <c r="T1403" s="3" t="s">
        <v>246</v>
      </c>
      <c r="U1403" t="s">
        <v>101</v>
      </c>
      <c r="V1403" t="s">
        <v>56</v>
      </c>
    </row>
    <row r="1404" spans="1:22" hidden="1" outlineLevel="2" x14ac:dyDescent="0.25">
      <c r="A1404" t="s">
        <v>47</v>
      </c>
      <c r="B1404" t="s">
        <v>48</v>
      </c>
      <c r="C1404" s="3" t="s">
        <v>178</v>
      </c>
      <c r="D1404" t="s">
        <v>96</v>
      </c>
      <c r="E1404" t="s">
        <v>100</v>
      </c>
      <c r="F1404" s="1">
        <v>36879</v>
      </c>
      <c r="G1404" s="32">
        <v>36831</v>
      </c>
      <c r="H1404" s="32">
        <v>39021</v>
      </c>
      <c r="I1404" s="1">
        <v>37895</v>
      </c>
      <c r="J1404" t="s">
        <v>97</v>
      </c>
      <c r="K1404" t="s">
        <v>98</v>
      </c>
      <c r="L1404" t="s">
        <v>52</v>
      </c>
      <c r="N1404" t="s">
        <v>99</v>
      </c>
      <c r="O1404" s="2">
        <v>-103323</v>
      </c>
      <c r="P1404" s="16">
        <v>3.2749000000000001</v>
      </c>
      <c r="Q1404" s="16">
        <v>2.8708</v>
      </c>
      <c r="R1404" s="16">
        <v>0.59662999999999999</v>
      </c>
      <c r="S1404" s="4">
        <v>18747.16</v>
      </c>
      <c r="T1404" s="3" t="s">
        <v>246</v>
      </c>
      <c r="U1404" t="s">
        <v>101</v>
      </c>
      <c r="V1404" t="s">
        <v>56</v>
      </c>
    </row>
    <row r="1405" spans="1:22" hidden="1" outlineLevel="2" x14ac:dyDescent="0.25">
      <c r="A1405" t="s">
        <v>47</v>
      </c>
      <c r="B1405" t="s">
        <v>48</v>
      </c>
      <c r="C1405" s="3" t="s">
        <v>178</v>
      </c>
      <c r="D1405" t="s">
        <v>96</v>
      </c>
      <c r="E1405" t="s">
        <v>100</v>
      </c>
      <c r="F1405" s="1">
        <v>36879</v>
      </c>
      <c r="G1405" s="32">
        <v>36831</v>
      </c>
      <c r="H1405" s="32">
        <v>39021</v>
      </c>
      <c r="I1405" s="1">
        <v>37926</v>
      </c>
      <c r="J1405" t="s">
        <v>97</v>
      </c>
      <c r="K1405" t="s">
        <v>107</v>
      </c>
      <c r="L1405" t="s">
        <v>52</v>
      </c>
      <c r="N1405" t="s">
        <v>99</v>
      </c>
      <c r="O1405" s="2">
        <v>99990</v>
      </c>
      <c r="P1405" s="16">
        <v>3.7202000000000002</v>
      </c>
      <c r="Q1405" s="16">
        <v>3.0051000000000001</v>
      </c>
      <c r="R1405" s="16">
        <v>0.59662999999999999</v>
      </c>
      <c r="S1405" s="4">
        <v>0</v>
      </c>
      <c r="T1405" s="3" t="s">
        <v>246</v>
      </c>
      <c r="U1405" t="s">
        <v>101</v>
      </c>
      <c r="V1405" t="s">
        <v>56</v>
      </c>
    </row>
    <row r="1406" spans="1:22" hidden="1" outlineLevel="2" x14ac:dyDescent="0.25">
      <c r="A1406" t="s">
        <v>47</v>
      </c>
      <c r="B1406" t="s">
        <v>48</v>
      </c>
      <c r="C1406" s="3" t="s">
        <v>178</v>
      </c>
      <c r="D1406" t="s">
        <v>96</v>
      </c>
      <c r="E1406" t="s">
        <v>100</v>
      </c>
      <c r="F1406" s="1">
        <v>36879</v>
      </c>
      <c r="G1406" s="32">
        <v>36831</v>
      </c>
      <c r="H1406" s="32">
        <v>39021</v>
      </c>
      <c r="I1406" s="1">
        <v>37926</v>
      </c>
      <c r="J1406" t="s">
        <v>97</v>
      </c>
      <c r="K1406" t="s">
        <v>98</v>
      </c>
      <c r="L1406" t="s">
        <v>52</v>
      </c>
      <c r="N1406" t="s">
        <v>99</v>
      </c>
      <c r="O1406" s="2">
        <v>-99990</v>
      </c>
      <c r="P1406" s="16">
        <v>3.7202000000000002</v>
      </c>
      <c r="Q1406" s="16">
        <v>3.0051000000000001</v>
      </c>
      <c r="R1406" s="16">
        <v>0.59662999999999999</v>
      </c>
      <c r="S1406" s="4">
        <v>-11104.06</v>
      </c>
      <c r="T1406" s="3" t="s">
        <v>246</v>
      </c>
      <c r="U1406" t="s">
        <v>101</v>
      </c>
      <c r="V1406" t="s">
        <v>56</v>
      </c>
    </row>
    <row r="1407" spans="1:22" hidden="1" outlineLevel="2" x14ac:dyDescent="0.25">
      <c r="A1407" t="s">
        <v>47</v>
      </c>
      <c r="B1407" t="s">
        <v>48</v>
      </c>
      <c r="C1407" s="3" t="s">
        <v>178</v>
      </c>
      <c r="D1407" t="s">
        <v>96</v>
      </c>
      <c r="E1407" t="s">
        <v>100</v>
      </c>
      <c r="F1407" s="1">
        <v>36879</v>
      </c>
      <c r="G1407" s="32">
        <v>36831</v>
      </c>
      <c r="H1407" s="32">
        <v>39021</v>
      </c>
      <c r="I1407" s="1">
        <v>37956</v>
      </c>
      <c r="J1407" t="s">
        <v>97</v>
      </c>
      <c r="K1407" t="s">
        <v>107</v>
      </c>
      <c r="L1407" t="s">
        <v>52</v>
      </c>
      <c r="N1407" t="s">
        <v>99</v>
      </c>
      <c r="O1407" s="2">
        <v>103323</v>
      </c>
      <c r="P1407" s="16">
        <v>3.8481000000000001</v>
      </c>
      <c r="Q1407" s="16">
        <v>3.1331000000000002</v>
      </c>
      <c r="R1407" s="16">
        <v>0.59662000000000004</v>
      </c>
      <c r="S1407" s="4">
        <v>0</v>
      </c>
      <c r="T1407" s="3" t="s">
        <v>246</v>
      </c>
      <c r="U1407" t="s">
        <v>101</v>
      </c>
      <c r="V1407" t="s">
        <v>56</v>
      </c>
    </row>
    <row r="1408" spans="1:22" hidden="1" outlineLevel="2" x14ac:dyDescent="0.25">
      <c r="A1408" t="s">
        <v>47</v>
      </c>
      <c r="B1408" t="s">
        <v>48</v>
      </c>
      <c r="C1408" s="3" t="s">
        <v>178</v>
      </c>
      <c r="D1408" t="s">
        <v>96</v>
      </c>
      <c r="E1408" t="s">
        <v>100</v>
      </c>
      <c r="F1408" s="1">
        <v>36879</v>
      </c>
      <c r="G1408" s="32">
        <v>36831</v>
      </c>
      <c r="H1408" s="32">
        <v>39021</v>
      </c>
      <c r="I1408" s="1">
        <v>37956</v>
      </c>
      <c r="J1408" t="s">
        <v>97</v>
      </c>
      <c r="K1408" t="s">
        <v>98</v>
      </c>
      <c r="L1408" t="s">
        <v>52</v>
      </c>
      <c r="N1408" t="s">
        <v>99</v>
      </c>
      <c r="O1408" s="2">
        <v>-103323</v>
      </c>
      <c r="P1408" s="16">
        <v>3.8481000000000001</v>
      </c>
      <c r="Q1408" s="16">
        <v>3.1331000000000002</v>
      </c>
      <c r="R1408" s="16">
        <v>0.59662000000000004</v>
      </c>
      <c r="S1408" s="4">
        <v>-11427.94</v>
      </c>
      <c r="T1408" s="3" t="s">
        <v>246</v>
      </c>
      <c r="U1408" t="s">
        <v>101</v>
      </c>
      <c r="V1408" t="s">
        <v>56</v>
      </c>
    </row>
    <row r="1409" spans="1:22" hidden="1" outlineLevel="2" x14ac:dyDescent="0.25">
      <c r="A1409" t="s">
        <v>47</v>
      </c>
      <c r="B1409" t="s">
        <v>48</v>
      </c>
      <c r="C1409" s="3" t="s">
        <v>178</v>
      </c>
      <c r="D1409" t="s">
        <v>96</v>
      </c>
      <c r="E1409" t="s">
        <v>100</v>
      </c>
      <c r="F1409" s="1">
        <v>36879</v>
      </c>
      <c r="G1409" s="32">
        <v>36831</v>
      </c>
      <c r="H1409" s="32">
        <v>39021</v>
      </c>
      <c r="I1409" s="1">
        <v>37987</v>
      </c>
      <c r="J1409" t="s">
        <v>97</v>
      </c>
      <c r="K1409" t="s">
        <v>107</v>
      </c>
      <c r="L1409" t="s">
        <v>52</v>
      </c>
      <c r="N1409" t="s">
        <v>99</v>
      </c>
      <c r="O1409" s="2">
        <v>103323</v>
      </c>
      <c r="P1409" s="16">
        <v>3.9053</v>
      </c>
      <c r="Q1409" s="16">
        <v>3.1899000000000002</v>
      </c>
      <c r="R1409" s="16">
        <v>0.59689999999999999</v>
      </c>
      <c r="S1409" s="4">
        <v>0</v>
      </c>
      <c r="T1409" s="3" t="s">
        <v>246</v>
      </c>
      <c r="U1409" t="s">
        <v>101</v>
      </c>
      <c r="V1409" t="s">
        <v>56</v>
      </c>
    </row>
    <row r="1410" spans="1:22" hidden="1" outlineLevel="2" x14ac:dyDescent="0.25">
      <c r="A1410" t="s">
        <v>47</v>
      </c>
      <c r="B1410" t="s">
        <v>48</v>
      </c>
      <c r="C1410" s="3" t="s">
        <v>178</v>
      </c>
      <c r="D1410" t="s">
        <v>96</v>
      </c>
      <c r="E1410" t="s">
        <v>100</v>
      </c>
      <c r="F1410" s="1">
        <v>36879</v>
      </c>
      <c r="G1410" s="32">
        <v>36831</v>
      </c>
      <c r="H1410" s="32">
        <v>39021</v>
      </c>
      <c r="I1410" s="1">
        <v>37987</v>
      </c>
      <c r="J1410" t="s">
        <v>97</v>
      </c>
      <c r="K1410" t="s">
        <v>98</v>
      </c>
      <c r="L1410" t="s">
        <v>52</v>
      </c>
      <c r="N1410" t="s">
        <v>99</v>
      </c>
      <c r="O1410" s="2">
        <v>-103323</v>
      </c>
      <c r="P1410" s="16">
        <v>3.9053</v>
      </c>
      <c r="Q1410" s="16">
        <v>3.1899000000000002</v>
      </c>
      <c r="R1410" s="16">
        <v>0.59689999999999999</v>
      </c>
      <c r="S1410" s="4">
        <v>-11380.04</v>
      </c>
      <c r="T1410" s="3" t="s">
        <v>246</v>
      </c>
      <c r="U1410" t="s">
        <v>101</v>
      </c>
      <c r="V1410" t="s">
        <v>56</v>
      </c>
    </row>
    <row r="1411" spans="1:22" hidden="1" outlineLevel="2" x14ac:dyDescent="0.25">
      <c r="A1411" t="s">
        <v>47</v>
      </c>
      <c r="B1411" t="s">
        <v>48</v>
      </c>
      <c r="C1411" s="3" t="s">
        <v>178</v>
      </c>
      <c r="D1411" t="s">
        <v>96</v>
      </c>
      <c r="E1411" t="s">
        <v>100</v>
      </c>
      <c r="F1411" s="1">
        <v>36879</v>
      </c>
      <c r="G1411" s="32">
        <v>36831</v>
      </c>
      <c r="H1411" s="32">
        <v>39021</v>
      </c>
      <c r="I1411" s="1">
        <v>38018</v>
      </c>
      <c r="J1411" t="s">
        <v>97</v>
      </c>
      <c r="K1411" t="s">
        <v>107</v>
      </c>
      <c r="L1411" t="s">
        <v>52</v>
      </c>
      <c r="N1411" t="s">
        <v>99</v>
      </c>
      <c r="O1411" s="2">
        <v>96657</v>
      </c>
      <c r="P1411" s="16">
        <v>3.8250000000000002</v>
      </c>
      <c r="Q1411" s="16">
        <v>3.1092</v>
      </c>
      <c r="R1411" s="16">
        <v>0.59728000000000003</v>
      </c>
      <c r="S1411" s="4">
        <v>0</v>
      </c>
      <c r="T1411" s="3" t="s">
        <v>246</v>
      </c>
      <c r="U1411" t="s">
        <v>101</v>
      </c>
      <c r="V1411" t="s">
        <v>56</v>
      </c>
    </row>
    <row r="1412" spans="1:22" hidden="1" outlineLevel="2" x14ac:dyDescent="0.25">
      <c r="A1412" t="s">
        <v>47</v>
      </c>
      <c r="B1412" t="s">
        <v>48</v>
      </c>
      <c r="C1412" s="3" t="s">
        <v>178</v>
      </c>
      <c r="D1412" t="s">
        <v>96</v>
      </c>
      <c r="E1412" t="s">
        <v>100</v>
      </c>
      <c r="F1412" s="1">
        <v>36879</v>
      </c>
      <c r="G1412" s="32">
        <v>36831</v>
      </c>
      <c r="H1412" s="32">
        <v>39021</v>
      </c>
      <c r="I1412" s="1">
        <v>38018</v>
      </c>
      <c r="J1412" t="s">
        <v>97</v>
      </c>
      <c r="K1412" t="s">
        <v>98</v>
      </c>
      <c r="L1412" t="s">
        <v>52</v>
      </c>
      <c r="N1412" t="s">
        <v>99</v>
      </c>
      <c r="O1412" s="2">
        <v>-96657</v>
      </c>
      <c r="P1412" s="16">
        <v>3.8250000000000002</v>
      </c>
      <c r="Q1412" s="16">
        <v>3.1092</v>
      </c>
      <c r="R1412" s="16">
        <v>0.59728000000000003</v>
      </c>
      <c r="S1412" s="4">
        <v>-10603.98</v>
      </c>
      <c r="T1412" s="3" t="s">
        <v>246</v>
      </c>
      <c r="U1412" t="s">
        <v>101</v>
      </c>
      <c r="V1412" t="s">
        <v>56</v>
      </c>
    </row>
    <row r="1413" spans="1:22" hidden="1" outlineLevel="2" x14ac:dyDescent="0.25">
      <c r="A1413" t="s">
        <v>47</v>
      </c>
      <c r="B1413" t="s">
        <v>48</v>
      </c>
      <c r="C1413" s="3" t="s">
        <v>178</v>
      </c>
      <c r="D1413" t="s">
        <v>96</v>
      </c>
      <c r="E1413" t="s">
        <v>100</v>
      </c>
      <c r="F1413" s="1">
        <v>36879</v>
      </c>
      <c r="G1413" s="32">
        <v>36831</v>
      </c>
      <c r="H1413" s="32">
        <v>39021</v>
      </c>
      <c r="I1413" s="1">
        <v>38047</v>
      </c>
      <c r="J1413" t="s">
        <v>97</v>
      </c>
      <c r="K1413" t="s">
        <v>107</v>
      </c>
      <c r="L1413" t="s">
        <v>52</v>
      </c>
      <c r="N1413" t="s">
        <v>99</v>
      </c>
      <c r="O1413" s="2">
        <v>103323</v>
      </c>
      <c r="P1413" s="16">
        <v>3.702</v>
      </c>
      <c r="Q1413" s="16">
        <v>2.9857999999999998</v>
      </c>
      <c r="R1413" s="16">
        <v>0.59765000000000001</v>
      </c>
      <c r="S1413" s="4">
        <v>0</v>
      </c>
      <c r="T1413" s="3" t="s">
        <v>246</v>
      </c>
      <c r="U1413" t="s">
        <v>101</v>
      </c>
      <c r="V1413" t="s">
        <v>56</v>
      </c>
    </row>
    <row r="1414" spans="1:22" hidden="1" outlineLevel="2" x14ac:dyDescent="0.25">
      <c r="A1414" t="s">
        <v>47</v>
      </c>
      <c r="B1414" t="s">
        <v>48</v>
      </c>
      <c r="C1414" s="3" t="s">
        <v>178</v>
      </c>
      <c r="D1414" t="s">
        <v>96</v>
      </c>
      <c r="E1414" t="s">
        <v>100</v>
      </c>
      <c r="F1414" s="1">
        <v>36879</v>
      </c>
      <c r="G1414" s="32">
        <v>36831</v>
      </c>
      <c r="H1414" s="32">
        <v>39021</v>
      </c>
      <c r="I1414" s="1">
        <v>38047</v>
      </c>
      <c r="J1414" t="s">
        <v>97</v>
      </c>
      <c r="K1414" t="s">
        <v>98</v>
      </c>
      <c r="L1414" t="s">
        <v>52</v>
      </c>
      <c r="N1414" t="s">
        <v>99</v>
      </c>
      <c r="O1414" s="2">
        <v>-103323</v>
      </c>
      <c r="P1414" s="16">
        <v>3.702</v>
      </c>
      <c r="Q1414" s="16">
        <v>2.9857999999999998</v>
      </c>
      <c r="R1414" s="16">
        <v>0.59765000000000001</v>
      </c>
      <c r="S1414" s="4">
        <v>-11294.37</v>
      </c>
      <c r="T1414" s="3" t="s">
        <v>246</v>
      </c>
      <c r="U1414" t="s">
        <v>101</v>
      </c>
      <c r="V1414" t="s">
        <v>56</v>
      </c>
    </row>
    <row r="1415" spans="1:22" hidden="1" outlineLevel="2" x14ac:dyDescent="0.25">
      <c r="A1415" t="s">
        <v>47</v>
      </c>
      <c r="B1415" t="s">
        <v>48</v>
      </c>
      <c r="C1415" s="3" t="s">
        <v>178</v>
      </c>
      <c r="D1415" t="s">
        <v>96</v>
      </c>
      <c r="E1415" t="s">
        <v>100</v>
      </c>
      <c r="F1415" s="1">
        <v>36879</v>
      </c>
      <c r="G1415" s="32">
        <v>36831</v>
      </c>
      <c r="H1415" s="32">
        <v>39021</v>
      </c>
      <c r="I1415" s="1">
        <v>38078</v>
      </c>
      <c r="J1415" t="s">
        <v>97</v>
      </c>
      <c r="K1415" t="s">
        <v>107</v>
      </c>
      <c r="L1415" t="s">
        <v>52</v>
      </c>
      <c r="N1415" t="s">
        <v>99</v>
      </c>
      <c r="O1415" s="2">
        <v>99990</v>
      </c>
      <c r="P1415" s="16">
        <v>3.2130999999999998</v>
      </c>
      <c r="Q1415" s="16">
        <v>2.8007</v>
      </c>
      <c r="R1415" s="16">
        <v>0.59799999999999998</v>
      </c>
      <c r="S1415" s="4">
        <v>0</v>
      </c>
      <c r="T1415" s="3" t="s">
        <v>246</v>
      </c>
      <c r="U1415" t="s">
        <v>101</v>
      </c>
      <c r="V1415" t="s">
        <v>56</v>
      </c>
    </row>
    <row r="1416" spans="1:22" hidden="1" outlineLevel="2" x14ac:dyDescent="0.25">
      <c r="A1416" t="s">
        <v>47</v>
      </c>
      <c r="B1416" t="s">
        <v>48</v>
      </c>
      <c r="C1416" s="3" t="s">
        <v>178</v>
      </c>
      <c r="D1416" t="s">
        <v>96</v>
      </c>
      <c r="E1416" t="s">
        <v>100</v>
      </c>
      <c r="F1416" s="1">
        <v>36879</v>
      </c>
      <c r="G1416" s="32">
        <v>36831</v>
      </c>
      <c r="H1416" s="32">
        <v>39021</v>
      </c>
      <c r="I1416" s="1">
        <v>38078</v>
      </c>
      <c r="J1416" t="s">
        <v>97</v>
      </c>
      <c r="K1416" t="s">
        <v>98</v>
      </c>
      <c r="L1416" t="s">
        <v>52</v>
      </c>
      <c r="N1416" t="s">
        <v>99</v>
      </c>
      <c r="O1416" s="2">
        <v>-99990</v>
      </c>
      <c r="P1416" s="16">
        <v>3.2130999999999998</v>
      </c>
      <c r="Q1416" s="16">
        <v>2.8007</v>
      </c>
      <c r="R1416" s="16">
        <v>0.59799999999999998</v>
      </c>
      <c r="S1416" s="4">
        <v>17025.43</v>
      </c>
      <c r="T1416" s="3" t="s">
        <v>246</v>
      </c>
      <c r="U1416" t="s">
        <v>101</v>
      </c>
      <c r="V1416" t="s">
        <v>56</v>
      </c>
    </row>
    <row r="1417" spans="1:22" hidden="1" outlineLevel="2" x14ac:dyDescent="0.25">
      <c r="A1417" t="s">
        <v>47</v>
      </c>
      <c r="B1417" t="s">
        <v>48</v>
      </c>
      <c r="C1417" s="3" t="s">
        <v>178</v>
      </c>
      <c r="D1417" t="s">
        <v>96</v>
      </c>
      <c r="E1417" t="s">
        <v>100</v>
      </c>
      <c r="F1417" s="1">
        <v>36879</v>
      </c>
      <c r="G1417" s="32">
        <v>36831</v>
      </c>
      <c r="H1417" s="32">
        <v>39021</v>
      </c>
      <c r="I1417" s="1">
        <v>38108</v>
      </c>
      <c r="J1417" t="s">
        <v>97</v>
      </c>
      <c r="K1417" t="s">
        <v>107</v>
      </c>
      <c r="L1417" t="s">
        <v>52</v>
      </c>
      <c r="N1417" t="s">
        <v>99</v>
      </c>
      <c r="O1417" s="2">
        <v>103323</v>
      </c>
      <c r="P1417" s="16">
        <v>3.2084999999999999</v>
      </c>
      <c r="Q1417" s="16">
        <v>2.7959999999999998</v>
      </c>
      <c r="R1417" s="16">
        <v>0.59830000000000005</v>
      </c>
      <c r="S1417" s="4">
        <v>0</v>
      </c>
      <c r="T1417" s="3" t="s">
        <v>246</v>
      </c>
      <c r="U1417" t="s">
        <v>101</v>
      </c>
      <c r="V1417" t="s">
        <v>56</v>
      </c>
    </row>
    <row r="1418" spans="1:22" hidden="1" outlineLevel="2" x14ac:dyDescent="0.25">
      <c r="A1418" t="s">
        <v>47</v>
      </c>
      <c r="B1418" t="s">
        <v>48</v>
      </c>
      <c r="C1418" s="3" t="s">
        <v>178</v>
      </c>
      <c r="D1418" t="s">
        <v>96</v>
      </c>
      <c r="E1418" t="s">
        <v>100</v>
      </c>
      <c r="F1418" s="1">
        <v>36879</v>
      </c>
      <c r="G1418" s="32">
        <v>36831</v>
      </c>
      <c r="H1418" s="32">
        <v>39021</v>
      </c>
      <c r="I1418" s="1">
        <v>38108</v>
      </c>
      <c r="J1418" t="s">
        <v>97</v>
      </c>
      <c r="K1418" t="s">
        <v>98</v>
      </c>
      <c r="L1418" t="s">
        <v>52</v>
      </c>
      <c r="N1418" t="s">
        <v>99</v>
      </c>
      <c r="O1418" s="2">
        <v>-103323</v>
      </c>
      <c r="P1418" s="16">
        <v>3.2084999999999999</v>
      </c>
      <c r="Q1418" s="16">
        <v>2.7959999999999998</v>
      </c>
      <c r="R1418" s="16">
        <v>0.59830000000000005</v>
      </c>
      <c r="S1418" s="4">
        <v>17517.669999999998</v>
      </c>
      <c r="T1418" s="3" t="s">
        <v>246</v>
      </c>
      <c r="U1418" t="s">
        <v>101</v>
      </c>
      <c r="V1418" t="s">
        <v>56</v>
      </c>
    </row>
    <row r="1419" spans="1:22" hidden="1" outlineLevel="2" x14ac:dyDescent="0.25">
      <c r="A1419" t="s">
        <v>47</v>
      </c>
      <c r="B1419" t="s">
        <v>48</v>
      </c>
      <c r="C1419" s="3" t="s">
        <v>178</v>
      </c>
      <c r="D1419" t="s">
        <v>96</v>
      </c>
      <c r="E1419" t="s">
        <v>100</v>
      </c>
      <c r="F1419" s="1">
        <v>36879</v>
      </c>
      <c r="G1419" s="32">
        <v>36831</v>
      </c>
      <c r="H1419" s="32">
        <v>39021</v>
      </c>
      <c r="I1419" s="1">
        <v>38139</v>
      </c>
      <c r="J1419" t="s">
        <v>97</v>
      </c>
      <c r="K1419" t="s">
        <v>107</v>
      </c>
      <c r="L1419" t="s">
        <v>52</v>
      </c>
      <c r="N1419" t="s">
        <v>99</v>
      </c>
      <c r="O1419" s="2">
        <v>99990</v>
      </c>
      <c r="P1419" s="16">
        <v>3.2416999999999998</v>
      </c>
      <c r="Q1419" s="16">
        <v>2.8289</v>
      </c>
      <c r="R1419" s="16">
        <v>0.59858</v>
      </c>
      <c r="S1419" s="4">
        <v>0</v>
      </c>
      <c r="T1419" s="3" t="s">
        <v>246</v>
      </c>
      <c r="U1419" t="s">
        <v>101</v>
      </c>
      <c r="V1419" t="s">
        <v>56</v>
      </c>
    </row>
    <row r="1420" spans="1:22" hidden="1" outlineLevel="2" x14ac:dyDescent="0.25">
      <c r="A1420" t="s">
        <v>47</v>
      </c>
      <c r="B1420" t="s">
        <v>48</v>
      </c>
      <c r="C1420" s="3" t="s">
        <v>178</v>
      </c>
      <c r="D1420" t="s">
        <v>96</v>
      </c>
      <c r="E1420" t="s">
        <v>100</v>
      </c>
      <c r="F1420" s="1">
        <v>36879</v>
      </c>
      <c r="G1420" s="32">
        <v>36831</v>
      </c>
      <c r="H1420" s="32">
        <v>39021</v>
      </c>
      <c r="I1420" s="1">
        <v>38139</v>
      </c>
      <c r="J1420" t="s">
        <v>97</v>
      </c>
      <c r="K1420" t="s">
        <v>98</v>
      </c>
      <c r="L1420" t="s">
        <v>52</v>
      </c>
      <c r="N1420" t="s">
        <v>99</v>
      </c>
      <c r="O1420" s="2">
        <v>-99990</v>
      </c>
      <c r="P1420" s="16">
        <v>3.2416999999999998</v>
      </c>
      <c r="Q1420" s="16">
        <v>2.8289</v>
      </c>
      <c r="R1420" s="16">
        <v>0.59858</v>
      </c>
      <c r="S1420" s="4">
        <v>16885.87</v>
      </c>
      <c r="T1420" s="3" t="s">
        <v>246</v>
      </c>
      <c r="U1420" t="s">
        <v>101</v>
      </c>
      <c r="V1420" t="s">
        <v>56</v>
      </c>
    </row>
    <row r="1421" spans="1:22" hidden="1" outlineLevel="2" x14ac:dyDescent="0.25">
      <c r="A1421" t="s">
        <v>47</v>
      </c>
      <c r="B1421" t="s">
        <v>48</v>
      </c>
      <c r="C1421" s="3" t="s">
        <v>178</v>
      </c>
      <c r="D1421" t="s">
        <v>96</v>
      </c>
      <c r="E1421" t="s">
        <v>100</v>
      </c>
      <c r="F1421" s="1">
        <v>36879</v>
      </c>
      <c r="G1421" s="32">
        <v>36831</v>
      </c>
      <c r="H1421" s="32">
        <v>39021</v>
      </c>
      <c r="I1421" s="1">
        <v>38169</v>
      </c>
      <c r="J1421" t="s">
        <v>97</v>
      </c>
      <c r="K1421" t="s">
        <v>107</v>
      </c>
      <c r="L1421" t="s">
        <v>52</v>
      </c>
      <c r="N1421" t="s">
        <v>99</v>
      </c>
      <c r="O1421" s="2">
        <v>103323</v>
      </c>
      <c r="P1421" s="16">
        <v>3.2797000000000001</v>
      </c>
      <c r="Q1421" s="16">
        <v>2.8668</v>
      </c>
      <c r="R1421" s="16">
        <v>0.59882999999999997</v>
      </c>
      <c r="S1421" s="4">
        <v>0</v>
      </c>
      <c r="T1421" s="3" t="s">
        <v>246</v>
      </c>
      <c r="U1421" t="s">
        <v>101</v>
      </c>
      <c r="V1421" t="s">
        <v>56</v>
      </c>
    </row>
    <row r="1422" spans="1:22" hidden="1" outlineLevel="2" x14ac:dyDescent="0.25">
      <c r="A1422" t="s">
        <v>47</v>
      </c>
      <c r="B1422" t="s">
        <v>48</v>
      </c>
      <c r="C1422" s="3" t="s">
        <v>178</v>
      </c>
      <c r="D1422" t="s">
        <v>96</v>
      </c>
      <c r="E1422" t="s">
        <v>100</v>
      </c>
      <c r="F1422" s="1">
        <v>36879</v>
      </c>
      <c r="G1422" s="32">
        <v>36831</v>
      </c>
      <c r="H1422" s="32">
        <v>39021</v>
      </c>
      <c r="I1422" s="1">
        <v>38169</v>
      </c>
      <c r="J1422" t="s">
        <v>97</v>
      </c>
      <c r="K1422" t="s">
        <v>98</v>
      </c>
      <c r="L1422" t="s">
        <v>52</v>
      </c>
      <c r="N1422" t="s">
        <v>99</v>
      </c>
      <c r="O1422" s="2">
        <v>-103323</v>
      </c>
      <c r="P1422" s="16">
        <v>3.2797000000000001</v>
      </c>
      <c r="Q1422" s="16">
        <v>2.8668</v>
      </c>
      <c r="R1422" s="16">
        <v>0.59882999999999997</v>
      </c>
      <c r="S1422" s="4">
        <v>17376.490000000002</v>
      </c>
      <c r="T1422" s="3" t="s">
        <v>246</v>
      </c>
      <c r="U1422" t="s">
        <v>101</v>
      </c>
      <c r="V1422" t="s">
        <v>56</v>
      </c>
    </row>
    <row r="1423" spans="1:22" hidden="1" outlineLevel="2" x14ac:dyDescent="0.25">
      <c r="A1423" t="s">
        <v>47</v>
      </c>
      <c r="B1423" t="s">
        <v>48</v>
      </c>
      <c r="C1423" s="3" t="s">
        <v>178</v>
      </c>
      <c r="D1423" t="s">
        <v>96</v>
      </c>
      <c r="E1423" t="s">
        <v>100</v>
      </c>
      <c r="F1423" s="1">
        <v>36879</v>
      </c>
      <c r="G1423" s="32">
        <v>36831</v>
      </c>
      <c r="H1423" s="32">
        <v>39021</v>
      </c>
      <c r="I1423" s="1">
        <v>38200</v>
      </c>
      <c r="J1423" t="s">
        <v>97</v>
      </c>
      <c r="K1423" t="s">
        <v>107</v>
      </c>
      <c r="L1423" t="s">
        <v>52</v>
      </c>
      <c r="N1423" t="s">
        <v>99</v>
      </c>
      <c r="O1423" s="2">
        <v>103323</v>
      </c>
      <c r="P1423" s="16">
        <v>3.3176999999999999</v>
      </c>
      <c r="Q1423" s="16">
        <v>2.9045999999999998</v>
      </c>
      <c r="R1423" s="16">
        <v>0.59904999999999997</v>
      </c>
      <c r="S1423" s="4">
        <v>0</v>
      </c>
      <c r="T1423" s="3" t="s">
        <v>246</v>
      </c>
      <c r="U1423" t="s">
        <v>101</v>
      </c>
      <c r="V1423" t="s">
        <v>56</v>
      </c>
    </row>
    <row r="1424" spans="1:22" hidden="1" outlineLevel="2" x14ac:dyDescent="0.25">
      <c r="A1424" t="s">
        <v>47</v>
      </c>
      <c r="B1424" t="s">
        <v>48</v>
      </c>
      <c r="C1424" s="3" t="s">
        <v>178</v>
      </c>
      <c r="D1424" t="s">
        <v>96</v>
      </c>
      <c r="E1424" t="s">
        <v>100</v>
      </c>
      <c r="F1424" s="1">
        <v>36879</v>
      </c>
      <c r="G1424" s="32">
        <v>36831</v>
      </c>
      <c r="H1424" s="32">
        <v>39021</v>
      </c>
      <c r="I1424" s="1">
        <v>38200</v>
      </c>
      <c r="J1424" t="s">
        <v>97</v>
      </c>
      <c r="K1424" t="s">
        <v>98</v>
      </c>
      <c r="L1424" t="s">
        <v>52</v>
      </c>
      <c r="N1424" t="s">
        <v>99</v>
      </c>
      <c r="O1424" s="2">
        <v>-103323</v>
      </c>
      <c r="P1424" s="16">
        <v>3.3176999999999999</v>
      </c>
      <c r="Q1424" s="16">
        <v>2.9045999999999998</v>
      </c>
      <c r="R1424" s="16">
        <v>0.59904999999999997</v>
      </c>
      <c r="S1424" s="4">
        <v>17298.45</v>
      </c>
      <c r="T1424" s="3" t="s">
        <v>246</v>
      </c>
      <c r="U1424" t="s">
        <v>101</v>
      </c>
      <c r="V1424" t="s">
        <v>56</v>
      </c>
    </row>
    <row r="1425" spans="1:22" hidden="1" outlineLevel="2" x14ac:dyDescent="0.25">
      <c r="A1425" t="s">
        <v>47</v>
      </c>
      <c r="B1425" t="s">
        <v>48</v>
      </c>
      <c r="C1425" s="3" t="s">
        <v>178</v>
      </c>
      <c r="D1425" t="s">
        <v>96</v>
      </c>
      <c r="E1425" t="s">
        <v>100</v>
      </c>
      <c r="F1425" s="1">
        <v>36879</v>
      </c>
      <c r="G1425" s="32">
        <v>36831</v>
      </c>
      <c r="H1425" s="32">
        <v>39021</v>
      </c>
      <c r="I1425" s="1">
        <v>38231</v>
      </c>
      <c r="J1425" t="s">
        <v>97</v>
      </c>
      <c r="K1425" t="s">
        <v>107</v>
      </c>
      <c r="L1425" t="s">
        <v>52</v>
      </c>
      <c r="N1425" t="s">
        <v>99</v>
      </c>
      <c r="O1425" s="2">
        <v>99990</v>
      </c>
      <c r="P1425" s="16">
        <v>3.3129</v>
      </c>
      <c r="Q1425" s="16">
        <v>2.8997999999999999</v>
      </c>
      <c r="R1425" s="16">
        <v>0.59926000000000001</v>
      </c>
      <c r="S1425" s="4">
        <v>0</v>
      </c>
      <c r="T1425" s="3" t="s">
        <v>246</v>
      </c>
      <c r="U1425" t="s">
        <v>101</v>
      </c>
      <c r="V1425" t="s">
        <v>56</v>
      </c>
    </row>
    <row r="1426" spans="1:22" hidden="1" outlineLevel="2" x14ac:dyDescent="0.25">
      <c r="A1426" t="s">
        <v>47</v>
      </c>
      <c r="B1426" t="s">
        <v>48</v>
      </c>
      <c r="C1426" s="3" t="s">
        <v>178</v>
      </c>
      <c r="D1426" t="s">
        <v>96</v>
      </c>
      <c r="E1426" t="s">
        <v>100</v>
      </c>
      <c r="F1426" s="1">
        <v>36879</v>
      </c>
      <c r="G1426" s="32">
        <v>36831</v>
      </c>
      <c r="H1426" s="32">
        <v>39021</v>
      </c>
      <c r="I1426" s="1">
        <v>38231</v>
      </c>
      <c r="J1426" t="s">
        <v>97</v>
      </c>
      <c r="K1426" t="s">
        <v>98</v>
      </c>
      <c r="L1426" t="s">
        <v>52</v>
      </c>
      <c r="N1426" t="s">
        <v>99</v>
      </c>
      <c r="O1426" s="2">
        <v>-99990</v>
      </c>
      <c r="P1426" s="16">
        <v>3.3129</v>
      </c>
      <c r="Q1426" s="16">
        <v>2.8997999999999999</v>
      </c>
      <c r="R1426" s="16">
        <v>0.59926000000000001</v>
      </c>
      <c r="S1426" s="4">
        <v>16668.91</v>
      </c>
      <c r="T1426" s="3" t="s">
        <v>246</v>
      </c>
      <c r="U1426" t="s">
        <v>101</v>
      </c>
      <c r="V1426" t="s">
        <v>56</v>
      </c>
    </row>
    <row r="1427" spans="1:22" hidden="1" outlineLevel="2" x14ac:dyDescent="0.25">
      <c r="A1427" t="s">
        <v>47</v>
      </c>
      <c r="B1427" t="s">
        <v>48</v>
      </c>
      <c r="C1427" s="3" t="s">
        <v>178</v>
      </c>
      <c r="D1427" t="s">
        <v>96</v>
      </c>
      <c r="E1427" t="s">
        <v>100</v>
      </c>
      <c r="F1427" s="1">
        <v>36879</v>
      </c>
      <c r="G1427" s="32">
        <v>36831</v>
      </c>
      <c r="H1427" s="32">
        <v>39021</v>
      </c>
      <c r="I1427" s="1">
        <v>38261</v>
      </c>
      <c r="J1427" t="s">
        <v>97</v>
      </c>
      <c r="K1427" t="s">
        <v>107</v>
      </c>
      <c r="L1427" t="s">
        <v>52</v>
      </c>
      <c r="N1427" t="s">
        <v>99</v>
      </c>
      <c r="O1427" s="2">
        <v>103323</v>
      </c>
      <c r="P1427" s="16">
        <v>3.3367</v>
      </c>
      <c r="Q1427" s="16">
        <v>2.9234</v>
      </c>
      <c r="R1427" s="16">
        <v>0.59941999999999995</v>
      </c>
      <c r="S1427" s="4">
        <v>0</v>
      </c>
      <c r="T1427" s="3" t="s">
        <v>246</v>
      </c>
      <c r="U1427" t="s">
        <v>101</v>
      </c>
      <c r="V1427" t="s">
        <v>56</v>
      </c>
    </row>
    <row r="1428" spans="1:22" hidden="1" outlineLevel="2" x14ac:dyDescent="0.25">
      <c r="A1428" t="s">
        <v>47</v>
      </c>
      <c r="B1428" t="s">
        <v>48</v>
      </c>
      <c r="C1428" s="3" t="s">
        <v>178</v>
      </c>
      <c r="D1428" t="s">
        <v>96</v>
      </c>
      <c r="E1428" t="s">
        <v>100</v>
      </c>
      <c r="F1428" s="1">
        <v>36879</v>
      </c>
      <c r="G1428" s="32">
        <v>36831</v>
      </c>
      <c r="H1428" s="32">
        <v>39021</v>
      </c>
      <c r="I1428" s="1">
        <v>38261</v>
      </c>
      <c r="J1428" t="s">
        <v>97</v>
      </c>
      <c r="K1428" t="s">
        <v>98</v>
      </c>
      <c r="L1428" t="s">
        <v>52</v>
      </c>
      <c r="N1428" t="s">
        <v>99</v>
      </c>
      <c r="O1428" s="2">
        <v>-103323</v>
      </c>
      <c r="P1428" s="16">
        <v>3.3367</v>
      </c>
      <c r="Q1428" s="16">
        <v>2.9234</v>
      </c>
      <c r="R1428" s="16">
        <v>0.59941999999999995</v>
      </c>
      <c r="S1428" s="4">
        <v>17149.77</v>
      </c>
      <c r="T1428" s="3" t="s">
        <v>246</v>
      </c>
      <c r="U1428" t="s">
        <v>101</v>
      </c>
      <c r="V1428" t="s">
        <v>56</v>
      </c>
    </row>
    <row r="1429" spans="1:22" hidden="1" outlineLevel="2" x14ac:dyDescent="0.25">
      <c r="A1429" t="s">
        <v>47</v>
      </c>
      <c r="B1429" t="s">
        <v>48</v>
      </c>
      <c r="C1429" s="3" t="s">
        <v>178</v>
      </c>
      <c r="D1429" t="s">
        <v>96</v>
      </c>
      <c r="E1429" t="s">
        <v>100</v>
      </c>
      <c r="F1429" s="1">
        <v>36879</v>
      </c>
      <c r="G1429" s="32">
        <v>36831</v>
      </c>
      <c r="H1429" s="32">
        <v>39021</v>
      </c>
      <c r="I1429" s="1">
        <v>38292</v>
      </c>
      <c r="J1429" t="s">
        <v>97</v>
      </c>
      <c r="K1429" t="s">
        <v>107</v>
      </c>
      <c r="L1429" t="s">
        <v>52</v>
      </c>
      <c r="N1429" t="s">
        <v>99</v>
      </c>
      <c r="O1429" s="2">
        <v>99990</v>
      </c>
      <c r="P1429" s="16">
        <v>3.8121</v>
      </c>
      <c r="Q1429" s="16">
        <v>3.0769000000000002</v>
      </c>
      <c r="R1429" s="16">
        <v>0.59953000000000001</v>
      </c>
      <c r="S1429" s="4">
        <v>0</v>
      </c>
      <c r="T1429" s="3" t="s">
        <v>246</v>
      </c>
      <c r="U1429" t="s">
        <v>101</v>
      </c>
      <c r="V1429" t="s">
        <v>56</v>
      </c>
    </row>
    <row r="1430" spans="1:22" hidden="1" outlineLevel="2" x14ac:dyDescent="0.25">
      <c r="A1430" t="s">
        <v>47</v>
      </c>
      <c r="B1430" t="s">
        <v>48</v>
      </c>
      <c r="C1430" s="3" t="s">
        <v>178</v>
      </c>
      <c r="D1430" t="s">
        <v>96</v>
      </c>
      <c r="E1430" t="s">
        <v>100</v>
      </c>
      <c r="F1430" s="1">
        <v>36879</v>
      </c>
      <c r="G1430" s="32">
        <v>36831</v>
      </c>
      <c r="H1430" s="32">
        <v>39021</v>
      </c>
      <c r="I1430" s="1">
        <v>38292</v>
      </c>
      <c r="J1430" t="s">
        <v>97</v>
      </c>
      <c r="K1430" t="s">
        <v>98</v>
      </c>
      <c r="L1430" t="s">
        <v>52</v>
      </c>
      <c r="N1430" t="s">
        <v>99</v>
      </c>
      <c r="O1430" s="2">
        <v>-99990</v>
      </c>
      <c r="P1430" s="16">
        <v>3.8121</v>
      </c>
      <c r="Q1430" s="16">
        <v>3.0769000000000002</v>
      </c>
      <c r="R1430" s="16">
        <v>0.59953000000000001</v>
      </c>
      <c r="S1430" s="4">
        <v>-12036.79</v>
      </c>
      <c r="T1430" s="3" t="s">
        <v>246</v>
      </c>
      <c r="U1430" t="s">
        <v>101</v>
      </c>
      <c r="V1430" t="s">
        <v>56</v>
      </c>
    </row>
    <row r="1431" spans="1:22" hidden="1" outlineLevel="2" x14ac:dyDescent="0.25">
      <c r="A1431" t="s">
        <v>47</v>
      </c>
      <c r="B1431" t="s">
        <v>48</v>
      </c>
      <c r="C1431" s="3" t="s">
        <v>178</v>
      </c>
      <c r="D1431" t="s">
        <v>96</v>
      </c>
      <c r="E1431" t="s">
        <v>100</v>
      </c>
      <c r="F1431" s="1">
        <v>36879</v>
      </c>
      <c r="G1431" s="32">
        <v>36831</v>
      </c>
      <c r="H1431" s="32">
        <v>39021</v>
      </c>
      <c r="I1431" s="1">
        <v>38322</v>
      </c>
      <c r="J1431" t="s">
        <v>97</v>
      </c>
      <c r="K1431" t="s">
        <v>107</v>
      </c>
      <c r="L1431" t="s">
        <v>52</v>
      </c>
      <c r="N1431" t="s">
        <v>99</v>
      </c>
      <c r="O1431" s="2">
        <v>103323</v>
      </c>
      <c r="P1431" s="16">
        <v>3.9478</v>
      </c>
      <c r="Q1431" s="16">
        <v>3.2124999999999999</v>
      </c>
      <c r="R1431" s="16">
        <v>0.59963999999999995</v>
      </c>
      <c r="S1431" s="4">
        <v>0</v>
      </c>
      <c r="T1431" s="3" t="s">
        <v>246</v>
      </c>
      <c r="U1431" t="s">
        <v>101</v>
      </c>
      <c r="V1431" t="s">
        <v>56</v>
      </c>
    </row>
    <row r="1432" spans="1:22" hidden="1" outlineLevel="2" x14ac:dyDescent="0.25">
      <c r="A1432" t="s">
        <v>47</v>
      </c>
      <c r="B1432" t="s">
        <v>48</v>
      </c>
      <c r="C1432" s="3" t="s">
        <v>178</v>
      </c>
      <c r="D1432" t="s">
        <v>96</v>
      </c>
      <c r="E1432" t="s">
        <v>100</v>
      </c>
      <c r="F1432" s="1">
        <v>36879</v>
      </c>
      <c r="G1432" s="32">
        <v>36831</v>
      </c>
      <c r="H1432" s="32">
        <v>39021</v>
      </c>
      <c r="I1432" s="1">
        <v>38322</v>
      </c>
      <c r="J1432" t="s">
        <v>97</v>
      </c>
      <c r="K1432" t="s">
        <v>98</v>
      </c>
      <c r="L1432" t="s">
        <v>52</v>
      </c>
      <c r="N1432" t="s">
        <v>99</v>
      </c>
      <c r="O1432" s="2">
        <v>-103323</v>
      </c>
      <c r="P1432" s="16">
        <v>3.9478</v>
      </c>
      <c r="Q1432" s="16">
        <v>3.2124999999999999</v>
      </c>
      <c r="R1432" s="16">
        <v>0.59963999999999995</v>
      </c>
      <c r="S1432" s="4">
        <v>-12382.4</v>
      </c>
      <c r="T1432" s="3" t="s">
        <v>246</v>
      </c>
      <c r="U1432" t="s">
        <v>101</v>
      </c>
      <c r="V1432" t="s">
        <v>56</v>
      </c>
    </row>
    <row r="1433" spans="1:22" hidden="1" outlineLevel="2" x14ac:dyDescent="0.25">
      <c r="A1433" t="s">
        <v>47</v>
      </c>
      <c r="B1433" t="s">
        <v>48</v>
      </c>
      <c r="C1433" s="3" t="s">
        <v>178</v>
      </c>
      <c r="D1433" t="s">
        <v>96</v>
      </c>
      <c r="E1433" t="s">
        <v>100</v>
      </c>
      <c r="F1433" s="1">
        <v>36879</v>
      </c>
      <c r="G1433" s="32">
        <v>36831</v>
      </c>
      <c r="H1433" s="32">
        <v>39021</v>
      </c>
      <c r="I1433" s="1">
        <v>38353</v>
      </c>
      <c r="J1433" t="s">
        <v>97</v>
      </c>
      <c r="K1433" t="s">
        <v>107</v>
      </c>
      <c r="L1433" t="s">
        <v>52</v>
      </c>
      <c r="N1433" t="s">
        <v>99</v>
      </c>
      <c r="O1433" s="2">
        <v>103323</v>
      </c>
      <c r="P1433" s="16">
        <v>3.9954999999999998</v>
      </c>
      <c r="Q1433" s="16">
        <v>3.2599</v>
      </c>
      <c r="R1433" s="16">
        <v>0.59997999999999996</v>
      </c>
      <c r="S1433" s="4">
        <v>0</v>
      </c>
      <c r="T1433" s="3" t="s">
        <v>246</v>
      </c>
      <c r="U1433" t="s">
        <v>101</v>
      </c>
      <c r="V1433" t="s">
        <v>56</v>
      </c>
    </row>
    <row r="1434" spans="1:22" hidden="1" outlineLevel="2" x14ac:dyDescent="0.25">
      <c r="A1434" t="s">
        <v>47</v>
      </c>
      <c r="B1434" t="s">
        <v>48</v>
      </c>
      <c r="C1434" s="3" t="s">
        <v>178</v>
      </c>
      <c r="D1434" t="s">
        <v>96</v>
      </c>
      <c r="E1434" t="s">
        <v>100</v>
      </c>
      <c r="F1434" s="1">
        <v>36879</v>
      </c>
      <c r="G1434" s="32">
        <v>36831</v>
      </c>
      <c r="H1434" s="32">
        <v>39021</v>
      </c>
      <c r="I1434" s="1">
        <v>38353</v>
      </c>
      <c r="J1434" t="s">
        <v>97</v>
      </c>
      <c r="K1434" t="s">
        <v>98</v>
      </c>
      <c r="L1434" t="s">
        <v>52</v>
      </c>
      <c r="N1434" t="s">
        <v>99</v>
      </c>
      <c r="O1434" s="2">
        <v>-103323</v>
      </c>
      <c r="P1434" s="16">
        <v>3.9954999999999998</v>
      </c>
      <c r="Q1434" s="16">
        <v>3.2599</v>
      </c>
      <c r="R1434" s="16">
        <v>0.59997999999999996</v>
      </c>
      <c r="S1434" s="4">
        <v>-12325.98</v>
      </c>
      <c r="T1434" s="3" t="s">
        <v>246</v>
      </c>
      <c r="U1434" t="s">
        <v>101</v>
      </c>
      <c r="V1434" t="s">
        <v>56</v>
      </c>
    </row>
    <row r="1435" spans="1:22" hidden="1" outlineLevel="2" x14ac:dyDescent="0.25">
      <c r="A1435" t="s">
        <v>47</v>
      </c>
      <c r="B1435" t="s">
        <v>48</v>
      </c>
      <c r="C1435" s="3" t="s">
        <v>178</v>
      </c>
      <c r="D1435" t="s">
        <v>96</v>
      </c>
      <c r="E1435" t="s">
        <v>100</v>
      </c>
      <c r="F1435" s="1">
        <v>36879</v>
      </c>
      <c r="G1435" s="32">
        <v>36831</v>
      </c>
      <c r="H1435" s="32">
        <v>39021</v>
      </c>
      <c r="I1435" s="1">
        <v>38384</v>
      </c>
      <c r="J1435" t="s">
        <v>97</v>
      </c>
      <c r="K1435" t="s">
        <v>107</v>
      </c>
      <c r="L1435" t="s">
        <v>52</v>
      </c>
      <c r="N1435" t="s">
        <v>99</v>
      </c>
      <c r="O1435" s="2">
        <v>93324</v>
      </c>
      <c r="P1435" s="16">
        <v>3.9152</v>
      </c>
      <c r="Q1435" s="16">
        <v>3.1789999999999998</v>
      </c>
      <c r="R1435" s="16">
        <v>0.60033999999999998</v>
      </c>
      <c r="S1435" s="4">
        <v>0</v>
      </c>
      <c r="T1435" s="3" t="s">
        <v>246</v>
      </c>
      <c r="U1435" t="s">
        <v>101</v>
      </c>
      <c r="V1435" t="s">
        <v>56</v>
      </c>
    </row>
    <row r="1436" spans="1:22" hidden="1" outlineLevel="2" x14ac:dyDescent="0.25">
      <c r="A1436" t="s">
        <v>47</v>
      </c>
      <c r="B1436" t="s">
        <v>48</v>
      </c>
      <c r="C1436" s="3" t="s">
        <v>178</v>
      </c>
      <c r="D1436" t="s">
        <v>96</v>
      </c>
      <c r="E1436" t="s">
        <v>100</v>
      </c>
      <c r="F1436" s="1">
        <v>36879</v>
      </c>
      <c r="G1436" s="32">
        <v>36831</v>
      </c>
      <c r="H1436" s="32">
        <v>39021</v>
      </c>
      <c r="I1436" s="1">
        <v>38384</v>
      </c>
      <c r="J1436" t="s">
        <v>97</v>
      </c>
      <c r="K1436" t="s">
        <v>98</v>
      </c>
      <c r="L1436" t="s">
        <v>52</v>
      </c>
      <c r="N1436" t="s">
        <v>99</v>
      </c>
      <c r="O1436" s="2">
        <v>-93324</v>
      </c>
      <c r="P1436" s="16">
        <v>3.9152</v>
      </c>
      <c r="Q1436" s="16">
        <v>3.1789999999999998</v>
      </c>
      <c r="R1436" s="16">
        <v>0.60033999999999998</v>
      </c>
      <c r="S1436" s="4">
        <v>-11089.74</v>
      </c>
      <c r="T1436" s="3" t="s">
        <v>246</v>
      </c>
      <c r="U1436" t="s">
        <v>101</v>
      </c>
      <c r="V1436" t="s">
        <v>56</v>
      </c>
    </row>
    <row r="1437" spans="1:22" hidden="1" outlineLevel="2" x14ac:dyDescent="0.25">
      <c r="A1437" t="s">
        <v>47</v>
      </c>
      <c r="B1437" t="s">
        <v>48</v>
      </c>
      <c r="C1437" s="3" t="s">
        <v>178</v>
      </c>
      <c r="D1437" t="s">
        <v>96</v>
      </c>
      <c r="E1437" t="s">
        <v>100</v>
      </c>
      <c r="F1437" s="1">
        <v>36879</v>
      </c>
      <c r="G1437" s="32">
        <v>36831</v>
      </c>
      <c r="H1437" s="32">
        <v>39021</v>
      </c>
      <c r="I1437" s="1">
        <v>38412</v>
      </c>
      <c r="J1437" t="s">
        <v>97</v>
      </c>
      <c r="K1437" t="s">
        <v>107</v>
      </c>
      <c r="L1437" t="s">
        <v>52</v>
      </c>
      <c r="N1437" t="s">
        <v>99</v>
      </c>
      <c r="O1437" s="2">
        <v>103323</v>
      </c>
      <c r="P1437" s="16">
        <v>3.7923</v>
      </c>
      <c r="Q1437" s="16">
        <v>3.0556000000000001</v>
      </c>
      <c r="R1437" s="16">
        <v>0.60070000000000001</v>
      </c>
      <c r="S1437" s="4">
        <v>0</v>
      </c>
      <c r="T1437" s="3" t="s">
        <v>246</v>
      </c>
      <c r="U1437" t="s">
        <v>101</v>
      </c>
      <c r="V1437" t="s">
        <v>56</v>
      </c>
    </row>
    <row r="1438" spans="1:22" hidden="1" outlineLevel="2" x14ac:dyDescent="0.25">
      <c r="A1438" t="s">
        <v>47</v>
      </c>
      <c r="B1438" t="s">
        <v>48</v>
      </c>
      <c r="C1438" s="3" t="s">
        <v>178</v>
      </c>
      <c r="D1438" t="s">
        <v>96</v>
      </c>
      <c r="E1438" t="s">
        <v>100</v>
      </c>
      <c r="F1438" s="1">
        <v>36879</v>
      </c>
      <c r="G1438" s="32">
        <v>36831</v>
      </c>
      <c r="H1438" s="32">
        <v>39021</v>
      </c>
      <c r="I1438" s="1">
        <v>38412</v>
      </c>
      <c r="J1438" t="s">
        <v>97</v>
      </c>
      <c r="K1438" t="s">
        <v>98</v>
      </c>
      <c r="L1438" t="s">
        <v>52</v>
      </c>
      <c r="N1438" t="s">
        <v>99</v>
      </c>
      <c r="O1438" s="2">
        <v>-103323</v>
      </c>
      <c r="P1438" s="16">
        <v>3.7923</v>
      </c>
      <c r="Q1438" s="16">
        <v>3.0556000000000001</v>
      </c>
      <c r="R1438" s="16">
        <v>0.60070000000000001</v>
      </c>
      <c r="S1438" s="4">
        <v>-12231.36</v>
      </c>
      <c r="T1438" s="3" t="s">
        <v>246</v>
      </c>
      <c r="U1438" t="s">
        <v>101</v>
      </c>
      <c r="V1438" t="s">
        <v>56</v>
      </c>
    </row>
    <row r="1439" spans="1:22" hidden="1" outlineLevel="2" x14ac:dyDescent="0.25">
      <c r="A1439" t="s">
        <v>47</v>
      </c>
      <c r="B1439" t="s">
        <v>48</v>
      </c>
      <c r="C1439" s="3" t="s">
        <v>178</v>
      </c>
      <c r="D1439" t="s">
        <v>96</v>
      </c>
      <c r="E1439" t="s">
        <v>100</v>
      </c>
      <c r="F1439" s="1">
        <v>36879</v>
      </c>
      <c r="G1439" s="32">
        <v>36831</v>
      </c>
      <c r="H1439" s="32">
        <v>39021</v>
      </c>
      <c r="I1439" s="1">
        <v>38443</v>
      </c>
      <c r="J1439" t="s">
        <v>97</v>
      </c>
      <c r="K1439" t="s">
        <v>107</v>
      </c>
      <c r="L1439" t="s">
        <v>52</v>
      </c>
      <c r="N1439" t="s">
        <v>99</v>
      </c>
      <c r="O1439" s="2">
        <v>99990</v>
      </c>
      <c r="P1439" s="16">
        <v>3.2793999999999999</v>
      </c>
      <c r="Q1439" s="16">
        <v>2.8706</v>
      </c>
      <c r="R1439" s="16">
        <v>0.60104000000000002</v>
      </c>
      <c r="S1439" s="4">
        <v>0</v>
      </c>
      <c r="T1439" s="3" t="s">
        <v>246</v>
      </c>
      <c r="U1439" t="s">
        <v>101</v>
      </c>
      <c r="V1439" t="s">
        <v>56</v>
      </c>
    </row>
    <row r="1440" spans="1:22" hidden="1" outlineLevel="2" x14ac:dyDescent="0.25">
      <c r="A1440" t="s">
        <v>47</v>
      </c>
      <c r="B1440" t="s">
        <v>48</v>
      </c>
      <c r="C1440" s="3" t="s">
        <v>178</v>
      </c>
      <c r="D1440" t="s">
        <v>96</v>
      </c>
      <c r="E1440" t="s">
        <v>100</v>
      </c>
      <c r="F1440" s="1">
        <v>36879</v>
      </c>
      <c r="G1440" s="32">
        <v>36831</v>
      </c>
      <c r="H1440" s="32">
        <v>39021</v>
      </c>
      <c r="I1440" s="1">
        <v>38443</v>
      </c>
      <c r="J1440" t="s">
        <v>97</v>
      </c>
      <c r="K1440" t="s">
        <v>98</v>
      </c>
      <c r="L1440" t="s">
        <v>52</v>
      </c>
      <c r="N1440" t="s">
        <v>99</v>
      </c>
      <c r="O1440" s="2">
        <v>-99990</v>
      </c>
      <c r="P1440" s="16">
        <v>3.2793999999999999</v>
      </c>
      <c r="Q1440" s="16">
        <v>2.8706</v>
      </c>
      <c r="R1440" s="16">
        <v>0.60104000000000002</v>
      </c>
      <c r="S1440" s="4">
        <v>16663.560000000001</v>
      </c>
      <c r="T1440" s="3" t="s">
        <v>246</v>
      </c>
      <c r="U1440" t="s">
        <v>101</v>
      </c>
      <c r="V1440" t="s">
        <v>56</v>
      </c>
    </row>
    <row r="1441" spans="1:22" hidden="1" outlineLevel="2" x14ac:dyDescent="0.25">
      <c r="A1441" t="s">
        <v>47</v>
      </c>
      <c r="B1441" t="s">
        <v>48</v>
      </c>
      <c r="C1441" s="3" t="s">
        <v>178</v>
      </c>
      <c r="D1441" t="s">
        <v>96</v>
      </c>
      <c r="E1441" t="s">
        <v>100</v>
      </c>
      <c r="F1441" s="1">
        <v>36879</v>
      </c>
      <c r="G1441" s="32">
        <v>36831</v>
      </c>
      <c r="H1441" s="32">
        <v>39021</v>
      </c>
      <c r="I1441" s="1">
        <v>38473</v>
      </c>
      <c r="J1441" t="s">
        <v>97</v>
      </c>
      <c r="K1441" t="s">
        <v>107</v>
      </c>
      <c r="L1441" t="s">
        <v>52</v>
      </c>
      <c r="N1441" t="s">
        <v>99</v>
      </c>
      <c r="O1441" s="2">
        <v>103323</v>
      </c>
      <c r="P1441" s="16">
        <v>3.2747999999999999</v>
      </c>
      <c r="Q1441" s="16">
        <v>2.8658000000000001</v>
      </c>
      <c r="R1441" s="16">
        <v>0.60131999999999997</v>
      </c>
      <c r="S1441" s="4">
        <v>0</v>
      </c>
      <c r="T1441" s="3" t="s">
        <v>246</v>
      </c>
      <c r="U1441" t="s">
        <v>101</v>
      </c>
      <c r="V1441" t="s">
        <v>56</v>
      </c>
    </row>
    <row r="1442" spans="1:22" hidden="1" outlineLevel="2" x14ac:dyDescent="0.25">
      <c r="A1442" t="s">
        <v>47</v>
      </c>
      <c r="B1442" t="s">
        <v>48</v>
      </c>
      <c r="C1442" s="3" t="s">
        <v>178</v>
      </c>
      <c r="D1442" t="s">
        <v>96</v>
      </c>
      <c r="E1442" t="s">
        <v>100</v>
      </c>
      <c r="F1442" s="1">
        <v>36879</v>
      </c>
      <c r="G1442" s="32">
        <v>36831</v>
      </c>
      <c r="H1442" s="32">
        <v>39021</v>
      </c>
      <c r="I1442" s="1">
        <v>38473</v>
      </c>
      <c r="J1442" t="s">
        <v>97</v>
      </c>
      <c r="K1442" t="s">
        <v>98</v>
      </c>
      <c r="L1442" t="s">
        <v>52</v>
      </c>
      <c r="N1442" t="s">
        <v>99</v>
      </c>
      <c r="O1442" s="2">
        <v>-103323</v>
      </c>
      <c r="P1442" s="16">
        <v>3.2747999999999999</v>
      </c>
      <c r="Q1442" s="16">
        <v>2.8658000000000001</v>
      </c>
      <c r="R1442" s="16">
        <v>0.60131999999999997</v>
      </c>
      <c r="S1442" s="4">
        <v>17145.22</v>
      </c>
      <c r="T1442" s="3" t="s">
        <v>246</v>
      </c>
      <c r="U1442" t="s">
        <v>101</v>
      </c>
      <c r="V1442" t="s">
        <v>56</v>
      </c>
    </row>
    <row r="1443" spans="1:22" hidden="1" outlineLevel="2" x14ac:dyDescent="0.25">
      <c r="A1443" t="s">
        <v>47</v>
      </c>
      <c r="B1443" t="s">
        <v>48</v>
      </c>
      <c r="C1443" s="3" t="s">
        <v>178</v>
      </c>
      <c r="D1443" t="s">
        <v>96</v>
      </c>
      <c r="E1443" t="s">
        <v>100</v>
      </c>
      <c r="F1443" s="1">
        <v>36879</v>
      </c>
      <c r="G1443" s="32">
        <v>36831</v>
      </c>
      <c r="H1443" s="32">
        <v>39021</v>
      </c>
      <c r="I1443" s="1">
        <v>38504</v>
      </c>
      <c r="J1443" t="s">
        <v>97</v>
      </c>
      <c r="K1443" t="s">
        <v>107</v>
      </c>
      <c r="L1443" t="s">
        <v>52</v>
      </c>
      <c r="N1443" t="s">
        <v>99</v>
      </c>
      <c r="O1443" s="2">
        <v>99990</v>
      </c>
      <c r="P1443" s="16">
        <v>3.3079999999999998</v>
      </c>
      <c r="Q1443" s="16">
        <v>2.8988</v>
      </c>
      <c r="R1443" s="16">
        <v>0.60160000000000002</v>
      </c>
      <c r="S1443" s="4">
        <v>0</v>
      </c>
      <c r="T1443" s="3" t="s">
        <v>246</v>
      </c>
      <c r="U1443" t="s">
        <v>101</v>
      </c>
      <c r="V1443" t="s">
        <v>56</v>
      </c>
    </row>
    <row r="1444" spans="1:22" hidden="1" outlineLevel="2" x14ac:dyDescent="0.25">
      <c r="A1444" t="s">
        <v>47</v>
      </c>
      <c r="B1444" t="s">
        <v>48</v>
      </c>
      <c r="C1444" s="3" t="s">
        <v>178</v>
      </c>
      <c r="D1444" t="s">
        <v>96</v>
      </c>
      <c r="E1444" t="s">
        <v>100</v>
      </c>
      <c r="F1444" s="1">
        <v>36879</v>
      </c>
      <c r="G1444" s="32">
        <v>36831</v>
      </c>
      <c r="H1444" s="32">
        <v>39021</v>
      </c>
      <c r="I1444" s="1">
        <v>38504</v>
      </c>
      <c r="J1444" t="s">
        <v>97</v>
      </c>
      <c r="K1444" t="s">
        <v>98</v>
      </c>
      <c r="L1444" t="s">
        <v>52</v>
      </c>
      <c r="N1444" t="s">
        <v>99</v>
      </c>
      <c r="O1444" s="2">
        <v>-99990</v>
      </c>
      <c r="P1444" s="16">
        <v>3.3079999999999998</v>
      </c>
      <c r="Q1444" s="16">
        <v>2.8988</v>
      </c>
      <c r="R1444" s="16">
        <v>0.60160000000000002</v>
      </c>
      <c r="S1444" s="4">
        <v>16522.849999999999</v>
      </c>
      <c r="T1444" s="3" t="s">
        <v>246</v>
      </c>
      <c r="U1444" t="s">
        <v>101</v>
      </c>
      <c r="V1444" t="s">
        <v>56</v>
      </c>
    </row>
    <row r="1445" spans="1:22" hidden="1" outlineLevel="2" x14ac:dyDescent="0.25">
      <c r="A1445" t="s">
        <v>47</v>
      </c>
      <c r="B1445" t="s">
        <v>48</v>
      </c>
      <c r="C1445" s="3" t="s">
        <v>178</v>
      </c>
      <c r="D1445" t="s">
        <v>96</v>
      </c>
      <c r="E1445" t="s">
        <v>100</v>
      </c>
      <c r="F1445" s="1">
        <v>36879</v>
      </c>
      <c r="G1445" s="32">
        <v>36831</v>
      </c>
      <c r="H1445" s="32">
        <v>39021</v>
      </c>
      <c r="I1445" s="1">
        <v>38534</v>
      </c>
      <c r="J1445" t="s">
        <v>97</v>
      </c>
      <c r="K1445" t="s">
        <v>107</v>
      </c>
      <c r="L1445" t="s">
        <v>52</v>
      </c>
      <c r="N1445" t="s">
        <v>99</v>
      </c>
      <c r="O1445" s="2">
        <v>103323</v>
      </c>
      <c r="P1445" s="16">
        <v>3.3460000000000001</v>
      </c>
      <c r="Q1445" s="16">
        <v>2.9365999999999999</v>
      </c>
      <c r="R1445" s="16">
        <v>0.60184000000000004</v>
      </c>
      <c r="S1445" s="4">
        <v>0</v>
      </c>
      <c r="T1445" s="3" t="s">
        <v>246</v>
      </c>
      <c r="U1445" t="s">
        <v>101</v>
      </c>
      <c r="V1445" t="s">
        <v>56</v>
      </c>
    </row>
    <row r="1446" spans="1:22" hidden="1" outlineLevel="2" x14ac:dyDescent="0.25">
      <c r="A1446" t="s">
        <v>47</v>
      </c>
      <c r="B1446" t="s">
        <v>48</v>
      </c>
      <c r="C1446" s="3" t="s">
        <v>178</v>
      </c>
      <c r="D1446" t="s">
        <v>96</v>
      </c>
      <c r="E1446" t="s">
        <v>100</v>
      </c>
      <c r="F1446" s="1">
        <v>36879</v>
      </c>
      <c r="G1446" s="32">
        <v>36831</v>
      </c>
      <c r="H1446" s="32">
        <v>39021</v>
      </c>
      <c r="I1446" s="1">
        <v>38534</v>
      </c>
      <c r="J1446" t="s">
        <v>97</v>
      </c>
      <c r="K1446" t="s">
        <v>98</v>
      </c>
      <c r="L1446" t="s">
        <v>52</v>
      </c>
      <c r="N1446" t="s">
        <v>99</v>
      </c>
      <c r="O1446" s="2">
        <v>-103323</v>
      </c>
      <c r="P1446" s="16">
        <v>3.3460000000000001</v>
      </c>
      <c r="Q1446" s="16">
        <v>2.9365999999999999</v>
      </c>
      <c r="R1446" s="16">
        <v>0.60184000000000004</v>
      </c>
      <c r="S1446" s="4">
        <v>17001.61</v>
      </c>
      <c r="T1446" s="3" t="s">
        <v>246</v>
      </c>
      <c r="U1446" t="s">
        <v>101</v>
      </c>
      <c r="V1446" t="s">
        <v>56</v>
      </c>
    </row>
    <row r="1447" spans="1:22" hidden="1" outlineLevel="2" x14ac:dyDescent="0.25">
      <c r="A1447" t="s">
        <v>47</v>
      </c>
      <c r="B1447" t="s">
        <v>48</v>
      </c>
      <c r="C1447" s="3" t="s">
        <v>178</v>
      </c>
      <c r="D1447" t="s">
        <v>96</v>
      </c>
      <c r="E1447" t="s">
        <v>100</v>
      </c>
      <c r="F1447" s="1">
        <v>36879</v>
      </c>
      <c r="G1447" s="32">
        <v>36831</v>
      </c>
      <c r="H1447" s="32">
        <v>39021</v>
      </c>
      <c r="I1447" s="1">
        <v>38565</v>
      </c>
      <c r="J1447" t="s">
        <v>97</v>
      </c>
      <c r="K1447" t="s">
        <v>107</v>
      </c>
      <c r="L1447" t="s">
        <v>52</v>
      </c>
      <c r="N1447" t="s">
        <v>99</v>
      </c>
      <c r="O1447" s="2">
        <v>103323</v>
      </c>
      <c r="P1447" s="16">
        <v>3.3839999999999999</v>
      </c>
      <c r="Q1447" s="16">
        <v>2.9744000000000002</v>
      </c>
      <c r="R1447" s="16">
        <v>0.60204999999999997</v>
      </c>
      <c r="S1447" s="4">
        <v>0</v>
      </c>
      <c r="T1447" s="3" t="s">
        <v>246</v>
      </c>
      <c r="U1447" t="s">
        <v>101</v>
      </c>
      <c r="V1447" t="s">
        <v>56</v>
      </c>
    </row>
    <row r="1448" spans="1:22" hidden="1" outlineLevel="2" x14ac:dyDescent="0.25">
      <c r="A1448" t="s">
        <v>47</v>
      </c>
      <c r="B1448" t="s">
        <v>48</v>
      </c>
      <c r="C1448" s="3" t="s">
        <v>178</v>
      </c>
      <c r="D1448" t="s">
        <v>96</v>
      </c>
      <c r="E1448" t="s">
        <v>100</v>
      </c>
      <c r="F1448" s="1">
        <v>36879</v>
      </c>
      <c r="G1448" s="32">
        <v>36831</v>
      </c>
      <c r="H1448" s="32">
        <v>39021</v>
      </c>
      <c r="I1448" s="1">
        <v>38565</v>
      </c>
      <c r="J1448" t="s">
        <v>97</v>
      </c>
      <c r="K1448" t="s">
        <v>98</v>
      </c>
      <c r="L1448" t="s">
        <v>52</v>
      </c>
      <c r="N1448" t="s">
        <v>99</v>
      </c>
      <c r="O1448" s="2">
        <v>-103323</v>
      </c>
      <c r="P1448" s="16">
        <v>3.3839999999999999</v>
      </c>
      <c r="Q1448" s="16">
        <v>2.9744000000000002</v>
      </c>
      <c r="R1448" s="16">
        <v>0.60204999999999997</v>
      </c>
      <c r="S1448" s="4">
        <v>16926.84</v>
      </c>
      <c r="T1448" s="3" t="s">
        <v>246</v>
      </c>
      <c r="U1448" t="s">
        <v>101</v>
      </c>
      <c r="V1448" t="s">
        <v>56</v>
      </c>
    </row>
    <row r="1449" spans="1:22" hidden="1" outlineLevel="2" x14ac:dyDescent="0.25">
      <c r="A1449" t="s">
        <v>47</v>
      </c>
      <c r="B1449" t="s">
        <v>48</v>
      </c>
      <c r="C1449" s="3" t="s">
        <v>178</v>
      </c>
      <c r="D1449" t="s">
        <v>96</v>
      </c>
      <c r="E1449" t="s">
        <v>100</v>
      </c>
      <c r="F1449" s="1">
        <v>36879</v>
      </c>
      <c r="G1449" s="32">
        <v>36831</v>
      </c>
      <c r="H1449" s="32">
        <v>39021</v>
      </c>
      <c r="I1449" s="1">
        <v>38596</v>
      </c>
      <c r="J1449" t="s">
        <v>97</v>
      </c>
      <c r="K1449" t="s">
        <v>107</v>
      </c>
      <c r="L1449" t="s">
        <v>52</v>
      </c>
      <c r="N1449" t="s">
        <v>99</v>
      </c>
      <c r="O1449" s="2">
        <v>99990</v>
      </c>
      <c r="P1449" s="16">
        <v>3.3793000000000002</v>
      </c>
      <c r="Q1449" s="16">
        <v>2.9695999999999998</v>
      </c>
      <c r="R1449" s="16">
        <v>0.60226000000000002</v>
      </c>
      <c r="S1449" s="4">
        <v>0</v>
      </c>
      <c r="T1449" s="3" t="s">
        <v>246</v>
      </c>
      <c r="U1449" t="s">
        <v>101</v>
      </c>
      <c r="V1449" t="s">
        <v>56</v>
      </c>
    </row>
    <row r="1450" spans="1:22" hidden="1" outlineLevel="2" x14ac:dyDescent="0.25">
      <c r="A1450" t="s">
        <v>47</v>
      </c>
      <c r="B1450" t="s">
        <v>48</v>
      </c>
      <c r="C1450" s="3" t="s">
        <v>178</v>
      </c>
      <c r="D1450" t="s">
        <v>96</v>
      </c>
      <c r="E1450" t="s">
        <v>100</v>
      </c>
      <c r="F1450" s="1">
        <v>36879</v>
      </c>
      <c r="G1450" s="32">
        <v>36831</v>
      </c>
      <c r="H1450" s="32">
        <v>39021</v>
      </c>
      <c r="I1450" s="1">
        <v>38596</v>
      </c>
      <c r="J1450" t="s">
        <v>97</v>
      </c>
      <c r="K1450" t="s">
        <v>98</v>
      </c>
      <c r="L1450" t="s">
        <v>52</v>
      </c>
      <c r="N1450" t="s">
        <v>99</v>
      </c>
      <c r="O1450" s="2">
        <v>-99990</v>
      </c>
      <c r="P1450" s="16">
        <v>3.3793000000000002</v>
      </c>
      <c r="Q1450" s="16">
        <v>2.9695999999999998</v>
      </c>
      <c r="R1450" s="16">
        <v>0.60226000000000002</v>
      </c>
      <c r="S1450" s="4">
        <v>16308.24</v>
      </c>
      <c r="T1450" s="3" t="s">
        <v>246</v>
      </c>
      <c r="U1450" t="s">
        <v>101</v>
      </c>
      <c r="V1450" t="s">
        <v>56</v>
      </c>
    </row>
    <row r="1451" spans="1:22" hidden="1" outlineLevel="2" x14ac:dyDescent="0.25">
      <c r="A1451" t="s">
        <v>47</v>
      </c>
      <c r="B1451" t="s">
        <v>48</v>
      </c>
      <c r="C1451" s="3" t="s">
        <v>178</v>
      </c>
      <c r="D1451" t="s">
        <v>96</v>
      </c>
      <c r="E1451" t="s">
        <v>100</v>
      </c>
      <c r="F1451" s="1">
        <v>36879</v>
      </c>
      <c r="G1451" s="32">
        <v>36831</v>
      </c>
      <c r="H1451" s="32">
        <v>39021</v>
      </c>
      <c r="I1451" s="1">
        <v>38626</v>
      </c>
      <c r="J1451" t="s">
        <v>97</v>
      </c>
      <c r="K1451" t="s">
        <v>107</v>
      </c>
      <c r="L1451" t="s">
        <v>52</v>
      </c>
      <c r="N1451" t="s">
        <v>99</v>
      </c>
      <c r="O1451" s="2">
        <v>103323</v>
      </c>
      <c r="P1451" s="16">
        <v>3.4030999999999998</v>
      </c>
      <c r="Q1451" s="16">
        <v>2.9933000000000001</v>
      </c>
      <c r="R1451" s="16">
        <v>0.60245000000000004</v>
      </c>
      <c r="S1451" s="4">
        <v>0</v>
      </c>
      <c r="T1451" s="3" t="s">
        <v>246</v>
      </c>
      <c r="U1451" t="s">
        <v>101</v>
      </c>
      <c r="V1451" t="s">
        <v>56</v>
      </c>
    </row>
    <row r="1452" spans="1:22" hidden="1" outlineLevel="2" x14ac:dyDescent="0.25">
      <c r="A1452" t="s">
        <v>47</v>
      </c>
      <c r="B1452" t="s">
        <v>48</v>
      </c>
      <c r="C1452" s="3" t="s">
        <v>178</v>
      </c>
      <c r="D1452" t="s">
        <v>96</v>
      </c>
      <c r="E1452" t="s">
        <v>100</v>
      </c>
      <c r="F1452" s="1">
        <v>36879</v>
      </c>
      <c r="G1452" s="32">
        <v>36831</v>
      </c>
      <c r="H1452" s="32">
        <v>39021</v>
      </c>
      <c r="I1452" s="1">
        <v>38626</v>
      </c>
      <c r="J1452" t="s">
        <v>97</v>
      </c>
      <c r="K1452" t="s">
        <v>98</v>
      </c>
      <c r="L1452" t="s">
        <v>52</v>
      </c>
      <c r="N1452" t="s">
        <v>99</v>
      </c>
      <c r="O1452" s="2">
        <v>-103323</v>
      </c>
      <c r="P1452" s="16">
        <v>3.4030999999999998</v>
      </c>
      <c r="Q1452" s="16">
        <v>2.9933000000000001</v>
      </c>
      <c r="R1452" s="16">
        <v>0.60245000000000004</v>
      </c>
      <c r="S1452" s="4">
        <v>16774.05</v>
      </c>
      <c r="T1452" s="3" t="s">
        <v>246</v>
      </c>
      <c r="U1452" t="s">
        <v>101</v>
      </c>
      <c r="V1452" t="s">
        <v>56</v>
      </c>
    </row>
    <row r="1453" spans="1:22" hidden="1" outlineLevel="2" x14ac:dyDescent="0.25">
      <c r="A1453" t="s">
        <v>47</v>
      </c>
      <c r="B1453" t="s">
        <v>48</v>
      </c>
      <c r="C1453" s="3" t="s">
        <v>178</v>
      </c>
      <c r="D1453" t="s">
        <v>96</v>
      </c>
      <c r="E1453" t="s">
        <v>100</v>
      </c>
      <c r="F1453" s="1">
        <v>36879</v>
      </c>
      <c r="G1453" s="32">
        <v>36831</v>
      </c>
      <c r="H1453" s="32">
        <v>39021</v>
      </c>
      <c r="I1453" s="1">
        <v>38657</v>
      </c>
      <c r="J1453" t="s">
        <v>97</v>
      </c>
      <c r="K1453" t="s">
        <v>107</v>
      </c>
      <c r="L1453" t="s">
        <v>52</v>
      </c>
      <c r="N1453" t="s">
        <v>99</v>
      </c>
      <c r="O1453" s="2">
        <v>99990</v>
      </c>
      <c r="P1453" s="16">
        <v>3.9020999999999999</v>
      </c>
      <c r="Q1453" s="16">
        <v>3.1469</v>
      </c>
      <c r="R1453" s="16">
        <v>0.60257000000000005</v>
      </c>
      <c r="S1453" s="4">
        <v>0</v>
      </c>
      <c r="T1453" s="3" t="s">
        <v>246</v>
      </c>
      <c r="U1453" t="s">
        <v>101</v>
      </c>
      <c r="V1453" t="s">
        <v>56</v>
      </c>
    </row>
    <row r="1454" spans="1:22" hidden="1" outlineLevel="2" x14ac:dyDescent="0.25">
      <c r="A1454" t="s">
        <v>47</v>
      </c>
      <c r="B1454" t="s">
        <v>48</v>
      </c>
      <c r="C1454" s="3" t="s">
        <v>178</v>
      </c>
      <c r="D1454" t="s">
        <v>96</v>
      </c>
      <c r="E1454" t="s">
        <v>100</v>
      </c>
      <c r="F1454" s="1">
        <v>36879</v>
      </c>
      <c r="G1454" s="32">
        <v>36831</v>
      </c>
      <c r="H1454" s="32">
        <v>39021</v>
      </c>
      <c r="I1454" s="1">
        <v>38657</v>
      </c>
      <c r="J1454" t="s">
        <v>97</v>
      </c>
      <c r="K1454" t="s">
        <v>98</v>
      </c>
      <c r="L1454" t="s">
        <v>52</v>
      </c>
      <c r="N1454" t="s">
        <v>99</v>
      </c>
      <c r="O1454" s="2">
        <v>-99990</v>
      </c>
      <c r="P1454" s="16">
        <v>3.9020999999999999</v>
      </c>
      <c r="Q1454" s="16">
        <v>3.1469</v>
      </c>
      <c r="R1454" s="16">
        <v>0.60257000000000005</v>
      </c>
      <c r="S1454" s="4">
        <v>-12810.56</v>
      </c>
      <c r="T1454" s="3" t="s">
        <v>246</v>
      </c>
      <c r="U1454" t="s">
        <v>101</v>
      </c>
      <c r="V1454" t="s">
        <v>56</v>
      </c>
    </row>
    <row r="1455" spans="1:22" hidden="1" outlineLevel="2" x14ac:dyDescent="0.25">
      <c r="A1455" t="s">
        <v>47</v>
      </c>
      <c r="B1455" t="s">
        <v>48</v>
      </c>
      <c r="C1455" s="3" t="s">
        <v>178</v>
      </c>
      <c r="D1455" t="s">
        <v>96</v>
      </c>
      <c r="E1455" t="s">
        <v>100</v>
      </c>
      <c r="F1455" s="1">
        <v>36879</v>
      </c>
      <c r="G1455" s="32">
        <v>36831</v>
      </c>
      <c r="H1455" s="32">
        <v>39021</v>
      </c>
      <c r="I1455" s="1">
        <v>38687</v>
      </c>
      <c r="J1455" t="s">
        <v>97</v>
      </c>
      <c r="K1455" t="s">
        <v>107</v>
      </c>
      <c r="L1455" t="s">
        <v>52</v>
      </c>
      <c r="N1455" t="s">
        <v>99</v>
      </c>
      <c r="O1455" s="2">
        <v>103323</v>
      </c>
      <c r="P1455" s="16">
        <v>4.0377999999999998</v>
      </c>
      <c r="Q1455" s="16">
        <v>3.2824</v>
      </c>
      <c r="R1455" s="16">
        <v>0.60268999999999995</v>
      </c>
      <c r="S1455" s="4">
        <v>0</v>
      </c>
      <c r="T1455" s="3" t="s">
        <v>246</v>
      </c>
      <c r="U1455" t="s">
        <v>101</v>
      </c>
      <c r="V1455" t="s">
        <v>56</v>
      </c>
    </row>
    <row r="1456" spans="1:22" hidden="1" outlineLevel="2" x14ac:dyDescent="0.25">
      <c r="A1456" t="s">
        <v>47</v>
      </c>
      <c r="B1456" t="s">
        <v>48</v>
      </c>
      <c r="C1456" s="3" t="s">
        <v>178</v>
      </c>
      <c r="D1456" t="s">
        <v>96</v>
      </c>
      <c r="E1456" t="s">
        <v>100</v>
      </c>
      <c r="F1456" s="1">
        <v>36879</v>
      </c>
      <c r="G1456" s="32">
        <v>36831</v>
      </c>
      <c r="H1456" s="32">
        <v>39021</v>
      </c>
      <c r="I1456" s="1">
        <v>38687</v>
      </c>
      <c r="J1456" t="s">
        <v>97</v>
      </c>
      <c r="K1456" t="s">
        <v>98</v>
      </c>
      <c r="L1456" t="s">
        <v>52</v>
      </c>
      <c r="N1456" t="s">
        <v>99</v>
      </c>
      <c r="O1456" s="2">
        <v>-103323</v>
      </c>
      <c r="P1456" s="16">
        <v>4.0377999999999998</v>
      </c>
      <c r="Q1456" s="16">
        <v>3.2824</v>
      </c>
      <c r="R1456" s="16">
        <v>0.60268999999999995</v>
      </c>
      <c r="S1456" s="4">
        <v>-13179.33</v>
      </c>
      <c r="T1456" s="3" t="s">
        <v>246</v>
      </c>
      <c r="U1456" t="s">
        <v>101</v>
      </c>
      <c r="V1456" t="s">
        <v>56</v>
      </c>
    </row>
    <row r="1457" spans="1:22" hidden="1" outlineLevel="2" x14ac:dyDescent="0.25">
      <c r="A1457" t="s">
        <v>47</v>
      </c>
      <c r="B1457" t="s">
        <v>48</v>
      </c>
      <c r="C1457" s="3" t="s">
        <v>178</v>
      </c>
      <c r="D1457" t="s">
        <v>96</v>
      </c>
      <c r="E1457" t="s">
        <v>100</v>
      </c>
      <c r="F1457" s="1">
        <v>36879</v>
      </c>
      <c r="G1457" s="32">
        <v>36831</v>
      </c>
      <c r="H1457" s="32">
        <v>39021</v>
      </c>
      <c r="I1457" s="1">
        <v>38718</v>
      </c>
      <c r="J1457" t="s">
        <v>97</v>
      </c>
      <c r="K1457" t="s">
        <v>107</v>
      </c>
      <c r="L1457" t="s">
        <v>52</v>
      </c>
      <c r="N1457" t="s">
        <v>99</v>
      </c>
      <c r="O1457" s="2">
        <v>103323</v>
      </c>
      <c r="P1457" s="16">
        <v>4.0852000000000004</v>
      </c>
      <c r="Q1457" s="16">
        <v>3.3296999999999999</v>
      </c>
      <c r="R1457" s="16">
        <v>0.60274000000000005</v>
      </c>
      <c r="S1457" s="4">
        <v>0</v>
      </c>
      <c r="T1457" s="3" t="s">
        <v>246</v>
      </c>
      <c r="U1457" t="s">
        <v>101</v>
      </c>
      <c r="V1457" t="s">
        <v>56</v>
      </c>
    </row>
    <row r="1458" spans="1:22" hidden="1" outlineLevel="2" x14ac:dyDescent="0.25">
      <c r="A1458" t="s">
        <v>47</v>
      </c>
      <c r="B1458" t="s">
        <v>48</v>
      </c>
      <c r="C1458" s="3" t="s">
        <v>178</v>
      </c>
      <c r="D1458" t="s">
        <v>96</v>
      </c>
      <c r="E1458" t="s">
        <v>100</v>
      </c>
      <c r="F1458" s="1">
        <v>36879</v>
      </c>
      <c r="G1458" s="32">
        <v>36831</v>
      </c>
      <c r="H1458" s="32">
        <v>39021</v>
      </c>
      <c r="I1458" s="1">
        <v>38718</v>
      </c>
      <c r="J1458" t="s">
        <v>97</v>
      </c>
      <c r="K1458" t="s">
        <v>98</v>
      </c>
      <c r="L1458" t="s">
        <v>52</v>
      </c>
      <c r="N1458" t="s">
        <v>99</v>
      </c>
      <c r="O1458" s="2">
        <v>-103323</v>
      </c>
      <c r="P1458" s="16">
        <v>4.0852000000000004</v>
      </c>
      <c r="Q1458" s="16">
        <v>3.3296999999999999</v>
      </c>
      <c r="R1458" s="16">
        <v>0.60274000000000005</v>
      </c>
      <c r="S1458" s="4">
        <v>-13116.81</v>
      </c>
      <c r="T1458" s="3" t="s">
        <v>246</v>
      </c>
      <c r="U1458" t="s">
        <v>101</v>
      </c>
      <c r="V1458" t="s">
        <v>56</v>
      </c>
    </row>
    <row r="1459" spans="1:22" hidden="1" outlineLevel="2" x14ac:dyDescent="0.25">
      <c r="A1459" t="s">
        <v>47</v>
      </c>
      <c r="B1459" t="s">
        <v>48</v>
      </c>
      <c r="C1459" s="3" t="s">
        <v>178</v>
      </c>
      <c r="D1459" t="s">
        <v>96</v>
      </c>
      <c r="E1459" t="s">
        <v>100</v>
      </c>
      <c r="F1459" s="1">
        <v>36879</v>
      </c>
      <c r="G1459" s="32">
        <v>36831</v>
      </c>
      <c r="H1459" s="32">
        <v>39021</v>
      </c>
      <c r="I1459" s="1">
        <v>38749</v>
      </c>
      <c r="J1459" t="s">
        <v>97</v>
      </c>
      <c r="K1459" t="s">
        <v>107</v>
      </c>
      <c r="L1459" t="s">
        <v>52</v>
      </c>
      <c r="N1459" t="s">
        <v>99</v>
      </c>
      <c r="O1459" s="2">
        <v>93324</v>
      </c>
      <c r="P1459" s="16">
        <v>4.0045999999999999</v>
      </c>
      <c r="Q1459" s="16">
        <v>3.2492000000000001</v>
      </c>
      <c r="R1459" s="16">
        <v>0.60267000000000004</v>
      </c>
      <c r="S1459" s="4">
        <v>0</v>
      </c>
      <c r="T1459" s="3" t="s">
        <v>246</v>
      </c>
      <c r="U1459" t="s">
        <v>101</v>
      </c>
      <c r="V1459" t="s">
        <v>56</v>
      </c>
    </row>
    <row r="1460" spans="1:22" hidden="1" outlineLevel="2" x14ac:dyDescent="0.25">
      <c r="A1460" t="s">
        <v>47</v>
      </c>
      <c r="B1460" t="s">
        <v>48</v>
      </c>
      <c r="C1460" s="3" t="s">
        <v>178</v>
      </c>
      <c r="D1460" t="s">
        <v>96</v>
      </c>
      <c r="E1460" t="s">
        <v>100</v>
      </c>
      <c r="F1460" s="1">
        <v>36879</v>
      </c>
      <c r="G1460" s="32">
        <v>36831</v>
      </c>
      <c r="H1460" s="32">
        <v>39021</v>
      </c>
      <c r="I1460" s="1">
        <v>38749</v>
      </c>
      <c r="J1460" t="s">
        <v>97</v>
      </c>
      <c r="K1460" t="s">
        <v>98</v>
      </c>
      <c r="L1460" t="s">
        <v>52</v>
      </c>
      <c r="N1460" t="s">
        <v>99</v>
      </c>
      <c r="O1460" s="2">
        <v>-93324</v>
      </c>
      <c r="P1460" s="16">
        <v>4.0045999999999999</v>
      </c>
      <c r="Q1460" s="16">
        <v>3.2492000000000001</v>
      </c>
      <c r="R1460" s="16">
        <v>0.60267000000000004</v>
      </c>
      <c r="S1460" s="4">
        <v>-11794.07</v>
      </c>
      <c r="T1460" s="3" t="s">
        <v>246</v>
      </c>
      <c r="U1460" t="s">
        <v>101</v>
      </c>
      <c r="V1460" t="s">
        <v>56</v>
      </c>
    </row>
    <row r="1461" spans="1:22" hidden="1" outlineLevel="2" x14ac:dyDescent="0.25">
      <c r="A1461" t="s">
        <v>47</v>
      </c>
      <c r="B1461" t="s">
        <v>48</v>
      </c>
      <c r="C1461" s="3" t="s">
        <v>178</v>
      </c>
      <c r="D1461" t="s">
        <v>96</v>
      </c>
      <c r="E1461" t="s">
        <v>100</v>
      </c>
      <c r="F1461" s="1">
        <v>36879</v>
      </c>
      <c r="G1461" s="32">
        <v>36831</v>
      </c>
      <c r="H1461" s="32">
        <v>39021</v>
      </c>
      <c r="I1461" s="1">
        <v>38777</v>
      </c>
      <c r="J1461" t="s">
        <v>97</v>
      </c>
      <c r="K1461" t="s">
        <v>107</v>
      </c>
      <c r="L1461" t="s">
        <v>52</v>
      </c>
      <c r="N1461" t="s">
        <v>99</v>
      </c>
      <c r="O1461" s="2">
        <v>103323</v>
      </c>
      <c r="P1461" s="16">
        <v>3.8813</v>
      </c>
      <c r="Q1461" s="16">
        <v>3.1259999999999999</v>
      </c>
      <c r="R1461" s="16">
        <v>0.60260000000000002</v>
      </c>
      <c r="S1461" s="4">
        <v>0</v>
      </c>
      <c r="T1461" s="3" t="s">
        <v>246</v>
      </c>
      <c r="U1461" t="s">
        <v>101</v>
      </c>
      <c r="V1461" t="s">
        <v>56</v>
      </c>
    </row>
    <row r="1462" spans="1:22" hidden="1" outlineLevel="2" x14ac:dyDescent="0.25">
      <c r="A1462" t="s">
        <v>47</v>
      </c>
      <c r="B1462" t="s">
        <v>48</v>
      </c>
      <c r="C1462" s="3" t="s">
        <v>178</v>
      </c>
      <c r="D1462" t="s">
        <v>96</v>
      </c>
      <c r="E1462" t="s">
        <v>100</v>
      </c>
      <c r="F1462" s="1">
        <v>36879</v>
      </c>
      <c r="G1462" s="32">
        <v>36831</v>
      </c>
      <c r="H1462" s="32">
        <v>39021</v>
      </c>
      <c r="I1462" s="1">
        <v>38777</v>
      </c>
      <c r="J1462" t="s">
        <v>97</v>
      </c>
      <c r="K1462" t="s">
        <v>98</v>
      </c>
      <c r="L1462" t="s">
        <v>52</v>
      </c>
      <c r="N1462" t="s">
        <v>99</v>
      </c>
      <c r="O1462" s="2">
        <v>-103323</v>
      </c>
      <c r="P1462" s="16">
        <v>3.8813</v>
      </c>
      <c r="Q1462" s="16">
        <v>3.1259999999999999</v>
      </c>
      <c r="R1462" s="16">
        <v>0.60260000000000002</v>
      </c>
      <c r="S1462" s="4">
        <v>-13002.39</v>
      </c>
      <c r="T1462" s="3" t="s">
        <v>246</v>
      </c>
      <c r="U1462" t="s">
        <v>101</v>
      </c>
      <c r="V1462" t="s">
        <v>56</v>
      </c>
    </row>
    <row r="1463" spans="1:22" hidden="1" outlineLevel="2" x14ac:dyDescent="0.25">
      <c r="A1463" t="s">
        <v>47</v>
      </c>
      <c r="B1463" t="s">
        <v>48</v>
      </c>
      <c r="C1463" s="3" t="s">
        <v>178</v>
      </c>
      <c r="D1463" t="s">
        <v>96</v>
      </c>
      <c r="E1463" t="s">
        <v>100</v>
      </c>
      <c r="F1463" s="1">
        <v>36879</v>
      </c>
      <c r="G1463" s="32">
        <v>36831</v>
      </c>
      <c r="H1463" s="32">
        <v>39021</v>
      </c>
      <c r="I1463" s="1">
        <v>38808</v>
      </c>
      <c r="J1463" t="s">
        <v>97</v>
      </c>
      <c r="K1463" t="s">
        <v>107</v>
      </c>
      <c r="L1463" t="s">
        <v>52</v>
      </c>
      <c r="N1463" t="s">
        <v>99</v>
      </c>
      <c r="O1463" s="2">
        <v>99990</v>
      </c>
      <c r="P1463" s="16">
        <v>3.3456999999999999</v>
      </c>
      <c r="Q1463" s="16">
        <v>2.9411</v>
      </c>
      <c r="R1463" s="16">
        <v>0.60250999999999999</v>
      </c>
      <c r="S1463" s="4">
        <v>0</v>
      </c>
      <c r="T1463" s="3" t="s">
        <v>246</v>
      </c>
      <c r="U1463" t="s">
        <v>101</v>
      </c>
      <c r="V1463" t="s">
        <v>56</v>
      </c>
    </row>
    <row r="1464" spans="1:22" hidden="1" outlineLevel="2" x14ac:dyDescent="0.25">
      <c r="A1464" t="s">
        <v>47</v>
      </c>
      <c r="B1464" t="s">
        <v>48</v>
      </c>
      <c r="C1464" s="3" t="s">
        <v>178</v>
      </c>
      <c r="D1464" t="s">
        <v>96</v>
      </c>
      <c r="E1464" t="s">
        <v>100</v>
      </c>
      <c r="F1464" s="1">
        <v>36879</v>
      </c>
      <c r="G1464" s="32">
        <v>36831</v>
      </c>
      <c r="H1464" s="32">
        <v>39021</v>
      </c>
      <c r="I1464" s="1">
        <v>38808</v>
      </c>
      <c r="J1464" t="s">
        <v>97</v>
      </c>
      <c r="K1464" t="s">
        <v>98</v>
      </c>
      <c r="L1464" t="s">
        <v>52</v>
      </c>
      <c r="N1464" t="s">
        <v>99</v>
      </c>
      <c r="O1464" s="2">
        <v>-99990</v>
      </c>
      <c r="P1464" s="16">
        <v>3.3456999999999999</v>
      </c>
      <c r="Q1464" s="16">
        <v>2.9411</v>
      </c>
      <c r="R1464" s="16">
        <v>0.60250999999999999</v>
      </c>
      <c r="S1464" s="4">
        <v>16219.42</v>
      </c>
      <c r="T1464" s="3" t="s">
        <v>246</v>
      </c>
      <c r="U1464" t="s">
        <v>101</v>
      </c>
      <c r="V1464" t="s">
        <v>56</v>
      </c>
    </row>
    <row r="1465" spans="1:22" hidden="1" outlineLevel="2" x14ac:dyDescent="0.25">
      <c r="A1465" t="s">
        <v>47</v>
      </c>
      <c r="B1465" t="s">
        <v>48</v>
      </c>
      <c r="C1465" s="3" t="s">
        <v>178</v>
      </c>
      <c r="D1465" t="s">
        <v>96</v>
      </c>
      <c r="E1465" t="s">
        <v>100</v>
      </c>
      <c r="F1465" s="1">
        <v>36879</v>
      </c>
      <c r="G1465" s="32">
        <v>36831</v>
      </c>
      <c r="H1465" s="32">
        <v>39021</v>
      </c>
      <c r="I1465" s="1">
        <v>38838</v>
      </c>
      <c r="J1465" t="s">
        <v>97</v>
      </c>
      <c r="K1465" t="s">
        <v>107</v>
      </c>
      <c r="L1465" t="s">
        <v>52</v>
      </c>
      <c r="N1465" t="s">
        <v>99</v>
      </c>
      <c r="O1465" s="2">
        <v>103323</v>
      </c>
      <c r="P1465" s="16">
        <v>3.3410000000000002</v>
      </c>
      <c r="Q1465" s="16">
        <v>2.9363999999999999</v>
      </c>
      <c r="R1465" s="16">
        <v>0.60241999999999996</v>
      </c>
      <c r="S1465" s="4">
        <v>0</v>
      </c>
      <c r="T1465" s="3" t="s">
        <v>246</v>
      </c>
      <c r="U1465" t="s">
        <v>101</v>
      </c>
      <c r="V1465" t="s">
        <v>56</v>
      </c>
    </row>
    <row r="1466" spans="1:22" hidden="1" outlineLevel="2" x14ac:dyDescent="0.25">
      <c r="A1466" t="s">
        <v>47</v>
      </c>
      <c r="B1466" t="s">
        <v>48</v>
      </c>
      <c r="C1466" s="3" t="s">
        <v>178</v>
      </c>
      <c r="D1466" t="s">
        <v>96</v>
      </c>
      <c r="E1466" t="s">
        <v>100</v>
      </c>
      <c r="F1466" s="1">
        <v>36879</v>
      </c>
      <c r="G1466" s="32">
        <v>36831</v>
      </c>
      <c r="H1466" s="32">
        <v>39021</v>
      </c>
      <c r="I1466" s="1">
        <v>38838</v>
      </c>
      <c r="J1466" t="s">
        <v>97</v>
      </c>
      <c r="K1466" t="s">
        <v>98</v>
      </c>
      <c r="L1466" t="s">
        <v>52</v>
      </c>
      <c r="N1466" t="s">
        <v>99</v>
      </c>
      <c r="O1466" s="2">
        <v>-103323</v>
      </c>
      <c r="P1466" s="16">
        <v>3.3410000000000002</v>
      </c>
      <c r="Q1466" s="16">
        <v>2.9363999999999999</v>
      </c>
      <c r="R1466" s="16">
        <v>0.60241999999999996</v>
      </c>
      <c r="S1466" s="4">
        <v>16688.04</v>
      </c>
      <c r="T1466" s="3" t="s">
        <v>246</v>
      </c>
      <c r="U1466" t="s">
        <v>101</v>
      </c>
      <c r="V1466" t="s">
        <v>56</v>
      </c>
    </row>
    <row r="1467" spans="1:22" hidden="1" outlineLevel="2" x14ac:dyDescent="0.25">
      <c r="A1467" t="s">
        <v>47</v>
      </c>
      <c r="B1467" t="s">
        <v>48</v>
      </c>
      <c r="C1467" s="3" t="s">
        <v>178</v>
      </c>
      <c r="D1467" t="s">
        <v>96</v>
      </c>
      <c r="E1467" t="s">
        <v>100</v>
      </c>
      <c r="F1467" s="1">
        <v>36879</v>
      </c>
      <c r="G1467" s="32">
        <v>36831</v>
      </c>
      <c r="H1467" s="32">
        <v>39021</v>
      </c>
      <c r="I1467" s="1">
        <v>38869</v>
      </c>
      <c r="J1467" t="s">
        <v>97</v>
      </c>
      <c r="K1467" t="s">
        <v>107</v>
      </c>
      <c r="L1467" t="s">
        <v>52</v>
      </c>
      <c r="N1467" t="s">
        <v>99</v>
      </c>
      <c r="O1467" s="2">
        <v>99990</v>
      </c>
      <c r="P1467" s="16">
        <v>3.3740999999999999</v>
      </c>
      <c r="Q1467" s="16">
        <v>2.9695999999999998</v>
      </c>
      <c r="R1467" s="16">
        <v>0.60231999999999997</v>
      </c>
      <c r="S1467" s="4">
        <v>0</v>
      </c>
      <c r="T1467" s="3" t="s">
        <v>246</v>
      </c>
      <c r="U1467" t="s">
        <v>101</v>
      </c>
      <c r="V1467" t="s">
        <v>56</v>
      </c>
    </row>
    <row r="1468" spans="1:22" hidden="1" outlineLevel="2" x14ac:dyDescent="0.25">
      <c r="A1468" t="s">
        <v>47</v>
      </c>
      <c r="B1468" t="s">
        <v>48</v>
      </c>
      <c r="C1468" s="3" t="s">
        <v>178</v>
      </c>
      <c r="D1468" t="s">
        <v>96</v>
      </c>
      <c r="E1468" t="s">
        <v>100</v>
      </c>
      <c r="F1468" s="1">
        <v>36879</v>
      </c>
      <c r="G1468" s="32">
        <v>36831</v>
      </c>
      <c r="H1468" s="32">
        <v>39021</v>
      </c>
      <c r="I1468" s="1">
        <v>38869</v>
      </c>
      <c r="J1468" t="s">
        <v>97</v>
      </c>
      <c r="K1468" t="s">
        <v>98</v>
      </c>
      <c r="L1468" t="s">
        <v>52</v>
      </c>
      <c r="N1468" t="s">
        <v>99</v>
      </c>
      <c r="O1468" s="2">
        <v>-99990</v>
      </c>
      <c r="P1468" s="16">
        <v>3.3740999999999999</v>
      </c>
      <c r="Q1468" s="16">
        <v>2.9695999999999998</v>
      </c>
      <c r="R1468" s="16">
        <v>0.60231999999999997</v>
      </c>
      <c r="S1468" s="4">
        <v>16072.32</v>
      </c>
      <c r="T1468" s="3" t="s">
        <v>246</v>
      </c>
      <c r="U1468" t="s">
        <v>101</v>
      </c>
      <c r="V1468" t="s">
        <v>56</v>
      </c>
    </row>
    <row r="1469" spans="1:22" hidden="1" outlineLevel="2" x14ac:dyDescent="0.25">
      <c r="A1469" t="s">
        <v>47</v>
      </c>
      <c r="B1469" t="s">
        <v>48</v>
      </c>
      <c r="C1469" s="3" t="s">
        <v>178</v>
      </c>
      <c r="D1469" t="s">
        <v>96</v>
      </c>
      <c r="E1469" t="s">
        <v>100</v>
      </c>
      <c r="F1469" s="1">
        <v>36879</v>
      </c>
      <c r="G1469" s="32">
        <v>36831</v>
      </c>
      <c r="H1469" s="32">
        <v>39021</v>
      </c>
      <c r="I1469" s="1">
        <v>38899</v>
      </c>
      <c r="J1469" t="s">
        <v>97</v>
      </c>
      <c r="K1469" t="s">
        <v>107</v>
      </c>
      <c r="L1469" t="s">
        <v>52</v>
      </c>
      <c r="N1469" t="s">
        <v>99</v>
      </c>
      <c r="O1469" s="2">
        <v>103323</v>
      </c>
      <c r="P1469" s="16">
        <v>3.4119999999999999</v>
      </c>
      <c r="Q1469" s="16">
        <v>3.0074999999999998</v>
      </c>
      <c r="R1469" s="16">
        <v>0.60219999999999996</v>
      </c>
      <c r="S1469" s="4">
        <v>0</v>
      </c>
      <c r="T1469" s="3" t="s">
        <v>246</v>
      </c>
      <c r="U1469" t="s">
        <v>101</v>
      </c>
      <c r="V1469" t="s">
        <v>56</v>
      </c>
    </row>
    <row r="1470" spans="1:22" hidden="1" outlineLevel="2" x14ac:dyDescent="0.25">
      <c r="A1470" t="s">
        <v>47</v>
      </c>
      <c r="B1470" t="s">
        <v>48</v>
      </c>
      <c r="C1470" s="3" t="s">
        <v>178</v>
      </c>
      <c r="D1470" t="s">
        <v>96</v>
      </c>
      <c r="E1470" t="s">
        <v>100</v>
      </c>
      <c r="F1470" s="1">
        <v>36879</v>
      </c>
      <c r="G1470" s="32">
        <v>36831</v>
      </c>
      <c r="H1470" s="32">
        <v>39021</v>
      </c>
      <c r="I1470" s="1">
        <v>38899</v>
      </c>
      <c r="J1470" t="s">
        <v>97</v>
      </c>
      <c r="K1470" t="s">
        <v>98</v>
      </c>
      <c r="L1470" t="s">
        <v>52</v>
      </c>
      <c r="N1470" t="s">
        <v>99</v>
      </c>
      <c r="O1470" s="2">
        <v>-103323</v>
      </c>
      <c r="P1470" s="16">
        <v>3.4119999999999999</v>
      </c>
      <c r="Q1470" s="16">
        <v>3.0074999999999998</v>
      </c>
      <c r="R1470" s="16">
        <v>0.60219999999999996</v>
      </c>
      <c r="S1470" s="4">
        <v>16525.28</v>
      </c>
      <c r="T1470" s="3" t="s">
        <v>246</v>
      </c>
      <c r="U1470" t="s">
        <v>101</v>
      </c>
      <c r="V1470" t="s">
        <v>56</v>
      </c>
    </row>
    <row r="1471" spans="1:22" hidden="1" outlineLevel="2" x14ac:dyDescent="0.25">
      <c r="A1471" t="s">
        <v>47</v>
      </c>
      <c r="B1471" t="s">
        <v>48</v>
      </c>
      <c r="C1471" s="3" t="s">
        <v>178</v>
      </c>
      <c r="D1471" t="s">
        <v>96</v>
      </c>
      <c r="E1471" t="s">
        <v>100</v>
      </c>
      <c r="F1471" s="1">
        <v>36879</v>
      </c>
      <c r="G1471" s="32">
        <v>36831</v>
      </c>
      <c r="H1471" s="32">
        <v>39021</v>
      </c>
      <c r="I1471" s="1">
        <v>38930</v>
      </c>
      <c r="J1471" t="s">
        <v>97</v>
      </c>
      <c r="K1471" t="s">
        <v>107</v>
      </c>
      <c r="L1471" t="s">
        <v>52</v>
      </c>
      <c r="N1471" t="s">
        <v>99</v>
      </c>
      <c r="O1471" s="2">
        <v>103323</v>
      </c>
      <c r="P1471" s="16">
        <v>3.4499</v>
      </c>
      <c r="Q1471" s="16">
        <v>3.0455000000000001</v>
      </c>
      <c r="R1471" s="16">
        <v>0.60209000000000001</v>
      </c>
      <c r="S1471" s="4">
        <v>0</v>
      </c>
      <c r="T1471" s="3" t="s">
        <v>246</v>
      </c>
      <c r="U1471" t="s">
        <v>101</v>
      </c>
      <c r="V1471" t="s">
        <v>56</v>
      </c>
    </row>
    <row r="1472" spans="1:22" hidden="1" outlineLevel="2" x14ac:dyDescent="0.25">
      <c r="A1472" t="s">
        <v>47</v>
      </c>
      <c r="B1472" t="s">
        <v>48</v>
      </c>
      <c r="C1472" s="3" t="s">
        <v>178</v>
      </c>
      <c r="D1472" t="s">
        <v>96</v>
      </c>
      <c r="E1472" t="s">
        <v>100</v>
      </c>
      <c r="F1472" s="1">
        <v>36879</v>
      </c>
      <c r="G1472" s="32">
        <v>36831</v>
      </c>
      <c r="H1472" s="32">
        <v>39021</v>
      </c>
      <c r="I1472" s="1">
        <v>38930</v>
      </c>
      <c r="J1472" t="s">
        <v>97</v>
      </c>
      <c r="K1472" t="s">
        <v>98</v>
      </c>
      <c r="L1472" t="s">
        <v>52</v>
      </c>
      <c r="N1472" t="s">
        <v>99</v>
      </c>
      <c r="O1472" s="2">
        <v>-103323</v>
      </c>
      <c r="P1472" s="16">
        <v>3.4499</v>
      </c>
      <c r="Q1472" s="16">
        <v>3.0455000000000001</v>
      </c>
      <c r="R1472" s="16">
        <v>0.60209000000000001</v>
      </c>
      <c r="S1472" s="4">
        <v>16450.16</v>
      </c>
      <c r="T1472" s="3" t="s">
        <v>246</v>
      </c>
      <c r="U1472" t="s">
        <v>101</v>
      </c>
      <c r="V1472" t="s">
        <v>56</v>
      </c>
    </row>
    <row r="1473" spans="1:22" hidden="1" outlineLevel="2" x14ac:dyDescent="0.25">
      <c r="A1473" t="s">
        <v>47</v>
      </c>
      <c r="B1473" t="s">
        <v>48</v>
      </c>
      <c r="C1473" s="3" t="s">
        <v>178</v>
      </c>
      <c r="D1473" t="s">
        <v>96</v>
      </c>
      <c r="E1473" t="s">
        <v>100</v>
      </c>
      <c r="F1473" s="1">
        <v>36879</v>
      </c>
      <c r="G1473" s="32">
        <v>36831</v>
      </c>
      <c r="H1473" s="32">
        <v>39021</v>
      </c>
      <c r="I1473" s="1">
        <v>38961</v>
      </c>
      <c r="J1473" t="s">
        <v>97</v>
      </c>
      <c r="K1473" t="s">
        <v>107</v>
      </c>
      <c r="L1473" t="s">
        <v>52</v>
      </c>
      <c r="N1473" t="s">
        <v>99</v>
      </c>
      <c r="O1473" s="2">
        <v>99990</v>
      </c>
      <c r="P1473" s="16">
        <v>3.4451000000000001</v>
      </c>
      <c r="Q1473" s="16">
        <v>3.0409000000000002</v>
      </c>
      <c r="R1473" s="16">
        <v>0.60196000000000005</v>
      </c>
      <c r="S1473" s="4">
        <v>0</v>
      </c>
      <c r="T1473" s="3" t="s">
        <v>246</v>
      </c>
      <c r="U1473" t="s">
        <v>101</v>
      </c>
      <c r="V1473" t="s">
        <v>56</v>
      </c>
    </row>
    <row r="1474" spans="1:22" hidden="1" outlineLevel="2" x14ac:dyDescent="0.25">
      <c r="A1474" t="s">
        <v>47</v>
      </c>
      <c r="B1474" t="s">
        <v>48</v>
      </c>
      <c r="C1474" s="3" t="s">
        <v>178</v>
      </c>
      <c r="D1474" t="s">
        <v>96</v>
      </c>
      <c r="E1474" t="s">
        <v>100</v>
      </c>
      <c r="F1474" s="1">
        <v>36879</v>
      </c>
      <c r="G1474" s="32">
        <v>36831</v>
      </c>
      <c r="H1474" s="32">
        <v>39021</v>
      </c>
      <c r="I1474" s="1">
        <v>38961</v>
      </c>
      <c r="J1474" t="s">
        <v>97</v>
      </c>
      <c r="K1474" t="s">
        <v>98</v>
      </c>
      <c r="L1474" t="s">
        <v>52</v>
      </c>
      <c r="N1474" t="s">
        <v>99</v>
      </c>
      <c r="O1474" s="2">
        <v>-99990</v>
      </c>
      <c r="P1474" s="16">
        <v>3.4451000000000001</v>
      </c>
      <c r="Q1474" s="16">
        <v>3.0409000000000002</v>
      </c>
      <c r="R1474" s="16">
        <v>0.60196000000000005</v>
      </c>
      <c r="S1474" s="4">
        <v>15841.61</v>
      </c>
      <c r="T1474" s="3" t="s">
        <v>246</v>
      </c>
      <c r="U1474" t="s">
        <v>101</v>
      </c>
      <c r="V1474" t="s">
        <v>56</v>
      </c>
    </row>
    <row r="1475" spans="1:22" hidden="1" outlineLevel="2" x14ac:dyDescent="0.25">
      <c r="A1475" t="s">
        <v>47</v>
      </c>
      <c r="B1475" t="s">
        <v>48</v>
      </c>
      <c r="C1475" s="3" t="s">
        <v>178</v>
      </c>
      <c r="D1475" t="s">
        <v>96</v>
      </c>
      <c r="E1475" t="s">
        <v>100</v>
      </c>
      <c r="F1475" s="1">
        <v>36879</v>
      </c>
      <c r="G1475" s="32">
        <v>36831</v>
      </c>
      <c r="H1475" s="32">
        <v>39021</v>
      </c>
      <c r="I1475" s="1">
        <v>38991</v>
      </c>
      <c r="J1475" t="s">
        <v>97</v>
      </c>
      <c r="K1475" t="s">
        <v>107</v>
      </c>
      <c r="L1475" t="s">
        <v>52</v>
      </c>
      <c r="N1475" t="s">
        <v>99</v>
      </c>
      <c r="O1475" s="2">
        <v>103323</v>
      </c>
      <c r="P1475" s="16">
        <v>3.4687999999999999</v>
      </c>
      <c r="Q1475" s="16">
        <v>3.0644999999999998</v>
      </c>
      <c r="R1475" s="16">
        <v>0.60182000000000002</v>
      </c>
      <c r="S1475" s="4">
        <v>0</v>
      </c>
      <c r="T1475" s="3" t="s">
        <v>246</v>
      </c>
      <c r="U1475" t="s">
        <v>101</v>
      </c>
      <c r="V1475" t="s">
        <v>56</v>
      </c>
    </row>
    <row r="1476" spans="1:22" hidden="1" outlineLevel="2" x14ac:dyDescent="0.25">
      <c r="A1476" t="s">
        <v>47</v>
      </c>
      <c r="B1476" t="s">
        <v>48</v>
      </c>
      <c r="C1476" s="3" t="s">
        <v>178</v>
      </c>
      <c r="D1476" t="s">
        <v>96</v>
      </c>
      <c r="E1476" t="s">
        <v>100</v>
      </c>
      <c r="F1476" s="1">
        <v>36879</v>
      </c>
      <c r="G1476" s="32">
        <v>36831</v>
      </c>
      <c r="H1476" s="32">
        <v>39021</v>
      </c>
      <c r="I1476" s="1">
        <v>38991</v>
      </c>
      <c r="J1476" t="s">
        <v>97</v>
      </c>
      <c r="K1476" t="s">
        <v>98</v>
      </c>
      <c r="L1476" t="s">
        <v>52</v>
      </c>
      <c r="N1476" t="s">
        <v>99</v>
      </c>
      <c r="O1476" s="2">
        <v>-103323</v>
      </c>
      <c r="P1476" s="16">
        <v>3.4687999999999999</v>
      </c>
      <c r="Q1476" s="16">
        <v>3.0644999999999998</v>
      </c>
      <c r="R1476" s="16">
        <v>0.60182000000000002</v>
      </c>
      <c r="S1476" s="4">
        <v>16289</v>
      </c>
      <c r="T1476" s="3" t="s">
        <v>246</v>
      </c>
      <c r="U1476" t="s">
        <v>101</v>
      </c>
      <c r="V1476" t="s">
        <v>56</v>
      </c>
    </row>
    <row r="1477" spans="1:22" outlineLevel="1" collapsed="1" x14ac:dyDescent="0.25">
      <c r="A1477" t="str">
        <f>+A1476</f>
        <v>NNG</v>
      </c>
      <c r="B1477" t="str">
        <f>+B1476</f>
        <v>NTHE</v>
      </c>
      <c r="C1477" s="3" t="str">
        <f>+C1476</f>
        <v>00003</v>
      </c>
      <c r="D1477" t="str">
        <f>+D1476</f>
        <v>Canadian Back to Back</v>
      </c>
      <c r="F1477" s="1">
        <f>SUBTOTAL(5,F1357:F1476)</f>
        <v>36879</v>
      </c>
      <c r="G1477" s="32">
        <f>SUBTOTAL(5,G1357:G1476)</f>
        <v>36831</v>
      </c>
      <c r="H1477" s="32">
        <f>SUBTOTAL(4,H1357:H1476)</f>
        <v>39021</v>
      </c>
      <c r="I1477" s="1"/>
      <c r="J1477" t="str">
        <f>+J1476</f>
        <v>CGPR</v>
      </c>
      <c r="K1477" t="str">
        <f>+K1476</f>
        <v>C$IROQ</v>
      </c>
      <c r="L1477" t="str">
        <f>+L1476</f>
        <v>S</v>
      </c>
      <c r="M1477">
        <f>+M1476</f>
        <v>0</v>
      </c>
      <c r="N1477" t="str">
        <f>+N1476</f>
        <v>BASIS SWAP</v>
      </c>
      <c r="O1477" s="2">
        <f>SUBTOTAL(9,O1357:O1476)</f>
        <v>0</v>
      </c>
      <c r="P1477" s="16">
        <f>SUBTOTAL(1,P1357:P1476)</f>
        <v>3.3310166666666681</v>
      </c>
      <c r="Q1477" s="16">
        <f>SUBTOTAL(1,Q1357:Q1476)</f>
        <v>2.8347483333333323</v>
      </c>
      <c r="R1477" s="16">
        <f>SUBTOTAL(1,R1357:R1476)</f>
        <v>0.61009966666666682</v>
      </c>
      <c r="S1477" s="4">
        <f>SUBTOTAL(9,S1357:S1476)</f>
        <v>454233.42999999988</v>
      </c>
      <c r="T1477" s="26" t="str">
        <f>+T1476</f>
        <v>SW13</v>
      </c>
      <c r="U1477" t="str">
        <f>+U1476</f>
        <v>TRANSCAN</v>
      </c>
      <c r="V1477" t="str">
        <f>+V1476</f>
        <v>SPEC</v>
      </c>
    </row>
    <row r="1478" spans="1:22" hidden="1" outlineLevel="2" x14ac:dyDescent="0.25">
      <c r="A1478" t="s">
        <v>47</v>
      </c>
      <c r="B1478" t="s">
        <v>48</v>
      </c>
      <c r="C1478" s="3" t="s">
        <v>178</v>
      </c>
      <c r="D1478" t="s">
        <v>96</v>
      </c>
      <c r="E1478" t="s">
        <v>113</v>
      </c>
      <c r="F1478" s="1">
        <v>36879</v>
      </c>
      <c r="G1478" s="32">
        <v>36831</v>
      </c>
      <c r="H1478" s="32">
        <v>39021</v>
      </c>
      <c r="I1478" s="1">
        <v>37196</v>
      </c>
      <c r="J1478" t="s">
        <v>97</v>
      </c>
      <c r="K1478" t="s">
        <v>98</v>
      </c>
      <c r="L1478" t="s">
        <v>52</v>
      </c>
      <c r="N1478" t="s">
        <v>99</v>
      </c>
      <c r="O1478" s="2">
        <v>-223320</v>
      </c>
      <c r="P1478" s="16">
        <v>0.94779999999999998</v>
      </c>
      <c r="Q1478" s="16">
        <v>1</v>
      </c>
      <c r="R1478" s="16">
        <v>0.94</v>
      </c>
      <c r="S1478" s="4">
        <v>0</v>
      </c>
      <c r="T1478" s="3" t="s">
        <v>248</v>
      </c>
      <c r="U1478" t="s">
        <v>101</v>
      </c>
      <c r="V1478" t="s">
        <v>56</v>
      </c>
    </row>
    <row r="1479" spans="1:22" hidden="1" outlineLevel="2" x14ac:dyDescent="0.25">
      <c r="A1479" t="s">
        <v>47</v>
      </c>
      <c r="B1479" t="s">
        <v>48</v>
      </c>
      <c r="C1479" s="3" t="s">
        <v>178</v>
      </c>
      <c r="D1479" t="s">
        <v>96</v>
      </c>
      <c r="E1479" t="s">
        <v>113</v>
      </c>
      <c r="F1479" s="1">
        <v>36879</v>
      </c>
      <c r="G1479" s="32">
        <v>36831</v>
      </c>
      <c r="H1479" s="32">
        <v>39021</v>
      </c>
      <c r="I1479" s="1">
        <v>37196</v>
      </c>
      <c r="J1479" t="s">
        <v>97</v>
      </c>
      <c r="K1479" t="s">
        <v>107</v>
      </c>
      <c r="L1479" t="s">
        <v>52</v>
      </c>
      <c r="N1479" t="s">
        <v>99</v>
      </c>
      <c r="O1479" s="2">
        <v>223320</v>
      </c>
      <c r="P1479" s="16">
        <v>0.94779999999999998</v>
      </c>
      <c r="Q1479" s="16">
        <v>1</v>
      </c>
      <c r="R1479" s="16">
        <v>0.94</v>
      </c>
      <c r="S1479" s="4">
        <v>0</v>
      </c>
      <c r="T1479" s="3" t="s">
        <v>248</v>
      </c>
      <c r="U1479" t="s">
        <v>101</v>
      </c>
      <c r="V1479" t="s">
        <v>56</v>
      </c>
    </row>
    <row r="1480" spans="1:22" hidden="1" outlineLevel="2" x14ac:dyDescent="0.25">
      <c r="A1480" t="s">
        <v>47</v>
      </c>
      <c r="B1480" t="s">
        <v>48</v>
      </c>
      <c r="C1480" s="3" t="s">
        <v>178</v>
      </c>
      <c r="D1480" t="s">
        <v>96</v>
      </c>
      <c r="E1480" t="s">
        <v>113</v>
      </c>
      <c r="F1480" s="1">
        <v>36879</v>
      </c>
      <c r="G1480" s="32">
        <v>36831</v>
      </c>
      <c r="H1480" s="32">
        <v>39021</v>
      </c>
      <c r="I1480" s="1">
        <v>37226</v>
      </c>
      <c r="J1480" t="s">
        <v>97</v>
      </c>
      <c r="K1480" t="s">
        <v>107</v>
      </c>
      <c r="L1480" t="s">
        <v>52</v>
      </c>
      <c r="N1480" t="s">
        <v>99</v>
      </c>
      <c r="O1480" s="2">
        <v>230764</v>
      </c>
      <c r="P1480" s="16">
        <v>0.94779999999999998</v>
      </c>
      <c r="Q1480" s="16">
        <v>1</v>
      </c>
      <c r="R1480" s="16">
        <v>0.94</v>
      </c>
      <c r="S1480" s="4">
        <v>0</v>
      </c>
      <c r="T1480" s="3" t="s">
        <v>248</v>
      </c>
      <c r="U1480" t="s">
        <v>101</v>
      </c>
      <c r="V1480" t="s">
        <v>56</v>
      </c>
    </row>
    <row r="1481" spans="1:22" hidden="1" outlineLevel="2" x14ac:dyDescent="0.25">
      <c r="A1481" t="s">
        <v>47</v>
      </c>
      <c r="B1481" t="s">
        <v>48</v>
      </c>
      <c r="C1481" s="3" t="s">
        <v>178</v>
      </c>
      <c r="D1481" t="s">
        <v>96</v>
      </c>
      <c r="E1481" t="s">
        <v>113</v>
      </c>
      <c r="F1481" s="1">
        <v>36879</v>
      </c>
      <c r="G1481" s="32">
        <v>36831</v>
      </c>
      <c r="H1481" s="32">
        <v>39021</v>
      </c>
      <c r="I1481" s="1">
        <v>37226</v>
      </c>
      <c r="J1481" t="s">
        <v>97</v>
      </c>
      <c r="K1481" t="s">
        <v>98</v>
      </c>
      <c r="L1481" t="s">
        <v>52</v>
      </c>
      <c r="N1481" t="s">
        <v>99</v>
      </c>
      <c r="O1481" s="2">
        <v>-230764</v>
      </c>
      <c r="P1481" s="16">
        <v>0.94779999999999998</v>
      </c>
      <c r="Q1481" s="16">
        <v>1</v>
      </c>
      <c r="R1481" s="16">
        <v>0.94</v>
      </c>
      <c r="S1481" s="4">
        <v>0</v>
      </c>
      <c r="T1481" s="3" t="s">
        <v>248</v>
      </c>
      <c r="U1481" t="s">
        <v>101</v>
      </c>
      <c r="V1481" t="s">
        <v>56</v>
      </c>
    </row>
    <row r="1482" spans="1:22" hidden="1" outlineLevel="2" x14ac:dyDescent="0.25">
      <c r="A1482" t="s">
        <v>47</v>
      </c>
      <c r="B1482" t="s">
        <v>48</v>
      </c>
      <c r="C1482" s="3" t="s">
        <v>178</v>
      </c>
      <c r="D1482" t="s">
        <v>96</v>
      </c>
      <c r="E1482" t="s">
        <v>113</v>
      </c>
      <c r="F1482" s="1">
        <v>36879</v>
      </c>
      <c r="G1482" s="32">
        <v>36831</v>
      </c>
      <c r="H1482" s="32">
        <v>39021</v>
      </c>
      <c r="I1482" s="1">
        <v>37257</v>
      </c>
      <c r="J1482" t="s">
        <v>97</v>
      </c>
      <c r="K1482" t="s">
        <v>98</v>
      </c>
      <c r="L1482" t="s">
        <v>52</v>
      </c>
      <c r="N1482" t="s">
        <v>99</v>
      </c>
      <c r="O1482" s="2">
        <v>-230764</v>
      </c>
      <c r="P1482" s="16">
        <v>2.9828000000000001</v>
      </c>
      <c r="Q1482" s="16">
        <v>2.4003999999999999</v>
      </c>
      <c r="R1482" s="16">
        <v>0.59547000000000005</v>
      </c>
      <c r="S1482" s="4">
        <v>3020.02</v>
      </c>
      <c r="T1482" s="3" t="s">
        <v>248</v>
      </c>
      <c r="U1482" t="s">
        <v>101</v>
      </c>
      <c r="V1482" t="s">
        <v>56</v>
      </c>
    </row>
    <row r="1483" spans="1:22" hidden="1" outlineLevel="2" x14ac:dyDescent="0.25">
      <c r="A1483" t="s">
        <v>47</v>
      </c>
      <c r="B1483" t="s">
        <v>48</v>
      </c>
      <c r="C1483" s="3" t="s">
        <v>178</v>
      </c>
      <c r="D1483" t="s">
        <v>96</v>
      </c>
      <c r="E1483" t="s">
        <v>113</v>
      </c>
      <c r="F1483" s="1">
        <v>36879</v>
      </c>
      <c r="G1483" s="32">
        <v>36831</v>
      </c>
      <c r="H1483" s="32">
        <v>39021</v>
      </c>
      <c r="I1483" s="1">
        <v>37257</v>
      </c>
      <c r="J1483" t="s">
        <v>97</v>
      </c>
      <c r="K1483" t="s">
        <v>107</v>
      </c>
      <c r="L1483" t="s">
        <v>52</v>
      </c>
      <c r="N1483" t="s">
        <v>99</v>
      </c>
      <c r="O1483" s="2">
        <v>230764</v>
      </c>
      <c r="P1483" s="16">
        <v>2.9828000000000001</v>
      </c>
      <c r="Q1483" s="16">
        <v>2.4003999999999999</v>
      </c>
      <c r="R1483" s="16">
        <v>0.59547000000000005</v>
      </c>
      <c r="S1483" s="4">
        <v>0</v>
      </c>
      <c r="T1483" s="3" t="s">
        <v>248</v>
      </c>
      <c r="U1483" t="s">
        <v>101</v>
      </c>
      <c r="V1483" t="s">
        <v>56</v>
      </c>
    </row>
    <row r="1484" spans="1:22" hidden="1" outlineLevel="2" x14ac:dyDescent="0.25">
      <c r="A1484" t="s">
        <v>47</v>
      </c>
      <c r="B1484" t="s">
        <v>48</v>
      </c>
      <c r="C1484" s="3" t="s">
        <v>178</v>
      </c>
      <c r="D1484" t="s">
        <v>96</v>
      </c>
      <c r="E1484" t="s">
        <v>113</v>
      </c>
      <c r="F1484" s="1">
        <v>36879</v>
      </c>
      <c r="G1484" s="32">
        <v>36831</v>
      </c>
      <c r="H1484" s="32">
        <v>39021</v>
      </c>
      <c r="I1484" s="1">
        <v>37288</v>
      </c>
      <c r="J1484" t="s">
        <v>97</v>
      </c>
      <c r="K1484" t="s">
        <v>98</v>
      </c>
      <c r="L1484" t="s">
        <v>52</v>
      </c>
      <c r="N1484" t="s">
        <v>99</v>
      </c>
      <c r="O1484" s="2">
        <v>-208432</v>
      </c>
      <c r="P1484" s="16">
        <v>3.0017</v>
      </c>
      <c r="Q1484" s="16">
        <v>2.4799000000000002</v>
      </c>
      <c r="R1484" s="16">
        <v>0.59540000000000004</v>
      </c>
      <c r="S1484" s="4">
        <v>15301.1</v>
      </c>
      <c r="T1484" s="3" t="s">
        <v>248</v>
      </c>
      <c r="U1484" t="s">
        <v>101</v>
      </c>
      <c r="V1484" t="s">
        <v>56</v>
      </c>
    </row>
    <row r="1485" spans="1:22" hidden="1" outlineLevel="2" x14ac:dyDescent="0.25">
      <c r="A1485" t="s">
        <v>47</v>
      </c>
      <c r="B1485" t="s">
        <v>48</v>
      </c>
      <c r="C1485" s="3" t="s">
        <v>178</v>
      </c>
      <c r="D1485" t="s">
        <v>96</v>
      </c>
      <c r="E1485" t="s">
        <v>113</v>
      </c>
      <c r="F1485" s="1">
        <v>36879</v>
      </c>
      <c r="G1485" s="32">
        <v>36831</v>
      </c>
      <c r="H1485" s="32">
        <v>39021</v>
      </c>
      <c r="I1485" s="1">
        <v>37288</v>
      </c>
      <c r="J1485" t="s">
        <v>97</v>
      </c>
      <c r="K1485" t="s">
        <v>107</v>
      </c>
      <c r="L1485" t="s">
        <v>52</v>
      </c>
      <c r="N1485" t="s">
        <v>99</v>
      </c>
      <c r="O1485" s="2">
        <v>208432</v>
      </c>
      <c r="P1485" s="16">
        <v>3.0017</v>
      </c>
      <c r="Q1485" s="16">
        <v>2.4799000000000002</v>
      </c>
      <c r="R1485" s="16">
        <v>0.59540000000000004</v>
      </c>
      <c r="S1485" s="4">
        <v>0</v>
      </c>
      <c r="T1485" s="3" t="s">
        <v>248</v>
      </c>
      <c r="U1485" t="s">
        <v>101</v>
      </c>
      <c r="V1485" t="s">
        <v>56</v>
      </c>
    </row>
    <row r="1486" spans="1:22" hidden="1" outlineLevel="2" x14ac:dyDescent="0.25">
      <c r="A1486" t="s">
        <v>47</v>
      </c>
      <c r="B1486" t="s">
        <v>48</v>
      </c>
      <c r="C1486" s="3" t="s">
        <v>178</v>
      </c>
      <c r="D1486" t="s">
        <v>96</v>
      </c>
      <c r="E1486" t="s">
        <v>113</v>
      </c>
      <c r="F1486" s="1">
        <v>36879</v>
      </c>
      <c r="G1486" s="32">
        <v>36831</v>
      </c>
      <c r="H1486" s="32">
        <v>39021</v>
      </c>
      <c r="I1486" s="1">
        <v>37316</v>
      </c>
      <c r="J1486" t="s">
        <v>97</v>
      </c>
      <c r="K1486" t="s">
        <v>98</v>
      </c>
      <c r="L1486" t="s">
        <v>52</v>
      </c>
      <c r="N1486" t="s">
        <v>99</v>
      </c>
      <c r="O1486" s="2">
        <v>-230764</v>
      </c>
      <c r="P1486" s="16">
        <v>3.0093000000000001</v>
      </c>
      <c r="Q1486" s="16">
        <v>2.4432</v>
      </c>
      <c r="R1486" s="16">
        <v>0.59535000000000005</v>
      </c>
      <c r="S1486" s="4">
        <v>6726.13</v>
      </c>
      <c r="T1486" s="3" t="s">
        <v>248</v>
      </c>
      <c r="U1486" t="s">
        <v>101</v>
      </c>
      <c r="V1486" t="s">
        <v>56</v>
      </c>
    </row>
    <row r="1487" spans="1:22" hidden="1" outlineLevel="2" x14ac:dyDescent="0.25">
      <c r="A1487" t="s">
        <v>47</v>
      </c>
      <c r="B1487" t="s">
        <v>48</v>
      </c>
      <c r="C1487" s="3" t="s">
        <v>178</v>
      </c>
      <c r="D1487" t="s">
        <v>96</v>
      </c>
      <c r="E1487" t="s">
        <v>113</v>
      </c>
      <c r="F1487" s="1">
        <v>36879</v>
      </c>
      <c r="G1487" s="32">
        <v>36831</v>
      </c>
      <c r="H1487" s="32">
        <v>39021</v>
      </c>
      <c r="I1487" s="1">
        <v>37316</v>
      </c>
      <c r="J1487" t="s">
        <v>97</v>
      </c>
      <c r="K1487" t="s">
        <v>107</v>
      </c>
      <c r="L1487" t="s">
        <v>52</v>
      </c>
      <c r="N1487" t="s">
        <v>99</v>
      </c>
      <c r="O1487" s="2">
        <v>230764</v>
      </c>
      <c r="P1487" s="16">
        <v>3.0093000000000001</v>
      </c>
      <c r="Q1487" s="16">
        <v>2.4432</v>
      </c>
      <c r="R1487" s="16">
        <v>0.59535000000000005</v>
      </c>
      <c r="S1487" s="4">
        <v>0</v>
      </c>
      <c r="T1487" s="3" t="s">
        <v>248</v>
      </c>
      <c r="U1487" t="s">
        <v>101</v>
      </c>
      <c r="V1487" t="s">
        <v>56</v>
      </c>
    </row>
    <row r="1488" spans="1:22" hidden="1" outlineLevel="2" x14ac:dyDescent="0.25">
      <c r="A1488" t="s">
        <v>47</v>
      </c>
      <c r="B1488" t="s">
        <v>48</v>
      </c>
      <c r="C1488" s="3" t="s">
        <v>178</v>
      </c>
      <c r="D1488" t="s">
        <v>96</v>
      </c>
      <c r="E1488" t="s">
        <v>113</v>
      </c>
      <c r="F1488" s="1">
        <v>36879</v>
      </c>
      <c r="G1488" s="32">
        <v>36831</v>
      </c>
      <c r="H1488" s="32">
        <v>39021</v>
      </c>
      <c r="I1488" s="1">
        <v>37347</v>
      </c>
      <c r="J1488" t="s">
        <v>97</v>
      </c>
      <c r="K1488" t="s">
        <v>98</v>
      </c>
      <c r="L1488" t="s">
        <v>52</v>
      </c>
      <c r="N1488" t="s">
        <v>99</v>
      </c>
      <c r="O1488" s="2">
        <v>-223320</v>
      </c>
      <c r="P1488" s="16">
        <v>2.7315999999999998</v>
      </c>
      <c r="Q1488" s="16">
        <v>2.3914</v>
      </c>
      <c r="R1488" s="16">
        <v>0.59530000000000005</v>
      </c>
      <c r="S1488" s="4">
        <v>56625.63</v>
      </c>
      <c r="T1488" s="3" t="s">
        <v>248</v>
      </c>
      <c r="U1488" t="s">
        <v>101</v>
      </c>
      <c r="V1488" t="s">
        <v>56</v>
      </c>
    </row>
    <row r="1489" spans="1:22" hidden="1" outlineLevel="2" x14ac:dyDescent="0.25">
      <c r="A1489" t="s">
        <v>47</v>
      </c>
      <c r="B1489" t="s">
        <v>48</v>
      </c>
      <c r="C1489" s="3" t="s">
        <v>178</v>
      </c>
      <c r="D1489" t="s">
        <v>96</v>
      </c>
      <c r="E1489" t="s">
        <v>113</v>
      </c>
      <c r="F1489" s="1">
        <v>36879</v>
      </c>
      <c r="G1489" s="32">
        <v>36831</v>
      </c>
      <c r="H1489" s="32">
        <v>39021</v>
      </c>
      <c r="I1489" s="1">
        <v>37347</v>
      </c>
      <c r="J1489" t="s">
        <v>97</v>
      </c>
      <c r="K1489" t="s">
        <v>107</v>
      </c>
      <c r="L1489" t="s">
        <v>52</v>
      </c>
      <c r="N1489" t="s">
        <v>99</v>
      </c>
      <c r="O1489" s="2">
        <v>223320</v>
      </c>
      <c r="P1489" s="16">
        <v>2.7315999999999998</v>
      </c>
      <c r="Q1489" s="16">
        <v>2.3914</v>
      </c>
      <c r="R1489" s="16">
        <v>0.59530000000000005</v>
      </c>
      <c r="S1489" s="4">
        <v>0</v>
      </c>
      <c r="T1489" s="3" t="s">
        <v>248</v>
      </c>
      <c r="U1489" t="s">
        <v>101</v>
      </c>
      <c r="V1489" t="s">
        <v>56</v>
      </c>
    </row>
    <row r="1490" spans="1:22" hidden="1" outlineLevel="2" x14ac:dyDescent="0.25">
      <c r="A1490" t="s">
        <v>47</v>
      </c>
      <c r="B1490" t="s">
        <v>48</v>
      </c>
      <c r="C1490" s="3" t="s">
        <v>178</v>
      </c>
      <c r="D1490" t="s">
        <v>96</v>
      </c>
      <c r="E1490" t="s">
        <v>113</v>
      </c>
      <c r="F1490" s="1">
        <v>36879</v>
      </c>
      <c r="G1490" s="32">
        <v>36831</v>
      </c>
      <c r="H1490" s="32">
        <v>39021</v>
      </c>
      <c r="I1490" s="1">
        <v>37377</v>
      </c>
      <c r="J1490" t="s">
        <v>97</v>
      </c>
      <c r="K1490" t="s">
        <v>98</v>
      </c>
      <c r="L1490" t="s">
        <v>52</v>
      </c>
      <c r="N1490" t="s">
        <v>99</v>
      </c>
      <c r="O1490" s="2">
        <v>-230764</v>
      </c>
      <c r="P1490" s="16">
        <v>2.7837000000000001</v>
      </c>
      <c r="Q1490" s="16">
        <v>2.4434999999999998</v>
      </c>
      <c r="R1490" s="16">
        <v>0.59530000000000005</v>
      </c>
      <c r="S1490" s="4">
        <v>58415.27</v>
      </c>
      <c r="T1490" s="3" t="s">
        <v>248</v>
      </c>
      <c r="U1490" t="s">
        <v>101</v>
      </c>
      <c r="V1490" t="s">
        <v>56</v>
      </c>
    </row>
    <row r="1491" spans="1:22" hidden="1" outlineLevel="2" x14ac:dyDescent="0.25">
      <c r="A1491" t="s">
        <v>47</v>
      </c>
      <c r="B1491" t="s">
        <v>48</v>
      </c>
      <c r="C1491" s="3" t="s">
        <v>178</v>
      </c>
      <c r="D1491" t="s">
        <v>96</v>
      </c>
      <c r="E1491" t="s">
        <v>113</v>
      </c>
      <c r="F1491" s="1">
        <v>36879</v>
      </c>
      <c r="G1491" s="32">
        <v>36831</v>
      </c>
      <c r="H1491" s="32">
        <v>39021</v>
      </c>
      <c r="I1491" s="1">
        <v>37377</v>
      </c>
      <c r="J1491" t="s">
        <v>97</v>
      </c>
      <c r="K1491" t="s">
        <v>107</v>
      </c>
      <c r="L1491" t="s">
        <v>52</v>
      </c>
      <c r="N1491" t="s">
        <v>99</v>
      </c>
      <c r="O1491" s="2">
        <v>230764</v>
      </c>
      <c r="P1491" s="16">
        <v>2.7837000000000001</v>
      </c>
      <c r="Q1491" s="16">
        <v>2.4434999999999998</v>
      </c>
      <c r="R1491" s="16">
        <v>0.59530000000000005</v>
      </c>
      <c r="S1491" s="4">
        <v>0</v>
      </c>
      <c r="T1491" s="3" t="s">
        <v>248</v>
      </c>
      <c r="U1491" t="s">
        <v>101</v>
      </c>
      <c r="V1491" t="s">
        <v>56</v>
      </c>
    </row>
    <row r="1492" spans="1:22" hidden="1" outlineLevel="2" x14ac:dyDescent="0.25">
      <c r="A1492" t="s">
        <v>47</v>
      </c>
      <c r="B1492" t="s">
        <v>48</v>
      </c>
      <c r="C1492" s="3" t="s">
        <v>178</v>
      </c>
      <c r="D1492" t="s">
        <v>96</v>
      </c>
      <c r="E1492" t="s">
        <v>113</v>
      </c>
      <c r="F1492" s="1">
        <v>36879</v>
      </c>
      <c r="G1492" s="32">
        <v>36831</v>
      </c>
      <c r="H1492" s="32">
        <v>39021</v>
      </c>
      <c r="I1492" s="1">
        <v>37408</v>
      </c>
      <c r="J1492" t="s">
        <v>97</v>
      </c>
      <c r="K1492" t="s">
        <v>98</v>
      </c>
      <c r="L1492" t="s">
        <v>52</v>
      </c>
      <c r="N1492" t="s">
        <v>99</v>
      </c>
      <c r="O1492" s="2">
        <v>-223320</v>
      </c>
      <c r="P1492" s="16">
        <v>2.8386999999999998</v>
      </c>
      <c r="Q1492" s="16">
        <v>2.4984999999999999</v>
      </c>
      <c r="R1492" s="16">
        <v>0.59533999999999998</v>
      </c>
      <c r="S1492" s="4">
        <v>56428.4</v>
      </c>
      <c r="T1492" s="3" t="s">
        <v>248</v>
      </c>
      <c r="U1492" t="s">
        <v>101</v>
      </c>
      <c r="V1492" t="s">
        <v>56</v>
      </c>
    </row>
    <row r="1493" spans="1:22" hidden="1" outlineLevel="2" x14ac:dyDescent="0.25">
      <c r="A1493" t="s">
        <v>47</v>
      </c>
      <c r="B1493" t="s">
        <v>48</v>
      </c>
      <c r="C1493" s="3" t="s">
        <v>178</v>
      </c>
      <c r="D1493" t="s">
        <v>96</v>
      </c>
      <c r="E1493" t="s">
        <v>113</v>
      </c>
      <c r="F1493" s="1">
        <v>36879</v>
      </c>
      <c r="G1493" s="32">
        <v>36831</v>
      </c>
      <c r="H1493" s="32">
        <v>39021</v>
      </c>
      <c r="I1493" s="1">
        <v>37408</v>
      </c>
      <c r="J1493" t="s">
        <v>97</v>
      </c>
      <c r="K1493" t="s">
        <v>107</v>
      </c>
      <c r="L1493" t="s">
        <v>52</v>
      </c>
      <c r="N1493" t="s">
        <v>99</v>
      </c>
      <c r="O1493" s="2">
        <v>223320</v>
      </c>
      <c r="P1493" s="16">
        <v>2.8386999999999998</v>
      </c>
      <c r="Q1493" s="16">
        <v>2.4984999999999999</v>
      </c>
      <c r="R1493" s="16">
        <v>0.59533999999999998</v>
      </c>
      <c r="S1493" s="4">
        <v>0</v>
      </c>
      <c r="T1493" s="3" t="s">
        <v>248</v>
      </c>
      <c r="U1493" t="s">
        <v>101</v>
      </c>
      <c r="V1493" t="s">
        <v>56</v>
      </c>
    </row>
    <row r="1494" spans="1:22" hidden="1" outlineLevel="2" x14ac:dyDescent="0.25">
      <c r="A1494" t="s">
        <v>47</v>
      </c>
      <c r="B1494" t="s">
        <v>48</v>
      </c>
      <c r="C1494" s="3" t="s">
        <v>178</v>
      </c>
      <c r="D1494" t="s">
        <v>96</v>
      </c>
      <c r="E1494" t="s">
        <v>113</v>
      </c>
      <c r="F1494" s="1">
        <v>36879</v>
      </c>
      <c r="G1494" s="32">
        <v>36831</v>
      </c>
      <c r="H1494" s="32">
        <v>39021</v>
      </c>
      <c r="I1494" s="1">
        <v>37438</v>
      </c>
      <c r="J1494" t="s">
        <v>97</v>
      </c>
      <c r="K1494" t="s">
        <v>98</v>
      </c>
      <c r="L1494" t="s">
        <v>52</v>
      </c>
      <c r="N1494" t="s">
        <v>99</v>
      </c>
      <c r="O1494" s="2">
        <v>-230764</v>
      </c>
      <c r="P1494" s="16">
        <v>2.8814000000000002</v>
      </c>
      <c r="Q1494" s="16">
        <v>2.5411000000000001</v>
      </c>
      <c r="R1494" s="16">
        <v>0.59538000000000002</v>
      </c>
      <c r="S1494" s="4">
        <v>58214.74</v>
      </c>
      <c r="T1494" s="3" t="s">
        <v>248</v>
      </c>
      <c r="U1494" t="s">
        <v>101</v>
      </c>
      <c r="V1494" t="s">
        <v>56</v>
      </c>
    </row>
    <row r="1495" spans="1:22" hidden="1" outlineLevel="2" x14ac:dyDescent="0.25">
      <c r="A1495" t="s">
        <v>47</v>
      </c>
      <c r="B1495" t="s">
        <v>48</v>
      </c>
      <c r="C1495" s="3" t="s">
        <v>178</v>
      </c>
      <c r="D1495" t="s">
        <v>96</v>
      </c>
      <c r="E1495" t="s">
        <v>113</v>
      </c>
      <c r="F1495" s="1">
        <v>36879</v>
      </c>
      <c r="G1495" s="32">
        <v>36831</v>
      </c>
      <c r="H1495" s="32">
        <v>39021</v>
      </c>
      <c r="I1495" s="1">
        <v>37438</v>
      </c>
      <c r="J1495" t="s">
        <v>97</v>
      </c>
      <c r="K1495" t="s">
        <v>107</v>
      </c>
      <c r="L1495" t="s">
        <v>52</v>
      </c>
      <c r="N1495" t="s">
        <v>99</v>
      </c>
      <c r="O1495" s="2">
        <v>230764</v>
      </c>
      <c r="P1495" s="16">
        <v>2.8814000000000002</v>
      </c>
      <c r="Q1495" s="16">
        <v>2.5411000000000001</v>
      </c>
      <c r="R1495" s="16">
        <v>0.59538000000000002</v>
      </c>
      <c r="S1495" s="4">
        <v>0</v>
      </c>
      <c r="T1495" s="3" t="s">
        <v>248</v>
      </c>
      <c r="U1495" t="s">
        <v>101</v>
      </c>
      <c r="V1495" t="s">
        <v>56</v>
      </c>
    </row>
    <row r="1496" spans="1:22" hidden="1" outlineLevel="2" x14ac:dyDescent="0.25">
      <c r="A1496" t="s">
        <v>47</v>
      </c>
      <c r="B1496" t="s">
        <v>48</v>
      </c>
      <c r="C1496" s="3" t="s">
        <v>178</v>
      </c>
      <c r="D1496" t="s">
        <v>96</v>
      </c>
      <c r="E1496" t="s">
        <v>113</v>
      </c>
      <c r="F1496" s="1">
        <v>36879</v>
      </c>
      <c r="G1496" s="32">
        <v>36831</v>
      </c>
      <c r="H1496" s="32">
        <v>39021</v>
      </c>
      <c r="I1496" s="1">
        <v>37469</v>
      </c>
      <c r="J1496" t="s">
        <v>97</v>
      </c>
      <c r="K1496" t="s">
        <v>98</v>
      </c>
      <c r="L1496" t="s">
        <v>52</v>
      </c>
      <c r="N1496" t="s">
        <v>99</v>
      </c>
      <c r="O1496" s="2">
        <v>-230764</v>
      </c>
      <c r="P1496" s="16">
        <v>2.9239999999999999</v>
      </c>
      <c r="Q1496" s="16">
        <v>2.5836999999999999</v>
      </c>
      <c r="R1496" s="16">
        <v>0.59543999999999997</v>
      </c>
      <c r="S1496" s="4">
        <v>58099.38</v>
      </c>
      <c r="T1496" s="3" t="s">
        <v>248</v>
      </c>
      <c r="U1496" t="s">
        <v>101</v>
      </c>
      <c r="V1496" t="s">
        <v>56</v>
      </c>
    </row>
    <row r="1497" spans="1:22" hidden="1" outlineLevel="2" x14ac:dyDescent="0.25">
      <c r="A1497" t="s">
        <v>47</v>
      </c>
      <c r="B1497" t="s">
        <v>48</v>
      </c>
      <c r="C1497" s="3" t="s">
        <v>178</v>
      </c>
      <c r="D1497" t="s">
        <v>96</v>
      </c>
      <c r="E1497" t="s">
        <v>113</v>
      </c>
      <c r="F1497" s="1">
        <v>36879</v>
      </c>
      <c r="G1497" s="32">
        <v>36831</v>
      </c>
      <c r="H1497" s="32">
        <v>39021</v>
      </c>
      <c r="I1497" s="1">
        <v>37469</v>
      </c>
      <c r="J1497" t="s">
        <v>97</v>
      </c>
      <c r="K1497" t="s">
        <v>107</v>
      </c>
      <c r="L1497" t="s">
        <v>52</v>
      </c>
      <c r="N1497" t="s">
        <v>99</v>
      </c>
      <c r="O1497" s="2">
        <v>230764</v>
      </c>
      <c r="P1497" s="16">
        <v>2.9239999999999999</v>
      </c>
      <c r="Q1497" s="16">
        <v>2.5836999999999999</v>
      </c>
      <c r="R1497" s="16">
        <v>0.59543999999999997</v>
      </c>
      <c r="S1497" s="4">
        <v>0</v>
      </c>
      <c r="T1497" s="3" t="s">
        <v>248</v>
      </c>
      <c r="U1497" t="s">
        <v>101</v>
      </c>
      <c r="V1497" t="s">
        <v>56</v>
      </c>
    </row>
    <row r="1498" spans="1:22" hidden="1" outlineLevel="2" x14ac:dyDescent="0.25">
      <c r="A1498" t="s">
        <v>47</v>
      </c>
      <c r="B1498" t="s">
        <v>48</v>
      </c>
      <c r="C1498" s="3" t="s">
        <v>178</v>
      </c>
      <c r="D1498" t="s">
        <v>96</v>
      </c>
      <c r="E1498" t="s">
        <v>113</v>
      </c>
      <c r="F1498" s="1">
        <v>36879</v>
      </c>
      <c r="G1498" s="32">
        <v>36831</v>
      </c>
      <c r="H1498" s="32">
        <v>39021</v>
      </c>
      <c r="I1498" s="1">
        <v>37500</v>
      </c>
      <c r="J1498" t="s">
        <v>97</v>
      </c>
      <c r="K1498" t="s">
        <v>98</v>
      </c>
      <c r="L1498" t="s">
        <v>52</v>
      </c>
      <c r="N1498" t="s">
        <v>99</v>
      </c>
      <c r="O1498" s="2">
        <v>-223320</v>
      </c>
      <c r="P1498" s="16">
        <v>2.9146000000000001</v>
      </c>
      <c r="Q1498" s="16">
        <v>2.5741999999999998</v>
      </c>
      <c r="R1498" s="16">
        <v>0.59553999999999996</v>
      </c>
      <c r="S1498" s="4">
        <v>56102.63</v>
      </c>
      <c r="T1498" s="3" t="s">
        <v>248</v>
      </c>
      <c r="U1498" t="s">
        <v>101</v>
      </c>
      <c r="V1498" t="s">
        <v>56</v>
      </c>
    </row>
    <row r="1499" spans="1:22" hidden="1" outlineLevel="2" x14ac:dyDescent="0.25">
      <c r="A1499" t="s">
        <v>47</v>
      </c>
      <c r="B1499" t="s">
        <v>48</v>
      </c>
      <c r="C1499" s="3" t="s">
        <v>178</v>
      </c>
      <c r="D1499" t="s">
        <v>96</v>
      </c>
      <c r="E1499" t="s">
        <v>113</v>
      </c>
      <c r="F1499" s="1">
        <v>36879</v>
      </c>
      <c r="G1499" s="32">
        <v>36831</v>
      </c>
      <c r="H1499" s="32">
        <v>39021</v>
      </c>
      <c r="I1499" s="1">
        <v>37500</v>
      </c>
      <c r="J1499" t="s">
        <v>97</v>
      </c>
      <c r="K1499" t="s">
        <v>107</v>
      </c>
      <c r="L1499" t="s">
        <v>52</v>
      </c>
      <c r="N1499" t="s">
        <v>99</v>
      </c>
      <c r="O1499" s="2">
        <v>223320</v>
      </c>
      <c r="P1499" s="16">
        <v>2.9146000000000001</v>
      </c>
      <c r="Q1499" s="16">
        <v>2.5741999999999998</v>
      </c>
      <c r="R1499" s="16">
        <v>0.59553999999999996</v>
      </c>
      <c r="S1499" s="4">
        <v>0</v>
      </c>
      <c r="T1499" s="3" t="s">
        <v>248</v>
      </c>
      <c r="U1499" t="s">
        <v>101</v>
      </c>
      <c r="V1499" t="s">
        <v>56</v>
      </c>
    </row>
    <row r="1500" spans="1:22" hidden="1" outlineLevel="2" x14ac:dyDescent="0.25">
      <c r="A1500" t="s">
        <v>47</v>
      </c>
      <c r="B1500" t="s">
        <v>48</v>
      </c>
      <c r="C1500" s="3" t="s">
        <v>178</v>
      </c>
      <c r="D1500" t="s">
        <v>96</v>
      </c>
      <c r="E1500" t="s">
        <v>113</v>
      </c>
      <c r="F1500" s="1">
        <v>36879</v>
      </c>
      <c r="G1500" s="32">
        <v>36831</v>
      </c>
      <c r="H1500" s="32">
        <v>39021</v>
      </c>
      <c r="I1500" s="1">
        <v>37530</v>
      </c>
      <c r="J1500" t="s">
        <v>97</v>
      </c>
      <c r="K1500" t="s">
        <v>98</v>
      </c>
      <c r="L1500" t="s">
        <v>52</v>
      </c>
      <c r="N1500" t="s">
        <v>99</v>
      </c>
      <c r="O1500" s="2">
        <v>-230764</v>
      </c>
      <c r="P1500" s="16">
        <v>2.9287999999999998</v>
      </c>
      <c r="Q1500" s="16">
        <v>2.5884</v>
      </c>
      <c r="R1500" s="16">
        <v>0.59562000000000004</v>
      </c>
      <c r="S1500" s="4">
        <v>57855.040000000001</v>
      </c>
      <c r="T1500" s="3" t="s">
        <v>248</v>
      </c>
      <c r="U1500" t="s">
        <v>101</v>
      </c>
      <c r="V1500" t="s">
        <v>56</v>
      </c>
    </row>
    <row r="1501" spans="1:22" hidden="1" outlineLevel="2" x14ac:dyDescent="0.25">
      <c r="A1501" t="s">
        <v>47</v>
      </c>
      <c r="B1501" t="s">
        <v>48</v>
      </c>
      <c r="C1501" s="3" t="s">
        <v>178</v>
      </c>
      <c r="D1501" t="s">
        <v>96</v>
      </c>
      <c r="E1501" t="s">
        <v>113</v>
      </c>
      <c r="F1501" s="1">
        <v>36879</v>
      </c>
      <c r="G1501" s="32">
        <v>36831</v>
      </c>
      <c r="H1501" s="32">
        <v>39021</v>
      </c>
      <c r="I1501" s="1">
        <v>37530</v>
      </c>
      <c r="J1501" t="s">
        <v>97</v>
      </c>
      <c r="K1501" t="s">
        <v>107</v>
      </c>
      <c r="L1501" t="s">
        <v>52</v>
      </c>
      <c r="N1501" t="s">
        <v>99</v>
      </c>
      <c r="O1501" s="2">
        <v>230764</v>
      </c>
      <c r="P1501" s="16">
        <v>2.9287999999999998</v>
      </c>
      <c r="Q1501" s="16">
        <v>2.5884</v>
      </c>
      <c r="R1501" s="16">
        <v>0.59562000000000004</v>
      </c>
      <c r="S1501" s="4">
        <v>0</v>
      </c>
      <c r="T1501" s="3" t="s">
        <v>248</v>
      </c>
      <c r="U1501" t="s">
        <v>101</v>
      </c>
      <c r="V1501" t="s">
        <v>56</v>
      </c>
    </row>
    <row r="1502" spans="1:22" hidden="1" outlineLevel="2" x14ac:dyDescent="0.25">
      <c r="A1502" t="s">
        <v>47</v>
      </c>
      <c r="B1502" t="s">
        <v>48</v>
      </c>
      <c r="C1502" s="3" t="s">
        <v>178</v>
      </c>
      <c r="D1502" t="s">
        <v>96</v>
      </c>
      <c r="E1502" t="s">
        <v>113</v>
      </c>
      <c r="F1502" s="1">
        <v>36879</v>
      </c>
      <c r="G1502" s="32">
        <v>36831</v>
      </c>
      <c r="H1502" s="32">
        <v>39021</v>
      </c>
      <c r="I1502" s="1">
        <v>37561</v>
      </c>
      <c r="J1502" t="s">
        <v>97</v>
      </c>
      <c r="K1502" t="s">
        <v>98</v>
      </c>
      <c r="L1502" t="s">
        <v>52</v>
      </c>
      <c r="N1502" t="s">
        <v>99</v>
      </c>
      <c r="O1502" s="2">
        <v>-223320</v>
      </c>
      <c r="P1502" s="16">
        <v>3.4453</v>
      </c>
      <c r="Q1502" s="16">
        <v>2.7985000000000002</v>
      </c>
      <c r="R1502" s="16">
        <v>0.59569000000000005</v>
      </c>
      <c r="S1502" s="4">
        <v>-11170.63</v>
      </c>
      <c r="T1502" s="3" t="s">
        <v>248</v>
      </c>
      <c r="U1502" t="s">
        <v>101</v>
      </c>
      <c r="V1502" t="s">
        <v>56</v>
      </c>
    </row>
    <row r="1503" spans="1:22" hidden="1" outlineLevel="2" x14ac:dyDescent="0.25">
      <c r="A1503" t="s">
        <v>47</v>
      </c>
      <c r="B1503" t="s">
        <v>48</v>
      </c>
      <c r="C1503" s="3" t="s">
        <v>178</v>
      </c>
      <c r="D1503" t="s">
        <v>96</v>
      </c>
      <c r="E1503" t="s">
        <v>113</v>
      </c>
      <c r="F1503" s="1">
        <v>36879</v>
      </c>
      <c r="G1503" s="32">
        <v>36831</v>
      </c>
      <c r="H1503" s="32">
        <v>39021</v>
      </c>
      <c r="I1503" s="1">
        <v>37561</v>
      </c>
      <c r="J1503" t="s">
        <v>97</v>
      </c>
      <c r="K1503" t="s">
        <v>107</v>
      </c>
      <c r="L1503" t="s">
        <v>52</v>
      </c>
      <c r="N1503" t="s">
        <v>99</v>
      </c>
      <c r="O1503" s="2">
        <v>223320</v>
      </c>
      <c r="P1503" s="16">
        <v>3.4453</v>
      </c>
      <c r="Q1503" s="16">
        <v>2.7985000000000002</v>
      </c>
      <c r="R1503" s="16">
        <v>0.59569000000000005</v>
      </c>
      <c r="S1503" s="4">
        <v>0</v>
      </c>
      <c r="T1503" s="3" t="s">
        <v>248</v>
      </c>
      <c r="U1503" t="s">
        <v>101</v>
      </c>
      <c r="V1503" t="s">
        <v>56</v>
      </c>
    </row>
    <row r="1504" spans="1:22" hidden="1" outlineLevel="2" x14ac:dyDescent="0.25">
      <c r="A1504" t="s">
        <v>47</v>
      </c>
      <c r="B1504" t="s">
        <v>48</v>
      </c>
      <c r="C1504" s="3" t="s">
        <v>178</v>
      </c>
      <c r="D1504" t="s">
        <v>96</v>
      </c>
      <c r="E1504" t="s">
        <v>113</v>
      </c>
      <c r="F1504" s="1">
        <v>36879</v>
      </c>
      <c r="G1504" s="32">
        <v>36831</v>
      </c>
      <c r="H1504" s="32">
        <v>39021</v>
      </c>
      <c r="I1504" s="1">
        <v>37591</v>
      </c>
      <c r="J1504" t="s">
        <v>97</v>
      </c>
      <c r="K1504" t="s">
        <v>98</v>
      </c>
      <c r="L1504" t="s">
        <v>52</v>
      </c>
      <c r="N1504" t="s">
        <v>99</v>
      </c>
      <c r="O1504" s="2">
        <v>-230764</v>
      </c>
      <c r="P1504" s="16">
        <v>3.6396000000000002</v>
      </c>
      <c r="Q1504" s="16">
        <v>2.9643999999999999</v>
      </c>
      <c r="R1504" s="16">
        <v>0.59577999999999998</v>
      </c>
      <c r="S1504" s="4">
        <v>-17909.64</v>
      </c>
      <c r="T1504" s="3" t="s">
        <v>248</v>
      </c>
      <c r="U1504" t="s">
        <v>101</v>
      </c>
      <c r="V1504" t="s">
        <v>56</v>
      </c>
    </row>
    <row r="1505" spans="1:22" hidden="1" outlineLevel="2" x14ac:dyDescent="0.25">
      <c r="A1505" t="s">
        <v>47</v>
      </c>
      <c r="B1505" t="s">
        <v>48</v>
      </c>
      <c r="C1505" s="3" t="s">
        <v>178</v>
      </c>
      <c r="D1505" t="s">
        <v>96</v>
      </c>
      <c r="E1505" t="s">
        <v>113</v>
      </c>
      <c r="F1505" s="1">
        <v>36879</v>
      </c>
      <c r="G1505" s="32">
        <v>36831</v>
      </c>
      <c r="H1505" s="32">
        <v>39021</v>
      </c>
      <c r="I1505" s="1">
        <v>37591</v>
      </c>
      <c r="J1505" t="s">
        <v>97</v>
      </c>
      <c r="K1505" t="s">
        <v>107</v>
      </c>
      <c r="L1505" t="s">
        <v>52</v>
      </c>
      <c r="N1505" t="s">
        <v>99</v>
      </c>
      <c r="O1505" s="2">
        <v>230764</v>
      </c>
      <c r="P1505" s="16">
        <v>3.6396000000000002</v>
      </c>
      <c r="Q1505" s="16">
        <v>2.9643999999999999</v>
      </c>
      <c r="R1505" s="16">
        <v>0.59577999999999998</v>
      </c>
      <c r="S1505" s="4">
        <v>0</v>
      </c>
      <c r="T1505" s="3" t="s">
        <v>248</v>
      </c>
      <c r="U1505" t="s">
        <v>101</v>
      </c>
      <c r="V1505" t="s">
        <v>56</v>
      </c>
    </row>
    <row r="1506" spans="1:22" hidden="1" outlineLevel="2" x14ac:dyDescent="0.25">
      <c r="A1506" t="s">
        <v>47</v>
      </c>
      <c r="B1506" t="s">
        <v>48</v>
      </c>
      <c r="C1506" s="3" t="s">
        <v>178</v>
      </c>
      <c r="D1506" t="s">
        <v>96</v>
      </c>
      <c r="E1506" t="s">
        <v>113</v>
      </c>
      <c r="F1506" s="1">
        <v>36879</v>
      </c>
      <c r="G1506" s="32">
        <v>36831</v>
      </c>
      <c r="H1506" s="32">
        <v>39021</v>
      </c>
      <c r="I1506" s="1">
        <v>37622</v>
      </c>
      <c r="J1506" t="s">
        <v>97</v>
      </c>
      <c r="K1506" t="s">
        <v>98</v>
      </c>
      <c r="L1506" t="s">
        <v>52</v>
      </c>
      <c r="N1506" t="s">
        <v>99</v>
      </c>
      <c r="O1506" s="2">
        <v>-230764</v>
      </c>
      <c r="P1506" s="16">
        <v>3.7343999999999999</v>
      </c>
      <c r="Q1506" s="16">
        <v>3.0402</v>
      </c>
      <c r="R1506" s="16">
        <v>0.59585999999999995</v>
      </c>
      <c r="S1506" s="4">
        <v>-22106.19</v>
      </c>
      <c r="T1506" s="3" t="s">
        <v>248</v>
      </c>
      <c r="U1506" t="s">
        <v>101</v>
      </c>
      <c r="V1506" t="s">
        <v>56</v>
      </c>
    </row>
    <row r="1507" spans="1:22" hidden="1" outlineLevel="2" x14ac:dyDescent="0.25">
      <c r="A1507" t="s">
        <v>47</v>
      </c>
      <c r="B1507" t="s">
        <v>48</v>
      </c>
      <c r="C1507" s="3" t="s">
        <v>178</v>
      </c>
      <c r="D1507" t="s">
        <v>96</v>
      </c>
      <c r="E1507" t="s">
        <v>113</v>
      </c>
      <c r="F1507" s="1">
        <v>36879</v>
      </c>
      <c r="G1507" s="32">
        <v>36831</v>
      </c>
      <c r="H1507" s="32">
        <v>39021</v>
      </c>
      <c r="I1507" s="1">
        <v>37622</v>
      </c>
      <c r="J1507" t="s">
        <v>97</v>
      </c>
      <c r="K1507" t="s">
        <v>107</v>
      </c>
      <c r="L1507" t="s">
        <v>52</v>
      </c>
      <c r="N1507" t="s">
        <v>99</v>
      </c>
      <c r="O1507" s="2">
        <v>230764</v>
      </c>
      <c r="P1507" s="16">
        <v>3.7343999999999999</v>
      </c>
      <c r="Q1507" s="16">
        <v>3.0402</v>
      </c>
      <c r="R1507" s="16">
        <v>0.59585999999999995</v>
      </c>
      <c r="S1507" s="4">
        <v>0</v>
      </c>
      <c r="T1507" s="3" t="s">
        <v>248</v>
      </c>
      <c r="U1507" t="s">
        <v>101</v>
      </c>
      <c r="V1507" t="s">
        <v>56</v>
      </c>
    </row>
    <row r="1508" spans="1:22" hidden="1" outlineLevel="2" x14ac:dyDescent="0.25">
      <c r="A1508" t="s">
        <v>47</v>
      </c>
      <c r="B1508" t="s">
        <v>48</v>
      </c>
      <c r="C1508" s="3" t="s">
        <v>178</v>
      </c>
      <c r="D1508" t="s">
        <v>96</v>
      </c>
      <c r="E1508" t="s">
        <v>113</v>
      </c>
      <c r="F1508" s="1">
        <v>36879</v>
      </c>
      <c r="G1508" s="32">
        <v>36831</v>
      </c>
      <c r="H1508" s="32">
        <v>39021</v>
      </c>
      <c r="I1508" s="1">
        <v>37653</v>
      </c>
      <c r="J1508" t="s">
        <v>97</v>
      </c>
      <c r="K1508" t="s">
        <v>98</v>
      </c>
      <c r="L1508" t="s">
        <v>52</v>
      </c>
      <c r="N1508" t="s">
        <v>99</v>
      </c>
      <c r="O1508" s="2">
        <v>-208432</v>
      </c>
      <c r="P1508" s="16">
        <v>3.6537999999999999</v>
      </c>
      <c r="Q1508" s="16">
        <v>2.9691000000000001</v>
      </c>
      <c r="R1508" s="16">
        <v>0.59592999999999996</v>
      </c>
      <c r="S1508" s="4">
        <v>-17972.96</v>
      </c>
      <c r="T1508" s="3" t="s">
        <v>248</v>
      </c>
      <c r="U1508" t="s">
        <v>101</v>
      </c>
      <c r="V1508" t="s">
        <v>56</v>
      </c>
    </row>
    <row r="1509" spans="1:22" hidden="1" outlineLevel="2" x14ac:dyDescent="0.25">
      <c r="A1509" t="s">
        <v>47</v>
      </c>
      <c r="B1509" t="s">
        <v>48</v>
      </c>
      <c r="C1509" s="3" t="s">
        <v>178</v>
      </c>
      <c r="D1509" t="s">
        <v>96</v>
      </c>
      <c r="E1509" t="s">
        <v>113</v>
      </c>
      <c r="F1509" s="1">
        <v>36879</v>
      </c>
      <c r="G1509" s="32">
        <v>36831</v>
      </c>
      <c r="H1509" s="32">
        <v>39021</v>
      </c>
      <c r="I1509" s="1">
        <v>37653</v>
      </c>
      <c r="J1509" t="s">
        <v>97</v>
      </c>
      <c r="K1509" t="s">
        <v>107</v>
      </c>
      <c r="L1509" t="s">
        <v>52</v>
      </c>
      <c r="N1509" t="s">
        <v>99</v>
      </c>
      <c r="O1509" s="2">
        <v>208432</v>
      </c>
      <c r="P1509" s="16">
        <v>3.6537999999999999</v>
      </c>
      <c r="Q1509" s="16">
        <v>2.9691000000000001</v>
      </c>
      <c r="R1509" s="16">
        <v>0.59592999999999996</v>
      </c>
      <c r="S1509" s="4">
        <v>0</v>
      </c>
      <c r="T1509" s="3" t="s">
        <v>248</v>
      </c>
      <c r="U1509" t="s">
        <v>101</v>
      </c>
      <c r="V1509" t="s">
        <v>56</v>
      </c>
    </row>
    <row r="1510" spans="1:22" hidden="1" outlineLevel="2" x14ac:dyDescent="0.25">
      <c r="A1510" t="s">
        <v>47</v>
      </c>
      <c r="B1510" t="s">
        <v>48</v>
      </c>
      <c r="C1510" s="3" t="s">
        <v>178</v>
      </c>
      <c r="D1510" t="s">
        <v>96</v>
      </c>
      <c r="E1510" t="s">
        <v>113</v>
      </c>
      <c r="F1510" s="1">
        <v>36879</v>
      </c>
      <c r="G1510" s="32">
        <v>36831</v>
      </c>
      <c r="H1510" s="32">
        <v>39021</v>
      </c>
      <c r="I1510" s="1">
        <v>37681</v>
      </c>
      <c r="J1510" t="s">
        <v>97</v>
      </c>
      <c r="K1510" t="s">
        <v>98</v>
      </c>
      <c r="L1510" t="s">
        <v>52</v>
      </c>
      <c r="N1510" t="s">
        <v>99</v>
      </c>
      <c r="O1510" s="2">
        <v>-230764</v>
      </c>
      <c r="P1510" s="16">
        <v>3.5638000000000001</v>
      </c>
      <c r="Q1510" s="16">
        <v>2.8837000000000002</v>
      </c>
      <c r="R1510" s="16">
        <v>0.59601000000000004</v>
      </c>
      <c r="S1510" s="4">
        <v>-18768.89</v>
      </c>
      <c r="T1510" s="3" t="s">
        <v>248</v>
      </c>
      <c r="U1510" t="s">
        <v>101</v>
      </c>
      <c r="V1510" t="s">
        <v>56</v>
      </c>
    </row>
    <row r="1511" spans="1:22" hidden="1" outlineLevel="2" x14ac:dyDescent="0.25">
      <c r="A1511" t="s">
        <v>47</v>
      </c>
      <c r="B1511" t="s">
        <v>48</v>
      </c>
      <c r="C1511" s="3" t="s">
        <v>178</v>
      </c>
      <c r="D1511" t="s">
        <v>96</v>
      </c>
      <c r="E1511" t="s">
        <v>113</v>
      </c>
      <c r="F1511" s="1">
        <v>36879</v>
      </c>
      <c r="G1511" s="32">
        <v>36831</v>
      </c>
      <c r="H1511" s="32">
        <v>39021</v>
      </c>
      <c r="I1511" s="1">
        <v>37681</v>
      </c>
      <c r="J1511" t="s">
        <v>97</v>
      </c>
      <c r="K1511" t="s">
        <v>107</v>
      </c>
      <c r="L1511" t="s">
        <v>52</v>
      </c>
      <c r="N1511" t="s">
        <v>99</v>
      </c>
      <c r="O1511" s="2">
        <v>230764</v>
      </c>
      <c r="P1511" s="16">
        <v>3.5638000000000001</v>
      </c>
      <c r="Q1511" s="16">
        <v>2.8837000000000002</v>
      </c>
      <c r="R1511" s="16">
        <v>0.59601000000000004</v>
      </c>
      <c r="S1511" s="4">
        <v>0</v>
      </c>
      <c r="T1511" s="3" t="s">
        <v>248</v>
      </c>
      <c r="U1511" t="s">
        <v>101</v>
      </c>
      <c r="V1511" t="s">
        <v>56</v>
      </c>
    </row>
    <row r="1512" spans="1:22" hidden="1" outlineLevel="2" x14ac:dyDescent="0.25">
      <c r="A1512" t="s">
        <v>47</v>
      </c>
      <c r="B1512" t="s">
        <v>48</v>
      </c>
      <c r="C1512" s="3" t="s">
        <v>178</v>
      </c>
      <c r="D1512" t="s">
        <v>96</v>
      </c>
      <c r="E1512" t="s">
        <v>113</v>
      </c>
      <c r="F1512" s="1">
        <v>36879</v>
      </c>
      <c r="G1512" s="32">
        <v>36831</v>
      </c>
      <c r="H1512" s="32">
        <v>39021</v>
      </c>
      <c r="I1512" s="1">
        <v>37712</v>
      </c>
      <c r="J1512" t="s">
        <v>97</v>
      </c>
      <c r="K1512" t="s">
        <v>107</v>
      </c>
      <c r="L1512" t="s">
        <v>52</v>
      </c>
      <c r="N1512" t="s">
        <v>99</v>
      </c>
      <c r="O1512" s="2">
        <v>223320</v>
      </c>
      <c r="P1512" s="16">
        <v>3.1278000000000001</v>
      </c>
      <c r="Q1512" s="16">
        <v>2.7241</v>
      </c>
      <c r="R1512" s="16">
        <v>0.59609999999999996</v>
      </c>
      <c r="S1512" s="4">
        <v>0</v>
      </c>
      <c r="T1512" s="3" t="s">
        <v>248</v>
      </c>
      <c r="U1512" t="s">
        <v>101</v>
      </c>
      <c r="V1512" t="s">
        <v>56</v>
      </c>
    </row>
    <row r="1513" spans="1:22" hidden="1" outlineLevel="2" x14ac:dyDescent="0.25">
      <c r="A1513" t="s">
        <v>47</v>
      </c>
      <c r="B1513" t="s">
        <v>48</v>
      </c>
      <c r="C1513" s="3" t="s">
        <v>178</v>
      </c>
      <c r="D1513" t="s">
        <v>96</v>
      </c>
      <c r="E1513" t="s">
        <v>113</v>
      </c>
      <c r="F1513" s="1">
        <v>36879</v>
      </c>
      <c r="G1513" s="32">
        <v>36831</v>
      </c>
      <c r="H1513" s="32">
        <v>39021</v>
      </c>
      <c r="I1513" s="1">
        <v>37712</v>
      </c>
      <c r="J1513" t="s">
        <v>97</v>
      </c>
      <c r="K1513" t="s">
        <v>98</v>
      </c>
      <c r="L1513" t="s">
        <v>52</v>
      </c>
      <c r="N1513" t="s">
        <v>99</v>
      </c>
      <c r="O1513" s="2">
        <v>-223320</v>
      </c>
      <c r="P1513" s="16">
        <v>3.1278000000000001</v>
      </c>
      <c r="Q1513" s="16">
        <v>2.7241</v>
      </c>
      <c r="R1513" s="16">
        <v>0.59609999999999996</v>
      </c>
      <c r="S1513" s="4">
        <v>41454.699999999997</v>
      </c>
      <c r="T1513" s="3" t="s">
        <v>248</v>
      </c>
      <c r="U1513" t="s">
        <v>101</v>
      </c>
      <c r="V1513" t="s">
        <v>56</v>
      </c>
    </row>
    <row r="1514" spans="1:22" hidden="1" outlineLevel="2" x14ac:dyDescent="0.25">
      <c r="A1514" t="s">
        <v>47</v>
      </c>
      <c r="B1514" t="s">
        <v>48</v>
      </c>
      <c r="C1514" s="3" t="s">
        <v>178</v>
      </c>
      <c r="D1514" t="s">
        <v>96</v>
      </c>
      <c r="E1514" t="s">
        <v>113</v>
      </c>
      <c r="F1514" s="1">
        <v>36879</v>
      </c>
      <c r="G1514" s="32">
        <v>36831</v>
      </c>
      <c r="H1514" s="32">
        <v>39021</v>
      </c>
      <c r="I1514" s="1">
        <v>37742</v>
      </c>
      <c r="J1514" t="s">
        <v>97</v>
      </c>
      <c r="K1514" t="s">
        <v>107</v>
      </c>
      <c r="L1514" t="s">
        <v>52</v>
      </c>
      <c r="N1514" t="s">
        <v>99</v>
      </c>
      <c r="O1514" s="2">
        <v>230764</v>
      </c>
      <c r="P1514" s="16">
        <v>3.1373000000000002</v>
      </c>
      <c r="Q1514" s="16">
        <v>2.7336</v>
      </c>
      <c r="R1514" s="16">
        <v>0.59619999999999995</v>
      </c>
      <c r="S1514" s="4">
        <v>0</v>
      </c>
      <c r="T1514" s="3" t="s">
        <v>248</v>
      </c>
      <c r="U1514" t="s">
        <v>101</v>
      </c>
      <c r="V1514" t="s">
        <v>56</v>
      </c>
    </row>
    <row r="1515" spans="1:22" hidden="1" outlineLevel="2" x14ac:dyDescent="0.25">
      <c r="A1515" t="s">
        <v>47</v>
      </c>
      <c r="B1515" t="s">
        <v>48</v>
      </c>
      <c r="C1515" s="3" t="s">
        <v>178</v>
      </c>
      <c r="D1515" t="s">
        <v>96</v>
      </c>
      <c r="E1515" t="s">
        <v>113</v>
      </c>
      <c r="F1515" s="1">
        <v>36879</v>
      </c>
      <c r="G1515" s="32">
        <v>36831</v>
      </c>
      <c r="H1515" s="32">
        <v>39021</v>
      </c>
      <c r="I1515" s="1">
        <v>37742</v>
      </c>
      <c r="J1515" t="s">
        <v>97</v>
      </c>
      <c r="K1515" t="s">
        <v>98</v>
      </c>
      <c r="L1515" t="s">
        <v>52</v>
      </c>
      <c r="N1515" t="s">
        <v>99</v>
      </c>
      <c r="O1515" s="2">
        <v>-230764</v>
      </c>
      <c r="P1515" s="16">
        <v>3.1373000000000002</v>
      </c>
      <c r="Q1515" s="16">
        <v>2.7336</v>
      </c>
      <c r="R1515" s="16">
        <v>0.59619999999999995</v>
      </c>
      <c r="S1515" s="4">
        <v>42690.91</v>
      </c>
      <c r="T1515" s="3" t="s">
        <v>248</v>
      </c>
      <c r="U1515" t="s">
        <v>101</v>
      </c>
      <c r="V1515" t="s">
        <v>56</v>
      </c>
    </row>
    <row r="1516" spans="1:22" hidden="1" outlineLevel="2" x14ac:dyDescent="0.25">
      <c r="A1516" t="s">
        <v>47</v>
      </c>
      <c r="B1516" t="s">
        <v>48</v>
      </c>
      <c r="C1516" s="3" t="s">
        <v>178</v>
      </c>
      <c r="D1516" t="s">
        <v>96</v>
      </c>
      <c r="E1516" t="s">
        <v>113</v>
      </c>
      <c r="F1516" s="1">
        <v>36879</v>
      </c>
      <c r="G1516" s="32">
        <v>36831</v>
      </c>
      <c r="H1516" s="32">
        <v>39021</v>
      </c>
      <c r="I1516" s="1">
        <v>37773</v>
      </c>
      <c r="J1516" t="s">
        <v>97</v>
      </c>
      <c r="K1516" t="s">
        <v>107</v>
      </c>
      <c r="L1516" t="s">
        <v>52</v>
      </c>
      <c r="N1516" t="s">
        <v>99</v>
      </c>
      <c r="O1516" s="2">
        <v>223320</v>
      </c>
      <c r="P1516" s="16">
        <v>3.1705000000000001</v>
      </c>
      <c r="Q1516" s="16">
        <v>2.7667000000000002</v>
      </c>
      <c r="R1516" s="16">
        <v>0.59631000000000001</v>
      </c>
      <c r="S1516" s="4">
        <v>0</v>
      </c>
      <c r="T1516" s="3" t="s">
        <v>248</v>
      </c>
      <c r="U1516" t="s">
        <v>101</v>
      </c>
      <c r="V1516" t="s">
        <v>56</v>
      </c>
    </row>
    <row r="1517" spans="1:22" hidden="1" outlineLevel="2" x14ac:dyDescent="0.25">
      <c r="A1517" t="s">
        <v>47</v>
      </c>
      <c r="B1517" t="s">
        <v>48</v>
      </c>
      <c r="C1517" s="3" t="s">
        <v>178</v>
      </c>
      <c r="D1517" t="s">
        <v>96</v>
      </c>
      <c r="E1517" t="s">
        <v>113</v>
      </c>
      <c r="F1517" s="1">
        <v>36879</v>
      </c>
      <c r="G1517" s="32">
        <v>36831</v>
      </c>
      <c r="H1517" s="32">
        <v>39021</v>
      </c>
      <c r="I1517" s="1">
        <v>37773</v>
      </c>
      <c r="J1517" t="s">
        <v>97</v>
      </c>
      <c r="K1517" t="s">
        <v>98</v>
      </c>
      <c r="L1517" t="s">
        <v>52</v>
      </c>
      <c r="N1517" t="s">
        <v>99</v>
      </c>
      <c r="O1517" s="2">
        <v>-223320</v>
      </c>
      <c r="P1517" s="16">
        <v>3.1705000000000001</v>
      </c>
      <c r="Q1517" s="16">
        <v>2.7667000000000002</v>
      </c>
      <c r="R1517" s="16">
        <v>0.59631000000000001</v>
      </c>
      <c r="S1517" s="4">
        <v>41157.870000000003</v>
      </c>
      <c r="T1517" s="3" t="s">
        <v>248</v>
      </c>
      <c r="U1517" t="s">
        <v>101</v>
      </c>
      <c r="V1517" t="s">
        <v>56</v>
      </c>
    </row>
    <row r="1518" spans="1:22" hidden="1" outlineLevel="2" x14ac:dyDescent="0.25">
      <c r="A1518" t="s">
        <v>47</v>
      </c>
      <c r="B1518" t="s">
        <v>48</v>
      </c>
      <c r="C1518" s="3" t="s">
        <v>178</v>
      </c>
      <c r="D1518" t="s">
        <v>96</v>
      </c>
      <c r="E1518" t="s">
        <v>113</v>
      </c>
      <c r="F1518" s="1">
        <v>36879</v>
      </c>
      <c r="G1518" s="32">
        <v>36831</v>
      </c>
      <c r="H1518" s="32">
        <v>39021</v>
      </c>
      <c r="I1518" s="1">
        <v>37803</v>
      </c>
      <c r="J1518" t="s">
        <v>97</v>
      </c>
      <c r="K1518" t="s">
        <v>107</v>
      </c>
      <c r="L1518" t="s">
        <v>52</v>
      </c>
      <c r="N1518" t="s">
        <v>99</v>
      </c>
      <c r="O1518" s="2">
        <v>230764</v>
      </c>
      <c r="P1518" s="16">
        <v>3.2130999999999998</v>
      </c>
      <c r="Q1518" s="16">
        <v>2.8092999999999999</v>
      </c>
      <c r="R1518" s="16">
        <v>0.59640000000000004</v>
      </c>
      <c r="S1518" s="4">
        <v>0</v>
      </c>
      <c r="T1518" s="3" t="s">
        <v>248</v>
      </c>
      <c r="U1518" t="s">
        <v>101</v>
      </c>
      <c r="V1518" t="s">
        <v>56</v>
      </c>
    </row>
    <row r="1519" spans="1:22" hidden="1" outlineLevel="2" x14ac:dyDescent="0.25">
      <c r="A1519" t="s">
        <v>47</v>
      </c>
      <c r="B1519" t="s">
        <v>48</v>
      </c>
      <c r="C1519" s="3" t="s">
        <v>178</v>
      </c>
      <c r="D1519" t="s">
        <v>96</v>
      </c>
      <c r="E1519" t="s">
        <v>113</v>
      </c>
      <c r="F1519" s="1">
        <v>36879</v>
      </c>
      <c r="G1519" s="32">
        <v>36831</v>
      </c>
      <c r="H1519" s="32">
        <v>39021</v>
      </c>
      <c r="I1519" s="1">
        <v>37803</v>
      </c>
      <c r="J1519" t="s">
        <v>97</v>
      </c>
      <c r="K1519" t="s">
        <v>98</v>
      </c>
      <c r="L1519" t="s">
        <v>52</v>
      </c>
      <c r="N1519" t="s">
        <v>99</v>
      </c>
      <c r="O1519" s="2">
        <v>-230764</v>
      </c>
      <c r="P1519" s="16">
        <v>3.2130999999999998</v>
      </c>
      <c r="Q1519" s="16">
        <v>2.8092999999999999</v>
      </c>
      <c r="R1519" s="16">
        <v>0.59640000000000004</v>
      </c>
      <c r="S1519" s="4">
        <v>42379.02</v>
      </c>
      <c r="T1519" s="3" t="s">
        <v>248</v>
      </c>
      <c r="U1519" t="s">
        <v>101</v>
      </c>
      <c r="V1519" t="s">
        <v>56</v>
      </c>
    </row>
    <row r="1520" spans="1:22" hidden="1" outlineLevel="2" x14ac:dyDescent="0.25">
      <c r="A1520" t="s">
        <v>47</v>
      </c>
      <c r="B1520" t="s">
        <v>48</v>
      </c>
      <c r="C1520" s="3" t="s">
        <v>178</v>
      </c>
      <c r="D1520" t="s">
        <v>96</v>
      </c>
      <c r="E1520" t="s">
        <v>113</v>
      </c>
      <c r="F1520" s="1">
        <v>36879</v>
      </c>
      <c r="G1520" s="32">
        <v>36831</v>
      </c>
      <c r="H1520" s="32">
        <v>39021</v>
      </c>
      <c r="I1520" s="1">
        <v>37834</v>
      </c>
      <c r="J1520" t="s">
        <v>97</v>
      </c>
      <c r="K1520" t="s">
        <v>107</v>
      </c>
      <c r="L1520" t="s">
        <v>52</v>
      </c>
      <c r="N1520" t="s">
        <v>99</v>
      </c>
      <c r="O1520" s="2">
        <v>230764</v>
      </c>
      <c r="P1520" s="16">
        <v>3.2559</v>
      </c>
      <c r="Q1520" s="16">
        <v>2.8519000000000001</v>
      </c>
      <c r="R1520" s="16">
        <v>0.59648999999999996</v>
      </c>
      <c r="S1520" s="4">
        <v>0</v>
      </c>
      <c r="T1520" s="3" t="s">
        <v>248</v>
      </c>
      <c r="U1520" t="s">
        <v>101</v>
      </c>
      <c r="V1520" t="s">
        <v>56</v>
      </c>
    </row>
    <row r="1521" spans="1:22" hidden="1" outlineLevel="2" x14ac:dyDescent="0.25">
      <c r="A1521" t="s">
        <v>47</v>
      </c>
      <c r="B1521" t="s">
        <v>48</v>
      </c>
      <c r="C1521" s="3" t="s">
        <v>178</v>
      </c>
      <c r="D1521" t="s">
        <v>96</v>
      </c>
      <c r="E1521" t="s">
        <v>113</v>
      </c>
      <c r="F1521" s="1">
        <v>36879</v>
      </c>
      <c r="G1521" s="32">
        <v>36831</v>
      </c>
      <c r="H1521" s="32">
        <v>39021</v>
      </c>
      <c r="I1521" s="1">
        <v>37834</v>
      </c>
      <c r="J1521" t="s">
        <v>97</v>
      </c>
      <c r="K1521" t="s">
        <v>98</v>
      </c>
      <c r="L1521" t="s">
        <v>52</v>
      </c>
      <c r="N1521" t="s">
        <v>99</v>
      </c>
      <c r="O1521" s="2">
        <v>-230764</v>
      </c>
      <c r="P1521" s="16">
        <v>3.2559</v>
      </c>
      <c r="Q1521" s="16">
        <v>2.8519000000000001</v>
      </c>
      <c r="R1521" s="16">
        <v>0.59648999999999996</v>
      </c>
      <c r="S1521" s="4">
        <v>42212.63</v>
      </c>
      <c r="T1521" s="3" t="s">
        <v>248</v>
      </c>
      <c r="U1521" t="s">
        <v>101</v>
      </c>
      <c r="V1521" t="s">
        <v>56</v>
      </c>
    </row>
    <row r="1522" spans="1:22" hidden="1" outlineLevel="2" x14ac:dyDescent="0.25">
      <c r="A1522" t="s">
        <v>47</v>
      </c>
      <c r="B1522" t="s">
        <v>48</v>
      </c>
      <c r="C1522" s="3" t="s">
        <v>178</v>
      </c>
      <c r="D1522" t="s">
        <v>96</v>
      </c>
      <c r="E1522" t="s">
        <v>113</v>
      </c>
      <c r="F1522" s="1">
        <v>36879</v>
      </c>
      <c r="G1522" s="32">
        <v>36831</v>
      </c>
      <c r="H1522" s="32">
        <v>39021</v>
      </c>
      <c r="I1522" s="1">
        <v>37865</v>
      </c>
      <c r="J1522" t="s">
        <v>97</v>
      </c>
      <c r="K1522" t="s">
        <v>107</v>
      </c>
      <c r="L1522" t="s">
        <v>52</v>
      </c>
      <c r="N1522" t="s">
        <v>99</v>
      </c>
      <c r="O1522" s="2">
        <v>223320</v>
      </c>
      <c r="P1522" s="16">
        <v>3.2564000000000002</v>
      </c>
      <c r="Q1522" s="16">
        <v>2.8523000000000001</v>
      </c>
      <c r="R1522" s="16">
        <v>0.59658</v>
      </c>
      <c r="S1522" s="4">
        <v>0</v>
      </c>
      <c r="T1522" s="3" t="s">
        <v>248</v>
      </c>
      <c r="U1522" t="s">
        <v>101</v>
      </c>
      <c r="V1522" t="s">
        <v>56</v>
      </c>
    </row>
    <row r="1523" spans="1:22" hidden="1" outlineLevel="2" x14ac:dyDescent="0.25">
      <c r="A1523" t="s">
        <v>47</v>
      </c>
      <c r="B1523" t="s">
        <v>48</v>
      </c>
      <c r="C1523" s="3" t="s">
        <v>178</v>
      </c>
      <c r="D1523" t="s">
        <v>96</v>
      </c>
      <c r="E1523" t="s">
        <v>113</v>
      </c>
      <c r="F1523" s="1">
        <v>36879</v>
      </c>
      <c r="G1523" s="32">
        <v>36831</v>
      </c>
      <c r="H1523" s="32">
        <v>39021</v>
      </c>
      <c r="I1523" s="1">
        <v>37865</v>
      </c>
      <c r="J1523" t="s">
        <v>97</v>
      </c>
      <c r="K1523" t="s">
        <v>98</v>
      </c>
      <c r="L1523" t="s">
        <v>52</v>
      </c>
      <c r="N1523" t="s">
        <v>99</v>
      </c>
      <c r="O1523" s="2">
        <v>-223320</v>
      </c>
      <c r="P1523" s="16">
        <v>3.2564000000000002</v>
      </c>
      <c r="Q1523" s="16">
        <v>2.8523000000000001</v>
      </c>
      <c r="R1523" s="16">
        <v>0.59658</v>
      </c>
      <c r="S1523" s="4">
        <v>40679.43</v>
      </c>
      <c r="T1523" s="3" t="s">
        <v>248</v>
      </c>
      <c r="U1523" t="s">
        <v>101</v>
      </c>
      <c r="V1523" t="s">
        <v>56</v>
      </c>
    </row>
    <row r="1524" spans="1:22" hidden="1" outlineLevel="2" x14ac:dyDescent="0.25">
      <c r="A1524" t="s">
        <v>47</v>
      </c>
      <c r="B1524" t="s">
        <v>48</v>
      </c>
      <c r="C1524" s="3" t="s">
        <v>178</v>
      </c>
      <c r="D1524" t="s">
        <v>96</v>
      </c>
      <c r="E1524" t="s">
        <v>113</v>
      </c>
      <c r="F1524" s="1">
        <v>36879</v>
      </c>
      <c r="G1524" s="32">
        <v>36831</v>
      </c>
      <c r="H1524" s="32">
        <v>39021</v>
      </c>
      <c r="I1524" s="1">
        <v>37895</v>
      </c>
      <c r="J1524" t="s">
        <v>97</v>
      </c>
      <c r="K1524" t="s">
        <v>107</v>
      </c>
      <c r="L1524" t="s">
        <v>52</v>
      </c>
      <c r="N1524" t="s">
        <v>99</v>
      </c>
      <c r="O1524" s="2">
        <v>230764</v>
      </c>
      <c r="P1524" s="16">
        <v>3.2749000000000001</v>
      </c>
      <c r="Q1524" s="16">
        <v>2.8708</v>
      </c>
      <c r="R1524" s="16">
        <v>0.59662999999999999</v>
      </c>
      <c r="S1524" s="4">
        <v>0</v>
      </c>
      <c r="T1524" s="3" t="s">
        <v>248</v>
      </c>
      <c r="U1524" t="s">
        <v>101</v>
      </c>
      <c r="V1524" t="s">
        <v>56</v>
      </c>
    </row>
    <row r="1525" spans="1:22" hidden="1" outlineLevel="2" x14ac:dyDescent="0.25">
      <c r="A1525" t="s">
        <v>47</v>
      </c>
      <c r="B1525" t="s">
        <v>48</v>
      </c>
      <c r="C1525" s="3" t="s">
        <v>178</v>
      </c>
      <c r="D1525" t="s">
        <v>96</v>
      </c>
      <c r="E1525" t="s">
        <v>113</v>
      </c>
      <c r="F1525" s="1">
        <v>36879</v>
      </c>
      <c r="G1525" s="32">
        <v>36831</v>
      </c>
      <c r="H1525" s="32">
        <v>39021</v>
      </c>
      <c r="I1525" s="1">
        <v>37895</v>
      </c>
      <c r="J1525" t="s">
        <v>97</v>
      </c>
      <c r="K1525" t="s">
        <v>98</v>
      </c>
      <c r="L1525" t="s">
        <v>52</v>
      </c>
      <c r="N1525" t="s">
        <v>99</v>
      </c>
      <c r="O1525" s="2">
        <v>-230764</v>
      </c>
      <c r="P1525" s="16">
        <v>3.2749000000000001</v>
      </c>
      <c r="Q1525" s="16">
        <v>2.8708</v>
      </c>
      <c r="R1525" s="16">
        <v>0.59662999999999999</v>
      </c>
      <c r="S1525" s="4">
        <v>41870.33</v>
      </c>
      <c r="T1525" s="3" t="s">
        <v>248</v>
      </c>
      <c r="U1525" t="s">
        <v>101</v>
      </c>
      <c r="V1525" t="s">
        <v>56</v>
      </c>
    </row>
    <row r="1526" spans="1:22" hidden="1" outlineLevel="2" x14ac:dyDescent="0.25">
      <c r="A1526" t="s">
        <v>47</v>
      </c>
      <c r="B1526" t="s">
        <v>48</v>
      </c>
      <c r="C1526" s="3" t="s">
        <v>178</v>
      </c>
      <c r="D1526" t="s">
        <v>96</v>
      </c>
      <c r="E1526" t="s">
        <v>113</v>
      </c>
      <c r="F1526" s="1">
        <v>36879</v>
      </c>
      <c r="G1526" s="32">
        <v>36831</v>
      </c>
      <c r="H1526" s="32">
        <v>39021</v>
      </c>
      <c r="I1526" s="1">
        <v>37926</v>
      </c>
      <c r="J1526" t="s">
        <v>97</v>
      </c>
      <c r="K1526" t="s">
        <v>107</v>
      </c>
      <c r="L1526" t="s">
        <v>52</v>
      </c>
      <c r="N1526" t="s">
        <v>99</v>
      </c>
      <c r="O1526" s="2">
        <v>223320</v>
      </c>
      <c r="P1526" s="16">
        <v>3.7202000000000002</v>
      </c>
      <c r="Q1526" s="16">
        <v>3.0051000000000001</v>
      </c>
      <c r="R1526" s="16">
        <v>0.59662999999999999</v>
      </c>
      <c r="S1526" s="4">
        <v>0</v>
      </c>
      <c r="T1526" s="3" t="s">
        <v>248</v>
      </c>
      <c r="U1526" t="s">
        <v>101</v>
      </c>
      <c r="V1526" t="s">
        <v>56</v>
      </c>
    </row>
    <row r="1527" spans="1:22" hidden="1" outlineLevel="2" x14ac:dyDescent="0.25">
      <c r="A1527" t="s">
        <v>47</v>
      </c>
      <c r="B1527" t="s">
        <v>48</v>
      </c>
      <c r="C1527" s="3" t="s">
        <v>178</v>
      </c>
      <c r="D1527" t="s">
        <v>96</v>
      </c>
      <c r="E1527" t="s">
        <v>113</v>
      </c>
      <c r="F1527" s="1">
        <v>36879</v>
      </c>
      <c r="G1527" s="32">
        <v>36831</v>
      </c>
      <c r="H1527" s="32">
        <v>39021</v>
      </c>
      <c r="I1527" s="1">
        <v>37926</v>
      </c>
      <c r="J1527" t="s">
        <v>97</v>
      </c>
      <c r="K1527" t="s">
        <v>98</v>
      </c>
      <c r="L1527" t="s">
        <v>52</v>
      </c>
      <c r="N1527" t="s">
        <v>99</v>
      </c>
      <c r="O1527" s="2">
        <v>-223320</v>
      </c>
      <c r="P1527" s="16">
        <v>3.7202000000000002</v>
      </c>
      <c r="Q1527" s="16">
        <v>3.0051000000000001</v>
      </c>
      <c r="R1527" s="16">
        <v>0.59662999999999999</v>
      </c>
      <c r="S1527" s="4">
        <v>-24800.06</v>
      </c>
      <c r="T1527" s="3" t="s">
        <v>248</v>
      </c>
      <c r="U1527" t="s">
        <v>101</v>
      </c>
      <c r="V1527" t="s">
        <v>56</v>
      </c>
    </row>
    <row r="1528" spans="1:22" hidden="1" outlineLevel="2" x14ac:dyDescent="0.25">
      <c r="A1528" t="s">
        <v>47</v>
      </c>
      <c r="B1528" t="s">
        <v>48</v>
      </c>
      <c r="C1528" s="3" t="s">
        <v>178</v>
      </c>
      <c r="D1528" t="s">
        <v>96</v>
      </c>
      <c r="E1528" t="s">
        <v>113</v>
      </c>
      <c r="F1528" s="1">
        <v>36879</v>
      </c>
      <c r="G1528" s="32">
        <v>36831</v>
      </c>
      <c r="H1528" s="32">
        <v>39021</v>
      </c>
      <c r="I1528" s="1">
        <v>37956</v>
      </c>
      <c r="J1528" t="s">
        <v>97</v>
      </c>
      <c r="K1528" t="s">
        <v>107</v>
      </c>
      <c r="L1528" t="s">
        <v>52</v>
      </c>
      <c r="N1528" t="s">
        <v>99</v>
      </c>
      <c r="O1528" s="2">
        <v>230764</v>
      </c>
      <c r="P1528" s="16">
        <v>3.8481000000000001</v>
      </c>
      <c r="Q1528" s="16">
        <v>3.1331000000000002</v>
      </c>
      <c r="R1528" s="16">
        <v>0.59662000000000004</v>
      </c>
      <c r="S1528" s="4">
        <v>0</v>
      </c>
      <c r="T1528" s="3" t="s">
        <v>248</v>
      </c>
      <c r="U1528" t="s">
        <v>101</v>
      </c>
      <c r="V1528" t="s">
        <v>56</v>
      </c>
    </row>
    <row r="1529" spans="1:22" hidden="1" outlineLevel="2" x14ac:dyDescent="0.25">
      <c r="A1529" t="s">
        <v>47</v>
      </c>
      <c r="B1529" t="s">
        <v>48</v>
      </c>
      <c r="C1529" s="3" t="s">
        <v>178</v>
      </c>
      <c r="D1529" t="s">
        <v>96</v>
      </c>
      <c r="E1529" t="s">
        <v>113</v>
      </c>
      <c r="F1529" s="1">
        <v>36879</v>
      </c>
      <c r="G1529" s="32">
        <v>36831</v>
      </c>
      <c r="H1529" s="32">
        <v>39021</v>
      </c>
      <c r="I1529" s="1">
        <v>37956</v>
      </c>
      <c r="J1529" t="s">
        <v>97</v>
      </c>
      <c r="K1529" t="s">
        <v>98</v>
      </c>
      <c r="L1529" t="s">
        <v>52</v>
      </c>
      <c r="N1529" t="s">
        <v>99</v>
      </c>
      <c r="O1529" s="2">
        <v>-230764</v>
      </c>
      <c r="P1529" s="16">
        <v>3.8481000000000001</v>
      </c>
      <c r="Q1529" s="16">
        <v>3.1331000000000002</v>
      </c>
      <c r="R1529" s="16">
        <v>0.59662000000000004</v>
      </c>
      <c r="S1529" s="4">
        <v>-25523.43</v>
      </c>
      <c r="T1529" s="3" t="s">
        <v>248</v>
      </c>
      <c r="U1529" t="s">
        <v>101</v>
      </c>
      <c r="V1529" t="s">
        <v>56</v>
      </c>
    </row>
    <row r="1530" spans="1:22" hidden="1" outlineLevel="2" x14ac:dyDescent="0.25">
      <c r="A1530" t="s">
        <v>47</v>
      </c>
      <c r="B1530" t="s">
        <v>48</v>
      </c>
      <c r="C1530" s="3" t="s">
        <v>178</v>
      </c>
      <c r="D1530" t="s">
        <v>96</v>
      </c>
      <c r="E1530" t="s">
        <v>113</v>
      </c>
      <c r="F1530" s="1">
        <v>36879</v>
      </c>
      <c r="G1530" s="32">
        <v>36831</v>
      </c>
      <c r="H1530" s="32">
        <v>39021</v>
      </c>
      <c r="I1530" s="1">
        <v>37987</v>
      </c>
      <c r="J1530" t="s">
        <v>97</v>
      </c>
      <c r="K1530" t="s">
        <v>107</v>
      </c>
      <c r="L1530" t="s">
        <v>52</v>
      </c>
      <c r="N1530" t="s">
        <v>99</v>
      </c>
      <c r="O1530" s="2">
        <v>230764</v>
      </c>
      <c r="P1530" s="16">
        <v>3.9053</v>
      </c>
      <c r="Q1530" s="16">
        <v>3.1899000000000002</v>
      </c>
      <c r="R1530" s="16">
        <v>0.59689999999999999</v>
      </c>
      <c r="S1530" s="4">
        <v>0</v>
      </c>
      <c r="T1530" s="3" t="s">
        <v>248</v>
      </c>
      <c r="U1530" t="s">
        <v>101</v>
      </c>
      <c r="V1530" t="s">
        <v>56</v>
      </c>
    </row>
    <row r="1531" spans="1:22" hidden="1" outlineLevel="2" x14ac:dyDescent="0.25">
      <c r="A1531" t="s">
        <v>47</v>
      </c>
      <c r="B1531" t="s">
        <v>48</v>
      </c>
      <c r="C1531" s="3" t="s">
        <v>178</v>
      </c>
      <c r="D1531" t="s">
        <v>96</v>
      </c>
      <c r="E1531" t="s">
        <v>113</v>
      </c>
      <c r="F1531" s="1">
        <v>36879</v>
      </c>
      <c r="G1531" s="32">
        <v>36831</v>
      </c>
      <c r="H1531" s="32">
        <v>39021</v>
      </c>
      <c r="I1531" s="1">
        <v>37987</v>
      </c>
      <c r="J1531" t="s">
        <v>97</v>
      </c>
      <c r="K1531" t="s">
        <v>98</v>
      </c>
      <c r="L1531" t="s">
        <v>52</v>
      </c>
      <c r="N1531" t="s">
        <v>99</v>
      </c>
      <c r="O1531" s="2">
        <v>-230764</v>
      </c>
      <c r="P1531" s="16">
        <v>3.9053</v>
      </c>
      <c r="Q1531" s="16">
        <v>3.1899000000000002</v>
      </c>
      <c r="R1531" s="16">
        <v>0.59689999999999999</v>
      </c>
      <c r="S1531" s="4">
        <v>-25416.44</v>
      </c>
      <c r="T1531" s="3" t="s">
        <v>248</v>
      </c>
      <c r="U1531" t="s">
        <v>101</v>
      </c>
      <c r="V1531" t="s">
        <v>56</v>
      </c>
    </row>
    <row r="1532" spans="1:22" hidden="1" outlineLevel="2" x14ac:dyDescent="0.25">
      <c r="A1532" t="s">
        <v>47</v>
      </c>
      <c r="B1532" t="s">
        <v>48</v>
      </c>
      <c r="C1532" s="3" t="s">
        <v>178</v>
      </c>
      <c r="D1532" t="s">
        <v>96</v>
      </c>
      <c r="E1532" t="s">
        <v>113</v>
      </c>
      <c r="F1532" s="1">
        <v>36879</v>
      </c>
      <c r="G1532" s="32">
        <v>36831</v>
      </c>
      <c r="H1532" s="32">
        <v>39021</v>
      </c>
      <c r="I1532" s="1">
        <v>38018</v>
      </c>
      <c r="J1532" t="s">
        <v>97</v>
      </c>
      <c r="K1532" t="s">
        <v>107</v>
      </c>
      <c r="L1532" t="s">
        <v>52</v>
      </c>
      <c r="N1532" t="s">
        <v>99</v>
      </c>
      <c r="O1532" s="2">
        <v>215876</v>
      </c>
      <c r="P1532" s="16">
        <v>3.8250000000000002</v>
      </c>
      <c r="Q1532" s="16">
        <v>3.1092</v>
      </c>
      <c r="R1532" s="16">
        <v>0.59728000000000003</v>
      </c>
      <c r="S1532" s="4">
        <v>0</v>
      </c>
      <c r="T1532" s="3" t="s">
        <v>248</v>
      </c>
      <c r="U1532" t="s">
        <v>101</v>
      </c>
      <c r="V1532" t="s">
        <v>56</v>
      </c>
    </row>
    <row r="1533" spans="1:22" hidden="1" outlineLevel="2" x14ac:dyDescent="0.25">
      <c r="A1533" t="s">
        <v>47</v>
      </c>
      <c r="B1533" t="s">
        <v>48</v>
      </c>
      <c r="C1533" s="3" t="s">
        <v>178</v>
      </c>
      <c r="D1533" t="s">
        <v>96</v>
      </c>
      <c r="E1533" t="s">
        <v>113</v>
      </c>
      <c r="F1533" s="1">
        <v>36879</v>
      </c>
      <c r="G1533" s="32">
        <v>36831</v>
      </c>
      <c r="H1533" s="32">
        <v>39021</v>
      </c>
      <c r="I1533" s="1">
        <v>38018</v>
      </c>
      <c r="J1533" t="s">
        <v>97</v>
      </c>
      <c r="K1533" t="s">
        <v>98</v>
      </c>
      <c r="L1533" t="s">
        <v>52</v>
      </c>
      <c r="N1533" t="s">
        <v>99</v>
      </c>
      <c r="O1533" s="2">
        <v>-215876</v>
      </c>
      <c r="P1533" s="16">
        <v>3.8250000000000002</v>
      </c>
      <c r="Q1533" s="16">
        <v>3.1092</v>
      </c>
      <c r="R1533" s="16">
        <v>0.59728000000000003</v>
      </c>
      <c r="S1533" s="4">
        <v>-23683.17</v>
      </c>
      <c r="T1533" s="3" t="s">
        <v>248</v>
      </c>
      <c r="U1533" t="s">
        <v>101</v>
      </c>
      <c r="V1533" t="s">
        <v>56</v>
      </c>
    </row>
    <row r="1534" spans="1:22" hidden="1" outlineLevel="2" x14ac:dyDescent="0.25">
      <c r="A1534" t="s">
        <v>47</v>
      </c>
      <c r="B1534" t="s">
        <v>48</v>
      </c>
      <c r="C1534" s="3" t="s">
        <v>178</v>
      </c>
      <c r="D1534" t="s">
        <v>96</v>
      </c>
      <c r="E1534" t="s">
        <v>113</v>
      </c>
      <c r="F1534" s="1">
        <v>36879</v>
      </c>
      <c r="G1534" s="32">
        <v>36831</v>
      </c>
      <c r="H1534" s="32">
        <v>39021</v>
      </c>
      <c r="I1534" s="1">
        <v>38047</v>
      </c>
      <c r="J1534" t="s">
        <v>97</v>
      </c>
      <c r="K1534" t="s">
        <v>107</v>
      </c>
      <c r="L1534" t="s">
        <v>52</v>
      </c>
      <c r="N1534" t="s">
        <v>99</v>
      </c>
      <c r="O1534" s="2">
        <v>230764</v>
      </c>
      <c r="P1534" s="16">
        <v>3.702</v>
      </c>
      <c r="Q1534" s="16">
        <v>2.9857999999999998</v>
      </c>
      <c r="R1534" s="16">
        <v>0.59765000000000001</v>
      </c>
      <c r="S1534" s="4">
        <v>0</v>
      </c>
      <c r="T1534" s="3" t="s">
        <v>248</v>
      </c>
      <c r="U1534" t="s">
        <v>101</v>
      </c>
      <c r="V1534" t="s">
        <v>56</v>
      </c>
    </row>
    <row r="1535" spans="1:22" hidden="1" outlineLevel="2" x14ac:dyDescent="0.25">
      <c r="A1535" t="s">
        <v>47</v>
      </c>
      <c r="B1535" t="s">
        <v>48</v>
      </c>
      <c r="C1535" s="3" t="s">
        <v>178</v>
      </c>
      <c r="D1535" t="s">
        <v>96</v>
      </c>
      <c r="E1535" t="s">
        <v>113</v>
      </c>
      <c r="F1535" s="1">
        <v>36879</v>
      </c>
      <c r="G1535" s="32">
        <v>36831</v>
      </c>
      <c r="H1535" s="32">
        <v>39021</v>
      </c>
      <c r="I1535" s="1">
        <v>38047</v>
      </c>
      <c r="J1535" t="s">
        <v>97</v>
      </c>
      <c r="K1535" t="s">
        <v>98</v>
      </c>
      <c r="L1535" t="s">
        <v>52</v>
      </c>
      <c r="N1535" t="s">
        <v>99</v>
      </c>
      <c r="O1535" s="2">
        <v>-230764</v>
      </c>
      <c r="P1535" s="16">
        <v>3.702</v>
      </c>
      <c r="Q1535" s="16">
        <v>2.9857999999999998</v>
      </c>
      <c r="R1535" s="16">
        <v>0.59765000000000001</v>
      </c>
      <c r="S1535" s="4">
        <v>-25225.11</v>
      </c>
      <c r="T1535" s="3" t="s">
        <v>248</v>
      </c>
      <c r="U1535" t="s">
        <v>101</v>
      </c>
      <c r="V1535" t="s">
        <v>56</v>
      </c>
    </row>
    <row r="1536" spans="1:22" hidden="1" outlineLevel="2" x14ac:dyDescent="0.25">
      <c r="A1536" t="s">
        <v>47</v>
      </c>
      <c r="B1536" t="s">
        <v>48</v>
      </c>
      <c r="C1536" s="3" t="s">
        <v>178</v>
      </c>
      <c r="D1536" t="s">
        <v>96</v>
      </c>
      <c r="E1536" t="s">
        <v>113</v>
      </c>
      <c r="F1536" s="1">
        <v>36879</v>
      </c>
      <c r="G1536" s="32">
        <v>36831</v>
      </c>
      <c r="H1536" s="32">
        <v>39021</v>
      </c>
      <c r="I1536" s="1">
        <v>38078</v>
      </c>
      <c r="J1536" t="s">
        <v>97</v>
      </c>
      <c r="K1536" t="s">
        <v>107</v>
      </c>
      <c r="L1536" t="s">
        <v>52</v>
      </c>
      <c r="N1536" t="s">
        <v>99</v>
      </c>
      <c r="O1536" s="2">
        <v>223320</v>
      </c>
      <c r="P1536" s="16">
        <v>3.2130999999999998</v>
      </c>
      <c r="Q1536" s="16">
        <v>2.8007</v>
      </c>
      <c r="R1536" s="16">
        <v>0.59799999999999998</v>
      </c>
      <c r="S1536" s="4">
        <v>0</v>
      </c>
      <c r="T1536" s="3" t="s">
        <v>248</v>
      </c>
      <c r="U1536" t="s">
        <v>101</v>
      </c>
      <c r="V1536" t="s">
        <v>56</v>
      </c>
    </row>
    <row r="1537" spans="1:22" hidden="1" outlineLevel="2" x14ac:dyDescent="0.25">
      <c r="A1537" t="s">
        <v>47</v>
      </c>
      <c r="B1537" t="s">
        <v>48</v>
      </c>
      <c r="C1537" s="3" t="s">
        <v>178</v>
      </c>
      <c r="D1537" t="s">
        <v>96</v>
      </c>
      <c r="E1537" t="s">
        <v>113</v>
      </c>
      <c r="F1537" s="1">
        <v>36879</v>
      </c>
      <c r="G1537" s="32">
        <v>36831</v>
      </c>
      <c r="H1537" s="32">
        <v>39021</v>
      </c>
      <c r="I1537" s="1">
        <v>38078</v>
      </c>
      <c r="J1537" t="s">
        <v>97</v>
      </c>
      <c r="K1537" t="s">
        <v>98</v>
      </c>
      <c r="L1537" t="s">
        <v>52</v>
      </c>
      <c r="N1537" t="s">
        <v>99</v>
      </c>
      <c r="O1537" s="2">
        <v>-223320</v>
      </c>
      <c r="P1537" s="16">
        <v>3.2130999999999998</v>
      </c>
      <c r="Q1537" s="16">
        <v>2.8007</v>
      </c>
      <c r="R1537" s="16">
        <v>0.59799999999999998</v>
      </c>
      <c r="S1537" s="4">
        <v>38025</v>
      </c>
      <c r="T1537" s="3" t="s">
        <v>248</v>
      </c>
      <c r="U1537" t="s">
        <v>101</v>
      </c>
      <c r="V1537" t="s">
        <v>56</v>
      </c>
    </row>
    <row r="1538" spans="1:22" hidden="1" outlineLevel="2" x14ac:dyDescent="0.25">
      <c r="A1538" t="s">
        <v>47</v>
      </c>
      <c r="B1538" t="s">
        <v>48</v>
      </c>
      <c r="C1538" s="3" t="s">
        <v>178</v>
      </c>
      <c r="D1538" t="s">
        <v>96</v>
      </c>
      <c r="E1538" t="s">
        <v>113</v>
      </c>
      <c r="F1538" s="1">
        <v>36879</v>
      </c>
      <c r="G1538" s="32">
        <v>36831</v>
      </c>
      <c r="H1538" s="32">
        <v>39021</v>
      </c>
      <c r="I1538" s="1">
        <v>38108</v>
      </c>
      <c r="J1538" t="s">
        <v>97</v>
      </c>
      <c r="K1538" t="s">
        <v>107</v>
      </c>
      <c r="L1538" t="s">
        <v>52</v>
      </c>
      <c r="N1538" t="s">
        <v>99</v>
      </c>
      <c r="O1538" s="2">
        <v>230764</v>
      </c>
      <c r="P1538" s="16">
        <v>3.2084999999999999</v>
      </c>
      <c r="Q1538" s="16">
        <v>2.7959999999999998</v>
      </c>
      <c r="R1538" s="16">
        <v>0.59830000000000005</v>
      </c>
      <c r="S1538" s="4">
        <v>0</v>
      </c>
      <c r="T1538" s="3" t="s">
        <v>248</v>
      </c>
      <c r="U1538" t="s">
        <v>101</v>
      </c>
      <c r="V1538" t="s">
        <v>56</v>
      </c>
    </row>
    <row r="1539" spans="1:22" hidden="1" outlineLevel="2" x14ac:dyDescent="0.25">
      <c r="A1539" t="s">
        <v>47</v>
      </c>
      <c r="B1539" t="s">
        <v>48</v>
      </c>
      <c r="C1539" s="3" t="s">
        <v>178</v>
      </c>
      <c r="D1539" t="s">
        <v>96</v>
      </c>
      <c r="E1539" t="s">
        <v>113</v>
      </c>
      <c r="F1539" s="1">
        <v>36879</v>
      </c>
      <c r="G1539" s="32">
        <v>36831</v>
      </c>
      <c r="H1539" s="32">
        <v>39021</v>
      </c>
      <c r="I1539" s="1">
        <v>38108</v>
      </c>
      <c r="J1539" t="s">
        <v>97</v>
      </c>
      <c r="K1539" t="s">
        <v>98</v>
      </c>
      <c r="L1539" t="s">
        <v>52</v>
      </c>
      <c r="N1539" t="s">
        <v>99</v>
      </c>
      <c r="O1539" s="2">
        <v>-230764</v>
      </c>
      <c r="P1539" s="16">
        <v>3.2084999999999999</v>
      </c>
      <c r="Q1539" s="16">
        <v>2.7959999999999998</v>
      </c>
      <c r="R1539" s="16">
        <v>0.59830000000000005</v>
      </c>
      <c r="S1539" s="4">
        <v>39124.370000000003</v>
      </c>
      <c r="T1539" s="3" t="s">
        <v>248</v>
      </c>
      <c r="U1539" t="s">
        <v>101</v>
      </c>
      <c r="V1539" t="s">
        <v>56</v>
      </c>
    </row>
    <row r="1540" spans="1:22" hidden="1" outlineLevel="2" x14ac:dyDescent="0.25">
      <c r="A1540" t="s">
        <v>47</v>
      </c>
      <c r="B1540" t="s">
        <v>48</v>
      </c>
      <c r="C1540" s="3" t="s">
        <v>178</v>
      </c>
      <c r="D1540" t="s">
        <v>96</v>
      </c>
      <c r="E1540" t="s">
        <v>113</v>
      </c>
      <c r="F1540" s="1">
        <v>36879</v>
      </c>
      <c r="G1540" s="32">
        <v>36831</v>
      </c>
      <c r="H1540" s="32">
        <v>39021</v>
      </c>
      <c r="I1540" s="1">
        <v>38139</v>
      </c>
      <c r="J1540" t="s">
        <v>97</v>
      </c>
      <c r="K1540" t="s">
        <v>107</v>
      </c>
      <c r="L1540" t="s">
        <v>52</v>
      </c>
      <c r="N1540" t="s">
        <v>99</v>
      </c>
      <c r="O1540" s="2">
        <v>223320</v>
      </c>
      <c r="P1540" s="16">
        <v>3.2416999999999998</v>
      </c>
      <c r="Q1540" s="16">
        <v>2.8289</v>
      </c>
      <c r="R1540" s="16">
        <v>0.59858</v>
      </c>
      <c r="S1540" s="4">
        <v>0</v>
      </c>
      <c r="T1540" s="3" t="s">
        <v>248</v>
      </c>
      <c r="U1540" t="s">
        <v>101</v>
      </c>
      <c r="V1540" t="s">
        <v>56</v>
      </c>
    </row>
    <row r="1541" spans="1:22" hidden="1" outlineLevel="2" x14ac:dyDescent="0.25">
      <c r="A1541" t="s">
        <v>47</v>
      </c>
      <c r="B1541" t="s">
        <v>48</v>
      </c>
      <c r="C1541" s="3" t="s">
        <v>178</v>
      </c>
      <c r="D1541" t="s">
        <v>96</v>
      </c>
      <c r="E1541" t="s">
        <v>113</v>
      </c>
      <c r="F1541" s="1">
        <v>36879</v>
      </c>
      <c r="G1541" s="32">
        <v>36831</v>
      </c>
      <c r="H1541" s="32">
        <v>39021</v>
      </c>
      <c r="I1541" s="1">
        <v>38139</v>
      </c>
      <c r="J1541" t="s">
        <v>97</v>
      </c>
      <c r="K1541" t="s">
        <v>98</v>
      </c>
      <c r="L1541" t="s">
        <v>52</v>
      </c>
      <c r="N1541" t="s">
        <v>99</v>
      </c>
      <c r="O1541" s="2">
        <v>-223320</v>
      </c>
      <c r="P1541" s="16">
        <v>3.2416999999999998</v>
      </c>
      <c r="Q1541" s="16">
        <v>2.8289</v>
      </c>
      <c r="R1541" s="16">
        <v>0.59858</v>
      </c>
      <c r="S1541" s="4">
        <v>37713.29</v>
      </c>
      <c r="T1541" s="3" t="s">
        <v>248</v>
      </c>
      <c r="U1541" t="s">
        <v>101</v>
      </c>
      <c r="V1541" t="s">
        <v>56</v>
      </c>
    </row>
    <row r="1542" spans="1:22" hidden="1" outlineLevel="2" x14ac:dyDescent="0.25">
      <c r="A1542" t="s">
        <v>47</v>
      </c>
      <c r="B1542" t="s">
        <v>48</v>
      </c>
      <c r="C1542" s="3" t="s">
        <v>178</v>
      </c>
      <c r="D1542" t="s">
        <v>96</v>
      </c>
      <c r="E1542" t="s">
        <v>113</v>
      </c>
      <c r="F1542" s="1">
        <v>36879</v>
      </c>
      <c r="G1542" s="32">
        <v>36831</v>
      </c>
      <c r="H1542" s="32">
        <v>39021</v>
      </c>
      <c r="I1542" s="1">
        <v>38169</v>
      </c>
      <c r="J1542" t="s">
        <v>97</v>
      </c>
      <c r="K1542" t="s">
        <v>107</v>
      </c>
      <c r="L1542" t="s">
        <v>52</v>
      </c>
      <c r="N1542" t="s">
        <v>99</v>
      </c>
      <c r="O1542" s="2">
        <v>230764</v>
      </c>
      <c r="P1542" s="16">
        <v>3.2797000000000001</v>
      </c>
      <c r="Q1542" s="16">
        <v>2.8668</v>
      </c>
      <c r="R1542" s="16">
        <v>0.59882999999999997</v>
      </c>
      <c r="S1542" s="4">
        <v>0</v>
      </c>
      <c r="T1542" s="3" t="s">
        <v>248</v>
      </c>
      <c r="U1542" t="s">
        <v>101</v>
      </c>
      <c r="V1542" t="s">
        <v>56</v>
      </c>
    </row>
    <row r="1543" spans="1:22" hidden="1" outlineLevel="2" x14ac:dyDescent="0.25">
      <c r="A1543" t="s">
        <v>47</v>
      </c>
      <c r="B1543" t="s">
        <v>48</v>
      </c>
      <c r="C1543" s="3" t="s">
        <v>178</v>
      </c>
      <c r="D1543" t="s">
        <v>96</v>
      </c>
      <c r="E1543" t="s">
        <v>113</v>
      </c>
      <c r="F1543" s="1">
        <v>36879</v>
      </c>
      <c r="G1543" s="32">
        <v>36831</v>
      </c>
      <c r="H1543" s="32">
        <v>39021</v>
      </c>
      <c r="I1543" s="1">
        <v>38169</v>
      </c>
      <c r="J1543" t="s">
        <v>97</v>
      </c>
      <c r="K1543" t="s">
        <v>98</v>
      </c>
      <c r="L1543" t="s">
        <v>52</v>
      </c>
      <c r="N1543" t="s">
        <v>99</v>
      </c>
      <c r="O1543" s="2">
        <v>-230764</v>
      </c>
      <c r="P1543" s="16">
        <v>3.2797000000000001</v>
      </c>
      <c r="Q1543" s="16">
        <v>2.8668</v>
      </c>
      <c r="R1543" s="16">
        <v>0.59882999999999997</v>
      </c>
      <c r="S1543" s="4">
        <v>38809.07</v>
      </c>
      <c r="T1543" s="3" t="s">
        <v>248</v>
      </c>
      <c r="U1543" t="s">
        <v>101</v>
      </c>
      <c r="V1543" t="s">
        <v>56</v>
      </c>
    </row>
    <row r="1544" spans="1:22" hidden="1" outlineLevel="2" x14ac:dyDescent="0.25">
      <c r="A1544" t="s">
        <v>47</v>
      </c>
      <c r="B1544" t="s">
        <v>48</v>
      </c>
      <c r="C1544" s="3" t="s">
        <v>178</v>
      </c>
      <c r="D1544" t="s">
        <v>96</v>
      </c>
      <c r="E1544" t="s">
        <v>113</v>
      </c>
      <c r="F1544" s="1">
        <v>36879</v>
      </c>
      <c r="G1544" s="32">
        <v>36831</v>
      </c>
      <c r="H1544" s="32">
        <v>39021</v>
      </c>
      <c r="I1544" s="1">
        <v>38200</v>
      </c>
      <c r="J1544" t="s">
        <v>97</v>
      </c>
      <c r="K1544" t="s">
        <v>107</v>
      </c>
      <c r="L1544" t="s">
        <v>52</v>
      </c>
      <c r="N1544" t="s">
        <v>99</v>
      </c>
      <c r="O1544" s="2">
        <v>230764</v>
      </c>
      <c r="P1544" s="16">
        <v>3.3176999999999999</v>
      </c>
      <c r="Q1544" s="16">
        <v>2.9045999999999998</v>
      </c>
      <c r="R1544" s="16">
        <v>0.59904999999999997</v>
      </c>
      <c r="S1544" s="4">
        <v>0</v>
      </c>
      <c r="T1544" s="3" t="s">
        <v>248</v>
      </c>
      <c r="U1544" t="s">
        <v>101</v>
      </c>
      <c r="V1544" t="s">
        <v>56</v>
      </c>
    </row>
    <row r="1545" spans="1:22" hidden="1" outlineLevel="2" x14ac:dyDescent="0.25">
      <c r="A1545" t="s">
        <v>47</v>
      </c>
      <c r="B1545" t="s">
        <v>48</v>
      </c>
      <c r="C1545" s="3" t="s">
        <v>178</v>
      </c>
      <c r="D1545" t="s">
        <v>96</v>
      </c>
      <c r="E1545" t="s">
        <v>113</v>
      </c>
      <c r="F1545" s="1">
        <v>36879</v>
      </c>
      <c r="G1545" s="32">
        <v>36831</v>
      </c>
      <c r="H1545" s="32">
        <v>39021</v>
      </c>
      <c r="I1545" s="1">
        <v>38200</v>
      </c>
      <c r="J1545" t="s">
        <v>97</v>
      </c>
      <c r="K1545" t="s">
        <v>98</v>
      </c>
      <c r="L1545" t="s">
        <v>52</v>
      </c>
      <c r="N1545" t="s">
        <v>99</v>
      </c>
      <c r="O1545" s="2">
        <v>-230764</v>
      </c>
      <c r="P1545" s="16">
        <v>3.3176999999999999</v>
      </c>
      <c r="Q1545" s="16">
        <v>2.9045999999999998</v>
      </c>
      <c r="R1545" s="16">
        <v>0.59904999999999997</v>
      </c>
      <c r="S1545" s="4">
        <v>38634.76</v>
      </c>
      <c r="T1545" s="3" t="s">
        <v>248</v>
      </c>
      <c r="U1545" t="s">
        <v>101</v>
      </c>
      <c r="V1545" t="s">
        <v>56</v>
      </c>
    </row>
    <row r="1546" spans="1:22" hidden="1" outlineLevel="2" x14ac:dyDescent="0.25">
      <c r="A1546" t="s">
        <v>47</v>
      </c>
      <c r="B1546" t="s">
        <v>48</v>
      </c>
      <c r="C1546" s="3" t="s">
        <v>178</v>
      </c>
      <c r="D1546" t="s">
        <v>96</v>
      </c>
      <c r="E1546" t="s">
        <v>113</v>
      </c>
      <c r="F1546" s="1">
        <v>36879</v>
      </c>
      <c r="G1546" s="32">
        <v>36831</v>
      </c>
      <c r="H1546" s="32">
        <v>39021</v>
      </c>
      <c r="I1546" s="1">
        <v>38231</v>
      </c>
      <c r="J1546" t="s">
        <v>97</v>
      </c>
      <c r="K1546" t="s">
        <v>107</v>
      </c>
      <c r="L1546" t="s">
        <v>52</v>
      </c>
      <c r="N1546" t="s">
        <v>99</v>
      </c>
      <c r="O1546" s="2">
        <v>223320</v>
      </c>
      <c r="P1546" s="16">
        <v>3.3129</v>
      </c>
      <c r="Q1546" s="16">
        <v>2.8997999999999999</v>
      </c>
      <c r="R1546" s="16">
        <v>0.59926000000000001</v>
      </c>
      <c r="S1546" s="4">
        <v>0</v>
      </c>
      <c r="T1546" s="3" t="s">
        <v>248</v>
      </c>
      <c r="U1546" t="s">
        <v>101</v>
      </c>
      <c r="V1546" t="s">
        <v>56</v>
      </c>
    </row>
    <row r="1547" spans="1:22" hidden="1" outlineLevel="2" x14ac:dyDescent="0.25">
      <c r="A1547" t="s">
        <v>47</v>
      </c>
      <c r="B1547" t="s">
        <v>48</v>
      </c>
      <c r="C1547" s="3" t="s">
        <v>178</v>
      </c>
      <c r="D1547" t="s">
        <v>96</v>
      </c>
      <c r="E1547" t="s">
        <v>113</v>
      </c>
      <c r="F1547" s="1">
        <v>36879</v>
      </c>
      <c r="G1547" s="32">
        <v>36831</v>
      </c>
      <c r="H1547" s="32">
        <v>39021</v>
      </c>
      <c r="I1547" s="1">
        <v>38231</v>
      </c>
      <c r="J1547" t="s">
        <v>97</v>
      </c>
      <c r="K1547" t="s">
        <v>98</v>
      </c>
      <c r="L1547" t="s">
        <v>52</v>
      </c>
      <c r="N1547" t="s">
        <v>99</v>
      </c>
      <c r="O1547" s="2">
        <v>-223320</v>
      </c>
      <c r="P1547" s="16">
        <v>3.3129</v>
      </c>
      <c r="Q1547" s="16">
        <v>2.8997999999999999</v>
      </c>
      <c r="R1547" s="16">
        <v>0.59926000000000001</v>
      </c>
      <c r="S1547" s="4">
        <v>37228.74</v>
      </c>
      <c r="T1547" s="3" t="s">
        <v>248</v>
      </c>
      <c r="U1547" t="s">
        <v>101</v>
      </c>
      <c r="V1547" t="s">
        <v>56</v>
      </c>
    </row>
    <row r="1548" spans="1:22" hidden="1" outlineLevel="2" x14ac:dyDescent="0.25">
      <c r="A1548" t="s">
        <v>47</v>
      </c>
      <c r="B1548" t="s">
        <v>48</v>
      </c>
      <c r="C1548" s="3" t="s">
        <v>178</v>
      </c>
      <c r="D1548" t="s">
        <v>96</v>
      </c>
      <c r="E1548" t="s">
        <v>113</v>
      </c>
      <c r="F1548" s="1">
        <v>36879</v>
      </c>
      <c r="G1548" s="32">
        <v>36831</v>
      </c>
      <c r="H1548" s="32">
        <v>39021</v>
      </c>
      <c r="I1548" s="1">
        <v>38261</v>
      </c>
      <c r="J1548" t="s">
        <v>97</v>
      </c>
      <c r="K1548" t="s">
        <v>107</v>
      </c>
      <c r="L1548" t="s">
        <v>52</v>
      </c>
      <c r="N1548" t="s">
        <v>99</v>
      </c>
      <c r="O1548" s="2">
        <v>230764</v>
      </c>
      <c r="P1548" s="16">
        <v>3.3367</v>
      </c>
      <c r="Q1548" s="16">
        <v>2.9234</v>
      </c>
      <c r="R1548" s="16">
        <v>0.59941999999999995</v>
      </c>
      <c r="S1548" s="4">
        <v>0</v>
      </c>
      <c r="T1548" s="3" t="s">
        <v>248</v>
      </c>
      <c r="U1548" t="s">
        <v>101</v>
      </c>
      <c r="V1548" t="s">
        <v>56</v>
      </c>
    </row>
    <row r="1549" spans="1:22" hidden="1" outlineLevel="2" x14ac:dyDescent="0.25">
      <c r="A1549" t="s">
        <v>47</v>
      </c>
      <c r="B1549" t="s">
        <v>48</v>
      </c>
      <c r="C1549" s="3" t="s">
        <v>178</v>
      </c>
      <c r="D1549" t="s">
        <v>96</v>
      </c>
      <c r="E1549" t="s">
        <v>113</v>
      </c>
      <c r="F1549" s="1">
        <v>36879</v>
      </c>
      <c r="G1549" s="32">
        <v>36831</v>
      </c>
      <c r="H1549" s="32">
        <v>39021</v>
      </c>
      <c r="I1549" s="1">
        <v>38261</v>
      </c>
      <c r="J1549" t="s">
        <v>97</v>
      </c>
      <c r="K1549" t="s">
        <v>98</v>
      </c>
      <c r="L1549" t="s">
        <v>52</v>
      </c>
      <c r="N1549" t="s">
        <v>99</v>
      </c>
      <c r="O1549" s="2">
        <v>-230764</v>
      </c>
      <c r="P1549" s="16">
        <v>3.3367</v>
      </c>
      <c r="Q1549" s="16">
        <v>2.9234</v>
      </c>
      <c r="R1549" s="16">
        <v>0.59941999999999995</v>
      </c>
      <c r="S1549" s="4">
        <v>38302.699999999997</v>
      </c>
      <c r="T1549" s="3" t="s">
        <v>248</v>
      </c>
      <c r="U1549" t="s">
        <v>101</v>
      </c>
      <c r="V1549" t="s">
        <v>56</v>
      </c>
    </row>
    <row r="1550" spans="1:22" hidden="1" outlineLevel="2" x14ac:dyDescent="0.25">
      <c r="A1550" t="s">
        <v>47</v>
      </c>
      <c r="B1550" t="s">
        <v>48</v>
      </c>
      <c r="C1550" s="3" t="s">
        <v>178</v>
      </c>
      <c r="D1550" t="s">
        <v>96</v>
      </c>
      <c r="E1550" t="s">
        <v>113</v>
      </c>
      <c r="F1550" s="1">
        <v>36879</v>
      </c>
      <c r="G1550" s="32">
        <v>36831</v>
      </c>
      <c r="H1550" s="32">
        <v>39021</v>
      </c>
      <c r="I1550" s="1">
        <v>38292</v>
      </c>
      <c r="J1550" t="s">
        <v>97</v>
      </c>
      <c r="K1550" t="s">
        <v>107</v>
      </c>
      <c r="L1550" t="s">
        <v>52</v>
      </c>
      <c r="N1550" t="s">
        <v>99</v>
      </c>
      <c r="O1550" s="2">
        <v>223320</v>
      </c>
      <c r="P1550" s="16">
        <v>3.8121</v>
      </c>
      <c r="Q1550" s="16">
        <v>3.0769000000000002</v>
      </c>
      <c r="R1550" s="16">
        <v>0.59953000000000001</v>
      </c>
      <c r="S1550" s="4">
        <v>0</v>
      </c>
      <c r="T1550" s="3" t="s">
        <v>248</v>
      </c>
      <c r="U1550" t="s">
        <v>101</v>
      </c>
      <c r="V1550" t="s">
        <v>56</v>
      </c>
    </row>
    <row r="1551" spans="1:22" hidden="1" outlineLevel="2" x14ac:dyDescent="0.25">
      <c r="A1551" t="s">
        <v>47</v>
      </c>
      <c r="B1551" t="s">
        <v>48</v>
      </c>
      <c r="C1551" s="3" t="s">
        <v>178</v>
      </c>
      <c r="D1551" t="s">
        <v>96</v>
      </c>
      <c r="E1551" t="s">
        <v>113</v>
      </c>
      <c r="F1551" s="1">
        <v>36879</v>
      </c>
      <c r="G1551" s="32">
        <v>36831</v>
      </c>
      <c r="H1551" s="32">
        <v>39021</v>
      </c>
      <c r="I1551" s="1">
        <v>38292</v>
      </c>
      <c r="J1551" t="s">
        <v>97</v>
      </c>
      <c r="K1551" t="s">
        <v>98</v>
      </c>
      <c r="L1551" t="s">
        <v>52</v>
      </c>
      <c r="N1551" t="s">
        <v>99</v>
      </c>
      <c r="O1551" s="2">
        <v>-223320</v>
      </c>
      <c r="P1551" s="16">
        <v>3.8121</v>
      </c>
      <c r="Q1551" s="16">
        <v>3.0769000000000002</v>
      </c>
      <c r="R1551" s="16">
        <v>0.59953000000000001</v>
      </c>
      <c r="S1551" s="4">
        <v>-26883.24</v>
      </c>
      <c r="T1551" s="3" t="s">
        <v>248</v>
      </c>
      <c r="U1551" t="s">
        <v>101</v>
      </c>
      <c r="V1551" t="s">
        <v>56</v>
      </c>
    </row>
    <row r="1552" spans="1:22" hidden="1" outlineLevel="2" x14ac:dyDescent="0.25">
      <c r="A1552" t="s">
        <v>47</v>
      </c>
      <c r="B1552" t="s">
        <v>48</v>
      </c>
      <c r="C1552" s="3" t="s">
        <v>178</v>
      </c>
      <c r="D1552" t="s">
        <v>96</v>
      </c>
      <c r="E1552" t="s">
        <v>113</v>
      </c>
      <c r="F1552" s="1">
        <v>36879</v>
      </c>
      <c r="G1552" s="32">
        <v>36831</v>
      </c>
      <c r="H1552" s="32">
        <v>39021</v>
      </c>
      <c r="I1552" s="1">
        <v>38322</v>
      </c>
      <c r="J1552" t="s">
        <v>97</v>
      </c>
      <c r="K1552" t="s">
        <v>107</v>
      </c>
      <c r="L1552" t="s">
        <v>52</v>
      </c>
      <c r="N1552" t="s">
        <v>99</v>
      </c>
      <c r="O1552" s="2">
        <v>230764</v>
      </c>
      <c r="P1552" s="16">
        <v>3.9478</v>
      </c>
      <c r="Q1552" s="16">
        <v>3.2124999999999999</v>
      </c>
      <c r="R1552" s="16">
        <v>0.59963999999999995</v>
      </c>
      <c r="S1552" s="4">
        <v>0</v>
      </c>
      <c r="T1552" s="3" t="s">
        <v>248</v>
      </c>
      <c r="U1552" t="s">
        <v>101</v>
      </c>
      <c r="V1552" t="s">
        <v>56</v>
      </c>
    </row>
    <row r="1553" spans="1:22" hidden="1" outlineLevel="2" x14ac:dyDescent="0.25">
      <c r="A1553" t="s">
        <v>47</v>
      </c>
      <c r="B1553" t="s">
        <v>48</v>
      </c>
      <c r="C1553" s="3" t="s">
        <v>178</v>
      </c>
      <c r="D1553" t="s">
        <v>96</v>
      </c>
      <c r="E1553" t="s">
        <v>113</v>
      </c>
      <c r="F1553" s="1">
        <v>36879</v>
      </c>
      <c r="G1553" s="32">
        <v>36831</v>
      </c>
      <c r="H1553" s="32">
        <v>39021</v>
      </c>
      <c r="I1553" s="1">
        <v>38322</v>
      </c>
      <c r="J1553" t="s">
        <v>97</v>
      </c>
      <c r="K1553" t="s">
        <v>98</v>
      </c>
      <c r="L1553" t="s">
        <v>52</v>
      </c>
      <c r="N1553" t="s">
        <v>99</v>
      </c>
      <c r="O1553" s="2">
        <v>-230764</v>
      </c>
      <c r="P1553" s="16">
        <v>3.9478</v>
      </c>
      <c r="Q1553" s="16">
        <v>3.2124999999999999</v>
      </c>
      <c r="R1553" s="16">
        <v>0.59963999999999995</v>
      </c>
      <c r="S1553" s="4">
        <v>-27655.15</v>
      </c>
      <c r="T1553" s="3" t="s">
        <v>248</v>
      </c>
      <c r="U1553" t="s">
        <v>101</v>
      </c>
      <c r="V1553" t="s">
        <v>56</v>
      </c>
    </row>
    <row r="1554" spans="1:22" hidden="1" outlineLevel="2" x14ac:dyDescent="0.25">
      <c r="A1554" t="s">
        <v>47</v>
      </c>
      <c r="B1554" t="s">
        <v>48</v>
      </c>
      <c r="C1554" s="3" t="s">
        <v>178</v>
      </c>
      <c r="D1554" t="s">
        <v>96</v>
      </c>
      <c r="E1554" t="s">
        <v>113</v>
      </c>
      <c r="F1554" s="1">
        <v>36879</v>
      </c>
      <c r="G1554" s="32">
        <v>36831</v>
      </c>
      <c r="H1554" s="32">
        <v>39021</v>
      </c>
      <c r="I1554" s="1">
        <v>38353</v>
      </c>
      <c r="J1554" t="s">
        <v>97</v>
      </c>
      <c r="K1554" t="s">
        <v>107</v>
      </c>
      <c r="L1554" t="s">
        <v>52</v>
      </c>
      <c r="N1554" t="s">
        <v>99</v>
      </c>
      <c r="O1554" s="2">
        <v>230764</v>
      </c>
      <c r="P1554" s="16">
        <v>3.9954999999999998</v>
      </c>
      <c r="Q1554" s="16">
        <v>3.2599</v>
      </c>
      <c r="R1554" s="16">
        <v>0.59997999999999996</v>
      </c>
      <c r="S1554" s="4">
        <v>0</v>
      </c>
      <c r="T1554" s="3" t="s">
        <v>248</v>
      </c>
      <c r="U1554" t="s">
        <v>101</v>
      </c>
      <c r="V1554" t="s">
        <v>56</v>
      </c>
    </row>
    <row r="1555" spans="1:22" hidden="1" outlineLevel="2" x14ac:dyDescent="0.25">
      <c r="A1555" t="s">
        <v>47</v>
      </c>
      <c r="B1555" t="s">
        <v>48</v>
      </c>
      <c r="C1555" s="3" t="s">
        <v>178</v>
      </c>
      <c r="D1555" t="s">
        <v>96</v>
      </c>
      <c r="E1555" t="s">
        <v>113</v>
      </c>
      <c r="F1555" s="1">
        <v>36879</v>
      </c>
      <c r="G1555" s="32">
        <v>36831</v>
      </c>
      <c r="H1555" s="32">
        <v>39021</v>
      </c>
      <c r="I1555" s="1">
        <v>38353</v>
      </c>
      <c r="J1555" t="s">
        <v>97</v>
      </c>
      <c r="K1555" t="s">
        <v>98</v>
      </c>
      <c r="L1555" t="s">
        <v>52</v>
      </c>
      <c r="N1555" t="s">
        <v>99</v>
      </c>
      <c r="O1555" s="2">
        <v>-230764</v>
      </c>
      <c r="P1555" s="16">
        <v>3.9954999999999998</v>
      </c>
      <c r="Q1555" s="16">
        <v>3.2599</v>
      </c>
      <c r="R1555" s="16">
        <v>0.59997999999999996</v>
      </c>
      <c r="S1555" s="4">
        <v>-27529.13</v>
      </c>
      <c r="T1555" s="3" t="s">
        <v>248</v>
      </c>
      <c r="U1555" t="s">
        <v>101</v>
      </c>
      <c r="V1555" t="s">
        <v>56</v>
      </c>
    </row>
    <row r="1556" spans="1:22" hidden="1" outlineLevel="2" x14ac:dyDescent="0.25">
      <c r="A1556" t="s">
        <v>47</v>
      </c>
      <c r="B1556" t="s">
        <v>48</v>
      </c>
      <c r="C1556" s="3" t="s">
        <v>178</v>
      </c>
      <c r="D1556" t="s">
        <v>96</v>
      </c>
      <c r="E1556" t="s">
        <v>113</v>
      </c>
      <c r="F1556" s="1">
        <v>36879</v>
      </c>
      <c r="G1556" s="32">
        <v>36831</v>
      </c>
      <c r="H1556" s="32">
        <v>39021</v>
      </c>
      <c r="I1556" s="1">
        <v>38384</v>
      </c>
      <c r="J1556" t="s">
        <v>97</v>
      </c>
      <c r="K1556" t="s">
        <v>107</v>
      </c>
      <c r="L1556" t="s">
        <v>52</v>
      </c>
      <c r="N1556" t="s">
        <v>99</v>
      </c>
      <c r="O1556" s="2">
        <v>208432</v>
      </c>
      <c r="P1556" s="16">
        <v>3.9152</v>
      </c>
      <c r="Q1556" s="16">
        <v>3.1789999999999998</v>
      </c>
      <c r="R1556" s="16">
        <v>0.60033999999999998</v>
      </c>
      <c r="S1556" s="4">
        <v>0</v>
      </c>
      <c r="T1556" s="3" t="s">
        <v>248</v>
      </c>
      <c r="U1556" t="s">
        <v>101</v>
      </c>
      <c r="V1556" t="s">
        <v>56</v>
      </c>
    </row>
    <row r="1557" spans="1:22" hidden="1" outlineLevel="2" x14ac:dyDescent="0.25">
      <c r="A1557" t="s">
        <v>47</v>
      </c>
      <c r="B1557" t="s">
        <v>48</v>
      </c>
      <c r="C1557" s="3" t="s">
        <v>178</v>
      </c>
      <c r="D1557" t="s">
        <v>96</v>
      </c>
      <c r="E1557" t="s">
        <v>113</v>
      </c>
      <c r="F1557" s="1">
        <v>36879</v>
      </c>
      <c r="G1557" s="32">
        <v>36831</v>
      </c>
      <c r="H1557" s="32">
        <v>39021</v>
      </c>
      <c r="I1557" s="1">
        <v>38384</v>
      </c>
      <c r="J1557" t="s">
        <v>97</v>
      </c>
      <c r="K1557" t="s">
        <v>98</v>
      </c>
      <c r="L1557" t="s">
        <v>52</v>
      </c>
      <c r="N1557" t="s">
        <v>99</v>
      </c>
      <c r="O1557" s="2">
        <v>-208432</v>
      </c>
      <c r="P1557" s="16">
        <v>3.9152</v>
      </c>
      <c r="Q1557" s="16">
        <v>3.1789999999999998</v>
      </c>
      <c r="R1557" s="16">
        <v>0.60033999999999998</v>
      </c>
      <c r="S1557" s="4">
        <v>-24768.09</v>
      </c>
      <c r="T1557" s="3" t="s">
        <v>248</v>
      </c>
      <c r="U1557" t="s">
        <v>101</v>
      </c>
      <c r="V1557" t="s">
        <v>56</v>
      </c>
    </row>
    <row r="1558" spans="1:22" hidden="1" outlineLevel="2" x14ac:dyDescent="0.25">
      <c r="A1558" t="s">
        <v>47</v>
      </c>
      <c r="B1558" t="s">
        <v>48</v>
      </c>
      <c r="C1558" s="3" t="s">
        <v>178</v>
      </c>
      <c r="D1558" t="s">
        <v>96</v>
      </c>
      <c r="E1558" t="s">
        <v>113</v>
      </c>
      <c r="F1558" s="1">
        <v>36879</v>
      </c>
      <c r="G1558" s="32">
        <v>36831</v>
      </c>
      <c r="H1558" s="32">
        <v>39021</v>
      </c>
      <c r="I1558" s="1">
        <v>38412</v>
      </c>
      <c r="J1558" t="s">
        <v>97</v>
      </c>
      <c r="K1558" t="s">
        <v>107</v>
      </c>
      <c r="L1558" t="s">
        <v>52</v>
      </c>
      <c r="N1558" t="s">
        <v>99</v>
      </c>
      <c r="O1558" s="2">
        <v>230764</v>
      </c>
      <c r="P1558" s="16">
        <v>3.7923</v>
      </c>
      <c r="Q1558" s="16">
        <v>3.0556000000000001</v>
      </c>
      <c r="R1558" s="16">
        <v>0.60070000000000001</v>
      </c>
      <c r="S1558" s="4">
        <v>0</v>
      </c>
      <c r="T1558" s="3" t="s">
        <v>248</v>
      </c>
      <c r="U1558" t="s">
        <v>101</v>
      </c>
      <c r="V1558" t="s">
        <v>56</v>
      </c>
    </row>
    <row r="1559" spans="1:22" hidden="1" outlineLevel="2" x14ac:dyDescent="0.25">
      <c r="A1559" t="s">
        <v>47</v>
      </c>
      <c r="B1559" t="s">
        <v>48</v>
      </c>
      <c r="C1559" s="3" t="s">
        <v>178</v>
      </c>
      <c r="D1559" t="s">
        <v>96</v>
      </c>
      <c r="E1559" t="s">
        <v>113</v>
      </c>
      <c r="F1559" s="1">
        <v>36879</v>
      </c>
      <c r="G1559" s="32">
        <v>36831</v>
      </c>
      <c r="H1559" s="32">
        <v>39021</v>
      </c>
      <c r="I1559" s="1">
        <v>38412</v>
      </c>
      <c r="J1559" t="s">
        <v>97</v>
      </c>
      <c r="K1559" t="s">
        <v>98</v>
      </c>
      <c r="L1559" t="s">
        <v>52</v>
      </c>
      <c r="N1559" t="s">
        <v>99</v>
      </c>
      <c r="O1559" s="2">
        <v>-230764</v>
      </c>
      <c r="P1559" s="16">
        <v>3.7923</v>
      </c>
      <c r="Q1559" s="16">
        <v>3.0556000000000001</v>
      </c>
      <c r="R1559" s="16">
        <v>0.60070000000000001</v>
      </c>
      <c r="S1559" s="4">
        <v>-27317.81</v>
      </c>
      <c r="T1559" s="3" t="s">
        <v>248</v>
      </c>
      <c r="U1559" t="s">
        <v>101</v>
      </c>
      <c r="V1559" t="s">
        <v>56</v>
      </c>
    </row>
    <row r="1560" spans="1:22" hidden="1" outlineLevel="2" x14ac:dyDescent="0.25">
      <c r="A1560" t="s">
        <v>47</v>
      </c>
      <c r="B1560" t="s">
        <v>48</v>
      </c>
      <c r="C1560" s="3" t="s">
        <v>178</v>
      </c>
      <c r="D1560" t="s">
        <v>96</v>
      </c>
      <c r="E1560" t="s">
        <v>113</v>
      </c>
      <c r="F1560" s="1">
        <v>36879</v>
      </c>
      <c r="G1560" s="32">
        <v>36831</v>
      </c>
      <c r="H1560" s="32">
        <v>39021</v>
      </c>
      <c r="I1560" s="1">
        <v>38443</v>
      </c>
      <c r="J1560" t="s">
        <v>97</v>
      </c>
      <c r="K1560" t="s">
        <v>107</v>
      </c>
      <c r="L1560" t="s">
        <v>52</v>
      </c>
      <c r="N1560" t="s">
        <v>99</v>
      </c>
      <c r="O1560" s="2">
        <v>223320</v>
      </c>
      <c r="P1560" s="16">
        <v>3.2793999999999999</v>
      </c>
      <c r="Q1560" s="16">
        <v>2.8706</v>
      </c>
      <c r="R1560" s="16">
        <v>0.60104000000000002</v>
      </c>
      <c r="S1560" s="4">
        <v>0</v>
      </c>
      <c r="T1560" s="3" t="s">
        <v>248</v>
      </c>
      <c r="U1560" t="s">
        <v>101</v>
      </c>
      <c r="V1560" t="s">
        <v>56</v>
      </c>
    </row>
    <row r="1561" spans="1:22" hidden="1" outlineLevel="2" x14ac:dyDescent="0.25">
      <c r="A1561" t="s">
        <v>47</v>
      </c>
      <c r="B1561" t="s">
        <v>48</v>
      </c>
      <c r="C1561" s="3" t="s">
        <v>178</v>
      </c>
      <c r="D1561" t="s">
        <v>96</v>
      </c>
      <c r="E1561" t="s">
        <v>113</v>
      </c>
      <c r="F1561" s="1">
        <v>36879</v>
      </c>
      <c r="G1561" s="32">
        <v>36831</v>
      </c>
      <c r="H1561" s="32">
        <v>39021</v>
      </c>
      <c r="I1561" s="1">
        <v>38443</v>
      </c>
      <c r="J1561" t="s">
        <v>97</v>
      </c>
      <c r="K1561" t="s">
        <v>98</v>
      </c>
      <c r="L1561" t="s">
        <v>52</v>
      </c>
      <c r="N1561" t="s">
        <v>99</v>
      </c>
      <c r="O1561" s="2">
        <v>-223320</v>
      </c>
      <c r="P1561" s="16">
        <v>3.2793999999999999</v>
      </c>
      <c r="Q1561" s="16">
        <v>2.8706</v>
      </c>
      <c r="R1561" s="16">
        <v>0.60104000000000002</v>
      </c>
      <c r="S1561" s="4">
        <v>37216.78</v>
      </c>
      <c r="T1561" s="3" t="s">
        <v>248</v>
      </c>
      <c r="U1561" t="s">
        <v>101</v>
      </c>
      <c r="V1561" t="s">
        <v>56</v>
      </c>
    </row>
    <row r="1562" spans="1:22" hidden="1" outlineLevel="2" x14ac:dyDescent="0.25">
      <c r="A1562" t="s">
        <v>47</v>
      </c>
      <c r="B1562" t="s">
        <v>48</v>
      </c>
      <c r="C1562" s="3" t="s">
        <v>178</v>
      </c>
      <c r="D1562" t="s">
        <v>96</v>
      </c>
      <c r="E1562" t="s">
        <v>113</v>
      </c>
      <c r="F1562" s="1">
        <v>36879</v>
      </c>
      <c r="G1562" s="32">
        <v>36831</v>
      </c>
      <c r="H1562" s="32">
        <v>39021</v>
      </c>
      <c r="I1562" s="1">
        <v>38473</v>
      </c>
      <c r="J1562" t="s">
        <v>97</v>
      </c>
      <c r="K1562" t="s">
        <v>107</v>
      </c>
      <c r="L1562" t="s">
        <v>52</v>
      </c>
      <c r="N1562" t="s">
        <v>99</v>
      </c>
      <c r="O1562" s="2">
        <v>230764</v>
      </c>
      <c r="P1562" s="16">
        <v>3.2747999999999999</v>
      </c>
      <c r="Q1562" s="16">
        <v>2.8658000000000001</v>
      </c>
      <c r="R1562" s="16">
        <v>0.60131999999999997</v>
      </c>
      <c r="S1562" s="4">
        <v>0</v>
      </c>
      <c r="T1562" s="3" t="s">
        <v>248</v>
      </c>
      <c r="U1562" t="s">
        <v>101</v>
      </c>
      <c r="V1562" t="s">
        <v>56</v>
      </c>
    </row>
    <row r="1563" spans="1:22" hidden="1" outlineLevel="2" x14ac:dyDescent="0.25">
      <c r="A1563" t="s">
        <v>47</v>
      </c>
      <c r="B1563" t="s">
        <v>48</v>
      </c>
      <c r="C1563" s="3" t="s">
        <v>178</v>
      </c>
      <c r="D1563" t="s">
        <v>96</v>
      </c>
      <c r="E1563" t="s">
        <v>113</v>
      </c>
      <c r="F1563" s="1">
        <v>36879</v>
      </c>
      <c r="G1563" s="32">
        <v>36831</v>
      </c>
      <c r="H1563" s="32">
        <v>39021</v>
      </c>
      <c r="I1563" s="1">
        <v>38473</v>
      </c>
      <c r="J1563" t="s">
        <v>97</v>
      </c>
      <c r="K1563" t="s">
        <v>98</v>
      </c>
      <c r="L1563" t="s">
        <v>52</v>
      </c>
      <c r="N1563" t="s">
        <v>99</v>
      </c>
      <c r="O1563" s="2">
        <v>-230764</v>
      </c>
      <c r="P1563" s="16">
        <v>3.2747999999999999</v>
      </c>
      <c r="Q1563" s="16">
        <v>2.8658000000000001</v>
      </c>
      <c r="R1563" s="16">
        <v>0.60131999999999997</v>
      </c>
      <c r="S1563" s="4">
        <v>38292.550000000003</v>
      </c>
      <c r="T1563" s="3" t="s">
        <v>248</v>
      </c>
      <c r="U1563" t="s">
        <v>101</v>
      </c>
      <c r="V1563" t="s">
        <v>56</v>
      </c>
    </row>
    <row r="1564" spans="1:22" hidden="1" outlineLevel="2" x14ac:dyDescent="0.25">
      <c r="A1564" t="s">
        <v>47</v>
      </c>
      <c r="B1564" t="s">
        <v>48</v>
      </c>
      <c r="C1564" s="3" t="s">
        <v>178</v>
      </c>
      <c r="D1564" t="s">
        <v>96</v>
      </c>
      <c r="E1564" t="s">
        <v>113</v>
      </c>
      <c r="F1564" s="1">
        <v>36879</v>
      </c>
      <c r="G1564" s="32">
        <v>36831</v>
      </c>
      <c r="H1564" s="32">
        <v>39021</v>
      </c>
      <c r="I1564" s="1">
        <v>38504</v>
      </c>
      <c r="J1564" t="s">
        <v>97</v>
      </c>
      <c r="K1564" t="s">
        <v>107</v>
      </c>
      <c r="L1564" t="s">
        <v>52</v>
      </c>
      <c r="N1564" t="s">
        <v>99</v>
      </c>
      <c r="O1564" s="2">
        <v>223320</v>
      </c>
      <c r="P1564" s="16">
        <v>3.3079999999999998</v>
      </c>
      <c r="Q1564" s="16">
        <v>2.8988</v>
      </c>
      <c r="R1564" s="16">
        <v>0.60160000000000002</v>
      </c>
      <c r="S1564" s="4">
        <v>0</v>
      </c>
      <c r="T1564" s="3" t="s">
        <v>248</v>
      </c>
      <c r="U1564" t="s">
        <v>101</v>
      </c>
      <c r="V1564" t="s">
        <v>56</v>
      </c>
    </row>
    <row r="1565" spans="1:22" hidden="1" outlineLevel="2" x14ac:dyDescent="0.25">
      <c r="A1565" t="s">
        <v>47</v>
      </c>
      <c r="B1565" t="s">
        <v>48</v>
      </c>
      <c r="C1565" s="3" t="s">
        <v>178</v>
      </c>
      <c r="D1565" t="s">
        <v>96</v>
      </c>
      <c r="E1565" t="s">
        <v>113</v>
      </c>
      <c r="F1565" s="1">
        <v>36879</v>
      </c>
      <c r="G1565" s="32">
        <v>36831</v>
      </c>
      <c r="H1565" s="32">
        <v>39021</v>
      </c>
      <c r="I1565" s="1">
        <v>38504</v>
      </c>
      <c r="J1565" t="s">
        <v>97</v>
      </c>
      <c r="K1565" t="s">
        <v>98</v>
      </c>
      <c r="L1565" t="s">
        <v>52</v>
      </c>
      <c r="N1565" t="s">
        <v>99</v>
      </c>
      <c r="O1565" s="2">
        <v>-223320</v>
      </c>
      <c r="P1565" s="16">
        <v>3.3079999999999998</v>
      </c>
      <c r="Q1565" s="16">
        <v>2.8988</v>
      </c>
      <c r="R1565" s="16">
        <v>0.60160000000000002</v>
      </c>
      <c r="S1565" s="4">
        <v>36902.51</v>
      </c>
      <c r="T1565" s="3" t="s">
        <v>248</v>
      </c>
      <c r="U1565" t="s">
        <v>101</v>
      </c>
      <c r="V1565" t="s">
        <v>56</v>
      </c>
    </row>
    <row r="1566" spans="1:22" hidden="1" outlineLevel="2" x14ac:dyDescent="0.25">
      <c r="A1566" t="s">
        <v>47</v>
      </c>
      <c r="B1566" t="s">
        <v>48</v>
      </c>
      <c r="C1566" s="3" t="s">
        <v>178</v>
      </c>
      <c r="D1566" t="s">
        <v>96</v>
      </c>
      <c r="E1566" t="s">
        <v>113</v>
      </c>
      <c r="F1566" s="1">
        <v>36879</v>
      </c>
      <c r="G1566" s="32">
        <v>36831</v>
      </c>
      <c r="H1566" s="32">
        <v>39021</v>
      </c>
      <c r="I1566" s="1">
        <v>38534</v>
      </c>
      <c r="J1566" t="s">
        <v>97</v>
      </c>
      <c r="K1566" t="s">
        <v>107</v>
      </c>
      <c r="L1566" t="s">
        <v>52</v>
      </c>
      <c r="N1566" t="s">
        <v>99</v>
      </c>
      <c r="O1566" s="2">
        <v>230764</v>
      </c>
      <c r="P1566" s="16">
        <v>3.3460000000000001</v>
      </c>
      <c r="Q1566" s="16">
        <v>2.9365999999999999</v>
      </c>
      <c r="R1566" s="16">
        <v>0.60184000000000004</v>
      </c>
      <c r="S1566" s="4">
        <v>0</v>
      </c>
      <c r="T1566" s="3" t="s">
        <v>248</v>
      </c>
      <c r="U1566" t="s">
        <v>101</v>
      </c>
      <c r="V1566" t="s">
        <v>56</v>
      </c>
    </row>
    <row r="1567" spans="1:22" hidden="1" outlineLevel="2" x14ac:dyDescent="0.25">
      <c r="A1567" t="s">
        <v>47</v>
      </c>
      <c r="B1567" t="s">
        <v>48</v>
      </c>
      <c r="C1567" s="3" t="s">
        <v>178</v>
      </c>
      <c r="D1567" t="s">
        <v>96</v>
      </c>
      <c r="E1567" t="s">
        <v>113</v>
      </c>
      <c r="F1567" s="1">
        <v>36879</v>
      </c>
      <c r="G1567" s="32">
        <v>36831</v>
      </c>
      <c r="H1567" s="32">
        <v>39021</v>
      </c>
      <c r="I1567" s="1">
        <v>38534</v>
      </c>
      <c r="J1567" t="s">
        <v>97</v>
      </c>
      <c r="K1567" t="s">
        <v>98</v>
      </c>
      <c r="L1567" t="s">
        <v>52</v>
      </c>
      <c r="N1567" t="s">
        <v>99</v>
      </c>
      <c r="O1567" s="2">
        <v>-230764</v>
      </c>
      <c r="P1567" s="16">
        <v>3.3460000000000001</v>
      </c>
      <c r="Q1567" s="16">
        <v>2.9365999999999999</v>
      </c>
      <c r="R1567" s="16">
        <v>0.60184000000000004</v>
      </c>
      <c r="S1567" s="4">
        <v>37971.800000000003</v>
      </c>
      <c r="T1567" s="3" t="s">
        <v>248</v>
      </c>
      <c r="U1567" t="s">
        <v>101</v>
      </c>
      <c r="V1567" t="s">
        <v>56</v>
      </c>
    </row>
    <row r="1568" spans="1:22" hidden="1" outlineLevel="2" x14ac:dyDescent="0.25">
      <c r="A1568" t="s">
        <v>47</v>
      </c>
      <c r="B1568" t="s">
        <v>48</v>
      </c>
      <c r="C1568" s="3" t="s">
        <v>178</v>
      </c>
      <c r="D1568" t="s">
        <v>96</v>
      </c>
      <c r="E1568" t="s">
        <v>113</v>
      </c>
      <c r="F1568" s="1">
        <v>36879</v>
      </c>
      <c r="G1568" s="32">
        <v>36831</v>
      </c>
      <c r="H1568" s="32">
        <v>39021</v>
      </c>
      <c r="I1568" s="1">
        <v>38565</v>
      </c>
      <c r="J1568" t="s">
        <v>97</v>
      </c>
      <c r="K1568" t="s">
        <v>107</v>
      </c>
      <c r="L1568" t="s">
        <v>52</v>
      </c>
      <c r="N1568" t="s">
        <v>99</v>
      </c>
      <c r="O1568" s="2">
        <v>230764</v>
      </c>
      <c r="P1568" s="16">
        <v>3.3839999999999999</v>
      </c>
      <c r="Q1568" s="16">
        <v>2.9744000000000002</v>
      </c>
      <c r="R1568" s="16">
        <v>0.60204999999999997</v>
      </c>
      <c r="S1568" s="4">
        <v>0</v>
      </c>
      <c r="T1568" s="3" t="s">
        <v>248</v>
      </c>
      <c r="U1568" t="s">
        <v>101</v>
      </c>
      <c r="V1568" t="s">
        <v>56</v>
      </c>
    </row>
    <row r="1569" spans="1:22" hidden="1" outlineLevel="2" x14ac:dyDescent="0.25">
      <c r="A1569" t="s">
        <v>47</v>
      </c>
      <c r="B1569" t="s">
        <v>48</v>
      </c>
      <c r="C1569" s="3" t="s">
        <v>178</v>
      </c>
      <c r="D1569" t="s">
        <v>96</v>
      </c>
      <c r="E1569" t="s">
        <v>113</v>
      </c>
      <c r="F1569" s="1">
        <v>36879</v>
      </c>
      <c r="G1569" s="32">
        <v>36831</v>
      </c>
      <c r="H1569" s="32">
        <v>39021</v>
      </c>
      <c r="I1569" s="1">
        <v>38565</v>
      </c>
      <c r="J1569" t="s">
        <v>97</v>
      </c>
      <c r="K1569" t="s">
        <v>98</v>
      </c>
      <c r="L1569" t="s">
        <v>52</v>
      </c>
      <c r="N1569" t="s">
        <v>99</v>
      </c>
      <c r="O1569" s="2">
        <v>-230764</v>
      </c>
      <c r="P1569" s="16">
        <v>3.3839999999999999</v>
      </c>
      <c r="Q1569" s="16">
        <v>2.9744000000000002</v>
      </c>
      <c r="R1569" s="16">
        <v>0.60204999999999997</v>
      </c>
      <c r="S1569" s="4">
        <v>37804.81</v>
      </c>
      <c r="T1569" s="3" t="s">
        <v>248</v>
      </c>
      <c r="U1569" t="s">
        <v>101</v>
      </c>
      <c r="V1569" t="s">
        <v>56</v>
      </c>
    </row>
    <row r="1570" spans="1:22" hidden="1" outlineLevel="2" x14ac:dyDescent="0.25">
      <c r="A1570" t="s">
        <v>47</v>
      </c>
      <c r="B1570" t="s">
        <v>48</v>
      </c>
      <c r="C1570" s="3" t="s">
        <v>178</v>
      </c>
      <c r="D1570" t="s">
        <v>96</v>
      </c>
      <c r="E1570" t="s">
        <v>113</v>
      </c>
      <c r="F1570" s="1">
        <v>36879</v>
      </c>
      <c r="G1570" s="32">
        <v>36831</v>
      </c>
      <c r="H1570" s="32">
        <v>39021</v>
      </c>
      <c r="I1570" s="1">
        <v>38596</v>
      </c>
      <c r="J1570" t="s">
        <v>97</v>
      </c>
      <c r="K1570" t="s">
        <v>107</v>
      </c>
      <c r="L1570" t="s">
        <v>52</v>
      </c>
      <c r="N1570" t="s">
        <v>99</v>
      </c>
      <c r="O1570" s="2">
        <v>223320</v>
      </c>
      <c r="P1570" s="16">
        <v>3.3793000000000002</v>
      </c>
      <c r="Q1570" s="16">
        <v>2.9695999999999998</v>
      </c>
      <c r="R1570" s="16">
        <v>0.60226000000000002</v>
      </c>
      <c r="S1570" s="4">
        <v>0</v>
      </c>
      <c r="T1570" s="3" t="s">
        <v>248</v>
      </c>
      <c r="U1570" t="s">
        <v>101</v>
      </c>
      <c r="V1570" t="s">
        <v>56</v>
      </c>
    </row>
    <row r="1571" spans="1:22" hidden="1" outlineLevel="2" x14ac:dyDescent="0.25">
      <c r="A1571" t="s">
        <v>47</v>
      </c>
      <c r="B1571" t="s">
        <v>48</v>
      </c>
      <c r="C1571" s="3" t="s">
        <v>178</v>
      </c>
      <c r="D1571" t="s">
        <v>96</v>
      </c>
      <c r="E1571" t="s">
        <v>113</v>
      </c>
      <c r="F1571" s="1">
        <v>36879</v>
      </c>
      <c r="G1571" s="32">
        <v>36831</v>
      </c>
      <c r="H1571" s="32">
        <v>39021</v>
      </c>
      <c r="I1571" s="1">
        <v>38596</v>
      </c>
      <c r="J1571" t="s">
        <v>97</v>
      </c>
      <c r="K1571" t="s">
        <v>98</v>
      </c>
      <c r="L1571" t="s">
        <v>52</v>
      </c>
      <c r="N1571" t="s">
        <v>99</v>
      </c>
      <c r="O1571" s="2">
        <v>-223320</v>
      </c>
      <c r="P1571" s="16">
        <v>3.3793000000000002</v>
      </c>
      <c r="Q1571" s="16">
        <v>2.9695999999999998</v>
      </c>
      <c r="R1571" s="16">
        <v>0.60226000000000002</v>
      </c>
      <c r="S1571" s="4">
        <v>36423.199999999997</v>
      </c>
      <c r="T1571" s="3" t="s">
        <v>248</v>
      </c>
      <c r="U1571" t="s">
        <v>101</v>
      </c>
      <c r="V1571" t="s">
        <v>56</v>
      </c>
    </row>
    <row r="1572" spans="1:22" hidden="1" outlineLevel="2" x14ac:dyDescent="0.25">
      <c r="A1572" t="s">
        <v>47</v>
      </c>
      <c r="B1572" t="s">
        <v>48</v>
      </c>
      <c r="C1572" s="3" t="s">
        <v>178</v>
      </c>
      <c r="D1572" t="s">
        <v>96</v>
      </c>
      <c r="E1572" t="s">
        <v>113</v>
      </c>
      <c r="F1572" s="1">
        <v>36879</v>
      </c>
      <c r="G1572" s="32">
        <v>36831</v>
      </c>
      <c r="H1572" s="32">
        <v>39021</v>
      </c>
      <c r="I1572" s="1">
        <v>38626</v>
      </c>
      <c r="J1572" t="s">
        <v>97</v>
      </c>
      <c r="K1572" t="s">
        <v>107</v>
      </c>
      <c r="L1572" t="s">
        <v>52</v>
      </c>
      <c r="N1572" t="s">
        <v>99</v>
      </c>
      <c r="O1572" s="2">
        <v>230764</v>
      </c>
      <c r="P1572" s="16">
        <v>3.4030999999999998</v>
      </c>
      <c r="Q1572" s="16">
        <v>2.9933000000000001</v>
      </c>
      <c r="R1572" s="16">
        <v>0.60245000000000004</v>
      </c>
      <c r="S1572" s="4">
        <v>0</v>
      </c>
      <c r="T1572" s="3" t="s">
        <v>248</v>
      </c>
      <c r="U1572" t="s">
        <v>101</v>
      </c>
      <c r="V1572" t="s">
        <v>56</v>
      </c>
    </row>
    <row r="1573" spans="1:22" hidden="1" outlineLevel="2" x14ac:dyDescent="0.25">
      <c r="A1573" t="s">
        <v>47</v>
      </c>
      <c r="B1573" t="s">
        <v>48</v>
      </c>
      <c r="C1573" s="3" t="s">
        <v>178</v>
      </c>
      <c r="D1573" t="s">
        <v>96</v>
      </c>
      <c r="E1573" t="s">
        <v>113</v>
      </c>
      <c r="F1573" s="1">
        <v>36879</v>
      </c>
      <c r="G1573" s="32">
        <v>36831</v>
      </c>
      <c r="H1573" s="32">
        <v>39021</v>
      </c>
      <c r="I1573" s="1">
        <v>38626</v>
      </c>
      <c r="J1573" t="s">
        <v>97</v>
      </c>
      <c r="K1573" t="s">
        <v>98</v>
      </c>
      <c r="L1573" t="s">
        <v>52</v>
      </c>
      <c r="N1573" t="s">
        <v>99</v>
      </c>
      <c r="O1573" s="2">
        <v>-230764</v>
      </c>
      <c r="P1573" s="16">
        <v>3.4030999999999998</v>
      </c>
      <c r="Q1573" s="16">
        <v>2.9933000000000001</v>
      </c>
      <c r="R1573" s="16">
        <v>0.60245000000000004</v>
      </c>
      <c r="S1573" s="4">
        <v>37463.56</v>
      </c>
      <c r="T1573" s="3" t="s">
        <v>248</v>
      </c>
      <c r="U1573" t="s">
        <v>101</v>
      </c>
      <c r="V1573" t="s">
        <v>56</v>
      </c>
    </row>
    <row r="1574" spans="1:22" hidden="1" outlineLevel="2" x14ac:dyDescent="0.25">
      <c r="A1574" t="s">
        <v>47</v>
      </c>
      <c r="B1574" t="s">
        <v>48</v>
      </c>
      <c r="C1574" s="3" t="s">
        <v>178</v>
      </c>
      <c r="D1574" t="s">
        <v>96</v>
      </c>
      <c r="E1574" t="s">
        <v>113</v>
      </c>
      <c r="F1574" s="1">
        <v>36879</v>
      </c>
      <c r="G1574" s="32">
        <v>36831</v>
      </c>
      <c r="H1574" s="32">
        <v>39021</v>
      </c>
      <c r="I1574" s="1">
        <v>38657</v>
      </c>
      <c r="J1574" t="s">
        <v>97</v>
      </c>
      <c r="K1574" t="s">
        <v>107</v>
      </c>
      <c r="L1574" t="s">
        <v>52</v>
      </c>
      <c r="N1574" t="s">
        <v>99</v>
      </c>
      <c r="O1574" s="2">
        <v>223320</v>
      </c>
      <c r="P1574" s="16">
        <v>3.9020999999999999</v>
      </c>
      <c r="Q1574" s="16">
        <v>3.1469</v>
      </c>
      <c r="R1574" s="16">
        <v>0.60257000000000005</v>
      </c>
      <c r="S1574" s="4">
        <v>0</v>
      </c>
      <c r="T1574" s="3" t="s">
        <v>248</v>
      </c>
      <c r="U1574" t="s">
        <v>101</v>
      </c>
      <c r="V1574" t="s">
        <v>56</v>
      </c>
    </row>
    <row r="1575" spans="1:22" hidden="1" outlineLevel="2" x14ac:dyDescent="0.25">
      <c r="A1575" t="s">
        <v>47</v>
      </c>
      <c r="B1575" t="s">
        <v>48</v>
      </c>
      <c r="C1575" s="3" t="s">
        <v>178</v>
      </c>
      <c r="D1575" t="s">
        <v>96</v>
      </c>
      <c r="E1575" t="s">
        <v>113</v>
      </c>
      <c r="F1575" s="1">
        <v>36879</v>
      </c>
      <c r="G1575" s="32">
        <v>36831</v>
      </c>
      <c r="H1575" s="32">
        <v>39021</v>
      </c>
      <c r="I1575" s="1">
        <v>38657</v>
      </c>
      <c r="J1575" t="s">
        <v>97</v>
      </c>
      <c r="K1575" t="s">
        <v>98</v>
      </c>
      <c r="L1575" t="s">
        <v>52</v>
      </c>
      <c r="N1575" t="s">
        <v>99</v>
      </c>
      <c r="O1575" s="2">
        <v>-223320</v>
      </c>
      <c r="P1575" s="16">
        <v>3.9020999999999999</v>
      </c>
      <c r="Q1575" s="16">
        <v>3.1469</v>
      </c>
      <c r="R1575" s="16">
        <v>0.60257000000000005</v>
      </c>
      <c r="S1575" s="4">
        <v>-28611.39</v>
      </c>
      <c r="T1575" s="3" t="s">
        <v>248</v>
      </c>
      <c r="U1575" t="s">
        <v>101</v>
      </c>
      <c r="V1575" t="s">
        <v>56</v>
      </c>
    </row>
    <row r="1576" spans="1:22" hidden="1" outlineLevel="2" x14ac:dyDescent="0.25">
      <c r="A1576" t="s">
        <v>47</v>
      </c>
      <c r="B1576" t="s">
        <v>48</v>
      </c>
      <c r="C1576" s="3" t="s">
        <v>178</v>
      </c>
      <c r="D1576" t="s">
        <v>96</v>
      </c>
      <c r="E1576" t="s">
        <v>113</v>
      </c>
      <c r="F1576" s="1">
        <v>36879</v>
      </c>
      <c r="G1576" s="32">
        <v>36831</v>
      </c>
      <c r="H1576" s="32">
        <v>39021</v>
      </c>
      <c r="I1576" s="1">
        <v>38687</v>
      </c>
      <c r="J1576" t="s">
        <v>97</v>
      </c>
      <c r="K1576" t="s">
        <v>107</v>
      </c>
      <c r="L1576" t="s">
        <v>52</v>
      </c>
      <c r="N1576" t="s">
        <v>99</v>
      </c>
      <c r="O1576" s="2">
        <v>230764</v>
      </c>
      <c r="P1576" s="16">
        <v>4.0377999999999998</v>
      </c>
      <c r="Q1576" s="16">
        <v>3.2824</v>
      </c>
      <c r="R1576" s="16">
        <v>0.60268999999999995</v>
      </c>
      <c r="S1576" s="4">
        <v>0</v>
      </c>
      <c r="T1576" s="3" t="s">
        <v>248</v>
      </c>
      <c r="U1576" t="s">
        <v>101</v>
      </c>
      <c r="V1576" t="s">
        <v>56</v>
      </c>
    </row>
    <row r="1577" spans="1:22" hidden="1" outlineLevel="2" x14ac:dyDescent="0.25">
      <c r="A1577" t="s">
        <v>47</v>
      </c>
      <c r="B1577" t="s">
        <v>48</v>
      </c>
      <c r="C1577" s="3" t="s">
        <v>178</v>
      </c>
      <c r="D1577" t="s">
        <v>96</v>
      </c>
      <c r="E1577" t="s">
        <v>113</v>
      </c>
      <c r="F1577" s="1">
        <v>36879</v>
      </c>
      <c r="G1577" s="32">
        <v>36831</v>
      </c>
      <c r="H1577" s="32">
        <v>39021</v>
      </c>
      <c r="I1577" s="1">
        <v>38687</v>
      </c>
      <c r="J1577" t="s">
        <v>97</v>
      </c>
      <c r="K1577" t="s">
        <v>98</v>
      </c>
      <c r="L1577" t="s">
        <v>52</v>
      </c>
      <c r="N1577" t="s">
        <v>99</v>
      </c>
      <c r="O1577" s="2">
        <v>-230764</v>
      </c>
      <c r="P1577" s="16">
        <v>4.0377999999999998</v>
      </c>
      <c r="Q1577" s="16">
        <v>3.2824</v>
      </c>
      <c r="R1577" s="16">
        <v>0.60268999999999995</v>
      </c>
      <c r="S1577" s="4">
        <v>-29435.02</v>
      </c>
      <c r="T1577" s="3" t="s">
        <v>248</v>
      </c>
      <c r="U1577" t="s">
        <v>101</v>
      </c>
      <c r="V1577" t="s">
        <v>56</v>
      </c>
    </row>
    <row r="1578" spans="1:22" hidden="1" outlineLevel="2" x14ac:dyDescent="0.25">
      <c r="A1578" t="s">
        <v>47</v>
      </c>
      <c r="B1578" t="s">
        <v>48</v>
      </c>
      <c r="C1578" s="3" t="s">
        <v>178</v>
      </c>
      <c r="D1578" t="s">
        <v>96</v>
      </c>
      <c r="E1578" t="s">
        <v>113</v>
      </c>
      <c r="F1578" s="1">
        <v>36879</v>
      </c>
      <c r="G1578" s="32">
        <v>36831</v>
      </c>
      <c r="H1578" s="32">
        <v>39021</v>
      </c>
      <c r="I1578" s="1">
        <v>38718</v>
      </c>
      <c r="J1578" t="s">
        <v>97</v>
      </c>
      <c r="K1578" t="s">
        <v>107</v>
      </c>
      <c r="L1578" t="s">
        <v>52</v>
      </c>
      <c r="N1578" t="s">
        <v>99</v>
      </c>
      <c r="O1578" s="2">
        <v>230764</v>
      </c>
      <c r="P1578" s="16">
        <v>4.0852000000000004</v>
      </c>
      <c r="Q1578" s="16">
        <v>3.3296999999999999</v>
      </c>
      <c r="R1578" s="16">
        <v>0.60274000000000005</v>
      </c>
      <c r="S1578" s="4">
        <v>0</v>
      </c>
      <c r="T1578" s="3" t="s">
        <v>248</v>
      </c>
      <c r="U1578" t="s">
        <v>101</v>
      </c>
      <c r="V1578" t="s">
        <v>56</v>
      </c>
    </row>
    <row r="1579" spans="1:22" hidden="1" outlineLevel="2" x14ac:dyDescent="0.25">
      <c r="A1579" t="s">
        <v>47</v>
      </c>
      <c r="B1579" t="s">
        <v>48</v>
      </c>
      <c r="C1579" s="3" t="s">
        <v>178</v>
      </c>
      <c r="D1579" t="s">
        <v>96</v>
      </c>
      <c r="E1579" t="s">
        <v>113</v>
      </c>
      <c r="F1579" s="1">
        <v>36879</v>
      </c>
      <c r="G1579" s="32">
        <v>36831</v>
      </c>
      <c r="H1579" s="32">
        <v>39021</v>
      </c>
      <c r="I1579" s="1">
        <v>38718</v>
      </c>
      <c r="J1579" t="s">
        <v>97</v>
      </c>
      <c r="K1579" t="s">
        <v>98</v>
      </c>
      <c r="L1579" t="s">
        <v>52</v>
      </c>
      <c r="N1579" t="s">
        <v>99</v>
      </c>
      <c r="O1579" s="2">
        <v>-230764</v>
      </c>
      <c r="P1579" s="16">
        <v>4.0852000000000004</v>
      </c>
      <c r="Q1579" s="16">
        <v>3.3296999999999999</v>
      </c>
      <c r="R1579" s="16">
        <v>0.60274000000000005</v>
      </c>
      <c r="S1579" s="4">
        <v>-29295.39</v>
      </c>
      <c r="T1579" s="3" t="s">
        <v>248</v>
      </c>
      <c r="U1579" t="s">
        <v>101</v>
      </c>
      <c r="V1579" t="s">
        <v>56</v>
      </c>
    </row>
    <row r="1580" spans="1:22" hidden="1" outlineLevel="2" x14ac:dyDescent="0.25">
      <c r="A1580" t="s">
        <v>47</v>
      </c>
      <c r="B1580" t="s">
        <v>48</v>
      </c>
      <c r="C1580" s="3" t="s">
        <v>178</v>
      </c>
      <c r="D1580" t="s">
        <v>96</v>
      </c>
      <c r="E1580" t="s">
        <v>113</v>
      </c>
      <c r="F1580" s="1">
        <v>36879</v>
      </c>
      <c r="G1580" s="32">
        <v>36831</v>
      </c>
      <c r="H1580" s="32">
        <v>39021</v>
      </c>
      <c r="I1580" s="1">
        <v>38749</v>
      </c>
      <c r="J1580" t="s">
        <v>97</v>
      </c>
      <c r="K1580" t="s">
        <v>107</v>
      </c>
      <c r="L1580" t="s">
        <v>52</v>
      </c>
      <c r="N1580" t="s">
        <v>99</v>
      </c>
      <c r="O1580" s="2">
        <v>208432</v>
      </c>
      <c r="P1580" s="16">
        <v>4.0045999999999999</v>
      </c>
      <c r="Q1580" s="16">
        <v>3.2492000000000001</v>
      </c>
      <c r="R1580" s="16">
        <v>0.60267000000000004</v>
      </c>
      <c r="S1580" s="4">
        <v>0</v>
      </c>
      <c r="T1580" s="3" t="s">
        <v>248</v>
      </c>
      <c r="U1580" t="s">
        <v>101</v>
      </c>
      <c r="V1580" t="s">
        <v>56</v>
      </c>
    </row>
    <row r="1581" spans="1:22" hidden="1" outlineLevel="2" x14ac:dyDescent="0.25">
      <c r="A1581" t="s">
        <v>47</v>
      </c>
      <c r="B1581" t="s">
        <v>48</v>
      </c>
      <c r="C1581" s="3" t="s">
        <v>178</v>
      </c>
      <c r="D1581" t="s">
        <v>96</v>
      </c>
      <c r="E1581" t="s">
        <v>113</v>
      </c>
      <c r="F1581" s="1">
        <v>36879</v>
      </c>
      <c r="G1581" s="32">
        <v>36831</v>
      </c>
      <c r="H1581" s="32">
        <v>39021</v>
      </c>
      <c r="I1581" s="1">
        <v>38749</v>
      </c>
      <c r="J1581" t="s">
        <v>97</v>
      </c>
      <c r="K1581" t="s">
        <v>98</v>
      </c>
      <c r="L1581" t="s">
        <v>52</v>
      </c>
      <c r="N1581" t="s">
        <v>99</v>
      </c>
      <c r="O1581" s="2">
        <v>-208432</v>
      </c>
      <c r="P1581" s="16">
        <v>4.0045999999999999</v>
      </c>
      <c r="Q1581" s="16">
        <v>3.2492000000000001</v>
      </c>
      <c r="R1581" s="16">
        <v>0.60267000000000004</v>
      </c>
      <c r="S1581" s="4">
        <v>-26341.15</v>
      </c>
      <c r="T1581" s="3" t="s">
        <v>248</v>
      </c>
      <c r="U1581" t="s">
        <v>101</v>
      </c>
      <c r="V1581" t="s">
        <v>56</v>
      </c>
    </row>
    <row r="1582" spans="1:22" hidden="1" outlineLevel="2" x14ac:dyDescent="0.25">
      <c r="A1582" t="s">
        <v>47</v>
      </c>
      <c r="B1582" t="s">
        <v>48</v>
      </c>
      <c r="C1582" s="3" t="s">
        <v>178</v>
      </c>
      <c r="D1582" t="s">
        <v>96</v>
      </c>
      <c r="E1582" t="s">
        <v>113</v>
      </c>
      <c r="F1582" s="1">
        <v>36879</v>
      </c>
      <c r="G1582" s="32">
        <v>36831</v>
      </c>
      <c r="H1582" s="32">
        <v>39021</v>
      </c>
      <c r="I1582" s="1">
        <v>38777</v>
      </c>
      <c r="J1582" t="s">
        <v>97</v>
      </c>
      <c r="K1582" t="s">
        <v>107</v>
      </c>
      <c r="L1582" t="s">
        <v>52</v>
      </c>
      <c r="N1582" t="s">
        <v>99</v>
      </c>
      <c r="O1582" s="2">
        <v>230764</v>
      </c>
      <c r="P1582" s="16">
        <v>3.8813</v>
      </c>
      <c r="Q1582" s="16">
        <v>3.1259999999999999</v>
      </c>
      <c r="R1582" s="16">
        <v>0.60260000000000002</v>
      </c>
      <c r="S1582" s="4">
        <v>0</v>
      </c>
      <c r="T1582" s="3" t="s">
        <v>248</v>
      </c>
      <c r="U1582" t="s">
        <v>101</v>
      </c>
      <c r="V1582" t="s">
        <v>56</v>
      </c>
    </row>
    <row r="1583" spans="1:22" hidden="1" outlineLevel="2" x14ac:dyDescent="0.25">
      <c r="A1583" t="s">
        <v>47</v>
      </c>
      <c r="B1583" t="s">
        <v>48</v>
      </c>
      <c r="C1583" s="3" t="s">
        <v>178</v>
      </c>
      <c r="D1583" t="s">
        <v>96</v>
      </c>
      <c r="E1583" t="s">
        <v>113</v>
      </c>
      <c r="F1583" s="1">
        <v>36879</v>
      </c>
      <c r="G1583" s="32">
        <v>36831</v>
      </c>
      <c r="H1583" s="32">
        <v>39021</v>
      </c>
      <c r="I1583" s="1">
        <v>38777</v>
      </c>
      <c r="J1583" t="s">
        <v>97</v>
      </c>
      <c r="K1583" t="s">
        <v>98</v>
      </c>
      <c r="L1583" t="s">
        <v>52</v>
      </c>
      <c r="N1583" t="s">
        <v>99</v>
      </c>
      <c r="O1583" s="2">
        <v>-230764</v>
      </c>
      <c r="P1583" s="16">
        <v>3.8813</v>
      </c>
      <c r="Q1583" s="16">
        <v>3.1259999999999999</v>
      </c>
      <c r="R1583" s="16">
        <v>0.60260000000000002</v>
      </c>
      <c r="S1583" s="4">
        <v>-29039.85</v>
      </c>
      <c r="T1583" s="3" t="s">
        <v>248</v>
      </c>
      <c r="U1583" t="s">
        <v>101</v>
      </c>
      <c r="V1583" t="s">
        <v>56</v>
      </c>
    </row>
    <row r="1584" spans="1:22" hidden="1" outlineLevel="2" x14ac:dyDescent="0.25">
      <c r="A1584" t="s">
        <v>47</v>
      </c>
      <c r="B1584" t="s">
        <v>48</v>
      </c>
      <c r="C1584" s="3" t="s">
        <v>178</v>
      </c>
      <c r="D1584" t="s">
        <v>96</v>
      </c>
      <c r="E1584" t="s">
        <v>113</v>
      </c>
      <c r="F1584" s="1">
        <v>36879</v>
      </c>
      <c r="G1584" s="32">
        <v>36831</v>
      </c>
      <c r="H1584" s="32">
        <v>39021</v>
      </c>
      <c r="I1584" s="1">
        <v>38808</v>
      </c>
      <c r="J1584" t="s">
        <v>97</v>
      </c>
      <c r="K1584" t="s">
        <v>107</v>
      </c>
      <c r="L1584" t="s">
        <v>52</v>
      </c>
      <c r="N1584" t="s">
        <v>99</v>
      </c>
      <c r="O1584" s="2">
        <v>223320</v>
      </c>
      <c r="P1584" s="16">
        <v>3.3456999999999999</v>
      </c>
      <c r="Q1584" s="16">
        <v>2.9411</v>
      </c>
      <c r="R1584" s="16">
        <v>0.60250999999999999</v>
      </c>
      <c r="S1584" s="4">
        <v>0</v>
      </c>
      <c r="T1584" s="3" t="s">
        <v>248</v>
      </c>
      <c r="U1584" t="s">
        <v>101</v>
      </c>
      <c r="V1584" t="s">
        <v>56</v>
      </c>
    </row>
    <row r="1585" spans="1:22" hidden="1" outlineLevel="2" x14ac:dyDescent="0.25">
      <c r="A1585" t="s">
        <v>47</v>
      </c>
      <c r="B1585" t="s">
        <v>48</v>
      </c>
      <c r="C1585" s="3" t="s">
        <v>178</v>
      </c>
      <c r="D1585" t="s">
        <v>96</v>
      </c>
      <c r="E1585" t="s">
        <v>113</v>
      </c>
      <c r="F1585" s="1">
        <v>36879</v>
      </c>
      <c r="G1585" s="32">
        <v>36831</v>
      </c>
      <c r="H1585" s="32">
        <v>39021</v>
      </c>
      <c r="I1585" s="1">
        <v>38808</v>
      </c>
      <c r="J1585" t="s">
        <v>97</v>
      </c>
      <c r="K1585" t="s">
        <v>98</v>
      </c>
      <c r="L1585" t="s">
        <v>52</v>
      </c>
      <c r="N1585" t="s">
        <v>99</v>
      </c>
      <c r="O1585" s="2">
        <v>-223320</v>
      </c>
      <c r="P1585" s="16">
        <v>3.3456999999999999</v>
      </c>
      <c r="Q1585" s="16">
        <v>2.9411</v>
      </c>
      <c r="R1585" s="16">
        <v>0.60250999999999999</v>
      </c>
      <c r="S1585" s="4">
        <v>36224.83</v>
      </c>
      <c r="T1585" s="3" t="s">
        <v>248</v>
      </c>
      <c r="U1585" t="s">
        <v>101</v>
      </c>
      <c r="V1585" t="s">
        <v>56</v>
      </c>
    </row>
    <row r="1586" spans="1:22" hidden="1" outlineLevel="2" x14ac:dyDescent="0.25">
      <c r="A1586" t="s">
        <v>47</v>
      </c>
      <c r="B1586" t="s">
        <v>48</v>
      </c>
      <c r="C1586" s="3" t="s">
        <v>178</v>
      </c>
      <c r="D1586" t="s">
        <v>96</v>
      </c>
      <c r="E1586" t="s">
        <v>113</v>
      </c>
      <c r="F1586" s="1">
        <v>36879</v>
      </c>
      <c r="G1586" s="32">
        <v>36831</v>
      </c>
      <c r="H1586" s="32">
        <v>39021</v>
      </c>
      <c r="I1586" s="1">
        <v>38838</v>
      </c>
      <c r="J1586" t="s">
        <v>97</v>
      </c>
      <c r="K1586" t="s">
        <v>107</v>
      </c>
      <c r="L1586" t="s">
        <v>52</v>
      </c>
      <c r="N1586" t="s">
        <v>99</v>
      </c>
      <c r="O1586" s="2">
        <v>230764</v>
      </c>
      <c r="P1586" s="16">
        <v>3.3410000000000002</v>
      </c>
      <c r="Q1586" s="16">
        <v>2.9363999999999999</v>
      </c>
      <c r="R1586" s="16">
        <v>0.60241999999999996</v>
      </c>
      <c r="S1586" s="4">
        <v>0</v>
      </c>
      <c r="T1586" s="3" t="s">
        <v>248</v>
      </c>
      <c r="U1586" t="s">
        <v>101</v>
      </c>
      <c r="V1586" t="s">
        <v>56</v>
      </c>
    </row>
    <row r="1587" spans="1:22" hidden="1" outlineLevel="2" x14ac:dyDescent="0.25">
      <c r="A1587" t="s">
        <v>47</v>
      </c>
      <c r="B1587" t="s">
        <v>48</v>
      </c>
      <c r="C1587" s="3" t="s">
        <v>178</v>
      </c>
      <c r="D1587" t="s">
        <v>96</v>
      </c>
      <c r="E1587" t="s">
        <v>113</v>
      </c>
      <c r="F1587" s="1">
        <v>36879</v>
      </c>
      <c r="G1587" s="32">
        <v>36831</v>
      </c>
      <c r="H1587" s="32">
        <v>39021</v>
      </c>
      <c r="I1587" s="1">
        <v>38838</v>
      </c>
      <c r="J1587" t="s">
        <v>97</v>
      </c>
      <c r="K1587" t="s">
        <v>98</v>
      </c>
      <c r="L1587" t="s">
        <v>52</v>
      </c>
      <c r="N1587" t="s">
        <v>99</v>
      </c>
      <c r="O1587" s="2">
        <v>-230764</v>
      </c>
      <c r="P1587" s="16">
        <v>3.3410000000000002</v>
      </c>
      <c r="Q1587" s="16">
        <v>2.9363999999999999</v>
      </c>
      <c r="R1587" s="16">
        <v>0.60241999999999996</v>
      </c>
      <c r="S1587" s="4">
        <v>37271.449999999997</v>
      </c>
      <c r="T1587" s="3" t="s">
        <v>248</v>
      </c>
      <c r="U1587" t="s">
        <v>101</v>
      </c>
      <c r="V1587" t="s">
        <v>56</v>
      </c>
    </row>
    <row r="1588" spans="1:22" hidden="1" outlineLevel="2" x14ac:dyDescent="0.25">
      <c r="A1588" t="s">
        <v>47</v>
      </c>
      <c r="B1588" t="s">
        <v>48</v>
      </c>
      <c r="C1588" s="3" t="s">
        <v>178</v>
      </c>
      <c r="D1588" t="s">
        <v>96</v>
      </c>
      <c r="E1588" t="s">
        <v>113</v>
      </c>
      <c r="F1588" s="1">
        <v>36879</v>
      </c>
      <c r="G1588" s="32">
        <v>36831</v>
      </c>
      <c r="H1588" s="32">
        <v>39021</v>
      </c>
      <c r="I1588" s="1">
        <v>38869</v>
      </c>
      <c r="J1588" t="s">
        <v>97</v>
      </c>
      <c r="K1588" t="s">
        <v>107</v>
      </c>
      <c r="L1588" t="s">
        <v>52</v>
      </c>
      <c r="N1588" t="s">
        <v>99</v>
      </c>
      <c r="O1588" s="2">
        <v>223320</v>
      </c>
      <c r="P1588" s="16">
        <v>3.3740999999999999</v>
      </c>
      <c r="Q1588" s="16">
        <v>2.9695999999999998</v>
      </c>
      <c r="R1588" s="16">
        <v>0.60231999999999997</v>
      </c>
      <c r="S1588" s="4">
        <v>0</v>
      </c>
      <c r="T1588" s="3" t="s">
        <v>248</v>
      </c>
      <c r="U1588" t="s">
        <v>101</v>
      </c>
      <c r="V1588" t="s">
        <v>56</v>
      </c>
    </row>
    <row r="1589" spans="1:22" hidden="1" outlineLevel="2" x14ac:dyDescent="0.25">
      <c r="A1589" t="s">
        <v>47</v>
      </c>
      <c r="B1589" t="s">
        <v>48</v>
      </c>
      <c r="C1589" s="3" t="s">
        <v>178</v>
      </c>
      <c r="D1589" t="s">
        <v>96</v>
      </c>
      <c r="E1589" t="s">
        <v>113</v>
      </c>
      <c r="F1589" s="1">
        <v>36879</v>
      </c>
      <c r="G1589" s="32">
        <v>36831</v>
      </c>
      <c r="H1589" s="32">
        <v>39021</v>
      </c>
      <c r="I1589" s="1">
        <v>38869</v>
      </c>
      <c r="J1589" t="s">
        <v>97</v>
      </c>
      <c r="K1589" t="s">
        <v>98</v>
      </c>
      <c r="L1589" t="s">
        <v>52</v>
      </c>
      <c r="N1589" t="s">
        <v>99</v>
      </c>
      <c r="O1589" s="2">
        <v>-223320</v>
      </c>
      <c r="P1589" s="16">
        <v>3.3740999999999999</v>
      </c>
      <c r="Q1589" s="16">
        <v>2.9695999999999998</v>
      </c>
      <c r="R1589" s="16">
        <v>0.60231999999999997</v>
      </c>
      <c r="S1589" s="4">
        <v>35896.29</v>
      </c>
      <c r="T1589" s="3" t="s">
        <v>248</v>
      </c>
      <c r="U1589" t="s">
        <v>101</v>
      </c>
      <c r="V1589" t="s">
        <v>56</v>
      </c>
    </row>
    <row r="1590" spans="1:22" hidden="1" outlineLevel="2" x14ac:dyDescent="0.25">
      <c r="A1590" t="s">
        <v>47</v>
      </c>
      <c r="B1590" t="s">
        <v>48</v>
      </c>
      <c r="C1590" s="3" t="s">
        <v>178</v>
      </c>
      <c r="D1590" t="s">
        <v>96</v>
      </c>
      <c r="E1590" t="s">
        <v>113</v>
      </c>
      <c r="F1590" s="1">
        <v>36879</v>
      </c>
      <c r="G1590" s="32">
        <v>36831</v>
      </c>
      <c r="H1590" s="32">
        <v>39021</v>
      </c>
      <c r="I1590" s="1">
        <v>38899</v>
      </c>
      <c r="J1590" t="s">
        <v>97</v>
      </c>
      <c r="K1590" t="s">
        <v>107</v>
      </c>
      <c r="L1590" t="s">
        <v>52</v>
      </c>
      <c r="N1590" t="s">
        <v>99</v>
      </c>
      <c r="O1590" s="2">
        <v>230764</v>
      </c>
      <c r="P1590" s="16">
        <v>3.4119999999999999</v>
      </c>
      <c r="Q1590" s="16">
        <v>3.0074999999999998</v>
      </c>
      <c r="R1590" s="16">
        <v>0.60219999999999996</v>
      </c>
      <c r="S1590" s="4">
        <v>0</v>
      </c>
      <c r="T1590" s="3" t="s">
        <v>248</v>
      </c>
      <c r="U1590" t="s">
        <v>101</v>
      </c>
      <c r="V1590" t="s">
        <v>56</v>
      </c>
    </row>
    <row r="1591" spans="1:22" hidden="1" outlineLevel="2" x14ac:dyDescent="0.25">
      <c r="A1591" t="s">
        <v>47</v>
      </c>
      <c r="B1591" t="s">
        <v>48</v>
      </c>
      <c r="C1591" s="3" t="s">
        <v>178</v>
      </c>
      <c r="D1591" t="s">
        <v>96</v>
      </c>
      <c r="E1591" t="s">
        <v>113</v>
      </c>
      <c r="F1591" s="1">
        <v>36879</v>
      </c>
      <c r="G1591" s="32">
        <v>36831</v>
      </c>
      <c r="H1591" s="32">
        <v>39021</v>
      </c>
      <c r="I1591" s="1">
        <v>38899</v>
      </c>
      <c r="J1591" t="s">
        <v>97</v>
      </c>
      <c r="K1591" t="s">
        <v>98</v>
      </c>
      <c r="L1591" t="s">
        <v>52</v>
      </c>
      <c r="N1591" t="s">
        <v>99</v>
      </c>
      <c r="O1591" s="2">
        <v>-230764</v>
      </c>
      <c r="P1591" s="16">
        <v>3.4119999999999999</v>
      </c>
      <c r="Q1591" s="16">
        <v>3.0074999999999998</v>
      </c>
      <c r="R1591" s="16">
        <v>0.60219999999999996</v>
      </c>
      <c r="S1591" s="4">
        <v>36907.949999999997</v>
      </c>
      <c r="T1591" s="3" t="s">
        <v>248</v>
      </c>
      <c r="U1591" t="s">
        <v>101</v>
      </c>
      <c r="V1591" t="s">
        <v>56</v>
      </c>
    </row>
    <row r="1592" spans="1:22" hidden="1" outlineLevel="2" x14ac:dyDescent="0.25">
      <c r="A1592" t="s">
        <v>47</v>
      </c>
      <c r="B1592" t="s">
        <v>48</v>
      </c>
      <c r="C1592" s="3" t="s">
        <v>178</v>
      </c>
      <c r="D1592" t="s">
        <v>96</v>
      </c>
      <c r="E1592" t="s">
        <v>113</v>
      </c>
      <c r="F1592" s="1">
        <v>36879</v>
      </c>
      <c r="G1592" s="32">
        <v>36831</v>
      </c>
      <c r="H1592" s="32">
        <v>39021</v>
      </c>
      <c r="I1592" s="1">
        <v>38930</v>
      </c>
      <c r="J1592" t="s">
        <v>97</v>
      </c>
      <c r="K1592" t="s">
        <v>107</v>
      </c>
      <c r="L1592" t="s">
        <v>52</v>
      </c>
      <c r="N1592" t="s">
        <v>99</v>
      </c>
      <c r="O1592" s="2">
        <v>230764</v>
      </c>
      <c r="P1592" s="16">
        <v>3.4499</v>
      </c>
      <c r="Q1592" s="16">
        <v>3.0455000000000001</v>
      </c>
      <c r="R1592" s="16">
        <v>0.60209000000000001</v>
      </c>
      <c r="S1592" s="4">
        <v>0</v>
      </c>
      <c r="T1592" s="3" t="s">
        <v>248</v>
      </c>
      <c r="U1592" t="s">
        <v>101</v>
      </c>
      <c r="V1592" t="s">
        <v>56</v>
      </c>
    </row>
    <row r="1593" spans="1:22" hidden="1" outlineLevel="2" x14ac:dyDescent="0.25">
      <c r="A1593" t="s">
        <v>47</v>
      </c>
      <c r="B1593" t="s">
        <v>48</v>
      </c>
      <c r="C1593" s="3" t="s">
        <v>178</v>
      </c>
      <c r="D1593" t="s">
        <v>96</v>
      </c>
      <c r="E1593" t="s">
        <v>113</v>
      </c>
      <c r="F1593" s="1">
        <v>36879</v>
      </c>
      <c r="G1593" s="32">
        <v>36831</v>
      </c>
      <c r="H1593" s="32">
        <v>39021</v>
      </c>
      <c r="I1593" s="1">
        <v>38930</v>
      </c>
      <c r="J1593" t="s">
        <v>97</v>
      </c>
      <c r="K1593" t="s">
        <v>98</v>
      </c>
      <c r="L1593" t="s">
        <v>52</v>
      </c>
      <c r="N1593" t="s">
        <v>99</v>
      </c>
      <c r="O1593" s="2">
        <v>-230764</v>
      </c>
      <c r="P1593" s="16">
        <v>3.4499</v>
      </c>
      <c r="Q1593" s="16">
        <v>3.0455000000000001</v>
      </c>
      <c r="R1593" s="16">
        <v>0.60209000000000001</v>
      </c>
      <c r="S1593" s="4">
        <v>36740.160000000003</v>
      </c>
      <c r="T1593" s="3" t="s">
        <v>248</v>
      </c>
      <c r="U1593" t="s">
        <v>101</v>
      </c>
      <c r="V1593" t="s">
        <v>56</v>
      </c>
    </row>
    <row r="1594" spans="1:22" hidden="1" outlineLevel="2" x14ac:dyDescent="0.25">
      <c r="A1594" t="s">
        <v>47</v>
      </c>
      <c r="B1594" t="s">
        <v>48</v>
      </c>
      <c r="C1594" s="3" t="s">
        <v>178</v>
      </c>
      <c r="D1594" t="s">
        <v>96</v>
      </c>
      <c r="E1594" t="s">
        <v>113</v>
      </c>
      <c r="F1594" s="1">
        <v>36879</v>
      </c>
      <c r="G1594" s="32">
        <v>36831</v>
      </c>
      <c r="H1594" s="32">
        <v>39021</v>
      </c>
      <c r="I1594" s="1">
        <v>38961</v>
      </c>
      <c r="J1594" t="s">
        <v>97</v>
      </c>
      <c r="K1594" t="s">
        <v>107</v>
      </c>
      <c r="L1594" t="s">
        <v>52</v>
      </c>
      <c r="N1594" t="s">
        <v>99</v>
      </c>
      <c r="O1594" s="2">
        <v>223320</v>
      </c>
      <c r="P1594" s="16">
        <v>3.4451000000000001</v>
      </c>
      <c r="Q1594" s="16">
        <v>3.0409000000000002</v>
      </c>
      <c r="R1594" s="16">
        <v>0.60196000000000005</v>
      </c>
      <c r="S1594" s="4">
        <v>0</v>
      </c>
      <c r="T1594" s="3" t="s">
        <v>248</v>
      </c>
      <c r="U1594" t="s">
        <v>101</v>
      </c>
      <c r="V1594" t="s">
        <v>56</v>
      </c>
    </row>
    <row r="1595" spans="1:22" hidden="1" outlineLevel="2" x14ac:dyDescent="0.25">
      <c r="A1595" t="s">
        <v>47</v>
      </c>
      <c r="B1595" t="s">
        <v>48</v>
      </c>
      <c r="C1595" s="3" t="s">
        <v>178</v>
      </c>
      <c r="D1595" t="s">
        <v>96</v>
      </c>
      <c r="E1595" t="s">
        <v>113</v>
      </c>
      <c r="F1595" s="1">
        <v>36879</v>
      </c>
      <c r="G1595" s="32">
        <v>36831</v>
      </c>
      <c r="H1595" s="32">
        <v>39021</v>
      </c>
      <c r="I1595" s="1">
        <v>38961</v>
      </c>
      <c r="J1595" t="s">
        <v>97</v>
      </c>
      <c r="K1595" t="s">
        <v>98</v>
      </c>
      <c r="L1595" t="s">
        <v>52</v>
      </c>
      <c r="N1595" t="s">
        <v>99</v>
      </c>
      <c r="O1595" s="2">
        <v>-223320</v>
      </c>
      <c r="P1595" s="16">
        <v>3.4451000000000001</v>
      </c>
      <c r="Q1595" s="16">
        <v>3.0409000000000002</v>
      </c>
      <c r="R1595" s="16">
        <v>0.60196000000000005</v>
      </c>
      <c r="S1595" s="4">
        <v>35381.01</v>
      </c>
      <c r="T1595" s="3" t="s">
        <v>248</v>
      </c>
      <c r="U1595" t="s">
        <v>101</v>
      </c>
      <c r="V1595" t="s">
        <v>56</v>
      </c>
    </row>
    <row r="1596" spans="1:22" hidden="1" outlineLevel="2" x14ac:dyDescent="0.25">
      <c r="A1596" t="s">
        <v>47</v>
      </c>
      <c r="B1596" t="s">
        <v>48</v>
      </c>
      <c r="C1596" s="3" t="s">
        <v>178</v>
      </c>
      <c r="D1596" t="s">
        <v>96</v>
      </c>
      <c r="E1596" t="s">
        <v>113</v>
      </c>
      <c r="F1596" s="1">
        <v>36879</v>
      </c>
      <c r="G1596" s="32">
        <v>36831</v>
      </c>
      <c r="H1596" s="32">
        <v>39021</v>
      </c>
      <c r="I1596" s="1">
        <v>38991</v>
      </c>
      <c r="J1596" t="s">
        <v>97</v>
      </c>
      <c r="K1596" t="s">
        <v>107</v>
      </c>
      <c r="L1596" t="s">
        <v>52</v>
      </c>
      <c r="N1596" t="s">
        <v>99</v>
      </c>
      <c r="O1596" s="2">
        <v>230764</v>
      </c>
      <c r="P1596" s="16">
        <v>3.4687999999999999</v>
      </c>
      <c r="Q1596" s="16">
        <v>3.0644999999999998</v>
      </c>
      <c r="R1596" s="16">
        <v>0.60182000000000002</v>
      </c>
      <c r="S1596" s="4">
        <v>0</v>
      </c>
      <c r="T1596" s="3" t="s">
        <v>248</v>
      </c>
      <c r="U1596" t="s">
        <v>101</v>
      </c>
      <c r="V1596" t="s">
        <v>56</v>
      </c>
    </row>
    <row r="1597" spans="1:22" hidden="1" outlineLevel="2" x14ac:dyDescent="0.25">
      <c r="A1597" t="s">
        <v>47</v>
      </c>
      <c r="B1597" t="s">
        <v>48</v>
      </c>
      <c r="C1597" s="3" t="s">
        <v>178</v>
      </c>
      <c r="D1597" t="s">
        <v>96</v>
      </c>
      <c r="E1597" t="s">
        <v>113</v>
      </c>
      <c r="F1597" s="1">
        <v>36879</v>
      </c>
      <c r="G1597" s="32">
        <v>36831</v>
      </c>
      <c r="H1597" s="32">
        <v>39021</v>
      </c>
      <c r="I1597" s="1">
        <v>38991</v>
      </c>
      <c r="J1597" t="s">
        <v>97</v>
      </c>
      <c r="K1597" t="s">
        <v>98</v>
      </c>
      <c r="L1597" t="s">
        <v>52</v>
      </c>
      <c r="N1597" t="s">
        <v>99</v>
      </c>
      <c r="O1597" s="2">
        <v>-230764</v>
      </c>
      <c r="P1597" s="16">
        <v>3.4687999999999999</v>
      </c>
      <c r="Q1597" s="16">
        <v>3.0644999999999998</v>
      </c>
      <c r="R1597" s="16">
        <v>0.60182000000000002</v>
      </c>
      <c r="S1597" s="4">
        <v>36380.22</v>
      </c>
      <c r="T1597" s="3" t="s">
        <v>248</v>
      </c>
      <c r="U1597" t="s">
        <v>101</v>
      </c>
      <c r="V1597" t="s">
        <v>56</v>
      </c>
    </row>
    <row r="1598" spans="1:22" outlineLevel="1" collapsed="1" x14ac:dyDescent="0.25">
      <c r="A1598" t="str">
        <f>+A1597</f>
        <v>NNG</v>
      </c>
      <c r="B1598" t="str">
        <f>+B1597</f>
        <v>NTHE</v>
      </c>
      <c r="C1598" s="3" t="str">
        <f>+C1597</f>
        <v>00003</v>
      </c>
      <c r="D1598" t="str">
        <f>+D1597</f>
        <v>Canadian Back to Back</v>
      </c>
      <c r="F1598" s="1">
        <f>SUBTOTAL(5,F1478:F1597)</f>
        <v>36879</v>
      </c>
      <c r="G1598" s="32">
        <f>SUBTOTAL(5,G1478:G1597)</f>
        <v>36831</v>
      </c>
      <c r="H1598" s="32">
        <f>SUBTOTAL(4,H1478:H1597)</f>
        <v>39021</v>
      </c>
      <c r="I1598" s="1"/>
      <c r="J1598" t="str">
        <f>+J1597</f>
        <v>CGPR</v>
      </c>
      <c r="K1598" t="str">
        <f>+K1597</f>
        <v>C$IROQ</v>
      </c>
      <c r="L1598" t="str">
        <f>+L1597</f>
        <v>S</v>
      </c>
      <c r="M1598">
        <f>+M1597</f>
        <v>0</v>
      </c>
      <c r="N1598" t="str">
        <f>+N1597</f>
        <v>BASIS SWAP</v>
      </c>
      <c r="O1598" s="2">
        <f>SUBTOTAL(9,O1478:O1597)</f>
        <v>0</v>
      </c>
      <c r="P1598" s="16">
        <f>SUBTOTAL(1,P1478:P1597)</f>
        <v>3.3310166666666681</v>
      </c>
      <c r="Q1598" s="16">
        <f>SUBTOTAL(1,Q1478:Q1597)</f>
        <v>2.8347483333333323</v>
      </c>
      <c r="R1598" s="16">
        <f>SUBTOTAL(1,R1478:R1597)</f>
        <v>0.61009966666666682</v>
      </c>
      <c r="S1598" s="4">
        <f>SUBTOTAL(9,S1478:S1597)</f>
        <v>1014495.5399999998</v>
      </c>
      <c r="T1598" s="26" t="str">
        <f>+T1597</f>
        <v>SW14</v>
      </c>
      <c r="U1598" t="str">
        <f>+U1597</f>
        <v>TRANSCAN</v>
      </c>
      <c r="V1598" t="str">
        <f>+V1597</f>
        <v>SPEC</v>
      </c>
    </row>
    <row r="1599" spans="1:22" hidden="1" outlineLevel="2" x14ac:dyDescent="0.25">
      <c r="A1599" t="s">
        <v>47</v>
      </c>
      <c r="B1599" t="s">
        <v>48</v>
      </c>
      <c r="C1599" s="3" t="s">
        <v>178</v>
      </c>
      <c r="D1599" t="s">
        <v>96</v>
      </c>
      <c r="E1599" t="s">
        <v>110</v>
      </c>
      <c r="F1599" s="1">
        <v>36879</v>
      </c>
      <c r="G1599" s="32">
        <v>36831</v>
      </c>
      <c r="H1599" s="32">
        <v>39752</v>
      </c>
      <c r="I1599" s="1">
        <v>37196</v>
      </c>
      <c r="J1599" t="s">
        <v>97</v>
      </c>
      <c r="K1599" t="s">
        <v>105</v>
      </c>
      <c r="L1599" t="s">
        <v>52</v>
      </c>
      <c r="N1599" t="s">
        <v>99</v>
      </c>
      <c r="O1599" s="2">
        <v>972450</v>
      </c>
      <c r="P1599" s="16">
        <v>0.94779999999999998</v>
      </c>
      <c r="Q1599" s="16">
        <v>0.94779999999999998</v>
      </c>
      <c r="R1599" s="16">
        <v>0.43</v>
      </c>
      <c r="S1599" s="4">
        <v>0</v>
      </c>
      <c r="T1599" s="3" t="s">
        <v>240</v>
      </c>
      <c r="U1599" t="s">
        <v>101</v>
      </c>
      <c r="V1599" t="s">
        <v>56</v>
      </c>
    </row>
    <row r="1600" spans="1:22" hidden="1" outlineLevel="2" x14ac:dyDescent="0.25">
      <c r="A1600" t="s">
        <v>47</v>
      </c>
      <c r="B1600" t="s">
        <v>48</v>
      </c>
      <c r="C1600" s="3" t="s">
        <v>178</v>
      </c>
      <c r="D1600" t="s">
        <v>96</v>
      </c>
      <c r="E1600" t="s">
        <v>110</v>
      </c>
      <c r="F1600" s="1">
        <v>36879</v>
      </c>
      <c r="G1600" s="32">
        <v>36831</v>
      </c>
      <c r="H1600" s="32">
        <v>39752</v>
      </c>
      <c r="I1600" s="1">
        <v>37196</v>
      </c>
      <c r="J1600" t="s">
        <v>97</v>
      </c>
      <c r="K1600" t="s">
        <v>119</v>
      </c>
      <c r="L1600" t="s">
        <v>52</v>
      </c>
      <c r="N1600" t="s">
        <v>99</v>
      </c>
      <c r="O1600" s="2">
        <v>-972450</v>
      </c>
      <c r="P1600" s="16">
        <v>0.94779999999999998</v>
      </c>
      <c r="Q1600" s="16">
        <v>0.94779999999999998</v>
      </c>
      <c r="R1600" s="16">
        <v>0.43</v>
      </c>
      <c r="S1600" s="4">
        <v>0</v>
      </c>
      <c r="T1600" s="3" t="s">
        <v>240</v>
      </c>
      <c r="U1600" t="s">
        <v>101</v>
      </c>
      <c r="V1600" t="s">
        <v>56</v>
      </c>
    </row>
    <row r="1601" spans="1:22" hidden="1" outlineLevel="2" x14ac:dyDescent="0.25">
      <c r="A1601" t="s">
        <v>47</v>
      </c>
      <c r="B1601" t="s">
        <v>48</v>
      </c>
      <c r="C1601" s="3" t="s">
        <v>178</v>
      </c>
      <c r="D1601" t="s">
        <v>96</v>
      </c>
      <c r="E1601" t="s">
        <v>110</v>
      </c>
      <c r="F1601" s="1">
        <v>36879</v>
      </c>
      <c r="G1601" s="32">
        <v>36831</v>
      </c>
      <c r="H1601" s="32">
        <v>39752</v>
      </c>
      <c r="I1601" s="1">
        <v>37226</v>
      </c>
      <c r="J1601" t="s">
        <v>97</v>
      </c>
      <c r="K1601" t="s">
        <v>105</v>
      </c>
      <c r="L1601" t="s">
        <v>52</v>
      </c>
      <c r="N1601" t="s">
        <v>99</v>
      </c>
      <c r="O1601" s="2">
        <v>1004865</v>
      </c>
      <c r="P1601" s="16">
        <v>0.94779999999999998</v>
      </c>
      <c r="Q1601" s="16">
        <v>0.94779999999999998</v>
      </c>
      <c r="R1601" s="16">
        <v>0.43</v>
      </c>
      <c r="S1601" s="4">
        <v>0</v>
      </c>
      <c r="T1601" s="3" t="s">
        <v>240</v>
      </c>
      <c r="U1601" t="s">
        <v>101</v>
      </c>
      <c r="V1601" t="s">
        <v>56</v>
      </c>
    </row>
    <row r="1602" spans="1:22" hidden="1" outlineLevel="2" x14ac:dyDescent="0.25">
      <c r="A1602" t="s">
        <v>47</v>
      </c>
      <c r="B1602" t="s">
        <v>48</v>
      </c>
      <c r="C1602" s="3" t="s">
        <v>178</v>
      </c>
      <c r="D1602" t="s">
        <v>96</v>
      </c>
      <c r="E1602" t="s">
        <v>110</v>
      </c>
      <c r="F1602" s="1">
        <v>36879</v>
      </c>
      <c r="G1602" s="32">
        <v>36831</v>
      </c>
      <c r="H1602" s="32">
        <v>39752</v>
      </c>
      <c r="I1602" s="1">
        <v>37226</v>
      </c>
      <c r="J1602" t="s">
        <v>97</v>
      </c>
      <c r="K1602" t="s">
        <v>119</v>
      </c>
      <c r="L1602" t="s">
        <v>52</v>
      </c>
      <c r="N1602" t="s">
        <v>99</v>
      </c>
      <c r="O1602" s="2">
        <v>-1004865</v>
      </c>
      <c r="P1602" s="16">
        <v>0.94779999999999998</v>
      </c>
      <c r="Q1602" s="16">
        <v>0.94779999999999998</v>
      </c>
      <c r="R1602" s="16">
        <v>0.43</v>
      </c>
      <c r="S1602" s="4">
        <v>0</v>
      </c>
      <c r="T1602" s="3" t="s">
        <v>240</v>
      </c>
      <c r="U1602" t="s">
        <v>101</v>
      </c>
      <c r="V1602" t="s">
        <v>56</v>
      </c>
    </row>
    <row r="1603" spans="1:22" hidden="1" outlineLevel="2" x14ac:dyDescent="0.25">
      <c r="A1603" t="s">
        <v>47</v>
      </c>
      <c r="B1603" t="s">
        <v>48</v>
      </c>
      <c r="C1603" s="3" t="s">
        <v>178</v>
      </c>
      <c r="D1603" t="s">
        <v>96</v>
      </c>
      <c r="E1603" t="s">
        <v>110</v>
      </c>
      <c r="F1603" s="1">
        <v>36879</v>
      </c>
      <c r="G1603" s="32">
        <v>36831</v>
      </c>
      <c r="H1603" s="32">
        <v>39752</v>
      </c>
      <c r="I1603" s="1">
        <v>37257</v>
      </c>
      <c r="J1603" t="s">
        <v>97</v>
      </c>
      <c r="K1603" t="s">
        <v>105</v>
      </c>
      <c r="L1603" t="s">
        <v>52</v>
      </c>
      <c r="N1603" t="s">
        <v>99</v>
      </c>
      <c r="O1603" s="2">
        <v>1004865</v>
      </c>
      <c r="P1603" s="16">
        <v>2.7932000000000001</v>
      </c>
      <c r="Q1603" s="16">
        <v>2.6225999999999998</v>
      </c>
      <c r="R1603" s="16">
        <v>0.27239999999999998</v>
      </c>
      <c r="S1603" s="4">
        <v>0</v>
      </c>
      <c r="T1603" s="3" t="s">
        <v>240</v>
      </c>
      <c r="U1603" t="s">
        <v>101</v>
      </c>
      <c r="V1603" t="s">
        <v>56</v>
      </c>
    </row>
    <row r="1604" spans="1:22" hidden="1" outlineLevel="2" x14ac:dyDescent="0.25">
      <c r="A1604" t="s">
        <v>47</v>
      </c>
      <c r="B1604" t="s">
        <v>48</v>
      </c>
      <c r="C1604" s="3" t="s">
        <v>178</v>
      </c>
      <c r="D1604" t="s">
        <v>96</v>
      </c>
      <c r="E1604" t="s">
        <v>110</v>
      </c>
      <c r="F1604" s="1">
        <v>36879</v>
      </c>
      <c r="G1604" s="32">
        <v>36831</v>
      </c>
      <c r="H1604" s="32">
        <v>39752</v>
      </c>
      <c r="I1604" s="1">
        <v>37257</v>
      </c>
      <c r="J1604" t="s">
        <v>97</v>
      </c>
      <c r="K1604" t="s">
        <v>119</v>
      </c>
      <c r="L1604" t="s">
        <v>52</v>
      </c>
      <c r="N1604" t="s">
        <v>99</v>
      </c>
      <c r="O1604" s="2">
        <v>-1004865</v>
      </c>
      <c r="P1604" s="16">
        <v>2.7932000000000001</v>
      </c>
      <c r="Q1604" s="16">
        <v>2.6225999999999998</v>
      </c>
      <c r="R1604" s="16">
        <v>0.27239999999999998</v>
      </c>
      <c r="S1604" s="4">
        <v>102160.53</v>
      </c>
      <c r="T1604" s="3" t="s">
        <v>240</v>
      </c>
      <c r="U1604" t="s">
        <v>101</v>
      </c>
      <c r="V1604" t="s">
        <v>56</v>
      </c>
    </row>
    <row r="1605" spans="1:22" hidden="1" outlineLevel="2" x14ac:dyDescent="0.25">
      <c r="A1605" t="s">
        <v>47</v>
      </c>
      <c r="B1605" t="s">
        <v>48</v>
      </c>
      <c r="C1605" s="3" t="s">
        <v>178</v>
      </c>
      <c r="D1605" t="s">
        <v>96</v>
      </c>
      <c r="E1605" t="s">
        <v>110</v>
      </c>
      <c r="F1605" s="1">
        <v>36879</v>
      </c>
      <c r="G1605" s="32">
        <v>36831</v>
      </c>
      <c r="H1605" s="32">
        <v>39752</v>
      </c>
      <c r="I1605" s="1">
        <v>37288</v>
      </c>
      <c r="J1605" t="s">
        <v>97</v>
      </c>
      <c r="K1605" t="s">
        <v>105</v>
      </c>
      <c r="L1605" t="s">
        <v>52</v>
      </c>
      <c r="N1605" t="s">
        <v>99</v>
      </c>
      <c r="O1605" s="2">
        <v>907620</v>
      </c>
      <c r="P1605" s="16">
        <v>2.8121</v>
      </c>
      <c r="Q1605" s="16">
        <v>2.6983999999999999</v>
      </c>
      <c r="R1605" s="16">
        <v>0.27237</v>
      </c>
      <c r="S1605" s="4">
        <v>0</v>
      </c>
      <c r="T1605" s="3" t="s">
        <v>240</v>
      </c>
      <c r="U1605" t="s">
        <v>101</v>
      </c>
      <c r="V1605" t="s">
        <v>56</v>
      </c>
    </row>
    <row r="1606" spans="1:22" hidden="1" outlineLevel="2" x14ac:dyDescent="0.25">
      <c r="A1606" t="s">
        <v>47</v>
      </c>
      <c r="B1606" t="s">
        <v>48</v>
      </c>
      <c r="C1606" s="3" t="s">
        <v>178</v>
      </c>
      <c r="D1606" t="s">
        <v>96</v>
      </c>
      <c r="E1606" t="s">
        <v>110</v>
      </c>
      <c r="F1606" s="1">
        <v>36879</v>
      </c>
      <c r="G1606" s="32">
        <v>36831</v>
      </c>
      <c r="H1606" s="32">
        <v>39752</v>
      </c>
      <c r="I1606" s="1">
        <v>37288</v>
      </c>
      <c r="J1606" t="s">
        <v>97</v>
      </c>
      <c r="K1606" t="s">
        <v>119</v>
      </c>
      <c r="L1606" t="s">
        <v>52</v>
      </c>
      <c r="N1606" t="s">
        <v>99</v>
      </c>
      <c r="O1606" s="2">
        <v>-907620</v>
      </c>
      <c r="P1606" s="16">
        <v>2.8121</v>
      </c>
      <c r="Q1606" s="16">
        <v>2.6983999999999999</v>
      </c>
      <c r="R1606" s="16">
        <v>0.27237</v>
      </c>
      <c r="S1606" s="4">
        <v>143555.31</v>
      </c>
      <c r="T1606" s="3" t="s">
        <v>240</v>
      </c>
      <c r="U1606" t="s">
        <v>101</v>
      </c>
      <c r="V1606" t="s">
        <v>56</v>
      </c>
    </row>
    <row r="1607" spans="1:22" hidden="1" outlineLevel="2" x14ac:dyDescent="0.25">
      <c r="A1607" t="s">
        <v>47</v>
      </c>
      <c r="B1607" t="s">
        <v>48</v>
      </c>
      <c r="C1607" s="3" t="s">
        <v>178</v>
      </c>
      <c r="D1607" t="s">
        <v>96</v>
      </c>
      <c r="E1607" t="s">
        <v>110</v>
      </c>
      <c r="F1607" s="1">
        <v>36879</v>
      </c>
      <c r="G1607" s="32">
        <v>36831</v>
      </c>
      <c r="H1607" s="32">
        <v>39752</v>
      </c>
      <c r="I1607" s="1">
        <v>37316</v>
      </c>
      <c r="J1607" t="s">
        <v>97</v>
      </c>
      <c r="K1607" t="s">
        <v>105</v>
      </c>
      <c r="L1607" t="s">
        <v>52</v>
      </c>
      <c r="N1607" t="s">
        <v>99</v>
      </c>
      <c r="O1607" s="2">
        <v>1004865</v>
      </c>
      <c r="P1607" s="16">
        <v>2.8197000000000001</v>
      </c>
      <c r="Q1607" s="16">
        <v>2.6964999999999999</v>
      </c>
      <c r="R1607" s="16">
        <v>0.27234000000000003</v>
      </c>
      <c r="S1607" s="4">
        <v>0</v>
      </c>
      <c r="T1607" s="3" t="s">
        <v>240</v>
      </c>
      <c r="U1607" t="s">
        <v>101</v>
      </c>
      <c r="V1607" t="s">
        <v>56</v>
      </c>
    </row>
    <row r="1608" spans="1:22" hidden="1" outlineLevel="2" x14ac:dyDescent="0.25">
      <c r="A1608" t="s">
        <v>47</v>
      </c>
      <c r="B1608" t="s">
        <v>48</v>
      </c>
      <c r="C1608" s="3" t="s">
        <v>178</v>
      </c>
      <c r="D1608" t="s">
        <v>96</v>
      </c>
      <c r="E1608" t="s">
        <v>110</v>
      </c>
      <c r="F1608" s="1">
        <v>36879</v>
      </c>
      <c r="G1608" s="32">
        <v>36831</v>
      </c>
      <c r="H1608" s="32">
        <v>39752</v>
      </c>
      <c r="I1608" s="1">
        <v>37316</v>
      </c>
      <c r="J1608" t="s">
        <v>97</v>
      </c>
      <c r="K1608" t="s">
        <v>119</v>
      </c>
      <c r="L1608" t="s">
        <v>52</v>
      </c>
      <c r="N1608" t="s">
        <v>99</v>
      </c>
      <c r="O1608" s="2">
        <v>-1004865</v>
      </c>
      <c r="P1608" s="16">
        <v>2.8197000000000001</v>
      </c>
      <c r="Q1608" s="16">
        <v>2.6964999999999999</v>
      </c>
      <c r="R1608" s="16">
        <v>0.27234000000000003</v>
      </c>
      <c r="S1608" s="4">
        <v>149187.85999999999</v>
      </c>
      <c r="T1608" s="3" t="s">
        <v>240</v>
      </c>
      <c r="U1608" t="s">
        <v>101</v>
      </c>
      <c r="V1608" t="s">
        <v>56</v>
      </c>
    </row>
    <row r="1609" spans="1:22" hidden="1" outlineLevel="2" x14ac:dyDescent="0.25">
      <c r="A1609" t="s">
        <v>47</v>
      </c>
      <c r="B1609" t="s">
        <v>48</v>
      </c>
      <c r="C1609" s="3" t="s">
        <v>178</v>
      </c>
      <c r="D1609" t="s">
        <v>96</v>
      </c>
      <c r="E1609" t="s">
        <v>110</v>
      </c>
      <c r="F1609" s="1">
        <v>36879</v>
      </c>
      <c r="G1609" s="32">
        <v>36831</v>
      </c>
      <c r="H1609" s="32">
        <v>39752</v>
      </c>
      <c r="I1609" s="1">
        <v>37347</v>
      </c>
      <c r="J1609" t="s">
        <v>97</v>
      </c>
      <c r="K1609" t="s">
        <v>105</v>
      </c>
      <c r="L1609" t="s">
        <v>52</v>
      </c>
      <c r="N1609" t="s">
        <v>99</v>
      </c>
      <c r="O1609" s="2">
        <v>972450</v>
      </c>
      <c r="P1609" s="16">
        <v>2.7269000000000001</v>
      </c>
      <c r="Q1609" s="16">
        <v>2.6225999999999998</v>
      </c>
      <c r="R1609" s="16">
        <v>0.27232000000000001</v>
      </c>
      <c r="S1609" s="4">
        <v>0</v>
      </c>
      <c r="T1609" s="3" t="s">
        <v>240</v>
      </c>
      <c r="U1609" t="s">
        <v>101</v>
      </c>
      <c r="V1609" t="s">
        <v>56</v>
      </c>
    </row>
    <row r="1610" spans="1:22" hidden="1" outlineLevel="2" x14ac:dyDescent="0.25">
      <c r="A1610" t="s">
        <v>47</v>
      </c>
      <c r="B1610" t="s">
        <v>48</v>
      </c>
      <c r="C1610" s="3" t="s">
        <v>178</v>
      </c>
      <c r="D1610" t="s">
        <v>96</v>
      </c>
      <c r="E1610" t="s">
        <v>110</v>
      </c>
      <c r="F1610" s="1">
        <v>36879</v>
      </c>
      <c r="G1610" s="32">
        <v>36831</v>
      </c>
      <c r="H1610" s="32">
        <v>39752</v>
      </c>
      <c r="I1610" s="1">
        <v>37347</v>
      </c>
      <c r="J1610" t="s">
        <v>97</v>
      </c>
      <c r="K1610" t="s">
        <v>119</v>
      </c>
      <c r="L1610" t="s">
        <v>52</v>
      </c>
      <c r="N1610" t="s">
        <v>99</v>
      </c>
      <c r="O1610" s="2">
        <v>-972450</v>
      </c>
      <c r="P1610" s="16">
        <v>2.7269000000000001</v>
      </c>
      <c r="Q1610" s="16">
        <v>2.6225999999999998</v>
      </c>
      <c r="R1610" s="16">
        <v>0.27232000000000001</v>
      </c>
      <c r="S1610" s="4">
        <v>162454.49</v>
      </c>
      <c r="T1610" s="3" t="s">
        <v>240</v>
      </c>
      <c r="U1610" t="s">
        <v>101</v>
      </c>
      <c r="V1610" t="s">
        <v>56</v>
      </c>
    </row>
    <row r="1611" spans="1:22" hidden="1" outlineLevel="2" x14ac:dyDescent="0.25">
      <c r="A1611" t="s">
        <v>47</v>
      </c>
      <c r="B1611" t="s">
        <v>48</v>
      </c>
      <c r="C1611" s="3" t="s">
        <v>178</v>
      </c>
      <c r="D1611" t="s">
        <v>96</v>
      </c>
      <c r="E1611" t="s">
        <v>110</v>
      </c>
      <c r="F1611" s="1">
        <v>36879</v>
      </c>
      <c r="G1611" s="32">
        <v>36831</v>
      </c>
      <c r="H1611" s="32">
        <v>39752</v>
      </c>
      <c r="I1611" s="1">
        <v>37377</v>
      </c>
      <c r="J1611" t="s">
        <v>97</v>
      </c>
      <c r="K1611" t="s">
        <v>105</v>
      </c>
      <c r="L1611" t="s">
        <v>52</v>
      </c>
      <c r="N1611" t="s">
        <v>99</v>
      </c>
      <c r="O1611" s="2">
        <v>1004865</v>
      </c>
      <c r="P1611" s="16">
        <v>2.7789999999999999</v>
      </c>
      <c r="Q1611" s="16">
        <v>2.6747000000000001</v>
      </c>
      <c r="R1611" s="16">
        <v>0.27232000000000001</v>
      </c>
      <c r="S1611" s="4">
        <v>0</v>
      </c>
      <c r="T1611" s="3" t="s">
        <v>240</v>
      </c>
      <c r="U1611" t="s">
        <v>101</v>
      </c>
      <c r="V1611" t="s">
        <v>56</v>
      </c>
    </row>
    <row r="1612" spans="1:22" hidden="1" outlineLevel="2" x14ac:dyDescent="0.25">
      <c r="A1612" t="s">
        <v>47</v>
      </c>
      <c r="B1612" t="s">
        <v>48</v>
      </c>
      <c r="C1612" s="3" t="s">
        <v>178</v>
      </c>
      <c r="D1612" t="s">
        <v>96</v>
      </c>
      <c r="E1612" t="s">
        <v>110</v>
      </c>
      <c r="F1612" s="1">
        <v>36879</v>
      </c>
      <c r="G1612" s="32">
        <v>36831</v>
      </c>
      <c r="H1612" s="32">
        <v>39752</v>
      </c>
      <c r="I1612" s="1">
        <v>37377</v>
      </c>
      <c r="J1612" t="s">
        <v>97</v>
      </c>
      <c r="K1612" t="s">
        <v>119</v>
      </c>
      <c r="L1612" t="s">
        <v>52</v>
      </c>
      <c r="N1612" t="s">
        <v>99</v>
      </c>
      <c r="O1612" s="2">
        <v>-1004865</v>
      </c>
      <c r="P1612" s="16">
        <v>2.7789999999999999</v>
      </c>
      <c r="Q1612" s="16">
        <v>2.6747000000000001</v>
      </c>
      <c r="R1612" s="16">
        <v>0.27232000000000001</v>
      </c>
      <c r="S1612" s="4">
        <v>167588.81</v>
      </c>
      <c r="T1612" s="3" t="s">
        <v>240</v>
      </c>
      <c r="U1612" t="s">
        <v>101</v>
      </c>
      <c r="V1612" t="s">
        <v>56</v>
      </c>
    </row>
    <row r="1613" spans="1:22" hidden="1" outlineLevel="2" x14ac:dyDescent="0.25">
      <c r="A1613" t="s">
        <v>47</v>
      </c>
      <c r="B1613" t="s">
        <v>48</v>
      </c>
      <c r="C1613" s="3" t="s">
        <v>178</v>
      </c>
      <c r="D1613" t="s">
        <v>96</v>
      </c>
      <c r="E1613" t="s">
        <v>110</v>
      </c>
      <c r="F1613" s="1">
        <v>36879</v>
      </c>
      <c r="G1613" s="32">
        <v>36831</v>
      </c>
      <c r="H1613" s="32">
        <v>39752</v>
      </c>
      <c r="I1613" s="1">
        <v>37408</v>
      </c>
      <c r="J1613" t="s">
        <v>97</v>
      </c>
      <c r="K1613" t="s">
        <v>105</v>
      </c>
      <c r="L1613" t="s">
        <v>52</v>
      </c>
      <c r="N1613" t="s">
        <v>99</v>
      </c>
      <c r="O1613" s="2">
        <v>972450</v>
      </c>
      <c r="P1613" s="16">
        <v>2.8340000000000001</v>
      </c>
      <c r="Q1613" s="16">
        <v>2.7296999999999998</v>
      </c>
      <c r="R1613" s="16">
        <v>0.27234000000000003</v>
      </c>
      <c r="S1613" s="4">
        <v>0</v>
      </c>
      <c r="T1613" s="3" t="s">
        <v>240</v>
      </c>
      <c r="U1613" t="s">
        <v>101</v>
      </c>
      <c r="V1613" t="s">
        <v>56</v>
      </c>
    </row>
    <row r="1614" spans="1:22" hidden="1" outlineLevel="2" x14ac:dyDescent="0.25">
      <c r="A1614" t="s">
        <v>47</v>
      </c>
      <c r="B1614" t="s">
        <v>48</v>
      </c>
      <c r="C1614" s="3" t="s">
        <v>178</v>
      </c>
      <c r="D1614" t="s">
        <v>96</v>
      </c>
      <c r="E1614" t="s">
        <v>110</v>
      </c>
      <c r="F1614" s="1">
        <v>36879</v>
      </c>
      <c r="G1614" s="32">
        <v>36831</v>
      </c>
      <c r="H1614" s="32">
        <v>39752</v>
      </c>
      <c r="I1614" s="1">
        <v>37408</v>
      </c>
      <c r="J1614" t="s">
        <v>97</v>
      </c>
      <c r="K1614" t="s">
        <v>119</v>
      </c>
      <c r="L1614" t="s">
        <v>52</v>
      </c>
      <c r="N1614" t="s">
        <v>99</v>
      </c>
      <c r="O1614" s="2">
        <v>-972450</v>
      </c>
      <c r="P1614" s="16">
        <v>2.8340000000000001</v>
      </c>
      <c r="Q1614" s="16">
        <v>2.7296999999999998</v>
      </c>
      <c r="R1614" s="16">
        <v>0.27234000000000003</v>
      </c>
      <c r="S1614" s="4">
        <v>161888.66</v>
      </c>
      <c r="T1614" s="3" t="s">
        <v>240</v>
      </c>
      <c r="U1614" t="s">
        <v>101</v>
      </c>
      <c r="V1614" t="s">
        <v>56</v>
      </c>
    </row>
    <row r="1615" spans="1:22" hidden="1" outlineLevel="2" x14ac:dyDescent="0.25">
      <c r="A1615" t="s">
        <v>47</v>
      </c>
      <c r="B1615" t="s">
        <v>48</v>
      </c>
      <c r="C1615" s="3" t="s">
        <v>178</v>
      </c>
      <c r="D1615" t="s">
        <v>96</v>
      </c>
      <c r="E1615" t="s">
        <v>110</v>
      </c>
      <c r="F1615" s="1">
        <v>36879</v>
      </c>
      <c r="G1615" s="32">
        <v>36831</v>
      </c>
      <c r="H1615" s="32">
        <v>39752</v>
      </c>
      <c r="I1615" s="1">
        <v>37438</v>
      </c>
      <c r="J1615" t="s">
        <v>97</v>
      </c>
      <c r="K1615" t="s">
        <v>105</v>
      </c>
      <c r="L1615" t="s">
        <v>52</v>
      </c>
      <c r="N1615" t="s">
        <v>99</v>
      </c>
      <c r="O1615" s="2">
        <v>1004865</v>
      </c>
      <c r="P1615" s="16">
        <v>2.8765999999999998</v>
      </c>
      <c r="Q1615" s="16">
        <v>2.7724000000000002</v>
      </c>
      <c r="R1615" s="16">
        <v>0.27234999999999998</v>
      </c>
      <c r="S1615" s="4">
        <v>0</v>
      </c>
      <c r="T1615" s="3" t="s">
        <v>240</v>
      </c>
      <c r="U1615" t="s">
        <v>101</v>
      </c>
      <c r="V1615" t="s">
        <v>56</v>
      </c>
    </row>
    <row r="1616" spans="1:22" hidden="1" outlineLevel="2" x14ac:dyDescent="0.25">
      <c r="A1616" t="s">
        <v>47</v>
      </c>
      <c r="B1616" t="s">
        <v>48</v>
      </c>
      <c r="C1616" s="3" t="s">
        <v>178</v>
      </c>
      <c r="D1616" t="s">
        <v>96</v>
      </c>
      <c r="E1616" t="s">
        <v>110</v>
      </c>
      <c r="F1616" s="1">
        <v>36879</v>
      </c>
      <c r="G1616" s="32">
        <v>36831</v>
      </c>
      <c r="H1616" s="32">
        <v>39752</v>
      </c>
      <c r="I1616" s="1">
        <v>37438</v>
      </c>
      <c r="J1616" t="s">
        <v>97</v>
      </c>
      <c r="K1616" t="s">
        <v>119</v>
      </c>
      <c r="L1616" t="s">
        <v>52</v>
      </c>
      <c r="N1616" t="s">
        <v>99</v>
      </c>
      <c r="O1616" s="2">
        <v>-1004865</v>
      </c>
      <c r="P1616" s="16">
        <v>2.8765999999999998</v>
      </c>
      <c r="Q1616" s="16">
        <v>2.7724000000000002</v>
      </c>
      <c r="R1616" s="16">
        <v>0.27234999999999998</v>
      </c>
      <c r="S1616" s="4">
        <v>167013.53</v>
      </c>
      <c r="T1616" s="3" t="s">
        <v>240</v>
      </c>
      <c r="U1616" t="s">
        <v>101</v>
      </c>
      <c r="V1616" t="s">
        <v>56</v>
      </c>
    </row>
    <row r="1617" spans="1:22" hidden="1" outlineLevel="2" x14ac:dyDescent="0.25">
      <c r="A1617" t="s">
        <v>47</v>
      </c>
      <c r="B1617" t="s">
        <v>48</v>
      </c>
      <c r="C1617" s="3" t="s">
        <v>178</v>
      </c>
      <c r="D1617" t="s">
        <v>96</v>
      </c>
      <c r="E1617" t="s">
        <v>110</v>
      </c>
      <c r="F1617" s="1">
        <v>36879</v>
      </c>
      <c r="G1617" s="32">
        <v>36831</v>
      </c>
      <c r="H1617" s="32">
        <v>39752</v>
      </c>
      <c r="I1617" s="1">
        <v>37469</v>
      </c>
      <c r="J1617" t="s">
        <v>97</v>
      </c>
      <c r="K1617" t="s">
        <v>105</v>
      </c>
      <c r="L1617" t="s">
        <v>52</v>
      </c>
      <c r="N1617" t="s">
        <v>99</v>
      </c>
      <c r="O1617" s="2">
        <v>1004865</v>
      </c>
      <c r="P1617" s="16">
        <v>2.9192999999999998</v>
      </c>
      <c r="Q1617" s="16">
        <v>2.8149999999999999</v>
      </c>
      <c r="R1617" s="16">
        <v>0.27238000000000001</v>
      </c>
      <c r="S1617" s="4">
        <v>0</v>
      </c>
      <c r="T1617" s="3" t="s">
        <v>240</v>
      </c>
      <c r="U1617" t="s">
        <v>101</v>
      </c>
      <c r="V1617" t="s">
        <v>56</v>
      </c>
    </row>
    <row r="1618" spans="1:22" hidden="1" outlineLevel="2" x14ac:dyDescent="0.25">
      <c r="A1618" t="s">
        <v>47</v>
      </c>
      <c r="B1618" t="s">
        <v>48</v>
      </c>
      <c r="C1618" s="3" t="s">
        <v>178</v>
      </c>
      <c r="D1618" t="s">
        <v>96</v>
      </c>
      <c r="E1618" t="s">
        <v>110</v>
      </c>
      <c r="F1618" s="1">
        <v>36879</v>
      </c>
      <c r="G1618" s="32">
        <v>36831</v>
      </c>
      <c r="H1618" s="32">
        <v>39752</v>
      </c>
      <c r="I1618" s="1">
        <v>37469</v>
      </c>
      <c r="J1618" t="s">
        <v>97</v>
      </c>
      <c r="K1618" t="s">
        <v>119</v>
      </c>
      <c r="L1618" t="s">
        <v>52</v>
      </c>
      <c r="N1618" t="s">
        <v>99</v>
      </c>
      <c r="O1618" s="2">
        <v>-1004865</v>
      </c>
      <c r="P1618" s="16">
        <v>2.9192999999999998</v>
      </c>
      <c r="Q1618" s="16">
        <v>2.8149999999999999</v>
      </c>
      <c r="R1618" s="16">
        <v>0.27238000000000001</v>
      </c>
      <c r="S1618" s="4">
        <v>166682.56</v>
      </c>
      <c r="T1618" s="3" t="s">
        <v>240</v>
      </c>
      <c r="U1618" t="s">
        <v>101</v>
      </c>
      <c r="V1618" t="s">
        <v>56</v>
      </c>
    </row>
    <row r="1619" spans="1:22" hidden="1" outlineLevel="2" x14ac:dyDescent="0.25">
      <c r="A1619" t="s">
        <v>47</v>
      </c>
      <c r="B1619" t="s">
        <v>48</v>
      </c>
      <c r="C1619" s="3" t="s">
        <v>178</v>
      </c>
      <c r="D1619" t="s">
        <v>96</v>
      </c>
      <c r="E1619" t="s">
        <v>110</v>
      </c>
      <c r="F1619" s="1">
        <v>36879</v>
      </c>
      <c r="G1619" s="32">
        <v>36831</v>
      </c>
      <c r="H1619" s="32">
        <v>39752</v>
      </c>
      <c r="I1619" s="1">
        <v>37500</v>
      </c>
      <c r="J1619" t="s">
        <v>97</v>
      </c>
      <c r="K1619" t="s">
        <v>105</v>
      </c>
      <c r="L1619" t="s">
        <v>52</v>
      </c>
      <c r="N1619" t="s">
        <v>99</v>
      </c>
      <c r="O1619" s="2">
        <v>972450</v>
      </c>
      <c r="P1619" s="16">
        <v>2.9098999999999999</v>
      </c>
      <c r="Q1619" s="16">
        <v>2.8054999999999999</v>
      </c>
      <c r="R1619" s="16">
        <v>0.27243000000000001</v>
      </c>
      <c r="S1619" s="4">
        <v>0</v>
      </c>
      <c r="T1619" s="3" t="s">
        <v>240</v>
      </c>
      <c r="U1619" t="s">
        <v>101</v>
      </c>
      <c r="V1619" t="s">
        <v>56</v>
      </c>
    </row>
    <row r="1620" spans="1:22" hidden="1" outlineLevel="2" x14ac:dyDescent="0.25">
      <c r="A1620" t="s">
        <v>47</v>
      </c>
      <c r="B1620" t="s">
        <v>48</v>
      </c>
      <c r="C1620" s="3" t="s">
        <v>178</v>
      </c>
      <c r="D1620" t="s">
        <v>96</v>
      </c>
      <c r="E1620" t="s">
        <v>110</v>
      </c>
      <c r="F1620" s="1">
        <v>36879</v>
      </c>
      <c r="G1620" s="32">
        <v>36831</v>
      </c>
      <c r="H1620" s="32">
        <v>39752</v>
      </c>
      <c r="I1620" s="1">
        <v>37500</v>
      </c>
      <c r="J1620" t="s">
        <v>97</v>
      </c>
      <c r="K1620" t="s">
        <v>119</v>
      </c>
      <c r="L1620" t="s">
        <v>52</v>
      </c>
      <c r="N1620" t="s">
        <v>99</v>
      </c>
      <c r="O1620" s="2">
        <v>-972450</v>
      </c>
      <c r="P1620" s="16">
        <v>2.9098999999999999</v>
      </c>
      <c r="Q1620" s="16">
        <v>2.8054999999999999</v>
      </c>
      <c r="R1620" s="16">
        <v>0.27243000000000001</v>
      </c>
      <c r="S1620" s="4">
        <v>160954.04999999999</v>
      </c>
      <c r="T1620" s="3" t="s">
        <v>240</v>
      </c>
      <c r="U1620" t="s">
        <v>101</v>
      </c>
      <c r="V1620" t="s">
        <v>56</v>
      </c>
    </row>
    <row r="1621" spans="1:22" hidden="1" outlineLevel="2" x14ac:dyDescent="0.25">
      <c r="A1621" t="s">
        <v>47</v>
      </c>
      <c r="B1621" t="s">
        <v>48</v>
      </c>
      <c r="C1621" s="3" t="s">
        <v>178</v>
      </c>
      <c r="D1621" t="s">
        <v>96</v>
      </c>
      <c r="E1621" t="s">
        <v>110</v>
      </c>
      <c r="F1621" s="1">
        <v>36879</v>
      </c>
      <c r="G1621" s="32">
        <v>36831</v>
      </c>
      <c r="H1621" s="32">
        <v>39752</v>
      </c>
      <c r="I1621" s="1">
        <v>37530</v>
      </c>
      <c r="J1621" t="s">
        <v>97</v>
      </c>
      <c r="K1621" t="s">
        <v>105</v>
      </c>
      <c r="L1621" t="s">
        <v>52</v>
      </c>
      <c r="N1621" t="s">
        <v>99</v>
      </c>
      <c r="O1621" s="2">
        <v>1004865</v>
      </c>
      <c r="P1621" s="16">
        <v>2.9239999999999999</v>
      </c>
      <c r="Q1621" s="16">
        <v>2.8197000000000001</v>
      </c>
      <c r="R1621" s="16">
        <v>0.27245999999999998</v>
      </c>
      <c r="S1621" s="4">
        <v>0</v>
      </c>
      <c r="T1621" s="3" t="s">
        <v>240</v>
      </c>
      <c r="U1621" t="s">
        <v>101</v>
      </c>
      <c r="V1621" t="s">
        <v>56</v>
      </c>
    </row>
    <row r="1622" spans="1:22" hidden="1" outlineLevel="2" x14ac:dyDescent="0.25">
      <c r="A1622" t="s">
        <v>47</v>
      </c>
      <c r="B1622" t="s">
        <v>48</v>
      </c>
      <c r="C1622" s="3" t="s">
        <v>178</v>
      </c>
      <c r="D1622" t="s">
        <v>96</v>
      </c>
      <c r="E1622" t="s">
        <v>110</v>
      </c>
      <c r="F1622" s="1">
        <v>36879</v>
      </c>
      <c r="G1622" s="32">
        <v>36831</v>
      </c>
      <c r="H1622" s="32">
        <v>39752</v>
      </c>
      <c r="I1622" s="1">
        <v>37530</v>
      </c>
      <c r="J1622" t="s">
        <v>97</v>
      </c>
      <c r="K1622" t="s">
        <v>119</v>
      </c>
      <c r="L1622" t="s">
        <v>52</v>
      </c>
      <c r="N1622" t="s">
        <v>99</v>
      </c>
      <c r="O1622" s="2">
        <v>-1004865</v>
      </c>
      <c r="P1622" s="16">
        <v>2.9239999999999999</v>
      </c>
      <c r="Q1622" s="16">
        <v>2.8197000000000001</v>
      </c>
      <c r="R1622" s="16">
        <v>0.27245999999999998</v>
      </c>
      <c r="S1622" s="4">
        <v>165981.57</v>
      </c>
      <c r="T1622" s="3" t="s">
        <v>240</v>
      </c>
      <c r="U1622" t="s">
        <v>101</v>
      </c>
      <c r="V1622" t="s">
        <v>56</v>
      </c>
    </row>
    <row r="1623" spans="1:22" hidden="1" outlineLevel="2" x14ac:dyDescent="0.25">
      <c r="A1623" t="s">
        <v>47</v>
      </c>
      <c r="B1623" t="s">
        <v>48</v>
      </c>
      <c r="C1623" s="3" t="s">
        <v>178</v>
      </c>
      <c r="D1623" t="s">
        <v>96</v>
      </c>
      <c r="E1623" t="s">
        <v>110</v>
      </c>
      <c r="F1623" s="1">
        <v>36879</v>
      </c>
      <c r="G1623" s="32">
        <v>36831</v>
      </c>
      <c r="H1623" s="32">
        <v>39752</v>
      </c>
      <c r="I1623" s="1">
        <v>37561</v>
      </c>
      <c r="J1623" t="s">
        <v>97</v>
      </c>
      <c r="K1623" t="s">
        <v>105</v>
      </c>
      <c r="L1623" t="s">
        <v>52</v>
      </c>
      <c r="N1623" t="s">
        <v>99</v>
      </c>
      <c r="O1623" s="2">
        <v>972450</v>
      </c>
      <c r="P1623" s="16">
        <v>3.1989000000000001</v>
      </c>
      <c r="Q1623" s="16">
        <v>3.0472000000000001</v>
      </c>
      <c r="R1623" s="16">
        <v>0.27250000000000002</v>
      </c>
      <c r="S1623" s="4">
        <v>0</v>
      </c>
      <c r="T1623" s="3" t="s">
        <v>240</v>
      </c>
      <c r="U1623" t="s">
        <v>101</v>
      </c>
      <c r="V1623" t="s">
        <v>56</v>
      </c>
    </row>
    <row r="1624" spans="1:22" hidden="1" outlineLevel="2" x14ac:dyDescent="0.25">
      <c r="A1624" t="s">
        <v>47</v>
      </c>
      <c r="B1624" t="s">
        <v>48</v>
      </c>
      <c r="C1624" s="3" t="s">
        <v>178</v>
      </c>
      <c r="D1624" t="s">
        <v>96</v>
      </c>
      <c r="E1624" t="s">
        <v>110</v>
      </c>
      <c r="F1624" s="1">
        <v>36879</v>
      </c>
      <c r="G1624" s="32">
        <v>36831</v>
      </c>
      <c r="H1624" s="32">
        <v>39752</v>
      </c>
      <c r="I1624" s="1">
        <v>37561</v>
      </c>
      <c r="J1624" t="s">
        <v>97</v>
      </c>
      <c r="K1624" t="s">
        <v>119</v>
      </c>
      <c r="L1624" t="s">
        <v>52</v>
      </c>
      <c r="N1624" t="s">
        <v>99</v>
      </c>
      <c r="O1624" s="2">
        <v>-972450</v>
      </c>
      <c r="P1624" s="16">
        <v>3.1989000000000001</v>
      </c>
      <c r="Q1624" s="16">
        <v>3.0472000000000001</v>
      </c>
      <c r="R1624" s="16">
        <v>0.27250000000000002</v>
      </c>
      <c r="S1624" s="4">
        <v>115136.07</v>
      </c>
      <c r="T1624" s="3" t="s">
        <v>240</v>
      </c>
      <c r="U1624" t="s">
        <v>101</v>
      </c>
      <c r="V1624" t="s">
        <v>56</v>
      </c>
    </row>
    <row r="1625" spans="1:22" hidden="1" outlineLevel="2" x14ac:dyDescent="0.25">
      <c r="A1625" t="s">
        <v>47</v>
      </c>
      <c r="B1625" t="s">
        <v>48</v>
      </c>
      <c r="C1625" s="3" t="s">
        <v>178</v>
      </c>
      <c r="D1625" t="s">
        <v>96</v>
      </c>
      <c r="E1625" t="s">
        <v>110</v>
      </c>
      <c r="F1625" s="1">
        <v>36879</v>
      </c>
      <c r="G1625" s="32">
        <v>36831</v>
      </c>
      <c r="H1625" s="32">
        <v>39752</v>
      </c>
      <c r="I1625" s="1">
        <v>37591</v>
      </c>
      <c r="J1625" t="s">
        <v>97</v>
      </c>
      <c r="K1625" t="s">
        <v>105</v>
      </c>
      <c r="L1625" t="s">
        <v>52</v>
      </c>
      <c r="N1625" t="s">
        <v>99</v>
      </c>
      <c r="O1625" s="2">
        <v>1004865</v>
      </c>
      <c r="P1625" s="16">
        <v>3.3932000000000002</v>
      </c>
      <c r="Q1625" s="16">
        <v>3.2414999999999998</v>
      </c>
      <c r="R1625" s="16">
        <v>0.27254</v>
      </c>
      <c r="S1625" s="4">
        <v>0</v>
      </c>
      <c r="T1625" s="3" t="s">
        <v>240</v>
      </c>
      <c r="U1625" t="s">
        <v>101</v>
      </c>
      <c r="V1625" t="s">
        <v>56</v>
      </c>
    </row>
    <row r="1626" spans="1:22" hidden="1" outlineLevel="2" x14ac:dyDescent="0.25">
      <c r="A1626" t="s">
        <v>47</v>
      </c>
      <c r="B1626" t="s">
        <v>48</v>
      </c>
      <c r="C1626" s="3" t="s">
        <v>178</v>
      </c>
      <c r="D1626" t="s">
        <v>96</v>
      </c>
      <c r="E1626" t="s">
        <v>110</v>
      </c>
      <c r="F1626" s="1">
        <v>36879</v>
      </c>
      <c r="G1626" s="32">
        <v>36831</v>
      </c>
      <c r="H1626" s="32">
        <v>39752</v>
      </c>
      <c r="I1626" s="1">
        <v>37591</v>
      </c>
      <c r="J1626" t="s">
        <v>97</v>
      </c>
      <c r="K1626" t="s">
        <v>119</v>
      </c>
      <c r="L1626" t="s">
        <v>52</v>
      </c>
      <c r="N1626" t="s">
        <v>99</v>
      </c>
      <c r="O1626" s="2">
        <v>-1004865</v>
      </c>
      <c r="P1626" s="16">
        <v>3.3932000000000002</v>
      </c>
      <c r="Q1626" s="16">
        <v>3.2414999999999998</v>
      </c>
      <c r="R1626" s="16">
        <v>0.27254</v>
      </c>
      <c r="S1626" s="4">
        <v>118681.24</v>
      </c>
      <c r="T1626" s="3" t="s">
        <v>240</v>
      </c>
      <c r="U1626" t="s">
        <v>101</v>
      </c>
      <c r="V1626" t="s">
        <v>56</v>
      </c>
    </row>
    <row r="1627" spans="1:22" hidden="1" outlineLevel="2" x14ac:dyDescent="0.25">
      <c r="A1627" t="s">
        <v>47</v>
      </c>
      <c r="B1627" t="s">
        <v>48</v>
      </c>
      <c r="C1627" s="3" t="s">
        <v>178</v>
      </c>
      <c r="D1627" t="s">
        <v>96</v>
      </c>
      <c r="E1627" t="s">
        <v>110</v>
      </c>
      <c r="F1627" s="1">
        <v>36879</v>
      </c>
      <c r="G1627" s="32">
        <v>36831</v>
      </c>
      <c r="H1627" s="32">
        <v>39752</v>
      </c>
      <c r="I1627" s="1">
        <v>37622</v>
      </c>
      <c r="J1627" t="s">
        <v>97</v>
      </c>
      <c r="K1627" t="s">
        <v>105</v>
      </c>
      <c r="L1627" t="s">
        <v>52</v>
      </c>
      <c r="N1627" t="s">
        <v>99</v>
      </c>
      <c r="O1627" s="2">
        <v>1004865</v>
      </c>
      <c r="P1627" s="16">
        <v>3.488</v>
      </c>
      <c r="Q1627" s="16">
        <v>3.3363</v>
      </c>
      <c r="R1627" s="16">
        <v>0.27256999999999998</v>
      </c>
      <c r="S1627" s="4">
        <v>0</v>
      </c>
      <c r="T1627" s="3" t="s">
        <v>240</v>
      </c>
      <c r="U1627" t="s">
        <v>101</v>
      </c>
      <c r="V1627" t="s">
        <v>56</v>
      </c>
    </row>
    <row r="1628" spans="1:22" hidden="1" outlineLevel="2" x14ac:dyDescent="0.25">
      <c r="A1628" t="s">
        <v>47</v>
      </c>
      <c r="B1628" t="s">
        <v>48</v>
      </c>
      <c r="C1628" s="3" t="s">
        <v>178</v>
      </c>
      <c r="D1628" t="s">
        <v>96</v>
      </c>
      <c r="E1628" t="s">
        <v>110</v>
      </c>
      <c r="F1628" s="1">
        <v>36879</v>
      </c>
      <c r="G1628" s="32">
        <v>36831</v>
      </c>
      <c r="H1628" s="32">
        <v>39752</v>
      </c>
      <c r="I1628" s="1">
        <v>37622</v>
      </c>
      <c r="J1628" t="s">
        <v>97</v>
      </c>
      <c r="K1628" t="s">
        <v>119</v>
      </c>
      <c r="L1628" t="s">
        <v>52</v>
      </c>
      <c r="N1628" t="s">
        <v>99</v>
      </c>
      <c r="O1628" s="2">
        <v>-1004865</v>
      </c>
      <c r="P1628" s="16">
        <v>3.488</v>
      </c>
      <c r="Q1628" s="16">
        <v>3.3363</v>
      </c>
      <c r="R1628" s="16">
        <v>0.27256999999999998</v>
      </c>
      <c r="S1628" s="4">
        <v>118361.03</v>
      </c>
      <c r="T1628" s="3" t="s">
        <v>240</v>
      </c>
      <c r="U1628" t="s">
        <v>101</v>
      </c>
      <c r="V1628" t="s">
        <v>56</v>
      </c>
    </row>
    <row r="1629" spans="1:22" hidden="1" outlineLevel="2" x14ac:dyDescent="0.25">
      <c r="A1629" t="s">
        <v>47</v>
      </c>
      <c r="B1629" t="s">
        <v>48</v>
      </c>
      <c r="C1629" s="3" t="s">
        <v>178</v>
      </c>
      <c r="D1629" t="s">
        <v>96</v>
      </c>
      <c r="E1629" t="s">
        <v>110</v>
      </c>
      <c r="F1629" s="1">
        <v>36879</v>
      </c>
      <c r="G1629" s="32">
        <v>36831</v>
      </c>
      <c r="H1629" s="32">
        <v>39752</v>
      </c>
      <c r="I1629" s="1">
        <v>37653</v>
      </c>
      <c r="J1629" t="s">
        <v>97</v>
      </c>
      <c r="K1629" t="s">
        <v>105</v>
      </c>
      <c r="L1629" t="s">
        <v>52</v>
      </c>
      <c r="N1629" t="s">
        <v>99</v>
      </c>
      <c r="O1629" s="2">
        <v>907620</v>
      </c>
      <c r="P1629" s="16">
        <v>3.4074</v>
      </c>
      <c r="Q1629" s="16">
        <v>3.2557999999999998</v>
      </c>
      <c r="R1629" s="16">
        <v>0.27261000000000002</v>
      </c>
      <c r="S1629" s="4">
        <v>0</v>
      </c>
      <c r="T1629" s="3" t="s">
        <v>240</v>
      </c>
      <c r="U1629" t="s">
        <v>101</v>
      </c>
      <c r="V1629" t="s">
        <v>56</v>
      </c>
    </row>
    <row r="1630" spans="1:22" hidden="1" outlineLevel="2" x14ac:dyDescent="0.25">
      <c r="A1630" t="s">
        <v>47</v>
      </c>
      <c r="B1630" t="s">
        <v>48</v>
      </c>
      <c r="C1630" s="3" t="s">
        <v>178</v>
      </c>
      <c r="D1630" t="s">
        <v>96</v>
      </c>
      <c r="E1630" t="s">
        <v>110</v>
      </c>
      <c r="F1630" s="1">
        <v>36879</v>
      </c>
      <c r="G1630" s="32">
        <v>36831</v>
      </c>
      <c r="H1630" s="32">
        <v>39752</v>
      </c>
      <c r="I1630" s="1">
        <v>37653</v>
      </c>
      <c r="J1630" t="s">
        <v>97</v>
      </c>
      <c r="K1630" t="s">
        <v>119</v>
      </c>
      <c r="L1630" t="s">
        <v>52</v>
      </c>
      <c r="N1630" t="s">
        <v>99</v>
      </c>
      <c r="O1630" s="2">
        <v>-907620</v>
      </c>
      <c r="P1630" s="16">
        <v>3.4074</v>
      </c>
      <c r="Q1630" s="16">
        <v>3.2557999999999998</v>
      </c>
      <c r="R1630" s="16">
        <v>0.27261000000000002</v>
      </c>
      <c r="S1630" s="4">
        <v>106581.28</v>
      </c>
      <c r="T1630" s="3" t="s">
        <v>240</v>
      </c>
      <c r="U1630" t="s">
        <v>101</v>
      </c>
      <c r="V1630" t="s">
        <v>56</v>
      </c>
    </row>
    <row r="1631" spans="1:22" hidden="1" outlineLevel="2" x14ac:dyDescent="0.25">
      <c r="A1631" t="s">
        <v>47</v>
      </c>
      <c r="B1631" t="s">
        <v>48</v>
      </c>
      <c r="C1631" s="3" t="s">
        <v>178</v>
      </c>
      <c r="D1631" t="s">
        <v>96</v>
      </c>
      <c r="E1631" t="s">
        <v>110</v>
      </c>
      <c r="F1631" s="1">
        <v>36879</v>
      </c>
      <c r="G1631" s="32">
        <v>36831</v>
      </c>
      <c r="H1631" s="32">
        <v>39752</v>
      </c>
      <c r="I1631" s="1">
        <v>37681</v>
      </c>
      <c r="J1631" t="s">
        <v>97</v>
      </c>
      <c r="K1631" t="s">
        <v>105</v>
      </c>
      <c r="L1631" t="s">
        <v>52</v>
      </c>
      <c r="N1631" t="s">
        <v>99</v>
      </c>
      <c r="O1631" s="2">
        <v>1004865</v>
      </c>
      <c r="P1631" s="16">
        <v>3.3174000000000001</v>
      </c>
      <c r="Q1631" s="16">
        <v>3.1657000000000002</v>
      </c>
      <c r="R1631" s="16">
        <v>0.27263999999999999</v>
      </c>
      <c r="S1631" s="4">
        <v>0</v>
      </c>
      <c r="T1631" s="3" t="s">
        <v>240</v>
      </c>
      <c r="U1631" t="s">
        <v>101</v>
      </c>
      <c r="V1631" t="s">
        <v>56</v>
      </c>
    </row>
    <row r="1632" spans="1:22" hidden="1" outlineLevel="2" x14ac:dyDescent="0.25">
      <c r="A1632" t="s">
        <v>47</v>
      </c>
      <c r="B1632" t="s">
        <v>48</v>
      </c>
      <c r="C1632" s="3" t="s">
        <v>178</v>
      </c>
      <c r="D1632" t="s">
        <v>96</v>
      </c>
      <c r="E1632" t="s">
        <v>110</v>
      </c>
      <c r="F1632" s="1">
        <v>36879</v>
      </c>
      <c r="G1632" s="32">
        <v>36831</v>
      </c>
      <c r="H1632" s="32">
        <v>39752</v>
      </c>
      <c r="I1632" s="1">
        <v>37681</v>
      </c>
      <c r="J1632" t="s">
        <v>97</v>
      </c>
      <c r="K1632" t="s">
        <v>119</v>
      </c>
      <c r="L1632" t="s">
        <v>52</v>
      </c>
      <c r="N1632" t="s">
        <v>99</v>
      </c>
      <c r="O1632" s="2">
        <v>-1004865</v>
      </c>
      <c r="P1632" s="16">
        <v>3.3174000000000001</v>
      </c>
      <c r="Q1632" s="16">
        <v>3.1657000000000002</v>
      </c>
      <c r="R1632" s="16">
        <v>0.27263999999999999</v>
      </c>
      <c r="S1632" s="4">
        <v>117673.63</v>
      </c>
      <c r="T1632" s="3" t="s">
        <v>240</v>
      </c>
      <c r="U1632" t="s">
        <v>101</v>
      </c>
      <c r="V1632" t="s">
        <v>56</v>
      </c>
    </row>
    <row r="1633" spans="1:22" hidden="1" outlineLevel="2" x14ac:dyDescent="0.25">
      <c r="A1633" t="s">
        <v>47</v>
      </c>
      <c r="B1633" t="s">
        <v>48</v>
      </c>
      <c r="C1633" s="3" t="s">
        <v>178</v>
      </c>
      <c r="D1633" t="s">
        <v>96</v>
      </c>
      <c r="E1633" t="s">
        <v>110</v>
      </c>
      <c r="F1633" s="1">
        <v>36879</v>
      </c>
      <c r="G1633" s="32">
        <v>36831</v>
      </c>
      <c r="H1633" s="32">
        <v>39752</v>
      </c>
      <c r="I1633" s="1">
        <v>37712</v>
      </c>
      <c r="J1633" t="s">
        <v>97</v>
      </c>
      <c r="K1633" t="s">
        <v>105</v>
      </c>
      <c r="L1633" t="s">
        <v>52</v>
      </c>
      <c r="N1633" t="s">
        <v>99</v>
      </c>
      <c r="O1633" s="2">
        <v>972450</v>
      </c>
      <c r="P1633" s="16">
        <v>3.0945999999999998</v>
      </c>
      <c r="Q1633" s="16">
        <v>2.9049999999999998</v>
      </c>
      <c r="R1633" s="16">
        <v>0.27267999999999998</v>
      </c>
      <c r="S1633" s="4">
        <v>0</v>
      </c>
      <c r="T1633" s="3" t="s">
        <v>240</v>
      </c>
      <c r="U1633" t="s">
        <v>101</v>
      </c>
      <c r="V1633" t="s">
        <v>56</v>
      </c>
    </row>
    <row r="1634" spans="1:22" hidden="1" outlineLevel="2" x14ac:dyDescent="0.25">
      <c r="A1634" t="s">
        <v>47</v>
      </c>
      <c r="B1634" t="s">
        <v>48</v>
      </c>
      <c r="C1634" s="3" t="s">
        <v>178</v>
      </c>
      <c r="D1634" t="s">
        <v>96</v>
      </c>
      <c r="E1634" t="s">
        <v>110</v>
      </c>
      <c r="F1634" s="1">
        <v>36879</v>
      </c>
      <c r="G1634" s="32">
        <v>36831</v>
      </c>
      <c r="H1634" s="32">
        <v>39752</v>
      </c>
      <c r="I1634" s="1">
        <v>37712</v>
      </c>
      <c r="J1634" t="s">
        <v>97</v>
      </c>
      <c r="K1634" t="s">
        <v>119</v>
      </c>
      <c r="L1634" t="s">
        <v>52</v>
      </c>
      <c r="N1634" t="s">
        <v>99</v>
      </c>
      <c r="O1634" s="2">
        <v>-972450</v>
      </c>
      <c r="P1634" s="16">
        <v>3.0945999999999998</v>
      </c>
      <c r="Q1634" s="16">
        <v>2.9049999999999998</v>
      </c>
      <c r="R1634" s="16">
        <v>0.27267999999999998</v>
      </c>
      <c r="S1634" s="4">
        <v>77976.08</v>
      </c>
      <c r="T1634" s="3" t="s">
        <v>240</v>
      </c>
      <c r="U1634" t="s">
        <v>101</v>
      </c>
      <c r="V1634" t="s">
        <v>56</v>
      </c>
    </row>
    <row r="1635" spans="1:22" hidden="1" outlineLevel="2" x14ac:dyDescent="0.25">
      <c r="A1635" t="s">
        <v>47</v>
      </c>
      <c r="B1635" t="s">
        <v>48</v>
      </c>
      <c r="C1635" s="3" t="s">
        <v>178</v>
      </c>
      <c r="D1635" t="s">
        <v>96</v>
      </c>
      <c r="E1635" t="s">
        <v>110</v>
      </c>
      <c r="F1635" s="1">
        <v>36879</v>
      </c>
      <c r="G1635" s="32">
        <v>36831</v>
      </c>
      <c r="H1635" s="32">
        <v>39752</v>
      </c>
      <c r="I1635" s="1">
        <v>37742</v>
      </c>
      <c r="J1635" t="s">
        <v>97</v>
      </c>
      <c r="K1635" t="s">
        <v>105</v>
      </c>
      <c r="L1635" t="s">
        <v>52</v>
      </c>
      <c r="N1635" t="s">
        <v>99</v>
      </c>
      <c r="O1635" s="2">
        <v>1004865</v>
      </c>
      <c r="P1635" s="16">
        <v>3.1040999999999999</v>
      </c>
      <c r="Q1635" s="16">
        <v>2.9144999999999999</v>
      </c>
      <c r="R1635" s="16">
        <v>0.27272999999999997</v>
      </c>
      <c r="S1635" s="4">
        <v>0</v>
      </c>
      <c r="T1635" s="3" t="s">
        <v>240</v>
      </c>
      <c r="U1635" t="s">
        <v>101</v>
      </c>
      <c r="V1635" t="s">
        <v>56</v>
      </c>
    </row>
    <row r="1636" spans="1:22" hidden="1" outlineLevel="2" x14ac:dyDescent="0.25">
      <c r="A1636" t="s">
        <v>47</v>
      </c>
      <c r="B1636" t="s">
        <v>48</v>
      </c>
      <c r="C1636" s="3" t="s">
        <v>178</v>
      </c>
      <c r="D1636" t="s">
        <v>96</v>
      </c>
      <c r="E1636" t="s">
        <v>110</v>
      </c>
      <c r="F1636" s="1">
        <v>36879</v>
      </c>
      <c r="G1636" s="32">
        <v>36831</v>
      </c>
      <c r="H1636" s="32">
        <v>39752</v>
      </c>
      <c r="I1636" s="1">
        <v>37742</v>
      </c>
      <c r="J1636" t="s">
        <v>97</v>
      </c>
      <c r="K1636" t="s">
        <v>119</v>
      </c>
      <c r="L1636" t="s">
        <v>52</v>
      </c>
      <c r="N1636" t="s">
        <v>99</v>
      </c>
      <c r="O1636" s="2">
        <v>-1004865</v>
      </c>
      <c r="P1636" s="16">
        <v>3.1040999999999999</v>
      </c>
      <c r="Q1636" s="16">
        <v>2.9144999999999999</v>
      </c>
      <c r="R1636" s="16">
        <v>0.27272999999999997</v>
      </c>
      <c r="S1636" s="4">
        <v>80301.399999999994</v>
      </c>
      <c r="T1636" s="3" t="s">
        <v>240</v>
      </c>
      <c r="U1636" t="s">
        <v>101</v>
      </c>
      <c r="V1636" t="s">
        <v>56</v>
      </c>
    </row>
    <row r="1637" spans="1:22" hidden="1" outlineLevel="2" x14ac:dyDescent="0.25">
      <c r="A1637" t="s">
        <v>47</v>
      </c>
      <c r="B1637" t="s">
        <v>48</v>
      </c>
      <c r="C1637" s="3" t="s">
        <v>178</v>
      </c>
      <c r="D1637" t="s">
        <v>96</v>
      </c>
      <c r="E1637" t="s">
        <v>110</v>
      </c>
      <c r="F1637" s="1">
        <v>36879</v>
      </c>
      <c r="G1637" s="32">
        <v>36831</v>
      </c>
      <c r="H1637" s="32">
        <v>39752</v>
      </c>
      <c r="I1637" s="1">
        <v>37773</v>
      </c>
      <c r="J1637" t="s">
        <v>97</v>
      </c>
      <c r="K1637" t="s">
        <v>105</v>
      </c>
      <c r="L1637" t="s">
        <v>52</v>
      </c>
      <c r="N1637" t="s">
        <v>99</v>
      </c>
      <c r="O1637" s="2">
        <v>972450</v>
      </c>
      <c r="P1637" s="16">
        <v>3.1373000000000002</v>
      </c>
      <c r="Q1637" s="16">
        <v>2.9477000000000002</v>
      </c>
      <c r="R1637" s="16">
        <v>0.27278000000000002</v>
      </c>
      <c r="S1637" s="4">
        <v>0</v>
      </c>
      <c r="T1637" s="3" t="s">
        <v>240</v>
      </c>
      <c r="U1637" t="s">
        <v>101</v>
      </c>
      <c r="V1637" t="s">
        <v>56</v>
      </c>
    </row>
    <row r="1638" spans="1:22" hidden="1" outlineLevel="2" x14ac:dyDescent="0.25">
      <c r="A1638" t="s">
        <v>47</v>
      </c>
      <c r="B1638" t="s">
        <v>48</v>
      </c>
      <c r="C1638" s="3" t="s">
        <v>178</v>
      </c>
      <c r="D1638" t="s">
        <v>96</v>
      </c>
      <c r="E1638" t="s">
        <v>110</v>
      </c>
      <c r="F1638" s="1">
        <v>36879</v>
      </c>
      <c r="G1638" s="32">
        <v>36831</v>
      </c>
      <c r="H1638" s="32">
        <v>39752</v>
      </c>
      <c r="I1638" s="1">
        <v>37773</v>
      </c>
      <c r="J1638" t="s">
        <v>97</v>
      </c>
      <c r="K1638" t="s">
        <v>119</v>
      </c>
      <c r="L1638" t="s">
        <v>52</v>
      </c>
      <c r="N1638" t="s">
        <v>99</v>
      </c>
      <c r="O1638" s="2">
        <v>-972450</v>
      </c>
      <c r="P1638" s="16">
        <v>3.1373000000000002</v>
      </c>
      <c r="Q1638" s="16">
        <v>2.9477000000000002</v>
      </c>
      <c r="R1638" s="16">
        <v>0.27278000000000002</v>
      </c>
      <c r="S1638" s="4">
        <v>77417.77</v>
      </c>
      <c r="T1638" s="3" t="s">
        <v>240</v>
      </c>
      <c r="U1638" t="s">
        <v>101</v>
      </c>
      <c r="V1638" t="s">
        <v>56</v>
      </c>
    </row>
    <row r="1639" spans="1:22" hidden="1" outlineLevel="2" x14ac:dyDescent="0.25">
      <c r="A1639" t="s">
        <v>47</v>
      </c>
      <c r="B1639" t="s">
        <v>48</v>
      </c>
      <c r="C1639" s="3" t="s">
        <v>178</v>
      </c>
      <c r="D1639" t="s">
        <v>96</v>
      </c>
      <c r="E1639" t="s">
        <v>110</v>
      </c>
      <c r="F1639" s="1">
        <v>36879</v>
      </c>
      <c r="G1639" s="32">
        <v>36831</v>
      </c>
      <c r="H1639" s="32">
        <v>39752</v>
      </c>
      <c r="I1639" s="1">
        <v>37803</v>
      </c>
      <c r="J1639" t="s">
        <v>97</v>
      </c>
      <c r="K1639" t="s">
        <v>105</v>
      </c>
      <c r="L1639" t="s">
        <v>52</v>
      </c>
      <c r="N1639" t="s">
        <v>99</v>
      </c>
      <c r="O1639" s="2">
        <v>1004865</v>
      </c>
      <c r="P1639" s="16">
        <v>3.18</v>
      </c>
      <c r="Q1639" s="16">
        <v>2.9903</v>
      </c>
      <c r="R1639" s="16">
        <v>0.27282000000000001</v>
      </c>
      <c r="S1639" s="4">
        <v>0</v>
      </c>
      <c r="T1639" s="3" t="s">
        <v>240</v>
      </c>
      <c r="U1639" t="s">
        <v>101</v>
      </c>
      <c r="V1639" t="s">
        <v>56</v>
      </c>
    </row>
    <row r="1640" spans="1:22" hidden="1" outlineLevel="2" x14ac:dyDescent="0.25">
      <c r="A1640" t="s">
        <v>47</v>
      </c>
      <c r="B1640" t="s">
        <v>48</v>
      </c>
      <c r="C1640" s="3" t="s">
        <v>178</v>
      </c>
      <c r="D1640" t="s">
        <v>96</v>
      </c>
      <c r="E1640" t="s">
        <v>110</v>
      </c>
      <c r="F1640" s="1">
        <v>36879</v>
      </c>
      <c r="G1640" s="32">
        <v>36831</v>
      </c>
      <c r="H1640" s="32">
        <v>39752</v>
      </c>
      <c r="I1640" s="1">
        <v>37803</v>
      </c>
      <c r="J1640" t="s">
        <v>97</v>
      </c>
      <c r="K1640" t="s">
        <v>119</v>
      </c>
      <c r="L1640" t="s">
        <v>52</v>
      </c>
      <c r="N1640" t="s">
        <v>99</v>
      </c>
      <c r="O1640" s="2">
        <v>-1004865</v>
      </c>
      <c r="P1640" s="16">
        <v>3.18</v>
      </c>
      <c r="Q1640" s="16">
        <v>2.9903</v>
      </c>
      <c r="R1640" s="16">
        <v>0.27282000000000001</v>
      </c>
      <c r="S1640" s="4">
        <v>79714.73</v>
      </c>
      <c r="T1640" s="3" t="s">
        <v>240</v>
      </c>
      <c r="U1640" t="s">
        <v>101</v>
      </c>
      <c r="V1640" t="s">
        <v>56</v>
      </c>
    </row>
    <row r="1641" spans="1:22" hidden="1" outlineLevel="2" x14ac:dyDescent="0.25">
      <c r="A1641" t="s">
        <v>47</v>
      </c>
      <c r="B1641" t="s">
        <v>48</v>
      </c>
      <c r="C1641" s="3" t="s">
        <v>178</v>
      </c>
      <c r="D1641" t="s">
        <v>96</v>
      </c>
      <c r="E1641" t="s">
        <v>110</v>
      </c>
      <c r="F1641" s="1">
        <v>36879</v>
      </c>
      <c r="G1641" s="32">
        <v>36831</v>
      </c>
      <c r="H1641" s="32">
        <v>39752</v>
      </c>
      <c r="I1641" s="1">
        <v>37834</v>
      </c>
      <c r="J1641" t="s">
        <v>97</v>
      </c>
      <c r="K1641" t="s">
        <v>105</v>
      </c>
      <c r="L1641" t="s">
        <v>52</v>
      </c>
      <c r="N1641" t="s">
        <v>99</v>
      </c>
      <c r="O1641" s="2">
        <v>1004865</v>
      </c>
      <c r="P1641" s="16">
        <v>3.2225999999999999</v>
      </c>
      <c r="Q1641" s="16">
        <v>3.0329999999999999</v>
      </c>
      <c r="R1641" s="16">
        <v>0.27285999999999999</v>
      </c>
      <c r="S1641" s="4">
        <v>0</v>
      </c>
      <c r="T1641" s="3" t="s">
        <v>240</v>
      </c>
      <c r="U1641" t="s">
        <v>101</v>
      </c>
      <c r="V1641" t="s">
        <v>56</v>
      </c>
    </row>
    <row r="1642" spans="1:22" hidden="1" outlineLevel="2" x14ac:dyDescent="0.25">
      <c r="A1642" t="s">
        <v>47</v>
      </c>
      <c r="B1642" t="s">
        <v>48</v>
      </c>
      <c r="C1642" s="3" t="s">
        <v>178</v>
      </c>
      <c r="D1642" t="s">
        <v>96</v>
      </c>
      <c r="E1642" t="s">
        <v>110</v>
      </c>
      <c r="F1642" s="1">
        <v>36879</v>
      </c>
      <c r="G1642" s="32">
        <v>36831</v>
      </c>
      <c r="H1642" s="32">
        <v>39752</v>
      </c>
      <c r="I1642" s="1">
        <v>37834</v>
      </c>
      <c r="J1642" t="s">
        <v>97</v>
      </c>
      <c r="K1642" t="s">
        <v>119</v>
      </c>
      <c r="L1642" t="s">
        <v>52</v>
      </c>
      <c r="N1642" t="s">
        <v>99</v>
      </c>
      <c r="O1642" s="2">
        <v>-1004865</v>
      </c>
      <c r="P1642" s="16">
        <v>3.2225999999999999</v>
      </c>
      <c r="Q1642" s="16">
        <v>3.0329999999999999</v>
      </c>
      <c r="R1642" s="16">
        <v>0.27285999999999999</v>
      </c>
      <c r="S1642" s="4">
        <v>79401.75</v>
      </c>
      <c r="T1642" s="3" t="s">
        <v>240</v>
      </c>
      <c r="U1642" t="s">
        <v>101</v>
      </c>
      <c r="V1642" t="s">
        <v>56</v>
      </c>
    </row>
    <row r="1643" spans="1:22" hidden="1" outlineLevel="2" x14ac:dyDescent="0.25">
      <c r="A1643" t="s">
        <v>47</v>
      </c>
      <c r="B1643" t="s">
        <v>48</v>
      </c>
      <c r="C1643" s="3" t="s">
        <v>178</v>
      </c>
      <c r="D1643" t="s">
        <v>96</v>
      </c>
      <c r="E1643" t="s">
        <v>110</v>
      </c>
      <c r="F1643" s="1">
        <v>36879</v>
      </c>
      <c r="G1643" s="32">
        <v>36831</v>
      </c>
      <c r="H1643" s="32">
        <v>39752</v>
      </c>
      <c r="I1643" s="1">
        <v>37865</v>
      </c>
      <c r="J1643" t="s">
        <v>97</v>
      </c>
      <c r="K1643" t="s">
        <v>105</v>
      </c>
      <c r="L1643" t="s">
        <v>52</v>
      </c>
      <c r="N1643" t="s">
        <v>99</v>
      </c>
      <c r="O1643" s="2">
        <v>972450</v>
      </c>
      <c r="P1643" s="16">
        <v>3.2231000000000001</v>
      </c>
      <c r="Q1643" s="16">
        <v>3.0333999999999999</v>
      </c>
      <c r="R1643" s="16">
        <v>0.27289999999999998</v>
      </c>
      <c r="S1643" s="4">
        <v>0</v>
      </c>
      <c r="T1643" s="3" t="s">
        <v>240</v>
      </c>
      <c r="U1643" t="s">
        <v>101</v>
      </c>
      <c r="V1643" t="s">
        <v>56</v>
      </c>
    </row>
    <row r="1644" spans="1:22" hidden="1" outlineLevel="2" x14ac:dyDescent="0.25">
      <c r="A1644" t="s">
        <v>47</v>
      </c>
      <c r="B1644" t="s">
        <v>48</v>
      </c>
      <c r="C1644" s="3" t="s">
        <v>178</v>
      </c>
      <c r="D1644" t="s">
        <v>96</v>
      </c>
      <c r="E1644" t="s">
        <v>110</v>
      </c>
      <c r="F1644" s="1">
        <v>36879</v>
      </c>
      <c r="G1644" s="32">
        <v>36831</v>
      </c>
      <c r="H1644" s="32">
        <v>39752</v>
      </c>
      <c r="I1644" s="1">
        <v>37865</v>
      </c>
      <c r="J1644" t="s">
        <v>97</v>
      </c>
      <c r="K1644" t="s">
        <v>119</v>
      </c>
      <c r="L1644" t="s">
        <v>52</v>
      </c>
      <c r="N1644" t="s">
        <v>99</v>
      </c>
      <c r="O1644" s="2">
        <v>-972450</v>
      </c>
      <c r="P1644" s="16">
        <v>3.2231000000000001</v>
      </c>
      <c r="Q1644" s="16">
        <v>3.0333999999999999</v>
      </c>
      <c r="R1644" s="16">
        <v>0.27289999999999998</v>
      </c>
      <c r="S1644" s="4">
        <v>76517.81</v>
      </c>
      <c r="T1644" s="3" t="s">
        <v>240</v>
      </c>
      <c r="U1644" t="s">
        <v>101</v>
      </c>
      <c r="V1644" t="s">
        <v>56</v>
      </c>
    </row>
    <row r="1645" spans="1:22" hidden="1" outlineLevel="2" x14ac:dyDescent="0.25">
      <c r="A1645" t="s">
        <v>47</v>
      </c>
      <c r="B1645" t="s">
        <v>48</v>
      </c>
      <c r="C1645" s="3" t="s">
        <v>178</v>
      </c>
      <c r="D1645" t="s">
        <v>96</v>
      </c>
      <c r="E1645" t="s">
        <v>110</v>
      </c>
      <c r="F1645" s="1">
        <v>36879</v>
      </c>
      <c r="G1645" s="32">
        <v>36831</v>
      </c>
      <c r="H1645" s="32">
        <v>39752</v>
      </c>
      <c r="I1645" s="1">
        <v>37895</v>
      </c>
      <c r="J1645" t="s">
        <v>97</v>
      </c>
      <c r="K1645" t="s">
        <v>105</v>
      </c>
      <c r="L1645" t="s">
        <v>52</v>
      </c>
      <c r="N1645" t="s">
        <v>99</v>
      </c>
      <c r="O1645" s="2">
        <v>1004865</v>
      </c>
      <c r="P1645" s="16">
        <v>3.2416999999999998</v>
      </c>
      <c r="Q1645" s="16">
        <v>3.0518999999999998</v>
      </c>
      <c r="R1645" s="16">
        <v>0.27293000000000001</v>
      </c>
      <c r="S1645" s="4">
        <v>0</v>
      </c>
      <c r="T1645" s="3" t="s">
        <v>240</v>
      </c>
      <c r="U1645" t="s">
        <v>101</v>
      </c>
      <c r="V1645" t="s">
        <v>56</v>
      </c>
    </row>
    <row r="1646" spans="1:22" hidden="1" outlineLevel="2" x14ac:dyDescent="0.25">
      <c r="A1646" t="s">
        <v>47</v>
      </c>
      <c r="B1646" t="s">
        <v>48</v>
      </c>
      <c r="C1646" s="3" t="s">
        <v>178</v>
      </c>
      <c r="D1646" t="s">
        <v>96</v>
      </c>
      <c r="E1646" t="s">
        <v>110</v>
      </c>
      <c r="F1646" s="1">
        <v>36879</v>
      </c>
      <c r="G1646" s="32">
        <v>36831</v>
      </c>
      <c r="H1646" s="32">
        <v>39752</v>
      </c>
      <c r="I1646" s="1">
        <v>37895</v>
      </c>
      <c r="J1646" t="s">
        <v>97</v>
      </c>
      <c r="K1646" t="s">
        <v>119</v>
      </c>
      <c r="L1646" t="s">
        <v>52</v>
      </c>
      <c r="N1646" t="s">
        <v>99</v>
      </c>
      <c r="O1646" s="2">
        <v>-1004865</v>
      </c>
      <c r="P1646" s="16">
        <v>3.2416999999999998</v>
      </c>
      <c r="Q1646" s="16">
        <v>3.0518999999999998</v>
      </c>
      <c r="R1646" s="16">
        <v>0.27293000000000001</v>
      </c>
      <c r="S1646" s="4">
        <v>78757.899999999994</v>
      </c>
      <c r="T1646" s="3" t="s">
        <v>240</v>
      </c>
      <c r="U1646" t="s">
        <v>101</v>
      </c>
      <c r="V1646" t="s">
        <v>56</v>
      </c>
    </row>
    <row r="1647" spans="1:22" hidden="1" outlineLevel="2" x14ac:dyDescent="0.25">
      <c r="A1647" t="s">
        <v>47</v>
      </c>
      <c r="B1647" t="s">
        <v>48</v>
      </c>
      <c r="C1647" s="3" t="s">
        <v>178</v>
      </c>
      <c r="D1647" t="s">
        <v>96</v>
      </c>
      <c r="E1647" t="s">
        <v>110</v>
      </c>
      <c r="F1647" s="1">
        <v>36879</v>
      </c>
      <c r="G1647" s="32">
        <v>36831</v>
      </c>
      <c r="H1647" s="32">
        <v>39752</v>
      </c>
      <c r="I1647" s="1">
        <v>37926</v>
      </c>
      <c r="J1647" t="s">
        <v>97</v>
      </c>
      <c r="K1647" t="s">
        <v>105</v>
      </c>
      <c r="L1647" t="s">
        <v>52</v>
      </c>
      <c r="N1647" t="s">
        <v>99</v>
      </c>
      <c r="O1647" s="2">
        <v>972450</v>
      </c>
      <c r="P1647" s="16">
        <v>3.4548000000000001</v>
      </c>
      <c r="Q1647" s="16">
        <v>3.3031999999999999</v>
      </c>
      <c r="R1647" s="16">
        <v>0.27293000000000001</v>
      </c>
      <c r="S1647" s="4">
        <v>0</v>
      </c>
      <c r="T1647" s="3" t="s">
        <v>240</v>
      </c>
      <c r="U1647" t="s">
        <v>101</v>
      </c>
      <c r="V1647" t="s">
        <v>56</v>
      </c>
    </row>
    <row r="1648" spans="1:22" hidden="1" outlineLevel="2" x14ac:dyDescent="0.25">
      <c r="A1648" t="s">
        <v>47</v>
      </c>
      <c r="B1648" t="s">
        <v>48</v>
      </c>
      <c r="C1648" s="3" t="s">
        <v>178</v>
      </c>
      <c r="D1648" t="s">
        <v>96</v>
      </c>
      <c r="E1648" t="s">
        <v>110</v>
      </c>
      <c r="F1648" s="1">
        <v>36879</v>
      </c>
      <c r="G1648" s="32">
        <v>36831</v>
      </c>
      <c r="H1648" s="32">
        <v>39752</v>
      </c>
      <c r="I1648" s="1">
        <v>37926</v>
      </c>
      <c r="J1648" t="s">
        <v>97</v>
      </c>
      <c r="K1648" t="s">
        <v>119</v>
      </c>
      <c r="L1648" t="s">
        <v>52</v>
      </c>
      <c r="N1648" t="s">
        <v>99</v>
      </c>
      <c r="O1648" s="2">
        <v>-972450</v>
      </c>
      <c r="P1648" s="16">
        <v>3.4548000000000001</v>
      </c>
      <c r="Q1648" s="16">
        <v>3.3031999999999999</v>
      </c>
      <c r="R1648" s="16">
        <v>0.27293000000000001</v>
      </c>
      <c r="S1648" s="4">
        <v>110590.23</v>
      </c>
      <c r="T1648" s="3" t="s">
        <v>240</v>
      </c>
      <c r="U1648" t="s">
        <v>101</v>
      </c>
      <c r="V1648" t="s">
        <v>56</v>
      </c>
    </row>
    <row r="1649" spans="1:22" hidden="1" outlineLevel="2" x14ac:dyDescent="0.25">
      <c r="A1649" t="s">
        <v>47</v>
      </c>
      <c r="B1649" t="s">
        <v>48</v>
      </c>
      <c r="C1649" s="3" t="s">
        <v>178</v>
      </c>
      <c r="D1649" t="s">
        <v>96</v>
      </c>
      <c r="E1649" t="s">
        <v>110</v>
      </c>
      <c r="F1649" s="1">
        <v>36879</v>
      </c>
      <c r="G1649" s="32">
        <v>36831</v>
      </c>
      <c r="H1649" s="32">
        <v>39752</v>
      </c>
      <c r="I1649" s="1">
        <v>37956</v>
      </c>
      <c r="J1649" t="s">
        <v>97</v>
      </c>
      <c r="K1649" t="s">
        <v>105</v>
      </c>
      <c r="L1649" t="s">
        <v>52</v>
      </c>
      <c r="N1649" t="s">
        <v>99</v>
      </c>
      <c r="O1649" s="2">
        <v>1004865</v>
      </c>
      <c r="P1649" s="16">
        <v>3.5827</v>
      </c>
      <c r="Q1649" s="16">
        <v>3.4310999999999998</v>
      </c>
      <c r="R1649" s="16">
        <v>0.27292</v>
      </c>
      <c r="S1649" s="4">
        <v>0</v>
      </c>
      <c r="T1649" s="3" t="s">
        <v>240</v>
      </c>
      <c r="U1649" t="s">
        <v>101</v>
      </c>
      <c r="V1649" t="s">
        <v>56</v>
      </c>
    </row>
    <row r="1650" spans="1:22" hidden="1" outlineLevel="2" x14ac:dyDescent="0.25">
      <c r="A1650" t="s">
        <v>47</v>
      </c>
      <c r="B1650" t="s">
        <v>48</v>
      </c>
      <c r="C1650" s="3" t="s">
        <v>178</v>
      </c>
      <c r="D1650" t="s">
        <v>96</v>
      </c>
      <c r="E1650" t="s">
        <v>110</v>
      </c>
      <c r="F1650" s="1">
        <v>36879</v>
      </c>
      <c r="G1650" s="32">
        <v>36831</v>
      </c>
      <c r="H1650" s="32">
        <v>39752</v>
      </c>
      <c r="I1650" s="1">
        <v>37956</v>
      </c>
      <c r="J1650" t="s">
        <v>97</v>
      </c>
      <c r="K1650" t="s">
        <v>119</v>
      </c>
      <c r="L1650" t="s">
        <v>52</v>
      </c>
      <c r="N1650" t="s">
        <v>99</v>
      </c>
      <c r="O1650" s="2">
        <v>-1004865</v>
      </c>
      <c r="P1650" s="16">
        <v>3.5827</v>
      </c>
      <c r="Q1650" s="16">
        <v>3.4310999999999998</v>
      </c>
      <c r="R1650" s="16">
        <v>0.27292</v>
      </c>
      <c r="S1650" s="4">
        <v>113815.93</v>
      </c>
      <c r="T1650" s="3" t="s">
        <v>240</v>
      </c>
      <c r="U1650" t="s">
        <v>101</v>
      </c>
      <c r="V1650" t="s">
        <v>56</v>
      </c>
    </row>
    <row r="1651" spans="1:22" hidden="1" outlineLevel="2" x14ac:dyDescent="0.25">
      <c r="A1651" t="s">
        <v>47</v>
      </c>
      <c r="B1651" t="s">
        <v>48</v>
      </c>
      <c r="C1651" s="3" t="s">
        <v>178</v>
      </c>
      <c r="D1651" t="s">
        <v>96</v>
      </c>
      <c r="E1651" t="s">
        <v>110</v>
      </c>
      <c r="F1651" s="1">
        <v>36879</v>
      </c>
      <c r="G1651" s="32">
        <v>36831</v>
      </c>
      <c r="H1651" s="32">
        <v>39752</v>
      </c>
      <c r="I1651" s="1">
        <v>37987</v>
      </c>
      <c r="J1651" t="s">
        <v>97</v>
      </c>
      <c r="K1651" t="s">
        <v>105</v>
      </c>
      <c r="L1651" t="s">
        <v>52</v>
      </c>
      <c r="N1651" t="s">
        <v>99</v>
      </c>
      <c r="O1651" s="2">
        <v>1004865</v>
      </c>
      <c r="P1651" s="16">
        <v>3.6398000000000001</v>
      </c>
      <c r="Q1651" s="16">
        <v>3.4881000000000002</v>
      </c>
      <c r="R1651" s="16">
        <v>0.27305000000000001</v>
      </c>
      <c r="S1651" s="4">
        <v>0</v>
      </c>
      <c r="T1651" s="3" t="s">
        <v>240</v>
      </c>
      <c r="U1651" t="s">
        <v>101</v>
      </c>
      <c r="V1651" t="s">
        <v>56</v>
      </c>
    </row>
    <row r="1652" spans="1:22" hidden="1" outlineLevel="2" x14ac:dyDescent="0.25">
      <c r="A1652" t="s">
        <v>47</v>
      </c>
      <c r="B1652" t="s">
        <v>48</v>
      </c>
      <c r="C1652" s="3" t="s">
        <v>178</v>
      </c>
      <c r="D1652" t="s">
        <v>96</v>
      </c>
      <c r="E1652" t="s">
        <v>110</v>
      </c>
      <c r="F1652" s="1">
        <v>36879</v>
      </c>
      <c r="G1652" s="32">
        <v>36831</v>
      </c>
      <c r="H1652" s="32">
        <v>39752</v>
      </c>
      <c r="I1652" s="1">
        <v>37987</v>
      </c>
      <c r="J1652" t="s">
        <v>97</v>
      </c>
      <c r="K1652" t="s">
        <v>119</v>
      </c>
      <c r="L1652" t="s">
        <v>52</v>
      </c>
      <c r="N1652" t="s">
        <v>99</v>
      </c>
      <c r="O1652" s="2">
        <v>-1004865</v>
      </c>
      <c r="P1652" s="16">
        <v>3.6398000000000001</v>
      </c>
      <c r="Q1652" s="16">
        <v>3.4881000000000002</v>
      </c>
      <c r="R1652" s="16">
        <v>0.27305000000000001</v>
      </c>
      <c r="S1652" s="4">
        <v>113338.83</v>
      </c>
      <c r="T1652" s="3" t="s">
        <v>240</v>
      </c>
      <c r="U1652" t="s">
        <v>101</v>
      </c>
      <c r="V1652" t="s">
        <v>56</v>
      </c>
    </row>
    <row r="1653" spans="1:22" hidden="1" outlineLevel="2" x14ac:dyDescent="0.25">
      <c r="A1653" t="s">
        <v>47</v>
      </c>
      <c r="B1653" t="s">
        <v>48</v>
      </c>
      <c r="C1653" s="3" t="s">
        <v>178</v>
      </c>
      <c r="D1653" t="s">
        <v>96</v>
      </c>
      <c r="E1653" t="s">
        <v>110</v>
      </c>
      <c r="F1653" s="1">
        <v>36879</v>
      </c>
      <c r="G1653" s="32">
        <v>36831</v>
      </c>
      <c r="H1653" s="32">
        <v>39752</v>
      </c>
      <c r="I1653" s="1">
        <v>38018</v>
      </c>
      <c r="J1653" t="s">
        <v>97</v>
      </c>
      <c r="K1653" t="s">
        <v>105</v>
      </c>
      <c r="L1653" t="s">
        <v>52</v>
      </c>
      <c r="N1653" t="s">
        <v>99</v>
      </c>
      <c r="O1653" s="2">
        <v>940035</v>
      </c>
      <c r="P1653" s="16">
        <v>3.5594000000000001</v>
      </c>
      <c r="Q1653" s="16">
        <v>3.4076</v>
      </c>
      <c r="R1653" s="16">
        <v>0.27322999999999997</v>
      </c>
      <c r="S1653" s="4">
        <v>0</v>
      </c>
      <c r="T1653" s="3" t="s">
        <v>240</v>
      </c>
      <c r="U1653" t="s">
        <v>101</v>
      </c>
      <c r="V1653" t="s">
        <v>56</v>
      </c>
    </row>
    <row r="1654" spans="1:22" hidden="1" outlineLevel="2" x14ac:dyDescent="0.25">
      <c r="A1654" t="s">
        <v>47</v>
      </c>
      <c r="B1654" t="s">
        <v>48</v>
      </c>
      <c r="C1654" s="3" t="s">
        <v>178</v>
      </c>
      <c r="D1654" t="s">
        <v>96</v>
      </c>
      <c r="E1654" t="s">
        <v>110</v>
      </c>
      <c r="F1654" s="1">
        <v>36879</v>
      </c>
      <c r="G1654" s="32">
        <v>36831</v>
      </c>
      <c r="H1654" s="32">
        <v>39752</v>
      </c>
      <c r="I1654" s="1">
        <v>38018</v>
      </c>
      <c r="J1654" t="s">
        <v>97</v>
      </c>
      <c r="K1654" t="s">
        <v>119</v>
      </c>
      <c r="L1654" t="s">
        <v>52</v>
      </c>
      <c r="N1654" t="s">
        <v>99</v>
      </c>
      <c r="O1654" s="2">
        <v>-940035</v>
      </c>
      <c r="P1654" s="16">
        <v>3.5594000000000001</v>
      </c>
      <c r="Q1654" s="16">
        <v>3.4076</v>
      </c>
      <c r="R1654" s="16">
        <v>0.27322999999999997</v>
      </c>
      <c r="S1654" s="4">
        <v>105609.74</v>
      </c>
      <c r="T1654" s="3" t="s">
        <v>240</v>
      </c>
      <c r="U1654" t="s">
        <v>101</v>
      </c>
      <c r="V1654" t="s">
        <v>56</v>
      </c>
    </row>
    <row r="1655" spans="1:22" hidden="1" outlineLevel="2" x14ac:dyDescent="0.25">
      <c r="A1655" t="s">
        <v>47</v>
      </c>
      <c r="B1655" t="s">
        <v>48</v>
      </c>
      <c r="C1655" s="3" t="s">
        <v>178</v>
      </c>
      <c r="D1655" t="s">
        <v>96</v>
      </c>
      <c r="E1655" t="s">
        <v>110</v>
      </c>
      <c r="F1655" s="1">
        <v>36879</v>
      </c>
      <c r="G1655" s="32">
        <v>36831</v>
      </c>
      <c r="H1655" s="32">
        <v>39752</v>
      </c>
      <c r="I1655" s="1">
        <v>38047</v>
      </c>
      <c r="J1655" t="s">
        <v>97</v>
      </c>
      <c r="K1655" t="s">
        <v>105</v>
      </c>
      <c r="L1655" t="s">
        <v>52</v>
      </c>
      <c r="N1655" t="s">
        <v>99</v>
      </c>
      <c r="O1655" s="2">
        <v>1004865</v>
      </c>
      <c r="P1655" s="16">
        <v>3.4361999999999999</v>
      </c>
      <c r="Q1655" s="16">
        <v>3.2843</v>
      </c>
      <c r="R1655" s="16">
        <v>0.27339000000000002</v>
      </c>
      <c r="S1655" s="4">
        <v>0</v>
      </c>
      <c r="T1655" s="3" t="s">
        <v>240</v>
      </c>
      <c r="U1655" t="s">
        <v>101</v>
      </c>
      <c r="V1655" t="s">
        <v>56</v>
      </c>
    </row>
    <row r="1656" spans="1:22" hidden="1" outlineLevel="2" x14ac:dyDescent="0.25">
      <c r="A1656" t="s">
        <v>47</v>
      </c>
      <c r="B1656" t="s">
        <v>48</v>
      </c>
      <c r="C1656" s="3" t="s">
        <v>178</v>
      </c>
      <c r="D1656" t="s">
        <v>96</v>
      </c>
      <c r="E1656" t="s">
        <v>110</v>
      </c>
      <c r="F1656" s="1">
        <v>36879</v>
      </c>
      <c r="G1656" s="32">
        <v>36831</v>
      </c>
      <c r="H1656" s="32">
        <v>39752</v>
      </c>
      <c r="I1656" s="1">
        <v>38047</v>
      </c>
      <c r="J1656" t="s">
        <v>97</v>
      </c>
      <c r="K1656" t="s">
        <v>119</v>
      </c>
      <c r="L1656" t="s">
        <v>52</v>
      </c>
      <c r="N1656" t="s">
        <v>99</v>
      </c>
      <c r="O1656" s="2">
        <v>-1004865</v>
      </c>
      <c r="P1656" s="16">
        <v>3.4361999999999999</v>
      </c>
      <c r="Q1656" s="16">
        <v>3.2843</v>
      </c>
      <c r="R1656" s="16">
        <v>0.27339000000000002</v>
      </c>
      <c r="S1656" s="4">
        <v>112485.64</v>
      </c>
      <c r="T1656" s="3" t="s">
        <v>240</v>
      </c>
      <c r="U1656" t="s">
        <v>101</v>
      </c>
      <c r="V1656" t="s">
        <v>56</v>
      </c>
    </row>
    <row r="1657" spans="1:22" hidden="1" outlineLevel="2" x14ac:dyDescent="0.25">
      <c r="A1657" t="s">
        <v>47</v>
      </c>
      <c r="B1657" t="s">
        <v>48</v>
      </c>
      <c r="C1657" s="3" t="s">
        <v>178</v>
      </c>
      <c r="D1657" t="s">
        <v>96</v>
      </c>
      <c r="E1657" t="s">
        <v>110</v>
      </c>
      <c r="F1657" s="1">
        <v>36879</v>
      </c>
      <c r="G1657" s="32">
        <v>36831</v>
      </c>
      <c r="H1657" s="32">
        <v>39752</v>
      </c>
      <c r="I1657" s="1">
        <v>38078</v>
      </c>
      <c r="J1657" t="s">
        <v>97</v>
      </c>
      <c r="K1657" t="s">
        <v>105</v>
      </c>
      <c r="L1657" t="s">
        <v>52</v>
      </c>
      <c r="N1657" t="s">
        <v>99</v>
      </c>
      <c r="O1657" s="2">
        <v>972450</v>
      </c>
      <c r="P1657" s="16">
        <v>3.1798999999999999</v>
      </c>
      <c r="Q1657" s="16">
        <v>2.9904000000000002</v>
      </c>
      <c r="R1657" s="16">
        <v>0.27355000000000002</v>
      </c>
      <c r="S1657" s="4">
        <v>0</v>
      </c>
      <c r="T1657" s="3" t="s">
        <v>240</v>
      </c>
      <c r="U1657" t="s">
        <v>101</v>
      </c>
      <c r="V1657" t="s">
        <v>56</v>
      </c>
    </row>
    <row r="1658" spans="1:22" hidden="1" outlineLevel="2" x14ac:dyDescent="0.25">
      <c r="A1658" t="s">
        <v>47</v>
      </c>
      <c r="B1658" t="s">
        <v>48</v>
      </c>
      <c r="C1658" s="3" t="s">
        <v>178</v>
      </c>
      <c r="D1658" t="s">
        <v>96</v>
      </c>
      <c r="E1658" t="s">
        <v>110</v>
      </c>
      <c r="F1658" s="1">
        <v>36879</v>
      </c>
      <c r="G1658" s="32">
        <v>36831</v>
      </c>
      <c r="H1658" s="32">
        <v>39752</v>
      </c>
      <c r="I1658" s="1">
        <v>38078</v>
      </c>
      <c r="J1658" t="s">
        <v>97</v>
      </c>
      <c r="K1658" t="s">
        <v>119</v>
      </c>
      <c r="L1658" t="s">
        <v>52</v>
      </c>
      <c r="N1658" t="s">
        <v>99</v>
      </c>
      <c r="O1658" s="2">
        <v>-972450</v>
      </c>
      <c r="P1658" s="16">
        <v>3.1798999999999999</v>
      </c>
      <c r="Q1658" s="16">
        <v>2.9904000000000002</v>
      </c>
      <c r="R1658" s="16">
        <v>0.27355000000000002</v>
      </c>
      <c r="S1658" s="4">
        <v>74911.19</v>
      </c>
      <c r="T1658" s="3" t="s">
        <v>240</v>
      </c>
      <c r="U1658" t="s">
        <v>101</v>
      </c>
      <c r="V1658" t="s">
        <v>56</v>
      </c>
    </row>
    <row r="1659" spans="1:22" hidden="1" outlineLevel="2" x14ac:dyDescent="0.25">
      <c r="A1659" t="s">
        <v>47</v>
      </c>
      <c r="B1659" t="s">
        <v>48</v>
      </c>
      <c r="C1659" s="3" t="s">
        <v>178</v>
      </c>
      <c r="D1659" t="s">
        <v>96</v>
      </c>
      <c r="E1659" t="s">
        <v>110</v>
      </c>
      <c r="F1659" s="1">
        <v>36879</v>
      </c>
      <c r="G1659" s="32">
        <v>36831</v>
      </c>
      <c r="H1659" s="32">
        <v>39752</v>
      </c>
      <c r="I1659" s="1">
        <v>38108</v>
      </c>
      <c r="J1659" t="s">
        <v>97</v>
      </c>
      <c r="K1659" t="s">
        <v>105</v>
      </c>
      <c r="L1659" t="s">
        <v>52</v>
      </c>
      <c r="N1659" t="s">
        <v>99</v>
      </c>
      <c r="O1659" s="2">
        <v>1004865</v>
      </c>
      <c r="P1659" s="16">
        <v>3.1753</v>
      </c>
      <c r="Q1659" s="16">
        <v>2.9857</v>
      </c>
      <c r="R1659" s="16">
        <v>0.27368999999999999</v>
      </c>
      <c r="S1659" s="4">
        <v>0</v>
      </c>
      <c r="T1659" s="3" t="s">
        <v>240</v>
      </c>
      <c r="U1659" t="s">
        <v>101</v>
      </c>
      <c r="V1659" t="s">
        <v>56</v>
      </c>
    </row>
    <row r="1660" spans="1:22" hidden="1" outlineLevel="2" x14ac:dyDescent="0.25">
      <c r="A1660" t="s">
        <v>47</v>
      </c>
      <c r="B1660" t="s">
        <v>48</v>
      </c>
      <c r="C1660" s="3" t="s">
        <v>178</v>
      </c>
      <c r="D1660" t="s">
        <v>96</v>
      </c>
      <c r="E1660" t="s">
        <v>110</v>
      </c>
      <c r="F1660" s="1">
        <v>36879</v>
      </c>
      <c r="G1660" s="32">
        <v>36831</v>
      </c>
      <c r="H1660" s="32">
        <v>39752</v>
      </c>
      <c r="I1660" s="1">
        <v>38108</v>
      </c>
      <c r="J1660" t="s">
        <v>97</v>
      </c>
      <c r="K1660" t="s">
        <v>119</v>
      </c>
      <c r="L1660" t="s">
        <v>52</v>
      </c>
      <c r="N1660" t="s">
        <v>99</v>
      </c>
      <c r="O1660" s="2">
        <v>-1004865</v>
      </c>
      <c r="P1660" s="16">
        <v>3.1753</v>
      </c>
      <c r="Q1660" s="16">
        <v>2.9857</v>
      </c>
      <c r="R1660" s="16">
        <v>0.27368999999999999</v>
      </c>
      <c r="S1660" s="4">
        <v>77077.009999999995</v>
      </c>
      <c r="T1660" s="3" t="s">
        <v>240</v>
      </c>
      <c r="U1660" t="s">
        <v>101</v>
      </c>
      <c r="V1660" t="s">
        <v>56</v>
      </c>
    </row>
    <row r="1661" spans="1:22" hidden="1" outlineLevel="2" x14ac:dyDescent="0.25">
      <c r="A1661" t="s">
        <v>47</v>
      </c>
      <c r="B1661" t="s">
        <v>48</v>
      </c>
      <c r="C1661" s="3" t="s">
        <v>178</v>
      </c>
      <c r="D1661" t="s">
        <v>96</v>
      </c>
      <c r="E1661" t="s">
        <v>110</v>
      </c>
      <c r="F1661" s="1">
        <v>36879</v>
      </c>
      <c r="G1661" s="32">
        <v>36831</v>
      </c>
      <c r="H1661" s="32">
        <v>39752</v>
      </c>
      <c r="I1661" s="1">
        <v>38139</v>
      </c>
      <c r="J1661" t="s">
        <v>97</v>
      </c>
      <c r="K1661" t="s">
        <v>105</v>
      </c>
      <c r="L1661" t="s">
        <v>52</v>
      </c>
      <c r="N1661" t="s">
        <v>99</v>
      </c>
      <c r="O1661" s="2">
        <v>972450</v>
      </c>
      <c r="P1661" s="16">
        <v>3.2084999999999999</v>
      </c>
      <c r="Q1661" s="16">
        <v>3.0186999999999999</v>
      </c>
      <c r="R1661" s="16">
        <v>0.27382000000000001</v>
      </c>
      <c r="S1661" s="4">
        <v>0</v>
      </c>
      <c r="T1661" s="3" t="s">
        <v>240</v>
      </c>
      <c r="U1661" t="s">
        <v>101</v>
      </c>
      <c r="V1661" t="s">
        <v>56</v>
      </c>
    </row>
    <row r="1662" spans="1:22" hidden="1" outlineLevel="2" x14ac:dyDescent="0.25">
      <c r="A1662" t="s">
        <v>47</v>
      </c>
      <c r="B1662" t="s">
        <v>48</v>
      </c>
      <c r="C1662" s="3" t="s">
        <v>178</v>
      </c>
      <c r="D1662" t="s">
        <v>96</v>
      </c>
      <c r="E1662" t="s">
        <v>110</v>
      </c>
      <c r="F1662" s="1">
        <v>36879</v>
      </c>
      <c r="G1662" s="32">
        <v>36831</v>
      </c>
      <c r="H1662" s="32">
        <v>39752</v>
      </c>
      <c r="I1662" s="1">
        <v>38139</v>
      </c>
      <c r="J1662" t="s">
        <v>97</v>
      </c>
      <c r="K1662" t="s">
        <v>119</v>
      </c>
      <c r="L1662" t="s">
        <v>52</v>
      </c>
      <c r="N1662" t="s">
        <v>99</v>
      </c>
      <c r="O1662" s="2">
        <v>-972450</v>
      </c>
      <c r="P1662" s="16">
        <v>3.2084999999999999</v>
      </c>
      <c r="Q1662" s="16">
        <v>3.0186999999999999</v>
      </c>
      <c r="R1662" s="16">
        <v>0.27382000000000001</v>
      </c>
      <c r="S1662" s="4">
        <v>74297.119999999995</v>
      </c>
      <c r="T1662" s="3" t="s">
        <v>240</v>
      </c>
      <c r="U1662" t="s">
        <v>101</v>
      </c>
      <c r="V1662" t="s">
        <v>56</v>
      </c>
    </row>
    <row r="1663" spans="1:22" hidden="1" outlineLevel="2" x14ac:dyDescent="0.25">
      <c r="A1663" t="s">
        <v>47</v>
      </c>
      <c r="B1663" t="s">
        <v>48</v>
      </c>
      <c r="C1663" s="3" t="s">
        <v>178</v>
      </c>
      <c r="D1663" t="s">
        <v>96</v>
      </c>
      <c r="E1663" t="s">
        <v>110</v>
      </c>
      <c r="F1663" s="1">
        <v>36879</v>
      </c>
      <c r="G1663" s="32">
        <v>36831</v>
      </c>
      <c r="H1663" s="32">
        <v>39752</v>
      </c>
      <c r="I1663" s="1">
        <v>38169</v>
      </c>
      <c r="J1663" t="s">
        <v>97</v>
      </c>
      <c r="K1663" t="s">
        <v>105</v>
      </c>
      <c r="L1663" t="s">
        <v>52</v>
      </c>
      <c r="N1663" t="s">
        <v>99</v>
      </c>
      <c r="O1663" s="2">
        <v>1004865</v>
      </c>
      <c r="P1663" s="16">
        <v>3.2464</v>
      </c>
      <c r="Q1663" s="16">
        <v>3.0566</v>
      </c>
      <c r="R1663" s="16">
        <v>0.27394000000000002</v>
      </c>
      <c r="S1663" s="4">
        <v>0</v>
      </c>
      <c r="T1663" s="3" t="s">
        <v>240</v>
      </c>
      <c r="U1663" t="s">
        <v>101</v>
      </c>
      <c r="V1663" t="s">
        <v>56</v>
      </c>
    </row>
    <row r="1664" spans="1:22" hidden="1" outlineLevel="2" x14ac:dyDescent="0.25">
      <c r="A1664" t="s">
        <v>47</v>
      </c>
      <c r="B1664" t="s">
        <v>48</v>
      </c>
      <c r="C1664" s="3" t="s">
        <v>178</v>
      </c>
      <c r="D1664" t="s">
        <v>96</v>
      </c>
      <c r="E1664" t="s">
        <v>110</v>
      </c>
      <c r="F1664" s="1">
        <v>36879</v>
      </c>
      <c r="G1664" s="32">
        <v>36831</v>
      </c>
      <c r="H1664" s="32">
        <v>39752</v>
      </c>
      <c r="I1664" s="1">
        <v>38169</v>
      </c>
      <c r="J1664" t="s">
        <v>97</v>
      </c>
      <c r="K1664" t="s">
        <v>119</v>
      </c>
      <c r="L1664" t="s">
        <v>52</v>
      </c>
      <c r="N1664" t="s">
        <v>99</v>
      </c>
      <c r="O1664" s="2">
        <v>-1004865</v>
      </c>
      <c r="P1664" s="16">
        <v>3.2464</v>
      </c>
      <c r="Q1664" s="16">
        <v>3.0566</v>
      </c>
      <c r="R1664" s="16">
        <v>0.27394000000000002</v>
      </c>
      <c r="S1664" s="4">
        <v>76455.86</v>
      </c>
      <c r="T1664" s="3" t="s">
        <v>240</v>
      </c>
      <c r="U1664" t="s">
        <v>101</v>
      </c>
      <c r="V1664" t="s">
        <v>56</v>
      </c>
    </row>
    <row r="1665" spans="1:22" hidden="1" outlineLevel="2" x14ac:dyDescent="0.25">
      <c r="A1665" t="s">
        <v>47</v>
      </c>
      <c r="B1665" t="s">
        <v>48</v>
      </c>
      <c r="C1665" s="3" t="s">
        <v>178</v>
      </c>
      <c r="D1665" t="s">
        <v>96</v>
      </c>
      <c r="E1665" t="s">
        <v>110</v>
      </c>
      <c r="F1665" s="1">
        <v>36879</v>
      </c>
      <c r="G1665" s="32">
        <v>36831</v>
      </c>
      <c r="H1665" s="32">
        <v>39752</v>
      </c>
      <c r="I1665" s="1">
        <v>38200</v>
      </c>
      <c r="J1665" t="s">
        <v>97</v>
      </c>
      <c r="K1665" t="s">
        <v>105</v>
      </c>
      <c r="L1665" t="s">
        <v>52</v>
      </c>
      <c r="N1665" t="s">
        <v>99</v>
      </c>
      <c r="O1665" s="2">
        <v>1004865</v>
      </c>
      <c r="P1665" s="16">
        <v>3.2845</v>
      </c>
      <c r="Q1665" s="16">
        <v>3.0945</v>
      </c>
      <c r="R1665" s="16">
        <v>0.27403</v>
      </c>
      <c r="S1665" s="4">
        <v>0</v>
      </c>
      <c r="T1665" s="3" t="s">
        <v>240</v>
      </c>
      <c r="U1665" t="s">
        <v>101</v>
      </c>
      <c r="V1665" t="s">
        <v>56</v>
      </c>
    </row>
    <row r="1666" spans="1:22" hidden="1" outlineLevel="2" x14ac:dyDescent="0.25">
      <c r="A1666" t="s">
        <v>47</v>
      </c>
      <c r="B1666" t="s">
        <v>48</v>
      </c>
      <c r="C1666" s="3" t="s">
        <v>178</v>
      </c>
      <c r="D1666" t="s">
        <v>96</v>
      </c>
      <c r="E1666" t="s">
        <v>110</v>
      </c>
      <c r="F1666" s="1">
        <v>36879</v>
      </c>
      <c r="G1666" s="32">
        <v>36831</v>
      </c>
      <c r="H1666" s="32">
        <v>39752</v>
      </c>
      <c r="I1666" s="1">
        <v>38200</v>
      </c>
      <c r="J1666" t="s">
        <v>97</v>
      </c>
      <c r="K1666" t="s">
        <v>119</v>
      </c>
      <c r="L1666" t="s">
        <v>52</v>
      </c>
      <c r="N1666" t="s">
        <v>99</v>
      </c>
      <c r="O1666" s="2">
        <v>-1004865</v>
      </c>
      <c r="P1666" s="16">
        <v>3.2845</v>
      </c>
      <c r="Q1666" s="16">
        <v>3.0945</v>
      </c>
      <c r="R1666" s="16">
        <v>0.27403</v>
      </c>
      <c r="S1666" s="4">
        <v>76112.460000000006</v>
      </c>
      <c r="T1666" s="3" t="s">
        <v>240</v>
      </c>
      <c r="U1666" t="s">
        <v>101</v>
      </c>
      <c r="V1666" t="s">
        <v>56</v>
      </c>
    </row>
    <row r="1667" spans="1:22" hidden="1" outlineLevel="2" x14ac:dyDescent="0.25">
      <c r="A1667" t="s">
        <v>47</v>
      </c>
      <c r="B1667" t="s">
        <v>48</v>
      </c>
      <c r="C1667" s="3" t="s">
        <v>178</v>
      </c>
      <c r="D1667" t="s">
        <v>96</v>
      </c>
      <c r="E1667" t="s">
        <v>110</v>
      </c>
      <c r="F1667" s="1">
        <v>36879</v>
      </c>
      <c r="G1667" s="32">
        <v>36831</v>
      </c>
      <c r="H1667" s="32">
        <v>39752</v>
      </c>
      <c r="I1667" s="1">
        <v>38231</v>
      </c>
      <c r="J1667" t="s">
        <v>97</v>
      </c>
      <c r="K1667" t="s">
        <v>105</v>
      </c>
      <c r="L1667" t="s">
        <v>52</v>
      </c>
      <c r="N1667" t="s">
        <v>99</v>
      </c>
      <c r="O1667" s="2">
        <v>972450</v>
      </c>
      <c r="P1667" s="16">
        <v>3.2797000000000001</v>
      </c>
      <c r="Q1667" s="16">
        <v>3.0897000000000001</v>
      </c>
      <c r="R1667" s="16">
        <v>0.27412999999999998</v>
      </c>
      <c r="S1667" s="4">
        <v>0</v>
      </c>
      <c r="T1667" s="3" t="s">
        <v>240</v>
      </c>
      <c r="U1667" t="s">
        <v>101</v>
      </c>
      <c r="V1667" t="s">
        <v>56</v>
      </c>
    </row>
    <row r="1668" spans="1:22" hidden="1" outlineLevel="2" x14ac:dyDescent="0.25">
      <c r="A1668" t="s">
        <v>47</v>
      </c>
      <c r="B1668" t="s">
        <v>48</v>
      </c>
      <c r="C1668" s="3" t="s">
        <v>178</v>
      </c>
      <c r="D1668" t="s">
        <v>96</v>
      </c>
      <c r="E1668" t="s">
        <v>110</v>
      </c>
      <c r="F1668" s="1">
        <v>36879</v>
      </c>
      <c r="G1668" s="32">
        <v>36831</v>
      </c>
      <c r="H1668" s="32">
        <v>39752</v>
      </c>
      <c r="I1668" s="1">
        <v>38231</v>
      </c>
      <c r="J1668" t="s">
        <v>97</v>
      </c>
      <c r="K1668" t="s">
        <v>119</v>
      </c>
      <c r="L1668" t="s">
        <v>52</v>
      </c>
      <c r="N1668" t="s">
        <v>99</v>
      </c>
      <c r="O1668" s="2">
        <v>-972450</v>
      </c>
      <c r="P1668" s="16">
        <v>3.2797000000000001</v>
      </c>
      <c r="Q1668" s="16">
        <v>3.0897000000000001</v>
      </c>
      <c r="R1668" s="16">
        <v>0.27412999999999998</v>
      </c>
      <c r="S1668" s="4">
        <v>73342.53</v>
      </c>
      <c r="T1668" s="3" t="s">
        <v>240</v>
      </c>
      <c r="U1668" t="s">
        <v>101</v>
      </c>
      <c r="V1668" t="s">
        <v>56</v>
      </c>
    </row>
    <row r="1669" spans="1:22" hidden="1" outlineLevel="2" x14ac:dyDescent="0.25">
      <c r="A1669" t="s">
        <v>47</v>
      </c>
      <c r="B1669" t="s">
        <v>48</v>
      </c>
      <c r="C1669" s="3" t="s">
        <v>178</v>
      </c>
      <c r="D1669" t="s">
        <v>96</v>
      </c>
      <c r="E1669" t="s">
        <v>110</v>
      </c>
      <c r="F1669" s="1">
        <v>36879</v>
      </c>
      <c r="G1669" s="32">
        <v>36831</v>
      </c>
      <c r="H1669" s="32">
        <v>39752</v>
      </c>
      <c r="I1669" s="1">
        <v>38261</v>
      </c>
      <c r="J1669" t="s">
        <v>97</v>
      </c>
      <c r="K1669" t="s">
        <v>105</v>
      </c>
      <c r="L1669" t="s">
        <v>52</v>
      </c>
      <c r="N1669" t="s">
        <v>99</v>
      </c>
      <c r="O1669" s="2">
        <v>1004865</v>
      </c>
      <c r="P1669" s="16">
        <v>3.3033999999999999</v>
      </c>
      <c r="Q1669" s="16">
        <v>3.1135000000000002</v>
      </c>
      <c r="R1669" s="16">
        <v>0.2742</v>
      </c>
      <c r="S1669" s="4">
        <v>0</v>
      </c>
      <c r="T1669" s="3" t="s">
        <v>240</v>
      </c>
      <c r="U1669" t="s">
        <v>101</v>
      </c>
      <c r="V1669" t="s">
        <v>56</v>
      </c>
    </row>
    <row r="1670" spans="1:22" hidden="1" outlineLevel="2" x14ac:dyDescent="0.25">
      <c r="A1670" t="s">
        <v>47</v>
      </c>
      <c r="B1670" t="s">
        <v>48</v>
      </c>
      <c r="C1670" s="3" t="s">
        <v>178</v>
      </c>
      <c r="D1670" t="s">
        <v>96</v>
      </c>
      <c r="E1670" t="s">
        <v>110</v>
      </c>
      <c r="F1670" s="1">
        <v>36879</v>
      </c>
      <c r="G1670" s="32">
        <v>36831</v>
      </c>
      <c r="H1670" s="32">
        <v>39752</v>
      </c>
      <c r="I1670" s="1">
        <v>38261</v>
      </c>
      <c r="J1670" t="s">
        <v>97</v>
      </c>
      <c r="K1670" t="s">
        <v>119</v>
      </c>
      <c r="L1670" t="s">
        <v>52</v>
      </c>
      <c r="N1670" t="s">
        <v>99</v>
      </c>
      <c r="O1670" s="2">
        <v>-1004865</v>
      </c>
      <c r="P1670" s="16">
        <v>3.3033999999999999</v>
      </c>
      <c r="Q1670" s="16">
        <v>3.1135000000000002</v>
      </c>
      <c r="R1670" s="16">
        <v>0.2742</v>
      </c>
      <c r="S1670" s="4">
        <v>75458.3</v>
      </c>
      <c r="T1670" s="3" t="s">
        <v>240</v>
      </c>
      <c r="U1670" t="s">
        <v>101</v>
      </c>
      <c r="V1670" t="s">
        <v>56</v>
      </c>
    </row>
    <row r="1671" spans="1:22" hidden="1" outlineLevel="2" x14ac:dyDescent="0.25">
      <c r="A1671" t="s">
        <v>47</v>
      </c>
      <c r="B1671" t="s">
        <v>48</v>
      </c>
      <c r="C1671" s="3" t="s">
        <v>178</v>
      </c>
      <c r="D1671" t="s">
        <v>96</v>
      </c>
      <c r="E1671" t="s">
        <v>110</v>
      </c>
      <c r="F1671" s="1">
        <v>36879</v>
      </c>
      <c r="G1671" s="32">
        <v>36831</v>
      </c>
      <c r="H1671" s="32">
        <v>39752</v>
      </c>
      <c r="I1671" s="1">
        <v>38292</v>
      </c>
      <c r="J1671" t="s">
        <v>97</v>
      </c>
      <c r="K1671" t="s">
        <v>105</v>
      </c>
      <c r="L1671" t="s">
        <v>52</v>
      </c>
      <c r="N1671" t="s">
        <v>99</v>
      </c>
      <c r="O1671" s="2">
        <v>972450</v>
      </c>
      <c r="P1671" s="16">
        <v>3.5276999999999998</v>
      </c>
      <c r="Q1671" s="16">
        <v>3.3761000000000001</v>
      </c>
      <c r="R1671" s="16">
        <v>0.27424999999999999</v>
      </c>
      <c r="S1671" s="4">
        <v>0</v>
      </c>
      <c r="T1671" s="3" t="s">
        <v>240</v>
      </c>
      <c r="U1671" t="s">
        <v>101</v>
      </c>
      <c r="V1671" t="s">
        <v>56</v>
      </c>
    </row>
    <row r="1672" spans="1:22" hidden="1" outlineLevel="2" x14ac:dyDescent="0.25">
      <c r="A1672" t="s">
        <v>47</v>
      </c>
      <c r="B1672" t="s">
        <v>48</v>
      </c>
      <c r="C1672" s="3" t="s">
        <v>178</v>
      </c>
      <c r="D1672" t="s">
        <v>96</v>
      </c>
      <c r="E1672" t="s">
        <v>110</v>
      </c>
      <c r="F1672" s="1">
        <v>36879</v>
      </c>
      <c r="G1672" s="32">
        <v>36831</v>
      </c>
      <c r="H1672" s="32">
        <v>39752</v>
      </c>
      <c r="I1672" s="1">
        <v>38292</v>
      </c>
      <c r="J1672" t="s">
        <v>97</v>
      </c>
      <c r="K1672" t="s">
        <v>119</v>
      </c>
      <c r="L1672" t="s">
        <v>52</v>
      </c>
      <c r="N1672" t="s">
        <v>99</v>
      </c>
      <c r="O1672" s="2">
        <v>-972450</v>
      </c>
      <c r="P1672" s="16">
        <v>3.5276999999999998</v>
      </c>
      <c r="Q1672" s="16">
        <v>3.3761000000000001</v>
      </c>
      <c r="R1672" s="16">
        <v>0.27424999999999999</v>
      </c>
      <c r="S1672" s="4">
        <v>105839.07</v>
      </c>
      <c r="T1672" s="3" t="s">
        <v>240</v>
      </c>
      <c r="U1672" t="s">
        <v>101</v>
      </c>
      <c r="V1672" t="s">
        <v>56</v>
      </c>
    </row>
    <row r="1673" spans="1:22" hidden="1" outlineLevel="2" x14ac:dyDescent="0.25">
      <c r="A1673" t="s">
        <v>47</v>
      </c>
      <c r="B1673" t="s">
        <v>48</v>
      </c>
      <c r="C1673" s="3" t="s">
        <v>178</v>
      </c>
      <c r="D1673" t="s">
        <v>96</v>
      </c>
      <c r="E1673" t="s">
        <v>110</v>
      </c>
      <c r="F1673" s="1">
        <v>36879</v>
      </c>
      <c r="G1673" s="32">
        <v>36831</v>
      </c>
      <c r="H1673" s="32">
        <v>39752</v>
      </c>
      <c r="I1673" s="1">
        <v>38322</v>
      </c>
      <c r="J1673" t="s">
        <v>97</v>
      </c>
      <c r="K1673" t="s">
        <v>105</v>
      </c>
      <c r="L1673" t="s">
        <v>52</v>
      </c>
      <c r="N1673" t="s">
        <v>99</v>
      </c>
      <c r="O1673" s="2">
        <v>1004865</v>
      </c>
      <c r="P1673" s="16">
        <v>3.6633</v>
      </c>
      <c r="Q1673" s="16">
        <v>3.5116999999999998</v>
      </c>
      <c r="R1673" s="16">
        <v>0.27429999999999999</v>
      </c>
      <c r="S1673" s="4">
        <v>0</v>
      </c>
      <c r="T1673" s="3" t="s">
        <v>240</v>
      </c>
      <c r="U1673" t="s">
        <v>101</v>
      </c>
      <c r="V1673" t="s">
        <v>56</v>
      </c>
    </row>
    <row r="1674" spans="1:22" hidden="1" outlineLevel="2" x14ac:dyDescent="0.25">
      <c r="A1674" t="s">
        <v>47</v>
      </c>
      <c r="B1674" t="s">
        <v>48</v>
      </c>
      <c r="C1674" s="3" t="s">
        <v>178</v>
      </c>
      <c r="D1674" t="s">
        <v>96</v>
      </c>
      <c r="E1674" t="s">
        <v>110</v>
      </c>
      <c r="F1674" s="1">
        <v>36879</v>
      </c>
      <c r="G1674" s="32">
        <v>36831</v>
      </c>
      <c r="H1674" s="32">
        <v>39752</v>
      </c>
      <c r="I1674" s="1">
        <v>38322</v>
      </c>
      <c r="J1674" t="s">
        <v>97</v>
      </c>
      <c r="K1674" t="s">
        <v>119</v>
      </c>
      <c r="L1674" t="s">
        <v>52</v>
      </c>
      <c r="N1674" t="s">
        <v>99</v>
      </c>
      <c r="O1674" s="2">
        <v>-1004865</v>
      </c>
      <c r="P1674" s="16">
        <v>3.6633</v>
      </c>
      <c r="Q1674" s="16">
        <v>3.5116999999999998</v>
      </c>
      <c r="R1674" s="16">
        <v>0.27429999999999999</v>
      </c>
      <c r="S1674" s="4">
        <v>108878.08</v>
      </c>
      <c r="T1674" s="3" t="s">
        <v>240</v>
      </c>
      <c r="U1674" t="s">
        <v>101</v>
      </c>
      <c r="V1674" t="s">
        <v>56</v>
      </c>
    </row>
    <row r="1675" spans="1:22" hidden="1" outlineLevel="2" x14ac:dyDescent="0.25">
      <c r="A1675" t="s">
        <v>47</v>
      </c>
      <c r="B1675" t="s">
        <v>48</v>
      </c>
      <c r="C1675" s="3" t="s">
        <v>178</v>
      </c>
      <c r="D1675" t="s">
        <v>96</v>
      </c>
      <c r="E1675" t="s">
        <v>110</v>
      </c>
      <c r="F1675" s="1">
        <v>36879</v>
      </c>
      <c r="G1675" s="32">
        <v>36831</v>
      </c>
      <c r="H1675" s="32">
        <v>39752</v>
      </c>
      <c r="I1675" s="1">
        <v>38353</v>
      </c>
      <c r="J1675" t="s">
        <v>97</v>
      </c>
      <c r="K1675" t="s">
        <v>105</v>
      </c>
      <c r="L1675" t="s">
        <v>52</v>
      </c>
      <c r="N1675" t="s">
        <v>99</v>
      </c>
      <c r="O1675" s="2">
        <v>1004865</v>
      </c>
      <c r="P1675" s="16">
        <v>3.7109999999999999</v>
      </c>
      <c r="Q1675" s="16">
        <v>3.5592000000000001</v>
      </c>
      <c r="R1675" s="16">
        <v>0.27445999999999998</v>
      </c>
      <c r="S1675" s="4">
        <v>0</v>
      </c>
      <c r="T1675" s="3" t="s">
        <v>240</v>
      </c>
      <c r="U1675" t="s">
        <v>101</v>
      </c>
      <c r="V1675" t="s">
        <v>56</v>
      </c>
    </row>
    <row r="1676" spans="1:22" hidden="1" outlineLevel="2" x14ac:dyDescent="0.25">
      <c r="A1676" t="s">
        <v>47</v>
      </c>
      <c r="B1676" t="s">
        <v>48</v>
      </c>
      <c r="C1676" s="3" t="s">
        <v>178</v>
      </c>
      <c r="D1676" t="s">
        <v>96</v>
      </c>
      <c r="E1676" t="s">
        <v>110</v>
      </c>
      <c r="F1676" s="1">
        <v>36879</v>
      </c>
      <c r="G1676" s="32">
        <v>36831</v>
      </c>
      <c r="H1676" s="32">
        <v>39752</v>
      </c>
      <c r="I1676" s="1">
        <v>38353</v>
      </c>
      <c r="J1676" t="s">
        <v>97</v>
      </c>
      <c r="K1676" t="s">
        <v>119</v>
      </c>
      <c r="L1676" t="s">
        <v>52</v>
      </c>
      <c r="N1676" t="s">
        <v>99</v>
      </c>
      <c r="O1676" s="2">
        <v>-1004865</v>
      </c>
      <c r="P1676" s="16">
        <v>3.7109999999999999</v>
      </c>
      <c r="Q1676" s="16">
        <v>3.5592000000000001</v>
      </c>
      <c r="R1676" s="16">
        <v>0.27445999999999998</v>
      </c>
      <c r="S1676" s="4">
        <v>108381.94</v>
      </c>
      <c r="T1676" s="3" t="s">
        <v>240</v>
      </c>
      <c r="U1676" t="s">
        <v>101</v>
      </c>
      <c r="V1676" t="s">
        <v>56</v>
      </c>
    </row>
    <row r="1677" spans="1:22" hidden="1" outlineLevel="2" x14ac:dyDescent="0.25">
      <c r="A1677" t="s">
        <v>47</v>
      </c>
      <c r="B1677" t="s">
        <v>48</v>
      </c>
      <c r="C1677" s="3" t="s">
        <v>178</v>
      </c>
      <c r="D1677" t="s">
        <v>96</v>
      </c>
      <c r="E1677" t="s">
        <v>110</v>
      </c>
      <c r="F1677" s="1">
        <v>36879</v>
      </c>
      <c r="G1677" s="32">
        <v>36831</v>
      </c>
      <c r="H1677" s="32">
        <v>39752</v>
      </c>
      <c r="I1677" s="1">
        <v>38384</v>
      </c>
      <c r="J1677" t="s">
        <v>97</v>
      </c>
      <c r="K1677" t="s">
        <v>105</v>
      </c>
      <c r="L1677" t="s">
        <v>52</v>
      </c>
      <c r="N1677" t="s">
        <v>99</v>
      </c>
      <c r="O1677" s="2">
        <v>907620</v>
      </c>
      <c r="P1677" s="16">
        <v>3.6303999999999998</v>
      </c>
      <c r="Q1677" s="16">
        <v>3.4786000000000001</v>
      </c>
      <c r="R1677" s="16">
        <v>0.27461999999999998</v>
      </c>
      <c r="S1677" s="4">
        <v>0</v>
      </c>
      <c r="T1677" s="3" t="s">
        <v>240</v>
      </c>
      <c r="U1677" t="s">
        <v>101</v>
      </c>
      <c r="V1677" t="s">
        <v>56</v>
      </c>
    </row>
    <row r="1678" spans="1:22" hidden="1" outlineLevel="2" x14ac:dyDescent="0.25">
      <c r="A1678" t="s">
        <v>47</v>
      </c>
      <c r="B1678" t="s">
        <v>48</v>
      </c>
      <c r="C1678" s="3" t="s">
        <v>178</v>
      </c>
      <c r="D1678" t="s">
        <v>96</v>
      </c>
      <c r="E1678" t="s">
        <v>110</v>
      </c>
      <c r="F1678" s="1">
        <v>36879</v>
      </c>
      <c r="G1678" s="32">
        <v>36831</v>
      </c>
      <c r="H1678" s="32">
        <v>39752</v>
      </c>
      <c r="I1678" s="1">
        <v>38384</v>
      </c>
      <c r="J1678" t="s">
        <v>97</v>
      </c>
      <c r="K1678" t="s">
        <v>119</v>
      </c>
      <c r="L1678" t="s">
        <v>52</v>
      </c>
      <c r="N1678" t="s">
        <v>99</v>
      </c>
      <c r="O1678" s="2">
        <v>-907620</v>
      </c>
      <c r="P1678" s="16">
        <v>3.6303999999999998</v>
      </c>
      <c r="Q1678" s="16">
        <v>3.4786000000000001</v>
      </c>
      <c r="R1678" s="16">
        <v>0.27461999999999998</v>
      </c>
      <c r="S1678" s="4">
        <v>97511.76</v>
      </c>
      <c r="T1678" s="3" t="s">
        <v>240</v>
      </c>
      <c r="U1678" t="s">
        <v>101</v>
      </c>
      <c r="V1678" t="s">
        <v>56</v>
      </c>
    </row>
    <row r="1679" spans="1:22" hidden="1" outlineLevel="2" x14ac:dyDescent="0.25">
      <c r="A1679" t="s">
        <v>47</v>
      </c>
      <c r="B1679" t="s">
        <v>48</v>
      </c>
      <c r="C1679" s="3" t="s">
        <v>178</v>
      </c>
      <c r="D1679" t="s">
        <v>96</v>
      </c>
      <c r="E1679" t="s">
        <v>110</v>
      </c>
      <c r="F1679" s="1">
        <v>36879</v>
      </c>
      <c r="G1679" s="32">
        <v>36831</v>
      </c>
      <c r="H1679" s="32">
        <v>39752</v>
      </c>
      <c r="I1679" s="1">
        <v>38412</v>
      </c>
      <c r="J1679" t="s">
        <v>97</v>
      </c>
      <c r="K1679" t="s">
        <v>105</v>
      </c>
      <c r="L1679" t="s">
        <v>52</v>
      </c>
      <c r="N1679" t="s">
        <v>99</v>
      </c>
      <c r="O1679" s="2">
        <v>1004865</v>
      </c>
      <c r="P1679" s="16">
        <v>3.5072999999999999</v>
      </c>
      <c r="Q1679" s="16">
        <v>3.3553999999999999</v>
      </c>
      <c r="R1679" s="16">
        <v>0.27478999999999998</v>
      </c>
      <c r="S1679" s="4">
        <v>0</v>
      </c>
      <c r="T1679" s="3" t="s">
        <v>240</v>
      </c>
      <c r="U1679" t="s">
        <v>101</v>
      </c>
      <c r="V1679" t="s">
        <v>56</v>
      </c>
    </row>
    <row r="1680" spans="1:22" hidden="1" outlineLevel="2" x14ac:dyDescent="0.25">
      <c r="A1680" t="s">
        <v>47</v>
      </c>
      <c r="B1680" t="s">
        <v>48</v>
      </c>
      <c r="C1680" s="3" t="s">
        <v>178</v>
      </c>
      <c r="D1680" t="s">
        <v>96</v>
      </c>
      <c r="E1680" t="s">
        <v>110</v>
      </c>
      <c r="F1680" s="1">
        <v>36879</v>
      </c>
      <c r="G1680" s="32">
        <v>36831</v>
      </c>
      <c r="H1680" s="32">
        <v>39752</v>
      </c>
      <c r="I1680" s="1">
        <v>38412</v>
      </c>
      <c r="J1680" t="s">
        <v>97</v>
      </c>
      <c r="K1680" t="s">
        <v>119</v>
      </c>
      <c r="L1680" t="s">
        <v>52</v>
      </c>
      <c r="N1680" t="s">
        <v>99</v>
      </c>
      <c r="O1680" s="2">
        <v>-1004865</v>
      </c>
      <c r="P1680" s="16">
        <v>3.5072999999999999</v>
      </c>
      <c r="Q1680" s="16">
        <v>3.3553999999999999</v>
      </c>
      <c r="R1680" s="16">
        <v>0.27478999999999998</v>
      </c>
      <c r="S1680" s="4">
        <v>107550</v>
      </c>
      <c r="T1680" s="3" t="s">
        <v>240</v>
      </c>
      <c r="U1680" t="s">
        <v>101</v>
      </c>
      <c r="V1680" t="s">
        <v>56</v>
      </c>
    </row>
    <row r="1681" spans="1:22" hidden="1" outlineLevel="2" x14ac:dyDescent="0.25">
      <c r="A1681" t="s">
        <v>47</v>
      </c>
      <c r="B1681" t="s">
        <v>48</v>
      </c>
      <c r="C1681" s="3" t="s">
        <v>178</v>
      </c>
      <c r="D1681" t="s">
        <v>96</v>
      </c>
      <c r="E1681" t="s">
        <v>110</v>
      </c>
      <c r="F1681" s="1">
        <v>36879</v>
      </c>
      <c r="G1681" s="32">
        <v>36831</v>
      </c>
      <c r="H1681" s="32">
        <v>39752</v>
      </c>
      <c r="I1681" s="1">
        <v>38443</v>
      </c>
      <c r="J1681" t="s">
        <v>97</v>
      </c>
      <c r="K1681" t="s">
        <v>105</v>
      </c>
      <c r="L1681" t="s">
        <v>52</v>
      </c>
      <c r="N1681" t="s">
        <v>99</v>
      </c>
      <c r="O1681" s="2">
        <v>972450</v>
      </c>
      <c r="P1681" s="16">
        <v>3.2462</v>
      </c>
      <c r="Q1681" s="16">
        <v>3.0567000000000002</v>
      </c>
      <c r="R1681" s="16">
        <v>0.27494000000000002</v>
      </c>
      <c r="S1681" s="4">
        <v>0</v>
      </c>
      <c r="T1681" s="3" t="s">
        <v>240</v>
      </c>
      <c r="U1681" t="s">
        <v>101</v>
      </c>
      <c r="V1681" t="s">
        <v>56</v>
      </c>
    </row>
    <row r="1682" spans="1:22" hidden="1" outlineLevel="2" x14ac:dyDescent="0.25">
      <c r="A1682" t="s">
        <v>47</v>
      </c>
      <c r="B1682" t="s">
        <v>48</v>
      </c>
      <c r="C1682" s="3" t="s">
        <v>178</v>
      </c>
      <c r="D1682" t="s">
        <v>96</v>
      </c>
      <c r="E1682" t="s">
        <v>110</v>
      </c>
      <c r="F1682" s="1">
        <v>36879</v>
      </c>
      <c r="G1682" s="32">
        <v>36831</v>
      </c>
      <c r="H1682" s="32">
        <v>39752</v>
      </c>
      <c r="I1682" s="1">
        <v>38443</v>
      </c>
      <c r="J1682" t="s">
        <v>97</v>
      </c>
      <c r="K1682" t="s">
        <v>119</v>
      </c>
      <c r="L1682" t="s">
        <v>52</v>
      </c>
      <c r="N1682" t="s">
        <v>99</v>
      </c>
      <c r="O1682" s="2">
        <v>-972450</v>
      </c>
      <c r="P1682" s="16">
        <v>3.2462</v>
      </c>
      <c r="Q1682" s="16">
        <v>3.0567000000000002</v>
      </c>
      <c r="R1682" s="16">
        <v>0.27494000000000002</v>
      </c>
      <c r="S1682" s="4">
        <v>71992.25</v>
      </c>
      <c r="T1682" s="3" t="s">
        <v>240</v>
      </c>
      <c r="U1682" t="s">
        <v>101</v>
      </c>
      <c r="V1682" t="s">
        <v>56</v>
      </c>
    </row>
    <row r="1683" spans="1:22" hidden="1" outlineLevel="2" x14ac:dyDescent="0.25">
      <c r="A1683" t="s">
        <v>47</v>
      </c>
      <c r="B1683" t="s">
        <v>48</v>
      </c>
      <c r="C1683" s="3" t="s">
        <v>178</v>
      </c>
      <c r="D1683" t="s">
        <v>96</v>
      </c>
      <c r="E1683" t="s">
        <v>110</v>
      </c>
      <c r="F1683" s="1">
        <v>36879</v>
      </c>
      <c r="G1683" s="32">
        <v>36831</v>
      </c>
      <c r="H1683" s="32">
        <v>39752</v>
      </c>
      <c r="I1683" s="1">
        <v>38473</v>
      </c>
      <c r="J1683" t="s">
        <v>97</v>
      </c>
      <c r="K1683" t="s">
        <v>105</v>
      </c>
      <c r="L1683" t="s">
        <v>52</v>
      </c>
      <c r="N1683" t="s">
        <v>99</v>
      </c>
      <c r="O1683" s="2">
        <v>1004865</v>
      </c>
      <c r="P1683" s="16">
        <v>3.2416</v>
      </c>
      <c r="Q1683" s="16">
        <v>3.052</v>
      </c>
      <c r="R1683" s="16">
        <v>0.27506999999999998</v>
      </c>
      <c r="S1683" s="4">
        <v>0</v>
      </c>
      <c r="T1683" s="3" t="s">
        <v>240</v>
      </c>
      <c r="U1683" t="s">
        <v>101</v>
      </c>
      <c r="V1683" t="s">
        <v>56</v>
      </c>
    </row>
    <row r="1684" spans="1:22" hidden="1" outlineLevel="2" x14ac:dyDescent="0.25">
      <c r="A1684" t="s">
        <v>47</v>
      </c>
      <c r="B1684" t="s">
        <v>48</v>
      </c>
      <c r="C1684" s="3" t="s">
        <v>178</v>
      </c>
      <c r="D1684" t="s">
        <v>96</v>
      </c>
      <c r="E1684" t="s">
        <v>110</v>
      </c>
      <c r="F1684" s="1">
        <v>36879</v>
      </c>
      <c r="G1684" s="32">
        <v>36831</v>
      </c>
      <c r="H1684" s="32">
        <v>39752</v>
      </c>
      <c r="I1684" s="1">
        <v>38473</v>
      </c>
      <c r="J1684" t="s">
        <v>97</v>
      </c>
      <c r="K1684" t="s">
        <v>119</v>
      </c>
      <c r="L1684" t="s">
        <v>52</v>
      </c>
      <c r="N1684" t="s">
        <v>99</v>
      </c>
      <c r="O1684" s="2">
        <v>-1004865</v>
      </c>
      <c r="P1684" s="16">
        <v>3.2416</v>
      </c>
      <c r="Q1684" s="16">
        <v>3.052</v>
      </c>
      <c r="R1684" s="16">
        <v>0.27506999999999998</v>
      </c>
      <c r="S1684" s="4">
        <v>74073.210000000006</v>
      </c>
      <c r="T1684" s="3" t="s">
        <v>240</v>
      </c>
      <c r="U1684" t="s">
        <v>101</v>
      </c>
      <c r="V1684" t="s">
        <v>56</v>
      </c>
    </row>
    <row r="1685" spans="1:22" hidden="1" outlineLevel="2" x14ac:dyDescent="0.25">
      <c r="A1685" t="s">
        <v>47</v>
      </c>
      <c r="B1685" t="s">
        <v>48</v>
      </c>
      <c r="C1685" s="3" t="s">
        <v>178</v>
      </c>
      <c r="D1685" t="s">
        <v>96</v>
      </c>
      <c r="E1685" t="s">
        <v>110</v>
      </c>
      <c r="F1685" s="1">
        <v>36879</v>
      </c>
      <c r="G1685" s="32">
        <v>36831</v>
      </c>
      <c r="H1685" s="32">
        <v>39752</v>
      </c>
      <c r="I1685" s="1">
        <v>38504</v>
      </c>
      <c r="J1685" t="s">
        <v>97</v>
      </c>
      <c r="K1685" t="s">
        <v>105</v>
      </c>
      <c r="L1685" t="s">
        <v>52</v>
      </c>
      <c r="N1685" t="s">
        <v>99</v>
      </c>
      <c r="O1685" s="2">
        <v>972450</v>
      </c>
      <c r="P1685" s="16">
        <v>3.2747999999999999</v>
      </c>
      <c r="Q1685" s="16">
        <v>3.0851000000000002</v>
      </c>
      <c r="R1685" s="16">
        <v>0.2752</v>
      </c>
      <c r="S1685" s="4">
        <v>0</v>
      </c>
      <c r="T1685" s="3" t="s">
        <v>240</v>
      </c>
      <c r="U1685" t="s">
        <v>101</v>
      </c>
      <c r="V1685" t="s">
        <v>56</v>
      </c>
    </row>
    <row r="1686" spans="1:22" hidden="1" outlineLevel="2" x14ac:dyDescent="0.25">
      <c r="A1686" t="s">
        <v>47</v>
      </c>
      <c r="B1686" t="s">
        <v>48</v>
      </c>
      <c r="C1686" s="3" t="s">
        <v>178</v>
      </c>
      <c r="D1686" t="s">
        <v>96</v>
      </c>
      <c r="E1686" t="s">
        <v>110</v>
      </c>
      <c r="F1686" s="1">
        <v>36879</v>
      </c>
      <c r="G1686" s="32">
        <v>36831</v>
      </c>
      <c r="H1686" s="32">
        <v>39752</v>
      </c>
      <c r="I1686" s="1">
        <v>38504</v>
      </c>
      <c r="J1686" t="s">
        <v>97</v>
      </c>
      <c r="K1686" t="s">
        <v>119</v>
      </c>
      <c r="L1686" t="s">
        <v>52</v>
      </c>
      <c r="N1686" t="s">
        <v>99</v>
      </c>
      <c r="O1686" s="2">
        <v>-972450</v>
      </c>
      <c r="P1686" s="16">
        <v>3.2747999999999999</v>
      </c>
      <c r="Q1686" s="16">
        <v>3.0851000000000002</v>
      </c>
      <c r="R1686" s="16">
        <v>0.2752</v>
      </c>
      <c r="S1686" s="4">
        <v>71384.320000000007</v>
      </c>
      <c r="T1686" s="3" t="s">
        <v>240</v>
      </c>
      <c r="U1686" t="s">
        <v>101</v>
      </c>
      <c r="V1686" t="s">
        <v>56</v>
      </c>
    </row>
    <row r="1687" spans="1:22" hidden="1" outlineLevel="2" x14ac:dyDescent="0.25">
      <c r="A1687" t="s">
        <v>47</v>
      </c>
      <c r="B1687" t="s">
        <v>48</v>
      </c>
      <c r="C1687" s="3" t="s">
        <v>178</v>
      </c>
      <c r="D1687" t="s">
        <v>96</v>
      </c>
      <c r="E1687" t="s">
        <v>110</v>
      </c>
      <c r="F1687" s="1">
        <v>36879</v>
      </c>
      <c r="G1687" s="32">
        <v>36831</v>
      </c>
      <c r="H1687" s="32">
        <v>39752</v>
      </c>
      <c r="I1687" s="1">
        <v>38534</v>
      </c>
      <c r="J1687" t="s">
        <v>97</v>
      </c>
      <c r="K1687" t="s">
        <v>105</v>
      </c>
      <c r="L1687" t="s">
        <v>52</v>
      </c>
      <c r="N1687" t="s">
        <v>99</v>
      </c>
      <c r="O1687" s="2">
        <v>1004865</v>
      </c>
      <c r="P1687" s="16">
        <v>3.3128000000000002</v>
      </c>
      <c r="Q1687" s="16">
        <v>3.1230000000000002</v>
      </c>
      <c r="R1687" s="16">
        <v>0.27531</v>
      </c>
      <c r="S1687" s="4">
        <v>0</v>
      </c>
      <c r="T1687" s="3" t="s">
        <v>240</v>
      </c>
      <c r="U1687" t="s">
        <v>101</v>
      </c>
      <c r="V1687" t="s">
        <v>56</v>
      </c>
    </row>
    <row r="1688" spans="1:22" hidden="1" outlineLevel="2" x14ac:dyDescent="0.25">
      <c r="A1688" t="s">
        <v>47</v>
      </c>
      <c r="B1688" t="s">
        <v>48</v>
      </c>
      <c r="C1688" s="3" t="s">
        <v>178</v>
      </c>
      <c r="D1688" t="s">
        <v>96</v>
      </c>
      <c r="E1688" t="s">
        <v>110</v>
      </c>
      <c r="F1688" s="1">
        <v>36879</v>
      </c>
      <c r="G1688" s="32">
        <v>36831</v>
      </c>
      <c r="H1688" s="32">
        <v>39752</v>
      </c>
      <c r="I1688" s="1">
        <v>38534</v>
      </c>
      <c r="J1688" t="s">
        <v>97</v>
      </c>
      <c r="K1688" t="s">
        <v>119</v>
      </c>
      <c r="L1688" t="s">
        <v>52</v>
      </c>
      <c r="N1688" t="s">
        <v>99</v>
      </c>
      <c r="O1688" s="2">
        <v>-1004865</v>
      </c>
      <c r="P1688" s="16">
        <v>3.3128000000000002</v>
      </c>
      <c r="Q1688" s="16">
        <v>3.1230000000000002</v>
      </c>
      <c r="R1688" s="16">
        <v>0.27531</v>
      </c>
      <c r="S1688" s="4">
        <v>73452.759999999995</v>
      </c>
      <c r="T1688" s="3" t="s">
        <v>240</v>
      </c>
      <c r="U1688" t="s">
        <v>101</v>
      </c>
      <c r="V1688" t="s">
        <v>56</v>
      </c>
    </row>
    <row r="1689" spans="1:22" hidden="1" outlineLevel="2" x14ac:dyDescent="0.25">
      <c r="A1689" t="s">
        <v>47</v>
      </c>
      <c r="B1689" t="s">
        <v>48</v>
      </c>
      <c r="C1689" s="3" t="s">
        <v>178</v>
      </c>
      <c r="D1689" t="s">
        <v>96</v>
      </c>
      <c r="E1689" t="s">
        <v>110</v>
      </c>
      <c r="F1689" s="1">
        <v>36879</v>
      </c>
      <c r="G1689" s="32">
        <v>36831</v>
      </c>
      <c r="H1689" s="32">
        <v>39752</v>
      </c>
      <c r="I1689" s="1">
        <v>38565</v>
      </c>
      <c r="J1689" t="s">
        <v>97</v>
      </c>
      <c r="K1689" t="s">
        <v>105</v>
      </c>
      <c r="L1689" t="s">
        <v>52</v>
      </c>
      <c r="N1689" t="s">
        <v>99</v>
      </c>
      <c r="O1689" s="2">
        <v>1004865</v>
      </c>
      <c r="P1689" s="16">
        <v>3.3506999999999998</v>
      </c>
      <c r="Q1689" s="16">
        <v>3.1608999999999998</v>
      </c>
      <c r="R1689" s="16">
        <v>0.27540999999999999</v>
      </c>
      <c r="S1689" s="4">
        <v>0</v>
      </c>
      <c r="T1689" s="3" t="s">
        <v>240</v>
      </c>
      <c r="U1689" t="s">
        <v>101</v>
      </c>
      <c r="V1689" t="s">
        <v>56</v>
      </c>
    </row>
    <row r="1690" spans="1:22" hidden="1" outlineLevel="2" x14ac:dyDescent="0.25">
      <c r="A1690" t="s">
        <v>47</v>
      </c>
      <c r="B1690" t="s">
        <v>48</v>
      </c>
      <c r="C1690" s="3" t="s">
        <v>178</v>
      </c>
      <c r="D1690" t="s">
        <v>96</v>
      </c>
      <c r="E1690" t="s">
        <v>110</v>
      </c>
      <c r="F1690" s="1">
        <v>36879</v>
      </c>
      <c r="G1690" s="32">
        <v>36831</v>
      </c>
      <c r="H1690" s="32">
        <v>39752</v>
      </c>
      <c r="I1690" s="1">
        <v>38565</v>
      </c>
      <c r="J1690" t="s">
        <v>97</v>
      </c>
      <c r="K1690" t="s">
        <v>119</v>
      </c>
      <c r="L1690" t="s">
        <v>52</v>
      </c>
      <c r="N1690" t="s">
        <v>99</v>
      </c>
      <c r="O1690" s="2">
        <v>-1004865</v>
      </c>
      <c r="P1690" s="16">
        <v>3.3506999999999998</v>
      </c>
      <c r="Q1690" s="16">
        <v>3.1608999999999998</v>
      </c>
      <c r="R1690" s="16">
        <v>0.27540999999999999</v>
      </c>
      <c r="S1690" s="4">
        <v>73129.740000000005</v>
      </c>
      <c r="T1690" s="3" t="s">
        <v>240</v>
      </c>
      <c r="U1690" t="s">
        <v>101</v>
      </c>
      <c r="V1690" t="s">
        <v>56</v>
      </c>
    </row>
    <row r="1691" spans="1:22" hidden="1" outlineLevel="2" x14ac:dyDescent="0.25">
      <c r="A1691" t="s">
        <v>47</v>
      </c>
      <c r="B1691" t="s">
        <v>48</v>
      </c>
      <c r="C1691" s="3" t="s">
        <v>178</v>
      </c>
      <c r="D1691" t="s">
        <v>96</v>
      </c>
      <c r="E1691" t="s">
        <v>110</v>
      </c>
      <c r="F1691" s="1">
        <v>36879</v>
      </c>
      <c r="G1691" s="32">
        <v>36831</v>
      </c>
      <c r="H1691" s="32">
        <v>39752</v>
      </c>
      <c r="I1691" s="1">
        <v>38596</v>
      </c>
      <c r="J1691" t="s">
        <v>97</v>
      </c>
      <c r="K1691" t="s">
        <v>105</v>
      </c>
      <c r="L1691" t="s">
        <v>52</v>
      </c>
      <c r="N1691" t="s">
        <v>99</v>
      </c>
      <c r="O1691" s="2">
        <v>972450</v>
      </c>
      <c r="P1691" s="16">
        <v>3.3460999999999999</v>
      </c>
      <c r="Q1691" s="16">
        <v>3.1560999999999999</v>
      </c>
      <c r="R1691" s="16">
        <v>0.27550000000000002</v>
      </c>
      <c r="S1691" s="4">
        <v>0</v>
      </c>
      <c r="T1691" s="3" t="s">
        <v>240</v>
      </c>
      <c r="U1691" t="s">
        <v>101</v>
      </c>
      <c r="V1691" t="s">
        <v>56</v>
      </c>
    </row>
    <row r="1692" spans="1:22" hidden="1" outlineLevel="2" x14ac:dyDescent="0.25">
      <c r="A1692" t="s">
        <v>47</v>
      </c>
      <c r="B1692" t="s">
        <v>48</v>
      </c>
      <c r="C1692" s="3" t="s">
        <v>178</v>
      </c>
      <c r="D1692" t="s">
        <v>96</v>
      </c>
      <c r="E1692" t="s">
        <v>110</v>
      </c>
      <c r="F1692" s="1">
        <v>36879</v>
      </c>
      <c r="G1692" s="32">
        <v>36831</v>
      </c>
      <c r="H1692" s="32">
        <v>39752</v>
      </c>
      <c r="I1692" s="1">
        <v>38596</v>
      </c>
      <c r="J1692" t="s">
        <v>97</v>
      </c>
      <c r="K1692" t="s">
        <v>119</v>
      </c>
      <c r="L1692" t="s">
        <v>52</v>
      </c>
      <c r="N1692" t="s">
        <v>99</v>
      </c>
      <c r="O1692" s="2">
        <v>-972450</v>
      </c>
      <c r="P1692" s="16">
        <v>3.3460999999999999</v>
      </c>
      <c r="Q1692" s="16">
        <v>3.1560999999999999</v>
      </c>
      <c r="R1692" s="16">
        <v>0.27550000000000002</v>
      </c>
      <c r="S1692" s="4">
        <v>70457.149999999994</v>
      </c>
      <c r="T1692" s="3" t="s">
        <v>240</v>
      </c>
      <c r="U1692" t="s">
        <v>101</v>
      </c>
      <c r="V1692" t="s">
        <v>56</v>
      </c>
    </row>
    <row r="1693" spans="1:22" hidden="1" outlineLevel="2" x14ac:dyDescent="0.25">
      <c r="A1693" t="s">
        <v>47</v>
      </c>
      <c r="B1693" t="s">
        <v>48</v>
      </c>
      <c r="C1693" s="3" t="s">
        <v>178</v>
      </c>
      <c r="D1693" t="s">
        <v>96</v>
      </c>
      <c r="E1693" t="s">
        <v>110</v>
      </c>
      <c r="F1693" s="1">
        <v>36879</v>
      </c>
      <c r="G1693" s="32">
        <v>36831</v>
      </c>
      <c r="H1693" s="32">
        <v>39752</v>
      </c>
      <c r="I1693" s="1">
        <v>38626</v>
      </c>
      <c r="J1693" t="s">
        <v>97</v>
      </c>
      <c r="K1693" t="s">
        <v>105</v>
      </c>
      <c r="L1693" t="s">
        <v>52</v>
      </c>
      <c r="N1693" t="s">
        <v>99</v>
      </c>
      <c r="O1693" s="2">
        <v>1004865</v>
      </c>
      <c r="P1693" s="16">
        <v>3.3698999999999999</v>
      </c>
      <c r="Q1693" s="16">
        <v>3.1798000000000002</v>
      </c>
      <c r="R1693" s="16">
        <v>0.27559</v>
      </c>
      <c r="S1693" s="4">
        <v>0</v>
      </c>
      <c r="T1693" s="3" t="s">
        <v>240</v>
      </c>
      <c r="U1693" t="s">
        <v>101</v>
      </c>
      <c r="V1693" t="s">
        <v>56</v>
      </c>
    </row>
    <row r="1694" spans="1:22" hidden="1" outlineLevel="2" x14ac:dyDescent="0.25">
      <c r="A1694" t="s">
        <v>47</v>
      </c>
      <c r="B1694" t="s">
        <v>48</v>
      </c>
      <c r="C1694" s="3" t="s">
        <v>178</v>
      </c>
      <c r="D1694" t="s">
        <v>96</v>
      </c>
      <c r="E1694" t="s">
        <v>110</v>
      </c>
      <c r="F1694" s="1">
        <v>36879</v>
      </c>
      <c r="G1694" s="32">
        <v>36831</v>
      </c>
      <c r="H1694" s="32">
        <v>39752</v>
      </c>
      <c r="I1694" s="1">
        <v>38626</v>
      </c>
      <c r="J1694" t="s">
        <v>97</v>
      </c>
      <c r="K1694" t="s">
        <v>119</v>
      </c>
      <c r="L1694" t="s">
        <v>52</v>
      </c>
      <c r="N1694" t="s">
        <v>99</v>
      </c>
      <c r="O1694" s="2">
        <v>-1004865</v>
      </c>
      <c r="P1694" s="16">
        <v>3.3698999999999999</v>
      </c>
      <c r="Q1694" s="16">
        <v>3.1798000000000002</v>
      </c>
      <c r="R1694" s="16">
        <v>0.27559</v>
      </c>
      <c r="S1694" s="4">
        <v>72469.62</v>
      </c>
      <c r="T1694" s="3" t="s">
        <v>240</v>
      </c>
      <c r="U1694" t="s">
        <v>101</v>
      </c>
      <c r="V1694" t="s">
        <v>56</v>
      </c>
    </row>
    <row r="1695" spans="1:22" hidden="1" outlineLevel="2" x14ac:dyDescent="0.25">
      <c r="A1695" t="s">
        <v>47</v>
      </c>
      <c r="B1695" t="s">
        <v>48</v>
      </c>
      <c r="C1695" s="3" t="s">
        <v>178</v>
      </c>
      <c r="D1695" t="s">
        <v>96</v>
      </c>
      <c r="E1695" t="s">
        <v>110</v>
      </c>
      <c r="F1695" s="1">
        <v>36879</v>
      </c>
      <c r="G1695" s="32">
        <v>36831</v>
      </c>
      <c r="H1695" s="32">
        <v>39752</v>
      </c>
      <c r="I1695" s="1">
        <v>38657</v>
      </c>
      <c r="J1695" t="s">
        <v>97</v>
      </c>
      <c r="K1695" t="s">
        <v>105</v>
      </c>
      <c r="L1695" t="s">
        <v>52</v>
      </c>
      <c r="N1695" t="s">
        <v>99</v>
      </c>
      <c r="O1695" s="2">
        <v>972450</v>
      </c>
      <c r="P1695" s="16">
        <v>3.5989</v>
      </c>
      <c r="Q1695" s="16">
        <v>3.4472</v>
      </c>
      <c r="R1695" s="16">
        <v>0.27564</v>
      </c>
      <c r="S1695" s="4">
        <v>0</v>
      </c>
      <c r="T1695" s="3" t="s">
        <v>240</v>
      </c>
      <c r="U1695" t="s">
        <v>101</v>
      </c>
      <c r="V1695" t="s">
        <v>56</v>
      </c>
    </row>
    <row r="1696" spans="1:22" hidden="1" outlineLevel="2" x14ac:dyDescent="0.25">
      <c r="A1696" t="s">
        <v>47</v>
      </c>
      <c r="B1696" t="s">
        <v>48</v>
      </c>
      <c r="C1696" s="3" t="s">
        <v>178</v>
      </c>
      <c r="D1696" t="s">
        <v>96</v>
      </c>
      <c r="E1696" t="s">
        <v>110</v>
      </c>
      <c r="F1696" s="1">
        <v>36879</v>
      </c>
      <c r="G1696" s="32">
        <v>36831</v>
      </c>
      <c r="H1696" s="32">
        <v>39752</v>
      </c>
      <c r="I1696" s="1">
        <v>38657</v>
      </c>
      <c r="J1696" t="s">
        <v>97</v>
      </c>
      <c r="K1696" t="s">
        <v>119</v>
      </c>
      <c r="L1696" t="s">
        <v>52</v>
      </c>
      <c r="N1696" t="s">
        <v>99</v>
      </c>
      <c r="O1696" s="2">
        <v>-972450</v>
      </c>
      <c r="P1696" s="16">
        <v>3.5989</v>
      </c>
      <c r="Q1696" s="16">
        <v>3.4472</v>
      </c>
      <c r="R1696" s="16">
        <v>0.27564</v>
      </c>
      <c r="S1696" s="4">
        <v>101160.94</v>
      </c>
      <c r="T1696" s="3" t="s">
        <v>240</v>
      </c>
      <c r="U1696" t="s">
        <v>101</v>
      </c>
      <c r="V1696" t="s">
        <v>56</v>
      </c>
    </row>
    <row r="1697" spans="1:22" hidden="1" outlineLevel="2" x14ac:dyDescent="0.25">
      <c r="A1697" t="s">
        <v>47</v>
      </c>
      <c r="B1697" t="s">
        <v>48</v>
      </c>
      <c r="C1697" s="3" t="s">
        <v>178</v>
      </c>
      <c r="D1697" t="s">
        <v>96</v>
      </c>
      <c r="E1697" t="s">
        <v>110</v>
      </c>
      <c r="F1697" s="1">
        <v>36879</v>
      </c>
      <c r="G1697" s="32">
        <v>36831</v>
      </c>
      <c r="H1697" s="32">
        <v>39752</v>
      </c>
      <c r="I1697" s="1">
        <v>38687</v>
      </c>
      <c r="J1697" t="s">
        <v>97</v>
      </c>
      <c r="K1697" t="s">
        <v>105</v>
      </c>
      <c r="L1697" t="s">
        <v>52</v>
      </c>
      <c r="N1697" t="s">
        <v>99</v>
      </c>
      <c r="O1697" s="2">
        <v>1004865</v>
      </c>
      <c r="P1697" s="16">
        <v>3.7343999999999999</v>
      </c>
      <c r="Q1697" s="16">
        <v>3.5828000000000002</v>
      </c>
      <c r="R1697" s="16">
        <v>0.2757</v>
      </c>
      <c r="S1697" s="4">
        <v>0</v>
      </c>
      <c r="T1697" s="3" t="s">
        <v>240</v>
      </c>
      <c r="U1697" t="s">
        <v>101</v>
      </c>
      <c r="V1697" t="s">
        <v>56</v>
      </c>
    </row>
    <row r="1698" spans="1:22" hidden="1" outlineLevel="2" x14ac:dyDescent="0.25">
      <c r="A1698" t="s">
        <v>47</v>
      </c>
      <c r="B1698" t="s">
        <v>48</v>
      </c>
      <c r="C1698" s="3" t="s">
        <v>178</v>
      </c>
      <c r="D1698" t="s">
        <v>96</v>
      </c>
      <c r="E1698" t="s">
        <v>110</v>
      </c>
      <c r="F1698" s="1">
        <v>36879</v>
      </c>
      <c r="G1698" s="32">
        <v>36831</v>
      </c>
      <c r="H1698" s="32">
        <v>39752</v>
      </c>
      <c r="I1698" s="1">
        <v>38687</v>
      </c>
      <c r="J1698" t="s">
        <v>97</v>
      </c>
      <c r="K1698" t="s">
        <v>119</v>
      </c>
      <c r="L1698" t="s">
        <v>52</v>
      </c>
      <c r="N1698" t="s">
        <v>99</v>
      </c>
      <c r="O1698" s="2">
        <v>-1004865</v>
      </c>
      <c r="P1698" s="16">
        <v>3.7343999999999999</v>
      </c>
      <c r="Q1698" s="16">
        <v>3.5828000000000002</v>
      </c>
      <c r="R1698" s="16">
        <v>0.2757</v>
      </c>
      <c r="S1698" s="4">
        <v>104073.03</v>
      </c>
      <c r="T1698" s="3" t="s">
        <v>240</v>
      </c>
      <c r="U1698" t="s">
        <v>101</v>
      </c>
      <c r="V1698" t="s">
        <v>56</v>
      </c>
    </row>
    <row r="1699" spans="1:22" hidden="1" outlineLevel="2" x14ac:dyDescent="0.25">
      <c r="A1699" t="s">
        <v>47</v>
      </c>
      <c r="B1699" t="s">
        <v>48</v>
      </c>
      <c r="C1699" s="3" t="s">
        <v>178</v>
      </c>
      <c r="D1699" t="s">
        <v>96</v>
      </c>
      <c r="E1699" t="s">
        <v>110</v>
      </c>
      <c r="F1699" s="1">
        <v>36879</v>
      </c>
      <c r="G1699" s="32">
        <v>36831</v>
      </c>
      <c r="H1699" s="32">
        <v>39752</v>
      </c>
      <c r="I1699" s="1">
        <v>38718</v>
      </c>
      <c r="J1699" t="s">
        <v>97</v>
      </c>
      <c r="K1699" t="s">
        <v>105</v>
      </c>
      <c r="L1699" t="s">
        <v>52</v>
      </c>
      <c r="N1699" t="s">
        <v>99</v>
      </c>
      <c r="O1699" s="2">
        <v>1004865</v>
      </c>
      <c r="P1699" s="16">
        <v>3.7818000000000001</v>
      </c>
      <c r="Q1699" s="16">
        <v>3.6301000000000001</v>
      </c>
      <c r="R1699" s="16">
        <v>0.27572000000000002</v>
      </c>
      <c r="S1699" s="4">
        <v>0</v>
      </c>
      <c r="T1699" s="3" t="s">
        <v>240</v>
      </c>
      <c r="U1699" t="s">
        <v>101</v>
      </c>
      <c r="V1699" t="s">
        <v>56</v>
      </c>
    </row>
    <row r="1700" spans="1:22" hidden="1" outlineLevel="2" x14ac:dyDescent="0.25">
      <c r="A1700" t="s">
        <v>47</v>
      </c>
      <c r="B1700" t="s">
        <v>48</v>
      </c>
      <c r="C1700" s="3" t="s">
        <v>178</v>
      </c>
      <c r="D1700" t="s">
        <v>96</v>
      </c>
      <c r="E1700" t="s">
        <v>110</v>
      </c>
      <c r="F1700" s="1">
        <v>36879</v>
      </c>
      <c r="G1700" s="32">
        <v>36831</v>
      </c>
      <c r="H1700" s="32">
        <v>39752</v>
      </c>
      <c r="I1700" s="1">
        <v>38718</v>
      </c>
      <c r="J1700" t="s">
        <v>97</v>
      </c>
      <c r="K1700" t="s">
        <v>119</v>
      </c>
      <c r="L1700" t="s">
        <v>52</v>
      </c>
      <c r="N1700" t="s">
        <v>99</v>
      </c>
      <c r="O1700" s="2">
        <v>-1004865</v>
      </c>
      <c r="P1700" s="16">
        <v>3.7818000000000001</v>
      </c>
      <c r="Q1700" s="16">
        <v>3.6301000000000001</v>
      </c>
      <c r="R1700" s="16">
        <v>0.27572000000000002</v>
      </c>
      <c r="S1700" s="4">
        <v>103579.35</v>
      </c>
      <c r="T1700" s="3" t="s">
        <v>240</v>
      </c>
      <c r="U1700" t="s">
        <v>101</v>
      </c>
      <c r="V1700" t="s">
        <v>56</v>
      </c>
    </row>
    <row r="1701" spans="1:22" hidden="1" outlineLevel="2" x14ac:dyDescent="0.25">
      <c r="A1701" t="s">
        <v>47</v>
      </c>
      <c r="B1701" t="s">
        <v>48</v>
      </c>
      <c r="C1701" s="3" t="s">
        <v>178</v>
      </c>
      <c r="D1701" t="s">
        <v>96</v>
      </c>
      <c r="E1701" t="s">
        <v>110</v>
      </c>
      <c r="F1701" s="1">
        <v>36879</v>
      </c>
      <c r="G1701" s="32">
        <v>36831</v>
      </c>
      <c r="H1701" s="32">
        <v>39752</v>
      </c>
      <c r="I1701" s="1">
        <v>38749</v>
      </c>
      <c r="J1701" t="s">
        <v>97</v>
      </c>
      <c r="K1701" t="s">
        <v>105</v>
      </c>
      <c r="L1701" t="s">
        <v>52</v>
      </c>
      <c r="N1701" t="s">
        <v>99</v>
      </c>
      <c r="O1701" s="2">
        <v>907620</v>
      </c>
      <c r="P1701" s="16">
        <v>3.7012999999999998</v>
      </c>
      <c r="Q1701" s="16">
        <v>3.5495999999999999</v>
      </c>
      <c r="R1701" s="16">
        <v>0.27568999999999999</v>
      </c>
      <c r="S1701" s="4">
        <v>0</v>
      </c>
      <c r="T1701" s="3" t="s">
        <v>240</v>
      </c>
      <c r="U1701" t="s">
        <v>101</v>
      </c>
      <c r="V1701" t="s">
        <v>56</v>
      </c>
    </row>
    <row r="1702" spans="1:22" hidden="1" outlineLevel="2" x14ac:dyDescent="0.25">
      <c r="A1702" t="s">
        <v>47</v>
      </c>
      <c r="B1702" t="s">
        <v>48</v>
      </c>
      <c r="C1702" s="3" t="s">
        <v>178</v>
      </c>
      <c r="D1702" t="s">
        <v>96</v>
      </c>
      <c r="E1702" t="s">
        <v>110</v>
      </c>
      <c r="F1702" s="1">
        <v>36879</v>
      </c>
      <c r="G1702" s="32">
        <v>36831</v>
      </c>
      <c r="H1702" s="32">
        <v>39752</v>
      </c>
      <c r="I1702" s="1">
        <v>38749</v>
      </c>
      <c r="J1702" t="s">
        <v>97</v>
      </c>
      <c r="K1702" t="s">
        <v>119</v>
      </c>
      <c r="L1702" t="s">
        <v>52</v>
      </c>
      <c r="N1702" t="s">
        <v>99</v>
      </c>
      <c r="O1702" s="2">
        <v>-907620</v>
      </c>
      <c r="P1702" s="16">
        <v>3.7012999999999998</v>
      </c>
      <c r="Q1702" s="16">
        <v>3.5495999999999999</v>
      </c>
      <c r="R1702" s="16">
        <v>0.27568999999999999</v>
      </c>
      <c r="S1702" s="4">
        <v>93134.05</v>
      </c>
      <c r="T1702" s="3" t="s">
        <v>240</v>
      </c>
      <c r="U1702" t="s">
        <v>101</v>
      </c>
      <c r="V1702" t="s">
        <v>56</v>
      </c>
    </row>
    <row r="1703" spans="1:22" hidden="1" outlineLevel="2" x14ac:dyDescent="0.25">
      <c r="A1703" t="s">
        <v>47</v>
      </c>
      <c r="B1703" t="s">
        <v>48</v>
      </c>
      <c r="C1703" s="3" t="s">
        <v>178</v>
      </c>
      <c r="D1703" t="s">
        <v>96</v>
      </c>
      <c r="E1703" t="s">
        <v>110</v>
      </c>
      <c r="F1703" s="1">
        <v>36879</v>
      </c>
      <c r="G1703" s="32">
        <v>36831</v>
      </c>
      <c r="H1703" s="32">
        <v>39752</v>
      </c>
      <c r="I1703" s="1">
        <v>38777</v>
      </c>
      <c r="J1703" t="s">
        <v>97</v>
      </c>
      <c r="K1703" t="s">
        <v>105</v>
      </c>
      <c r="L1703" t="s">
        <v>52</v>
      </c>
      <c r="N1703" t="s">
        <v>99</v>
      </c>
      <c r="O1703" s="2">
        <v>1004865</v>
      </c>
      <c r="P1703" s="16">
        <v>3.5779999999999998</v>
      </c>
      <c r="Q1703" s="16">
        <v>3.4264000000000001</v>
      </c>
      <c r="R1703" s="16">
        <v>0.27566000000000002</v>
      </c>
      <c r="S1703" s="4">
        <v>0</v>
      </c>
      <c r="T1703" s="3" t="s">
        <v>240</v>
      </c>
      <c r="U1703" t="s">
        <v>101</v>
      </c>
      <c r="V1703" t="s">
        <v>56</v>
      </c>
    </row>
    <row r="1704" spans="1:22" hidden="1" outlineLevel="2" x14ac:dyDescent="0.25">
      <c r="A1704" t="s">
        <v>47</v>
      </c>
      <c r="B1704" t="s">
        <v>48</v>
      </c>
      <c r="C1704" s="3" t="s">
        <v>178</v>
      </c>
      <c r="D1704" t="s">
        <v>96</v>
      </c>
      <c r="E1704" t="s">
        <v>110</v>
      </c>
      <c r="F1704" s="1">
        <v>36879</v>
      </c>
      <c r="G1704" s="32">
        <v>36831</v>
      </c>
      <c r="H1704" s="32">
        <v>39752</v>
      </c>
      <c r="I1704" s="1">
        <v>38777</v>
      </c>
      <c r="J1704" t="s">
        <v>97</v>
      </c>
      <c r="K1704" t="s">
        <v>119</v>
      </c>
      <c r="L1704" t="s">
        <v>52</v>
      </c>
      <c r="N1704" t="s">
        <v>99</v>
      </c>
      <c r="O1704" s="2">
        <v>-1004865</v>
      </c>
      <c r="P1704" s="16">
        <v>3.5779999999999998</v>
      </c>
      <c r="Q1704" s="16">
        <v>3.4264000000000001</v>
      </c>
      <c r="R1704" s="16">
        <v>0.27566000000000002</v>
      </c>
      <c r="S1704" s="4">
        <v>102675.83</v>
      </c>
      <c r="T1704" s="3" t="s">
        <v>240</v>
      </c>
      <c r="U1704" t="s">
        <v>101</v>
      </c>
      <c r="V1704" t="s">
        <v>56</v>
      </c>
    </row>
    <row r="1705" spans="1:22" hidden="1" outlineLevel="2" x14ac:dyDescent="0.25">
      <c r="A1705" t="s">
        <v>47</v>
      </c>
      <c r="B1705" t="s">
        <v>48</v>
      </c>
      <c r="C1705" s="3" t="s">
        <v>178</v>
      </c>
      <c r="D1705" t="s">
        <v>96</v>
      </c>
      <c r="E1705" t="s">
        <v>110</v>
      </c>
      <c r="F1705" s="1">
        <v>36879</v>
      </c>
      <c r="G1705" s="32">
        <v>36831</v>
      </c>
      <c r="H1705" s="32">
        <v>39752</v>
      </c>
      <c r="I1705" s="1">
        <v>38808</v>
      </c>
      <c r="J1705" t="s">
        <v>97</v>
      </c>
      <c r="K1705" t="s">
        <v>105</v>
      </c>
      <c r="L1705" t="s">
        <v>52</v>
      </c>
      <c r="N1705" t="s">
        <v>99</v>
      </c>
      <c r="O1705" s="2">
        <v>972450</v>
      </c>
      <c r="P1705" s="16">
        <v>3.3126000000000002</v>
      </c>
      <c r="Q1705" s="16">
        <v>3.1230000000000002</v>
      </c>
      <c r="R1705" s="16">
        <v>0.27561999999999998</v>
      </c>
      <c r="S1705" s="4">
        <v>0</v>
      </c>
      <c r="T1705" s="3" t="s">
        <v>240</v>
      </c>
      <c r="U1705" t="s">
        <v>101</v>
      </c>
      <c r="V1705" t="s">
        <v>56</v>
      </c>
    </row>
    <row r="1706" spans="1:22" hidden="1" outlineLevel="2" x14ac:dyDescent="0.25">
      <c r="A1706" t="s">
        <v>47</v>
      </c>
      <c r="B1706" t="s">
        <v>48</v>
      </c>
      <c r="C1706" s="3" t="s">
        <v>178</v>
      </c>
      <c r="D1706" t="s">
        <v>96</v>
      </c>
      <c r="E1706" t="s">
        <v>110</v>
      </c>
      <c r="F1706" s="1">
        <v>36879</v>
      </c>
      <c r="G1706" s="32">
        <v>36831</v>
      </c>
      <c r="H1706" s="32">
        <v>39752</v>
      </c>
      <c r="I1706" s="1">
        <v>38808</v>
      </c>
      <c r="J1706" t="s">
        <v>97</v>
      </c>
      <c r="K1706" t="s">
        <v>119</v>
      </c>
      <c r="L1706" t="s">
        <v>52</v>
      </c>
      <c r="N1706" t="s">
        <v>99</v>
      </c>
      <c r="O1706" s="2">
        <v>-972450</v>
      </c>
      <c r="P1706" s="16">
        <v>3.3126000000000002</v>
      </c>
      <c r="Q1706" s="16">
        <v>3.1230000000000002</v>
      </c>
      <c r="R1706" s="16">
        <v>0.27561999999999998</v>
      </c>
      <c r="S1706" s="4">
        <v>68622.25</v>
      </c>
      <c r="T1706" s="3" t="s">
        <v>240</v>
      </c>
      <c r="U1706" t="s">
        <v>101</v>
      </c>
      <c r="V1706" t="s">
        <v>56</v>
      </c>
    </row>
    <row r="1707" spans="1:22" hidden="1" outlineLevel="2" x14ac:dyDescent="0.25">
      <c r="A1707" t="s">
        <v>47</v>
      </c>
      <c r="B1707" t="s">
        <v>48</v>
      </c>
      <c r="C1707" s="3" t="s">
        <v>178</v>
      </c>
      <c r="D1707" t="s">
        <v>96</v>
      </c>
      <c r="E1707" t="s">
        <v>110</v>
      </c>
      <c r="F1707" s="1">
        <v>36879</v>
      </c>
      <c r="G1707" s="32">
        <v>36831</v>
      </c>
      <c r="H1707" s="32">
        <v>39752</v>
      </c>
      <c r="I1707" s="1">
        <v>38838</v>
      </c>
      <c r="J1707" t="s">
        <v>97</v>
      </c>
      <c r="K1707" t="s">
        <v>105</v>
      </c>
      <c r="L1707" t="s">
        <v>52</v>
      </c>
      <c r="N1707" t="s">
        <v>99</v>
      </c>
      <c r="O1707" s="2">
        <v>1004865</v>
      </c>
      <c r="P1707" s="16">
        <v>3.3077999999999999</v>
      </c>
      <c r="Q1707" s="16">
        <v>3.1183000000000001</v>
      </c>
      <c r="R1707" s="16">
        <v>0.27557999999999999</v>
      </c>
      <c r="S1707" s="4">
        <v>0</v>
      </c>
      <c r="T1707" s="3" t="s">
        <v>240</v>
      </c>
      <c r="U1707" t="s">
        <v>101</v>
      </c>
      <c r="V1707" t="s">
        <v>56</v>
      </c>
    </row>
    <row r="1708" spans="1:22" hidden="1" outlineLevel="2" x14ac:dyDescent="0.25">
      <c r="A1708" t="s">
        <v>47</v>
      </c>
      <c r="B1708" t="s">
        <v>48</v>
      </c>
      <c r="C1708" s="3" t="s">
        <v>178</v>
      </c>
      <c r="D1708" t="s">
        <v>96</v>
      </c>
      <c r="E1708" t="s">
        <v>110</v>
      </c>
      <c r="F1708" s="1">
        <v>36879</v>
      </c>
      <c r="G1708" s="32">
        <v>36831</v>
      </c>
      <c r="H1708" s="32">
        <v>39752</v>
      </c>
      <c r="I1708" s="1">
        <v>38838</v>
      </c>
      <c r="J1708" t="s">
        <v>97</v>
      </c>
      <c r="K1708" t="s">
        <v>119</v>
      </c>
      <c r="L1708" t="s">
        <v>52</v>
      </c>
      <c r="N1708" t="s">
        <v>99</v>
      </c>
      <c r="O1708" s="2">
        <v>-1004865</v>
      </c>
      <c r="P1708" s="16">
        <v>3.3077999999999999</v>
      </c>
      <c r="Q1708" s="16">
        <v>3.1183000000000001</v>
      </c>
      <c r="R1708" s="16">
        <v>0.27557999999999999</v>
      </c>
      <c r="S1708" s="4">
        <v>70604.899999999994</v>
      </c>
      <c r="T1708" s="3" t="s">
        <v>240</v>
      </c>
      <c r="U1708" t="s">
        <v>101</v>
      </c>
      <c r="V1708" t="s">
        <v>56</v>
      </c>
    </row>
    <row r="1709" spans="1:22" hidden="1" outlineLevel="2" x14ac:dyDescent="0.25">
      <c r="A1709" t="s">
        <v>47</v>
      </c>
      <c r="B1709" t="s">
        <v>48</v>
      </c>
      <c r="C1709" s="3" t="s">
        <v>178</v>
      </c>
      <c r="D1709" t="s">
        <v>96</v>
      </c>
      <c r="E1709" t="s">
        <v>110</v>
      </c>
      <c r="F1709" s="1">
        <v>36879</v>
      </c>
      <c r="G1709" s="32">
        <v>36831</v>
      </c>
      <c r="H1709" s="32">
        <v>39752</v>
      </c>
      <c r="I1709" s="1">
        <v>38869</v>
      </c>
      <c r="J1709" t="s">
        <v>97</v>
      </c>
      <c r="K1709" t="s">
        <v>105</v>
      </c>
      <c r="L1709" t="s">
        <v>52</v>
      </c>
      <c r="N1709" t="s">
        <v>99</v>
      </c>
      <c r="O1709" s="2">
        <v>972450</v>
      </c>
      <c r="P1709" s="16">
        <v>3.3410000000000002</v>
      </c>
      <c r="Q1709" s="16">
        <v>3.1515</v>
      </c>
      <c r="R1709" s="16">
        <v>0.27553</v>
      </c>
      <c r="S1709" s="4">
        <v>0</v>
      </c>
      <c r="T1709" s="3" t="s">
        <v>240</v>
      </c>
      <c r="U1709" t="s">
        <v>101</v>
      </c>
      <c r="V1709" t="s">
        <v>56</v>
      </c>
    </row>
    <row r="1710" spans="1:22" hidden="1" outlineLevel="2" x14ac:dyDescent="0.25">
      <c r="A1710" t="s">
        <v>47</v>
      </c>
      <c r="B1710" t="s">
        <v>48</v>
      </c>
      <c r="C1710" s="3" t="s">
        <v>178</v>
      </c>
      <c r="D1710" t="s">
        <v>96</v>
      </c>
      <c r="E1710" t="s">
        <v>110</v>
      </c>
      <c r="F1710" s="1">
        <v>36879</v>
      </c>
      <c r="G1710" s="32">
        <v>36831</v>
      </c>
      <c r="H1710" s="32">
        <v>39752</v>
      </c>
      <c r="I1710" s="1">
        <v>38869</v>
      </c>
      <c r="J1710" t="s">
        <v>97</v>
      </c>
      <c r="K1710" t="s">
        <v>119</v>
      </c>
      <c r="L1710" t="s">
        <v>52</v>
      </c>
      <c r="N1710" t="s">
        <v>99</v>
      </c>
      <c r="O1710" s="2">
        <v>-972450</v>
      </c>
      <c r="P1710" s="16">
        <v>3.3410000000000002</v>
      </c>
      <c r="Q1710" s="16">
        <v>3.1515</v>
      </c>
      <c r="R1710" s="16">
        <v>0.27553</v>
      </c>
      <c r="S1710" s="4">
        <v>67999.87</v>
      </c>
      <c r="T1710" s="3" t="s">
        <v>240</v>
      </c>
      <c r="U1710" t="s">
        <v>101</v>
      </c>
      <c r="V1710" t="s">
        <v>56</v>
      </c>
    </row>
    <row r="1711" spans="1:22" hidden="1" outlineLevel="2" x14ac:dyDescent="0.25">
      <c r="A1711" t="s">
        <v>47</v>
      </c>
      <c r="B1711" t="s">
        <v>48</v>
      </c>
      <c r="C1711" s="3" t="s">
        <v>178</v>
      </c>
      <c r="D1711" t="s">
        <v>96</v>
      </c>
      <c r="E1711" t="s">
        <v>110</v>
      </c>
      <c r="F1711" s="1">
        <v>36879</v>
      </c>
      <c r="G1711" s="32">
        <v>36831</v>
      </c>
      <c r="H1711" s="32">
        <v>39752</v>
      </c>
      <c r="I1711" s="1">
        <v>38899</v>
      </c>
      <c r="J1711" t="s">
        <v>97</v>
      </c>
      <c r="K1711" t="s">
        <v>105</v>
      </c>
      <c r="L1711" t="s">
        <v>52</v>
      </c>
      <c r="N1711" t="s">
        <v>99</v>
      </c>
      <c r="O1711" s="2">
        <v>1004865</v>
      </c>
      <c r="P1711" s="16">
        <v>3.3788999999999998</v>
      </c>
      <c r="Q1711" s="16">
        <v>3.1894</v>
      </c>
      <c r="R1711" s="16">
        <v>0.27548</v>
      </c>
      <c r="S1711" s="4">
        <v>0</v>
      </c>
      <c r="T1711" s="3" t="s">
        <v>240</v>
      </c>
      <c r="U1711" t="s">
        <v>101</v>
      </c>
      <c r="V1711" t="s">
        <v>56</v>
      </c>
    </row>
    <row r="1712" spans="1:22" hidden="1" outlineLevel="2" x14ac:dyDescent="0.25">
      <c r="A1712" t="s">
        <v>47</v>
      </c>
      <c r="B1712" t="s">
        <v>48</v>
      </c>
      <c r="C1712" s="3" t="s">
        <v>178</v>
      </c>
      <c r="D1712" t="s">
        <v>96</v>
      </c>
      <c r="E1712" t="s">
        <v>110</v>
      </c>
      <c r="F1712" s="1">
        <v>36879</v>
      </c>
      <c r="G1712" s="32">
        <v>36831</v>
      </c>
      <c r="H1712" s="32">
        <v>39752</v>
      </c>
      <c r="I1712" s="1">
        <v>38899</v>
      </c>
      <c r="J1712" t="s">
        <v>97</v>
      </c>
      <c r="K1712" t="s">
        <v>119</v>
      </c>
      <c r="L1712" t="s">
        <v>52</v>
      </c>
      <c r="N1712" t="s">
        <v>99</v>
      </c>
      <c r="O1712" s="2">
        <v>-1004865</v>
      </c>
      <c r="P1712" s="16">
        <v>3.3788999999999998</v>
      </c>
      <c r="Q1712" s="16">
        <v>3.1894</v>
      </c>
      <c r="R1712" s="16">
        <v>0.27548</v>
      </c>
      <c r="S1712" s="4">
        <v>69916.3</v>
      </c>
      <c r="T1712" s="3" t="s">
        <v>240</v>
      </c>
      <c r="U1712" t="s">
        <v>101</v>
      </c>
      <c r="V1712" t="s">
        <v>56</v>
      </c>
    </row>
    <row r="1713" spans="1:22" hidden="1" outlineLevel="2" x14ac:dyDescent="0.25">
      <c r="A1713" t="s">
        <v>47</v>
      </c>
      <c r="B1713" t="s">
        <v>48</v>
      </c>
      <c r="C1713" s="3" t="s">
        <v>178</v>
      </c>
      <c r="D1713" t="s">
        <v>96</v>
      </c>
      <c r="E1713" t="s">
        <v>110</v>
      </c>
      <c r="F1713" s="1">
        <v>36879</v>
      </c>
      <c r="G1713" s="32">
        <v>36831</v>
      </c>
      <c r="H1713" s="32">
        <v>39752</v>
      </c>
      <c r="I1713" s="1">
        <v>38930</v>
      </c>
      <c r="J1713" t="s">
        <v>97</v>
      </c>
      <c r="K1713" t="s">
        <v>105</v>
      </c>
      <c r="L1713" t="s">
        <v>52</v>
      </c>
      <c r="N1713" t="s">
        <v>99</v>
      </c>
      <c r="O1713" s="2">
        <v>1004865</v>
      </c>
      <c r="P1713" s="16">
        <v>3.4167999999999998</v>
      </c>
      <c r="Q1713" s="16">
        <v>3.2273000000000001</v>
      </c>
      <c r="R1713" s="16">
        <v>0.27542</v>
      </c>
      <c r="S1713" s="4">
        <v>0</v>
      </c>
      <c r="T1713" s="3" t="s">
        <v>240</v>
      </c>
      <c r="U1713" t="s">
        <v>101</v>
      </c>
      <c r="V1713" t="s">
        <v>56</v>
      </c>
    </row>
    <row r="1714" spans="1:22" hidden="1" outlineLevel="2" x14ac:dyDescent="0.25">
      <c r="A1714" t="s">
        <v>47</v>
      </c>
      <c r="B1714" t="s">
        <v>48</v>
      </c>
      <c r="C1714" s="3" t="s">
        <v>178</v>
      </c>
      <c r="D1714" t="s">
        <v>96</v>
      </c>
      <c r="E1714" t="s">
        <v>110</v>
      </c>
      <c r="F1714" s="1">
        <v>36879</v>
      </c>
      <c r="G1714" s="32">
        <v>36831</v>
      </c>
      <c r="H1714" s="32">
        <v>39752</v>
      </c>
      <c r="I1714" s="1">
        <v>38930</v>
      </c>
      <c r="J1714" t="s">
        <v>97</v>
      </c>
      <c r="K1714" t="s">
        <v>119</v>
      </c>
      <c r="L1714" t="s">
        <v>52</v>
      </c>
      <c r="N1714" t="s">
        <v>99</v>
      </c>
      <c r="O1714" s="2">
        <v>-1004865</v>
      </c>
      <c r="P1714" s="16">
        <v>3.4167999999999998</v>
      </c>
      <c r="Q1714" s="16">
        <v>3.2273000000000001</v>
      </c>
      <c r="R1714" s="16">
        <v>0.27542</v>
      </c>
      <c r="S1714" s="4">
        <v>69598.460000000006</v>
      </c>
      <c r="T1714" s="3" t="s">
        <v>240</v>
      </c>
      <c r="U1714" t="s">
        <v>101</v>
      </c>
      <c r="V1714" t="s">
        <v>56</v>
      </c>
    </row>
    <row r="1715" spans="1:22" hidden="1" outlineLevel="2" x14ac:dyDescent="0.25">
      <c r="A1715" t="s">
        <v>47</v>
      </c>
      <c r="B1715" t="s">
        <v>48</v>
      </c>
      <c r="C1715" s="3" t="s">
        <v>178</v>
      </c>
      <c r="D1715" t="s">
        <v>96</v>
      </c>
      <c r="E1715" t="s">
        <v>110</v>
      </c>
      <c r="F1715" s="1">
        <v>36879</v>
      </c>
      <c r="G1715" s="32">
        <v>36831</v>
      </c>
      <c r="H1715" s="32">
        <v>39752</v>
      </c>
      <c r="I1715" s="1">
        <v>38961</v>
      </c>
      <c r="J1715" t="s">
        <v>97</v>
      </c>
      <c r="K1715" t="s">
        <v>105</v>
      </c>
      <c r="L1715" t="s">
        <v>52</v>
      </c>
      <c r="N1715" t="s">
        <v>99</v>
      </c>
      <c r="O1715" s="2">
        <v>972450</v>
      </c>
      <c r="P1715" s="16">
        <v>3.4119999999999999</v>
      </c>
      <c r="Q1715" s="16">
        <v>3.2225999999999999</v>
      </c>
      <c r="R1715" s="16">
        <v>0.27535999999999999</v>
      </c>
      <c r="S1715" s="4">
        <v>0</v>
      </c>
      <c r="T1715" s="3" t="s">
        <v>240</v>
      </c>
      <c r="U1715" t="s">
        <v>101</v>
      </c>
      <c r="V1715" t="s">
        <v>56</v>
      </c>
    </row>
    <row r="1716" spans="1:22" hidden="1" outlineLevel="2" x14ac:dyDescent="0.25">
      <c r="A1716" t="s">
        <v>47</v>
      </c>
      <c r="B1716" t="s">
        <v>48</v>
      </c>
      <c r="C1716" s="3" t="s">
        <v>178</v>
      </c>
      <c r="D1716" t="s">
        <v>96</v>
      </c>
      <c r="E1716" t="s">
        <v>110</v>
      </c>
      <c r="F1716" s="1">
        <v>36879</v>
      </c>
      <c r="G1716" s="32">
        <v>36831</v>
      </c>
      <c r="H1716" s="32">
        <v>39752</v>
      </c>
      <c r="I1716" s="1">
        <v>38961</v>
      </c>
      <c r="J1716" t="s">
        <v>97</v>
      </c>
      <c r="K1716" t="s">
        <v>119</v>
      </c>
      <c r="L1716" t="s">
        <v>52</v>
      </c>
      <c r="N1716" t="s">
        <v>99</v>
      </c>
      <c r="O1716" s="2">
        <v>-972450</v>
      </c>
      <c r="P1716" s="16">
        <v>3.4119999999999999</v>
      </c>
      <c r="Q1716" s="16">
        <v>3.2225999999999999</v>
      </c>
      <c r="R1716" s="16">
        <v>0.27535999999999999</v>
      </c>
      <c r="S1716" s="4">
        <v>67023.759999999995</v>
      </c>
      <c r="T1716" s="3" t="s">
        <v>240</v>
      </c>
      <c r="U1716" t="s">
        <v>101</v>
      </c>
      <c r="V1716" t="s">
        <v>56</v>
      </c>
    </row>
    <row r="1717" spans="1:22" hidden="1" outlineLevel="2" x14ac:dyDescent="0.25">
      <c r="A1717" t="s">
        <v>47</v>
      </c>
      <c r="B1717" t="s">
        <v>48</v>
      </c>
      <c r="C1717" s="3" t="s">
        <v>178</v>
      </c>
      <c r="D1717" t="s">
        <v>96</v>
      </c>
      <c r="E1717" t="s">
        <v>110</v>
      </c>
      <c r="F1717" s="1">
        <v>36879</v>
      </c>
      <c r="G1717" s="32">
        <v>36831</v>
      </c>
      <c r="H1717" s="32">
        <v>39752</v>
      </c>
      <c r="I1717" s="1">
        <v>38991</v>
      </c>
      <c r="J1717" t="s">
        <v>97</v>
      </c>
      <c r="K1717" t="s">
        <v>105</v>
      </c>
      <c r="L1717" t="s">
        <v>52</v>
      </c>
      <c r="N1717" t="s">
        <v>99</v>
      </c>
      <c r="O1717" s="2">
        <v>1004865</v>
      </c>
      <c r="P1717" s="16">
        <v>3.4356</v>
      </c>
      <c r="Q1717" s="16">
        <v>3.2463000000000002</v>
      </c>
      <c r="R1717" s="16">
        <v>0.27529999999999999</v>
      </c>
      <c r="S1717" s="4">
        <v>0</v>
      </c>
      <c r="T1717" s="3" t="s">
        <v>240</v>
      </c>
      <c r="U1717" t="s">
        <v>101</v>
      </c>
      <c r="V1717" t="s">
        <v>56</v>
      </c>
    </row>
    <row r="1718" spans="1:22" hidden="1" outlineLevel="2" x14ac:dyDescent="0.25">
      <c r="A1718" t="s">
        <v>47</v>
      </c>
      <c r="B1718" t="s">
        <v>48</v>
      </c>
      <c r="C1718" s="3" t="s">
        <v>178</v>
      </c>
      <c r="D1718" t="s">
        <v>96</v>
      </c>
      <c r="E1718" t="s">
        <v>110</v>
      </c>
      <c r="F1718" s="1">
        <v>36879</v>
      </c>
      <c r="G1718" s="32">
        <v>36831</v>
      </c>
      <c r="H1718" s="32">
        <v>39752</v>
      </c>
      <c r="I1718" s="1">
        <v>38991</v>
      </c>
      <c r="J1718" t="s">
        <v>97</v>
      </c>
      <c r="K1718" t="s">
        <v>119</v>
      </c>
      <c r="L1718" t="s">
        <v>52</v>
      </c>
      <c r="N1718" t="s">
        <v>99</v>
      </c>
      <c r="O1718" s="2">
        <v>-1004865</v>
      </c>
      <c r="P1718" s="16">
        <v>3.4356</v>
      </c>
      <c r="Q1718" s="16">
        <v>3.2463000000000002</v>
      </c>
      <c r="R1718" s="16">
        <v>0.27529999999999999</v>
      </c>
      <c r="S1718" s="4">
        <v>68916.61</v>
      </c>
      <c r="T1718" s="3" t="s">
        <v>240</v>
      </c>
      <c r="U1718" t="s">
        <v>101</v>
      </c>
      <c r="V1718" t="s">
        <v>56</v>
      </c>
    </row>
    <row r="1719" spans="1:22" hidden="1" outlineLevel="2" x14ac:dyDescent="0.25">
      <c r="A1719" t="s">
        <v>47</v>
      </c>
      <c r="B1719" t="s">
        <v>48</v>
      </c>
      <c r="C1719" s="3" t="s">
        <v>178</v>
      </c>
      <c r="D1719" t="s">
        <v>96</v>
      </c>
      <c r="E1719" t="s">
        <v>110</v>
      </c>
      <c r="F1719" s="1">
        <v>36879</v>
      </c>
      <c r="G1719" s="32">
        <v>36831</v>
      </c>
      <c r="H1719" s="32">
        <v>39752</v>
      </c>
      <c r="I1719" s="1">
        <v>39022</v>
      </c>
      <c r="J1719" t="s">
        <v>97</v>
      </c>
      <c r="K1719" t="s">
        <v>105</v>
      </c>
      <c r="L1719" t="s">
        <v>52</v>
      </c>
      <c r="N1719" t="s">
        <v>99</v>
      </c>
      <c r="O1719" s="2">
        <v>972450</v>
      </c>
      <c r="P1719" s="16">
        <v>3.6699000000000002</v>
      </c>
      <c r="Q1719" s="16">
        <v>3.5183</v>
      </c>
      <c r="R1719" s="16">
        <v>0.27523999999999998</v>
      </c>
      <c r="S1719" s="4">
        <v>0</v>
      </c>
      <c r="T1719" s="3" t="s">
        <v>240</v>
      </c>
      <c r="U1719" t="s">
        <v>101</v>
      </c>
      <c r="V1719" t="s">
        <v>56</v>
      </c>
    </row>
    <row r="1720" spans="1:22" hidden="1" outlineLevel="2" x14ac:dyDescent="0.25">
      <c r="A1720" t="s">
        <v>47</v>
      </c>
      <c r="B1720" t="s">
        <v>48</v>
      </c>
      <c r="C1720" s="3" t="s">
        <v>178</v>
      </c>
      <c r="D1720" t="s">
        <v>96</v>
      </c>
      <c r="E1720" t="s">
        <v>110</v>
      </c>
      <c r="F1720" s="1">
        <v>36879</v>
      </c>
      <c r="G1720" s="32">
        <v>36831</v>
      </c>
      <c r="H1720" s="32">
        <v>39752</v>
      </c>
      <c r="I1720" s="1">
        <v>39022</v>
      </c>
      <c r="J1720" t="s">
        <v>97</v>
      </c>
      <c r="K1720" t="s">
        <v>119</v>
      </c>
      <c r="L1720" t="s">
        <v>52</v>
      </c>
      <c r="N1720" t="s">
        <v>99</v>
      </c>
      <c r="O1720" s="2">
        <v>-972450</v>
      </c>
      <c r="P1720" s="16">
        <v>3.6699000000000002</v>
      </c>
      <c r="Q1720" s="16">
        <v>3.5183</v>
      </c>
      <c r="R1720" s="16">
        <v>0.27523999999999998</v>
      </c>
      <c r="S1720" s="4">
        <v>95451.23</v>
      </c>
      <c r="T1720" s="3" t="s">
        <v>240</v>
      </c>
      <c r="U1720" t="s">
        <v>101</v>
      </c>
      <c r="V1720" t="s">
        <v>56</v>
      </c>
    </row>
    <row r="1721" spans="1:22" hidden="1" outlineLevel="2" x14ac:dyDescent="0.25">
      <c r="A1721" t="s">
        <v>47</v>
      </c>
      <c r="B1721" t="s">
        <v>48</v>
      </c>
      <c r="C1721" s="3" t="s">
        <v>178</v>
      </c>
      <c r="D1721" t="s">
        <v>96</v>
      </c>
      <c r="E1721" t="s">
        <v>110</v>
      </c>
      <c r="F1721" s="1">
        <v>36879</v>
      </c>
      <c r="G1721" s="32">
        <v>36831</v>
      </c>
      <c r="H1721" s="32">
        <v>39752</v>
      </c>
      <c r="I1721" s="1">
        <v>39052</v>
      </c>
      <c r="J1721" t="s">
        <v>97</v>
      </c>
      <c r="K1721" t="s">
        <v>105</v>
      </c>
      <c r="L1721" t="s">
        <v>52</v>
      </c>
      <c r="N1721" t="s">
        <v>99</v>
      </c>
      <c r="O1721" s="2">
        <v>1004865</v>
      </c>
      <c r="P1721" s="16">
        <v>3.8054000000000001</v>
      </c>
      <c r="Q1721" s="16">
        <v>3.6537999999999999</v>
      </c>
      <c r="R1721" s="16">
        <v>0.27517000000000003</v>
      </c>
      <c r="S1721" s="4">
        <v>0</v>
      </c>
      <c r="T1721" s="3" t="s">
        <v>240</v>
      </c>
      <c r="U1721" t="s">
        <v>101</v>
      </c>
      <c r="V1721" t="s">
        <v>56</v>
      </c>
    </row>
    <row r="1722" spans="1:22" hidden="1" outlineLevel="2" x14ac:dyDescent="0.25">
      <c r="A1722" t="s">
        <v>47</v>
      </c>
      <c r="B1722" t="s">
        <v>48</v>
      </c>
      <c r="C1722" s="3" t="s">
        <v>178</v>
      </c>
      <c r="D1722" t="s">
        <v>96</v>
      </c>
      <c r="E1722" t="s">
        <v>110</v>
      </c>
      <c r="F1722" s="1">
        <v>36879</v>
      </c>
      <c r="G1722" s="32">
        <v>36831</v>
      </c>
      <c r="H1722" s="32">
        <v>39752</v>
      </c>
      <c r="I1722" s="1">
        <v>39052</v>
      </c>
      <c r="J1722" t="s">
        <v>97</v>
      </c>
      <c r="K1722" t="s">
        <v>119</v>
      </c>
      <c r="L1722" t="s">
        <v>52</v>
      </c>
      <c r="N1722" t="s">
        <v>99</v>
      </c>
      <c r="O1722" s="2">
        <v>-1004865</v>
      </c>
      <c r="P1722" s="16">
        <v>3.8054000000000001</v>
      </c>
      <c r="Q1722" s="16">
        <v>3.6537999999999999</v>
      </c>
      <c r="R1722" s="16">
        <v>0.27517000000000003</v>
      </c>
      <c r="S1722" s="4">
        <v>98156.55</v>
      </c>
      <c r="T1722" s="3" t="s">
        <v>240</v>
      </c>
      <c r="U1722" t="s">
        <v>101</v>
      </c>
      <c r="V1722" t="s">
        <v>56</v>
      </c>
    </row>
    <row r="1723" spans="1:22" hidden="1" outlineLevel="2" x14ac:dyDescent="0.25">
      <c r="A1723" t="s">
        <v>47</v>
      </c>
      <c r="B1723" t="s">
        <v>48</v>
      </c>
      <c r="C1723" s="3" t="s">
        <v>178</v>
      </c>
      <c r="D1723" t="s">
        <v>96</v>
      </c>
      <c r="E1723" t="s">
        <v>110</v>
      </c>
      <c r="F1723" s="1">
        <v>36879</v>
      </c>
      <c r="G1723" s="32">
        <v>36831</v>
      </c>
      <c r="H1723" s="32">
        <v>39752</v>
      </c>
      <c r="I1723" s="1">
        <v>39083</v>
      </c>
      <c r="J1723" t="s">
        <v>97</v>
      </c>
      <c r="K1723" t="s">
        <v>105</v>
      </c>
      <c r="L1723" t="s">
        <v>52</v>
      </c>
      <c r="N1723" t="s">
        <v>99</v>
      </c>
      <c r="O1723" s="2">
        <v>1004865</v>
      </c>
      <c r="P1723" s="16">
        <v>3.8527999999999998</v>
      </c>
      <c r="Q1723" s="16">
        <v>3.7012</v>
      </c>
      <c r="R1723" s="16">
        <v>0.27517999999999998</v>
      </c>
      <c r="S1723" s="4">
        <v>0</v>
      </c>
      <c r="T1723" s="3" t="s">
        <v>240</v>
      </c>
      <c r="U1723" t="s">
        <v>101</v>
      </c>
      <c r="V1723" t="s">
        <v>56</v>
      </c>
    </row>
    <row r="1724" spans="1:22" hidden="1" outlineLevel="2" x14ac:dyDescent="0.25">
      <c r="A1724" t="s">
        <v>47</v>
      </c>
      <c r="B1724" t="s">
        <v>48</v>
      </c>
      <c r="C1724" s="3" t="s">
        <v>178</v>
      </c>
      <c r="D1724" t="s">
        <v>96</v>
      </c>
      <c r="E1724" t="s">
        <v>110</v>
      </c>
      <c r="F1724" s="1">
        <v>36879</v>
      </c>
      <c r="G1724" s="32">
        <v>36831</v>
      </c>
      <c r="H1724" s="32">
        <v>39752</v>
      </c>
      <c r="I1724" s="1">
        <v>39083</v>
      </c>
      <c r="J1724" t="s">
        <v>97</v>
      </c>
      <c r="K1724" t="s">
        <v>119</v>
      </c>
      <c r="L1724" t="s">
        <v>52</v>
      </c>
      <c r="N1724" t="s">
        <v>99</v>
      </c>
      <c r="O1724" s="2">
        <v>-1004865</v>
      </c>
      <c r="P1724" s="16">
        <v>3.8527999999999998</v>
      </c>
      <c r="Q1724" s="16">
        <v>3.7012</v>
      </c>
      <c r="R1724" s="16">
        <v>0.27517999999999998</v>
      </c>
      <c r="S1724" s="4">
        <v>97721.64</v>
      </c>
      <c r="T1724" s="3" t="s">
        <v>240</v>
      </c>
      <c r="U1724" t="s">
        <v>101</v>
      </c>
      <c r="V1724" t="s">
        <v>56</v>
      </c>
    </row>
    <row r="1725" spans="1:22" hidden="1" outlineLevel="2" x14ac:dyDescent="0.25">
      <c r="A1725" t="s">
        <v>47</v>
      </c>
      <c r="B1725" t="s">
        <v>48</v>
      </c>
      <c r="C1725" s="3" t="s">
        <v>178</v>
      </c>
      <c r="D1725" t="s">
        <v>96</v>
      </c>
      <c r="E1725" t="s">
        <v>110</v>
      </c>
      <c r="F1725" s="1">
        <v>36879</v>
      </c>
      <c r="G1725" s="32">
        <v>36831</v>
      </c>
      <c r="H1725" s="32">
        <v>39752</v>
      </c>
      <c r="I1725" s="1">
        <v>39114</v>
      </c>
      <c r="J1725" t="s">
        <v>97</v>
      </c>
      <c r="K1725" t="s">
        <v>105</v>
      </c>
      <c r="L1725" t="s">
        <v>52</v>
      </c>
      <c r="N1725" t="s">
        <v>99</v>
      </c>
      <c r="O1725" s="2">
        <v>907620</v>
      </c>
      <c r="P1725" s="16">
        <v>3.7723</v>
      </c>
      <c r="Q1725" s="16">
        <v>3.6206999999999998</v>
      </c>
      <c r="R1725" s="16">
        <v>0.27522000000000002</v>
      </c>
      <c r="S1725" s="4">
        <v>0</v>
      </c>
      <c r="T1725" s="3" t="s">
        <v>240</v>
      </c>
      <c r="U1725" t="s">
        <v>101</v>
      </c>
      <c r="V1725" t="s">
        <v>56</v>
      </c>
    </row>
    <row r="1726" spans="1:22" hidden="1" outlineLevel="2" x14ac:dyDescent="0.25">
      <c r="A1726" t="s">
        <v>47</v>
      </c>
      <c r="B1726" t="s">
        <v>48</v>
      </c>
      <c r="C1726" s="3" t="s">
        <v>178</v>
      </c>
      <c r="D1726" t="s">
        <v>96</v>
      </c>
      <c r="E1726" t="s">
        <v>110</v>
      </c>
      <c r="F1726" s="1">
        <v>36879</v>
      </c>
      <c r="G1726" s="32">
        <v>36831</v>
      </c>
      <c r="H1726" s="32">
        <v>39752</v>
      </c>
      <c r="I1726" s="1">
        <v>39114</v>
      </c>
      <c r="J1726" t="s">
        <v>97</v>
      </c>
      <c r="K1726" t="s">
        <v>119</v>
      </c>
      <c r="L1726" t="s">
        <v>52</v>
      </c>
      <c r="N1726" t="s">
        <v>99</v>
      </c>
      <c r="O1726" s="2">
        <v>-907620</v>
      </c>
      <c r="P1726" s="16">
        <v>3.7723</v>
      </c>
      <c r="Q1726" s="16">
        <v>3.6206999999999998</v>
      </c>
      <c r="R1726" s="16">
        <v>0.27522000000000002</v>
      </c>
      <c r="S1726" s="4">
        <v>87897.13</v>
      </c>
      <c r="T1726" s="3" t="s">
        <v>240</v>
      </c>
      <c r="U1726" t="s">
        <v>101</v>
      </c>
      <c r="V1726" t="s">
        <v>56</v>
      </c>
    </row>
    <row r="1727" spans="1:22" hidden="1" outlineLevel="2" x14ac:dyDescent="0.25">
      <c r="A1727" t="s">
        <v>47</v>
      </c>
      <c r="B1727" t="s">
        <v>48</v>
      </c>
      <c r="C1727" s="3" t="s">
        <v>178</v>
      </c>
      <c r="D1727" t="s">
        <v>96</v>
      </c>
      <c r="E1727" t="s">
        <v>110</v>
      </c>
      <c r="F1727" s="1">
        <v>36879</v>
      </c>
      <c r="G1727" s="32">
        <v>36831</v>
      </c>
      <c r="H1727" s="32">
        <v>39752</v>
      </c>
      <c r="I1727" s="1">
        <v>39142</v>
      </c>
      <c r="J1727" t="s">
        <v>97</v>
      </c>
      <c r="K1727" t="s">
        <v>105</v>
      </c>
      <c r="L1727" t="s">
        <v>52</v>
      </c>
      <c r="N1727" t="s">
        <v>99</v>
      </c>
      <c r="O1727" s="2">
        <v>1004865</v>
      </c>
      <c r="P1727" s="16">
        <v>3.6490999999999998</v>
      </c>
      <c r="Q1727" s="16">
        <v>3.4973999999999998</v>
      </c>
      <c r="R1727" s="16">
        <v>0.27526</v>
      </c>
      <c r="S1727" s="4">
        <v>0</v>
      </c>
      <c r="T1727" s="3" t="s">
        <v>240</v>
      </c>
      <c r="U1727" t="s">
        <v>101</v>
      </c>
      <c r="V1727" t="s">
        <v>56</v>
      </c>
    </row>
    <row r="1728" spans="1:22" hidden="1" outlineLevel="2" x14ac:dyDescent="0.25">
      <c r="A1728" t="s">
        <v>47</v>
      </c>
      <c r="B1728" t="s">
        <v>48</v>
      </c>
      <c r="C1728" s="3" t="s">
        <v>178</v>
      </c>
      <c r="D1728" t="s">
        <v>96</v>
      </c>
      <c r="E1728" t="s">
        <v>110</v>
      </c>
      <c r="F1728" s="1">
        <v>36879</v>
      </c>
      <c r="G1728" s="32">
        <v>36831</v>
      </c>
      <c r="H1728" s="32">
        <v>39752</v>
      </c>
      <c r="I1728" s="1">
        <v>39142</v>
      </c>
      <c r="J1728" t="s">
        <v>97</v>
      </c>
      <c r="K1728" t="s">
        <v>119</v>
      </c>
      <c r="L1728" t="s">
        <v>52</v>
      </c>
      <c r="N1728" t="s">
        <v>99</v>
      </c>
      <c r="O1728" s="2">
        <v>-1004865</v>
      </c>
      <c r="P1728" s="16">
        <v>3.6490999999999998</v>
      </c>
      <c r="Q1728" s="16">
        <v>3.4973999999999998</v>
      </c>
      <c r="R1728" s="16">
        <v>0.27526</v>
      </c>
      <c r="S1728" s="4">
        <v>96948</v>
      </c>
      <c r="T1728" s="3" t="s">
        <v>240</v>
      </c>
      <c r="U1728" t="s">
        <v>101</v>
      </c>
      <c r="V1728" t="s">
        <v>56</v>
      </c>
    </row>
    <row r="1729" spans="1:22" hidden="1" outlineLevel="2" x14ac:dyDescent="0.25">
      <c r="A1729" t="s">
        <v>47</v>
      </c>
      <c r="B1729" t="s">
        <v>48</v>
      </c>
      <c r="C1729" s="3" t="s">
        <v>178</v>
      </c>
      <c r="D1729" t="s">
        <v>96</v>
      </c>
      <c r="E1729" t="s">
        <v>110</v>
      </c>
      <c r="F1729" s="1">
        <v>36879</v>
      </c>
      <c r="G1729" s="32">
        <v>36831</v>
      </c>
      <c r="H1729" s="32">
        <v>39752</v>
      </c>
      <c r="I1729" s="1">
        <v>39173</v>
      </c>
      <c r="J1729" t="s">
        <v>97</v>
      </c>
      <c r="K1729" t="s">
        <v>105</v>
      </c>
      <c r="L1729" t="s">
        <v>52</v>
      </c>
      <c r="N1729" t="s">
        <v>99</v>
      </c>
      <c r="O1729" s="2">
        <v>972450</v>
      </c>
      <c r="P1729" s="16">
        <v>3.3932000000000002</v>
      </c>
      <c r="Q1729" s="16">
        <v>3.2035999999999998</v>
      </c>
      <c r="R1729" s="16">
        <v>0.27529999999999999</v>
      </c>
      <c r="S1729" s="4">
        <v>0</v>
      </c>
      <c r="T1729" s="3" t="s">
        <v>240</v>
      </c>
      <c r="U1729" t="s">
        <v>101</v>
      </c>
      <c r="V1729" t="s">
        <v>56</v>
      </c>
    </row>
    <row r="1730" spans="1:22" hidden="1" outlineLevel="2" x14ac:dyDescent="0.25">
      <c r="A1730" t="s">
        <v>47</v>
      </c>
      <c r="B1730" t="s">
        <v>48</v>
      </c>
      <c r="C1730" s="3" t="s">
        <v>178</v>
      </c>
      <c r="D1730" t="s">
        <v>96</v>
      </c>
      <c r="E1730" t="s">
        <v>110</v>
      </c>
      <c r="F1730" s="1">
        <v>36879</v>
      </c>
      <c r="G1730" s="32">
        <v>36831</v>
      </c>
      <c r="H1730" s="32">
        <v>39752</v>
      </c>
      <c r="I1730" s="1">
        <v>39173</v>
      </c>
      <c r="J1730" t="s">
        <v>97</v>
      </c>
      <c r="K1730" t="s">
        <v>119</v>
      </c>
      <c r="L1730" t="s">
        <v>52</v>
      </c>
      <c r="N1730" t="s">
        <v>99</v>
      </c>
      <c r="O1730" s="2">
        <v>-972450</v>
      </c>
      <c r="P1730" s="16">
        <v>3.3932000000000002</v>
      </c>
      <c r="Q1730" s="16">
        <v>3.2035999999999998</v>
      </c>
      <c r="R1730" s="16">
        <v>0.27529999999999999</v>
      </c>
      <c r="S1730" s="4">
        <v>64792.76</v>
      </c>
      <c r="T1730" s="3" t="s">
        <v>240</v>
      </c>
      <c r="U1730" t="s">
        <v>101</v>
      </c>
      <c r="V1730" t="s">
        <v>56</v>
      </c>
    </row>
    <row r="1731" spans="1:22" hidden="1" outlineLevel="2" x14ac:dyDescent="0.25">
      <c r="A1731" t="s">
        <v>47</v>
      </c>
      <c r="B1731" t="s">
        <v>48</v>
      </c>
      <c r="C1731" s="3" t="s">
        <v>178</v>
      </c>
      <c r="D1731" t="s">
        <v>96</v>
      </c>
      <c r="E1731" t="s">
        <v>110</v>
      </c>
      <c r="F1731" s="1">
        <v>36879</v>
      </c>
      <c r="G1731" s="32">
        <v>36831</v>
      </c>
      <c r="H1731" s="32">
        <v>39752</v>
      </c>
      <c r="I1731" s="1">
        <v>39203</v>
      </c>
      <c r="J1731" t="s">
        <v>97</v>
      </c>
      <c r="K1731" t="s">
        <v>105</v>
      </c>
      <c r="L1731" t="s">
        <v>52</v>
      </c>
      <c r="N1731" t="s">
        <v>99</v>
      </c>
      <c r="O1731" s="2">
        <v>1004865</v>
      </c>
      <c r="P1731" s="16">
        <v>3.3883999999999999</v>
      </c>
      <c r="Q1731" s="16">
        <v>3.1987999999999999</v>
      </c>
      <c r="R1731" s="16">
        <v>0.27533999999999997</v>
      </c>
      <c r="S1731" s="4">
        <v>0</v>
      </c>
      <c r="T1731" s="3" t="s">
        <v>240</v>
      </c>
      <c r="U1731" t="s">
        <v>101</v>
      </c>
      <c r="V1731" t="s">
        <v>56</v>
      </c>
    </row>
    <row r="1732" spans="1:22" hidden="1" outlineLevel="2" x14ac:dyDescent="0.25">
      <c r="A1732" t="s">
        <v>47</v>
      </c>
      <c r="B1732" t="s">
        <v>48</v>
      </c>
      <c r="C1732" s="3" t="s">
        <v>178</v>
      </c>
      <c r="D1732" t="s">
        <v>96</v>
      </c>
      <c r="E1732" t="s">
        <v>110</v>
      </c>
      <c r="F1732" s="1">
        <v>36879</v>
      </c>
      <c r="G1732" s="32">
        <v>36831</v>
      </c>
      <c r="H1732" s="32">
        <v>39752</v>
      </c>
      <c r="I1732" s="1">
        <v>39203</v>
      </c>
      <c r="J1732" t="s">
        <v>97</v>
      </c>
      <c r="K1732" t="s">
        <v>119</v>
      </c>
      <c r="L1732" t="s">
        <v>52</v>
      </c>
      <c r="N1732" t="s">
        <v>99</v>
      </c>
      <c r="O1732" s="2">
        <v>-1004865</v>
      </c>
      <c r="P1732" s="16">
        <v>3.3883999999999999</v>
      </c>
      <c r="Q1732" s="16">
        <v>3.1987999999999999</v>
      </c>
      <c r="R1732" s="16">
        <v>0.27533999999999997</v>
      </c>
      <c r="S1732" s="4">
        <v>66690.48</v>
      </c>
      <c r="T1732" s="3" t="s">
        <v>240</v>
      </c>
      <c r="U1732" t="s">
        <v>101</v>
      </c>
      <c r="V1732" t="s">
        <v>56</v>
      </c>
    </row>
    <row r="1733" spans="1:22" hidden="1" outlineLevel="2" x14ac:dyDescent="0.25">
      <c r="A1733" t="s">
        <v>47</v>
      </c>
      <c r="B1733" t="s">
        <v>48</v>
      </c>
      <c r="C1733" s="3" t="s">
        <v>178</v>
      </c>
      <c r="D1733" t="s">
        <v>96</v>
      </c>
      <c r="E1733" t="s">
        <v>110</v>
      </c>
      <c r="F1733" s="1">
        <v>36879</v>
      </c>
      <c r="G1733" s="32">
        <v>36831</v>
      </c>
      <c r="H1733" s="32">
        <v>39752</v>
      </c>
      <c r="I1733" s="1">
        <v>39234</v>
      </c>
      <c r="J1733" t="s">
        <v>97</v>
      </c>
      <c r="K1733" t="s">
        <v>105</v>
      </c>
      <c r="L1733" t="s">
        <v>52</v>
      </c>
      <c r="N1733" t="s">
        <v>99</v>
      </c>
      <c r="O1733" s="2">
        <v>972450</v>
      </c>
      <c r="P1733" s="16">
        <v>3.4216000000000002</v>
      </c>
      <c r="Q1733" s="16">
        <v>3.2320000000000002</v>
      </c>
      <c r="R1733" s="16">
        <v>0.27539000000000002</v>
      </c>
      <c r="S1733" s="4">
        <v>0</v>
      </c>
      <c r="T1733" s="3" t="s">
        <v>240</v>
      </c>
      <c r="U1733" t="s">
        <v>101</v>
      </c>
      <c r="V1733" t="s">
        <v>56</v>
      </c>
    </row>
    <row r="1734" spans="1:22" hidden="1" outlineLevel="2" x14ac:dyDescent="0.25">
      <c r="A1734" t="s">
        <v>47</v>
      </c>
      <c r="B1734" t="s">
        <v>48</v>
      </c>
      <c r="C1734" s="3" t="s">
        <v>178</v>
      </c>
      <c r="D1734" t="s">
        <v>96</v>
      </c>
      <c r="E1734" t="s">
        <v>110</v>
      </c>
      <c r="F1734" s="1">
        <v>36879</v>
      </c>
      <c r="G1734" s="32">
        <v>36831</v>
      </c>
      <c r="H1734" s="32">
        <v>39752</v>
      </c>
      <c r="I1734" s="1">
        <v>39234</v>
      </c>
      <c r="J1734" t="s">
        <v>97</v>
      </c>
      <c r="K1734" t="s">
        <v>119</v>
      </c>
      <c r="L1734" t="s">
        <v>52</v>
      </c>
      <c r="N1734" t="s">
        <v>99</v>
      </c>
      <c r="O1734" s="2">
        <v>-972450</v>
      </c>
      <c r="P1734" s="16">
        <v>3.4216000000000002</v>
      </c>
      <c r="Q1734" s="16">
        <v>3.2320000000000002</v>
      </c>
      <c r="R1734" s="16">
        <v>0.27539000000000002</v>
      </c>
      <c r="S1734" s="4">
        <v>64268.78</v>
      </c>
      <c r="T1734" s="3" t="s">
        <v>240</v>
      </c>
      <c r="U1734" t="s">
        <v>101</v>
      </c>
      <c r="V1734" t="s">
        <v>56</v>
      </c>
    </row>
    <row r="1735" spans="1:22" hidden="1" outlineLevel="2" x14ac:dyDescent="0.25">
      <c r="A1735" t="s">
        <v>47</v>
      </c>
      <c r="B1735" t="s">
        <v>48</v>
      </c>
      <c r="C1735" s="3" t="s">
        <v>178</v>
      </c>
      <c r="D1735" t="s">
        <v>96</v>
      </c>
      <c r="E1735" t="s">
        <v>110</v>
      </c>
      <c r="F1735" s="1">
        <v>36879</v>
      </c>
      <c r="G1735" s="32">
        <v>36831</v>
      </c>
      <c r="H1735" s="32">
        <v>39752</v>
      </c>
      <c r="I1735" s="1">
        <v>39264</v>
      </c>
      <c r="J1735" t="s">
        <v>97</v>
      </c>
      <c r="K1735" t="s">
        <v>105</v>
      </c>
      <c r="L1735" t="s">
        <v>52</v>
      </c>
      <c r="N1735" t="s">
        <v>99</v>
      </c>
      <c r="O1735" s="2">
        <v>1004865</v>
      </c>
      <c r="P1735" s="16">
        <v>3.4596</v>
      </c>
      <c r="Q1735" s="16">
        <v>3.27</v>
      </c>
      <c r="R1735" s="16">
        <v>0.27543000000000001</v>
      </c>
      <c r="S1735" s="4">
        <v>0</v>
      </c>
      <c r="T1735" s="3" t="s">
        <v>240</v>
      </c>
      <c r="U1735" t="s">
        <v>101</v>
      </c>
      <c r="V1735" t="s">
        <v>56</v>
      </c>
    </row>
    <row r="1736" spans="1:22" hidden="1" outlineLevel="2" x14ac:dyDescent="0.25">
      <c r="A1736" t="s">
        <v>47</v>
      </c>
      <c r="B1736" t="s">
        <v>48</v>
      </c>
      <c r="C1736" s="3" t="s">
        <v>178</v>
      </c>
      <c r="D1736" t="s">
        <v>96</v>
      </c>
      <c r="E1736" t="s">
        <v>110</v>
      </c>
      <c r="F1736" s="1">
        <v>36879</v>
      </c>
      <c r="G1736" s="32">
        <v>36831</v>
      </c>
      <c r="H1736" s="32">
        <v>39752</v>
      </c>
      <c r="I1736" s="1">
        <v>39264</v>
      </c>
      <c r="J1736" t="s">
        <v>97</v>
      </c>
      <c r="K1736" t="s">
        <v>119</v>
      </c>
      <c r="L1736" t="s">
        <v>52</v>
      </c>
      <c r="N1736" t="s">
        <v>99</v>
      </c>
      <c r="O1736" s="2">
        <v>-1004865</v>
      </c>
      <c r="P1736" s="16">
        <v>3.4596</v>
      </c>
      <c r="Q1736" s="16">
        <v>3.27</v>
      </c>
      <c r="R1736" s="16">
        <v>0.27543000000000001</v>
      </c>
      <c r="S1736" s="4">
        <v>66132.41</v>
      </c>
      <c r="T1736" s="3" t="s">
        <v>240</v>
      </c>
      <c r="U1736" t="s">
        <v>101</v>
      </c>
      <c r="V1736" t="s">
        <v>56</v>
      </c>
    </row>
    <row r="1737" spans="1:22" hidden="1" outlineLevel="2" x14ac:dyDescent="0.25">
      <c r="A1737" t="s">
        <v>47</v>
      </c>
      <c r="B1737" t="s">
        <v>48</v>
      </c>
      <c r="C1737" s="3" t="s">
        <v>178</v>
      </c>
      <c r="D1737" t="s">
        <v>96</v>
      </c>
      <c r="E1737" t="s">
        <v>110</v>
      </c>
      <c r="F1737" s="1">
        <v>36879</v>
      </c>
      <c r="G1737" s="32">
        <v>36831</v>
      </c>
      <c r="H1737" s="32">
        <v>39752</v>
      </c>
      <c r="I1737" s="1">
        <v>39295</v>
      </c>
      <c r="J1737" t="s">
        <v>97</v>
      </c>
      <c r="K1737" t="s">
        <v>105</v>
      </c>
      <c r="L1737" t="s">
        <v>52</v>
      </c>
      <c r="N1737" t="s">
        <v>99</v>
      </c>
      <c r="O1737" s="2">
        <v>1004865</v>
      </c>
      <c r="P1737" s="16">
        <v>3.4975000000000001</v>
      </c>
      <c r="Q1737" s="16">
        <v>3.3077999999999999</v>
      </c>
      <c r="R1737" s="16">
        <v>0.27546999999999999</v>
      </c>
      <c r="S1737" s="4">
        <v>0</v>
      </c>
      <c r="T1737" s="3" t="s">
        <v>240</v>
      </c>
      <c r="U1737" t="s">
        <v>101</v>
      </c>
      <c r="V1737" t="s">
        <v>56</v>
      </c>
    </row>
    <row r="1738" spans="1:22" hidden="1" outlineLevel="2" x14ac:dyDescent="0.25">
      <c r="A1738" t="s">
        <v>47</v>
      </c>
      <c r="B1738" t="s">
        <v>48</v>
      </c>
      <c r="C1738" s="3" t="s">
        <v>178</v>
      </c>
      <c r="D1738" t="s">
        <v>96</v>
      </c>
      <c r="E1738" t="s">
        <v>110</v>
      </c>
      <c r="F1738" s="1">
        <v>36879</v>
      </c>
      <c r="G1738" s="32">
        <v>36831</v>
      </c>
      <c r="H1738" s="32">
        <v>39752</v>
      </c>
      <c r="I1738" s="1">
        <v>39295</v>
      </c>
      <c r="J1738" t="s">
        <v>97</v>
      </c>
      <c r="K1738" t="s">
        <v>119</v>
      </c>
      <c r="L1738" t="s">
        <v>52</v>
      </c>
      <c r="N1738" t="s">
        <v>99</v>
      </c>
      <c r="O1738" s="2">
        <v>-1004865</v>
      </c>
      <c r="P1738" s="16">
        <v>3.4975000000000001</v>
      </c>
      <c r="Q1738" s="16">
        <v>3.3077999999999999</v>
      </c>
      <c r="R1738" s="16">
        <v>0.27546999999999999</v>
      </c>
      <c r="S1738" s="4">
        <v>65863.520000000004</v>
      </c>
      <c r="T1738" s="3" t="s">
        <v>240</v>
      </c>
      <c r="U1738" t="s">
        <v>101</v>
      </c>
      <c r="V1738" t="s">
        <v>56</v>
      </c>
    </row>
    <row r="1739" spans="1:22" hidden="1" outlineLevel="2" x14ac:dyDescent="0.25">
      <c r="A1739" t="s">
        <v>47</v>
      </c>
      <c r="B1739" t="s">
        <v>48</v>
      </c>
      <c r="C1739" s="3" t="s">
        <v>178</v>
      </c>
      <c r="D1739" t="s">
        <v>96</v>
      </c>
      <c r="E1739" t="s">
        <v>110</v>
      </c>
      <c r="F1739" s="1">
        <v>36879</v>
      </c>
      <c r="G1739" s="32">
        <v>36831</v>
      </c>
      <c r="H1739" s="32">
        <v>39752</v>
      </c>
      <c r="I1739" s="1">
        <v>39326</v>
      </c>
      <c r="J1739" t="s">
        <v>97</v>
      </c>
      <c r="K1739" t="s">
        <v>105</v>
      </c>
      <c r="L1739" t="s">
        <v>52</v>
      </c>
      <c r="N1739" t="s">
        <v>99</v>
      </c>
      <c r="O1739" s="2">
        <v>972450</v>
      </c>
      <c r="P1739" s="16">
        <v>3.4927999999999999</v>
      </c>
      <c r="Q1739" s="16">
        <v>3.3031000000000001</v>
      </c>
      <c r="R1739" s="16">
        <v>0.27550999999999998</v>
      </c>
      <c r="S1739" s="4">
        <v>0</v>
      </c>
      <c r="T1739" s="3" t="s">
        <v>240</v>
      </c>
      <c r="U1739" t="s">
        <v>101</v>
      </c>
      <c r="V1739" t="s">
        <v>56</v>
      </c>
    </row>
    <row r="1740" spans="1:22" hidden="1" outlineLevel="2" x14ac:dyDescent="0.25">
      <c r="A1740" t="s">
        <v>47</v>
      </c>
      <c r="B1740" t="s">
        <v>48</v>
      </c>
      <c r="C1740" s="3" t="s">
        <v>178</v>
      </c>
      <c r="D1740" t="s">
        <v>96</v>
      </c>
      <c r="E1740" t="s">
        <v>110</v>
      </c>
      <c r="F1740" s="1">
        <v>36879</v>
      </c>
      <c r="G1740" s="32">
        <v>36831</v>
      </c>
      <c r="H1740" s="32">
        <v>39752</v>
      </c>
      <c r="I1740" s="1">
        <v>39326</v>
      </c>
      <c r="J1740" t="s">
        <v>97</v>
      </c>
      <c r="K1740" t="s">
        <v>119</v>
      </c>
      <c r="L1740" t="s">
        <v>52</v>
      </c>
      <c r="N1740" t="s">
        <v>99</v>
      </c>
      <c r="O1740" s="2">
        <v>-972450</v>
      </c>
      <c r="P1740" s="16">
        <v>3.4927999999999999</v>
      </c>
      <c r="Q1740" s="16">
        <v>3.3031000000000001</v>
      </c>
      <c r="R1740" s="16">
        <v>0.27550999999999998</v>
      </c>
      <c r="S1740" s="4">
        <v>63453.42</v>
      </c>
      <c r="T1740" s="3" t="s">
        <v>240</v>
      </c>
      <c r="U1740" t="s">
        <v>101</v>
      </c>
      <c r="V1740" t="s">
        <v>56</v>
      </c>
    </row>
    <row r="1741" spans="1:22" hidden="1" outlineLevel="2" x14ac:dyDescent="0.25">
      <c r="A1741" t="s">
        <v>47</v>
      </c>
      <c r="B1741" t="s">
        <v>48</v>
      </c>
      <c r="C1741" s="3" t="s">
        <v>178</v>
      </c>
      <c r="D1741" t="s">
        <v>96</v>
      </c>
      <c r="E1741" t="s">
        <v>110</v>
      </c>
      <c r="F1741" s="1">
        <v>36879</v>
      </c>
      <c r="G1741" s="32">
        <v>36831</v>
      </c>
      <c r="H1741" s="32">
        <v>39752</v>
      </c>
      <c r="I1741" s="1">
        <v>39356</v>
      </c>
      <c r="J1741" t="s">
        <v>97</v>
      </c>
      <c r="K1741" t="s">
        <v>105</v>
      </c>
      <c r="L1741" t="s">
        <v>52</v>
      </c>
      <c r="N1741" t="s">
        <v>99</v>
      </c>
      <c r="O1741" s="2">
        <v>1004865</v>
      </c>
      <c r="P1741" s="16">
        <v>3.5165000000000002</v>
      </c>
      <c r="Q1741" s="16">
        <v>3.3268</v>
      </c>
      <c r="R1741" s="16">
        <v>0.27555000000000002</v>
      </c>
      <c r="S1741" s="4">
        <v>0</v>
      </c>
      <c r="T1741" s="3" t="s">
        <v>240</v>
      </c>
      <c r="U1741" t="s">
        <v>101</v>
      </c>
      <c r="V1741" t="s">
        <v>56</v>
      </c>
    </row>
    <row r="1742" spans="1:22" hidden="1" outlineLevel="2" x14ac:dyDescent="0.25">
      <c r="A1742" t="s">
        <v>47</v>
      </c>
      <c r="B1742" t="s">
        <v>48</v>
      </c>
      <c r="C1742" s="3" t="s">
        <v>178</v>
      </c>
      <c r="D1742" t="s">
        <v>96</v>
      </c>
      <c r="E1742" t="s">
        <v>110</v>
      </c>
      <c r="F1742" s="1">
        <v>36879</v>
      </c>
      <c r="G1742" s="32">
        <v>36831</v>
      </c>
      <c r="H1742" s="32">
        <v>39752</v>
      </c>
      <c r="I1742" s="1">
        <v>39356</v>
      </c>
      <c r="J1742" t="s">
        <v>97</v>
      </c>
      <c r="K1742" t="s">
        <v>119</v>
      </c>
      <c r="L1742" t="s">
        <v>52</v>
      </c>
      <c r="N1742" t="s">
        <v>99</v>
      </c>
      <c r="O1742" s="2">
        <v>-1004865</v>
      </c>
      <c r="P1742" s="16">
        <v>3.5165000000000002</v>
      </c>
      <c r="Q1742" s="16">
        <v>3.3268</v>
      </c>
      <c r="R1742" s="16">
        <v>0.27555000000000002</v>
      </c>
      <c r="S1742" s="4">
        <v>65319.02</v>
      </c>
      <c r="T1742" s="3" t="s">
        <v>240</v>
      </c>
      <c r="U1742" t="s">
        <v>101</v>
      </c>
      <c r="V1742" t="s">
        <v>56</v>
      </c>
    </row>
    <row r="1743" spans="1:22" hidden="1" outlineLevel="2" x14ac:dyDescent="0.25">
      <c r="A1743" t="s">
        <v>47</v>
      </c>
      <c r="B1743" t="s">
        <v>48</v>
      </c>
      <c r="C1743" s="3" t="s">
        <v>178</v>
      </c>
      <c r="D1743" t="s">
        <v>96</v>
      </c>
      <c r="E1743" t="s">
        <v>110</v>
      </c>
      <c r="F1743" s="1">
        <v>36879</v>
      </c>
      <c r="G1743" s="32">
        <v>36831</v>
      </c>
      <c r="H1743" s="32">
        <v>39752</v>
      </c>
      <c r="I1743" s="1">
        <v>39387</v>
      </c>
      <c r="J1743" t="s">
        <v>97</v>
      </c>
      <c r="K1743" t="s">
        <v>105</v>
      </c>
      <c r="L1743" t="s">
        <v>52</v>
      </c>
      <c r="N1743" t="s">
        <v>99</v>
      </c>
      <c r="O1743" s="2">
        <v>972450</v>
      </c>
      <c r="P1743" s="16">
        <v>3.7078000000000002</v>
      </c>
      <c r="Q1743" s="16">
        <v>3.5562</v>
      </c>
      <c r="R1743" s="16">
        <v>0.27560000000000001</v>
      </c>
      <c r="S1743" s="4">
        <v>0</v>
      </c>
      <c r="T1743" s="3" t="s">
        <v>240</v>
      </c>
      <c r="U1743" t="s">
        <v>101</v>
      </c>
      <c r="V1743" t="s">
        <v>56</v>
      </c>
    </row>
    <row r="1744" spans="1:22" hidden="1" outlineLevel="2" x14ac:dyDescent="0.25">
      <c r="A1744" t="s">
        <v>47</v>
      </c>
      <c r="B1744" t="s">
        <v>48</v>
      </c>
      <c r="C1744" s="3" t="s">
        <v>178</v>
      </c>
      <c r="D1744" t="s">
        <v>96</v>
      </c>
      <c r="E1744" t="s">
        <v>110</v>
      </c>
      <c r="F1744" s="1">
        <v>36879</v>
      </c>
      <c r="G1744" s="32">
        <v>36831</v>
      </c>
      <c r="H1744" s="32">
        <v>39752</v>
      </c>
      <c r="I1744" s="1">
        <v>39387</v>
      </c>
      <c r="J1744" t="s">
        <v>97</v>
      </c>
      <c r="K1744" t="s">
        <v>119</v>
      </c>
      <c r="L1744" t="s">
        <v>52</v>
      </c>
      <c r="N1744" t="s">
        <v>99</v>
      </c>
      <c r="O1744" s="2">
        <v>-972450</v>
      </c>
      <c r="P1744" s="16">
        <v>3.7078000000000002</v>
      </c>
      <c r="Q1744" s="16">
        <v>3.5562</v>
      </c>
      <c r="R1744" s="16">
        <v>0.27560000000000001</v>
      </c>
      <c r="S1744" s="4">
        <v>90898.07</v>
      </c>
      <c r="T1744" s="3" t="s">
        <v>240</v>
      </c>
      <c r="U1744" t="s">
        <v>101</v>
      </c>
      <c r="V1744" t="s">
        <v>56</v>
      </c>
    </row>
    <row r="1745" spans="1:22" hidden="1" outlineLevel="2" x14ac:dyDescent="0.25">
      <c r="A1745" t="s">
        <v>47</v>
      </c>
      <c r="B1745" t="s">
        <v>48</v>
      </c>
      <c r="C1745" s="3" t="s">
        <v>178</v>
      </c>
      <c r="D1745" t="s">
        <v>96</v>
      </c>
      <c r="E1745" t="s">
        <v>110</v>
      </c>
      <c r="F1745" s="1">
        <v>36879</v>
      </c>
      <c r="G1745" s="32">
        <v>36831</v>
      </c>
      <c r="H1745" s="32">
        <v>39752</v>
      </c>
      <c r="I1745" s="1">
        <v>39417</v>
      </c>
      <c r="J1745" t="s">
        <v>97</v>
      </c>
      <c r="K1745" t="s">
        <v>105</v>
      </c>
      <c r="L1745" t="s">
        <v>52</v>
      </c>
      <c r="N1745" t="s">
        <v>99</v>
      </c>
      <c r="O1745" s="2">
        <v>1004865</v>
      </c>
      <c r="P1745" s="16">
        <v>3.8433999999999999</v>
      </c>
      <c r="Q1745" s="16">
        <v>3.6918000000000002</v>
      </c>
      <c r="R1745" s="16">
        <v>0.27564</v>
      </c>
      <c r="S1745" s="4">
        <v>0</v>
      </c>
      <c r="T1745" s="3" t="s">
        <v>240</v>
      </c>
      <c r="U1745" t="s">
        <v>101</v>
      </c>
      <c r="V1745" t="s">
        <v>56</v>
      </c>
    </row>
    <row r="1746" spans="1:22" hidden="1" outlineLevel="2" x14ac:dyDescent="0.25">
      <c r="A1746" t="s">
        <v>47</v>
      </c>
      <c r="B1746" t="s">
        <v>48</v>
      </c>
      <c r="C1746" s="3" t="s">
        <v>178</v>
      </c>
      <c r="D1746" t="s">
        <v>96</v>
      </c>
      <c r="E1746" t="s">
        <v>110</v>
      </c>
      <c r="F1746" s="1">
        <v>36879</v>
      </c>
      <c r="G1746" s="32">
        <v>36831</v>
      </c>
      <c r="H1746" s="32">
        <v>39752</v>
      </c>
      <c r="I1746" s="1">
        <v>39417</v>
      </c>
      <c r="J1746" t="s">
        <v>97</v>
      </c>
      <c r="K1746" t="s">
        <v>119</v>
      </c>
      <c r="L1746" t="s">
        <v>52</v>
      </c>
      <c r="N1746" t="s">
        <v>99</v>
      </c>
      <c r="O1746" s="2">
        <v>-1004865</v>
      </c>
      <c r="P1746" s="16">
        <v>3.8433999999999999</v>
      </c>
      <c r="Q1746" s="16">
        <v>3.6918000000000002</v>
      </c>
      <c r="R1746" s="16">
        <v>0.27564</v>
      </c>
      <c r="S1746" s="4">
        <v>93518.46</v>
      </c>
      <c r="T1746" s="3" t="s">
        <v>240</v>
      </c>
      <c r="U1746" t="s">
        <v>101</v>
      </c>
      <c r="V1746" t="s">
        <v>56</v>
      </c>
    </row>
    <row r="1747" spans="1:22" hidden="1" outlineLevel="2" x14ac:dyDescent="0.25">
      <c r="A1747" t="s">
        <v>47</v>
      </c>
      <c r="B1747" t="s">
        <v>48</v>
      </c>
      <c r="C1747" s="3" t="s">
        <v>178</v>
      </c>
      <c r="D1747" t="s">
        <v>96</v>
      </c>
      <c r="E1747" t="s">
        <v>110</v>
      </c>
      <c r="F1747" s="1">
        <v>36879</v>
      </c>
      <c r="G1747" s="32">
        <v>36831</v>
      </c>
      <c r="H1747" s="32">
        <v>39752</v>
      </c>
      <c r="I1747" s="1">
        <v>39448</v>
      </c>
      <c r="J1747" t="s">
        <v>97</v>
      </c>
      <c r="K1747" t="s">
        <v>105</v>
      </c>
      <c r="L1747" t="s">
        <v>52</v>
      </c>
      <c r="N1747" t="s">
        <v>99</v>
      </c>
      <c r="O1747" s="2">
        <v>1004865</v>
      </c>
      <c r="P1747" s="16">
        <v>3.8932000000000002</v>
      </c>
      <c r="Q1747" s="16">
        <v>3.7414999999999998</v>
      </c>
      <c r="R1747" s="16">
        <v>0.27567999999999998</v>
      </c>
      <c r="S1747" s="4">
        <v>0</v>
      </c>
      <c r="T1747" s="3" t="s">
        <v>240</v>
      </c>
      <c r="U1747" t="s">
        <v>101</v>
      </c>
      <c r="V1747" t="s">
        <v>56</v>
      </c>
    </row>
    <row r="1748" spans="1:22" hidden="1" outlineLevel="2" x14ac:dyDescent="0.25">
      <c r="A1748" t="s">
        <v>47</v>
      </c>
      <c r="B1748" t="s">
        <v>48</v>
      </c>
      <c r="C1748" s="3" t="s">
        <v>178</v>
      </c>
      <c r="D1748" t="s">
        <v>96</v>
      </c>
      <c r="E1748" t="s">
        <v>110</v>
      </c>
      <c r="F1748" s="1">
        <v>36879</v>
      </c>
      <c r="G1748" s="32">
        <v>36831</v>
      </c>
      <c r="H1748" s="32">
        <v>39752</v>
      </c>
      <c r="I1748" s="1">
        <v>39448</v>
      </c>
      <c r="J1748" t="s">
        <v>97</v>
      </c>
      <c r="K1748" t="s">
        <v>119</v>
      </c>
      <c r="L1748" t="s">
        <v>52</v>
      </c>
      <c r="N1748" t="s">
        <v>99</v>
      </c>
      <c r="O1748" s="2">
        <v>-1004865</v>
      </c>
      <c r="P1748" s="16">
        <v>3.8932000000000002</v>
      </c>
      <c r="Q1748" s="16">
        <v>3.7414999999999998</v>
      </c>
      <c r="R1748" s="16">
        <v>0.27567999999999998</v>
      </c>
      <c r="S1748" s="4">
        <v>93148.53</v>
      </c>
      <c r="T1748" s="3" t="s">
        <v>240</v>
      </c>
      <c r="U1748" t="s">
        <v>101</v>
      </c>
      <c r="V1748" t="s">
        <v>56</v>
      </c>
    </row>
    <row r="1749" spans="1:22" hidden="1" outlineLevel="2" x14ac:dyDescent="0.25">
      <c r="A1749" t="s">
        <v>47</v>
      </c>
      <c r="B1749" t="s">
        <v>48</v>
      </c>
      <c r="C1749" s="3" t="s">
        <v>178</v>
      </c>
      <c r="D1749" t="s">
        <v>96</v>
      </c>
      <c r="E1749" t="s">
        <v>110</v>
      </c>
      <c r="F1749" s="1">
        <v>36879</v>
      </c>
      <c r="G1749" s="32">
        <v>36831</v>
      </c>
      <c r="H1749" s="32">
        <v>39752</v>
      </c>
      <c r="I1749" s="1">
        <v>39479</v>
      </c>
      <c r="J1749" t="s">
        <v>97</v>
      </c>
      <c r="K1749" t="s">
        <v>105</v>
      </c>
      <c r="L1749" t="s">
        <v>52</v>
      </c>
      <c r="N1749" t="s">
        <v>99</v>
      </c>
      <c r="O1749" s="2">
        <v>940035</v>
      </c>
      <c r="P1749" s="16">
        <v>3.8126000000000002</v>
      </c>
      <c r="Q1749" s="16">
        <v>3.6608999999999998</v>
      </c>
      <c r="R1749" s="16">
        <v>0.27572000000000002</v>
      </c>
      <c r="S1749" s="4">
        <v>0</v>
      </c>
      <c r="T1749" s="3" t="s">
        <v>240</v>
      </c>
      <c r="U1749" t="s">
        <v>101</v>
      </c>
      <c r="V1749" t="s">
        <v>56</v>
      </c>
    </row>
    <row r="1750" spans="1:22" hidden="1" outlineLevel="2" x14ac:dyDescent="0.25">
      <c r="A1750" t="s">
        <v>47</v>
      </c>
      <c r="B1750" t="s">
        <v>48</v>
      </c>
      <c r="C1750" s="3" t="s">
        <v>178</v>
      </c>
      <c r="D1750" t="s">
        <v>96</v>
      </c>
      <c r="E1750" t="s">
        <v>110</v>
      </c>
      <c r="F1750" s="1">
        <v>36879</v>
      </c>
      <c r="G1750" s="32">
        <v>36831</v>
      </c>
      <c r="H1750" s="32">
        <v>39752</v>
      </c>
      <c r="I1750" s="1">
        <v>39479</v>
      </c>
      <c r="J1750" t="s">
        <v>97</v>
      </c>
      <c r="K1750" t="s">
        <v>119</v>
      </c>
      <c r="L1750" t="s">
        <v>52</v>
      </c>
      <c r="N1750" t="s">
        <v>99</v>
      </c>
      <c r="O1750" s="2">
        <v>-940035</v>
      </c>
      <c r="P1750" s="16">
        <v>3.8126000000000002</v>
      </c>
      <c r="Q1750" s="16">
        <v>3.6608999999999998</v>
      </c>
      <c r="R1750" s="16">
        <v>0.27572000000000002</v>
      </c>
      <c r="S1750" s="4">
        <v>86770.05</v>
      </c>
      <c r="T1750" s="3" t="s">
        <v>240</v>
      </c>
      <c r="U1750" t="s">
        <v>101</v>
      </c>
      <c r="V1750" t="s">
        <v>56</v>
      </c>
    </row>
    <row r="1751" spans="1:22" hidden="1" outlineLevel="2" x14ac:dyDescent="0.25">
      <c r="A1751" t="s">
        <v>47</v>
      </c>
      <c r="B1751" t="s">
        <v>48</v>
      </c>
      <c r="C1751" s="3" t="s">
        <v>178</v>
      </c>
      <c r="D1751" t="s">
        <v>96</v>
      </c>
      <c r="E1751" t="s">
        <v>110</v>
      </c>
      <c r="F1751" s="1">
        <v>36879</v>
      </c>
      <c r="G1751" s="32">
        <v>36831</v>
      </c>
      <c r="H1751" s="32">
        <v>39752</v>
      </c>
      <c r="I1751" s="1">
        <v>39508</v>
      </c>
      <c r="J1751" t="s">
        <v>97</v>
      </c>
      <c r="K1751" t="s">
        <v>105</v>
      </c>
      <c r="L1751" t="s">
        <v>52</v>
      </c>
      <c r="N1751" t="s">
        <v>99</v>
      </c>
      <c r="O1751" s="2">
        <v>1004865</v>
      </c>
      <c r="P1751" s="16">
        <v>3.6894999999999998</v>
      </c>
      <c r="Q1751" s="16">
        <v>3.5377999999999998</v>
      </c>
      <c r="R1751" s="16">
        <v>0.27576000000000001</v>
      </c>
      <c r="S1751" s="4">
        <v>0</v>
      </c>
      <c r="T1751" s="3" t="s">
        <v>240</v>
      </c>
      <c r="U1751" t="s">
        <v>101</v>
      </c>
      <c r="V1751" t="s">
        <v>56</v>
      </c>
    </row>
    <row r="1752" spans="1:22" hidden="1" outlineLevel="2" x14ac:dyDescent="0.25">
      <c r="A1752" t="s">
        <v>47</v>
      </c>
      <c r="B1752" t="s">
        <v>48</v>
      </c>
      <c r="C1752" s="3" t="s">
        <v>178</v>
      </c>
      <c r="D1752" t="s">
        <v>96</v>
      </c>
      <c r="E1752" t="s">
        <v>110</v>
      </c>
      <c r="F1752" s="1">
        <v>36879</v>
      </c>
      <c r="G1752" s="32">
        <v>36831</v>
      </c>
      <c r="H1752" s="32">
        <v>39752</v>
      </c>
      <c r="I1752" s="1">
        <v>39508</v>
      </c>
      <c r="J1752" t="s">
        <v>97</v>
      </c>
      <c r="K1752" t="s">
        <v>119</v>
      </c>
      <c r="L1752" t="s">
        <v>52</v>
      </c>
      <c r="N1752" t="s">
        <v>99</v>
      </c>
      <c r="O1752" s="2">
        <v>-1004865</v>
      </c>
      <c r="P1752" s="16">
        <v>3.6894999999999998</v>
      </c>
      <c r="Q1752" s="16">
        <v>3.5377999999999998</v>
      </c>
      <c r="R1752" s="16">
        <v>0.27576000000000001</v>
      </c>
      <c r="S1752" s="4">
        <v>92360.99</v>
      </c>
      <c r="T1752" s="3" t="s">
        <v>240</v>
      </c>
      <c r="U1752" t="s">
        <v>101</v>
      </c>
      <c r="V1752" t="s">
        <v>56</v>
      </c>
    </row>
    <row r="1753" spans="1:22" hidden="1" outlineLevel="2" x14ac:dyDescent="0.25">
      <c r="A1753" t="s">
        <v>47</v>
      </c>
      <c r="B1753" t="s">
        <v>48</v>
      </c>
      <c r="C1753" s="3" t="s">
        <v>178</v>
      </c>
      <c r="D1753" t="s">
        <v>96</v>
      </c>
      <c r="E1753" t="s">
        <v>110</v>
      </c>
      <c r="F1753" s="1">
        <v>36879</v>
      </c>
      <c r="G1753" s="32">
        <v>36831</v>
      </c>
      <c r="H1753" s="32">
        <v>39752</v>
      </c>
      <c r="I1753" s="1">
        <v>39539</v>
      </c>
      <c r="J1753" t="s">
        <v>97</v>
      </c>
      <c r="K1753" t="s">
        <v>105</v>
      </c>
      <c r="L1753" t="s">
        <v>52</v>
      </c>
      <c r="N1753" t="s">
        <v>99</v>
      </c>
      <c r="O1753" s="2">
        <v>972450</v>
      </c>
      <c r="P1753" s="16">
        <v>3.4666000000000001</v>
      </c>
      <c r="Q1753" s="16">
        <v>3.2770000000000001</v>
      </c>
      <c r="R1753" s="16">
        <v>0.27579999999999999</v>
      </c>
      <c r="S1753" s="4">
        <v>0</v>
      </c>
      <c r="T1753" s="3" t="s">
        <v>240</v>
      </c>
      <c r="U1753" t="s">
        <v>101</v>
      </c>
      <c r="V1753" t="s">
        <v>56</v>
      </c>
    </row>
    <row r="1754" spans="1:22" hidden="1" outlineLevel="2" x14ac:dyDescent="0.25">
      <c r="A1754" t="s">
        <v>47</v>
      </c>
      <c r="B1754" t="s">
        <v>48</v>
      </c>
      <c r="C1754" s="3" t="s">
        <v>178</v>
      </c>
      <c r="D1754" t="s">
        <v>96</v>
      </c>
      <c r="E1754" t="s">
        <v>110</v>
      </c>
      <c r="F1754" s="1">
        <v>36879</v>
      </c>
      <c r="G1754" s="32">
        <v>36831</v>
      </c>
      <c r="H1754" s="32">
        <v>39752</v>
      </c>
      <c r="I1754" s="1">
        <v>39539</v>
      </c>
      <c r="J1754" t="s">
        <v>97</v>
      </c>
      <c r="K1754" t="s">
        <v>119</v>
      </c>
      <c r="L1754" t="s">
        <v>52</v>
      </c>
      <c r="N1754" t="s">
        <v>99</v>
      </c>
      <c r="O1754" s="2">
        <v>-972450</v>
      </c>
      <c r="P1754" s="16">
        <v>3.4666000000000001</v>
      </c>
      <c r="Q1754" s="16">
        <v>3.2770000000000001</v>
      </c>
      <c r="R1754" s="16">
        <v>0.27579999999999999</v>
      </c>
      <c r="S1754" s="4">
        <v>61897.279999999999</v>
      </c>
      <c r="T1754" s="3" t="s">
        <v>240</v>
      </c>
      <c r="U1754" t="s">
        <v>101</v>
      </c>
      <c r="V1754" t="s">
        <v>56</v>
      </c>
    </row>
    <row r="1755" spans="1:22" hidden="1" outlineLevel="2" x14ac:dyDescent="0.25">
      <c r="A1755" t="s">
        <v>47</v>
      </c>
      <c r="B1755" t="s">
        <v>48</v>
      </c>
      <c r="C1755" s="3" t="s">
        <v>178</v>
      </c>
      <c r="D1755" t="s">
        <v>96</v>
      </c>
      <c r="E1755" t="s">
        <v>110</v>
      </c>
      <c r="F1755" s="1">
        <v>36879</v>
      </c>
      <c r="G1755" s="32">
        <v>36831</v>
      </c>
      <c r="H1755" s="32">
        <v>39752</v>
      </c>
      <c r="I1755" s="1">
        <v>39569</v>
      </c>
      <c r="J1755" t="s">
        <v>97</v>
      </c>
      <c r="K1755" t="s">
        <v>105</v>
      </c>
      <c r="L1755" t="s">
        <v>52</v>
      </c>
      <c r="N1755" t="s">
        <v>99</v>
      </c>
      <c r="O1755" s="2">
        <v>1004865</v>
      </c>
      <c r="P1755" s="16">
        <v>3.4619</v>
      </c>
      <c r="Q1755" s="16">
        <v>3.2723</v>
      </c>
      <c r="R1755" s="16">
        <v>0.27583999999999997</v>
      </c>
      <c r="S1755" s="4">
        <v>0</v>
      </c>
      <c r="T1755" s="3" t="s">
        <v>240</v>
      </c>
      <c r="U1755" t="s">
        <v>101</v>
      </c>
      <c r="V1755" t="s">
        <v>56</v>
      </c>
    </row>
    <row r="1756" spans="1:22" hidden="1" outlineLevel="2" x14ac:dyDescent="0.25">
      <c r="A1756" t="s">
        <v>47</v>
      </c>
      <c r="B1756" t="s">
        <v>48</v>
      </c>
      <c r="C1756" s="3" t="s">
        <v>178</v>
      </c>
      <c r="D1756" t="s">
        <v>96</v>
      </c>
      <c r="E1756" t="s">
        <v>110</v>
      </c>
      <c r="F1756" s="1">
        <v>36879</v>
      </c>
      <c r="G1756" s="32">
        <v>36831</v>
      </c>
      <c r="H1756" s="32">
        <v>39752</v>
      </c>
      <c r="I1756" s="1">
        <v>39569</v>
      </c>
      <c r="J1756" t="s">
        <v>97</v>
      </c>
      <c r="K1756" t="s">
        <v>119</v>
      </c>
      <c r="L1756" t="s">
        <v>52</v>
      </c>
      <c r="N1756" t="s">
        <v>99</v>
      </c>
      <c r="O1756" s="2">
        <v>-1004865</v>
      </c>
      <c r="P1756" s="16">
        <v>3.4619</v>
      </c>
      <c r="Q1756" s="16">
        <v>3.2723</v>
      </c>
      <c r="R1756" s="16">
        <v>0.27583999999999997</v>
      </c>
      <c r="S1756" s="4">
        <v>63697.599999999999</v>
      </c>
      <c r="T1756" s="3" t="s">
        <v>240</v>
      </c>
      <c r="U1756" t="s">
        <v>101</v>
      </c>
      <c r="V1756" t="s">
        <v>56</v>
      </c>
    </row>
    <row r="1757" spans="1:22" hidden="1" outlineLevel="2" x14ac:dyDescent="0.25">
      <c r="A1757" t="s">
        <v>47</v>
      </c>
      <c r="B1757" t="s">
        <v>48</v>
      </c>
      <c r="C1757" s="3" t="s">
        <v>178</v>
      </c>
      <c r="D1757" t="s">
        <v>96</v>
      </c>
      <c r="E1757" t="s">
        <v>110</v>
      </c>
      <c r="F1757" s="1">
        <v>36879</v>
      </c>
      <c r="G1757" s="32">
        <v>36831</v>
      </c>
      <c r="H1757" s="32">
        <v>39752</v>
      </c>
      <c r="I1757" s="1">
        <v>39600</v>
      </c>
      <c r="J1757" t="s">
        <v>97</v>
      </c>
      <c r="K1757" t="s">
        <v>119</v>
      </c>
      <c r="L1757" t="s">
        <v>52</v>
      </c>
      <c r="N1757" t="s">
        <v>99</v>
      </c>
      <c r="O1757" s="2">
        <v>-972450</v>
      </c>
      <c r="P1757" s="16">
        <v>3.4950999999999999</v>
      </c>
      <c r="Q1757" s="16">
        <v>3.3054999999999999</v>
      </c>
      <c r="R1757" s="16">
        <v>0.27589000000000002</v>
      </c>
      <c r="S1757" s="4">
        <v>61372.29</v>
      </c>
      <c r="T1757" s="3" t="s">
        <v>240</v>
      </c>
      <c r="U1757" t="s">
        <v>101</v>
      </c>
      <c r="V1757" t="s">
        <v>56</v>
      </c>
    </row>
    <row r="1758" spans="1:22" hidden="1" outlineLevel="2" x14ac:dyDescent="0.25">
      <c r="A1758" t="s">
        <v>47</v>
      </c>
      <c r="B1758" t="s">
        <v>48</v>
      </c>
      <c r="C1758" s="3" t="s">
        <v>178</v>
      </c>
      <c r="D1758" t="s">
        <v>96</v>
      </c>
      <c r="E1758" t="s">
        <v>110</v>
      </c>
      <c r="F1758" s="1">
        <v>36879</v>
      </c>
      <c r="G1758" s="32">
        <v>36831</v>
      </c>
      <c r="H1758" s="32">
        <v>39752</v>
      </c>
      <c r="I1758" s="1">
        <v>39600</v>
      </c>
      <c r="J1758" t="s">
        <v>97</v>
      </c>
      <c r="K1758" t="s">
        <v>105</v>
      </c>
      <c r="L1758" t="s">
        <v>52</v>
      </c>
      <c r="N1758" t="s">
        <v>99</v>
      </c>
      <c r="O1758" s="2">
        <v>972450</v>
      </c>
      <c r="P1758" s="16">
        <v>3.4950999999999999</v>
      </c>
      <c r="Q1758" s="16">
        <v>3.3054999999999999</v>
      </c>
      <c r="R1758" s="16">
        <v>0.27589000000000002</v>
      </c>
      <c r="S1758" s="4">
        <v>0</v>
      </c>
      <c r="T1758" s="3" t="s">
        <v>240</v>
      </c>
      <c r="U1758" t="s">
        <v>101</v>
      </c>
      <c r="V1758" t="s">
        <v>56</v>
      </c>
    </row>
    <row r="1759" spans="1:22" hidden="1" outlineLevel="2" x14ac:dyDescent="0.25">
      <c r="A1759" t="s">
        <v>47</v>
      </c>
      <c r="B1759" t="s">
        <v>48</v>
      </c>
      <c r="C1759" s="3" t="s">
        <v>178</v>
      </c>
      <c r="D1759" t="s">
        <v>96</v>
      </c>
      <c r="E1759" t="s">
        <v>110</v>
      </c>
      <c r="F1759" s="1">
        <v>36879</v>
      </c>
      <c r="G1759" s="32">
        <v>36831</v>
      </c>
      <c r="H1759" s="32">
        <v>39752</v>
      </c>
      <c r="I1759" s="1">
        <v>39630</v>
      </c>
      <c r="J1759" t="s">
        <v>97</v>
      </c>
      <c r="K1759" t="s">
        <v>119</v>
      </c>
      <c r="L1759" t="s">
        <v>52</v>
      </c>
      <c r="N1759" t="s">
        <v>99</v>
      </c>
      <c r="O1759" s="2">
        <v>-1004865</v>
      </c>
      <c r="P1759" s="16">
        <v>3.5331000000000001</v>
      </c>
      <c r="Q1759" s="16">
        <v>3.3433999999999999</v>
      </c>
      <c r="R1759" s="16">
        <v>0.27593000000000001</v>
      </c>
      <c r="S1759" s="4">
        <v>63165.51</v>
      </c>
      <c r="T1759" s="3" t="s">
        <v>240</v>
      </c>
      <c r="U1759" t="s">
        <v>101</v>
      </c>
      <c r="V1759" t="s">
        <v>56</v>
      </c>
    </row>
    <row r="1760" spans="1:22" hidden="1" outlineLevel="2" x14ac:dyDescent="0.25">
      <c r="A1760" t="s">
        <v>47</v>
      </c>
      <c r="B1760" t="s">
        <v>48</v>
      </c>
      <c r="C1760" s="3" t="s">
        <v>178</v>
      </c>
      <c r="D1760" t="s">
        <v>96</v>
      </c>
      <c r="E1760" t="s">
        <v>110</v>
      </c>
      <c r="F1760" s="1">
        <v>36879</v>
      </c>
      <c r="G1760" s="32">
        <v>36831</v>
      </c>
      <c r="H1760" s="32">
        <v>39752</v>
      </c>
      <c r="I1760" s="1">
        <v>39630</v>
      </c>
      <c r="J1760" t="s">
        <v>97</v>
      </c>
      <c r="K1760" t="s">
        <v>105</v>
      </c>
      <c r="L1760" t="s">
        <v>52</v>
      </c>
      <c r="N1760" t="s">
        <v>99</v>
      </c>
      <c r="O1760" s="2">
        <v>1004865</v>
      </c>
      <c r="P1760" s="16">
        <v>3.5331000000000001</v>
      </c>
      <c r="Q1760" s="16">
        <v>3.3433999999999999</v>
      </c>
      <c r="R1760" s="16">
        <v>0.27593000000000001</v>
      </c>
      <c r="S1760" s="4">
        <v>0</v>
      </c>
      <c r="T1760" s="3" t="s">
        <v>240</v>
      </c>
      <c r="U1760" t="s">
        <v>101</v>
      </c>
      <c r="V1760" t="s">
        <v>56</v>
      </c>
    </row>
    <row r="1761" spans="1:22" hidden="1" outlineLevel="2" x14ac:dyDescent="0.25">
      <c r="A1761" t="s">
        <v>47</v>
      </c>
      <c r="B1761" t="s">
        <v>48</v>
      </c>
      <c r="C1761" s="3" t="s">
        <v>178</v>
      </c>
      <c r="D1761" t="s">
        <v>96</v>
      </c>
      <c r="E1761" t="s">
        <v>110</v>
      </c>
      <c r="F1761" s="1">
        <v>36879</v>
      </c>
      <c r="G1761" s="32">
        <v>36831</v>
      </c>
      <c r="H1761" s="32">
        <v>39752</v>
      </c>
      <c r="I1761" s="1">
        <v>39661</v>
      </c>
      <c r="J1761" t="s">
        <v>97</v>
      </c>
      <c r="K1761" t="s">
        <v>119</v>
      </c>
      <c r="L1761" t="s">
        <v>52</v>
      </c>
      <c r="N1761" t="s">
        <v>99</v>
      </c>
      <c r="O1761" s="2">
        <v>-1004865</v>
      </c>
      <c r="P1761" s="16">
        <v>3.5709</v>
      </c>
      <c r="Q1761" s="16">
        <v>3.3813</v>
      </c>
      <c r="R1761" s="16">
        <v>0.27596999999999999</v>
      </c>
      <c r="S1761" s="4">
        <v>62896.41</v>
      </c>
      <c r="T1761" s="3" t="s">
        <v>240</v>
      </c>
      <c r="U1761" t="s">
        <v>101</v>
      </c>
      <c r="V1761" t="s">
        <v>56</v>
      </c>
    </row>
    <row r="1762" spans="1:22" hidden="1" outlineLevel="2" x14ac:dyDescent="0.25">
      <c r="A1762" t="s">
        <v>47</v>
      </c>
      <c r="B1762" t="s">
        <v>48</v>
      </c>
      <c r="C1762" s="3" t="s">
        <v>178</v>
      </c>
      <c r="D1762" t="s">
        <v>96</v>
      </c>
      <c r="E1762" t="s">
        <v>110</v>
      </c>
      <c r="F1762" s="1">
        <v>36879</v>
      </c>
      <c r="G1762" s="32">
        <v>36831</v>
      </c>
      <c r="H1762" s="32">
        <v>39752</v>
      </c>
      <c r="I1762" s="1">
        <v>39661</v>
      </c>
      <c r="J1762" t="s">
        <v>97</v>
      </c>
      <c r="K1762" t="s">
        <v>105</v>
      </c>
      <c r="L1762" t="s">
        <v>52</v>
      </c>
      <c r="N1762" t="s">
        <v>99</v>
      </c>
      <c r="O1762" s="2">
        <v>1004865</v>
      </c>
      <c r="P1762" s="16">
        <v>3.5709</v>
      </c>
      <c r="Q1762" s="16">
        <v>3.3813</v>
      </c>
      <c r="R1762" s="16">
        <v>0.27596999999999999</v>
      </c>
      <c r="S1762" s="4">
        <v>0</v>
      </c>
      <c r="T1762" s="3" t="s">
        <v>240</v>
      </c>
      <c r="U1762" t="s">
        <v>101</v>
      </c>
      <c r="V1762" t="s">
        <v>56</v>
      </c>
    </row>
    <row r="1763" spans="1:22" hidden="1" outlineLevel="2" x14ac:dyDescent="0.25">
      <c r="A1763" t="s">
        <v>47</v>
      </c>
      <c r="B1763" t="s">
        <v>48</v>
      </c>
      <c r="C1763" s="3" t="s">
        <v>178</v>
      </c>
      <c r="D1763" t="s">
        <v>96</v>
      </c>
      <c r="E1763" t="s">
        <v>110</v>
      </c>
      <c r="F1763" s="1">
        <v>36879</v>
      </c>
      <c r="G1763" s="32">
        <v>36831</v>
      </c>
      <c r="H1763" s="32">
        <v>39752</v>
      </c>
      <c r="I1763" s="1">
        <v>39692</v>
      </c>
      <c r="J1763" t="s">
        <v>97</v>
      </c>
      <c r="K1763" t="s">
        <v>119</v>
      </c>
      <c r="L1763" t="s">
        <v>52</v>
      </c>
      <c r="N1763" t="s">
        <v>99</v>
      </c>
      <c r="O1763" s="2">
        <v>-972450</v>
      </c>
      <c r="P1763" s="16">
        <v>3.5661999999999998</v>
      </c>
      <c r="Q1763" s="16">
        <v>3.3765000000000001</v>
      </c>
      <c r="R1763" s="16">
        <v>0.27600999999999998</v>
      </c>
      <c r="S1763" s="4">
        <v>60607.93</v>
      </c>
      <c r="T1763" s="3" t="s">
        <v>240</v>
      </c>
      <c r="U1763" t="s">
        <v>101</v>
      </c>
      <c r="V1763" t="s">
        <v>56</v>
      </c>
    </row>
    <row r="1764" spans="1:22" hidden="1" outlineLevel="2" x14ac:dyDescent="0.25">
      <c r="A1764" t="s">
        <v>47</v>
      </c>
      <c r="B1764" t="s">
        <v>48</v>
      </c>
      <c r="C1764" s="3" t="s">
        <v>178</v>
      </c>
      <c r="D1764" t="s">
        <v>96</v>
      </c>
      <c r="E1764" t="s">
        <v>110</v>
      </c>
      <c r="F1764" s="1">
        <v>36879</v>
      </c>
      <c r="G1764" s="32">
        <v>36831</v>
      </c>
      <c r="H1764" s="32">
        <v>39752</v>
      </c>
      <c r="I1764" s="1">
        <v>39692</v>
      </c>
      <c r="J1764" t="s">
        <v>97</v>
      </c>
      <c r="K1764" t="s">
        <v>105</v>
      </c>
      <c r="L1764" t="s">
        <v>52</v>
      </c>
      <c r="N1764" t="s">
        <v>99</v>
      </c>
      <c r="O1764" s="2">
        <v>972450</v>
      </c>
      <c r="P1764" s="16">
        <v>3.5661999999999998</v>
      </c>
      <c r="Q1764" s="16">
        <v>3.3765000000000001</v>
      </c>
      <c r="R1764" s="16">
        <v>0.27600999999999998</v>
      </c>
      <c r="S1764" s="4">
        <v>0</v>
      </c>
      <c r="T1764" s="3" t="s">
        <v>240</v>
      </c>
      <c r="U1764" t="s">
        <v>101</v>
      </c>
      <c r="V1764" t="s">
        <v>56</v>
      </c>
    </row>
    <row r="1765" spans="1:22" hidden="1" outlineLevel="2" x14ac:dyDescent="0.25">
      <c r="A1765" t="s">
        <v>47</v>
      </c>
      <c r="B1765" t="s">
        <v>48</v>
      </c>
      <c r="C1765" s="3" t="s">
        <v>178</v>
      </c>
      <c r="D1765" t="s">
        <v>96</v>
      </c>
      <c r="E1765" t="s">
        <v>110</v>
      </c>
      <c r="F1765" s="1">
        <v>36879</v>
      </c>
      <c r="G1765" s="32">
        <v>36831</v>
      </c>
      <c r="H1765" s="32">
        <v>39752</v>
      </c>
      <c r="I1765" s="1">
        <v>39722</v>
      </c>
      <c r="J1765" t="s">
        <v>97</v>
      </c>
      <c r="K1765" t="s">
        <v>119</v>
      </c>
      <c r="L1765" t="s">
        <v>52</v>
      </c>
      <c r="N1765" t="s">
        <v>99</v>
      </c>
      <c r="O1765" s="2">
        <v>-1004865</v>
      </c>
      <c r="P1765" s="16">
        <v>3.59</v>
      </c>
      <c r="Q1765" s="16">
        <v>3.4001999999999999</v>
      </c>
      <c r="R1765" s="16">
        <v>0.27605000000000002</v>
      </c>
      <c r="S1765" s="4">
        <v>62369.5</v>
      </c>
      <c r="T1765" s="3" t="s">
        <v>240</v>
      </c>
      <c r="U1765" t="s">
        <v>101</v>
      </c>
      <c r="V1765" t="s">
        <v>56</v>
      </c>
    </row>
    <row r="1766" spans="1:22" hidden="1" outlineLevel="2" x14ac:dyDescent="0.25">
      <c r="A1766" t="s">
        <v>47</v>
      </c>
      <c r="B1766" t="s">
        <v>48</v>
      </c>
      <c r="C1766" s="3" t="s">
        <v>178</v>
      </c>
      <c r="D1766" t="s">
        <v>96</v>
      </c>
      <c r="E1766" t="s">
        <v>110</v>
      </c>
      <c r="F1766" s="1">
        <v>36879</v>
      </c>
      <c r="G1766" s="32">
        <v>36831</v>
      </c>
      <c r="H1766" s="32">
        <v>39752</v>
      </c>
      <c r="I1766" s="1">
        <v>39722</v>
      </c>
      <c r="J1766" t="s">
        <v>97</v>
      </c>
      <c r="K1766" t="s">
        <v>105</v>
      </c>
      <c r="L1766" t="s">
        <v>52</v>
      </c>
      <c r="N1766" t="s">
        <v>99</v>
      </c>
      <c r="O1766" s="2">
        <v>1004865</v>
      </c>
      <c r="P1766" s="16">
        <v>3.59</v>
      </c>
      <c r="Q1766" s="16">
        <v>3.4001999999999999</v>
      </c>
      <c r="R1766" s="16">
        <v>0.27605000000000002</v>
      </c>
      <c r="S1766" s="4">
        <v>0</v>
      </c>
      <c r="T1766" s="3" t="s">
        <v>240</v>
      </c>
      <c r="U1766" t="s">
        <v>101</v>
      </c>
      <c r="V1766" t="s">
        <v>56</v>
      </c>
    </row>
    <row r="1767" spans="1:22" outlineLevel="1" collapsed="1" x14ac:dyDescent="0.25">
      <c r="A1767" t="str">
        <f>+A1766</f>
        <v>NNG</v>
      </c>
      <c r="B1767" t="str">
        <f>+B1766</f>
        <v>NTHE</v>
      </c>
      <c r="C1767" s="3" t="str">
        <f>+C1766</f>
        <v>00003</v>
      </c>
      <c r="D1767" t="str">
        <f>+D1766</f>
        <v>Canadian Back to Back</v>
      </c>
      <c r="F1767" s="1">
        <f>SUBTOTAL(5,F1599:F1766)</f>
        <v>36879</v>
      </c>
      <c r="G1767" s="32">
        <f>SUBTOTAL(5,G1599:G1766)</f>
        <v>36831</v>
      </c>
      <c r="H1767" s="32">
        <f>SUBTOTAL(4,H1599:H1766)</f>
        <v>39752</v>
      </c>
      <c r="I1767" s="1"/>
      <c r="J1767" t="str">
        <f>+J1766</f>
        <v>CGPR</v>
      </c>
      <c r="K1767" t="str">
        <f>+K1766</f>
        <v>C$EMER</v>
      </c>
      <c r="L1767" t="str">
        <f>+L1766</f>
        <v>S</v>
      </c>
      <c r="M1767">
        <f>+M1766</f>
        <v>0</v>
      </c>
      <c r="N1767" t="str">
        <f>+N1766</f>
        <v>BASIS SWAP</v>
      </c>
      <c r="O1767" s="2">
        <f>SUBTOTAL(9,O1599:O1766)</f>
        <v>0</v>
      </c>
      <c r="P1767" s="16">
        <f>SUBTOTAL(1,P1599:P1766)</f>
        <v>3.3259464285714273</v>
      </c>
      <c r="Q1767" s="16">
        <f>SUBTOTAL(1,Q1599:Q1766)</f>
        <v>3.1633976190476183</v>
      </c>
      <c r="R1767" s="16">
        <f>SUBTOTAL(1,R1599:R1766)</f>
        <v>0.27808619047619043</v>
      </c>
      <c r="S1767" s="4">
        <f>SUBTOTAL(9,S1599:S1766)</f>
        <v>7605305.7100000009</v>
      </c>
      <c r="T1767" s="26" t="str">
        <f>+T1766</f>
        <v>SW15</v>
      </c>
      <c r="U1767" t="str">
        <f>+U1766</f>
        <v>TRANSCAN</v>
      </c>
      <c r="V1767" t="str">
        <f>+V1766</f>
        <v>SPEC</v>
      </c>
    </row>
    <row r="1768" spans="1:22" hidden="1" outlineLevel="2" x14ac:dyDescent="0.25">
      <c r="A1768" t="s">
        <v>47</v>
      </c>
      <c r="B1768" t="s">
        <v>48</v>
      </c>
      <c r="C1768" s="3" t="s">
        <v>178</v>
      </c>
      <c r="D1768" t="s">
        <v>96</v>
      </c>
      <c r="E1768" t="s">
        <v>117</v>
      </c>
      <c r="F1768" s="1">
        <v>36879</v>
      </c>
      <c r="G1768" s="32">
        <v>36831</v>
      </c>
      <c r="H1768" s="32">
        <v>39752</v>
      </c>
      <c r="I1768" s="1">
        <v>37196</v>
      </c>
      <c r="J1768" t="s">
        <v>97</v>
      </c>
      <c r="K1768" t="s">
        <v>107</v>
      </c>
      <c r="L1768" t="s">
        <v>52</v>
      </c>
      <c r="N1768" t="s">
        <v>99</v>
      </c>
      <c r="O1768" s="2">
        <v>520770</v>
      </c>
      <c r="P1768" s="16">
        <v>0.94779999999999998</v>
      </c>
      <c r="Q1768" s="16">
        <v>1</v>
      </c>
      <c r="R1768" s="16">
        <v>0.93</v>
      </c>
      <c r="S1768" s="4">
        <v>0</v>
      </c>
      <c r="T1768" s="3" t="s">
        <v>237</v>
      </c>
      <c r="U1768" t="s">
        <v>101</v>
      </c>
      <c r="V1768" t="s">
        <v>56</v>
      </c>
    </row>
    <row r="1769" spans="1:22" hidden="1" outlineLevel="2" x14ac:dyDescent="0.25">
      <c r="A1769" t="s">
        <v>47</v>
      </c>
      <c r="B1769" t="s">
        <v>48</v>
      </c>
      <c r="C1769" s="3" t="s">
        <v>178</v>
      </c>
      <c r="D1769" t="s">
        <v>96</v>
      </c>
      <c r="E1769" t="s">
        <v>117</v>
      </c>
      <c r="F1769" s="1">
        <v>36879</v>
      </c>
      <c r="G1769" s="32">
        <v>36831</v>
      </c>
      <c r="H1769" s="32">
        <v>39752</v>
      </c>
      <c r="I1769" s="1">
        <v>37196</v>
      </c>
      <c r="J1769" t="s">
        <v>97</v>
      </c>
      <c r="K1769" t="s">
        <v>116</v>
      </c>
      <c r="L1769" t="s">
        <v>52</v>
      </c>
      <c r="N1769" t="s">
        <v>99</v>
      </c>
      <c r="O1769" s="2">
        <v>-520770</v>
      </c>
      <c r="P1769" s="16">
        <v>0.94779999999999998</v>
      </c>
      <c r="Q1769" s="16">
        <v>1</v>
      </c>
      <c r="R1769" s="16">
        <v>0.93</v>
      </c>
      <c r="S1769" s="4">
        <v>0</v>
      </c>
      <c r="T1769" s="3" t="s">
        <v>237</v>
      </c>
      <c r="U1769" t="s">
        <v>101</v>
      </c>
      <c r="V1769" t="s">
        <v>56</v>
      </c>
    </row>
    <row r="1770" spans="1:22" hidden="1" outlineLevel="2" x14ac:dyDescent="0.25">
      <c r="A1770" t="s">
        <v>47</v>
      </c>
      <c r="B1770" t="s">
        <v>48</v>
      </c>
      <c r="C1770" s="3" t="s">
        <v>178</v>
      </c>
      <c r="D1770" t="s">
        <v>96</v>
      </c>
      <c r="E1770" t="s">
        <v>117</v>
      </c>
      <c r="F1770" s="1">
        <v>36879</v>
      </c>
      <c r="G1770" s="32">
        <v>36831</v>
      </c>
      <c r="H1770" s="32">
        <v>39752</v>
      </c>
      <c r="I1770" s="1">
        <v>37226</v>
      </c>
      <c r="J1770" t="s">
        <v>97</v>
      </c>
      <c r="K1770" t="s">
        <v>107</v>
      </c>
      <c r="L1770" t="s">
        <v>52</v>
      </c>
      <c r="N1770" t="s">
        <v>99</v>
      </c>
      <c r="O1770" s="2">
        <v>538129</v>
      </c>
      <c r="P1770" s="16">
        <v>0.94779999999999998</v>
      </c>
      <c r="Q1770" s="16">
        <v>1</v>
      </c>
      <c r="R1770" s="16">
        <v>0.93</v>
      </c>
      <c r="S1770" s="4">
        <v>0</v>
      </c>
      <c r="T1770" s="3" t="s">
        <v>237</v>
      </c>
      <c r="U1770" t="s">
        <v>101</v>
      </c>
      <c r="V1770" t="s">
        <v>56</v>
      </c>
    </row>
    <row r="1771" spans="1:22" hidden="1" outlineLevel="2" x14ac:dyDescent="0.25">
      <c r="A1771" t="s">
        <v>47</v>
      </c>
      <c r="B1771" t="s">
        <v>48</v>
      </c>
      <c r="C1771" s="3" t="s">
        <v>178</v>
      </c>
      <c r="D1771" t="s">
        <v>96</v>
      </c>
      <c r="E1771" t="s">
        <v>117</v>
      </c>
      <c r="F1771" s="1">
        <v>36879</v>
      </c>
      <c r="G1771" s="32">
        <v>36831</v>
      </c>
      <c r="H1771" s="32">
        <v>39752</v>
      </c>
      <c r="I1771" s="1">
        <v>37226</v>
      </c>
      <c r="J1771" t="s">
        <v>97</v>
      </c>
      <c r="K1771" t="s">
        <v>116</v>
      </c>
      <c r="L1771" t="s">
        <v>52</v>
      </c>
      <c r="N1771" t="s">
        <v>99</v>
      </c>
      <c r="O1771" s="2">
        <v>-538129</v>
      </c>
      <c r="P1771" s="16">
        <v>0.94779999999999998</v>
      </c>
      <c r="Q1771" s="16">
        <v>1</v>
      </c>
      <c r="R1771" s="16">
        <v>0.93</v>
      </c>
      <c r="S1771" s="4">
        <v>0</v>
      </c>
      <c r="T1771" s="3" t="s">
        <v>237</v>
      </c>
      <c r="U1771" t="s">
        <v>101</v>
      </c>
      <c r="V1771" t="s">
        <v>56</v>
      </c>
    </row>
    <row r="1772" spans="1:22" hidden="1" outlineLevel="2" x14ac:dyDescent="0.25">
      <c r="A1772" t="s">
        <v>47</v>
      </c>
      <c r="B1772" t="s">
        <v>48</v>
      </c>
      <c r="C1772" s="3" t="s">
        <v>178</v>
      </c>
      <c r="D1772" t="s">
        <v>96</v>
      </c>
      <c r="E1772" t="s">
        <v>117</v>
      </c>
      <c r="F1772" s="1">
        <v>36879</v>
      </c>
      <c r="G1772" s="32">
        <v>36831</v>
      </c>
      <c r="H1772" s="32">
        <v>39752</v>
      </c>
      <c r="I1772" s="1">
        <v>37257</v>
      </c>
      <c r="J1772" t="s">
        <v>97</v>
      </c>
      <c r="K1772" t="s">
        <v>107</v>
      </c>
      <c r="L1772" t="s">
        <v>52</v>
      </c>
      <c r="N1772" t="s">
        <v>99</v>
      </c>
      <c r="O1772" s="2">
        <v>538129</v>
      </c>
      <c r="P1772" s="16">
        <v>2.8879999999999999</v>
      </c>
      <c r="Q1772" s="16">
        <v>2.4003999999999999</v>
      </c>
      <c r="R1772" s="16">
        <v>0.58914</v>
      </c>
      <c r="S1772" s="4">
        <v>0</v>
      </c>
      <c r="T1772" s="3" t="s">
        <v>237</v>
      </c>
      <c r="U1772" t="s">
        <v>101</v>
      </c>
      <c r="V1772" t="s">
        <v>56</v>
      </c>
    </row>
    <row r="1773" spans="1:22" hidden="1" outlineLevel="2" x14ac:dyDescent="0.25">
      <c r="A1773" t="s">
        <v>47</v>
      </c>
      <c r="B1773" t="s">
        <v>48</v>
      </c>
      <c r="C1773" s="3" t="s">
        <v>178</v>
      </c>
      <c r="D1773" t="s">
        <v>96</v>
      </c>
      <c r="E1773" t="s">
        <v>117</v>
      </c>
      <c r="F1773" s="1">
        <v>36879</v>
      </c>
      <c r="G1773" s="32">
        <v>36831</v>
      </c>
      <c r="H1773" s="32">
        <v>39752</v>
      </c>
      <c r="I1773" s="1">
        <v>37257</v>
      </c>
      <c r="J1773" t="s">
        <v>97</v>
      </c>
      <c r="K1773" t="s">
        <v>116</v>
      </c>
      <c r="L1773" t="s">
        <v>52</v>
      </c>
      <c r="N1773" t="s">
        <v>99</v>
      </c>
      <c r="O1773" s="2">
        <v>-538129</v>
      </c>
      <c r="P1773" s="16">
        <v>2.8879999999999999</v>
      </c>
      <c r="Q1773" s="16">
        <v>2.4003999999999999</v>
      </c>
      <c r="R1773" s="16">
        <v>0.58914</v>
      </c>
      <c r="S1773" s="4">
        <v>54578.879999999997</v>
      </c>
      <c r="T1773" s="3" t="s">
        <v>237</v>
      </c>
      <c r="U1773" t="s">
        <v>101</v>
      </c>
      <c r="V1773" t="s">
        <v>56</v>
      </c>
    </row>
    <row r="1774" spans="1:22" hidden="1" outlineLevel="2" x14ac:dyDescent="0.25">
      <c r="A1774" t="s">
        <v>47</v>
      </c>
      <c r="B1774" t="s">
        <v>48</v>
      </c>
      <c r="C1774" s="3" t="s">
        <v>178</v>
      </c>
      <c r="D1774" t="s">
        <v>96</v>
      </c>
      <c r="E1774" t="s">
        <v>117</v>
      </c>
      <c r="F1774" s="1">
        <v>36879</v>
      </c>
      <c r="G1774" s="32">
        <v>36831</v>
      </c>
      <c r="H1774" s="32">
        <v>39752</v>
      </c>
      <c r="I1774" s="1">
        <v>37288</v>
      </c>
      <c r="J1774" t="s">
        <v>97</v>
      </c>
      <c r="K1774" t="s">
        <v>107</v>
      </c>
      <c r="L1774" t="s">
        <v>52</v>
      </c>
      <c r="N1774" t="s">
        <v>99</v>
      </c>
      <c r="O1774" s="2">
        <v>486052</v>
      </c>
      <c r="P1774" s="16">
        <v>2.907</v>
      </c>
      <c r="Q1774" s="16">
        <v>2.4799000000000002</v>
      </c>
      <c r="R1774" s="16">
        <v>0.58906999999999998</v>
      </c>
      <c r="S1774" s="4">
        <v>0</v>
      </c>
      <c r="T1774" s="3" t="s">
        <v>237</v>
      </c>
      <c r="U1774" t="s">
        <v>101</v>
      </c>
      <c r="V1774" t="s">
        <v>56</v>
      </c>
    </row>
    <row r="1775" spans="1:22" hidden="1" outlineLevel="2" x14ac:dyDescent="0.25">
      <c r="A1775" t="s">
        <v>47</v>
      </c>
      <c r="B1775" t="s">
        <v>48</v>
      </c>
      <c r="C1775" s="3" t="s">
        <v>178</v>
      </c>
      <c r="D1775" t="s">
        <v>96</v>
      </c>
      <c r="E1775" t="s">
        <v>117</v>
      </c>
      <c r="F1775" s="1">
        <v>36879</v>
      </c>
      <c r="G1775" s="32">
        <v>36831</v>
      </c>
      <c r="H1775" s="32">
        <v>39752</v>
      </c>
      <c r="I1775" s="1">
        <v>37288</v>
      </c>
      <c r="J1775" t="s">
        <v>97</v>
      </c>
      <c r="K1775" t="s">
        <v>116</v>
      </c>
      <c r="L1775" t="s">
        <v>52</v>
      </c>
      <c r="N1775" t="s">
        <v>99</v>
      </c>
      <c r="O1775" s="2">
        <v>-486052</v>
      </c>
      <c r="P1775" s="16">
        <v>2.907</v>
      </c>
      <c r="Q1775" s="16">
        <v>2.4799000000000002</v>
      </c>
      <c r="R1775" s="16">
        <v>0.58906999999999998</v>
      </c>
      <c r="S1775" s="4">
        <v>78546.97</v>
      </c>
      <c r="T1775" s="3" t="s">
        <v>237</v>
      </c>
      <c r="U1775" t="s">
        <v>101</v>
      </c>
      <c r="V1775" t="s">
        <v>56</v>
      </c>
    </row>
    <row r="1776" spans="1:22" hidden="1" outlineLevel="2" x14ac:dyDescent="0.25">
      <c r="A1776" t="s">
        <v>47</v>
      </c>
      <c r="B1776" t="s">
        <v>48</v>
      </c>
      <c r="C1776" s="3" t="s">
        <v>178</v>
      </c>
      <c r="D1776" t="s">
        <v>96</v>
      </c>
      <c r="E1776" t="s">
        <v>117</v>
      </c>
      <c r="F1776" s="1">
        <v>36879</v>
      </c>
      <c r="G1776" s="32">
        <v>36831</v>
      </c>
      <c r="H1776" s="32">
        <v>39752</v>
      </c>
      <c r="I1776" s="1">
        <v>37316</v>
      </c>
      <c r="J1776" t="s">
        <v>97</v>
      </c>
      <c r="K1776" t="s">
        <v>107</v>
      </c>
      <c r="L1776" t="s">
        <v>52</v>
      </c>
      <c r="N1776" t="s">
        <v>99</v>
      </c>
      <c r="O1776" s="2">
        <v>538129</v>
      </c>
      <c r="P1776" s="16">
        <v>2.9144999999999999</v>
      </c>
      <c r="Q1776" s="16">
        <v>2.4432</v>
      </c>
      <c r="R1776" s="16">
        <v>0.58901999999999999</v>
      </c>
      <c r="S1776" s="4">
        <v>0</v>
      </c>
      <c r="T1776" s="3" t="s">
        <v>237</v>
      </c>
      <c r="U1776" t="s">
        <v>101</v>
      </c>
      <c r="V1776" t="s">
        <v>56</v>
      </c>
    </row>
    <row r="1777" spans="1:22" hidden="1" outlineLevel="2" x14ac:dyDescent="0.25">
      <c r="A1777" t="s">
        <v>47</v>
      </c>
      <c r="B1777" t="s">
        <v>48</v>
      </c>
      <c r="C1777" s="3" t="s">
        <v>178</v>
      </c>
      <c r="D1777" t="s">
        <v>96</v>
      </c>
      <c r="E1777" t="s">
        <v>117</v>
      </c>
      <c r="F1777" s="1">
        <v>36879</v>
      </c>
      <c r="G1777" s="32">
        <v>36831</v>
      </c>
      <c r="H1777" s="32">
        <v>39752</v>
      </c>
      <c r="I1777" s="1">
        <v>37316</v>
      </c>
      <c r="J1777" t="s">
        <v>97</v>
      </c>
      <c r="K1777" t="s">
        <v>116</v>
      </c>
      <c r="L1777" t="s">
        <v>52</v>
      </c>
      <c r="N1777" t="s">
        <v>99</v>
      </c>
      <c r="O1777" s="2">
        <v>-538129</v>
      </c>
      <c r="P1777" s="16">
        <v>2.9144999999999999</v>
      </c>
      <c r="Q1777" s="16">
        <v>2.4432</v>
      </c>
      <c r="R1777" s="16">
        <v>0.58901999999999999</v>
      </c>
      <c r="S1777" s="4">
        <v>63071.89</v>
      </c>
      <c r="T1777" s="3" t="s">
        <v>237</v>
      </c>
      <c r="U1777" t="s">
        <v>101</v>
      </c>
      <c r="V1777" t="s">
        <v>56</v>
      </c>
    </row>
    <row r="1778" spans="1:22" hidden="1" outlineLevel="2" x14ac:dyDescent="0.25">
      <c r="A1778" t="s">
        <v>47</v>
      </c>
      <c r="B1778" t="s">
        <v>48</v>
      </c>
      <c r="C1778" s="3" t="s">
        <v>178</v>
      </c>
      <c r="D1778" t="s">
        <v>96</v>
      </c>
      <c r="E1778" t="s">
        <v>117</v>
      </c>
      <c r="F1778" s="1">
        <v>36879</v>
      </c>
      <c r="G1778" s="32">
        <v>36831</v>
      </c>
      <c r="H1778" s="32">
        <v>39752</v>
      </c>
      <c r="I1778" s="1">
        <v>37347</v>
      </c>
      <c r="J1778" t="s">
        <v>97</v>
      </c>
      <c r="K1778" t="s">
        <v>107</v>
      </c>
      <c r="L1778" t="s">
        <v>52</v>
      </c>
      <c r="N1778" t="s">
        <v>99</v>
      </c>
      <c r="O1778" s="2">
        <v>520770</v>
      </c>
      <c r="P1778" s="16">
        <v>2.7601</v>
      </c>
      <c r="Q1778" s="16">
        <v>2.3914</v>
      </c>
      <c r="R1778" s="16">
        <v>0.58896999999999999</v>
      </c>
      <c r="S1778" s="4">
        <v>0</v>
      </c>
      <c r="T1778" s="3" t="s">
        <v>237</v>
      </c>
      <c r="U1778" t="s">
        <v>101</v>
      </c>
      <c r="V1778" t="s">
        <v>56</v>
      </c>
    </row>
    <row r="1779" spans="1:22" hidden="1" outlineLevel="2" x14ac:dyDescent="0.25">
      <c r="A1779" t="s">
        <v>47</v>
      </c>
      <c r="B1779" t="s">
        <v>48</v>
      </c>
      <c r="C1779" s="3" t="s">
        <v>178</v>
      </c>
      <c r="D1779" t="s">
        <v>96</v>
      </c>
      <c r="E1779" t="s">
        <v>117</v>
      </c>
      <c r="F1779" s="1">
        <v>36879</v>
      </c>
      <c r="G1779" s="32">
        <v>36831</v>
      </c>
      <c r="H1779" s="32">
        <v>39752</v>
      </c>
      <c r="I1779" s="1">
        <v>37347</v>
      </c>
      <c r="J1779" t="s">
        <v>97</v>
      </c>
      <c r="K1779" t="s">
        <v>116</v>
      </c>
      <c r="L1779" t="s">
        <v>52</v>
      </c>
      <c r="N1779" t="s">
        <v>99</v>
      </c>
      <c r="O1779" s="2">
        <v>-520770</v>
      </c>
      <c r="P1779" s="16">
        <v>2.7601</v>
      </c>
      <c r="Q1779" s="16">
        <v>2.3914</v>
      </c>
      <c r="R1779" s="16">
        <v>0.58896999999999999</v>
      </c>
      <c r="S1779" s="4">
        <v>114050.17</v>
      </c>
      <c r="T1779" s="3" t="s">
        <v>237</v>
      </c>
      <c r="U1779" t="s">
        <v>101</v>
      </c>
      <c r="V1779" t="s">
        <v>56</v>
      </c>
    </row>
    <row r="1780" spans="1:22" hidden="1" outlineLevel="2" x14ac:dyDescent="0.25">
      <c r="A1780" t="s">
        <v>47</v>
      </c>
      <c r="B1780" t="s">
        <v>48</v>
      </c>
      <c r="C1780" s="3" t="s">
        <v>178</v>
      </c>
      <c r="D1780" t="s">
        <v>96</v>
      </c>
      <c r="E1780" t="s">
        <v>117</v>
      </c>
      <c r="F1780" s="1">
        <v>36879</v>
      </c>
      <c r="G1780" s="32">
        <v>36831</v>
      </c>
      <c r="H1780" s="32">
        <v>39752</v>
      </c>
      <c r="I1780" s="1">
        <v>37377</v>
      </c>
      <c r="J1780" t="s">
        <v>97</v>
      </c>
      <c r="K1780" t="s">
        <v>107</v>
      </c>
      <c r="L1780" t="s">
        <v>52</v>
      </c>
      <c r="N1780" t="s">
        <v>99</v>
      </c>
      <c r="O1780" s="2">
        <v>538129</v>
      </c>
      <c r="P1780" s="16">
        <v>2.8121999999999998</v>
      </c>
      <c r="Q1780" s="16">
        <v>2.4434999999999998</v>
      </c>
      <c r="R1780" s="16">
        <v>0.58896999999999999</v>
      </c>
      <c r="S1780" s="4">
        <v>0</v>
      </c>
      <c r="T1780" s="3" t="s">
        <v>237</v>
      </c>
      <c r="U1780" t="s">
        <v>101</v>
      </c>
      <c r="V1780" t="s">
        <v>56</v>
      </c>
    </row>
    <row r="1781" spans="1:22" hidden="1" outlineLevel="2" x14ac:dyDescent="0.25">
      <c r="A1781" t="s">
        <v>47</v>
      </c>
      <c r="B1781" t="s">
        <v>48</v>
      </c>
      <c r="C1781" s="3" t="s">
        <v>178</v>
      </c>
      <c r="D1781" t="s">
        <v>96</v>
      </c>
      <c r="E1781" t="s">
        <v>117</v>
      </c>
      <c r="F1781" s="1">
        <v>36879</v>
      </c>
      <c r="G1781" s="32">
        <v>36831</v>
      </c>
      <c r="H1781" s="32">
        <v>39752</v>
      </c>
      <c r="I1781" s="1">
        <v>37377</v>
      </c>
      <c r="J1781" t="s">
        <v>97</v>
      </c>
      <c r="K1781" t="s">
        <v>116</v>
      </c>
      <c r="L1781" t="s">
        <v>52</v>
      </c>
      <c r="N1781" t="s">
        <v>99</v>
      </c>
      <c r="O1781" s="2">
        <v>-538129</v>
      </c>
      <c r="P1781" s="16">
        <v>2.8121999999999998</v>
      </c>
      <c r="Q1781" s="16">
        <v>2.4434999999999998</v>
      </c>
      <c r="R1781" s="16">
        <v>0.58896999999999999</v>
      </c>
      <c r="S1781" s="4">
        <v>117654.69</v>
      </c>
      <c r="T1781" s="3" t="s">
        <v>237</v>
      </c>
      <c r="U1781" t="s">
        <v>101</v>
      </c>
      <c r="V1781" t="s">
        <v>56</v>
      </c>
    </row>
    <row r="1782" spans="1:22" hidden="1" outlineLevel="2" x14ac:dyDescent="0.25">
      <c r="A1782" t="s">
        <v>47</v>
      </c>
      <c r="B1782" t="s">
        <v>48</v>
      </c>
      <c r="C1782" s="3" t="s">
        <v>178</v>
      </c>
      <c r="D1782" t="s">
        <v>96</v>
      </c>
      <c r="E1782" t="s">
        <v>117</v>
      </c>
      <c r="F1782" s="1">
        <v>36879</v>
      </c>
      <c r="G1782" s="32">
        <v>36831</v>
      </c>
      <c r="H1782" s="32">
        <v>39752</v>
      </c>
      <c r="I1782" s="1">
        <v>37408</v>
      </c>
      <c r="J1782" t="s">
        <v>97</v>
      </c>
      <c r="K1782" t="s">
        <v>107</v>
      </c>
      <c r="L1782" t="s">
        <v>52</v>
      </c>
      <c r="N1782" t="s">
        <v>99</v>
      </c>
      <c r="O1782" s="2">
        <v>520770</v>
      </c>
      <c r="P1782" s="16">
        <v>2.8672</v>
      </c>
      <c r="Q1782" s="16">
        <v>2.4984999999999999</v>
      </c>
      <c r="R1782" s="16">
        <v>0.58899999999999997</v>
      </c>
      <c r="S1782" s="4">
        <v>0</v>
      </c>
      <c r="T1782" s="3" t="s">
        <v>237</v>
      </c>
      <c r="U1782" t="s">
        <v>101</v>
      </c>
      <c r="V1782" t="s">
        <v>56</v>
      </c>
    </row>
    <row r="1783" spans="1:22" hidden="1" outlineLevel="2" x14ac:dyDescent="0.25">
      <c r="A1783" t="s">
        <v>47</v>
      </c>
      <c r="B1783" t="s">
        <v>48</v>
      </c>
      <c r="C1783" s="3" t="s">
        <v>178</v>
      </c>
      <c r="D1783" t="s">
        <v>96</v>
      </c>
      <c r="E1783" t="s">
        <v>117</v>
      </c>
      <c r="F1783" s="1">
        <v>36879</v>
      </c>
      <c r="G1783" s="32">
        <v>36831</v>
      </c>
      <c r="H1783" s="32">
        <v>39752</v>
      </c>
      <c r="I1783" s="1">
        <v>37408</v>
      </c>
      <c r="J1783" t="s">
        <v>97</v>
      </c>
      <c r="K1783" t="s">
        <v>116</v>
      </c>
      <c r="L1783" t="s">
        <v>52</v>
      </c>
      <c r="N1783" t="s">
        <v>99</v>
      </c>
      <c r="O1783" s="2">
        <v>-520770</v>
      </c>
      <c r="P1783" s="16">
        <v>2.8672</v>
      </c>
      <c r="Q1783" s="16">
        <v>2.4984999999999999</v>
      </c>
      <c r="R1783" s="16">
        <v>0.58899999999999997</v>
      </c>
      <c r="S1783" s="4">
        <v>113652.93</v>
      </c>
      <c r="T1783" s="3" t="s">
        <v>237</v>
      </c>
      <c r="U1783" t="s">
        <v>101</v>
      </c>
      <c r="V1783" t="s">
        <v>56</v>
      </c>
    </row>
    <row r="1784" spans="1:22" hidden="1" outlineLevel="2" x14ac:dyDescent="0.25">
      <c r="A1784" t="s">
        <v>47</v>
      </c>
      <c r="B1784" t="s">
        <v>48</v>
      </c>
      <c r="C1784" s="3" t="s">
        <v>178</v>
      </c>
      <c r="D1784" t="s">
        <v>96</v>
      </c>
      <c r="E1784" t="s">
        <v>117</v>
      </c>
      <c r="F1784" s="1">
        <v>36879</v>
      </c>
      <c r="G1784" s="32">
        <v>36831</v>
      </c>
      <c r="H1784" s="32">
        <v>39752</v>
      </c>
      <c r="I1784" s="1">
        <v>37438</v>
      </c>
      <c r="J1784" t="s">
        <v>97</v>
      </c>
      <c r="K1784" t="s">
        <v>107</v>
      </c>
      <c r="L1784" t="s">
        <v>52</v>
      </c>
      <c r="N1784" t="s">
        <v>99</v>
      </c>
      <c r="O1784" s="2">
        <v>538129</v>
      </c>
      <c r="P1784" s="16">
        <v>2.9098000000000002</v>
      </c>
      <c r="Q1784" s="16">
        <v>2.5411000000000001</v>
      </c>
      <c r="R1784" s="16">
        <v>0.58904000000000001</v>
      </c>
      <c r="S1784" s="4">
        <v>0</v>
      </c>
      <c r="T1784" s="3" t="s">
        <v>237</v>
      </c>
      <c r="U1784" t="s">
        <v>101</v>
      </c>
      <c r="V1784" t="s">
        <v>56</v>
      </c>
    </row>
    <row r="1785" spans="1:22" hidden="1" outlineLevel="2" x14ac:dyDescent="0.25">
      <c r="A1785" t="s">
        <v>47</v>
      </c>
      <c r="B1785" t="s">
        <v>48</v>
      </c>
      <c r="C1785" s="3" t="s">
        <v>178</v>
      </c>
      <c r="D1785" t="s">
        <v>96</v>
      </c>
      <c r="E1785" t="s">
        <v>117</v>
      </c>
      <c r="F1785" s="1">
        <v>36879</v>
      </c>
      <c r="G1785" s="32">
        <v>36831</v>
      </c>
      <c r="H1785" s="32">
        <v>39752</v>
      </c>
      <c r="I1785" s="1">
        <v>37438</v>
      </c>
      <c r="J1785" t="s">
        <v>97</v>
      </c>
      <c r="K1785" t="s">
        <v>116</v>
      </c>
      <c r="L1785" t="s">
        <v>52</v>
      </c>
      <c r="N1785" t="s">
        <v>99</v>
      </c>
      <c r="O1785" s="2">
        <v>-538129</v>
      </c>
      <c r="P1785" s="16">
        <v>2.9098000000000002</v>
      </c>
      <c r="Q1785" s="16">
        <v>2.5411000000000001</v>
      </c>
      <c r="R1785" s="16">
        <v>0.58904000000000001</v>
      </c>
      <c r="S1785" s="4">
        <v>117250.82</v>
      </c>
      <c r="T1785" s="3" t="s">
        <v>237</v>
      </c>
      <c r="U1785" t="s">
        <v>101</v>
      </c>
      <c r="V1785" t="s">
        <v>56</v>
      </c>
    </row>
    <row r="1786" spans="1:22" hidden="1" outlineLevel="2" x14ac:dyDescent="0.25">
      <c r="A1786" t="s">
        <v>47</v>
      </c>
      <c r="B1786" t="s">
        <v>48</v>
      </c>
      <c r="C1786" s="3" t="s">
        <v>178</v>
      </c>
      <c r="D1786" t="s">
        <v>96</v>
      </c>
      <c r="E1786" t="s">
        <v>117</v>
      </c>
      <c r="F1786" s="1">
        <v>36879</v>
      </c>
      <c r="G1786" s="32">
        <v>36831</v>
      </c>
      <c r="H1786" s="32">
        <v>39752</v>
      </c>
      <c r="I1786" s="1">
        <v>37469</v>
      </c>
      <c r="J1786" t="s">
        <v>97</v>
      </c>
      <c r="K1786" t="s">
        <v>107</v>
      </c>
      <c r="L1786" t="s">
        <v>52</v>
      </c>
      <c r="N1786" t="s">
        <v>99</v>
      </c>
      <c r="O1786" s="2">
        <v>538129</v>
      </c>
      <c r="P1786" s="16">
        <v>2.9525000000000001</v>
      </c>
      <c r="Q1786" s="16">
        <v>2.5836999999999999</v>
      </c>
      <c r="R1786" s="16">
        <v>0.58911000000000002</v>
      </c>
      <c r="S1786" s="4">
        <v>0</v>
      </c>
      <c r="T1786" s="3" t="s">
        <v>237</v>
      </c>
      <c r="U1786" t="s">
        <v>101</v>
      </c>
      <c r="V1786" t="s">
        <v>56</v>
      </c>
    </row>
    <row r="1787" spans="1:22" hidden="1" outlineLevel="2" x14ac:dyDescent="0.25">
      <c r="A1787" t="s">
        <v>47</v>
      </c>
      <c r="B1787" t="s">
        <v>48</v>
      </c>
      <c r="C1787" s="3" t="s">
        <v>178</v>
      </c>
      <c r="D1787" t="s">
        <v>96</v>
      </c>
      <c r="E1787" t="s">
        <v>117</v>
      </c>
      <c r="F1787" s="1">
        <v>36879</v>
      </c>
      <c r="G1787" s="32">
        <v>36831</v>
      </c>
      <c r="H1787" s="32">
        <v>39752</v>
      </c>
      <c r="I1787" s="1">
        <v>37469</v>
      </c>
      <c r="J1787" t="s">
        <v>97</v>
      </c>
      <c r="K1787" t="s">
        <v>116</v>
      </c>
      <c r="L1787" t="s">
        <v>52</v>
      </c>
      <c r="N1787" t="s">
        <v>99</v>
      </c>
      <c r="O1787" s="2">
        <v>-538129</v>
      </c>
      <c r="P1787" s="16">
        <v>2.9525000000000001</v>
      </c>
      <c r="Q1787" s="16">
        <v>2.5836999999999999</v>
      </c>
      <c r="R1787" s="16">
        <v>0.58911000000000002</v>
      </c>
      <c r="S1787" s="4">
        <v>117018.46</v>
      </c>
      <c r="T1787" s="3" t="s">
        <v>237</v>
      </c>
      <c r="U1787" t="s">
        <v>101</v>
      </c>
      <c r="V1787" t="s">
        <v>56</v>
      </c>
    </row>
    <row r="1788" spans="1:22" hidden="1" outlineLevel="2" x14ac:dyDescent="0.25">
      <c r="A1788" t="s">
        <v>47</v>
      </c>
      <c r="B1788" t="s">
        <v>48</v>
      </c>
      <c r="C1788" s="3" t="s">
        <v>178</v>
      </c>
      <c r="D1788" t="s">
        <v>96</v>
      </c>
      <c r="E1788" t="s">
        <v>117</v>
      </c>
      <c r="F1788" s="1">
        <v>36879</v>
      </c>
      <c r="G1788" s="32">
        <v>36831</v>
      </c>
      <c r="H1788" s="32">
        <v>39752</v>
      </c>
      <c r="I1788" s="1">
        <v>37500</v>
      </c>
      <c r="J1788" t="s">
        <v>97</v>
      </c>
      <c r="K1788" t="s">
        <v>107</v>
      </c>
      <c r="L1788" t="s">
        <v>52</v>
      </c>
      <c r="N1788" t="s">
        <v>99</v>
      </c>
      <c r="O1788" s="2">
        <v>520770</v>
      </c>
      <c r="P1788" s="16">
        <v>2.9430999999999998</v>
      </c>
      <c r="Q1788" s="16">
        <v>2.5741999999999998</v>
      </c>
      <c r="R1788" s="16">
        <v>0.58921000000000001</v>
      </c>
      <c r="S1788" s="4">
        <v>0</v>
      </c>
      <c r="T1788" s="3" t="s">
        <v>237</v>
      </c>
      <c r="U1788" t="s">
        <v>101</v>
      </c>
      <c r="V1788" t="s">
        <v>56</v>
      </c>
    </row>
    <row r="1789" spans="1:22" hidden="1" outlineLevel="2" x14ac:dyDescent="0.25">
      <c r="A1789" t="s">
        <v>47</v>
      </c>
      <c r="B1789" t="s">
        <v>48</v>
      </c>
      <c r="C1789" s="3" t="s">
        <v>178</v>
      </c>
      <c r="D1789" t="s">
        <v>96</v>
      </c>
      <c r="E1789" t="s">
        <v>117</v>
      </c>
      <c r="F1789" s="1">
        <v>36879</v>
      </c>
      <c r="G1789" s="32">
        <v>36831</v>
      </c>
      <c r="H1789" s="32">
        <v>39752</v>
      </c>
      <c r="I1789" s="1">
        <v>37500</v>
      </c>
      <c r="J1789" t="s">
        <v>97</v>
      </c>
      <c r="K1789" t="s">
        <v>116</v>
      </c>
      <c r="L1789" t="s">
        <v>52</v>
      </c>
      <c r="N1789" t="s">
        <v>99</v>
      </c>
      <c r="O1789" s="2">
        <v>-520770</v>
      </c>
      <c r="P1789" s="16">
        <v>2.9430999999999998</v>
      </c>
      <c r="Q1789" s="16">
        <v>2.5741999999999998</v>
      </c>
      <c r="R1789" s="16">
        <v>0.58921000000000001</v>
      </c>
      <c r="S1789" s="4">
        <v>112996.79</v>
      </c>
      <c r="T1789" s="3" t="s">
        <v>237</v>
      </c>
      <c r="U1789" t="s">
        <v>101</v>
      </c>
      <c r="V1789" t="s">
        <v>56</v>
      </c>
    </row>
    <row r="1790" spans="1:22" hidden="1" outlineLevel="2" x14ac:dyDescent="0.25">
      <c r="A1790" t="s">
        <v>47</v>
      </c>
      <c r="B1790" t="s">
        <v>48</v>
      </c>
      <c r="C1790" s="3" t="s">
        <v>178</v>
      </c>
      <c r="D1790" t="s">
        <v>96</v>
      </c>
      <c r="E1790" t="s">
        <v>117</v>
      </c>
      <c r="F1790" s="1">
        <v>36879</v>
      </c>
      <c r="G1790" s="32">
        <v>36831</v>
      </c>
      <c r="H1790" s="32">
        <v>39752</v>
      </c>
      <c r="I1790" s="1">
        <v>37530</v>
      </c>
      <c r="J1790" t="s">
        <v>97</v>
      </c>
      <c r="K1790" t="s">
        <v>107</v>
      </c>
      <c r="L1790" t="s">
        <v>52</v>
      </c>
      <c r="N1790" t="s">
        <v>99</v>
      </c>
      <c r="O1790" s="2">
        <v>538129</v>
      </c>
      <c r="P1790" s="16">
        <v>2.9571999999999998</v>
      </c>
      <c r="Q1790" s="16">
        <v>2.5884</v>
      </c>
      <c r="R1790" s="16">
        <v>0.58928000000000003</v>
      </c>
      <c r="S1790" s="4">
        <v>0</v>
      </c>
      <c r="T1790" s="3" t="s">
        <v>237</v>
      </c>
      <c r="U1790" t="s">
        <v>101</v>
      </c>
      <c r="V1790" t="s">
        <v>56</v>
      </c>
    </row>
    <row r="1791" spans="1:22" hidden="1" outlineLevel="2" x14ac:dyDescent="0.25">
      <c r="A1791" t="s">
        <v>47</v>
      </c>
      <c r="B1791" t="s">
        <v>48</v>
      </c>
      <c r="C1791" s="3" t="s">
        <v>178</v>
      </c>
      <c r="D1791" t="s">
        <v>96</v>
      </c>
      <c r="E1791" t="s">
        <v>117</v>
      </c>
      <c r="F1791" s="1">
        <v>36879</v>
      </c>
      <c r="G1791" s="32">
        <v>36831</v>
      </c>
      <c r="H1791" s="32">
        <v>39752</v>
      </c>
      <c r="I1791" s="1">
        <v>37530</v>
      </c>
      <c r="J1791" t="s">
        <v>97</v>
      </c>
      <c r="K1791" t="s">
        <v>116</v>
      </c>
      <c r="L1791" t="s">
        <v>52</v>
      </c>
      <c r="N1791" t="s">
        <v>99</v>
      </c>
      <c r="O1791" s="2">
        <v>-538129</v>
      </c>
      <c r="P1791" s="16">
        <v>2.9571999999999998</v>
      </c>
      <c r="Q1791" s="16">
        <v>2.5884</v>
      </c>
      <c r="R1791" s="16">
        <v>0.58928000000000003</v>
      </c>
      <c r="S1791" s="4">
        <v>116526.34</v>
      </c>
      <c r="T1791" s="3" t="s">
        <v>237</v>
      </c>
      <c r="U1791" t="s">
        <v>101</v>
      </c>
      <c r="V1791" t="s">
        <v>56</v>
      </c>
    </row>
    <row r="1792" spans="1:22" hidden="1" outlineLevel="2" x14ac:dyDescent="0.25">
      <c r="A1792" t="s">
        <v>47</v>
      </c>
      <c r="B1792" t="s">
        <v>48</v>
      </c>
      <c r="C1792" s="3" t="s">
        <v>178</v>
      </c>
      <c r="D1792" t="s">
        <v>96</v>
      </c>
      <c r="E1792" t="s">
        <v>117</v>
      </c>
      <c r="F1792" s="1">
        <v>36879</v>
      </c>
      <c r="G1792" s="32">
        <v>36831</v>
      </c>
      <c r="H1792" s="32">
        <v>39752</v>
      </c>
      <c r="I1792" s="1">
        <v>37561</v>
      </c>
      <c r="J1792" t="s">
        <v>97</v>
      </c>
      <c r="K1792" t="s">
        <v>107</v>
      </c>
      <c r="L1792" t="s">
        <v>52</v>
      </c>
      <c r="N1792" t="s">
        <v>99</v>
      </c>
      <c r="O1792" s="2">
        <v>520770</v>
      </c>
      <c r="P1792" s="16">
        <v>3.3504999999999998</v>
      </c>
      <c r="Q1792" s="16">
        <v>2.7985000000000002</v>
      </c>
      <c r="R1792" s="16">
        <v>0.58935000000000004</v>
      </c>
      <c r="S1792" s="4">
        <v>0</v>
      </c>
      <c r="T1792" s="3" t="s">
        <v>237</v>
      </c>
      <c r="U1792" t="s">
        <v>101</v>
      </c>
      <c r="V1792" t="s">
        <v>56</v>
      </c>
    </row>
    <row r="1793" spans="1:22" hidden="1" outlineLevel="2" x14ac:dyDescent="0.25">
      <c r="A1793" t="s">
        <v>47</v>
      </c>
      <c r="B1793" t="s">
        <v>48</v>
      </c>
      <c r="C1793" s="3" t="s">
        <v>178</v>
      </c>
      <c r="D1793" t="s">
        <v>96</v>
      </c>
      <c r="E1793" t="s">
        <v>117</v>
      </c>
      <c r="F1793" s="1">
        <v>36879</v>
      </c>
      <c r="G1793" s="32">
        <v>36831</v>
      </c>
      <c r="H1793" s="32">
        <v>39752</v>
      </c>
      <c r="I1793" s="1">
        <v>37561</v>
      </c>
      <c r="J1793" t="s">
        <v>97</v>
      </c>
      <c r="K1793" t="s">
        <v>116</v>
      </c>
      <c r="L1793" t="s">
        <v>52</v>
      </c>
      <c r="N1793" t="s">
        <v>99</v>
      </c>
      <c r="O1793" s="2">
        <v>-520770</v>
      </c>
      <c r="P1793" s="16">
        <v>3.3504999999999998</v>
      </c>
      <c r="Q1793" s="16">
        <v>2.7985000000000002</v>
      </c>
      <c r="R1793" s="16">
        <v>0.58935000000000004</v>
      </c>
      <c r="S1793" s="4">
        <v>19076.64</v>
      </c>
      <c r="T1793" s="3" t="s">
        <v>237</v>
      </c>
      <c r="U1793" t="s">
        <v>101</v>
      </c>
      <c r="V1793" t="s">
        <v>56</v>
      </c>
    </row>
    <row r="1794" spans="1:22" hidden="1" outlineLevel="2" x14ac:dyDescent="0.25">
      <c r="A1794" t="s">
        <v>47</v>
      </c>
      <c r="B1794" t="s">
        <v>48</v>
      </c>
      <c r="C1794" s="3" t="s">
        <v>178</v>
      </c>
      <c r="D1794" t="s">
        <v>96</v>
      </c>
      <c r="E1794" t="s">
        <v>117</v>
      </c>
      <c r="F1794" s="1">
        <v>36879</v>
      </c>
      <c r="G1794" s="32">
        <v>36831</v>
      </c>
      <c r="H1794" s="32">
        <v>39752</v>
      </c>
      <c r="I1794" s="1">
        <v>37591</v>
      </c>
      <c r="J1794" t="s">
        <v>97</v>
      </c>
      <c r="K1794" t="s">
        <v>107</v>
      </c>
      <c r="L1794" t="s">
        <v>52</v>
      </c>
      <c r="N1794" t="s">
        <v>99</v>
      </c>
      <c r="O1794" s="2">
        <v>538129</v>
      </c>
      <c r="P1794" s="16">
        <v>3.5448</v>
      </c>
      <c r="Q1794" s="16">
        <v>2.9643999999999999</v>
      </c>
      <c r="R1794" s="16">
        <v>0.58943999999999996</v>
      </c>
      <c r="S1794" s="4">
        <v>0</v>
      </c>
      <c r="T1794" s="3" t="s">
        <v>237</v>
      </c>
      <c r="U1794" t="s">
        <v>101</v>
      </c>
      <c r="V1794" t="s">
        <v>56</v>
      </c>
    </row>
    <row r="1795" spans="1:22" hidden="1" outlineLevel="2" x14ac:dyDescent="0.25">
      <c r="A1795" t="s">
        <v>47</v>
      </c>
      <c r="B1795" t="s">
        <v>48</v>
      </c>
      <c r="C1795" s="3" t="s">
        <v>178</v>
      </c>
      <c r="D1795" t="s">
        <v>96</v>
      </c>
      <c r="E1795" t="s">
        <v>117</v>
      </c>
      <c r="F1795" s="1">
        <v>36879</v>
      </c>
      <c r="G1795" s="32">
        <v>36831</v>
      </c>
      <c r="H1795" s="32">
        <v>39752</v>
      </c>
      <c r="I1795" s="1">
        <v>37591</v>
      </c>
      <c r="J1795" t="s">
        <v>97</v>
      </c>
      <c r="K1795" t="s">
        <v>116</v>
      </c>
      <c r="L1795" t="s">
        <v>52</v>
      </c>
      <c r="N1795" t="s">
        <v>99</v>
      </c>
      <c r="O1795" s="2">
        <v>-538129</v>
      </c>
      <c r="P1795" s="16">
        <v>3.5448</v>
      </c>
      <c r="Q1795" s="16">
        <v>2.9643999999999999</v>
      </c>
      <c r="R1795" s="16">
        <v>0.58943999999999996</v>
      </c>
      <c r="S1795" s="4">
        <v>4735.5600000000004</v>
      </c>
      <c r="T1795" s="3" t="s">
        <v>237</v>
      </c>
      <c r="U1795" t="s">
        <v>101</v>
      </c>
      <c r="V1795" t="s">
        <v>56</v>
      </c>
    </row>
    <row r="1796" spans="1:22" hidden="1" outlineLevel="2" x14ac:dyDescent="0.25">
      <c r="A1796" t="s">
        <v>47</v>
      </c>
      <c r="B1796" t="s">
        <v>48</v>
      </c>
      <c r="C1796" s="3" t="s">
        <v>178</v>
      </c>
      <c r="D1796" t="s">
        <v>96</v>
      </c>
      <c r="E1796" t="s">
        <v>117</v>
      </c>
      <c r="F1796" s="1">
        <v>36879</v>
      </c>
      <c r="G1796" s="32">
        <v>36831</v>
      </c>
      <c r="H1796" s="32">
        <v>39752</v>
      </c>
      <c r="I1796" s="1">
        <v>37622</v>
      </c>
      <c r="J1796" t="s">
        <v>97</v>
      </c>
      <c r="K1796" t="s">
        <v>107</v>
      </c>
      <c r="L1796" t="s">
        <v>52</v>
      </c>
      <c r="N1796" t="s">
        <v>99</v>
      </c>
      <c r="O1796" s="2">
        <v>538129</v>
      </c>
      <c r="P1796" s="16">
        <v>3.6396000000000002</v>
      </c>
      <c r="Q1796" s="16">
        <v>3.0402</v>
      </c>
      <c r="R1796" s="16">
        <v>0.58952000000000004</v>
      </c>
      <c r="S1796" s="4">
        <v>0</v>
      </c>
      <c r="T1796" s="3" t="s">
        <v>237</v>
      </c>
      <c r="U1796" t="s">
        <v>101</v>
      </c>
      <c r="V1796" t="s">
        <v>56</v>
      </c>
    </row>
    <row r="1797" spans="1:22" hidden="1" outlineLevel="2" x14ac:dyDescent="0.25">
      <c r="A1797" t="s">
        <v>47</v>
      </c>
      <c r="B1797" t="s">
        <v>48</v>
      </c>
      <c r="C1797" s="3" t="s">
        <v>178</v>
      </c>
      <c r="D1797" t="s">
        <v>96</v>
      </c>
      <c r="E1797" t="s">
        <v>117</v>
      </c>
      <c r="F1797" s="1">
        <v>36879</v>
      </c>
      <c r="G1797" s="32">
        <v>36831</v>
      </c>
      <c r="H1797" s="32">
        <v>39752</v>
      </c>
      <c r="I1797" s="1">
        <v>37622</v>
      </c>
      <c r="J1797" t="s">
        <v>97</v>
      </c>
      <c r="K1797" t="s">
        <v>116</v>
      </c>
      <c r="L1797" t="s">
        <v>52</v>
      </c>
      <c r="N1797" t="s">
        <v>99</v>
      </c>
      <c r="O1797" s="2">
        <v>-538129</v>
      </c>
      <c r="P1797" s="16">
        <v>3.6396000000000002</v>
      </c>
      <c r="Q1797" s="16">
        <v>3.0402</v>
      </c>
      <c r="R1797" s="16">
        <v>0.58952000000000004</v>
      </c>
      <c r="S1797" s="4">
        <v>-5190.1499999999996</v>
      </c>
      <c r="T1797" s="3" t="s">
        <v>237</v>
      </c>
      <c r="U1797" t="s">
        <v>101</v>
      </c>
      <c r="V1797" t="s">
        <v>56</v>
      </c>
    </row>
    <row r="1798" spans="1:22" hidden="1" outlineLevel="2" x14ac:dyDescent="0.25">
      <c r="A1798" t="s">
        <v>47</v>
      </c>
      <c r="B1798" t="s">
        <v>48</v>
      </c>
      <c r="C1798" s="3" t="s">
        <v>178</v>
      </c>
      <c r="D1798" t="s">
        <v>96</v>
      </c>
      <c r="E1798" t="s">
        <v>117</v>
      </c>
      <c r="F1798" s="1">
        <v>36879</v>
      </c>
      <c r="G1798" s="32">
        <v>36831</v>
      </c>
      <c r="H1798" s="32">
        <v>39752</v>
      </c>
      <c r="I1798" s="1">
        <v>37653</v>
      </c>
      <c r="J1798" t="s">
        <v>97</v>
      </c>
      <c r="K1798" t="s">
        <v>107</v>
      </c>
      <c r="L1798" t="s">
        <v>52</v>
      </c>
      <c r="N1798" t="s">
        <v>99</v>
      </c>
      <c r="O1798" s="2">
        <v>486052</v>
      </c>
      <c r="P1798" s="16">
        <v>3.5590999999999999</v>
      </c>
      <c r="Q1798" s="16">
        <v>2.9691000000000001</v>
      </c>
      <c r="R1798" s="16">
        <v>0.58958999999999995</v>
      </c>
      <c r="S1798" s="4">
        <v>0</v>
      </c>
      <c r="T1798" s="3" t="s">
        <v>237</v>
      </c>
      <c r="U1798" t="s">
        <v>101</v>
      </c>
      <c r="V1798" t="s">
        <v>56</v>
      </c>
    </row>
    <row r="1799" spans="1:22" hidden="1" outlineLevel="2" x14ac:dyDescent="0.25">
      <c r="A1799" t="s">
        <v>47</v>
      </c>
      <c r="B1799" t="s">
        <v>48</v>
      </c>
      <c r="C1799" s="3" t="s">
        <v>178</v>
      </c>
      <c r="D1799" t="s">
        <v>96</v>
      </c>
      <c r="E1799" t="s">
        <v>117</v>
      </c>
      <c r="F1799" s="1">
        <v>36879</v>
      </c>
      <c r="G1799" s="32">
        <v>36831</v>
      </c>
      <c r="H1799" s="32">
        <v>39752</v>
      </c>
      <c r="I1799" s="1">
        <v>37653</v>
      </c>
      <c r="J1799" t="s">
        <v>97</v>
      </c>
      <c r="K1799" t="s">
        <v>116</v>
      </c>
      <c r="L1799" t="s">
        <v>52</v>
      </c>
      <c r="N1799" t="s">
        <v>99</v>
      </c>
      <c r="O1799" s="2">
        <v>-486052</v>
      </c>
      <c r="P1799" s="16">
        <v>3.5590999999999999</v>
      </c>
      <c r="Q1799" s="16">
        <v>2.9691000000000001</v>
      </c>
      <c r="R1799" s="16">
        <v>0.58958999999999995</v>
      </c>
      <c r="S1799" s="4">
        <v>-177.94</v>
      </c>
      <c r="T1799" s="3" t="s">
        <v>237</v>
      </c>
      <c r="U1799" t="s">
        <v>101</v>
      </c>
      <c r="V1799" t="s">
        <v>56</v>
      </c>
    </row>
    <row r="1800" spans="1:22" hidden="1" outlineLevel="2" x14ac:dyDescent="0.25">
      <c r="A1800" t="s">
        <v>47</v>
      </c>
      <c r="B1800" t="s">
        <v>48</v>
      </c>
      <c r="C1800" s="3" t="s">
        <v>178</v>
      </c>
      <c r="D1800" t="s">
        <v>96</v>
      </c>
      <c r="E1800" t="s">
        <v>117</v>
      </c>
      <c r="F1800" s="1">
        <v>36879</v>
      </c>
      <c r="G1800" s="32">
        <v>36831</v>
      </c>
      <c r="H1800" s="32">
        <v>39752</v>
      </c>
      <c r="I1800" s="1">
        <v>37681</v>
      </c>
      <c r="J1800" t="s">
        <v>97</v>
      </c>
      <c r="K1800" t="s">
        <v>107</v>
      </c>
      <c r="L1800" t="s">
        <v>52</v>
      </c>
      <c r="N1800" t="s">
        <v>99</v>
      </c>
      <c r="O1800" s="2">
        <v>538129</v>
      </c>
      <c r="P1800" s="16">
        <v>3.4689999999999999</v>
      </c>
      <c r="Q1800" s="16">
        <v>2.8837000000000002</v>
      </c>
      <c r="R1800" s="16">
        <v>0.58967000000000003</v>
      </c>
      <c r="S1800" s="4">
        <v>0</v>
      </c>
      <c r="T1800" s="3" t="s">
        <v>237</v>
      </c>
      <c r="U1800" t="s">
        <v>101</v>
      </c>
      <c r="V1800" t="s">
        <v>56</v>
      </c>
    </row>
    <row r="1801" spans="1:22" hidden="1" outlineLevel="2" x14ac:dyDescent="0.25">
      <c r="A1801" t="s">
        <v>47</v>
      </c>
      <c r="B1801" t="s">
        <v>48</v>
      </c>
      <c r="C1801" s="3" t="s">
        <v>178</v>
      </c>
      <c r="D1801" t="s">
        <v>96</v>
      </c>
      <c r="E1801" t="s">
        <v>117</v>
      </c>
      <c r="F1801" s="1">
        <v>36879</v>
      </c>
      <c r="G1801" s="32">
        <v>36831</v>
      </c>
      <c r="H1801" s="32">
        <v>39752</v>
      </c>
      <c r="I1801" s="1">
        <v>37681</v>
      </c>
      <c r="J1801" t="s">
        <v>97</v>
      </c>
      <c r="K1801" t="s">
        <v>116</v>
      </c>
      <c r="L1801" t="s">
        <v>52</v>
      </c>
      <c r="N1801" t="s">
        <v>99</v>
      </c>
      <c r="O1801" s="2">
        <v>-538129</v>
      </c>
      <c r="P1801" s="16">
        <v>3.4689999999999999</v>
      </c>
      <c r="Q1801" s="16">
        <v>2.8837000000000002</v>
      </c>
      <c r="R1801" s="16">
        <v>0.58967000000000003</v>
      </c>
      <c r="S1801" s="4">
        <v>2295.9</v>
      </c>
      <c r="T1801" s="3" t="s">
        <v>237</v>
      </c>
      <c r="U1801" t="s">
        <v>101</v>
      </c>
      <c r="V1801" t="s">
        <v>56</v>
      </c>
    </row>
    <row r="1802" spans="1:22" hidden="1" outlineLevel="2" x14ac:dyDescent="0.25">
      <c r="A1802" t="s">
        <v>47</v>
      </c>
      <c r="B1802" t="s">
        <v>48</v>
      </c>
      <c r="C1802" s="3" t="s">
        <v>178</v>
      </c>
      <c r="D1802" t="s">
        <v>96</v>
      </c>
      <c r="E1802" t="s">
        <v>117</v>
      </c>
      <c r="F1802" s="1">
        <v>36879</v>
      </c>
      <c r="G1802" s="32">
        <v>36831</v>
      </c>
      <c r="H1802" s="32">
        <v>39752</v>
      </c>
      <c r="I1802" s="1">
        <v>37712</v>
      </c>
      <c r="J1802" t="s">
        <v>97</v>
      </c>
      <c r="K1802" t="s">
        <v>107</v>
      </c>
      <c r="L1802" t="s">
        <v>52</v>
      </c>
      <c r="N1802" t="s">
        <v>99</v>
      </c>
      <c r="O1802" s="2">
        <v>520770</v>
      </c>
      <c r="P1802" s="16">
        <v>3.1278000000000001</v>
      </c>
      <c r="Q1802" s="16">
        <v>2.7241</v>
      </c>
      <c r="R1802" s="16">
        <v>0.58975999999999995</v>
      </c>
      <c r="S1802" s="4">
        <v>0</v>
      </c>
      <c r="T1802" s="3" t="s">
        <v>237</v>
      </c>
      <c r="U1802" t="s">
        <v>101</v>
      </c>
      <c r="V1802" t="s">
        <v>56</v>
      </c>
    </row>
    <row r="1803" spans="1:22" hidden="1" outlineLevel="2" x14ac:dyDescent="0.25">
      <c r="A1803" t="s">
        <v>47</v>
      </c>
      <c r="B1803" t="s">
        <v>48</v>
      </c>
      <c r="C1803" s="3" t="s">
        <v>178</v>
      </c>
      <c r="D1803" t="s">
        <v>96</v>
      </c>
      <c r="E1803" t="s">
        <v>117</v>
      </c>
      <c r="F1803" s="1">
        <v>36879</v>
      </c>
      <c r="G1803" s="32">
        <v>36831</v>
      </c>
      <c r="H1803" s="32">
        <v>39752</v>
      </c>
      <c r="I1803" s="1">
        <v>37712</v>
      </c>
      <c r="J1803" t="s">
        <v>97</v>
      </c>
      <c r="K1803" t="s">
        <v>116</v>
      </c>
      <c r="L1803" t="s">
        <v>52</v>
      </c>
      <c r="N1803" t="s">
        <v>99</v>
      </c>
      <c r="O1803" s="2">
        <v>-520770</v>
      </c>
      <c r="P1803" s="16">
        <v>3.1278000000000001</v>
      </c>
      <c r="Q1803" s="16">
        <v>2.7241</v>
      </c>
      <c r="R1803" s="16">
        <v>0.58975999999999995</v>
      </c>
      <c r="S1803" s="4">
        <v>93484.29</v>
      </c>
      <c r="T1803" s="3" t="s">
        <v>237</v>
      </c>
      <c r="U1803" t="s">
        <v>101</v>
      </c>
      <c r="V1803" t="s">
        <v>56</v>
      </c>
    </row>
    <row r="1804" spans="1:22" hidden="1" outlineLevel="2" x14ac:dyDescent="0.25">
      <c r="A1804" t="s">
        <v>47</v>
      </c>
      <c r="B1804" t="s">
        <v>48</v>
      </c>
      <c r="C1804" s="3" t="s">
        <v>178</v>
      </c>
      <c r="D1804" t="s">
        <v>96</v>
      </c>
      <c r="E1804" t="s">
        <v>117</v>
      </c>
      <c r="F1804" s="1">
        <v>36879</v>
      </c>
      <c r="G1804" s="32">
        <v>36831</v>
      </c>
      <c r="H1804" s="32">
        <v>39752</v>
      </c>
      <c r="I1804" s="1">
        <v>37742</v>
      </c>
      <c r="J1804" t="s">
        <v>97</v>
      </c>
      <c r="K1804" t="s">
        <v>107</v>
      </c>
      <c r="L1804" t="s">
        <v>52</v>
      </c>
      <c r="N1804" t="s">
        <v>99</v>
      </c>
      <c r="O1804" s="2">
        <v>538129</v>
      </c>
      <c r="P1804" s="16">
        <v>3.1373000000000002</v>
      </c>
      <c r="Q1804" s="16">
        <v>2.7336</v>
      </c>
      <c r="R1804" s="16">
        <v>0.58984999999999999</v>
      </c>
      <c r="S1804" s="4">
        <v>0</v>
      </c>
      <c r="T1804" s="3" t="s">
        <v>237</v>
      </c>
      <c r="U1804" t="s">
        <v>101</v>
      </c>
      <c r="V1804" t="s">
        <v>56</v>
      </c>
    </row>
    <row r="1805" spans="1:22" hidden="1" outlineLevel="2" x14ac:dyDescent="0.25">
      <c r="A1805" t="s">
        <v>47</v>
      </c>
      <c r="B1805" t="s">
        <v>48</v>
      </c>
      <c r="C1805" s="3" t="s">
        <v>178</v>
      </c>
      <c r="D1805" t="s">
        <v>96</v>
      </c>
      <c r="E1805" t="s">
        <v>117</v>
      </c>
      <c r="F1805" s="1">
        <v>36879</v>
      </c>
      <c r="G1805" s="32">
        <v>36831</v>
      </c>
      <c r="H1805" s="32">
        <v>39752</v>
      </c>
      <c r="I1805" s="1">
        <v>37742</v>
      </c>
      <c r="J1805" t="s">
        <v>97</v>
      </c>
      <c r="K1805" t="s">
        <v>116</v>
      </c>
      <c r="L1805" t="s">
        <v>52</v>
      </c>
      <c r="N1805" t="s">
        <v>99</v>
      </c>
      <c r="O1805" s="2">
        <v>-538129</v>
      </c>
      <c r="P1805" s="16">
        <v>3.1373000000000002</v>
      </c>
      <c r="Q1805" s="16">
        <v>2.7336</v>
      </c>
      <c r="R1805" s="16">
        <v>0.58984999999999999</v>
      </c>
      <c r="S1805" s="4">
        <v>96272.07</v>
      </c>
      <c r="T1805" s="3" t="s">
        <v>237</v>
      </c>
      <c r="U1805" t="s">
        <v>101</v>
      </c>
      <c r="V1805" t="s">
        <v>56</v>
      </c>
    </row>
    <row r="1806" spans="1:22" hidden="1" outlineLevel="2" x14ac:dyDescent="0.25">
      <c r="A1806" t="s">
        <v>47</v>
      </c>
      <c r="B1806" t="s">
        <v>48</v>
      </c>
      <c r="C1806" s="3" t="s">
        <v>178</v>
      </c>
      <c r="D1806" t="s">
        <v>96</v>
      </c>
      <c r="E1806" t="s">
        <v>117</v>
      </c>
      <c r="F1806" s="1">
        <v>36879</v>
      </c>
      <c r="G1806" s="32">
        <v>36831</v>
      </c>
      <c r="H1806" s="32">
        <v>39752</v>
      </c>
      <c r="I1806" s="1">
        <v>37773</v>
      </c>
      <c r="J1806" t="s">
        <v>97</v>
      </c>
      <c r="K1806" t="s">
        <v>107</v>
      </c>
      <c r="L1806" t="s">
        <v>52</v>
      </c>
      <c r="N1806" t="s">
        <v>99</v>
      </c>
      <c r="O1806" s="2">
        <v>520770</v>
      </c>
      <c r="P1806" s="16">
        <v>3.1705000000000001</v>
      </c>
      <c r="Q1806" s="16">
        <v>2.7667000000000002</v>
      </c>
      <c r="R1806" s="16">
        <v>0.58996000000000004</v>
      </c>
      <c r="S1806" s="4">
        <v>0</v>
      </c>
      <c r="T1806" s="3" t="s">
        <v>237</v>
      </c>
      <c r="U1806" t="s">
        <v>101</v>
      </c>
      <c r="V1806" t="s">
        <v>56</v>
      </c>
    </row>
    <row r="1807" spans="1:22" hidden="1" outlineLevel="2" x14ac:dyDescent="0.25">
      <c r="A1807" t="s">
        <v>47</v>
      </c>
      <c r="B1807" t="s">
        <v>48</v>
      </c>
      <c r="C1807" s="3" t="s">
        <v>178</v>
      </c>
      <c r="D1807" t="s">
        <v>96</v>
      </c>
      <c r="E1807" t="s">
        <v>117</v>
      </c>
      <c r="F1807" s="1">
        <v>36879</v>
      </c>
      <c r="G1807" s="32">
        <v>36831</v>
      </c>
      <c r="H1807" s="32">
        <v>39752</v>
      </c>
      <c r="I1807" s="1">
        <v>37773</v>
      </c>
      <c r="J1807" t="s">
        <v>97</v>
      </c>
      <c r="K1807" t="s">
        <v>116</v>
      </c>
      <c r="L1807" t="s">
        <v>52</v>
      </c>
      <c r="N1807" t="s">
        <v>99</v>
      </c>
      <c r="O1807" s="2">
        <v>-520770</v>
      </c>
      <c r="P1807" s="16">
        <v>3.1705000000000001</v>
      </c>
      <c r="Q1807" s="16">
        <v>2.7667000000000002</v>
      </c>
      <c r="R1807" s="16">
        <v>0.58996000000000004</v>
      </c>
      <c r="S1807" s="4">
        <v>92814.93</v>
      </c>
      <c r="T1807" s="3" t="s">
        <v>237</v>
      </c>
      <c r="U1807" t="s">
        <v>101</v>
      </c>
      <c r="V1807" t="s">
        <v>56</v>
      </c>
    </row>
    <row r="1808" spans="1:22" hidden="1" outlineLevel="2" x14ac:dyDescent="0.25">
      <c r="A1808" t="s">
        <v>47</v>
      </c>
      <c r="B1808" t="s">
        <v>48</v>
      </c>
      <c r="C1808" s="3" t="s">
        <v>178</v>
      </c>
      <c r="D1808" t="s">
        <v>96</v>
      </c>
      <c r="E1808" t="s">
        <v>117</v>
      </c>
      <c r="F1808" s="1">
        <v>36879</v>
      </c>
      <c r="G1808" s="32">
        <v>36831</v>
      </c>
      <c r="H1808" s="32">
        <v>39752</v>
      </c>
      <c r="I1808" s="1">
        <v>37803</v>
      </c>
      <c r="J1808" t="s">
        <v>97</v>
      </c>
      <c r="K1808" t="s">
        <v>107</v>
      </c>
      <c r="L1808" t="s">
        <v>52</v>
      </c>
      <c r="N1808" t="s">
        <v>99</v>
      </c>
      <c r="O1808" s="2">
        <v>538129</v>
      </c>
      <c r="P1808" s="16">
        <v>3.2130999999999998</v>
      </c>
      <c r="Q1808" s="16">
        <v>2.8092999999999999</v>
      </c>
      <c r="R1808" s="16">
        <v>0.59006000000000003</v>
      </c>
      <c r="S1808" s="4">
        <v>0</v>
      </c>
      <c r="T1808" s="3" t="s">
        <v>237</v>
      </c>
      <c r="U1808" t="s">
        <v>101</v>
      </c>
      <c r="V1808" t="s">
        <v>56</v>
      </c>
    </row>
    <row r="1809" spans="1:22" hidden="1" outlineLevel="2" x14ac:dyDescent="0.25">
      <c r="A1809" t="s">
        <v>47</v>
      </c>
      <c r="B1809" t="s">
        <v>48</v>
      </c>
      <c r="C1809" s="3" t="s">
        <v>178</v>
      </c>
      <c r="D1809" t="s">
        <v>96</v>
      </c>
      <c r="E1809" t="s">
        <v>117</v>
      </c>
      <c r="F1809" s="1">
        <v>36879</v>
      </c>
      <c r="G1809" s="32">
        <v>36831</v>
      </c>
      <c r="H1809" s="32">
        <v>39752</v>
      </c>
      <c r="I1809" s="1">
        <v>37803</v>
      </c>
      <c r="J1809" t="s">
        <v>97</v>
      </c>
      <c r="K1809" t="s">
        <v>116</v>
      </c>
      <c r="L1809" t="s">
        <v>52</v>
      </c>
      <c r="N1809" t="s">
        <v>99</v>
      </c>
      <c r="O1809" s="2">
        <v>-538129</v>
      </c>
      <c r="P1809" s="16">
        <v>3.2130999999999998</v>
      </c>
      <c r="Q1809" s="16">
        <v>2.8092999999999999</v>
      </c>
      <c r="R1809" s="16">
        <v>0.59006000000000003</v>
      </c>
      <c r="S1809" s="4">
        <v>95568.73</v>
      </c>
      <c r="T1809" s="3" t="s">
        <v>237</v>
      </c>
      <c r="U1809" t="s">
        <v>101</v>
      </c>
      <c r="V1809" t="s">
        <v>56</v>
      </c>
    </row>
    <row r="1810" spans="1:22" hidden="1" outlineLevel="2" x14ac:dyDescent="0.25">
      <c r="A1810" t="s">
        <v>47</v>
      </c>
      <c r="B1810" t="s">
        <v>48</v>
      </c>
      <c r="C1810" s="3" t="s">
        <v>178</v>
      </c>
      <c r="D1810" t="s">
        <v>96</v>
      </c>
      <c r="E1810" t="s">
        <v>117</v>
      </c>
      <c r="F1810" s="1">
        <v>36879</v>
      </c>
      <c r="G1810" s="32">
        <v>36831</v>
      </c>
      <c r="H1810" s="32">
        <v>39752</v>
      </c>
      <c r="I1810" s="1">
        <v>37834</v>
      </c>
      <c r="J1810" t="s">
        <v>97</v>
      </c>
      <c r="K1810" t="s">
        <v>107</v>
      </c>
      <c r="L1810" t="s">
        <v>52</v>
      </c>
      <c r="N1810" t="s">
        <v>99</v>
      </c>
      <c r="O1810" s="2">
        <v>538129</v>
      </c>
      <c r="P1810" s="16">
        <v>3.2559</v>
      </c>
      <c r="Q1810" s="16">
        <v>2.8519000000000001</v>
      </c>
      <c r="R1810" s="16">
        <v>0.59014</v>
      </c>
      <c r="S1810" s="4">
        <v>0</v>
      </c>
      <c r="T1810" s="3" t="s">
        <v>237</v>
      </c>
      <c r="U1810" t="s">
        <v>101</v>
      </c>
      <c r="V1810" t="s">
        <v>56</v>
      </c>
    </row>
    <row r="1811" spans="1:22" hidden="1" outlineLevel="2" x14ac:dyDescent="0.25">
      <c r="A1811" t="s">
        <v>47</v>
      </c>
      <c r="B1811" t="s">
        <v>48</v>
      </c>
      <c r="C1811" s="3" t="s">
        <v>178</v>
      </c>
      <c r="D1811" t="s">
        <v>96</v>
      </c>
      <c r="E1811" t="s">
        <v>117</v>
      </c>
      <c r="F1811" s="1">
        <v>36879</v>
      </c>
      <c r="G1811" s="32">
        <v>36831</v>
      </c>
      <c r="H1811" s="32">
        <v>39752</v>
      </c>
      <c r="I1811" s="1">
        <v>37834</v>
      </c>
      <c r="J1811" t="s">
        <v>97</v>
      </c>
      <c r="K1811" t="s">
        <v>116</v>
      </c>
      <c r="L1811" t="s">
        <v>52</v>
      </c>
      <c r="N1811" t="s">
        <v>99</v>
      </c>
      <c r="O1811" s="2">
        <v>-538129</v>
      </c>
      <c r="P1811" s="16">
        <v>3.2559</v>
      </c>
      <c r="Q1811" s="16">
        <v>2.8519000000000001</v>
      </c>
      <c r="R1811" s="16">
        <v>0.59014</v>
      </c>
      <c r="S1811" s="4">
        <v>95193.49</v>
      </c>
      <c r="T1811" s="3" t="s">
        <v>237</v>
      </c>
      <c r="U1811" t="s">
        <v>101</v>
      </c>
      <c r="V1811" t="s">
        <v>56</v>
      </c>
    </row>
    <row r="1812" spans="1:22" hidden="1" outlineLevel="2" x14ac:dyDescent="0.25">
      <c r="A1812" t="s">
        <v>47</v>
      </c>
      <c r="B1812" t="s">
        <v>48</v>
      </c>
      <c r="C1812" s="3" t="s">
        <v>178</v>
      </c>
      <c r="D1812" t="s">
        <v>96</v>
      </c>
      <c r="E1812" t="s">
        <v>117</v>
      </c>
      <c r="F1812" s="1">
        <v>36879</v>
      </c>
      <c r="G1812" s="32">
        <v>36831</v>
      </c>
      <c r="H1812" s="32">
        <v>39752</v>
      </c>
      <c r="I1812" s="1">
        <v>37865</v>
      </c>
      <c r="J1812" t="s">
        <v>97</v>
      </c>
      <c r="K1812" t="s">
        <v>107</v>
      </c>
      <c r="L1812" t="s">
        <v>52</v>
      </c>
      <c r="N1812" t="s">
        <v>99</v>
      </c>
      <c r="O1812" s="2">
        <v>520770</v>
      </c>
      <c r="P1812" s="16">
        <v>3.2564000000000002</v>
      </c>
      <c r="Q1812" s="16">
        <v>2.8523000000000001</v>
      </c>
      <c r="R1812" s="16">
        <v>0.59023000000000003</v>
      </c>
      <c r="S1812" s="4">
        <v>0</v>
      </c>
      <c r="T1812" s="3" t="s">
        <v>237</v>
      </c>
      <c r="U1812" t="s">
        <v>101</v>
      </c>
      <c r="V1812" t="s">
        <v>56</v>
      </c>
    </row>
    <row r="1813" spans="1:22" hidden="1" outlineLevel="2" x14ac:dyDescent="0.25">
      <c r="A1813" t="s">
        <v>47</v>
      </c>
      <c r="B1813" t="s">
        <v>48</v>
      </c>
      <c r="C1813" s="3" t="s">
        <v>178</v>
      </c>
      <c r="D1813" t="s">
        <v>96</v>
      </c>
      <c r="E1813" t="s">
        <v>117</v>
      </c>
      <c r="F1813" s="1">
        <v>36879</v>
      </c>
      <c r="G1813" s="32">
        <v>36831</v>
      </c>
      <c r="H1813" s="32">
        <v>39752</v>
      </c>
      <c r="I1813" s="1">
        <v>37865</v>
      </c>
      <c r="J1813" t="s">
        <v>97</v>
      </c>
      <c r="K1813" t="s">
        <v>116</v>
      </c>
      <c r="L1813" t="s">
        <v>52</v>
      </c>
      <c r="N1813" t="s">
        <v>99</v>
      </c>
      <c r="O1813" s="2">
        <v>-520770</v>
      </c>
      <c r="P1813" s="16">
        <v>3.2564000000000002</v>
      </c>
      <c r="Q1813" s="16">
        <v>2.8523000000000001</v>
      </c>
      <c r="R1813" s="16">
        <v>0.59023000000000003</v>
      </c>
      <c r="S1813" s="4">
        <v>91735.98</v>
      </c>
      <c r="T1813" s="3" t="s">
        <v>237</v>
      </c>
      <c r="U1813" t="s">
        <v>101</v>
      </c>
      <c r="V1813" t="s">
        <v>56</v>
      </c>
    </row>
    <row r="1814" spans="1:22" hidden="1" outlineLevel="2" x14ac:dyDescent="0.25">
      <c r="A1814" t="s">
        <v>47</v>
      </c>
      <c r="B1814" t="s">
        <v>48</v>
      </c>
      <c r="C1814" s="3" t="s">
        <v>178</v>
      </c>
      <c r="D1814" t="s">
        <v>96</v>
      </c>
      <c r="E1814" t="s">
        <v>117</v>
      </c>
      <c r="F1814" s="1">
        <v>36879</v>
      </c>
      <c r="G1814" s="32">
        <v>36831</v>
      </c>
      <c r="H1814" s="32">
        <v>39752</v>
      </c>
      <c r="I1814" s="1">
        <v>37895</v>
      </c>
      <c r="J1814" t="s">
        <v>97</v>
      </c>
      <c r="K1814" t="s">
        <v>107</v>
      </c>
      <c r="L1814" t="s">
        <v>52</v>
      </c>
      <c r="N1814" t="s">
        <v>99</v>
      </c>
      <c r="O1814" s="2">
        <v>538129</v>
      </c>
      <c r="P1814" s="16">
        <v>3.2749000000000001</v>
      </c>
      <c r="Q1814" s="16">
        <v>2.8708</v>
      </c>
      <c r="R1814" s="16">
        <v>0.59028000000000003</v>
      </c>
      <c r="S1814" s="4">
        <v>0</v>
      </c>
      <c r="T1814" s="3" t="s">
        <v>237</v>
      </c>
      <c r="U1814" t="s">
        <v>101</v>
      </c>
      <c r="V1814" t="s">
        <v>56</v>
      </c>
    </row>
    <row r="1815" spans="1:22" hidden="1" outlineLevel="2" x14ac:dyDescent="0.25">
      <c r="A1815" t="s">
        <v>47</v>
      </c>
      <c r="B1815" t="s">
        <v>48</v>
      </c>
      <c r="C1815" s="3" t="s">
        <v>178</v>
      </c>
      <c r="D1815" t="s">
        <v>96</v>
      </c>
      <c r="E1815" t="s">
        <v>117</v>
      </c>
      <c r="F1815" s="1">
        <v>36879</v>
      </c>
      <c r="G1815" s="32">
        <v>36831</v>
      </c>
      <c r="H1815" s="32">
        <v>39752</v>
      </c>
      <c r="I1815" s="1">
        <v>37895</v>
      </c>
      <c r="J1815" t="s">
        <v>97</v>
      </c>
      <c r="K1815" t="s">
        <v>116</v>
      </c>
      <c r="L1815" t="s">
        <v>52</v>
      </c>
      <c r="N1815" t="s">
        <v>99</v>
      </c>
      <c r="O1815" s="2">
        <v>-538129</v>
      </c>
      <c r="P1815" s="16">
        <v>3.2749000000000001</v>
      </c>
      <c r="Q1815" s="16">
        <v>2.8708</v>
      </c>
      <c r="R1815" s="16">
        <v>0.59028000000000003</v>
      </c>
      <c r="S1815" s="4">
        <v>94421.59</v>
      </c>
      <c r="T1815" s="3" t="s">
        <v>237</v>
      </c>
      <c r="U1815" t="s">
        <v>101</v>
      </c>
      <c r="V1815" t="s">
        <v>56</v>
      </c>
    </row>
    <row r="1816" spans="1:22" hidden="1" outlineLevel="2" x14ac:dyDescent="0.25">
      <c r="A1816" t="s">
        <v>47</v>
      </c>
      <c r="B1816" t="s">
        <v>48</v>
      </c>
      <c r="C1816" s="3" t="s">
        <v>178</v>
      </c>
      <c r="D1816" t="s">
        <v>96</v>
      </c>
      <c r="E1816" t="s">
        <v>117</v>
      </c>
      <c r="F1816" s="1">
        <v>36879</v>
      </c>
      <c r="G1816" s="32">
        <v>36831</v>
      </c>
      <c r="H1816" s="32">
        <v>39752</v>
      </c>
      <c r="I1816" s="1">
        <v>37926</v>
      </c>
      <c r="J1816" t="s">
        <v>97</v>
      </c>
      <c r="K1816" t="s">
        <v>107</v>
      </c>
      <c r="L1816" t="s">
        <v>52</v>
      </c>
      <c r="N1816" t="s">
        <v>99</v>
      </c>
      <c r="O1816" s="2">
        <v>520770</v>
      </c>
      <c r="P1816" s="16">
        <v>3.5874000000000001</v>
      </c>
      <c r="Q1816" s="16">
        <v>3.0051000000000001</v>
      </c>
      <c r="R1816" s="16">
        <v>0.59028000000000003</v>
      </c>
      <c r="S1816" s="4">
        <v>0</v>
      </c>
      <c r="T1816" s="3" t="s">
        <v>237</v>
      </c>
      <c r="U1816" t="s">
        <v>101</v>
      </c>
      <c r="V1816" t="s">
        <v>56</v>
      </c>
    </row>
    <row r="1817" spans="1:22" hidden="1" outlineLevel="2" x14ac:dyDescent="0.25">
      <c r="A1817" t="s">
        <v>47</v>
      </c>
      <c r="B1817" t="s">
        <v>48</v>
      </c>
      <c r="C1817" s="3" t="s">
        <v>178</v>
      </c>
      <c r="D1817" t="s">
        <v>96</v>
      </c>
      <c r="E1817" t="s">
        <v>117</v>
      </c>
      <c r="F1817" s="1">
        <v>36879</v>
      </c>
      <c r="G1817" s="32">
        <v>36831</v>
      </c>
      <c r="H1817" s="32">
        <v>39752</v>
      </c>
      <c r="I1817" s="1">
        <v>37926</v>
      </c>
      <c r="J1817" t="s">
        <v>97</v>
      </c>
      <c r="K1817" t="s">
        <v>116</v>
      </c>
      <c r="L1817" t="s">
        <v>52</v>
      </c>
      <c r="N1817" t="s">
        <v>99</v>
      </c>
      <c r="O1817" s="2">
        <v>-520770</v>
      </c>
      <c r="P1817" s="16">
        <v>3.5874000000000001</v>
      </c>
      <c r="Q1817" s="16">
        <v>3.0051000000000001</v>
      </c>
      <c r="R1817" s="16">
        <v>0.59028000000000003</v>
      </c>
      <c r="S1817" s="4">
        <v>3867.88</v>
      </c>
      <c r="T1817" s="3" t="s">
        <v>237</v>
      </c>
      <c r="U1817" t="s">
        <v>101</v>
      </c>
      <c r="V1817" t="s">
        <v>56</v>
      </c>
    </row>
    <row r="1818" spans="1:22" hidden="1" outlineLevel="2" x14ac:dyDescent="0.25">
      <c r="A1818" t="s">
        <v>47</v>
      </c>
      <c r="B1818" t="s">
        <v>48</v>
      </c>
      <c r="C1818" s="3" t="s">
        <v>178</v>
      </c>
      <c r="D1818" t="s">
        <v>96</v>
      </c>
      <c r="E1818" t="s">
        <v>117</v>
      </c>
      <c r="F1818" s="1">
        <v>36879</v>
      </c>
      <c r="G1818" s="32">
        <v>36831</v>
      </c>
      <c r="H1818" s="32">
        <v>39752</v>
      </c>
      <c r="I1818" s="1">
        <v>37956</v>
      </c>
      <c r="J1818" t="s">
        <v>97</v>
      </c>
      <c r="K1818" t="s">
        <v>107</v>
      </c>
      <c r="L1818" t="s">
        <v>52</v>
      </c>
      <c r="N1818" t="s">
        <v>99</v>
      </c>
      <c r="O1818" s="2">
        <v>538129</v>
      </c>
      <c r="P1818" s="16">
        <v>3.7153999999999998</v>
      </c>
      <c r="Q1818" s="16">
        <v>3.1331000000000002</v>
      </c>
      <c r="R1818" s="16">
        <v>0.59028000000000003</v>
      </c>
      <c r="S1818" s="4">
        <v>0</v>
      </c>
      <c r="T1818" s="3" t="s">
        <v>237</v>
      </c>
      <c r="U1818" t="s">
        <v>101</v>
      </c>
      <c r="V1818" t="s">
        <v>56</v>
      </c>
    </row>
    <row r="1819" spans="1:22" hidden="1" outlineLevel="2" x14ac:dyDescent="0.25">
      <c r="A1819" t="s">
        <v>47</v>
      </c>
      <c r="B1819" t="s">
        <v>48</v>
      </c>
      <c r="C1819" s="3" t="s">
        <v>178</v>
      </c>
      <c r="D1819" t="s">
        <v>96</v>
      </c>
      <c r="E1819" t="s">
        <v>117</v>
      </c>
      <c r="F1819" s="1">
        <v>36879</v>
      </c>
      <c r="G1819" s="32">
        <v>36831</v>
      </c>
      <c r="H1819" s="32">
        <v>39752</v>
      </c>
      <c r="I1819" s="1">
        <v>37956</v>
      </c>
      <c r="J1819" t="s">
        <v>97</v>
      </c>
      <c r="K1819" t="s">
        <v>116</v>
      </c>
      <c r="L1819" t="s">
        <v>52</v>
      </c>
      <c r="N1819" t="s">
        <v>99</v>
      </c>
      <c r="O1819" s="2">
        <v>-538129</v>
      </c>
      <c r="P1819" s="16">
        <v>3.7153999999999998</v>
      </c>
      <c r="Q1819" s="16">
        <v>3.1331000000000002</v>
      </c>
      <c r="R1819" s="16">
        <v>0.59028000000000003</v>
      </c>
      <c r="S1819" s="4">
        <v>3980.7</v>
      </c>
      <c r="T1819" s="3" t="s">
        <v>237</v>
      </c>
      <c r="U1819" t="s">
        <v>101</v>
      </c>
      <c r="V1819" t="s">
        <v>56</v>
      </c>
    </row>
    <row r="1820" spans="1:22" hidden="1" outlineLevel="2" x14ac:dyDescent="0.25">
      <c r="A1820" t="s">
        <v>47</v>
      </c>
      <c r="B1820" t="s">
        <v>48</v>
      </c>
      <c r="C1820" s="3" t="s">
        <v>178</v>
      </c>
      <c r="D1820" t="s">
        <v>96</v>
      </c>
      <c r="E1820" t="s">
        <v>117</v>
      </c>
      <c r="F1820" s="1">
        <v>36879</v>
      </c>
      <c r="G1820" s="32">
        <v>36831</v>
      </c>
      <c r="H1820" s="32">
        <v>39752</v>
      </c>
      <c r="I1820" s="1">
        <v>37987</v>
      </c>
      <c r="J1820" t="s">
        <v>97</v>
      </c>
      <c r="K1820" t="s">
        <v>107</v>
      </c>
      <c r="L1820" t="s">
        <v>52</v>
      </c>
      <c r="N1820" t="s">
        <v>99</v>
      </c>
      <c r="O1820" s="2">
        <v>538129</v>
      </c>
      <c r="P1820" s="16">
        <v>3.7726000000000002</v>
      </c>
      <c r="Q1820" s="16">
        <v>3.1899000000000002</v>
      </c>
      <c r="R1820" s="16">
        <v>0.59055000000000002</v>
      </c>
      <c r="S1820" s="4">
        <v>0</v>
      </c>
      <c r="T1820" s="3" t="s">
        <v>237</v>
      </c>
      <c r="U1820" t="s">
        <v>101</v>
      </c>
      <c r="V1820" t="s">
        <v>56</v>
      </c>
    </row>
    <row r="1821" spans="1:22" hidden="1" outlineLevel="2" x14ac:dyDescent="0.25">
      <c r="A1821" t="s">
        <v>47</v>
      </c>
      <c r="B1821" t="s">
        <v>48</v>
      </c>
      <c r="C1821" s="3" t="s">
        <v>178</v>
      </c>
      <c r="D1821" t="s">
        <v>96</v>
      </c>
      <c r="E1821" t="s">
        <v>117</v>
      </c>
      <c r="F1821" s="1">
        <v>36879</v>
      </c>
      <c r="G1821" s="32">
        <v>36831</v>
      </c>
      <c r="H1821" s="32">
        <v>39752</v>
      </c>
      <c r="I1821" s="1">
        <v>37987</v>
      </c>
      <c r="J1821" t="s">
        <v>97</v>
      </c>
      <c r="K1821" t="s">
        <v>116</v>
      </c>
      <c r="L1821" t="s">
        <v>52</v>
      </c>
      <c r="N1821" t="s">
        <v>99</v>
      </c>
      <c r="O1821" s="2">
        <v>-538129</v>
      </c>
      <c r="P1821" s="16">
        <v>3.7726000000000002</v>
      </c>
      <c r="Q1821" s="16">
        <v>3.1899000000000002</v>
      </c>
      <c r="R1821" s="16">
        <v>0.59055000000000002</v>
      </c>
      <c r="S1821" s="4">
        <v>3964.02</v>
      </c>
      <c r="T1821" s="3" t="s">
        <v>237</v>
      </c>
      <c r="U1821" t="s">
        <v>101</v>
      </c>
      <c r="V1821" t="s">
        <v>56</v>
      </c>
    </row>
    <row r="1822" spans="1:22" hidden="1" outlineLevel="2" x14ac:dyDescent="0.25">
      <c r="A1822" t="s">
        <v>47</v>
      </c>
      <c r="B1822" t="s">
        <v>48</v>
      </c>
      <c r="C1822" s="3" t="s">
        <v>178</v>
      </c>
      <c r="D1822" t="s">
        <v>96</v>
      </c>
      <c r="E1822" t="s">
        <v>117</v>
      </c>
      <c r="F1822" s="1">
        <v>36879</v>
      </c>
      <c r="G1822" s="32">
        <v>36831</v>
      </c>
      <c r="H1822" s="32">
        <v>39752</v>
      </c>
      <c r="I1822" s="1">
        <v>38018</v>
      </c>
      <c r="J1822" t="s">
        <v>97</v>
      </c>
      <c r="K1822" t="s">
        <v>107</v>
      </c>
      <c r="L1822" t="s">
        <v>52</v>
      </c>
      <c r="N1822" t="s">
        <v>99</v>
      </c>
      <c r="O1822" s="2">
        <v>503411</v>
      </c>
      <c r="P1822" s="16">
        <v>3.6922000000000001</v>
      </c>
      <c r="Q1822" s="16">
        <v>3.1092</v>
      </c>
      <c r="R1822" s="16">
        <v>0.59092999999999996</v>
      </c>
      <c r="S1822" s="4">
        <v>0</v>
      </c>
      <c r="T1822" s="3" t="s">
        <v>237</v>
      </c>
      <c r="U1822" t="s">
        <v>101</v>
      </c>
      <c r="V1822" t="s">
        <v>56</v>
      </c>
    </row>
    <row r="1823" spans="1:22" hidden="1" outlineLevel="2" x14ac:dyDescent="0.25">
      <c r="A1823" t="s">
        <v>47</v>
      </c>
      <c r="B1823" t="s">
        <v>48</v>
      </c>
      <c r="C1823" s="3" t="s">
        <v>178</v>
      </c>
      <c r="D1823" t="s">
        <v>96</v>
      </c>
      <c r="E1823" t="s">
        <v>117</v>
      </c>
      <c r="F1823" s="1">
        <v>36879</v>
      </c>
      <c r="G1823" s="32">
        <v>36831</v>
      </c>
      <c r="H1823" s="32">
        <v>39752</v>
      </c>
      <c r="I1823" s="1">
        <v>38018</v>
      </c>
      <c r="J1823" t="s">
        <v>97</v>
      </c>
      <c r="K1823" t="s">
        <v>116</v>
      </c>
      <c r="L1823" t="s">
        <v>52</v>
      </c>
      <c r="N1823" t="s">
        <v>99</v>
      </c>
      <c r="O1823" s="2">
        <v>-503411</v>
      </c>
      <c r="P1823" s="16">
        <v>3.6922000000000001</v>
      </c>
      <c r="Q1823" s="16">
        <v>3.1092</v>
      </c>
      <c r="R1823" s="16">
        <v>0.59092999999999996</v>
      </c>
      <c r="S1823" s="4">
        <v>3693.69</v>
      </c>
      <c r="T1823" s="3" t="s">
        <v>237</v>
      </c>
      <c r="U1823" t="s">
        <v>101</v>
      </c>
      <c r="V1823" t="s">
        <v>56</v>
      </c>
    </row>
    <row r="1824" spans="1:22" hidden="1" outlineLevel="2" x14ac:dyDescent="0.25">
      <c r="A1824" t="s">
        <v>47</v>
      </c>
      <c r="B1824" t="s">
        <v>48</v>
      </c>
      <c r="C1824" s="3" t="s">
        <v>178</v>
      </c>
      <c r="D1824" t="s">
        <v>96</v>
      </c>
      <c r="E1824" t="s">
        <v>117</v>
      </c>
      <c r="F1824" s="1">
        <v>36879</v>
      </c>
      <c r="G1824" s="32">
        <v>36831</v>
      </c>
      <c r="H1824" s="32">
        <v>39752</v>
      </c>
      <c r="I1824" s="1">
        <v>38047</v>
      </c>
      <c r="J1824" t="s">
        <v>97</v>
      </c>
      <c r="K1824" t="s">
        <v>107</v>
      </c>
      <c r="L1824" t="s">
        <v>52</v>
      </c>
      <c r="N1824" t="s">
        <v>99</v>
      </c>
      <c r="O1824" s="2">
        <v>538129</v>
      </c>
      <c r="P1824" s="16">
        <v>3.5691000000000002</v>
      </c>
      <c r="Q1824" s="16">
        <v>2.9857999999999998</v>
      </c>
      <c r="R1824" s="16">
        <v>0.59128999999999998</v>
      </c>
      <c r="S1824" s="4">
        <v>0</v>
      </c>
      <c r="T1824" s="3" t="s">
        <v>237</v>
      </c>
      <c r="U1824" t="s">
        <v>101</v>
      </c>
      <c r="V1824" t="s">
        <v>56</v>
      </c>
    </row>
    <row r="1825" spans="1:22" hidden="1" outlineLevel="2" x14ac:dyDescent="0.25">
      <c r="A1825" t="s">
        <v>47</v>
      </c>
      <c r="B1825" t="s">
        <v>48</v>
      </c>
      <c r="C1825" s="3" t="s">
        <v>178</v>
      </c>
      <c r="D1825" t="s">
        <v>96</v>
      </c>
      <c r="E1825" t="s">
        <v>117</v>
      </c>
      <c r="F1825" s="1">
        <v>36879</v>
      </c>
      <c r="G1825" s="32">
        <v>36831</v>
      </c>
      <c r="H1825" s="32">
        <v>39752</v>
      </c>
      <c r="I1825" s="1">
        <v>38047</v>
      </c>
      <c r="J1825" t="s">
        <v>97</v>
      </c>
      <c r="K1825" t="s">
        <v>116</v>
      </c>
      <c r="L1825" t="s">
        <v>52</v>
      </c>
      <c r="N1825" t="s">
        <v>99</v>
      </c>
      <c r="O1825" s="2">
        <v>-538129</v>
      </c>
      <c r="P1825" s="16">
        <v>3.5691000000000002</v>
      </c>
      <c r="Q1825" s="16">
        <v>2.9857999999999998</v>
      </c>
      <c r="R1825" s="16">
        <v>0.59128999999999998</v>
      </c>
      <c r="S1825" s="4">
        <v>3934.18</v>
      </c>
      <c r="T1825" s="3" t="s">
        <v>237</v>
      </c>
      <c r="U1825" t="s">
        <v>101</v>
      </c>
      <c r="V1825" t="s">
        <v>56</v>
      </c>
    </row>
    <row r="1826" spans="1:22" hidden="1" outlineLevel="2" x14ac:dyDescent="0.25">
      <c r="A1826" t="s">
        <v>47</v>
      </c>
      <c r="B1826" t="s">
        <v>48</v>
      </c>
      <c r="C1826" s="3" t="s">
        <v>178</v>
      </c>
      <c r="D1826" t="s">
        <v>96</v>
      </c>
      <c r="E1826" t="s">
        <v>117</v>
      </c>
      <c r="F1826" s="1">
        <v>36879</v>
      </c>
      <c r="G1826" s="32">
        <v>36831</v>
      </c>
      <c r="H1826" s="32">
        <v>39752</v>
      </c>
      <c r="I1826" s="1">
        <v>38078</v>
      </c>
      <c r="J1826" t="s">
        <v>97</v>
      </c>
      <c r="K1826" t="s">
        <v>107</v>
      </c>
      <c r="L1826" t="s">
        <v>52</v>
      </c>
      <c r="N1826" t="s">
        <v>99</v>
      </c>
      <c r="O1826" s="2">
        <v>520770</v>
      </c>
      <c r="P1826" s="16">
        <v>3.2130999999999998</v>
      </c>
      <c r="Q1826" s="16">
        <v>2.8007</v>
      </c>
      <c r="R1826" s="16">
        <v>0.59164000000000005</v>
      </c>
      <c r="S1826" s="4">
        <v>0</v>
      </c>
      <c r="T1826" s="3" t="s">
        <v>237</v>
      </c>
      <c r="U1826" t="s">
        <v>101</v>
      </c>
      <c r="V1826" t="s">
        <v>56</v>
      </c>
    </row>
    <row r="1827" spans="1:22" hidden="1" outlineLevel="2" x14ac:dyDescent="0.25">
      <c r="A1827" t="s">
        <v>47</v>
      </c>
      <c r="B1827" t="s">
        <v>48</v>
      </c>
      <c r="C1827" s="3" t="s">
        <v>178</v>
      </c>
      <c r="D1827" t="s">
        <v>96</v>
      </c>
      <c r="E1827" t="s">
        <v>117</v>
      </c>
      <c r="F1827" s="1">
        <v>36879</v>
      </c>
      <c r="G1827" s="32">
        <v>36831</v>
      </c>
      <c r="H1827" s="32">
        <v>39752</v>
      </c>
      <c r="I1827" s="1">
        <v>38078</v>
      </c>
      <c r="J1827" t="s">
        <v>97</v>
      </c>
      <c r="K1827" t="s">
        <v>116</v>
      </c>
      <c r="L1827" t="s">
        <v>52</v>
      </c>
      <c r="N1827" t="s">
        <v>99</v>
      </c>
      <c r="O1827" s="2">
        <v>-520770</v>
      </c>
      <c r="P1827" s="16">
        <v>3.2130999999999998</v>
      </c>
      <c r="Q1827" s="16">
        <v>2.8007</v>
      </c>
      <c r="R1827" s="16">
        <v>0.59164000000000005</v>
      </c>
      <c r="S1827" s="4">
        <v>85633.64</v>
      </c>
      <c r="T1827" s="3" t="s">
        <v>237</v>
      </c>
      <c r="U1827" t="s">
        <v>101</v>
      </c>
      <c r="V1827" t="s">
        <v>56</v>
      </c>
    </row>
    <row r="1828" spans="1:22" hidden="1" outlineLevel="2" x14ac:dyDescent="0.25">
      <c r="A1828" t="s">
        <v>47</v>
      </c>
      <c r="B1828" t="s">
        <v>48</v>
      </c>
      <c r="C1828" s="3" t="s">
        <v>178</v>
      </c>
      <c r="D1828" t="s">
        <v>96</v>
      </c>
      <c r="E1828" t="s">
        <v>117</v>
      </c>
      <c r="F1828" s="1">
        <v>36879</v>
      </c>
      <c r="G1828" s="32">
        <v>36831</v>
      </c>
      <c r="H1828" s="32">
        <v>39752</v>
      </c>
      <c r="I1828" s="1">
        <v>38108</v>
      </c>
      <c r="J1828" t="s">
        <v>97</v>
      </c>
      <c r="K1828" t="s">
        <v>107</v>
      </c>
      <c r="L1828" t="s">
        <v>52</v>
      </c>
      <c r="N1828" t="s">
        <v>99</v>
      </c>
      <c r="O1828" s="2">
        <v>538129</v>
      </c>
      <c r="P1828" s="16">
        <v>3.2084999999999999</v>
      </c>
      <c r="Q1828" s="16">
        <v>2.7959999999999998</v>
      </c>
      <c r="R1828" s="16">
        <v>0.59192999999999996</v>
      </c>
      <c r="S1828" s="4">
        <v>0</v>
      </c>
      <c r="T1828" s="3" t="s">
        <v>237</v>
      </c>
      <c r="U1828" t="s">
        <v>101</v>
      </c>
      <c r="V1828" t="s">
        <v>56</v>
      </c>
    </row>
    <row r="1829" spans="1:22" hidden="1" outlineLevel="2" x14ac:dyDescent="0.25">
      <c r="A1829" t="s">
        <v>47</v>
      </c>
      <c r="B1829" t="s">
        <v>48</v>
      </c>
      <c r="C1829" s="3" t="s">
        <v>178</v>
      </c>
      <c r="D1829" t="s">
        <v>96</v>
      </c>
      <c r="E1829" t="s">
        <v>117</v>
      </c>
      <c r="F1829" s="1">
        <v>36879</v>
      </c>
      <c r="G1829" s="32">
        <v>36831</v>
      </c>
      <c r="H1829" s="32">
        <v>39752</v>
      </c>
      <c r="I1829" s="1">
        <v>38108</v>
      </c>
      <c r="J1829" t="s">
        <v>97</v>
      </c>
      <c r="K1829" t="s">
        <v>116</v>
      </c>
      <c r="L1829" t="s">
        <v>52</v>
      </c>
      <c r="N1829" t="s">
        <v>99</v>
      </c>
      <c r="O1829" s="2">
        <v>-538129</v>
      </c>
      <c r="P1829" s="16">
        <v>3.2084999999999999</v>
      </c>
      <c r="Q1829" s="16">
        <v>2.7959999999999998</v>
      </c>
      <c r="R1829" s="16">
        <v>0.59192999999999996</v>
      </c>
      <c r="S1829" s="4">
        <v>88109.47</v>
      </c>
      <c r="T1829" s="3" t="s">
        <v>237</v>
      </c>
      <c r="U1829" t="s">
        <v>101</v>
      </c>
      <c r="V1829" t="s">
        <v>56</v>
      </c>
    </row>
    <row r="1830" spans="1:22" hidden="1" outlineLevel="2" x14ac:dyDescent="0.25">
      <c r="A1830" t="s">
        <v>47</v>
      </c>
      <c r="B1830" t="s">
        <v>48</v>
      </c>
      <c r="C1830" s="3" t="s">
        <v>178</v>
      </c>
      <c r="D1830" t="s">
        <v>96</v>
      </c>
      <c r="E1830" t="s">
        <v>117</v>
      </c>
      <c r="F1830" s="1">
        <v>36879</v>
      </c>
      <c r="G1830" s="32">
        <v>36831</v>
      </c>
      <c r="H1830" s="32">
        <v>39752</v>
      </c>
      <c r="I1830" s="1">
        <v>38139</v>
      </c>
      <c r="J1830" t="s">
        <v>97</v>
      </c>
      <c r="K1830" t="s">
        <v>107</v>
      </c>
      <c r="L1830" t="s">
        <v>52</v>
      </c>
      <c r="N1830" t="s">
        <v>99</v>
      </c>
      <c r="O1830" s="2">
        <v>520770</v>
      </c>
      <c r="P1830" s="16">
        <v>3.2416999999999998</v>
      </c>
      <c r="Q1830" s="16">
        <v>2.8289</v>
      </c>
      <c r="R1830" s="16">
        <v>0.59221000000000001</v>
      </c>
      <c r="S1830" s="4">
        <v>0</v>
      </c>
      <c r="T1830" s="3" t="s">
        <v>237</v>
      </c>
      <c r="U1830" t="s">
        <v>101</v>
      </c>
      <c r="V1830" t="s">
        <v>56</v>
      </c>
    </row>
    <row r="1831" spans="1:22" hidden="1" outlineLevel="2" x14ac:dyDescent="0.25">
      <c r="A1831" t="s">
        <v>47</v>
      </c>
      <c r="B1831" t="s">
        <v>48</v>
      </c>
      <c r="C1831" s="3" t="s">
        <v>178</v>
      </c>
      <c r="D1831" t="s">
        <v>96</v>
      </c>
      <c r="E1831" t="s">
        <v>117</v>
      </c>
      <c r="F1831" s="1">
        <v>36879</v>
      </c>
      <c r="G1831" s="32">
        <v>36831</v>
      </c>
      <c r="H1831" s="32">
        <v>39752</v>
      </c>
      <c r="I1831" s="1">
        <v>38139</v>
      </c>
      <c r="J1831" t="s">
        <v>97</v>
      </c>
      <c r="K1831" t="s">
        <v>116</v>
      </c>
      <c r="L1831" t="s">
        <v>52</v>
      </c>
      <c r="N1831" t="s">
        <v>99</v>
      </c>
      <c r="O1831" s="2">
        <v>-520770</v>
      </c>
      <c r="P1831" s="16">
        <v>3.2416999999999998</v>
      </c>
      <c r="Q1831" s="16">
        <v>2.8289</v>
      </c>
      <c r="R1831" s="16">
        <v>0.59221000000000001</v>
      </c>
      <c r="S1831" s="4">
        <v>84931.67</v>
      </c>
      <c r="T1831" s="3" t="s">
        <v>237</v>
      </c>
      <c r="U1831" t="s">
        <v>101</v>
      </c>
      <c r="V1831" t="s">
        <v>56</v>
      </c>
    </row>
    <row r="1832" spans="1:22" hidden="1" outlineLevel="2" x14ac:dyDescent="0.25">
      <c r="A1832" t="s">
        <v>47</v>
      </c>
      <c r="B1832" t="s">
        <v>48</v>
      </c>
      <c r="C1832" s="3" t="s">
        <v>178</v>
      </c>
      <c r="D1832" t="s">
        <v>96</v>
      </c>
      <c r="E1832" t="s">
        <v>117</v>
      </c>
      <c r="F1832" s="1">
        <v>36879</v>
      </c>
      <c r="G1832" s="32">
        <v>36831</v>
      </c>
      <c r="H1832" s="32">
        <v>39752</v>
      </c>
      <c r="I1832" s="1">
        <v>38169</v>
      </c>
      <c r="J1832" t="s">
        <v>97</v>
      </c>
      <c r="K1832" t="s">
        <v>107</v>
      </c>
      <c r="L1832" t="s">
        <v>52</v>
      </c>
      <c r="N1832" t="s">
        <v>99</v>
      </c>
      <c r="O1832" s="2">
        <v>538129</v>
      </c>
      <c r="P1832" s="16">
        <v>3.2797000000000001</v>
      </c>
      <c r="Q1832" s="16">
        <v>2.8668</v>
      </c>
      <c r="R1832" s="16">
        <v>0.59245999999999999</v>
      </c>
      <c r="S1832" s="4">
        <v>0</v>
      </c>
      <c r="T1832" s="3" t="s">
        <v>237</v>
      </c>
      <c r="U1832" t="s">
        <v>101</v>
      </c>
      <c r="V1832" t="s">
        <v>56</v>
      </c>
    </row>
    <row r="1833" spans="1:22" hidden="1" outlineLevel="2" x14ac:dyDescent="0.25">
      <c r="A1833" t="s">
        <v>47</v>
      </c>
      <c r="B1833" t="s">
        <v>48</v>
      </c>
      <c r="C1833" s="3" t="s">
        <v>178</v>
      </c>
      <c r="D1833" t="s">
        <v>96</v>
      </c>
      <c r="E1833" t="s">
        <v>117</v>
      </c>
      <c r="F1833" s="1">
        <v>36879</v>
      </c>
      <c r="G1833" s="32">
        <v>36831</v>
      </c>
      <c r="H1833" s="32">
        <v>39752</v>
      </c>
      <c r="I1833" s="1">
        <v>38169</v>
      </c>
      <c r="J1833" t="s">
        <v>97</v>
      </c>
      <c r="K1833" t="s">
        <v>116</v>
      </c>
      <c r="L1833" t="s">
        <v>52</v>
      </c>
      <c r="N1833" t="s">
        <v>99</v>
      </c>
      <c r="O1833" s="2">
        <v>-538129</v>
      </c>
      <c r="P1833" s="16">
        <v>3.2797000000000001</v>
      </c>
      <c r="Q1833" s="16">
        <v>2.8668</v>
      </c>
      <c r="R1833" s="16">
        <v>0.59245999999999999</v>
      </c>
      <c r="S1833" s="4">
        <v>87399.4</v>
      </c>
      <c r="T1833" s="3" t="s">
        <v>237</v>
      </c>
      <c r="U1833" t="s">
        <v>101</v>
      </c>
      <c r="V1833" t="s">
        <v>56</v>
      </c>
    </row>
    <row r="1834" spans="1:22" hidden="1" outlineLevel="2" x14ac:dyDescent="0.25">
      <c r="A1834" t="s">
        <v>47</v>
      </c>
      <c r="B1834" t="s">
        <v>48</v>
      </c>
      <c r="C1834" s="3" t="s">
        <v>178</v>
      </c>
      <c r="D1834" t="s">
        <v>96</v>
      </c>
      <c r="E1834" t="s">
        <v>117</v>
      </c>
      <c r="F1834" s="1">
        <v>36879</v>
      </c>
      <c r="G1834" s="32">
        <v>36831</v>
      </c>
      <c r="H1834" s="32">
        <v>39752</v>
      </c>
      <c r="I1834" s="1">
        <v>38200</v>
      </c>
      <c r="J1834" t="s">
        <v>97</v>
      </c>
      <c r="K1834" t="s">
        <v>107</v>
      </c>
      <c r="L1834" t="s">
        <v>52</v>
      </c>
      <c r="N1834" t="s">
        <v>99</v>
      </c>
      <c r="O1834" s="2">
        <v>538129</v>
      </c>
      <c r="P1834" s="16">
        <v>3.3176999999999999</v>
      </c>
      <c r="Q1834" s="16">
        <v>2.9045999999999998</v>
      </c>
      <c r="R1834" s="16">
        <v>0.59267999999999998</v>
      </c>
      <c r="S1834" s="4">
        <v>0</v>
      </c>
      <c r="T1834" s="3" t="s">
        <v>237</v>
      </c>
      <c r="U1834" t="s">
        <v>101</v>
      </c>
      <c r="V1834" t="s">
        <v>56</v>
      </c>
    </row>
    <row r="1835" spans="1:22" hidden="1" outlineLevel="2" x14ac:dyDescent="0.25">
      <c r="A1835" t="s">
        <v>47</v>
      </c>
      <c r="B1835" t="s">
        <v>48</v>
      </c>
      <c r="C1835" s="3" t="s">
        <v>178</v>
      </c>
      <c r="D1835" t="s">
        <v>96</v>
      </c>
      <c r="E1835" t="s">
        <v>117</v>
      </c>
      <c r="F1835" s="1">
        <v>36879</v>
      </c>
      <c r="G1835" s="32">
        <v>36831</v>
      </c>
      <c r="H1835" s="32">
        <v>39752</v>
      </c>
      <c r="I1835" s="1">
        <v>38200</v>
      </c>
      <c r="J1835" t="s">
        <v>97</v>
      </c>
      <c r="K1835" t="s">
        <v>116</v>
      </c>
      <c r="L1835" t="s">
        <v>52</v>
      </c>
      <c r="N1835" t="s">
        <v>99</v>
      </c>
      <c r="O1835" s="2">
        <v>-538129</v>
      </c>
      <c r="P1835" s="16">
        <v>3.3176999999999999</v>
      </c>
      <c r="Q1835" s="16">
        <v>2.9045999999999998</v>
      </c>
      <c r="R1835" s="16">
        <v>0.59267999999999998</v>
      </c>
      <c r="S1835" s="4">
        <v>87006.85</v>
      </c>
      <c r="T1835" s="3" t="s">
        <v>237</v>
      </c>
      <c r="U1835" t="s">
        <v>101</v>
      </c>
      <c r="V1835" t="s">
        <v>56</v>
      </c>
    </row>
    <row r="1836" spans="1:22" hidden="1" outlineLevel="2" x14ac:dyDescent="0.25">
      <c r="A1836" t="s">
        <v>47</v>
      </c>
      <c r="B1836" t="s">
        <v>48</v>
      </c>
      <c r="C1836" s="3" t="s">
        <v>178</v>
      </c>
      <c r="D1836" t="s">
        <v>96</v>
      </c>
      <c r="E1836" t="s">
        <v>117</v>
      </c>
      <c r="F1836" s="1">
        <v>36879</v>
      </c>
      <c r="G1836" s="32">
        <v>36831</v>
      </c>
      <c r="H1836" s="32">
        <v>39752</v>
      </c>
      <c r="I1836" s="1">
        <v>38231</v>
      </c>
      <c r="J1836" t="s">
        <v>97</v>
      </c>
      <c r="K1836" t="s">
        <v>107</v>
      </c>
      <c r="L1836" t="s">
        <v>52</v>
      </c>
      <c r="N1836" t="s">
        <v>99</v>
      </c>
      <c r="O1836" s="2">
        <v>520770</v>
      </c>
      <c r="P1836" s="16">
        <v>3.3129</v>
      </c>
      <c r="Q1836" s="16">
        <v>2.8997999999999999</v>
      </c>
      <c r="R1836" s="16">
        <v>0.59287999999999996</v>
      </c>
      <c r="S1836" s="4">
        <v>0</v>
      </c>
      <c r="T1836" s="3" t="s">
        <v>237</v>
      </c>
      <c r="U1836" t="s">
        <v>101</v>
      </c>
      <c r="V1836" t="s">
        <v>56</v>
      </c>
    </row>
    <row r="1837" spans="1:22" hidden="1" outlineLevel="2" x14ac:dyDescent="0.25">
      <c r="A1837" t="s">
        <v>47</v>
      </c>
      <c r="B1837" t="s">
        <v>48</v>
      </c>
      <c r="C1837" s="3" t="s">
        <v>178</v>
      </c>
      <c r="D1837" t="s">
        <v>96</v>
      </c>
      <c r="E1837" t="s">
        <v>117</v>
      </c>
      <c r="F1837" s="1">
        <v>36879</v>
      </c>
      <c r="G1837" s="32">
        <v>36831</v>
      </c>
      <c r="H1837" s="32">
        <v>39752</v>
      </c>
      <c r="I1837" s="1">
        <v>38231</v>
      </c>
      <c r="J1837" t="s">
        <v>97</v>
      </c>
      <c r="K1837" t="s">
        <v>116</v>
      </c>
      <c r="L1837" t="s">
        <v>52</v>
      </c>
      <c r="N1837" t="s">
        <v>99</v>
      </c>
      <c r="O1837" s="2">
        <v>-520770</v>
      </c>
      <c r="P1837" s="16">
        <v>3.3129</v>
      </c>
      <c r="Q1837" s="16">
        <v>2.8997999999999999</v>
      </c>
      <c r="R1837" s="16">
        <v>0.59287999999999996</v>
      </c>
      <c r="S1837" s="4">
        <v>83840.45</v>
      </c>
      <c r="T1837" s="3" t="s">
        <v>237</v>
      </c>
      <c r="U1837" t="s">
        <v>101</v>
      </c>
      <c r="V1837" t="s">
        <v>56</v>
      </c>
    </row>
    <row r="1838" spans="1:22" hidden="1" outlineLevel="2" x14ac:dyDescent="0.25">
      <c r="A1838" t="s">
        <v>47</v>
      </c>
      <c r="B1838" t="s">
        <v>48</v>
      </c>
      <c r="C1838" s="3" t="s">
        <v>178</v>
      </c>
      <c r="D1838" t="s">
        <v>96</v>
      </c>
      <c r="E1838" t="s">
        <v>117</v>
      </c>
      <c r="F1838" s="1">
        <v>36879</v>
      </c>
      <c r="G1838" s="32">
        <v>36831</v>
      </c>
      <c r="H1838" s="32">
        <v>39752</v>
      </c>
      <c r="I1838" s="1">
        <v>38261</v>
      </c>
      <c r="J1838" t="s">
        <v>97</v>
      </c>
      <c r="K1838" t="s">
        <v>107</v>
      </c>
      <c r="L1838" t="s">
        <v>52</v>
      </c>
      <c r="N1838" t="s">
        <v>99</v>
      </c>
      <c r="O1838" s="2">
        <v>538129</v>
      </c>
      <c r="P1838" s="16">
        <v>3.3367</v>
      </c>
      <c r="Q1838" s="16">
        <v>2.9234</v>
      </c>
      <c r="R1838" s="16">
        <v>0.59304000000000001</v>
      </c>
      <c r="S1838" s="4">
        <v>0</v>
      </c>
      <c r="T1838" s="3" t="s">
        <v>237</v>
      </c>
      <c r="U1838" t="s">
        <v>101</v>
      </c>
      <c r="V1838" t="s">
        <v>56</v>
      </c>
    </row>
    <row r="1839" spans="1:22" hidden="1" outlineLevel="2" x14ac:dyDescent="0.25">
      <c r="A1839" t="s">
        <v>47</v>
      </c>
      <c r="B1839" t="s">
        <v>48</v>
      </c>
      <c r="C1839" s="3" t="s">
        <v>178</v>
      </c>
      <c r="D1839" t="s">
        <v>96</v>
      </c>
      <c r="E1839" t="s">
        <v>117</v>
      </c>
      <c r="F1839" s="1">
        <v>36879</v>
      </c>
      <c r="G1839" s="32">
        <v>36831</v>
      </c>
      <c r="H1839" s="32">
        <v>39752</v>
      </c>
      <c r="I1839" s="1">
        <v>38261</v>
      </c>
      <c r="J1839" t="s">
        <v>97</v>
      </c>
      <c r="K1839" t="s">
        <v>116</v>
      </c>
      <c r="L1839" t="s">
        <v>52</v>
      </c>
      <c r="N1839" t="s">
        <v>99</v>
      </c>
      <c r="O1839" s="2">
        <v>-538129</v>
      </c>
      <c r="P1839" s="16">
        <v>3.3367</v>
      </c>
      <c r="Q1839" s="16">
        <v>2.9234</v>
      </c>
      <c r="R1839" s="16">
        <v>0.59304000000000001</v>
      </c>
      <c r="S1839" s="4">
        <v>86259.05</v>
      </c>
      <c r="T1839" s="3" t="s">
        <v>237</v>
      </c>
      <c r="U1839" t="s">
        <v>101</v>
      </c>
      <c r="V1839" t="s">
        <v>56</v>
      </c>
    </row>
    <row r="1840" spans="1:22" hidden="1" outlineLevel="2" x14ac:dyDescent="0.25">
      <c r="A1840" t="s">
        <v>47</v>
      </c>
      <c r="B1840" t="s">
        <v>48</v>
      </c>
      <c r="C1840" s="3" t="s">
        <v>178</v>
      </c>
      <c r="D1840" t="s">
        <v>96</v>
      </c>
      <c r="E1840" t="s">
        <v>117</v>
      </c>
      <c r="F1840" s="1">
        <v>36879</v>
      </c>
      <c r="G1840" s="32">
        <v>36831</v>
      </c>
      <c r="H1840" s="32">
        <v>39752</v>
      </c>
      <c r="I1840" s="1">
        <v>38292</v>
      </c>
      <c r="J1840" t="s">
        <v>97</v>
      </c>
      <c r="K1840" t="s">
        <v>107</v>
      </c>
      <c r="L1840" t="s">
        <v>52</v>
      </c>
      <c r="N1840" t="s">
        <v>99</v>
      </c>
      <c r="O1840" s="2">
        <v>520770</v>
      </c>
      <c r="P1840" s="16">
        <v>3.67</v>
      </c>
      <c r="Q1840" s="16">
        <v>3.0769000000000002</v>
      </c>
      <c r="R1840" s="16">
        <v>0.59314999999999996</v>
      </c>
      <c r="S1840" s="4">
        <v>0</v>
      </c>
      <c r="T1840" s="3" t="s">
        <v>237</v>
      </c>
      <c r="U1840" t="s">
        <v>101</v>
      </c>
      <c r="V1840" t="s">
        <v>56</v>
      </c>
    </row>
    <row r="1841" spans="1:22" hidden="1" outlineLevel="2" x14ac:dyDescent="0.25">
      <c r="A1841" t="s">
        <v>47</v>
      </c>
      <c r="B1841" t="s">
        <v>48</v>
      </c>
      <c r="C1841" s="3" t="s">
        <v>178</v>
      </c>
      <c r="D1841" t="s">
        <v>96</v>
      </c>
      <c r="E1841" t="s">
        <v>117</v>
      </c>
      <c r="F1841" s="1">
        <v>36879</v>
      </c>
      <c r="G1841" s="32">
        <v>36831</v>
      </c>
      <c r="H1841" s="32">
        <v>39752</v>
      </c>
      <c r="I1841" s="1">
        <v>38292</v>
      </c>
      <c r="J1841" t="s">
        <v>97</v>
      </c>
      <c r="K1841" t="s">
        <v>116</v>
      </c>
      <c r="L1841" t="s">
        <v>52</v>
      </c>
      <c r="N1841" t="s">
        <v>99</v>
      </c>
      <c r="O1841" s="2">
        <v>-520770</v>
      </c>
      <c r="P1841" s="16">
        <v>3.67</v>
      </c>
      <c r="Q1841" s="16">
        <v>3.0769000000000002</v>
      </c>
      <c r="R1841" s="16">
        <v>0.59314999999999996</v>
      </c>
      <c r="S1841" s="4">
        <v>86.86</v>
      </c>
      <c r="T1841" s="3" t="s">
        <v>237</v>
      </c>
      <c r="U1841" t="s">
        <v>101</v>
      </c>
      <c r="V1841" t="s">
        <v>56</v>
      </c>
    </row>
    <row r="1842" spans="1:22" hidden="1" outlineLevel="2" x14ac:dyDescent="0.25">
      <c r="A1842" t="s">
        <v>47</v>
      </c>
      <c r="B1842" t="s">
        <v>48</v>
      </c>
      <c r="C1842" s="3" t="s">
        <v>178</v>
      </c>
      <c r="D1842" t="s">
        <v>96</v>
      </c>
      <c r="E1842" t="s">
        <v>117</v>
      </c>
      <c r="F1842" s="1">
        <v>36879</v>
      </c>
      <c r="G1842" s="32">
        <v>36831</v>
      </c>
      <c r="H1842" s="32">
        <v>39752</v>
      </c>
      <c r="I1842" s="1">
        <v>38322</v>
      </c>
      <c r="J1842" t="s">
        <v>97</v>
      </c>
      <c r="K1842" t="s">
        <v>107</v>
      </c>
      <c r="L1842" t="s">
        <v>52</v>
      </c>
      <c r="N1842" t="s">
        <v>99</v>
      </c>
      <c r="O1842" s="2">
        <v>538129</v>
      </c>
      <c r="P1842" s="16">
        <v>3.8056000000000001</v>
      </c>
      <c r="Q1842" s="16">
        <v>3.2124999999999999</v>
      </c>
      <c r="R1842" s="16">
        <v>0.59326000000000001</v>
      </c>
      <c r="S1842" s="4">
        <v>0</v>
      </c>
      <c r="T1842" s="3" t="s">
        <v>237</v>
      </c>
      <c r="U1842" t="s">
        <v>101</v>
      </c>
      <c r="V1842" t="s">
        <v>56</v>
      </c>
    </row>
    <row r="1843" spans="1:22" hidden="1" outlineLevel="2" x14ac:dyDescent="0.25">
      <c r="A1843" t="s">
        <v>47</v>
      </c>
      <c r="B1843" t="s">
        <v>48</v>
      </c>
      <c r="C1843" s="3" t="s">
        <v>178</v>
      </c>
      <c r="D1843" t="s">
        <v>96</v>
      </c>
      <c r="E1843" t="s">
        <v>117</v>
      </c>
      <c r="F1843" s="1">
        <v>36879</v>
      </c>
      <c r="G1843" s="32">
        <v>36831</v>
      </c>
      <c r="H1843" s="32">
        <v>39752</v>
      </c>
      <c r="I1843" s="1">
        <v>38322</v>
      </c>
      <c r="J1843" t="s">
        <v>97</v>
      </c>
      <c r="K1843" t="s">
        <v>116</v>
      </c>
      <c r="L1843" t="s">
        <v>52</v>
      </c>
      <c r="N1843" t="s">
        <v>99</v>
      </c>
      <c r="O1843" s="2">
        <v>-538129</v>
      </c>
      <c r="P1843" s="16">
        <v>3.8056000000000001</v>
      </c>
      <c r="Q1843" s="16">
        <v>3.2124999999999999</v>
      </c>
      <c r="R1843" s="16">
        <v>0.59326000000000001</v>
      </c>
      <c r="S1843" s="4">
        <v>89.36</v>
      </c>
      <c r="T1843" s="3" t="s">
        <v>237</v>
      </c>
      <c r="U1843" t="s">
        <v>101</v>
      </c>
      <c r="V1843" t="s">
        <v>56</v>
      </c>
    </row>
    <row r="1844" spans="1:22" hidden="1" outlineLevel="2" x14ac:dyDescent="0.25">
      <c r="A1844" t="s">
        <v>47</v>
      </c>
      <c r="B1844" t="s">
        <v>48</v>
      </c>
      <c r="C1844" s="3" t="s">
        <v>178</v>
      </c>
      <c r="D1844" t="s">
        <v>96</v>
      </c>
      <c r="E1844" t="s">
        <v>117</v>
      </c>
      <c r="F1844" s="1">
        <v>36879</v>
      </c>
      <c r="G1844" s="32">
        <v>36831</v>
      </c>
      <c r="H1844" s="32">
        <v>39752</v>
      </c>
      <c r="I1844" s="1">
        <v>38353</v>
      </c>
      <c r="J1844" t="s">
        <v>97</v>
      </c>
      <c r="K1844" t="s">
        <v>107</v>
      </c>
      <c r="L1844" t="s">
        <v>52</v>
      </c>
      <c r="N1844" t="s">
        <v>99</v>
      </c>
      <c r="O1844" s="2">
        <v>538129</v>
      </c>
      <c r="P1844" s="16">
        <v>3.8532999999999999</v>
      </c>
      <c r="Q1844" s="16">
        <v>3.2599</v>
      </c>
      <c r="R1844" s="16">
        <v>0.59360000000000002</v>
      </c>
      <c r="S1844" s="4">
        <v>0</v>
      </c>
      <c r="T1844" s="3" t="s">
        <v>237</v>
      </c>
      <c r="U1844" t="s">
        <v>101</v>
      </c>
      <c r="V1844" t="s">
        <v>56</v>
      </c>
    </row>
    <row r="1845" spans="1:22" hidden="1" outlineLevel="2" x14ac:dyDescent="0.25">
      <c r="A1845" t="s">
        <v>47</v>
      </c>
      <c r="B1845" t="s">
        <v>48</v>
      </c>
      <c r="C1845" s="3" t="s">
        <v>178</v>
      </c>
      <c r="D1845" t="s">
        <v>96</v>
      </c>
      <c r="E1845" t="s">
        <v>117</v>
      </c>
      <c r="F1845" s="1">
        <v>36879</v>
      </c>
      <c r="G1845" s="32">
        <v>36831</v>
      </c>
      <c r="H1845" s="32">
        <v>39752</v>
      </c>
      <c r="I1845" s="1">
        <v>38353</v>
      </c>
      <c r="J1845" t="s">
        <v>97</v>
      </c>
      <c r="K1845" t="s">
        <v>116</v>
      </c>
      <c r="L1845" t="s">
        <v>52</v>
      </c>
      <c r="N1845" t="s">
        <v>99</v>
      </c>
      <c r="O1845" s="2">
        <v>-538129</v>
      </c>
      <c r="P1845" s="16">
        <v>3.8532999999999999</v>
      </c>
      <c r="Q1845" s="16">
        <v>3.2599</v>
      </c>
      <c r="R1845" s="16">
        <v>0.59360000000000002</v>
      </c>
      <c r="S1845" s="4">
        <v>88.95</v>
      </c>
      <c r="T1845" s="3" t="s">
        <v>237</v>
      </c>
      <c r="U1845" t="s">
        <v>101</v>
      </c>
      <c r="V1845" t="s">
        <v>56</v>
      </c>
    </row>
    <row r="1846" spans="1:22" hidden="1" outlineLevel="2" x14ac:dyDescent="0.25">
      <c r="A1846" t="s">
        <v>47</v>
      </c>
      <c r="B1846" t="s">
        <v>48</v>
      </c>
      <c r="C1846" s="3" t="s">
        <v>178</v>
      </c>
      <c r="D1846" t="s">
        <v>96</v>
      </c>
      <c r="E1846" t="s">
        <v>117</v>
      </c>
      <c r="F1846" s="1">
        <v>36879</v>
      </c>
      <c r="G1846" s="32">
        <v>36831</v>
      </c>
      <c r="H1846" s="32">
        <v>39752</v>
      </c>
      <c r="I1846" s="1">
        <v>38384</v>
      </c>
      <c r="J1846" t="s">
        <v>97</v>
      </c>
      <c r="K1846" t="s">
        <v>107</v>
      </c>
      <c r="L1846" t="s">
        <v>52</v>
      </c>
      <c r="N1846" t="s">
        <v>99</v>
      </c>
      <c r="O1846" s="2">
        <v>486052</v>
      </c>
      <c r="P1846" s="16">
        <v>3.7728000000000002</v>
      </c>
      <c r="Q1846" s="16">
        <v>3.1789999999999998</v>
      </c>
      <c r="R1846" s="16">
        <v>0.59394999999999998</v>
      </c>
      <c r="S1846" s="4">
        <v>0</v>
      </c>
      <c r="T1846" s="3" t="s">
        <v>237</v>
      </c>
      <c r="U1846" t="s">
        <v>101</v>
      </c>
      <c r="V1846" t="s">
        <v>56</v>
      </c>
    </row>
    <row r="1847" spans="1:22" hidden="1" outlineLevel="2" x14ac:dyDescent="0.25">
      <c r="A1847" t="s">
        <v>47</v>
      </c>
      <c r="B1847" t="s">
        <v>48</v>
      </c>
      <c r="C1847" s="3" t="s">
        <v>178</v>
      </c>
      <c r="D1847" t="s">
        <v>96</v>
      </c>
      <c r="E1847" t="s">
        <v>117</v>
      </c>
      <c r="F1847" s="1">
        <v>36879</v>
      </c>
      <c r="G1847" s="32">
        <v>36831</v>
      </c>
      <c r="H1847" s="32">
        <v>39752</v>
      </c>
      <c r="I1847" s="1">
        <v>38384</v>
      </c>
      <c r="J1847" t="s">
        <v>97</v>
      </c>
      <c r="K1847" t="s">
        <v>116</v>
      </c>
      <c r="L1847" t="s">
        <v>52</v>
      </c>
      <c r="N1847" t="s">
        <v>99</v>
      </c>
      <c r="O1847" s="2">
        <v>-486052</v>
      </c>
      <c r="P1847" s="16">
        <v>3.7728000000000002</v>
      </c>
      <c r="Q1847" s="16">
        <v>3.1789999999999998</v>
      </c>
      <c r="R1847" s="16">
        <v>0.59394999999999998</v>
      </c>
      <c r="S1847" s="4">
        <v>80.03</v>
      </c>
      <c r="T1847" s="3" t="s">
        <v>237</v>
      </c>
      <c r="U1847" t="s">
        <v>101</v>
      </c>
      <c r="V1847" t="s">
        <v>56</v>
      </c>
    </row>
    <row r="1848" spans="1:22" hidden="1" outlineLevel="2" x14ac:dyDescent="0.25">
      <c r="A1848" t="s">
        <v>47</v>
      </c>
      <c r="B1848" t="s">
        <v>48</v>
      </c>
      <c r="C1848" s="3" t="s">
        <v>178</v>
      </c>
      <c r="D1848" t="s">
        <v>96</v>
      </c>
      <c r="E1848" t="s">
        <v>117</v>
      </c>
      <c r="F1848" s="1">
        <v>36879</v>
      </c>
      <c r="G1848" s="32">
        <v>36831</v>
      </c>
      <c r="H1848" s="32">
        <v>39752</v>
      </c>
      <c r="I1848" s="1">
        <v>38412</v>
      </c>
      <c r="J1848" t="s">
        <v>97</v>
      </c>
      <c r="K1848" t="s">
        <v>107</v>
      </c>
      <c r="L1848" t="s">
        <v>52</v>
      </c>
      <c r="N1848" t="s">
        <v>99</v>
      </c>
      <c r="O1848" s="2">
        <v>538129</v>
      </c>
      <c r="P1848" s="16">
        <v>3.6497999999999999</v>
      </c>
      <c r="Q1848" s="16">
        <v>3.0556000000000001</v>
      </c>
      <c r="R1848" s="16">
        <v>0.59431</v>
      </c>
      <c r="S1848" s="4">
        <v>0</v>
      </c>
      <c r="T1848" s="3" t="s">
        <v>237</v>
      </c>
      <c r="U1848" t="s">
        <v>101</v>
      </c>
      <c r="V1848" t="s">
        <v>56</v>
      </c>
    </row>
    <row r="1849" spans="1:22" hidden="1" outlineLevel="2" x14ac:dyDescent="0.25">
      <c r="A1849" t="s">
        <v>47</v>
      </c>
      <c r="B1849" t="s">
        <v>48</v>
      </c>
      <c r="C1849" s="3" t="s">
        <v>178</v>
      </c>
      <c r="D1849" t="s">
        <v>96</v>
      </c>
      <c r="E1849" t="s">
        <v>117</v>
      </c>
      <c r="F1849" s="1">
        <v>36879</v>
      </c>
      <c r="G1849" s="32">
        <v>36831</v>
      </c>
      <c r="H1849" s="32">
        <v>39752</v>
      </c>
      <c r="I1849" s="1">
        <v>38412</v>
      </c>
      <c r="J1849" t="s">
        <v>97</v>
      </c>
      <c r="K1849" t="s">
        <v>116</v>
      </c>
      <c r="L1849" t="s">
        <v>52</v>
      </c>
      <c r="N1849" t="s">
        <v>99</v>
      </c>
      <c r="O1849" s="2">
        <v>-538129</v>
      </c>
      <c r="P1849" s="16">
        <v>3.6497999999999999</v>
      </c>
      <c r="Q1849" s="16">
        <v>3.0556000000000001</v>
      </c>
      <c r="R1849" s="16">
        <v>0.59431</v>
      </c>
      <c r="S1849" s="4">
        <v>88.27</v>
      </c>
      <c r="T1849" s="3" t="s">
        <v>237</v>
      </c>
      <c r="U1849" t="s">
        <v>101</v>
      </c>
      <c r="V1849" t="s">
        <v>56</v>
      </c>
    </row>
    <row r="1850" spans="1:22" hidden="1" outlineLevel="2" x14ac:dyDescent="0.25">
      <c r="A1850" t="s">
        <v>47</v>
      </c>
      <c r="B1850" t="s">
        <v>48</v>
      </c>
      <c r="C1850" s="3" t="s">
        <v>178</v>
      </c>
      <c r="D1850" t="s">
        <v>96</v>
      </c>
      <c r="E1850" t="s">
        <v>117</v>
      </c>
      <c r="F1850" s="1">
        <v>36879</v>
      </c>
      <c r="G1850" s="32">
        <v>36831</v>
      </c>
      <c r="H1850" s="32">
        <v>39752</v>
      </c>
      <c r="I1850" s="1">
        <v>38443</v>
      </c>
      <c r="J1850" t="s">
        <v>97</v>
      </c>
      <c r="K1850" t="s">
        <v>107</v>
      </c>
      <c r="L1850" t="s">
        <v>52</v>
      </c>
      <c r="N1850" t="s">
        <v>99</v>
      </c>
      <c r="O1850" s="2">
        <v>520770</v>
      </c>
      <c r="P1850" s="16">
        <v>3.2793999999999999</v>
      </c>
      <c r="Q1850" s="16">
        <v>2.8706</v>
      </c>
      <c r="R1850" s="16">
        <v>0.59463999999999995</v>
      </c>
      <c r="S1850" s="4">
        <v>0</v>
      </c>
      <c r="T1850" s="3" t="s">
        <v>237</v>
      </c>
      <c r="U1850" t="s">
        <v>101</v>
      </c>
      <c r="V1850" t="s">
        <v>56</v>
      </c>
    </row>
    <row r="1851" spans="1:22" hidden="1" outlineLevel="2" x14ac:dyDescent="0.25">
      <c r="A1851" t="s">
        <v>47</v>
      </c>
      <c r="B1851" t="s">
        <v>48</v>
      </c>
      <c r="C1851" s="3" t="s">
        <v>178</v>
      </c>
      <c r="D1851" t="s">
        <v>96</v>
      </c>
      <c r="E1851" t="s">
        <v>117</v>
      </c>
      <c r="F1851" s="1">
        <v>36879</v>
      </c>
      <c r="G1851" s="32">
        <v>36831</v>
      </c>
      <c r="H1851" s="32">
        <v>39752</v>
      </c>
      <c r="I1851" s="1">
        <v>38443</v>
      </c>
      <c r="J1851" t="s">
        <v>97</v>
      </c>
      <c r="K1851" t="s">
        <v>116</v>
      </c>
      <c r="L1851" t="s">
        <v>52</v>
      </c>
      <c r="N1851" t="s">
        <v>99</v>
      </c>
      <c r="O1851" s="2">
        <v>-520770</v>
      </c>
      <c r="P1851" s="16">
        <v>3.2793999999999999</v>
      </c>
      <c r="Q1851" s="16">
        <v>2.8706</v>
      </c>
      <c r="R1851" s="16">
        <v>0.59463999999999995</v>
      </c>
      <c r="S1851" s="4">
        <v>83900.24</v>
      </c>
      <c r="T1851" s="3" t="s">
        <v>237</v>
      </c>
      <c r="U1851" t="s">
        <v>101</v>
      </c>
      <c r="V1851" t="s">
        <v>56</v>
      </c>
    </row>
    <row r="1852" spans="1:22" hidden="1" outlineLevel="2" x14ac:dyDescent="0.25">
      <c r="A1852" t="s">
        <v>47</v>
      </c>
      <c r="B1852" t="s">
        <v>48</v>
      </c>
      <c r="C1852" s="3" t="s">
        <v>178</v>
      </c>
      <c r="D1852" t="s">
        <v>96</v>
      </c>
      <c r="E1852" t="s">
        <v>117</v>
      </c>
      <c r="F1852" s="1">
        <v>36879</v>
      </c>
      <c r="G1852" s="32">
        <v>36831</v>
      </c>
      <c r="H1852" s="32">
        <v>39752</v>
      </c>
      <c r="I1852" s="1">
        <v>38473</v>
      </c>
      <c r="J1852" t="s">
        <v>97</v>
      </c>
      <c r="K1852" t="s">
        <v>107</v>
      </c>
      <c r="L1852" t="s">
        <v>52</v>
      </c>
      <c r="N1852" t="s">
        <v>99</v>
      </c>
      <c r="O1852" s="2">
        <v>538129</v>
      </c>
      <c r="P1852" s="16">
        <v>3.2747999999999999</v>
      </c>
      <c r="Q1852" s="16">
        <v>2.8658000000000001</v>
      </c>
      <c r="R1852" s="16">
        <v>0.59492</v>
      </c>
      <c r="S1852" s="4">
        <v>0</v>
      </c>
      <c r="T1852" s="3" t="s">
        <v>237</v>
      </c>
      <c r="U1852" t="s">
        <v>101</v>
      </c>
      <c r="V1852" t="s">
        <v>56</v>
      </c>
    </row>
    <row r="1853" spans="1:22" hidden="1" outlineLevel="2" x14ac:dyDescent="0.25">
      <c r="A1853" t="s">
        <v>47</v>
      </c>
      <c r="B1853" t="s">
        <v>48</v>
      </c>
      <c r="C1853" s="3" t="s">
        <v>178</v>
      </c>
      <c r="D1853" t="s">
        <v>96</v>
      </c>
      <c r="E1853" t="s">
        <v>117</v>
      </c>
      <c r="F1853" s="1">
        <v>36879</v>
      </c>
      <c r="G1853" s="32">
        <v>36831</v>
      </c>
      <c r="H1853" s="32">
        <v>39752</v>
      </c>
      <c r="I1853" s="1">
        <v>38473</v>
      </c>
      <c r="J1853" t="s">
        <v>97</v>
      </c>
      <c r="K1853" t="s">
        <v>116</v>
      </c>
      <c r="L1853" t="s">
        <v>52</v>
      </c>
      <c r="N1853" t="s">
        <v>99</v>
      </c>
      <c r="O1853" s="2">
        <v>-538129</v>
      </c>
      <c r="P1853" s="16">
        <v>3.2747999999999999</v>
      </c>
      <c r="Q1853" s="16">
        <v>2.8658000000000001</v>
      </c>
      <c r="R1853" s="16">
        <v>0.59492</v>
      </c>
      <c r="S1853" s="4">
        <v>86325.42</v>
      </c>
      <c r="T1853" s="3" t="s">
        <v>237</v>
      </c>
      <c r="U1853" t="s">
        <v>101</v>
      </c>
      <c r="V1853" t="s">
        <v>56</v>
      </c>
    </row>
    <row r="1854" spans="1:22" hidden="1" outlineLevel="2" x14ac:dyDescent="0.25">
      <c r="A1854" t="s">
        <v>47</v>
      </c>
      <c r="B1854" t="s">
        <v>48</v>
      </c>
      <c r="C1854" s="3" t="s">
        <v>178</v>
      </c>
      <c r="D1854" t="s">
        <v>96</v>
      </c>
      <c r="E1854" t="s">
        <v>117</v>
      </c>
      <c r="F1854" s="1">
        <v>36879</v>
      </c>
      <c r="G1854" s="32">
        <v>36831</v>
      </c>
      <c r="H1854" s="32">
        <v>39752</v>
      </c>
      <c r="I1854" s="1">
        <v>38504</v>
      </c>
      <c r="J1854" t="s">
        <v>97</v>
      </c>
      <c r="K1854" t="s">
        <v>107</v>
      </c>
      <c r="L1854" t="s">
        <v>52</v>
      </c>
      <c r="N1854" t="s">
        <v>99</v>
      </c>
      <c r="O1854" s="2">
        <v>520770</v>
      </c>
      <c r="P1854" s="16">
        <v>3.3079999999999998</v>
      </c>
      <c r="Q1854" s="16">
        <v>2.8988</v>
      </c>
      <c r="R1854" s="16">
        <v>0.59519999999999995</v>
      </c>
      <c r="S1854" s="4">
        <v>0</v>
      </c>
      <c r="T1854" s="3" t="s">
        <v>237</v>
      </c>
      <c r="U1854" t="s">
        <v>101</v>
      </c>
      <c r="V1854" t="s">
        <v>56</v>
      </c>
    </row>
    <row r="1855" spans="1:22" hidden="1" outlineLevel="2" x14ac:dyDescent="0.25">
      <c r="A1855" t="s">
        <v>47</v>
      </c>
      <c r="B1855" t="s">
        <v>48</v>
      </c>
      <c r="C1855" s="3" t="s">
        <v>178</v>
      </c>
      <c r="D1855" t="s">
        <v>96</v>
      </c>
      <c r="E1855" t="s">
        <v>117</v>
      </c>
      <c r="F1855" s="1">
        <v>36879</v>
      </c>
      <c r="G1855" s="32">
        <v>36831</v>
      </c>
      <c r="H1855" s="32">
        <v>39752</v>
      </c>
      <c r="I1855" s="1">
        <v>38504</v>
      </c>
      <c r="J1855" t="s">
        <v>97</v>
      </c>
      <c r="K1855" t="s">
        <v>116</v>
      </c>
      <c r="L1855" t="s">
        <v>52</v>
      </c>
      <c r="N1855" t="s">
        <v>99</v>
      </c>
      <c r="O1855" s="2">
        <v>-520770</v>
      </c>
      <c r="P1855" s="16">
        <v>3.3079999999999998</v>
      </c>
      <c r="Q1855" s="16">
        <v>2.8988</v>
      </c>
      <c r="R1855" s="16">
        <v>0.59519999999999995</v>
      </c>
      <c r="S1855" s="4">
        <v>83191.759999999995</v>
      </c>
      <c r="T1855" s="3" t="s">
        <v>237</v>
      </c>
      <c r="U1855" t="s">
        <v>101</v>
      </c>
      <c r="V1855" t="s">
        <v>56</v>
      </c>
    </row>
    <row r="1856" spans="1:22" hidden="1" outlineLevel="2" x14ac:dyDescent="0.25">
      <c r="A1856" t="s">
        <v>47</v>
      </c>
      <c r="B1856" t="s">
        <v>48</v>
      </c>
      <c r="C1856" s="3" t="s">
        <v>178</v>
      </c>
      <c r="D1856" t="s">
        <v>96</v>
      </c>
      <c r="E1856" t="s">
        <v>117</v>
      </c>
      <c r="F1856" s="1">
        <v>36879</v>
      </c>
      <c r="G1856" s="32">
        <v>36831</v>
      </c>
      <c r="H1856" s="32">
        <v>39752</v>
      </c>
      <c r="I1856" s="1">
        <v>38534</v>
      </c>
      <c r="J1856" t="s">
        <v>97</v>
      </c>
      <c r="K1856" t="s">
        <v>107</v>
      </c>
      <c r="L1856" t="s">
        <v>52</v>
      </c>
      <c r="N1856" t="s">
        <v>99</v>
      </c>
      <c r="O1856" s="2">
        <v>538129</v>
      </c>
      <c r="P1856" s="16">
        <v>3.3460000000000001</v>
      </c>
      <c r="Q1856" s="16">
        <v>2.9365999999999999</v>
      </c>
      <c r="R1856" s="16">
        <v>0.59543999999999997</v>
      </c>
      <c r="S1856" s="4">
        <v>0</v>
      </c>
      <c r="T1856" s="3" t="s">
        <v>237</v>
      </c>
      <c r="U1856" t="s">
        <v>101</v>
      </c>
      <c r="V1856" t="s">
        <v>56</v>
      </c>
    </row>
    <row r="1857" spans="1:22" hidden="1" outlineLevel="2" x14ac:dyDescent="0.25">
      <c r="A1857" t="s">
        <v>47</v>
      </c>
      <c r="B1857" t="s">
        <v>48</v>
      </c>
      <c r="C1857" s="3" t="s">
        <v>178</v>
      </c>
      <c r="D1857" t="s">
        <v>96</v>
      </c>
      <c r="E1857" t="s">
        <v>117</v>
      </c>
      <c r="F1857" s="1">
        <v>36879</v>
      </c>
      <c r="G1857" s="32">
        <v>36831</v>
      </c>
      <c r="H1857" s="32">
        <v>39752</v>
      </c>
      <c r="I1857" s="1">
        <v>38534</v>
      </c>
      <c r="J1857" t="s">
        <v>97</v>
      </c>
      <c r="K1857" t="s">
        <v>116</v>
      </c>
      <c r="L1857" t="s">
        <v>52</v>
      </c>
      <c r="N1857" t="s">
        <v>99</v>
      </c>
      <c r="O1857" s="2">
        <v>-538129</v>
      </c>
      <c r="P1857" s="16">
        <v>3.3460000000000001</v>
      </c>
      <c r="Q1857" s="16">
        <v>2.9365999999999999</v>
      </c>
      <c r="R1857" s="16">
        <v>0.59543999999999997</v>
      </c>
      <c r="S1857" s="4">
        <v>85602.33</v>
      </c>
      <c r="T1857" s="3" t="s">
        <v>237</v>
      </c>
      <c r="U1857" t="s">
        <v>101</v>
      </c>
      <c r="V1857" t="s">
        <v>56</v>
      </c>
    </row>
    <row r="1858" spans="1:22" hidden="1" outlineLevel="2" x14ac:dyDescent="0.25">
      <c r="A1858" t="s">
        <v>47</v>
      </c>
      <c r="B1858" t="s">
        <v>48</v>
      </c>
      <c r="C1858" s="3" t="s">
        <v>178</v>
      </c>
      <c r="D1858" t="s">
        <v>96</v>
      </c>
      <c r="E1858" t="s">
        <v>117</v>
      </c>
      <c r="F1858" s="1">
        <v>36879</v>
      </c>
      <c r="G1858" s="32">
        <v>36831</v>
      </c>
      <c r="H1858" s="32">
        <v>39752</v>
      </c>
      <c r="I1858" s="1">
        <v>38565</v>
      </c>
      <c r="J1858" t="s">
        <v>97</v>
      </c>
      <c r="K1858" t="s">
        <v>107</v>
      </c>
      <c r="L1858" t="s">
        <v>52</v>
      </c>
      <c r="N1858" t="s">
        <v>99</v>
      </c>
      <c r="O1858" s="2">
        <v>538129</v>
      </c>
      <c r="P1858" s="16">
        <v>3.3839999999999999</v>
      </c>
      <c r="Q1858" s="16">
        <v>2.9744000000000002</v>
      </c>
      <c r="R1858" s="16">
        <v>0.59563999999999995</v>
      </c>
      <c r="S1858" s="4">
        <v>0</v>
      </c>
      <c r="T1858" s="3" t="s">
        <v>237</v>
      </c>
      <c r="U1858" t="s">
        <v>101</v>
      </c>
      <c r="V1858" t="s">
        <v>56</v>
      </c>
    </row>
    <row r="1859" spans="1:22" hidden="1" outlineLevel="2" x14ac:dyDescent="0.25">
      <c r="A1859" t="s">
        <v>47</v>
      </c>
      <c r="B1859" t="s">
        <v>48</v>
      </c>
      <c r="C1859" s="3" t="s">
        <v>178</v>
      </c>
      <c r="D1859" t="s">
        <v>96</v>
      </c>
      <c r="E1859" t="s">
        <v>117</v>
      </c>
      <c r="F1859" s="1">
        <v>36879</v>
      </c>
      <c r="G1859" s="32">
        <v>36831</v>
      </c>
      <c r="H1859" s="32">
        <v>39752</v>
      </c>
      <c r="I1859" s="1">
        <v>38565</v>
      </c>
      <c r="J1859" t="s">
        <v>97</v>
      </c>
      <c r="K1859" t="s">
        <v>116</v>
      </c>
      <c r="L1859" t="s">
        <v>52</v>
      </c>
      <c r="N1859" t="s">
        <v>99</v>
      </c>
      <c r="O1859" s="2">
        <v>-538129</v>
      </c>
      <c r="P1859" s="16">
        <v>3.3839999999999999</v>
      </c>
      <c r="Q1859" s="16">
        <v>2.9744000000000002</v>
      </c>
      <c r="R1859" s="16">
        <v>0.59563999999999995</v>
      </c>
      <c r="S1859" s="4">
        <v>85225.88</v>
      </c>
      <c r="T1859" s="3" t="s">
        <v>237</v>
      </c>
      <c r="U1859" t="s">
        <v>101</v>
      </c>
      <c r="V1859" t="s">
        <v>56</v>
      </c>
    </row>
    <row r="1860" spans="1:22" hidden="1" outlineLevel="2" x14ac:dyDescent="0.25">
      <c r="A1860" t="s">
        <v>47</v>
      </c>
      <c r="B1860" t="s">
        <v>48</v>
      </c>
      <c r="C1860" s="3" t="s">
        <v>178</v>
      </c>
      <c r="D1860" t="s">
        <v>96</v>
      </c>
      <c r="E1860" t="s">
        <v>117</v>
      </c>
      <c r="F1860" s="1">
        <v>36879</v>
      </c>
      <c r="G1860" s="32">
        <v>36831</v>
      </c>
      <c r="H1860" s="32">
        <v>39752</v>
      </c>
      <c r="I1860" s="1">
        <v>38596</v>
      </c>
      <c r="J1860" t="s">
        <v>97</v>
      </c>
      <c r="K1860" t="s">
        <v>107</v>
      </c>
      <c r="L1860" t="s">
        <v>52</v>
      </c>
      <c r="N1860" t="s">
        <v>99</v>
      </c>
      <c r="O1860" s="2">
        <v>520770</v>
      </c>
      <c r="P1860" s="16">
        <v>3.3793000000000002</v>
      </c>
      <c r="Q1860" s="16">
        <v>2.9695999999999998</v>
      </c>
      <c r="R1860" s="16">
        <v>0.59584999999999999</v>
      </c>
      <c r="S1860" s="4">
        <v>0</v>
      </c>
      <c r="T1860" s="3" t="s">
        <v>237</v>
      </c>
      <c r="U1860" t="s">
        <v>101</v>
      </c>
      <c r="V1860" t="s">
        <v>56</v>
      </c>
    </row>
    <row r="1861" spans="1:22" hidden="1" outlineLevel="2" x14ac:dyDescent="0.25">
      <c r="A1861" t="s">
        <v>47</v>
      </c>
      <c r="B1861" t="s">
        <v>48</v>
      </c>
      <c r="C1861" s="3" t="s">
        <v>178</v>
      </c>
      <c r="D1861" t="s">
        <v>96</v>
      </c>
      <c r="E1861" t="s">
        <v>117</v>
      </c>
      <c r="F1861" s="1">
        <v>36879</v>
      </c>
      <c r="G1861" s="32">
        <v>36831</v>
      </c>
      <c r="H1861" s="32">
        <v>39752</v>
      </c>
      <c r="I1861" s="1">
        <v>38596</v>
      </c>
      <c r="J1861" t="s">
        <v>97</v>
      </c>
      <c r="K1861" t="s">
        <v>116</v>
      </c>
      <c r="L1861" t="s">
        <v>52</v>
      </c>
      <c r="N1861" t="s">
        <v>99</v>
      </c>
      <c r="O1861" s="2">
        <v>-520770</v>
      </c>
      <c r="P1861" s="16">
        <v>3.3793000000000002</v>
      </c>
      <c r="Q1861" s="16">
        <v>2.9695999999999998</v>
      </c>
      <c r="R1861" s="16">
        <v>0.59584999999999999</v>
      </c>
      <c r="S1861" s="4">
        <v>82111.23</v>
      </c>
      <c r="T1861" s="3" t="s">
        <v>237</v>
      </c>
      <c r="U1861" t="s">
        <v>101</v>
      </c>
      <c r="V1861" t="s">
        <v>56</v>
      </c>
    </row>
    <row r="1862" spans="1:22" hidden="1" outlineLevel="2" x14ac:dyDescent="0.25">
      <c r="A1862" t="s">
        <v>47</v>
      </c>
      <c r="B1862" t="s">
        <v>48</v>
      </c>
      <c r="C1862" s="3" t="s">
        <v>178</v>
      </c>
      <c r="D1862" t="s">
        <v>96</v>
      </c>
      <c r="E1862" t="s">
        <v>117</v>
      </c>
      <c r="F1862" s="1">
        <v>36879</v>
      </c>
      <c r="G1862" s="32">
        <v>36831</v>
      </c>
      <c r="H1862" s="32">
        <v>39752</v>
      </c>
      <c r="I1862" s="1">
        <v>38626</v>
      </c>
      <c r="J1862" t="s">
        <v>97</v>
      </c>
      <c r="K1862" t="s">
        <v>107</v>
      </c>
      <c r="L1862" t="s">
        <v>52</v>
      </c>
      <c r="N1862" t="s">
        <v>99</v>
      </c>
      <c r="O1862" s="2">
        <v>538129</v>
      </c>
      <c r="P1862" s="16">
        <v>3.4030999999999998</v>
      </c>
      <c r="Q1862" s="16">
        <v>2.9933000000000001</v>
      </c>
      <c r="R1862" s="16">
        <v>0.59604000000000001</v>
      </c>
      <c r="S1862" s="4">
        <v>0</v>
      </c>
      <c r="T1862" s="3" t="s">
        <v>237</v>
      </c>
      <c r="U1862" t="s">
        <v>101</v>
      </c>
      <c r="V1862" t="s">
        <v>56</v>
      </c>
    </row>
    <row r="1863" spans="1:22" hidden="1" outlineLevel="2" x14ac:dyDescent="0.25">
      <c r="A1863" t="s">
        <v>47</v>
      </c>
      <c r="B1863" t="s">
        <v>48</v>
      </c>
      <c r="C1863" s="3" t="s">
        <v>178</v>
      </c>
      <c r="D1863" t="s">
        <v>96</v>
      </c>
      <c r="E1863" t="s">
        <v>117</v>
      </c>
      <c r="F1863" s="1">
        <v>36879</v>
      </c>
      <c r="G1863" s="32">
        <v>36831</v>
      </c>
      <c r="H1863" s="32">
        <v>39752</v>
      </c>
      <c r="I1863" s="1">
        <v>38626</v>
      </c>
      <c r="J1863" t="s">
        <v>97</v>
      </c>
      <c r="K1863" t="s">
        <v>116</v>
      </c>
      <c r="L1863" t="s">
        <v>52</v>
      </c>
      <c r="N1863" t="s">
        <v>99</v>
      </c>
      <c r="O1863" s="2">
        <v>-538129</v>
      </c>
      <c r="P1863" s="16">
        <v>3.4030999999999998</v>
      </c>
      <c r="Q1863" s="16">
        <v>2.9933000000000001</v>
      </c>
      <c r="R1863" s="16">
        <v>0.59604000000000001</v>
      </c>
      <c r="S1863" s="4">
        <v>84456.58</v>
      </c>
      <c r="T1863" s="3" t="s">
        <v>237</v>
      </c>
      <c r="U1863" t="s">
        <v>101</v>
      </c>
      <c r="V1863" t="s">
        <v>56</v>
      </c>
    </row>
    <row r="1864" spans="1:22" hidden="1" outlineLevel="2" x14ac:dyDescent="0.25">
      <c r="A1864" t="s">
        <v>47</v>
      </c>
      <c r="B1864" t="s">
        <v>48</v>
      </c>
      <c r="C1864" s="3" t="s">
        <v>178</v>
      </c>
      <c r="D1864" t="s">
        <v>96</v>
      </c>
      <c r="E1864" t="s">
        <v>117</v>
      </c>
      <c r="F1864" s="1">
        <v>36879</v>
      </c>
      <c r="G1864" s="32">
        <v>36831</v>
      </c>
      <c r="H1864" s="32">
        <v>39752</v>
      </c>
      <c r="I1864" s="1">
        <v>38657</v>
      </c>
      <c r="J1864" t="s">
        <v>97</v>
      </c>
      <c r="K1864" t="s">
        <v>116</v>
      </c>
      <c r="L1864" t="s">
        <v>52</v>
      </c>
      <c r="N1864" t="s">
        <v>99</v>
      </c>
      <c r="O1864" s="2">
        <v>-520770</v>
      </c>
      <c r="P1864" s="16">
        <v>3.7410000000000001</v>
      </c>
      <c r="Q1864" s="16">
        <v>3.1469</v>
      </c>
      <c r="R1864" s="16">
        <v>0.59616000000000002</v>
      </c>
      <c r="S1864" s="4">
        <v>878.78</v>
      </c>
      <c r="T1864" s="3" t="s">
        <v>237</v>
      </c>
      <c r="U1864" t="s">
        <v>101</v>
      </c>
      <c r="V1864" t="s">
        <v>56</v>
      </c>
    </row>
    <row r="1865" spans="1:22" hidden="1" outlineLevel="2" x14ac:dyDescent="0.25">
      <c r="A1865" t="s">
        <v>47</v>
      </c>
      <c r="B1865" t="s">
        <v>48</v>
      </c>
      <c r="C1865" s="3" t="s">
        <v>178</v>
      </c>
      <c r="D1865" t="s">
        <v>96</v>
      </c>
      <c r="E1865" t="s">
        <v>117</v>
      </c>
      <c r="F1865" s="1">
        <v>36879</v>
      </c>
      <c r="G1865" s="32">
        <v>36831</v>
      </c>
      <c r="H1865" s="32">
        <v>39752</v>
      </c>
      <c r="I1865" s="1">
        <v>38657</v>
      </c>
      <c r="J1865" t="s">
        <v>97</v>
      </c>
      <c r="K1865" t="s">
        <v>107</v>
      </c>
      <c r="L1865" t="s">
        <v>52</v>
      </c>
      <c r="N1865" t="s">
        <v>99</v>
      </c>
      <c r="O1865" s="2">
        <v>520770</v>
      </c>
      <c r="P1865" s="16">
        <v>3.7410000000000001</v>
      </c>
      <c r="Q1865" s="16">
        <v>3.1469</v>
      </c>
      <c r="R1865" s="16">
        <v>0.59616000000000002</v>
      </c>
      <c r="S1865" s="4">
        <v>0</v>
      </c>
      <c r="T1865" s="3" t="s">
        <v>237</v>
      </c>
      <c r="U1865" t="s">
        <v>101</v>
      </c>
      <c r="V1865" t="s">
        <v>56</v>
      </c>
    </row>
    <row r="1866" spans="1:22" hidden="1" outlineLevel="2" x14ac:dyDescent="0.25">
      <c r="A1866" t="s">
        <v>47</v>
      </c>
      <c r="B1866" t="s">
        <v>48</v>
      </c>
      <c r="C1866" s="3" t="s">
        <v>178</v>
      </c>
      <c r="D1866" t="s">
        <v>96</v>
      </c>
      <c r="E1866" t="s">
        <v>117</v>
      </c>
      <c r="F1866" s="1">
        <v>36879</v>
      </c>
      <c r="G1866" s="32">
        <v>36831</v>
      </c>
      <c r="H1866" s="32">
        <v>39752</v>
      </c>
      <c r="I1866" s="1">
        <v>38687</v>
      </c>
      <c r="J1866" t="s">
        <v>97</v>
      </c>
      <c r="K1866" t="s">
        <v>116</v>
      </c>
      <c r="L1866" t="s">
        <v>52</v>
      </c>
      <c r="N1866" t="s">
        <v>99</v>
      </c>
      <c r="O1866" s="2">
        <v>-538129</v>
      </c>
      <c r="P1866" s="16">
        <v>3.8765999999999998</v>
      </c>
      <c r="Q1866" s="16">
        <v>3.2824</v>
      </c>
      <c r="R1866" s="16">
        <v>0.59626999999999997</v>
      </c>
      <c r="S1866" s="4">
        <v>904.08</v>
      </c>
      <c r="T1866" s="3" t="s">
        <v>237</v>
      </c>
      <c r="U1866" t="s">
        <v>101</v>
      </c>
      <c r="V1866" t="s">
        <v>56</v>
      </c>
    </row>
    <row r="1867" spans="1:22" hidden="1" outlineLevel="2" x14ac:dyDescent="0.25">
      <c r="A1867" t="s">
        <v>47</v>
      </c>
      <c r="B1867" t="s">
        <v>48</v>
      </c>
      <c r="C1867" s="3" t="s">
        <v>178</v>
      </c>
      <c r="D1867" t="s">
        <v>96</v>
      </c>
      <c r="E1867" t="s">
        <v>117</v>
      </c>
      <c r="F1867" s="1">
        <v>36879</v>
      </c>
      <c r="G1867" s="32">
        <v>36831</v>
      </c>
      <c r="H1867" s="32">
        <v>39752</v>
      </c>
      <c r="I1867" s="1">
        <v>38687</v>
      </c>
      <c r="J1867" t="s">
        <v>97</v>
      </c>
      <c r="K1867" t="s">
        <v>107</v>
      </c>
      <c r="L1867" t="s">
        <v>52</v>
      </c>
      <c r="N1867" t="s">
        <v>99</v>
      </c>
      <c r="O1867" s="2">
        <v>538129</v>
      </c>
      <c r="P1867" s="16">
        <v>3.8765999999999998</v>
      </c>
      <c r="Q1867" s="16">
        <v>3.2824</v>
      </c>
      <c r="R1867" s="16">
        <v>0.59626999999999997</v>
      </c>
      <c r="S1867" s="4">
        <v>0</v>
      </c>
      <c r="T1867" s="3" t="s">
        <v>237</v>
      </c>
      <c r="U1867" t="s">
        <v>101</v>
      </c>
      <c r="V1867" t="s">
        <v>56</v>
      </c>
    </row>
    <row r="1868" spans="1:22" hidden="1" outlineLevel="2" x14ac:dyDescent="0.25">
      <c r="A1868" t="s">
        <v>47</v>
      </c>
      <c r="B1868" t="s">
        <v>48</v>
      </c>
      <c r="C1868" s="3" t="s">
        <v>178</v>
      </c>
      <c r="D1868" t="s">
        <v>96</v>
      </c>
      <c r="E1868" t="s">
        <v>117</v>
      </c>
      <c r="F1868" s="1">
        <v>36879</v>
      </c>
      <c r="G1868" s="32">
        <v>36831</v>
      </c>
      <c r="H1868" s="32">
        <v>39752</v>
      </c>
      <c r="I1868" s="1">
        <v>38718</v>
      </c>
      <c r="J1868" t="s">
        <v>97</v>
      </c>
      <c r="K1868" t="s">
        <v>116</v>
      </c>
      <c r="L1868" t="s">
        <v>52</v>
      </c>
      <c r="N1868" t="s">
        <v>99</v>
      </c>
      <c r="O1868" s="2">
        <v>-538129</v>
      </c>
      <c r="P1868" s="16">
        <v>3.9239999999999999</v>
      </c>
      <c r="Q1868" s="16">
        <v>3.3296999999999999</v>
      </c>
      <c r="R1868" s="16">
        <v>0.59633000000000003</v>
      </c>
      <c r="S1868" s="4">
        <v>899.79</v>
      </c>
      <c r="T1868" s="3" t="s">
        <v>237</v>
      </c>
      <c r="U1868" t="s">
        <v>101</v>
      </c>
      <c r="V1868" t="s">
        <v>56</v>
      </c>
    </row>
    <row r="1869" spans="1:22" hidden="1" outlineLevel="2" x14ac:dyDescent="0.25">
      <c r="A1869" t="s">
        <v>47</v>
      </c>
      <c r="B1869" t="s">
        <v>48</v>
      </c>
      <c r="C1869" s="3" t="s">
        <v>178</v>
      </c>
      <c r="D1869" t="s">
        <v>96</v>
      </c>
      <c r="E1869" t="s">
        <v>117</v>
      </c>
      <c r="F1869" s="1">
        <v>36879</v>
      </c>
      <c r="G1869" s="32">
        <v>36831</v>
      </c>
      <c r="H1869" s="32">
        <v>39752</v>
      </c>
      <c r="I1869" s="1">
        <v>38718</v>
      </c>
      <c r="J1869" t="s">
        <v>97</v>
      </c>
      <c r="K1869" t="s">
        <v>107</v>
      </c>
      <c r="L1869" t="s">
        <v>52</v>
      </c>
      <c r="N1869" t="s">
        <v>99</v>
      </c>
      <c r="O1869" s="2">
        <v>538129</v>
      </c>
      <c r="P1869" s="16">
        <v>3.9239999999999999</v>
      </c>
      <c r="Q1869" s="16">
        <v>3.3296999999999999</v>
      </c>
      <c r="R1869" s="16">
        <v>0.59633000000000003</v>
      </c>
      <c r="S1869" s="4">
        <v>0</v>
      </c>
      <c r="T1869" s="3" t="s">
        <v>237</v>
      </c>
      <c r="U1869" t="s">
        <v>101</v>
      </c>
      <c r="V1869" t="s">
        <v>56</v>
      </c>
    </row>
    <row r="1870" spans="1:22" hidden="1" outlineLevel="2" x14ac:dyDescent="0.25">
      <c r="A1870" t="s">
        <v>47</v>
      </c>
      <c r="B1870" t="s">
        <v>48</v>
      </c>
      <c r="C1870" s="3" t="s">
        <v>178</v>
      </c>
      <c r="D1870" t="s">
        <v>96</v>
      </c>
      <c r="E1870" t="s">
        <v>117</v>
      </c>
      <c r="F1870" s="1">
        <v>36879</v>
      </c>
      <c r="G1870" s="32">
        <v>36831</v>
      </c>
      <c r="H1870" s="32">
        <v>39752</v>
      </c>
      <c r="I1870" s="1">
        <v>38749</v>
      </c>
      <c r="J1870" t="s">
        <v>97</v>
      </c>
      <c r="K1870" t="s">
        <v>116</v>
      </c>
      <c r="L1870" t="s">
        <v>52</v>
      </c>
      <c r="N1870" t="s">
        <v>99</v>
      </c>
      <c r="O1870" s="2">
        <v>-486052</v>
      </c>
      <c r="P1870" s="16">
        <v>3.8435000000000001</v>
      </c>
      <c r="Q1870" s="16">
        <v>3.2492000000000001</v>
      </c>
      <c r="R1870" s="16">
        <v>0.59626000000000001</v>
      </c>
      <c r="S1870" s="4">
        <v>809.05</v>
      </c>
      <c r="T1870" s="3" t="s">
        <v>237</v>
      </c>
      <c r="U1870" t="s">
        <v>101</v>
      </c>
      <c r="V1870" t="s">
        <v>56</v>
      </c>
    </row>
    <row r="1871" spans="1:22" hidden="1" outlineLevel="2" x14ac:dyDescent="0.25">
      <c r="A1871" t="s">
        <v>47</v>
      </c>
      <c r="B1871" t="s">
        <v>48</v>
      </c>
      <c r="C1871" s="3" t="s">
        <v>178</v>
      </c>
      <c r="D1871" t="s">
        <v>96</v>
      </c>
      <c r="E1871" t="s">
        <v>117</v>
      </c>
      <c r="F1871" s="1">
        <v>36879</v>
      </c>
      <c r="G1871" s="32">
        <v>36831</v>
      </c>
      <c r="H1871" s="32">
        <v>39752</v>
      </c>
      <c r="I1871" s="1">
        <v>38749</v>
      </c>
      <c r="J1871" t="s">
        <v>97</v>
      </c>
      <c r="K1871" t="s">
        <v>107</v>
      </c>
      <c r="L1871" t="s">
        <v>52</v>
      </c>
      <c r="N1871" t="s">
        <v>99</v>
      </c>
      <c r="O1871" s="2">
        <v>486052</v>
      </c>
      <c r="P1871" s="16">
        <v>3.8435000000000001</v>
      </c>
      <c r="Q1871" s="16">
        <v>3.2492000000000001</v>
      </c>
      <c r="R1871" s="16">
        <v>0.59626000000000001</v>
      </c>
      <c r="S1871" s="4">
        <v>0</v>
      </c>
      <c r="T1871" s="3" t="s">
        <v>237</v>
      </c>
      <c r="U1871" t="s">
        <v>101</v>
      </c>
      <c r="V1871" t="s">
        <v>56</v>
      </c>
    </row>
    <row r="1872" spans="1:22" hidden="1" outlineLevel="2" x14ac:dyDescent="0.25">
      <c r="A1872" t="s">
        <v>47</v>
      </c>
      <c r="B1872" t="s">
        <v>48</v>
      </c>
      <c r="C1872" s="3" t="s">
        <v>178</v>
      </c>
      <c r="D1872" t="s">
        <v>96</v>
      </c>
      <c r="E1872" t="s">
        <v>117</v>
      </c>
      <c r="F1872" s="1">
        <v>36879</v>
      </c>
      <c r="G1872" s="32">
        <v>36831</v>
      </c>
      <c r="H1872" s="32">
        <v>39752</v>
      </c>
      <c r="I1872" s="1">
        <v>38777</v>
      </c>
      <c r="J1872" t="s">
        <v>97</v>
      </c>
      <c r="K1872" t="s">
        <v>116</v>
      </c>
      <c r="L1872" t="s">
        <v>52</v>
      </c>
      <c r="N1872" t="s">
        <v>99</v>
      </c>
      <c r="O1872" s="2">
        <v>-538129</v>
      </c>
      <c r="P1872" s="16">
        <v>3.7202000000000002</v>
      </c>
      <c r="Q1872" s="16">
        <v>3.1259999999999999</v>
      </c>
      <c r="R1872" s="16">
        <v>0.59619</v>
      </c>
      <c r="S1872" s="4">
        <v>891.94</v>
      </c>
      <c r="T1872" s="3" t="s">
        <v>237</v>
      </c>
      <c r="U1872" t="s">
        <v>101</v>
      </c>
      <c r="V1872" t="s">
        <v>56</v>
      </c>
    </row>
    <row r="1873" spans="1:22" hidden="1" outlineLevel="2" x14ac:dyDescent="0.25">
      <c r="A1873" t="s">
        <v>47</v>
      </c>
      <c r="B1873" t="s">
        <v>48</v>
      </c>
      <c r="C1873" s="3" t="s">
        <v>178</v>
      </c>
      <c r="D1873" t="s">
        <v>96</v>
      </c>
      <c r="E1873" t="s">
        <v>117</v>
      </c>
      <c r="F1873" s="1">
        <v>36879</v>
      </c>
      <c r="G1873" s="32">
        <v>36831</v>
      </c>
      <c r="H1873" s="32">
        <v>39752</v>
      </c>
      <c r="I1873" s="1">
        <v>38777</v>
      </c>
      <c r="J1873" t="s">
        <v>97</v>
      </c>
      <c r="K1873" t="s">
        <v>107</v>
      </c>
      <c r="L1873" t="s">
        <v>52</v>
      </c>
      <c r="N1873" t="s">
        <v>99</v>
      </c>
      <c r="O1873" s="2">
        <v>538129</v>
      </c>
      <c r="P1873" s="16">
        <v>3.7202000000000002</v>
      </c>
      <c r="Q1873" s="16">
        <v>3.1259999999999999</v>
      </c>
      <c r="R1873" s="16">
        <v>0.59619</v>
      </c>
      <c r="S1873" s="4">
        <v>0</v>
      </c>
      <c r="T1873" s="3" t="s">
        <v>237</v>
      </c>
      <c r="U1873" t="s">
        <v>101</v>
      </c>
      <c r="V1873" t="s">
        <v>56</v>
      </c>
    </row>
    <row r="1874" spans="1:22" hidden="1" outlineLevel="2" x14ac:dyDescent="0.25">
      <c r="A1874" t="s">
        <v>47</v>
      </c>
      <c r="B1874" t="s">
        <v>48</v>
      </c>
      <c r="C1874" s="3" t="s">
        <v>178</v>
      </c>
      <c r="D1874" t="s">
        <v>96</v>
      </c>
      <c r="E1874" t="s">
        <v>117</v>
      </c>
      <c r="F1874" s="1">
        <v>36879</v>
      </c>
      <c r="G1874" s="32">
        <v>36831</v>
      </c>
      <c r="H1874" s="32">
        <v>39752</v>
      </c>
      <c r="I1874" s="1">
        <v>38808</v>
      </c>
      <c r="J1874" t="s">
        <v>97</v>
      </c>
      <c r="K1874" t="s">
        <v>116</v>
      </c>
      <c r="L1874" t="s">
        <v>52</v>
      </c>
      <c r="N1874" t="s">
        <v>99</v>
      </c>
      <c r="O1874" s="2">
        <v>-520770</v>
      </c>
      <c r="P1874" s="16">
        <v>3.3456999999999999</v>
      </c>
      <c r="Q1874" s="16">
        <v>2.9411</v>
      </c>
      <c r="R1874" s="16">
        <v>0.59609999999999996</v>
      </c>
      <c r="S1874" s="4">
        <v>81737.17</v>
      </c>
      <c r="T1874" s="3" t="s">
        <v>237</v>
      </c>
      <c r="U1874" t="s">
        <v>101</v>
      </c>
      <c r="V1874" t="s">
        <v>56</v>
      </c>
    </row>
    <row r="1875" spans="1:22" hidden="1" outlineLevel="2" x14ac:dyDescent="0.25">
      <c r="A1875" t="s">
        <v>47</v>
      </c>
      <c r="B1875" t="s">
        <v>48</v>
      </c>
      <c r="C1875" s="3" t="s">
        <v>178</v>
      </c>
      <c r="D1875" t="s">
        <v>96</v>
      </c>
      <c r="E1875" t="s">
        <v>117</v>
      </c>
      <c r="F1875" s="1">
        <v>36879</v>
      </c>
      <c r="G1875" s="32">
        <v>36831</v>
      </c>
      <c r="H1875" s="32">
        <v>39752</v>
      </c>
      <c r="I1875" s="1">
        <v>38808</v>
      </c>
      <c r="J1875" t="s">
        <v>97</v>
      </c>
      <c r="K1875" t="s">
        <v>107</v>
      </c>
      <c r="L1875" t="s">
        <v>52</v>
      </c>
      <c r="N1875" t="s">
        <v>99</v>
      </c>
      <c r="O1875" s="2">
        <v>520770</v>
      </c>
      <c r="P1875" s="16">
        <v>3.3456999999999999</v>
      </c>
      <c r="Q1875" s="16">
        <v>2.9411</v>
      </c>
      <c r="R1875" s="16">
        <v>0.59609999999999996</v>
      </c>
      <c r="S1875" s="4">
        <v>0</v>
      </c>
      <c r="T1875" s="3" t="s">
        <v>237</v>
      </c>
      <c r="U1875" t="s">
        <v>101</v>
      </c>
      <c r="V1875" t="s">
        <v>56</v>
      </c>
    </row>
    <row r="1876" spans="1:22" hidden="1" outlineLevel="2" x14ac:dyDescent="0.25">
      <c r="A1876" t="s">
        <v>47</v>
      </c>
      <c r="B1876" t="s">
        <v>48</v>
      </c>
      <c r="C1876" s="3" t="s">
        <v>178</v>
      </c>
      <c r="D1876" t="s">
        <v>96</v>
      </c>
      <c r="E1876" t="s">
        <v>117</v>
      </c>
      <c r="F1876" s="1">
        <v>36879</v>
      </c>
      <c r="G1876" s="32">
        <v>36831</v>
      </c>
      <c r="H1876" s="32">
        <v>39752</v>
      </c>
      <c r="I1876" s="1">
        <v>38838</v>
      </c>
      <c r="J1876" t="s">
        <v>97</v>
      </c>
      <c r="K1876" t="s">
        <v>116</v>
      </c>
      <c r="L1876" t="s">
        <v>52</v>
      </c>
      <c r="N1876" t="s">
        <v>99</v>
      </c>
      <c r="O1876" s="2">
        <v>-538129</v>
      </c>
      <c r="P1876" s="16">
        <v>3.3410000000000002</v>
      </c>
      <c r="Q1876" s="16">
        <v>2.9363999999999999</v>
      </c>
      <c r="R1876" s="16">
        <v>0.59601999999999999</v>
      </c>
      <c r="S1876" s="4">
        <v>84098.73</v>
      </c>
      <c r="T1876" s="3" t="s">
        <v>237</v>
      </c>
      <c r="U1876" t="s">
        <v>101</v>
      </c>
      <c r="V1876" t="s">
        <v>56</v>
      </c>
    </row>
    <row r="1877" spans="1:22" hidden="1" outlineLevel="2" x14ac:dyDescent="0.25">
      <c r="A1877" t="s">
        <v>47</v>
      </c>
      <c r="B1877" t="s">
        <v>48</v>
      </c>
      <c r="C1877" s="3" t="s">
        <v>178</v>
      </c>
      <c r="D1877" t="s">
        <v>96</v>
      </c>
      <c r="E1877" t="s">
        <v>117</v>
      </c>
      <c r="F1877" s="1">
        <v>36879</v>
      </c>
      <c r="G1877" s="32">
        <v>36831</v>
      </c>
      <c r="H1877" s="32">
        <v>39752</v>
      </c>
      <c r="I1877" s="1">
        <v>38838</v>
      </c>
      <c r="J1877" t="s">
        <v>97</v>
      </c>
      <c r="K1877" t="s">
        <v>107</v>
      </c>
      <c r="L1877" t="s">
        <v>52</v>
      </c>
      <c r="N1877" t="s">
        <v>99</v>
      </c>
      <c r="O1877" s="2">
        <v>538129</v>
      </c>
      <c r="P1877" s="16">
        <v>3.3410000000000002</v>
      </c>
      <c r="Q1877" s="16">
        <v>2.9363999999999999</v>
      </c>
      <c r="R1877" s="16">
        <v>0.59601999999999999</v>
      </c>
      <c r="S1877" s="4">
        <v>0</v>
      </c>
      <c r="T1877" s="3" t="s">
        <v>237</v>
      </c>
      <c r="U1877" t="s">
        <v>101</v>
      </c>
      <c r="V1877" t="s">
        <v>56</v>
      </c>
    </row>
    <row r="1878" spans="1:22" hidden="1" outlineLevel="2" x14ac:dyDescent="0.25">
      <c r="A1878" t="s">
        <v>47</v>
      </c>
      <c r="B1878" t="s">
        <v>48</v>
      </c>
      <c r="C1878" s="3" t="s">
        <v>178</v>
      </c>
      <c r="D1878" t="s">
        <v>96</v>
      </c>
      <c r="E1878" t="s">
        <v>117</v>
      </c>
      <c r="F1878" s="1">
        <v>36879</v>
      </c>
      <c r="G1878" s="32">
        <v>36831</v>
      </c>
      <c r="H1878" s="32">
        <v>39752</v>
      </c>
      <c r="I1878" s="1">
        <v>38869</v>
      </c>
      <c r="J1878" t="s">
        <v>97</v>
      </c>
      <c r="K1878" t="s">
        <v>116</v>
      </c>
      <c r="L1878" t="s">
        <v>52</v>
      </c>
      <c r="N1878" t="s">
        <v>99</v>
      </c>
      <c r="O1878" s="2">
        <v>-520770</v>
      </c>
      <c r="P1878" s="16">
        <v>3.3740999999999999</v>
      </c>
      <c r="Q1878" s="16">
        <v>2.9695999999999998</v>
      </c>
      <c r="R1878" s="16">
        <v>0.59591000000000005</v>
      </c>
      <c r="S1878" s="4">
        <v>80995.839999999997</v>
      </c>
      <c r="T1878" s="3" t="s">
        <v>237</v>
      </c>
      <c r="U1878" t="s">
        <v>101</v>
      </c>
      <c r="V1878" t="s">
        <v>56</v>
      </c>
    </row>
    <row r="1879" spans="1:22" hidden="1" outlineLevel="2" x14ac:dyDescent="0.25">
      <c r="A1879" t="s">
        <v>47</v>
      </c>
      <c r="B1879" t="s">
        <v>48</v>
      </c>
      <c r="C1879" s="3" t="s">
        <v>178</v>
      </c>
      <c r="D1879" t="s">
        <v>96</v>
      </c>
      <c r="E1879" t="s">
        <v>117</v>
      </c>
      <c r="F1879" s="1">
        <v>36879</v>
      </c>
      <c r="G1879" s="32">
        <v>36831</v>
      </c>
      <c r="H1879" s="32">
        <v>39752</v>
      </c>
      <c r="I1879" s="1">
        <v>38869</v>
      </c>
      <c r="J1879" t="s">
        <v>97</v>
      </c>
      <c r="K1879" t="s">
        <v>107</v>
      </c>
      <c r="L1879" t="s">
        <v>52</v>
      </c>
      <c r="N1879" t="s">
        <v>99</v>
      </c>
      <c r="O1879" s="2">
        <v>520770</v>
      </c>
      <c r="P1879" s="16">
        <v>3.3740999999999999</v>
      </c>
      <c r="Q1879" s="16">
        <v>2.9695999999999998</v>
      </c>
      <c r="R1879" s="16">
        <v>0.59591000000000005</v>
      </c>
      <c r="S1879" s="4">
        <v>0</v>
      </c>
      <c r="T1879" s="3" t="s">
        <v>237</v>
      </c>
      <c r="U1879" t="s">
        <v>101</v>
      </c>
      <c r="V1879" t="s">
        <v>56</v>
      </c>
    </row>
    <row r="1880" spans="1:22" hidden="1" outlineLevel="2" x14ac:dyDescent="0.25">
      <c r="A1880" t="s">
        <v>47</v>
      </c>
      <c r="B1880" t="s">
        <v>48</v>
      </c>
      <c r="C1880" s="3" t="s">
        <v>178</v>
      </c>
      <c r="D1880" t="s">
        <v>96</v>
      </c>
      <c r="E1880" t="s">
        <v>117</v>
      </c>
      <c r="F1880" s="1">
        <v>36879</v>
      </c>
      <c r="G1880" s="32">
        <v>36831</v>
      </c>
      <c r="H1880" s="32">
        <v>39752</v>
      </c>
      <c r="I1880" s="1">
        <v>38899</v>
      </c>
      <c r="J1880" t="s">
        <v>97</v>
      </c>
      <c r="K1880" t="s">
        <v>116</v>
      </c>
      <c r="L1880" t="s">
        <v>52</v>
      </c>
      <c r="N1880" t="s">
        <v>99</v>
      </c>
      <c r="O1880" s="2">
        <v>-538129</v>
      </c>
      <c r="P1880" s="16">
        <v>3.4119999999999999</v>
      </c>
      <c r="Q1880" s="16">
        <v>3.0074999999999998</v>
      </c>
      <c r="R1880" s="16">
        <v>0.5958</v>
      </c>
      <c r="S1880" s="4">
        <v>83278.53</v>
      </c>
      <c r="T1880" s="3" t="s">
        <v>237</v>
      </c>
      <c r="U1880" t="s">
        <v>101</v>
      </c>
      <c r="V1880" t="s">
        <v>56</v>
      </c>
    </row>
    <row r="1881" spans="1:22" hidden="1" outlineLevel="2" x14ac:dyDescent="0.25">
      <c r="A1881" t="s">
        <v>47</v>
      </c>
      <c r="B1881" t="s">
        <v>48</v>
      </c>
      <c r="C1881" s="3" t="s">
        <v>178</v>
      </c>
      <c r="D1881" t="s">
        <v>96</v>
      </c>
      <c r="E1881" t="s">
        <v>117</v>
      </c>
      <c r="F1881" s="1">
        <v>36879</v>
      </c>
      <c r="G1881" s="32">
        <v>36831</v>
      </c>
      <c r="H1881" s="32">
        <v>39752</v>
      </c>
      <c r="I1881" s="1">
        <v>38899</v>
      </c>
      <c r="J1881" t="s">
        <v>97</v>
      </c>
      <c r="K1881" t="s">
        <v>107</v>
      </c>
      <c r="L1881" t="s">
        <v>52</v>
      </c>
      <c r="N1881" t="s">
        <v>99</v>
      </c>
      <c r="O1881" s="2">
        <v>538129</v>
      </c>
      <c r="P1881" s="16">
        <v>3.4119999999999999</v>
      </c>
      <c r="Q1881" s="16">
        <v>3.0074999999999998</v>
      </c>
      <c r="R1881" s="16">
        <v>0.5958</v>
      </c>
      <c r="S1881" s="4">
        <v>0</v>
      </c>
      <c r="T1881" s="3" t="s">
        <v>237</v>
      </c>
      <c r="U1881" t="s">
        <v>101</v>
      </c>
      <c r="V1881" t="s">
        <v>56</v>
      </c>
    </row>
    <row r="1882" spans="1:22" hidden="1" outlineLevel="2" x14ac:dyDescent="0.25">
      <c r="A1882" t="s">
        <v>47</v>
      </c>
      <c r="B1882" t="s">
        <v>48</v>
      </c>
      <c r="C1882" s="3" t="s">
        <v>178</v>
      </c>
      <c r="D1882" t="s">
        <v>96</v>
      </c>
      <c r="E1882" t="s">
        <v>117</v>
      </c>
      <c r="F1882" s="1">
        <v>36879</v>
      </c>
      <c r="G1882" s="32">
        <v>36831</v>
      </c>
      <c r="H1882" s="32">
        <v>39752</v>
      </c>
      <c r="I1882" s="1">
        <v>38930</v>
      </c>
      <c r="J1882" t="s">
        <v>97</v>
      </c>
      <c r="K1882" t="s">
        <v>116</v>
      </c>
      <c r="L1882" t="s">
        <v>52</v>
      </c>
      <c r="N1882" t="s">
        <v>99</v>
      </c>
      <c r="O1882" s="2">
        <v>-538129</v>
      </c>
      <c r="P1882" s="16">
        <v>3.4499</v>
      </c>
      <c r="Q1882" s="16">
        <v>3.0455000000000001</v>
      </c>
      <c r="R1882" s="16">
        <v>0.59567999999999999</v>
      </c>
      <c r="S1882" s="4">
        <v>82899.94</v>
      </c>
      <c r="T1882" s="3" t="s">
        <v>237</v>
      </c>
      <c r="U1882" t="s">
        <v>101</v>
      </c>
      <c r="V1882" t="s">
        <v>56</v>
      </c>
    </row>
    <row r="1883" spans="1:22" hidden="1" outlineLevel="2" x14ac:dyDescent="0.25">
      <c r="A1883" t="s">
        <v>47</v>
      </c>
      <c r="B1883" t="s">
        <v>48</v>
      </c>
      <c r="C1883" s="3" t="s">
        <v>178</v>
      </c>
      <c r="D1883" t="s">
        <v>96</v>
      </c>
      <c r="E1883" t="s">
        <v>117</v>
      </c>
      <c r="F1883" s="1">
        <v>36879</v>
      </c>
      <c r="G1883" s="32">
        <v>36831</v>
      </c>
      <c r="H1883" s="32">
        <v>39752</v>
      </c>
      <c r="I1883" s="1">
        <v>38930</v>
      </c>
      <c r="J1883" t="s">
        <v>97</v>
      </c>
      <c r="K1883" t="s">
        <v>107</v>
      </c>
      <c r="L1883" t="s">
        <v>52</v>
      </c>
      <c r="N1883" t="s">
        <v>99</v>
      </c>
      <c r="O1883" s="2">
        <v>538129</v>
      </c>
      <c r="P1883" s="16">
        <v>3.4499</v>
      </c>
      <c r="Q1883" s="16">
        <v>3.0455000000000001</v>
      </c>
      <c r="R1883" s="16">
        <v>0.59567999999999999</v>
      </c>
      <c r="S1883" s="4">
        <v>0</v>
      </c>
      <c r="T1883" s="3" t="s">
        <v>237</v>
      </c>
      <c r="U1883" t="s">
        <v>101</v>
      </c>
      <c r="V1883" t="s">
        <v>56</v>
      </c>
    </row>
    <row r="1884" spans="1:22" hidden="1" outlineLevel="2" x14ac:dyDescent="0.25">
      <c r="A1884" t="s">
        <v>47</v>
      </c>
      <c r="B1884" t="s">
        <v>48</v>
      </c>
      <c r="C1884" s="3" t="s">
        <v>178</v>
      </c>
      <c r="D1884" t="s">
        <v>96</v>
      </c>
      <c r="E1884" t="s">
        <v>117</v>
      </c>
      <c r="F1884" s="1">
        <v>36879</v>
      </c>
      <c r="G1884" s="32">
        <v>36831</v>
      </c>
      <c r="H1884" s="32">
        <v>39752</v>
      </c>
      <c r="I1884" s="1">
        <v>38961</v>
      </c>
      <c r="J1884" t="s">
        <v>97</v>
      </c>
      <c r="K1884" t="s">
        <v>116</v>
      </c>
      <c r="L1884" t="s">
        <v>52</v>
      </c>
      <c r="N1884" t="s">
        <v>99</v>
      </c>
      <c r="O1884" s="2">
        <v>-520770</v>
      </c>
      <c r="P1884" s="16">
        <v>3.4451000000000001</v>
      </c>
      <c r="Q1884" s="16">
        <v>3.0409000000000002</v>
      </c>
      <c r="R1884" s="16">
        <v>0.59555999999999998</v>
      </c>
      <c r="S1884" s="4">
        <v>79833.17</v>
      </c>
      <c r="T1884" s="3" t="s">
        <v>237</v>
      </c>
      <c r="U1884" t="s">
        <v>101</v>
      </c>
      <c r="V1884" t="s">
        <v>56</v>
      </c>
    </row>
    <row r="1885" spans="1:22" hidden="1" outlineLevel="2" x14ac:dyDescent="0.25">
      <c r="A1885" t="s">
        <v>47</v>
      </c>
      <c r="B1885" t="s">
        <v>48</v>
      </c>
      <c r="C1885" s="3" t="s">
        <v>178</v>
      </c>
      <c r="D1885" t="s">
        <v>96</v>
      </c>
      <c r="E1885" t="s">
        <v>117</v>
      </c>
      <c r="F1885" s="1">
        <v>36879</v>
      </c>
      <c r="G1885" s="32">
        <v>36831</v>
      </c>
      <c r="H1885" s="32">
        <v>39752</v>
      </c>
      <c r="I1885" s="1">
        <v>38961</v>
      </c>
      <c r="J1885" t="s">
        <v>97</v>
      </c>
      <c r="K1885" t="s">
        <v>107</v>
      </c>
      <c r="L1885" t="s">
        <v>52</v>
      </c>
      <c r="N1885" t="s">
        <v>99</v>
      </c>
      <c r="O1885" s="2">
        <v>520770</v>
      </c>
      <c r="P1885" s="16">
        <v>3.4451000000000001</v>
      </c>
      <c r="Q1885" s="16">
        <v>3.0409000000000002</v>
      </c>
      <c r="R1885" s="16">
        <v>0.59555999999999998</v>
      </c>
      <c r="S1885" s="4">
        <v>0</v>
      </c>
      <c r="T1885" s="3" t="s">
        <v>237</v>
      </c>
      <c r="U1885" t="s">
        <v>101</v>
      </c>
      <c r="V1885" t="s">
        <v>56</v>
      </c>
    </row>
    <row r="1886" spans="1:22" hidden="1" outlineLevel="2" x14ac:dyDescent="0.25">
      <c r="A1886" t="s">
        <v>47</v>
      </c>
      <c r="B1886" t="s">
        <v>48</v>
      </c>
      <c r="C1886" s="3" t="s">
        <v>178</v>
      </c>
      <c r="D1886" t="s">
        <v>96</v>
      </c>
      <c r="E1886" t="s">
        <v>117</v>
      </c>
      <c r="F1886" s="1">
        <v>36879</v>
      </c>
      <c r="G1886" s="32">
        <v>36831</v>
      </c>
      <c r="H1886" s="32">
        <v>39752</v>
      </c>
      <c r="I1886" s="1">
        <v>38991</v>
      </c>
      <c r="J1886" t="s">
        <v>97</v>
      </c>
      <c r="K1886" t="s">
        <v>116</v>
      </c>
      <c r="L1886" t="s">
        <v>52</v>
      </c>
      <c r="N1886" t="s">
        <v>99</v>
      </c>
      <c r="O1886" s="2">
        <v>-538129</v>
      </c>
      <c r="P1886" s="16">
        <v>3.4687999999999999</v>
      </c>
      <c r="Q1886" s="16">
        <v>3.0644999999999998</v>
      </c>
      <c r="R1886" s="16">
        <v>0.59541999999999995</v>
      </c>
      <c r="S1886" s="4">
        <v>82087.78</v>
      </c>
      <c r="T1886" s="3" t="s">
        <v>237</v>
      </c>
      <c r="U1886" t="s">
        <v>101</v>
      </c>
      <c r="V1886" t="s">
        <v>56</v>
      </c>
    </row>
    <row r="1887" spans="1:22" hidden="1" outlineLevel="2" x14ac:dyDescent="0.25">
      <c r="A1887" t="s">
        <v>47</v>
      </c>
      <c r="B1887" t="s">
        <v>48</v>
      </c>
      <c r="C1887" s="3" t="s">
        <v>178</v>
      </c>
      <c r="D1887" t="s">
        <v>96</v>
      </c>
      <c r="E1887" t="s">
        <v>117</v>
      </c>
      <c r="F1887" s="1">
        <v>36879</v>
      </c>
      <c r="G1887" s="32">
        <v>36831</v>
      </c>
      <c r="H1887" s="32">
        <v>39752</v>
      </c>
      <c r="I1887" s="1">
        <v>38991</v>
      </c>
      <c r="J1887" t="s">
        <v>97</v>
      </c>
      <c r="K1887" t="s">
        <v>107</v>
      </c>
      <c r="L1887" t="s">
        <v>52</v>
      </c>
      <c r="N1887" t="s">
        <v>99</v>
      </c>
      <c r="O1887" s="2">
        <v>538129</v>
      </c>
      <c r="P1887" s="16">
        <v>3.4687999999999999</v>
      </c>
      <c r="Q1887" s="16">
        <v>3.0644999999999998</v>
      </c>
      <c r="R1887" s="16">
        <v>0.59541999999999995</v>
      </c>
      <c r="S1887" s="4">
        <v>0</v>
      </c>
      <c r="T1887" s="3" t="s">
        <v>237</v>
      </c>
      <c r="U1887" t="s">
        <v>101</v>
      </c>
      <c r="V1887" t="s">
        <v>56</v>
      </c>
    </row>
    <row r="1888" spans="1:22" hidden="1" outlineLevel="2" x14ac:dyDescent="0.25">
      <c r="A1888" t="s">
        <v>47</v>
      </c>
      <c r="B1888" t="s">
        <v>48</v>
      </c>
      <c r="C1888" s="3" t="s">
        <v>178</v>
      </c>
      <c r="D1888" t="s">
        <v>96</v>
      </c>
      <c r="E1888" t="s">
        <v>117</v>
      </c>
      <c r="F1888" s="1">
        <v>36879</v>
      </c>
      <c r="G1888" s="32">
        <v>36831</v>
      </c>
      <c r="H1888" s="32">
        <v>39752</v>
      </c>
      <c r="I1888" s="1">
        <v>39022</v>
      </c>
      <c r="J1888" t="s">
        <v>97</v>
      </c>
      <c r="K1888" t="s">
        <v>116</v>
      </c>
      <c r="L1888" t="s">
        <v>52</v>
      </c>
      <c r="N1888" t="s">
        <v>99</v>
      </c>
      <c r="O1888" s="2">
        <v>-520770</v>
      </c>
      <c r="P1888" s="16">
        <v>3.8121</v>
      </c>
      <c r="Q1888" s="16">
        <v>3.2183000000000002</v>
      </c>
      <c r="R1888" s="16">
        <v>0.59528000000000003</v>
      </c>
      <c r="S1888" s="4">
        <v>610.88</v>
      </c>
      <c r="T1888" s="3" t="s">
        <v>237</v>
      </c>
      <c r="U1888" t="s">
        <v>101</v>
      </c>
      <c r="V1888" t="s">
        <v>56</v>
      </c>
    </row>
    <row r="1889" spans="1:22" hidden="1" outlineLevel="2" x14ac:dyDescent="0.25">
      <c r="A1889" t="s">
        <v>47</v>
      </c>
      <c r="B1889" t="s">
        <v>48</v>
      </c>
      <c r="C1889" s="3" t="s">
        <v>178</v>
      </c>
      <c r="D1889" t="s">
        <v>96</v>
      </c>
      <c r="E1889" t="s">
        <v>117</v>
      </c>
      <c r="F1889" s="1">
        <v>36879</v>
      </c>
      <c r="G1889" s="32">
        <v>36831</v>
      </c>
      <c r="H1889" s="32">
        <v>39752</v>
      </c>
      <c r="I1889" s="1">
        <v>39022</v>
      </c>
      <c r="J1889" t="s">
        <v>97</v>
      </c>
      <c r="K1889" t="s">
        <v>107</v>
      </c>
      <c r="L1889" t="s">
        <v>52</v>
      </c>
      <c r="N1889" t="s">
        <v>99</v>
      </c>
      <c r="O1889" s="2">
        <v>520770</v>
      </c>
      <c r="P1889" s="16">
        <v>3.8121</v>
      </c>
      <c r="Q1889" s="16">
        <v>3.2183000000000002</v>
      </c>
      <c r="R1889" s="16">
        <v>0.59528000000000003</v>
      </c>
      <c r="S1889" s="4">
        <v>0</v>
      </c>
      <c r="T1889" s="3" t="s">
        <v>237</v>
      </c>
      <c r="U1889" t="s">
        <v>101</v>
      </c>
      <c r="V1889" t="s">
        <v>56</v>
      </c>
    </row>
    <row r="1890" spans="1:22" hidden="1" outlineLevel="2" x14ac:dyDescent="0.25">
      <c r="A1890" t="s">
        <v>47</v>
      </c>
      <c r="B1890" t="s">
        <v>48</v>
      </c>
      <c r="C1890" s="3" t="s">
        <v>178</v>
      </c>
      <c r="D1890" t="s">
        <v>96</v>
      </c>
      <c r="E1890" t="s">
        <v>117</v>
      </c>
      <c r="F1890" s="1">
        <v>36879</v>
      </c>
      <c r="G1890" s="32">
        <v>36831</v>
      </c>
      <c r="H1890" s="32">
        <v>39752</v>
      </c>
      <c r="I1890" s="1">
        <v>39052</v>
      </c>
      <c r="J1890" t="s">
        <v>97</v>
      </c>
      <c r="K1890" t="s">
        <v>116</v>
      </c>
      <c r="L1890" t="s">
        <v>52</v>
      </c>
      <c r="N1890" t="s">
        <v>99</v>
      </c>
      <c r="O1890" s="2">
        <v>-538129</v>
      </c>
      <c r="P1890" s="16">
        <v>3.9474999999999998</v>
      </c>
      <c r="Q1890" s="16">
        <v>3.3538999999999999</v>
      </c>
      <c r="R1890" s="16">
        <v>0.59513000000000005</v>
      </c>
      <c r="S1890" s="4">
        <v>628.19000000000005</v>
      </c>
      <c r="T1890" s="3" t="s">
        <v>237</v>
      </c>
      <c r="U1890" t="s">
        <v>101</v>
      </c>
      <c r="V1890" t="s">
        <v>56</v>
      </c>
    </row>
    <row r="1891" spans="1:22" hidden="1" outlineLevel="2" x14ac:dyDescent="0.25">
      <c r="A1891" t="s">
        <v>47</v>
      </c>
      <c r="B1891" t="s">
        <v>48</v>
      </c>
      <c r="C1891" s="3" t="s">
        <v>178</v>
      </c>
      <c r="D1891" t="s">
        <v>96</v>
      </c>
      <c r="E1891" t="s">
        <v>117</v>
      </c>
      <c r="F1891" s="1">
        <v>36879</v>
      </c>
      <c r="G1891" s="32">
        <v>36831</v>
      </c>
      <c r="H1891" s="32">
        <v>39752</v>
      </c>
      <c r="I1891" s="1">
        <v>39052</v>
      </c>
      <c r="J1891" t="s">
        <v>97</v>
      </c>
      <c r="K1891" t="s">
        <v>107</v>
      </c>
      <c r="L1891" t="s">
        <v>52</v>
      </c>
      <c r="N1891" t="s">
        <v>99</v>
      </c>
      <c r="O1891" s="2">
        <v>538129</v>
      </c>
      <c r="P1891" s="16">
        <v>3.9474999999999998</v>
      </c>
      <c r="Q1891" s="16">
        <v>3.3538999999999999</v>
      </c>
      <c r="R1891" s="16">
        <v>0.59513000000000005</v>
      </c>
      <c r="S1891" s="4">
        <v>0</v>
      </c>
      <c r="T1891" s="3" t="s">
        <v>237</v>
      </c>
      <c r="U1891" t="s">
        <v>101</v>
      </c>
      <c r="V1891" t="s">
        <v>56</v>
      </c>
    </row>
    <row r="1892" spans="1:22" hidden="1" outlineLevel="2" x14ac:dyDescent="0.25">
      <c r="A1892" t="s">
        <v>47</v>
      </c>
      <c r="B1892" t="s">
        <v>48</v>
      </c>
      <c r="C1892" s="3" t="s">
        <v>178</v>
      </c>
      <c r="D1892" t="s">
        <v>96</v>
      </c>
      <c r="E1892" t="s">
        <v>117</v>
      </c>
      <c r="F1892" s="1">
        <v>36879</v>
      </c>
      <c r="G1892" s="32">
        <v>36831</v>
      </c>
      <c r="H1892" s="32">
        <v>39752</v>
      </c>
      <c r="I1892" s="1">
        <v>39083</v>
      </c>
      <c r="J1892" t="s">
        <v>97</v>
      </c>
      <c r="K1892" t="s">
        <v>116</v>
      </c>
      <c r="L1892" t="s">
        <v>52</v>
      </c>
      <c r="N1892" t="s">
        <v>99</v>
      </c>
      <c r="O1892" s="2">
        <v>-538129</v>
      </c>
      <c r="P1892" s="16">
        <v>3.9950000000000001</v>
      </c>
      <c r="Q1892" s="16">
        <v>3.4013</v>
      </c>
      <c r="R1892" s="16">
        <v>0.59514999999999996</v>
      </c>
      <c r="S1892" s="4">
        <v>625.41</v>
      </c>
      <c r="T1892" s="3" t="s">
        <v>237</v>
      </c>
      <c r="U1892" t="s">
        <v>101</v>
      </c>
      <c r="V1892" t="s">
        <v>56</v>
      </c>
    </row>
    <row r="1893" spans="1:22" hidden="1" outlineLevel="2" x14ac:dyDescent="0.25">
      <c r="A1893" t="s">
        <v>47</v>
      </c>
      <c r="B1893" t="s">
        <v>48</v>
      </c>
      <c r="C1893" s="3" t="s">
        <v>178</v>
      </c>
      <c r="D1893" t="s">
        <v>96</v>
      </c>
      <c r="E1893" t="s">
        <v>117</v>
      </c>
      <c r="F1893" s="1">
        <v>36879</v>
      </c>
      <c r="G1893" s="32">
        <v>36831</v>
      </c>
      <c r="H1893" s="32">
        <v>39752</v>
      </c>
      <c r="I1893" s="1">
        <v>39083</v>
      </c>
      <c r="J1893" t="s">
        <v>97</v>
      </c>
      <c r="K1893" t="s">
        <v>107</v>
      </c>
      <c r="L1893" t="s">
        <v>52</v>
      </c>
      <c r="N1893" t="s">
        <v>99</v>
      </c>
      <c r="O1893" s="2">
        <v>538129</v>
      </c>
      <c r="P1893" s="16">
        <v>3.9950000000000001</v>
      </c>
      <c r="Q1893" s="16">
        <v>3.4013</v>
      </c>
      <c r="R1893" s="16">
        <v>0.59514999999999996</v>
      </c>
      <c r="S1893" s="4">
        <v>0</v>
      </c>
      <c r="T1893" s="3" t="s">
        <v>237</v>
      </c>
      <c r="U1893" t="s">
        <v>101</v>
      </c>
      <c r="V1893" t="s">
        <v>56</v>
      </c>
    </row>
    <row r="1894" spans="1:22" hidden="1" outlineLevel="2" x14ac:dyDescent="0.25">
      <c r="A1894" t="s">
        <v>47</v>
      </c>
      <c r="B1894" t="s">
        <v>48</v>
      </c>
      <c r="C1894" s="3" t="s">
        <v>178</v>
      </c>
      <c r="D1894" t="s">
        <v>96</v>
      </c>
      <c r="E1894" t="s">
        <v>117</v>
      </c>
      <c r="F1894" s="1">
        <v>36879</v>
      </c>
      <c r="G1894" s="32">
        <v>36831</v>
      </c>
      <c r="H1894" s="32">
        <v>39752</v>
      </c>
      <c r="I1894" s="1">
        <v>39114</v>
      </c>
      <c r="J1894" t="s">
        <v>97</v>
      </c>
      <c r="K1894" t="s">
        <v>116</v>
      </c>
      <c r="L1894" t="s">
        <v>52</v>
      </c>
      <c r="N1894" t="s">
        <v>99</v>
      </c>
      <c r="O1894" s="2">
        <v>-486052</v>
      </c>
      <c r="P1894" s="16">
        <v>3.9144000000000001</v>
      </c>
      <c r="Q1894" s="16">
        <v>3.3207</v>
      </c>
      <c r="R1894" s="16">
        <v>0.59523999999999999</v>
      </c>
      <c r="S1894" s="4">
        <v>562.53</v>
      </c>
      <c r="T1894" s="3" t="s">
        <v>237</v>
      </c>
      <c r="U1894" t="s">
        <v>101</v>
      </c>
      <c r="V1894" t="s">
        <v>56</v>
      </c>
    </row>
    <row r="1895" spans="1:22" hidden="1" outlineLevel="2" x14ac:dyDescent="0.25">
      <c r="A1895" t="s">
        <v>47</v>
      </c>
      <c r="B1895" t="s">
        <v>48</v>
      </c>
      <c r="C1895" s="3" t="s">
        <v>178</v>
      </c>
      <c r="D1895" t="s">
        <v>96</v>
      </c>
      <c r="E1895" t="s">
        <v>117</v>
      </c>
      <c r="F1895" s="1">
        <v>36879</v>
      </c>
      <c r="G1895" s="32">
        <v>36831</v>
      </c>
      <c r="H1895" s="32">
        <v>39752</v>
      </c>
      <c r="I1895" s="1">
        <v>39114</v>
      </c>
      <c r="J1895" t="s">
        <v>97</v>
      </c>
      <c r="K1895" t="s">
        <v>107</v>
      </c>
      <c r="L1895" t="s">
        <v>52</v>
      </c>
      <c r="N1895" t="s">
        <v>99</v>
      </c>
      <c r="O1895" s="2">
        <v>486052</v>
      </c>
      <c r="P1895" s="16">
        <v>3.9144000000000001</v>
      </c>
      <c r="Q1895" s="16">
        <v>3.3207</v>
      </c>
      <c r="R1895" s="16">
        <v>0.59523999999999999</v>
      </c>
      <c r="S1895" s="4">
        <v>0</v>
      </c>
      <c r="T1895" s="3" t="s">
        <v>237</v>
      </c>
      <c r="U1895" t="s">
        <v>101</v>
      </c>
      <c r="V1895" t="s">
        <v>56</v>
      </c>
    </row>
    <row r="1896" spans="1:22" hidden="1" outlineLevel="2" x14ac:dyDescent="0.25">
      <c r="A1896" t="s">
        <v>47</v>
      </c>
      <c r="B1896" t="s">
        <v>48</v>
      </c>
      <c r="C1896" s="3" t="s">
        <v>178</v>
      </c>
      <c r="D1896" t="s">
        <v>96</v>
      </c>
      <c r="E1896" t="s">
        <v>117</v>
      </c>
      <c r="F1896" s="1">
        <v>36879</v>
      </c>
      <c r="G1896" s="32">
        <v>36831</v>
      </c>
      <c r="H1896" s="32">
        <v>39752</v>
      </c>
      <c r="I1896" s="1">
        <v>39142</v>
      </c>
      <c r="J1896" t="s">
        <v>97</v>
      </c>
      <c r="K1896" t="s">
        <v>116</v>
      </c>
      <c r="L1896" t="s">
        <v>52</v>
      </c>
      <c r="N1896" t="s">
        <v>99</v>
      </c>
      <c r="O1896" s="2">
        <v>-538129</v>
      </c>
      <c r="P1896" s="16">
        <v>3.7913000000000001</v>
      </c>
      <c r="Q1896" s="16">
        <v>3.1974</v>
      </c>
      <c r="R1896" s="16">
        <v>0.59533000000000003</v>
      </c>
      <c r="S1896" s="4">
        <v>620.45000000000005</v>
      </c>
      <c r="T1896" s="3" t="s">
        <v>237</v>
      </c>
      <c r="U1896" t="s">
        <v>101</v>
      </c>
      <c r="V1896" t="s">
        <v>56</v>
      </c>
    </row>
    <row r="1897" spans="1:22" hidden="1" outlineLevel="2" x14ac:dyDescent="0.25">
      <c r="A1897" t="s">
        <v>47</v>
      </c>
      <c r="B1897" t="s">
        <v>48</v>
      </c>
      <c r="C1897" s="3" t="s">
        <v>178</v>
      </c>
      <c r="D1897" t="s">
        <v>96</v>
      </c>
      <c r="E1897" t="s">
        <v>117</v>
      </c>
      <c r="F1897" s="1">
        <v>36879</v>
      </c>
      <c r="G1897" s="32">
        <v>36831</v>
      </c>
      <c r="H1897" s="32">
        <v>39752</v>
      </c>
      <c r="I1897" s="1">
        <v>39142</v>
      </c>
      <c r="J1897" t="s">
        <v>97</v>
      </c>
      <c r="K1897" t="s">
        <v>107</v>
      </c>
      <c r="L1897" t="s">
        <v>52</v>
      </c>
      <c r="N1897" t="s">
        <v>99</v>
      </c>
      <c r="O1897" s="2">
        <v>538129</v>
      </c>
      <c r="P1897" s="16">
        <v>3.7913000000000001</v>
      </c>
      <c r="Q1897" s="16">
        <v>3.1974</v>
      </c>
      <c r="R1897" s="16">
        <v>0.59533000000000003</v>
      </c>
      <c r="S1897" s="4">
        <v>0</v>
      </c>
      <c r="T1897" s="3" t="s">
        <v>237</v>
      </c>
      <c r="U1897" t="s">
        <v>101</v>
      </c>
      <c r="V1897" t="s">
        <v>56</v>
      </c>
    </row>
    <row r="1898" spans="1:22" hidden="1" outlineLevel="2" x14ac:dyDescent="0.25">
      <c r="A1898" t="s">
        <v>47</v>
      </c>
      <c r="B1898" t="s">
        <v>48</v>
      </c>
      <c r="C1898" s="3" t="s">
        <v>178</v>
      </c>
      <c r="D1898" t="s">
        <v>96</v>
      </c>
      <c r="E1898" t="s">
        <v>117</v>
      </c>
      <c r="F1898" s="1">
        <v>36879</v>
      </c>
      <c r="G1898" s="32">
        <v>36831</v>
      </c>
      <c r="H1898" s="32">
        <v>39752</v>
      </c>
      <c r="I1898" s="1">
        <v>39173</v>
      </c>
      <c r="J1898" t="s">
        <v>97</v>
      </c>
      <c r="K1898" t="s">
        <v>116</v>
      </c>
      <c r="L1898" t="s">
        <v>52</v>
      </c>
      <c r="N1898" t="s">
        <v>99</v>
      </c>
      <c r="O1898" s="2">
        <v>-520770</v>
      </c>
      <c r="P1898" s="16">
        <v>3.4264000000000001</v>
      </c>
      <c r="Q1898" s="16">
        <v>3.0124</v>
      </c>
      <c r="R1898" s="16">
        <v>0.59541999999999995</v>
      </c>
      <c r="S1898" s="4">
        <v>73461.83</v>
      </c>
      <c r="T1898" s="3" t="s">
        <v>237</v>
      </c>
      <c r="U1898" t="s">
        <v>101</v>
      </c>
      <c r="V1898" t="s">
        <v>56</v>
      </c>
    </row>
    <row r="1899" spans="1:22" hidden="1" outlineLevel="2" x14ac:dyDescent="0.25">
      <c r="A1899" t="s">
        <v>47</v>
      </c>
      <c r="B1899" t="s">
        <v>48</v>
      </c>
      <c r="C1899" s="3" t="s">
        <v>178</v>
      </c>
      <c r="D1899" t="s">
        <v>96</v>
      </c>
      <c r="E1899" t="s">
        <v>117</v>
      </c>
      <c r="F1899" s="1">
        <v>36879</v>
      </c>
      <c r="G1899" s="32">
        <v>36831</v>
      </c>
      <c r="H1899" s="32">
        <v>39752</v>
      </c>
      <c r="I1899" s="1">
        <v>39173</v>
      </c>
      <c r="J1899" t="s">
        <v>97</v>
      </c>
      <c r="K1899" t="s">
        <v>107</v>
      </c>
      <c r="L1899" t="s">
        <v>52</v>
      </c>
      <c r="N1899" t="s">
        <v>99</v>
      </c>
      <c r="O1899" s="2">
        <v>520770</v>
      </c>
      <c r="P1899" s="16">
        <v>3.4264000000000001</v>
      </c>
      <c r="Q1899" s="16">
        <v>3.0124</v>
      </c>
      <c r="R1899" s="16">
        <v>0.59541999999999995</v>
      </c>
      <c r="S1899" s="4">
        <v>0</v>
      </c>
      <c r="T1899" s="3" t="s">
        <v>237</v>
      </c>
      <c r="U1899" t="s">
        <v>101</v>
      </c>
      <c r="V1899" t="s">
        <v>56</v>
      </c>
    </row>
    <row r="1900" spans="1:22" hidden="1" outlineLevel="2" x14ac:dyDescent="0.25">
      <c r="A1900" t="s">
        <v>47</v>
      </c>
      <c r="B1900" t="s">
        <v>48</v>
      </c>
      <c r="C1900" s="3" t="s">
        <v>178</v>
      </c>
      <c r="D1900" t="s">
        <v>96</v>
      </c>
      <c r="E1900" t="s">
        <v>117</v>
      </c>
      <c r="F1900" s="1">
        <v>36879</v>
      </c>
      <c r="G1900" s="32">
        <v>36831</v>
      </c>
      <c r="H1900" s="32">
        <v>39752</v>
      </c>
      <c r="I1900" s="1">
        <v>39203</v>
      </c>
      <c r="J1900" t="s">
        <v>97</v>
      </c>
      <c r="K1900" t="s">
        <v>116</v>
      </c>
      <c r="L1900" t="s">
        <v>52</v>
      </c>
      <c r="N1900" t="s">
        <v>99</v>
      </c>
      <c r="O1900" s="2">
        <v>-538129</v>
      </c>
      <c r="P1900" s="16">
        <v>3.4216000000000002</v>
      </c>
      <c r="Q1900" s="16">
        <v>3.0076999999999998</v>
      </c>
      <c r="R1900" s="16">
        <v>0.59550999999999998</v>
      </c>
      <c r="S1900" s="4">
        <v>75613.45</v>
      </c>
      <c r="T1900" s="3" t="s">
        <v>237</v>
      </c>
      <c r="U1900" t="s">
        <v>101</v>
      </c>
      <c r="V1900" t="s">
        <v>56</v>
      </c>
    </row>
    <row r="1901" spans="1:22" hidden="1" outlineLevel="2" x14ac:dyDescent="0.25">
      <c r="A1901" t="s">
        <v>47</v>
      </c>
      <c r="B1901" t="s">
        <v>48</v>
      </c>
      <c r="C1901" s="3" t="s">
        <v>178</v>
      </c>
      <c r="D1901" t="s">
        <v>96</v>
      </c>
      <c r="E1901" t="s">
        <v>117</v>
      </c>
      <c r="F1901" s="1">
        <v>36879</v>
      </c>
      <c r="G1901" s="32">
        <v>36831</v>
      </c>
      <c r="H1901" s="32">
        <v>39752</v>
      </c>
      <c r="I1901" s="1">
        <v>39203</v>
      </c>
      <c r="J1901" t="s">
        <v>97</v>
      </c>
      <c r="K1901" t="s">
        <v>107</v>
      </c>
      <c r="L1901" t="s">
        <v>52</v>
      </c>
      <c r="N1901" t="s">
        <v>99</v>
      </c>
      <c r="O1901" s="2">
        <v>538129</v>
      </c>
      <c r="P1901" s="16">
        <v>3.4216000000000002</v>
      </c>
      <c r="Q1901" s="16">
        <v>3.0076999999999998</v>
      </c>
      <c r="R1901" s="16">
        <v>0.59550999999999998</v>
      </c>
      <c r="S1901" s="4">
        <v>0</v>
      </c>
      <c r="T1901" s="3" t="s">
        <v>237</v>
      </c>
      <c r="U1901" t="s">
        <v>101</v>
      </c>
      <c r="V1901" t="s">
        <v>56</v>
      </c>
    </row>
    <row r="1902" spans="1:22" hidden="1" outlineLevel="2" x14ac:dyDescent="0.25">
      <c r="A1902" t="s">
        <v>47</v>
      </c>
      <c r="B1902" t="s">
        <v>48</v>
      </c>
      <c r="C1902" s="3" t="s">
        <v>178</v>
      </c>
      <c r="D1902" t="s">
        <v>96</v>
      </c>
      <c r="E1902" t="s">
        <v>117</v>
      </c>
      <c r="F1902" s="1">
        <v>36879</v>
      </c>
      <c r="G1902" s="32">
        <v>36831</v>
      </c>
      <c r="H1902" s="32">
        <v>39752</v>
      </c>
      <c r="I1902" s="1">
        <v>39234</v>
      </c>
      <c r="J1902" t="s">
        <v>97</v>
      </c>
      <c r="K1902" t="s">
        <v>116</v>
      </c>
      <c r="L1902" t="s">
        <v>52</v>
      </c>
      <c r="N1902" t="s">
        <v>99</v>
      </c>
      <c r="O1902" s="2">
        <v>-520770</v>
      </c>
      <c r="P1902" s="16">
        <v>3.4548000000000001</v>
      </c>
      <c r="Q1902" s="16">
        <v>3.0407999999999999</v>
      </c>
      <c r="R1902" s="16">
        <v>0.59560000000000002</v>
      </c>
      <c r="S1902" s="4">
        <v>72867.740000000005</v>
      </c>
      <c r="T1902" s="3" t="s">
        <v>237</v>
      </c>
      <c r="U1902" t="s">
        <v>101</v>
      </c>
      <c r="V1902" t="s">
        <v>56</v>
      </c>
    </row>
    <row r="1903" spans="1:22" hidden="1" outlineLevel="2" x14ac:dyDescent="0.25">
      <c r="A1903" t="s">
        <v>47</v>
      </c>
      <c r="B1903" t="s">
        <v>48</v>
      </c>
      <c r="C1903" s="3" t="s">
        <v>178</v>
      </c>
      <c r="D1903" t="s">
        <v>96</v>
      </c>
      <c r="E1903" t="s">
        <v>117</v>
      </c>
      <c r="F1903" s="1">
        <v>36879</v>
      </c>
      <c r="G1903" s="32">
        <v>36831</v>
      </c>
      <c r="H1903" s="32">
        <v>39752</v>
      </c>
      <c r="I1903" s="1">
        <v>39234</v>
      </c>
      <c r="J1903" t="s">
        <v>97</v>
      </c>
      <c r="K1903" t="s">
        <v>107</v>
      </c>
      <c r="L1903" t="s">
        <v>52</v>
      </c>
      <c r="N1903" t="s">
        <v>99</v>
      </c>
      <c r="O1903" s="2">
        <v>520770</v>
      </c>
      <c r="P1903" s="16">
        <v>3.4548000000000001</v>
      </c>
      <c r="Q1903" s="16">
        <v>3.0407999999999999</v>
      </c>
      <c r="R1903" s="16">
        <v>0.59560000000000002</v>
      </c>
      <c r="S1903" s="4">
        <v>0</v>
      </c>
      <c r="T1903" s="3" t="s">
        <v>237</v>
      </c>
      <c r="U1903" t="s">
        <v>101</v>
      </c>
      <c r="V1903" t="s">
        <v>56</v>
      </c>
    </row>
    <row r="1904" spans="1:22" hidden="1" outlineLevel="2" x14ac:dyDescent="0.25">
      <c r="A1904" t="s">
        <v>47</v>
      </c>
      <c r="B1904" t="s">
        <v>48</v>
      </c>
      <c r="C1904" s="3" t="s">
        <v>178</v>
      </c>
      <c r="D1904" t="s">
        <v>96</v>
      </c>
      <c r="E1904" t="s">
        <v>117</v>
      </c>
      <c r="F1904" s="1">
        <v>36879</v>
      </c>
      <c r="G1904" s="32">
        <v>36831</v>
      </c>
      <c r="H1904" s="32">
        <v>39752</v>
      </c>
      <c r="I1904" s="1">
        <v>39264</v>
      </c>
      <c r="J1904" t="s">
        <v>97</v>
      </c>
      <c r="K1904" t="s">
        <v>116</v>
      </c>
      <c r="L1904" t="s">
        <v>52</v>
      </c>
      <c r="N1904" t="s">
        <v>99</v>
      </c>
      <c r="O1904" s="2">
        <v>-538129</v>
      </c>
      <c r="P1904" s="16">
        <v>3.4927999999999999</v>
      </c>
      <c r="Q1904" s="16">
        <v>3.0787</v>
      </c>
      <c r="R1904" s="16">
        <v>0.59569000000000005</v>
      </c>
      <c r="S1904" s="4">
        <v>74980.72</v>
      </c>
      <c r="T1904" s="3" t="s">
        <v>237</v>
      </c>
      <c r="U1904" t="s">
        <v>101</v>
      </c>
      <c r="V1904" t="s">
        <v>56</v>
      </c>
    </row>
    <row r="1905" spans="1:22" hidden="1" outlineLevel="2" x14ac:dyDescent="0.25">
      <c r="A1905" t="s">
        <v>47</v>
      </c>
      <c r="B1905" t="s">
        <v>48</v>
      </c>
      <c r="C1905" s="3" t="s">
        <v>178</v>
      </c>
      <c r="D1905" t="s">
        <v>96</v>
      </c>
      <c r="E1905" t="s">
        <v>117</v>
      </c>
      <c r="F1905" s="1">
        <v>36879</v>
      </c>
      <c r="G1905" s="32">
        <v>36831</v>
      </c>
      <c r="H1905" s="32">
        <v>39752</v>
      </c>
      <c r="I1905" s="1">
        <v>39264</v>
      </c>
      <c r="J1905" t="s">
        <v>97</v>
      </c>
      <c r="K1905" t="s">
        <v>107</v>
      </c>
      <c r="L1905" t="s">
        <v>52</v>
      </c>
      <c r="N1905" t="s">
        <v>99</v>
      </c>
      <c r="O1905" s="2">
        <v>538129</v>
      </c>
      <c r="P1905" s="16">
        <v>3.4927999999999999</v>
      </c>
      <c r="Q1905" s="16">
        <v>3.0787</v>
      </c>
      <c r="R1905" s="16">
        <v>0.59569000000000005</v>
      </c>
      <c r="S1905" s="4">
        <v>0</v>
      </c>
      <c r="T1905" s="3" t="s">
        <v>237</v>
      </c>
      <c r="U1905" t="s">
        <v>101</v>
      </c>
      <c r="V1905" t="s">
        <v>56</v>
      </c>
    </row>
    <row r="1906" spans="1:22" hidden="1" outlineLevel="2" x14ac:dyDescent="0.25">
      <c r="A1906" t="s">
        <v>47</v>
      </c>
      <c r="B1906" t="s">
        <v>48</v>
      </c>
      <c r="C1906" s="3" t="s">
        <v>178</v>
      </c>
      <c r="D1906" t="s">
        <v>96</v>
      </c>
      <c r="E1906" t="s">
        <v>117</v>
      </c>
      <c r="F1906" s="1">
        <v>36879</v>
      </c>
      <c r="G1906" s="32">
        <v>36831</v>
      </c>
      <c r="H1906" s="32">
        <v>39752</v>
      </c>
      <c r="I1906" s="1">
        <v>39295</v>
      </c>
      <c r="J1906" t="s">
        <v>97</v>
      </c>
      <c r="K1906" t="s">
        <v>116</v>
      </c>
      <c r="L1906" t="s">
        <v>52</v>
      </c>
      <c r="N1906" t="s">
        <v>99</v>
      </c>
      <c r="O1906" s="2">
        <v>-538129</v>
      </c>
      <c r="P1906" s="16">
        <v>3.5306999999999999</v>
      </c>
      <c r="Q1906" s="16">
        <v>3.1166</v>
      </c>
      <c r="R1906" s="16">
        <v>0.59577999999999998</v>
      </c>
      <c r="S1906" s="4">
        <v>74675.86</v>
      </c>
      <c r="T1906" s="3" t="s">
        <v>237</v>
      </c>
      <c r="U1906" t="s">
        <v>101</v>
      </c>
      <c r="V1906" t="s">
        <v>56</v>
      </c>
    </row>
    <row r="1907" spans="1:22" hidden="1" outlineLevel="2" x14ac:dyDescent="0.25">
      <c r="A1907" t="s">
        <v>47</v>
      </c>
      <c r="B1907" t="s">
        <v>48</v>
      </c>
      <c r="C1907" s="3" t="s">
        <v>178</v>
      </c>
      <c r="D1907" t="s">
        <v>96</v>
      </c>
      <c r="E1907" t="s">
        <v>117</v>
      </c>
      <c r="F1907" s="1">
        <v>36879</v>
      </c>
      <c r="G1907" s="32">
        <v>36831</v>
      </c>
      <c r="H1907" s="32">
        <v>39752</v>
      </c>
      <c r="I1907" s="1">
        <v>39295</v>
      </c>
      <c r="J1907" t="s">
        <v>97</v>
      </c>
      <c r="K1907" t="s">
        <v>107</v>
      </c>
      <c r="L1907" t="s">
        <v>52</v>
      </c>
      <c r="N1907" t="s">
        <v>99</v>
      </c>
      <c r="O1907" s="2">
        <v>538129</v>
      </c>
      <c r="P1907" s="16">
        <v>3.5306999999999999</v>
      </c>
      <c r="Q1907" s="16">
        <v>3.1166</v>
      </c>
      <c r="R1907" s="16">
        <v>0.59577999999999998</v>
      </c>
      <c r="S1907" s="4">
        <v>0</v>
      </c>
      <c r="T1907" s="3" t="s">
        <v>237</v>
      </c>
      <c r="U1907" t="s">
        <v>101</v>
      </c>
      <c r="V1907" t="s">
        <v>56</v>
      </c>
    </row>
    <row r="1908" spans="1:22" hidden="1" outlineLevel="2" x14ac:dyDescent="0.25">
      <c r="A1908" t="s">
        <v>47</v>
      </c>
      <c r="B1908" t="s">
        <v>48</v>
      </c>
      <c r="C1908" s="3" t="s">
        <v>178</v>
      </c>
      <c r="D1908" t="s">
        <v>96</v>
      </c>
      <c r="E1908" t="s">
        <v>117</v>
      </c>
      <c r="F1908" s="1">
        <v>36879</v>
      </c>
      <c r="G1908" s="32">
        <v>36831</v>
      </c>
      <c r="H1908" s="32">
        <v>39752</v>
      </c>
      <c r="I1908" s="1">
        <v>39326</v>
      </c>
      <c r="J1908" t="s">
        <v>97</v>
      </c>
      <c r="K1908" t="s">
        <v>116</v>
      </c>
      <c r="L1908" t="s">
        <v>52</v>
      </c>
      <c r="N1908" t="s">
        <v>99</v>
      </c>
      <c r="O1908" s="2">
        <v>-520770</v>
      </c>
      <c r="P1908" s="16">
        <v>3.5259999999999998</v>
      </c>
      <c r="Q1908" s="16">
        <v>3.1118000000000001</v>
      </c>
      <c r="R1908" s="16">
        <v>0.59587999999999997</v>
      </c>
      <c r="S1908" s="4">
        <v>71943.289999999994</v>
      </c>
      <c r="T1908" s="3" t="s">
        <v>237</v>
      </c>
      <c r="U1908" t="s">
        <v>101</v>
      </c>
      <c r="V1908" t="s">
        <v>56</v>
      </c>
    </row>
    <row r="1909" spans="1:22" hidden="1" outlineLevel="2" x14ac:dyDescent="0.25">
      <c r="A1909" t="s">
        <v>47</v>
      </c>
      <c r="B1909" t="s">
        <v>48</v>
      </c>
      <c r="C1909" s="3" t="s">
        <v>178</v>
      </c>
      <c r="D1909" t="s">
        <v>96</v>
      </c>
      <c r="E1909" t="s">
        <v>117</v>
      </c>
      <c r="F1909" s="1">
        <v>36879</v>
      </c>
      <c r="G1909" s="32">
        <v>36831</v>
      </c>
      <c r="H1909" s="32">
        <v>39752</v>
      </c>
      <c r="I1909" s="1">
        <v>39326</v>
      </c>
      <c r="J1909" t="s">
        <v>97</v>
      </c>
      <c r="K1909" t="s">
        <v>107</v>
      </c>
      <c r="L1909" t="s">
        <v>52</v>
      </c>
      <c r="N1909" t="s">
        <v>99</v>
      </c>
      <c r="O1909" s="2">
        <v>520770</v>
      </c>
      <c r="P1909" s="16">
        <v>3.5259999999999998</v>
      </c>
      <c r="Q1909" s="16">
        <v>3.1118000000000001</v>
      </c>
      <c r="R1909" s="16">
        <v>0.59587999999999997</v>
      </c>
      <c r="S1909" s="4">
        <v>0</v>
      </c>
      <c r="T1909" s="3" t="s">
        <v>237</v>
      </c>
      <c r="U1909" t="s">
        <v>101</v>
      </c>
      <c r="V1909" t="s">
        <v>56</v>
      </c>
    </row>
    <row r="1910" spans="1:22" hidden="1" outlineLevel="2" x14ac:dyDescent="0.25">
      <c r="A1910" t="s">
        <v>47</v>
      </c>
      <c r="B1910" t="s">
        <v>48</v>
      </c>
      <c r="C1910" s="3" t="s">
        <v>178</v>
      </c>
      <c r="D1910" t="s">
        <v>96</v>
      </c>
      <c r="E1910" t="s">
        <v>117</v>
      </c>
      <c r="F1910" s="1">
        <v>36879</v>
      </c>
      <c r="G1910" s="32">
        <v>36831</v>
      </c>
      <c r="H1910" s="32">
        <v>39752</v>
      </c>
      <c r="I1910" s="1">
        <v>39356</v>
      </c>
      <c r="J1910" t="s">
        <v>97</v>
      </c>
      <c r="K1910" t="s">
        <v>116</v>
      </c>
      <c r="L1910" t="s">
        <v>52</v>
      </c>
      <c r="N1910" t="s">
        <v>99</v>
      </c>
      <c r="O1910" s="2">
        <v>-538129</v>
      </c>
      <c r="P1910" s="16">
        <v>3.5497000000000001</v>
      </c>
      <c r="Q1910" s="16">
        <v>3.1355</v>
      </c>
      <c r="R1910" s="16">
        <v>0.59596000000000005</v>
      </c>
      <c r="S1910" s="4">
        <v>74058.5</v>
      </c>
      <c r="T1910" s="3" t="s">
        <v>237</v>
      </c>
      <c r="U1910" t="s">
        <v>101</v>
      </c>
      <c r="V1910" t="s">
        <v>56</v>
      </c>
    </row>
    <row r="1911" spans="1:22" hidden="1" outlineLevel="2" x14ac:dyDescent="0.25">
      <c r="A1911" t="s">
        <v>47</v>
      </c>
      <c r="B1911" t="s">
        <v>48</v>
      </c>
      <c r="C1911" s="3" t="s">
        <v>178</v>
      </c>
      <c r="D1911" t="s">
        <v>96</v>
      </c>
      <c r="E1911" t="s">
        <v>117</v>
      </c>
      <c r="F1911" s="1">
        <v>36879</v>
      </c>
      <c r="G1911" s="32">
        <v>36831</v>
      </c>
      <c r="H1911" s="32">
        <v>39752</v>
      </c>
      <c r="I1911" s="1">
        <v>39356</v>
      </c>
      <c r="J1911" t="s">
        <v>97</v>
      </c>
      <c r="K1911" t="s">
        <v>107</v>
      </c>
      <c r="L1911" t="s">
        <v>52</v>
      </c>
      <c r="N1911" t="s">
        <v>99</v>
      </c>
      <c r="O1911" s="2">
        <v>538129</v>
      </c>
      <c r="P1911" s="16">
        <v>3.5497000000000001</v>
      </c>
      <c r="Q1911" s="16">
        <v>3.1355</v>
      </c>
      <c r="R1911" s="16">
        <v>0.59596000000000005</v>
      </c>
      <c r="S1911" s="4">
        <v>0</v>
      </c>
      <c r="T1911" s="3" t="s">
        <v>237</v>
      </c>
      <c r="U1911" t="s">
        <v>101</v>
      </c>
      <c r="V1911" t="s">
        <v>56</v>
      </c>
    </row>
    <row r="1912" spans="1:22" hidden="1" outlineLevel="2" x14ac:dyDescent="0.25">
      <c r="A1912" t="s">
        <v>47</v>
      </c>
      <c r="B1912" t="s">
        <v>48</v>
      </c>
      <c r="C1912" s="3" t="s">
        <v>178</v>
      </c>
      <c r="D1912" t="s">
        <v>96</v>
      </c>
      <c r="E1912" t="s">
        <v>117</v>
      </c>
      <c r="F1912" s="1">
        <v>36879</v>
      </c>
      <c r="G1912" s="32">
        <v>36831</v>
      </c>
      <c r="H1912" s="32">
        <v>39752</v>
      </c>
      <c r="I1912" s="1">
        <v>39387</v>
      </c>
      <c r="J1912" t="s">
        <v>97</v>
      </c>
      <c r="K1912" t="s">
        <v>116</v>
      </c>
      <c r="L1912" t="s">
        <v>52</v>
      </c>
      <c r="N1912" t="s">
        <v>99</v>
      </c>
      <c r="O1912" s="2">
        <v>-520770</v>
      </c>
      <c r="P1912" s="16">
        <v>3.85</v>
      </c>
      <c r="Q1912" s="16">
        <v>3.2665999999999999</v>
      </c>
      <c r="R1912" s="16">
        <v>0.59604999999999997</v>
      </c>
      <c r="S1912" s="4">
        <v>4984.47</v>
      </c>
      <c r="T1912" s="3" t="s">
        <v>237</v>
      </c>
      <c r="U1912" t="s">
        <v>101</v>
      </c>
      <c r="V1912" t="s">
        <v>56</v>
      </c>
    </row>
    <row r="1913" spans="1:22" hidden="1" outlineLevel="2" x14ac:dyDescent="0.25">
      <c r="A1913" t="s">
        <v>47</v>
      </c>
      <c r="B1913" t="s">
        <v>48</v>
      </c>
      <c r="C1913" s="3" t="s">
        <v>178</v>
      </c>
      <c r="D1913" t="s">
        <v>96</v>
      </c>
      <c r="E1913" t="s">
        <v>117</v>
      </c>
      <c r="F1913" s="1">
        <v>36879</v>
      </c>
      <c r="G1913" s="32">
        <v>36831</v>
      </c>
      <c r="H1913" s="32">
        <v>39752</v>
      </c>
      <c r="I1913" s="1">
        <v>39387</v>
      </c>
      <c r="J1913" t="s">
        <v>97</v>
      </c>
      <c r="K1913" t="s">
        <v>107</v>
      </c>
      <c r="L1913" t="s">
        <v>52</v>
      </c>
      <c r="N1913" t="s">
        <v>99</v>
      </c>
      <c r="O1913" s="2">
        <v>520770</v>
      </c>
      <c r="P1913" s="16">
        <v>3.85</v>
      </c>
      <c r="Q1913" s="16">
        <v>3.2665999999999999</v>
      </c>
      <c r="R1913" s="16">
        <v>0.59604999999999997</v>
      </c>
      <c r="S1913" s="4">
        <v>0</v>
      </c>
      <c r="T1913" s="3" t="s">
        <v>237</v>
      </c>
      <c r="U1913" t="s">
        <v>101</v>
      </c>
      <c r="V1913" t="s">
        <v>56</v>
      </c>
    </row>
    <row r="1914" spans="1:22" hidden="1" outlineLevel="2" x14ac:dyDescent="0.25">
      <c r="A1914" t="s">
        <v>47</v>
      </c>
      <c r="B1914" t="s">
        <v>48</v>
      </c>
      <c r="C1914" s="3" t="s">
        <v>178</v>
      </c>
      <c r="D1914" t="s">
        <v>96</v>
      </c>
      <c r="E1914" t="s">
        <v>117</v>
      </c>
      <c r="F1914" s="1">
        <v>36879</v>
      </c>
      <c r="G1914" s="32">
        <v>36831</v>
      </c>
      <c r="H1914" s="32">
        <v>39752</v>
      </c>
      <c r="I1914" s="1">
        <v>39417</v>
      </c>
      <c r="J1914" t="s">
        <v>97</v>
      </c>
      <c r="K1914" t="s">
        <v>116</v>
      </c>
      <c r="L1914" t="s">
        <v>52</v>
      </c>
      <c r="N1914" t="s">
        <v>99</v>
      </c>
      <c r="O1914" s="2">
        <v>-538129</v>
      </c>
      <c r="P1914" s="16">
        <v>3.9857</v>
      </c>
      <c r="Q1914" s="16">
        <v>3.4022000000000001</v>
      </c>
      <c r="R1914" s="16">
        <v>0.59614999999999996</v>
      </c>
      <c r="S1914" s="4">
        <v>5128.16</v>
      </c>
      <c r="T1914" s="3" t="s">
        <v>237</v>
      </c>
      <c r="U1914" t="s">
        <v>101</v>
      </c>
      <c r="V1914" t="s">
        <v>56</v>
      </c>
    </row>
    <row r="1915" spans="1:22" hidden="1" outlineLevel="2" x14ac:dyDescent="0.25">
      <c r="A1915" t="s">
        <v>47</v>
      </c>
      <c r="B1915" t="s">
        <v>48</v>
      </c>
      <c r="C1915" s="3" t="s">
        <v>178</v>
      </c>
      <c r="D1915" t="s">
        <v>96</v>
      </c>
      <c r="E1915" t="s">
        <v>117</v>
      </c>
      <c r="F1915" s="1">
        <v>36879</v>
      </c>
      <c r="G1915" s="32">
        <v>36831</v>
      </c>
      <c r="H1915" s="32">
        <v>39752</v>
      </c>
      <c r="I1915" s="1">
        <v>39417</v>
      </c>
      <c r="J1915" t="s">
        <v>97</v>
      </c>
      <c r="K1915" t="s">
        <v>107</v>
      </c>
      <c r="L1915" t="s">
        <v>52</v>
      </c>
      <c r="N1915" t="s">
        <v>99</v>
      </c>
      <c r="O1915" s="2">
        <v>538129</v>
      </c>
      <c r="P1915" s="16">
        <v>3.9857</v>
      </c>
      <c r="Q1915" s="16">
        <v>3.4022000000000001</v>
      </c>
      <c r="R1915" s="16">
        <v>0.59614999999999996</v>
      </c>
      <c r="S1915" s="4">
        <v>0</v>
      </c>
      <c r="T1915" s="3" t="s">
        <v>237</v>
      </c>
      <c r="U1915" t="s">
        <v>101</v>
      </c>
      <c r="V1915" t="s">
        <v>56</v>
      </c>
    </row>
    <row r="1916" spans="1:22" hidden="1" outlineLevel="2" x14ac:dyDescent="0.25">
      <c r="A1916" t="s">
        <v>47</v>
      </c>
      <c r="B1916" t="s">
        <v>48</v>
      </c>
      <c r="C1916" s="3" t="s">
        <v>178</v>
      </c>
      <c r="D1916" t="s">
        <v>96</v>
      </c>
      <c r="E1916" t="s">
        <v>117</v>
      </c>
      <c r="F1916" s="1">
        <v>36879</v>
      </c>
      <c r="G1916" s="32">
        <v>36831</v>
      </c>
      <c r="H1916" s="32">
        <v>39752</v>
      </c>
      <c r="I1916" s="1">
        <v>39448</v>
      </c>
      <c r="J1916" t="s">
        <v>97</v>
      </c>
      <c r="K1916" t="s">
        <v>116</v>
      </c>
      <c r="L1916" t="s">
        <v>52</v>
      </c>
      <c r="N1916" t="s">
        <v>99</v>
      </c>
      <c r="O1916" s="2">
        <v>-538129</v>
      </c>
      <c r="P1916" s="16">
        <v>4.0354000000000001</v>
      </c>
      <c r="Q1916" s="16">
        <v>3.4519000000000002</v>
      </c>
      <c r="R1916" s="16">
        <v>0.59623000000000004</v>
      </c>
      <c r="S1916" s="4">
        <v>5107.87</v>
      </c>
      <c r="T1916" s="3" t="s">
        <v>237</v>
      </c>
      <c r="U1916" t="s">
        <v>101</v>
      </c>
      <c r="V1916" t="s">
        <v>56</v>
      </c>
    </row>
    <row r="1917" spans="1:22" hidden="1" outlineLevel="2" x14ac:dyDescent="0.25">
      <c r="A1917" t="s">
        <v>47</v>
      </c>
      <c r="B1917" t="s">
        <v>48</v>
      </c>
      <c r="C1917" s="3" t="s">
        <v>178</v>
      </c>
      <c r="D1917" t="s">
        <v>96</v>
      </c>
      <c r="E1917" t="s">
        <v>117</v>
      </c>
      <c r="F1917" s="1">
        <v>36879</v>
      </c>
      <c r="G1917" s="32">
        <v>36831</v>
      </c>
      <c r="H1917" s="32">
        <v>39752</v>
      </c>
      <c r="I1917" s="1">
        <v>39448</v>
      </c>
      <c r="J1917" t="s">
        <v>97</v>
      </c>
      <c r="K1917" t="s">
        <v>107</v>
      </c>
      <c r="L1917" t="s">
        <v>52</v>
      </c>
      <c r="N1917" t="s">
        <v>99</v>
      </c>
      <c r="O1917" s="2">
        <v>538129</v>
      </c>
      <c r="P1917" s="16">
        <v>4.0354000000000001</v>
      </c>
      <c r="Q1917" s="16">
        <v>3.4519000000000002</v>
      </c>
      <c r="R1917" s="16">
        <v>0.59623000000000004</v>
      </c>
      <c r="S1917" s="4">
        <v>0</v>
      </c>
      <c r="T1917" s="3" t="s">
        <v>237</v>
      </c>
      <c r="U1917" t="s">
        <v>101</v>
      </c>
      <c r="V1917" t="s">
        <v>56</v>
      </c>
    </row>
    <row r="1918" spans="1:22" hidden="1" outlineLevel="2" x14ac:dyDescent="0.25">
      <c r="A1918" t="s">
        <v>47</v>
      </c>
      <c r="B1918" t="s">
        <v>48</v>
      </c>
      <c r="C1918" s="3" t="s">
        <v>178</v>
      </c>
      <c r="D1918" t="s">
        <v>96</v>
      </c>
      <c r="E1918" t="s">
        <v>117</v>
      </c>
      <c r="F1918" s="1">
        <v>36879</v>
      </c>
      <c r="G1918" s="32">
        <v>36831</v>
      </c>
      <c r="H1918" s="32">
        <v>39752</v>
      </c>
      <c r="I1918" s="1">
        <v>39479</v>
      </c>
      <c r="J1918" t="s">
        <v>97</v>
      </c>
      <c r="K1918" t="s">
        <v>116</v>
      </c>
      <c r="L1918" t="s">
        <v>52</v>
      </c>
      <c r="N1918" t="s">
        <v>99</v>
      </c>
      <c r="O1918" s="2">
        <v>-503411</v>
      </c>
      <c r="P1918" s="16">
        <v>3.9548999999999999</v>
      </c>
      <c r="Q1918" s="16">
        <v>3.3713000000000002</v>
      </c>
      <c r="R1918" s="16">
        <v>0.59633000000000003</v>
      </c>
      <c r="S1918" s="4">
        <v>4758.1000000000004</v>
      </c>
      <c r="T1918" s="3" t="s">
        <v>237</v>
      </c>
      <c r="U1918" t="s">
        <v>101</v>
      </c>
      <c r="V1918" t="s">
        <v>56</v>
      </c>
    </row>
    <row r="1919" spans="1:22" hidden="1" outlineLevel="2" x14ac:dyDescent="0.25">
      <c r="A1919" t="s">
        <v>47</v>
      </c>
      <c r="B1919" t="s">
        <v>48</v>
      </c>
      <c r="C1919" s="3" t="s">
        <v>178</v>
      </c>
      <c r="D1919" t="s">
        <v>96</v>
      </c>
      <c r="E1919" t="s">
        <v>117</v>
      </c>
      <c r="F1919" s="1">
        <v>36879</v>
      </c>
      <c r="G1919" s="32">
        <v>36831</v>
      </c>
      <c r="H1919" s="32">
        <v>39752</v>
      </c>
      <c r="I1919" s="1">
        <v>39479</v>
      </c>
      <c r="J1919" t="s">
        <v>97</v>
      </c>
      <c r="K1919" t="s">
        <v>107</v>
      </c>
      <c r="L1919" t="s">
        <v>52</v>
      </c>
      <c r="N1919" t="s">
        <v>99</v>
      </c>
      <c r="O1919" s="2">
        <v>503411</v>
      </c>
      <c r="P1919" s="16">
        <v>3.9548999999999999</v>
      </c>
      <c r="Q1919" s="16">
        <v>3.3713000000000002</v>
      </c>
      <c r="R1919" s="16">
        <v>0.59633000000000003</v>
      </c>
      <c r="S1919" s="4">
        <v>0</v>
      </c>
      <c r="T1919" s="3" t="s">
        <v>237</v>
      </c>
      <c r="U1919" t="s">
        <v>101</v>
      </c>
      <c r="V1919" t="s">
        <v>56</v>
      </c>
    </row>
    <row r="1920" spans="1:22" hidden="1" outlineLevel="2" x14ac:dyDescent="0.25">
      <c r="A1920" t="s">
        <v>47</v>
      </c>
      <c r="B1920" t="s">
        <v>48</v>
      </c>
      <c r="C1920" s="3" t="s">
        <v>178</v>
      </c>
      <c r="D1920" t="s">
        <v>96</v>
      </c>
      <c r="E1920" t="s">
        <v>117</v>
      </c>
      <c r="F1920" s="1">
        <v>36879</v>
      </c>
      <c r="G1920" s="32">
        <v>36831</v>
      </c>
      <c r="H1920" s="32">
        <v>39752</v>
      </c>
      <c r="I1920" s="1">
        <v>39508</v>
      </c>
      <c r="J1920" t="s">
        <v>97</v>
      </c>
      <c r="K1920" t="s">
        <v>116</v>
      </c>
      <c r="L1920" t="s">
        <v>52</v>
      </c>
      <c r="N1920" t="s">
        <v>99</v>
      </c>
      <c r="O1920" s="2">
        <v>-538129</v>
      </c>
      <c r="P1920" s="16">
        <v>3.8317999999999999</v>
      </c>
      <c r="Q1920" s="16">
        <v>3.2480000000000002</v>
      </c>
      <c r="R1920" s="16">
        <v>0.59641999999999995</v>
      </c>
      <c r="S1920" s="4">
        <v>5064.6899999999996</v>
      </c>
      <c r="T1920" s="3" t="s">
        <v>237</v>
      </c>
      <c r="U1920" t="s">
        <v>101</v>
      </c>
      <c r="V1920" t="s">
        <v>56</v>
      </c>
    </row>
    <row r="1921" spans="1:22" hidden="1" outlineLevel="2" x14ac:dyDescent="0.25">
      <c r="A1921" t="s">
        <v>47</v>
      </c>
      <c r="B1921" t="s">
        <v>48</v>
      </c>
      <c r="C1921" s="3" t="s">
        <v>178</v>
      </c>
      <c r="D1921" t="s">
        <v>96</v>
      </c>
      <c r="E1921" t="s">
        <v>117</v>
      </c>
      <c r="F1921" s="1">
        <v>36879</v>
      </c>
      <c r="G1921" s="32">
        <v>36831</v>
      </c>
      <c r="H1921" s="32">
        <v>39752</v>
      </c>
      <c r="I1921" s="1">
        <v>39508</v>
      </c>
      <c r="J1921" t="s">
        <v>97</v>
      </c>
      <c r="K1921" t="s">
        <v>107</v>
      </c>
      <c r="L1921" t="s">
        <v>52</v>
      </c>
      <c r="N1921" t="s">
        <v>99</v>
      </c>
      <c r="O1921" s="2">
        <v>538129</v>
      </c>
      <c r="P1921" s="16">
        <v>3.8317999999999999</v>
      </c>
      <c r="Q1921" s="16">
        <v>3.2480000000000002</v>
      </c>
      <c r="R1921" s="16">
        <v>0.59641999999999995</v>
      </c>
      <c r="S1921" s="4">
        <v>0</v>
      </c>
      <c r="T1921" s="3" t="s">
        <v>237</v>
      </c>
      <c r="U1921" t="s">
        <v>101</v>
      </c>
      <c r="V1921" t="s">
        <v>56</v>
      </c>
    </row>
    <row r="1922" spans="1:22" hidden="1" outlineLevel="2" x14ac:dyDescent="0.25">
      <c r="A1922" t="s">
        <v>47</v>
      </c>
      <c r="B1922" t="s">
        <v>48</v>
      </c>
      <c r="C1922" s="3" t="s">
        <v>178</v>
      </c>
      <c r="D1922" t="s">
        <v>96</v>
      </c>
      <c r="E1922" t="s">
        <v>117</v>
      </c>
      <c r="F1922" s="1">
        <v>36879</v>
      </c>
      <c r="G1922" s="32">
        <v>36831</v>
      </c>
      <c r="H1922" s="32">
        <v>39752</v>
      </c>
      <c r="I1922" s="1">
        <v>39539</v>
      </c>
      <c r="J1922" t="s">
        <v>97</v>
      </c>
      <c r="K1922" t="s">
        <v>116</v>
      </c>
      <c r="L1922" t="s">
        <v>52</v>
      </c>
      <c r="N1922" t="s">
        <v>99</v>
      </c>
      <c r="O1922" s="2">
        <v>-520770</v>
      </c>
      <c r="P1922" s="16">
        <v>3.4998</v>
      </c>
      <c r="Q1922" s="16">
        <v>3.0438000000000001</v>
      </c>
      <c r="R1922" s="16">
        <v>0.59650000000000003</v>
      </c>
      <c r="S1922" s="4">
        <v>53992.86</v>
      </c>
      <c r="T1922" s="3" t="s">
        <v>237</v>
      </c>
      <c r="U1922" t="s">
        <v>101</v>
      </c>
      <c r="V1922" t="s">
        <v>56</v>
      </c>
    </row>
    <row r="1923" spans="1:22" hidden="1" outlineLevel="2" x14ac:dyDescent="0.25">
      <c r="A1923" t="s">
        <v>47</v>
      </c>
      <c r="B1923" t="s">
        <v>48</v>
      </c>
      <c r="C1923" s="3" t="s">
        <v>178</v>
      </c>
      <c r="D1923" t="s">
        <v>96</v>
      </c>
      <c r="E1923" t="s">
        <v>117</v>
      </c>
      <c r="F1923" s="1">
        <v>36879</v>
      </c>
      <c r="G1923" s="32">
        <v>36831</v>
      </c>
      <c r="H1923" s="32">
        <v>39752</v>
      </c>
      <c r="I1923" s="1">
        <v>39539</v>
      </c>
      <c r="J1923" t="s">
        <v>97</v>
      </c>
      <c r="K1923" t="s">
        <v>107</v>
      </c>
      <c r="L1923" t="s">
        <v>52</v>
      </c>
      <c r="N1923" t="s">
        <v>99</v>
      </c>
      <c r="O1923" s="2">
        <v>520770</v>
      </c>
      <c r="P1923" s="16">
        <v>3.4998</v>
      </c>
      <c r="Q1923" s="16">
        <v>3.0438000000000001</v>
      </c>
      <c r="R1923" s="16">
        <v>0.59650000000000003</v>
      </c>
      <c r="S1923" s="4">
        <v>0</v>
      </c>
      <c r="T1923" s="3" t="s">
        <v>237</v>
      </c>
      <c r="U1923" t="s">
        <v>101</v>
      </c>
      <c r="V1923" t="s">
        <v>56</v>
      </c>
    </row>
    <row r="1924" spans="1:22" hidden="1" outlineLevel="2" x14ac:dyDescent="0.25">
      <c r="A1924" t="s">
        <v>47</v>
      </c>
      <c r="B1924" t="s">
        <v>48</v>
      </c>
      <c r="C1924" s="3" t="s">
        <v>178</v>
      </c>
      <c r="D1924" t="s">
        <v>96</v>
      </c>
      <c r="E1924" t="s">
        <v>117</v>
      </c>
      <c r="F1924" s="1">
        <v>36879</v>
      </c>
      <c r="G1924" s="32">
        <v>36831</v>
      </c>
      <c r="H1924" s="32">
        <v>39752</v>
      </c>
      <c r="I1924" s="1">
        <v>39569</v>
      </c>
      <c r="J1924" t="s">
        <v>97</v>
      </c>
      <c r="K1924" t="s">
        <v>116</v>
      </c>
      <c r="L1924" t="s">
        <v>52</v>
      </c>
      <c r="N1924" t="s">
        <v>99</v>
      </c>
      <c r="O1924" s="2">
        <v>-538129</v>
      </c>
      <c r="P1924" s="16">
        <v>3.4950999999999999</v>
      </c>
      <c r="Q1924" s="16">
        <v>3.0390000000000001</v>
      </c>
      <c r="R1924" s="16">
        <v>0.59658999999999995</v>
      </c>
      <c r="S1924" s="4">
        <v>55563.28</v>
      </c>
      <c r="T1924" s="3" t="s">
        <v>237</v>
      </c>
      <c r="U1924" t="s">
        <v>101</v>
      </c>
      <c r="V1924" t="s">
        <v>56</v>
      </c>
    </row>
    <row r="1925" spans="1:22" hidden="1" outlineLevel="2" x14ac:dyDescent="0.25">
      <c r="A1925" t="s">
        <v>47</v>
      </c>
      <c r="B1925" t="s">
        <v>48</v>
      </c>
      <c r="C1925" s="3" t="s">
        <v>178</v>
      </c>
      <c r="D1925" t="s">
        <v>96</v>
      </c>
      <c r="E1925" t="s">
        <v>117</v>
      </c>
      <c r="F1925" s="1">
        <v>36879</v>
      </c>
      <c r="G1925" s="32">
        <v>36831</v>
      </c>
      <c r="H1925" s="32">
        <v>39752</v>
      </c>
      <c r="I1925" s="1">
        <v>39569</v>
      </c>
      <c r="J1925" t="s">
        <v>97</v>
      </c>
      <c r="K1925" t="s">
        <v>107</v>
      </c>
      <c r="L1925" t="s">
        <v>52</v>
      </c>
      <c r="N1925" t="s">
        <v>99</v>
      </c>
      <c r="O1925" s="2">
        <v>538129</v>
      </c>
      <c r="P1925" s="16">
        <v>3.4950999999999999</v>
      </c>
      <c r="Q1925" s="16">
        <v>3.0390000000000001</v>
      </c>
      <c r="R1925" s="16">
        <v>0.59658999999999995</v>
      </c>
      <c r="S1925" s="4">
        <v>0</v>
      </c>
      <c r="T1925" s="3" t="s">
        <v>237</v>
      </c>
      <c r="U1925" t="s">
        <v>101</v>
      </c>
      <c r="V1925" t="s">
        <v>56</v>
      </c>
    </row>
    <row r="1926" spans="1:22" hidden="1" outlineLevel="2" x14ac:dyDescent="0.25">
      <c r="A1926" t="s">
        <v>47</v>
      </c>
      <c r="B1926" t="s">
        <v>48</v>
      </c>
      <c r="C1926" s="3" t="s">
        <v>178</v>
      </c>
      <c r="D1926" t="s">
        <v>96</v>
      </c>
      <c r="E1926" t="s">
        <v>117</v>
      </c>
      <c r="F1926" s="1">
        <v>36879</v>
      </c>
      <c r="G1926" s="32">
        <v>36831</v>
      </c>
      <c r="H1926" s="32">
        <v>39752</v>
      </c>
      <c r="I1926" s="1">
        <v>39600</v>
      </c>
      <c r="J1926" t="s">
        <v>97</v>
      </c>
      <c r="K1926" t="s">
        <v>116</v>
      </c>
      <c r="L1926" t="s">
        <v>52</v>
      </c>
      <c r="N1926" t="s">
        <v>99</v>
      </c>
      <c r="O1926" s="2">
        <v>-520770</v>
      </c>
      <c r="P1926" s="16">
        <v>3.5283000000000002</v>
      </c>
      <c r="Q1926" s="16">
        <v>3.0722</v>
      </c>
      <c r="R1926" s="16">
        <v>0.59667999999999999</v>
      </c>
      <c r="S1926" s="4">
        <v>53534.91</v>
      </c>
      <c r="T1926" s="3" t="s">
        <v>237</v>
      </c>
      <c r="U1926" t="s">
        <v>101</v>
      </c>
      <c r="V1926" t="s">
        <v>56</v>
      </c>
    </row>
    <row r="1927" spans="1:22" hidden="1" outlineLevel="2" x14ac:dyDescent="0.25">
      <c r="A1927" t="s">
        <v>47</v>
      </c>
      <c r="B1927" t="s">
        <v>48</v>
      </c>
      <c r="C1927" s="3" t="s">
        <v>178</v>
      </c>
      <c r="D1927" t="s">
        <v>96</v>
      </c>
      <c r="E1927" t="s">
        <v>117</v>
      </c>
      <c r="F1927" s="1">
        <v>36879</v>
      </c>
      <c r="G1927" s="32">
        <v>36831</v>
      </c>
      <c r="H1927" s="32">
        <v>39752</v>
      </c>
      <c r="I1927" s="1">
        <v>39600</v>
      </c>
      <c r="J1927" t="s">
        <v>97</v>
      </c>
      <c r="K1927" t="s">
        <v>107</v>
      </c>
      <c r="L1927" t="s">
        <v>52</v>
      </c>
      <c r="N1927" t="s">
        <v>99</v>
      </c>
      <c r="O1927" s="2">
        <v>520770</v>
      </c>
      <c r="P1927" s="16">
        <v>3.5283000000000002</v>
      </c>
      <c r="Q1927" s="16">
        <v>3.0722</v>
      </c>
      <c r="R1927" s="16">
        <v>0.59667999999999999</v>
      </c>
      <c r="S1927" s="4">
        <v>0</v>
      </c>
      <c r="T1927" s="3" t="s">
        <v>237</v>
      </c>
      <c r="U1927" t="s">
        <v>101</v>
      </c>
      <c r="V1927" t="s">
        <v>56</v>
      </c>
    </row>
    <row r="1928" spans="1:22" hidden="1" outlineLevel="2" x14ac:dyDescent="0.25">
      <c r="A1928" t="s">
        <v>47</v>
      </c>
      <c r="B1928" t="s">
        <v>48</v>
      </c>
      <c r="C1928" s="3" t="s">
        <v>178</v>
      </c>
      <c r="D1928" t="s">
        <v>96</v>
      </c>
      <c r="E1928" t="s">
        <v>117</v>
      </c>
      <c r="F1928" s="1">
        <v>36879</v>
      </c>
      <c r="G1928" s="32">
        <v>36831</v>
      </c>
      <c r="H1928" s="32">
        <v>39752</v>
      </c>
      <c r="I1928" s="1">
        <v>39630</v>
      </c>
      <c r="J1928" t="s">
        <v>97</v>
      </c>
      <c r="K1928" t="s">
        <v>116</v>
      </c>
      <c r="L1928" t="s">
        <v>52</v>
      </c>
      <c r="N1928" t="s">
        <v>99</v>
      </c>
      <c r="O1928" s="2">
        <v>-538129</v>
      </c>
      <c r="P1928" s="16">
        <v>3.5661999999999998</v>
      </c>
      <c r="Q1928" s="16">
        <v>3.11</v>
      </c>
      <c r="R1928" s="16">
        <v>0.59677000000000002</v>
      </c>
      <c r="S1928" s="4">
        <v>55099.14</v>
      </c>
      <c r="T1928" s="3" t="s">
        <v>237</v>
      </c>
      <c r="U1928" t="s">
        <v>101</v>
      </c>
      <c r="V1928" t="s">
        <v>56</v>
      </c>
    </row>
    <row r="1929" spans="1:22" hidden="1" outlineLevel="2" x14ac:dyDescent="0.25">
      <c r="A1929" t="s">
        <v>47</v>
      </c>
      <c r="B1929" t="s">
        <v>48</v>
      </c>
      <c r="C1929" s="3" t="s">
        <v>178</v>
      </c>
      <c r="D1929" t="s">
        <v>96</v>
      </c>
      <c r="E1929" t="s">
        <v>117</v>
      </c>
      <c r="F1929" s="1">
        <v>36879</v>
      </c>
      <c r="G1929" s="32">
        <v>36831</v>
      </c>
      <c r="H1929" s="32">
        <v>39752</v>
      </c>
      <c r="I1929" s="1">
        <v>39630</v>
      </c>
      <c r="J1929" t="s">
        <v>97</v>
      </c>
      <c r="K1929" t="s">
        <v>107</v>
      </c>
      <c r="L1929" t="s">
        <v>52</v>
      </c>
      <c r="N1929" t="s">
        <v>99</v>
      </c>
      <c r="O1929" s="2">
        <v>538129</v>
      </c>
      <c r="P1929" s="16">
        <v>3.5661999999999998</v>
      </c>
      <c r="Q1929" s="16">
        <v>3.11</v>
      </c>
      <c r="R1929" s="16">
        <v>0.59677000000000002</v>
      </c>
      <c r="S1929" s="4">
        <v>0</v>
      </c>
      <c r="T1929" s="3" t="s">
        <v>237</v>
      </c>
      <c r="U1929" t="s">
        <v>101</v>
      </c>
      <c r="V1929" t="s">
        <v>56</v>
      </c>
    </row>
    <row r="1930" spans="1:22" hidden="1" outlineLevel="2" x14ac:dyDescent="0.25">
      <c r="A1930" t="s">
        <v>47</v>
      </c>
      <c r="B1930" t="s">
        <v>48</v>
      </c>
      <c r="C1930" s="3" t="s">
        <v>178</v>
      </c>
      <c r="D1930" t="s">
        <v>96</v>
      </c>
      <c r="E1930" t="s">
        <v>117</v>
      </c>
      <c r="F1930" s="1">
        <v>36879</v>
      </c>
      <c r="G1930" s="32">
        <v>36831</v>
      </c>
      <c r="H1930" s="32">
        <v>39752</v>
      </c>
      <c r="I1930" s="1">
        <v>39661</v>
      </c>
      <c r="J1930" t="s">
        <v>97</v>
      </c>
      <c r="K1930" t="s">
        <v>116</v>
      </c>
      <c r="L1930" t="s">
        <v>52</v>
      </c>
      <c r="N1930" t="s">
        <v>99</v>
      </c>
      <c r="O1930" s="2">
        <v>-538129</v>
      </c>
      <c r="P1930" s="16">
        <v>3.6042000000000001</v>
      </c>
      <c r="Q1930" s="16">
        <v>3.1478999999999999</v>
      </c>
      <c r="R1930" s="16">
        <v>0.59685999999999995</v>
      </c>
      <c r="S1930" s="4">
        <v>54864.4</v>
      </c>
      <c r="T1930" s="3" t="s">
        <v>237</v>
      </c>
      <c r="U1930" t="s">
        <v>101</v>
      </c>
      <c r="V1930" t="s">
        <v>56</v>
      </c>
    </row>
    <row r="1931" spans="1:22" hidden="1" outlineLevel="2" x14ac:dyDescent="0.25">
      <c r="A1931" t="s">
        <v>47</v>
      </c>
      <c r="B1931" t="s">
        <v>48</v>
      </c>
      <c r="C1931" s="3" t="s">
        <v>178</v>
      </c>
      <c r="D1931" t="s">
        <v>96</v>
      </c>
      <c r="E1931" t="s">
        <v>117</v>
      </c>
      <c r="F1931" s="1">
        <v>36879</v>
      </c>
      <c r="G1931" s="32">
        <v>36831</v>
      </c>
      <c r="H1931" s="32">
        <v>39752</v>
      </c>
      <c r="I1931" s="1">
        <v>39661</v>
      </c>
      <c r="J1931" t="s">
        <v>97</v>
      </c>
      <c r="K1931" t="s">
        <v>107</v>
      </c>
      <c r="L1931" t="s">
        <v>52</v>
      </c>
      <c r="N1931" t="s">
        <v>99</v>
      </c>
      <c r="O1931" s="2">
        <v>538129</v>
      </c>
      <c r="P1931" s="16">
        <v>3.6042000000000001</v>
      </c>
      <c r="Q1931" s="16">
        <v>3.1478999999999999</v>
      </c>
      <c r="R1931" s="16">
        <v>0.59685999999999995</v>
      </c>
      <c r="S1931" s="4">
        <v>0</v>
      </c>
      <c r="T1931" s="3" t="s">
        <v>237</v>
      </c>
      <c r="U1931" t="s">
        <v>101</v>
      </c>
      <c r="V1931" t="s">
        <v>56</v>
      </c>
    </row>
    <row r="1932" spans="1:22" hidden="1" outlineLevel="2" x14ac:dyDescent="0.25">
      <c r="A1932" t="s">
        <v>47</v>
      </c>
      <c r="B1932" t="s">
        <v>48</v>
      </c>
      <c r="C1932" s="3" t="s">
        <v>178</v>
      </c>
      <c r="D1932" t="s">
        <v>96</v>
      </c>
      <c r="E1932" t="s">
        <v>117</v>
      </c>
      <c r="F1932" s="1">
        <v>36879</v>
      </c>
      <c r="G1932" s="32">
        <v>36831</v>
      </c>
      <c r="H1932" s="32">
        <v>39752</v>
      </c>
      <c r="I1932" s="1">
        <v>39692</v>
      </c>
      <c r="J1932" t="s">
        <v>97</v>
      </c>
      <c r="K1932" t="s">
        <v>116</v>
      </c>
      <c r="L1932" t="s">
        <v>52</v>
      </c>
      <c r="N1932" t="s">
        <v>99</v>
      </c>
      <c r="O1932" s="2">
        <v>-520770</v>
      </c>
      <c r="P1932" s="16">
        <v>3.5994999999999999</v>
      </c>
      <c r="Q1932" s="16">
        <v>3.1431</v>
      </c>
      <c r="R1932" s="16">
        <v>0.59694999999999998</v>
      </c>
      <c r="S1932" s="4">
        <v>52868.160000000003</v>
      </c>
      <c r="T1932" s="3" t="s">
        <v>237</v>
      </c>
      <c r="U1932" t="s">
        <v>101</v>
      </c>
      <c r="V1932" t="s">
        <v>56</v>
      </c>
    </row>
    <row r="1933" spans="1:22" hidden="1" outlineLevel="2" x14ac:dyDescent="0.25">
      <c r="A1933" t="s">
        <v>47</v>
      </c>
      <c r="B1933" t="s">
        <v>48</v>
      </c>
      <c r="C1933" s="3" t="s">
        <v>178</v>
      </c>
      <c r="D1933" t="s">
        <v>96</v>
      </c>
      <c r="E1933" t="s">
        <v>117</v>
      </c>
      <c r="F1933" s="1">
        <v>36879</v>
      </c>
      <c r="G1933" s="32">
        <v>36831</v>
      </c>
      <c r="H1933" s="32">
        <v>39752</v>
      </c>
      <c r="I1933" s="1">
        <v>39692</v>
      </c>
      <c r="J1933" t="s">
        <v>97</v>
      </c>
      <c r="K1933" t="s">
        <v>107</v>
      </c>
      <c r="L1933" t="s">
        <v>52</v>
      </c>
      <c r="N1933" t="s">
        <v>99</v>
      </c>
      <c r="O1933" s="2">
        <v>520770</v>
      </c>
      <c r="P1933" s="16">
        <v>3.5994999999999999</v>
      </c>
      <c r="Q1933" s="16">
        <v>3.1431</v>
      </c>
      <c r="R1933" s="16">
        <v>0.59694999999999998</v>
      </c>
      <c r="S1933" s="4">
        <v>0</v>
      </c>
      <c r="T1933" s="3" t="s">
        <v>237</v>
      </c>
      <c r="U1933" t="s">
        <v>101</v>
      </c>
      <c r="V1933" t="s">
        <v>56</v>
      </c>
    </row>
    <row r="1934" spans="1:22" hidden="1" outlineLevel="2" x14ac:dyDescent="0.25">
      <c r="A1934" t="s">
        <v>47</v>
      </c>
      <c r="B1934" t="s">
        <v>48</v>
      </c>
      <c r="C1934" s="3" t="s">
        <v>178</v>
      </c>
      <c r="D1934" t="s">
        <v>96</v>
      </c>
      <c r="E1934" t="s">
        <v>117</v>
      </c>
      <c r="F1934" s="1">
        <v>36879</v>
      </c>
      <c r="G1934" s="32">
        <v>36831</v>
      </c>
      <c r="H1934" s="32">
        <v>39752</v>
      </c>
      <c r="I1934" s="1">
        <v>39722</v>
      </c>
      <c r="J1934" t="s">
        <v>97</v>
      </c>
      <c r="K1934" t="s">
        <v>116</v>
      </c>
      <c r="L1934" t="s">
        <v>52</v>
      </c>
      <c r="N1934" t="s">
        <v>99</v>
      </c>
      <c r="O1934" s="2">
        <v>-538129</v>
      </c>
      <c r="P1934" s="16">
        <v>3.6232000000000002</v>
      </c>
      <c r="Q1934" s="16">
        <v>3.1667000000000001</v>
      </c>
      <c r="R1934" s="16">
        <v>0.59704000000000002</v>
      </c>
      <c r="S1934" s="4">
        <v>54404.77</v>
      </c>
      <c r="T1934" s="3" t="s">
        <v>237</v>
      </c>
      <c r="U1934" t="s">
        <v>101</v>
      </c>
      <c r="V1934" t="s">
        <v>56</v>
      </c>
    </row>
    <row r="1935" spans="1:22" hidden="1" outlineLevel="2" x14ac:dyDescent="0.25">
      <c r="A1935" t="s">
        <v>47</v>
      </c>
      <c r="B1935" t="s">
        <v>48</v>
      </c>
      <c r="C1935" s="3" t="s">
        <v>178</v>
      </c>
      <c r="D1935" t="s">
        <v>96</v>
      </c>
      <c r="E1935" t="s">
        <v>117</v>
      </c>
      <c r="F1935" s="1">
        <v>36879</v>
      </c>
      <c r="G1935" s="32">
        <v>36831</v>
      </c>
      <c r="H1935" s="32">
        <v>39752</v>
      </c>
      <c r="I1935" s="1">
        <v>39722</v>
      </c>
      <c r="J1935" t="s">
        <v>97</v>
      </c>
      <c r="K1935" t="s">
        <v>107</v>
      </c>
      <c r="L1935" t="s">
        <v>52</v>
      </c>
      <c r="N1935" t="s">
        <v>99</v>
      </c>
      <c r="O1935" s="2">
        <v>538129</v>
      </c>
      <c r="P1935" s="16">
        <v>3.6232000000000002</v>
      </c>
      <c r="Q1935" s="16">
        <v>3.1667000000000001</v>
      </c>
      <c r="R1935" s="16">
        <v>0.59704000000000002</v>
      </c>
      <c r="S1935" s="4">
        <v>0</v>
      </c>
      <c r="T1935" s="3" t="s">
        <v>237</v>
      </c>
      <c r="U1935" t="s">
        <v>101</v>
      </c>
      <c r="V1935" t="s">
        <v>56</v>
      </c>
    </row>
    <row r="1936" spans="1:22" outlineLevel="1" collapsed="1" x14ac:dyDescent="0.25">
      <c r="A1936" t="str">
        <f>+A1935</f>
        <v>NNG</v>
      </c>
      <c r="B1936" t="str">
        <f>+B1935</f>
        <v>NTHE</v>
      </c>
      <c r="C1936" s="3" t="str">
        <f>+C1935</f>
        <v>00003</v>
      </c>
      <c r="D1936" t="str">
        <f>+D1935</f>
        <v>Canadian Back to Back</v>
      </c>
      <c r="F1936" s="1">
        <f>SUBTOTAL(5,F1768:F1935)</f>
        <v>36879</v>
      </c>
      <c r="G1936" s="32">
        <f>SUBTOTAL(5,G1768:G1935)</f>
        <v>36831</v>
      </c>
      <c r="H1936" s="32">
        <f>SUBTOTAL(4,H1768:H1935)</f>
        <v>39752</v>
      </c>
      <c r="I1936" s="1"/>
      <c r="J1936" t="str">
        <f>+J1935</f>
        <v>CGPR</v>
      </c>
      <c r="K1936" t="str">
        <f>+K1935</f>
        <v>AECO</v>
      </c>
      <c r="L1936" t="str">
        <f>+L1935</f>
        <v>S</v>
      </c>
      <c r="M1936">
        <f>+M1935</f>
        <v>0</v>
      </c>
      <c r="N1936" t="str">
        <f>+N1935</f>
        <v>BASIS SWAP</v>
      </c>
      <c r="O1936" s="2">
        <f>SUBTOTAL(9,O1768:O1935)</f>
        <v>0</v>
      </c>
      <c r="P1936" s="16">
        <f>SUBTOTAL(1,P1768:P1935)</f>
        <v>3.3994940476190476</v>
      </c>
      <c r="Q1936" s="16">
        <f>SUBTOTAL(1,Q1768:Q1935)</f>
        <v>2.9350321428571426</v>
      </c>
      <c r="R1936" s="16">
        <f>SUBTOTAL(1,R1768:R1935)</f>
        <v>0.6014413095238107</v>
      </c>
      <c r="S1936" s="4">
        <f>SUBTOTAL(9,S1768:S1935)</f>
        <v>4404781.3999999994</v>
      </c>
      <c r="T1936" s="26" t="str">
        <f>+T1935</f>
        <v>SW16</v>
      </c>
      <c r="U1936" t="str">
        <f>+U1935</f>
        <v>TRANSCAN</v>
      </c>
      <c r="V1936" t="str">
        <f>+V1935</f>
        <v>SPEC</v>
      </c>
    </row>
    <row r="1937" spans="1:22" hidden="1" outlineLevel="2" x14ac:dyDescent="0.25">
      <c r="A1937" t="s">
        <v>47</v>
      </c>
      <c r="B1937" t="s">
        <v>48</v>
      </c>
      <c r="C1937" s="3" t="s">
        <v>120</v>
      </c>
      <c r="D1937" t="s">
        <v>121</v>
      </c>
      <c r="E1937" t="s">
        <v>124</v>
      </c>
      <c r="F1937" s="1">
        <v>36894</v>
      </c>
      <c r="G1937" s="32">
        <v>36923</v>
      </c>
      <c r="H1937" s="32">
        <v>37256</v>
      </c>
      <c r="I1937" s="1">
        <v>37196</v>
      </c>
      <c r="J1937" t="s">
        <v>60</v>
      </c>
      <c r="K1937" t="s">
        <v>61</v>
      </c>
      <c r="L1937" t="s">
        <v>52</v>
      </c>
      <c r="N1937" t="s">
        <v>53</v>
      </c>
      <c r="O1937" s="2">
        <v>-600000</v>
      </c>
      <c r="P1937" s="16">
        <v>3.202</v>
      </c>
      <c r="Q1937" s="16">
        <v>6.298</v>
      </c>
      <c r="R1937" s="16">
        <v>0</v>
      </c>
      <c r="S1937" s="4">
        <v>0</v>
      </c>
      <c r="T1937" s="3" t="s">
        <v>276</v>
      </c>
      <c r="U1937" t="s">
        <v>101</v>
      </c>
      <c r="V1937" t="s">
        <v>56</v>
      </c>
    </row>
    <row r="1938" spans="1:22" hidden="1" outlineLevel="2" x14ac:dyDescent="0.25">
      <c r="A1938" t="s">
        <v>47</v>
      </c>
      <c r="B1938" t="s">
        <v>48</v>
      </c>
      <c r="C1938" s="3" t="s">
        <v>120</v>
      </c>
      <c r="D1938" t="s">
        <v>121</v>
      </c>
      <c r="E1938" t="s">
        <v>124</v>
      </c>
      <c r="F1938" s="1">
        <v>36894</v>
      </c>
      <c r="G1938" s="32">
        <v>36923</v>
      </c>
      <c r="H1938" s="32">
        <v>37256</v>
      </c>
      <c r="I1938" s="1">
        <v>37226</v>
      </c>
      <c r="J1938" t="s">
        <v>60</v>
      </c>
      <c r="K1938" t="s">
        <v>61</v>
      </c>
      <c r="L1938" t="s">
        <v>52</v>
      </c>
      <c r="N1938" t="s">
        <v>53</v>
      </c>
      <c r="O1938" s="2">
        <v>-620000</v>
      </c>
      <c r="P1938" s="16">
        <v>2.3159999999999998</v>
      </c>
      <c r="Q1938" s="16">
        <v>6.298</v>
      </c>
      <c r="R1938" s="16">
        <v>0</v>
      </c>
      <c r="S1938" s="4">
        <v>0</v>
      </c>
      <c r="T1938" s="3" t="s">
        <v>276</v>
      </c>
      <c r="U1938" t="s">
        <v>101</v>
      </c>
      <c r="V1938" t="s">
        <v>56</v>
      </c>
    </row>
    <row r="1939" spans="1:22" outlineLevel="1" collapsed="1" x14ac:dyDescent="0.25">
      <c r="A1939" t="str">
        <f>+A1938</f>
        <v>NNG</v>
      </c>
      <c r="B1939" t="str">
        <f>+B1938</f>
        <v>NTHE</v>
      </c>
      <c r="C1939" s="3" t="str">
        <f>+C1938</f>
        <v>0000D</v>
      </c>
      <c r="D1939" t="str">
        <f>+D1938</f>
        <v>Canadian Deal</v>
      </c>
      <c r="F1939" s="1">
        <f>SUBTOTAL(5,F1937:F1938)</f>
        <v>36894</v>
      </c>
      <c r="G1939" s="32">
        <f>SUBTOTAL(5,G1937:G1938)</f>
        <v>36923</v>
      </c>
      <c r="H1939" s="32">
        <f>SUBTOTAL(4,H1937:H1938)</f>
        <v>37256</v>
      </c>
      <c r="I1939" s="1"/>
      <c r="J1939" t="str">
        <f>+J1938</f>
        <v>NYMEX</v>
      </c>
      <c r="K1939" t="str">
        <f>+K1938</f>
        <v>NG</v>
      </c>
      <c r="L1939" t="str">
        <f>+L1938</f>
        <v>S</v>
      </c>
      <c r="M1939">
        <f>+M1938</f>
        <v>0</v>
      </c>
      <c r="N1939" t="str">
        <f>+N1938</f>
        <v>FIXED SWAP</v>
      </c>
      <c r="O1939" s="2">
        <f>SUBTOTAL(9,O1937:O1938)</f>
        <v>-1220000</v>
      </c>
      <c r="P1939" s="16">
        <f>SUBTOTAL(1,P1937:P1938)</f>
        <v>2.7589999999999999</v>
      </c>
      <c r="Q1939" s="16">
        <f>SUBTOTAL(1,Q1937:Q1938)</f>
        <v>6.298</v>
      </c>
      <c r="R1939" s="16">
        <f>SUBTOTAL(1,R1937:R1938)</f>
        <v>0</v>
      </c>
      <c r="S1939" s="4">
        <f>SUBTOTAL(9,S1937:S1938)</f>
        <v>0</v>
      </c>
      <c r="T1939" s="26" t="str">
        <f>+T1938</f>
        <v>SW17</v>
      </c>
      <c r="U1939" t="str">
        <f>+U1938</f>
        <v>TRANSCAN</v>
      </c>
      <c r="V1939" t="str">
        <f>+V1938</f>
        <v>SPEC</v>
      </c>
    </row>
    <row r="1940" spans="1:22" hidden="1" outlineLevel="2" x14ac:dyDescent="0.25">
      <c r="A1940" t="s">
        <v>47</v>
      </c>
      <c r="B1940" t="s">
        <v>48</v>
      </c>
      <c r="C1940" s="3" t="s">
        <v>120</v>
      </c>
      <c r="D1940" t="s">
        <v>121</v>
      </c>
      <c r="E1940" t="s">
        <v>125</v>
      </c>
      <c r="F1940" s="1">
        <v>36894</v>
      </c>
      <c r="G1940" s="32">
        <v>36923</v>
      </c>
      <c r="H1940" s="32">
        <v>37256</v>
      </c>
      <c r="I1940" s="1">
        <v>37196</v>
      </c>
      <c r="J1940" t="s">
        <v>60</v>
      </c>
      <c r="K1940" t="s">
        <v>61</v>
      </c>
      <c r="L1940" t="s">
        <v>57</v>
      </c>
      <c r="N1940" t="s">
        <v>53</v>
      </c>
      <c r="O1940" s="2">
        <v>600000</v>
      </c>
      <c r="P1940" s="16">
        <v>3.202</v>
      </c>
      <c r="Q1940" s="16">
        <v>6.2</v>
      </c>
      <c r="R1940" s="16">
        <v>0</v>
      </c>
      <c r="S1940" s="4">
        <v>0</v>
      </c>
      <c r="T1940" s="3" t="s">
        <v>277</v>
      </c>
      <c r="U1940" t="s">
        <v>101</v>
      </c>
      <c r="V1940" t="s">
        <v>56</v>
      </c>
    </row>
    <row r="1941" spans="1:22" hidden="1" outlineLevel="2" x14ac:dyDescent="0.25">
      <c r="A1941" t="s">
        <v>47</v>
      </c>
      <c r="B1941" t="s">
        <v>48</v>
      </c>
      <c r="C1941" s="3" t="s">
        <v>120</v>
      </c>
      <c r="D1941" t="s">
        <v>121</v>
      </c>
      <c r="E1941" t="s">
        <v>125</v>
      </c>
      <c r="F1941" s="1">
        <v>36894</v>
      </c>
      <c r="G1941" s="32">
        <v>36923</v>
      </c>
      <c r="H1941" s="32">
        <v>37256</v>
      </c>
      <c r="I1941" s="1">
        <v>37226</v>
      </c>
      <c r="J1941" t="s">
        <v>60</v>
      </c>
      <c r="K1941" t="s">
        <v>61</v>
      </c>
      <c r="L1941" t="s">
        <v>57</v>
      </c>
      <c r="N1941" t="s">
        <v>53</v>
      </c>
      <c r="O1941" s="2">
        <v>620000</v>
      </c>
      <c r="P1941" s="16">
        <v>2.3159999999999998</v>
      </c>
      <c r="Q1941" s="16">
        <v>6.2</v>
      </c>
      <c r="R1941" s="16">
        <v>0</v>
      </c>
      <c r="S1941" s="4">
        <v>0</v>
      </c>
      <c r="T1941" s="3" t="s">
        <v>277</v>
      </c>
      <c r="U1941" t="s">
        <v>101</v>
      </c>
      <c r="V1941" t="s">
        <v>56</v>
      </c>
    </row>
    <row r="1942" spans="1:22" outlineLevel="1" collapsed="1" x14ac:dyDescent="0.25">
      <c r="A1942" t="str">
        <f>+A1941</f>
        <v>NNG</v>
      </c>
      <c r="B1942" t="str">
        <f>+B1941</f>
        <v>NTHE</v>
      </c>
      <c r="C1942" s="3" t="str">
        <f>+C1941</f>
        <v>0000D</v>
      </c>
      <c r="D1942" t="str">
        <f>+D1941</f>
        <v>Canadian Deal</v>
      </c>
      <c r="F1942" s="1">
        <f>SUBTOTAL(5,F1940:F1941)</f>
        <v>36894</v>
      </c>
      <c r="G1942" s="32">
        <f>SUBTOTAL(5,G1940:G1941)</f>
        <v>36923</v>
      </c>
      <c r="H1942" s="32">
        <f>SUBTOTAL(4,H1940:H1941)</f>
        <v>37256</v>
      </c>
      <c r="I1942" s="1"/>
      <c r="J1942" t="str">
        <f>+J1941</f>
        <v>NYMEX</v>
      </c>
      <c r="K1942" t="str">
        <f>+K1941</f>
        <v>NG</v>
      </c>
      <c r="L1942" t="str">
        <f>+L1941</f>
        <v>B</v>
      </c>
      <c r="M1942">
        <f>+M1941</f>
        <v>0</v>
      </c>
      <c r="N1942" t="str">
        <f>+N1941</f>
        <v>FIXED SWAP</v>
      </c>
      <c r="O1942" s="2">
        <f>SUBTOTAL(9,O1940:O1941)</f>
        <v>1220000</v>
      </c>
      <c r="P1942" s="16">
        <f>SUBTOTAL(1,P1940:P1941)</f>
        <v>2.7589999999999999</v>
      </c>
      <c r="Q1942" s="16">
        <f>SUBTOTAL(1,Q1940:Q1941)</f>
        <v>6.2</v>
      </c>
      <c r="R1942" s="16">
        <f>SUBTOTAL(1,R1940:R1941)</f>
        <v>0</v>
      </c>
      <c r="S1942" s="4">
        <f>SUBTOTAL(9,S1940:S1941)</f>
        <v>0</v>
      </c>
      <c r="T1942" s="26" t="str">
        <f>+T1941</f>
        <v>SW18</v>
      </c>
      <c r="U1942" t="str">
        <f>+U1941</f>
        <v>TRANSCAN</v>
      </c>
      <c r="V1942" t="str">
        <f>+V1941</f>
        <v>SPEC</v>
      </c>
    </row>
    <row r="1943" spans="1:22" x14ac:dyDescent="0.25">
      <c r="C1943" s="3"/>
      <c r="F1943" s="1"/>
      <c r="I1943" s="1"/>
      <c r="O1943" s="2">
        <f>SUBTOTAL(9,O9:O1941)</f>
        <v>8000000</v>
      </c>
      <c r="S1943" s="4">
        <f>SUBTOTAL(9,S9:S1941)</f>
        <v>4333515.6799999969</v>
      </c>
      <c r="T1943" s="26" t="s">
        <v>374</v>
      </c>
    </row>
    <row r="1944" spans="1:22" x14ac:dyDescent="0.25">
      <c r="C1944" s="3"/>
      <c r="F1944" s="1"/>
      <c r="I1944" s="1"/>
      <c r="O1944" s="2"/>
      <c r="V1944" s="23"/>
    </row>
    <row r="1946" spans="1:22" x14ac:dyDescent="0.25">
      <c r="A1946" t="s">
        <v>30</v>
      </c>
      <c r="S1946" s="4">
        <v>4333515.66</v>
      </c>
    </row>
    <row r="1952" spans="1:22" x14ac:dyDescent="0.25">
      <c r="A1952" s="5" t="s">
        <v>31</v>
      </c>
      <c r="B1952" s="5" t="s">
        <v>32</v>
      </c>
      <c r="C1952" s="6" t="s">
        <v>33</v>
      </c>
      <c r="D1952" s="5" t="s">
        <v>34</v>
      </c>
      <c r="E1952" s="5" t="s">
        <v>44</v>
      </c>
      <c r="F1952" s="5" t="s">
        <v>45</v>
      </c>
      <c r="G1952" s="8" t="s">
        <v>194</v>
      </c>
      <c r="H1952" s="8" t="s">
        <v>195</v>
      </c>
      <c r="I1952" s="5" t="s">
        <v>35</v>
      </c>
      <c r="J1952" s="5" t="s">
        <v>36</v>
      </c>
      <c r="K1952" s="5" t="s">
        <v>37</v>
      </c>
      <c r="L1952" s="5" t="s">
        <v>193</v>
      </c>
      <c r="M1952" s="5" t="s">
        <v>192</v>
      </c>
      <c r="N1952" s="5" t="s">
        <v>38</v>
      </c>
      <c r="O1952" s="5" t="s">
        <v>39</v>
      </c>
      <c r="P1952" s="25" t="s">
        <v>40</v>
      </c>
      <c r="Q1952" s="25" t="s">
        <v>41</v>
      </c>
      <c r="R1952" s="25" t="s">
        <v>42</v>
      </c>
      <c r="S1952" s="7" t="s">
        <v>43</v>
      </c>
      <c r="T1952" s="6" t="s">
        <v>175</v>
      </c>
      <c r="U1952" s="6" t="s">
        <v>176</v>
      </c>
      <c r="V1952" s="5" t="s">
        <v>46</v>
      </c>
    </row>
    <row r="1953" spans="1:22" hidden="1" outlineLevel="2" x14ac:dyDescent="0.25">
      <c r="A1953" t="s">
        <v>142</v>
      </c>
      <c r="B1953" t="s">
        <v>143</v>
      </c>
      <c r="C1953" s="3" t="s">
        <v>180</v>
      </c>
      <c r="D1953" t="s">
        <v>144</v>
      </c>
      <c r="E1953" t="s">
        <v>146</v>
      </c>
      <c r="F1953" s="1">
        <v>36664</v>
      </c>
      <c r="G1953" s="32">
        <v>36892</v>
      </c>
      <c r="H1953" s="32">
        <v>37256</v>
      </c>
      <c r="I1953" s="1">
        <v>37196</v>
      </c>
      <c r="J1953" t="s">
        <v>50</v>
      </c>
      <c r="K1953" t="s">
        <v>145</v>
      </c>
      <c r="L1953" t="s">
        <v>52</v>
      </c>
      <c r="N1953" t="s">
        <v>53</v>
      </c>
      <c r="O1953" s="2">
        <v>-150000</v>
      </c>
      <c r="P1953" s="16">
        <v>2.79</v>
      </c>
      <c r="Q1953" s="16">
        <v>3.23</v>
      </c>
      <c r="R1953" s="16">
        <v>0</v>
      </c>
      <c r="S1953" s="4">
        <v>0</v>
      </c>
      <c r="T1953" s="3" t="s">
        <v>271</v>
      </c>
      <c r="U1953" t="s">
        <v>20</v>
      </c>
      <c r="V1953" t="s">
        <v>63</v>
      </c>
    </row>
    <row r="1954" spans="1:22" hidden="1" outlineLevel="2" x14ac:dyDescent="0.25">
      <c r="A1954" t="s">
        <v>142</v>
      </c>
      <c r="B1954" t="s">
        <v>143</v>
      </c>
      <c r="C1954" s="3" t="s">
        <v>180</v>
      </c>
      <c r="D1954" t="s">
        <v>144</v>
      </c>
      <c r="E1954" t="s">
        <v>146</v>
      </c>
      <c r="F1954" s="1">
        <v>36664</v>
      </c>
      <c r="G1954" s="32">
        <v>36892</v>
      </c>
      <c r="H1954" s="32">
        <v>37256</v>
      </c>
      <c r="I1954" s="1">
        <v>37226</v>
      </c>
      <c r="J1954" t="s">
        <v>50</v>
      </c>
      <c r="K1954" t="s">
        <v>145</v>
      </c>
      <c r="L1954" t="s">
        <v>52</v>
      </c>
      <c r="N1954" t="s">
        <v>53</v>
      </c>
      <c r="O1954" s="2">
        <v>-155000</v>
      </c>
      <c r="P1954" s="16">
        <v>2.35</v>
      </c>
      <c r="Q1954" s="16">
        <v>3.23</v>
      </c>
      <c r="R1954" s="16">
        <v>0</v>
      </c>
      <c r="S1954" s="4">
        <v>0</v>
      </c>
      <c r="T1954" s="3" t="s">
        <v>271</v>
      </c>
      <c r="U1954" t="s">
        <v>20</v>
      </c>
      <c r="V1954" t="s">
        <v>63</v>
      </c>
    </row>
    <row r="1955" spans="1:22" outlineLevel="1" collapsed="1" x14ac:dyDescent="0.25">
      <c r="A1955" t="str">
        <f>+A1954</f>
        <v>TW</v>
      </c>
      <c r="B1955" t="str">
        <f>+B1954</f>
        <v>TTFW</v>
      </c>
      <c r="C1955" s="3" t="str">
        <f>+C1954</f>
        <v>00009</v>
      </c>
      <c r="D1955" t="str">
        <f>+D1954</f>
        <v>Fuel Hedge</v>
      </c>
      <c r="F1955" s="1">
        <f>SUBTOTAL(5,F1953:F1954)</f>
        <v>36664</v>
      </c>
      <c r="G1955" s="32">
        <f>SUBTOTAL(5,G1953:G1954)</f>
        <v>36892</v>
      </c>
      <c r="H1955" s="32">
        <f>SUBTOTAL(4,H1953:H1954)</f>
        <v>37256</v>
      </c>
      <c r="I1955" s="1"/>
      <c r="J1955" t="str">
        <f>+J1954</f>
        <v>IFERC</v>
      </c>
      <c r="K1955" t="str">
        <f>+K1954</f>
        <v>PERMEP</v>
      </c>
      <c r="L1955" t="str">
        <f>+L1954</f>
        <v>S</v>
      </c>
      <c r="M1955">
        <f>+M1954</f>
        <v>0</v>
      </c>
      <c r="N1955" t="str">
        <f>+N1954</f>
        <v>FIXED SWAP</v>
      </c>
      <c r="O1955" s="2">
        <f>SUBTOTAL(9,O1953:O1954)</f>
        <v>-305000</v>
      </c>
      <c r="P1955" s="16">
        <f>SUBTOTAL(1,P1953:P1954)</f>
        <v>2.5700000000000003</v>
      </c>
      <c r="Q1955" s="16">
        <f>SUBTOTAL(1,Q1953:Q1954)</f>
        <v>3.23</v>
      </c>
      <c r="R1955" s="16">
        <f>SUBTOTAL(1,R1953:R1954)</f>
        <v>0</v>
      </c>
      <c r="S1955" s="4">
        <f>SUBTOTAL(9,S1953:S1954)</f>
        <v>0</v>
      </c>
      <c r="T1955" s="9" t="str">
        <f>+T1954</f>
        <v>NI8156.1</v>
      </c>
      <c r="U1955" t="str">
        <f>+U1954</f>
        <v>ENA</v>
      </c>
      <c r="V1955" t="str">
        <f>+V1954</f>
        <v>HEDGE</v>
      </c>
    </row>
    <row r="1956" spans="1:22" hidden="1" outlineLevel="2" x14ac:dyDescent="0.25">
      <c r="A1956" t="s">
        <v>142</v>
      </c>
      <c r="B1956" t="s">
        <v>143</v>
      </c>
      <c r="C1956" s="3" t="s">
        <v>180</v>
      </c>
      <c r="D1956" t="s">
        <v>144</v>
      </c>
      <c r="E1956" t="s">
        <v>149</v>
      </c>
      <c r="F1956" s="1">
        <v>36676</v>
      </c>
      <c r="G1956" s="32">
        <v>36892</v>
      </c>
      <c r="H1956" s="32">
        <v>37256</v>
      </c>
      <c r="I1956" s="1">
        <v>37196</v>
      </c>
      <c r="J1956" t="s">
        <v>50</v>
      </c>
      <c r="K1956" t="s">
        <v>145</v>
      </c>
      <c r="L1956" t="s">
        <v>52</v>
      </c>
      <c r="N1956" t="s">
        <v>53</v>
      </c>
      <c r="O1956" s="2">
        <v>-150000</v>
      </c>
      <c r="P1956" s="16">
        <v>2.79</v>
      </c>
      <c r="Q1956" s="16">
        <v>3.74</v>
      </c>
      <c r="R1956" s="16">
        <v>0</v>
      </c>
      <c r="S1956" s="4">
        <v>0</v>
      </c>
      <c r="T1956" s="3" t="s">
        <v>280</v>
      </c>
      <c r="U1956" t="s">
        <v>20</v>
      </c>
      <c r="V1956" t="s">
        <v>63</v>
      </c>
    </row>
    <row r="1957" spans="1:22" hidden="1" outlineLevel="2" x14ac:dyDescent="0.25">
      <c r="A1957" t="s">
        <v>142</v>
      </c>
      <c r="B1957" t="s">
        <v>143</v>
      </c>
      <c r="C1957" s="3" t="s">
        <v>180</v>
      </c>
      <c r="D1957" t="s">
        <v>144</v>
      </c>
      <c r="E1957" t="s">
        <v>149</v>
      </c>
      <c r="F1957" s="1">
        <v>36676</v>
      </c>
      <c r="G1957" s="32">
        <v>36892</v>
      </c>
      <c r="H1957" s="32">
        <v>37256</v>
      </c>
      <c r="I1957" s="1">
        <v>37226</v>
      </c>
      <c r="J1957" t="s">
        <v>50</v>
      </c>
      <c r="K1957" t="s">
        <v>145</v>
      </c>
      <c r="L1957" t="s">
        <v>52</v>
      </c>
      <c r="N1957" t="s">
        <v>53</v>
      </c>
      <c r="O1957" s="2">
        <v>-155000</v>
      </c>
      <c r="P1957" s="16">
        <v>2.35</v>
      </c>
      <c r="Q1957" s="16">
        <v>3.74</v>
      </c>
      <c r="R1957" s="16">
        <v>0</v>
      </c>
      <c r="S1957" s="4">
        <v>0</v>
      </c>
      <c r="T1957" s="3" t="s">
        <v>280</v>
      </c>
      <c r="U1957" t="s">
        <v>20</v>
      </c>
      <c r="V1957" t="s">
        <v>63</v>
      </c>
    </row>
    <row r="1958" spans="1:22" outlineLevel="1" collapsed="1" x14ac:dyDescent="0.25">
      <c r="A1958" t="str">
        <f>+A1957</f>
        <v>TW</v>
      </c>
      <c r="B1958" t="str">
        <f>+B1957</f>
        <v>TTFW</v>
      </c>
      <c r="C1958" s="3" t="str">
        <f>+C1957</f>
        <v>00009</v>
      </c>
      <c r="D1958" t="str">
        <f>+D1957</f>
        <v>Fuel Hedge</v>
      </c>
      <c r="F1958" s="1">
        <f>SUBTOTAL(5,F1956:F1957)</f>
        <v>36676</v>
      </c>
      <c r="G1958" s="32">
        <f>SUBTOTAL(5,G1956:G1957)</f>
        <v>36892</v>
      </c>
      <c r="H1958" s="32">
        <f>SUBTOTAL(4,H1956:H1957)</f>
        <v>37256</v>
      </c>
      <c r="I1958" s="1"/>
      <c r="J1958" t="str">
        <f>+J1957</f>
        <v>IFERC</v>
      </c>
      <c r="K1958" t="str">
        <f>+K1957</f>
        <v>PERMEP</v>
      </c>
      <c r="L1958" t="str">
        <f>+L1957</f>
        <v>S</v>
      </c>
      <c r="M1958">
        <f>+M1957</f>
        <v>0</v>
      </c>
      <c r="N1958" t="str">
        <f>+N1957</f>
        <v>FIXED SWAP</v>
      </c>
      <c r="O1958" s="2">
        <f>SUBTOTAL(9,O1956:O1957)</f>
        <v>-305000</v>
      </c>
      <c r="P1958" s="16">
        <f>SUBTOTAL(1,P1956:P1957)</f>
        <v>2.5700000000000003</v>
      </c>
      <c r="Q1958" s="16">
        <f>SUBTOTAL(1,Q1956:Q1957)</f>
        <v>3.74</v>
      </c>
      <c r="R1958" s="16">
        <f>SUBTOTAL(1,R1956:R1957)</f>
        <v>0</v>
      </c>
      <c r="S1958" s="4">
        <f>SUBTOTAL(9,S1956:S1957)</f>
        <v>0</v>
      </c>
      <c r="T1958" s="26" t="str">
        <f>+T1957</f>
        <v>NK4742.1</v>
      </c>
      <c r="U1958" t="str">
        <f>+U1957</f>
        <v>ENA</v>
      </c>
      <c r="V1958" t="str">
        <f>+V1957</f>
        <v>HEDGE</v>
      </c>
    </row>
    <row r="1959" spans="1:22" hidden="1" outlineLevel="2" x14ac:dyDescent="0.25">
      <c r="A1959" t="s">
        <v>142</v>
      </c>
      <c r="B1959" t="s">
        <v>143</v>
      </c>
      <c r="C1959" s="3" t="s">
        <v>180</v>
      </c>
      <c r="D1959" t="s">
        <v>144</v>
      </c>
      <c r="E1959" t="s">
        <v>148</v>
      </c>
      <c r="F1959" s="1">
        <v>36740</v>
      </c>
      <c r="G1959" s="32">
        <v>36892</v>
      </c>
      <c r="H1959" s="32">
        <v>37256</v>
      </c>
      <c r="I1959" s="1">
        <v>37196</v>
      </c>
      <c r="J1959" t="s">
        <v>50</v>
      </c>
      <c r="K1959" t="s">
        <v>145</v>
      </c>
      <c r="L1959" t="s">
        <v>52</v>
      </c>
      <c r="N1959" t="s">
        <v>53</v>
      </c>
      <c r="O1959" s="2">
        <v>-150000</v>
      </c>
      <c r="P1959" s="16">
        <v>2.79</v>
      </c>
      <c r="Q1959" s="16">
        <v>3.63</v>
      </c>
      <c r="R1959" s="16">
        <v>0</v>
      </c>
      <c r="S1959" s="4">
        <v>0</v>
      </c>
      <c r="T1959" s="3" t="s">
        <v>273</v>
      </c>
      <c r="U1959" t="s">
        <v>20</v>
      </c>
      <c r="V1959" t="s">
        <v>63</v>
      </c>
    </row>
    <row r="1960" spans="1:22" hidden="1" outlineLevel="2" x14ac:dyDescent="0.25">
      <c r="A1960" t="s">
        <v>142</v>
      </c>
      <c r="B1960" t="s">
        <v>143</v>
      </c>
      <c r="C1960" s="3" t="s">
        <v>180</v>
      </c>
      <c r="D1960" t="s">
        <v>144</v>
      </c>
      <c r="E1960" t="s">
        <v>148</v>
      </c>
      <c r="F1960" s="1">
        <v>36740</v>
      </c>
      <c r="G1960" s="32">
        <v>36892</v>
      </c>
      <c r="H1960" s="32">
        <v>37256</v>
      </c>
      <c r="I1960" s="1">
        <v>37226</v>
      </c>
      <c r="J1960" t="s">
        <v>50</v>
      </c>
      <c r="K1960" t="s">
        <v>145</v>
      </c>
      <c r="L1960" t="s">
        <v>52</v>
      </c>
      <c r="N1960" t="s">
        <v>53</v>
      </c>
      <c r="O1960" s="2">
        <v>-155000</v>
      </c>
      <c r="P1960" s="16">
        <v>2.35</v>
      </c>
      <c r="Q1960" s="16">
        <v>3.63</v>
      </c>
      <c r="R1960" s="16">
        <v>0</v>
      </c>
      <c r="S1960" s="4">
        <v>0</v>
      </c>
      <c r="T1960" s="3" t="s">
        <v>273</v>
      </c>
      <c r="U1960" t="s">
        <v>20</v>
      </c>
      <c r="V1960" t="s">
        <v>63</v>
      </c>
    </row>
    <row r="1961" spans="1:22" outlineLevel="1" collapsed="1" x14ac:dyDescent="0.25">
      <c r="A1961" t="str">
        <f>+A1960</f>
        <v>TW</v>
      </c>
      <c r="B1961" t="str">
        <f>+B1960</f>
        <v>TTFW</v>
      </c>
      <c r="C1961" s="3" t="str">
        <f>+C1960</f>
        <v>00009</v>
      </c>
      <c r="D1961" t="str">
        <f>+D1960</f>
        <v>Fuel Hedge</v>
      </c>
      <c r="F1961" s="1">
        <f>SUBTOTAL(5,F1959:F1960)</f>
        <v>36740</v>
      </c>
      <c r="G1961" s="32">
        <f>SUBTOTAL(5,G1959:G1960)</f>
        <v>36892</v>
      </c>
      <c r="H1961" s="32">
        <f>SUBTOTAL(4,H1959:H1960)</f>
        <v>37256</v>
      </c>
      <c r="I1961" s="1"/>
      <c r="J1961" t="str">
        <f>+J1960</f>
        <v>IFERC</v>
      </c>
      <c r="K1961" t="str">
        <f>+K1960</f>
        <v>PERMEP</v>
      </c>
      <c r="L1961" t="str">
        <f>+L1960</f>
        <v>S</v>
      </c>
      <c r="M1961">
        <f>+M1960</f>
        <v>0</v>
      </c>
      <c r="N1961" t="str">
        <f>+N1960</f>
        <v>FIXED SWAP</v>
      </c>
      <c r="O1961" s="2">
        <f>SUBTOTAL(9,O1959:O1960)</f>
        <v>-305000</v>
      </c>
      <c r="P1961" s="16">
        <f>SUBTOTAL(1,P1959:P1960)</f>
        <v>2.5700000000000003</v>
      </c>
      <c r="Q1961" s="16">
        <f>SUBTOTAL(1,Q1959:Q1960)</f>
        <v>3.63</v>
      </c>
      <c r="R1961" s="16">
        <f>SUBTOTAL(1,R1959:R1960)</f>
        <v>0</v>
      </c>
      <c r="S1961" s="4">
        <f>SUBTOTAL(9,S1959:S1960)</f>
        <v>0</v>
      </c>
      <c r="T1961" s="26" t="str">
        <f>+T1960</f>
        <v>NT6154.1</v>
      </c>
      <c r="U1961" t="str">
        <f>+U1960</f>
        <v>ENA</v>
      </c>
      <c r="V1961" t="str">
        <f>+V1960</f>
        <v>HEDGE</v>
      </c>
    </row>
    <row r="1962" spans="1:22" hidden="1" outlineLevel="2" x14ac:dyDescent="0.25">
      <c r="A1962" t="s">
        <v>142</v>
      </c>
      <c r="B1962" t="s">
        <v>143</v>
      </c>
      <c r="C1962" s="3" t="s">
        <v>180</v>
      </c>
      <c r="D1962" t="s">
        <v>144</v>
      </c>
      <c r="E1962" t="s">
        <v>147</v>
      </c>
      <c r="F1962" s="1">
        <v>36754</v>
      </c>
      <c r="G1962" s="32">
        <v>36892</v>
      </c>
      <c r="H1962" s="32">
        <v>37256</v>
      </c>
      <c r="I1962" s="1">
        <v>37196</v>
      </c>
      <c r="J1962" t="s">
        <v>50</v>
      </c>
      <c r="K1962" t="s">
        <v>145</v>
      </c>
      <c r="L1962" t="s">
        <v>52</v>
      </c>
      <c r="N1962" t="s">
        <v>53</v>
      </c>
      <c r="O1962" s="2">
        <v>-150000</v>
      </c>
      <c r="P1962" s="16">
        <v>2.79</v>
      </c>
      <c r="Q1962" s="16">
        <v>3.585</v>
      </c>
      <c r="R1962" s="16">
        <v>0</v>
      </c>
      <c r="S1962" s="4">
        <v>0</v>
      </c>
      <c r="T1962" s="3" t="s">
        <v>272</v>
      </c>
      <c r="U1962" t="s">
        <v>20</v>
      </c>
      <c r="V1962" t="s">
        <v>63</v>
      </c>
    </row>
    <row r="1963" spans="1:22" hidden="1" outlineLevel="2" x14ac:dyDescent="0.25">
      <c r="A1963" t="s">
        <v>142</v>
      </c>
      <c r="B1963" t="s">
        <v>143</v>
      </c>
      <c r="C1963" s="3" t="s">
        <v>180</v>
      </c>
      <c r="D1963" t="s">
        <v>144</v>
      </c>
      <c r="E1963" t="s">
        <v>147</v>
      </c>
      <c r="F1963" s="1">
        <v>36754</v>
      </c>
      <c r="G1963" s="32">
        <v>36892</v>
      </c>
      <c r="H1963" s="32">
        <v>37256</v>
      </c>
      <c r="I1963" s="1">
        <v>37226</v>
      </c>
      <c r="J1963" t="s">
        <v>50</v>
      </c>
      <c r="K1963" t="s">
        <v>145</v>
      </c>
      <c r="L1963" t="s">
        <v>52</v>
      </c>
      <c r="N1963" t="s">
        <v>53</v>
      </c>
      <c r="O1963" s="2">
        <v>-155000</v>
      </c>
      <c r="P1963" s="16">
        <v>2.35</v>
      </c>
      <c r="Q1963" s="16">
        <v>3.585</v>
      </c>
      <c r="R1963" s="16">
        <v>0</v>
      </c>
      <c r="S1963" s="4">
        <v>0</v>
      </c>
      <c r="T1963" s="3" t="s">
        <v>272</v>
      </c>
      <c r="U1963" t="s">
        <v>20</v>
      </c>
      <c r="V1963" t="s">
        <v>63</v>
      </c>
    </row>
    <row r="1964" spans="1:22" outlineLevel="1" collapsed="1" x14ac:dyDescent="0.25">
      <c r="A1964" t="str">
        <f>+A1963</f>
        <v>TW</v>
      </c>
      <c r="B1964" t="str">
        <f>+B1963</f>
        <v>TTFW</v>
      </c>
      <c r="C1964" s="3" t="str">
        <f>+C1963</f>
        <v>00009</v>
      </c>
      <c r="D1964" t="str">
        <f>+D1963</f>
        <v>Fuel Hedge</v>
      </c>
      <c r="F1964" s="1">
        <f>SUBTOTAL(5,F1962:F1963)</f>
        <v>36754</v>
      </c>
      <c r="G1964" s="32">
        <f>SUBTOTAL(5,G1962:G1963)</f>
        <v>36892</v>
      </c>
      <c r="H1964" s="32">
        <f>SUBTOTAL(4,H1962:H1963)</f>
        <v>37256</v>
      </c>
      <c r="I1964" s="1"/>
      <c r="J1964" t="str">
        <f>+J1963</f>
        <v>IFERC</v>
      </c>
      <c r="K1964" t="str">
        <f>+K1963</f>
        <v>PERMEP</v>
      </c>
      <c r="L1964" t="str">
        <f>+L1963</f>
        <v>S</v>
      </c>
      <c r="M1964">
        <f>+M1963</f>
        <v>0</v>
      </c>
      <c r="N1964" t="str">
        <f>+N1963</f>
        <v>FIXED SWAP</v>
      </c>
      <c r="O1964" s="2">
        <f>SUBTOTAL(9,O1962:O1963)</f>
        <v>-305000</v>
      </c>
      <c r="P1964" s="16">
        <f>SUBTOTAL(1,P1962:P1963)</f>
        <v>2.5700000000000003</v>
      </c>
      <c r="Q1964" s="16">
        <f>SUBTOTAL(1,Q1962:Q1963)</f>
        <v>3.585</v>
      </c>
      <c r="R1964" s="16">
        <f>SUBTOTAL(1,R1962:R1963)</f>
        <v>0</v>
      </c>
      <c r="S1964" s="4">
        <f>SUBTOTAL(9,S1962:S1963)</f>
        <v>0</v>
      </c>
      <c r="T1964" s="26" t="str">
        <f>+T1963</f>
        <v>NV5358.1</v>
      </c>
      <c r="U1964" t="str">
        <f>+U1963</f>
        <v>ENA</v>
      </c>
      <c r="V1964" t="str">
        <f>+V1963</f>
        <v>HEDGE</v>
      </c>
    </row>
    <row r="1965" spans="1:22" hidden="1" outlineLevel="2" x14ac:dyDescent="0.25">
      <c r="A1965" t="s">
        <v>142</v>
      </c>
      <c r="B1965" t="s">
        <v>143</v>
      </c>
      <c r="C1965" s="3" t="s">
        <v>150</v>
      </c>
      <c r="D1965" t="s">
        <v>151</v>
      </c>
      <c r="E1965" t="s">
        <v>152</v>
      </c>
      <c r="F1965" s="1">
        <v>36866</v>
      </c>
      <c r="G1965" s="32">
        <v>37257</v>
      </c>
      <c r="H1965" s="32">
        <v>37621</v>
      </c>
      <c r="I1965" s="1">
        <v>37257</v>
      </c>
      <c r="J1965" t="s">
        <v>60</v>
      </c>
      <c r="K1965" t="s">
        <v>61</v>
      </c>
      <c r="L1965" t="s">
        <v>52</v>
      </c>
      <c r="N1965" t="s">
        <v>99</v>
      </c>
      <c r="O1965" s="2">
        <v>155000</v>
      </c>
      <c r="P1965" s="16">
        <v>2.597</v>
      </c>
      <c r="Q1965" s="16">
        <v>2.7469999999999999</v>
      </c>
      <c r="R1965" s="16">
        <v>0.03</v>
      </c>
      <c r="S1965" s="4">
        <v>0</v>
      </c>
      <c r="T1965" s="3" t="s">
        <v>226</v>
      </c>
      <c r="U1965" t="s">
        <v>20</v>
      </c>
      <c r="V1965" t="s">
        <v>56</v>
      </c>
    </row>
    <row r="1966" spans="1:22" hidden="1" outlineLevel="2" x14ac:dyDescent="0.25">
      <c r="A1966" t="s">
        <v>142</v>
      </c>
      <c r="B1966" t="s">
        <v>143</v>
      </c>
      <c r="C1966" s="3" t="s">
        <v>150</v>
      </c>
      <c r="D1966" t="s">
        <v>151</v>
      </c>
      <c r="E1966" t="s">
        <v>152</v>
      </c>
      <c r="F1966" s="1">
        <v>36866</v>
      </c>
      <c r="G1966" s="32">
        <v>37257</v>
      </c>
      <c r="H1966" s="32">
        <v>37621</v>
      </c>
      <c r="I1966" s="1">
        <v>37257</v>
      </c>
      <c r="J1966" t="s">
        <v>50</v>
      </c>
      <c r="K1966" t="s">
        <v>145</v>
      </c>
      <c r="L1966" t="s">
        <v>52</v>
      </c>
      <c r="N1966" t="s">
        <v>99</v>
      </c>
      <c r="O1966" s="2">
        <v>-155000</v>
      </c>
      <c r="P1966" s="16">
        <v>2.597</v>
      </c>
      <c r="Q1966" s="16">
        <v>2.7469999999999999</v>
      </c>
      <c r="R1966" s="16">
        <v>0.03</v>
      </c>
      <c r="S1966" s="4">
        <v>27865.38</v>
      </c>
      <c r="T1966" s="3" t="s">
        <v>226</v>
      </c>
      <c r="U1966" t="s">
        <v>20</v>
      </c>
      <c r="V1966" t="s">
        <v>56</v>
      </c>
    </row>
    <row r="1967" spans="1:22" hidden="1" outlineLevel="2" x14ac:dyDescent="0.25">
      <c r="A1967" t="s">
        <v>142</v>
      </c>
      <c r="B1967" t="s">
        <v>143</v>
      </c>
      <c r="C1967" s="3" t="s">
        <v>150</v>
      </c>
      <c r="D1967" t="s">
        <v>151</v>
      </c>
      <c r="E1967" t="s">
        <v>152</v>
      </c>
      <c r="F1967" s="1">
        <v>36866</v>
      </c>
      <c r="G1967" s="32">
        <v>37257</v>
      </c>
      <c r="H1967" s="32">
        <v>37621</v>
      </c>
      <c r="I1967" s="1">
        <v>37288</v>
      </c>
      <c r="J1967" t="s">
        <v>60</v>
      </c>
      <c r="K1967" t="s">
        <v>61</v>
      </c>
      <c r="L1967" t="s">
        <v>52</v>
      </c>
      <c r="N1967" t="s">
        <v>99</v>
      </c>
      <c r="O1967" s="2">
        <v>140000</v>
      </c>
      <c r="P1967" s="16">
        <v>2.6720000000000002</v>
      </c>
      <c r="Q1967" s="16">
        <v>2.827</v>
      </c>
      <c r="R1967" s="16">
        <v>0.03</v>
      </c>
      <c r="S1967" s="4">
        <v>0</v>
      </c>
      <c r="T1967" s="3" t="s">
        <v>226</v>
      </c>
      <c r="U1967" t="s">
        <v>20</v>
      </c>
      <c r="V1967" t="s">
        <v>56</v>
      </c>
    </row>
    <row r="1968" spans="1:22" hidden="1" outlineLevel="2" x14ac:dyDescent="0.25">
      <c r="A1968" t="s">
        <v>142</v>
      </c>
      <c r="B1968" t="s">
        <v>143</v>
      </c>
      <c r="C1968" s="3" t="s">
        <v>150</v>
      </c>
      <c r="D1968" t="s">
        <v>151</v>
      </c>
      <c r="E1968" t="s">
        <v>152</v>
      </c>
      <c r="F1968" s="1">
        <v>36866</v>
      </c>
      <c r="G1968" s="32">
        <v>37257</v>
      </c>
      <c r="H1968" s="32">
        <v>37621</v>
      </c>
      <c r="I1968" s="1">
        <v>37288</v>
      </c>
      <c r="J1968" t="s">
        <v>50</v>
      </c>
      <c r="K1968" t="s">
        <v>145</v>
      </c>
      <c r="L1968" t="s">
        <v>52</v>
      </c>
      <c r="N1968" t="s">
        <v>99</v>
      </c>
      <c r="O1968" s="2">
        <v>-140000</v>
      </c>
      <c r="P1968" s="16">
        <v>2.6720000000000002</v>
      </c>
      <c r="Q1968" s="16">
        <v>2.827</v>
      </c>
      <c r="R1968" s="16">
        <v>0.03</v>
      </c>
      <c r="S1968" s="4">
        <v>25825.11</v>
      </c>
      <c r="T1968" s="3" t="s">
        <v>226</v>
      </c>
      <c r="U1968" t="s">
        <v>20</v>
      </c>
      <c r="V1968" t="s">
        <v>56</v>
      </c>
    </row>
    <row r="1969" spans="1:22" hidden="1" outlineLevel="2" x14ac:dyDescent="0.25">
      <c r="A1969" t="s">
        <v>142</v>
      </c>
      <c r="B1969" t="s">
        <v>143</v>
      </c>
      <c r="C1969" s="3" t="s">
        <v>150</v>
      </c>
      <c r="D1969" t="s">
        <v>151</v>
      </c>
      <c r="E1969" t="s">
        <v>152</v>
      </c>
      <c r="F1969" s="1">
        <v>36866</v>
      </c>
      <c r="G1969" s="32">
        <v>37257</v>
      </c>
      <c r="H1969" s="32">
        <v>37621</v>
      </c>
      <c r="I1969" s="1">
        <v>37316</v>
      </c>
      <c r="J1969" t="s">
        <v>60</v>
      </c>
      <c r="K1969" t="s">
        <v>61</v>
      </c>
      <c r="L1969" t="s">
        <v>52</v>
      </c>
      <c r="N1969" t="s">
        <v>99</v>
      </c>
      <c r="O1969" s="2">
        <v>155000</v>
      </c>
      <c r="P1969" s="16">
        <v>2.665</v>
      </c>
      <c r="Q1969" s="16">
        <v>2.8250000000000002</v>
      </c>
      <c r="R1969" s="16">
        <v>0.03</v>
      </c>
      <c r="S1969" s="4">
        <v>0</v>
      </c>
      <c r="T1969" s="3" t="s">
        <v>226</v>
      </c>
      <c r="U1969" t="s">
        <v>20</v>
      </c>
      <c r="V1969" t="s">
        <v>56</v>
      </c>
    </row>
    <row r="1970" spans="1:22" hidden="1" outlineLevel="2" x14ac:dyDescent="0.25">
      <c r="A1970" t="s">
        <v>142</v>
      </c>
      <c r="B1970" t="s">
        <v>143</v>
      </c>
      <c r="C1970" s="3" t="s">
        <v>150</v>
      </c>
      <c r="D1970" t="s">
        <v>151</v>
      </c>
      <c r="E1970" t="s">
        <v>152</v>
      </c>
      <c r="F1970" s="1">
        <v>36866</v>
      </c>
      <c r="G1970" s="32">
        <v>37257</v>
      </c>
      <c r="H1970" s="32">
        <v>37621</v>
      </c>
      <c r="I1970" s="1">
        <v>37316</v>
      </c>
      <c r="J1970" t="s">
        <v>50</v>
      </c>
      <c r="K1970" t="s">
        <v>145</v>
      </c>
      <c r="L1970" t="s">
        <v>52</v>
      </c>
      <c r="N1970" t="s">
        <v>99</v>
      </c>
      <c r="O1970" s="2">
        <v>-155000</v>
      </c>
      <c r="P1970" s="16">
        <v>2.665</v>
      </c>
      <c r="Q1970" s="16">
        <v>2.8250000000000002</v>
      </c>
      <c r="R1970" s="16">
        <v>0.03</v>
      </c>
      <c r="S1970" s="4">
        <v>29320.43</v>
      </c>
      <c r="T1970" s="3" t="s">
        <v>226</v>
      </c>
      <c r="U1970" t="s">
        <v>20</v>
      </c>
      <c r="V1970" t="s">
        <v>56</v>
      </c>
    </row>
    <row r="1971" spans="1:22" hidden="1" outlineLevel="2" x14ac:dyDescent="0.25">
      <c r="A1971" t="s">
        <v>142</v>
      </c>
      <c r="B1971" t="s">
        <v>143</v>
      </c>
      <c r="C1971" s="3" t="s">
        <v>150</v>
      </c>
      <c r="D1971" t="s">
        <v>151</v>
      </c>
      <c r="E1971" t="s">
        <v>152</v>
      </c>
      <c r="F1971" s="1">
        <v>36866</v>
      </c>
      <c r="G1971" s="32">
        <v>37257</v>
      </c>
      <c r="H1971" s="32">
        <v>37621</v>
      </c>
      <c r="I1971" s="1">
        <v>37347</v>
      </c>
      <c r="J1971" t="s">
        <v>60</v>
      </c>
      <c r="K1971" t="s">
        <v>61</v>
      </c>
      <c r="L1971" t="s">
        <v>52</v>
      </c>
      <c r="N1971" t="s">
        <v>99</v>
      </c>
      <c r="O1971" s="2">
        <v>150000</v>
      </c>
      <c r="P1971" s="16">
        <v>2.6219999999999999</v>
      </c>
      <c r="Q1971" s="16">
        <v>2.7970000000000002</v>
      </c>
      <c r="R1971" s="16">
        <v>0.03</v>
      </c>
      <c r="S1971" s="4">
        <v>0</v>
      </c>
      <c r="T1971" s="3" t="s">
        <v>226</v>
      </c>
      <c r="U1971" t="s">
        <v>20</v>
      </c>
      <c r="V1971" t="s">
        <v>56</v>
      </c>
    </row>
    <row r="1972" spans="1:22" hidden="1" outlineLevel="2" x14ac:dyDescent="0.25">
      <c r="A1972" t="s">
        <v>142</v>
      </c>
      <c r="B1972" t="s">
        <v>143</v>
      </c>
      <c r="C1972" s="3" t="s">
        <v>150</v>
      </c>
      <c r="D1972" t="s">
        <v>151</v>
      </c>
      <c r="E1972" t="s">
        <v>152</v>
      </c>
      <c r="F1972" s="1">
        <v>36866</v>
      </c>
      <c r="G1972" s="32">
        <v>37257</v>
      </c>
      <c r="H1972" s="32">
        <v>37621</v>
      </c>
      <c r="I1972" s="1">
        <v>37347</v>
      </c>
      <c r="J1972" t="s">
        <v>50</v>
      </c>
      <c r="K1972" t="s">
        <v>145</v>
      </c>
      <c r="L1972" t="s">
        <v>52</v>
      </c>
      <c r="N1972" t="s">
        <v>99</v>
      </c>
      <c r="O1972" s="2">
        <v>-150000</v>
      </c>
      <c r="P1972" s="16">
        <v>2.6219999999999999</v>
      </c>
      <c r="Q1972" s="16">
        <v>2.7970000000000002</v>
      </c>
      <c r="R1972" s="16">
        <v>0.03</v>
      </c>
      <c r="S1972" s="4">
        <v>30566.34</v>
      </c>
      <c r="T1972" s="3" t="s">
        <v>226</v>
      </c>
      <c r="U1972" t="s">
        <v>20</v>
      </c>
      <c r="V1972" t="s">
        <v>56</v>
      </c>
    </row>
    <row r="1973" spans="1:22" hidden="1" outlineLevel="2" x14ac:dyDescent="0.25">
      <c r="A1973" t="s">
        <v>142</v>
      </c>
      <c r="B1973" t="s">
        <v>143</v>
      </c>
      <c r="C1973" s="3" t="s">
        <v>150</v>
      </c>
      <c r="D1973" t="s">
        <v>151</v>
      </c>
      <c r="E1973" t="s">
        <v>152</v>
      </c>
      <c r="F1973" s="1">
        <v>36866</v>
      </c>
      <c r="G1973" s="32">
        <v>37257</v>
      </c>
      <c r="H1973" s="32">
        <v>37621</v>
      </c>
      <c r="I1973" s="1">
        <v>37377</v>
      </c>
      <c r="J1973" t="s">
        <v>60</v>
      </c>
      <c r="K1973" t="s">
        <v>61</v>
      </c>
      <c r="L1973" t="s">
        <v>52</v>
      </c>
      <c r="N1973" t="s">
        <v>99</v>
      </c>
      <c r="O1973" s="2">
        <v>155000</v>
      </c>
      <c r="P1973" s="16">
        <v>2.6819999999999999</v>
      </c>
      <c r="Q1973" s="16">
        <v>2.8519999999999999</v>
      </c>
      <c r="R1973" s="16">
        <v>0.03</v>
      </c>
      <c r="S1973" s="4">
        <v>0</v>
      </c>
      <c r="T1973" s="3" t="s">
        <v>226</v>
      </c>
      <c r="U1973" t="s">
        <v>20</v>
      </c>
      <c r="V1973" t="s">
        <v>56</v>
      </c>
    </row>
    <row r="1974" spans="1:22" hidden="1" outlineLevel="2" x14ac:dyDescent="0.25">
      <c r="A1974" t="s">
        <v>142</v>
      </c>
      <c r="B1974" t="s">
        <v>143</v>
      </c>
      <c r="C1974" s="3" t="s">
        <v>150</v>
      </c>
      <c r="D1974" t="s">
        <v>151</v>
      </c>
      <c r="E1974" t="s">
        <v>152</v>
      </c>
      <c r="F1974" s="1">
        <v>36866</v>
      </c>
      <c r="G1974" s="32">
        <v>37257</v>
      </c>
      <c r="H1974" s="32">
        <v>37621</v>
      </c>
      <c r="I1974" s="1">
        <v>37377</v>
      </c>
      <c r="J1974" t="s">
        <v>50</v>
      </c>
      <c r="K1974" t="s">
        <v>145</v>
      </c>
      <c r="L1974" t="s">
        <v>52</v>
      </c>
      <c r="N1974" t="s">
        <v>99</v>
      </c>
      <c r="O1974" s="2">
        <v>-155000</v>
      </c>
      <c r="P1974" s="16">
        <v>2.6819999999999999</v>
      </c>
      <c r="Q1974" s="16">
        <v>2.8519999999999999</v>
      </c>
      <c r="R1974" s="16">
        <v>0.03</v>
      </c>
      <c r="S1974" s="4">
        <v>30763.439999999999</v>
      </c>
      <c r="T1974" s="3" t="s">
        <v>226</v>
      </c>
      <c r="U1974" t="s">
        <v>20</v>
      </c>
      <c r="V1974" t="s">
        <v>56</v>
      </c>
    </row>
    <row r="1975" spans="1:22" hidden="1" outlineLevel="2" x14ac:dyDescent="0.25">
      <c r="A1975" t="s">
        <v>142</v>
      </c>
      <c r="B1975" t="s">
        <v>143</v>
      </c>
      <c r="C1975" s="3" t="s">
        <v>150</v>
      </c>
      <c r="D1975" t="s">
        <v>151</v>
      </c>
      <c r="E1975" t="s">
        <v>152</v>
      </c>
      <c r="F1975" s="1">
        <v>36866</v>
      </c>
      <c r="G1975" s="32">
        <v>37257</v>
      </c>
      <c r="H1975" s="32">
        <v>37621</v>
      </c>
      <c r="I1975" s="1">
        <v>37408</v>
      </c>
      <c r="J1975" t="s">
        <v>60</v>
      </c>
      <c r="K1975" t="s">
        <v>61</v>
      </c>
      <c r="L1975" t="s">
        <v>52</v>
      </c>
      <c r="N1975" t="s">
        <v>99</v>
      </c>
      <c r="O1975" s="2">
        <v>150000</v>
      </c>
      <c r="P1975" s="16">
        <v>2.7450000000000001</v>
      </c>
      <c r="Q1975" s="16">
        <v>2.91</v>
      </c>
      <c r="R1975" s="16">
        <v>0.03</v>
      </c>
      <c r="S1975" s="4">
        <v>0</v>
      </c>
      <c r="T1975" s="3" t="s">
        <v>226</v>
      </c>
      <c r="U1975" t="s">
        <v>20</v>
      </c>
      <c r="V1975" t="s">
        <v>56</v>
      </c>
    </row>
    <row r="1976" spans="1:22" hidden="1" outlineLevel="2" x14ac:dyDescent="0.25">
      <c r="A1976" t="s">
        <v>142</v>
      </c>
      <c r="B1976" t="s">
        <v>143</v>
      </c>
      <c r="C1976" s="3" t="s">
        <v>150</v>
      </c>
      <c r="D1976" t="s">
        <v>151</v>
      </c>
      <c r="E1976" t="s">
        <v>152</v>
      </c>
      <c r="F1976" s="1">
        <v>36866</v>
      </c>
      <c r="G1976" s="32">
        <v>37257</v>
      </c>
      <c r="H1976" s="32">
        <v>37621</v>
      </c>
      <c r="I1976" s="1">
        <v>37408</v>
      </c>
      <c r="J1976" t="s">
        <v>50</v>
      </c>
      <c r="K1976" t="s">
        <v>145</v>
      </c>
      <c r="L1976" t="s">
        <v>52</v>
      </c>
      <c r="N1976" t="s">
        <v>99</v>
      </c>
      <c r="O1976" s="2">
        <v>-150000</v>
      </c>
      <c r="P1976" s="16">
        <v>2.7450000000000001</v>
      </c>
      <c r="Q1976" s="16">
        <v>2.91</v>
      </c>
      <c r="R1976" s="16">
        <v>0.03</v>
      </c>
      <c r="S1976" s="4">
        <v>28972.42</v>
      </c>
      <c r="T1976" s="3" t="s">
        <v>226</v>
      </c>
      <c r="U1976" t="s">
        <v>20</v>
      </c>
      <c r="V1976" t="s">
        <v>56</v>
      </c>
    </row>
    <row r="1977" spans="1:22" hidden="1" outlineLevel="2" x14ac:dyDescent="0.25">
      <c r="A1977" t="s">
        <v>142</v>
      </c>
      <c r="B1977" t="s">
        <v>143</v>
      </c>
      <c r="C1977" s="3" t="s">
        <v>150</v>
      </c>
      <c r="D1977" t="s">
        <v>151</v>
      </c>
      <c r="E1977" t="s">
        <v>152</v>
      </c>
      <c r="F1977" s="1">
        <v>36866</v>
      </c>
      <c r="G1977" s="32">
        <v>37257</v>
      </c>
      <c r="H1977" s="32">
        <v>37621</v>
      </c>
      <c r="I1977" s="1">
        <v>37438</v>
      </c>
      <c r="J1977" t="s">
        <v>60</v>
      </c>
      <c r="K1977" t="s">
        <v>61</v>
      </c>
      <c r="L1977" t="s">
        <v>52</v>
      </c>
      <c r="N1977" t="s">
        <v>99</v>
      </c>
      <c r="O1977" s="2">
        <v>155000</v>
      </c>
      <c r="P1977" s="16">
        <v>2.83</v>
      </c>
      <c r="Q1977" s="16">
        <v>2.9550000000000001</v>
      </c>
      <c r="R1977" s="16">
        <v>0.03</v>
      </c>
      <c r="S1977" s="4">
        <v>0</v>
      </c>
      <c r="T1977" s="3" t="s">
        <v>226</v>
      </c>
      <c r="U1977" t="s">
        <v>20</v>
      </c>
      <c r="V1977" t="s">
        <v>56</v>
      </c>
    </row>
    <row r="1978" spans="1:22" hidden="1" outlineLevel="2" x14ac:dyDescent="0.25">
      <c r="A1978" t="s">
        <v>142</v>
      </c>
      <c r="B1978" t="s">
        <v>143</v>
      </c>
      <c r="C1978" s="3" t="s">
        <v>150</v>
      </c>
      <c r="D1978" t="s">
        <v>151</v>
      </c>
      <c r="E1978" t="s">
        <v>152</v>
      </c>
      <c r="F1978" s="1">
        <v>36866</v>
      </c>
      <c r="G1978" s="32">
        <v>37257</v>
      </c>
      <c r="H1978" s="32">
        <v>37621</v>
      </c>
      <c r="I1978" s="1">
        <v>37438</v>
      </c>
      <c r="J1978" t="s">
        <v>50</v>
      </c>
      <c r="K1978" t="s">
        <v>145</v>
      </c>
      <c r="L1978" t="s">
        <v>52</v>
      </c>
      <c r="N1978" t="s">
        <v>99</v>
      </c>
      <c r="O1978" s="2">
        <v>-155000</v>
      </c>
      <c r="P1978" s="16">
        <v>2.83</v>
      </c>
      <c r="Q1978" s="16">
        <v>2.9550000000000001</v>
      </c>
      <c r="R1978" s="16">
        <v>0.03</v>
      </c>
      <c r="S1978" s="4">
        <v>23756.76</v>
      </c>
      <c r="T1978" s="3" t="s">
        <v>226</v>
      </c>
      <c r="U1978" t="s">
        <v>20</v>
      </c>
      <c r="V1978" t="s">
        <v>56</v>
      </c>
    </row>
    <row r="1979" spans="1:22" hidden="1" outlineLevel="2" x14ac:dyDescent="0.25">
      <c r="A1979" t="s">
        <v>142</v>
      </c>
      <c r="B1979" t="s">
        <v>143</v>
      </c>
      <c r="C1979" s="3" t="s">
        <v>150</v>
      </c>
      <c r="D1979" t="s">
        <v>151</v>
      </c>
      <c r="E1979" t="s">
        <v>152</v>
      </c>
      <c r="F1979" s="1">
        <v>36866</v>
      </c>
      <c r="G1979" s="32">
        <v>37257</v>
      </c>
      <c r="H1979" s="32">
        <v>37621</v>
      </c>
      <c r="I1979" s="1">
        <v>37469</v>
      </c>
      <c r="J1979" t="s">
        <v>60</v>
      </c>
      <c r="K1979" t="s">
        <v>61</v>
      </c>
      <c r="L1979" t="s">
        <v>52</v>
      </c>
      <c r="N1979" t="s">
        <v>99</v>
      </c>
      <c r="O1979" s="2">
        <v>155000</v>
      </c>
      <c r="P1979" s="16">
        <v>2.89</v>
      </c>
      <c r="Q1979" s="16">
        <v>3</v>
      </c>
      <c r="R1979" s="16">
        <v>0.03</v>
      </c>
      <c r="S1979" s="4">
        <v>0</v>
      </c>
      <c r="T1979" s="3" t="s">
        <v>226</v>
      </c>
      <c r="U1979" t="s">
        <v>20</v>
      </c>
      <c r="V1979" t="s">
        <v>56</v>
      </c>
    </row>
    <row r="1980" spans="1:22" hidden="1" outlineLevel="2" x14ac:dyDescent="0.25">
      <c r="A1980" t="s">
        <v>142</v>
      </c>
      <c r="B1980" t="s">
        <v>143</v>
      </c>
      <c r="C1980" s="3" t="s">
        <v>150</v>
      </c>
      <c r="D1980" t="s">
        <v>151</v>
      </c>
      <c r="E1980" t="s">
        <v>152</v>
      </c>
      <c r="F1980" s="1">
        <v>36866</v>
      </c>
      <c r="G1980" s="32">
        <v>37257</v>
      </c>
      <c r="H1980" s="32">
        <v>37621</v>
      </c>
      <c r="I1980" s="1">
        <v>37469</v>
      </c>
      <c r="J1980" t="s">
        <v>50</v>
      </c>
      <c r="K1980" t="s">
        <v>145</v>
      </c>
      <c r="L1980" t="s">
        <v>52</v>
      </c>
      <c r="N1980" t="s">
        <v>99</v>
      </c>
      <c r="O1980" s="2">
        <v>-155000</v>
      </c>
      <c r="P1980" s="16">
        <v>2.89</v>
      </c>
      <c r="Q1980" s="16">
        <v>3</v>
      </c>
      <c r="R1980" s="16">
        <v>0.03</v>
      </c>
      <c r="S1980" s="4">
        <v>21412.83</v>
      </c>
      <c r="T1980" s="3" t="s">
        <v>226</v>
      </c>
      <c r="U1980" t="s">
        <v>20</v>
      </c>
      <c r="V1980" t="s">
        <v>56</v>
      </c>
    </row>
    <row r="1981" spans="1:22" hidden="1" outlineLevel="2" x14ac:dyDescent="0.25">
      <c r="A1981" t="s">
        <v>142</v>
      </c>
      <c r="B1981" t="s">
        <v>143</v>
      </c>
      <c r="C1981" s="3" t="s">
        <v>150</v>
      </c>
      <c r="D1981" t="s">
        <v>151</v>
      </c>
      <c r="E1981" t="s">
        <v>152</v>
      </c>
      <c r="F1981" s="1">
        <v>36866</v>
      </c>
      <c r="G1981" s="32">
        <v>37257</v>
      </c>
      <c r="H1981" s="32">
        <v>37621</v>
      </c>
      <c r="I1981" s="1">
        <v>37500</v>
      </c>
      <c r="J1981" t="s">
        <v>60</v>
      </c>
      <c r="K1981" t="s">
        <v>61</v>
      </c>
      <c r="L1981" t="s">
        <v>52</v>
      </c>
      <c r="N1981" t="s">
        <v>99</v>
      </c>
      <c r="O1981" s="2">
        <v>150000</v>
      </c>
      <c r="P1981" s="16">
        <v>2.8525</v>
      </c>
      <c r="Q1981" s="16">
        <v>2.99</v>
      </c>
      <c r="R1981" s="16">
        <v>0.03</v>
      </c>
      <c r="S1981" s="4">
        <v>0</v>
      </c>
      <c r="T1981" s="3" t="s">
        <v>226</v>
      </c>
      <c r="U1981" t="s">
        <v>20</v>
      </c>
      <c r="V1981" t="s">
        <v>56</v>
      </c>
    </row>
    <row r="1982" spans="1:22" hidden="1" outlineLevel="2" x14ac:dyDescent="0.25">
      <c r="A1982" t="s">
        <v>142</v>
      </c>
      <c r="B1982" t="s">
        <v>143</v>
      </c>
      <c r="C1982" s="3" t="s">
        <v>150</v>
      </c>
      <c r="D1982" t="s">
        <v>151</v>
      </c>
      <c r="E1982" t="s">
        <v>152</v>
      </c>
      <c r="F1982" s="1">
        <v>36866</v>
      </c>
      <c r="G1982" s="32">
        <v>37257</v>
      </c>
      <c r="H1982" s="32">
        <v>37621</v>
      </c>
      <c r="I1982" s="1">
        <v>37500</v>
      </c>
      <c r="J1982" t="s">
        <v>50</v>
      </c>
      <c r="K1982" t="s">
        <v>145</v>
      </c>
      <c r="L1982" t="s">
        <v>52</v>
      </c>
      <c r="N1982" t="s">
        <v>99</v>
      </c>
      <c r="O1982" s="2">
        <v>-150000</v>
      </c>
      <c r="P1982" s="16">
        <v>2.8525</v>
      </c>
      <c r="Q1982" s="16">
        <v>2.99</v>
      </c>
      <c r="R1982" s="16">
        <v>0.03</v>
      </c>
      <c r="S1982" s="4">
        <v>24734.38</v>
      </c>
      <c r="T1982" s="3" t="s">
        <v>226</v>
      </c>
      <c r="U1982" t="s">
        <v>20</v>
      </c>
      <c r="V1982" t="s">
        <v>56</v>
      </c>
    </row>
    <row r="1983" spans="1:22" hidden="1" outlineLevel="2" x14ac:dyDescent="0.25">
      <c r="A1983" t="s">
        <v>142</v>
      </c>
      <c r="B1983" t="s">
        <v>143</v>
      </c>
      <c r="C1983" s="3" t="s">
        <v>150</v>
      </c>
      <c r="D1983" t="s">
        <v>151</v>
      </c>
      <c r="E1983" t="s">
        <v>152</v>
      </c>
      <c r="F1983" s="1">
        <v>36866</v>
      </c>
      <c r="G1983" s="32">
        <v>37257</v>
      </c>
      <c r="H1983" s="32">
        <v>37621</v>
      </c>
      <c r="I1983" s="1">
        <v>37530</v>
      </c>
      <c r="J1983" t="s">
        <v>60</v>
      </c>
      <c r="K1983" t="s">
        <v>61</v>
      </c>
      <c r="L1983" t="s">
        <v>52</v>
      </c>
      <c r="N1983" t="s">
        <v>99</v>
      </c>
      <c r="O1983" s="2">
        <v>155000</v>
      </c>
      <c r="P1983" s="16">
        <v>2.8325</v>
      </c>
      <c r="Q1983" s="16">
        <v>3.0049999999999999</v>
      </c>
      <c r="R1983" s="16">
        <v>0.03</v>
      </c>
      <c r="S1983" s="4">
        <v>0</v>
      </c>
      <c r="T1983" s="3" t="s">
        <v>226</v>
      </c>
      <c r="U1983" t="s">
        <v>20</v>
      </c>
      <c r="V1983" t="s">
        <v>56</v>
      </c>
    </row>
    <row r="1984" spans="1:22" hidden="1" outlineLevel="2" x14ac:dyDescent="0.25">
      <c r="A1984" t="s">
        <v>142</v>
      </c>
      <c r="B1984" t="s">
        <v>143</v>
      </c>
      <c r="C1984" s="3" t="s">
        <v>150</v>
      </c>
      <c r="D1984" t="s">
        <v>151</v>
      </c>
      <c r="E1984" t="s">
        <v>152</v>
      </c>
      <c r="F1984" s="1">
        <v>36866</v>
      </c>
      <c r="G1984" s="32">
        <v>37257</v>
      </c>
      <c r="H1984" s="32">
        <v>37621</v>
      </c>
      <c r="I1984" s="1">
        <v>37530</v>
      </c>
      <c r="J1984" t="s">
        <v>50</v>
      </c>
      <c r="K1984" t="s">
        <v>145</v>
      </c>
      <c r="L1984" t="s">
        <v>52</v>
      </c>
      <c r="N1984" t="s">
        <v>99</v>
      </c>
      <c r="O1984" s="2">
        <v>-155000</v>
      </c>
      <c r="P1984" s="16">
        <v>2.8325</v>
      </c>
      <c r="Q1984" s="16">
        <v>3.0049999999999999</v>
      </c>
      <c r="R1984" s="16">
        <v>0.03</v>
      </c>
      <c r="S1984" s="4">
        <v>30833.03</v>
      </c>
      <c r="T1984" s="3" t="s">
        <v>226</v>
      </c>
      <c r="U1984" t="s">
        <v>20</v>
      </c>
      <c r="V1984" t="s">
        <v>56</v>
      </c>
    </row>
    <row r="1985" spans="1:22" hidden="1" outlineLevel="2" x14ac:dyDescent="0.25">
      <c r="A1985" t="s">
        <v>142</v>
      </c>
      <c r="B1985" t="s">
        <v>143</v>
      </c>
      <c r="C1985" s="3" t="s">
        <v>150</v>
      </c>
      <c r="D1985" t="s">
        <v>151</v>
      </c>
      <c r="E1985" t="s">
        <v>152</v>
      </c>
      <c r="F1985" s="1">
        <v>36866</v>
      </c>
      <c r="G1985" s="32">
        <v>37257</v>
      </c>
      <c r="H1985" s="32">
        <v>37621</v>
      </c>
      <c r="I1985" s="1">
        <v>37561</v>
      </c>
      <c r="J1985" t="s">
        <v>60</v>
      </c>
      <c r="K1985" t="s">
        <v>61</v>
      </c>
      <c r="L1985" t="s">
        <v>52</v>
      </c>
      <c r="N1985" t="s">
        <v>99</v>
      </c>
      <c r="O1985" s="2">
        <v>150000</v>
      </c>
      <c r="P1985" s="16">
        <v>3.0350000000000001</v>
      </c>
      <c r="Q1985" s="16">
        <v>3.19</v>
      </c>
      <c r="R1985" s="16">
        <v>0.03</v>
      </c>
      <c r="S1985" s="4">
        <v>0</v>
      </c>
      <c r="T1985" s="3" t="s">
        <v>226</v>
      </c>
      <c r="U1985" t="s">
        <v>20</v>
      </c>
      <c r="V1985" t="s">
        <v>56</v>
      </c>
    </row>
    <row r="1986" spans="1:22" hidden="1" outlineLevel="2" x14ac:dyDescent="0.25">
      <c r="A1986" t="s">
        <v>142</v>
      </c>
      <c r="B1986" t="s">
        <v>143</v>
      </c>
      <c r="C1986" s="3" t="s">
        <v>150</v>
      </c>
      <c r="D1986" t="s">
        <v>151</v>
      </c>
      <c r="E1986" t="s">
        <v>152</v>
      </c>
      <c r="F1986" s="1">
        <v>36866</v>
      </c>
      <c r="G1986" s="32">
        <v>37257</v>
      </c>
      <c r="H1986" s="32">
        <v>37621</v>
      </c>
      <c r="I1986" s="1">
        <v>37561</v>
      </c>
      <c r="J1986" t="s">
        <v>50</v>
      </c>
      <c r="K1986" t="s">
        <v>145</v>
      </c>
      <c r="L1986" t="s">
        <v>52</v>
      </c>
      <c r="N1986" t="s">
        <v>99</v>
      </c>
      <c r="O1986" s="2">
        <v>-150000</v>
      </c>
      <c r="P1986" s="16">
        <v>3.0350000000000001</v>
      </c>
      <c r="Q1986" s="16">
        <v>3.19</v>
      </c>
      <c r="R1986" s="16">
        <v>0.03</v>
      </c>
      <c r="S1986" s="4">
        <v>27187.79</v>
      </c>
      <c r="T1986" s="3" t="s">
        <v>226</v>
      </c>
      <c r="U1986" t="s">
        <v>20</v>
      </c>
      <c r="V1986" t="s">
        <v>56</v>
      </c>
    </row>
    <row r="1987" spans="1:22" hidden="1" outlineLevel="2" x14ac:dyDescent="0.25">
      <c r="A1987" t="s">
        <v>142</v>
      </c>
      <c r="B1987" t="s">
        <v>143</v>
      </c>
      <c r="C1987" s="3" t="s">
        <v>150</v>
      </c>
      <c r="D1987" t="s">
        <v>151</v>
      </c>
      <c r="E1987" t="s">
        <v>152</v>
      </c>
      <c r="F1987" s="1">
        <v>36866</v>
      </c>
      <c r="G1987" s="32">
        <v>37257</v>
      </c>
      <c r="H1987" s="32">
        <v>37621</v>
      </c>
      <c r="I1987" s="1">
        <v>37591</v>
      </c>
      <c r="J1987" t="s">
        <v>60</v>
      </c>
      <c r="K1987" t="s">
        <v>61</v>
      </c>
      <c r="L1987" t="s">
        <v>52</v>
      </c>
      <c r="N1987" t="s">
        <v>99</v>
      </c>
      <c r="O1987" s="2">
        <v>155000</v>
      </c>
      <c r="P1987" s="16">
        <v>3.2094999999999998</v>
      </c>
      <c r="Q1987" s="16">
        <v>3.3650000000000002</v>
      </c>
      <c r="R1987" s="16">
        <v>0.03</v>
      </c>
      <c r="S1987" s="4">
        <v>0</v>
      </c>
      <c r="T1987" s="3" t="s">
        <v>226</v>
      </c>
      <c r="U1987" t="s">
        <v>20</v>
      </c>
      <c r="V1987" t="s">
        <v>56</v>
      </c>
    </row>
    <row r="1988" spans="1:22" hidden="1" outlineLevel="2" x14ac:dyDescent="0.25">
      <c r="A1988" t="s">
        <v>142</v>
      </c>
      <c r="B1988" t="s">
        <v>143</v>
      </c>
      <c r="C1988" s="3" t="s">
        <v>150</v>
      </c>
      <c r="D1988" t="s">
        <v>151</v>
      </c>
      <c r="E1988" t="s">
        <v>152</v>
      </c>
      <c r="F1988" s="1">
        <v>36866</v>
      </c>
      <c r="G1988" s="32">
        <v>37257</v>
      </c>
      <c r="H1988" s="32">
        <v>37621</v>
      </c>
      <c r="I1988" s="1">
        <v>37591</v>
      </c>
      <c r="J1988" t="s">
        <v>50</v>
      </c>
      <c r="K1988" t="s">
        <v>145</v>
      </c>
      <c r="L1988" t="s">
        <v>52</v>
      </c>
      <c r="N1988" t="s">
        <v>99</v>
      </c>
      <c r="O1988" s="2">
        <v>-155000</v>
      </c>
      <c r="P1988" s="16">
        <v>3.2094999999999998</v>
      </c>
      <c r="Q1988" s="16">
        <v>3.3650000000000002</v>
      </c>
      <c r="R1988" s="16">
        <v>0.03</v>
      </c>
      <c r="S1988" s="4">
        <v>28091.45</v>
      </c>
      <c r="T1988" s="3" t="s">
        <v>226</v>
      </c>
      <c r="U1988" t="s">
        <v>20</v>
      </c>
      <c r="V1988" t="s">
        <v>56</v>
      </c>
    </row>
    <row r="1989" spans="1:22" outlineLevel="1" collapsed="1" x14ac:dyDescent="0.25">
      <c r="A1989" t="str">
        <f>+A1988</f>
        <v>TW</v>
      </c>
      <c r="B1989" t="str">
        <f>+B1988</f>
        <v>TTFW</v>
      </c>
      <c r="C1989" s="3" t="str">
        <f>+C1988</f>
        <v>0000F</v>
      </c>
      <c r="D1989" t="str">
        <f>+D1988</f>
        <v>Fuel Hedge 2002</v>
      </c>
      <c r="F1989" s="1">
        <f>SUBTOTAL(5,F1965:F1988)</f>
        <v>36866</v>
      </c>
      <c r="G1989" s="32">
        <f>SUBTOTAL(5,G1965:G1988)</f>
        <v>37257</v>
      </c>
      <c r="H1989" s="32">
        <f>SUBTOTAL(4,H1965:H1988)</f>
        <v>37621</v>
      </c>
      <c r="I1989" s="1"/>
      <c r="J1989" t="str">
        <f>+J1988</f>
        <v>IFERC</v>
      </c>
      <c r="K1989" t="str">
        <f>+K1988</f>
        <v>PERMEP</v>
      </c>
      <c r="L1989" t="str">
        <f>+L1988</f>
        <v>S</v>
      </c>
      <c r="M1989">
        <f>+M1988</f>
        <v>0</v>
      </c>
      <c r="N1989" t="str">
        <f>+N1988</f>
        <v>BASIS SWAP</v>
      </c>
      <c r="O1989" s="2">
        <f>SUBTOTAL(9,O1965:O1988)</f>
        <v>0</v>
      </c>
      <c r="P1989" s="16">
        <f>SUBTOTAL(1,P1965:P1988)</f>
        <v>2.8027083333333338</v>
      </c>
      <c r="Q1989" s="16">
        <f>SUBTOTAL(1,Q1965:Q1988)</f>
        <v>2.9552499999999995</v>
      </c>
      <c r="R1989" s="16">
        <f>SUBTOTAL(1,R1965:R1988)</f>
        <v>3.0000000000000016E-2</v>
      </c>
      <c r="S1989" s="4">
        <f>SUBTOTAL(9,S1965:S1988)</f>
        <v>329329.36</v>
      </c>
      <c r="T1989" s="26" t="str">
        <f>+T1988</f>
        <v>QF0967.1</v>
      </c>
      <c r="U1989" t="str">
        <f>+U1988</f>
        <v>ENA</v>
      </c>
      <c r="V1989" t="str">
        <f>+V1988</f>
        <v>SPEC</v>
      </c>
    </row>
    <row r="1990" spans="1:22" hidden="1" outlineLevel="2" x14ac:dyDescent="0.25">
      <c r="A1990" t="s">
        <v>142</v>
      </c>
      <c r="B1990" t="s">
        <v>143</v>
      </c>
      <c r="C1990" s="3" t="s">
        <v>150</v>
      </c>
      <c r="D1990" t="s">
        <v>151</v>
      </c>
      <c r="E1990" t="s">
        <v>154</v>
      </c>
      <c r="F1990" s="1">
        <v>36867</v>
      </c>
      <c r="G1990" s="32">
        <v>37257</v>
      </c>
      <c r="H1990" s="32">
        <v>37621</v>
      </c>
      <c r="I1990" s="1">
        <v>37257</v>
      </c>
      <c r="J1990" t="s">
        <v>60</v>
      </c>
      <c r="K1990" t="s">
        <v>61</v>
      </c>
      <c r="L1990" t="s">
        <v>52</v>
      </c>
      <c r="N1990" t="s">
        <v>53</v>
      </c>
      <c r="O1990" s="2">
        <v>-155000</v>
      </c>
      <c r="P1990" s="16">
        <v>2.7469999999999999</v>
      </c>
      <c r="Q1990" s="16">
        <v>4.47</v>
      </c>
      <c r="R1990" s="16">
        <v>0</v>
      </c>
      <c r="S1990" s="4">
        <v>266820.23</v>
      </c>
      <c r="T1990" s="3" t="s">
        <v>278</v>
      </c>
      <c r="U1990" t="s">
        <v>20</v>
      </c>
      <c r="V1990" t="s">
        <v>56</v>
      </c>
    </row>
    <row r="1991" spans="1:22" hidden="1" outlineLevel="2" x14ac:dyDescent="0.25">
      <c r="A1991" t="s">
        <v>142</v>
      </c>
      <c r="B1991" t="s">
        <v>143</v>
      </c>
      <c r="C1991" s="3" t="s">
        <v>150</v>
      </c>
      <c r="D1991" t="s">
        <v>151</v>
      </c>
      <c r="E1991" t="s">
        <v>154</v>
      </c>
      <c r="F1991" s="1">
        <v>36867</v>
      </c>
      <c r="G1991" s="32">
        <v>37257</v>
      </c>
      <c r="H1991" s="32">
        <v>37621</v>
      </c>
      <c r="I1991" s="1">
        <v>37288</v>
      </c>
      <c r="J1991" t="s">
        <v>60</v>
      </c>
      <c r="K1991" t="s">
        <v>61</v>
      </c>
      <c r="L1991" t="s">
        <v>52</v>
      </c>
      <c r="N1991" t="s">
        <v>53</v>
      </c>
      <c r="O1991" s="2">
        <v>-140000</v>
      </c>
      <c r="P1991" s="16">
        <v>2.827</v>
      </c>
      <c r="Q1991" s="16">
        <v>4.47</v>
      </c>
      <c r="R1991" s="16">
        <v>0</v>
      </c>
      <c r="S1991" s="4">
        <v>229392.78</v>
      </c>
      <c r="T1991" s="3" t="s">
        <v>278</v>
      </c>
      <c r="U1991" t="s">
        <v>20</v>
      </c>
      <c r="V1991" t="s">
        <v>56</v>
      </c>
    </row>
    <row r="1992" spans="1:22" hidden="1" outlineLevel="2" x14ac:dyDescent="0.25">
      <c r="A1992" t="s">
        <v>142</v>
      </c>
      <c r="B1992" t="s">
        <v>143</v>
      </c>
      <c r="C1992" s="3" t="s">
        <v>150</v>
      </c>
      <c r="D1992" t="s">
        <v>151</v>
      </c>
      <c r="E1992" t="s">
        <v>154</v>
      </c>
      <c r="F1992" s="1">
        <v>36867</v>
      </c>
      <c r="G1992" s="32">
        <v>37257</v>
      </c>
      <c r="H1992" s="32">
        <v>37621</v>
      </c>
      <c r="I1992" s="1">
        <v>37316</v>
      </c>
      <c r="J1992" t="s">
        <v>60</v>
      </c>
      <c r="K1992" t="s">
        <v>61</v>
      </c>
      <c r="L1992" t="s">
        <v>52</v>
      </c>
      <c r="N1992" t="s">
        <v>53</v>
      </c>
      <c r="O1992" s="2">
        <v>-155000</v>
      </c>
      <c r="P1992" s="16">
        <v>2.8250000000000002</v>
      </c>
      <c r="Q1992" s="16">
        <v>4.47</v>
      </c>
      <c r="R1992" s="16">
        <v>0</v>
      </c>
      <c r="S1992" s="4">
        <v>253894.34</v>
      </c>
      <c r="T1992" s="3" t="s">
        <v>278</v>
      </c>
      <c r="U1992" t="s">
        <v>20</v>
      </c>
      <c r="V1992" t="s">
        <v>56</v>
      </c>
    </row>
    <row r="1993" spans="1:22" hidden="1" outlineLevel="2" x14ac:dyDescent="0.25">
      <c r="A1993" t="s">
        <v>142</v>
      </c>
      <c r="B1993" t="s">
        <v>143</v>
      </c>
      <c r="C1993" s="3" t="s">
        <v>150</v>
      </c>
      <c r="D1993" t="s">
        <v>151</v>
      </c>
      <c r="E1993" t="s">
        <v>154</v>
      </c>
      <c r="F1993" s="1">
        <v>36867</v>
      </c>
      <c r="G1993" s="32">
        <v>37257</v>
      </c>
      <c r="H1993" s="32">
        <v>37621</v>
      </c>
      <c r="I1993" s="1">
        <v>37347</v>
      </c>
      <c r="J1993" t="s">
        <v>60</v>
      </c>
      <c r="K1993" t="s">
        <v>61</v>
      </c>
      <c r="L1993" t="s">
        <v>52</v>
      </c>
      <c r="N1993" t="s">
        <v>53</v>
      </c>
      <c r="O1993" s="2">
        <v>-150000</v>
      </c>
      <c r="P1993" s="16">
        <v>2.7970000000000002</v>
      </c>
      <c r="Q1993" s="16">
        <v>4.47</v>
      </c>
      <c r="R1993" s="16">
        <v>0</v>
      </c>
      <c r="S1993" s="4">
        <v>249527.46</v>
      </c>
      <c r="T1993" s="3" t="s">
        <v>278</v>
      </c>
      <c r="U1993" t="s">
        <v>20</v>
      </c>
      <c r="V1993" t="s">
        <v>56</v>
      </c>
    </row>
    <row r="1994" spans="1:22" hidden="1" outlineLevel="2" x14ac:dyDescent="0.25">
      <c r="A1994" t="s">
        <v>142</v>
      </c>
      <c r="B1994" t="s">
        <v>143</v>
      </c>
      <c r="C1994" s="3" t="s">
        <v>150</v>
      </c>
      <c r="D1994" t="s">
        <v>151</v>
      </c>
      <c r="E1994" t="s">
        <v>154</v>
      </c>
      <c r="F1994" s="1">
        <v>36867</v>
      </c>
      <c r="G1994" s="32">
        <v>37257</v>
      </c>
      <c r="H1994" s="32">
        <v>37621</v>
      </c>
      <c r="I1994" s="1">
        <v>37377</v>
      </c>
      <c r="J1994" t="s">
        <v>60</v>
      </c>
      <c r="K1994" t="s">
        <v>61</v>
      </c>
      <c r="L1994" t="s">
        <v>52</v>
      </c>
      <c r="N1994" t="s">
        <v>53</v>
      </c>
      <c r="O1994" s="2">
        <v>-155000</v>
      </c>
      <c r="P1994" s="16">
        <v>2.8519999999999999</v>
      </c>
      <c r="Q1994" s="16">
        <v>4.47</v>
      </c>
      <c r="R1994" s="16">
        <v>0</v>
      </c>
      <c r="S1994" s="4">
        <v>248945.45</v>
      </c>
      <c r="T1994" s="3" t="s">
        <v>278</v>
      </c>
      <c r="U1994" t="s">
        <v>20</v>
      </c>
      <c r="V1994" t="s">
        <v>56</v>
      </c>
    </row>
    <row r="1995" spans="1:22" hidden="1" outlineLevel="2" x14ac:dyDescent="0.25">
      <c r="A1995" t="s">
        <v>142</v>
      </c>
      <c r="B1995" t="s">
        <v>143</v>
      </c>
      <c r="C1995" s="3" t="s">
        <v>150</v>
      </c>
      <c r="D1995" t="s">
        <v>151</v>
      </c>
      <c r="E1995" t="s">
        <v>154</v>
      </c>
      <c r="F1995" s="1">
        <v>36867</v>
      </c>
      <c r="G1995" s="32">
        <v>37257</v>
      </c>
      <c r="H1995" s="32">
        <v>37621</v>
      </c>
      <c r="I1995" s="1">
        <v>37408</v>
      </c>
      <c r="J1995" t="s">
        <v>60</v>
      </c>
      <c r="K1995" t="s">
        <v>61</v>
      </c>
      <c r="L1995" t="s">
        <v>52</v>
      </c>
      <c r="N1995" t="s">
        <v>53</v>
      </c>
      <c r="O1995" s="2">
        <v>-150000</v>
      </c>
      <c r="P1995" s="16">
        <v>2.91</v>
      </c>
      <c r="Q1995" s="16">
        <v>4.47</v>
      </c>
      <c r="R1995" s="16">
        <v>0</v>
      </c>
      <c r="S1995" s="4">
        <v>231846.75</v>
      </c>
      <c r="T1995" s="3" t="s">
        <v>278</v>
      </c>
      <c r="U1995" t="s">
        <v>20</v>
      </c>
      <c r="V1995" t="s">
        <v>56</v>
      </c>
    </row>
    <row r="1996" spans="1:22" hidden="1" outlineLevel="2" x14ac:dyDescent="0.25">
      <c r="A1996" t="s">
        <v>142</v>
      </c>
      <c r="B1996" t="s">
        <v>143</v>
      </c>
      <c r="C1996" s="3" t="s">
        <v>150</v>
      </c>
      <c r="D1996" t="s">
        <v>151</v>
      </c>
      <c r="E1996" t="s">
        <v>154</v>
      </c>
      <c r="F1996" s="1">
        <v>36867</v>
      </c>
      <c r="G1996" s="32">
        <v>37257</v>
      </c>
      <c r="H1996" s="32">
        <v>37621</v>
      </c>
      <c r="I1996" s="1">
        <v>37438</v>
      </c>
      <c r="J1996" t="s">
        <v>60</v>
      </c>
      <c r="K1996" t="s">
        <v>61</v>
      </c>
      <c r="L1996" t="s">
        <v>52</v>
      </c>
      <c r="N1996" t="s">
        <v>53</v>
      </c>
      <c r="O1996" s="2">
        <v>-155000</v>
      </c>
      <c r="P1996" s="16">
        <v>2.9550000000000001</v>
      </c>
      <c r="Q1996" s="16">
        <v>4.47</v>
      </c>
      <c r="R1996" s="16">
        <v>0</v>
      </c>
      <c r="S1996" s="4">
        <v>232273.31</v>
      </c>
      <c r="T1996" s="3" t="s">
        <v>278</v>
      </c>
      <c r="U1996" t="s">
        <v>20</v>
      </c>
      <c r="V1996" t="s">
        <v>56</v>
      </c>
    </row>
    <row r="1997" spans="1:22" hidden="1" outlineLevel="2" x14ac:dyDescent="0.25">
      <c r="A1997" t="s">
        <v>142</v>
      </c>
      <c r="B1997" t="s">
        <v>143</v>
      </c>
      <c r="C1997" s="3" t="s">
        <v>150</v>
      </c>
      <c r="D1997" t="s">
        <v>151</v>
      </c>
      <c r="E1997" t="s">
        <v>154</v>
      </c>
      <c r="F1997" s="1">
        <v>36867</v>
      </c>
      <c r="G1997" s="32">
        <v>37257</v>
      </c>
      <c r="H1997" s="32">
        <v>37621</v>
      </c>
      <c r="I1997" s="1">
        <v>37469</v>
      </c>
      <c r="J1997" t="s">
        <v>60</v>
      </c>
      <c r="K1997" t="s">
        <v>61</v>
      </c>
      <c r="L1997" t="s">
        <v>52</v>
      </c>
      <c r="N1997" t="s">
        <v>53</v>
      </c>
      <c r="O1997" s="2">
        <v>-155000</v>
      </c>
      <c r="P1997" s="16">
        <v>3</v>
      </c>
      <c r="Q1997" s="16">
        <v>4.47</v>
      </c>
      <c r="R1997" s="16">
        <v>0</v>
      </c>
      <c r="S1997" s="4">
        <v>224880.22</v>
      </c>
      <c r="T1997" s="3" t="s">
        <v>278</v>
      </c>
      <c r="U1997" t="s">
        <v>20</v>
      </c>
      <c r="V1997" t="s">
        <v>56</v>
      </c>
    </row>
    <row r="1998" spans="1:22" hidden="1" outlineLevel="2" x14ac:dyDescent="0.25">
      <c r="A1998" t="s">
        <v>142</v>
      </c>
      <c r="B1998" t="s">
        <v>143</v>
      </c>
      <c r="C1998" s="3" t="s">
        <v>150</v>
      </c>
      <c r="D1998" t="s">
        <v>151</v>
      </c>
      <c r="E1998" t="s">
        <v>154</v>
      </c>
      <c r="F1998" s="1">
        <v>36867</v>
      </c>
      <c r="G1998" s="32">
        <v>37257</v>
      </c>
      <c r="H1998" s="32">
        <v>37621</v>
      </c>
      <c r="I1998" s="1">
        <v>37500</v>
      </c>
      <c r="J1998" t="s">
        <v>60</v>
      </c>
      <c r="K1998" t="s">
        <v>61</v>
      </c>
      <c r="L1998" t="s">
        <v>52</v>
      </c>
      <c r="N1998" t="s">
        <v>53</v>
      </c>
      <c r="O1998" s="2">
        <v>-150000</v>
      </c>
      <c r="P1998" s="16">
        <v>2.99</v>
      </c>
      <c r="Q1998" s="16">
        <v>4.47</v>
      </c>
      <c r="R1998" s="16">
        <v>0</v>
      </c>
      <c r="S1998" s="4">
        <v>218644.03</v>
      </c>
      <c r="T1998" s="3" t="s">
        <v>278</v>
      </c>
      <c r="U1998" t="s">
        <v>20</v>
      </c>
      <c r="V1998" t="s">
        <v>56</v>
      </c>
    </row>
    <row r="1999" spans="1:22" hidden="1" outlineLevel="2" x14ac:dyDescent="0.25">
      <c r="A1999" t="s">
        <v>142</v>
      </c>
      <c r="B1999" t="s">
        <v>143</v>
      </c>
      <c r="C1999" s="3" t="s">
        <v>150</v>
      </c>
      <c r="D1999" t="s">
        <v>151</v>
      </c>
      <c r="E1999" t="s">
        <v>154</v>
      </c>
      <c r="F1999" s="1">
        <v>36867</v>
      </c>
      <c r="G1999" s="32">
        <v>37257</v>
      </c>
      <c r="H1999" s="32">
        <v>37621</v>
      </c>
      <c r="I1999" s="1">
        <v>37530</v>
      </c>
      <c r="J1999" t="s">
        <v>60</v>
      </c>
      <c r="K1999" t="s">
        <v>61</v>
      </c>
      <c r="L1999" t="s">
        <v>52</v>
      </c>
      <c r="N1999" t="s">
        <v>53</v>
      </c>
      <c r="O1999" s="2">
        <v>-155000</v>
      </c>
      <c r="P1999" s="16">
        <v>3.0049999999999999</v>
      </c>
      <c r="Q1999" s="16">
        <v>4.47</v>
      </c>
      <c r="R1999" s="16">
        <v>0</v>
      </c>
      <c r="S1999" s="4">
        <v>223149.37</v>
      </c>
      <c r="T1999" s="3" t="s">
        <v>278</v>
      </c>
      <c r="U1999" t="s">
        <v>20</v>
      </c>
      <c r="V1999" t="s">
        <v>56</v>
      </c>
    </row>
    <row r="2000" spans="1:22" hidden="1" outlineLevel="2" x14ac:dyDescent="0.25">
      <c r="A2000" t="s">
        <v>142</v>
      </c>
      <c r="B2000" t="s">
        <v>143</v>
      </c>
      <c r="C2000" s="3" t="s">
        <v>150</v>
      </c>
      <c r="D2000" t="s">
        <v>151</v>
      </c>
      <c r="E2000" t="s">
        <v>154</v>
      </c>
      <c r="F2000" s="1">
        <v>36867</v>
      </c>
      <c r="G2000" s="32">
        <v>37257</v>
      </c>
      <c r="H2000" s="32">
        <v>37621</v>
      </c>
      <c r="I2000" s="1">
        <v>37561</v>
      </c>
      <c r="J2000" t="s">
        <v>60</v>
      </c>
      <c r="K2000" t="s">
        <v>61</v>
      </c>
      <c r="L2000" t="s">
        <v>52</v>
      </c>
      <c r="N2000" t="s">
        <v>53</v>
      </c>
      <c r="O2000" s="2">
        <v>-150000</v>
      </c>
      <c r="P2000" s="16">
        <v>3.19</v>
      </c>
      <c r="Q2000" s="16">
        <v>4.47</v>
      </c>
      <c r="R2000" s="16">
        <v>0</v>
      </c>
      <c r="S2000" s="4">
        <v>188158.21</v>
      </c>
      <c r="T2000" s="3" t="s">
        <v>278</v>
      </c>
      <c r="U2000" t="s">
        <v>20</v>
      </c>
      <c r="V2000" t="s">
        <v>56</v>
      </c>
    </row>
    <row r="2001" spans="1:22" hidden="1" outlineLevel="2" x14ac:dyDescent="0.25">
      <c r="A2001" t="s">
        <v>142</v>
      </c>
      <c r="B2001" t="s">
        <v>143</v>
      </c>
      <c r="C2001" s="3" t="s">
        <v>150</v>
      </c>
      <c r="D2001" t="s">
        <v>151</v>
      </c>
      <c r="E2001" t="s">
        <v>154</v>
      </c>
      <c r="F2001" s="1">
        <v>36867</v>
      </c>
      <c r="G2001" s="32">
        <v>37257</v>
      </c>
      <c r="H2001" s="32">
        <v>37621</v>
      </c>
      <c r="I2001" s="1">
        <v>37591</v>
      </c>
      <c r="J2001" t="s">
        <v>60</v>
      </c>
      <c r="K2001" t="s">
        <v>61</v>
      </c>
      <c r="L2001" t="s">
        <v>52</v>
      </c>
      <c r="N2001" t="s">
        <v>53</v>
      </c>
      <c r="O2001" s="2">
        <v>-155000</v>
      </c>
      <c r="P2001" s="16">
        <v>3.3650000000000002</v>
      </c>
      <c r="Q2001" s="16">
        <v>4.47</v>
      </c>
      <c r="R2001" s="16">
        <v>0</v>
      </c>
      <c r="S2001" s="4">
        <v>167428.46</v>
      </c>
      <c r="T2001" s="3" t="s">
        <v>278</v>
      </c>
      <c r="U2001" t="s">
        <v>20</v>
      </c>
      <c r="V2001" t="s">
        <v>56</v>
      </c>
    </row>
    <row r="2002" spans="1:22" outlineLevel="1" collapsed="1" x14ac:dyDescent="0.25">
      <c r="A2002" t="str">
        <f>+A2001</f>
        <v>TW</v>
      </c>
      <c r="B2002" t="str">
        <f>+B2001</f>
        <v>TTFW</v>
      </c>
      <c r="C2002" s="3" t="str">
        <f>+C2001</f>
        <v>0000F</v>
      </c>
      <c r="D2002" t="str">
        <f>+D2001</f>
        <v>Fuel Hedge 2002</v>
      </c>
      <c r="F2002" s="1">
        <f>SUBTOTAL(5,F1990:F2001)</f>
        <v>36867</v>
      </c>
      <c r="G2002" s="32">
        <f>SUBTOTAL(5,G1990:G2001)</f>
        <v>37257</v>
      </c>
      <c r="H2002" s="32">
        <f>SUBTOTAL(4,H1990:H2001)</f>
        <v>37621</v>
      </c>
      <c r="I2002" s="1"/>
      <c r="J2002" t="str">
        <f>+J2001</f>
        <v>NYMEX</v>
      </c>
      <c r="K2002" t="str">
        <f>+K2001</f>
        <v>NG</v>
      </c>
      <c r="L2002" t="str">
        <f>+L2001</f>
        <v>S</v>
      </c>
      <c r="M2002">
        <f>+M2001</f>
        <v>0</v>
      </c>
      <c r="N2002" t="str">
        <f>+N2001</f>
        <v>FIXED SWAP</v>
      </c>
      <c r="O2002" s="2">
        <f>SUBTOTAL(9,O1990:O2001)</f>
        <v>-1825000</v>
      </c>
      <c r="P2002" s="16">
        <f>SUBTOTAL(1,P1990:P2001)</f>
        <v>2.9552500000000008</v>
      </c>
      <c r="Q2002" s="16">
        <f>SUBTOTAL(1,Q1990:Q2001)</f>
        <v>4.47</v>
      </c>
      <c r="R2002" s="16">
        <f>SUBTOTAL(1,R1990:R2001)</f>
        <v>0</v>
      </c>
      <c r="S2002" s="4">
        <f>SUBTOTAL(9,S1990:S2001)</f>
        <v>2734960.61</v>
      </c>
      <c r="T2002" s="26" t="str">
        <f>+T2001</f>
        <v>QF4410.1</v>
      </c>
      <c r="U2002" t="str">
        <f>+U2001</f>
        <v>ENA</v>
      </c>
      <c r="V2002" t="str">
        <f>+V2001</f>
        <v>SPEC</v>
      </c>
    </row>
    <row r="2003" spans="1:22" hidden="1" outlineLevel="2" x14ac:dyDescent="0.25">
      <c r="A2003" t="s">
        <v>142</v>
      </c>
      <c r="B2003" t="s">
        <v>143</v>
      </c>
      <c r="C2003" s="3" t="s">
        <v>150</v>
      </c>
      <c r="D2003" t="s">
        <v>151</v>
      </c>
      <c r="E2003" t="s">
        <v>155</v>
      </c>
      <c r="F2003" s="1">
        <v>36867</v>
      </c>
      <c r="G2003" s="32">
        <v>37257</v>
      </c>
      <c r="H2003" s="32">
        <v>37621</v>
      </c>
      <c r="I2003" s="1">
        <v>37257</v>
      </c>
      <c r="J2003" t="s">
        <v>60</v>
      </c>
      <c r="K2003" t="s">
        <v>61</v>
      </c>
      <c r="L2003" t="s">
        <v>57</v>
      </c>
      <c r="N2003" t="s">
        <v>53</v>
      </c>
      <c r="O2003" s="2">
        <v>155000</v>
      </c>
      <c r="P2003" s="16">
        <v>2.7469999999999999</v>
      </c>
      <c r="Q2003" s="16">
        <v>4.3899999999999997</v>
      </c>
      <c r="R2003" s="16">
        <v>0</v>
      </c>
      <c r="S2003" s="4">
        <v>-254431.6</v>
      </c>
      <c r="T2003" s="3" t="s">
        <v>279</v>
      </c>
      <c r="U2003" t="s">
        <v>20</v>
      </c>
      <c r="V2003" t="s">
        <v>56</v>
      </c>
    </row>
    <row r="2004" spans="1:22" hidden="1" outlineLevel="2" x14ac:dyDescent="0.25">
      <c r="A2004" t="s">
        <v>142</v>
      </c>
      <c r="B2004" t="s">
        <v>143</v>
      </c>
      <c r="C2004" s="3" t="s">
        <v>150</v>
      </c>
      <c r="D2004" t="s">
        <v>151</v>
      </c>
      <c r="E2004" t="s">
        <v>155</v>
      </c>
      <c r="F2004" s="1">
        <v>36867</v>
      </c>
      <c r="G2004" s="32">
        <v>37257</v>
      </c>
      <c r="H2004" s="32">
        <v>37621</v>
      </c>
      <c r="I2004" s="1">
        <v>37288</v>
      </c>
      <c r="J2004" t="s">
        <v>60</v>
      </c>
      <c r="K2004" t="s">
        <v>61</v>
      </c>
      <c r="L2004" t="s">
        <v>57</v>
      </c>
      <c r="N2004" t="s">
        <v>53</v>
      </c>
      <c r="O2004" s="2">
        <v>140000</v>
      </c>
      <c r="P2004" s="16">
        <v>2.827</v>
      </c>
      <c r="Q2004" s="16">
        <v>4.3899999999999997</v>
      </c>
      <c r="R2004" s="16">
        <v>0</v>
      </c>
      <c r="S2004" s="4">
        <v>-218223.32</v>
      </c>
      <c r="T2004" s="3" t="s">
        <v>279</v>
      </c>
      <c r="U2004" t="s">
        <v>20</v>
      </c>
      <c r="V2004" t="s">
        <v>56</v>
      </c>
    </row>
    <row r="2005" spans="1:22" hidden="1" outlineLevel="2" x14ac:dyDescent="0.25">
      <c r="A2005" t="s">
        <v>142</v>
      </c>
      <c r="B2005" t="s">
        <v>143</v>
      </c>
      <c r="C2005" s="3" t="s">
        <v>150</v>
      </c>
      <c r="D2005" t="s">
        <v>151</v>
      </c>
      <c r="E2005" t="s">
        <v>155</v>
      </c>
      <c r="F2005" s="1">
        <v>36867</v>
      </c>
      <c r="G2005" s="32">
        <v>37257</v>
      </c>
      <c r="H2005" s="32">
        <v>37621</v>
      </c>
      <c r="I2005" s="1">
        <v>37316</v>
      </c>
      <c r="J2005" t="s">
        <v>60</v>
      </c>
      <c r="K2005" t="s">
        <v>61</v>
      </c>
      <c r="L2005" t="s">
        <v>57</v>
      </c>
      <c r="N2005" t="s">
        <v>53</v>
      </c>
      <c r="O2005" s="2">
        <v>155000</v>
      </c>
      <c r="P2005" s="16">
        <v>2.8250000000000002</v>
      </c>
      <c r="Q2005" s="16">
        <v>4.3899999999999997</v>
      </c>
      <c r="R2005" s="16">
        <v>0</v>
      </c>
      <c r="S2005" s="4">
        <v>-241546.89</v>
      </c>
      <c r="T2005" s="3" t="s">
        <v>279</v>
      </c>
      <c r="U2005" t="s">
        <v>20</v>
      </c>
      <c r="V2005" t="s">
        <v>56</v>
      </c>
    </row>
    <row r="2006" spans="1:22" hidden="1" outlineLevel="2" x14ac:dyDescent="0.25">
      <c r="A2006" t="s">
        <v>142</v>
      </c>
      <c r="B2006" t="s">
        <v>143</v>
      </c>
      <c r="C2006" s="3" t="s">
        <v>150</v>
      </c>
      <c r="D2006" t="s">
        <v>151</v>
      </c>
      <c r="E2006" t="s">
        <v>155</v>
      </c>
      <c r="F2006" s="1">
        <v>36867</v>
      </c>
      <c r="G2006" s="32">
        <v>37257</v>
      </c>
      <c r="H2006" s="32">
        <v>37621</v>
      </c>
      <c r="I2006" s="1">
        <v>37347</v>
      </c>
      <c r="J2006" t="s">
        <v>60</v>
      </c>
      <c r="K2006" t="s">
        <v>61</v>
      </c>
      <c r="L2006" t="s">
        <v>57</v>
      </c>
      <c r="N2006" t="s">
        <v>53</v>
      </c>
      <c r="O2006" s="2">
        <v>150000</v>
      </c>
      <c r="P2006" s="16">
        <v>2.7970000000000002</v>
      </c>
      <c r="Q2006" s="16">
        <v>4.3899999999999997</v>
      </c>
      <c r="R2006" s="16">
        <v>0</v>
      </c>
      <c r="S2006" s="4">
        <v>-237595.49</v>
      </c>
      <c r="T2006" s="3" t="s">
        <v>279</v>
      </c>
      <c r="U2006" t="s">
        <v>20</v>
      </c>
      <c r="V2006" t="s">
        <v>56</v>
      </c>
    </row>
    <row r="2007" spans="1:22" hidden="1" outlineLevel="2" x14ac:dyDescent="0.25">
      <c r="A2007" t="s">
        <v>142</v>
      </c>
      <c r="B2007" t="s">
        <v>143</v>
      </c>
      <c r="C2007" s="3" t="s">
        <v>150</v>
      </c>
      <c r="D2007" t="s">
        <v>151</v>
      </c>
      <c r="E2007" t="s">
        <v>155</v>
      </c>
      <c r="F2007" s="1">
        <v>36867</v>
      </c>
      <c r="G2007" s="32">
        <v>37257</v>
      </c>
      <c r="H2007" s="32">
        <v>37621</v>
      </c>
      <c r="I2007" s="1">
        <v>37377</v>
      </c>
      <c r="J2007" t="s">
        <v>60</v>
      </c>
      <c r="K2007" t="s">
        <v>61</v>
      </c>
      <c r="L2007" t="s">
        <v>57</v>
      </c>
      <c r="N2007" t="s">
        <v>53</v>
      </c>
      <c r="O2007" s="2">
        <v>155000</v>
      </c>
      <c r="P2007" s="16">
        <v>2.8519999999999999</v>
      </c>
      <c r="Q2007" s="16">
        <v>4.3899999999999997</v>
      </c>
      <c r="R2007" s="16">
        <v>0</v>
      </c>
      <c r="S2007" s="4">
        <v>-236636.65</v>
      </c>
      <c r="T2007" s="3" t="s">
        <v>279</v>
      </c>
      <c r="U2007" t="s">
        <v>20</v>
      </c>
      <c r="V2007" t="s">
        <v>56</v>
      </c>
    </row>
    <row r="2008" spans="1:22" hidden="1" outlineLevel="2" x14ac:dyDescent="0.25">
      <c r="A2008" t="s">
        <v>142</v>
      </c>
      <c r="B2008" t="s">
        <v>143</v>
      </c>
      <c r="C2008" s="3" t="s">
        <v>150</v>
      </c>
      <c r="D2008" t="s">
        <v>151</v>
      </c>
      <c r="E2008" t="s">
        <v>155</v>
      </c>
      <c r="F2008" s="1">
        <v>36867</v>
      </c>
      <c r="G2008" s="32">
        <v>37257</v>
      </c>
      <c r="H2008" s="32">
        <v>37621</v>
      </c>
      <c r="I2008" s="1">
        <v>37408</v>
      </c>
      <c r="J2008" t="s">
        <v>60</v>
      </c>
      <c r="K2008" t="s">
        <v>61</v>
      </c>
      <c r="L2008" t="s">
        <v>57</v>
      </c>
      <c r="N2008" t="s">
        <v>53</v>
      </c>
      <c r="O2008" s="2">
        <v>150000</v>
      </c>
      <c r="P2008" s="16">
        <v>2.91</v>
      </c>
      <c r="Q2008" s="16">
        <v>4.3899999999999997</v>
      </c>
      <c r="R2008" s="16">
        <v>0</v>
      </c>
      <c r="S2008" s="4">
        <v>-219957.17</v>
      </c>
      <c r="T2008" s="3" t="s">
        <v>279</v>
      </c>
      <c r="U2008" t="s">
        <v>20</v>
      </c>
      <c r="V2008" t="s">
        <v>56</v>
      </c>
    </row>
    <row r="2009" spans="1:22" hidden="1" outlineLevel="2" x14ac:dyDescent="0.25">
      <c r="A2009" t="s">
        <v>142</v>
      </c>
      <c r="B2009" t="s">
        <v>143</v>
      </c>
      <c r="C2009" s="3" t="s">
        <v>150</v>
      </c>
      <c r="D2009" t="s">
        <v>151</v>
      </c>
      <c r="E2009" t="s">
        <v>155</v>
      </c>
      <c r="F2009" s="1">
        <v>36867</v>
      </c>
      <c r="G2009" s="32">
        <v>37257</v>
      </c>
      <c r="H2009" s="32">
        <v>37621</v>
      </c>
      <c r="I2009" s="1">
        <v>37438</v>
      </c>
      <c r="J2009" t="s">
        <v>60</v>
      </c>
      <c r="K2009" t="s">
        <v>61</v>
      </c>
      <c r="L2009" t="s">
        <v>57</v>
      </c>
      <c r="N2009" t="s">
        <v>53</v>
      </c>
      <c r="O2009" s="2">
        <v>155000</v>
      </c>
      <c r="P2009" s="16">
        <v>2.9550000000000001</v>
      </c>
      <c r="Q2009" s="16">
        <v>4.3899999999999997</v>
      </c>
      <c r="R2009" s="16">
        <v>0</v>
      </c>
      <c r="S2009" s="4">
        <v>-220008.05</v>
      </c>
      <c r="T2009" s="3" t="s">
        <v>279</v>
      </c>
      <c r="U2009" t="s">
        <v>20</v>
      </c>
      <c r="V2009" t="s">
        <v>56</v>
      </c>
    </row>
    <row r="2010" spans="1:22" hidden="1" outlineLevel="2" x14ac:dyDescent="0.25">
      <c r="A2010" t="s">
        <v>142</v>
      </c>
      <c r="B2010" t="s">
        <v>143</v>
      </c>
      <c r="C2010" s="3" t="s">
        <v>150</v>
      </c>
      <c r="D2010" t="s">
        <v>151</v>
      </c>
      <c r="E2010" t="s">
        <v>155</v>
      </c>
      <c r="F2010" s="1">
        <v>36867</v>
      </c>
      <c r="G2010" s="32">
        <v>37257</v>
      </c>
      <c r="H2010" s="32">
        <v>37621</v>
      </c>
      <c r="I2010" s="1">
        <v>37469</v>
      </c>
      <c r="J2010" t="s">
        <v>60</v>
      </c>
      <c r="K2010" t="s">
        <v>61</v>
      </c>
      <c r="L2010" t="s">
        <v>57</v>
      </c>
      <c r="N2010" t="s">
        <v>53</v>
      </c>
      <c r="O2010" s="2">
        <v>155000</v>
      </c>
      <c r="P2010" s="16">
        <v>3</v>
      </c>
      <c r="Q2010" s="16">
        <v>4.3899999999999997</v>
      </c>
      <c r="R2010" s="16">
        <v>0</v>
      </c>
      <c r="S2010" s="4">
        <v>-212641.84</v>
      </c>
      <c r="T2010" s="3" t="s">
        <v>279</v>
      </c>
      <c r="U2010" t="s">
        <v>20</v>
      </c>
      <c r="V2010" t="s">
        <v>56</v>
      </c>
    </row>
    <row r="2011" spans="1:22" hidden="1" outlineLevel="2" x14ac:dyDescent="0.25">
      <c r="A2011" t="s">
        <v>142</v>
      </c>
      <c r="B2011" t="s">
        <v>143</v>
      </c>
      <c r="C2011" s="3" t="s">
        <v>150</v>
      </c>
      <c r="D2011" t="s">
        <v>151</v>
      </c>
      <c r="E2011" t="s">
        <v>155</v>
      </c>
      <c r="F2011" s="1">
        <v>36867</v>
      </c>
      <c r="G2011" s="32">
        <v>37257</v>
      </c>
      <c r="H2011" s="32">
        <v>37621</v>
      </c>
      <c r="I2011" s="1">
        <v>37500</v>
      </c>
      <c r="J2011" t="s">
        <v>60</v>
      </c>
      <c r="K2011" t="s">
        <v>61</v>
      </c>
      <c r="L2011" t="s">
        <v>57</v>
      </c>
      <c r="N2011" t="s">
        <v>53</v>
      </c>
      <c r="O2011" s="2">
        <v>150000</v>
      </c>
      <c r="P2011" s="16">
        <v>2.99</v>
      </c>
      <c r="Q2011" s="16">
        <v>4.3899999999999997</v>
      </c>
      <c r="R2011" s="16">
        <v>0</v>
      </c>
      <c r="S2011" s="4">
        <v>-206825.43</v>
      </c>
      <c r="T2011" s="3" t="s">
        <v>279</v>
      </c>
      <c r="U2011" t="s">
        <v>20</v>
      </c>
      <c r="V2011" t="s">
        <v>56</v>
      </c>
    </row>
    <row r="2012" spans="1:22" hidden="1" outlineLevel="2" x14ac:dyDescent="0.25">
      <c r="A2012" t="s">
        <v>142</v>
      </c>
      <c r="B2012" t="s">
        <v>143</v>
      </c>
      <c r="C2012" s="3" t="s">
        <v>150</v>
      </c>
      <c r="D2012" t="s">
        <v>151</v>
      </c>
      <c r="E2012" t="s">
        <v>155</v>
      </c>
      <c r="F2012" s="1">
        <v>36867</v>
      </c>
      <c r="G2012" s="32">
        <v>37257</v>
      </c>
      <c r="H2012" s="32">
        <v>37621</v>
      </c>
      <c r="I2012" s="1">
        <v>37530</v>
      </c>
      <c r="J2012" t="s">
        <v>60</v>
      </c>
      <c r="K2012" t="s">
        <v>61</v>
      </c>
      <c r="L2012" t="s">
        <v>57</v>
      </c>
      <c r="N2012" t="s">
        <v>53</v>
      </c>
      <c r="O2012" s="2">
        <v>155000</v>
      </c>
      <c r="P2012" s="16">
        <v>3.0049999999999999</v>
      </c>
      <c r="Q2012" s="16">
        <v>4.3899999999999997</v>
      </c>
      <c r="R2012" s="16">
        <v>0</v>
      </c>
      <c r="S2012" s="4">
        <v>-210963.74</v>
      </c>
      <c r="T2012" s="3" t="s">
        <v>279</v>
      </c>
      <c r="U2012" t="s">
        <v>20</v>
      </c>
      <c r="V2012" t="s">
        <v>56</v>
      </c>
    </row>
    <row r="2013" spans="1:22" hidden="1" outlineLevel="2" x14ac:dyDescent="0.25">
      <c r="A2013" t="s">
        <v>142</v>
      </c>
      <c r="B2013" t="s">
        <v>143</v>
      </c>
      <c r="C2013" s="3" t="s">
        <v>150</v>
      </c>
      <c r="D2013" t="s">
        <v>151</v>
      </c>
      <c r="E2013" t="s">
        <v>155</v>
      </c>
      <c r="F2013" s="1">
        <v>36867</v>
      </c>
      <c r="G2013" s="32">
        <v>37257</v>
      </c>
      <c r="H2013" s="32">
        <v>37621</v>
      </c>
      <c r="I2013" s="1">
        <v>37561</v>
      </c>
      <c r="J2013" t="s">
        <v>60</v>
      </c>
      <c r="K2013" t="s">
        <v>61</v>
      </c>
      <c r="L2013" t="s">
        <v>57</v>
      </c>
      <c r="N2013" t="s">
        <v>53</v>
      </c>
      <c r="O2013" s="2">
        <v>150000</v>
      </c>
      <c r="P2013" s="16">
        <v>3.19</v>
      </c>
      <c r="Q2013" s="16">
        <v>4.3899999999999997</v>
      </c>
      <c r="R2013" s="16">
        <v>0</v>
      </c>
      <c r="S2013" s="4">
        <v>-176398.32</v>
      </c>
      <c r="T2013" s="3" t="s">
        <v>279</v>
      </c>
      <c r="U2013" t="s">
        <v>20</v>
      </c>
      <c r="V2013" t="s">
        <v>56</v>
      </c>
    </row>
    <row r="2014" spans="1:22" hidden="1" outlineLevel="2" x14ac:dyDescent="0.25">
      <c r="A2014" t="s">
        <v>142</v>
      </c>
      <c r="B2014" t="s">
        <v>143</v>
      </c>
      <c r="C2014" s="3" t="s">
        <v>150</v>
      </c>
      <c r="D2014" t="s">
        <v>151</v>
      </c>
      <c r="E2014" t="s">
        <v>155</v>
      </c>
      <c r="F2014" s="1">
        <v>36867</v>
      </c>
      <c r="G2014" s="32">
        <v>37257</v>
      </c>
      <c r="H2014" s="32">
        <v>37621</v>
      </c>
      <c r="I2014" s="1">
        <v>37591</v>
      </c>
      <c r="J2014" t="s">
        <v>60</v>
      </c>
      <c r="K2014" t="s">
        <v>61</v>
      </c>
      <c r="L2014" t="s">
        <v>57</v>
      </c>
      <c r="N2014" t="s">
        <v>53</v>
      </c>
      <c r="O2014" s="2">
        <v>155000</v>
      </c>
      <c r="P2014" s="16">
        <v>3.3650000000000002</v>
      </c>
      <c r="Q2014" s="16">
        <v>4.3899999999999997</v>
      </c>
      <c r="R2014" s="16">
        <v>0</v>
      </c>
      <c r="S2014" s="4">
        <v>-155306.94</v>
      </c>
      <c r="T2014" s="3" t="s">
        <v>279</v>
      </c>
      <c r="U2014" t="s">
        <v>20</v>
      </c>
      <c r="V2014" t="s">
        <v>56</v>
      </c>
    </row>
    <row r="2015" spans="1:22" outlineLevel="1" collapsed="1" x14ac:dyDescent="0.25">
      <c r="A2015" t="str">
        <f>+A2014</f>
        <v>TW</v>
      </c>
      <c r="B2015" t="str">
        <f>+B2014</f>
        <v>TTFW</v>
      </c>
      <c r="C2015" s="3" t="str">
        <f>+C2014</f>
        <v>0000F</v>
      </c>
      <c r="D2015" t="str">
        <f>+D2014</f>
        <v>Fuel Hedge 2002</v>
      </c>
      <c r="F2015" s="1">
        <f>SUBTOTAL(5,F2003:F2014)</f>
        <v>36867</v>
      </c>
      <c r="G2015" s="32">
        <f>SUBTOTAL(5,G2003:G2014)</f>
        <v>37257</v>
      </c>
      <c r="H2015" s="32">
        <f>SUBTOTAL(4,H2003:H2014)</f>
        <v>37621</v>
      </c>
      <c r="I2015" s="1"/>
      <c r="J2015" t="str">
        <f>+J2014</f>
        <v>NYMEX</v>
      </c>
      <c r="K2015" t="str">
        <f>+K2014</f>
        <v>NG</v>
      </c>
      <c r="L2015" t="str">
        <f>+L2014</f>
        <v>B</v>
      </c>
      <c r="M2015">
        <f>+M2014</f>
        <v>0</v>
      </c>
      <c r="N2015" t="str">
        <f>+N2014</f>
        <v>FIXED SWAP</v>
      </c>
      <c r="O2015" s="2">
        <f>SUBTOTAL(9,O2003:O2014)</f>
        <v>1825000</v>
      </c>
      <c r="P2015" s="16">
        <f>SUBTOTAL(1,P2003:P2014)</f>
        <v>2.9552500000000008</v>
      </c>
      <c r="Q2015" s="16">
        <f>SUBTOTAL(1,Q2003:Q2014)</f>
        <v>4.3899999999999997</v>
      </c>
      <c r="R2015" s="16">
        <f>SUBTOTAL(1,R2003:R2014)</f>
        <v>0</v>
      </c>
      <c r="S2015" s="4">
        <f>SUBTOTAL(9,S2003:S2014)</f>
        <v>-2590535.4399999995</v>
      </c>
      <c r="T2015" s="26" t="str">
        <f>+T2014</f>
        <v>QF4447.1</v>
      </c>
      <c r="U2015" t="str">
        <f>+U2014</f>
        <v>ENA</v>
      </c>
      <c r="V2015" t="str">
        <f>+V2014</f>
        <v>SPEC</v>
      </c>
    </row>
    <row r="2016" spans="1:22" hidden="1" outlineLevel="2" x14ac:dyDescent="0.25">
      <c r="A2016" t="s">
        <v>142</v>
      </c>
      <c r="B2016" t="s">
        <v>143</v>
      </c>
      <c r="C2016" s="3" t="s">
        <v>150</v>
      </c>
      <c r="D2016" t="s">
        <v>151</v>
      </c>
      <c r="E2016" t="s">
        <v>153</v>
      </c>
      <c r="F2016" s="1">
        <v>36868</v>
      </c>
      <c r="G2016" s="32">
        <v>37257</v>
      </c>
      <c r="H2016" s="32">
        <v>37621</v>
      </c>
      <c r="I2016" s="1">
        <v>37257</v>
      </c>
      <c r="J2016" t="s">
        <v>60</v>
      </c>
      <c r="K2016" t="s">
        <v>61</v>
      </c>
      <c r="L2016" t="s">
        <v>57</v>
      </c>
      <c r="N2016" t="s">
        <v>99</v>
      </c>
      <c r="O2016" s="2">
        <v>-155000</v>
      </c>
      <c r="P2016" s="16">
        <v>2.597</v>
      </c>
      <c r="Q2016" s="16">
        <v>2.7469999999999999</v>
      </c>
      <c r="R2016" s="16">
        <v>0.04</v>
      </c>
      <c r="S2016" s="4">
        <v>0</v>
      </c>
      <c r="T2016" s="3" t="s">
        <v>227</v>
      </c>
      <c r="U2016" t="s">
        <v>20</v>
      </c>
      <c r="V2016" t="s">
        <v>56</v>
      </c>
    </row>
    <row r="2017" spans="1:22" hidden="1" outlineLevel="2" x14ac:dyDescent="0.25">
      <c r="A2017" t="s">
        <v>142</v>
      </c>
      <c r="B2017" t="s">
        <v>143</v>
      </c>
      <c r="C2017" s="3" t="s">
        <v>150</v>
      </c>
      <c r="D2017" t="s">
        <v>151</v>
      </c>
      <c r="E2017" t="s">
        <v>153</v>
      </c>
      <c r="F2017" s="1">
        <v>36868</v>
      </c>
      <c r="G2017" s="32">
        <v>37257</v>
      </c>
      <c r="H2017" s="32">
        <v>37621</v>
      </c>
      <c r="I2017" s="1">
        <v>37257</v>
      </c>
      <c r="J2017" t="s">
        <v>50</v>
      </c>
      <c r="K2017" t="s">
        <v>145</v>
      </c>
      <c r="L2017" t="s">
        <v>57</v>
      </c>
      <c r="N2017" t="s">
        <v>99</v>
      </c>
      <c r="O2017" s="2">
        <v>155000</v>
      </c>
      <c r="P2017" s="16">
        <v>2.597</v>
      </c>
      <c r="Q2017" s="16">
        <v>2.7469999999999999</v>
      </c>
      <c r="R2017" s="16">
        <v>0.04</v>
      </c>
      <c r="S2017" s="4">
        <v>-29413.46</v>
      </c>
      <c r="T2017" s="3" t="s">
        <v>227</v>
      </c>
      <c r="U2017" t="s">
        <v>20</v>
      </c>
      <c r="V2017" t="s">
        <v>56</v>
      </c>
    </row>
    <row r="2018" spans="1:22" hidden="1" outlineLevel="2" x14ac:dyDescent="0.25">
      <c r="A2018" t="s">
        <v>142</v>
      </c>
      <c r="B2018" t="s">
        <v>143</v>
      </c>
      <c r="C2018" s="3" t="s">
        <v>150</v>
      </c>
      <c r="D2018" t="s">
        <v>151</v>
      </c>
      <c r="E2018" t="s">
        <v>153</v>
      </c>
      <c r="F2018" s="1">
        <v>36868</v>
      </c>
      <c r="G2018" s="32">
        <v>37257</v>
      </c>
      <c r="H2018" s="32">
        <v>37621</v>
      </c>
      <c r="I2018" s="1">
        <v>37288</v>
      </c>
      <c r="J2018" t="s">
        <v>60</v>
      </c>
      <c r="K2018" t="s">
        <v>61</v>
      </c>
      <c r="L2018" t="s">
        <v>57</v>
      </c>
      <c r="N2018" t="s">
        <v>99</v>
      </c>
      <c r="O2018" s="2">
        <v>-140000</v>
      </c>
      <c r="P2018" s="16">
        <v>2.6720000000000002</v>
      </c>
      <c r="Q2018" s="16">
        <v>2.827</v>
      </c>
      <c r="R2018" s="16">
        <v>0.04</v>
      </c>
      <c r="S2018" s="4">
        <v>0</v>
      </c>
      <c r="T2018" s="3" t="s">
        <v>227</v>
      </c>
      <c r="U2018" t="s">
        <v>20</v>
      </c>
      <c r="V2018" t="s">
        <v>56</v>
      </c>
    </row>
    <row r="2019" spans="1:22" hidden="1" outlineLevel="2" x14ac:dyDescent="0.25">
      <c r="A2019" t="s">
        <v>142</v>
      </c>
      <c r="B2019" t="s">
        <v>143</v>
      </c>
      <c r="C2019" s="3" t="s">
        <v>150</v>
      </c>
      <c r="D2019" t="s">
        <v>151</v>
      </c>
      <c r="E2019" t="s">
        <v>153</v>
      </c>
      <c r="F2019" s="1">
        <v>36868</v>
      </c>
      <c r="G2019" s="32">
        <v>37257</v>
      </c>
      <c r="H2019" s="32">
        <v>37621</v>
      </c>
      <c r="I2019" s="1">
        <v>37288</v>
      </c>
      <c r="J2019" t="s">
        <v>50</v>
      </c>
      <c r="K2019" t="s">
        <v>145</v>
      </c>
      <c r="L2019" t="s">
        <v>57</v>
      </c>
      <c r="N2019" t="s">
        <v>99</v>
      </c>
      <c r="O2019" s="2">
        <v>140000</v>
      </c>
      <c r="P2019" s="16">
        <v>2.6720000000000002</v>
      </c>
      <c r="Q2019" s="16">
        <v>2.827</v>
      </c>
      <c r="R2019" s="16">
        <v>0.04</v>
      </c>
      <c r="S2019" s="4">
        <v>-27221.06</v>
      </c>
      <c r="T2019" s="3" t="s">
        <v>227</v>
      </c>
      <c r="U2019" t="s">
        <v>20</v>
      </c>
      <c r="V2019" t="s">
        <v>56</v>
      </c>
    </row>
    <row r="2020" spans="1:22" hidden="1" outlineLevel="2" x14ac:dyDescent="0.25">
      <c r="A2020" t="s">
        <v>142</v>
      </c>
      <c r="B2020" t="s">
        <v>143</v>
      </c>
      <c r="C2020" s="3" t="s">
        <v>150</v>
      </c>
      <c r="D2020" t="s">
        <v>151</v>
      </c>
      <c r="E2020" t="s">
        <v>153</v>
      </c>
      <c r="F2020" s="1">
        <v>36868</v>
      </c>
      <c r="G2020" s="32">
        <v>37257</v>
      </c>
      <c r="H2020" s="32">
        <v>37621</v>
      </c>
      <c r="I2020" s="1">
        <v>37316</v>
      </c>
      <c r="J2020" t="s">
        <v>60</v>
      </c>
      <c r="K2020" t="s">
        <v>61</v>
      </c>
      <c r="L2020" t="s">
        <v>57</v>
      </c>
      <c r="N2020" t="s">
        <v>99</v>
      </c>
      <c r="O2020" s="2">
        <v>-155000</v>
      </c>
      <c r="P2020" s="16">
        <v>2.665</v>
      </c>
      <c r="Q2020" s="16">
        <v>2.8250000000000002</v>
      </c>
      <c r="R2020" s="16">
        <v>0.04</v>
      </c>
      <c r="S2020" s="4">
        <v>0</v>
      </c>
      <c r="T2020" s="3" t="s">
        <v>227</v>
      </c>
      <c r="U2020" t="s">
        <v>20</v>
      </c>
      <c r="V2020" t="s">
        <v>56</v>
      </c>
    </row>
    <row r="2021" spans="1:22" hidden="1" outlineLevel="2" x14ac:dyDescent="0.25">
      <c r="A2021" t="s">
        <v>142</v>
      </c>
      <c r="B2021" t="s">
        <v>143</v>
      </c>
      <c r="C2021" s="3" t="s">
        <v>150</v>
      </c>
      <c r="D2021" t="s">
        <v>151</v>
      </c>
      <c r="E2021" t="s">
        <v>153</v>
      </c>
      <c r="F2021" s="1">
        <v>36868</v>
      </c>
      <c r="G2021" s="32">
        <v>37257</v>
      </c>
      <c r="H2021" s="32">
        <v>37621</v>
      </c>
      <c r="I2021" s="1">
        <v>37316</v>
      </c>
      <c r="J2021" t="s">
        <v>50</v>
      </c>
      <c r="K2021" t="s">
        <v>145</v>
      </c>
      <c r="L2021" t="s">
        <v>57</v>
      </c>
      <c r="N2021" t="s">
        <v>99</v>
      </c>
      <c r="O2021" s="2">
        <v>155000</v>
      </c>
      <c r="P2021" s="16">
        <v>2.665</v>
      </c>
      <c r="Q2021" s="16">
        <v>2.8250000000000002</v>
      </c>
      <c r="R2021" s="16">
        <v>0.04</v>
      </c>
      <c r="S2021" s="4">
        <v>-30863.61</v>
      </c>
      <c r="T2021" s="3" t="s">
        <v>227</v>
      </c>
      <c r="U2021" t="s">
        <v>20</v>
      </c>
      <c r="V2021" t="s">
        <v>56</v>
      </c>
    </row>
    <row r="2022" spans="1:22" hidden="1" outlineLevel="2" x14ac:dyDescent="0.25">
      <c r="A2022" t="s">
        <v>142</v>
      </c>
      <c r="B2022" t="s">
        <v>143</v>
      </c>
      <c r="C2022" s="3" t="s">
        <v>150</v>
      </c>
      <c r="D2022" t="s">
        <v>151</v>
      </c>
      <c r="E2022" t="s">
        <v>153</v>
      </c>
      <c r="F2022" s="1">
        <v>36868</v>
      </c>
      <c r="G2022" s="32">
        <v>37257</v>
      </c>
      <c r="H2022" s="32">
        <v>37621</v>
      </c>
      <c r="I2022" s="1">
        <v>37347</v>
      </c>
      <c r="J2022" t="s">
        <v>60</v>
      </c>
      <c r="K2022" t="s">
        <v>61</v>
      </c>
      <c r="L2022" t="s">
        <v>57</v>
      </c>
      <c r="N2022" t="s">
        <v>99</v>
      </c>
      <c r="O2022" s="2">
        <v>-150000</v>
      </c>
      <c r="P2022" s="16">
        <v>2.6219999999999999</v>
      </c>
      <c r="Q2022" s="16">
        <v>2.7970000000000002</v>
      </c>
      <c r="R2022" s="16">
        <v>0.04</v>
      </c>
      <c r="S2022" s="4">
        <v>0</v>
      </c>
      <c r="T2022" s="3" t="s">
        <v>227</v>
      </c>
      <c r="U2022" t="s">
        <v>20</v>
      </c>
      <c r="V2022" t="s">
        <v>56</v>
      </c>
    </row>
    <row r="2023" spans="1:22" hidden="1" outlineLevel="2" x14ac:dyDescent="0.25">
      <c r="A2023" t="s">
        <v>142</v>
      </c>
      <c r="B2023" t="s">
        <v>143</v>
      </c>
      <c r="C2023" s="3" t="s">
        <v>150</v>
      </c>
      <c r="D2023" t="s">
        <v>151</v>
      </c>
      <c r="E2023" t="s">
        <v>153</v>
      </c>
      <c r="F2023" s="1">
        <v>36868</v>
      </c>
      <c r="G2023" s="32">
        <v>37257</v>
      </c>
      <c r="H2023" s="32">
        <v>37621</v>
      </c>
      <c r="I2023" s="1">
        <v>37347</v>
      </c>
      <c r="J2023" t="s">
        <v>50</v>
      </c>
      <c r="K2023" t="s">
        <v>145</v>
      </c>
      <c r="L2023" t="s">
        <v>57</v>
      </c>
      <c r="N2023" t="s">
        <v>99</v>
      </c>
      <c r="O2023" s="2">
        <v>150000</v>
      </c>
      <c r="P2023" s="16">
        <v>2.6219999999999999</v>
      </c>
      <c r="Q2023" s="16">
        <v>2.7970000000000002</v>
      </c>
      <c r="R2023" s="16">
        <v>0.04</v>
      </c>
      <c r="S2023" s="4">
        <v>-32057.38</v>
      </c>
      <c r="T2023" s="3" t="s">
        <v>227</v>
      </c>
      <c r="U2023" t="s">
        <v>20</v>
      </c>
      <c r="V2023" t="s">
        <v>56</v>
      </c>
    </row>
    <row r="2024" spans="1:22" hidden="1" outlineLevel="2" x14ac:dyDescent="0.25">
      <c r="A2024" t="s">
        <v>142</v>
      </c>
      <c r="B2024" t="s">
        <v>143</v>
      </c>
      <c r="C2024" s="3" t="s">
        <v>150</v>
      </c>
      <c r="D2024" t="s">
        <v>151</v>
      </c>
      <c r="E2024" t="s">
        <v>153</v>
      </c>
      <c r="F2024" s="1">
        <v>36868</v>
      </c>
      <c r="G2024" s="32">
        <v>37257</v>
      </c>
      <c r="H2024" s="32">
        <v>37621</v>
      </c>
      <c r="I2024" s="1">
        <v>37377</v>
      </c>
      <c r="J2024" t="s">
        <v>60</v>
      </c>
      <c r="K2024" t="s">
        <v>61</v>
      </c>
      <c r="L2024" t="s">
        <v>57</v>
      </c>
      <c r="N2024" t="s">
        <v>99</v>
      </c>
      <c r="O2024" s="2">
        <v>-155000</v>
      </c>
      <c r="P2024" s="16">
        <v>2.6819999999999999</v>
      </c>
      <c r="Q2024" s="16">
        <v>2.8519999999999999</v>
      </c>
      <c r="R2024" s="16">
        <v>0.04</v>
      </c>
      <c r="S2024" s="4">
        <v>0</v>
      </c>
      <c r="T2024" s="3" t="s">
        <v>227</v>
      </c>
      <c r="U2024" t="s">
        <v>20</v>
      </c>
      <c r="V2024" t="s">
        <v>56</v>
      </c>
    </row>
    <row r="2025" spans="1:22" hidden="1" outlineLevel="2" x14ac:dyDescent="0.25">
      <c r="A2025" t="s">
        <v>142</v>
      </c>
      <c r="B2025" t="s">
        <v>143</v>
      </c>
      <c r="C2025" s="3" t="s">
        <v>150</v>
      </c>
      <c r="D2025" t="s">
        <v>151</v>
      </c>
      <c r="E2025" t="s">
        <v>153</v>
      </c>
      <c r="F2025" s="1">
        <v>36868</v>
      </c>
      <c r="G2025" s="32">
        <v>37257</v>
      </c>
      <c r="H2025" s="32">
        <v>37621</v>
      </c>
      <c r="I2025" s="1">
        <v>37377</v>
      </c>
      <c r="J2025" t="s">
        <v>50</v>
      </c>
      <c r="K2025" t="s">
        <v>145</v>
      </c>
      <c r="L2025" t="s">
        <v>57</v>
      </c>
      <c r="N2025" t="s">
        <v>99</v>
      </c>
      <c r="O2025" s="2">
        <v>155000</v>
      </c>
      <c r="P2025" s="16">
        <v>2.6819999999999999</v>
      </c>
      <c r="Q2025" s="16">
        <v>2.8519999999999999</v>
      </c>
      <c r="R2025" s="16">
        <v>0.04</v>
      </c>
      <c r="S2025" s="4">
        <v>-32301.61</v>
      </c>
      <c r="T2025" s="3" t="s">
        <v>227</v>
      </c>
      <c r="U2025" t="s">
        <v>20</v>
      </c>
      <c r="V2025" t="s">
        <v>56</v>
      </c>
    </row>
    <row r="2026" spans="1:22" hidden="1" outlineLevel="2" x14ac:dyDescent="0.25">
      <c r="A2026" t="s">
        <v>142</v>
      </c>
      <c r="B2026" t="s">
        <v>143</v>
      </c>
      <c r="C2026" s="3" t="s">
        <v>150</v>
      </c>
      <c r="D2026" t="s">
        <v>151</v>
      </c>
      <c r="E2026" t="s">
        <v>153</v>
      </c>
      <c r="F2026" s="1">
        <v>36868</v>
      </c>
      <c r="G2026" s="32">
        <v>37257</v>
      </c>
      <c r="H2026" s="32">
        <v>37621</v>
      </c>
      <c r="I2026" s="1">
        <v>37408</v>
      </c>
      <c r="J2026" t="s">
        <v>60</v>
      </c>
      <c r="K2026" t="s">
        <v>61</v>
      </c>
      <c r="L2026" t="s">
        <v>57</v>
      </c>
      <c r="N2026" t="s">
        <v>99</v>
      </c>
      <c r="O2026" s="2">
        <v>-150000</v>
      </c>
      <c r="P2026" s="16">
        <v>2.7450000000000001</v>
      </c>
      <c r="Q2026" s="16">
        <v>2.91</v>
      </c>
      <c r="R2026" s="16">
        <v>0.04</v>
      </c>
      <c r="S2026" s="4">
        <v>0</v>
      </c>
      <c r="T2026" s="3" t="s">
        <v>227</v>
      </c>
      <c r="U2026" t="s">
        <v>20</v>
      </c>
      <c r="V2026" t="s">
        <v>56</v>
      </c>
    </row>
    <row r="2027" spans="1:22" hidden="1" outlineLevel="2" x14ac:dyDescent="0.25">
      <c r="A2027" t="s">
        <v>142</v>
      </c>
      <c r="B2027" t="s">
        <v>143</v>
      </c>
      <c r="C2027" s="3" t="s">
        <v>150</v>
      </c>
      <c r="D2027" t="s">
        <v>151</v>
      </c>
      <c r="E2027" t="s">
        <v>153</v>
      </c>
      <c r="F2027" s="1">
        <v>36868</v>
      </c>
      <c r="G2027" s="32">
        <v>37257</v>
      </c>
      <c r="H2027" s="32">
        <v>37621</v>
      </c>
      <c r="I2027" s="1">
        <v>37408</v>
      </c>
      <c r="J2027" t="s">
        <v>50</v>
      </c>
      <c r="K2027" t="s">
        <v>145</v>
      </c>
      <c r="L2027" t="s">
        <v>57</v>
      </c>
      <c r="N2027" t="s">
        <v>99</v>
      </c>
      <c r="O2027" s="2">
        <v>150000</v>
      </c>
      <c r="P2027" s="16">
        <v>2.7450000000000001</v>
      </c>
      <c r="Q2027" s="16">
        <v>2.91</v>
      </c>
      <c r="R2027" s="16">
        <v>0.04</v>
      </c>
      <c r="S2027" s="4">
        <v>-30458.19</v>
      </c>
      <c r="T2027" s="3" t="s">
        <v>227</v>
      </c>
      <c r="U2027" t="s">
        <v>20</v>
      </c>
      <c r="V2027" t="s">
        <v>56</v>
      </c>
    </row>
    <row r="2028" spans="1:22" hidden="1" outlineLevel="2" x14ac:dyDescent="0.25">
      <c r="A2028" t="s">
        <v>142</v>
      </c>
      <c r="B2028" t="s">
        <v>143</v>
      </c>
      <c r="C2028" s="3" t="s">
        <v>150</v>
      </c>
      <c r="D2028" t="s">
        <v>151</v>
      </c>
      <c r="E2028" t="s">
        <v>153</v>
      </c>
      <c r="F2028" s="1">
        <v>36868</v>
      </c>
      <c r="G2028" s="32">
        <v>37257</v>
      </c>
      <c r="H2028" s="32">
        <v>37621</v>
      </c>
      <c r="I2028" s="1">
        <v>37438</v>
      </c>
      <c r="J2028" t="s">
        <v>60</v>
      </c>
      <c r="K2028" t="s">
        <v>61</v>
      </c>
      <c r="L2028" t="s">
        <v>57</v>
      </c>
      <c r="N2028" t="s">
        <v>99</v>
      </c>
      <c r="O2028" s="2">
        <v>-155000</v>
      </c>
      <c r="P2028" s="16">
        <v>2.83</v>
      </c>
      <c r="Q2028" s="16">
        <v>2.9550000000000001</v>
      </c>
      <c r="R2028" s="16">
        <v>0.04</v>
      </c>
      <c r="S2028" s="4">
        <v>0</v>
      </c>
      <c r="T2028" s="3" t="s">
        <v>227</v>
      </c>
      <c r="U2028" t="s">
        <v>20</v>
      </c>
      <c r="V2028" t="s">
        <v>56</v>
      </c>
    </row>
    <row r="2029" spans="1:22" hidden="1" outlineLevel="2" x14ac:dyDescent="0.25">
      <c r="A2029" t="s">
        <v>142</v>
      </c>
      <c r="B2029" t="s">
        <v>143</v>
      </c>
      <c r="C2029" s="3" t="s">
        <v>150</v>
      </c>
      <c r="D2029" t="s">
        <v>151</v>
      </c>
      <c r="E2029" t="s">
        <v>153</v>
      </c>
      <c r="F2029" s="1">
        <v>36868</v>
      </c>
      <c r="G2029" s="32">
        <v>37257</v>
      </c>
      <c r="H2029" s="32">
        <v>37621</v>
      </c>
      <c r="I2029" s="1">
        <v>37438</v>
      </c>
      <c r="J2029" t="s">
        <v>50</v>
      </c>
      <c r="K2029" t="s">
        <v>145</v>
      </c>
      <c r="L2029" t="s">
        <v>57</v>
      </c>
      <c r="N2029" t="s">
        <v>99</v>
      </c>
      <c r="O2029" s="2">
        <v>155000</v>
      </c>
      <c r="P2029" s="16">
        <v>2.83</v>
      </c>
      <c r="Q2029" s="16">
        <v>2.9550000000000001</v>
      </c>
      <c r="R2029" s="16">
        <v>0.04</v>
      </c>
      <c r="S2029" s="4">
        <v>-25289.45</v>
      </c>
      <c r="T2029" s="3" t="s">
        <v>227</v>
      </c>
      <c r="U2029" t="s">
        <v>20</v>
      </c>
      <c r="V2029" t="s">
        <v>56</v>
      </c>
    </row>
    <row r="2030" spans="1:22" hidden="1" outlineLevel="2" x14ac:dyDescent="0.25">
      <c r="A2030" t="s">
        <v>142</v>
      </c>
      <c r="B2030" t="s">
        <v>143</v>
      </c>
      <c r="C2030" s="3" t="s">
        <v>150</v>
      </c>
      <c r="D2030" t="s">
        <v>151</v>
      </c>
      <c r="E2030" t="s">
        <v>153</v>
      </c>
      <c r="F2030" s="1">
        <v>36868</v>
      </c>
      <c r="G2030" s="32">
        <v>37257</v>
      </c>
      <c r="H2030" s="32">
        <v>37621</v>
      </c>
      <c r="I2030" s="1">
        <v>37469</v>
      </c>
      <c r="J2030" t="s">
        <v>60</v>
      </c>
      <c r="K2030" t="s">
        <v>61</v>
      </c>
      <c r="L2030" t="s">
        <v>57</v>
      </c>
      <c r="N2030" t="s">
        <v>99</v>
      </c>
      <c r="O2030" s="2">
        <v>-155000</v>
      </c>
      <c r="P2030" s="16">
        <v>2.89</v>
      </c>
      <c r="Q2030" s="16">
        <v>3</v>
      </c>
      <c r="R2030" s="16">
        <v>0.04</v>
      </c>
      <c r="S2030" s="4">
        <v>0</v>
      </c>
      <c r="T2030" s="3" t="s">
        <v>227</v>
      </c>
      <c r="U2030" t="s">
        <v>20</v>
      </c>
      <c r="V2030" t="s">
        <v>56</v>
      </c>
    </row>
    <row r="2031" spans="1:22" hidden="1" outlineLevel="2" x14ac:dyDescent="0.25">
      <c r="A2031" t="s">
        <v>142</v>
      </c>
      <c r="B2031" t="s">
        <v>143</v>
      </c>
      <c r="C2031" s="3" t="s">
        <v>150</v>
      </c>
      <c r="D2031" t="s">
        <v>151</v>
      </c>
      <c r="E2031" t="s">
        <v>153</v>
      </c>
      <c r="F2031" s="1">
        <v>36868</v>
      </c>
      <c r="G2031" s="32">
        <v>37257</v>
      </c>
      <c r="H2031" s="32">
        <v>37621</v>
      </c>
      <c r="I2031" s="1">
        <v>37469</v>
      </c>
      <c r="J2031" t="s">
        <v>50</v>
      </c>
      <c r="K2031" t="s">
        <v>145</v>
      </c>
      <c r="L2031" t="s">
        <v>57</v>
      </c>
      <c r="N2031" t="s">
        <v>99</v>
      </c>
      <c r="O2031" s="2">
        <v>155000</v>
      </c>
      <c r="P2031" s="16">
        <v>2.89</v>
      </c>
      <c r="Q2031" s="16">
        <v>3</v>
      </c>
      <c r="R2031" s="16">
        <v>0.04</v>
      </c>
      <c r="S2031" s="4">
        <v>-22942.32</v>
      </c>
      <c r="T2031" s="3" t="s">
        <v>227</v>
      </c>
      <c r="U2031" t="s">
        <v>20</v>
      </c>
      <c r="V2031" t="s">
        <v>56</v>
      </c>
    </row>
    <row r="2032" spans="1:22" hidden="1" outlineLevel="2" x14ac:dyDescent="0.25">
      <c r="A2032" t="s">
        <v>142</v>
      </c>
      <c r="B2032" t="s">
        <v>143</v>
      </c>
      <c r="C2032" s="3" t="s">
        <v>150</v>
      </c>
      <c r="D2032" t="s">
        <v>151</v>
      </c>
      <c r="E2032" t="s">
        <v>153</v>
      </c>
      <c r="F2032" s="1">
        <v>36868</v>
      </c>
      <c r="G2032" s="32">
        <v>37257</v>
      </c>
      <c r="H2032" s="32">
        <v>37621</v>
      </c>
      <c r="I2032" s="1">
        <v>37500</v>
      </c>
      <c r="J2032" t="s">
        <v>60</v>
      </c>
      <c r="K2032" t="s">
        <v>61</v>
      </c>
      <c r="L2032" t="s">
        <v>57</v>
      </c>
      <c r="N2032" t="s">
        <v>99</v>
      </c>
      <c r="O2032" s="2">
        <v>-150000</v>
      </c>
      <c r="P2032" s="16">
        <v>2.8525</v>
      </c>
      <c r="Q2032" s="16">
        <v>2.99</v>
      </c>
      <c r="R2032" s="16">
        <v>0.04</v>
      </c>
      <c r="S2032" s="4">
        <v>0</v>
      </c>
      <c r="T2032" s="3" t="s">
        <v>227</v>
      </c>
      <c r="U2032" t="s">
        <v>20</v>
      </c>
      <c r="V2032" t="s">
        <v>56</v>
      </c>
    </row>
    <row r="2033" spans="1:22" hidden="1" outlineLevel="2" x14ac:dyDescent="0.25">
      <c r="A2033" t="s">
        <v>142</v>
      </c>
      <c r="B2033" t="s">
        <v>143</v>
      </c>
      <c r="C2033" s="3" t="s">
        <v>150</v>
      </c>
      <c r="D2033" t="s">
        <v>151</v>
      </c>
      <c r="E2033" t="s">
        <v>153</v>
      </c>
      <c r="F2033" s="1">
        <v>36868</v>
      </c>
      <c r="G2033" s="32">
        <v>37257</v>
      </c>
      <c r="H2033" s="32">
        <v>37621</v>
      </c>
      <c r="I2033" s="1">
        <v>37500</v>
      </c>
      <c r="J2033" t="s">
        <v>50</v>
      </c>
      <c r="K2033" t="s">
        <v>145</v>
      </c>
      <c r="L2033" t="s">
        <v>57</v>
      </c>
      <c r="N2033" t="s">
        <v>99</v>
      </c>
      <c r="O2033" s="2">
        <v>150000</v>
      </c>
      <c r="P2033" s="16">
        <v>2.8525</v>
      </c>
      <c r="Q2033" s="16">
        <v>2.99</v>
      </c>
      <c r="R2033" s="16">
        <v>0.04</v>
      </c>
      <c r="S2033" s="4">
        <v>-26211.06</v>
      </c>
      <c r="T2033" s="3" t="s">
        <v>227</v>
      </c>
      <c r="U2033" t="s">
        <v>20</v>
      </c>
      <c r="V2033" t="s">
        <v>56</v>
      </c>
    </row>
    <row r="2034" spans="1:22" hidden="1" outlineLevel="2" x14ac:dyDescent="0.25">
      <c r="A2034" t="s">
        <v>142</v>
      </c>
      <c r="B2034" t="s">
        <v>143</v>
      </c>
      <c r="C2034" s="3" t="s">
        <v>150</v>
      </c>
      <c r="D2034" t="s">
        <v>151</v>
      </c>
      <c r="E2034" t="s">
        <v>153</v>
      </c>
      <c r="F2034" s="1">
        <v>36868</v>
      </c>
      <c r="G2034" s="32">
        <v>37257</v>
      </c>
      <c r="H2034" s="32">
        <v>37621</v>
      </c>
      <c r="I2034" s="1">
        <v>37530</v>
      </c>
      <c r="J2034" t="s">
        <v>60</v>
      </c>
      <c r="K2034" t="s">
        <v>61</v>
      </c>
      <c r="L2034" t="s">
        <v>57</v>
      </c>
      <c r="N2034" t="s">
        <v>99</v>
      </c>
      <c r="O2034" s="2">
        <v>-155000</v>
      </c>
      <c r="P2034" s="16">
        <v>2.8325</v>
      </c>
      <c r="Q2034" s="16">
        <v>3.0049999999999999</v>
      </c>
      <c r="R2034" s="16">
        <v>0.04</v>
      </c>
      <c r="S2034" s="4">
        <v>0</v>
      </c>
      <c r="T2034" s="3" t="s">
        <v>227</v>
      </c>
      <c r="U2034" t="s">
        <v>20</v>
      </c>
      <c r="V2034" t="s">
        <v>56</v>
      </c>
    </row>
    <row r="2035" spans="1:22" hidden="1" outlineLevel="2" x14ac:dyDescent="0.25">
      <c r="A2035" t="s">
        <v>142</v>
      </c>
      <c r="B2035" t="s">
        <v>143</v>
      </c>
      <c r="C2035" s="3" t="s">
        <v>150</v>
      </c>
      <c r="D2035" t="s">
        <v>151</v>
      </c>
      <c r="E2035" t="s">
        <v>153</v>
      </c>
      <c r="F2035" s="1">
        <v>36868</v>
      </c>
      <c r="G2035" s="32">
        <v>37257</v>
      </c>
      <c r="H2035" s="32">
        <v>37621</v>
      </c>
      <c r="I2035" s="1">
        <v>37530</v>
      </c>
      <c r="J2035" t="s">
        <v>50</v>
      </c>
      <c r="K2035" t="s">
        <v>145</v>
      </c>
      <c r="L2035" t="s">
        <v>57</v>
      </c>
      <c r="N2035" t="s">
        <v>99</v>
      </c>
      <c r="O2035" s="2">
        <v>155000</v>
      </c>
      <c r="P2035" s="16">
        <v>2.8325</v>
      </c>
      <c r="Q2035" s="16">
        <v>3.0049999999999999</v>
      </c>
      <c r="R2035" s="16">
        <v>0.04</v>
      </c>
      <c r="S2035" s="4">
        <v>-32355.64</v>
      </c>
      <c r="T2035" s="3" t="s">
        <v>227</v>
      </c>
      <c r="U2035" t="s">
        <v>20</v>
      </c>
      <c r="V2035" t="s">
        <v>56</v>
      </c>
    </row>
    <row r="2036" spans="1:22" hidden="1" outlineLevel="2" x14ac:dyDescent="0.25">
      <c r="A2036" t="s">
        <v>142</v>
      </c>
      <c r="B2036" t="s">
        <v>143</v>
      </c>
      <c r="C2036" s="3" t="s">
        <v>150</v>
      </c>
      <c r="D2036" t="s">
        <v>151</v>
      </c>
      <c r="E2036" t="s">
        <v>153</v>
      </c>
      <c r="F2036" s="1">
        <v>36868</v>
      </c>
      <c r="G2036" s="32">
        <v>37257</v>
      </c>
      <c r="H2036" s="32">
        <v>37621</v>
      </c>
      <c r="I2036" s="1">
        <v>37561</v>
      </c>
      <c r="J2036" t="s">
        <v>60</v>
      </c>
      <c r="K2036" t="s">
        <v>61</v>
      </c>
      <c r="L2036" t="s">
        <v>57</v>
      </c>
      <c r="N2036" t="s">
        <v>99</v>
      </c>
      <c r="O2036" s="2">
        <v>-150000</v>
      </c>
      <c r="P2036" s="16">
        <v>3.0350000000000001</v>
      </c>
      <c r="Q2036" s="16">
        <v>3.19</v>
      </c>
      <c r="R2036" s="16">
        <v>0.04</v>
      </c>
      <c r="S2036" s="4">
        <v>0</v>
      </c>
      <c r="T2036" s="3" t="s">
        <v>227</v>
      </c>
      <c r="U2036" t="s">
        <v>20</v>
      </c>
      <c r="V2036" t="s">
        <v>56</v>
      </c>
    </row>
    <row r="2037" spans="1:22" hidden="1" outlineLevel="2" x14ac:dyDescent="0.25">
      <c r="A2037" t="s">
        <v>142</v>
      </c>
      <c r="B2037" t="s">
        <v>143</v>
      </c>
      <c r="C2037" s="3" t="s">
        <v>150</v>
      </c>
      <c r="D2037" t="s">
        <v>151</v>
      </c>
      <c r="E2037" t="s">
        <v>153</v>
      </c>
      <c r="F2037" s="1">
        <v>36868</v>
      </c>
      <c r="G2037" s="32">
        <v>37257</v>
      </c>
      <c r="H2037" s="32">
        <v>37621</v>
      </c>
      <c r="I2037" s="1">
        <v>37561</v>
      </c>
      <c r="J2037" t="s">
        <v>50</v>
      </c>
      <c r="K2037" t="s">
        <v>145</v>
      </c>
      <c r="L2037" t="s">
        <v>57</v>
      </c>
      <c r="N2037" t="s">
        <v>99</v>
      </c>
      <c r="O2037" s="2">
        <v>150000</v>
      </c>
      <c r="P2037" s="16">
        <v>3.0350000000000001</v>
      </c>
      <c r="Q2037" s="16">
        <v>3.19</v>
      </c>
      <c r="R2037" s="16">
        <v>0.04</v>
      </c>
      <c r="S2037" s="4">
        <v>-28657.4</v>
      </c>
      <c r="T2037" s="3" t="s">
        <v>227</v>
      </c>
      <c r="U2037" t="s">
        <v>20</v>
      </c>
      <c r="V2037" t="s">
        <v>56</v>
      </c>
    </row>
    <row r="2038" spans="1:22" hidden="1" outlineLevel="2" x14ac:dyDescent="0.25">
      <c r="A2038" t="s">
        <v>142</v>
      </c>
      <c r="B2038" t="s">
        <v>143</v>
      </c>
      <c r="C2038" s="3" t="s">
        <v>150</v>
      </c>
      <c r="D2038" t="s">
        <v>151</v>
      </c>
      <c r="E2038" t="s">
        <v>153</v>
      </c>
      <c r="F2038" s="1">
        <v>36868</v>
      </c>
      <c r="G2038" s="32">
        <v>37257</v>
      </c>
      <c r="H2038" s="32">
        <v>37621</v>
      </c>
      <c r="I2038" s="1">
        <v>37591</v>
      </c>
      <c r="J2038" t="s">
        <v>60</v>
      </c>
      <c r="K2038" t="s">
        <v>61</v>
      </c>
      <c r="L2038" t="s">
        <v>57</v>
      </c>
      <c r="N2038" t="s">
        <v>99</v>
      </c>
      <c r="O2038" s="2">
        <v>-155000</v>
      </c>
      <c r="P2038" s="16">
        <v>3.2094999999999998</v>
      </c>
      <c r="Q2038" s="16">
        <v>3.3650000000000002</v>
      </c>
      <c r="R2038" s="16">
        <v>0.04</v>
      </c>
      <c r="S2038" s="4">
        <v>0</v>
      </c>
      <c r="T2038" s="3" t="s">
        <v>227</v>
      </c>
      <c r="U2038" t="s">
        <v>20</v>
      </c>
      <c r="V2038" t="s">
        <v>56</v>
      </c>
    </row>
    <row r="2039" spans="1:22" hidden="1" outlineLevel="2" x14ac:dyDescent="0.25">
      <c r="A2039" t="s">
        <v>142</v>
      </c>
      <c r="B2039" t="s">
        <v>143</v>
      </c>
      <c r="C2039" s="3" t="s">
        <v>150</v>
      </c>
      <c r="D2039" t="s">
        <v>151</v>
      </c>
      <c r="E2039" t="s">
        <v>153</v>
      </c>
      <c r="F2039" s="1">
        <v>36868</v>
      </c>
      <c r="G2039" s="32">
        <v>37257</v>
      </c>
      <c r="H2039" s="32">
        <v>37621</v>
      </c>
      <c r="I2039" s="1">
        <v>37591</v>
      </c>
      <c r="J2039" t="s">
        <v>50</v>
      </c>
      <c r="K2039" t="s">
        <v>145</v>
      </c>
      <c r="L2039" t="s">
        <v>57</v>
      </c>
      <c r="N2039" t="s">
        <v>99</v>
      </c>
      <c r="O2039" s="2">
        <v>155000</v>
      </c>
      <c r="P2039" s="16">
        <v>3.2094999999999998</v>
      </c>
      <c r="Q2039" s="16">
        <v>3.3650000000000002</v>
      </c>
      <c r="R2039" s="16">
        <v>0.04</v>
      </c>
      <c r="S2039" s="4">
        <v>-29605.81</v>
      </c>
      <c r="T2039" s="3" t="s">
        <v>227</v>
      </c>
      <c r="U2039" t="s">
        <v>20</v>
      </c>
      <c r="V2039" t="s">
        <v>56</v>
      </c>
    </row>
    <row r="2040" spans="1:22" outlineLevel="1" collapsed="1" x14ac:dyDescent="0.25">
      <c r="A2040" t="str">
        <f>+A2039</f>
        <v>TW</v>
      </c>
      <c r="B2040" t="str">
        <f>+B2039</f>
        <v>TTFW</v>
      </c>
      <c r="C2040" s="3" t="str">
        <f>+C2039</f>
        <v>0000F</v>
      </c>
      <c r="D2040" t="str">
        <f>+D2039</f>
        <v>Fuel Hedge 2002</v>
      </c>
      <c r="F2040" s="1">
        <f>SUBTOTAL(5,F2016:F2039)</f>
        <v>36868</v>
      </c>
      <c r="G2040" s="32">
        <f>SUBTOTAL(5,G2016:G2039)</f>
        <v>37257</v>
      </c>
      <c r="H2040" s="32">
        <f>SUBTOTAL(4,H2016:H2039)</f>
        <v>37621</v>
      </c>
      <c r="I2040" s="1"/>
      <c r="J2040" t="str">
        <f>+J2039</f>
        <v>IFERC</v>
      </c>
      <c r="K2040" t="str">
        <f>+K2039</f>
        <v>PERMEP</v>
      </c>
      <c r="L2040" t="str">
        <f>+L2039</f>
        <v>B</v>
      </c>
      <c r="M2040">
        <f>+M2039</f>
        <v>0</v>
      </c>
      <c r="N2040" t="str">
        <f>+N2039</f>
        <v>BASIS SWAP</v>
      </c>
      <c r="O2040" s="2">
        <f>SUBTOTAL(9,O2016:O2039)</f>
        <v>0</v>
      </c>
      <c r="P2040" s="16">
        <f>SUBTOTAL(1,P2016:P2039)</f>
        <v>2.8027083333333338</v>
      </c>
      <c r="Q2040" s="16">
        <f>SUBTOTAL(1,Q2016:Q2039)</f>
        <v>2.9552499999999995</v>
      </c>
      <c r="R2040" s="16">
        <f>SUBTOTAL(1,R2016:R2039)</f>
        <v>4.0000000000000015E-2</v>
      </c>
      <c r="S2040" s="4">
        <f>SUBTOTAL(9,S2016:S2039)</f>
        <v>-347376.99000000005</v>
      </c>
      <c r="T2040" s="26" t="str">
        <f>+T2039</f>
        <v>QF5953.1</v>
      </c>
      <c r="U2040" t="str">
        <f>+U2039</f>
        <v>ENA</v>
      </c>
      <c r="V2040" t="str">
        <f>+V2039</f>
        <v>SPEC</v>
      </c>
    </row>
    <row r="2041" spans="1:22" hidden="1" outlineLevel="2" x14ac:dyDescent="0.25">
      <c r="A2041" t="s">
        <v>142</v>
      </c>
      <c r="B2041" t="s">
        <v>160</v>
      </c>
      <c r="C2041" s="3" t="s">
        <v>181</v>
      </c>
      <c r="D2041" t="s">
        <v>136</v>
      </c>
      <c r="E2041" t="s">
        <v>162</v>
      </c>
      <c r="F2041" s="1">
        <v>36903</v>
      </c>
      <c r="G2041" s="32">
        <v>37257</v>
      </c>
      <c r="H2041" s="32">
        <v>37621</v>
      </c>
      <c r="I2041" s="1">
        <v>37257</v>
      </c>
      <c r="J2041" t="s">
        <v>60</v>
      </c>
      <c r="K2041" t="s">
        <v>61</v>
      </c>
      <c r="L2041" t="s">
        <v>57</v>
      </c>
      <c r="N2041" t="s">
        <v>99</v>
      </c>
      <c r="O2041" s="2">
        <v>-852500</v>
      </c>
      <c r="P2041" s="16">
        <v>2.4969999999999999</v>
      </c>
      <c r="Q2041" s="16">
        <v>2.7469999999999999</v>
      </c>
      <c r="R2041" s="16">
        <v>-0.27</v>
      </c>
      <c r="S2041" s="4">
        <v>0</v>
      </c>
      <c r="T2041" s="3" t="s">
        <v>210</v>
      </c>
      <c r="U2041" t="s">
        <v>55</v>
      </c>
      <c r="V2041" t="s">
        <v>63</v>
      </c>
    </row>
    <row r="2042" spans="1:22" hidden="1" outlineLevel="2" x14ac:dyDescent="0.25">
      <c r="A2042" t="s">
        <v>142</v>
      </c>
      <c r="B2042" t="s">
        <v>160</v>
      </c>
      <c r="C2042" s="3" t="s">
        <v>181</v>
      </c>
      <c r="D2042" t="s">
        <v>136</v>
      </c>
      <c r="E2042" t="s">
        <v>162</v>
      </c>
      <c r="F2042" s="1">
        <v>36903</v>
      </c>
      <c r="G2042" s="32">
        <v>37257</v>
      </c>
      <c r="H2042" s="32">
        <v>37621</v>
      </c>
      <c r="I2042" s="1">
        <v>37257</v>
      </c>
      <c r="J2042" t="s">
        <v>50</v>
      </c>
      <c r="K2042" t="s">
        <v>163</v>
      </c>
      <c r="L2042" t="s">
        <v>57</v>
      </c>
      <c r="N2042" t="s">
        <v>99</v>
      </c>
      <c r="O2042" s="2">
        <v>852500</v>
      </c>
      <c r="P2042" s="16">
        <v>2.4969999999999999</v>
      </c>
      <c r="Q2042" s="16">
        <v>2.7469999999999999</v>
      </c>
      <c r="R2042" s="16">
        <v>-0.27</v>
      </c>
      <c r="S2042" s="4">
        <v>17028.84</v>
      </c>
      <c r="T2042" s="3" t="s">
        <v>210</v>
      </c>
      <c r="U2042" t="s">
        <v>55</v>
      </c>
      <c r="V2042" t="s">
        <v>63</v>
      </c>
    </row>
    <row r="2043" spans="1:22" hidden="1" outlineLevel="2" x14ac:dyDescent="0.25">
      <c r="A2043" t="s">
        <v>142</v>
      </c>
      <c r="B2043" t="s">
        <v>160</v>
      </c>
      <c r="C2043" s="3" t="s">
        <v>181</v>
      </c>
      <c r="D2043" t="s">
        <v>136</v>
      </c>
      <c r="E2043" t="s">
        <v>162</v>
      </c>
      <c r="F2043" s="1">
        <v>36903</v>
      </c>
      <c r="G2043" s="32">
        <v>37257</v>
      </c>
      <c r="H2043" s="32">
        <v>37621</v>
      </c>
      <c r="I2043" s="1">
        <v>37288</v>
      </c>
      <c r="J2043" t="s">
        <v>60</v>
      </c>
      <c r="K2043" t="s">
        <v>61</v>
      </c>
      <c r="L2043" t="s">
        <v>57</v>
      </c>
      <c r="N2043" t="s">
        <v>99</v>
      </c>
      <c r="O2043" s="2">
        <v>-770000</v>
      </c>
      <c r="P2043" s="16">
        <v>2.5619999999999998</v>
      </c>
      <c r="Q2043" s="16">
        <v>2.827</v>
      </c>
      <c r="R2043" s="16">
        <v>-0.27</v>
      </c>
      <c r="S2043" s="4">
        <v>0</v>
      </c>
      <c r="T2043" s="3" t="s">
        <v>210</v>
      </c>
      <c r="U2043" t="s">
        <v>55</v>
      </c>
      <c r="V2043" t="s">
        <v>63</v>
      </c>
    </row>
    <row r="2044" spans="1:22" hidden="1" outlineLevel="2" x14ac:dyDescent="0.25">
      <c r="A2044" t="s">
        <v>142</v>
      </c>
      <c r="B2044" t="s">
        <v>160</v>
      </c>
      <c r="C2044" s="3" t="s">
        <v>181</v>
      </c>
      <c r="D2044" t="s">
        <v>136</v>
      </c>
      <c r="E2044" t="s">
        <v>162</v>
      </c>
      <c r="F2044" s="1">
        <v>36903</v>
      </c>
      <c r="G2044" s="32">
        <v>37257</v>
      </c>
      <c r="H2044" s="32">
        <v>37621</v>
      </c>
      <c r="I2044" s="1">
        <v>37288</v>
      </c>
      <c r="J2044" t="s">
        <v>50</v>
      </c>
      <c r="K2044" t="s">
        <v>163</v>
      </c>
      <c r="L2044" t="s">
        <v>57</v>
      </c>
      <c r="N2044" t="s">
        <v>99</v>
      </c>
      <c r="O2044" s="2">
        <v>770000</v>
      </c>
      <c r="P2044" s="16">
        <v>2.5619999999999998</v>
      </c>
      <c r="Q2044" s="16">
        <v>2.827</v>
      </c>
      <c r="R2044" s="16">
        <v>-0.27</v>
      </c>
      <c r="S2044" s="4">
        <v>3838.87</v>
      </c>
      <c r="T2044" s="3" t="s">
        <v>210</v>
      </c>
      <c r="U2044" t="s">
        <v>55</v>
      </c>
      <c r="V2044" t="s">
        <v>63</v>
      </c>
    </row>
    <row r="2045" spans="1:22" hidden="1" outlineLevel="2" x14ac:dyDescent="0.25">
      <c r="A2045" t="s">
        <v>142</v>
      </c>
      <c r="B2045" t="s">
        <v>160</v>
      </c>
      <c r="C2045" s="3" t="s">
        <v>181</v>
      </c>
      <c r="D2045" t="s">
        <v>136</v>
      </c>
      <c r="E2045" t="s">
        <v>162</v>
      </c>
      <c r="F2045" s="1">
        <v>36903</v>
      </c>
      <c r="G2045" s="32">
        <v>37257</v>
      </c>
      <c r="H2045" s="32">
        <v>37621</v>
      </c>
      <c r="I2045" s="1">
        <v>37316</v>
      </c>
      <c r="J2045" t="s">
        <v>60</v>
      </c>
      <c r="K2045" t="s">
        <v>61</v>
      </c>
      <c r="L2045" t="s">
        <v>57</v>
      </c>
      <c r="N2045" t="s">
        <v>99</v>
      </c>
      <c r="O2045" s="2">
        <v>-852500</v>
      </c>
      <c r="P2045" s="16">
        <v>2.54</v>
      </c>
      <c r="Q2045" s="16">
        <v>2.8250000000000002</v>
      </c>
      <c r="R2045" s="16">
        <v>-0.27</v>
      </c>
      <c r="S2045" s="4">
        <v>0</v>
      </c>
      <c r="T2045" s="3" t="s">
        <v>210</v>
      </c>
      <c r="U2045" t="s">
        <v>55</v>
      </c>
      <c r="V2045" t="s">
        <v>63</v>
      </c>
    </row>
    <row r="2046" spans="1:22" hidden="1" outlineLevel="2" x14ac:dyDescent="0.25">
      <c r="A2046" t="s">
        <v>142</v>
      </c>
      <c r="B2046" t="s">
        <v>160</v>
      </c>
      <c r="C2046" s="3" t="s">
        <v>181</v>
      </c>
      <c r="D2046" t="s">
        <v>136</v>
      </c>
      <c r="E2046" t="s">
        <v>162</v>
      </c>
      <c r="F2046" s="1">
        <v>36903</v>
      </c>
      <c r="G2046" s="32">
        <v>37257</v>
      </c>
      <c r="H2046" s="32">
        <v>37621</v>
      </c>
      <c r="I2046" s="1">
        <v>37316</v>
      </c>
      <c r="J2046" t="s">
        <v>50</v>
      </c>
      <c r="K2046" t="s">
        <v>163</v>
      </c>
      <c r="L2046" t="s">
        <v>57</v>
      </c>
      <c r="N2046" t="s">
        <v>99</v>
      </c>
      <c r="O2046" s="2">
        <v>852500</v>
      </c>
      <c r="P2046" s="16">
        <v>2.54</v>
      </c>
      <c r="Q2046" s="16">
        <v>2.8250000000000002</v>
      </c>
      <c r="R2046" s="16">
        <v>-0.27</v>
      </c>
      <c r="S2046" s="4">
        <v>-12731.24</v>
      </c>
      <c r="T2046" s="3" t="s">
        <v>210</v>
      </c>
      <c r="U2046" t="s">
        <v>55</v>
      </c>
      <c r="V2046" t="s">
        <v>63</v>
      </c>
    </row>
    <row r="2047" spans="1:22" hidden="1" outlineLevel="2" x14ac:dyDescent="0.25">
      <c r="A2047" t="s">
        <v>142</v>
      </c>
      <c r="B2047" t="s">
        <v>160</v>
      </c>
      <c r="C2047" s="3" t="s">
        <v>181</v>
      </c>
      <c r="D2047" t="s">
        <v>136</v>
      </c>
      <c r="E2047" t="s">
        <v>162</v>
      </c>
      <c r="F2047" s="1">
        <v>36903</v>
      </c>
      <c r="G2047" s="32">
        <v>37257</v>
      </c>
      <c r="H2047" s="32">
        <v>37621</v>
      </c>
      <c r="I2047" s="1">
        <v>37347</v>
      </c>
      <c r="J2047" t="s">
        <v>60</v>
      </c>
      <c r="K2047" t="s">
        <v>61</v>
      </c>
      <c r="L2047" t="s">
        <v>57</v>
      </c>
      <c r="N2047" t="s">
        <v>99</v>
      </c>
      <c r="O2047" s="2">
        <v>-825000</v>
      </c>
      <c r="P2047" s="16">
        <v>2.4670000000000001</v>
      </c>
      <c r="Q2047" s="16">
        <v>2.7970000000000002</v>
      </c>
      <c r="R2047" s="16">
        <v>-0.27</v>
      </c>
      <c r="S2047" s="4">
        <v>0</v>
      </c>
      <c r="T2047" s="3" t="s">
        <v>210</v>
      </c>
      <c r="U2047" t="s">
        <v>55</v>
      </c>
      <c r="V2047" t="s">
        <v>63</v>
      </c>
    </row>
    <row r="2048" spans="1:22" hidden="1" outlineLevel="2" x14ac:dyDescent="0.25">
      <c r="A2048" t="s">
        <v>142</v>
      </c>
      <c r="B2048" t="s">
        <v>160</v>
      </c>
      <c r="C2048" s="3" t="s">
        <v>181</v>
      </c>
      <c r="D2048" t="s">
        <v>136</v>
      </c>
      <c r="E2048" t="s">
        <v>162</v>
      </c>
      <c r="F2048" s="1">
        <v>36903</v>
      </c>
      <c r="G2048" s="32">
        <v>37257</v>
      </c>
      <c r="H2048" s="32">
        <v>37621</v>
      </c>
      <c r="I2048" s="1">
        <v>37347</v>
      </c>
      <c r="J2048" t="s">
        <v>50</v>
      </c>
      <c r="K2048" t="s">
        <v>163</v>
      </c>
      <c r="L2048" t="s">
        <v>57</v>
      </c>
      <c r="N2048" t="s">
        <v>99</v>
      </c>
      <c r="O2048" s="2">
        <v>825000</v>
      </c>
      <c r="P2048" s="16">
        <v>2.4670000000000001</v>
      </c>
      <c r="Q2048" s="16">
        <v>2.7970000000000002</v>
      </c>
      <c r="R2048" s="16">
        <v>-0.27</v>
      </c>
      <c r="S2048" s="4">
        <v>-49204.35</v>
      </c>
      <c r="T2048" s="3" t="s">
        <v>210</v>
      </c>
      <c r="U2048" t="s">
        <v>55</v>
      </c>
      <c r="V2048" t="s">
        <v>63</v>
      </c>
    </row>
    <row r="2049" spans="1:22" hidden="1" outlineLevel="2" x14ac:dyDescent="0.25">
      <c r="A2049" t="s">
        <v>142</v>
      </c>
      <c r="B2049" t="s">
        <v>160</v>
      </c>
      <c r="C2049" s="3" t="s">
        <v>181</v>
      </c>
      <c r="D2049" t="s">
        <v>136</v>
      </c>
      <c r="E2049" t="s">
        <v>162</v>
      </c>
      <c r="F2049" s="1">
        <v>36903</v>
      </c>
      <c r="G2049" s="32">
        <v>37257</v>
      </c>
      <c r="H2049" s="32">
        <v>37621</v>
      </c>
      <c r="I2049" s="1">
        <v>37377</v>
      </c>
      <c r="J2049" t="s">
        <v>60</v>
      </c>
      <c r="K2049" t="s">
        <v>61</v>
      </c>
      <c r="L2049" t="s">
        <v>57</v>
      </c>
      <c r="N2049" t="s">
        <v>99</v>
      </c>
      <c r="O2049" s="2">
        <v>-852500</v>
      </c>
      <c r="P2049" s="16">
        <v>2.5219999999999998</v>
      </c>
      <c r="Q2049" s="16">
        <v>2.8519999999999999</v>
      </c>
      <c r="R2049" s="16">
        <v>-0.27</v>
      </c>
      <c r="S2049" s="4">
        <v>0</v>
      </c>
      <c r="T2049" s="3" t="s">
        <v>210</v>
      </c>
      <c r="U2049" t="s">
        <v>55</v>
      </c>
      <c r="V2049" t="s">
        <v>63</v>
      </c>
    </row>
    <row r="2050" spans="1:22" hidden="1" outlineLevel="2" x14ac:dyDescent="0.25">
      <c r="A2050" t="s">
        <v>142</v>
      </c>
      <c r="B2050" t="s">
        <v>160</v>
      </c>
      <c r="C2050" s="3" t="s">
        <v>181</v>
      </c>
      <c r="D2050" t="s">
        <v>136</v>
      </c>
      <c r="E2050" t="s">
        <v>162</v>
      </c>
      <c r="F2050" s="1">
        <v>36903</v>
      </c>
      <c r="G2050" s="32">
        <v>37257</v>
      </c>
      <c r="H2050" s="32">
        <v>37621</v>
      </c>
      <c r="I2050" s="1">
        <v>37377</v>
      </c>
      <c r="J2050" t="s">
        <v>50</v>
      </c>
      <c r="K2050" t="s">
        <v>163</v>
      </c>
      <c r="L2050" t="s">
        <v>57</v>
      </c>
      <c r="N2050" t="s">
        <v>99</v>
      </c>
      <c r="O2050" s="2">
        <v>852500</v>
      </c>
      <c r="P2050" s="16">
        <v>2.5219999999999998</v>
      </c>
      <c r="Q2050" s="16">
        <v>2.8519999999999999</v>
      </c>
      <c r="R2050" s="16">
        <v>-0.27</v>
      </c>
      <c r="S2050" s="4">
        <v>-50759.68</v>
      </c>
      <c r="T2050" s="3" t="s">
        <v>210</v>
      </c>
      <c r="U2050" t="s">
        <v>55</v>
      </c>
      <c r="V2050" t="s">
        <v>63</v>
      </c>
    </row>
    <row r="2051" spans="1:22" hidden="1" outlineLevel="2" x14ac:dyDescent="0.25">
      <c r="A2051" t="s">
        <v>142</v>
      </c>
      <c r="B2051" t="s">
        <v>160</v>
      </c>
      <c r="C2051" s="3" t="s">
        <v>181</v>
      </c>
      <c r="D2051" t="s">
        <v>136</v>
      </c>
      <c r="E2051" t="s">
        <v>162</v>
      </c>
      <c r="F2051" s="1">
        <v>36903</v>
      </c>
      <c r="G2051" s="32">
        <v>37257</v>
      </c>
      <c r="H2051" s="32">
        <v>37621</v>
      </c>
      <c r="I2051" s="1">
        <v>37408</v>
      </c>
      <c r="J2051" t="s">
        <v>60</v>
      </c>
      <c r="K2051" t="s">
        <v>61</v>
      </c>
      <c r="L2051" t="s">
        <v>57</v>
      </c>
      <c r="N2051" t="s">
        <v>99</v>
      </c>
      <c r="O2051" s="2">
        <v>-825000</v>
      </c>
      <c r="P2051" s="16">
        <v>2.58</v>
      </c>
      <c r="Q2051" s="16">
        <v>2.91</v>
      </c>
      <c r="R2051" s="16">
        <v>-0.27</v>
      </c>
      <c r="S2051" s="4">
        <v>0</v>
      </c>
      <c r="T2051" s="3" t="s">
        <v>210</v>
      </c>
      <c r="U2051" t="s">
        <v>55</v>
      </c>
      <c r="V2051" t="s">
        <v>63</v>
      </c>
    </row>
    <row r="2052" spans="1:22" hidden="1" outlineLevel="2" x14ac:dyDescent="0.25">
      <c r="A2052" t="s">
        <v>142</v>
      </c>
      <c r="B2052" t="s">
        <v>160</v>
      </c>
      <c r="C2052" s="3" t="s">
        <v>181</v>
      </c>
      <c r="D2052" t="s">
        <v>136</v>
      </c>
      <c r="E2052" t="s">
        <v>162</v>
      </c>
      <c r="F2052" s="1">
        <v>36903</v>
      </c>
      <c r="G2052" s="32">
        <v>37257</v>
      </c>
      <c r="H2052" s="32">
        <v>37621</v>
      </c>
      <c r="I2052" s="1">
        <v>37408</v>
      </c>
      <c r="J2052" t="s">
        <v>50</v>
      </c>
      <c r="K2052" t="s">
        <v>163</v>
      </c>
      <c r="L2052" t="s">
        <v>57</v>
      </c>
      <c r="N2052" t="s">
        <v>99</v>
      </c>
      <c r="O2052" s="2">
        <v>825000</v>
      </c>
      <c r="P2052" s="16">
        <v>2.58</v>
      </c>
      <c r="Q2052" s="16">
        <v>2.91</v>
      </c>
      <c r="R2052" s="16">
        <v>-0.27</v>
      </c>
      <c r="S2052" s="4">
        <v>-49030.25</v>
      </c>
      <c r="T2052" s="3" t="s">
        <v>210</v>
      </c>
      <c r="U2052" t="s">
        <v>55</v>
      </c>
      <c r="V2052" t="s">
        <v>63</v>
      </c>
    </row>
    <row r="2053" spans="1:22" hidden="1" outlineLevel="2" x14ac:dyDescent="0.25">
      <c r="A2053" t="s">
        <v>142</v>
      </c>
      <c r="B2053" t="s">
        <v>160</v>
      </c>
      <c r="C2053" s="3" t="s">
        <v>181</v>
      </c>
      <c r="D2053" t="s">
        <v>136</v>
      </c>
      <c r="E2053" t="s">
        <v>162</v>
      </c>
      <c r="F2053" s="1">
        <v>36903</v>
      </c>
      <c r="G2053" s="32">
        <v>37257</v>
      </c>
      <c r="H2053" s="32">
        <v>37621</v>
      </c>
      <c r="I2053" s="1">
        <v>37438</v>
      </c>
      <c r="J2053" t="s">
        <v>60</v>
      </c>
      <c r="K2053" t="s">
        <v>61</v>
      </c>
      <c r="L2053" t="s">
        <v>57</v>
      </c>
      <c r="N2053" t="s">
        <v>99</v>
      </c>
      <c r="O2053" s="2">
        <v>-852500</v>
      </c>
      <c r="P2053" s="16">
        <v>2.625</v>
      </c>
      <c r="Q2053" s="16">
        <v>2.9550000000000001</v>
      </c>
      <c r="R2053" s="16">
        <v>-0.27</v>
      </c>
      <c r="S2053" s="4">
        <v>0</v>
      </c>
      <c r="T2053" s="3" t="s">
        <v>210</v>
      </c>
      <c r="U2053" t="s">
        <v>55</v>
      </c>
      <c r="V2053" t="s">
        <v>63</v>
      </c>
    </row>
    <row r="2054" spans="1:22" hidden="1" outlineLevel="2" x14ac:dyDescent="0.25">
      <c r="A2054" t="s">
        <v>142</v>
      </c>
      <c r="B2054" t="s">
        <v>160</v>
      </c>
      <c r="C2054" s="3" t="s">
        <v>181</v>
      </c>
      <c r="D2054" t="s">
        <v>136</v>
      </c>
      <c r="E2054" t="s">
        <v>162</v>
      </c>
      <c r="F2054" s="1">
        <v>36903</v>
      </c>
      <c r="G2054" s="32">
        <v>37257</v>
      </c>
      <c r="H2054" s="32">
        <v>37621</v>
      </c>
      <c r="I2054" s="1">
        <v>37438</v>
      </c>
      <c r="J2054" t="s">
        <v>50</v>
      </c>
      <c r="K2054" t="s">
        <v>163</v>
      </c>
      <c r="L2054" t="s">
        <v>57</v>
      </c>
      <c r="N2054" t="s">
        <v>99</v>
      </c>
      <c r="O2054" s="2">
        <v>852500</v>
      </c>
      <c r="P2054" s="16">
        <v>2.625</v>
      </c>
      <c r="Q2054" s="16">
        <v>2.9550000000000001</v>
      </c>
      <c r="R2054" s="16">
        <v>-0.27</v>
      </c>
      <c r="S2054" s="4">
        <v>-50578.9</v>
      </c>
      <c r="T2054" s="3" t="s">
        <v>210</v>
      </c>
      <c r="U2054" t="s">
        <v>55</v>
      </c>
      <c r="V2054" t="s">
        <v>63</v>
      </c>
    </row>
    <row r="2055" spans="1:22" hidden="1" outlineLevel="2" x14ac:dyDescent="0.25">
      <c r="A2055" t="s">
        <v>142</v>
      </c>
      <c r="B2055" t="s">
        <v>160</v>
      </c>
      <c r="C2055" s="3" t="s">
        <v>181</v>
      </c>
      <c r="D2055" t="s">
        <v>136</v>
      </c>
      <c r="E2055" t="s">
        <v>162</v>
      </c>
      <c r="F2055" s="1">
        <v>36903</v>
      </c>
      <c r="G2055" s="32">
        <v>37257</v>
      </c>
      <c r="H2055" s="32">
        <v>37621</v>
      </c>
      <c r="I2055" s="1">
        <v>37469</v>
      </c>
      <c r="J2055" t="s">
        <v>60</v>
      </c>
      <c r="K2055" t="s">
        <v>61</v>
      </c>
      <c r="L2055" t="s">
        <v>57</v>
      </c>
      <c r="N2055" t="s">
        <v>99</v>
      </c>
      <c r="O2055" s="2">
        <v>-852500</v>
      </c>
      <c r="P2055" s="16">
        <v>2.67</v>
      </c>
      <c r="Q2055" s="16">
        <v>3</v>
      </c>
      <c r="R2055" s="16">
        <v>-0.27</v>
      </c>
      <c r="S2055" s="4">
        <v>0</v>
      </c>
      <c r="T2055" s="3" t="s">
        <v>210</v>
      </c>
      <c r="U2055" t="s">
        <v>55</v>
      </c>
      <c r="V2055" t="s">
        <v>63</v>
      </c>
    </row>
    <row r="2056" spans="1:22" hidden="1" outlineLevel="2" x14ac:dyDescent="0.25">
      <c r="A2056" t="s">
        <v>142</v>
      </c>
      <c r="B2056" t="s">
        <v>160</v>
      </c>
      <c r="C2056" s="3" t="s">
        <v>181</v>
      </c>
      <c r="D2056" t="s">
        <v>136</v>
      </c>
      <c r="E2056" t="s">
        <v>162</v>
      </c>
      <c r="F2056" s="1">
        <v>36903</v>
      </c>
      <c r="G2056" s="32">
        <v>37257</v>
      </c>
      <c r="H2056" s="32">
        <v>37621</v>
      </c>
      <c r="I2056" s="1">
        <v>37469</v>
      </c>
      <c r="J2056" t="s">
        <v>50</v>
      </c>
      <c r="K2056" t="s">
        <v>163</v>
      </c>
      <c r="L2056" t="s">
        <v>57</v>
      </c>
      <c r="N2056" t="s">
        <v>99</v>
      </c>
      <c r="O2056" s="2">
        <v>852500</v>
      </c>
      <c r="P2056" s="16">
        <v>2.67</v>
      </c>
      <c r="Q2056" s="16">
        <v>3</v>
      </c>
      <c r="R2056" s="16">
        <v>-0.27</v>
      </c>
      <c r="S2056" s="4">
        <v>-50473.1</v>
      </c>
      <c r="T2056" s="3" t="s">
        <v>210</v>
      </c>
      <c r="U2056" t="s">
        <v>55</v>
      </c>
      <c r="V2056" t="s">
        <v>63</v>
      </c>
    </row>
    <row r="2057" spans="1:22" hidden="1" outlineLevel="2" x14ac:dyDescent="0.25">
      <c r="A2057" t="s">
        <v>142</v>
      </c>
      <c r="B2057" t="s">
        <v>160</v>
      </c>
      <c r="C2057" s="3" t="s">
        <v>181</v>
      </c>
      <c r="D2057" t="s">
        <v>136</v>
      </c>
      <c r="E2057" t="s">
        <v>162</v>
      </c>
      <c r="F2057" s="1">
        <v>36903</v>
      </c>
      <c r="G2057" s="32">
        <v>37257</v>
      </c>
      <c r="H2057" s="32">
        <v>37621</v>
      </c>
      <c r="I2057" s="1">
        <v>37500</v>
      </c>
      <c r="J2057" t="s">
        <v>60</v>
      </c>
      <c r="K2057" t="s">
        <v>61</v>
      </c>
      <c r="L2057" t="s">
        <v>57</v>
      </c>
      <c r="N2057" t="s">
        <v>99</v>
      </c>
      <c r="O2057" s="2">
        <v>-825000</v>
      </c>
      <c r="P2057" s="16">
        <v>2.66</v>
      </c>
      <c r="Q2057" s="16">
        <v>2.99</v>
      </c>
      <c r="R2057" s="16">
        <v>-0.27</v>
      </c>
      <c r="S2057" s="4">
        <v>0</v>
      </c>
      <c r="T2057" s="3" t="s">
        <v>210</v>
      </c>
      <c r="U2057" t="s">
        <v>55</v>
      </c>
      <c r="V2057" t="s">
        <v>63</v>
      </c>
    </row>
    <row r="2058" spans="1:22" hidden="1" outlineLevel="2" x14ac:dyDescent="0.25">
      <c r="A2058" t="s">
        <v>142</v>
      </c>
      <c r="B2058" t="s">
        <v>160</v>
      </c>
      <c r="C2058" s="3" t="s">
        <v>181</v>
      </c>
      <c r="D2058" t="s">
        <v>136</v>
      </c>
      <c r="E2058" t="s">
        <v>162</v>
      </c>
      <c r="F2058" s="1">
        <v>36903</v>
      </c>
      <c r="G2058" s="32">
        <v>37257</v>
      </c>
      <c r="H2058" s="32">
        <v>37621</v>
      </c>
      <c r="I2058" s="1">
        <v>37500</v>
      </c>
      <c r="J2058" t="s">
        <v>50</v>
      </c>
      <c r="K2058" t="s">
        <v>163</v>
      </c>
      <c r="L2058" t="s">
        <v>57</v>
      </c>
      <c r="N2058" t="s">
        <v>99</v>
      </c>
      <c r="O2058" s="2">
        <v>825000</v>
      </c>
      <c r="P2058" s="16">
        <v>2.66</v>
      </c>
      <c r="Q2058" s="16">
        <v>2.99</v>
      </c>
      <c r="R2058" s="16">
        <v>-0.27</v>
      </c>
      <c r="S2058" s="4">
        <v>-48730.42</v>
      </c>
      <c r="T2058" s="3" t="s">
        <v>210</v>
      </c>
      <c r="U2058" t="s">
        <v>55</v>
      </c>
      <c r="V2058" t="s">
        <v>63</v>
      </c>
    </row>
    <row r="2059" spans="1:22" hidden="1" outlineLevel="2" x14ac:dyDescent="0.25">
      <c r="A2059" t="s">
        <v>142</v>
      </c>
      <c r="B2059" t="s">
        <v>160</v>
      </c>
      <c r="C2059" s="3" t="s">
        <v>181</v>
      </c>
      <c r="D2059" t="s">
        <v>136</v>
      </c>
      <c r="E2059" t="s">
        <v>162</v>
      </c>
      <c r="F2059" s="1">
        <v>36903</v>
      </c>
      <c r="G2059" s="32">
        <v>37257</v>
      </c>
      <c r="H2059" s="32">
        <v>37621</v>
      </c>
      <c r="I2059" s="1">
        <v>37530</v>
      </c>
      <c r="J2059" t="s">
        <v>60</v>
      </c>
      <c r="K2059" t="s">
        <v>61</v>
      </c>
      <c r="L2059" t="s">
        <v>57</v>
      </c>
      <c r="N2059" t="s">
        <v>99</v>
      </c>
      <c r="O2059" s="2">
        <v>-852500</v>
      </c>
      <c r="P2059" s="16">
        <v>2.645</v>
      </c>
      <c r="Q2059" s="16">
        <v>3.0049999999999999</v>
      </c>
      <c r="R2059" s="16">
        <v>-0.27</v>
      </c>
      <c r="S2059" s="4">
        <v>0</v>
      </c>
      <c r="T2059" s="3" t="s">
        <v>210</v>
      </c>
      <c r="U2059" t="s">
        <v>55</v>
      </c>
      <c r="V2059" t="s">
        <v>63</v>
      </c>
    </row>
    <row r="2060" spans="1:22" hidden="1" outlineLevel="2" x14ac:dyDescent="0.25">
      <c r="A2060" t="s">
        <v>142</v>
      </c>
      <c r="B2060" t="s">
        <v>160</v>
      </c>
      <c r="C2060" s="3" t="s">
        <v>181</v>
      </c>
      <c r="D2060" t="s">
        <v>136</v>
      </c>
      <c r="E2060" t="s">
        <v>162</v>
      </c>
      <c r="F2060" s="1">
        <v>36903</v>
      </c>
      <c r="G2060" s="32">
        <v>37257</v>
      </c>
      <c r="H2060" s="32">
        <v>37621</v>
      </c>
      <c r="I2060" s="1">
        <v>37530</v>
      </c>
      <c r="J2060" t="s">
        <v>50</v>
      </c>
      <c r="K2060" t="s">
        <v>163</v>
      </c>
      <c r="L2060" t="s">
        <v>57</v>
      </c>
      <c r="N2060" t="s">
        <v>99</v>
      </c>
      <c r="O2060" s="2">
        <v>852500</v>
      </c>
      <c r="P2060" s="16">
        <v>2.645</v>
      </c>
      <c r="Q2060" s="16">
        <v>3.0049999999999999</v>
      </c>
      <c r="R2060" s="16">
        <v>-0.27</v>
      </c>
      <c r="S2060" s="4">
        <v>-75369.62</v>
      </c>
      <c r="T2060" s="3" t="s">
        <v>210</v>
      </c>
      <c r="U2060" t="s">
        <v>55</v>
      </c>
      <c r="V2060" t="s">
        <v>63</v>
      </c>
    </row>
    <row r="2061" spans="1:22" hidden="1" outlineLevel="2" x14ac:dyDescent="0.25">
      <c r="A2061" t="s">
        <v>142</v>
      </c>
      <c r="B2061" t="s">
        <v>160</v>
      </c>
      <c r="C2061" s="3" t="s">
        <v>181</v>
      </c>
      <c r="D2061" t="s">
        <v>136</v>
      </c>
      <c r="E2061" t="s">
        <v>162</v>
      </c>
      <c r="F2061" s="1">
        <v>36903</v>
      </c>
      <c r="G2061" s="32">
        <v>37257</v>
      </c>
      <c r="H2061" s="32">
        <v>37621</v>
      </c>
      <c r="I2061" s="1">
        <v>37561</v>
      </c>
      <c r="J2061" t="s">
        <v>60</v>
      </c>
      <c r="K2061" t="s">
        <v>61</v>
      </c>
      <c r="L2061" t="s">
        <v>57</v>
      </c>
      <c r="N2061" t="s">
        <v>99</v>
      </c>
      <c r="O2061" s="2">
        <v>-825000</v>
      </c>
      <c r="P2061" s="16">
        <v>2.96</v>
      </c>
      <c r="Q2061" s="16">
        <v>3.19</v>
      </c>
      <c r="R2061" s="16">
        <v>-0.27</v>
      </c>
      <c r="S2061" s="4">
        <v>0</v>
      </c>
      <c r="T2061" s="3" t="s">
        <v>210</v>
      </c>
      <c r="U2061" t="s">
        <v>55</v>
      </c>
      <c r="V2061" t="s">
        <v>63</v>
      </c>
    </row>
    <row r="2062" spans="1:22" hidden="1" outlineLevel="2" x14ac:dyDescent="0.25">
      <c r="A2062" t="s">
        <v>142</v>
      </c>
      <c r="B2062" t="s">
        <v>160</v>
      </c>
      <c r="C2062" s="3" t="s">
        <v>181</v>
      </c>
      <c r="D2062" t="s">
        <v>136</v>
      </c>
      <c r="E2062" t="s">
        <v>162</v>
      </c>
      <c r="F2062" s="1">
        <v>36903</v>
      </c>
      <c r="G2062" s="32">
        <v>37257</v>
      </c>
      <c r="H2062" s="32">
        <v>37621</v>
      </c>
      <c r="I2062" s="1">
        <v>37561</v>
      </c>
      <c r="J2062" t="s">
        <v>50</v>
      </c>
      <c r="K2062" t="s">
        <v>163</v>
      </c>
      <c r="L2062" t="s">
        <v>57</v>
      </c>
      <c r="N2062" t="s">
        <v>99</v>
      </c>
      <c r="O2062" s="2">
        <v>825000</v>
      </c>
      <c r="P2062" s="16">
        <v>2.96</v>
      </c>
      <c r="Q2062" s="16">
        <v>3.19</v>
      </c>
      <c r="R2062" s="16">
        <v>-0.27</v>
      </c>
      <c r="S2062" s="4">
        <v>32331.43</v>
      </c>
      <c r="T2062" s="3" t="s">
        <v>210</v>
      </c>
      <c r="U2062" t="s">
        <v>55</v>
      </c>
      <c r="V2062" t="s">
        <v>63</v>
      </c>
    </row>
    <row r="2063" spans="1:22" hidden="1" outlineLevel="2" x14ac:dyDescent="0.25">
      <c r="A2063" t="s">
        <v>142</v>
      </c>
      <c r="B2063" t="s">
        <v>160</v>
      </c>
      <c r="C2063" s="3" t="s">
        <v>181</v>
      </c>
      <c r="D2063" t="s">
        <v>136</v>
      </c>
      <c r="E2063" t="s">
        <v>162</v>
      </c>
      <c r="F2063" s="1">
        <v>36903</v>
      </c>
      <c r="G2063" s="32">
        <v>37257</v>
      </c>
      <c r="H2063" s="32">
        <v>37621</v>
      </c>
      <c r="I2063" s="1">
        <v>37591</v>
      </c>
      <c r="J2063" t="s">
        <v>60</v>
      </c>
      <c r="K2063" t="s">
        <v>61</v>
      </c>
      <c r="L2063" t="s">
        <v>57</v>
      </c>
      <c r="N2063" t="s">
        <v>99</v>
      </c>
      <c r="O2063" s="2">
        <v>-852500</v>
      </c>
      <c r="P2063" s="16">
        <v>3.1349999999999998</v>
      </c>
      <c r="Q2063" s="16">
        <v>3.3650000000000002</v>
      </c>
      <c r="R2063" s="16">
        <v>-0.27</v>
      </c>
      <c r="S2063" s="4">
        <v>0</v>
      </c>
      <c r="T2063" s="3" t="s">
        <v>210</v>
      </c>
      <c r="U2063" t="s">
        <v>55</v>
      </c>
      <c r="V2063" t="s">
        <v>63</v>
      </c>
    </row>
    <row r="2064" spans="1:22" hidden="1" outlineLevel="2" x14ac:dyDescent="0.25">
      <c r="A2064" t="s">
        <v>142</v>
      </c>
      <c r="B2064" t="s">
        <v>160</v>
      </c>
      <c r="C2064" s="3" t="s">
        <v>181</v>
      </c>
      <c r="D2064" t="s">
        <v>136</v>
      </c>
      <c r="E2064" t="s">
        <v>162</v>
      </c>
      <c r="F2064" s="1">
        <v>36903</v>
      </c>
      <c r="G2064" s="32">
        <v>37257</v>
      </c>
      <c r="H2064" s="32">
        <v>37621</v>
      </c>
      <c r="I2064" s="1">
        <v>37591</v>
      </c>
      <c r="J2064" t="s">
        <v>50</v>
      </c>
      <c r="K2064" t="s">
        <v>163</v>
      </c>
      <c r="L2064" t="s">
        <v>57</v>
      </c>
      <c r="N2064" t="s">
        <v>99</v>
      </c>
      <c r="O2064" s="2">
        <v>852500</v>
      </c>
      <c r="P2064" s="16">
        <v>3.1349999999999998</v>
      </c>
      <c r="Q2064" s="16">
        <v>3.3650000000000002</v>
      </c>
      <c r="R2064" s="16">
        <v>-0.27</v>
      </c>
      <c r="S2064" s="4">
        <v>33316</v>
      </c>
      <c r="T2064" s="3" t="s">
        <v>210</v>
      </c>
      <c r="U2064" t="s">
        <v>55</v>
      </c>
      <c r="V2064" t="s">
        <v>63</v>
      </c>
    </row>
    <row r="2065" spans="1:22" outlineLevel="1" collapsed="1" x14ac:dyDescent="0.25">
      <c r="A2065" t="str">
        <f>+A2064</f>
        <v>TW</v>
      </c>
      <c r="B2065" t="str">
        <f>+B2064</f>
        <v>TTTW</v>
      </c>
      <c r="C2065" s="3" t="str">
        <f>+C2064</f>
        <v>00004</v>
      </c>
      <c r="D2065" t="str">
        <f>+D2064</f>
        <v>Transport Hedge</v>
      </c>
      <c r="F2065" s="1">
        <f>SUBTOTAL(5,F2041:F2064)</f>
        <v>36903</v>
      </c>
      <c r="G2065" s="32">
        <f>SUBTOTAL(5,G2041:G2064)</f>
        <v>37257</v>
      </c>
      <c r="H2065" s="32">
        <f>SUBTOTAL(4,H2041:H2064)</f>
        <v>37621</v>
      </c>
      <c r="I2065" s="1"/>
      <c r="J2065" t="str">
        <f>+J2064</f>
        <v>IFERC</v>
      </c>
      <c r="K2065" t="str">
        <f>+K2064</f>
        <v>SJUAN</v>
      </c>
      <c r="L2065" t="str">
        <f>+L2064</f>
        <v>B</v>
      </c>
      <c r="M2065">
        <f>+M2064</f>
        <v>0</v>
      </c>
      <c r="N2065" t="str">
        <f>+N2064</f>
        <v>BASIS SWAP</v>
      </c>
      <c r="O2065" s="2">
        <f>SUBTOTAL(9,O2041:O2064)</f>
        <v>0</v>
      </c>
      <c r="P2065" s="16">
        <f>SUBTOTAL(1,P2041:P2064)</f>
        <v>2.6552500000000001</v>
      </c>
      <c r="Q2065" s="16">
        <f>SUBTOTAL(1,Q2041:Q2064)</f>
        <v>2.9552499999999995</v>
      </c>
      <c r="R2065" s="16">
        <f>SUBTOTAL(1,R2041:R2064)</f>
        <v>-0.26999999999999985</v>
      </c>
      <c r="S2065" s="4">
        <f>SUBTOTAL(9,S2041:S2064)</f>
        <v>-300362.42</v>
      </c>
      <c r="T2065" s="26" t="str">
        <f>+T2064</f>
        <v>QL2915.1</v>
      </c>
      <c r="U2065" t="str">
        <f>+U2064</f>
        <v>RMTC</v>
      </c>
      <c r="V2065" t="str">
        <f>+V2064</f>
        <v>HEDGE</v>
      </c>
    </row>
    <row r="2066" spans="1:22" hidden="1" outlineLevel="2" x14ac:dyDescent="0.25">
      <c r="A2066" t="s">
        <v>142</v>
      </c>
      <c r="B2066" t="s">
        <v>160</v>
      </c>
      <c r="C2066" s="3" t="s">
        <v>181</v>
      </c>
      <c r="D2066" t="s">
        <v>136</v>
      </c>
      <c r="E2066" t="s">
        <v>161</v>
      </c>
      <c r="F2066" s="1">
        <v>36903</v>
      </c>
      <c r="G2066" s="32">
        <v>37257</v>
      </c>
      <c r="H2066" s="32">
        <v>37621</v>
      </c>
      <c r="I2066" s="1">
        <v>37257</v>
      </c>
      <c r="J2066" t="s">
        <v>60</v>
      </c>
      <c r="K2066" t="s">
        <v>61</v>
      </c>
      <c r="L2066" t="s">
        <v>52</v>
      </c>
      <c r="N2066" t="s">
        <v>99</v>
      </c>
      <c r="O2066" s="2">
        <v>852500</v>
      </c>
      <c r="P2066" s="16">
        <v>2.7970000000000002</v>
      </c>
      <c r="Q2066" s="16">
        <v>2.7469999999999999</v>
      </c>
      <c r="R2066" s="16">
        <v>1.05</v>
      </c>
      <c r="S2066" s="4">
        <v>0</v>
      </c>
      <c r="T2066" s="3" t="s">
        <v>255</v>
      </c>
      <c r="U2066" t="s">
        <v>55</v>
      </c>
      <c r="V2066" t="s">
        <v>63</v>
      </c>
    </row>
    <row r="2067" spans="1:22" hidden="1" outlineLevel="2" x14ac:dyDescent="0.25">
      <c r="A2067" t="s">
        <v>142</v>
      </c>
      <c r="B2067" t="s">
        <v>160</v>
      </c>
      <c r="C2067" s="3" t="s">
        <v>181</v>
      </c>
      <c r="D2067" t="s">
        <v>136</v>
      </c>
      <c r="E2067" t="s">
        <v>161</v>
      </c>
      <c r="F2067" s="1">
        <v>36903</v>
      </c>
      <c r="G2067" s="32">
        <v>37257</v>
      </c>
      <c r="H2067" s="32">
        <v>37621</v>
      </c>
      <c r="I2067" s="1">
        <v>37257</v>
      </c>
      <c r="J2067" t="s">
        <v>164</v>
      </c>
      <c r="K2067" t="s">
        <v>165</v>
      </c>
      <c r="L2067" t="s">
        <v>52</v>
      </c>
      <c r="N2067" t="s">
        <v>99</v>
      </c>
      <c r="O2067" s="2">
        <v>-852500</v>
      </c>
      <c r="P2067" s="16">
        <v>2.7970000000000002</v>
      </c>
      <c r="Q2067" s="16">
        <v>2.7469999999999999</v>
      </c>
      <c r="R2067" s="16">
        <v>1.05</v>
      </c>
      <c r="S2067" s="4">
        <v>851442.16</v>
      </c>
      <c r="T2067" s="3" t="s">
        <v>255</v>
      </c>
      <c r="U2067" t="s">
        <v>55</v>
      </c>
      <c r="V2067" t="s">
        <v>63</v>
      </c>
    </row>
    <row r="2068" spans="1:22" hidden="1" outlineLevel="2" x14ac:dyDescent="0.25">
      <c r="A2068" t="s">
        <v>142</v>
      </c>
      <c r="B2068" t="s">
        <v>160</v>
      </c>
      <c r="C2068" s="3" t="s">
        <v>181</v>
      </c>
      <c r="D2068" t="s">
        <v>136</v>
      </c>
      <c r="E2068" t="s">
        <v>161</v>
      </c>
      <c r="F2068" s="1">
        <v>36903</v>
      </c>
      <c r="G2068" s="32">
        <v>37257</v>
      </c>
      <c r="H2068" s="32">
        <v>37621</v>
      </c>
      <c r="I2068" s="1">
        <v>37288</v>
      </c>
      <c r="J2068" t="s">
        <v>60</v>
      </c>
      <c r="K2068" t="s">
        <v>61</v>
      </c>
      <c r="L2068" t="s">
        <v>52</v>
      </c>
      <c r="N2068" t="s">
        <v>99</v>
      </c>
      <c r="O2068" s="2">
        <v>770000</v>
      </c>
      <c r="P2068" s="16">
        <v>2.7970000000000002</v>
      </c>
      <c r="Q2068" s="16">
        <v>2.827</v>
      </c>
      <c r="R2068" s="16">
        <v>1.05</v>
      </c>
      <c r="S2068" s="4">
        <v>0</v>
      </c>
      <c r="T2068" s="3" t="s">
        <v>255</v>
      </c>
      <c r="U2068" t="s">
        <v>55</v>
      </c>
      <c r="V2068" t="s">
        <v>63</v>
      </c>
    </row>
    <row r="2069" spans="1:22" hidden="1" outlineLevel="2" x14ac:dyDescent="0.25">
      <c r="A2069" t="s">
        <v>142</v>
      </c>
      <c r="B2069" t="s">
        <v>160</v>
      </c>
      <c r="C2069" s="3" t="s">
        <v>181</v>
      </c>
      <c r="D2069" t="s">
        <v>136</v>
      </c>
      <c r="E2069" t="s">
        <v>161</v>
      </c>
      <c r="F2069" s="1">
        <v>36903</v>
      </c>
      <c r="G2069" s="32">
        <v>37257</v>
      </c>
      <c r="H2069" s="32">
        <v>37621</v>
      </c>
      <c r="I2069" s="1">
        <v>37288</v>
      </c>
      <c r="J2069" t="s">
        <v>164</v>
      </c>
      <c r="K2069" t="s">
        <v>165</v>
      </c>
      <c r="L2069" t="s">
        <v>52</v>
      </c>
      <c r="N2069" t="s">
        <v>99</v>
      </c>
      <c r="O2069" s="2">
        <v>-770000</v>
      </c>
      <c r="P2069" s="16">
        <v>2.7970000000000002</v>
      </c>
      <c r="Q2069" s="16">
        <v>2.827</v>
      </c>
      <c r="R2069" s="16">
        <v>1.05</v>
      </c>
      <c r="S2069" s="4">
        <v>829195.3</v>
      </c>
      <c r="T2069" s="3" t="s">
        <v>255</v>
      </c>
      <c r="U2069" t="s">
        <v>55</v>
      </c>
      <c r="V2069" t="s">
        <v>63</v>
      </c>
    </row>
    <row r="2070" spans="1:22" hidden="1" outlineLevel="2" x14ac:dyDescent="0.25">
      <c r="A2070" t="s">
        <v>142</v>
      </c>
      <c r="B2070" t="s">
        <v>160</v>
      </c>
      <c r="C2070" s="3" t="s">
        <v>181</v>
      </c>
      <c r="D2070" t="s">
        <v>136</v>
      </c>
      <c r="E2070" t="s">
        <v>161</v>
      </c>
      <c r="F2070" s="1">
        <v>36903</v>
      </c>
      <c r="G2070" s="32">
        <v>37257</v>
      </c>
      <c r="H2070" s="32">
        <v>37621</v>
      </c>
      <c r="I2070" s="1">
        <v>37316</v>
      </c>
      <c r="J2070" t="s">
        <v>60</v>
      </c>
      <c r="K2070" t="s">
        <v>61</v>
      </c>
      <c r="L2070" t="s">
        <v>52</v>
      </c>
      <c r="N2070" t="s">
        <v>99</v>
      </c>
      <c r="O2070" s="2">
        <v>852500</v>
      </c>
      <c r="P2070" s="16">
        <v>2.7749999999999999</v>
      </c>
      <c r="Q2070" s="16">
        <v>2.8250000000000002</v>
      </c>
      <c r="R2070" s="16">
        <v>1.05</v>
      </c>
      <c r="S2070" s="4">
        <v>0</v>
      </c>
      <c r="T2070" s="3" t="s">
        <v>255</v>
      </c>
      <c r="U2070" t="s">
        <v>55</v>
      </c>
      <c r="V2070" t="s">
        <v>63</v>
      </c>
    </row>
    <row r="2071" spans="1:22" hidden="1" outlineLevel="2" x14ac:dyDescent="0.25">
      <c r="A2071" t="s">
        <v>142</v>
      </c>
      <c r="B2071" t="s">
        <v>160</v>
      </c>
      <c r="C2071" s="3" t="s">
        <v>181</v>
      </c>
      <c r="D2071" t="s">
        <v>136</v>
      </c>
      <c r="E2071" t="s">
        <v>161</v>
      </c>
      <c r="F2071" s="1">
        <v>36903</v>
      </c>
      <c r="G2071" s="32">
        <v>37257</v>
      </c>
      <c r="H2071" s="32">
        <v>37621</v>
      </c>
      <c r="I2071" s="1">
        <v>37316</v>
      </c>
      <c r="J2071" t="s">
        <v>164</v>
      </c>
      <c r="K2071" t="s">
        <v>165</v>
      </c>
      <c r="L2071" t="s">
        <v>52</v>
      </c>
      <c r="N2071" t="s">
        <v>99</v>
      </c>
      <c r="O2071" s="2">
        <v>-852500</v>
      </c>
      <c r="P2071" s="16">
        <v>2.7749999999999999</v>
      </c>
      <c r="Q2071" s="16">
        <v>2.8250000000000002</v>
      </c>
      <c r="R2071" s="16">
        <v>1.05</v>
      </c>
      <c r="S2071" s="4">
        <v>933624.22</v>
      </c>
      <c r="T2071" s="3" t="s">
        <v>255</v>
      </c>
      <c r="U2071" t="s">
        <v>55</v>
      </c>
      <c r="V2071" t="s">
        <v>63</v>
      </c>
    </row>
    <row r="2072" spans="1:22" hidden="1" outlineLevel="2" x14ac:dyDescent="0.25">
      <c r="A2072" t="s">
        <v>142</v>
      </c>
      <c r="B2072" t="s">
        <v>160</v>
      </c>
      <c r="C2072" s="3" t="s">
        <v>181</v>
      </c>
      <c r="D2072" t="s">
        <v>136</v>
      </c>
      <c r="E2072" t="s">
        <v>161</v>
      </c>
      <c r="F2072" s="1">
        <v>36903</v>
      </c>
      <c r="G2072" s="32">
        <v>37257</v>
      </c>
      <c r="H2072" s="32">
        <v>37621</v>
      </c>
      <c r="I2072" s="1">
        <v>37347</v>
      </c>
      <c r="J2072" t="s">
        <v>60</v>
      </c>
      <c r="K2072" t="s">
        <v>61</v>
      </c>
      <c r="L2072" t="s">
        <v>52</v>
      </c>
      <c r="N2072" t="s">
        <v>99</v>
      </c>
      <c r="O2072" s="2">
        <v>825000</v>
      </c>
      <c r="P2072" s="16">
        <v>2.7069999999999999</v>
      </c>
      <c r="Q2072" s="16">
        <v>2.7970000000000002</v>
      </c>
      <c r="R2072" s="16">
        <v>1.05</v>
      </c>
      <c r="S2072" s="4">
        <v>0</v>
      </c>
      <c r="T2072" s="3" t="s">
        <v>255</v>
      </c>
      <c r="U2072" t="s">
        <v>55</v>
      </c>
      <c r="V2072" t="s">
        <v>63</v>
      </c>
    </row>
    <row r="2073" spans="1:22" hidden="1" outlineLevel="2" x14ac:dyDescent="0.25">
      <c r="A2073" t="s">
        <v>142</v>
      </c>
      <c r="B2073" t="s">
        <v>160</v>
      </c>
      <c r="C2073" s="3" t="s">
        <v>181</v>
      </c>
      <c r="D2073" t="s">
        <v>136</v>
      </c>
      <c r="E2073" t="s">
        <v>161</v>
      </c>
      <c r="F2073" s="1">
        <v>36903</v>
      </c>
      <c r="G2073" s="32">
        <v>37257</v>
      </c>
      <c r="H2073" s="32">
        <v>37621</v>
      </c>
      <c r="I2073" s="1">
        <v>37347</v>
      </c>
      <c r="J2073" t="s">
        <v>164</v>
      </c>
      <c r="K2073" t="s">
        <v>165</v>
      </c>
      <c r="L2073" t="s">
        <v>52</v>
      </c>
      <c r="N2073" t="s">
        <v>99</v>
      </c>
      <c r="O2073" s="2">
        <v>-825000</v>
      </c>
      <c r="P2073" s="16">
        <v>2.7069999999999999</v>
      </c>
      <c r="Q2073" s="16">
        <v>2.7970000000000002</v>
      </c>
      <c r="R2073" s="16">
        <v>1.05</v>
      </c>
      <c r="S2073" s="4">
        <v>934882.7</v>
      </c>
      <c r="T2073" s="3" t="s">
        <v>255</v>
      </c>
      <c r="U2073" t="s">
        <v>55</v>
      </c>
      <c r="V2073" t="s">
        <v>63</v>
      </c>
    </row>
    <row r="2074" spans="1:22" hidden="1" outlineLevel="2" x14ac:dyDescent="0.25">
      <c r="A2074" t="s">
        <v>142</v>
      </c>
      <c r="B2074" t="s">
        <v>160</v>
      </c>
      <c r="C2074" s="3" t="s">
        <v>181</v>
      </c>
      <c r="D2074" t="s">
        <v>136</v>
      </c>
      <c r="E2074" t="s">
        <v>161</v>
      </c>
      <c r="F2074" s="1">
        <v>36903</v>
      </c>
      <c r="G2074" s="32">
        <v>37257</v>
      </c>
      <c r="H2074" s="32">
        <v>37621</v>
      </c>
      <c r="I2074" s="1">
        <v>37377</v>
      </c>
      <c r="J2074" t="s">
        <v>60</v>
      </c>
      <c r="K2074" t="s">
        <v>61</v>
      </c>
      <c r="L2074" t="s">
        <v>52</v>
      </c>
      <c r="N2074" t="s">
        <v>99</v>
      </c>
      <c r="O2074" s="2">
        <v>852500</v>
      </c>
      <c r="P2074" s="16">
        <v>2.782</v>
      </c>
      <c r="Q2074" s="16">
        <v>2.8519999999999999</v>
      </c>
      <c r="R2074" s="16">
        <v>1.05</v>
      </c>
      <c r="S2074" s="4">
        <v>0</v>
      </c>
      <c r="T2074" s="3" t="s">
        <v>255</v>
      </c>
      <c r="U2074" t="s">
        <v>55</v>
      </c>
      <c r="V2074" t="s">
        <v>63</v>
      </c>
    </row>
    <row r="2075" spans="1:22" hidden="1" outlineLevel="2" x14ac:dyDescent="0.25">
      <c r="A2075" t="s">
        <v>142</v>
      </c>
      <c r="B2075" t="s">
        <v>160</v>
      </c>
      <c r="C2075" s="3" t="s">
        <v>181</v>
      </c>
      <c r="D2075" t="s">
        <v>136</v>
      </c>
      <c r="E2075" t="s">
        <v>161</v>
      </c>
      <c r="F2075" s="1">
        <v>36903</v>
      </c>
      <c r="G2075" s="32">
        <v>37257</v>
      </c>
      <c r="H2075" s="32">
        <v>37621</v>
      </c>
      <c r="I2075" s="1">
        <v>37377</v>
      </c>
      <c r="J2075" t="s">
        <v>164</v>
      </c>
      <c r="K2075" t="s">
        <v>165</v>
      </c>
      <c r="L2075" t="s">
        <v>52</v>
      </c>
      <c r="N2075" t="s">
        <v>99</v>
      </c>
      <c r="O2075" s="2">
        <v>-852500</v>
      </c>
      <c r="P2075" s="16">
        <v>2.782</v>
      </c>
      <c r="Q2075" s="16">
        <v>2.8519999999999999</v>
      </c>
      <c r="R2075" s="16">
        <v>1.05</v>
      </c>
      <c r="S2075" s="4">
        <v>947513.95</v>
      </c>
      <c r="T2075" s="3" t="s">
        <v>255</v>
      </c>
      <c r="U2075" t="s">
        <v>55</v>
      </c>
      <c r="V2075" t="s">
        <v>63</v>
      </c>
    </row>
    <row r="2076" spans="1:22" hidden="1" outlineLevel="2" x14ac:dyDescent="0.25">
      <c r="A2076" t="s">
        <v>142</v>
      </c>
      <c r="B2076" t="s">
        <v>160</v>
      </c>
      <c r="C2076" s="3" t="s">
        <v>181</v>
      </c>
      <c r="D2076" t="s">
        <v>136</v>
      </c>
      <c r="E2076" t="s">
        <v>161</v>
      </c>
      <c r="F2076" s="1">
        <v>36903</v>
      </c>
      <c r="G2076" s="32">
        <v>37257</v>
      </c>
      <c r="H2076" s="32">
        <v>37621</v>
      </c>
      <c r="I2076" s="1">
        <v>37408</v>
      </c>
      <c r="J2076" t="s">
        <v>60</v>
      </c>
      <c r="K2076" t="s">
        <v>61</v>
      </c>
      <c r="L2076" t="s">
        <v>52</v>
      </c>
      <c r="N2076" t="s">
        <v>99</v>
      </c>
      <c r="O2076" s="2">
        <v>825000</v>
      </c>
      <c r="P2076" s="16">
        <v>2.86</v>
      </c>
      <c r="Q2076" s="16">
        <v>2.91</v>
      </c>
      <c r="R2076" s="16">
        <v>1.05</v>
      </c>
      <c r="S2076" s="4">
        <v>0</v>
      </c>
      <c r="T2076" s="3" t="s">
        <v>255</v>
      </c>
      <c r="U2076" t="s">
        <v>55</v>
      </c>
      <c r="V2076" t="s">
        <v>63</v>
      </c>
    </row>
    <row r="2077" spans="1:22" hidden="1" outlineLevel="2" x14ac:dyDescent="0.25">
      <c r="A2077" t="s">
        <v>142</v>
      </c>
      <c r="B2077" t="s">
        <v>160</v>
      </c>
      <c r="C2077" s="3" t="s">
        <v>181</v>
      </c>
      <c r="D2077" t="s">
        <v>136</v>
      </c>
      <c r="E2077" t="s">
        <v>161</v>
      </c>
      <c r="F2077" s="1">
        <v>36903</v>
      </c>
      <c r="G2077" s="32">
        <v>37257</v>
      </c>
      <c r="H2077" s="32">
        <v>37621</v>
      </c>
      <c r="I2077" s="1">
        <v>37408</v>
      </c>
      <c r="J2077" t="s">
        <v>164</v>
      </c>
      <c r="K2077" t="s">
        <v>165</v>
      </c>
      <c r="L2077" t="s">
        <v>52</v>
      </c>
      <c r="N2077" t="s">
        <v>99</v>
      </c>
      <c r="O2077" s="2">
        <v>-825000</v>
      </c>
      <c r="P2077" s="16">
        <v>2.86</v>
      </c>
      <c r="Q2077" s="16">
        <v>2.91</v>
      </c>
      <c r="R2077" s="16">
        <v>1.05</v>
      </c>
      <c r="S2077" s="4">
        <v>898887.98</v>
      </c>
      <c r="T2077" s="3" t="s">
        <v>255</v>
      </c>
      <c r="U2077" t="s">
        <v>55</v>
      </c>
      <c r="V2077" t="s">
        <v>63</v>
      </c>
    </row>
    <row r="2078" spans="1:22" hidden="1" outlineLevel="2" x14ac:dyDescent="0.25">
      <c r="A2078" t="s">
        <v>142</v>
      </c>
      <c r="B2078" t="s">
        <v>160</v>
      </c>
      <c r="C2078" s="3" t="s">
        <v>181</v>
      </c>
      <c r="D2078" t="s">
        <v>136</v>
      </c>
      <c r="E2078" t="s">
        <v>161</v>
      </c>
      <c r="F2078" s="1">
        <v>36903</v>
      </c>
      <c r="G2078" s="32">
        <v>37257</v>
      </c>
      <c r="H2078" s="32">
        <v>37621</v>
      </c>
      <c r="I2078" s="1">
        <v>37438</v>
      </c>
      <c r="J2078" t="s">
        <v>60</v>
      </c>
      <c r="K2078" t="s">
        <v>61</v>
      </c>
      <c r="L2078" t="s">
        <v>52</v>
      </c>
      <c r="N2078" t="s">
        <v>99</v>
      </c>
      <c r="O2078" s="2">
        <v>852500</v>
      </c>
      <c r="P2078" s="16">
        <v>3.12</v>
      </c>
      <c r="Q2078" s="16">
        <v>2.9550000000000001</v>
      </c>
      <c r="R2078" s="16">
        <v>1.05</v>
      </c>
      <c r="S2078" s="4">
        <v>0</v>
      </c>
      <c r="T2078" s="3" t="s">
        <v>255</v>
      </c>
      <c r="U2078" t="s">
        <v>55</v>
      </c>
      <c r="V2078" t="s">
        <v>63</v>
      </c>
    </row>
    <row r="2079" spans="1:22" hidden="1" outlineLevel="2" x14ac:dyDescent="0.25">
      <c r="A2079" t="s">
        <v>142</v>
      </c>
      <c r="B2079" t="s">
        <v>160</v>
      </c>
      <c r="C2079" s="3" t="s">
        <v>181</v>
      </c>
      <c r="D2079" t="s">
        <v>136</v>
      </c>
      <c r="E2079" t="s">
        <v>161</v>
      </c>
      <c r="F2079" s="1">
        <v>36903</v>
      </c>
      <c r="G2079" s="32">
        <v>37257</v>
      </c>
      <c r="H2079" s="32">
        <v>37621</v>
      </c>
      <c r="I2079" s="1">
        <v>37438</v>
      </c>
      <c r="J2079" t="s">
        <v>164</v>
      </c>
      <c r="K2079" t="s">
        <v>165</v>
      </c>
      <c r="L2079" t="s">
        <v>52</v>
      </c>
      <c r="N2079" t="s">
        <v>99</v>
      </c>
      <c r="O2079" s="2">
        <v>-852500</v>
      </c>
      <c r="P2079" s="16">
        <v>3.12</v>
      </c>
      <c r="Q2079" s="16">
        <v>2.9550000000000001</v>
      </c>
      <c r="R2079" s="16">
        <v>1.05</v>
      </c>
      <c r="S2079" s="4">
        <v>746038.85</v>
      </c>
      <c r="T2079" s="3" t="s">
        <v>255</v>
      </c>
      <c r="U2079" t="s">
        <v>55</v>
      </c>
      <c r="V2079" t="s">
        <v>63</v>
      </c>
    </row>
    <row r="2080" spans="1:22" hidden="1" outlineLevel="2" x14ac:dyDescent="0.25">
      <c r="A2080" t="s">
        <v>142</v>
      </c>
      <c r="B2080" t="s">
        <v>160</v>
      </c>
      <c r="C2080" s="3" t="s">
        <v>181</v>
      </c>
      <c r="D2080" t="s">
        <v>136</v>
      </c>
      <c r="E2080" t="s">
        <v>161</v>
      </c>
      <c r="F2080" s="1">
        <v>36903</v>
      </c>
      <c r="G2080" s="32">
        <v>37257</v>
      </c>
      <c r="H2080" s="32">
        <v>37621</v>
      </c>
      <c r="I2080" s="1">
        <v>37469</v>
      </c>
      <c r="J2080" t="s">
        <v>60</v>
      </c>
      <c r="K2080" t="s">
        <v>61</v>
      </c>
      <c r="L2080" t="s">
        <v>52</v>
      </c>
      <c r="N2080" t="s">
        <v>99</v>
      </c>
      <c r="O2080" s="2">
        <v>852500</v>
      </c>
      <c r="P2080" s="16">
        <v>3.17</v>
      </c>
      <c r="Q2080" s="16">
        <v>3</v>
      </c>
      <c r="R2080" s="16">
        <v>1.05</v>
      </c>
      <c r="S2080" s="4">
        <v>0</v>
      </c>
      <c r="T2080" s="3" t="s">
        <v>255</v>
      </c>
      <c r="U2080" t="s">
        <v>55</v>
      </c>
      <c r="V2080" t="s">
        <v>63</v>
      </c>
    </row>
    <row r="2081" spans="1:22" hidden="1" outlineLevel="2" x14ac:dyDescent="0.25">
      <c r="A2081" t="s">
        <v>142</v>
      </c>
      <c r="B2081" t="s">
        <v>160</v>
      </c>
      <c r="C2081" s="3" t="s">
        <v>181</v>
      </c>
      <c r="D2081" t="s">
        <v>136</v>
      </c>
      <c r="E2081" t="s">
        <v>161</v>
      </c>
      <c r="F2081" s="1">
        <v>36903</v>
      </c>
      <c r="G2081" s="32">
        <v>37257</v>
      </c>
      <c r="H2081" s="32">
        <v>37621</v>
      </c>
      <c r="I2081" s="1">
        <v>37469</v>
      </c>
      <c r="J2081" t="s">
        <v>164</v>
      </c>
      <c r="K2081" t="s">
        <v>165</v>
      </c>
      <c r="L2081" t="s">
        <v>52</v>
      </c>
      <c r="N2081" t="s">
        <v>99</v>
      </c>
      <c r="O2081" s="2">
        <v>-852500</v>
      </c>
      <c r="P2081" s="16">
        <v>3.17</v>
      </c>
      <c r="Q2081" s="16">
        <v>3</v>
      </c>
      <c r="R2081" s="16">
        <v>1.05</v>
      </c>
      <c r="S2081" s="4">
        <v>740272.06</v>
      </c>
      <c r="T2081" s="3" t="s">
        <v>255</v>
      </c>
      <c r="U2081" t="s">
        <v>55</v>
      </c>
      <c r="V2081" t="s">
        <v>63</v>
      </c>
    </row>
    <row r="2082" spans="1:22" hidden="1" outlineLevel="2" x14ac:dyDescent="0.25">
      <c r="A2082" t="s">
        <v>142</v>
      </c>
      <c r="B2082" t="s">
        <v>160</v>
      </c>
      <c r="C2082" s="3" t="s">
        <v>181</v>
      </c>
      <c r="D2082" t="s">
        <v>136</v>
      </c>
      <c r="E2082" t="s">
        <v>161</v>
      </c>
      <c r="F2082" s="1">
        <v>36903</v>
      </c>
      <c r="G2082" s="32">
        <v>37257</v>
      </c>
      <c r="H2082" s="32">
        <v>37621</v>
      </c>
      <c r="I2082" s="1">
        <v>37500</v>
      </c>
      <c r="J2082" t="s">
        <v>60</v>
      </c>
      <c r="K2082" t="s">
        <v>61</v>
      </c>
      <c r="L2082" t="s">
        <v>52</v>
      </c>
      <c r="N2082" t="s">
        <v>99</v>
      </c>
      <c r="O2082" s="2">
        <v>825000</v>
      </c>
      <c r="P2082" s="16">
        <v>3.1549999999999998</v>
      </c>
      <c r="Q2082" s="16">
        <v>2.99</v>
      </c>
      <c r="R2082" s="16">
        <v>1.05</v>
      </c>
      <c r="S2082" s="4">
        <v>0</v>
      </c>
      <c r="T2082" s="3" t="s">
        <v>255</v>
      </c>
      <c r="U2082" t="s">
        <v>55</v>
      </c>
      <c r="V2082" t="s">
        <v>63</v>
      </c>
    </row>
    <row r="2083" spans="1:22" hidden="1" outlineLevel="2" x14ac:dyDescent="0.25">
      <c r="A2083" t="s">
        <v>142</v>
      </c>
      <c r="B2083" t="s">
        <v>160</v>
      </c>
      <c r="C2083" s="3" t="s">
        <v>181</v>
      </c>
      <c r="D2083" t="s">
        <v>136</v>
      </c>
      <c r="E2083" t="s">
        <v>161</v>
      </c>
      <c r="F2083" s="1">
        <v>36903</v>
      </c>
      <c r="G2083" s="32">
        <v>37257</v>
      </c>
      <c r="H2083" s="32">
        <v>37621</v>
      </c>
      <c r="I2083" s="1">
        <v>37500</v>
      </c>
      <c r="J2083" t="s">
        <v>164</v>
      </c>
      <c r="K2083" t="s">
        <v>165</v>
      </c>
      <c r="L2083" t="s">
        <v>52</v>
      </c>
      <c r="N2083" t="s">
        <v>99</v>
      </c>
      <c r="O2083" s="2">
        <v>-825000</v>
      </c>
      <c r="P2083" s="16">
        <v>3.1549999999999998</v>
      </c>
      <c r="Q2083" s="16">
        <v>2.99</v>
      </c>
      <c r="R2083" s="16">
        <v>1.05</v>
      </c>
      <c r="S2083" s="4">
        <v>718773.72</v>
      </c>
      <c r="T2083" s="3" t="s">
        <v>255</v>
      </c>
      <c r="U2083" t="s">
        <v>55</v>
      </c>
      <c r="V2083" t="s">
        <v>63</v>
      </c>
    </row>
    <row r="2084" spans="1:22" hidden="1" outlineLevel="2" x14ac:dyDescent="0.25">
      <c r="A2084" t="s">
        <v>142</v>
      </c>
      <c r="B2084" t="s">
        <v>160</v>
      </c>
      <c r="C2084" s="3" t="s">
        <v>181</v>
      </c>
      <c r="D2084" t="s">
        <v>136</v>
      </c>
      <c r="E2084" t="s">
        <v>161</v>
      </c>
      <c r="F2084" s="1">
        <v>36903</v>
      </c>
      <c r="G2084" s="32">
        <v>37257</v>
      </c>
      <c r="H2084" s="32">
        <v>37621</v>
      </c>
      <c r="I2084" s="1">
        <v>37530</v>
      </c>
      <c r="J2084" t="s">
        <v>60</v>
      </c>
      <c r="K2084" t="s">
        <v>61</v>
      </c>
      <c r="L2084" t="s">
        <v>52</v>
      </c>
      <c r="N2084" t="s">
        <v>99</v>
      </c>
      <c r="O2084" s="2">
        <v>852500</v>
      </c>
      <c r="P2084" s="16">
        <v>3.0449999999999999</v>
      </c>
      <c r="Q2084" s="16">
        <v>3.0049999999999999</v>
      </c>
      <c r="R2084" s="16">
        <v>1.05</v>
      </c>
      <c r="S2084" s="4">
        <v>0</v>
      </c>
      <c r="T2084" s="3" t="s">
        <v>255</v>
      </c>
      <c r="U2084" t="s">
        <v>55</v>
      </c>
      <c r="V2084" t="s">
        <v>63</v>
      </c>
    </row>
    <row r="2085" spans="1:22" hidden="1" outlineLevel="2" x14ac:dyDescent="0.25">
      <c r="A2085" t="s">
        <v>142</v>
      </c>
      <c r="B2085" t="s">
        <v>160</v>
      </c>
      <c r="C2085" s="3" t="s">
        <v>181</v>
      </c>
      <c r="D2085" t="s">
        <v>136</v>
      </c>
      <c r="E2085" t="s">
        <v>161</v>
      </c>
      <c r="F2085" s="1">
        <v>36903</v>
      </c>
      <c r="G2085" s="32">
        <v>37257</v>
      </c>
      <c r="H2085" s="32">
        <v>37621</v>
      </c>
      <c r="I2085" s="1">
        <v>37530</v>
      </c>
      <c r="J2085" t="s">
        <v>164</v>
      </c>
      <c r="K2085" t="s">
        <v>165</v>
      </c>
      <c r="L2085" t="s">
        <v>52</v>
      </c>
      <c r="N2085" t="s">
        <v>99</v>
      </c>
      <c r="O2085" s="2">
        <v>-852500</v>
      </c>
      <c r="P2085" s="16">
        <v>3.0449999999999999</v>
      </c>
      <c r="Q2085" s="16">
        <v>3.0049999999999999</v>
      </c>
      <c r="R2085" s="16">
        <v>1.05</v>
      </c>
      <c r="S2085" s="4">
        <v>845814.62</v>
      </c>
      <c r="T2085" s="3" t="s">
        <v>255</v>
      </c>
      <c r="U2085" t="s">
        <v>55</v>
      </c>
      <c r="V2085" t="s">
        <v>63</v>
      </c>
    </row>
    <row r="2086" spans="1:22" hidden="1" outlineLevel="2" x14ac:dyDescent="0.25">
      <c r="A2086" t="s">
        <v>142</v>
      </c>
      <c r="B2086" t="s">
        <v>160</v>
      </c>
      <c r="C2086" s="3" t="s">
        <v>181</v>
      </c>
      <c r="D2086" t="s">
        <v>136</v>
      </c>
      <c r="E2086" t="s">
        <v>161</v>
      </c>
      <c r="F2086" s="1">
        <v>36903</v>
      </c>
      <c r="G2086" s="32">
        <v>37257</v>
      </c>
      <c r="H2086" s="32">
        <v>37621</v>
      </c>
      <c r="I2086" s="1">
        <v>37561</v>
      </c>
      <c r="J2086" t="s">
        <v>60</v>
      </c>
      <c r="K2086" t="s">
        <v>61</v>
      </c>
      <c r="L2086" t="s">
        <v>52</v>
      </c>
      <c r="N2086" t="s">
        <v>99</v>
      </c>
      <c r="O2086" s="2">
        <v>825000</v>
      </c>
      <c r="P2086" s="16">
        <v>3.26</v>
      </c>
      <c r="Q2086" s="16">
        <v>3.19</v>
      </c>
      <c r="R2086" s="16">
        <v>1.05</v>
      </c>
      <c r="S2086" s="4">
        <v>0</v>
      </c>
      <c r="T2086" s="3" t="s">
        <v>255</v>
      </c>
      <c r="U2086" t="s">
        <v>55</v>
      </c>
      <c r="V2086" t="s">
        <v>63</v>
      </c>
    </row>
    <row r="2087" spans="1:22" hidden="1" outlineLevel="2" x14ac:dyDescent="0.25">
      <c r="A2087" t="s">
        <v>142</v>
      </c>
      <c r="B2087" t="s">
        <v>160</v>
      </c>
      <c r="C2087" s="3" t="s">
        <v>181</v>
      </c>
      <c r="D2087" t="s">
        <v>136</v>
      </c>
      <c r="E2087" t="s">
        <v>161</v>
      </c>
      <c r="F2087" s="1">
        <v>36903</v>
      </c>
      <c r="G2087" s="32">
        <v>37257</v>
      </c>
      <c r="H2087" s="32">
        <v>37621</v>
      </c>
      <c r="I2087" s="1">
        <v>37561</v>
      </c>
      <c r="J2087" t="s">
        <v>164</v>
      </c>
      <c r="K2087" t="s">
        <v>165</v>
      </c>
      <c r="L2087" t="s">
        <v>52</v>
      </c>
      <c r="N2087" t="s">
        <v>99</v>
      </c>
      <c r="O2087" s="2">
        <v>-825000</v>
      </c>
      <c r="P2087" s="16">
        <v>3.26</v>
      </c>
      <c r="Q2087" s="16">
        <v>3.19</v>
      </c>
      <c r="R2087" s="16">
        <v>1.05</v>
      </c>
      <c r="S2087" s="4">
        <v>792119.96</v>
      </c>
      <c r="T2087" s="3" t="s">
        <v>255</v>
      </c>
      <c r="U2087" t="s">
        <v>55</v>
      </c>
      <c r="V2087" t="s">
        <v>63</v>
      </c>
    </row>
    <row r="2088" spans="1:22" hidden="1" outlineLevel="2" x14ac:dyDescent="0.25">
      <c r="A2088" t="s">
        <v>142</v>
      </c>
      <c r="B2088" t="s">
        <v>160</v>
      </c>
      <c r="C2088" s="3" t="s">
        <v>181</v>
      </c>
      <c r="D2088" t="s">
        <v>136</v>
      </c>
      <c r="E2088" t="s">
        <v>161</v>
      </c>
      <c r="F2088" s="1">
        <v>36903</v>
      </c>
      <c r="G2088" s="32">
        <v>37257</v>
      </c>
      <c r="H2088" s="32">
        <v>37621</v>
      </c>
      <c r="I2088" s="1">
        <v>37591</v>
      </c>
      <c r="J2088" t="s">
        <v>60</v>
      </c>
      <c r="K2088" t="s">
        <v>61</v>
      </c>
      <c r="L2088" t="s">
        <v>52</v>
      </c>
      <c r="N2088" t="s">
        <v>99</v>
      </c>
      <c r="O2088" s="2">
        <v>852500</v>
      </c>
      <c r="P2088" s="16">
        <v>3.4350000000000001</v>
      </c>
      <c r="Q2088" s="16">
        <v>3.3650000000000002</v>
      </c>
      <c r="R2088" s="16">
        <v>1.05</v>
      </c>
      <c r="S2088" s="4">
        <v>0</v>
      </c>
      <c r="T2088" s="3" t="s">
        <v>255</v>
      </c>
      <c r="U2088" t="s">
        <v>55</v>
      </c>
      <c r="V2088" t="s">
        <v>63</v>
      </c>
    </row>
    <row r="2089" spans="1:22" hidden="1" outlineLevel="2" x14ac:dyDescent="0.25">
      <c r="A2089" t="s">
        <v>142</v>
      </c>
      <c r="B2089" t="s">
        <v>160</v>
      </c>
      <c r="C2089" s="3" t="s">
        <v>181</v>
      </c>
      <c r="D2089" t="s">
        <v>136</v>
      </c>
      <c r="E2089" t="s">
        <v>161</v>
      </c>
      <c r="F2089" s="1">
        <v>36903</v>
      </c>
      <c r="G2089" s="32">
        <v>37257</v>
      </c>
      <c r="H2089" s="32">
        <v>37621</v>
      </c>
      <c r="I2089" s="1">
        <v>37591</v>
      </c>
      <c r="J2089" t="s">
        <v>164</v>
      </c>
      <c r="K2089" t="s">
        <v>165</v>
      </c>
      <c r="L2089" t="s">
        <v>52</v>
      </c>
      <c r="N2089" t="s">
        <v>99</v>
      </c>
      <c r="O2089" s="2">
        <v>-852500</v>
      </c>
      <c r="P2089" s="16">
        <v>3.4350000000000001</v>
      </c>
      <c r="Q2089" s="16">
        <v>3.3650000000000002</v>
      </c>
      <c r="R2089" s="16">
        <v>1.05</v>
      </c>
      <c r="S2089" s="4">
        <v>816242.03</v>
      </c>
      <c r="T2089" s="3" t="s">
        <v>255</v>
      </c>
      <c r="U2089" t="s">
        <v>55</v>
      </c>
      <c r="V2089" t="s">
        <v>63</v>
      </c>
    </row>
    <row r="2090" spans="1:22" outlineLevel="1" collapsed="1" x14ac:dyDescent="0.25">
      <c r="A2090" t="str">
        <f>+A2089</f>
        <v>TW</v>
      </c>
      <c r="B2090" t="str">
        <f>+B2089</f>
        <v>TTTW</v>
      </c>
      <c r="C2090" s="3" t="str">
        <f>+C2089</f>
        <v>00004</v>
      </c>
      <c r="D2090" t="str">
        <f>+D2089</f>
        <v>Transport Hedge</v>
      </c>
      <c r="F2090" s="1">
        <f>SUBTOTAL(5,F2066:F2089)</f>
        <v>36903</v>
      </c>
      <c r="G2090" s="32">
        <f>SUBTOTAL(5,G2066:G2089)</f>
        <v>37257</v>
      </c>
      <c r="H2090" s="32">
        <f>SUBTOTAL(4,H2066:H2089)</f>
        <v>37621</v>
      </c>
      <c r="I2090" s="1"/>
      <c r="J2090" t="str">
        <f>+J2089</f>
        <v>NGI</v>
      </c>
      <c r="K2090" t="str">
        <f>+K2089</f>
        <v>SOCAL</v>
      </c>
      <c r="L2090" t="str">
        <f>+L2089</f>
        <v>S</v>
      </c>
      <c r="M2090">
        <f>+M2089</f>
        <v>0</v>
      </c>
      <c r="N2090" t="str">
        <f>+N2089</f>
        <v>BASIS SWAP</v>
      </c>
      <c r="O2090" s="2">
        <f>SUBTOTAL(9,O2066:O2089)</f>
        <v>0</v>
      </c>
      <c r="P2090" s="16">
        <f>SUBTOTAL(1,P2066:P2089)</f>
        <v>2.991916666666667</v>
      </c>
      <c r="Q2090" s="16">
        <f>SUBTOTAL(1,Q2066:Q2089)</f>
        <v>2.9552499999999995</v>
      </c>
      <c r="R2090" s="16">
        <f>SUBTOTAL(1,R2066:R2089)</f>
        <v>1.0500000000000005</v>
      </c>
      <c r="S2090" s="4">
        <f>SUBTOTAL(9,S2066:S2089)</f>
        <v>10054807.549999999</v>
      </c>
      <c r="T2090" s="26" t="str">
        <f>+T2089</f>
        <v>QL2918.1</v>
      </c>
      <c r="U2090" t="str">
        <f>+U2089</f>
        <v>RMTC</v>
      </c>
      <c r="V2090" t="str">
        <f>+V2089</f>
        <v>HEDGE</v>
      </c>
    </row>
    <row r="2091" spans="1:22" hidden="1" outlineLevel="2" x14ac:dyDescent="0.25">
      <c r="A2091" t="s">
        <v>142</v>
      </c>
      <c r="B2091" t="s">
        <v>160</v>
      </c>
      <c r="C2091" s="3" t="s">
        <v>184</v>
      </c>
      <c r="D2091" t="s">
        <v>136</v>
      </c>
      <c r="E2091" t="s">
        <v>170</v>
      </c>
      <c r="F2091" s="1">
        <v>36907</v>
      </c>
      <c r="G2091" s="32">
        <v>37622</v>
      </c>
      <c r="H2091" s="32">
        <v>37986</v>
      </c>
      <c r="I2091" s="1">
        <v>37622</v>
      </c>
      <c r="J2091" t="s">
        <v>60</v>
      </c>
      <c r="K2091" t="s">
        <v>61</v>
      </c>
      <c r="L2091" t="s">
        <v>52</v>
      </c>
      <c r="N2091" t="s">
        <v>99</v>
      </c>
      <c r="O2091" s="2">
        <v>1162500</v>
      </c>
      <c r="P2091" s="16">
        <v>3.5049999999999999</v>
      </c>
      <c r="Q2091" s="16">
        <v>3.4449999999999998</v>
      </c>
      <c r="R2091" s="16">
        <v>1.03</v>
      </c>
      <c r="S2091" s="4">
        <v>0</v>
      </c>
      <c r="T2091" s="3" t="s">
        <v>251</v>
      </c>
      <c r="U2091" t="s">
        <v>55</v>
      </c>
      <c r="V2091" t="s">
        <v>63</v>
      </c>
    </row>
    <row r="2092" spans="1:22" hidden="1" outlineLevel="2" x14ac:dyDescent="0.25">
      <c r="A2092" t="s">
        <v>142</v>
      </c>
      <c r="B2092" t="s">
        <v>160</v>
      </c>
      <c r="C2092" s="3" t="s">
        <v>184</v>
      </c>
      <c r="D2092" t="s">
        <v>136</v>
      </c>
      <c r="E2092" t="s">
        <v>170</v>
      </c>
      <c r="F2092" s="1">
        <v>36907</v>
      </c>
      <c r="G2092" s="32">
        <v>37622</v>
      </c>
      <c r="H2092" s="32">
        <v>37986</v>
      </c>
      <c r="I2092" s="1">
        <v>37622</v>
      </c>
      <c r="J2092" t="s">
        <v>164</v>
      </c>
      <c r="K2092" t="s">
        <v>165</v>
      </c>
      <c r="L2092" t="s">
        <v>52</v>
      </c>
      <c r="N2092" t="s">
        <v>99</v>
      </c>
      <c r="O2092" s="2">
        <v>-1162500</v>
      </c>
      <c r="P2092" s="16">
        <v>3.5049999999999999</v>
      </c>
      <c r="Q2092" s="16">
        <v>3.4449999999999998</v>
      </c>
      <c r="R2092" s="16">
        <v>1.03</v>
      </c>
      <c r="S2092" s="4">
        <v>1098402.56</v>
      </c>
      <c r="T2092" s="3" t="s">
        <v>251</v>
      </c>
      <c r="U2092" t="s">
        <v>55</v>
      </c>
      <c r="V2092" t="s">
        <v>63</v>
      </c>
    </row>
    <row r="2093" spans="1:22" hidden="1" outlineLevel="2" x14ac:dyDescent="0.25">
      <c r="A2093" t="s">
        <v>142</v>
      </c>
      <c r="B2093" t="s">
        <v>160</v>
      </c>
      <c r="C2093" s="3" t="s">
        <v>184</v>
      </c>
      <c r="D2093" t="s">
        <v>136</v>
      </c>
      <c r="E2093" t="s">
        <v>170</v>
      </c>
      <c r="F2093" s="1">
        <v>36907</v>
      </c>
      <c r="G2093" s="32">
        <v>37622</v>
      </c>
      <c r="H2093" s="32">
        <v>37986</v>
      </c>
      <c r="I2093" s="1">
        <v>37653</v>
      </c>
      <c r="J2093" t="s">
        <v>60</v>
      </c>
      <c r="K2093" t="s">
        <v>61</v>
      </c>
      <c r="L2093" t="s">
        <v>52</v>
      </c>
      <c r="N2093" t="s">
        <v>99</v>
      </c>
      <c r="O2093" s="2">
        <v>1050000</v>
      </c>
      <c r="P2093" s="16">
        <v>3.43</v>
      </c>
      <c r="Q2093" s="16">
        <v>3.37</v>
      </c>
      <c r="R2093" s="16">
        <v>1.03</v>
      </c>
      <c r="S2093" s="4">
        <v>0</v>
      </c>
      <c r="T2093" s="3" t="s">
        <v>251</v>
      </c>
      <c r="U2093" t="s">
        <v>55</v>
      </c>
      <c r="V2093" t="s">
        <v>63</v>
      </c>
    </row>
    <row r="2094" spans="1:22" hidden="1" outlineLevel="2" x14ac:dyDescent="0.25">
      <c r="A2094" t="s">
        <v>142</v>
      </c>
      <c r="B2094" t="s">
        <v>160</v>
      </c>
      <c r="C2094" s="3" t="s">
        <v>184</v>
      </c>
      <c r="D2094" t="s">
        <v>136</v>
      </c>
      <c r="E2094" t="s">
        <v>170</v>
      </c>
      <c r="F2094" s="1">
        <v>36907</v>
      </c>
      <c r="G2094" s="32">
        <v>37622</v>
      </c>
      <c r="H2094" s="32">
        <v>37986</v>
      </c>
      <c r="I2094" s="1">
        <v>37653</v>
      </c>
      <c r="J2094" t="s">
        <v>164</v>
      </c>
      <c r="K2094" t="s">
        <v>165</v>
      </c>
      <c r="L2094" t="s">
        <v>52</v>
      </c>
      <c r="N2094" t="s">
        <v>99</v>
      </c>
      <c r="O2094" s="2">
        <v>-1050000</v>
      </c>
      <c r="P2094" s="16">
        <v>3.43</v>
      </c>
      <c r="Q2094" s="16">
        <v>3.37</v>
      </c>
      <c r="R2094" s="16">
        <v>1.03</v>
      </c>
      <c r="S2094" s="4">
        <v>988798.18</v>
      </c>
      <c r="T2094" s="3" t="s">
        <v>251</v>
      </c>
      <c r="U2094" t="s">
        <v>55</v>
      </c>
      <c r="V2094" t="s">
        <v>63</v>
      </c>
    </row>
    <row r="2095" spans="1:22" hidden="1" outlineLevel="2" x14ac:dyDescent="0.25">
      <c r="A2095" t="s">
        <v>142</v>
      </c>
      <c r="B2095" t="s">
        <v>160</v>
      </c>
      <c r="C2095" s="3" t="s">
        <v>184</v>
      </c>
      <c r="D2095" t="s">
        <v>136</v>
      </c>
      <c r="E2095" t="s">
        <v>170</v>
      </c>
      <c r="F2095" s="1">
        <v>36907</v>
      </c>
      <c r="G2095" s="32">
        <v>37622</v>
      </c>
      <c r="H2095" s="32">
        <v>37986</v>
      </c>
      <c r="I2095" s="1">
        <v>37681</v>
      </c>
      <c r="J2095" t="s">
        <v>60</v>
      </c>
      <c r="K2095" t="s">
        <v>61</v>
      </c>
      <c r="L2095" t="s">
        <v>52</v>
      </c>
      <c r="N2095" t="s">
        <v>99</v>
      </c>
      <c r="O2095" s="2">
        <v>1162500</v>
      </c>
      <c r="P2095" s="16">
        <v>3.34</v>
      </c>
      <c r="Q2095" s="16">
        <v>3.28</v>
      </c>
      <c r="R2095" s="16">
        <v>1.03</v>
      </c>
      <c r="S2095" s="4">
        <v>0</v>
      </c>
      <c r="T2095" s="3" t="s">
        <v>251</v>
      </c>
      <c r="U2095" t="s">
        <v>55</v>
      </c>
      <c r="V2095" t="s">
        <v>63</v>
      </c>
    </row>
    <row r="2096" spans="1:22" hidden="1" outlineLevel="2" x14ac:dyDescent="0.25">
      <c r="A2096" t="s">
        <v>142</v>
      </c>
      <c r="B2096" t="s">
        <v>160</v>
      </c>
      <c r="C2096" s="3" t="s">
        <v>184</v>
      </c>
      <c r="D2096" t="s">
        <v>136</v>
      </c>
      <c r="E2096" t="s">
        <v>170</v>
      </c>
      <c r="F2096" s="1">
        <v>36907</v>
      </c>
      <c r="G2096" s="32">
        <v>37622</v>
      </c>
      <c r="H2096" s="32">
        <v>37986</v>
      </c>
      <c r="I2096" s="1">
        <v>37681</v>
      </c>
      <c r="J2096" t="s">
        <v>164</v>
      </c>
      <c r="K2096" t="s">
        <v>165</v>
      </c>
      <c r="L2096" t="s">
        <v>52</v>
      </c>
      <c r="N2096" t="s">
        <v>99</v>
      </c>
      <c r="O2096" s="2">
        <v>-1162500</v>
      </c>
      <c r="P2096" s="16">
        <v>3.34</v>
      </c>
      <c r="Q2096" s="16">
        <v>3.28</v>
      </c>
      <c r="R2096" s="16">
        <v>1.03</v>
      </c>
      <c r="S2096" s="4">
        <v>1091394.03</v>
      </c>
      <c r="T2096" s="3" t="s">
        <v>251</v>
      </c>
      <c r="U2096" t="s">
        <v>55</v>
      </c>
      <c r="V2096" t="s">
        <v>63</v>
      </c>
    </row>
    <row r="2097" spans="1:22" hidden="1" outlineLevel="2" x14ac:dyDescent="0.25">
      <c r="A2097" t="s">
        <v>142</v>
      </c>
      <c r="B2097" t="s">
        <v>160</v>
      </c>
      <c r="C2097" s="3" t="s">
        <v>184</v>
      </c>
      <c r="D2097" t="s">
        <v>136</v>
      </c>
      <c r="E2097" t="s">
        <v>170</v>
      </c>
      <c r="F2097" s="1">
        <v>36907</v>
      </c>
      <c r="G2097" s="32">
        <v>37622</v>
      </c>
      <c r="H2097" s="32">
        <v>37986</v>
      </c>
      <c r="I2097" s="1">
        <v>37712</v>
      </c>
      <c r="J2097" t="s">
        <v>60</v>
      </c>
      <c r="K2097" t="s">
        <v>61</v>
      </c>
      <c r="L2097" t="s">
        <v>52</v>
      </c>
      <c r="N2097" t="s">
        <v>99</v>
      </c>
      <c r="O2097" s="2">
        <v>1125000</v>
      </c>
      <c r="P2097" s="16">
        <v>3.2949999999999999</v>
      </c>
      <c r="Q2097" s="16">
        <v>3.125</v>
      </c>
      <c r="R2097" s="16">
        <v>1.03</v>
      </c>
      <c r="S2097" s="4">
        <v>0</v>
      </c>
      <c r="T2097" s="3" t="s">
        <v>251</v>
      </c>
      <c r="U2097" t="s">
        <v>55</v>
      </c>
      <c r="V2097" t="s">
        <v>63</v>
      </c>
    </row>
    <row r="2098" spans="1:22" hidden="1" outlineLevel="2" x14ac:dyDescent="0.25">
      <c r="A2098" t="s">
        <v>142</v>
      </c>
      <c r="B2098" t="s">
        <v>160</v>
      </c>
      <c r="C2098" s="3" t="s">
        <v>184</v>
      </c>
      <c r="D2098" t="s">
        <v>136</v>
      </c>
      <c r="E2098" t="s">
        <v>170</v>
      </c>
      <c r="F2098" s="1">
        <v>36907</v>
      </c>
      <c r="G2098" s="32">
        <v>37622</v>
      </c>
      <c r="H2098" s="32">
        <v>37986</v>
      </c>
      <c r="I2098" s="1">
        <v>37712</v>
      </c>
      <c r="J2098" t="s">
        <v>164</v>
      </c>
      <c r="K2098" t="s">
        <v>165</v>
      </c>
      <c r="L2098" t="s">
        <v>52</v>
      </c>
      <c r="N2098" t="s">
        <v>99</v>
      </c>
      <c r="O2098" s="2">
        <v>-1125000</v>
      </c>
      <c r="P2098" s="16">
        <v>3.2949999999999999</v>
      </c>
      <c r="Q2098" s="16">
        <v>3.125</v>
      </c>
      <c r="R2098" s="16">
        <v>1.03</v>
      </c>
      <c r="S2098" s="4">
        <v>933319.35</v>
      </c>
      <c r="T2098" s="3" t="s">
        <v>251</v>
      </c>
      <c r="U2098" t="s">
        <v>55</v>
      </c>
      <c r="V2098" t="s">
        <v>63</v>
      </c>
    </row>
    <row r="2099" spans="1:22" hidden="1" outlineLevel="2" x14ac:dyDescent="0.25">
      <c r="A2099" t="s">
        <v>142</v>
      </c>
      <c r="B2099" t="s">
        <v>160</v>
      </c>
      <c r="C2099" s="3" t="s">
        <v>184</v>
      </c>
      <c r="D2099" t="s">
        <v>136</v>
      </c>
      <c r="E2099" t="s">
        <v>170</v>
      </c>
      <c r="F2099" s="1">
        <v>36907</v>
      </c>
      <c r="G2099" s="32">
        <v>37622</v>
      </c>
      <c r="H2099" s="32">
        <v>37986</v>
      </c>
      <c r="I2099" s="1">
        <v>37742</v>
      </c>
      <c r="J2099" t="s">
        <v>60</v>
      </c>
      <c r="K2099" t="s">
        <v>61</v>
      </c>
      <c r="L2099" t="s">
        <v>52</v>
      </c>
      <c r="N2099" t="s">
        <v>99</v>
      </c>
      <c r="O2099" s="2">
        <v>1162500</v>
      </c>
      <c r="P2099" s="16">
        <v>3.3050000000000002</v>
      </c>
      <c r="Q2099" s="16">
        <v>3.1349999999999998</v>
      </c>
      <c r="R2099" s="16">
        <v>1.03</v>
      </c>
      <c r="S2099" s="4">
        <v>0</v>
      </c>
      <c r="T2099" s="3" t="s">
        <v>251</v>
      </c>
      <c r="U2099" t="s">
        <v>55</v>
      </c>
      <c r="V2099" t="s">
        <v>63</v>
      </c>
    </row>
    <row r="2100" spans="1:22" hidden="1" outlineLevel="2" x14ac:dyDescent="0.25">
      <c r="A2100" t="s">
        <v>142</v>
      </c>
      <c r="B2100" t="s">
        <v>160</v>
      </c>
      <c r="C2100" s="3" t="s">
        <v>184</v>
      </c>
      <c r="D2100" t="s">
        <v>136</v>
      </c>
      <c r="E2100" t="s">
        <v>170</v>
      </c>
      <c r="F2100" s="1">
        <v>36907</v>
      </c>
      <c r="G2100" s="32">
        <v>37622</v>
      </c>
      <c r="H2100" s="32">
        <v>37986</v>
      </c>
      <c r="I2100" s="1">
        <v>37742</v>
      </c>
      <c r="J2100" t="s">
        <v>164</v>
      </c>
      <c r="K2100" t="s">
        <v>165</v>
      </c>
      <c r="L2100" t="s">
        <v>52</v>
      </c>
      <c r="N2100" t="s">
        <v>99</v>
      </c>
      <c r="O2100" s="2">
        <v>-1162500</v>
      </c>
      <c r="P2100" s="16">
        <v>3.3050000000000002</v>
      </c>
      <c r="Q2100" s="16">
        <v>3.1349999999999998</v>
      </c>
      <c r="R2100" s="16">
        <v>1.03</v>
      </c>
      <c r="S2100" s="4">
        <v>960996.77</v>
      </c>
      <c r="T2100" s="3" t="s">
        <v>251</v>
      </c>
      <c r="U2100" t="s">
        <v>55</v>
      </c>
      <c r="V2100" t="s">
        <v>63</v>
      </c>
    </row>
    <row r="2101" spans="1:22" hidden="1" outlineLevel="2" x14ac:dyDescent="0.25">
      <c r="A2101" t="s">
        <v>142</v>
      </c>
      <c r="B2101" t="s">
        <v>160</v>
      </c>
      <c r="C2101" s="3" t="s">
        <v>184</v>
      </c>
      <c r="D2101" t="s">
        <v>136</v>
      </c>
      <c r="E2101" t="s">
        <v>170</v>
      </c>
      <c r="F2101" s="1">
        <v>36907</v>
      </c>
      <c r="G2101" s="32">
        <v>37622</v>
      </c>
      <c r="H2101" s="32">
        <v>37986</v>
      </c>
      <c r="I2101" s="1">
        <v>37773</v>
      </c>
      <c r="J2101" t="s">
        <v>60</v>
      </c>
      <c r="K2101" t="s">
        <v>61</v>
      </c>
      <c r="L2101" t="s">
        <v>52</v>
      </c>
      <c r="N2101" t="s">
        <v>99</v>
      </c>
      <c r="O2101" s="2">
        <v>1125000</v>
      </c>
      <c r="P2101" s="16">
        <v>3.34</v>
      </c>
      <c r="Q2101" s="16">
        <v>3.17</v>
      </c>
      <c r="R2101" s="16">
        <v>1.03</v>
      </c>
      <c r="S2101" s="4">
        <v>0</v>
      </c>
      <c r="T2101" s="3" t="s">
        <v>251</v>
      </c>
      <c r="U2101" t="s">
        <v>55</v>
      </c>
      <c r="V2101" t="s">
        <v>63</v>
      </c>
    </row>
    <row r="2102" spans="1:22" hidden="1" outlineLevel="2" x14ac:dyDescent="0.25">
      <c r="A2102" t="s">
        <v>142</v>
      </c>
      <c r="B2102" t="s">
        <v>160</v>
      </c>
      <c r="C2102" s="3" t="s">
        <v>184</v>
      </c>
      <c r="D2102" t="s">
        <v>136</v>
      </c>
      <c r="E2102" t="s">
        <v>170</v>
      </c>
      <c r="F2102" s="1">
        <v>36907</v>
      </c>
      <c r="G2102" s="32">
        <v>37622</v>
      </c>
      <c r="H2102" s="32">
        <v>37986</v>
      </c>
      <c r="I2102" s="1">
        <v>37773</v>
      </c>
      <c r="J2102" t="s">
        <v>164</v>
      </c>
      <c r="K2102" t="s">
        <v>165</v>
      </c>
      <c r="L2102" t="s">
        <v>52</v>
      </c>
      <c r="N2102" t="s">
        <v>99</v>
      </c>
      <c r="O2102" s="2">
        <v>-1125000</v>
      </c>
      <c r="P2102" s="16">
        <v>3.34</v>
      </c>
      <c r="Q2102" s="16">
        <v>3.17</v>
      </c>
      <c r="R2102" s="16">
        <v>1.03</v>
      </c>
      <c r="S2102" s="4">
        <v>926315.23</v>
      </c>
      <c r="T2102" s="3" t="s">
        <v>251</v>
      </c>
      <c r="U2102" t="s">
        <v>55</v>
      </c>
      <c r="V2102" t="s">
        <v>63</v>
      </c>
    </row>
    <row r="2103" spans="1:22" hidden="1" outlineLevel="2" x14ac:dyDescent="0.25">
      <c r="A2103" t="s">
        <v>142</v>
      </c>
      <c r="B2103" t="s">
        <v>160</v>
      </c>
      <c r="C2103" s="3" t="s">
        <v>184</v>
      </c>
      <c r="D2103" t="s">
        <v>136</v>
      </c>
      <c r="E2103" t="s">
        <v>170</v>
      </c>
      <c r="F2103" s="1">
        <v>36907</v>
      </c>
      <c r="G2103" s="32">
        <v>37622</v>
      </c>
      <c r="H2103" s="32">
        <v>37986</v>
      </c>
      <c r="I2103" s="1">
        <v>37803</v>
      </c>
      <c r="J2103" t="s">
        <v>60</v>
      </c>
      <c r="K2103" t="s">
        <v>61</v>
      </c>
      <c r="L2103" t="s">
        <v>52</v>
      </c>
      <c r="N2103" t="s">
        <v>99</v>
      </c>
      <c r="O2103" s="2">
        <v>1162500</v>
      </c>
      <c r="P2103" s="16">
        <v>3.3849999999999998</v>
      </c>
      <c r="Q2103" s="16">
        <v>3.2149999999999999</v>
      </c>
      <c r="R2103" s="16">
        <v>1.03</v>
      </c>
      <c r="S2103" s="4">
        <v>0</v>
      </c>
      <c r="T2103" s="3" t="s">
        <v>251</v>
      </c>
      <c r="U2103" t="s">
        <v>55</v>
      </c>
      <c r="V2103" t="s">
        <v>63</v>
      </c>
    </row>
    <row r="2104" spans="1:22" hidden="1" outlineLevel="2" x14ac:dyDescent="0.25">
      <c r="A2104" t="s">
        <v>142</v>
      </c>
      <c r="B2104" t="s">
        <v>160</v>
      </c>
      <c r="C2104" s="3" t="s">
        <v>184</v>
      </c>
      <c r="D2104" t="s">
        <v>136</v>
      </c>
      <c r="E2104" t="s">
        <v>170</v>
      </c>
      <c r="F2104" s="1">
        <v>36907</v>
      </c>
      <c r="G2104" s="32">
        <v>37622</v>
      </c>
      <c r="H2104" s="32">
        <v>37986</v>
      </c>
      <c r="I2104" s="1">
        <v>37803</v>
      </c>
      <c r="J2104" t="s">
        <v>164</v>
      </c>
      <c r="K2104" t="s">
        <v>165</v>
      </c>
      <c r="L2104" t="s">
        <v>52</v>
      </c>
      <c r="N2104" t="s">
        <v>99</v>
      </c>
      <c r="O2104" s="2">
        <v>-1162500</v>
      </c>
      <c r="P2104" s="16">
        <v>3.3849999999999998</v>
      </c>
      <c r="Q2104" s="16">
        <v>3.2149999999999999</v>
      </c>
      <c r="R2104" s="16">
        <v>1.03</v>
      </c>
      <c r="S2104" s="4">
        <v>953648.09</v>
      </c>
      <c r="T2104" s="3" t="s">
        <v>251</v>
      </c>
      <c r="U2104" t="s">
        <v>55</v>
      </c>
      <c r="V2104" t="s">
        <v>63</v>
      </c>
    </row>
    <row r="2105" spans="1:22" hidden="1" outlineLevel="2" x14ac:dyDescent="0.25">
      <c r="A2105" t="s">
        <v>142</v>
      </c>
      <c r="B2105" t="s">
        <v>160</v>
      </c>
      <c r="C2105" s="3" t="s">
        <v>184</v>
      </c>
      <c r="D2105" t="s">
        <v>136</v>
      </c>
      <c r="E2105" t="s">
        <v>170</v>
      </c>
      <c r="F2105" s="1">
        <v>36907</v>
      </c>
      <c r="G2105" s="32">
        <v>37622</v>
      </c>
      <c r="H2105" s="32">
        <v>37986</v>
      </c>
      <c r="I2105" s="1">
        <v>37834</v>
      </c>
      <c r="J2105" t="s">
        <v>60</v>
      </c>
      <c r="K2105" t="s">
        <v>61</v>
      </c>
      <c r="L2105" t="s">
        <v>52</v>
      </c>
      <c r="N2105" t="s">
        <v>99</v>
      </c>
      <c r="O2105" s="2">
        <v>1162500</v>
      </c>
      <c r="P2105" s="16">
        <v>3.43</v>
      </c>
      <c r="Q2105" s="16">
        <v>3.26</v>
      </c>
      <c r="R2105" s="16">
        <v>1.03</v>
      </c>
      <c r="S2105" s="4">
        <v>0</v>
      </c>
      <c r="T2105" s="3" t="s">
        <v>251</v>
      </c>
      <c r="U2105" t="s">
        <v>55</v>
      </c>
      <c r="V2105" t="s">
        <v>63</v>
      </c>
    </row>
    <row r="2106" spans="1:22" hidden="1" outlineLevel="2" x14ac:dyDescent="0.25">
      <c r="A2106" t="s">
        <v>142</v>
      </c>
      <c r="B2106" t="s">
        <v>160</v>
      </c>
      <c r="C2106" s="3" t="s">
        <v>184</v>
      </c>
      <c r="D2106" t="s">
        <v>136</v>
      </c>
      <c r="E2106" t="s">
        <v>170</v>
      </c>
      <c r="F2106" s="1">
        <v>36907</v>
      </c>
      <c r="G2106" s="32">
        <v>37622</v>
      </c>
      <c r="H2106" s="32">
        <v>37986</v>
      </c>
      <c r="I2106" s="1">
        <v>37834</v>
      </c>
      <c r="J2106" t="s">
        <v>164</v>
      </c>
      <c r="K2106" t="s">
        <v>165</v>
      </c>
      <c r="L2106" t="s">
        <v>52</v>
      </c>
      <c r="N2106" t="s">
        <v>99</v>
      </c>
      <c r="O2106" s="2">
        <v>-1162500</v>
      </c>
      <c r="P2106" s="16">
        <v>3.43</v>
      </c>
      <c r="Q2106" s="16">
        <v>3.26</v>
      </c>
      <c r="R2106" s="16">
        <v>1.03</v>
      </c>
      <c r="S2106" s="4">
        <v>949767.09</v>
      </c>
      <c r="T2106" s="3" t="s">
        <v>251</v>
      </c>
      <c r="U2106" t="s">
        <v>55</v>
      </c>
      <c r="V2106" t="s">
        <v>63</v>
      </c>
    </row>
    <row r="2107" spans="1:22" hidden="1" outlineLevel="2" x14ac:dyDescent="0.25">
      <c r="A2107" t="s">
        <v>142</v>
      </c>
      <c r="B2107" t="s">
        <v>160</v>
      </c>
      <c r="C2107" s="3" t="s">
        <v>184</v>
      </c>
      <c r="D2107" t="s">
        <v>136</v>
      </c>
      <c r="E2107" t="s">
        <v>170</v>
      </c>
      <c r="F2107" s="1">
        <v>36907</v>
      </c>
      <c r="G2107" s="32">
        <v>37622</v>
      </c>
      <c r="H2107" s="32">
        <v>37986</v>
      </c>
      <c r="I2107" s="1">
        <v>37865</v>
      </c>
      <c r="J2107" t="s">
        <v>60</v>
      </c>
      <c r="K2107" t="s">
        <v>61</v>
      </c>
      <c r="L2107" t="s">
        <v>52</v>
      </c>
      <c r="N2107" t="s">
        <v>99</v>
      </c>
      <c r="O2107" s="2">
        <v>1125000</v>
      </c>
      <c r="P2107" s="16">
        <v>3.43</v>
      </c>
      <c r="Q2107" s="16">
        <v>3.26</v>
      </c>
      <c r="R2107" s="16">
        <v>1.03</v>
      </c>
      <c r="S2107" s="4">
        <v>0</v>
      </c>
      <c r="T2107" s="3" t="s">
        <v>251</v>
      </c>
      <c r="U2107" t="s">
        <v>55</v>
      </c>
      <c r="V2107" t="s">
        <v>63</v>
      </c>
    </row>
    <row r="2108" spans="1:22" hidden="1" outlineLevel="2" x14ac:dyDescent="0.25">
      <c r="A2108" t="s">
        <v>142</v>
      </c>
      <c r="B2108" t="s">
        <v>160</v>
      </c>
      <c r="C2108" s="3" t="s">
        <v>184</v>
      </c>
      <c r="D2108" t="s">
        <v>136</v>
      </c>
      <c r="E2108" t="s">
        <v>170</v>
      </c>
      <c r="F2108" s="1">
        <v>36907</v>
      </c>
      <c r="G2108" s="32">
        <v>37622</v>
      </c>
      <c r="H2108" s="32">
        <v>37986</v>
      </c>
      <c r="I2108" s="1">
        <v>37865</v>
      </c>
      <c r="J2108" t="s">
        <v>164</v>
      </c>
      <c r="K2108" t="s">
        <v>165</v>
      </c>
      <c r="L2108" t="s">
        <v>52</v>
      </c>
      <c r="N2108" t="s">
        <v>99</v>
      </c>
      <c r="O2108" s="2">
        <v>-1125000</v>
      </c>
      <c r="P2108" s="16">
        <v>3.43</v>
      </c>
      <c r="Q2108" s="16">
        <v>3.26</v>
      </c>
      <c r="R2108" s="16">
        <v>1.03</v>
      </c>
      <c r="S2108" s="4">
        <v>915129.57</v>
      </c>
      <c r="T2108" s="3" t="s">
        <v>251</v>
      </c>
      <c r="U2108" t="s">
        <v>55</v>
      </c>
      <c r="V2108" t="s">
        <v>63</v>
      </c>
    </row>
    <row r="2109" spans="1:22" hidden="1" outlineLevel="2" x14ac:dyDescent="0.25">
      <c r="A2109" t="s">
        <v>142</v>
      </c>
      <c r="B2109" t="s">
        <v>160</v>
      </c>
      <c r="C2109" s="3" t="s">
        <v>184</v>
      </c>
      <c r="D2109" t="s">
        <v>136</v>
      </c>
      <c r="E2109" t="s">
        <v>170</v>
      </c>
      <c r="F2109" s="1">
        <v>36907</v>
      </c>
      <c r="G2109" s="32">
        <v>37622</v>
      </c>
      <c r="H2109" s="32">
        <v>37986</v>
      </c>
      <c r="I2109" s="1">
        <v>37895</v>
      </c>
      <c r="J2109" t="s">
        <v>60</v>
      </c>
      <c r="K2109" t="s">
        <v>61</v>
      </c>
      <c r="L2109" t="s">
        <v>52</v>
      </c>
      <c r="N2109" t="s">
        <v>99</v>
      </c>
      <c r="O2109" s="2">
        <v>1162500</v>
      </c>
      <c r="P2109" s="16">
        <v>3.45</v>
      </c>
      <c r="Q2109" s="16">
        <v>3.28</v>
      </c>
      <c r="R2109" s="16">
        <v>1.03</v>
      </c>
      <c r="S2109" s="4">
        <v>0</v>
      </c>
      <c r="T2109" s="3" t="s">
        <v>251</v>
      </c>
      <c r="U2109" t="s">
        <v>55</v>
      </c>
      <c r="V2109" t="s">
        <v>63</v>
      </c>
    </row>
    <row r="2110" spans="1:22" hidden="1" outlineLevel="2" x14ac:dyDescent="0.25">
      <c r="A2110" t="s">
        <v>142</v>
      </c>
      <c r="B2110" t="s">
        <v>160</v>
      </c>
      <c r="C2110" s="3" t="s">
        <v>184</v>
      </c>
      <c r="D2110" t="s">
        <v>136</v>
      </c>
      <c r="E2110" t="s">
        <v>170</v>
      </c>
      <c r="F2110" s="1">
        <v>36907</v>
      </c>
      <c r="G2110" s="32">
        <v>37622</v>
      </c>
      <c r="H2110" s="32">
        <v>37986</v>
      </c>
      <c r="I2110" s="1">
        <v>37895</v>
      </c>
      <c r="J2110" t="s">
        <v>164</v>
      </c>
      <c r="K2110" t="s">
        <v>165</v>
      </c>
      <c r="L2110" t="s">
        <v>52</v>
      </c>
      <c r="N2110" t="s">
        <v>99</v>
      </c>
      <c r="O2110" s="2">
        <v>-1162500</v>
      </c>
      <c r="P2110" s="16">
        <v>3.45</v>
      </c>
      <c r="Q2110" s="16">
        <v>3.28</v>
      </c>
      <c r="R2110" s="16">
        <v>1.03</v>
      </c>
      <c r="S2110" s="4">
        <v>941843.21</v>
      </c>
      <c r="T2110" s="3" t="s">
        <v>251</v>
      </c>
      <c r="U2110" t="s">
        <v>55</v>
      </c>
      <c r="V2110" t="s">
        <v>63</v>
      </c>
    </row>
    <row r="2111" spans="1:22" hidden="1" outlineLevel="2" x14ac:dyDescent="0.25">
      <c r="A2111" t="s">
        <v>142</v>
      </c>
      <c r="B2111" t="s">
        <v>160</v>
      </c>
      <c r="C2111" s="3" t="s">
        <v>184</v>
      </c>
      <c r="D2111" t="s">
        <v>136</v>
      </c>
      <c r="E2111" t="s">
        <v>170</v>
      </c>
      <c r="F2111" s="1">
        <v>36907</v>
      </c>
      <c r="G2111" s="32">
        <v>37622</v>
      </c>
      <c r="H2111" s="32">
        <v>37986</v>
      </c>
      <c r="I2111" s="1">
        <v>37926</v>
      </c>
      <c r="J2111" t="s">
        <v>60</v>
      </c>
      <c r="K2111" t="s">
        <v>61</v>
      </c>
      <c r="L2111" t="s">
        <v>52</v>
      </c>
      <c r="N2111" t="s">
        <v>99</v>
      </c>
      <c r="O2111" s="2">
        <v>1125000</v>
      </c>
      <c r="P2111" s="16">
        <v>3.5950000000000002</v>
      </c>
      <c r="Q2111" s="16">
        <v>3.415</v>
      </c>
      <c r="R2111" s="16">
        <v>1.03</v>
      </c>
      <c r="S2111" s="4">
        <v>0</v>
      </c>
      <c r="T2111" s="3" t="s">
        <v>251</v>
      </c>
      <c r="U2111" t="s">
        <v>55</v>
      </c>
      <c r="V2111" t="s">
        <v>63</v>
      </c>
    </row>
    <row r="2112" spans="1:22" hidden="1" outlineLevel="2" x14ac:dyDescent="0.25">
      <c r="A2112" t="s">
        <v>142</v>
      </c>
      <c r="B2112" t="s">
        <v>160</v>
      </c>
      <c r="C2112" s="3" t="s">
        <v>184</v>
      </c>
      <c r="D2112" t="s">
        <v>136</v>
      </c>
      <c r="E2112" t="s">
        <v>170</v>
      </c>
      <c r="F2112" s="1">
        <v>36907</v>
      </c>
      <c r="G2112" s="32">
        <v>37622</v>
      </c>
      <c r="H2112" s="32">
        <v>37986</v>
      </c>
      <c r="I2112" s="1">
        <v>37926</v>
      </c>
      <c r="J2112" t="s">
        <v>164</v>
      </c>
      <c r="K2112" t="s">
        <v>165</v>
      </c>
      <c r="L2112" t="s">
        <v>52</v>
      </c>
      <c r="N2112" t="s">
        <v>99</v>
      </c>
      <c r="O2112" s="2">
        <v>-1125000</v>
      </c>
      <c r="P2112" s="16">
        <v>3.5950000000000002</v>
      </c>
      <c r="Q2112" s="16">
        <v>3.415</v>
      </c>
      <c r="R2112" s="16">
        <v>1.03</v>
      </c>
      <c r="S2112" s="4">
        <v>896702.92</v>
      </c>
      <c r="T2112" s="3" t="s">
        <v>251</v>
      </c>
      <c r="U2112" t="s">
        <v>55</v>
      </c>
      <c r="V2112" t="s">
        <v>63</v>
      </c>
    </row>
    <row r="2113" spans="1:22" hidden="1" outlineLevel="2" x14ac:dyDescent="0.25">
      <c r="A2113" t="s">
        <v>142</v>
      </c>
      <c r="B2113" t="s">
        <v>160</v>
      </c>
      <c r="C2113" s="3" t="s">
        <v>184</v>
      </c>
      <c r="D2113" t="s">
        <v>136</v>
      </c>
      <c r="E2113" t="s">
        <v>170</v>
      </c>
      <c r="F2113" s="1">
        <v>36907</v>
      </c>
      <c r="G2113" s="32">
        <v>37622</v>
      </c>
      <c r="H2113" s="32">
        <v>37986</v>
      </c>
      <c r="I2113" s="1">
        <v>37956</v>
      </c>
      <c r="J2113" t="s">
        <v>60</v>
      </c>
      <c r="K2113" t="s">
        <v>61</v>
      </c>
      <c r="L2113" t="s">
        <v>52</v>
      </c>
      <c r="N2113" t="s">
        <v>99</v>
      </c>
      <c r="O2113" s="2">
        <v>1162500</v>
      </c>
      <c r="P2113" s="16">
        <v>3.73</v>
      </c>
      <c r="Q2113" s="16">
        <v>3.55</v>
      </c>
      <c r="R2113" s="16">
        <v>1.03</v>
      </c>
      <c r="S2113" s="4">
        <v>0</v>
      </c>
      <c r="T2113" s="3" t="s">
        <v>251</v>
      </c>
      <c r="U2113" t="s">
        <v>55</v>
      </c>
      <c r="V2113" t="s">
        <v>63</v>
      </c>
    </row>
    <row r="2114" spans="1:22" hidden="1" outlineLevel="2" x14ac:dyDescent="0.25">
      <c r="A2114" t="s">
        <v>142</v>
      </c>
      <c r="B2114" t="s">
        <v>160</v>
      </c>
      <c r="C2114" s="3" t="s">
        <v>184</v>
      </c>
      <c r="D2114" t="s">
        <v>136</v>
      </c>
      <c r="E2114" t="s">
        <v>170</v>
      </c>
      <c r="F2114" s="1">
        <v>36907</v>
      </c>
      <c r="G2114" s="32">
        <v>37622</v>
      </c>
      <c r="H2114" s="32">
        <v>37986</v>
      </c>
      <c r="I2114" s="1">
        <v>37956</v>
      </c>
      <c r="J2114" t="s">
        <v>164</v>
      </c>
      <c r="K2114" t="s">
        <v>165</v>
      </c>
      <c r="L2114" t="s">
        <v>52</v>
      </c>
      <c r="N2114" t="s">
        <v>99</v>
      </c>
      <c r="O2114" s="2">
        <v>-1162500</v>
      </c>
      <c r="P2114" s="16">
        <v>3.73</v>
      </c>
      <c r="Q2114" s="16">
        <v>3.55</v>
      </c>
      <c r="R2114" s="16">
        <v>1.03</v>
      </c>
      <c r="S2114" s="4">
        <v>922865.16</v>
      </c>
      <c r="T2114" s="3" t="s">
        <v>251</v>
      </c>
      <c r="U2114" t="s">
        <v>55</v>
      </c>
      <c r="V2114" t="s">
        <v>63</v>
      </c>
    </row>
    <row r="2115" spans="1:22" outlineLevel="1" collapsed="1" x14ac:dyDescent="0.25">
      <c r="A2115" t="str">
        <f>+A2114</f>
        <v>TW</v>
      </c>
      <c r="B2115" t="str">
        <f>+B2114</f>
        <v>TTTW</v>
      </c>
      <c r="C2115" s="3" t="str">
        <f>+C2114</f>
        <v>00007</v>
      </c>
      <c r="D2115" t="str">
        <f>+D2114</f>
        <v>Transport Hedge</v>
      </c>
      <c r="F2115" s="1">
        <f>SUBTOTAL(5,F2091:F2114)</f>
        <v>36907</v>
      </c>
      <c r="G2115" s="32">
        <f>SUBTOTAL(5,G2091:G2114)</f>
        <v>37622</v>
      </c>
      <c r="H2115" s="32">
        <f>SUBTOTAL(4,H2091:H2114)</f>
        <v>37986</v>
      </c>
      <c r="I2115" s="1"/>
      <c r="J2115" t="str">
        <f>+J2114</f>
        <v>NGI</v>
      </c>
      <c r="K2115" t="str">
        <f>+K2114</f>
        <v>SOCAL</v>
      </c>
      <c r="L2115" t="str">
        <f>+L2114</f>
        <v>S</v>
      </c>
      <c r="M2115">
        <f>+M2114</f>
        <v>0</v>
      </c>
      <c r="N2115" t="str">
        <f>+N2114</f>
        <v>BASIS SWAP</v>
      </c>
      <c r="O2115" s="2">
        <f>SUBTOTAL(9,O2091:O2114)</f>
        <v>0</v>
      </c>
      <c r="P2115" s="16">
        <f>SUBTOTAL(1,P2091:P2114)</f>
        <v>3.4362500000000007</v>
      </c>
      <c r="Q2115" s="16">
        <f>SUBTOTAL(1,Q2091:Q2114)</f>
        <v>3.2920833333333337</v>
      </c>
      <c r="R2115" s="16">
        <f>SUBTOTAL(1,R2091:R2114)</f>
        <v>1.0300000000000002</v>
      </c>
      <c r="S2115" s="4">
        <f>SUBTOTAL(9,S2091:S2114)</f>
        <v>11579182.160000002</v>
      </c>
      <c r="T2115" s="26" t="str">
        <f>+T2114</f>
        <v>QL5357.1</v>
      </c>
      <c r="U2115" t="str">
        <f>+U2114</f>
        <v>RMTC</v>
      </c>
      <c r="V2115" t="str">
        <f>+V2114</f>
        <v>HEDGE</v>
      </c>
    </row>
    <row r="2116" spans="1:22" hidden="1" outlineLevel="2" x14ac:dyDescent="0.25">
      <c r="A2116" t="s">
        <v>142</v>
      </c>
      <c r="B2116" t="s">
        <v>160</v>
      </c>
      <c r="C2116" s="3" t="s">
        <v>184</v>
      </c>
      <c r="D2116" t="s">
        <v>136</v>
      </c>
      <c r="E2116" t="s">
        <v>172</v>
      </c>
      <c r="F2116" s="1">
        <v>36907</v>
      </c>
      <c r="G2116" s="32">
        <v>37622</v>
      </c>
      <c r="H2116" s="32">
        <v>37986</v>
      </c>
      <c r="I2116" s="1">
        <v>37622</v>
      </c>
      <c r="J2116" t="s">
        <v>60</v>
      </c>
      <c r="K2116" t="s">
        <v>61</v>
      </c>
      <c r="L2116" t="s">
        <v>57</v>
      </c>
      <c r="N2116" t="s">
        <v>99</v>
      </c>
      <c r="O2116" s="2">
        <v>-1162500</v>
      </c>
      <c r="P2116" s="16">
        <v>3.2149999999999999</v>
      </c>
      <c r="Q2116" s="16">
        <v>3.4449999999999998</v>
      </c>
      <c r="R2116" s="16">
        <v>-0.15</v>
      </c>
      <c r="S2116" s="4">
        <v>0</v>
      </c>
      <c r="T2116" s="3" t="s">
        <v>198</v>
      </c>
      <c r="U2116" t="s">
        <v>55</v>
      </c>
      <c r="V2116" t="s">
        <v>63</v>
      </c>
    </row>
    <row r="2117" spans="1:22" hidden="1" outlineLevel="2" x14ac:dyDescent="0.25">
      <c r="A2117" t="s">
        <v>142</v>
      </c>
      <c r="B2117" t="s">
        <v>160</v>
      </c>
      <c r="C2117" s="3" t="s">
        <v>184</v>
      </c>
      <c r="D2117" t="s">
        <v>136</v>
      </c>
      <c r="E2117" t="s">
        <v>172</v>
      </c>
      <c r="F2117" s="1">
        <v>36907</v>
      </c>
      <c r="G2117" s="32">
        <v>37622</v>
      </c>
      <c r="H2117" s="32">
        <v>37986</v>
      </c>
      <c r="I2117" s="1">
        <v>37622</v>
      </c>
      <c r="J2117" t="s">
        <v>50</v>
      </c>
      <c r="K2117" t="s">
        <v>163</v>
      </c>
      <c r="L2117" t="s">
        <v>57</v>
      </c>
      <c r="N2117" t="s">
        <v>99</v>
      </c>
      <c r="O2117" s="2">
        <v>1162500</v>
      </c>
      <c r="P2117" s="16">
        <v>3.2149999999999999</v>
      </c>
      <c r="Q2117" s="16">
        <v>3.4449999999999998</v>
      </c>
      <c r="R2117" s="16">
        <v>-0.15</v>
      </c>
      <c r="S2117" s="4">
        <v>-90589.9</v>
      </c>
      <c r="T2117" s="3" t="s">
        <v>198</v>
      </c>
      <c r="U2117" t="s">
        <v>55</v>
      </c>
      <c r="V2117" t="s">
        <v>63</v>
      </c>
    </row>
    <row r="2118" spans="1:22" hidden="1" outlineLevel="2" x14ac:dyDescent="0.25">
      <c r="A2118" t="s">
        <v>142</v>
      </c>
      <c r="B2118" t="s">
        <v>160</v>
      </c>
      <c r="C2118" s="3" t="s">
        <v>184</v>
      </c>
      <c r="D2118" t="s">
        <v>136</v>
      </c>
      <c r="E2118" t="s">
        <v>172</v>
      </c>
      <c r="F2118" s="1">
        <v>36907</v>
      </c>
      <c r="G2118" s="32">
        <v>37622</v>
      </c>
      <c r="H2118" s="32">
        <v>37986</v>
      </c>
      <c r="I2118" s="1">
        <v>37653</v>
      </c>
      <c r="J2118" t="s">
        <v>60</v>
      </c>
      <c r="K2118" t="s">
        <v>61</v>
      </c>
      <c r="L2118" t="s">
        <v>57</v>
      </c>
      <c r="N2118" t="s">
        <v>99</v>
      </c>
      <c r="O2118" s="2">
        <v>-1050000</v>
      </c>
      <c r="P2118" s="16">
        <v>3.14</v>
      </c>
      <c r="Q2118" s="16">
        <v>3.37</v>
      </c>
      <c r="R2118" s="16">
        <v>-0.15</v>
      </c>
      <c r="S2118" s="4">
        <v>0</v>
      </c>
      <c r="T2118" s="3" t="s">
        <v>198</v>
      </c>
      <c r="U2118" t="s">
        <v>55</v>
      </c>
      <c r="V2118" t="s">
        <v>63</v>
      </c>
    </row>
    <row r="2119" spans="1:22" hidden="1" outlineLevel="2" x14ac:dyDescent="0.25">
      <c r="A2119" t="s">
        <v>142</v>
      </c>
      <c r="B2119" t="s">
        <v>160</v>
      </c>
      <c r="C2119" s="3" t="s">
        <v>184</v>
      </c>
      <c r="D2119" t="s">
        <v>136</v>
      </c>
      <c r="E2119" t="s">
        <v>172</v>
      </c>
      <c r="F2119" s="1">
        <v>36907</v>
      </c>
      <c r="G2119" s="32">
        <v>37622</v>
      </c>
      <c r="H2119" s="32">
        <v>37986</v>
      </c>
      <c r="I2119" s="1">
        <v>37653</v>
      </c>
      <c r="J2119" t="s">
        <v>50</v>
      </c>
      <c r="K2119" t="s">
        <v>163</v>
      </c>
      <c r="L2119" t="s">
        <v>57</v>
      </c>
      <c r="N2119" t="s">
        <v>99</v>
      </c>
      <c r="O2119" s="2">
        <v>1050000</v>
      </c>
      <c r="P2119" s="16">
        <v>3.14</v>
      </c>
      <c r="Q2119" s="16">
        <v>3.37</v>
      </c>
      <c r="R2119" s="16">
        <v>-0.15</v>
      </c>
      <c r="S2119" s="4">
        <v>-81550.37</v>
      </c>
      <c r="T2119" s="3" t="s">
        <v>198</v>
      </c>
      <c r="U2119" t="s">
        <v>55</v>
      </c>
      <c r="V2119" t="s">
        <v>63</v>
      </c>
    </row>
    <row r="2120" spans="1:22" hidden="1" outlineLevel="2" x14ac:dyDescent="0.25">
      <c r="A2120" t="s">
        <v>142</v>
      </c>
      <c r="B2120" t="s">
        <v>160</v>
      </c>
      <c r="C2120" s="3" t="s">
        <v>184</v>
      </c>
      <c r="D2120" t="s">
        <v>136</v>
      </c>
      <c r="E2120" t="s">
        <v>172</v>
      </c>
      <c r="F2120" s="1">
        <v>36907</v>
      </c>
      <c r="G2120" s="32">
        <v>37622</v>
      </c>
      <c r="H2120" s="32">
        <v>37986</v>
      </c>
      <c r="I2120" s="1">
        <v>37681</v>
      </c>
      <c r="J2120" t="s">
        <v>60</v>
      </c>
      <c r="K2120" t="s">
        <v>61</v>
      </c>
      <c r="L2120" t="s">
        <v>57</v>
      </c>
      <c r="N2120" t="s">
        <v>99</v>
      </c>
      <c r="O2120" s="2">
        <v>-1162500</v>
      </c>
      <c r="P2120" s="16">
        <v>3.05</v>
      </c>
      <c r="Q2120" s="16">
        <v>3.28</v>
      </c>
      <c r="R2120" s="16">
        <v>-0.15</v>
      </c>
      <c r="S2120" s="4">
        <v>0</v>
      </c>
      <c r="T2120" s="3" t="s">
        <v>198</v>
      </c>
      <c r="U2120" t="s">
        <v>55</v>
      </c>
      <c r="V2120" t="s">
        <v>63</v>
      </c>
    </row>
    <row r="2121" spans="1:22" hidden="1" outlineLevel="2" x14ac:dyDescent="0.25">
      <c r="A2121" t="s">
        <v>142</v>
      </c>
      <c r="B2121" t="s">
        <v>160</v>
      </c>
      <c r="C2121" s="3" t="s">
        <v>184</v>
      </c>
      <c r="D2121" t="s">
        <v>136</v>
      </c>
      <c r="E2121" t="s">
        <v>172</v>
      </c>
      <c r="F2121" s="1">
        <v>36907</v>
      </c>
      <c r="G2121" s="32">
        <v>37622</v>
      </c>
      <c r="H2121" s="32">
        <v>37986</v>
      </c>
      <c r="I2121" s="1">
        <v>37681</v>
      </c>
      <c r="J2121" t="s">
        <v>50</v>
      </c>
      <c r="K2121" t="s">
        <v>163</v>
      </c>
      <c r="L2121" t="s">
        <v>57</v>
      </c>
      <c r="N2121" t="s">
        <v>99</v>
      </c>
      <c r="O2121" s="2">
        <v>1162500</v>
      </c>
      <c r="P2121" s="16">
        <v>3.05</v>
      </c>
      <c r="Q2121" s="16">
        <v>3.28</v>
      </c>
      <c r="R2121" s="16">
        <v>-0.15</v>
      </c>
      <c r="S2121" s="4">
        <v>-90011.88</v>
      </c>
      <c r="T2121" s="3" t="s">
        <v>198</v>
      </c>
      <c r="U2121" t="s">
        <v>55</v>
      </c>
      <c r="V2121" t="s">
        <v>63</v>
      </c>
    </row>
    <row r="2122" spans="1:22" hidden="1" outlineLevel="2" x14ac:dyDescent="0.25">
      <c r="A2122" t="s">
        <v>142</v>
      </c>
      <c r="B2122" t="s">
        <v>160</v>
      </c>
      <c r="C2122" s="3" t="s">
        <v>184</v>
      </c>
      <c r="D2122" t="s">
        <v>136</v>
      </c>
      <c r="E2122" t="s">
        <v>172</v>
      </c>
      <c r="F2122" s="1">
        <v>36907</v>
      </c>
      <c r="G2122" s="32">
        <v>37622</v>
      </c>
      <c r="H2122" s="32">
        <v>37986</v>
      </c>
      <c r="I2122" s="1">
        <v>37712</v>
      </c>
      <c r="J2122" t="s">
        <v>60</v>
      </c>
      <c r="K2122" t="s">
        <v>61</v>
      </c>
      <c r="L2122" t="s">
        <v>57</v>
      </c>
      <c r="N2122" t="s">
        <v>99</v>
      </c>
      <c r="O2122" s="2">
        <v>-1125000</v>
      </c>
      <c r="P2122" s="16">
        <v>2.8450000000000002</v>
      </c>
      <c r="Q2122" s="16">
        <v>3.125</v>
      </c>
      <c r="R2122" s="16">
        <v>-0.15</v>
      </c>
      <c r="S2122" s="4">
        <v>0</v>
      </c>
      <c r="T2122" s="3" t="s">
        <v>198</v>
      </c>
      <c r="U2122" t="s">
        <v>55</v>
      </c>
      <c r="V2122" t="s">
        <v>63</v>
      </c>
    </row>
    <row r="2123" spans="1:22" hidden="1" outlineLevel="2" x14ac:dyDescent="0.25">
      <c r="A2123" t="s">
        <v>142</v>
      </c>
      <c r="B2123" t="s">
        <v>160</v>
      </c>
      <c r="C2123" s="3" t="s">
        <v>184</v>
      </c>
      <c r="D2123" t="s">
        <v>136</v>
      </c>
      <c r="E2123" t="s">
        <v>172</v>
      </c>
      <c r="F2123" s="1">
        <v>36907</v>
      </c>
      <c r="G2123" s="32">
        <v>37622</v>
      </c>
      <c r="H2123" s="32">
        <v>37986</v>
      </c>
      <c r="I2123" s="1">
        <v>37712</v>
      </c>
      <c r="J2123" t="s">
        <v>50</v>
      </c>
      <c r="K2123" t="s">
        <v>163</v>
      </c>
      <c r="L2123" t="s">
        <v>57</v>
      </c>
      <c r="N2123" t="s">
        <v>99</v>
      </c>
      <c r="O2123" s="2">
        <v>1125000</v>
      </c>
      <c r="P2123" s="16">
        <v>2.8450000000000002</v>
      </c>
      <c r="Q2123" s="16">
        <v>3.125</v>
      </c>
      <c r="R2123" s="16">
        <v>-0.15</v>
      </c>
      <c r="S2123" s="4">
        <v>-141083.16</v>
      </c>
      <c r="T2123" s="3" t="s">
        <v>198</v>
      </c>
      <c r="U2123" t="s">
        <v>55</v>
      </c>
      <c r="V2123" t="s">
        <v>63</v>
      </c>
    </row>
    <row r="2124" spans="1:22" hidden="1" outlineLevel="2" x14ac:dyDescent="0.25">
      <c r="A2124" t="s">
        <v>142</v>
      </c>
      <c r="B2124" t="s">
        <v>160</v>
      </c>
      <c r="C2124" s="3" t="s">
        <v>184</v>
      </c>
      <c r="D2124" t="s">
        <v>136</v>
      </c>
      <c r="E2124" t="s">
        <v>172</v>
      </c>
      <c r="F2124" s="1">
        <v>36907</v>
      </c>
      <c r="G2124" s="32">
        <v>37622</v>
      </c>
      <c r="H2124" s="32">
        <v>37986</v>
      </c>
      <c r="I2124" s="1">
        <v>37742</v>
      </c>
      <c r="J2124" t="s">
        <v>60</v>
      </c>
      <c r="K2124" t="s">
        <v>61</v>
      </c>
      <c r="L2124" t="s">
        <v>57</v>
      </c>
      <c r="N2124" t="s">
        <v>99</v>
      </c>
      <c r="O2124" s="2">
        <v>-1162500</v>
      </c>
      <c r="P2124" s="16">
        <v>2.855</v>
      </c>
      <c r="Q2124" s="16">
        <v>3.1349999999999998</v>
      </c>
      <c r="R2124" s="16">
        <v>-0.15</v>
      </c>
      <c r="S2124" s="4">
        <v>0</v>
      </c>
      <c r="T2124" s="3" t="s">
        <v>198</v>
      </c>
      <c r="U2124" t="s">
        <v>55</v>
      </c>
      <c r="V2124" t="s">
        <v>63</v>
      </c>
    </row>
    <row r="2125" spans="1:22" hidden="1" outlineLevel="2" x14ac:dyDescent="0.25">
      <c r="A2125" t="s">
        <v>142</v>
      </c>
      <c r="B2125" t="s">
        <v>160</v>
      </c>
      <c r="C2125" s="3" t="s">
        <v>184</v>
      </c>
      <c r="D2125" t="s">
        <v>136</v>
      </c>
      <c r="E2125" t="s">
        <v>172</v>
      </c>
      <c r="F2125" s="1">
        <v>36907</v>
      </c>
      <c r="G2125" s="32">
        <v>37622</v>
      </c>
      <c r="H2125" s="32">
        <v>37986</v>
      </c>
      <c r="I2125" s="1">
        <v>37742</v>
      </c>
      <c r="J2125" t="s">
        <v>50</v>
      </c>
      <c r="K2125" t="s">
        <v>163</v>
      </c>
      <c r="L2125" t="s">
        <v>57</v>
      </c>
      <c r="N2125" t="s">
        <v>99</v>
      </c>
      <c r="O2125" s="2">
        <v>1162500</v>
      </c>
      <c r="P2125" s="16">
        <v>2.855</v>
      </c>
      <c r="Q2125" s="16">
        <v>3.1349999999999998</v>
      </c>
      <c r="R2125" s="16">
        <v>-0.15</v>
      </c>
      <c r="S2125" s="4">
        <v>-145266.95000000001</v>
      </c>
      <c r="T2125" s="3" t="s">
        <v>198</v>
      </c>
      <c r="U2125" t="s">
        <v>55</v>
      </c>
      <c r="V2125" t="s">
        <v>63</v>
      </c>
    </row>
    <row r="2126" spans="1:22" hidden="1" outlineLevel="2" x14ac:dyDescent="0.25">
      <c r="A2126" t="s">
        <v>142</v>
      </c>
      <c r="B2126" t="s">
        <v>160</v>
      </c>
      <c r="C2126" s="3" t="s">
        <v>184</v>
      </c>
      <c r="D2126" t="s">
        <v>136</v>
      </c>
      <c r="E2126" t="s">
        <v>172</v>
      </c>
      <c r="F2126" s="1">
        <v>36907</v>
      </c>
      <c r="G2126" s="32">
        <v>37622</v>
      </c>
      <c r="H2126" s="32">
        <v>37986</v>
      </c>
      <c r="I2126" s="1">
        <v>37773</v>
      </c>
      <c r="J2126" t="s">
        <v>60</v>
      </c>
      <c r="K2126" t="s">
        <v>61</v>
      </c>
      <c r="L2126" t="s">
        <v>57</v>
      </c>
      <c r="N2126" t="s">
        <v>99</v>
      </c>
      <c r="O2126" s="2">
        <v>-1125000</v>
      </c>
      <c r="P2126" s="16">
        <v>2.89</v>
      </c>
      <c r="Q2126" s="16">
        <v>3.17</v>
      </c>
      <c r="R2126" s="16">
        <v>-0.15</v>
      </c>
      <c r="S2126" s="4">
        <v>0</v>
      </c>
      <c r="T2126" s="3" t="s">
        <v>198</v>
      </c>
      <c r="U2126" t="s">
        <v>55</v>
      </c>
      <c r="V2126" t="s">
        <v>63</v>
      </c>
    </row>
    <row r="2127" spans="1:22" hidden="1" outlineLevel="2" x14ac:dyDescent="0.25">
      <c r="A2127" t="s">
        <v>142</v>
      </c>
      <c r="B2127" t="s">
        <v>160</v>
      </c>
      <c r="C2127" s="3" t="s">
        <v>184</v>
      </c>
      <c r="D2127" t="s">
        <v>136</v>
      </c>
      <c r="E2127" t="s">
        <v>172</v>
      </c>
      <c r="F2127" s="1">
        <v>36907</v>
      </c>
      <c r="G2127" s="32">
        <v>37622</v>
      </c>
      <c r="H2127" s="32">
        <v>37986</v>
      </c>
      <c r="I2127" s="1">
        <v>37773</v>
      </c>
      <c r="J2127" t="s">
        <v>50</v>
      </c>
      <c r="K2127" t="s">
        <v>163</v>
      </c>
      <c r="L2127" t="s">
        <v>57</v>
      </c>
      <c r="N2127" t="s">
        <v>99</v>
      </c>
      <c r="O2127" s="2">
        <v>1125000</v>
      </c>
      <c r="P2127" s="16">
        <v>2.89</v>
      </c>
      <c r="Q2127" s="16">
        <v>3.17</v>
      </c>
      <c r="R2127" s="16">
        <v>-0.15</v>
      </c>
      <c r="S2127" s="4">
        <v>-140024.4</v>
      </c>
      <c r="T2127" s="3" t="s">
        <v>198</v>
      </c>
      <c r="U2127" t="s">
        <v>55</v>
      </c>
      <c r="V2127" t="s">
        <v>63</v>
      </c>
    </row>
    <row r="2128" spans="1:22" hidden="1" outlineLevel="2" x14ac:dyDescent="0.25">
      <c r="A2128" t="s">
        <v>142</v>
      </c>
      <c r="B2128" t="s">
        <v>160</v>
      </c>
      <c r="C2128" s="3" t="s">
        <v>184</v>
      </c>
      <c r="D2128" t="s">
        <v>136</v>
      </c>
      <c r="E2128" t="s">
        <v>172</v>
      </c>
      <c r="F2128" s="1">
        <v>36907</v>
      </c>
      <c r="G2128" s="32">
        <v>37622</v>
      </c>
      <c r="H2128" s="32">
        <v>37986</v>
      </c>
      <c r="I2128" s="1">
        <v>37803</v>
      </c>
      <c r="J2128" t="s">
        <v>60</v>
      </c>
      <c r="K2128" t="s">
        <v>61</v>
      </c>
      <c r="L2128" t="s">
        <v>57</v>
      </c>
      <c r="N2128" t="s">
        <v>99</v>
      </c>
      <c r="O2128" s="2">
        <v>-1162500</v>
      </c>
      <c r="P2128" s="16">
        <v>2.9350000000000001</v>
      </c>
      <c r="Q2128" s="16">
        <v>3.2149999999999999</v>
      </c>
      <c r="R2128" s="16">
        <v>-0.15</v>
      </c>
      <c r="S2128" s="4">
        <v>0</v>
      </c>
      <c r="T2128" s="3" t="s">
        <v>198</v>
      </c>
      <c r="U2128" t="s">
        <v>55</v>
      </c>
      <c r="V2128" t="s">
        <v>63</v>
      </c>
    </row>
    <row r="2129" spans="1:22" hidden="1" outlineLevel="2" x14ac:dyDescent="0.25">
      <c r="A2129" t="s">
        <v>142</v>
      </c>
      <c r="B2129" t="s">
        <v>160</v>
      </c>
      <c r="C2129" s="3" t="s">
        <v>184</v>
      </c>
      <c r="D2129" t="s">
        <v>136</v>
      </c>
      <c r="E2129" t="s">
        <v>172</v>
      </c>
      <c r="F2129" s="1">
        <v>36907</v>
      </c>
      <c r="G2129" s="32">
        <v>37622</v>
      </c>
      <c r="H2129" s="32">
        <v>37986</v>
      </c>
      <c r="I2129" s="1">
        <v>37803</v>
      </c>
      <c r="J2129" t="s">
        <v>50</v>
      </c>
      <c r="K2129" t="s">
        <v>163</v>
      </c>
      <c r="L2129" t="s">
        <v>57</v>
      </c>
      <c r="N2129" t="s">
        <v>99</v>
      </c>
      <c r="O2129" s="2">
        <v>1162500</v>
      </c>
      <c r="P2129" s="16">
        <v>2.9350000000000001</v>
      </c>
      <c r="Q2129" s="16">
        <v>3.2149999999999999</v>
      </c>
      <c r="R2129" s="16">
        <v>-0.15</v>
      </c>
      <c r="S2129" s="4">
        <v>-144156.10999999999</v>
      </c>
      <c r="T2129" s="3" t="s">
        <v>198</v>
      </c>
      <c r="U2129" t="s">
        <v>55</v>
      </c>
      <c r="V2129" t="s">
        <v>63</v>
      </c>
    </row>
    <row r="2130" spans="1:22" hidden="1" outlineLevel="2" x14ac:dyDescent="0.25">
      <c r="A2130" t="s">
        <v>142</v>
      </c>
      <c r="B2130" t="s">
        <v>160</v>
      </c>
      <c r="C2130" s="3" t="s">
        <v>184</v>
      </c>
      <c r="D2130" t="s">
        <v>136</v>
      </c>
      <c r="E2130" t="s">
        <v>172</v>
      </c>
      <c r="F2130" s="1">
        <v>36907</v>
      </c>
      <c r="G2130" s="32">
        <v>37622</v>
      </c>
      <c r="H2130" s="32">
        <v>37986</v>
      </c>
      <c r="I2130" s="1">
        <v>37834</v>
      </c>
      <c r="J2130" t="s">
        <v>60</v>
      </c>
      <c r="K2130" t="s">
        <v>61</v>
      </c>
      <c r="L2130" t="s">
        <v>57</v>
      </c>
      <c r="N2130" t="s">
        <v>99</v>
      </c>
      <c r="O2130" s="2">
        <v>-1162500</v>
      </c>
      <c r="P2130" s="16">
        <v>2.98</v>
      </c>
      <c r="Q2130" s="16">
        <v>3.26</v>
      </c>
      <c r="R2130" s="16">
        <v>-0.15</v>
      </c>
      <c r="S2130" s="4">
        <v>0</v>
      </c>
      <c r="T2130" s="3" t="s">
        <v>198</v>
      </c>
      <c r="U2130" t="s">
        <v>55</v>
      </c>
      <c r="V2130" t="s">
        <v>63</v>
      </c>
    </row>
    <row r="2131" spans="1:22" hidden="1" outlineLevel="2" x14ac:dyDescent="0.25">
      <c r="A2131" t="s">
        <v>142</v>
      </c>
      <c r="B2131" t="s">
        <v>160</v>
      </c>
      <c r="C2131" s="3" t="s">
        <v>184</v>
      </c>
      <c r="D2131" t="s">
        <v>136</v>
      </c>
      <c r="E2131" t="s">
        <v>172</v>
      </c>
      <c r="F2131" s="1">
        <v>36907</v>
      </c>
      <c r="G2131" s="32">
        <v>37622</v>
      </c>
      <c r="H2131" s="32">
        <v>37986</v>
      </c>
      <c r="I2131" s="1">
        <v>37834</v>
      </c>
      <c r="J2131" t="s">
        <v>50</v>
      </c>
      <c r="K2131" t="s">
        <v>163</v>
      </c>
      <c r="L2131" t="s">
        <v>57</v>
      </c>
      <c r="N2131" t="s">
        <v>99</v>
      </c>
      <c r="O2131" s="2">
        <v>1162500</v>
      </c>
      <c r="P2131" s="16">
        <v>2.98</v>
      </c>
      <c r="Q2131" s="16">
        <v>3.26</v>
      </c>
      <c r="R2131" s="16">
        <v>-0.15</v>
      </c>
      <c r="S2131" s="4">
        <v>-143569.44</v>
      </c>
      <c r="T2131" s="3" t="s">
        <v>198</v>
      </c>
      <c r="U2131" t="s">
        <v>55</v>
      </c>
      <c r="V2131" t="s">
        <v>63</v>
      </c>
    </row>
    <row r="2132" spans="1:22" hidden="1" outlineLevel="2" x14ac:dyDescent="0.25">
      <c r="A2132" t="s">
        <v>142</v>
      </c>
      <c r="B2132" t="s">
        <v>160</v>
      </c>
      <c r="C2132" s="3" t="s">
        <v>184</v>
      </c>
      <c r="D2132" t="s">
        <v>136</v>
      </c>
      <c r="E2132" t="s">
        <v>172</v>
      </c>
      <c r="F2132" s="1">
        <v>36907</v>
      </c>
      <c r="G2132" s="32">
        <v>37622</v>
      </c>
      <c r="H2132" s="32">
        <v>37986</v>
      </c>
      <c r="I2132" s="1">
        <v>37865</v>
      </c>
      <c r="J2132" t="s">
        <v>60</v>
      </c>
      <c r="K2132" t="s">
        <v>61</v>
      </c>
      <c r="L2132" t="s">
        <v>57</v>
      </c>
      <c r="N2132" t="s">
        <v>99</v>
      </c>
      <c r="O2132" s="2">
        <v>-1125000</v>
      </c>
      <c r="P2132" s="16">
        <v>2.98</v>
      </c>
      <c r="Q2132" s="16">
        <v>3.26</v>
      </c>
      <c r="R2132" s="16">
        <v>-0.15</v>
      </c>
      <c r="S2132" s="4">
        <v>0</v>
      </c>
      <c r="T2132" s="3" t="s">
        <v>198</v>
      </c>
      <c r="U2132" t="s">
        <v>55</v>
      </c>
      <c r="V2132" t="s">
        <v>63</v>
      </c>
    </row>
    <row r="2133" spans="1:22" hidden="1" outlineLevel="2" x14ac:dyDescent="0.25">
      <c r="A2133" t="s">
        <v>142</v>
      </c>
      <c r="B2133" t="s">
        <v>160</v>
      </c>
      <c r="C2133" s="3" t="s">
        <v>184</v>
      </c>
      <c r="D2133" t="s">
        <v>136</v>
      </c>
      <c r="E2133" t="s">
        <v>172</v>
      </c>
      <c r="F2133" s="1">
        <v>36907</v>
      </c>
      <c r="G2133" s="32">
        <v>37622</v>
      </c>
      <c r="H2133" s="32">
        <v>37986</v>
      </c>
      <c r="I2133" s="1">
        <v>37865</v>
      </c>
      <c r="J2133" t="s">
        <v>50</v>
      </c>
      <c r="K2133" t="s">
        <v>163</v>
      </c>
      <c r="L2133" t="s">
        <v>57</v>
      </c>
      <c r="N2133" t="s">
        <v>99</v>
      </c>
      <c r="O2133" s="2">
        <v>1125000</v>
      </c>
      <c r="P2133" s="16">
        <v>2.98</v>
      </c>
      <c r="Q2133" s="16">
        <v>3.26</v>
      </c>
      <c r="R2133" s="16">
        <v>-0.15</v>
      </c>
      <c r="S2133" s="4">
        <v>-138333.54</v>
      </c>
      <c r="T2133" s="3" t="s">
        <v>198</v>
      </c>
      <c r="U2133" t="s">
        <v>55</v>
      </c>
      <c r="V2133" t="s">
        <v>63</v>
      </c>
    </row>
    <row r="2134" spans="1:22" hidden="1" outlineLevel="2" x14ac:dyDescent="0.25">
      <c r="A2134" t="s">
        <v>142</v>
      </c>
      <c r="B2134" t="s">
        <v>160</v>
      </c>
      <c r="C2134" s="3" t="s">
        <v>184</v>
      </c>
      <c r="D2134" t="s">
        <v>136</v>
      </c>
      <c r="E2134" t="s">
        <v>172</v>
      </c>
      <c r="F2134" s="1">
        <v>36907</v>
      </c>
      <c r="G2134" s="32">
        <v>37622</v>
      </c>
      <c r="H2134" s="32">
        <v>37986</v>
      </c>
      <c r="I2134" s="1">
        <v>37895</v>
      </c>
      <c r="J2134" t="s">
        <v>60</v>
      </c>
      <c r="K2134" t="s">
        <v>61</v>
      </c>
      <c r="L2134" t="s">
        <v>57</v>
      </c>
      <c r="N2134" t="s">
        <v>99</v>
      </c>
      <c r="O2134" s="2">
        <v>-1162500</v>
      </c>
      <c r="P2134" s="16">
        <v>3</v>
      </c>
      <c r="Q2134" s="16">
        <v>3.28</v>
      </c>
      <c r="R2134" s="16">
        <v>-0.15</v>
      </c>
      <c r="S2134" s="4">
        <v>0</v>
      </c>
      <c r="T2134" s="3" t="s">
        <v>198</v>
      </c>
      <c r="U2134" t="s">
        <v>55</v>
      </c>
      <c r="V2134" t="s">
        <v>63</v>
      </c>
    </row>
    <row r="2135" spans="1:22" hidden="1" outlineLevel="2" x14ac:dyDescent="0.25">
      <c r="A2135" t="s">
        <v>142</v>
      </c>
      <c r="B2135" t="s">
        <v>160</v>
      </c>
      <c r="C2135" s="3" t="s">
        <v>184</v>
      </c>
      <c r="D2135" t="s">
        <v>136</v>
      </c>
      <c r="E2135" t="s">
        <v>172</v>
      </c>
      <c r="F2135" s="1">
        <v>36907</v>
      </c>
      <c r="G2135" s="32">
        <v>37622</v>
      </c>
      <c r="H2135" s="32">
        <v>37986</v>
      </c>
      <c r="I2135" s="1">
        <v>37895</v>
      </c>
      <c r="J2135" t="s">
        <v>50</v>
      </c>
      <c r="K2135" t="s">
        <v>163</v>
      </c>
      <c r="L2135" t="s">
        <v>57</v>
      </c>
      <c r="N2135" t="s">
        <v>99</v>
      </c>
      <c r="O2135" s="2">
        <v>1162500</v>
      </c>
      <c r="P2135" s="16">
        <v>3</v>
      </c>
      <c r="Q2135" s="16">
        <v>3.28</v>
      </c>
      <c r="R2135" s="16">
        <v>-0.15</v>
      </c>
      <c r="S2135" s="4">
        <v>-142371.65</v>
      </c>
      <c r="T2135" s="3" t="s">
        <v>198</v>
      </c>
      <c r="U2135" t="s">
        <v>55</v>
      </c>
      <c r="V2135" t="s">
        <v>63</v>
      </c>
    </row>
    <row r="2136" spans="1:22" hidden="1" outlineLevel="2" x14ac:dyDescent="0.25">
      <c r="A2136" t="s">
        <v>142</v>
      </c>
      <c r="B2136" t="s">
        <v>160</v>
      </c>
      <c r="C2136" s="3" t="s">
        <v>184</v>
      </c>
      <c r="D2136" t="s">
        <v>136</v>
      </c>
      <c r="E2136" t="s">
        <v>172</v>
      </c>
      <c r="F2136" s="1">
        <v>36907</v>
      </c>
      <c r="G2136" s="32">
        <v>37622</v>
      </c>
      <c r="H2136" s="32">
        <v>37986</v>
      </c>
      <c r="I2136" s="1">
        <v>37926</v>
      </c>
      <c r="J2136" t="s">
        <v>60</v>
      </c>
      <c r="K2136" t="s">
        <v>61</v>
      </c>
      <c r="L2136" t="s">
        <v>57</v>
      </c>
      <c r="N2136" t="s">
        <v>99</v>
      </c>
      <c r="O2136" s="2">
        <v>-1125000</v>
      </c>
      <c r="P2136" s="16">
        <v>3.2349999999999999</v>
      </c>
      <c r="Q2136" s="16">
        <v>3.415</v>
      </c>
      <c r="R2136" s="16">
        <v>-0.15</v>
      </c>
      <c r="S2136" s="4">
        <v>0</v>
      </c>
      <c r="T2136" s="3" t="s">
        <v>198</v>
      </c>
      <c r="U2136" t="s">
        <v>55</v>
      </c>
      <c r="V2136" t="s">
        <v>63</v>
      </c>
    </row>
    <row r="2137" spans="1:22" hidden="1" outlineLevel="2" x14ac:dyDescent="0.25">
      <c r="A2137" t="s">
        <v>142</v>
      </c>
      <c r="B2137" t="s">
        <v>160</v>
      </c>
      <c r="C2137" s="3" t="s">
        <v>184</v>
      </c>
      <c r="D2137" t="s">
        <v>136</v>
      </c>
      <c r="E2137" t="s">
        <v>172</v>
      </c>
      <c r="F2137" s="1">
        <v>36907</v>
      </c>
      <c r="G2137" s="32">
        <v>37622</v>
      </c>
      <c r="H2137" s="32">
        <v>37986</v>
      </c>
      <c r="I2137" s="1">
        <v>37926</v>
      </c>
      <c r="J2137" t="s">
        <v>50</v>
      </c>
      <c r="K2137" t="s">
        <v>163</v>
      </c>
      <c r="L2137" t="s">
        <v>57</v>
      </c>
      <c r="N2137" t="s">
        <v>99</v>
      </c>
      <c r="O2137" s="2">
        <v>1125000</v>
      </c>
      <c r="P2137" s="16">
        <v>3.2349999999999999</v>
      </c>
      <c r="Q2137" s="16">
        <v>3.415</v>
      </c>
      <c r="R2137" s="16">
        <v>-0.15</v>
      </c>
      <c r="S2137" s="4">
        <v>-31648.34</v>
      </c>
      <c r="T2137" s="3" t="s">
        <v>198</v>
      </c>
      <c r="U2137" t="s">
        <v>55</v>
      </c>
      <c r="V2137" t="s">
        <v>63</v>
      </c>
    </row>
    <row r="2138" spans="1:22" hidden="1" outlineLevel="2" x14ac:dyDescent="0.25">
      <c r="A2138" t="s">
        <v>142</v>
      </c>
      <c r="B2138" t="s">
        <v>160</v>
      </c>
      <c r="C2138" s="3" t="s">
        <v>184</v>
      </c>
      <c r="D2138" t="s">
        <v>136</v>
      </c>
      <c r="E2138" t="s">
        <v>172</v>
      </c>
      <c r="F2138" s="1">
        <v>36907</v>
      </c>
      <c r="G2138" s="32">
        <v>37622</v>
      </c>
      <c r="H2138" s="32">
        <v>37986</v>
      </c>
      <c r="I2138" s="1">
        <v>37956</v>
      </c>
      <c r="J2138" t="s">
        <v>60</v>
      </c>
      <c r="K2138" t="s">
        <v>61</v>
      </c>
      <c r="L2138" t="s">
        <v>57</v>
      </c>
      <c r="N2138" t="s">
        <v>99</v>
      </c>
      <c r="O2138" s="2">
        <v>-1162500</v>
      </c>
      <c r="P2138" s="16">
        <v>3.37</v>
      </c>
      <c r="Q2138" s="16">
        <v>3.55</v>
      </c>
      <c r="R2138" s="16">
        <v>-0.15</v>
      </c>
      <c r="S2138" s="4">
        <v>0</v>
      </c>
      <c r="T2138" s="3" t="s">
        <v>198</v>
      </c>
      <c r="U2138" t="s">
        <v>55</v>
      </c>
      <c r="V2138" t="s">
        <v>63</v>
      </c>
    </row>
    <row r="2139" spans="1:22" hidden="1" outlineLevel="2" x14ac:dyDescent="0.25">
      <c r="A2139" t="s">
        <v>142</v>
      </c>
      <c r="B2139" t="s">
        <v>160</v>
      </c>
      <c r="C2139" s="3" t="s">
        <v>184</v>
      </c>
      <c r="D2139" t="s">
        <v>136</v>
      </c>
      <c r="E2139" t="s">
        <v>172</v>
      </c>
      <c r="F2139" s="1">
        <v>36907</v>
      </c>
      <c r="G2139" s="32">
        <v>37622</v>
      </c>
      <c r="H2139" s="32">
        <v>37986</v>
      </c>
      <c r="I2139" s="1">
        <v>37956</v>
      </c>
      <c r="J2139" t="s">
        <v>50</v>
      </c>
      <c r="K2139" t="s">
        <v>163</v>
      </c>
      <c r="L2139" t="s">
        <v>57</v>
      </c>
      <c r="N2139" t="s">
        <v>99</v>
      </c>
      <c r="O2139" s="2">
        <v>1162500</v>
      </c>
      <c r="P2139" s="16">
        <v>3.37</v>
      </c>
      <c r="Q2139" s="16">
        <v>3.55</v>
      </c>
      <c r="R2139" s="16">
        <v>-0.15</v>
      </c>
      <c r="S2139" s="4">
        <v>-32571.71</v>
      </c>
      <c r="T2139" s="3" t="s">
        <v>198</v>
      </c>
      <c r="U2139" t="s">
        <v>55</v>
      </c>
      <c r="V2139" t="s">
        <v>63</v>
      </c>
    </row>
    <row r="2140" spans="1:22" outlineLevel="1" collapsed="1" x14ac:dyDescent="0.25">
      <c r="A2140" t="str">
        <f>+A2139</f>
        <v>TW</v>
      </c>
      <c r="B2140" t="str">
        <f>+B2139</f>
        <v>TTTW</v>
      </c>
      <c r="C2140" s="3" t="str">
        <f>+C2139</f>
        <v>00007</v>
      </c>
      <c r="D2140" t="str">
        <f>+D2139</f>
        <v>Transport Hedge</v>
      </c>
      <c r="F2140" s="1">
        <f>SUBTOTAL(5,F2116:F2139)</f>
        <v>36907</v>
      </c>
      <c r="G2140" s="32">
        <f>SUBTOTAL(5,G2116:G2139)</f>
        <v>37622</v>
      </c>
      <c r="H2140" s="32">
        <f>SUBTOTAL(4,H2116:H2139)</f>
        <v>37986</v>
      </c>
      <c r="I2140" s="1"/>
      <c r="J2140" t="str">
        <f>+J2139</f>
        <v>IFERC</v>
      </c>
      <c r="K2140" t="str">
        <f>+K2139</f>
        <v>SJUAN</v>
      </c>
      <c r="L2140" t="str">
        <f>+L2139</f>
        <v>B</v>
      </c>
      <c r="M2140">
        <f>+M2139</f>
        <v>0</v>
      </c>
      <c r="N2140" t="str">
        <f>+N2139</f>
        <v>BASIS SWAP</v>
      </c>
      <c r="O2140" s="2">
        <f>SUBTOTAL(9,O2116:O2139)</f>
        <v>0</v>
      </c>
      <c r="P2140" s="16">
        <f>SUBTOTAL(1,P2116:P2139)</f>
        <v>3.0412500000000002</v>
      </c>
      <c r="Q2140" s="16">
        <f>SUBTOTAL(1,Q2116:Q2139)</f>
        <v>3.2920833333333337</v>
      </c>
      <c r="R2140" s="16">
        <f>SUBTOTAL(1,R2116:R2139)</f>
        <v>-0.14999999999999994</v>
      </c>
      <c r="S2140" s="4">
        <f>SUBTOTAL(9,S2116:S2139)</f>
        <v>-1321177.45</v>
      </c>
      <c r="T2140" s="26" t="str">
        <f>+T2139</f>
        <v>QL5358.1</v>
      </c>
      <c r="U2140" t="str">
        <f>+U2139</f>
        <v>RMTC</v>
      </c>
      <c r="V2140" t="str">
        <f>+V2139</f>
        <v>HEDGE</v>
      </c>
    </row>
    <row r="2141" spans="1:22" hidden="1" outlineLevel="2" x14ac:dyDescent="0.25">
      <c r="A2141" t="s">
        <v>142</v>
      </c>
      <c r="B2141" t="s">
        <v>160</v>
      </c>
      <c r="C2141" s="3" t="s">
        <v>183</v>
      </c>
      <c r="D2141" t="s">
        <v>136</v>
      </c>
      <c r="E2141" t="s">
        <v>169</v>
      </c>
      <c r="F2141" s="1">
        <v>36907</v>
      </c>
      <c r="G2141" s="32">
        <v>37226</v>
      </c>
      <c r="H2141" s="32">
        <v>37256</v>
      </c>
      <c r="I2141" s="1">
        <v>37226</v>
      </c>
      <c r="J2141" t="s">
        <v>60</v>
      </c>
      <c r="K2141" t="s">
        <v>61</v>
      </c>
      <c r="L2141" t="s">
        <v>57</v>
      </c>
      <c r="N2141" t="s">
        <v>99</v>
      </c>
      <c r="O2141" s="2">
        <v>-418500</v>
      </c>
      <c r="P2141" s="16">
        <v>2.09</v>
      </c>
      <c r="Q2141" s="16">
        <v>2.3159999999999998</v>
      </c>
      <c r="R2141" s="16">
        <v>-0.21</v>
      </c>
      <c r="S2141" s="4">
        <v>0</v>
      </c>
      <c r="T2141" s="3" t="s">
        <v>200</v>
      </c>
      <c r="U2141" t="s">
        <v>55</v>
      </c>
      <c r="V2141" t="s">
        <v>63</v>
      </c>
    </row>
    <row r="2142" spans="1:22" hidden="1" outlineLevel="2" x14ac:dyDescent="0.25">
      <c r="A2142" t="s">
        <v>142</v>
      </c>
      <c r="B2142" t="s">
        <v>160</v>
      </c>
      <c r="C2142" s="3" t="s">
        <v>183</v>
      </c>
      <c r="D2142" t="s">
        <v>136</v>
      </c>
      <c r="E2142" t="s">
        <v>169</v>
      </c>
      <c r="F2142" s="1">
        <v>36907</v>
      </c>
      <c r="G2142" s="32">
        <v>37226</v>
      </c>
      <c r="H2142" s="32">
        <v>37256</v>
      </c>
      <c r="I2142" s="1">
        <v>37226</v>
      </c>
      <c r="J2142" t="s">
        <v>50</v>
      </c>
      <c r="K2142" t="s">
        <v>163</v>
      </c>
      <c r="L2142" t="s">
        <v>57</v>
      </c>
      <c r="N2142" t="s">
        <v>99</v>
      </c>
      <c r="O2142" s="2">
        <v>418500</v>
      </c>
      <c r="P2142" s="16">
        <v>2.09</v>
      </c>
      <c r="Q2142" s="16">
        <v>2.3159999999999998</v>
      </c>
      <c r="R2142" s="16">
        <v>-0.21</v>
      </c>
      <c r="S2142" s="4">
        <v>0</v>
      </c>
      <c r="T2142" s="3" t="s">
        <v>200</v>
      </c>
      <c r="U2142" t="s">
        <v>55</v>
      </c>
      <c r="V2142" t="s">
        <v>63</v>
      </c>
    </row>
    <row r="2143" spans="1:22" outlineLevel="1" collapsed="1" x14ac:dyDescent="0.25">
      <c r="A2143" t="str">
        <f>+A2142</f>
        <v>TW</v>
      </c>
      <c r="B2143" t="str">
        <f>+B2142</f>
        <v>TTTW</v>
      </c>
      <c r="C2143" s="3" t="str">
        <f>+C2142</f>
        <v>00006</v>
      </c>
      <c r="D2143" t="str">
        <f>+D2142</f>
        <v>Transport Hedge</v>
      </c>
      <c r="F2143" s="1">
        <f>SUBTOTAL(5,F2141:F2142)</f>
        <v>36907</v>
      </c>
      <c r="G2143" s="32">
        <f>SUBTOTAL(5,G2141:G2142)</f>
        <v>37226</v>
      </c>
      <c r="H2143" s="32">
        <f>SUBTOTAL(4,H2141:H2142)</f>
        <v>37256</v>
      </c>
      <c r="I2143" s="1"/>
      <c r="J2143" t="str">
        <f>+J2142</f>
        <v>IFERC</v>
      </c>
      <c r="K2143" t="str">
        <f>+K2142</f>
        <v>SJUAN</v>
      </c>
      <c r="L2143" t="str">
        <f>+L2142</f>
        <v>B</v>
      </c>
      <c r="M2143">
        <f>+M2142</f>
        <v>0</v>
      </c>
      <c r="N2143" t="str">
        <f>+N2142</f>
        <v>BASIS SWAP</v>
      </c>
      <c r="O2143" s="2">
        <f>SUBTOTAL(9,O2141:O2142)</f>
        <v>0</v>
      </c>
      <c r="P2143" s="16">
        <f>SUBTOTAL(1,P2141:P2142)</f>
        <v>2.09</v>
      </c>
      <c r="Q2143" s="16">
        <f>SUBTOTAL(1,Q2141:Q2142)</f>
        <v>2.3159999999999998</v>
      </c>
      <c r="R2143" s="16">
        <f>SUBTOTAL(1,R2141:R2142)</f>
        <v>-0.21</v>
      </c>
      <c r="S2143" s="4">
        <f>SUBTOTAL(9,S2141:S2142)</f>
        <v>0</v>
      </c>
      <c r="T2143" s="26" t="str">
        <f>+T2142</f>
        <v>QL5363.1</v>
      </c>
      <c r="U2143" t="str">
        <f>+U2142</f>
        <v>RMTC</v>
      </c>
      <c r="V2143" t="str">
        <f>+V2142</f>
        <v>HEDGE</v>
      </c>
    </row>
    <row r="2144" spans="1:22" hidden="1" outlineLevel="2" x14ac:dyDescent="0.25">
      <c r="A2144" t="s">
        <v>142</v>
      </c>
      <c r="B2144" t="s">
        <v>160</v>
      </c>
      <c r="C2144" s="3" t="s">
        <v>183</v>
      </c>
      <c r="D2144" t="s">
        <v>136</v>
      </c>
      <c r="E2144" t="s">
        <v>168</v>
      </c>
      <c r="F2144" s="1">
        <v>36907</v>
      </c>
      <c r="G2144" s="32">
        <v>37226</v>
      </c>
      <c r="H2144" s="32">
        <v>37256</v>
      </c>
      <c r="I2144" s="1">
        <v>37226</v>
      </c>
      <c r="J2144" t="s">
        <v>60</v>
      </c>
      <c r="K2144" t="s">
        <v>61</v>
      </c>
      <c r="L2144" t="s">
        <v>52</v>
      </c>
      <c r="N2144" t="s">
        <v>99</v>
      </c>
      <c r="O2144" s="2">
        <v>418500</v>
      </c>
      <c r="P2144" s="16">
        <v>2.2250000000000001</v>
      </c>
      <c r="Q2144" s="16">
        <v>2.3159999999999998</v>
      </c>
      <c r="R2144" s="16">
        <v>0.9</v>
      </c>
      <c r="S2144" s="4">
        <v>0</v>
      </c>
      <c r="T2144" s="3" t="s">
        <v>254</v>
      </c>
      <c r="U2144" t="s">
        <v>55</v>
      </c>
      <c r="V2144" t="s">
        <v>63</v>
      </c>
    </row>
    <row r="2145" spans="1:22" hidden="1" outlineLevel="2" x14ac:dyDescent="0.25">
      <c r="A2145" t="s">
        <v>142</v>
      </c>
      <c r="B2145" t="s">
        <v>160</v>
      </c>
      <c r="C2145" s="3" t="s">
        <v>183</v>
      </c>
      <c r="D2145" t="s">
        <v>136</v>
      </c>
      <c r="E2145" t="s">
        <v>168</v>
      </c>
      <c r="F2145" s="1">
        <v>36907</v>
      </c>
      <c r="G2145" s="32">
        <v>37226</v>
      </c>
      <c r="H2145" s="32">
        <v>37256</v>
      </c>
      <c r="I2145" s="1">
        <v>37226</v>
      </c>
      <c r="J2145" t="s">
        <v>164</v>
      </c>
      <c r="K2145" t="s">
        <v>165</v>
      </c>
      <c r="L2145" t="s">
        <v>52</v>
      </c>
      <c r="N2145" t="s">
        <v>99</v>
      </c>
      <c r="O2145" s="2">
        <v>-418500</v>
      </c>
      <c r="P2145" s="16">
        <v>2.2250000000000001</v>
      </c>
      <c r="Q2145" s="16">
        <v>2.3159999999999998</v>
      </c>
      <c r="R2145" s="16">
        <v>0.9</v>
      </c>
      <c r="S2145" s="4">
        <v>0</v>
      </c>
      <c r="T2145" s="3" t="s">
        <v>254</v>
      </c>
      <c r="U2145" t="s">
        <v>55</v>
      </c>
      <c r="V2145" t="s">
        <v>63</v>
      </c>
    </row>
    <row r="2146" spans="1:22" outlineLevel="1" collapsed="1" x14ac:dyDescent="0.25">
      <c r="A2146" t="str">
        <f>+A2145</f>
        <v>TW</v>
      </c>
      <c r="B2146" t="str">
        <f>+B2145</f>
        <v>TTTW</v>
      </c>
      <c r="C2146" s="3" t="str">
        <f>+C2145</f>
        <v>00006</v>
      </c>
      <c r="D2146" t="str">
        <f>+D2145</f>
        <v>Transport Hedge</v>
      </c>
      <c r="F2146" s="1">
        <f>SUBTOTAL(5,F2144:F2145)</f>
        <v>36907</v>
      </c>
      <c r="G2146" s="32">
        <f>SUBTOTAL(5,G2144:G2145)</f>
        <v>37226</v>
      </c>
      <c r="H2146" s="32">
        <f>SUBTOTAL(4,H2144:H2145)</f>
        <v>37256</v>
      </c>
      <c r="I2146" s="1"/>
      <c r="J2146" t="str">
        <f>+J2145</f>
        <v>NGI</v>
      </c>
      <c r="K2146" t="str">
        <f>+K2145</f>
        <v>SOCAL</v>
      </c>
      <c r="L2146" t="str">
        <f>+L2145</f>
        <v>S</v>
      </c>
      <c r="M2146">
        <f>+M2145</f>
        <v>0</v>
      </c>
      <c r="N2146" t="str">
        <f>+N2145</f>
        <v>BASIS SWAP</v>
      </c>
      <c r="O2146" s="2">
        <f>SUBTOTAL(9,O2144:O2145)</f>
        <v>0</v>
      </c>
      <c r="P2146" s="16">
        <f>SUBTOTAL(1,P2144:P2145)</f>
        <v>2.2250000000000001</v>
      </c>
      <c r="Q2146" s="16">
        <f>SUBTOTAL(1,Q2144:Q2145)</f>
        <v>2.3159999999999998</v>
      </c>
      <c r="R2146" s="16">
        <f>SUBTOTAL(1,R2144:R2145)</f>
        <v>0.9</v>
      </c>
      <c r="S2146" s="4">
        <f>SUBTOTAL(9,S2144:S2145)</f>
        <v>0</v>
      </c>
      <c r="T2146" s="26" t="str">
        <f>+T2145</f>
        <v>QL5365.1</v>
      </c>
      <c r="U2146" t="str">
        <f>+U2145</f>
        <v>RMTC</v>
      </c>
      <c r="V2146" t="str">
        <f>+V2145</f>
        <v>HEDGE</v>
      </c>
    </row>
    <row r="2147" spans="1:22" hidden="1" outlineLevel="2" x14ac:dyDescent="0.25">
      <c r="A2147" t="s">
        <v>142</v>
      </c>
      <c r="B2147" t="s">
        <v>160</v>
      </c>
      <c r="C2147" s="3" t="s">
        <v>182</v>
      </c>
      <c r="D2147" t="s">
        <v>136</v>
      </c>
      <c r="E2147" t="s">
        <v>166</v>
      </c>
      <c r="F2147" s="1">
        <v>36907</v>
      </c>
      <c r="G2147" s="32">
        <v>37561</v>
      </c>
      <c r="H2147" s="32">
        <v>37621</v>
      </c>
      <c r="I2147" s="1">
        <v>37561</v>
      </c>
      <c r="J2147" t="s">
        <v>60</v>
      </c>
      <c r="K2147" t="s">
        <v>61</v>
      </c>
      <c r="L2147" t="s">
        <v>52</v>
      </c>
      <c r="N2147" t="s">
        <v>99</v>
      </c>
      <c r="O2147" s="2">
        <v>645000</v>
      </c>
      <c r="P2147" s="16">
        <v>3.26</v>
      </c>
      <c r="Q2147" s="16">
        <v>3.19</v>
      </c>
      <c r="R2147" s="16">
        <v>0.85</v>
      </c>
      <c r="S2147" s="4">
        <v>0</v>
      </c>
      <c r="T2147" s="3" t="s">
        <v>253</v>
      </c>
      <c r="U2147" t="s">
        <v>55</v>
      </c>
      <c r="V2147" t="s">
        <v>63</v>
      </c>
    </row>
    <row r="2148" spans="1:22" hidden="1" outlineLevel="2" x14ac:dyDescent="0.25">
      <c r="A2148" t="s">
        <v>142</v>
      </c>
      <c r="B2148" t="s">
        <v>160</v>
      </c>
      <c r="C2148" s="3" t="s">
        <v>182</v>
      </c>
      <c r="D2148" t="s">
        <v>136</v>
      </c>
      <c r="E2148" t="s">
        <v>166</v>
      </c>
      <c r="F2148" s="1">
        <v>36907</v>
      </c>
      <c r="G2148" s="32">
        <v>37561</v>
      </c>
      <c r="H2148" s="32">
        <v>37621</v>
      </c>
      <c r="I2148" s="1">
        <v>37561</v>
      </c>
      <c r="J2148" t="s">
        <v>164</v>
      </c>
      <c r="K2148" t="s">
        <v>165</v>
      </c>
      <c r="L2148" t="s">
        <v>52</v>
      </c>
      <c r="N2148" t="s">
        <v>99</v>
      </c>
      <c r="O2148" s="2">
        <v>-645000</v>
      </c>
      <c r="P2148" s="16">
        <v>3.26</v>
      </c>
      <c r="Q2148" s="16">
        <v>3.19</v>
      </c>
      <c r="R2148" s="16">
        <v>0.85</v>
      </c>
      <c r="S2148" s="4">
        <v>492907.3</v>
      </c>
      <c r="T2148" s="3" t="s">
        <v>253</v>
      </c>
      <c r="U2148" t="s">
        <v>55</v>
      </c>
      <c r="V2148" t="s">
        <v>63</v>
      </c>
    </row>
    <row r="2149" spans="1:22" hidden="1" outlineLevel="2" x14ac:dyDescent="0.25">
      <c r="A2149" t="s">
        <v>142</v>
      </c>
      <c r="B2149" t="s">
        <v>160</v>
      </c>
      <c r="C2149" s="3" t="s">
        <v>182</v>
      </c>
      <c r="D2149" t="s">
        <v>136</v>
      </c>
      <c r="E2149" t="s">
        <v>166</v>
      </c>
      <c r="F2149" s="1">
        <v>36907</v>
      </c>
      <c r="G2149" s="32">
        <v>37561</v>
      </c>
      <c r="H2149" s="32">
        <v>37621</v>
      </c>
      <c r="I2149" s="1">
        <v>37591</v>
      </c>
      <c r="J2149" t="s">
        <v>60</v>
      </c>
      <c r="K2149" t="s">
        <v>61</v>
      </c>
      <c r="L2149" t="s">
        <v>52</v>
      </c>
      <c r="N2149" t="s">
        <v>99</v>
      </c>
      <c r="O2149" s="2">
        <v>666500</v>
      </c>
      <c r="P2149" s="16">
        <v>3.4350000000000001</v>
      </c>
      <c r="Q2149" s="16">
        <v>3.3650000000000002</v>
      </c>
      <c r="R2149" s="16">
        <v>0.85</v>
      </c>
      <c r="S2149" s="4">
        <v>0</v>
      </c>
      <c r="T2149" s="3" t="s">
        <v>253</v>
      </c>
      <c r="U2149" t="s">
        <v>55</v>
      </c>
      <c r="V2149" t="s">
        <v>63</v>
      </c>
    </row>
    <row r="2150" spans="1:22" hidden="1" outlineLevel="2" x14ac:dyDescent="0.25">
      <c r="A2150" t="s">
        <v>142</v>
      </c>
      <c r="B2150" t="s">
        <v>160</v>
      </c>
      <c r="C2150" s="3" t="s">
        <v>182</v>
      </c>
      <c r="D2150" t="s">
        <v>136</v>
      </c>
      <c r="E2150" t="s">
        <v>166</v>
      </c>
      <c r="F2150" s="1">
        <v>36907</v>
      </c>
      <c r="G2150" s="32">
        <v>37561</v>
      </c>
      <c r="H2150" s="32">
        <v>37621</v>
      </c>
      <c r="I2150" s="1">
        <v>37591</v>
      </c>
      <c r="J2150" t="s">
        <v>164</v>
      </c>
      <c r="K2150" t="s">
        <v>165</v>
      </c>
      <c r="L2150" t="s">
        <v>52</v>
      </c>
      <c r="N2150" t="s">
        <v>99</v>
      </c>
      <c r="O2150" s="2">
        <v>-666500</v>
      </c>
      <c r="P2150" s="16">
        <v>3.4350000000000001</v>
      </c>
      <c r="Q2150" s="16">
        <v>3.3650000000000002</v>
      </c>
      <c r="R2150" s="16">
        <v>0.85</v>
      </c>
      <c r="S2150" s="4">
        <v>507917.58</v>
      </c>
      <c r="T2150" s="3" t="s">
        <v>253</v>
      </c>
      <c r="U2150" t="s">
        <v>55</v>
      </c>
      <c r="V2150" t="s">
        <v>63</v>
      </c>
    </row>
    <row r="2151" spans="1:22" outlineLevel="1" collapsed="1" x14ac:dyDescent="0.25">
      <c r="A2151" t="str">
        <f>+A2150</f>
        <v>TW</v>
      </c>
      <c r="B2151" t="str">
        <f>+B2150</f>
        <v>TTTW</v>
      </c>
      <c r="C2151" s="3" t="str">
        <f>+C2150</f>
        <v>00005</v>
      </c>
      <c r="D2151" t="str">
        <f>+D2150</f>
        <v>Transport Hedge</v>
      </c>
      <c r="F2151" s="1">
        <f>SUBTOTAL(5,F2147:F2150)</f>
        <v>36907</v>
      </c>
      <c r="G2151" s="32">
        <f>SUBTOTAL(5,G2147:G2150)</f>
        <v>37561</v>
      </c>
      <c r="H2151" s="32">
        <f>SUBTOTAL(4,H2147:H2150)</f>
        <v>37621</v>
      </c>
      <c r="I2151" s="1"/>
      <c r="J2151" t="str">
        <f>+J2150</f>
        <v>NGI</v>
      </c>
      <c r="K2151" t="str">
        <f>+K2150</f>
        <v>SOCAL</v>
      </c>
      <c r="L2151" t="str">
        <f>+L2150</f>
        <v>S</v>
      </c>
      <c r="M2151">
        <f>+M2150</f>
        <v>0</v>
      </c>
      <c r="N2151" t="str">
        <f>+N2150</f>
        <v>BASIS SWAP</v>
      </c>
      <c r="O2151" s="2">
        <f>SUBTOTAL(9,O2147:O2150)</f>
        <v>0</v>
      </c>
      <c r="P2151" s="16">
        <f>SUBTOTAL(1,P2147:P2150)</f>
        <v>3.3475000000000001</v>
      </c>
      <c r="Q2151" s="16">
        <f>SUBTOTAL(1,Q2147:Q2150)</f>
        <v>3.2775000000000003</v>
      </c>
      <c r="R2151" s="16">
        <f>SUBTOTAL(1,R2147:R2150)</f>
        <v>0.85</v>
      </c>
      <c r="S2151" s="4">
        <f>SUBTOTAL(9,S2147:S2150)</f>
        <v>1000824.88</v>
      </c>
      <c r="T2151" s="26" t="str">
        <f>+T2150</f>
        <v>QL5424.1</v>
      </c>
      <c r="U2151" t="str">
        <f>+U2150</f>
        <v>RMTC</v>
      </c>
      <c r="V2151" t="str">
        <f>+V2150</f>
        <v>HEDGE</v>
      </c>
    </row>
    <row r="2152" spans="1:22" hidden="1" outlineLevel="2" x14ac:dyDescent="0.25">
      <c r="A2152" t="s">
        <v>142</v>
      </c>
      <c r="B2152" t="s">
        <v>160</v>
      </c>
      <c r="C2152" s="3" t="s">
        <v>182</v>
      </c>
      <c r="D2152" t="s">
        <v>136</v>
      </c>
      <c r="E2152" t="s">
        <v>167</v>
      </c>
      <c r="F2152" s="1">
        <v>36907</v>
      </c>
      <c r="G2152" s="32">
        <v>37561</v>
      </c>
      <c r="H2152" s="32">
        <v>37621</v>
      </c>
      <c r="I2152" s="1">
        <v>37561</v>
      </c>
      <c r="J2152" t="s">
        <v>60</v>
      </c>
      <c r="K2152" t="s">
        <v>61</v>
      </c>
      <c r="L2152" t="s">
        <v>57</v>
      </c>
      <c r="N2152" t="s">
        <v>99</v>
      </c>
      <c r="O2152" s="2">
        <v>-645000</v>
      </c>
      <c r="P2152" s="16">
        <v>2.96</v>
      </c>
      <c r="Q2152" s="16">
        <v>3.19</v>
      </c>
      <c r="R2152" s="16">
        <v>-0.15</v>
      </c>
      <c r="S2152" s="4">
        <v>0</v>
      </c>
      <c r="T2152" s="3" t="s">
        <v>199</v>
      </c>
      <c r="U2152" t="s">
        <v>55</v>
      </c>
      <c r="V2152" t="s">
        <v>63</v>
      </c>
    </row>
    <row r="2153" spans="1:22" hidden="1" outlineLevel="2" x14ac:dyDescent="0.25">
      <c r="A2153" t="s">
        <v>142</v>
      </c>
      <c r="B2153" t="s">
        <v>160</v>
      </c>
      <c r="C2153" s="3" t="s">
        <v>182</v>
      </c>
      <c r="D2153" t="s">
        <v>136</v>
      </c>
      <c r="E2153" t="s">
        <v>167</v>
      </c>
      <c r="F2153" s="1">
        <v>36907</v>
      </c>
      <c r="G2153" s="32">
        <v>37561</v>
      </c>
      <c r="H2153" s="32">
        <v>37621</v>
      </c>
      <c r="I2153" s="1">
        <v>37561</v>
      </c>
      <c r="J2153" t="s">
        <v>50</v>
      </c>
      <c r="K2153" t="s">
        <v>163</v>
      </c>
      <c r="L2153" t="s">
        <v>57</v>
      </c>
      <c r="N2153" t="s">
        <v>99</v>
      </c>
      <c r="O2153" s="2">
        <v>645000</v>
      </c>
      <c r="P2153" s="16">
        <v>2.96</v>
      </c>
      <c r="Q2153" s="16">
        <v>3.19</v>
      </c>
      <c r="R2153" s="16">
        <v>-0.15</v>
      </c>
      <c r="S2153" s="4">
        <v>-50554.59</v>
      </c>
      <c r="T2153" s="3" t="s">
        <v>199</v>
      </c>
      <c r="U2153" t="s">
        <v>55</v>
      </c>
      <c r="V2153" t="s">
        <v>63</v>
      </c>
    </row>
    <row r="2154" spans="1:22" hidden="1" outlineLevel="2" x14ac:dyDescent="0.25">
      <c r="A2154" t="s">
        <v>142</v>
      </c>
      <c r="B2154" t="s">
        <v>160</v>
      </c>
      <c r="C2154" s="3" t="s">
        <v>182</v>
      </c>
      <c r="D2154" t="s">
        <v>136</v>
      </c>
      <c r="E2154" t="s">
        <v>167</v>
      </c>
      <c r="F2154" s="1">
        <v>36907</v>
      </c>
      <c r="G2154" s="32">
        <v>37561</v>
      </c>
      <c r="H2154" s="32">
        <v>37621</v>
      </c>
      <c r="I2154" s="1">
        <v>37591</v>
      </c>
      <c r="J2154" t="s">
        <v>60</v>
      </c>
      <c r="K2154" t="s">
        <v>61</v>
      </c>
      <c r="L2154" t="s">
        <v>57</v>
      </c>
      <c r="N2154" t="s">
        <v>99</v>
      </c>
      <c r="O2154" s="2">
        <v>-666500</v>
      </c>
      <c r="P2154" s="16">
        <v>3.1349999999999998</v>
      </c>
      <c r="Q2154" s="16">
        <v>3.3650000000000002</v>
      </c>
      <c r="R2154" s="16">
        <v>-0.15</v>
      </c>
      <c r="S2154" s="4">
        <v>0</v>
      </c>
      <c r="T2154" s="3" t="s">
        <v>199</v>
      </c>
      <c r="U2154" t="s">
        <v>55</v>
      </c>
      <c r="V2154" t="s">
        <v>63</v>
      </c>
    </row>
    <row r="2155" spans="1:22" hidden="1" outlineLevel="2" x14ac:dyDescent="0.25">
      <c r="A2155" t="s">
        <v>142</v>
      </c>
      <c r="B2155" t="s">
        <v>160</v>
      </c>
      <c r="C2155" s="3" t="s">
        <v>182</v>
      </c>
      <c r="D2155" t="s">
        <v>136</v>
      </c>
      <c r="E2155" t="s">
        <v>167</v>
      </c>
      <c r="F2155" s="1">
        <v>36907</v>
      </c>
      <c r="G2155" s="32">
        <v>37561</v>
      </c>
      <c r="H2155" s="32">
        <v>37621</v>
      </c>
      <c r="I2155" s="1">
        <v>37591</v>
      </c>
      <c r="J2155" t="s">
        <v>50</v>
      </c>
      <c r="K2155" t="s">
        <v>163</v>
      </c>
      <c r="L2155" t="s">
        <v>57</v>
      </c>
      <c r="N2155" t="s">
        <v>99</v>
      </c>
      <c r="O2155" s="2">
        <v>666500</v>
      </c>
      <c r="P2155" s="16">
        <v>3.1349999999999998</v>
      </c>
      <c r="Q2155" s="16">
        <v>3.3650000000000002</v>
      </c>
      <c r="R2155" s="16">
        <v>-0.15</v>
      </c>
      <c r="S2155" s="4">
        <v>-52094.11</v>
      </c>
      <c r="T2155" s="3" t="s">
        <v>199</v>
      </c>
      <c r="U2155" t="s">
        <v>55</v>
      </c>
      <c r="V2155" t="s">
        <v>63</v>
      </c>
    </row>
    <row r="2156" spans="1:22" outlineLevel="1" collapsed="1" x14ac:dyDescent="0.25">
      <c r="A2156" t="str">
        <f>+A2155</f>
        <v>TW</v>
      </c>
      <c r="B2156" t="str">
        <f>+B2155</f>
        <v>TTTW</v>
      </c>
      <c r="C2156" s="3" t="str">
        <f>+C2155</f>
        <v>00005</v>
      </c>
      <c r="D2156" t="str">
        <f>+D2155</f>
        <v>Transport Hedge</v>
      </c>
      <c r="F2156" s="1">
        <f>SUBTOTAL(5,F2152:F2155)</f>
        <v>36907</v>
      </c>
      <c r="G2156" s="32">
        <f>SUBTOTAL(5,G2152:G2155)</f>
        <v>37561</v>
      </c>
      <c r="H2156" s="32">
        <f>SUBTOTAL(4,H2152:H2155)</f>
        <v>37621</v>
      </c>
      <c r="I2156" s="1"/>
      <c r="J2156" t="str">
        <f>+J2155</f>
        <v>IFERC</v>
      </c>
      <c r="K2156" t="str">
        <f>+K2155</f>
        <v>SJUAN</v>
      </c>
      <c r="L2156" t="str">
        <f>+L2155</f>
        <v>B</v>
      </c>
      <c r="M2156">
        <f>+M2155</f>
        <v>0</v>
      </c>
      <c r="N2156" t="str">
        <f>+N2155</f>
        <v>BASIS SWAP</v>
      </c>
      <c r="O2156" s="2">
        <f>SUBTOTAL(9,O2152:O2155)</f>
        <v>0</v>
      </c>
      <c r="P2156" s="16">
        <f>SUBTOTAL(1,P2152:P2155)</f>
        <v>3.0474999999999999</v>
      </c>
      <c r="Q2156" s="16">
        <f>SUBTOTAL(1,Q2152:Q2155)</f>
        <v>3.2775000000000003</v>
      </c>
      <c r="R2156" s="16">
        <f>SUBTOTAL(1,R2152:R2155)</f>
        <v>-0.15</v>
      </c>
      <c r="S2156" s="4">
        <f>SUBTOTAL(9,S2152:S2155)</f>
        <v>-102648.7</v>
      </c>
      <c r="T2156" s="26" t="str">
        <f>+T2155</f>
        <v>QL5444.1</v>
      </c>
      <c r="U2156" t="str">
        <f>+U2155</f>
        <v>RMTC</v>
      </c>
      <c r="V2156" t="str">
        <f>+V2155</f>
        <v>HEDGE</v>
      </c>
    </row>
    <row r="2157" spans="1:22" hidden="1" outlineLevel="2" x14ac:dyDescent="0.25">
      <c r="A2157" t="s">
        <v>142</v>
      </c>
      <c r="B2157" t="s">
        <v>160</v>
      </c>
      <c r="C2157" s="3" t="s">
        <v>184</v>
      </c>
      <c r="D2157" t="s">
        <v>136</v>
      </c>
      <c r="E2157" t="s">
        <v>171</v>
      </c>
      <c r="F2157" s="1">
        <v>36908</v>
      </c>
      <c r="G2157" s="32">
        <v>37622</v>
      </c>
      <c r="H2157" s="32">
        <v>37986</v>
      </c>
      <c r="I2157" s="1">
        <v>37622</v>
      </c>
      <c r="J2157" t="s">
        <v>60</v>
      </c>
      <c r="K2157" t="s">
        <v>61</v>
      </c>
      <c r="L2157" t="s">
        <v>52</v>
      </c>
      <c r="N2157" t="s">
        <v>99</v>
      </c>
      <c r="O2157" s="2">
        <v>356500</v>
      </c>
      <c r="P2157" s="16">
        <v>3.5049999999999999</v>
      </c>
      <c r="Q2157" s="16">
        <v>3.4449999999999998</v>
      </c>
      <c r="R2157" s="16">
        <v>1.1599999999999999</v>
      </c>
      <c r="S2157" s="4">
        <v>0</v>
      </c>
      <c r="T2157" s="3" t="s">
        <v>252</v>
      </c>
      <c r="U2157" t="s">
        <v>55</v>
      </c>
      <c r="V2157" t="s">
        <v>63</v>
      </c>
    </row>
    <row r="2158" spans="1:22" hidden="1" outlineLevel="2" x14ac:dyDescent="0.25">
      <c r="A2158" t="s">
        <v>142</v>
      </c>
      <c r="B2158" t="s">
        <v>160</v>
      </c>
      <c r="C2158" s="3" t="s">
        <v>184</v>
      </c>
      <c r="D2158" t="s">
        <v>136</v>
      </c>
      <c r="E2158" t="s">
        <v>171</v>
      </c>
      <c r="F2158" s="1">
        <v>36908</v>
      </c>
      <c r="G2158" s="32">
        <v>37622</v>
      </c>
      <c r="H2158" s="32">
        <v>37986</v>
      </c>
      <c r="I2158" s="1">
        <v>37622</v>
      </c>
      <c r="J2158" t="s">
        <v>164</v>
      </c>
      <c r="K2158" t="s">
        <v>165</v>
      </c>
      <c r="L2158" t="s">
        <v>52</v>
      </c>
      <c r="N2158" t="s">
        <v>99</v>
      </c>
      <c r="O2158" s="2">
        <v>-356500</v>
      </c>
      <c r="P2158" s="16">
        <v>3.5049999999999999</v>
      </c>
      <c r="Q2158" s="16">
        <v>3.4449999999999998</v>
      </c>
      <c r="R2158" s="16">
        <v>1.1599999999999999</v>
      </c>
      <c r="S2158" s="4">
        <v>381987.42</v>
      </c>
      <c r="T2158" s="3" t="s">
        <v>252</v>
      </c>
      <c r="U2158" t="s">
        <v>55</v>
      </c>
      <c r="V2158" t="s">
        <v>63</v>
      </c>
    </row>
    <row r="2159" spans="1:22" hidden="1" outlineLevel="2" x14ac:dyDescent="0.25">
      <c r="A2159" t="s">
        <v>142</v>
      </c>
      <c r="B2159" t="s">
        <v>160</v>
      </c>
      <c r="C2159" s="3" t="s">
        <v>184</v>
      </c>
      <c r="D2159" t="s">
        <v>136</v>
      </c>
      <c r="E2159" t="s">
        <v>171</v>
      </c>
      <c r="F2159" s="1">
        <v>36908</v>
      </c>
      <c r="G2159" s="32">
        <v>37622</v>
      </c>
      <c r="H2159" s="32">
        <v>37986</v>
      </c>
      <c r="I2159" s="1">
        <v>37653</v>
      </c>
      <c r="J2159" t="s">
        <v>60</v>
      </c>
      <c r="K2159" t="s">
        <v>61</v>
      </c>
      <c r="L2159" t="s">
        <v>52</v>
      </c>
      <c r="N2159" t="s">
        <v>99</v>
      </c>
      <c r="O2159" s="2">
        <v>322000</v>
      </c>
      <c r="P2159" s="16">
        <v>3.43</v>
      </c>
      <c r="Q2159" s="16">
        <v>3.37</v>
      </c>
      <c r="R2159" s="16">
        <v>1.1599999999999999</v>
      </c>
      <c r="S2159" s="4">
        <v>0</v>
      </c>
      <c r="T2159" s="3" t="s">
        <v>252</v>
      </c>
      <c r="U2159" t="s">
        <v>55</v>
      </c>
      <c r="V2159" t="s">
        <v>63</v>
      </c>
    </row>
    <row r="2160" spans="1:22" hidden="1" outlineLevel="2" x14ac:dyDescent="0.25">
      <c r="A2160" t="s">
        <v>142</v>
      </c>
      <c r="B2160" t="s">
        <v>160</v>
      </c>
      <c r="C2160" s="3" t="s">
        <v>184</v>
      </c>
      <c r="D2160" t="s">
        <v>136</v>
      </c>
      <c r="E2160" t="s">
        <v>171</v>
      </c>
      <c r="F2160" s="1">
        <v>36908</v>
      </c>
      <c r="G2160" s="32">
        <v>37622</v>
      </c>
      <c r="H2160" s="32">
        <v>37986</v>
      </c>
      <c r="I2160" s="1">
        <v>37653</v>
      </c>
      <c r="J2160" t="s">
        <v>164</v>
      </c>
      <c r="K2160" t="s">
        <v>165</v>
      </c>
      <c r="L2160" t="s">
        <v>52</v>
      </c>
      <c r="N2160" t="s">
        <v>99</v>
      </c>
      <c r="O2160" s="2">
        <v>-322000</v>
      </c>
      <c r="P2160" s="16">
        <v>3.43</v>
      </c>
      <c r="Q2160" s="16">
        <v>3.37</v>
      </c>
      <c r="R2160" s="16">
        <v>1.1599999999999999</v>
      </c>
      <c r="S2160" s="4">
        <v>343870.71</v>
      </c>
      <c r="T2160" s="3" t="s">
        <v>252</v>
      </c>
      <c r="U2160" t="s">
        <v>55</v>
      </c>
      <c r="V2160" t="s">
        <v>63</v>
      </c>
    </row>
    <row r="2161" spans="1:22" hidden="1" outlineLevel="2" x14ac:dyDescent="0.25">
      <c r="A2161" t="s">
        <v>142</v>
      </c>
      <c r="B2161" t="s">
        <v>160</v>
      </c>
      <c r="C2161" s="3" t="s">
        <v>184</v>
      </c>
      <c r="D2161" t="s">
        <v>136</v>
      </c>
      <c r="E2161" t="s">
        <v>171</v>
      </c>
      <c r="F2161" s="1">
        <v>36908</v>
      </c>
      <c r="G2161" s="32">
        <v>37622</v>
      </c>
      <c r="H2161" s="32">
        <v>37986</v>
      </c>
      <c r="I2161" s="1">
        <v>37681</v>
      </c>
      <c r="J2161" t="s">
        <v>60</v>
      </c>
      <c r="K2161" t="s">
        <v>61</v>
      </c>
      <c r="L2161" t="s">
        <v>52</v>
      </c>
      <c r="N2161" t="s">
        <v>99</v>
      </c>
      <c r="O2161" s="2">
        <v>356500</v>
      </c>
      <c r="P2161" s="16">
        <v>3.34</v>
      </c>
      <c r="Q2161" s="16">
        <v>3.28</v>
      </c>
      <c r="R2161" s="16">
        <v>1.1599999999999999</v>
      </c>
      <c r="S2161" s="4">
        <v>0</v>
      </c>
      <c r="T2161" s="3" t="s">
        <v>252</v>
      </c>
      <c r="U2161" t="s">
        <v>55</v>
      </c>
      <c r="V2161" t="s">
        <v>63</v>
      </c>
    </row>
    <row r="2162" spans="1:22" hidden="1" outlineLevel="2" x14ac:dyDescent="0.25">
      <c r="A2162" t="s">
        <v>142</v>
      </c>
      <c r="B2162" t="s">
        <v>160</v>
      </c>
      <c r="C2162" s="3" t="s">
        <v>184</v>
      </c>
      <c r="D2162" t="s">
        <v>136</v>
      </c>
      <c r="E2162" t="s">
        <v>171</v>
      </c>
      <c r="F2162" s="1">
        <v>36908</v>
      </c>
      <c r="G2162" s="32">
        <v>37622</v>
      </c>
      <c r="H2162" s="32">
        <v>37986</v>
      </c>
      <c r="I2162" s="1">
        <v>37681</v>
      </c>
      <c r="J2162" t="s">
        <v>164</v>
      </c>
      <c r="K2162" t="s">
        <v>165</v>
      </c>
      <c r="L2162" t="s">
        <v>52</v>
      </c>
      <c r="N2162" t="s">
        <v>99</v>
      </c>
      <c r="O2162" s="2">
        <v>-356500</v>
      </c>
      <c r="P2162" s="16">
        <v>3.34</v>
      </c>
      <c r="Q2162" s="16">
        <v>3.28</v>
      </c>
      <c r="R2162" s="16">
        <v>1.1599999999999999</v>
      </c>
      <c r="S2162" s="4">
        <v>379550.09</v>
      </c>
      <c r="T2162" s="3" t="s">
        <v>252</v>
      </c>
      <c r="U2162" t="s">
        <v>55</v>
      </c>
      <c r="V2162" t="s">
        <v>63</v>
      </c>
    </row>
    <row r="2163" spans="1:22" hidden="1" outlineLevel="2" x14ac:dyDescent="0.25">
      <c r="A2163" t="s">
        <v>142</v>
      </c>
      <c r="B2163" t="s">
        <v>160</v>
      </c>
      <c r="C2163" s="3" t="s">
        <v>184</v>
      </c>
      <c r="D2163" t="s">
        <v>136</v>
      </c>
      <c r="E2163" t="s">
        <v>171</v>
      </c>
      <c r="F2163" s="1">
        <v>36908</v>
      </c>
      <c r="G2163" s="32">
        <v>37622</v>
      </c>
      <c r="H2163" s="32">
        <v>37986</v>
      </c>
      <c r="I2163" s="1">
        <v>37712</v>
      </c>
      <c r="J2163" t="s">
        <v>60</v>
      </c>
      <c r="K2163" t="s">
        <v>61</v>
      </c>
      <c r="L2163" t="s">
        <v>52</v>
      </c>
      <c r="N2163" t="s">
        <v>99</v>
      </c>
      <c r="O2163" s="2">
        <v>345000</v>
      </c>
      <c r="P2163" s="16">
        <v>3.2949999999999999</v>
      </c>
      <c r="Q2163" s="16">
        <v>3.125</v>
      </c>
      <c r="R2163" s="16">
        <v>1.1599999999999999</v>
      </c>
      <c r="S2163" s="4">
        <v>0</v>
      </c>
      <c r="T2163" s="3" t="s">
        <v>252</v>
      </c>
      <c r="U2163" t="s">
        <v>55</v>
      </c>
      <c r="V2163" t="s">
        <v>63</v>
      </c>
    </row>
    <row r="2164" spans="1:22" hidden="1" outlineLevel="2" x14ac:dyDescent="0.25">
      <c r="A2164" t="s">
        <v>142</v>
      </c>
      <c r="B2164" t="s">
        <v>160</v>
      </c>
      <c r="C2164" s="3" t="s">
        <v>184</v>
      </c>
      <c r="D2164" t="s">
        <v>136</v>
      </c>
      <c r="E2164" t="s">
        <v>171</v>
      </c>
      <c r="F2164" s="1">
        <v>36908</v>
      </c>
      <c r="G2164" s="32">
        <v>37622</v>
      </c>
      <c r="H2164" s="32">
        <v>37986</v>
      </c>
      <c r="I2164" s="1">
        <v>37712</v>
      </c>
      <c r="J2164" t="s">
        <v>164</v>
      </c>
      <c r="K2164" t="s">
        <v>165</v>
      </c>
      <c r="L2164" t="s">
        <v>52</v>
      </c>
      <c r="N2164" t="s">
        <v>99</v>
      </c>
      <c r="O2164" s="2">
        <v>-345000</v>
      </c>
      <c r="P2164" s="16">
        <v>3.2949999999999999</v>
      </c>
      <c r="Q2164" s="16">
        <v>3.125</v>
      </c>
      <c r="R2164" s="16">
        <v>1.1599999999999999</v>
      </c>
      <c r="S2164" s="4">
        <v>329483.44</v>
      </c>
      <c r="T2164" s="3" t="s">
        <v>252</v>
      </c>
      <c r="U2164" t="s">
        <v>55</v>
      </c>
      <c r="V2164" t="s">
        <v>63</v>
      </c>
    </row>
    <row r="2165" spans="1:22" hidden="1" outlineLevel="2" x14ac:dyDescent="0.25">
      <c r="A2165" t="s">
        <v>142</v>
      </c>
      <c r="B2165" t="s">
        <v>160</v>
      </c>
      <c r="C2165" s="3" t="s">
        <v>184</v>
      </c>
      <c r="D2165" t="s">
        <v>136</v>
      </c>
      <c r="E2165" t="s">
        <v>171</v>
      </c>
      <c r="F2165" s="1">
        <v>36908</v>
      </c>
      <c r="G2165" s="32">
        <v>37622</v>
      </c>
      <c r="H2165" s="32">
        <v>37986</v>
      </c>
      <c r="I2165" s="1">
        <v>37742</v>
      </c>
      <c r="J2165" t="s">
        <v>60</v>
      </c>
      <c r="K2165" t="s">
        <v>61</v>
      </c>
      <c r="L2165" t="s">
        <v>52</v>
      </c>
      <c r="N2165" t="s">
        <v>99</v>
      </c>
      <c r="O2165" s="2">
        <v>356500</v>
      </c>
      <c r="P2165" s="16">
        <v>3.3050000000000002</v>
      </c>
      <c r="Q2165" s="16">
        <v>3.1349999999999998</v>
      </c>
      <c r="R2165" s="16">
        <v>1.1599999999999999</v>
      </c>
      <c r="S2165" s="4">
        <v>0</v>
      </c>
      <c r="T2165" s="3" t="s">
        <v>252</v>
      </c>
      <c r="U2165" t="s">
        <v>55</v>
      </c>
      <c r="V2165" t="s">
        <v>63</v>
      </c>
    </row>
    <row r="2166" spans="1:22" hidden="1" outlineLevel="2" x14ac:dyDescent="0.25">
      <c r="A2166" t="s">
        <v>142</v>
      </c>
      <c r="B2166" t="s">
        <v>160</v>
      </c>
      <c r="C2166" s="3" t="s">
        <v>184</v>
      </c>
      <c r="D2166" t="s">
        <v>136</v>
      </c>
      <c r="E2166" t="s">
        <v>171</v>
      </c>
      <c r="F2166" s="1">
        <v>36908</v>
      </c>
      <c r="G2166" s="32">
        <v>37622</v>
      </c>
      <c r="H2166" s="32">
        <v>37986</v>
      </c>
      <c r="I2166" s="1">
        <v>37742</v>
      </c>
      <c r="J2166" t="s">
        <v>164</v>
      </c>
      <c r="K2166" t="s">
        <v>165</v>
      </c>
      <c r="L2166" t="s">
        <v>52</v>
      </c>
      <c r="N2166" t="s">
        <v>99</v>
      </c>
      <c r="O2166" s="2">
        <v>-356500</v>
      </c>
      <c r="P2166" s="16">
        <v>3.3050000000000002</v>
      </c>
      <c r="Q2166" s="16">
        <v>3.1349999999999998</v>
      </c>
      <c r="R2166" s="16">
        <v>1.1599999999999999</v>
      </c>
      <c r="S2166" s="4">
        <v>339254.21</v>
      </c>
      <c r="T2166" s="3" t="s">
        <v>252</v>
      </c>
      <c r="U2166" t="s">
        <v>55</v>
      </c>
      <c r="V2166" t="s">
        <v>63</v>
      </c>
    </row>
    <row r="2167" spans="1:22" hidden="1" outlineLevel="2" x14ac:dyDescent="0.25">
      <c r="A2167" t="s">
        <v>142</v>
      </c>
      <c r="B2167" t="s">
        <v>160</v>
      </c>
      <c r="C2167" s="3" t="s">
        <v>184</v>
      </c>
      <c r="D2167" t="s">
        <v>136</v>
      </c>
      <c r="E2167" t="s">
        <v>171</v>
      </c>
      <c r="F2167" s="1">
        <v>36908</v>
      </c>
      <c r="G2167" s="32">
        <v>37622</v>
      </c>
      <c r="H2167" s="32">
        <v>37986</v>
      </c>
      <c r="I2167" s="1">
        <v>37773</v>
      </c>
      <c r="J2167" t="s">
        <v>60</v>
      </c>
      <c r="K2167" t="s">
        <v>61</v>
      </c>
      <c r="L2167" t="s">
        <v>52</v>
      </c>
      <c r="N2167" t="s">
        <v>99</v>
      </c>
      <c r="O2167" s="2">
        <v>345000</v>
      </c>
      <c r="P2167" s="16">
        <v>3.34</v>
      </c>
      <c r="Q2167" s="16">
        <v>3.17</v>
      </c>
      <c r="R2167" s="16">
        <v>1.1599999999999999</v>
      </c>
      <c r="S2167" s="4">
        <v>0</v>
      </c>
      <c r="T2167" s="3" t="s">
        <v>252</v>
      </c>
      <c r="U2167" t="s">
        <v>55</v>
      </c>
      <c r="V2167" t="s">
        <v>63</v>
      </c>
    </row>
    <row r="2168" spans="1:22" hidden="1" outlineLevel="2" x14ac:dyDescent="0.25">
      <c r="A2168" t="s">
        <v>142</v>
      </c>
      <c r="B2168" t="s">
        <v>160</v>
      </c>
      <c r="C2168" s="3" t="s">
        <v>184</v>
      </c>
      <c r="D2168" t="s">
        <v>136</v>
      </c>
      <c r="E2168" t="s">
        <v>171</v>
      </c>
      <c r="F2168" s="1">
        <v>36908</v>
      </c>
      <c r="G2168" s="32">
        <v>37622</v>
      </c>
      <c r="H2168" s="32">
        <v>37986</v>
      </c>
      <c r="I2168" s="1">
        <v>37773</v>
      </c>
      <c r="J2168" t="s">
        <v>164</v>
      </c>
      <c r="K2168" t="s">
        <v>165</v>
      </c>
      <c r="L2168" t="s">
        <v>52</v>
      </c>
      <c r="N2168" t="s">
        <v>99</v>
      </c>
      <c r="O2168" s="2">
        <v>-345000</v>
      </c>
      <c r="P2168" s="16">
        <v>3.34</v>
      </c>
      <c r="Q2168" s="16">
        <v>3.17</v>
      </c>
      <c r="R2168" s="16">
        <v>1.1599999999999999</v>
      </c>
      <c r="S2168" s="4">
        <v>327010.82</v>
      </c>
      <c r="T2168" s="3" t="s">
        <v>252</v>
      </c>
      <c r="U2168" t="s">
        <v>55</v>
      </c>
      <c r="V2168" t="s">
        <v>63</v>
      </c>
    </row>
    <row r="2169" spans="1:22" hidden="1" outlineLevel="2" x14ac:dyDescent="0.25">
      <c r="A2169" t="s">
        <v>142</v>
      </c>
      <c r="B2169" t="s">
        <v>160</v>
      </c>
      <c r="C2169" s="3" t="s">
        <v>184</v>
      </c>
      <c r="D2169" t="s">
        <v>136</v>
      </c>
      <c r="E2169" t="s">
        <v>171</v>
      </c>
      <c r="F2169" s="1">
        <v>36908</v>
      </c>
      <c r="G2169" s="32">
        <v>37622</v>
      </c>
      <c r="H2169" s="32">
        <v>37986</v>
      </c>
      <c r="I2169" s="1">
        <v>37803</v>
      </c>
      <c r="J2169" t="s">
        <v>60</v>
      </c>
      <c r="K2169" t="s">
        <v>61</v>
      </c>
      <c r="L2169" t="s">
        <v>52</v>
      </c>
      <c r="N2169" t="s">
        <v>99</v>
      </c>
      <c r="O2169" s="2">
        <v>356500</v>
      </c>
      <c r="P2169" s="16">
        <v>3.3849999999999998</v>
      </c>
      <c r="Q2169" s="16">
        <v>3.2149999999999999</v>
      </c>
      <c r="R2169" s="16">
        <v>1.1599999999999999</v>
      </c>
      <c r="S2169" s="4">
        <v>0</v>
      </c>
      <c r="T2169" s="3" t="s">
        <v>252</v>
      </c>
      <c r="U2169" t="s">
        <v>55</v>
      </c>
      <c r="V2169" t="s">
        <v>63</v>
      </c>
    </row>
    <row r="2170" spans="1:22" hidden="1" outlineLevel="2" x14ac:dyDescent="0.25">
      <c r="A2170" t="s">
        <v>142</v>
      </c>
      <c r="B2170" t="s">
        <v>160</v>
      </c>
      <c r="C2170" s="3" t="s">
        <v>184</v>
      </c>
      <c r="D2170" t="s">
        <v>136</v>
      </c>
      <c r="E2170" t="s">
        <v>171</v>
      </c>
      <c r="F2170" s="1">
        <v>36908</v>
      </c>
      <c r="G2170" s="32">
        <v>37622</v>
      </c>
      <c r="H2170" s="32">
        <v>37986</v>
      </c>
      <c r="I2170" s="1">
        <v>37803</v>
      </c>
      <c r="J2170" t="s">
        <v>164</v>
      </c>
      <c r="K2170" t="s">
        <v>165</v>
      </c>
      <c r="L2170" t="s">
        <v>52</v>
      </c>
      <c r="N2170" t="s">
        <v>99</v>
      </c>
      <c r="O2170" s="2">
        <v>-356500</v>
      </c>
      <c r="P2170" s="16">
        <v>3.3849999999999998</v>
      </c>
      <c r="Q2170" s="16">
        <v>3.2149999999999999</v>
      </c>
      <c r="R2170" s="16">
        <v>1.1599999999999999</v>
      </c>
      <c r="S2170" s="4">
        <v>336659.95</v>
      </c>
      <c r="T2170" s="3" t="s">
        <v>252</v>
      </c>
      <c r="U2170" t="s">
        <v>55</v>
      </c>
      <c r="V2170" t="s">
        <v>63</v>
      </c>
    </row>
    <row r="2171" spans="1:22" hidden="1" outlineLevel="2" x14ac:dyDescent="0.25">
      <c r="A2171" t="s">
        <v>142</v>
      </c>
      <c r="B2171" t="s">
        <v>160</v>
      </c>
      <c r="C2171" s="3" t="s">
        <v>184</v>
      </c>
      <c r="D2171" t="s">
        <v>136</v>
      </c>
      <c r="E2171" t="s">
        <v>171</v>
      </c>
      <c r="F2171" s="1">
        <v>36908</v>
      </c>
      <c r="G2171" s="32">
        <v>37622</v>
      </c>
      <c r="H2171" s="32">
        <v>37986</v>
      </c>
      <c r="I2171" s="1">
        <v>37834</v>
      </c>
      <c r="J2171" t="s">
        <v>60</v>
      </c>
      <c r="K2171" t="s">
        <v>61</v>
      </c>
      <c r="L2171" t="s">
        <v>52</v>
      </c>
      <c r="N2171" t="s">
        <v>99</v>
      </c>
      <c r="O2171" s="2">
        <v>356500</v>
      </c>
      <c r="P2171" s="16">
        <v>3.43</v>
      </c>
      <c r="Q2171" s="16">
        <v>3.26</v>
      </c>
      <c r="R2171" s="16">
        <v>1.1599999999999999</v>
      </c>
      <c r="S2171" s="4">
        <v>0</v>
      </c>
      <c r="T2171" s="3" t="s">
        <v>252</v>
      </c>
      <c r="U2171" t="s">
        <v>55</v>
      </c>
      <c r="V2171" t="s">
        <v>63</v>
      </c>
    </row>
    <row r="2172" spans="1:22" hidden="1" outlineLevel="2" x14ac:dyDescent="0.25">
      <c r="A2172" t="s">
        <v>142</v>
      </c>
      <c r="B2172" t="s">
        <v>160</v>
      </c>
      <c r="C2172" s="3" t="s">
        <v>184</v>
      </c>
      <c r="D2172" t="s">
        <v>136</v>
      </c>
      <c r="E2172" t="s">
        <v>171</v>
      </c>
      <c r="F2172" s="1">
        <v>36908</v>
      </c>
      <c r="G2172" s="32">
        <v>37622</v>
      </c>
      <c r="H2172" s="32">
        <v>37986</v>
      </c>
      <c r="I2172" s="1">
        <v>37834</v>
      </c>
      <c r="J2172" t="s">
        <v>164</v>
      </c>
      <c r="K2172" t="s">
        <v>165</v>
      </c>
      <c r="L2172" t="s">
        <v>52</v>
      </c>
      <c r="N2172" t="s">
        <v>99</v>
      </c>
      <c r="O2172" s="2">
        <v>-356500</v>
      </c>
      <c r="P2172" s="16">
        <v>3.43</v>
      </c>
      <c r="Q2172" s="16">
        <v>3.26</v>
      </c>
      <c r="R2172" s="16">
        <v>1.1599999999999999</v>
      </c>
      <c r="S2172" s="4">
        <v>335289.87</v>
      </c>
      <c r="T2172" s="3" t="s">
        <v>252</v>
      </c>
      <c r="U2172" t="s">
        <v>55</v>
      </c>
      <c r="V2172" t="s">
        <v>63</v>
      </c>
    </row>
    <row r="2173" spans="1:22" hidden="1" outlineLevel="2" x14ac:dyDescent="0.25">
      <c r="A2173" t="s">
        <v>142</v>
      </c>
      <c r="B2173" t="s">
        <v>160</v>
      </c>
      <c r="C2173" s="3" t="s">
        <v>184</v>
      </c>
      <c r="D2173" t="s">
        <v>136</v>
      </c>
      <c r="E2173" t="s">
        <v>171</v>
      </c>
      <c r="F2173" s="1">
        <v>36908</v>
      </c>
      <c r="G2173" s="32">
        <v>37622</v>
      </c>
      <c r="H2173" s="32">
        <v>37986</v>
      </c>
      <c r="I2173" s="1">
        <v>37865</v>
      </c>
      <c r="J2173" t="s">
        <v>60</v>
      </c>
      <c r="K2173" t="s">
        <v>61</v>
      </c>
      <c r="L2173" t="s">
        <v>52</v>
      </c>
      <c r="N2173" t="s">
        <v>99</v>
      </c>
      <c r="O2173" s="2">
        <v>345000</v>
      </c>
      <c r="P2173" s="16">
        <v>3.43</v>
      </c>
      <c r="Q2173" s="16">
        <v>3.26</v>
      </c>
      <c r="R2173" s="16">
        <v>1.1599999999999999</v>
      </c>
      <c r="S2173" s="4">
        <v>0</v>
      </c>
      <c r="T2173" s="3" t="s">
        <v>252</v>
      </c>
      <c r="U2173" t="s">
        <v>55</v>
      </c>
      <c r="V2173" t="s">
        <v>63</v>
      </c>
    </row>
    <row r="2174" spans="1:22" hidden="1" outlineLevel="2" x14ac:dyDescent="0.25">
      <c r="A2174" t="s">
        <v>142</v>
      </c>
      <c r="B2174" t="s">
        <v>160</v>
      </c>
      <c r="C2174" s="3" t="s">
        <v>184</v>
      </c>
      <c r="D2174" t="s">
        <v>136</v>
      </c>
      <c r="E2174" t="s">
        <v>171</v>
      </c>
      <c r="F2174" s="1">
        <v>36908</v>
      </c>
      <c r="G2174" s="32">
        <v>37622</v>
      </c>
      <c r="H2174" s="32">
        <v>37986</v>
      </c>
      <c r="I2174" s="1">
        <v>37865</v>
      </c>
      <c r="J2174" t="s">
        <v>164</v>
      </c>
      <c r="K2174" t="s">
        <v>165</v>
      </c>
      <c r="L2174" t="s">
        <v>52</v>
      </c>
      <c r="N2174" t="s">
        <v>99</v>
      </c>
      <c r="O2174" s="2">
        <v>-345000</v>
      </c>
      <c r="P2174" s="16">
        <v>3.43</v>
      </c>
      <c r="Q2174" s="16">
        <v>3.26</v>
      </c>
      <c r="R2174" s="16">
        <v>1.1599999999999999</v>
      </c>
      <c r="S2174" s="4">
        <v>323062.02</v>
      </c>
      <c r="T2174" s="3" t="s">
        <v>252</v>
      </c>
      <c r="U2174" t="s">
        <v>55</v>
      </c>
      <c r="V2174" t="s">
        <v>63</v>
      </c>
    </row>
    <row r="2175" spans="1:22" hidden="1" outlineLevel="2" x14ac:dyDescent="0.25">
      <c r="A2175" t="s">
        <v>142</v>
      </c>
      <c r="B2175" t="s">
        <v>160</v>
      </c>
      <c r="C2175" s="3" t="s">
        <v>184</v>
      </c>
      <c r="D2175" t="s">
        <v>136</v>
      </c>
      <c r="E2175" t="s">
        <v>171</v>
      </c>
      <c r="F2175" s="1">
        <v>36908</v>
      </c>
      <c r="G2175" s="32">
        <v>37622</v>
      </c>
      <c r="H2175" s="32">
        <v>37986</v>
      </c>
      <c r="I2175" s="1">
        <v>37895</v>
      </c>
      <c r="J2175" t="s">
        <v>60</v>
      </c>
      <c r="K2175" t="s">
        <v>61</v>
      </c>
      <c r="L2175" t="s">
        <v>52</v>
      </c>
      <c r="N2175" t="s">
        <v>99</v>
      </c>
      <c r="O2175" s="2">
        <v>356500</v>
      </c>
      <c r="P2175" s="16">
        <v>3.45</v>
      </c>
      <c r="Q2175" s="16">
        <v>3.28</v>
      </c>
      <c r="R2175" s="16">
        <v>1.1599999999999999</v>
      </c>
      <c r="S2175" s="4">
        <v>0</v>
      </c>
      <c r="T2175" s="3" t="s">
        <v>252</v>
      </c>
      <c r="U2175" t="s">
        <v>55</v>
      </c>
      <c r="V2175" t="s">
        <v>63</v>
      </c>
    </row>
    <row r="2176" spans="1:22" hidden="1" outlineLevel="2" x14ac:dyDescent="0.25">
      <c r="A2176" t="s">
        <v>142</v>
      </c>
      <c r="B2176" t="s">
        <v>160</v>
      </c>
      <c r="C2176" s="3" t="s">
        <v>184</v>
      </c>
      <c r="D2176" t="s">
        <v>136</v>
      </c>
      <c r="E2176" t="s">
        <v>171</v>
      </c>
      <c r="F2176" s="1">
        <v>36908</v>
      </c>
      <c r="G2176" s="32">
        <v>37622</v>
      </c>
      <c r="H2176" s="32">
        <v>37986</v>
      </c>
      <c r="I2176" s="1">
        <v>37895</v>
      </c>
      <c r="J2176" t="s">
        <v>164</v>
      </c>
      <c r="K2176" t="s">
        <v>165</v>
      </c>
      <c r="L2176" t="s">
        <v>52</v>
      </c>
      <c r="N2176" t="s">
        <v>99</v>
      </c>
      <c r="O2176" s="2">
        <v>-356500</v>
      </c>
      <c r="P2176" s="16">
        <v>3.45</v>
      </c>
      <c r="Q2176" s="16">
        <v>3.28</v>
      </c>
      <c r="R2176" s="16">
        <v>1.1599999999999999</v>
      </c>
      <c r="S2176" s="4">
        <v>332492.56</v>
      </c>
      <c r="T2176" s="3" t="s">
        <v>252</v>
      </c>
      <c r="U2176" t="s">
        <v>55</v>
      </c>
      <c r="V2176" t="s">
        <v>63</v>
      </c>
    </row>
    <row r="2177" spans="1:22" hidden="1" outlineLevel="2" x14ac:dyDescent="0.25">
      <c r="A2177" t="s">
        <v>142</v>
      </c>
      <c r="B2177" t="s">
        <v>160</v>
      </c>
      <c r="C2177" s="3" t="s">
        <v>184</v>
      </c>
      <c r="D2177" t="s">
        <v>136</v>
      </c>
      <c r="E2177" t="s">
        <v>171</v>
      </c>
      <c r="F2177" s="1">
        <v>36908</v>
      </c>
      <c r="G2177" s="32">
        <v>37622</v>
      </c>
      <c r="H2177" s="32">
        <v>37986</v>
      </c>
      <c r="I2177" s="1">
        <v>37926</v>
      </c>
      <c r="J2177" t="s">
        <v>60</v>
      </c>
      <c r="K2177" t="s">
        <v>61</v>
      </c>
      <c r="L2177" t="s">
        <v>52</v>
      </c>
      <c r="N2177" t="s">
        <v>99</v>
      </c>
      <c r="O2177" s="2">
        <v>345000</v>
      </c>
      <c r="P2177" s="16">
        <v>3.5950000000000002</v>
      </c>
      <c r="Q2177" s="16">
        <v>3.415</v>
      </c>
      <c r="R2177" s="16">
        <v>1.1599999999999999</v>
      </c>
      <c r="S2177" s="4">
        <v>0</v>
      </c>
      <c r="T2177" s="3" t="s">
        <v>252</v>
      </c>
      <c r="U2177" t="s">
        <v>55</v>
      </c>
      <c r="V2177" t="s">
        <v>63</v>
      </c>
    </row>
    <row r="2178" spans="1:22" hidden="1" outlineLevel="2" x14ac:dyDescent="0.25">
      <c r="A2178" t="s">
        <v>142</v>
      </c>
      <c r="B2178" t="s">
        <v>160</v>
      </c>
      <c r="C2178" s="3" t="s">
        <v>184</v>
      </c>
      <c r="D2178" t="s">
        <v>136</v>
      </c>
      <c r="E2178" t="s">
        <v>171</v>
      </c>
      <c r="F2178" s="1">
        <v>36908</v>
      </c>
      <c r="G2178" s="32">
        <v>37622</v>
      </c>
      <c r="H2178" s="32">
        <v>37986</v>
      </c>
      <c r="I2178" s="1">
        <v>37926</v>
      </c>
      <c r="J2178" t="s">
        <v>164</v>
      </c>
      <c r="K2178" t="s">
        <v>165</v>
      </c>
      <c r="L2178" t="s">
        <v>52</v>
      </c>
      <c r="N2178" t="s">
        <v>99</v>
      </c>
      <c r="O2178" s="2">
        <v>-345000</v>
      </c>
      <c r="P2178" s="16">
        <v>3.5950000000000002</v>
      </c>
      <c r="Q2178" s="16">
        <v>3.415</v>
      </c>
      <c r="R2178" s="16">
        <v>1.1599999999999999</v>
      </c>
      <c r="S2178" s="4">
        <v>317046.02</v>
      </c>
      <c r="T2178" s="3" t="s">
        <v>252</v>
      </c>
      <c r="U2178" t="s">
        <v>55</v>
      </c>
      <c r="V2178" t="s">
        <v>63</v>
      </c>
    </row>
    <row r="2179" spans="1:22" hidden="1" outlineLevel="2" x14ac:dyDescent="0.25">
      <c r="A2179" t="s">
        <v>142</v>
      </c>
      <c r="B2179" t="s">
        <v>160</v>
      </c>
      <c r="C2179" s="3" t="s">
        <v>184</v>
      </c>
      <c r="D2179" t="s">
        <v>136</v>
      </c>
      <c r="E2179" t="s">
        <v>171</v>
      </c>
      <c r="F2179" s="1">
        <v>36908</v>
      </c>
      <c r="G2179" s="32">
        <v>37622</v>
      </c>
      <c r="H2179" s="32">
        <v>37986</v>
      </c>
      <c r="I2179" s="1">
        <v>37956</v>
      </c>
      <c r="J2179" t="s">
        <v>60</v>
      </c>
      <c r="K2179" t="s">
        <v>61</v>
      </c>
      <c r="L2179" t="s">
        <v>52</v>
      </c>
      <c r="N2179" t="s">
        <v>99</v>
      </c>
      <c r="O2179" s="2">
        <v>356500</v>
      </c>
      <c r="P2179" s="16">
        <v>3.73</v>
      </c>
      <c r="Q2179" s="16">
        <v>3.55</v>
      </c>
      <c r="R2179" s="16">
        <v>1.1599999999999999</v>
      </c>
      <c r="S2179" s="4">
        <v>0</v>
      </c>
      <c r="T2179" s="3" t="s">
        <v>252</v>
      </c>
      <c r="U2179" t="s">
        <v>55</v>
      </c>
      <c r="V2179" t="s">
        <v>63</v>
      </c>
    </row>
    <row r="2180" spans="1:22" hidden="1" outlineLevel="2" x14ac:dyDescent="0.25">
      <c r="A2180" t="s">
        <v>142</v>
      </c>
      <c r="B2180" t="s">
        <v>160</v>
      </c>
      <c r="C2180" s="3" t="s">
        <v>184</v>
      </c>
      <c r="D2180" t="s">
        <v>136</v>
      </c>
      <c r="E2180" t="s">
        <v>171</v>
      </c>
      <c r="F2180" s="1">
        <v>36908</v>
      </c>
      <c r="G2180" s="32">
        <v>37622</v>
      </c>
      <c r="H2180" s="32">
        <v>37986</v>
      </c>
      <c r="I2180" s="1">
        <v>37956</v>
      </c>
      <c r="J2180" t="s">
        <v>164</v>
      </c>
      <c r="K2180" t="s">
        <v>165</v>
      </c>
      <c r="L2180" t="s">
        <v>52</v>
      </c>
      <c r="N2180" t="s">
        <v>99</v>
      </c>
      <c r="O2180" s="2">
        <v>-356500</v>
      </c>
      <c r="P2180" s="16">
        <v>3.73</v>
      </c>
      <c r="Q2180" s="16">
        <v>3.55</v>
      </c>
      <c r="R2180" s="16">
        <v>1.1599999999999999</v>
      </c>
      <c r="S2180" s="4">
        <v>326296.17</v>
      </c>
      <c r="T2180" s="3" t="s">
        <v>252</v>
      </c>
      <c r="U2180" t="s">
        <v>55</v>
      </c>
      <c r="V2180" t="s">
        <v>63</v>
      </c>
    </row>
    <row r="2181" spans="1:22" outlineLevel="1" collapsed="1" x14ac:dyDescent="0.25">
      <c r="A2181" t="str">
        <f>+A2180</f>
        <v>TW</v>
      </c>
      <c r="B2181" t="str">
        <f>+B2180</f>
        <v>TTTW</v>
      </c>
      <c r="C2181" s="3" t="str">
        <f>+C2180</f>
        <v>00007</v>
      </c>
      <c r="D2181" t="str">
        <f>+D2180</f>
        <v>Transport Hedge</v>
      </c>
      <c r="F2181" s="1">
        <f>SUBTOTAL(5,F2157:F2180)</f>
        <v>36908</v>
      </c>
      <c r="G2181" s="32">
        <f>SUBTOTAL(5,G2157:G2180)</f>
        <v>37622</v>
      </c>
      <c r="H2181" s="32">
        <f>SUBTOTAL(4,H2157:H2180)</f>
        <v>37986</v>
      </c>
      <c r="I2181" s="1"/>
      <c r="J2181" t="str">
        <f>+J2180</f>
        <v>NGI</v>
      </c>
      <c r="K2181" t="str">
        <f>+K2180</f>
        <v>SOCAL</v>
      </c>
      <c r="L2181" t="str">
        <f>+L2180</f>
        <v>S</v>
      </c>
      <c r="M2181">
        <f>+M2180</f>
        <v>0</v>
      </c>
      <c r="N2181" t="str">
        <f>+N2180</f>
        <v>BASIS SWAP</v>
      </c>
      <c r="O2181" s="2">
        <f>SUBTOTAL(9,O2157:O2180)</f>
        <v>0</v>
      </c>
      <c r="P2181" s="16">
        <f>SUBTOTAL(1,P2157:P2180)</f>
        <v>3.4362500000000007</v>
      </c>
      <c r="Q2181" s="16">
        <f>SUBTOTAL(1,Q2157:Q2180)</f>
        <v>3.2920833333333337</v>
      </c>
      <c r="R2181" s="16">
        <f>SUBTOTAL(1,R2157:R2180)</f>
        <v>1.1599999999999999</v>
      </c>
      <c r="S2181" s="4">
        <f>SUBTOTAL(9,S2157:S2180)</f>
        <v>4072003.2800000003</v>
      </c>
      <c r="T2181" s="26" t="str">
        <f>+T2180</f>
        <v>QL9270.1</v>
      </c>
      <c r="U2181" t="str">
        <f>+U2180</f>
        <v>RMTC</v>
      </c>
      <c r="V2181" t="str">
        <f>+V2180</f>
        <v>HEDGE</v>
      </c>
    </row>
    <row r="2182" spans="1:22" hidden="1" outlineLevel="2" x14ac:dyDescent="0.25">
      <c r="A2182" t="s">
        <v>142</v>
      </c>
      <c r="B2182" t="s">
        <v>160</v>
      </c>
      <c r="C2182" s="3" t="s">
        <v>184</v>
      </c>
      <c r="D2182" t="s">
        <v>136</v>
      </c>
      <c r="E2182" t="s">
        <v>173</v>
      </c>
      <c r="F2182" s="1">
        <v>36908</v>
      </c>
      <c r="G2182" s="32">
        <v>37622</v>
      </c>
      <c r="H2182" s="32">
        <v>37986</v>
      </c>
      <c r="I2182" s="1">
        <v>37622</v>
      </c>
      <c r="J2182" t="s">
        <v>60</v>
      </c>
      <c r="K2182" t="s">
        <v>61</v>
      </c>
      <c r="L2182" t="s">
        <v>57</v>
      </c>
      <c r="N2182" t="s">
        <v>99</v>
      </c>
      <c r="O2182" s="2">
        <v>-356500</v>
      </c>
      <c r="P2182" s="16">
        <v>3.2149999999999999</v>
      </c>
      <c r="Q2182" s="16">
        <v>3.4449999999999998</v>
      </c>
      <c r="R2182" s="16">
        <v>-0.14000000000000001</v>
      </c>
      <c r="S2182" s="4">
        <v>0</v>
      </c>
      <c r="T2182" s="3" t="s">
        <v>197</v>
      </c>
      <c r="U2182" t="s">
        <v>55</v>
      </c>
      <c r="V2182" t="s">
        <v>63</v>
      </c>
    </row>
    <row r="2183" spans="1:22" hidden="1" outlineLevel="2" x14ac:dyDescent="0.25">
      <c r="A2183" t="s">
        <v>142</v>
      </c>
      <c r="B2183" t="s">
        <v>160</v>
      </c>
      <c r="C2183" s="3" t="s">
        <v>184</v>
      </c>
      <c r="D2183" t="s">
        <v>136</v>
      </c>
      <c r="E2183" t="s">
        <v>173</v>
      </c>
      <c r="F2183" s="1">
        <v>36908</v>
      </c>
      <c r="G2183" s="32">
        <v>37622</v>
      </c>
      <c r="H2183" s="32">
        <v>37986</v>
      </c>
      <c r="I2183" s="1">
        <v>37622</v>
      </c>
      <c r="J2183" t="s">
        <v>50</v>
      </c>
      <c r="K2183" t="s">
        <v>163</v>
      </c>
      <c r="L2183" t="s">
        <v>57</v>
      </c>
      <c r="N2183" t="s">
        <v>99</v>
      </c>
      <c r="O2183" s="2">
        <v>356500</v>
      </c>
      <c r="P2183" s="16">
        <v>3.2149999999999999</v>
      </c>
      <c r="Q2183" s="16">
        <v>3.4449999999999998</v>
      </c>
      <c r="R2183" s="16">
        <v>-0.14000000000000001</v>
      </c>
      <c r="S2183" s="4">
        <v>-31253.52</v>
      </c>
      <c r="T2183" s="3" t="s">
        <v>197</v>
      </c>
      <c r="U2183" t="s">
        <v>55</v>
      </c>
      <c r="V2183" t="s">
        <v>63</v>
      </c>
    </row>
    <row r="2184" spans="1:22" hidden="1" outlineLevel="2" x14ac:dyDescent="0.25">
      <c r="A2184" t="s">
        <v>142</v>
      </c>
      <c r="B2184" t="s">
        <v>160</v>
      </c>
      <c r="C2184" s="3" t="s">
        <v>184</v>
      </c>
      <c r="D2184" t="s">
        <v>136</v>
      </c>
      <c r="E2184" t="s">
        <v>173</v>
      </c>
      <c r="F2184" s="1">
        <v>36908</v>
      </c>
      <c r="G2184" s="32">
        <v>37622</v>
      </c>
      <c r="H2184" s="32">
        <v>37986</v>
      </c>
      <c r="I2184" s="1">
        <v>37653</v>
      </c>
      <c r="J2184" t="s">
        <v>60</v>
      </c>
      <c r="K2184" t="s">
        <v>61</v>
      </c>
      <c r="L2184" t="s">
        <v>57</v>
      </c>
      <c r="N2184" t="s">
        <v>99</v>
      </c>
      <c r="O2184" s="2">
        <v>-322000</v>
      </c>
      <c r="P2184" s="16">
        <v>3.14</v>
      </c>
      <c r="Q2184" s="16">
        <v>3.37</v>
      </c>
      <c r="R2184" s="16">
        <v>-0.14000000000000001</v>
      </c>
      <c r="S2184" s="4">
        <v>0</v>
      </c>
      <c r="T2184" s="3" t="s">
        <v>197</v>
      </c>
      <c r="U2184" t="s">
        <v>55</v>
      </c>
      <c r="V2184" t="s">
        <v>63</v>
      </c>
    </row>
    <row r="2185" spans="1:22" hidden="1" outlineLevel="2" x14ac:dyDescent="0.25">
      <c r="A2185" t="s">
        <v>142</v>
      </c>
      <c r="B2185" t="s">
        <v>160</v>
      </c>
      <c r="C2185" s="3" t="s">
        <v>184</v>
      </c>
      <c r="D2185" t="s">
        <v>136</v>
      </c>
      <c r="E2185" t="s">
        <v>173</v>
      </c>
      <c r="F2185" s="1">
        <v>36908</v>
      </c>
      <c r="G2185" s="32">
        <v>37622</v>
      </c>
      <c r="H2185" s="32">
        <v>37986</v>
      </c>
      <c r="I2185" s="1">
        <v>37653</v>
      </c>
      <c r="J2185" t="s">
        <v>50</v>
      </c>
      <c r="K2185" t="s">
        <v>163</v>
      </c>
      <c r="L2185" t="s">
        <v>57</v>
      </c>
      <c r="N2185" t="s">
        <v>99</v>
      </c>
      <c r="O2185" s="2">
        <v>322000</v>
      </c>
      <c r="P2185" s="16">
        <v>3.14</v>
      </c>
      <c r="Q2185" s="16">
        <v>3.37</v>
      </c>
      <c r="R2185" s="16">
        <v>-0.14000000000000001</v>
      </c>
      <c r="S2185" s="4">
        <v>-28134.880000000001</v>
      </c>
      <c r="T2185" s="3" t="s">
        <v>197</v>
      </c>
      <c r="U2185" t="s">
        <v>55</v>
      </c>
      <c r="V2185" t="s">
        <v>63</v>
      </c>
    </row>
    <row r="2186" spans="1:22" hidden="1" outlineLevel="2" x14ac:dyDescent="0.25">
      <c r="A2186" t="s">
        <v>142</v>
      </c>
      <c r="B2186" t="s">
        <v>160</v>
      </c>
      <c r="C2186" s="3" t="s">
        <v>184</v>
      </c>
      <c r="D2186" t="s">
        <v>136</v>
      </c>
      <c r="E2186" t="s">
        <v>173</v>
      </c>
      <c r="F2186" s="1">
        <v>36908</v>
      </c>
      <c r="G2186" s="32">
        <v>37622</v>
      </c>
      <c r="H2186" s="32">
        <v>37986</v>
      </c>
      <c r="I2186" s="1">
        <v>37681</v>
      </c>
      <c r="J2186" t="s">
        <v>60</v>
      </c>
      <c r="K2186" t="s">
        <v>61</v>
      </c>
      <c r="L2186" t="s">
        <v>57</v>
      </c>
      <c r="N2186" t="s">
        <v>99</v>
      </c>
      <c r="O2186" s="2">
        <v>-356500</v>
      </c>
      <c r="P2186" s="16">
        <v>3.05</v>
      </c>
      <c r="Q2186" s="16">
        <v>3.28</v>
      </c>
      <c r="R2186" s="16">
        <v>-0.14000000000000001</v>
      </c>
      <c r="S2186" s="4">
        <v>0</v>
      </c>
      <c r="T2186" s="3" t="s">
        <v>197</v>
      </c>
      <c r="U2186" t="s">
        <v>55</v>
      </c>
      <c r="V2186" t="s">
        <v>63</v>
      </c>
    </row>
    <row r="2187" spans="1:22" hidden="1" outlineLevel="2" x14ac:dyDescent="0.25">
      <c r="A2187" t="s">
        <v>142</v>
      </c>
      <c r="B2187" t="s">
        <v>160</v>
      </c>
      <c r="C2187" s="3" t="s">
        <v>184</v>
      </c>
      <c r="D2187" t="s">
        <v>136</v>
      </c>
      <c r="E2187" t="s">
        <v>173</v>
      </c>
      <c r="F2187" s="1">
        <v>36908</v>
      </c>
      <c r="G2187" s="32">
        <v>37622</v>
      </c>
      <c r="H2187" s="32">
        <v>37986</v>
      </c>
      <c r="I2187" s="1">
        <v>37681</v>
      </c>
      <c r="J2187" t="s">
        <v>50</v>
      </c>
      <c r="K2187" t="s">
        <v>163</v>
      </c>
      <c r="L2187" t="s">
        <v>57</v>
      </c>
      <c r="N2187" t="s">
        <v>99</v>
      </c>
      <c r="O2187" s="2">
        <v>356500</v>
      </c>
      <c r="P2187" s="16">
        <v>3.05</v>
      </c>
      <c r="Q2187" s="16">
        <v>3.28</v>
      </c>
      <c r="R2187" s="16">
        <v>-0.14000000000000001</v>
      </c>
      <c r="S2187" s="4">
        <v>-31054.1</v>
      </c>
      <c r="T2187" s="3" t="s">
        <v>197</v>
      </c>
      <c r="U2187" t="s">
        <v>55</v>
      </c>
      <c r="V2187" t="s">
        <v>63</v>
      </c>
    </row>
    <row r="2188" spans="1:22" hidden="1" outlineLevel="2" x14ac:dyDescent="0.25">
      <c r="A2188" t="s">
        <v>142</v>
      </c>
      <c r="B2188" t="s">
        <v>160</v>
      </c>
      <c r="C2188" s="3" t="s">
        <v>184</v>
      </c>
      <c r="D2188" t="s">
        <v>136</v>
      </c>
      <c r="E2188" t="s">
        <v>173</v>
      </c>
      <c r="F2188" s="1">
        <v>36908</v>
      </c>
      <c r="G2188" s="32">
        <v>37622</v>
      </c>
      <c r="H2188" s="32">
        <v>37986</v>
      </c>
      <c r="I2188" s="1">
        <v>37712</v>
      </c>
      <c r="J2188" t="s">
        <v>60</v>
      </c>
      <c r="K2188" t="s">
        <v>61</v>
      </c>
      <c r="L2188" t="s">
        <v>57</v>
      </c>
      <c r="N2188" t="s">
        <v>99</v>
      </c>
      <c r="O2188" s="2">
        <v>-345000</v>
      </c>
      <c r="P2188" s="16">
        <v>2.8450000000000002</v>
      </c>
      <c r="Q2188" s="16">
        <v>3.125</v>
      </c>
      <c r="R2188" s="16">
        <v>-0.14000000000000001</v>
      </c>
      <c r="S2188" s="4">
        <v>0</v>
      </c>
      <c r="T2188" s="3" t="s">
        <v>197</v>
      </c>
      <c r="U2188" t="s">
        <v>55</v>
      </c>
      <c r="V2188" t="s">
        <v>63</v>
      </c>
    </row>
    <row r="2189" spans="1:22" hidden="1" outlineLevel="2" x14ac:dyDescent="0.25">
      <c r="A2189" t="s">
        <v>142</v>
      </c>
      <c r="B2189" t="s">
        <v>160</v>
      </c>
      <c r="C2189" s="3" t="s">
        <v>184</v>
      </c>
      <c r="D2189" t="s">
        <v>136</v>
      </c>
      <c r="E2189" t="s">
        <v>173</v>
      </c>
      <c r="F2189" s="1">
        <v>36908</v>
      </c>
      <c r="G2189" s="32">
        <v>37622</v>
      </c>
      <c r="H2189" s="32">
        <v>37986</v>
      </c>
      <c r="I2189" s="1">
        <v>37712</v>
      </c>
      <c r="J2189" t="s">
        <v>50</v>
      </c>
      <c r="K2189" t="s">
        <v>163</v>
      </c>
      <c r="L2189" t="s">
        <v>57</v>
      </c>
      <c r="N2189" t="s">
        <v>99</v>
      </c>
      <c r="O2189" s="2">
        <v>345000</v>
      </c>
      <c r="P2189" s="16">
        <v>2.8450000000000002</v>
      </c>
      <c r="Q2189" s="16">
        <v>3.125</v>
      </c>
      <c r="R2189" s="16">
        <v>-0.14000000000000001</v>
      </c>
      <c r="S2189" s="4">
        <v>-46593.62</v>
      </c>
      <c r="T2189" s="3" t="s">
        <v>197</v>
      </c>
      <c r="U2189" t="s">
        <v>55</v>
      </c>
      <c r="V2189" t="s">
        <v>63</v>
      </c>
    </row>
    <row r="2190" spans="1:22" hidden="1" outlineLevel="2" x14ac:dyDescent="0.25">
      <c r="A2190" t="s">
        <v>142</v>
      </c>
      <c r="B2190" t="s">
        <v>160</v>
      </c>
      <c r="C2190" s="3" t="s">
        <v>184</v>
      </c>
      <c r="D2190" t="s">
        <v>136</v>
      </c>
      <c r="E2190" t="s">
        <v>173</v>
      </c>
      <c r="F2190" s="1">
        <v>36908</v>
      </c>
      <c r="G2190" s="32">
        <v>37622</v>
      </c>
      <c r="H2190" s="32">
        <v>37986</v>
      </c>
      <c r="I2190" s="1">
        <v>37742</v>
      </c>
      <c r="J2190" t="s">
        <v>60</v>
      </c>
      <c r="K2190" t="s">
        <v>61</v>
      </c>
      <c r="L2190" t="s">
        <v>57</v>
      </c>
      <c r="N2190" t="s">
        <v>99</v>
      </c>
      <c r="O2190" s="2">
        <v>-356500</v>
      </c>
      <c r="P2190" s="16">
        <v>2.855</v>
      </c>
      <c r="Q2190" s="16">
        <v>3.1349999999999998</v>
      </c>
      <c r="R2190" s="16">
        <v>-0.14000000000000001</v>
      </c>
      <c r="S2190" s="4">
        <v>0</v>
      </c>
      <c r="T2190" s="3" t="s">
        <v>197</v>
      </c>
      <c r="U2190" t="s">
        <v>55</v>
      </c>
      <c r="V2190" t="s">
        <v>63</v>
      </c>
    </row>
    <row r="2191" spans="1:22" hidden="1" outlineLevel="2" x14ac:dyDescent="0.25">
      <c r="A2191" t="s">
        <v>142</v>
      </c>
      <c r="B2191" t="s">
        <v>160</v>
      </c>
      <c r="C2191" s="3" t="s">
        <v>184</v>
      </c>
      <c r="D2191" t="s">
        <v>136</v>
      </c>
      <c r="E2191" t="s">
        <v>173</v>
      </c>
      <c r="F2191" s="1">
        <v>36908</v>
      </c>
      <c r="G2191" s="32">
        <v>37622</v>
      </c>
      <c r="H2191" s="32">
        <v>37986</v>
      </c>
      <c r="I2191" s="1">
        <v>37742</v>
      </c>
      <c r="J2191" t="s">
        <v>50</v>
      </c>
      <c r="K2191" t="s">
        <v>163</v>
      </c>
      <c r="L2191" t="s">
        <v>57</v>
      </c>
      <c r="N2191" t="s">
        <v>99</v>
      </c>
      <c r="O2191" s="2">
        <v>356500</v>
      </c>
      <c r="P2191" s="16">
        <v>2.855</v>
      </c>
      <c r="Q2191" s="16">
        <v>3.1349999999999998</v>
      </c>
      <c r="R2191" s="16">
        <v>-0.14000000000000001</v>
      </c>
      <c r="S2191" s="4">
        <v>-47975.34</v>
      </c>
      <c r="T2191" s="3" t="s">
        <v>197</v>
      </c>
      <c r="U2191" t="s">
        <v>55</v>
      </c>
      <c r="V2191" t="s">
        <v>63</v>
      </c>
    </row>
    <row r="2192" spans="1:22" hidden="1" outlineLevel="2" x14ac:dyDescent="0.25">
      <c r="A2192" t="s">
        <v>142</v>
      </c>
      <c r="B2192" t="s">
        <v>160</v>
      </c>
      <c r="C2192" s="3" t="s">
        <v>184</v>
      </c>
      <c r="D2192" t="s">
        <v>136</v>
      </c>
      <c r="E2192" t="s">
        <v>173</v>
      </c>
      <c r="F2192" s="1">
        <v>36908</v>
      </c>
      <c r="G2192" s="32">
        <v>37622</v>
      </c>
      <c r="H2192" s="32">
        <v>37986</v>
      </c>
      <c r="I2192" s="1">
        <v>37773</v>
      </c>
      <c r="J2192" t="s">
        <v>60</v>
      </c>
      <c r="K2192" t="s">
        <v>61</v>
      </c>
      <c r="L2192" t="s">
        <v>57</v>
      </c>
      <c r="N2192" t="s">
        <v>99</v>
      </c>
      <c r="O2192" s="2">
        <v>-345000</v>
      </c>
      <c r="P2192" s="16">
        <v>2.89</v>
      </c>
      <c r="Q2192" s="16">
        <v>3.17</v>
      </c>
      <c r="R2192" s="16">
        <v>-0.14000000000000001</v>
      </c>
      <c r="S2192" s="4">
        <v>0</v>
      </c>
      <c r="T2192" s="3" t="s">
        <v>197</v>
      </c>
      <c r="U2192" t="s">
        <v>55</v>
      </c>
      <c r="V2192" t="s">
        <v>63</v>
      </c>
    </row>
    <row r="2193" spans="1:22" hidden="1" outlineLevel="2" x14ac:dyDescent="0.25">
      <c r="A2193" t="s">
        <v>142</v>
      </c>
      <c r="B2193" t="s">
        <v>160</v>
      </c>
      <c r="C2193" s="3" t="s">
        <v>184</v>
      </c>
      <c r="D2193" t="s">
        <v>136</v>
      </c>
      <c r="E2193" t="s">
        <v>173</v>
      </c>
      <c r="F2193" s="1">
        <v>36908</v>
      </c>
      <c r="G2193" s="32">
        <v>37622</v>
      </c>
      <c r="H2193" s="32">
        <v>37986</v>
      </c>
      <c r="I2193" s="1">
        <v>37773</v>
      </c>
      <c r="J2193" t="s">
        <v>50</v>
      </c>
      <c r="K2193" t="s">
        <v>163</v>
      </c>
      <c r="L2193" t="s">
        <v>57</v>
      </c>
      <c r="N2193" t="s">
        <v>99</v>
      </c>
      <c r="O2193" s="2">
        <v>345000</v>
      </c>
      <c r="P2193" s="16">
        <v>2.89</v>
      </c>
      <c r="Q2193" s="16">
        <v>3.17</v>
      </c>
      <c r="R2193" s="16">
        <v>-0.14000000000000001</v>
      </c>
      <c r="S2193" s="4">
        <v>-46243.95</v>
      </c>
      <c r="T2193" s="3" t="s">
        <v>197</v>
      </c>
      <c r="U2193" t="s">
        <v>55</v>
      </c>
      <c r="V2193" t="s">
        <v>63</v>
      </c>
    </row>
    <row r="2194" spans="1:22" hidden="1" outlineLevel="2" x14ac:dyDescent="0.25">
      <c r="A2194" t="s">
        <v>142</v>
      </c>
      <c r="B2194" t="s">
        <v>160</v>
      </c>
      <c r="C2194" s="3" t="s">
        <v>184</v>
      </c>
      <c r="D2194" t="s">
        <v>136</v>
      </c>
      <c r="E2194" t="s">
        <v>173</v>
      </c>
      <c r="F2194" s="1">
        <v>36908</v>
      </c>
      <c r="G2194" s="32">
        <v>37622</v>
      </c>
      <c r="H2194" s="32">
        <v>37986</v>
      </c>
      <c r="I2194" s="1">
        <v>37803</v>
      </c>
      <c r="J2194" t="s">
        <v>60</v>
      </c>
      <c r="K2194" t="s">
        <v>61</v>
      </c>
      <c r="L2194" t="s">
        <v>57</v>
      </c>
      <c r="N2194" t="s">
        <v>99</v>
      </c>
      <c r="O2194" s="2">
        <v>-356500</v>
      </c>
      <c r="P2194" s="16">
        <v>2.9350000000000001</v>
      </c>
      <c r="Q2194" s="16">
        <v>3.2149999999999999</v>
      </c>
      <c r="R2194" s="16">
        <v>-0.14000000000000001</v>
      </c>
      <c r="S2194" s="4">
        <v>0</v>
      </c>
      <c r="T2194" s="3" t="s">
        <v>197</v>
      </c>
      <c r="U2194" t="s">
        <v>55</v>
      </c>
      <c r="V2194" t="s">
        <v>63</v>
      </c>
    </row>
    <row r="2195" spans="1:22" hidden="1" outlineLevel="2" x14ac:dyDescent="0.25">
      <c r="A2195" t="s">
        <v>142</v>
      </c>
      <c r="B2195" t="s">
        <v>160</v>
      </c>
      <c r="C2195" s="3" t="s">
        <v>184</v>
      </c>
      <c r="D2195" t="s">
        <v>136</v>
      </c>
      <c r="E2195" t="s">
        <v>173</v>
      </c>
      <c r="F2195" s="1">
        <v>36908</v>
      </c>
      <c r="G2195" s="32">
        <v>37622</v>
      </c>
      <c r="H2195" s="32">
        <v>37986</v>
      </c>
      <c r="I2195" s="1">
        <v>37803</v>
      </c>
      <c r="J2195" t="s">
        <v>50</v>
      </c>
      <c r="K2195" t="s">
        <v>163</v>
      </c>
      <c r="L2195" t="s">
        <v>57</v>
      </c>
      <c r="N2195" t="s">
        <v>99</v>
      </c>
      <c r="O2195" s="2">
        <v>356500</v>
      </c>
      <c r="P2195" s="16">
        <v>2.9350000000000001</v>
      </c>
      <c r="Q2195" s="16">
        <v>3.2149999999999999</v>
      </c>
      <c r="R2195" s="16">
        <v>-0.14000000000000001</v>
      </c>
      <c r="S2195" s="4">
        <v>-47608.480000000003</v>
      </c>
      <c r="T2195" s="3" t="s">
        <v>197</v>
      </c>
      <c r="U2195" t="s">
        <v>55</v>
      </c>
      <c r="V2195" t="s">
        <v>63</v>
      </c>
    </row>
    <row r="2196" spans="1:22" hidden="1" outlineLevel="2" x14ac:dyDescent="0.25">
      <c r="A2196" t="s">
        <v>142</v>
      </c>
      <c r="B2196" t="s">
        <v>160</v>
      </c>
      <c r="C2196" s="3" t="s">
        <v>184</v>
      </c>
      <c r="D2196" t="s">
        <v>136</v>
      </c>
      <c r="E2196" t="s">
        <v>173</v>
      </c>
      <c r="F2196" s="1">
        <v>36908</v>
      </c>
      <c r="G2196" s="32">
        <v>37622</v>
      </c>
      <c r="H2196" s="32">
        <v>37986</v>
      </c>
      <c r="I2196" s="1">
        <v>37834</v>
      </c>
      <c r="J2196" t="s">
        <v>60</v>
      </c>
      <c r="K2196" t="s">
        <v>61</v>
      </c>
      <c r="L2196" t="s">
        <v>57</v>
      </c>
      <c r="N2196" t="s">
        <v>99</v>
      </c>
      <c r="O2196" s="2">
        <v>-356500</v>
      </c>
      <c r="P2196" s="16">
        <v>2.98</v>
      </c>
      <c r="Q2196" s="16">
        <v>3.26</v>
      </c>
      <c r="R2196" s="16">
        <v>-0.14000000000000001</v>
      </c>
      <c r="S2196" s="4">
        <v>0</v>
      </c>
      <c r="T2196" s="3" t="s">
        <v>197</v>
      </c>
      <c r="U2196" t="s">
        <v>55</v>
      </c>
      <c r="V2196" t="s">
        <v>63</v>
      </c>
    </row>
    <row r="2197" spans="1:22" hidden="1" outlineLevel="2" x14ac:dyDescent="0.25">
      <c r="A2197" t="s">
        <v>142</v>
      </c>
      <c r="B2197" t="s">
        <v>160</v>
      </c>
      <c r="C2197" s="3" t="s">
        <v>184</v>
      </c>
      <c r="D2197" t="s">
        <v>136</v>
      </c>
      <c r="E2197" t="s">
        <v>173</v>
      </c>
      <c r="F2197" s="1">
        <v>36908</v>
      </c>
      <c r="G2197" s="32">
        <v>37622</v>
      </c>
      <c r="H2197" s="32">
        <v>37986</v>
      </c>
      <c r="I2197" s="1">
        <v>37834</v>
      </c>
      <c r="J2197" t="s">
        <v>50</v>
      </c>
      <c r="K2197" t="s">
        <v>163</v>
      </c>
      <c r="L2197" t="s">
        <v>57</v>
      </c>
      <c r="N2197" t="s">
        <v>99</v>
      </c>
      <c r="O2197" s="2">
        <v>356500</v>
      </c>
      <c r="P2197" s="16">
        <v>2.98</v>
      </c>
      <c r="Q2197" s="16">
        <v>3.26</v>
      </c>
      <c r="R2197" s="16">
        <v>-0.14000000000000001</v>
      </c>
      <c r="S2197" s="4">
        <v>-47414.73</v>
      </c>
      <c r="T2197" s="3" t="s">
        <v>197</v>
      </c>
      <c r="U2197" t="s">
        <v>55</v>
      </c>
      <c r="V2197" t="s">
        <v>63</v>
      </c>
    </row>
    <row r="2198" spans="1:22" hidden="1" outlineLevel="2" x14ac:dyDescent="0.25">
      <c r="A2198" t="s">
        <v>142</v>
      </c>
      <c r="B2198" t="s">
        <v>160</v>
      </c>
      <c r="C2198" s="3" t="s">
        <v>184</v>
      </c>
      <c r="D2198" t="s">
        <v>136</v>
      </c>
      <c r="E2198" t="s">
        <v>173</v>
      </c>
      <c r="F2198" s="1">
        <v>36908</v>
      </c>
      <c r="G2198" s="32">
        <v>37622</v>
      </c>
      <c r="H2198" s="32">
        <v>37986</v>
      </c>
      <c r="I2198" s="1">
        <v>37865</v>
      </c>
      <c r="J2198" t="s">
        <v>60</v>
      </c>
      <c r="K2198" t="s">
        <v>61</v>
      </c>
      <c r="L2198" t="s">
        <v>57</v>
      </c>
      <c r="N2198" t="s">
        <v>99</v>
      </c>
      <c r="O2198" s="2">
        <v>-345000</v>
      </c>
      <c r="P2198" s="16">
        <v>2.98</v>
      </c>
      <c r="Q2198" s="16">
        <v>3.26</v>
      </c>
      <c r="R2198" s="16">
        <v>-0.14000000000000001</v>
      </c>
      <c r="S2198" s="4">
        <v>0</v>
      </c>
      <c r="T2198" s="3" t="s">
        <v>197</v>
      </c>
      <c r="U2198" t="s">
        <v>55</v>
      </c>
      <c r="V2198" t="s">
        <v>63</v>
      </c>
    </row>
    <row r="2199" spans="1:22" hidden="1" outlineLevel="2" x14ac:dyDescent="0.25">
      <c r="A2199" t="s">
        <v>142</v>
      </c>
      <c r="B2199" t="s">
        <v>160</v>
      </c>
      <c r="C2199" s="3" t="s">
        <v>184</v>
      </c>
      <c r="D2199" t="s">
        <v>136</v>
      </c>
      <c r="E2199" t="s">
        <v>173</v>
      </c>
      <c r="F2199" s="1">
        <v>36908</v>
      </c>
      <c r="G2199" s="32">
        <v>37622</v>
      </c>
      <c r="H2199" s="32">
        <v>37986</v>
      </c>
      <c r="I2199" s="1">
        <v>37865</v>
      </c>
      <c r="J2199" t="s">
        <v>50</v>
      </c>
      <c r="K2199" t="s">
        <v>163</v>
      </c>
      <c r="L2199" t="s">
        <v>57</v>
      </c>
      <c r="N2199" t="s">
        <v>99</v>
      </c>
      <c r="O2199" s="2">
        <v>345000</v>
      </c>
      <c r="P2199" s="16">
        <v>2.98</v>
      </c>
      <c r="Q2199" s="16">
        <v>3.26</v>
      </c>
      <c r="R2199" s="16">
        <v>-0.14000000000000001</v>
      </c>
      <c r="S2199" s="4">
        <v>-45685.54</v>
      </c>
      <c r="T2199" s="3" t="s">
        <v>197</v>
      </c>
      <c r="U2199" t="s">
        <v>55</v>
      </c>
      <c r="V2199" t="s">
        <v>63</v>
      </c>
    </row>
    <row r="2200" spans="1:22" hidden="1" outlineLevel="2" x14ac:dyDescent="0.25">
      <c r="A2200" t="s">
        <v>142</v>
      </c>
      <c r="B2200" t="s">
        <v>160</v>
      </c>
      <c r="C2200" s="3" t="s">
        <v>184</v>
      </c>
      <c r="D2200" t="s">
        <v>136</v>
      </c>
      <c r="E2200" t="s">
        <v>173</v>
      </c>
      <c r="F2200" s="1">
        <v>36908</v>
      </c>
      <c r="G2200" s="32">
        <v>37622</v>
      </c>
      <c r="H2200" s="32">
        <v>37986</v>
      </c>
      <c r="I2200" s="1">
        <v>37895</v>
      </c>
      <c r="J2200" t="s">
        <v>60</v>
      </c>
      <c r="K2200" t="s">
        <v>61</v>
      </c>
      <c r="L2200" t="s">
        <v>57</v>
      </c>
      <c r="N2200" t="s">
        <v>99</v>
      </c>
      <c r="O2200" s="2">
        <v>-356500</v>
      </c>
      <c r="P2200" s="16">
        <v>3</v>
      </c>
      <c r="Q2200" s="16">
        <v>3.28</v>
      </c>
      <c r="R2200" s="16">
        <v>-0.14000000000000001</v>
      </c>
      <c r="S2200" s="4">
        <v>0</v>
      </c>
      <c r="T2200" s="3" t="s">
        <v>197</v>
      </c>
      <c r="U2200" t="s">
        <v>55</v>
      </c>
      <c r="V2200" t="s">
        <v>63</v>
      </c>
    </row>
    <row r="2201" spans="1:22" hidden="1" outlineLevel="2" x14ac:dyDescent="0.25">
      <c r="A2201" t="s">
        <v>142</v>
      </c>
      <c r="B2201" t="s">
        <v>160</v>
      </c>
      <c r="C2201" s="3" t="s">
        <v>184</v>
      </c>
      <c r="D2201" t="s">
        <v>136</v>
      </c>
      <c r="E2201" t="s">
        <v>173</v>
      </c>
      <c r="F2201" s="1">
        <v>36908</v>
      </c>
      <c r="G2201" s="32">
        <v>37622</v>
      </c>
      <c r="H2201" s="32">
        <v>37986</v>
      </c>
      <c r="I2201" s="1">
        <v>37895</v>
      </c>
      <c r="J2201" t="s">
        <v>50</v>
      </c>
      <c r="K2201" t="s">
        <v>163</v>
      </c>
      <c r="L2201" t="s">
        <v>57</v>
      </c>
      <c r="N2201" t="s">
        <v>99</v>
      </c>
      <c r="O2201" s="2">
        <v>356500</v>
      </c>
      <c r="P2201" s="16">
        <v>3</v>
      </c>
      <c r="Q2201" s="16">
        <v>3.28</v>
      </c>
      <c r="R2201" s="16">
        <v>-0.14000000000000001</v>
      </c>
      <c r="S2201" s="4">
        <v>-47019.15</v>
      </c>
      <c r="T2201" s="3" t="s">
        <v>197</v>
      </c>
      <c r="U2201" t="s">
        <v>55</v>
      </c>
      <c r="V2201" t="s">
        <v>63</v>
      </c>
    </row>
    <row r="2202" spans="1:22" hidden="1" outlineLevel="2" x14ac:dyDescent="0.25">
      <c r="A2202" t="s">
        <v>142</v>
      </c>
      <c r="B2202" t="s">
        <v>160</v>
      </c>
      <c r="C2202" s="3" t="s">
        <v>184</v>
      </c>
      <c r="D2202" t="s">
        <v>136</v>
      </c>
      <c r="E2202" t="s">
        <v>173</v>
      </c>
      <c r="F2202" s="1">
        <v>36908</v>
      </c>
      <c r="G2202" s="32">
        <v>37622</v>
      </c>
      <c r="H2202" s="32">
        <v>37986</v>
      </c>
      <c r="I2202" s="1">
        <v>37926</v>
      </c>
      <c r="J2202" t="s">
        <v>60</v>
      </c>
      <c r="K2202" t="s">
        <v>61</v>
      </c>
      <c r="L2202" t="s">
        <v>57</v>
      </c>
      <c r="N2202" t="s">
        <v>99</v>
      </c>
      <c r="O2202" s="2">
        <v>-345000</v>
      </c>
      <c r="P2202" s="16">
        <v>3.2349999999999999</v>
      </c>
      <c r="Q2202" s="16">
        <v>3.415</v>
      </c>
      <c r="R2202" s="16">
        <v>-0.14000000000000001</v>
      </c>
      <c r="S2202" s="4">
        <v>0</v>
      </c>
      <c r="T2202" s="3" t="s">
        <v>197</v>
      </c>
      <c r="U2202" t="s">
        <v>55</v>
      </c>
      <c r="V2202" t="s">
        <v>63</v>
      </c>
    </row>
    <row r="2203" spans="1:22" hidden="1" outlineLevel="2" x14ac:dyDescent="0.25">
      <c r="A2203" t="s">
        <v>142</v>
      </c>
      <c r="B2203" t="s">
        <v>160</v>
      </c>
      <c r="C2203" s="3" t="s">
        <v>184</v>
      </c>
      <c r="D2203" t="s">
        <v>136</v>
      </c>
      <c r="E2203" t="s">
        <v>173</v>
      </c>
      <c r="F2203" s="1">
        <v>36908</v>
      </c>
      <c r="G2203" s="32">
        <v>37622</v>
      </c>
      <c r="H2203" s="32">
        <v>37986</v>
      </c>
      <c r="I2203" s="1">
        <v>37926</v>
      </c>
      <c r="J2203" t="s">
        <v>50</v>
      </c>
      <c r="K2203" t="s">
        <v>163</v>
      </c>
      <c r="L2203" t="s">
        <v>57</v>
      </c>
      <c r="N2203" t="s">
        <v>99</v>
      </c>
      <c r="O2203" s="2">
        <v>345000</v>
      </c>
      <c r="P2203" s="16">
        <v>3.2349999999999999</v>
      </c>
      <c r="Q2203" s="16">
        <v>3.415</v>
      </c>
      <c r="R2203" s="16">
        <v>-0.14000000000000001</v>
      </c>
      <c r="S2203" s="4">
        <v>-12940.65</v>
      </c>
      <c r="T2203" s="3" t="s">
        <v>197</v>
      </c>
      <c r="U2203" t="s">
        <v>55</v>
      </c>
      <c r="V2203" t="s">
        <v>63</v>
      </c>
    </row>
    <row r="2204" spans="1:22" hidden="1" outlineLevel="2" x14ac:dyDescent="0.25">
      <c r="A2204" t="s">
        <v>142</v>
      </c>
      <c r="B2204" t="s">
        <v>160</v>
      </c>
      <c r="C2204" s="3" t="s">
        <v>184</v>
      </c>
      <c r="D2204" t="s">
        <v>136</v>
      </c>
      <c r="E2204" t="s">
        <v>173</v>
      </c>
      <c r="F2204" s="1">
        <v>36908</v>
      </c>
      <c r="G2204" s="32">
        <v>37622</v>
      </c>
      <c r="H2204" s="32">
        <v>37986</v>
      </c>
      <c r="I2204" s="1">
        <v>37956</v>
      </c>
      <c r="J2204" t="s">
        <v>60</v>
      </c>
      <c r="K2204" t="s">
        <v>61</v>
      </c>
      <c r="L2204" t="s">
        <v>57</v>
      </c>
      <c r="N2204" t="s">
        <v>99</v>
      </c>
      <c r="O2204" s="2">
        <v>-356500</v>
      </c>
      <c r="P2204" s="16">
        <v>3.37</v>
      </c>
      <c r="Q2204" s="16">
        <v>3.55</v>
      </c>
      <c r="R2204" s="16">
        <v>-0.14000000000000001</v>
      </c>
      <c r="S2204" s="4">
        <v>0</v>
      </c>
      <c r="T2204" s="3" t="s">
        <v>197</v>
      </c>
      <c r="U2204" t="s">
        <v>55</v>
      </c>
      <c r="V2204" t="s">
        <v>63</v>
      </c>
    </row>
    <row r="2205" spans="1:22" hidden="1" outlineLevel="2" x14ac:dyDescent="0.25">
      <c r="A2205" t="s">
        <v>142</v>
      </c>
      <c r="B2205" t="s">
        <v>160</v>
      </c>
      <c r="C2205" s="3" t="s">
        <v>184</v>
      </c>
      <c r="D2205" t="s">
        <v>136</v>
      </c>
      <c r="E2205" t="s">
        <v>173</v>
      </c>
      <c r="F2205" s="1">
        <v>36908</v>
      </c>
      <c r="G2205" s="32">
        <v>37622</v>
      </c>
      <c r="H2205" s="32">
        <v>37986</v>
      </c>
      <c r="I2205" s="1">
        <v>37956</v>
      </c>
      <c r="J2205" t="s">
        <v>50</v>
      </c>
      <c r="K2205" t="s">
        <v>163</v>
      </c>
      <c r="L2205" t="s">
        <v>57</v>
      </c>
      <c r="N2205" t="s">
        <v>99</v>
      </c>
      <c r="O2205" s="2">
        <v>356500</v>
      </c>
      <c r="P2205" s="16">
        <v>3.37</v>
      </c>
      <c r="Q2205" s="16">
        <v>3.55</v>
      </c>
      <c r="R2205" s="16">
        <v>-0.14000000000000001</v>
      </c>
      <c r="S2205" s="4">
        <v>-13318.21</v>
      </c>
      <c r="T2205" s="3" t="s">
        <v>197</v>
      </c>
      <c r="U2205" t="s">
        <v>55</v>
      </c>
      <c r="V2205" t="s">
        <v>63</v>
      </c>
    </row>
    <row r="2206" spans="1:22" outlineLevel="1" collapsed="1" x14ac:dyDescent="0.25">
      <c r="A2206" t="str">
        <f>+A2205</f>
        <v>TW</v>
      </c>
      <c r="B2206" t="str">
        <f>+B2205</f>
        <v>TTTW</v>
      </c>
      <c r="C2206" s="3" t="str">
        <f>+C2205</f>
        <v>00007</v>
      </c>
      <c r="D2206" t="str">
        <f>+D2205</f>
        <v>Transport Hedge</v>
      </c>
      <c r="F2206" s="1">
        <f>SUBTOTAL(5,F2182:F2205)</f>
        <v>36908</v>
      </c>
      <c r="G2206" s="32">
        <f>SUBTOTAL(5,G2182:G2205)</f>
        <v>37622</v>
      </c>
      <c r="H2206" s="32">
        <f>SUBTOTAL(4,H2182:H2205)</f>
        <v>37986</v>
      </c>
      <c r="I2206" s="1"/>
      <c r="J2206" t="str">
        <f>+J2205</f>
        <v>IFERC</v>
      </c>
      <c r="K2206" t="str">
        <f>+K2205</f>
        <v>SJUAN</v>
      </c>
      <c r="L2206" t="str">
        <f>+L2205</f>
        <v>B</v>
      </c>
      <c r="M2206">
        <f>+M2205</f>
        <v>0</v>
      </c>
      <c r="N2206" t="str">
        <f>+N2205</f>
        <v>BASIS SWAP</v>
      </c>
      <c r="O2206" s="2">
        <f>SUBTOTAL(9,O2182:O2205)</f>
        <v>0</v>
      </c>
      <c r="P2206" s="16">
        <f>SUBTOTAL(1,P2182:P2205)</f>
        <v>3.0412500000000002</v>
      </c>
      <c r="Q2206" s="16">
        <f>SUBTOTAL(1,Q2182:Q2205)</f>
        <v>3.2920833333333337</v>
      </c>
      <c r="R2206" s="16">
        <f>SUBTOTAL(1,R2182:R2205)</f>
        <v>-0.1400000000000001</v>
      </c>
      <c r="S2206" s="4">
        <f>SUBTOTAL(9,S2182:S2205)</f>
        <v>-445242.17</v>
      </c>
      <c r="T2206" s="26" t="str">
        <f>+T2205</f>
        <v>QL9273.1</v>
      </c>
      <c r="U2206" t="str">
        <f>+U2205</f>
        <v>RMTC</v>
      </c>
      <c r="V2206" t="str">
        <f>+V2205</f>
        <v>HEDGE</v>
      </c>
    </row>
    <row r="2207" spans="1:22" hidden="1" outlineLevel="2" x14ac:dyDescent="0.25">
      <c r="A2207" t="s">
        <v>142</v>
      </c>
      <c r="B2207" t="s">
        <v>143</v>
      </c>
      <c r="C2207" s="3" t="s">
        <v>150</v>
      </c>
      <c r="D2207" t="s">
        <v>151</v>
      </c>
      <c r="E2207" t="s">
        <v>159</v>
      </c>
      <c r="F2207" s="1">
        <v>36957</v>
      </c>
      <c r="G2207" s="32">
        <v>37257</v>
      </c>
      <c r="H2207" s="32">
        <v>37621</v>
      </c>
      <c r="I2207" s="1">
        <v>37257</v>
      </c>
      <c r="J2207" t="s">
        <v>50</v>
      </c>
      <c r="K2207" t="s">
        <v>145</v>
      </c>
      <c r="L2207" t="s">
        <v>52</v>
      </c>
      <c r="N2207" t="s">
        <v>53</v>
      </c>
      <c r="O2207" s="2">
        <v>-155000</v>
      </c>
      <c r="P2207" s="16">
        <v>2.597</v>
      </c>
      <c r="Q2207" s="16">
        <v>5.05</v>
      </c>
      <c r="R2207" s="16">
        <v>0</v>
      </c>
      <c r="S2207" s="4">
        <v>379743.2</v>
      </c>
      <c r="T2207" s="3" t="s">
        <v>274</v>
      </c>
      <c r="U2207" t="s">
        <v>55</v>
      </c>
      <c r="V2207" t="s">
        <v>63</v>
      </c>
    </row>
    <row r="2208" spans="1:22" hidden="1" outlineLevel="2" x14ac:dyDescent="0.25">
      <c r="A2208" t="s">
        <v>142</v>
      </c>
      <c r="B2208" t="s">
        <v>143</v>
      </c>
      <c r="C2208" s="3" t="s">
        <v>150</v>
      </c>
      <c r="D2208" t="s">
        <v>151</v>
      </c>
      <c r="E2208" t="s">
        <v>159</v>
      </c>
      <c r="F2208" s="1">
        <v>36957</v>
      </c>
      <c r="G2208" s="32">
        <v>37257</v>
      </c>
      <c r="H2208" s="32">
        <v>37621</v>
      </c>
      <c r="I2208" s="1">
        <v>37288</v>
      </c>
      <c r="J2208" t="s">
        <v>50</v>
      </c>
      <c r="K2208" t="s">
        <v>145</v>
      </c>
      <c r="L2208" t="s">
        <v>52</v>
      </c>
      <c r="N2208" t="s">
        <v>53</v>
      </c>
      <c r="O2208" s="2">
        <v>-140000</v>
      </c>
      <c r="P2208" s="16">
        <v>2.6720000000000002</v>
      </c>
      <c r="Q2208" s="16">
        <v>5.05</v>
      </c>
      <c r="R2208" s="16">
        <v>0</v>
      </c>
      <c r="S2208" s="4">
        <v>331957.31</v>
      </c>
      <c r="T2208" s="3" t="s">
        <v>274</v>
      </c>
      <c r="U2208" t="s">
        <v>55</v>
      </c>
      <c r="V2208" t="s">
        <v>63</v>
      </c>
    </row>
    <row r="2209" spans="1:22" hidden="1" outlineLevel="2" x14ac:dyDescent="0.25">
      <c r="A2209" t="s">
        <v>142</v>
      </c>
      <c r="B2209" t="s">
        <v>143</v>
      </c>
      <c r="C2209" s="3" t="s">
        <v>150</v>
      </c>
      <c r="D2209" t="s">
        <v>151</v>
      </c>
      <c r="E2209" t="s">
        <v>159</v>
      </c>
      <c r="F2209" s="1">
        <v>36957</v>
      </c>
      <c r="G2209" s="32">
        <v>37257</v>
      </c>
      <c r="H2209" s="32">
        <v>37621</v>
      </c>
      <c r="I2209" s="1">
        <v>37316</v>
      </c>
      <c r="J2209" t="s">
        <v>50</v>
      </c>
      <c r="K2209" t="s">
        <v>145</v>
      </c>
      <c r="L2209" t="s">
        <v>52</v>
      </c>
      <c r="N2209" t="s">
        <v>53</v>
      </c>
      <c r="O2209" s="2">
        <v>-155000</v>
      </c>
      <c r="P2209" s="16">
        <v>2.665</v>
      </c>
      <c r="Q2209" s="16">
        <v>5.05</v>
      </c>
      <c r="R2209" s="16">
        <v>0</v>
      </c>
      <c r="S2209" s="4">
        <v>368048.56</v>
      </c>
      <c r="T2209" s="3" t="s">
        <v>274</v>
      </c>
      <c r="U2209" t="s">
        <v>55</v>
      </c>
      <c r="V2209" t="s">
        <v>63</v>
      </c>
    </row>
    <row r="2210" spans="1:22" hidden="1" outlineLevel="2" x14ac:dyDescent="0.25">
      <c r="A2210" t="s">
        <v>142</v>
      </c>
      <c r="B2210" t="s">
        <v>143</v>
      </c>
      <c r="C2210" s="3" t="s">
        <v>150</v>
      </c>
      <c r="D2210" t="s">
        <v>151</v>
      </c>
      <c r="E2210" t="s">
        <v>159</v>
      </c>
      <c r="F2210" s="1">
        <v>36957</v>
      </c>
      <c r="G2210" s="32">
        <v>37257</v>
      </c>
      <c r="H2210" s="32">
        <v>37621</v>
      </c>
      <c r="I2210" s="1">
        <v>37347</v>
      </c>
      <c r="J2210" t="s">
        <v>50</v>
      </c>
      <c r="K2210" t="s">
        <v>145</v>
      </c>
      <c r="L2210" t="s">
        <v>52</v>
      </c>
      <c r="N2210" t="s">
        <v>53</v>
      </c>
      <c r="O2210" s="2">
        <v>-150000</v>
      </c>
      <c r="P2210" s="16">
        <v>2.6219999999999999</v>
      </c>
      <c r="Q2210" s="16">
        <v>5.05</v>
      </c>
      <c r="R2210" s="16">
        <v>0</v>
      </c>
      <c r="S2210" s="4">
        <v>362024.75</v>
      </c>
      <c r="T2210" s="3" t="s">
        <v>274</v>
      </c>
      <c r="U2210" t="s">
        <v>55</v>
      </c>
      <c r="V2210" t="s">
        <v>63</v>
      </c>
    </row>
    <row r="2211" spans="1:22" hidden="1" outlineLevel="2" x14ac:dyDescent="0.25">
      <c r="A2211" t="s">
        <v>142</v>
      </c>
      <c r="B2211" t="s">
        <v>143</v>
      </c>
      <c r="C2211" s="3" t="s">
        <v>150</v>
      </c>
      <c r="D2211" t="s">
        <v>151</v>
      </c>
      <c r="E2211" t="s">
        <v>159</v>
      </c>
      <c r="F2211" s="1">
        <v>36957</v>
      </c>
      <c r="G2211" s="32">
        <v>37257</v>
      </c>
      <c r="H2211" s="32">
        <v>37621</v>
      </c>
      <c r="I2211" s="1">
        <v>37377</v>
      </c>
      <c r="J2211" t="s">
        <v>50</v>
      </c>
      <c r="K2211" t="s">
        <v>145</v>
      </c>
      <c r="L2211" t="s">
        <v>52</v>
      </c>
      <c r="N2211" t="s">
        <v>53</v>
      </c>
      <c r="O2211" s="2">
        <v>-155000</v>
      </c>
      <c r="P2211" s="16">
        <v>2.6819999999999999</v>
      </c>
      <c r="Q2211" s="16">
        <v>5.05</v>
      </c>
      <c r="R2211" s="16">
        <v>0</v>
      </c>
      <c r="S2211" s="4">
        <v>364239.13</v>
      </c>
      <c r="T2211" s="3" t="s">
        <v>274</v>
      </c>
      <c r="U2211" t="s">
        <v>55</v>
      </c>
      <c r="V2211" t="s">
        <v>63</v>
      </c>
    </row>
    <row r="2212" spans="1:22" hidden="1" outlineLevel="2" x14ac:dyDescent="0.25">
      <c r="A2212" t="s">
        <v>142</v>
      </c>
      <c r="B2212" t="s">
        <v>143</v>
      </c>
      <c r="C2212" s="3" t="s">
        <v>150</v>
      </c>
      <c r="D2212" t="s">
        <v>151</v>
      </c>
      <c r="E2212" t="s">
        <v>159</v>
      </c>
      <c r="F2212" s="1">
        <v>36957</v>
      </c>
      <c r="G2212" s="32">
        <v>37257</v>
      </c>
      <c r="H2212" s="32">
        <v>37621</v>
      </c>
      <c r="I2212" s="1">
        <v>37408</v>
      </c>
      <c r="J2212" t="s">
        <v>50</v>
      </c>
      <c r="K2212" t="s">
        <v>145</v>
      </c>
      <c r="L2212" t="s">
        <v>52</v>
      </c>
      <c r="N2212" t="s">
        <v>53</v>
      </c>
      <c r="O2212" s="2">
        <v>-150000</v>
      </c>
      <c r="P2212" s="16">
        <v>2.7450000000000001</v>
      </c>
      <c r="Q2212" s="16">
        <v>5.05</v>
      </c>
      <c r="R2212" s="16">
        <v>0</v>
      </c>
      <c r="S2212" s="4">
        <v>342468.89</v>
      </c>
      <c r="T2212" s="3" t="s">
        <v>274</v>
      </c>
      <c r="U2212" t="s">
        <v>55</v>
      </c>
      <c r="V2212" t="s">
        <v>63</v>
      </c>
    </row>
    <row r="2213" spans="1:22" hidden="1" outlineLevel="2" x14ac:dyDescent="0.25">
      <c r="A2213" t="s">
        <v>142</v>
      </c>
      <c r="B2213" t="s">
        <v>143</v>
      </c>
      <c r="C2213" s="3" t="s">
        <v>150</v>
      </c>
      <c r="D2213" t="s">
        <v>151</v>
      </c>
      <c r="E2213" t="s">
        <v>159</v>
      </c>
      <c r="F2213" s="1">
        <v>36957</v>
      </c>
      <c r="G2213" s="32">
        <v>37257</v>
      </c>
      <c r="H2213" s="32">
        <v>37621</v>
      </c>
      <c r="I2213" s="1">
        <v>37438</v>
      </c>
      <c r="J2213" t="s">
        <v>50</v>
      </c>
      <c r="K2213" t="s">
        <v>145</v>
      </c>
      <c r="L2213" t="s">
        <v>52</v>
      </c>
      <c r="N2213" t="s">
        <v>53</v>
      </c>
      <c r="O2213" s="2">
        <v>-155000</v>
      </c>
      <c r="P2213" s="16">
        <v>2.83</v>
      </c>
      <c r="Q2213" s="16">
        <v>5.05</v>
      </c>
      <c r="R2213" s="16">
        <v>0</v>
      </c>
      <c r="S2213" s="4">
        <v>340258.09</v>
      </c>
      <c r="T2213" s="3" t="s">
        <v>274</v>
      </c>
      <c r="U2213" t="s">
        <v>55</v>
      </c>
      <c r="V2213" t="s">
        <v>63</v>
      </c>
    </row>
    <row r="2214" spans="1:22" hidden="1" outlineLevel="2" x14ac:dyDescent="0.25">
      <c r="A2214" t="s">
        <v>142</v>
      </c>
      <c r="B2214" t="s">
        <v>143</v>
      </c>
      <c r="C2214" s="3" t="s">
        <v>150</v>
      </c>
      <c r="D2214" t="s">
        <v>151</v>
      </c>
      <c r="E2214" t="s">
        <v>159</v>
      </c>
      <c r="F2214" s="1">
        <v>36957</v>
      </c>
      <c r="G2214" s="32">
        <v>37257</v>
      </c>
      <c r="H2214" s="32">
        <v>37621</v>
      </c>
      <c r="I2214" s="1">
        <v>37469</v>
      </c>
      <c r="J2214" t="s">
        <v>50</v>
      </c>
      <c r="K2214" t="s">
        <v>145</v>
      </c>
      <c r="L2214" t="s">
        <v>52</v>
      </c>
      <c r="N2214" t="s">
        <v>53</v>
      </c>
      <c r="O2214" s="2">
        <v>-155000</v>
      </c>
      <c r="P2214" s="16">
        <v>2.89</v>
      </c>
      <c r="Q2214" s="16">
        <v>5.05</v>
      </c>
      <c r="R2214" s="16">
        <v>0</v>
      </c>
      <c r="S2214" s="4">
        <v>330369.34999999998</v>
      </c>
      <c r="T2214" s="3" t="s">
        <v>274</v>
      </c>
      <c r="U2214" t="s">
        <v>55</v>
      </c>
      <c r="V2214" t="s">
        <v>63</v>
      </c>
    </row>
    <row r="2215" spans="1:22" hidden="1" outlineLevel="2" x14ac:dyDescent="0.25">
      <c r="A2215" t="s">
        <v>142</v>
      </c>
      <c r="B2215" t="s">
        <v>143</v>
      </c>
      <c r="C2215" s="3" t="s">
        <v>150</v>
      </c>
      <c r="D2215" t="s">
        <v>151</v>
      </c>
      <c r="E2215" t="s">
        <v>159</v>
      </c>
      <c r="F2215" s="1">
        <v>36957</v>
      </c>
      <c r="G2215" s="32">
        <v>37257</v>
      </c>
      <c r="H2215" s="32">
        <v>37621</v>
      </c>
      <c r="I2215" s="1">
        <v>37500</v>
      </c>
      <c r="J2215" t="s">
        <v>50</v>
      </c>
      <c r="K2215" t="s">
        <v>145</v>
      </c>
      <c r="L2215" t="s">
        <v>52</v>
      </c>
      <c r="N2215" t="s">
        <v>53</v>
      </c>
      <c r="O2215" s="2">
        <v>-150000</v>
      </c>
      <c r="P2215" s="16">
        <v>2.8525</v>
      </c>
      <c r="Q2215" s="16">
        <v>5.05</v>
      </c>
      <c r="R2215" s="16">
        <v>0</v>
      </c>
      <c r="S2215" s="4">
        <v>324500.31</v>
      </c>
      <c r="T2215" s="3" t="s">
        <v>274</v>
      </c>
      <c r="U2215" t="s">
        <v>55</v>
      </c>
      <c r="V2215" t="s">
        <v>63</v>
      </c>
    </row>
    <row r="2216" spans="1:22" hidden="1" outlineLevel="2" x14ac:dyDescent="0.25">
      <c r="A2216" t="s">
        <v>142</v>
      </c>
      <c r="B2216" t="s">
        <v>143</v>
      </c>
      <c r="C2216" s="3" t="s">
        <v>150</v>
      </c>
      <c r="D2216" t="s">
        <v>151</v>
      </c>
      <c r="E2216" t="s">
        <v>159</v>
      </c>
      <c r="F2216" s="1">
        <v>36957</v>
      </c>
      <c r="G2216" s="32">
        <v>37257</v>
      </c>
      <c r="H2216" s="32">
        <v>37621</v>
      </c>
      <c r="I2216" s="1">
        <v>37530</v>
      </c>
      <c r="J2216" t="s">
        <v>50</v>
      </c>
      <c r="K2216" t="s">
        <v>145</v>
      </c>
      <c r="L2216" t="s">
        <v>52</v>
      </c>
      <c r="N2216" t="s">
        <v>53</v>
      </c>
      <c r="O2216" s="2">
        <v>-155000</v>
      </c>
      <c r="P2216" s="16">
        <v>2.8325</v>
      </c>
      <c r="Q2216" s="16">
        <v>5.05</v>
      </c>
      <c r="R2216" s="16">
        <v>0</v>
      </c>
      <c r="S2216" s="4">
        <v>337640.67</v>
      </c>
      <c r="T2216" s="3" t="s">
        <v>274</v>
      </c>
      <c r="U2216" t="s">
        <v>55</v>
      </c>
      <c r="V2216" t="s">
        <v>63</v>
      </c>
    </row>
    <row r="2217" spans="1:22" hidden="1" outlineLevel="2" x14ac:dyDescent="0.25">
      <c r="A2217" t="s">
        <v>142</v>
      </c>
      <c r="B2217" t="s">
        <v>143</v>
      </c>
      <c r="C2217" s="3" t="s">
        <v>150</v>
      </c>
      <c r="D2217" t="s">
        <v>151</v>
      </c>
      <c r="E2217" t="s">
        <v>159</v>
      </c>
      <c r="F2217" s="1">
        <v>36957</v>
      </c>
      <c r="G2217" s="32">
        <v>37257</v>
      </c>
      <c r="H2217" s="32">
        <v>37621</v>
      </c>
      <c r="I2217" s="1">
        <v>37561</v>
      </c>
      <c r="J2217" t="s">
        <v>50</v>
      </c>
      <c r="K2217" t="s">
        <v>145</v>
      </c>
      <c r="L2217" t="s">
        <v>52</v>
      </c>
      <c r="N2217" t="s">
        <v>53</v>
      </c>
      <c r="O2217" s="2">
        <v>-150000</v>
      </c>
      <c r="P2217" s="16">
        <v>3.0350000000000001</v>
      </c>
      <c r="Q2217" s="16">
        <v>5.05</v>
      </c>
      <c r="R2217" s="16">
        <v>0</v>
      </c>
      <c r="S2217" s="4">
        <v>296126.48</v>
      </c>
      <c r="T2217" s="3" t="s">
        <v>274</v>
      </c>
      <c r="U2217" t="s">
        <v>55</v>
      </c>
      <c r="V2217" t="s">
        <v>63</v>
      </c>
    </row>
    <row r="2218" spans="1:22" hidden="1" outlineLevel="2" x14ac:dyDescent="0.25">
      <c r="A2218" t="s">
        <v>142</v>
      </c>
      <c r="B2218" t="s">
        <v>143</v>
      </c>
      <c r="C2218" s="3" t="s">
        <v>150</v>
      </c>
      <c r="D2218" t="s">
        <v>151</v>
      </c>
      <c r="E2218" t="s">
        <v>159</v>
      </c>
      <c r="F2218" s="1">
        <v>36957</v>
      </c>
      <c r="G2218" s="32">
        <v>37257</v>
      </c>
      <c r="H2218" s="32">
        <v>37621</v>
      </c>
      <c r="I2218" s="1">
        <v>37591</v>
      </c>
      <c r="J2218" t="s">
        <v>50</v>
      </c>
      <c r="K2218" t="s">
        <v>145</v>
      </c>
      <c r="L2218" t="s">
        <v>52</v>
      </c>
      <c r="N2218" t="s">
        <v>53</v>
      </c>
      <c r="O2218" s="2">
        <v>-155000</v>
      </c>
      <c r="P2218" s="16">
        <v>3.2094999999999998</v>
      </c>
      <c r="Q2218" s="16">
        <v>5.05</v>
      </c>
      <c r="R2218" s="16">
        <v>0</v>
      </c>
      <c r="S2218" s="4">
        <v>278718.64</v>
      </c>
      <c r="T2218" s="3" t="s">
        <v>274</v>
      </c>
      <c r="U2218" t="s">
        <v>55</v>
      </c>
      <c r="V2218" t="s">
        <v>63</v>
      </c>
    </row>
    <row r="2219" spans="1:22" outlineLevel="1" collapsed="1" x14ac:dyDescent="0.25">
      <c r="A2219" t="str">
        <f>+A2218</f>
        <v>TW</v>
      </c>
      <c r="B2219" t="str">
        <f>+B2218</f>
        <v>TTFW</v>
      </c>
      <c r="C2219" s="3" t="str">
        <f>+C2218</f>
        <v>0000F</v>
      </c>
      <c r="D2219" t="str">
        <f>+D2218</f>
        <v>Fuel Hedge 2002</v>
      </c>
      <c r="F2219" s="1">
        <f>SUBTOTAL(5,F2207:F2218)</f>
        <v>36957</v>
      </c>
      <c r="G2219" s="32">
        <f>SUBTOTAL(5,G2207:G2218)</f>
        <v>37257</v>
      </c>
      <c r="H2219" s="32">
        <f>SUBTOTAL(4,H2207:H2218)</f>
        <v>37621</v>
      </c>
      <c r="I2219" s="1"/>
      <c r="J2219" t="str">
        <f>+J2218</f>
        <v>IFERC</v>
      </c>
      <c r="K2219" t="str">
        <f>+K2218</f>
        <v>PERMEP</v>
      </c>
      <c r="L2219" t="str">
        <f>+L2218</f>
        <v>S</v>
      </c>
      <c r="M2219">
        <f>+M2218</f>
        <v>0</v>
      </c>
      <c r="N2219" t="str">
        <f>+N2218</f>
        <v>FIXED SWAP</v>
      </c>
      <c r="O2219" s="2">
        <f>SUBTOTAL(9,O2207:O2218)</f>
        <v>-1825000</v>
      </c>
      <c r="P2219" s="16">
        <f>SUBTOTAL(1,P2207:P2218)</f>
        <v>2.8027083333333334</v>
      </c>
      <c r="Q2219" s="16">
        <f>SUBTOTAL(1,Q2207:Q2218)</f>
        <v>5.0499999999999989</v>
      </c>
      <c r="R2219" s="16">
        <f>SUBTOTAL(1,R2207:R2218)</f>
        <v>0</v>
      </c>
      <c r="S2219" s="4">
        <f>SUBTOTAL(9,S2207:S2218)</f>
        <v>4056095.3800000004</v>
      </c>
      <c r="T2219" s="26" t="str">
        <f>+T2218</f>
        <v>QV8401.1</v>
      </c>
      <c r="U2219" t="str">
        <f>+U2218</f>
        <v>RMTC</v>
      </c>
      <c r="V2219" t="str">
        <f>+V2218</f>
        <v>HEDGE</v>
      </c>
    </row>
    <row r="2220" spans="1:22" hidden="1" outlineLevel="2" x14ac:dyDescent="0.25">
      <c r="A2220" t="s">
        <v>142</v>
      </c>
      <c r="B2220" t="s">
        <v>143</v>
      </c>
      <c r="C2220" s="3" t="s">
        <v>150</v>
      </c>
      <c r="D2220" t="s">
        <v>151</v>
      </c>
      <c r="E2220" t="s">
        <v>156</v>
      </c>
      <c r="F2220" s="1">
        <v>37113</v>
      </c>
      <c r="G2220" s="32">
        <v>37257</v>
      </c>
      <c r="H2220" s="32">
        <v>37621</v>
      </c>
      <c r="I2220" s="1">
        <v>37257</v>
      </c>
      <c r="J2220" t="s">
        <v>50</v>
      </c>
      <c r="K2220" t="s">
        <v>145</v>
      </c>
      <c r="L2220" t="s">
        <v>52</v>
      </c>
      <c r="N2220" t="s">
        <v>53</v>
      </c>
      <c r="O2220" s="2">
        <v>-155000</v>
      </c>
      <c r="P2220" s="16">
        <v>2.597</v>
      </c>
      <c r="Q2220" s="16">
        <v>3.46</v>
      </c>
      <c r="R2220" s="16">
        <v>0</v>
      </c>
      <c r="S2220" s="4">
        <v>133599.01</v>
      </c>
      <c r="T2220" s="3" t="s">
        <v>291</v>
      </c>
      <c r="U2220" t="s">
        <v>55</v>
      </c>
      <c r="V2220" t="s">
        <v>63</v>
      </c>
    </row>
    <row r="2221" spans="1:22" hidden="1" outlineLevel="2" x14ac:dyDescent="0.25">
      <c r="A2221" t="s">
        <v>142</v>
      </c>
      <c r="B2221" t="s">
        <v>143</v>
      </c>
      <c r="C2221" s="3" t="s">
        <v>150</v>
      </c>
      <c r="D2221" t="s">
        <v>151</v>
      </c>
      <c r="E2221" t="s">
        <v>156</v>
      </c>
      <c r="F2221" s="1">
        <v>37113</v>
      </c>
      <c r="G2221" s="32">
        <v>37257</v>
      </c>
      <c r="H2221" s="32">
        <v>37621</v>
      </c>
      <c r="I2221" s="1">
        <v>37288</v>
      </c>
      <c r="J2221" t="s">
        <v>50</v>
      </c>
      <c r="K2221" t="s">
        <v>145</v>
      </c>
      <c r="L2221" t="s">
        <v>52</v>
      </c>
      <c r="N2221" t="s">
        <v>53</v>
      </c>
      <c r="O2221" s="2">
        <v>-140000</v>
      </c>
      <c r="P2221" s="16">
        <v>2.6720000000000002</v>
      </c>
      <c r="Q2221" s="16">
        <v>3.46</v>
      </c>
      <c r="R2221" s="16">
        <v>0</v>
      </c>
      <c r="S2221" s="4">
        <v>110000.99</v>
      </c>
      <c r="T2221" s="3" t="s">
        <v>291</v>
      </c>
      <c r="U2221" t="s">
        <v>55</v>
      </c>
      <c r="V2221" t="s">
        <v>63</v>
      </c>
    </row>
    <row r="2222" spans="1:22" hidden="1" outlineLevel="2" x14ac:dyDescent="0.25">
      <c r="A2222" t="s">
        <v>142</v>
      </c>
      <c r="B2222" t="s">
        <v>143</v>
      </c>
      <c r="C2222" s="3" t="s">
        <v>150</v>
      </c>
      <c r="D2222" t="s">
        <v>151</v>
      </c>
      <c r="E2222" t="s">
        <v>156</v>
      </c>
      <c r="F2222" s="1">
        <v>37113</v>
      </c>
      <c r="G2222" s="32">
        <v>37257</v>
      </c>
      <c r="H2222" s="32">
        <v>37621</v>
      </c>
      <c r="I2222" s="1">
        <v>37316</v>
      </c>
      <c r="J2222" t="s">
        <v>50</v>
      </c>
      <c r="K2222" t="s">
        <v>145</v>
      </c>
      <c r="L2222" t="s">
        <v>52</v>
      </c>
      <c r="N2222" t="s">
        <v>53</v>
      </c>
      <c r="O2222" s="2">
        <v>-155000</v>
      </c>
      <c r="P2222" s="16">
        <v>2.665</v>
      </c>
      <c r="Q2222" s="16">
        <v>3.46</v>
      </c>
      <c r="R2222" s="16">
        <v>0</v>
      </c>
      <c r="S2222" s="4">
        <v>122682.85</v>
      </c>
      <c r="T2222" s="3" t="s">
        <v>291</v>
      </c>
      <c r="U2222" t="s">
        <v>55</v>
      </c>
      <c r="V2222" t="s">
        <v>63</v>
      </c>
    </row>
    <row r="2223" spans="1:22" hidden="1" outlineLevel="2" x14ac:dyDescent="0.25">
      <c r="A2223" t="s">
        <v>142</v>
      </c>
      <c r="B2223" t="s">
        <v>143</v>
      </c>
      <c r="C2223" s="3" t="s">
        <v>150</v>
      </c>
      <c r="D2223" t="s">
        <v>151</v>
      </c>
      <c r="E2223" t="s">
        <v>156</v>
      </c>
      <c r="F2223" s="1">
        <v>37113</v>
      </c>
      <c r="G2223" s="32">
        <v>37257</v>
      </c>
      <c r="H2223" s="32">
        <v>37621</v>
      </c>
      <c r="I2223" s="1">
        <v>37347</v>
      </c>
      <c r="J2223" t="s">
        <v>50</v>
      </c>
      <c r="K2223" t="s">
        <v>145</v>
      </c>
      <c r="L2223" t="s">
        <v>52</v>
      </c>
      <c r="N2223" t="s">
        <v>53</v>
      </c>
      <c r="O2223" s="2">
        <v>-150000</v>
      </c>
      <c r="P2223" s="16">
        <v>2.6219999999999999</v>
      </c>
      <c r="Q2223" s="16">
        <v>3.46</v>
      </c>
      <c r="R2223" s="16">
        <v>0</v>
      </c>
      <c r="S2223" s="4">
        <v>124949.23</v>
      </c>
      <c r="T2223" s="3" t="s">
        <v>291</v>
      </c>
      <c r="U2223" t="s">
        <v>55</v>
      </c>
      <c r="V2223" t="s">
        <v>63</v>
      </c>
    </row>
    <row r="2224" spans="1:22" hidden="1" outlineLevel="2" x14ac:dyDescent="0.25">
      <c r="A2224" t="s">
        <v>142</v>
      </c>
      <c r="B2224" t="s">
        <v>143</v>
      </c>
      <c r="C2224" s="3" t="s">
        <v>150</v>
      </c>
      <c r="D2224" t="s">
        <v>151</v>
      </c>
      <c r="E2224" t="s">
        <v>156</v>
      </c>
      <c r="F2224" s="1">
        <v>37113</v>
      </c>
      <c r="G2224" s="32">
        <v>37257</v>
      </c>
      <c r="H2224" s="32">
        <v>37621</v>
      </c>
      <c r="I2224" s="1">
        <v>37377</v>
      </c>
      <c r="J2224" t="s">
        <v>50</v>
      </c>
      <c r="K2224" t="s">
        <v>145</v>
      </c>
      <c r="L2224" t="s">
        <v>52</v>
      </c>
      <c r="N2224" t="s">
        <v>53</v>
      </c>
      <c r="O2224" s="2">
        <v>-155000</v>
      </c>
      <c r="P2224" s="16">
        <v>2.6819999999999999</v>
      </c>
      <c r="Q2224" s="16">
        <v>3.46</v>
      </c>
      <c r="R2224" s="16">
        <v>0</v>
      </c>
      <c r="S2224" s="4">
        <v>119669.78</v>
      </c>
      <c r="T2224" s="3" t="s">
        <v>291</v>
      </c>
      <c r="U2224" t="s">
        <v>55</v>
      </c>
      <c r="V2224" t="s">
        <v>63</v>
      </c>
    </row>
    <row r="2225" spans="1:22" hidden="1" outlineLevel="2" x14ac:dyDescent="0.25">
      <c r="A2225" t="s">
        <v>142</v>
      </c>
      <c r="B2225" t="s">
        <v>143</v>
      </c>
      <c r="C2225" s="3" t="s">
        <v>150</v>
      </c>
      <c r="D2225" t="s">
        <v>151</v>
      </c>
      <c r="E2225" t="s">
        <v>156</v>
      </c>
      <c r="F2225" s="1">
        <v>37113</v>
      </c>
      <c r="G2225" s="32">
        <v>37257</v>
      </c>
      <c r="H2225" s="32">
        <v>37621</v>
      </c>
      <c r="I2225" s="1">
        <v>37408</v>
      </c>
      <c r="J2225" t="s">
        <v>50</v>
      </c>
      <c r="K2225" t="s">
        <v>145</v>
      </c>
      <c r="L2225" t="s">
        <v>52</v>
      </c>
      <c r="N2225" t="s">
        <v>53</v>
      </c>
      <c r="O2225" s="2">
        <v>-150000</v>
      </c>
      <c r="P2225" s="16">
        <v>2.7450000000000001</v>
      </c>
      <c r="Q2225" s="16">
        <v>3.46</v>
      </c>
      <c r="R2225" s="16">
        <v>0</v>
      </c>
      <c r="S2225" s="4">
        <v>106232.22</v>
      </c>
      <c r="T2225" s="3" t="s">
        <v>291</v>
      </c>
      <c r="U2225" t="s">
        <v>55</v>
      </c>
      <c r="V2225" t="s">
        <v>63</v>
      </c>
    </row>
    <row r="2226" spans="1:22" hidden="1" outlineLevel="2" x14ac:dyDescent="0.25">
      <c r="A2226" t="s">
        <v>142</v>
      </c>
      <c r="B2226" t="s">
        <v>143</v>
      </c>
      <c r="C2226" s="3" t="s">
        <v>150</v>
      </c>
      <c r="D2226" t="s">
        <v>151</v>
      </c>
      <c r="E2226" t="s">
        <v>156</v>
      </c>
      <c r="F2226" s="1">
        <v>37113</v>
      </c>
      <c r="G2226" s="32">
        <v>37257</v>
      </c>
      <c r="H2226" s="32">
        <v>37621</v>
      </c>
      <c r="I2226" s="1">
        <v>37438</v>
      </c>
      <c r="J2226" t="s">
        <v>50</v>
      </c>
      <c r="K2226" t="s">
        <v>145</v>
      </c>
      <c r="L2226" t="s">
        <v>52</v>
      </c>
      <c r="N2226" t="s">
        <v>53</v>
      </c>
      <c r="O2226" s="2">
        <v>-155000</v>
      </c>
      <c r="P2226" s="16">
        <v>2.83</v>
      </c>
      <c r="Q2226" s="16">
        <v>3.46</v>
      </c>
      <c r="R2226" s="16">
        <v>0</v>
      </c>
      <c r="S2226" s="4">
        <v>96559.73</v>
      </c>
      <c r="T2226" s="3" t="s">
        <v>291</v>
      </c>
      <c r="U2226" t="s">
        <v>55</v>
      </c>
      <c r="V2226" t="s">
        <v>63</v>
      </c>
    </row>
    <row r="2227" spans="1:22" hidden="1" outlineLevel="2" x14ac:dyDescent="0.25">
      <c r="A2227" t="s">
        <v>142</v>
      </c>
      <c r="B2227" t="s">
        <v>143</v>
      </c>
      <c r="C2227" s="3" t="s">
        <v>150</v>
      </c>
      <c r="D2227" t="s">
        <v>151</v>
      </c>
      <c r="E2227" t="s">
        <v>156</v>
      </c>
      <c r="F2227" s="1">
        <v>37113</v>
      </c>
      <c r="G2227" s="32">
        <v>37257</v>
      </c>
      <c r="H2227" s="32">
        <v>37621</v>
      </c>
      <c r="I2227" s="1">
        <v>37469</v>
      </c>
      <c r="J2227" t="s">
        <v>50</v>
      </c>
      <c r="K2227" t="s">
        <v>145</v>
      </c>
      <c r="L2227" t="s">
        <v>52</v>
      </c>
      <c r="N2227" t="s">
        <v>53</v>
      </c>
      <c r="O2227" s="2">
        <v>-155000</v>
      </c>
      <c r="P2227" s="16">
        <v>2.89</v>
      </c>
      <c r="Q2227" s="16">
        <v>3.46</v>
      </c>
      <c r="R2227" s="16">
        <v>0</v>
      </c>
      <c r="S2227" s="4">
        <v>87180.800000000003</v>
      </c>
      <c r="T2227" s="3" t="s">
        <v>291</v>
      </c>
      <c r="U2227" t="s">
        <v>55</v>
      </c>
      <c r="V2227" t="s">
        <v>63</v>
      </c>
    </row>
    <row r="2228" spans="1:22" hidden="1" outlineLevel="2" x14ac:dyDescent="0.25">
      <c r="A2228" t="s">
        <v>142</v>
      </c>
      <c r="B2228" t="s">
        <v>143</v>
      </c>
      <c r="C2228" s="3" t="s">
        <v>150</v>
      </c>
      <c r="D2228" t="s">
        <v>151</v>
      </c>
      <c r="E2228" t="s">
        <v>156</v>
      </c>
      <c r="F2228" s="1">
        <v>37113</v>
      </c>
      <c r="G2228" s="32">
        <v>37257</v>
      </c>
      <c r="H2228" s="32">
        <v>37621</v>
      </c>
      <c r="I2228" s="1">
        <v>37500</v>
      </c>
      <c r="J2228" t="s">
        <v>50</v>
      </c>
      <c r="K2228" t="s">
        <v>145</v>
      </c>
      <c r="L2228" t="s">
        <v>52</v>
      </c>
      <c r="N2228" t="s">
        <v>53</v>
      </c>
      <c r="O2228" s="2">
        <v>-150000</v>
      </c>
      <c r="P2228" s="16">
        <v>2.8525</v>
      </c>
      <c r="Q2228" s="16">
        <v>3.46</v>
      </c>
      <c r="R2228" s="16">
        <v>0</v>
      </c>
      <c r="S2228" s="4">
        <v>89708.28</v>
      </c>
      <c r="T2228" s="3" t="s">
        <v>291</v>
      </c>
      <c r="U2228" t="s">
        <v>55</v>
      </c>
      <c r="V2228" t="s">
        <v>63</v>
      </c>
    </row>
    <row r="2229" spans="1:22" hidden="1" outlineLevel="2" x14ac:dyDescent="0.25">
      <c r="A2229" t="s">
        <v>142</v>
      </c>
      <c r="B2229" t="s">
        <v>143</v>
      </c>
      <c r="C2229" s="3" t="s">
        <v>150</v>
      </c>
      <c r="D2229" t="s">
        <v>151</v>
      </c>
      <c r="E2229" t="s">
        <v>156</v>
      </c>
      <c r="F2229" s="1">
        <v>37113</v>
      </c>
      <c r="G2229" s="32">
        <v>37257</v>
      </c>
      <c r="H2229" s="32">
        <v>37621</v>
      </c>
      <c r="I2229" s="1">
        <v>37530</v>
      </c>
      <c r="J2229" t="s">
        <v>50</v>
      </c>
      <c r="K2229" t="s">
        <v>145</v>
      </c>
      <c r="L2229" t="s">
        <v>52</v>
      </c>
      <c r="N2229" t="s">
        <v>53</v>
      </c>
      <c r="O2229" s="2">
        <v>-155000</v>
      </c>
      <c r="P2229" s="16">
        <v>2.8325</v>
      </c>
      <c r="Q2229" s="16">
        <v>3.46</v>
      </c>
      <c r="R2229" s="16">
        <v>0</v>
      </c>
      <c r="S2229" s="4">
        <v>95544.320000000007</v>
      </c>
      <c r="T2229" s="3" t="s">
        <v>291</v>
      </c>
      <c r="U2229" t="s">
        <v>55</v>
      </c>
      <c r="V2229" t="s">
        <v>63</v>
      </c>
    </row>
    <row r="2230" spans="1:22" hidden="1" outlineLevel="2" x14ac:dyDescent="0.25">
      <c r="A2230" t="s">
        <v>142</v>
      </c>
      <c r="B2230" t="s">
        <v>143</v>
      </c>
      <c r="C2230" s="3" t="s">
        <v>150</v>
      </c>
      <c r="D2230" t="s">
        <v>151</v>
      </c>
      <c r="E2230" t="s">
        <v>156</v>
      </c>
      <c r="F2230" s="1">
        <v>37113</v>
      </c>
      <c r="G2230" s="32">
        <v>37257</v>
      </c>
      <c r="H2230" s="32">
        <v>37621</v>
      </c>
      <c r="I2230" s="1">
        <v>37561</v>
      </c>
      <c r="J2230" t="s">
        <v>50</v>
      </c>
      <c r="K2230" t="s">
        <v>145</v>
      </c>
      <c r="L2230" t="s">
        <v>52</v>
      </c>
      <c r="N2230" t="s">
        <v>53</v>
      </c>
      <c r="O2230" s="2">
        <v>-150000</v>
      </c>
      <c r="P2230" s="16">
        <v>3.0350000000000001</v>
      </c>
      <c r="Q2230" s="16">
        <v>3.46</v>
      </c>
      <c r="R2230" s="16">
        <v>0</v>
      </c>
      <c r="S2230" s="4">
        <v>62458.44</v>
      </c>
      <c r="T2230" s="3" t="s">
        <v>291</v>
      </c>
      <c r="U2230" t="s">
        <v>55</v>
      </c>
      <c r="V2230" t="s">
        <v>63</v>
      </c>
    </row>
    <row r="2231" spans="1:22" hidden="1" outlineLevel="2" x14ac:dyDescent="0.25">
      <c r="A2231" t="s">
        <v>142</v>
      </c>
      <c r="B2231" t="s">
        <v>143</v>
      </c>
      <c r="C2231" s="3" t="s">
        <v>150</v>
      </c>
      <c r="D2231" t="s">
        <v>151</v>
      </c>
      <c r="E2231" t="s">
        <v>156</v>
      </c>
      <c r="F2231" s="1">
        <v>37113</v>
      </c>
      <c r="G2231" s="32">
        <v>37257</v>
      </c>
      <c r="H2231" s="32">
        <v>37621</v>
      </c>
      <c r="I2231" s="1">
        <v>37591</v>
      </c>
      <c r="J2231" t="s">
        <v>50</v>
      </c>
      <c r="K2231" t="s">
        <v>145</v>
      </c>
      <c r="L2231" t="s">
        <v>52</v>
      </c>
      <c r="N2231" t="s">
        <v>53</v>
      </c>
      <c r="O2231" s="2">
        <v>-155000</v>
      </c>
      <c r="P2231" s="16">
        <v>3.2094999999999998</v>
      </c>
      <c r="Q2231" s="16">
        <v>3.46</v>
      </c>
      <c r="R2231" s="16">
        <v>0</v>
      </c>
      <c r="S2231" s="4">
        <v>37934.81</v>
      </c>
      <c r="T2231" s="3" t="s">
        <v>291</v>
      </c>
      <c r="U2231" t="s">
        <v>55</v>
      </c>
      <c r="V2231" t="s">
        <v>63</v>
      </c>
    </row>
    <row r="2232" spans="1:22" outlineLevel="1" collapsed="1" x14ac:dyDescent="0.25">
      <c r="A2232" t="str">
        <f>+A2231</f>
        <v>TW</v>
      </c>
      <c r="B2232" t="str">
        <f>+B2231</f>
        <v>TTFW</v>
      </c>
      <c r="C2232" s="3" t="str">
        <f>+C2231</f>
        <v>0000F</v>
      </c>
      <c r="D2232" t="str">
        <f>+D2231</f>
        <v>Fuel Hedge 2002</v>
      </c>
      <c r="F2232" s="1">
        <f>SUBTOTAL(5,F2220:F2231)</f>
        <v>37113</v>
      </c>
      <c r="G2232" s="32">
        <f>SUBTOTAL(5,G2220:G2231)</f>
        <v>37257</v>
      </c>
      <c r="H2232" s="32">
        <f>SUBTOTAL(4,H2220:H2231)</f>
        <v>37621</v>
      </c>
      <c r="I2232" s="1"/>
      <c r="J2232" t="str">
        <f>+J2231</f>
        <v>IFERC</v>
      </c>
      <c r="K2232" t="str">
        <f>+K2231</f>
        <v>PERMEP</v>
      </c>
      <c r="L2232" t="str">
        <f>+L2231</f>
        <v>S</v>
      </c>
      <c r="M2232">
        <f>+M2231</f>
        <v>0</v>
      </c>
      <c r="N2232" t="str">
        <f>+N2231</f>
        <v>FIXED SWAP</v>
      </c>
      <c r="O2232" s="2">
        <f>SUBTOTAL(9,O2220:O2231)</f>
        <v>-1825000</v>
      </c>
      <c r="P2232" s="16">
        <f>SUBTOTAL(1,P2220:P2231)</f>
        <v>2.8027083333333334</v>
      </c>
      <c r="Q2232" s="16">
        <f>SUBTOTAL(1,Q2220:Q2231)</f>
        <v>3.4600000000000004</v>
      </c>
      <c r="R2232" s="16">
        <f>SUBTOTAL(1,R2220:R2231)</f>
        <v>0</v>
      </c>
      <c r="S2232" s="4">
        <f>SUBTOTAL(9,S2220:S2231)</f>
        <v>1186520.46</v>
      </c>
      <c r="T2232" s="26" t="str">
        <f>+T2231</f>
        <v>VV1743.1</v>
      </c>
      <c r="U2232" t="str">
        <f>+U2231</f>
        <v>RMTC</v>
      </c>
      <c r="V2232" t="str">
        <f>+V2231</f>
        <v>HEDGE</v>
      </c>
    </row>
    <row r="2233" spans="1:22" hidden="1" outlineLevel="2" x14ac:dyDescent="0.25">
      <c r="A2233" t="s">
        <v>142</v>
      </c>
      <c r="B2233" t="s">
        <v>143</v>
      </c>
      <c r="C2233" s="3" t="s">
        <v>150</v>
      </c>
      <c r="D2233" t="s">
        <v>151</v>
      </c>
      <c r="E2233" t="s">
        <v>157</v>
      </c>
      <c r="F2233" s="1">
        <v>37148</v>
      </c>
      <c r="G2233" s="32">
        <v>37257</v>
      </c>
      <c r="H2233" s="32">
        <v>37621</v>
      </c>
      <c r="I2233" s="1">
        <v>37257</v>
      </c>
      <c r="J2233" t="s">
        <v>50</v>
      </c>
      <c r="K2233" t="s">
        <v>145</v>
      </c>
      <c r="L2233" t="s">
        <v>52</v>
      </c>
      <c r="N2233" t="s">
        <v>53</v>
      </c>
      <c r="O2233" s="2">
        <v>-155000</v>
      </c>
      <c r="P2233" s="16">
        <v>2.597</v>
      </c>
      <c r="Q2233" s="16">
        <v>3.3624999999999998</v>
      </c>
      <c r="R2233" s="16">
        <v>0</v>
      </c>
      <c r="S2233" s="4">
        <v>118505.27</v>
      </c>
      <c r="T2233" s="3" t="s">
        <v>292</v>
      </c>
      <c r="U2233" t="s">
        <v>55</v>
      </c>
      <c r="V2233" t="s">
        <v>63</v>
      </c>
    </row>
    <row r="2234" spans="1:22" hidden="1" outlineLevel="2" x14ac:dyDescent="0.25">
      <c r="A2234" t="s">
        <v>142</v>
      </c>
      <c r="B2234" t="s">
        <v>143</v>
      </c>
      <c r="C2234" s="3" t="s">
        <v>150</v>
      </c>
      <c r="D2234" t="s">
        <v>151</v>
      </c>
      <c r="E2234" t="s">
        <v>157</v>
      </c>
      <c r="F2234" s="1">
        <v>37148</v>
      </c>
      <c r="G2234" s="32">
        <v>37257</v>
      </c>
      <c r="H2234" s="32">
        <v>37621</v>
      </c>
      <c r="I2234" s="1">
        <v>37288</v>
      </c>
      <c r="J2234" t="s">
        <v>50</v>
      </c>
      <c r="K2234" t="s">
        <v>145</v>
      </c>
      <c r="L2234" t="s">
        <v>52</v>
      </c>
      <c r="N2234" t="s">
        <v>53</v>
      </c>
      <c r="O2234" s="2">
        <v>-140000</v>
      </c>
      <c r="P2234" s="16">
        <v>2.6720000000000002</v>
      </c>
      <c r="Q2234" s="16">
        <v>3.3624999999999998</v>
      </c>
      <c r="R2234" s="16">
        <v>0</v>
      </c>
      <c r="S2234" s="4">
        <v>96390.46</v>
      </c>
      <c r="T2234" s="3" t="s">
        <v>292</v>
      </c>
      <c r="U2234" t="s">
        <v>55</v>
      </c>
      <c r="V2234" t="s">
        <v>63</v>
      </c>
    </row>
    <row r="2235" spans="1:22" hidden="1" outlineLevel="2" x14ac:dyDescent="0.25">
      <c r="A2235" t="s">
        <v>142</v>
      </c>
      <c r="B2235" t="s">
        <v>143</v>
      </c>
      <c r="C2235" s="3" t="s">
        <v>150</v>
      </c>
      <c r="D2235" t="s">
        <v>151</v>
      </c>
      <c r="E2235" t="s">
        <v>157</v>
      </c>
      <c r="F2235" s="1">
        <v>37148</v>
      </c>
      <c r="G2235" s="32">
        <v>37257</v>
      </c>
      <c r="H2235" s="32">
        <v>37621</v>
      </c>
      <c r="I2235" s="1">
        <v>37316</v>
      </c>
      <c r="J2235" t="s">
        <v>50</v>
      </c>
      <c r="K2235" t="s">
        <v>145</v>
      </c>
      <c r="L2235" t="s">
        <v>52</v>
      </c>
      <c r="N2235" t="s">
        <v>53</v>
      </c>
      <c r="O2235" s="2">
        <v>-155000</v>
      </c>
      <c r="P2235" s="16">
        <v>2.665</v>
      </c>
      <c r="Q2235" s="16">
        <v>3.3624999999999998</v>
      </c>
      <c r="R2235" s="16">
        <v>0</v>
      </c>
      <c r="S2235" s="4">
        <v>107636.84</v>
      </c>
      <c r="T2235" s="3" t="s">
        <v>292</v>
      </c>
      <c r="U2235" t="s">
        <v>55</v>
      </c>
      <c r="V2235" t="s">
        <v>63</v>
      </c>
    </row>
    <row r="2236" spans="1:22" hidden="1" outlineLevel="2" x14ac:dyDescent="0.25">
      <c r="A2236" t="s">
        <v>142</v>
      </c>
      <c r="B2236" t="s">
        <v>143</v>
      </c>
      <c r="C2236" s="3" t="s">
        <v>150</v>
      </c>
      <c r="D2236" t="s">
        <v>151</v>
      </c>
      <c r="E2236" t="s">
        <v>157</v>
      </c>
      <c r="F2236" s="1">
        <v>37148</v>
      </c>
      <c r="G2236" s="32">
        <v>37257</v>
      </c>
      <c r="H2236" s="32">
        <v>37621</v>
      </c>
      <c r="I2236" s="1">
        <v>37347</v>
      </c>
      <c r="J2236" t="s">
        <v>50</v>
      </c>
      <c r="K2236" t="s">
        <v>145</v>
      </c>
      <c r="L2236" t="s">
        <v>52</v>
      </c>
      <c r="N2236" t="s">
        <v>53</v>
      </c>
      <c r="O2236" s="2">
        <v>-150000</v>
      </c>
      <c r="P2236" s="16">
        <v>2.6219999999999999</v>
      </c>
      <c r="Q2236" s="16">
        <v>3.3624999999999998</v>
      </c>
      <c r="R2236" s="16">
        <v>0</v>
      </c>
      <c r="S2236" s="4">
        <v>110411.58</v>
      </c>
      <c r="T2236" s="3" t="s">
        <v>292</v>
      </c>
      <c r="U2236" t="s">
        <v>55</v>
      </c>
      <c r="V2236" t="s">
        <v>63</v>
      </c>
    </row>
    <row r="2237" spans="1:22" hidden="1" outlineLevel="2" x14ac:dyDescent="0.25">
      <c r="A2237" t="s">
        <v>142</v>
      </c>
      <c r="B2237" t="s">
        <v>143</v>
      </c>
      <c r="C2237" s="3" t="s">
        <v>150</v>
      </c>
      <c r="D2237" t="s">
        <v>151</v>
      </c>
      <c r="E2237" t="s">
        <v>157</v>
      </c>
      <c r="F2237" s="1">
        <v>37148</v>
      </c>
      <c r="G2237" s="32">
        <v>37257</v>
      </c>
      <c r="H2237" s="32">
        <v>37621</v>
      </c>
      <c r="I2237" s="1">
        <v>37377</v>
      </c>
      <c r="J2237" t="s">
        <v>50</v>
      </c>
      <c r="K2237" t="s">
        <v>145</v>
      </c>
      <c r="L2237" t="s">
        <v>52</v>
      </c>
      <c r="N2237" t="s">
        <v>53</v>
      </c>
      <c r="O2237" s="2">
        <v>-155000</v>
      </c>
      <c r="P2237" s="16">
        <v>2.6819999999999999</v>
      </c>
      <c r="Q2237" s="16">
        <v>3.3624999999999998</v>
      </c>
      <c r="R2237" s="16">
        <v>0</v>
      </c>
      <c r="S2237" s="4">
        <v>104672.6</v>
      </c>
      <c r="T2237" s="3" t="s">
        <v>292</v>
      </c>
      <c r="U2237" t="s">
        <v>55</v>
      </c>
      <c r="V2237" t="s">
        <v>63</v>
      </c>
    </row>
    <row r="2238" spans="1:22" hidden="1" outlineLevel="2" x14ac:dyDescent="0.25">
      <c r="A2238" t="s">
        <v>142</v>
      </c>
      <c r="B2238" t="s">
        <v>143</v>
      </c>
      <c r="C2238" s="3" t="s">
        <v>150</v>
      </c>
      <c r="D2238" t="s">
        <v>151</v>
      </c>
      <c r="E2238" t="s">
        <v>157</v>
      </c>
      <c r="F2238" s="1">
        <v>37148</v>
      </c>
      <c r="G2238" s="32">
        <v>37257</v>
      </c>
      <c r="H2238" s="32">
        <v>37621</v>
      </c>
      <c r="I2238" s="1">
        <v>37408</v>
      </c>
      <c r="J2238" t="s">
        <v>50</v>
      </c>
      <c r="K2238" t="s">
        <v>145</v>
      </c>
      <c r="L2238" t="s">
        <v>52</v>
      </c>
      <c r="N2238" t="s">
        <v>53</v>
      </c>
      <c r="O2238" s="2">
        <v>-150000</v>
      </c>
      <c r="P2238" s="16">
        <v>2.7450000000000001</v>
      </c>
      <c r="Q2238" s="16">
        <v>3.3624999999999998</v>
      </c>
      <c r="R2238" s="16">
        <v>0</v>
      </c>
      <c r="S2238" s="4">
        <v>91746</v>
      </c>
      <c r="T2238" s="3" t="s">
        <v>292</v>
      </c>
      <c r="U2238" t="s">
        <v>55</v>
      </c>
      <c r="V2238" t="s">
        <v>63</v>
      </c>
    </row>
    <row r="2239" spans="1:22" hidden="1" outlineLevel="2" x14ac:dyDescent="0.25">
      <c r="A2239" t="s">
        <v>142</v>
      </c>
      <c r="B2239" t="s">
        <v>143</v>
      </c>
      <c r="C2239" s="3" t="s">
        <v>150</v>
      </c>
      <c r="D2239" t="s">
        <v>151</v>
      </c>
      <c r="E2239" t="s">
        <v>157</v>
      </c>
      <c r="F2239" s="1">
        <v>37148</v>
      </c>
      <c r="G2239" s="32">
        <v>37257</v>
      </c>
      <c r="H2239" s="32">
        <v>37621</v>
      </c>
      <c r="I2239" s="1">
        <v>37438</v>
      </c>
      <c r="J2239" t="s">
        <v>50</v>
      </c>
      <c r="K2239" t="s">
        <v>145</v>
      </c>
      <c r="L2239" t="s">
        <v>52</v>
      </c>
      <c r="N2239" t="s">
        <v>53</v>
      </c>
      <c r="O2239" s="2">
        <v>-155000</v>
      </c>
      <c r="P2239" s="16">
        <v>2.83</v>
      </c>
      <c r="Q2239" s="16">
        <v>3.3624999999999998</v>
      </c>
      <c r="R2239" s="16">
        <v>0</v>
      </c>
      <c r="S2239" s="4">
        <v>81615.960000000006</v>
      </c>
      <c r="T2239" s="3" t="s">
        <v>292</v>
      </c>
      <c r="U2239" t="s">
        <v>55</v>
      </c>
      <c r="V2239" t="s">
        <v>63</v>
      </c>
    </row>
    <row r="2240" spans="1:22" hidden="1" outlineLevel="2" x14ac:dyDescent="0.25">
      <c r="A2240" t="s">
        <v>142</v>
      </c>
      <c r="B2240" t="s">
        <v>143</v>
      </c>
      <c r="C2240" s="3" t="s">
        <v>150</v>
      </c>
      <c r="D2240" t="s">
        <v>151</v>
      </c>
      <c r="E2240" t="s">
        <v>157</v>
      </c>
      <c r="F2240" s="1">
        <v>37148</v>
      </c>
      <c r="G2240" s="32">
        <v>37257</v>
      </c>
      <c r="H2240" s="32">
        <v>37621</v>
      </c>
      <c r="I2240" s="1">
        <v>37469</v>
      </c>
      <c r="J2240" t="s">
        <v>50</v>
      </c>
      <c r="K2240" t="s">
        <v>145</v>
      </c>
      <c r="L2240" t="s">
        <v>52</v>
      </c>
      <c r="N2240" t="s">
        <v>53</v>
      </c>
      <c r="O2240" s="2">
        <v>-155000</v>
      </c>
      <c r="P2240" s="16">
        <v>2.89</v>
      </c>
      <c r="Q2240" s="16">
        <v>3.3624999999999998</v>
      </c>
      <c r="R2240" s="16">
        <v>0</v>
      </c>
      <c r="S2240" s="4">
        <v>72268.3</v>
      </c>
      <c r="T2240" s="3" t="s">
        <v>292</v>
      </c>
      <c r="U2240" t="s">
        <v>55</v>
      </c>
      <c r="V2240" t="s">
        <v>63</v>
      </c>
    </row>
    <row r="2241" spans="1:22" hidden="1" outlineLevel="2" x14ac:dyDescent="0.25">
      <c r="A2241" t="s">
        <v>142</v>
      </c>
      <c r="B2241" t="s">
        <v>143</v>
      </c>
      <c r="C2241" s="3" t="s">
        <v>150</v>
      </c>
      <c r="D2241" t="s">
        <v>151</v>
      </c>
      <c r="E2241" t="s">
        <v>157</v>
      </c>
      <c r="F2241" s="1">
        <v>37148</v>
      </c>
      <c r="G2241" s="32">
        <v>37257</v>
      </c>
      <c r="H2241" s="32">
        <v>37621</v>
      </c>
      <c r="I2241" s="1">
        <v>37500</v>
      </c>
      <c r="J2241" t="s">
        <v>50</v>
      </c>
      <c r="K2241" t="s">
        <v>145</v>
      </c>
      <c r="L2241" t="s">
        <v>52</v>
      </c>
      <c r="N2241" t="s">
        <v>53</v>
      </c>
      <c r="O2241" s="2">
        <v>-150000</v>
      </c>
      <c r="P2241" s="16">
        <v>2.8525</v>
      </c>
      <c r="Q2241" s="16">
        <v>3.3624999999999998</v>
      </c>
      <c r="R2241" s="16">
        <v>0</v>
      </c>
      <c r="S2241" s="4">
        <v>75310.649999999994</v>
      </c>
      <c r="T2241" s="3" t="s">
        <v>292</v>
      </c>
      <c r="U2241" t="s">
        <v>55</v>
      </c>
      <c r="V2241" t="s">
        <v>63</v>
      </c>
    </row>
    <row r="2242" spans="1:22" hidden="1" outlineLevel="2" x14ac:dyDescent="0.25">
      <c r="A2242" t="s">
        <v>142</v>
      </c>
      <c r="B2242" t="s">
        <v>143</v>
      </c>
      <c r="C2242" s="3" t="s">
        <v>150</v>
      </c>
      <c r="D2242" t="s">
        <v>151</v>
      </c>
      <c r="E2242" t="s">
        <v>157</v>
      </c>
      <c r="F2242" s="1">
        <v>37148</v>
      </c>
      <c r="G2242" s="32">
        <v>37257</v>
      </c>
      <c r="H2242" s="32">
        <v>37621</v>
      </c>
      <c r="I2242" s="1">
        <v>37530</v>
      </c>
      <c r="J2242" t="s">
        <v>50</v>
      </c>
      <c r="K2242" t="s">
        <v>145</v>
      </c>
      <c r="L2242" t="s">
        <v>52</v>
      </c>
      <c r="N2242" t="s">
        <v>53</v>
      </c>
      <c r="O2242" s="2">
        <v>-155000</v>
      </c>
      <c r="P2242" s="16">
        <v>2.8325</v>
      </c>
      <c r="Q2242" s="16">
        <v>3.3624999999999998</v>
      </c>
      <c r="R2242" s="16">
        <v>0</v>
      </c>
      <c r="S2242" s="4">
        <v>80698.78</v>
      </c>
      <c r="T2242" s="3" t="s">
        <v>292</v>
      </c>
      <c r="U2242" t="s">
        <v>55</v>
      </c>
      <c r="V2242" t="s">
        <v>63</v>
      </c>
    </row>
    <row r="2243" spans="1:22" hidden="1" outlineLevel="2" x14ac:dyDescent="0.25">
      <c r="A2243" t="s">
        <v>142</v>
      </c>
      <c r="B2243" t="s">
        <v>143</v>
      </c>
      <c r="C2243" s="3" t="s">
        <v>150</v>
      </c>
      <c r="D2243" t="s">
        <v>151</v>
      </c>
      <c r="E2243" t="s">
        <v>157</v>
      </c>
      <c r="F2243" s="1">
        <v>37148</v>
      </c>
      <c r="G2243" s="32">
        <v>37257</v>
      </c>
      <c r="H2243" s="32">
        <v>37621</v>
      </c>
      <c r="I2243" s="1">
        <v>37561</v>
      </c>
      <c r="J2243" t="s">
        <v>50</v>
      </c>
      <c r="K2243" t="s">
        <v>145</v>
      </c>
      <c r="L2243" t="s">
        <v>52</v>
      </c>
      <c r="N2243" t="s">
        <v>53</v>
      </c>
      <c r="O2243" s="2">
        <v>-150000</v>
      </c>
      <c r="P2243" s="16">
        <v>3.0350000000000001</v>
      </c>
      <c r="Q2243" s="16">
        <v>3.3624999999999998</v>
      </c>
      <c r="R2243" s="16">
        <v>0</v>
      </c>
      <c r="S2243" s="4">
        <v>48129.74</v>
      </c>
      <c r="T2243" s="3" t="s">
        <v>292</v>
      </c>
      <c r="U2243" t="s">
        <v>55</v>
      </c>
      <c r="V2243" t="s">
        <v>63</v>
      </c>
    </row>
    <row r="2244" spans="1:22" hidden="1" outlineLevel="2" x14ac:dyDescent="0.25">
      <c r="A2244" t="s">
        <v>142</v>
      </c>
      <c r="B2244" t="s">
        <v>143</v>
      </c>
      <c r="C2244" s="3" t="s">
        <v>150</v>
      </c>
      <c r="D2244" t="s">
        <v>151</v>
      </c>
      <c r="E2244" t="s">
        <v>157</v>
      </c>
      <c r="F2244" s="1">
        <v>37148</v>
      </c>
      <c r="G2244" s="32">
        <v>37257</v>
      </c>
      <c r="H2244" s="32">
        <v>37621</v>
      </c>
      <c r="I2244" s="1">
        <v>37591</v>
      </c>
      <c r="J2244" t="s">
        <v>50</v>
      </c>
      <c r="K2244" t="s">
        <v>145</v>
      </c>
      <c r="L2244" t="s">
        <v>52</v>
      </c>
      <c r="N2244" t="s">
        <v>53</v>
      </c>
      <c r="O2244" s="2">
        <v>-155000</v>
      </c>
      <c r="P2244" s="16">
        <v>3.2094999999999998</v>
      </c>
      <c r="Q2244" s="16">
        <v>3.3624999999999998</v>
      </c>
      <c r="R2244" s="16">
        <v>0</v>
      </c>
      <c r="S2244" s="4">
        <v>23169.759999999998</v>
      </c>
      <c r="T2244" s="3" t="s">
        <v>292</v>
      </c>
      <c r="U2244" t="s">
        <v>55</v>
      </c>
      <c r="V2244" t="s">
        <v>63</v>
      </c>
    </row>
    <row r="2245" spans="1:22" outlineLevel="1" collapsed="1" x14ac:dyDescent="0.25">
      <c r="A2245" t="str">
        <f>+A2244</f>
        <v>TW</v>
      </c>
      <c r="B2245" t="str">
        <f>+B2244</f>
        <v>TTFW</v>
      </c>
      <c r="C2245" s="3" t="str">
        <f>+C2244</f>
        <v>0000F</v>
      </c>
      <c r="D2245" t="str">
        <f>+D2244</f>
        <v>Fuel Hedge 2002</v>
      </c>
      <c r="F2245" s="1">
        <f>SUBTOTAL(5,F2233:F2244)</f>
        <v>37148</v>
      </c>
      <c r="G2245" s="32">
        <f>SUBTOTAL(5,G2233:G2244)</f>
        <v>37257</v>
      </c>
      <c r="H2245" s="32">
        <f>SUBTOTAL(4,H2233:H2244)</f>
        <v>37621</v>
      </c>
      <c r="I2245" s="1"/>
      <c r="J2245" t="str">
        <f>+J2244</f>
        <v>IFERC</v>
      </c>
      <c r="K2245" t="str">
        <f>+K2244</f>
        <v>PERMEP</v>
      </c>
      <c r="L2245" t="str">
        <f>+L2244</f>
        <v>S</v>
      </c>
      <c r="M2245">
        <f>+M2244</f>
        <v>0</v>
      </c>
      <c r="N2245" t="str">
        <f>+N2244</f>
        <v>FIXED SWAP</v>
      </c>
      <c r="O2245" s="2">
        <f>SUBTOTAL(9,O2233:O2244)</f>
        <v>-1825000</v>
      </c>
      <c r="P2245" s="16">
        <f>SUBTOTAL(1,P2233:P2244)</f>
        <v>2.8027083333333334</v>
      </c>
      <c r="Q2245" s="16">
        <f>SUBTOTAL(1,Q2233:Q2244)</f>
        <v>3.3624999999999994</v>
      </c>
      <c r="R2245" s="16">
        <f>SUBTOTAL(1,R2233:R2244)</f>
        <v>0</v>
      </c>
      <c r="S2245" s="4">
        <f>SUBTOTAL(9,S2233:S2244)</f>
        <v>1010555.9400000001</v>
      </c>
      <c r="T2245" s="26" t="str">
        <f>+T2244</f>
        <v>Y31793.1</v>
      </c>
      <c r="U2245" t="str">
        <f>+U2244</f>
        <v>RMTC</v>
      </c>
      <c r="V2245" t="str">
        <f>+V2244</f>
        <v>HEDGE</v>
      </c>
    </row>
    <row r="2246" spans="1:22" hidden="1" outlineLevel="2" x14ac:dyDescent="0.25">
      <c r="A2246" t="s">
        <v>142</v>
      </c>
      <c r="B2246" t="s">
        <v>143</v>
      </c>
      <c r="C2246" s="3" t="s">
        <v>150</v>
      </c>
      <c r="D2246" t="s">
        <v>151</v>
      </c>
      <c r="E2246" t="s">
        <v>158</v>
      </c>
      <c r="F2246" s="1">
        <v>37190</v>
      </c>
      <c r="G2246" s="32">
        <v>37257</v>
      </c>
      <c r="H2246" s="32">
        <v>37621</v>
      </c>
      <c r="I2246" s="1">
        <v>37257</v>
      </c>
      <c r="J2246" t="s">
        <v>50</v>
      </c>
      <c r="K2246" t="s">
        <v>145</v>
      </c>
      <c r="L2246" t="s">
        <v>52</v>
      </c>
      <c r="N2246" t="s">
        <v>53</v>
      </c>
      <c r="O2246" s="2">
        <v>-155000</v>
      </c>
      <c r="P2246" s="16">
        <v>2.597</v>
      </c>
      <c r="Q2246" s="16">
        <v>3.145</v>
      </c>
      <c r="R2246" s="16">
        <v>0</v>
      </c>
      <c r="S2246" s="4">
        <v>84834.6</v>
      </c>
      <c r="T2246" s="3" t="s">
        <v>295</v>
      </c>
      <c r="U2246" t="s">
        <v>55</v>
      </c>
      <c r="V2246" t="s">
        <v>63</v>
      </c>
    </row>
    <row r="2247" spans="1:22" hidden="1" outlineLevel="2" x14ac:dyDescent="0.25">
      <c r="A2247" t="s">
        <v>142</v>
      </c>
      <c r="B2247" t="s">
        <v>143</v>
      </c>
      <c r="C2247" s="3" t="s">
        <v>150</v>
      </c>
      <c r="D2247" t="s">
        <v>151</v>
      </c>
      <c r="E2247" t="s">
        <v>158</v>
      </c>
      <c r="F2247" s="1">
        <v>37190</v>
      </c>
      <c r="G2247" s="32">
        <v>37257</v>
      </c>
      <c r="H2247" s="32">
        <v>37621</v>
      </c>
      <c r="I2247" s="1">
        <v>37288</v>
      </c>
      <c r="J2247" t="s">
        <v>50</v>
      </c>
      <c r="K2247" t="s">
        <v>145</v>
      </c>
      <c r="L2247" t="s">
        <v>52</v>
      </c>
      <c r="N2247" t="s">
        <v>53</v>
      </c>
      <c r="O2247" s="2">
        <v>-140000</v>
      </c>
      <c r="P2247" s="16">
        <v>2.6720000000000002</v>
      </c>
      <c r="Q2247" s="16">
        <v>3.145</v>
      </c>
      <c r="R2247" s="16">
        <v>0</v>
      </c>
      <c r="S2247" s="4">
        <v>66028.509999999995</v>
      </c>
      <c r="T2247" s="3" t="s">
        <v>295</v>
      </c>
      <c r="U2247" t="s">
        <v>55</v>
      </c>
      <c r="V2247" t="s">
        <v>63</v>
      </c>
    </row>
    <row r="2248" spans="1:22" hidden="1" outlineLevel="2" x14ac:dyDescent="0.25">
      <c r="A2248" t="s">
        <v>142</v>
      </c>
      <c r="B2248" t="s">
        <v>143</v>
      </c>
      <c r="C2248" s="3" t="s">
        <v>150</v>
      </c>
      <c r="D2248" t="s">
        <v>151</v>
      </c>
      <c r="E2248" t="s">
        <v>158</v>
      </c>
      <c r="F2248" s="1">
        <v>37190</v>
      </c>
      <c r="G2248" s="32">
        <v>37257</v>
      </c>
      <c r="H2248" s="32">
        <v>37621</v>
      </c>
      <c r="I2248" s="1">
        <v>37316</v>
      </c>
      <c r="J2248" t="s">
        <v>50</v>
      </c>
      <c r="K2248" t="s">
        <v>145</v>
      </c>
      <c r="L2248" t="s">
        <v>52</v>
      </c>
      <c r="N2248" t="s">
        <v>53</v>
      </c>
      <c r="O2248" s="2">
        <v>-155000</v>
      </c>
      <c r="P2248" s="16">
        <v>2.665</v>
      </c>
      <c r="Q2248" s="16">
        <v>3.145</v>
      </c>
      <c r="R2248" s="16">
        <v>0</v>
      </c>
      <c r="S2248" s="4">
        <v>74072.67</v>
      </c>
      <c r="T2248" s="3" t="s">
        <v>295</v>
      </c>
      <c r="U2248" t="s">
        <v>55</v>
      </c>
      <c r="V2248" t="s">
        <v>63</v>
      </c>
    </row>
    <row r="2249" spans="1:22" hidden="1" outlineLevel="2" x14ac:dyDescent="0.25">
      <c r="A2249" t="s">
        <v>142</v>
      </c>
      <c r="B2249" t="s">
        <v>143</v>
      </c>
      <c r="C2249" s="3" t="s">
        <v>150</v>
      </c>
      <c r="D2249" t="s">
        <v>151</v>
      </c>
      <c r="E2249" t="s">
        <v>158</v>
      </c>
      <c r="F2249" s="1">
        <v>37190</v>
      </c>
      <c r="G2249" s="32">
        <v>37257</v>
      </c>
      <c r="H2249" s="32">
        <v>37621</v>
      </c>
      <c r="I2249" s="1">
        <v>37347</v>
      </c>
      <c r="J2249" t="s">
        <v>50</v>
      </c>
      <c r="K2249" t="s">
        <v>145</v>
      </c>
      <c r="L2249" t="s">
        <v>52</v>
      </c>
      <c r="N2249" t="s">
        <v>53</v>
      </c>
      <c r="O2249" s="2">
        <v>-150000</v>
      </c>
      <c r="P2249" s="16">
        <v>2.6219999999999999</v>
      </c>
      <c r="Q2249" s="16">
        <v>3.145</v>
      </c>
      <c r="R2249" s="16">
        <v>0</v>
      </c>
      <c r="S2249" s="4">
        <v>77981.440000000002</v>
      </c>
      <c r="T2249" s="3" t="s">
        <v>295</v>
      </c>
      <c r="U2249" t="s">
        <v>55</v>
      </c>
      <c r="V2249" t="s">
        <v>63</v>
      </c>
    </row>
    <row r="2250" spans="1:22" hidden="1" outlineLevel="2" x14ac:dyDescent="0.25">
      <c r="A2250" t="s">
        <v>142</v>
      </c>
      <c r="B2250" t="s">
        <v>143</v>
      </c>
      <c r="C2250" s="3" t="s">
        <v>150</v>
      </c>
      <c r="D2250" t="s">
        <v>151</v>
      </c>
      <c r="E2250" t="s">
        <v>158</v>
      </c>
      <c r="F2250" s="1">
        <v>37190</v>
      </c>
      <c r="G2250" s="32">
        <v>37257</v>
      </c>
      <c r="H2250" s="32">
        <v>37621</v>
      </c>
      <c r="I2250" s="1">
        <v>37377</v>
      </c>
      <c r="J2250" t="s">
        <v>50</v>
      </c>
      <c r="K2250" t="s">
        <v>145</v>
      </c>
      <c r="L2250" t="s">
        <v>52</v>
      </c>
      <c r="N2250" t="s">
        <v>53</v>
      </c>
      <c r="O2250" s="2">
        <v>-155000</v>
      </c>
      <c r="P2250" s="16">
        <v>2.6819999999999999</v>
      </c>
      <c r="Q2250" s="16">
        <v>3.145</v>
      </c>
      <c r="R2250" s="16">
        <v>0</v>
      </c>
      <c r="S2250" s="4">
        <v>71217.36</v>
      </c>
      <c r="T2250" s="3" t="s">
        <v>295</v>
      </c>
      <c r="U2250" t="s">
        <v>55</v>
      </c>
      <c r="V2250" t="s">
        <v>63</v>
      </c>
    </row>
    <row r="2251" spans="1:22" hidden="1" outlineLevel="2" x14ac:dyDescent="0.25">
      <c r="A2251" t="s">
        <v>142</v>
      </c>
      <c r="B2251" t="s">
        <v>143</v>
      </c>
      <c r="C2251" s="3" t="s">
        <v>150</v>
      </c>
      <c r="D2251" t="s">
        <v>151</v>
      </c>
      <c r="E2251" t="s">
        <v>158</v>
      </c>
      <c r="F2251" s="1">
        <v>37190</v>
      </c>
      <c r="G2251" s="32">
        <v>37257</v>
      </c>
      <c r="H2251" s="32">
        <v>37621</v>
      </c>
      <c r="I2251" s="1">
        <v>37408</v>
      </c>
      <c r="J2251" t="s">
        <v>50</v>
      </c>
      <c r="K2251" t="s">
        <v>145</v>
      </c>
      <c r="L2251" t="s">
        <v>52</v>
      </c>
      <c r="N2251" t="s">
        <v>53</v>
      </c>
      <c r="O2251" s="2">
        <v>-150000</v>
      </c>
      <c r="P2251" s="16">
        <v>2.7450000000000001</v>
      </c>
      <c r="Q2251" s="16">
        <v>3.145</v>
      </c>
      <c r="R2251" s="16">
        <v>0</v>
      </c>
      <c r="S2251" s="4">
        <v>59430.61</v>
      </c>
      <c r="T2251" s="3" t="s">
        <v>295</v>
      </c>
      <c r="U2251" t="s">
        <v>55</v>
      </c>
      <c r="V2251" t="s">
        <v>63</v>
      </c>
    </row>
    <row r="2252" spans="1:22" hidden="1" outlineLevel="2" x14ac:dyDescent="0.25">
      <c r="A2252" t="s">
        <v>142</v>
      </c>
      <c r="B2252" t="s">
        <v>143</v>
      </c>
      <c r="C2252" s="3" t="s">
        <v>150</v>
      </c>
      <c r="D2252" t="s">
        <v>151</v>
      </c>
      <c r="E2252" t="s">
        <v>158</v>
      </c>
      <c r="F2252" s="1">
        <v>37190</v>
      </c>
      <c r="G2252" s="32">
        <v>37257</v>
      </c>
      <c r="H2252" s="32">
        <v>37621</v>
      </c>
      <c r="I2252" s="1">
        <v>37438</v>
      </c>
      <c r="J2252" t="s">
        <v>50</v>
      </c>
      <c r="K2252" t="s">
        <v>145</v>
      </c>
      <c r="L2252" t="s">
        <v>52</v>
      </c>
      <c r="N2252" t="s">
        <v>53</v>
      </c>
      <c r="O2252" s="2">
        <v>-155000</v>
      </c>
      <c r="P2252" s="16">
        <v>2.83</v>
      </c>
      <c r="Q2252" s="16">
        <v>3.145</v>
      </c>
      <c r="R2252" s="16">
        <v>0</v>
      </c>
      <c r="S2252" s="4">
        <v>48279.86</v>
      </c>
      <c r="T2252" s="3" t="s">
        <v>295</v>
      </c>
      <c r="U2252" t="s">
        <v>55</v>
      </c>
      <c r="V2252" t="s">
        <v>63</v>
      </c>
    </row>
    <row r="2253" spans="1:22" hidden="1" outlineLevel="2" x14ac:dyDescent="0.25">
      <c r="A2253" t="s">
        <v>142</v>
      </c>
      <c r="B2253" t="s">
        <v>143</v>
      </c>
      <c r="C2253" s="3" t="s">
        <v>150</v>
      </c>
      <c r="D2253" t="s">
        <v>151</v>
      </c>
      <c r="E2253" t="s">
        <v>158</v>
      </c>
      <c r="F2253" s="1">
        <v>37190</v>
      </c>
      <c r="G2253" s="32">
        <v>37257</v>
      </c>
      <c r="H2253" s="32">
        <v>37621</v>
      </c>
      <c r="I2253" s="1">
        <v>37469</v>
      </c>
      <c r="J2253" t="s">
        <v>50</v>
      </c>
      <c r="K2253" t="s">
        <v>145</v>
      </c>
      <c r="L2253" t="s">
        <v>52</v>
      </c>
      <c r="N2253" t="s">
        <v>53</v>
      </c>
      <c r="O2253" s="2">
        <v>-155000</v>
      </c>
      <c r="P2253" s="16">
        <v>2.89</v>
      </c>
      <c r="Q2253" s="16">
        <v>3.145</v>
      </c>
      <c r="R2253" s="16">
        <v>0</v>
      </c>
      <c r="S2253" s="4">
        <v>39001.94</v>
      </c>
      <c r="T2253" s="3" t="s">
        <v>295</v>
      </c>
      <c r="U2253" t="s">
        <v>55</v>
      </c>
      <c r="V2253" t="s">
        <v>63</v>
      </c>
    </row>
    <row r="2254" spans="1:22" hidden="1" outlineLevel="2" x14ac:dyDescent="0.25">
      <c r="A2254" t="s">
        <v>142</v>
      </c>
      <c r="B2254" t="s">
        <v>143</v>
      </c>
      <c r="C2254" s="3" t="s">
        <v>150</v>
      </c>
      <c r="D2254" t="s">
        <v>151</v>
      </c>
      <c r="E2254" t="s">
        <v>158</v>
      </c>
      <c r="F2254" s="1">
        <v>37190</v>
      </c>
      <c r="G2254" s="32">
        <v>37257</v>
      </c>
      <c r="H2254" s="32">
        <v>37621</v>
      </c>
      <c r="I2254" s="1">
        <v>37500</v>
      </c>
      <c r="J2254" t="s">
        <v>50</v>
      </c>
      <c r="K2254" t="s">
        <v>145</v>
      </c>
      <c r="L2254" t="s">
        <v>52</v>
      </c>
      <c r="N2254" t="s">
        <v>53</v>
      </c>
      <c r="O2254" s="2">
        <v>-150000</v>
      </c>
      <c r="P2254" s="16">
        <v>2.8525</v>
      </c>
      <c r="Q2254" s="16">
        <v>3.145</v>
      </c>
      <c r="R2254" s="16">
        <v>0</v>
      </c>
      <c r="S2254" s="4">
        <v>43192.87</v>
      </c>
      <c r="T2254" s="3" t="s">
        <v>295</v>
      </c>
      <c r="U2254" t="s">
        <v>55</v>
      </c>
      <c r="V2254" t="s">
        <v>63</v>
      </c>
    </row>
    <row r="2255" spans="1:22" hidden="1" outlineLevel="2" x14ac:dyDescent="0.25">
      <c r="A2255" t="s">
        <v>142</v>
      </c>
      <c r="B2255" t="s">
        <v>143</v>
      </c>
      <c r="C2255" s="3" t="s">
        <v>150</v>
      </c>
      <c r="D2255" t="s">
        <v>151</v>
      </c>
      <c r="E2255" t="s">
        <v>158</v>
      </c>
      <c r="F2255" s="1">
        <v>37190</v>
      </c>
      <c r="G2255" s="32">
        <v>37257</v>
      </c>
      <c r="H2255" s="32">
        <v>37621</v>
      </c>
      <c r="I2255" s="1">
        <v>37530</v>
      </c>
      <c r="J2255" t="s">
        <v>50</v>
      </c>
      <c r="K2255" t="s">
        <v>145</v>
      </c>
      <c r="L2255" t="s">
        <v>52</v>
      </c>
      <c r="N2255" t="s">
        <v>53</v>
      </c>
      <c r="O2255" s="2">
        <v>-155000</v>
      </c>
      <c r="P2255" s="16">
        <v>2.8325</v>
      </c>
      <c r="Q2255" s="16">
        <v>3.145</v>
      </c>
      <c r="R2255" s="16">
        <v>0</v>
      </c>
      <c r="S2255" s="4">
        <v>47581.83</v>
      </c>
      <c r="T2255" s="3" t="s">
        <v>295</v>
      </c>
      <c r="U2255" t="s">
        <v>55</v>
      </c>
      <c r="V2255" t="s">
        <v>63</v>
      </c>
    </row>
    <row r="2256" spans="1:22" hidden="1" outlineLevel="2" x14ac:dyDescent="0.25">
      <c r="A2256" t="s">
        <v>142</v>
      </c>
      <c r="B2256" t="s">
        <v>143</v>
      </c>
      <c r="C2256" s="3" t="s">
        <v>150</v>
      </c>
      <c r="D2256" t="s">
        <v>151</v>
      </c>
      <c r="E2256" t="s">
        <v>158</v>
      </c>
      <c r="F2256" s="1">
        <v>37190</v>
      </c>
      <c r="G2256" s="32">
        <v>37257</v>
      </c>
      <c r="H2256" s="32">
        <v>37621</v>
      </c>
      <c r="I2256" s="1">
        <v>37561</v>
      </c>
      <c r="J2256" t="s">
        <v>50</v>
      </c>
      <c r="K2256" t="s">
        <v>145</v>
      </c>
      <c r="L2256" t="s">
        <v>52</v>
      </c>
      <c r="N2256" t="s">
        <v>53</v>
      </c>
      <c r="O2256" s="2">
        <v>-150000</v>
      </c>
      <c r="P2256" s="16">
        <v>3.0350000000000001</v>
      </c>
      <c r="Q2256" s="16">
        <v>3.145</v>
      </c>
      <c r="R2256" s="16">
        <v>0</v>
      </c>
      <c r="S2256" s="4">
        <v>16165.71</v>
      </c>
      <c r="T2256" s="3" t="s">
        <v>295</v>
      </c>
      <c r="U2256" t="s">
        <v>55</v>
      </c>
      <c r="V2256" t="s">
        <v>63</v>
      </c>
    </row>
    <row r="2257" spans="1:22" hidden="1" outlineLevel="2" x14ac:dyDescent="0.25">
      <c r="A2257" t="s">
        <v>142</v>
      </c>
      <c r="B2257" t="s">
        <v>143</v>
      </c>
      <c r="C2257" s="3" t="s">
        <v>150</v>
      </c>
      <c r="D2257" t="s">
        <v>151</v>
      </c>
      <c r="E2257" t="s">
        <v>158</v>
      </c>
      <c r="F2257" s="1">
        <v>37190</v>
      </c>
      <c r="G2257" s="32">
        <v>37257</v>
      </c>
      <c r="H2257" s="32">
        <v>37621</v>
      </c>
      <c r="I2257" s="1">
        <v>37591</v>
      </c>
      <c r="J2257" t="s">
        <v>50</v>
      </c>
      <c r="K2257" t="s">
        <v>145</v>
      </c>
      <c r="L2257" t="s">
        <v>52</v>
      </c>
      <c r="N2257" t="s">
        <v>53</v>
      </c>
      <c r="O2257" s="2">
        <v>-155000</v>
      </c>
      <c r="P2257" s="16">
        <v>3.2094999999999998</v>
      </c>
      <c r="Q2257" s="16">
        <v>3.145</v>
      </c>
      <c r="R2257" s="16">
        <v>0</v>
      </c>
      <c r="S2257" s="4">
        <v>-9767.65</v>
      </c>
      <c r="T2257" s="3" t="s">
        <v>295</v>
      </c>
      <c r="U2257" t="s">
        <v>55</v>
      </c>
      <c r="V2257" t="s">
        <v>63</v>
      </c>
    </row>
    <row r="2258" spans="1:22" outlineLevel="1" collapsed="1" x14ac:dyDescent="0.25">
      <c r="A2258" t="str">
        <f>+A2257</f>
        <v>TW</v>
      </c>
      <c r="B2258" t="str">
        <f>+B2257</f>
        <v>TTFW</v>
      </c>
      <c r="C2258" s="3" t="str">
        <f>+C2257</f>
        <v>0000F</v>
      </c>
      <c r="D2258" t="str">
        <f>+D2257</f>
        <v>Fuel Hedge 2002</v>
      </c>
      <c r="F2258" s="1">
        <f>SUBTOTAL(5,F2246:F2257)</f>
        <v>37190</v>
      </c>
      <c r="G2258" s="32">
        <f>SUBTOTAL(5,G2246:G2257)</f>
        <v>37257</v>
      </c>
      <c r="H2258" s="32">
        <f>SUBTOTAL(4,H2246:H2257)</f>
        <v>37621</v>
      </c>
      <c r="I2258" s="1"/>
      <c r="J2258" t="str">
        <f>+J2257</f>
        <v>IFERC</v>
      </c>
      <c r="K2258" t="str">
        <f>+K2257</f>
        <v>PERMEP</v>
      </c>
      <c r="L2258" t="str">
        <f>+L2257</f>
        <v>S</v>
      </c>
      <c r="M2258">
        <f>+M2257</f>
        <v>0</v>
      </c>
      <c r="N2258" t="str">
        <f>+N2257</f>
        <v>FIXED SWAP</v>
      </c>
      <c r="O2258" s="2">
        <f>SUBTOTAL(9,O2246:O2257)</f>
        <v>-1825000</v>
      </c>
      <c r="P2258" s="16">
        <f>SUBTOTAL(1,P2246:P2257)</f>
        <v>2.8027083333333334</v>
      </c>
      <c r="Q2258" s="16">
        <f>SUBTOTAL(1,Q2246:Q2257)</f>
        <v>3.145</v>
      </c>
      <c r="R2258" s="16">
        <f>SUBTOTAL(1,R2246:R2257)</f>
        <v>0</v>
      </c>
      <c r="S2258" s="4">
        <f>SUBTOTAL(9,S2246:S2257)</f>
        <v>618019.74999999988</v>
      </c>
      <c r="T2258" s="26" t="str">
        <f>+T2257</f>
        <v>Y37193.2</v>
      </c>
      <c r="U2258" t="str">
        <f>+U2257</f>
        <v>RMTC</v>
      </c>
      <c r="V2258" t="str">
        <f>+V2257</f>
        <v>HEDGE</v>
      </c>
    </row>
    <row r="2259" spans="1:22" x14ac:dyDescent="0.25">
      <c r="C2259" s="3"/>
      <c r="F2259" s="1"/>
      <c r="I2259" s="1"/>
      <c r="O2259" s="2">
        <f>SUBTOTAL(9,O1953:O2257)</f>
        <v>-8520000</v>
      </c>
      <c r="S2259" s="4">
        <f>SUBTOTAL(9,S1953:S2257)</f>
        <v>31534956.200000025</v>
      </c>
      <c r="T2259" s="26" t="s">
        <v>374</v>
      </c>
    </row>
    <row r="2260" spans="1:22" x14ac:dyDescent="0.25">
      <c r="G2260"/>
      <c r="H2260"/>
      <c r="T2260"/>
    </row>
    <row r="2261" spans="1:22" x14ac:dyDescent="0.25">
      <c r="A2261" t="s">
        <v>174</v>
      </c>
      <c r="G2261"/>
      <c r="H2261"/>
      <c r="S2261" s="4">
        <v>31534956.23</v>
      </c>
      <c r="T2261"/>
    </row>
    <row r="2262" spans="1:22" x14ac:dyDescent="0.25">
      <c r="G2262"/>
      <c r="H2262"/>
      <c r="T2262"/>
    </row>
    <row r="2263" spans="1:22" x14ac:dyDescent="0.25">
      <c r="F2263" s="1"/>
    </row>
    <row r="2264" spans="1:22" x14ac:dyDescent="0.25">
      <c r="F2264" s="1"/>
    </row>
    <row r="2265" spans="1:22" x14ac:dyDescent="0.25">
      <c r="F2265" s="1"/>
    </row>
    <row r="2266" spans="1:22" x14ac:dyDescent="0.25">
      <c r="F2266" s="1"/>
    </row>
    <row r="2267" spans="1:22" x14ac:dyDescent="0.25">
      <c r="F2267" s="1"/>
    </row>
    <row r="2268" spans="1:22" x14ac:dyDescent="0.25">
      <c r="F2268" s="1"/>
    </row>
    <row r="2269" spans="1:22" x14ac:dyDescent="0.25">
      <c r="F2269" s="1"/>
    </row>
    <row r="2270" spans="1:22" x14ac:dyDescent="0.25">
      <c r="F2270" s="1"/>
    </row>
    <row r="2271" spans="1:22" x14ac:dyDescent="0.25">
      <c r="F2271" s="1"/>
    </row>
    <row r="2272" spans="1:22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  <row r="10000" spans="6:6" x14ac:dyDescent="0.25">
      <c r="F10000" s="1"/>
    </row>
    <row r="10001" spans="6:6" x14ac:dyDescent="0.25">
      <c r="F10001" s="1"/>
    </row>
    <row r="10002" spans="6:6" x14ac:dyDescent="0.25">
      <c r="F10002" s="1"/>
    </row>
    <row r="10003" spans="6:6" x14ac:dyDescent="0.25">
      <c r="F10003" s="1"/>
    </row>
    <row r="10004" spans="6:6" x14ac:dyDescent="0.25">
      <c r="F10004" s="1"/>
    </row>
    <row r="10005" spans="6:6" x14ac:dyDescent="0.25">
      <c r="F10005" s="1"/>
    </row>
    <row r="10006" spans="6:6" x14ac:dyDescent="0.25">
      <c r="F10006" s="1"/>
    </row>
    <row r="10007" spans="6:6" x14ac:dyDescent="0.25">
      <c r="F10007" s="1"/>
    </row>
    <row r="10008" spans="6:6" x14ac:dyDescent="0.25">
      <c r="F10008" s="1"/>
    </row>
    <row r="10009" spans="6:6" x14ac:dyDescent="0.25">
      <c r="F10009" s="1"/>
    </row>
    <row r="10010" spans="6:6" x14ac:dyDescent="0.25">
      <c r="F10010" s="1"/>
    </row>
    <row r="10011" spans="6:6" x14ac:dyDescent="0.25">
      <c r="F10011" s="1"/>
    </row>
    <row r="10012" spans="6:6" x14ac:dyDescent="0.25">
      <c r="F10012" s="1"/>
    </row>
    <row r="10013" spans="6:6" x14ac:dyDescent="0.25">
      <c r="F10013" s="1"/>
    </row>
    <row r="10014" spans="6:6" x14ac:dyDescent="0.25">
      <c r="F10014" s="1"/>
    </row>
    <row r="10015" spans="6:6" x14ac:dyDescent="0.25">
      <c r="F10015" s="1"/>
    </row>
    <row r="10016" spans="6:6" x14ac:dyDescent="0.25">
      <c r="F10016" s="1"/>
    </row>
    <row r="10017" spans="6:6" x14ac:dyDescent="0.25">
      <c r="F10017" s="1"/>
    </row>
    <row r="10018" spans="6:6" x14ac:dyDescent="0.25">
      <c r="F10018" s="1"/>
    </row>
    <row r="10019" spans="6:6" x14ac:dyDescent="0.25">
      <c r="F10019" s="1"/>
    </row>
    <row r="10020" spans="6:6" x14ac:dyDescent="0.25">
      <c r="F10020" s="1"/>
    </row>
    <row r="10021" spans="6:6" x14ac:dyDescent="0.25">
      <c r="F10021" s="1"/>
    </row>
    <row r="10022" spans="6:6" x14ac:dyDescent="0.25">
      <c r="F10022" s="1"/>
    </row>
    <row r="10023" spans="6:6" x14ac:dyDescent="0.25">
      <c r="F10023" s="1"/>
    </row>
    <row r="10024" spans="6:6" x14ac:dyDescent="0.25">
      <c r="F10024" s="1"/>
    </row>
    <row r="10025" spans="6:6" x14ac:dyDescent="0.25">
      <c r="F10025" s="1"/>
    </row>
    <row r="10026" spans="6:6" x14ac:dyDescent="0.25">
      <c r="F10026" s="1"/>
    </row>
    <row r="10027" spans="6:6" x14ac:dyDescent="0.25">
      <c r="F10027" s="1"/>
    </row>
    <row r="10028" spans="6:6" x14ac:dyDescent="0.25">
      <c r="F10028" s="1"/>
    </row>
    <row r="10029" spans="6:6" x14ac:dyDescent="0.25">
      <c r="F10029" s="1"/>
    </row>
    <row r="10030" spans="6:6" x14ac:dyDescent="0.25">
      <c r="F10030" s="1"/>
    </row>
    <row r="10031" spans="6:6" x14ac:dyDescent="0.25">
      <c r="F10031" s="1"/>
    </row>
    <row r="10032" spans="6:6" x14ac:dyDescent="0.25">
      <c r="F10032" s="1"/>
    </row>
    <row r="10033" spans="6:6" x14ac:dyDescent="0.25">
      <c r="F10033" s="1"/>
    </row>
    <row r="10034" spans="6:6" x14ac:dyDescent="0.25">
      <c r="F10034" s="1"/>
    </row>
    <row r="10035" spans="6:6" x14ac:dyDescent="0.25">
      <c r="F10035" s="1"/>
    </row>
    <row r="10036" spans="6:6" x14ac:dyDescent="0.25">
      <c r="F10036" s="1"/>
    </row>
    <row r="10037" spans="6:6" x14ac:dyDescent="0.25">
      <c r="F10037" s="1"/>
    </row>
    <row r="10038" spans="6:6" x14ac:dyDescent="0.25">
      <c r="F10038" s="1"/>
    </row>
    <row r="10039" spans="6:6" x14ac:dyDescent="0.25">
      <c r="F10039" s="1"/>
    </row>
    <row r="10040" spans="6:6" x14ac:dyDescent="0.25">
      <c r="F10040" s="1"/>
    </row>
    <row r="10041" spans="6:6" x14ac:dyDescent="0.25">
      <c r="F10041" s="1"/>
    </row>
    <row r="10042" spans="6:6" x14ac:dyDescent="0.25">
      <c r="F10042" s="1"/>
    </row>
    <row r="10043" spans="6:6" x14ac:dyDescent="0.25">
      <c r="F10043" s="1"/>
    </row>
    <row r="10044" spans="6:6" x14ac:dyDescent="0.25">
      <c r="F10044" s="1"/>
    </row>
    <row r="10045" spans="6:6" x14ac:dyDescent="0.25">
      <c r="F10045" s="1"/>
    </row>
    <row r="10046" spans="6:6" x14ac:dyDescent="0.25">
      <c r="F10046" s="1"/>
    </row>
    <row r="10047" spans="6:6" x14ac:dyDescent="0.25">
      <c r="F10047" s="1"/>
    </row>
    <row r="10048" spans="6:6" x14ac:dyDescent="0.25">
      <c r="F10048" s="1"/>
    </row>
    <row r="10049" spans="6:6" x14ac:dyDescent="0.25">
      <c r="F10049" s="1"/>
    </row>
    <row r="10050" spans="6:6" x14ac:dyDescent="0.25">
      <c r="F10050" s="1"/>
    </row>
    <row r="10051" spans="6:6" x14ac:dyDescent="0.25">
      <c r="F10051" s="1"/>
    </row>
    <row r="10052" spans="6:6" x14ac:dyDescent="0.25">
      <c r="F10052" s="1"/>
    </row>
    <row r="10053" spans="6:6" x14ac:dyDescent="0.25">
      <c r="F10053" s="1"/>
    </row>
    <row r="10054" spans="6:6" x14ac:dyDescent="0.25">
      <c r="F10054" s="1"/>
    </row>
    <row r="10055" spans="6:6" x14ac:dyDescent="0.25">
      <c r="F10055" s="1"/>
    </row>
    <row r="10056" spans="6:6" x14ac:dyDescent="0.25">
      <c r="F10056" s="1"/>
    </row>
    <row r="10057" spans="6:6" x14ac:dyDescent="0.25">
      <c r="F10057" s="1"/>
    </row>
    <row r="10058" spans="6:6" x14ac:dyDescent="0.25">
      <c r="F10058" s="1"/>
    </row>
    <row r="10059" spans="6:6" x14ac:dyDescent="0.25">
      <c r="F10059" s="1"/>
    </row>
    <row r="10060" spans="6:6" x14ac:dyDescent="0.25">
      <c r="F10060" s="1"/>
    </row>
    <row r="10061" spans="6:6" x14ac:dyDescent="0.25">
      <c r="F10061" s="1"/>
    </row>
    <row r="10062" spans="6:6" x14ac:dyDescent="0.25">
      <c r="F10062" s="1"/>
    </row>
    <row r="10063" spans="6:6" x14ac:dyDescent="0.25">
      <c r="F10063" s="1"/>
    </row>
    <row r="10064" spans="6:6" x14ac:dyDescent="0.25">
      <c r="F10064" s="1"/>
    </row>
    <row r="10065" spans="6:6" x14ac:dyDescent="0.25">
      <c r="F10065" s="1"/>
    </row>
    <row r="10066" spans="6:6" x14ac:dyDescent="0.25">
      <c r="F10066" s="1"/>
    </row>
    <row r="10067" spans="6:6" x14ac:dyDescent="0.25">
      <c r="F10067" s="1"/>
    </row>
    <row r="10068" spans="6:6" x14ac:dyDescent="0.25">
      <c r="F10068" s="1"/>
    </row>
    <row r="10069" spans="6:6" x14ac:dyDescent="0.25">
      <c r="F10069" s="1"/>
    </row>
    <row r="10070" spans="6:6" x14ac:dyDescent="0.25">
      <c r="F10070" s="1"/>
    </row>
    <row r="10071" spans="6:6" x14ac:dyDescent="0.25">
      <c r="F10071" s="1"/>
    </row>
    <row r="10072" spans="6:6" x14ac:dyDescent="0.25">
      <c r="F10072" s="1"/>
    </row>
    <row r="10073" spans="6:6" x14ac:dyDescent="0.25">
      <c r="F10073" s="1"/>
    </row>
    <row r="10074" spans="6:6" x14ac:dyDescent="0.25">
      <c r="F10074" s="1"/>
    </row>
    <row r="10075" spans="6:6" x14ac:dyDescent="0.25">
      <c r="F10075" s="1"/>
    </row>
    <row r="10076" spans="6:6" x14ac:dyDescent="0.25">
      <c r="F10076" s="1"/>
    </row>
    <row r="10077" spans="6:6" x14ac:dyDescent="0.25">
      <c r="F10077" s="1"/>
    </row>
    <row r="10078" spans="6:6" x14ac:dyDescent="0.25">
      <c r="F10078" s="1"/>
    </row>
    <row r="10079" spans="6:6" x14ac:dyDescent="0.25">
      <c r="F10079" s="1"/>
    </row>
    <row r="10080" spans="6:6" x14ac:dyDescent="0.25">
      <c r="F10080" s="1"/>
    </row>
    <row r="10081" spans="6:6" x14ac:dyDescent="0.25">
      <c r="F10081" s="1"/>
    </row>
    <row r="10082" spans="6:6" x14ac:dyDescent="0.25">
      <c r="F10082" s="1"/>
    </row>
    <row r="10083" spans="6:6" x14ac:dyDescent="0.25">
      <c r="F10083" s="1"/>
    </row>
    <row r="10084" spans="6:6" x14ac:dyDescent="0.25">
      <c r="F10084" s="1"/>
    </row>
    <row r="10085" spans="6:6" x14ac:dyDescent="0.25">
      <c r="F10085" s="1"/>
    </row>
    <row r="10086" spans="6:6" x14ac:dyDescent="0.25">
      <c r="F10086" s="1"/>
    </row>
    <row r="10087" spans="6:6" x14ac:dyDescent="0.25">
      <c r="F10087" s="1"/>
    </row>
    <row r="10088" spans="6:6" x14ac:dyDescent="0.25">
      <c r="F10088" s="1"/>
    </row>
    <row r="10089" spans="6:6" x14ac:dyDescent="0.25">
      <c r="F10089" s="1"/>
    </row>
    <row r="10090" spans="6:6" x14ac:dyDescent="0.25">
      <c r="F10090" s="1"/>
    </row>
    <row r="10091" spans="6:6" x14ac:dyDescent="0.25">
      <c r="F10091" s="1"/>
    </row>
    <row r="10092" spans="6:6" x14ac:dyDescent="0.25">
      <c r="F10092" s="1"/>
    </row>
    <row r="10093" spans="6:6" x14ac:dyDescent="0.25">
      <c r="F10093" s="1"/>
    </row>
    <row r="10094" spans="6:6" x14ac:dyDescent="0.25">
      <c r="F10094" s="1"/>
    </row>
    <row r="10095" spans="6:6" x14ac:dyDescent="0.25">
      <c r="F10095" s="1"/>
    </row>
    <row r="10096" spans="6:6" x14ac:dyDescent="0.25">
      <c r="F10096" s="1"/>
    </row>
    <row r="10097" spans="6:6" x14ac:dyDescent="0.25">
      <c r="F10097" s="1"/>
    </row>
    <row r="10098" spans="6:6" x14ac:dyDescent="0.25">
      <c r="F10098" s="1"/>
    </row>
    <row r="10099" spans="6:6" x14ac:dyDescent="0.25">
      <c r="F10099" s="1"/>
    </row>
    <row r="10100" spans="6:6" x14ac:dyDescent="0.25">
      <c r="F10100" s="1"/>
    </row>
    <row r="10101" spans="6:6" x14ac:dyDescent="0.25">
      <c r="F10101" s="1"/>
    </row>
    <row r="10102" spans="6:6" x14ac:dyDescent="0.25">
      <c r="F10102" s="1"/>
    </row>
    <row r="10103" spans="6:6" x14ac:dyDescent="0.25">
      <c r="F10103" s="1"/>
    </row>
    <row r="10104" spans="6:6" x14ac:dyDescent="0.25">
      <c r="F10104" s="1"/>
    </row>
    <row r="10105" spans="6:6" x14ac:dyDescent="0.25">
      <c r="F10105" s="1"/>
    </row>
    <row r="10106" spans="6:6" x14ac:dyDescent="0.25">
      <c r="F10106" s="1"/>
    </row>
    <row r="10107" spans="6:6" x14ac:dyDescent="0.25">
      <c r="F10107" s="1"/>
    </row>
    <row r="10108" spans="6:6" x14ac:dyDescent="0.25">
      <c r="F10108" s="1"/>
    </row>
    <row r="10109" spans="6:6" x14ac:dyDescent="0.25">
      <c r="F10109" s="1"/>
    </row>
    <row r="10110" spans="6:6" x14ac:dyDescent="0.25">
      <c r="F10110" s="1"/>
    </row>
    <row r="10111" spans="6:6" x14ac:dyDescent="0.25">
      <c r="F10111" s="1"/>
    </row>
    <row r="10112" spans="6:6" x14ac:dyDescent="0.25">
      <c r="F10112" s="1"/>
    </row>
    <row r="10113" spans="6:6" x14ac:dyDescent="0.25">
      <c r="F10113" s="1"/>
    </row>
    <row r="10114" spans="6:6" x14ac:dyDescent="0.25">
      <c r="F10114" s="1"/>
    </row>
    <row r="10115" spans="6:6" x14ac:dyDescent="0.25">
      <c r="F10115" s="1"/>
    </row>
    <row r="10116" spans="6:6" x14ac:dyDescent="0.25">
      <c r="F10116" s="1"/>
    </row>
    <row r="10117" spans="6:6" x14ac:dyDescent="0.25">
      <c r="F10117" s="1"/>
    </row>
    <row r="10118" spans="6:6" x14ac:dyDescent="0.25">
      <c r="F10118" s="1"/>
    </row>
    <row r="10119" spans="6:6" x14ac:dyDescent="0.25">
      <c r="F10119" s="1"/>
    </row>
    <row r="10120" spans="6:6" x14ac:dyDescent="0.25">
      <c r="F10120" s="1"/>
    </row>
    <row r="10121" spans="6:6" x14ac:dyDescent="0.25">
      <c r="F10121" s="1"/>
    </row>
    <row r="10122" spans="6:6" x14ac:dyDescent="0.25">
      <c r="F10122" s="1"/>
    </row>
    <row r="10123" spans="6:6" x14ac:dyDescent="0.25">
      <c r="F10123" s="1"/>
    </row>
    <row r="10124" spans="6:6" x14ac:dyDescent="0.25">
      <c r="F10124" s="1"/>
    </row>
    <row r="10125" spans="6:6" x14ac:dyDescent="0.25">
      <c r="F10125" s="1"/>
    </row>
    <row r="10126" spans="6:6" x14ac:dyDescent="0.25">
      <c r="F10126" s="1"/>
    </row>
    <row r="10127" spans="6:6" x14ac:dyDescent="0.25">
      <c r="F10127" s="1"/>
    </row>
    <row r="10128" spans="6:6" x14ac:dyDescent="0.25">
      <c r="F10128" s="1"/>
    </row>
    <row r="10129" spans="6:6" x14ac:dyDescent="0.25">
      <c r="F10129" s="1"/>
    </row>
    <row r="10130" spans="6:6" x14ac:dyDescent="0.25">
      <c r="F10130" s="1"/>
    </row>
    <row r="10131" spans="6:6" x14ac:dyDescent="0.25">
      <c r="F10131" s="1"/>
    </row>
    <row r="10132" spans="6:6" x14ac:dyDescent="0.25">
      <c r="F10132" s="1"/>
    </row>
    <row r="10133" spans="6:6" x14ac:dyDescent="0.25">
      <c r="F10133" s="1"/>
    </row>
    <row r="10134" spans="6:6" x14ac:dyDescent="0.25">
      <c r="F10134" s="1"/>
    </row>
    <row r="10135" spans="6:6" x14ac:dyDescent="0.25">
      <c r="F10135" s="1"/>
    </row>
    <row r="10136" spans="6:6" x14ac:dyDescent="0.25">
      <c r="F10136" s="1"/>
    </row>
    <row r="10137" spans="6:6" x14ac:dyDescent="0.25">
      <c r="F10137" s="1"/>
    </row>
    <row r="10138" spans="6:6" x14ac:dyDescent="0.25">
      <c r="F10138" s="1"/>
    </row>
    <row r="10139" spans="6:6" x14ac:dyDescent="0.25">
      <c r="F10139" s="1"/>
    </row>
    <row r="10140" spans="6:6" x14ac:dyDescent="0.25">
      <c r="F10140" s="1"/>
    </row>
    <row r="10141" spans="6:6" x14ac:dyDescent="0.25">
      <c r="F10141" s="1"/>
    </row>
    <row r="10142" spans="6:6" x14ac:dyDescent="0.25">
      <c r="F10142" s="1"/>
    </row>
    <row r="10143" spans="6:6" x14ac:dyDescent="0.25">
      <c r="F10143" s="1"/>
    </row>
    <row r="10144" spans="6:6" x14ac:dyDescent="0.25">
      <c r="F10144" s="1"/>
    </row>
    <row r="10145" spans="6:6" x14ac:dyDescent="0.25">
      <c r="F10145" s="1"/>
    </row>
    <row r="10146" spans="6:6" x14ac:dyDescent="0.25">
      <c r="F10146" s="1"/>
    </row>
    <row r="10147" spans="6:6" x14ac:dyDescent="0.25">
      <c r="F10147" s="1"/>
    </row>
    <row r="10148" spans="6:6" x14ac:dyDescent="0.25">
      <c r="F10148" s="1"/>
    </row>
    <row r="10149" spans="6:6" x14ac:dyDescent="0.25">
      <c r="F10149" s="1"/>
    </row>
    <row r="10150" spans="6:6" x14ac:dyDescent="0.25">
      <c r="F10150" s="1"/>
    </row>
    <row r="10151" spans="6:6" x14ac:dyDescent="0.25">
      <c r="F10151" s="1"/>
    </row>
    <row r="10152" spans="6:6" x14ac:dyDescent="0.25">
      <c r="F10152" s="1"/>
    </row>
    <row r="10153" spans="6:6" x14ac:dyDescent="0.25">
      <c r="F10153" s="1"/>
    </row>
    <row r="10154" spans="6:6" x14ac:dyDescent="0.25">
      <c r="F10154" s="1"/>
    </row>
    <row r="10155" spans="6:6" x14ac:dyDescent="0.25">
      <c r="F10155" s="1"/>
    </row>
    <row r="10156" spans="6:6" x14ac:dyDescent="0.25">
      <c r="F10156" s="1"/>
    </row>
    <row r="10157" spans="6:6" x14ac:dyDescent="0.25">
      <c r="F10157" s="1"/>
    </row>
    <row r="10158" spans="6:6" x14ac:dyDescent="0.25">
      <c r="F10158" s="1"/>
    </row>
    <row r="10159" spans="6:6" x14ac:dyDescent="0.25">
      <c r="F10159" s="1"/>
    </row>
    <row r="10160" spans="6:6" x14ac:dyDescent="0.25">
      <c r="F10160" s="1"/>
    </row>
    <row r="10161" spans="6:6" x14ac:dyDescent="0.25">
      <c r="F10161" s="1"/>
    </row>
    <row r="10162" spans="6:6" x14ac:dyDescent="0.25">
      <c r="F10162" s="1"/>
    </row>
    <row r="10163" spans="6:6" x14ac:dyDescent="0.25">
      <c r="F10163" s="1"/>
    </row>
    <row r="10164" spans="6:6" x14ac:dyDescent="0.25">
      <c r="F10164" s="1"/>
    </row>
    <row r="10165" spans="6:6" x14ac:dyDescent="0.25">
      <c r="F10165" s="1"/>
    </row>
    <row r="10166" spans="6:6" x14ac:dyDescent="0.25">
      <c r="F10166" s="1"/>
    </row>
    <row r="10167" spans="6:6" x14ac:dyDescent="0.25">
      <c r="F10167" s="1"/>
    </row>
    <row r="10168" spans="6:6" x14ac:dyDescent="0.25">
      <c r="F10168" s="1"/>
    </row>
    <row r="10169" spans="6:6" x14ac:dyDescent="0.25">
      <c r="F10169" s="1"/>
    </row>
    <row r="10170" spans="6:6" x14ac:dyDescent="0.25">
      <c r="F10170" s="1"/>
    </row>
    <row r="10171" spans="6:6" x14ac:dyDescent="0.25">
      <c r="F10171" s="1"/>
    </row>
    <row r="10172" spans="6:6" x14ac:dyDescent="0.25">
      <c r="F10172" s="1"/>
    </row>
    <row r="10173" spans="6:6" x14ac:dyDescent="0.25">
      <c r="F10173" s="1"/>
    </row>
    <row r="10174" spans="6:6" x14ac:dyDescent="0.25">
      <c r="F10174" s="1"/>
    </row>
    <row r="10175" spans="6:6" x14ac:dyDescent="0.25">
      <c r="F10175" s="1"/>
    </row>
    <row r="10176" spans="6:6" x14ac:dyDescent="0.25">
      <c r="F10176" s="1"/>
    </row>
    <row r="10177" spans="6:6" x14ac:dyDescent="0.25">
      <c r="F10177" s="1"/>
    </row>
    <row r="10178" spans="6:6" x14ac:dyDescent="0.25">
      <c r="F10178" s="1"/>
    </row>
    <row r="10179" spans="6:6" x14ac:dyDescent="0.25">
      <c r="F10179" s="1"/>
    </row>
    <row r="10180" spans="6:6" x14ac:dyDescent="0.25">
      <c r="F10180" s="1"/>
    </row>
    <row r="10181" spans="6:6" x14ac:dyDescent="0.25">
      <c r="F10181" s="1"/>
    </row>
    <row r="10182" spans="6:6" x14ac:dyDescent="0.25">
      <c r="F10182" s="1"/>
    </row>
    <row r="10183" spans="6:6" x14ac:dyDescent="0.25">
      <c r="F10183" s="1"/>
    </row>
    <row r="10184" spans="6:6" x14ac:dyDescent="0.25">
      <c r="F10184" s="1"/>
    </row>
    <row r="10185" spans="6:6" x14ac:dyDescent="0.25">
      <c r="F10185" s="1"/>
    </row>
    <row r="10186" spans="6:6" x14ac:dyDescent="0.25">
      <c r="F10186" s="1"/>
    </row>
    <row r="10187" spans="6:6" x14ac:dyDescent="0.25">
      <c r="F10187" s="1"/>
    </row>
    <row r="10188" spans="6:6" x14ac:dyDescent="0.25">
      <c r="F10188" s="1"/>
    </row>
    <row r="10189" spans="6:6" x14ac:dyDescent="0.25">
      <c r="F10189" s="1"/>
    </row>
    <row r="10190" spans="6:6" x14ac:dyDescent="0.25">
      <c r="F10190" s="1"/>
    </row>
    <row r="10191" spans="6:6" x14ac:dyDescent="0.25">
      <c r="F10191" s="1"/>
    </row>
    <row r="10192" spans="6:6" x14ac:dyDescent="0.25">
      <c r="F10192" s="1"/>
    </row>
    <row r="10193" spans="6:6" x14ac:dyDescent="0.25">
      <c r="F10193" s="1"/>
    </row>
    <row r="10194" spans="6:6" x14ac:dyDescent="0.25">
      <c r="F10194" s="1"/>
    </row>
    <row r="10195" spans="6:6" x14ac:dyDescent="0.25">
      <c r="F10195" s="1"/>
    </row>
    <row r="10196" spans="6:6" x14ac:dyDescent="0.25">
      <c r="F10196" s="1"/>
    </row>
    <row r="10197" spans="6:6" x14ac:dyDescent="0.25">
      <c r="F10197" s="1"/>
    </row>
    <row r="10198" spans="6:6" x14ac:dyDescent="0.25">
      <c r="F10198" s="1"/>
    </row>
    <row r="10199" spans="6:6" x14ac:dyDescent="0.25">
      <c r="F10199" s="1"/>
    </row>
    <row r="10200" spans="6:6" x14ac:dyDescent="0.25">
      <c r="F10200" s="1"/>
    </row>
    <row r="10201" spans="6:6" x14ac:dyDescent="0.25">
      <c r="F10201" s="1"/>
    </row>
    <row r="10202" spans="6:6" x14ac:dyDescent="0.25">
      <c r="F10202" s="1"/>
    </row>
    <row r="10203" spans="6:6" x14ac:dyDescent="0.25">
      <c r="F10203" s="1"/>
    </row>
    <row r="10204" spans="6:6" x14ac:dyDescent="0.25">
      <c r="F10204" s="1"/>
    </row>
    <row r="10205" spans="6:6" x14ac:dyDescent="0.25">
      <c r="F10205" s="1"/>
    </row>
    <row r="10206" spans="6:6" x14ac:dyDescent="0.25">
      <c r="F10206" s="1"/>
    </row>
    <row r="10207" spans="6:6" x14ac:dyDescent="0.25">
      <c r="F10207" s="1"/>
    </row>
    <row r="10208" spans="6:6" x14ac:dyDescent="0.25">
      <c r="F10208" s="1"/>
    </row>
    <row r="10209" spans="6:6" x14ac:dyDescent="0.25">
      <c r="F10209" s="1"/>
    </row>
    <row r="10210" spans="6:6" x14ac:dyDescent="0.25">
      <c r="F10210" s="1"/>
    </row>
    <row r="10211" spans="6:6" x14ac:dyDescent="0.25">
      <c r="F10211" s="1"/>
    </row>
    <row r="10212" spans="6:6" x14ac:dyDescent="0.25">
      <c r="F10212" s="1"/>
    </row>
    <row r="10213" spans="6:6" x14ac:dyDescent="0.25">
      <c r="F10213" s="1"/>
    </row>
    <row r="10214" spans="6:6" x14ac:dyDescent="0.25">
      <c r="F10214" s="1"/>
    </row>
    <row r="10215" spans="6:6" x14ac:dyDescent="0.25">
      <c r="F10215" s="1"/>
    </row>
    <row r="10216" spans="6:6" x14ac:dyDescent="0.25">
      <c r="F10216" s="1"/>
    </row>
    <row r="10217" spans="6:6" x14ac:dyDescent="0.25">
      <c r="F10217" s="1"/>
    </row>
    <row r="10218" spans="6:6" x14ac:dyDescent="0.25">
      <c r="F10218" s="1"/>
    </row>
    <row r="10219" spans="6:6" x14ac:dyDescent="0.25">
      <c r="F10219" s="1"/>
    </row>
    <row r="10220" spans="6:6" x14ac:dyDescent="0.25">
      <c r="F10220" s="1"/>
    </row>
    <row r="10221" spans="6:6" x14ac:dyDescent="0.25">
      <c r="F10221" s="1"/>
    </row>
    <row r="10222" spans="6:6" x14ac:dyDescent="0.25">
      <c r="F10222" s="1"/>
    </row>
    <row r="10223" spans="6:6" x14ac:dyDescent="0.25">
      <c r="F10223" s="1"/>
    </row>
    <row r="10224" spans="6:6" x14ac:dyDescent="0.25">
      <c r="F10224" s="1"/>
    </row>
    <row r="10225" spans="6:6" x14ac:dyDescent="0.25">
      <c r="F10225" s="1"/>
    </row>
    <row r="10226" spans="6:6" x14ac:dyDescent="0.25">
      <c r="F10226" s="1"/>
    </row>
    <row r="10227" spans="6:6" x14ac:dyDescent="0.25">
      <c r="F10227" s="1"/>
    </row>
    <row r="10228" spans="6:6" x14ac:dyDescent="0.25">
      <c r="F10228" s="1"/>
    </row>
    <row r="10229" spans="6:6" x14ac:dyDescent="0.25">
      <c r="F10229" s="1"/>
    </row>
    <row r="10230" spans="6:6" x14ac:dyDescent="0.25">
      <c r="F10230" s="1"/>
    </row>
    <row r="10231" spans="6:6" x14ac:dyDescent="0.25">
      <c r="F10231" s="1"/>
    </row>
    <row r="10232" spans="6:6" x14ac:dyDescent="0.25">
      <c r="F10232" s="1"/>
    </row>
    <row r="10233" spans="6:6" x14ac:dyDescent="0.25">
      <c r="F10233" s="1"/>
    </row>
    <row r="10234" spans="6:6" x14ac:dyDescent="0.25">
      <c r="F10234" s="1"/>
    </row>
    <row r="10235" spans="6:6" x14ac:dyDescent="0.25">
      <c r="F10235" s="1"/>
    </row>
    <row r="10236" spans="6:6" x14ac:dyDescent="0.25">
      <c r="F10236" s="1"/>
    </row>
    <row r="10237" spans="6:6" x14ac:dyDescent="0.25">
      <c r="F10237" s="1"/>
    </row>
    <row r="10238" spans="6:6" x14ac:dyDescent="0.25">
      <c r="F10238" s="1"/>
    </row>
    <row r="10239" spans="6:6" x14ac:dyDescent="0.25">
      <c r="F10239" s="1"/>
    </row>
    <row r="10240" spans="6:6" x14ac:dyDescent="0.25">
      <c r="F10240" s="1"/>
    </row>
    <row r="10241" spans="6:6" x14ac:dyDescent="0.25">
      <c r="F10241" s="1"/>
    </row>
    <row r="10242" spans="6:6" x14ac:dyDescent="0.25">
      <c r="F10242" s="1"/>
    </row>
    <row r="10243" spans="6:6" x14ac:dyDescent="0.25">
      <c r="F10243" s="1"/>
    </row>
    <row r="10244" spans="6:6" x14ac:dyDescent="0.25">
      <c r="F10244" s="1"/>
    </row>
    <row r="10245" spans="6:6" x14ac:dyDescent="0.25">
      <c r="F10245" s="1"/>
    </row>
    <row r="10246" spans="6:6" x14ac:dyDescent="0.25">
      <c r="F10246" s="1"/>
    </row>
    <row r="10247" spans="6:6" x14ac:dyDescent="0.25">
      <c r="F10247" s="1"/>
    </row>
    <row r="10248" spans="6:6" x14ac:dyDescent="0.25">
      <c r="F10248" s="1"/>
    </row>
    <row r="10249" spans="6:6" x14ac:dyDescent="0.25">
      <c r="F10249" s="1"/>
    </row>
    <row r="10250" spans="6:6" x14ac:dyDescent="0.25">
      <c r="F10250" s="1"/>
    </row>
    <row r="10251" spans="6:6" x14ac:dyDescent="0.25">
      <c r="F10251" s="1"/>
    </row>
    <row r="10252" spans="6:6" x14ac:dyDescent="0.25">
      <c r="F10252" s="1"/>
    </row>
    <row r="10253" spans="6:6" x14ac:dyDescent="0.25">
      <c r="F10253" s="1"/>
    </row>
    <row r="10254" spans="6:6" x14ac:dyDescent="0.25">
      <c r="F10254" s="1"/>
    </row>
    <row r="10255" spans="6:6" x14ac:dyDescent="0.25">
      <c r="F10255" s="1"/>
    </row>
    <row r="10256" spans="6:6" x14ac:dyDescent="0.25">
      <c r="F10256" s="1"/>
    </row>
    <row r="10257" spans="6:6" x14ac:dyDescent="0.25">
      <c r="F10257" s="1"/>
    </row>
    <row r="10258" spans="6:6" x14ac:dyDescent="0.25">
      <c r="F10258" s="1"/>
    </row>
    <row r="10259" spans="6:6" x14ac:dyDescent="0.25">
      <c r="F10259" s="1"/>
    </row>
    <row r="10260" spans="6:6" x14ac:dyDescent="0.25">
      <c r="F10260" s="1"/>
    </row>
    <row r="10261" spans="6:6" x14ac:dyDescent="0.25">
      <c r="F10261" s="1"/>
    </row>
    <row r="10262" spans="6:6" x14ac:dyDescent="0.25">
      <c r="F10262" s="1"/>
    </row>
    <row r="10263" spans="6:6" x14ac:dyDescent="0.25">
      <c r="F10263" s="1"/>
    </row>
    <row r="10264" spans="6:6" x14ac:dyDescent="0.25">
      <c r="F10264" s="1"/>
    </row>
    <row r="10265" spans="6:6" x14ac:dyDescent="0.25">
      <c r="F10265" s="1"/>
    </row>
    <row r="10266" spans="6:6" x14ac:dyDescent="0.25">
      <c r="F10266" s="1"/>
    </row>
    <row r="10267" spans="6:6" x14ac:dyDescent="0.25">
      <c r="F10267" s="1"/>
    </row>
    <row r="10268" spans="6:6" x14ac:dyDescent="0.25">
      <c r="F10268" s="1"/>
    </row>
    <row r="10269" spans="6:6" x14ac:dyDescent="0.25">
      <c r="F10269" s="1"/>
    </row>
    <row r="10270" spans="6:6" x14ac:dyDescent="0.25">
      <c r="F10270" s="1"/>
    </row>
    <row r="10271" spans="6:6" x14ac:dyDescent="0.25">
      <c r="F10271" s="1"/>
    </row>
    <row r="10272" spans="6:6" x14ac:dyDescent="0.25">
      <c r="F10272" s="1"/>
    </row>
    <row r="10273" spans="6:6" x14ac:dyDescent="0.25">
      <c r="F10273" s="1"/>
    </row>
    <row r="10274" spans="6:6" x14ac:dyDescent="0.25">
      <c r="F10274" s="1"/>
    </row>
    <row r="10275" spans="6:6" x14ac:dyDescent="0.25">
      <c r="F10275" s="1"/>
    </row>
    <row r="10276" spans="6:6" x14ac:dyDescent="0.25">
      <c r="F10276" s="1"/>
    </row>
    <row r="10277" spans="6:6" x14ac:dyDescent="0.25">
      <c r="F10277" s="1"/>
    </row>
    <row r="10278" spans="6:6" x14ac:dyDescent="0.25">
      <c r="F10278" s="1"/>
    </row>
    <row r="10279" spans="6:6" x14ac:dyDescent="0.25">
      <c r="F10279" s="1"/>
    </row>
    <row r="10280" spans="6:6" x14ac:dyDescent="0.25">
      <c r="F10280" s="1"/>
    </row>
    <row r="10281" spans="6:6" x14ac:dyDescent="0.25">
      <c r="F10281" s="1"/>
    </row>
    <row r="10282" spans="6:6" x14ac:dyDescent="0.25">
      <c r="F10282" s="1"/>
    </row>
    <row r="10283" spans="6:6" x14ac:dyDescent="0.25">
      <c r="F10283" s="1"/>
    </row>
    <row r="10284" spans="6:6" x14ac:dyDescent="0.25">
      <c r="F10284" s="1"/>
    </row>
    <row r="10285" spans="6:6" x14ac:dyDescent="0.25">
      <c r="F10285" s="1"/>
    </row>
    <row r="10286" spans="6:6" x14ac:dyDescent="0.25">
      <c r="F10286" s="1"/>
    </row>
    <row r="10287" spans="6:6" x14ac:dyDescent="0.25">
      <c r="F10287" s="1"/>
    </row>
    <row r="10288" spans="6:6" x14ac:dyDescent="0.25">
      <c r="F10288" s="1"/>
    </row>
    <row r="10289" spans="6:6" x14ac:dyDescent="0.25">
      <c r="F10289" s="1"/>
    </row>
    <row r="10290" spans="6:6" x14ac:dyDescent="0.25">
      <c r="F10290" s="1"/>
    </row>
    <row r="10291" spans="6:6" x14ac:dyDescent="0.25">
      <c r="F10291" s="1"/>
    </row>
    <row r="10292" spans="6:6" x14ac:dyDescent="0.25">
      <c r="F10292" s="1"/>
    </row>
    <row r="10293" spans="6:6" x14ac:dyDescent="0.25">
      <c r="F10293" s="1"/>
    </row>
    <row r="10294" spans="6:6" x14ac:dyDescent="0.25">
      <c r="F10294" s="1"/>
    </row>
    <row r="10295" spans="6:6" x14ac:dyDescent="0.25">
      <c r="F10295" s="1"/>
    </row>
    <row r="10296" spans="6:6" x14ac:dyDescent="0.25">
      <c r="F10296" s="1"/>
    </row>
    <row r="10297" spans="6:6" x14ac:dyDescent="0.25">
      <c r="F10297" s="1"/>
    </row>
    <row r="10298" spans="6:6" x14ac:dyDescent="0.25">
      <c r="F10298" s="1"/>
    </row>
    <row r="10299" spans="6:6" x14ac:dyDescent="0.25">
      <c r="F10299" s="1"/>
    </row>
    <row r="10300" spans="6:6" x14ac:dyDescent="0.25">
      <c r="F10300" s="1"/>
    </row>
    <row r="10301" spans="6:6" x14ac:dyDescent="0.25">
      <c r="F10301" s="1"/>
    </row>
    <row r="10302" spans="6:6" x14ac:dyDescent="0.25">
      <c r="F10302" s="1"/>
    </row>
    <row r="10303" spans="6:6" x14ac:dyDescent="0.25">
      <c r="F10303" s="1"/>
    </row>
    <row r="10304" spans="6:6" x14ac:dyDescent="0.25">
      <c r="F10304" s="1"/>
    </row>
    <row r="10305" spans="6:6" x14ac:dyDescent="0.25">
      <c r="F10305" s="1"/>
    </row>
    <row r="10306" spans="6:6" x14ac:dyDescent="0.25">
      <c r="F10306" s="1"/>
    </row>
    <row r="10307" spans="6:6" x14ac:dyDescent="0.25">
      <c r="F10307" s="1"/>
    </row>
    <row r="10308" spans="6:6" x14ac:dyDescent="0.25">
      <c r="F10308" s="1"/>
    </row>
    <row r="10309" spans="6:6" x14ac:dyDescent="0.25">
      <c r="F10309" s="1"/>
    </row>
    <row r="10310" spans="6:6" x14ac:dyDescent="0.25">
      <c r="F10310" s="1"/>
    </row>
    <row r="10311" spans="6:6" x14ac:dyDescent="0.25">
      <c r="F10311" s="1"/>
    </row>
    <row r="10312" spans="6:6" x14ac:dyDescent="0.25">
      <c r="F10312" s="1"/>
    </row>
    <row r="10313" spans="6:6" x14ac:dyDescent="0.25">
      <c r="F10313" s="1"/>
    </row>
    <row r="10314" spans="6:6" x14ac:dyDescent="0.25">
      <c r="F10314" s="1"/>
    </row>
    <row r="10315" spans="6:6" x14ac:dyDescent="0.25">
      <c r="F10315" s="1"/>
    </row>
    <row r="10316" spans="6:6" x14ac:dyDescent="0.25">
      <c r="F10316" s="1"/>
    </row>
    <row r="10317" spans="6:6" x14ac:dyDescent="0.25">
      <c r="F10317" s="1"/>
    </row>
    <row r="10318" spans="6:6" x14ac:dyDescent="0.25">
      <c r="F10318" s="1"/>
    </row>
    <row r="10319" spans="6:6" x14ac:dyDescent="0.25">
      <c r="F10319" s="1"/>
    </row>
    <row r="10320" spans="6:6" x14ac:dyDescent="0.25">
      <c r="F10320" s="1"/>
    </row>
    <row r="10321" spans="6:6" x14ac:dyDescent="0.25">
      <c r="F10321" s="1"/>
    </row>
    <row r="10322" spans="6:6" x14ac:dyDescent="0.25">
      <c r="F10322" s="1"/>
    </row>
    <row r="10323" spans="6:6" x14ac:dyDescent="0.25">
      <c r="F10323" s="1"/>
    </row>
    <row r="10324" spans="6:6" x14ac:dyDescent="0.25">
      <c r="F10324" s="1"/>
    </row>
    <row r="10325" spans="6:6" x14ac:dyDescent="0.25">
      <c r="F10325" s="1"/>
    </row>
    <row r="10326" spans="6:6" x14ac:dyDescent="0.25">
      <c r="F10326" s="1"/>
    </row>
    <row r="10327" spans="6:6" x14ac:dyDescent="0.25">
      <c r="F10327" s="1"/>
    </row>
    <row r="10328" spans="6:6" x14ac:dyDescent="0.25">
      <c r="F10328" s="1"/>
    </row>
    <row r="10329" spans="6:6" x14ac:dyDescent="0.25">
      <c r="F10329" s="1"/>
    </row>
    <row r="10330" spans="6:6" x14ac:dyDescent="0.25">
      <c r="F10330" s="1"/>
    </row>
    <row r="10331" spans="6:6" x14ac:dyDescent="0.25">
      <c r="F10331" s="1"/>
    </row>
    <row r="10332" spans="6:6" x14ac:dyDescent="0.25">
      <c r="F10332" s="1"/>
    </row>
    <row r="10333" spans="6:6" x14ac:dyDescent="0.25">
      <c r="F10333" s="1"/>
    </row>
    <row r="10334" spans="6:6" x14ac:dyDescent="0.25">
      <c r="F10334" s="1"/>
    </row>
    <row r="10335" spans="6:6" x14ac:dyDescent="0.25">
      <c r="F10335" s="1"/>
    </row>
    <row r="10336" spans="6:6" x14ac:dyDescent="0.25">
      <c r="F10336" s="1"/>
    </row>
    <row r="10337" spans="6:6" x14ac:dyDescent="0.25">
      <c r="F10337" s="1"/>
    </row>
    <row r="10338" spans="6:6" x14ac:dyDescent="0.25">
      <c r="F10338" s="1"/>
    </row>
    <row r="10339" spans="6:6" x14ac:dyDescent="0.25">
      <c r="F10339" s="1"/>
    </row>
    <row r="10340" spans="6:6" x14ac:dyDescent="0.25">
      <c r="F10340" s="1"/>
    </row>
    <row r="10341" spans="6:6" x14ac:dyDescent="0.25">
      <c r="F10341" s="1"/>
    </row>
    <row r="10342" spans="6:6" x14ac:dyDescent="0.25">
      <c r="F10342" s="1"/>
    </row>
    <row r="10343" spans="6:6" x14ac:dyDescent="0.25">
      <c r="F10343" s="1"/>
    </row>
    <row r="10344" spans="6:6" x14ac:dyDescent="0.25">
      <c r="F10344" s="1"/>
    </row>
    <row r="10345" spans="6:6" x14ac:dyDescent="0.25">
      <c r="F10345" s="1"/>
    </row>
    <row r="10346" spans="6:6" x14ac:dyDescent="0.25">
      <c r="F10346" s="1"/>
    </row>
    <row r="10347" spans="6:6" x14ac:dyDescent="0.25">
      <c r="F10347" s="1"/>
    </row>
    <row r="10348" spans="6:6" x14ac:dyDescent="0.25">
      <c r="F10348" s="1"/>
    </row>
    <row r="10349" spans="6:6" x14ac:dyDescent="0.25">
      <c r="F10349" s="1"/>
    </row>
    <row r="10350" spans="6:6" x14ac:dyDescent="0.25">
      <c r="F10350" s="1"/>
    </row>
    <row r="10351" spans="6:6" x14ac:dyDescent="0.25">
      <c r="F10351" s="1"/>
    </row>
    <row r="10352" spans="6:6" x14ac:dyDescent="0.25">
      <c r="F10352" s="1"/>
    </row>
    <row r="10353" spans="6:6" x14ac:dyDescent="0.25">
      <c r="F10353" s="1"/>
    </row>
    <row r="10354" spans="6:6" x14ac:dyDescent="0.25">
      <c r="F10354" s="1"/>
    </row>
    <row r="10355" spans="6:6" x14ac:dyDescent="0.25">
      <c r="F10355" s="1"/>
    </row>
    <row r="10356" spans="6:6" x14ac:dyDescent="0.25">
      <c r="F10356" s="1"/>
    </row>
    <row r="10357" spans="6:6" x14ac:dyDescent="0.25">
      <c r="F10357" s="1"/>
    </row>
    <row r="10358" spans="6:6" x14ac:dyDescent="0.25">
      <c r="F10358" s="1"/>
    </row>
    <row r="10359" spans="6:6" x14ac:dyDescent="0.25">
      <c r="F10359" s="1"/>
    </row>
    <row r="10360" spans="6:6" x14ac:dyDescent="0.25">
      <c r="F10360" s="1"/>
    </row>
    <row r="10361" spans="6:6" x14ac:dyDescent="0.25">
      <c r="F10361" s="1"/>
    </row>
    <row r="10362" spans="6:6" x14ac:dyDescent="0.25">
      <c r="F10362" s="1"/>
    </row>
    <row r="10363" spans="6:6" x14ac:dyDescent="0.25">
      <c r="F10363" s="1"/>
    </row>
    <row r="10364" spans="6:6" x14ac:dyDescent="0.25">
      <c r="F10364" s="1"/>
    </row>
    <row r="10365" spans="6:6" x14ac:dyDescent="0.25">
      <c r="F10365" s="1"/>
    </row>
    <row r="10366" spans="6:6" x14ac:dyDescent="0.25">
      <c r="F10366" s="1"/>
    </row>
    <row r="10367" spans="6:6" x14ac:dyDescent="0.25">
      <c r="F10367" s="1"/>
    </row>
    <row r="10368" spans="6:6" x14ac:dyDescent="0.25">
      <c r="F10368" s="1"/>
    </row>
    <row r="10369" spans="6:6" x14ac:dyDescent="0.25">
      <c r="F10369" s="1"/>
    </row>
    <row r="10370" spans="6:6" x14ac:dyDescent="0.25">
      <c r="F10370" s="1"/>
    </row>
    <row r="10371" spans="6:6" x14ac:dyDescent="0.25">
      <c r="F10371" s="1"/>
    </row>
    <row r="10372" spans="6:6" x14ac:dyDescent="0.25">
      <c r="F10372" s="1"/>
    </row>
    <row r="10373" spans="6:6" x14ac:dyDescent="0.25">
      <c r="F10373" s="1"/>
    </row>
    <row r="10374" spans="6:6" x14ac:dyDescent="0.25">
      <c r="F10374" s="1"/>
    </row>
    <row r="10375" spans="6:6" x14ac:dyDescent="0.25">
      <c r="F10375" s="1"/>
    </row>
    <row r="10376" spans="6:6" x14ac:dyDescent="0.25">
      <c r="F10376" s="1"/>
    </row>
    <row r="10377" spans="6:6" x14ac:dyDescent="0.25">
      <c r="F10377" s="1"/>
    </row>
    <row r="10378" spans="6:6" x14ac:dyDescent="0.25">
      <c r="F10378" s="1"/>
    </row>
    <row r="10379" spans="6:6" x14ac:dyDescent="0.25">
      <c r="F10379" s="1"/>
    </row>
    <row r="10380" spans="6:6" x14ac:dyDescent="0.25">
      <c r="F10380" s="1"/>
    </row>
    <row r="10381" spans="6:6" x14ac:dyDescent="0.25">
      <c r="F10381" s="1"/>
    </row>
    <row r="10382" spans="6:6" x14ac:dyDescent="0.25">
      <c r="F10382" s="1"/>
    </row>
    <row r="10383" spans="6:6" x14ac:dyDescent="0.25">
      <c r="F10383" s="1"/>
    </row>
    <row r="10384" spans="6:6" x14ac:dyDescent="0.25">
      <c r="F10384" s="1"/>
    </row>
    <row r="10385" spans="6:6" x14ac:dyDescent="0.25">
      <c r="F10385" s="1"/>
    </row>
    <row r="10386" spans="6:6" x14ac:dyDescent="0.25">
      <c r="F10386" s="1"/>
    </row>
    <row r="10387" spans="6:6" x14ac:dyDescent="0.25">
      <c r="F10387" s="1"/>
    </row>
    <row r="10388" spans="6:6" x14ac:dyDescent="0.25">
      <c r="F10388" s="1"/>
    </row>
    <row r="10389" spans="6:6" x14ac:dyDescent="0.25">
      <c r="F10389" s="1"/>
    </row>
    <row r="10390" spans="6:6" x14ac:dyDescent="0.25">
      <c r="F10390" s="1"/>
    </row>
    <row r="10391" spans="6:6" x14ac:dyDescent="0.25">
      <c r="F10391" s="1"/>
    </row>
    <row r="10392" spans="6:6" x14ac:dyDescent="0.25">
      <c r="F10392" s="1"/>
    </row>
    <row r="10393" spans="6:6" x14ac:dyDescent="0.25">
      <c r="F10393" s="1"/>
    </row>
    <row r="10394" spans="6:6" x14ac:dyDescent="0.25">
      <c r="F10394" s="1"/>
    </row>
    <row r="10395" spans="6:6" x14ac:dyDescent="0.25">
      <c r="F10395" s="1"/>
    </row>
    <row r="10396" spans="6:6" x14ac:dyDescent="0.25">
      <c r="F10396" s="1"/>
    </row>
    <row r="10397" spans="6:6" x14ac:dyDescent="0.25">
      <c r="F10397" s="1"/>
    </row>
    <row r="10398" spans="6:6" x14ac:dyDescent="0.25">
      <c r="F10398" s="1"/>
    </row>
    <row r="10399" spans="6:6" x14ac:dyDescent="0.25">
      <c r="F10399" s="1"/>
    </row>
    <row r="10400" spans="6:6" x14ac:dyDescent="0.25">
      <c r="F10400" s="1"/>
    </row>
    <row r="10401" spans="6:6" x14ac:dyDescent="0.25">
      <c r="F10401" s="1"/>
    </row>
    <row r="10402" spans="6:6" x14ac:dyDescent="0.25">
      <c r="F10402" s="1"/>
    </row>
    <row r="10403" spans="6:6" x14ac:dyDescent="0.25">
      <c r="F10403" s="1"/>
    </row>
    <row r="10404" spans="6:6" x14ac:dyDescent="0.25">
      <c r="F10404" s="1"/>
    </row>
    <row r="10405" spans="6:6" x14ac:dyDescent="0.25">
      <c r="F10405" s="1"/>
    </row>
    <row r="10406" spans="6:6" x14ac:dyDescent="0.25">
      <c r="F10406" s="1"/>
    </row>
    <row r="10407" spans="6:6" x14ac:dyDescent="0.25">
      <c r="F10407" s="1"/>
    </row>
    <row r="10408" spans="6:6" x14ac:dyDescent="0.25">
      <c r="F10408" s="1"/>
    </row>
    <row r="10409" spans="6:6" x14ac:dyDescent="0.25">
      <c r="F10409" s="1"/>
    </row>
    <row r="10410" spans="6:6" x14ac:dyDescent="0.25">
      <c r="F10410" s="1"/>
    </row>
    <row r="10411" spans="6:6" x14ac:dyDescent="0.25">
      <c r="F10411" s="1"/>
    </row>
    <row r="10412" spans="6:6" x14ac:dyDescent="0.25">
      <c r="F10412" s="1"/>
    </row>
    <row r="10413" spans="6:6" x14ac:dyDescent="0.25">
      <c r="F10413" s="1"/>
    </row>
    <row r="10414" spans="6:6" x14ac:dyDescent="0.25">
      <c r="F10414" s="1"/>
    </row>
    <row r="10415" spans="6:6" x14ac:dyDescent="0.25">
      <c r="F10415" s="1"/>
    </row>
    <row r="10416" spans="6:6" x14ac:dyDescent="0.25">
      <c r="F10416" s="1"/>
    </row>
    <row r="10417" spans="6:6" x14ac:dyDescent="0.25">
      <c r="F10417" s="1"/>
    </row>
    <row r="10418" spans="6:6" x14ac:dyDescent="0.25">
      <c r="F10418" s="1"/>
    </row>
    <row r="10419" spans="6:6" x14ac:dyDescent="0.25">
      <c r="F10419" s="1"/>
    </row>
    <row r="10420" spans="6:6" x14ac:dyDescent="0.25">
      <c r="F10420" s="1"/>
    </row>
    <row r="10421" spans="6:6" x14ac:dyDescent="0.25">
      <c r="F10421" s="1"/>
    </row>
    <row r="10422" spans="6:6" x14ac:dyDescent="0.25">
      <c r="F10422" s="1"/>
    </row>
    <row r="10423" spans="6:6" x14ac:dyDescent="0.25">
      <c r="F10423" s="1"/>
    </row>
    <row r="10424" spans="6:6" x14ac:dyDescent="0.25">
      <c r="F10424" s="1"/>
    </row>
    <row r="10425" spans="6:6" x14ac:dyDescent="0.25">
      <c r="F10425" s="1"/>
    </row>
    <row r="10426" spans="6:6" x14ac:dyDescent="0.25">
      <c r="F10426" s="1"/>
    </row>
    <row r="10427" spans="6:6" x14ac:dyDescent="0.25">
      <c r="F10427" s="1"/>
    </row>
    <row r="10428" spans="6:6" x14ac:dyDescent="0.25">
      <c r="F10428" s="1"/>
    </row>
    <row r="10429" spans="6:6" x14ac:dyDescent="0.25">
      <c r="F10429" s="1"/>
    </row>
    <row r="10430" spans="6:6" x14ac:dyDescent="0.25">
      <c r="F10430" s="1"/>
    </row>
    <row r="10431" spans="6:6" x14ac:dyDescent="0.25">
      <c r="F10431" s="1"/>
    </row>
    <row r="10432" spans="6:6" x14ac:dyDescent="0.25">
      <c r="F10432" s="1"/>
    </row>
    <row r="10433" spans="6:6" x14ac:dyDescent="0.25">
      <c r="F10433" s="1"/>
    </row>
    <row r="10434" spans="6:6" x14ac:dyDescent="0.25">
      <c r="F10434" s="1"/>
    </row>
    <row r="10435" spans="6:6" x14ac:dyDescent="0.25">
      <c r="F10435" s="1"/>
    </row>
    <row r="10436" spans="6:6" x14ac:dyDescent="0.25">
      <c r="F10436" s="1"/>
    </row>
    <row r="10437" spans="6:6" x14ac:dyDescent="0.25">
      <c r="F10437" s="1"/>
    </row>
    <row r="10438" spans="6:6" x14ac:dyDescent="0.25">
      <c r="F10438" s="1"/>
    </row>
    <row r="10439" spans="6:6" x14ac:dyDescent="0.25">
      <c r="F10439" s="1"/>
    </row>
    <row r="10440" spans="6:6" x14ac:dyDescent="0.25">
      <c r="F10440" s="1"/>
    </row>
    <row r="10441" spans="6:6" x14ac:dyDescent="0.25">
      <c r="F10441" s="1"/>
    </row>
    <row r="10442" spans="6:6" x14ac:dyDescent="0.25">
      <c r="F10442" s="1"/>
    </row>
    <row r="10443" spans="6:6" x14ac:dyDescent="0.25">
      <c r="F10443" s="1"/>
    </row>
    <row r="10444" spans="6:6" x14ac:dyDescent="0.25">
      <c r="F10444" s="1"/>
    </row>
    <row r="10445" spans="6:6" x14ac:dyDescent="0.25">
      <c r="F10445" s="1"/>
    </row>
    <row r="10446" spans="6:6" x14ac:dyDescent="0.25">
      <c r="F10446" s="1"/>
    </row>
    <row r="10447" spans="6:6" x14ac:dyDescent="0.25">
      <c r="F10447" s="1"/>
    </row>
    <row r="10448" spans="6:6" x14ac:dyDescent="0.25">
      <c r="F10448" s="1"/>
    </row>
    <row r="10449" spans="6:6" x14ac:dyDescent="0.25">
      <c r="F10449" s="1"/>
    </row>
    <row r="10450" spans="6:6" x14ac:dyDescent="0.25">
      <c r="F10450" s="1"/>
    </row>
    <row r="10451" spans="6:6" x14ac:dyDescent="0.25">
      <c r="F10451" s="1"/>
    </row>
    <row r="10452" spans="6:6" x14ac:dyDescent="0.25">
      <c r="F10452" s="1"/>
    </row>
    <row r="10453" spans="6:6" x14ac:dyDescent="0.25">
      <c r="F10453" s="1"/>
    </row>
    <row r="10454" spans="6:6" x14ac:dyDescent="0.25">
      <c r="F10454" s="1"/>
    </row>
    <row r="10455" spans="6:6" x14ac:dyDescent="0.25">
      <c r="F10455" s="1"/>
    </row>
    <row r="10456" spans="6:6" x14ac:dyDescent="0.25">
      <c r="F10456" s="1"/>
    </row>
    <row r="10457" spans="6:6" x14ac:dyDescent="0.25">
      <c r="F10457" s="1"/>
    </row>
    <row r="10458" spans="6:6" x14ac:dyDescent="0.25">
      <c r="F10458" s="1"/>
    </row>
    <row r="10459" spans="6:6" x14ac:dyDescent="0.25">
      <c r="F10459" s="1"/>
    </row>
    <row r="10460" spans="6:6" x14ac:dyDescent="0.25">
      <c r="F10460" s="1"/>
    </row>
    <row r="10461" spans="6:6" x14ac:dyDescent="0.25">
      <c r="F10461" s="1"/>
    </row>
    <row r="10462" spans="6:6" x14ac:dyDescent="0.25">
      <c r="F10462" s="1"/>
    </row>
    <row r="10463" spans="6:6" x14ac:dyDescent="0.25">
      <c r="F10463" s="1"/>
    </row>
    <row r="10464" spans="6:6" x14ac:dyDescent="0.25">
      <c r="F10464" s="1"/>
    </row>
    <row r="10465" spans="6:6" x14ac:dyDescent="0.25">
      <c r="F10465" s="1"/>
    </row>
    <row r="10466" spans="6:6" x14ac:dyDescent="0.25">
      <c r="F10466" s="1"/>
    </row>
    <row r="10467" spans="6:6" x14ac:dyDescent="0.25">
      <c r="F10467" s="1"/>
    </row>
    <row r="10468" spans="6:6" x14ac:dyDescent="0.25">
      <c r="F10468" s="1"/>
    </row>
    <row r="10469" spans="6:6" x14ac:dyDescent="0.25">
      <c r="F10469" s="1"/>
    </row>
    <row r="10470" spans="6:6" x14ac:dyDescent="0.25">
      <c r="F10470" s="1"/>
    </row>
    <row r="10471" spans="6:6" x14ac:dyDescent="0.25">
      <c r="F10471" s="1"/>
    </row>
    <row r="10472" spans="6:6" x14ac:dyDescent="0.25">
      <c r="F10472" s="1"/>
    </row>
    <row r="10473" spans="6:6" x14ac:dyDescent="0.25">
      <c r="F10473" s="1"/>
    </row>
    <row r="10474" spans="6:6" x14ac:dyDescent="0.25">
      <c r="F10474" s="1"/>
    </row>
    <row r="10475" spans="6:6" x14ac:dyDescent="0.25">
      <c r="F10475" s="1"/>
    </row>
    <row r="10476" spans="6:6" x14ac:dyDescent="0.25">
      <c r="F10476" s="1"/>
    </row>
    <row r="10477" spans="6:6" x14ac:dyDescent="0.25">
      <c r="F10477" s="1"/>
    </row>
    <row r="10478" spans="6:6" x14ac:dyDescent="0.25">
      <c r="F10478" s="1"/>
    </row>
    <row r="10479" spans="6:6" x14ac:dyDescent="0.25">
      <c r="F10479" s="1"/>
    </row>
    <row r="10480" spans="6:6" x14ac:dyDescent="0.25">
      <c r="F10480" s="1"/>
    </row>
    <row r="10481" spans="6:6" x14ac:dyDescent="0.25">
      <c r="F10481" s="1"/>
    </row>
    <row r="10482" spans="6:6" x14ac:dyDescent="0.25">
      <c r="F10482" s="1"/>
    </row>
    <row r="10483" spans="6:6" x14ac:dyDescent="0.25">
      <c r="F10483" s="1"/>
    </row>
    <row r="10484" spans="6:6" x14ac:dyDescent="0.25">
      <c r="F10484" s="1"/>
    </row>
    <row r="10485" spans="6:6" x14ac:dyDescent="0.25">
      <c r="F10485" s="1"/>
    </row>
    <row r="10486" spans="6:6" x14ac:dyDescent="0.25">
      <c r="F10486" s="1"/>
    </row>
    <row r="10487" spans="6:6" x14ac:dyDescent="0.25">
      <c r="F10487" s="1"/>
    </row>
    <row r="10488" spans="6:6" x14ac:dyDescent="0.25">
      <c r="F10488" s="1"/>
    </row>
    <row r="10489" spans="6:6" x14ac:dyDescent="0.25">
      <c r="F10489" s="1"/>
    </row>
    <row r="10490" spans="6:6" x14ac:dyDescent="0.25">
      <c r="F10490" s="1"/>
    </row>
    <row r="10491" spans="6:6" x14ac:dyDescent="0.25">
      <c r="F10491" s="1"/>
    </row>
    <row r="10492" spans="6:6" x14ac:dyDescent="0.25">
      <c r="F10492" s="1"/>
    </row>
    <row r="10493" spans="6:6" x14ac:dyDescent="0.25">
      <c r="F10493" s="1"/>
    </row>
    <row r="10494" spans="6:6" x14ac:dyDescent="0.25">
      <c r="F10494" s="1"/>
    </row>
    <row r="10495" spans="6:6" x14ac:dyDescent="0.25">
      <c r="F10495" s="1"/>
    </row>
    <row r="10496" spans="6:6" x14ac:dyDescent="0.25">
      <c r="F10496" s="1"/>
    </row>
    <row r="10497" spans="6:6" x14ac:dyDescent="0.25">
      <c r="F10497" s="1"/>
    </row>
    <row r="10498" spans="6:6" x14ac:dyDescent="0.25">
      <c r="F10498" s="1"/>
    </row>
    <row r="10499" spans="6:6" x14ac:dyDescent="0.25">
      <c r="F10499" s="1"/>
    </row>
    <row r="10500" spans="6:6" x14ac:dyDescent="0.25">
      <c r="F10500" s="1"/>
    </row>
    <row r="10501" spans="6:6" x14ac:dyDescent="0.25">
      <c r="F10501" s="1"/>
    </row>
    <row r="10502" spans="6:6" x14ac:dyDescent="0.25">
      <c r="F10502" s="1"/>
    </row>
    <row r="10503" spans="6:6" x14ac:dyDescent="0.25">
      <c r="F10503" s="1"/>
    </row>
    <row r="10504" spans="6:6" x14ac:dyDescent="0.25">
      <c r="F10504" s="1"/>
    </row>
    <row r="10505" spans="6:6" x14ac:dyDescent="0.25">
      <c r="F10505" s="1"/>
    </row>
    <row r="10506" spans="6:6" x14ac:dyDescent="0.25">
      <c r="F10506" s="1"/>
    </row>
    <row r="10507" spans="6:6" x14ac:dyDescent="0.25">
      <c r="F10507" s="1"/>
    </row>
    <row r="10508" spans="6:6" x14ac:dyDescent="0.25">
      <c r="F10508" s="1"/>
    </row>
    <row r="10509" spans="6:6" x14ac:dyDescent="0.25">
      <c r="F10509" s="1"/>
    </row>
    <row r="10510" spans="6:6" x14ac:dyDescent="0.25">
      <c r="F10510" s="1"/>
    </row>
    <row r="10511" spans="6:6" x14ac:dyDescent="0.25">
      <c r="F10511" s="1"/>
    </row>
    <row r="10512" spans="6:6" x14ac:dyDescent="0.25">
      <c r="F10512" s="1"/>
    </row>
    <row r="10513" spans="6:6" x14ac:dyDescent="0.25">
      <c r="F10513" s="1"/>
    </row>
    <row r="10514" spans="6:6" x14ac:dyDescent="0.25">
      <c r="F10514" s="1"/>
    </row>
    <row r="10515" spans="6:6" x14ac:dyDescent="0.25">
      <c r="F10515" s="1"/>
    </row>
    <row r="10516" spans="6:6" x14ac:dyDescent="0.25">
      <c r="F10516" s="1"/>
    </row>
    <row r="10517" spans="6:6" x14ac:dyDescent="0.25">
      <c r="F10517" s="1"/>
    </row>
    <row r="10518" spans="6:6" x14ac:dyDescent="0.25">
      <c r="F10518" s="1"/>
    </row>
    <row r="10519" spans="6:6" x14ac:dyDescent="0.25">
      <c r="F10519" s="1"/>
    </row>
    <row r="10520" spans="6:6" x14ac:dyDescent="0.25">
      <c r="F10520" s="1"/>
    </row>
    <row r="10521" spans="6:6" x14ac:dyDescent="0.25">
      <c r="F10521" s="1"/>
    </row>
    <row r="10522" spans="6:6" x14ac:dyDescent="0.25">
      <c r="F10522" s="1"/>
    </row>
    <row r="10523" spans="6:6" x14ac:dyDescent="0.25">
      <c r="F10523" s="1"/>
    </row>
    <row r="10524" spans="6:6" x14ac:dyDescent="0.25">
      <c r="F10524" s="1"/>
    </row>
    <row r="10525" spans="6:6" x14ac:dyDescent="0.25">
      <c r="F10525" s="1"/>
    </row>
    <row r="10526" spans="6:6" x14ac:dyDescent="0.25">
      <c r="F10526" s="1"/>
    </row>
    <row r="10527" spans="6:6" x14ac:dyDescent="0.25">
      <c r="F10527" s="1"/>
    </row>
    <row r="10528" spans="6:6" x14ac:dyDescent="0.25">
      <c r="F10528" s="1"/>
    </row>
    <row r="10529" spans="6:6" x14ac:dyDescent="0.25">
      <c r="F10529" s="1"/>
    </row>
    <row r="10530" spans="6:6" x14ac:dyDescent="0.25">
      <c r="F10530" s="1"/>
    </row>
    <row r="10531" spans="6:6" x14ac:dyDescent="0.25">
      <c r="F10531" s="1"/>
    </row>
    <row r="10532" spans="6:6" x14ac:dyDescent="0.25">
      <c r="F10532" s="1"/>
    </row>
    <row r="10533" spans="6:6" x14ac:dyDescent="0.25">
      <c r="F10533" s="1"/>
    </row>
    <row r="10534" spans="6:6" x14ac:dyDescent="0.25">
      <c r="F10534" s="1"/>
    </row>
    <row r="10535" spans="6:6" x14ac:dyDescent="0.25">
      <c r="F10535" s="1"/>
    </row>
    <row r="10536" spans="6:6" x14ac:dyDescent="0.25">
      <c r="F10536" s="1"/>
    </row>
    <row r="10537" spans="6:6" x14ac:dyDescent="0.25">
      <c r="F10537" s="1"/>
    </row>
    <row r="10538" spans="6:6" x14ac:dyDescent="0.25">
      <c r="F10538" s="1"/>
    </row>
    <row r="10539" spans="6:6" x14ac:dyDescent="0.25">
      <c r="F10539" s="1"/>
    </row>
    <row r="10540" spans="6:6" x14ac:dyDescent="0.25">
      <c r="F10540" s="1"/>
    </row>
    <row r="10541" spans="6:6" x14ac:dyDescent="0.25">
      <c r="F10541" s="1"/>
    </row>
    <row r="10542" spans="6:6" x14ac:dyDescent="0.25">
      <c r="F10542" s="1"/>
    </row>
    <row r="10543" spans="6:6" x14ac:dyDescent="0.25">
      <c r="F10543" s="1"/>
    </row>
    <row r="10544" spans="6:6" x14ac:dyDescent="0.25">
      <c r="F10544" s="1"/>
    </row>
    <row r="10545" spans="6:6" x14ac:dyDescent="0.25">
      <c r="F10545" s="1"/>
    </row>
    <row r="10546" spans="6:6" x14ac:dyDescent="0.25">
      <c r="F10546" s="1"/>
    </row>
    <row r="10547" spans="6:6" x14ac:dyDescent="0.25">
      <c r="F10547" s="1"/>
    </row>
    <row r="10548" spans="6:6" x14ac:dyDescent="0.25">
      <c r="F10548" s="1"/>
    </row>
    <row r="10549" spans="6:6" x14ac:dyDescent="0.25">
      <c r="F10549" s="1"/>
    </row>
    <row r="10550" spans="6:6" x14ac:dyDescent="0.25">
      <c r="F10550" s="1"/>
    </row>
    <row r="10551" spans="6:6" x14ac:dyDescent="0.25">
      <c r="F10551" s="1"/>
    </row>
    <row r="10552" spans="6:6" x14ac:dyDescent="0.25">
      <c r="F10552" s="1"/>
    </row>
    <row r="10553" spans="6:6" x14ac:dyDescent="0.25">
      <c r="F10553" s="1"/>
    </row>
    <row r="10554" spans="6:6" x14ac:dyDescent="0.25">
      <c r="F10554" s="1"/>
    </row>
    <row r="10555" spans="6:6" x14ac:dyDescent="0.25">
      <c r="F10555" s="1"/>
    </row>
    <row r="10556" spans="6:6" x14ac:dyDescent="0.25">
      <c r="F10556" s="1"/>
    </row>
    <row r="10557" spans="6:6" x14ac:dyDescent="0.25">
      <c r="F10557" s="1"/>
    </row>
    <row r="10558" spans="6:6" x14ac:dyDescent="0.25">
      <c r="F10558" s="1"/>
    </row>
    <row r="10559" spans="6:6" x14ac:dyDescent="0.25">
      <c r="F10559" s="1"/>
    </row>
    <row r="10560" spans="6:6" x14ac:dyDescent="0.25">
      <c r="F10560" s="1"/>
    </row>
    <row r="10561" spans="6:6" x14ac:dyDescent="0.25">
      <c r="F10561" s="1"/>
    </row>
    <row r="10562" spans="6:6" x14ac:dyDescent="0.25">
      <c r="F10562" s="1"/>
    </row>
    <row r="10563" spans="6:6" x14ac:dyDescent="0.25">
      <c r="F10563" s="1"/>
    </row>
    <row r="10564" spans="6:6" x14ac:dyDescent="0.25">
      <c r="F10564" s="1"/>
    </row>
    <row r="10565" spans="6:6" x14ac:dyDescent="0.25">
      <c r="F10565" s="1"/>
    </row>
    <row r="10566" spans="6:6" x14ac:dyDescent="0.25">
      <c r="F10566" s="1"/>
    </row>
    <row r="10567" spans="6:6" x14ac:dyDescent="0.25">
      <c r="F10567" s="1"/>
    </row>
    <row r="10568" spans="6:6" x14ac:dyDescent="0.25">
      <c r="F10568" s="1"/>
    </row>
    <row r="10569" spans="6:6" x14ac:dyDescent="0.25">
      <c r="F10569" s="1"/>
    </row>
    <row r="10570" spans="6:6" x14ac:dyDescent="0.25">
      <c r="F10570" s="1"/>
    </row>
    <row r="10571" spans="6:6" x14ac:dyDescent="0.25">
      <c r="F10571" s="1"/>
    </row>
    <row r="10572" spans="6:6" x14ac:dyDescent="0.25">
      <c r="F10572" s="1"/>
    </row>
    <row r="10573" spans="6:6" x14ac:dyDescent="0.25">
      <c r="F10573" s="1"/>
    </row>
    <row r="10574" spans="6:6" x14ac:dyDescent="0.25">
      <c r="F10574" s="1"/>
    </row>
    <row r="10575" spans="6:6" x14ac:dyDescent="0.25">
      <c r="F10575" s="1"/>
    </row>
    <row r="10576" spans="6:6" x14ac:dyDescent="0.25">
      <c r="F10576" s="1"/>
    </row>
    <row r="10577" spans="6:6" x14ac:dyDescent="0.25">
      <c r="F10577" s="1"/>
    </row>
    <row r="10578" spans="6:6" x14ac:dyDescent="0.25">
      <c r="F10578" s="1"/>
    </row>
    <row r="10579" spans="6:6" x14ac:dyDescent="0.25">
      <c r="F10579" s="1"/>
    </row>
    <row r="10580" spans="6:6" x14ac:dyDescent="0.25">
      <c r="F10580" s="1"/>
    </row>
    <row r="10581" spans="6:6" x14ac:dyDescent="0.25">
      <c r="F10581" s="1"/>
    </row>
    <row r="10582" spans="6:6" x14ac:dyDescent="0.25">
      <c r="F10582" s="1"/>
    </row>
    <row r="10583" spans="6:6" x14ac:dyDescent="0.25">
      <c r="F10583" s="1"/>
    </row>
    <row r="10584" spans="6:6" x14ac:dyDescent="0.25">
      <c r="F10584" s="1"/>
    </row>
    <row r="10585" spans="6:6" x14ac:dyDescent="0.25">
      <c r="F10585" s="1"/>
    </row>
    <row r="10586" spans="6:6" x14ac:dyDescent="0.25">
      <c r="F10586" s="1"/>
    </row>
    <row r="10587" spans="6:6" x14ac:dyDescent="0.25">
      <c r="F10587" s="1"/>
    </row>
    <row r="10588" spans="6:6" x14ac:dyDescent="0.25">
      <c r="F10588" s="1"/>
    </row>
    <row r="10589" spans="6:6" x14ac:dyDescent="0.25">
      <c r="F10589" s="1"/>
    </row>
    <row r="10590" spans="6:6" x14ac:dyDescent="0.25">
      <c r="F10590" s="1"/>
    </row>
    <row r="10591" spans="6:6" x14ac:dyDescent="0.25">
      <c r="F10591" s="1"/>
    </row>
    <row r="10592" spans="6:6" x14ac:dyDescent="0.25">
      <c r="F10592" s="1"/>
    </row>
    <row r="10593" spans="6:6" x14ac:dyDescent="0.25">
      <c r="F10593" s="1"/>
    </row>
    <row r="10594" spans="6:6" x14ac:dyDescent="0.25">
      <c r="F10594" s="1"/>
    </row>
    <row r="10595" spans="6:6" x14ac:dyDescent="0.25">
      <c r="F10595" s="1"/>
    </row>
    <row r="10596" spans="6:6" x14ac:dyDescent="0.25">
      <c r="F10596" s="1"/>
    </row>
    <row r="10597" spans="6:6" x14ac:dyDescent="0.25">
      <c r="F10597" s="1"/>
    </row>
    <row r="10598" spans="6:6" x14ac:dyDescent="0.25">
      <c r="F10598" s="1"/>
    </row>
    <row r="10599" spans="6:6" x14ac:dyDescent="0.25">
      <c r="F10599" s="1"/>
    </row>
    <row r="10600" spans="6:6" x14ac:dyDescent="0.25">
      <c r="F10600" s="1"/>
    </row>
    <row r="10601" spans="6:6" x14ac:dyDescent="0.25">
      <c r="F10601" s="1"/>
    </row>
    <row r="10602" spans="6:6" x14ac:dyDescent="0.25">
      <c r="F10602" s="1"/>
    </row>
    <row r="10603" spans="6:6" x14ac:dyDescent="0.25">
      <c r="F10603" s="1"/>
    </row>
    <row r="10604" spans="6:6" x14ac:dyDescent="0.25">
      <c r="F10604" s="1"/>
    </row>
    <row r="10605" spans="6:6" x14ac:dyDescent="0.25">
      <c r="F10605" s="1"/>
    </row>
    <row r="10606" spans="6:6" x14ac:dyDescent="0.25">
      <c r="F10606" s="1"/>
    </row>
    <row r="10607" spans="6:6" x14ac:dyDescent="0.25">
      <c r="F10607" s="1"/>
    </row>
    <row r="10608" spans="6:6" x14ac:dyDescent="0.25">
      <c r="F10608" s="1"/>
    </row>
    <row r="10609" spans="6:6" x14ac:dyDescent="0.25">
      <c r="F10609" s="1"/>
    </row>
    <row r="10610" spans="6:6" x14ac:dyDescent="0.25">
      <c r="F10610" s="1"/>
    </row>
    <row r="10611" spans="6:6" x14ac:dyDescent="0.25">
      <c r="F10611" s="1"/>
    </row>
    <row r="10612" spans="6:6" x14ac:dyDescent="0.25">
      <c r="F10612" s="1"/>
    </row>
    <row r="10613" spans="6:6" x14ac:dyDescent="0.25">
      <c r="F10613" s="1"/>
    </row>
    <row r="10614" spans="6:6" x14ac:dyDescent="0.25">
      <c r="F10614" s="1"/>
    </row>
    <row r="10615" spans="6:6" x14ac:dyDescent="0.25">
      <c r="F10615" s="1"/>
    </row>
    <row r="10616" spans="6:6" x14ac:dyDescent="0.25">
      <c r="F10616" s="1"/>
    </row>
    <row r="10617" spans="6:6" x14ac:dyDescent="0.25">
      <c r="F10617" s="1"/>
    </row>
    <row r="10618" spans="6:6" x14ac:dyDescent="0.25">
      <c r="F10618" s="1"/>
    </row>
    <row r="10619" spans="6:6" x14ac:dyDescent="0.25">
      <c r="F10619" s="1"/>
    </row>
    <row r="10620" spans="6:6" x14ac:dyDescent="0.25">
      <c r="F10620" s="1"/>
    </row>
    <row r="10621" spans="6:6" x14ac:dyDescent="0.25">
      <c r="F10621" s="1"/>
    </row>
    <row r="10622" spans="6:6" x14ac:dyDescent="0.25">
      <c r="F10622" s="1"/>
    </row>
    <row r="10623" spans="6:6" x14ac:dyDescent="0.25">
      <c r="F10623" s="1"/>
    </row>
    <row r="10624" spans="6:6" x14ac:dyDescent="0.25">
      <c r="F10624" s="1"/>
    </row>
    <row r="10625" spans="6:6" x14ac:dyDescent="0.25">
      <c r="F10625" s="1"/>
    </row>
    <row r="10626" spans="6:6" x14ac:dyDescent="0.25">
      <c r="F10626" s="1"/>
    </row>
    <row r="10627" spans="6:6" x14ac:dyDescent="0.25">
      <c r="F10627" s="1"/>
    </row>
    <row r="10628" spans="6:6" x14ac:dyDescent="0.25">
      <c r="F10628" s="1"/>
    </row>
    <row r="10629" spans="6:6" x14ac:dyDescent="0.25">
      <c r="F10629" s="1"/>
    </row>
    <row r="10630" spans="6:6" x14ac:dyDescent="0.25">
      <c r="F10630" s="1"/>
    </row>
    <row r="10631" spans="6:6" x14ac:dyDescent="0.25">
      <c r="F10631" s="1"/>
    </row>
    <row r="10632" spans="6:6" x14ac:dyDescent="0.25">
      <c r="F10632" s="1"/>
    </row>
    <row r="10633" spans="6:6" x14ac:dyDescent="0.25">
      <c r="F10633" s="1"/>
    </row>
    <row r="10634" spans="6:6" x14ac:dyDescent="0.25">
      <c r="F10634" s="1"/>
    </row>
    <row r="10635" spans="6:6" x14ac:dyDescent="0.25">
      <c r="F10635" s="1"/>
    </row>
    <row r="10636" spans="6:6" x14ac:dyDescent="0.25">
      <c r="F10636" s="1"/>
    </row>
    <row r="10637" spans="6:6" x14ac:dyDescent="0.25">
      <c r="F10637" s="1"/>
    </row>
    <row r="10638" spans="6:6" x14ac:dyDescent="0.25">
      <c r="F10638" s="1"/>
    </row>
    <row r="10639" spans="6:6" x14ac:dyDescent="0.25">
      <c r="F10639" s="1"/>
    </row>
    <row r="10640" spans="6:6" x14ac:dyDescent="0.25">
      <c r="F10640" s="1"/>
    </row>
    <row r="10641" spans="6:6" x14ac:dyDescent="0.25">
      <c r="F10641" s="1"/>
    </row>
    <row r="10642" spans="6:6" x14ac:dyDescent="0.25">
      <c r="F10642" s="1"/>
    </row>
    <row r="10643" spans="6:6" x14ac:dyDescent="0.25">
      <c r="F10643" s="1"/>
    </row>
    <row r="10644" spans="6:6" x14ac:dyDescent="0.25">
      <c r="F10644" s="1"/>
    </row>
    <row r="10645" spans="6:6" x14ac:dyDescent="0.25">
      <c r="F10645" s="1"/>
    </row>
    <row r="10646" spans="6:6" x14ac:dyDescent="0.25">
      <c r="F10646" s="1"/>
    </row>
    <row r="10647" spans="6:6" x14ac:dyDescent="0.25">
      <c r="F10647" s="1"/>
    </row>
    <row r="10648" spans="6:6" x14ac:dyDescent="0.25">
      <c r="F10648" s="1"/>
    </row>
    <row r="10649" spans="6:6" x14ac:dyDescent="0.25">
      <c r="F10649" s="1"/>
    </row>
    <row r="10650" spans="6:6" x14ac:dyDescent="0.25">
      <c r="F10650" s="1"/>
    </row>
    <row r="10651" spans="6:6" x14ac:dyDescent="0.25">
      <c r="F10651" s="1"/>
    </row>
    <row r="10652" spans="6:6" x14ac:dyDescent="0.25">
      <c r="F10652" s="1"/>
    </row>
    <row r="10653" spans="6:6" x14ac:dyDescent="0.25">
      <c r="F10653" s="1"/>
    </row>
    <row r="10654" spans="6:6" x14ac:dyDescent="0.25">
      <c r="F10654" s="1"/>
    </row>
    <row r="10655" spans="6:6" x14ac:dyDescent="0.25">
      <c r="F10655" s="1"/>
    </row>
    <row r="10656" spans="6:6" x14ac:dyDescent="0.25">
      <c r="F10656" s="1"/>
    </row>
    <row r="10657" spans="6:6" x14ac:dyDescent="0.25">
      <c r="F10657" s="1"/>
    </row>
    <row r="10658" spans="6:6" x14ac:dyDescent="0.25">
      <c r="F10658" s="1"/>
    </row>
    <row r="10659" spans="6:6" x14ac:dyDescent="0.25">
      <c r="F10659" s="1"/>
    </row>
    <row r="10660" spans="6:6" x14ac:dyDescent="0.25">
      <c r="F10660" s="1"/>
    </row>
    <row r="10661" spans="6:6" x14ac:dyDescent="0.25">
      <c r="F10661" s="1"/>
    </row>
    <row r="10662" spans="6:6" x14ac:dyDescent="0.25">
      <c r="F10662" s="1"/>
    </row>
    <row r="10663" spans="6:6" x14ac:dyDescent="0.25">
      <c r="F10663" s="1"/>
    </row>
    <row r="10664" spans="6:6" x14ac:dyDescent="0.25">
      <c r="F10664" s="1"/>
    </row>
    <row r="10665" spans="6:6" x14ac:dyDescent="0.25">
      <c r="F10665" s="1"/>
    </row>
    <row r="10666" spans="6:6" x14ac:dyDescent="0.25">
      <c r="F10666" s="1"/>
    </row>
    <row r="10667" spans="6:6" x14ac:dyDescent="0.25">
      <c r="F10667" s="1"/>
    </row>
    <row r="10668" spans="6:6" x14ac:dyDescent="0.25">
      <c r="F10668" s="1"/>
    </row>
    <row r="10669" spans="6:6" x14ac:dyDescent="0.25">
      <c r="F10669" s="1"/>
    </row>
    <row r="10670" spans="6:6" x14ac:dyDescent="0.25">
      <c r="F10670" s="1"/>
    </row>
    <row r="10671" spans="6:6" x14ac:dyDescent="0.25">
      <c r="F10671" s="1"/>
    </row>
    <row r="10672" spans="6:6" x14ac:dyDescent="0.25">
      <c r="F10672" s="1"/>
    </row>
    <row r="10673" spans="6:6" x14ac:dyDescent="0.25">
      <c r="F10673" s="1"/>
    </row>
    <row r="10674" spans="6:6" x14ac:dyDescent="0.25">
      <c r="F10674" s="1"/>
    </row>
    <row r="10675" spans="6:6" x14ac:dyDescent="0.25">
      <c r="F10675" s="1"/>
    </row>
    <row r="10676" spans="6:6" x14ac:dyDescent="0.25">
      <c r="F10676" s="1"/>
    </row>
    <row r="10677" spans="6:6" x14ac:dyDescent="0.25">
      <c r="F10677" s="1"/>
    </row>
    <row r="10678" spans="6:6" x14ac:dyDescent="0.25">
      <c r="F10678" s="1"/>
    </row>
    <row r="10679" spans="6:6" x14ac:dyDescent="0.25">
      <c r="F10679" s="1"/>
    </row>
    <row r="10680" spans="6:6" x14ac:dyDescent="0.25">
      <c r="F10680" s="1"/>
    </row>
    <row r="10681" spans="6:6" x14ac:dyDescent="0.25">
      <c r="F10681" s="1"/>
    </row>
    <row r="10682" spans="6:6" x14ac:dyDescent="0.25">
      <c r="F10682" s="1"/>
    </row>
    <row r="10683" spans="6:6" x14ac:dyDescent="0.25">
      <c r="F10683" s="1"/>
    </row>
    <row r="10684" spans="6:6" x14ac:dyDescent="0.25">
      <c r="F10684" s="1"/>
    </row>
    <row r="10685" spans="6:6" x14ac:dyDescent="0.25">
      <c r="F10685" s="1"/>
    </row>
    <row r="10686" spans="6:6" x14ac:dyDescent="0.25">
      <c r="F10686" s="1"/>
    </row>
    <row r="10687" spans="6:6" x14ac:dyDescent="0.25">
      <c r="F10687" s="1"/>
    </row>
    <row r="10688" spans="6:6" x14ac:dyDescent="0.25">
      <c r="F10688" s="1"/>
    </row>
    <row r="10689" spans="6:6" x14ac:dyDescent="0.25">
      <c r="F10689" s="1"/>
    </row>
    <row r="10690" spans="6:6" x14ac:dyDescent="0.25">
      <c r="F10690" s="1"/>
    </row>
    <row r="10691" spans="6:6" x14ac:dyDescent="0.25">
      <c r="F10691" s="1"/>
    </row>
    <row r="10692" spans="6:6" x14ac:dyDescent="0.25">
      <c r="F10692" s="1"/>
    </row>
    <row r="10693" spans="6:6" x14ac:dyDescent="0.25">
      <c r="F10693" s="1"/>
    </row>
    <row r="10694" spans="6:6" x14ac:dyDescent="0.25">
      <c r="F10694" s="1"/>
    </row>
    <row r="10695" spans="6:6" x14ac:dyDescent="0.25">
      <c r="F10695" s="1"/>
    </row>
    <row r="10696" spans="6:6" x14ac:dyDescent="0.25">
      <c r="F10696" s="1"/>
    </row>
    <row r="10697" spans="6:6" x14ac:dyDescent="0.25">
      <c r="F10697" s="1"/>
    </row>
    <row r="10698" spans="6:6" x14ac:dyDescent="0.25">
      <c r="F10698" s="1"/>
    </row>
    <row r="10699" spans="6:6" x14ac:dyDescent="0.25">
      <c r="F10699" s="1"/>
    </row>
    <row r="10700" spans="6:6" x14ac:dyDescent="0.25">
      <c r="F10700" s="1"/>
    </row>
    <row r="10701" spans="6:6" x14ac:dyDescent="0.25">
      <c r="F10701" s="1"/>
    </row>
    <row r="10702" spans="6:6" x14ac:dyDescent="0.25">
      <c r="F10702" s="1"/>
    </row>
    <row r="10703" spans="6:6" x14ac:dyDescent="0.25">
      <c r="F10703" s="1"/>
    </row>
    <row r="10704" spans="6:6" x14ac:dyDescent="0.25">
      <c r="F10704" s="1"/>
    </row>
    <row r="10705" spans="6:6" x14ac:dyDescent="0.25">
      <c r="F10705" s="1"/>
    </row>
    <row r="10706" spans="6:6" x14ac:dyDescent="0.25">
      <c r="F10706" s="1"/>
    </row>
    <row r="10707" spans="6:6" x14ac:dyDescent="0.25">
      <c r="F10707" s="1"/>
    </row>
    <row r="10708" spans="6:6" x14ac:dyDescent="0.25">
      <c r="F10708" s="1"/>
    </row>
    <row r="10709" spans="6:6" x14ac:dyDescent="0.25">
      <c r="F10709" s="1"/>
    </row>
    <row r="10710" spans="6:6" x14ac:dyDescent="0.25">
      <c r="F10710" s="1"/>
    </row>
    <row r="10711" spans="6:6" x14ac:dyDescent="0.25">
      <c r="F10711" s="1"/>
    </row>
    <row r="10712" spans="6:6" x14ac:dyDescent="0.25">
      <c r="F10712" s="1"/>
    </row>
    <row r="10713" spans="6:6" x14ac:dyDescent="0.25">
      <c r="F10713" s="1"/>
    </row>
    <row r="10714" spans="6:6" x14ac:dyDescent="0.25">
      <c r="F10714" s="1"/>
    </row>
    <row r="10715" spans="6:6" x14ac:dyDescent="0.25">
      <c r="F10715" s="1"/>
    </row>
    <row r="10716" spans="6:6" x14ac:dyDescent="0.25">
      <c r="F10716" s="1"/>
    </row>
    <row r="10717" spans="6:6" x14ac:dyDescent="0.25">
      <c r="F10717" s="1"/>
    </row>
    <row r="10718" spans="6:6" x14ac:dyDescent="0.25">
      <c r="F10718" s="1"/>
    </row>
    <row r="10719" spans="6:6" x14ac:dyDescent="0.25">
      <c r="F10719" s="1"/>
    </row>
    <row r="10720" spans="6:6" x14ac:dyDescent="0.25">
      <c r="F10720" s="1"/>
    </row>
    <row r="10721" spans="6:6" x14ac:dyDescent="0.25">
      <c r="F10721" s="1"/>
    </row>
    <row r="10722" spans="6:6" x14ac:dyDescent="0.25">
      <c r="F10722" s="1"/>
    </row>
    <row r="10723" spans="6:6" x14ac:dyDescent="0.25">
      <c r="F10723" s="1"/>
    </row>
    <row r="10724" spans="6:6" x14ac:dyDescent="0.25">
      <c r="F10724" s="1"/>
    </row>
    <row r="10725" spans="6:6" x14ac:dyDescent="0.25">
      <c r="F10725" s="1"/>
    </row>
    <row r="10726" spans="6:6" x14ac:dyDescent="0.25">
      <c r="F10726" s="1"/>
    </row>
    <row r="10727" spans="6:6" x14ac:dyDescent="0.25">
      <c r="F10727" s="1"/>
    </row>
    <row r="10728" spans="6:6" x14ac:dyDescent="0.25">
      <c r="F10728" s="1"/>
    </row>
    <row r="10729" spans="6:6" x14ac:dyDescent="0.25">
      <c r="F10729" s="1"/>
    </row>
    <row r="10730" spans="6:6" x14ac:dyDescent="0.25">
      <c r="F10730" s="1"/>
    </row>
    <row r="10731" spans="6:6" x14ac:dyDescent="0.25">
      <c r="F10731" s="1"/>
    </row>
    <row r="10732" spans="6:6" x14ac:dyDescent="0.25">
      <c r="F10732" s="1"/>
    </row>
    <row r="10733" spans="6:6" x14ac:dyDescent="0.25">
      <c r="F10733" s="1"/>
    </row>
    <row r="10734" spans="6:6" x14ac:dyDescent="0.25">
      <c r="F10734" s="1"/>
    </row>
    <row r="10735" spans="6:6" x14ac:dyDescent="0.25">
      <c r="F10735" s="1"/>
    </row>
    <row r="10736" spans="6:6" x14ac:dyDescent="0.25">
      <c r="F10736" s="1"/>
    </row>
    <row r="10737" spans="6:6" x14ac:dyDescent="0.25">
      <c r="F10737" s="1"/>
    </row>
    <row r="10738" spans="6:6" x14ac:dyDescent="0.25">
      <c r="F10738" s="1"/>
    </row>
    <row r="10739" spans="6:6" x14ac:dyDescent="0.25">
      <c r="F10739" s="1"/>
    </row>
    <row r="10740" spans="6:6" x14ac:dyDescent="0.25">
      <c r="F10740" s="1"/>
    </row>
    <row r="10741" spans="6:6" x14ac:dyDescent="0.25">
      <c r="F10741" s="1"/>
    </row>
    <row r="10742" spans="6:6" x14ac:dyDescent="0.25">
      <c r="F10742" s="1"/>
    </row>
    <row r="10743" spans="6:6" x14ac:dyDescent="0.25">
      <c r="F10743" s="1"/>
    </row>
    <row r="10744" spans="6:6" x14ac:dyDescent="0.25">
      <c r="F10744" s="1"/>
    </row>
    <row r="10745" spans="6:6" x14ac:dyDescent="0.25">
      <c r="F10745" s="1"/>
    </row>
    <row r="10746" spans="6:6" x14ac:dyDescent="0.25">
      <c r="F10746" s="1"/>
    </row>
    <row r="10747" spans="6:6" x14ac:dyDescent="0.25">
      <c r="F10747" s="1"/>
    </row>
    <row r="10748" spans="6:6" x14ac:dyDescent="0.25">
      <c r="F10748" s="1"/>
    </row>
    <row r="10749" spans="6:6" x14ac:dyDescent="0.25">
      <c r="F10749" s="1"/>
    </row>
    <row r="10750" spans="6:6" x14ac:dyDescent="0.25">
      <c r="F10750" s="1"/>
    </row>
    <row r="10751" spans="6:6" x14ac:dyDescent="0.25">
      <c r="F10751" s="1"/>
    </row>
    <row r="10752" spans="6:6" x14ac:dyDescent="0.25">
      <c r="F10752" s="1"/>
    </row>
    <row r="10753" spans="6:6" x14ac:dyDescent="0.25">
      <c r="F10753" s="1"/>
    </row>
    <row r="10754" spans="6:6" x14ac:dyDescent="0.25">
      <c r="F10754" s="1"/>
    </row>
    <row r="10755" spans="6:6" x14ac:dyDescent="0.25">
      <c r="F10755" s="1"/>
    </row>
    <row r="10756" spans="6:6" x14ac:dyDescent="0.25">
      <c r="F10756" s="1"/>
    </row>
    <row r="10757" spans="6:6" x14ac:dyDescent="0.25">
      <c r="F10757" s="1"/>
    </row>
    <row r="10758" spans="6:6" x14ac:dyDescent="0.25">
      <c r="F10758" s="1"/>
    </row>
    <row r="10759" spans="6:6" x14ac:dyDescent="0.25">
      <c r="F10759" s="1"/>
    </row>
    <row r="10760" spans="6:6" x14ac:dyDescent="0.25">
      <c r="F10760" s="1"/>
    </row>
    <row r="10761" spans="6:6" x14ac:dyDescent="0.25">
      <c r="F10761" s="1"/>
    </row>
    <row r="10762" spans="6:6" x14ac:dyDescent="0.25">
      <c r="F10762" s="1"/>
    </row>
    <row r="10763" spans="6:6" x14ac:dyDescent="0.25">
      <c r="F10763" s="1"/>
    </row>
    <row r="10764" spans="6:6" x14ac:dyDescent="0.25">
      <c r="F10764" s="1"/>
    </row>
    <row r="10765" spans="6:6" x14ac:dyDescent="0.25">
      <c r="F10765" s="1"/>
    </row>
    <row r="10766" spans="6:6" x14ac:dyDescent="0.25">
      <c r="F10766" s="1"/>
    </row>
    <row r="10767" spans="6:6" x14ac:dyDescent="0.25">
      <c r="F10767" s="1"/>
    </row>
    <row r="10768" spans="6:6" x14ac:dyDescent="0.25">
      <c r="F10768" s="1"/>
    </row>
    <row r="10769" spans="6:6" x14ac:dyDescent="0.25">
      <c r="F10769" s="1"/>
    </row>
    <row r="10770" spans="6:6" x14ac:dyDescent="0.25">
      <c r="F10770" s="1"/>
    </row>
    <row r="10771" spans="6:6" x14ac:dyDescent="0.25">
      <c r="F10771" s="1"/>
    </row>
    <row r="10772" spans="6:6" x14ac:dyDescent="0.25">
      <c r="F10772" s="1"/>
    </row>
    <row r="10773" spans="6:6" x14ac:dyDescent="0.25">
      <c r="F10773" s="1"/>
    </row>
    <row r="10774" spans="6:6" x14ac:dyDescent="0.25">
      <c r="F10774" s="1"/>
    </row>
    <row r="10775" spans="6:6" x14ac:dyDescent="0.25">
      <c r="F10775" s="1"/>
    </row>
    <row r="10776" spans="6:6" x14ac:dyDescent="0.25">
      <c r="F10776" s="1"/>
    </row>
    <row r="10777" spans="6:6" x14ac:dyDescent="0.25">
      <c r="F10777" s="1"/>
    </row>
    <row r="10778" spans="6:6" x14ac:dyDescent="0.25">
      <c r="F10778" s="1"/>
    </row>
    <row r="10779" spans="6:6" x14ac:dyDescent="0.25">
      <c r="F10779" s="1"/>
    </row>
    <row r="10780" spans="6:6" x14ac:dyDescent="0.25">
      <c r="F10780" s="1"/>
    </row>
    <row r="10781" spans="6:6" x14ac:dyDescent="0.25">
      <c r="F10781" s="1"/>
    </row>
    <row r="10782" spans="6:6" x14ac:dyDescent="0.25">
      <c r="F10782" s="1"/>
    </row>
    <row r="10783" spans="6:6" x14ac:dyDescent="0.25">
      <c r="F10783" s="1"/>
    </row>
    <row r="10784" spans="6:6" x14ac:dyDescent="0.25">
      <c r="F10784" s="1"/>
    </row>
    <row r="10785" spans="6:6" x14ac:dyDescent="0.25">
      <c r="F10785" s="1"/>
    </row>
    <row r="10786" spans="6:6" x14ac:dyDescent="0.25">
      <c r="F10786" s="1"/>
    </row>
    <row r="10787" spans="6:6" x14ac:dyDescent="0.25">
      <c r="F10787" s="1"/>
    </row>
    <row r="10788" spans="6:6" x14ac:dyDescent="0.25">
      <c r="F10788" s="1"/>
    </row>
    <row r="10789" spans="6:6" x14ac:dyDescent="0.25">
      <c r="F10789" s="1"/>
    </row>
    <row r="10790" spans="6:6" x14ac:dyDescent="0.25">
      <c r="F10790" s="1"/>
    </row>
    <row r="10791" spans="6:6" x14ac:dyDescent="0.25">
      <c r="F10791" s="1"/>
    </row>
    <row r="10792" spans="6:6" x14ac:dyDescent="0.25">
      <c r="F10792" s="1"/>
    </row>
    <row r="10793" spans="6:6" x14ac:dyDescent="0.25">
      <c r="F10793" s="1"/>
    </row>
    <row r="10794" spans="6:6" x14ac:dyDescent="0.25">
      <c r="F10794" s="1"/>
    </row>
    <row r="10795" spans="6:6" x14ac:dyDescent="0.25">
      <c r="F10795" s="1"/>
    </row>
    <row r="10796" spans="6:6" x14ac:dyDescent="0.25">
      <c r="F10796" s="1"/>
    </row>
    <row r="10797" spans="6:6" x14ac:dyDescent="0.25">
      <c r="F10797" s="1"/>
    </row>
    <row r="10798" spans="6:6" x14ac:dyDescent="0.25">
      <c r="F10798" s="1"/>
    </row>
    <row r="10799" spans="6:6" x14ac:dyDescent="0.25">
      <c r="F10799" s="1"/>
    </row>
    <row r="10800" spans="6:6" x14ac:dyDescent="0.25">
      <c r="F10800" s="1"/>
    </row>
    <row r="10801" spans="6:6" x14ac:dyDescent="0.25">
      <c r="F10801" s="1"/>
    </row>
    <row r="10802" spans="6:6" x14ac:dyDescent="0.25">
      <c r="F10802" s="1"/>
    </row>
    <row r="10803" spans="6:6" x14ac:dyDescent="0.25">
      <c r="F10803" s="1"/>
    </row>
    <row r="10804" spans="6:6" x14ac:dyDescent="0.25">
      <c r="F10804" s="1"/>
    </row>
    <row r="10805" spans="6:6" x14ac:dyDescent="0.25">
      <c r="F10805" s="1"/>
    </row>
    <row r="10806" spans="6:6" x14ac:dyDescent="0.25">
      <c r="F10806" s="1"/>
    </row>
    <row r="10807" spans="6:6" x14ac:dyDescent="0.25">
      <c r="F10807" s="1"/>
    </row>
    <row r="10808" spans="6:6" x14ac:dyDescent="0.25">
      <c r="F10808" s="1"/>
    </row>
    <row r="10809" spans="6:6" x14ac:dyDescent="0.25">
      <c r="F10809" s="1"/>
    </row>
    <row r="10810" spans="6:6" x14ac:dyDescent="0.25">
      <c r="F10810" s="1"/>
    </row>
    <row r="10811" spans="6:6" x14ac:dyDescent="0.25">
      <c r="F10811" s="1"/>
    </row>
    <row r="10812" spans="6:6" x14ac:dyDescent="0.25">
      <c r="F10812" s="1"/>
    </row>
    <row r="10813" spans="6:6" x14ac:dyDescent="0.25">
      <c r="F10813" s="1"/>
    </row>
    <row r="10814" spans="6:6" x14ac:dyDescent="0.25">
      <c r="F10814" s="1"/>
    </row>
    <row r="10815" spans="6:6" x14ac:dyDescent="0.25">
      <c r="F10815" s="1"/>
    </row>
    <row r="10816" spans="6:6" x14ac:dyDescent="0.25">
      <c r="F10816" s="1"/>
    </row>
    <row r="10817" spans="6:6" x14ac:dyDescent="0.25">
      <c r="F10817" s="1"/>
    </row>
    <row r="10818" spans="6:6" x14ac:dyDescent="0.25">
      <c r="F10818" s="1"/>
    </row>
    <row r="10819" spans="6:6" x14ac:dyDescent="0.25">
      <c r="F10819" s="1"/>
    </row>
    <row r="10820" spans="6:6" x14ac:dyDescent="0.25">
      <c r="F10820" s="1"/>
    </row>
    <row r="10821" spans="6:6" x14ac:dyDescent="0.25">
      <c r="F10821" s="1"/>
    </row>
    <row r="10822" spans="6:6" x14ac:dyDescent="0.25">
      <c r="F10822" s="1"/>
    </row>
    <row r="10823" spans="6:6" x14ac:dyDescent="0.25">
      <c r="F10823" s="1"/>
    </row>
    <row r="10824" spans="6:6" x14ac:dyDescent="0.25">
      <c r="F10824" s="1"/>
    </row>
    <row r="10825" spans="6:6" x14ac:dyDescent="0.25">
      <c r="F10825" s="1"/>
    </row>
    <row r="10826" spans="6:6" x14ac:dyDescent="0.25">
      <c r="F10826" s="1"/>
    </row>
    <row r="10827" spans="6:6" x14ac:dyDescent="0.25">
      <c r="F10827" s="1"/>
    </row>
    <row r="10828" spans="6:6" x14ac:dyDescent="0.25">
      <c r="F10828" s="1"/>
    </row>
    <row r="10829" spans="6:6" x14ac:dyDescent="0.25">
      <c r="F10829" s="1"/>
    </row>
    <row r="10830" spans="6:6" x14ac:dyDescent="0.25">
      <c r="F10830" s="1"/>
    </row>
    <row r="10831" spans="6:6" x14ac:dyDescent="0.25">
      <c r="F10831" s="1"/>
    </row>
    <row r="10832" spans="6:6" x14ac:dyDescent="0.25">
      <c r="F10832" s="1"/>
    </row>
    <row r="10833" spans="6:6" x14ac:dyDescent="0.25">
      <c r="F10833" s="1"/>
    </row>
    <row r="10834" spans="6:6" x14ac:dyDescent="0.25">
      <c r="F10834" s="1"/>
    </row>
    <row r="10835" spans="6:6" x14ac:dyDescent="0.25">
      <c r="F10835" s="1"/>
    </row>
    <row r="10836" spans="6:6" x14ac:dyDescent="0.25">
      <c r="F10836" s="1"/>
    </row>
    <row r="10837" spans="6:6" x14ac:dyDescent="0.25">
      <c r="F10837" s="1"/>
    </row>
    <row r="10838" spans="6:6" x14ac:dyDescent="0.25">
      <c r="F10838" s="1"/>
    </row>
    <row r="10839" spans="6:6" x14ac:dyDescent="0.25">
      <c r="F10839" s="1"/>
    </row>
    <row r="10840" spans="6:6" x14ac:dyDescent="0.25">
      <c r="F10840" s="1"/>
    </row>
    <row r="10841" spans="6:6" x14ac:dyDescent="0.25">
      <c r="F10841" s="1"/>
    </row>
    <row r="10842" spans="6:6" x14ac:dyDescent="0.25">
      <c r="F10842" s="1"/>
    </row>
    <row r="10843" spans="6:6" x14ac:dyDescent="0.25">
      <c r="F10843" s="1"/>
    </row>
    <row r="10844" spans="6:6" x14ac:dyDescent="0.25">
      <c r="F10844" s="1"/>
    </row>
    <row r="10845" spans="6:6" x14ac:dyDescent="0.25">
      <c r="F10845" s="1"/>
    </row>
    <row r="10846" spans="6:6" x14ac:dyDescent="0.25">
      <c r="F10846" s="1"/>
    </row>
    <row r="10847" spans="6:6" x14ac:dyDescent="0.25">
      <c r="F10847" s="1"/>
    </row>
    <row r="10848" spans="6:6" x14ac:dyDescent="0.25">
      <c r="F10848" s="1"/>
    </row>
    <row r="10849" spans="6:6" x14ac:dyDescent="0.25">
      <c r="F10849" s="1"/>
    </row>
    <row r="10850" spans="6:6" x14ac:dyDescent="0.25">
      <c r="F10850" s="1"/>
    </row>
    <row r="10851" spans="6:6" x14ac:dyDescent="0.25">
      <c r="F10851" s="1"/>
    </row>
    <row r="10852" spans="6:6" x14ac:dyDescent="0.25">
      <c r="F10852" s="1"/>
    </row>
    <row r="10853" spans="6:6" x14ac:dyDescent="0.25">
      <c r="F10853" s="1"/>
    </row>
    <row r="10854" spans="6:6" x14ac:dyDescent="0.25">
      <c r="F10854" s="1"/>
    </row>
    <row r="10855" spans="6:6" x14ac:dyDescent="0.25">
      <c r="F10855" s="1"/>
    </row>
    <row r="10856" spans="6:6" x14ac:dyDescent="0.25">
      <c r="F10856" s="1"/>
    </row>
    <row r="10857" spans="6:6" x14ac:dyDescent="0.25">
      <c r="F10857" s="1"/>
    </row>
    <row r="10858" spans="6:6" x14ac:dyDescent="0.25">
      <c r="F10858" s="1"/>
    </row>
    <row r="10859" spans="6:6" x14ac:dyDescent="0.25">
      <c r="F10859" s="1"/>
    </row>
    <row r="10860" spans="6:6" x14ac:dyDescent="0.25">
      <c r="F10860" s="1"/>
    </row>
    <row r="10861" spans="6:6" x14ac:dyDescent="0.25">
      <c r="F10861" s="1"/>
    </row>
    <row r="10862" spans="6:6" x14ac:dyDescent="0.25">
      <c r="F10862" s="1"/>
    </row>
    <row r="10863" spans="6:6" x14ac:dyDescent="0.25">
      <c r="F10863" s="1"/>
    </row>
    <row r="10864" spans="6:6" x14ac:dyDescent="0.25">
      <c r="F10864" s="1"/>
    </row>
    <row r="10865" spans="6:6" x14ac:dyDescent="0.25">
      <c r="F10865" s="1"/>
    </row>
    <row r="10866" spans="6:6" x14ac:dyDescent="0.25">
      <c r="F10866" s="1"/>
    </row>
    <row r="10867" spans="6:6" x14ac:dyDescent="0.25">
      <c r="F10867" s="1"/>
    </row>
    <row r="10868" spans="6:6" x14ac:dyDescent="0.25">
      <c r="F10868" s="1"/>
    </row>
    <row r="10869" spans="6:6" x14ac:dyDescent="0.25">
      <c r="F10869" s="1"/>
    </row>
    <row r="10870" spans="6:6" x14ac:dyDescent="0.25">
      <c r="F10870" s="1"/>
    </row>
    <row r="10871" spans="6:6" x14ac:dyDescent="0.25">
      <c r="F10871" s="1"/>
    </row>
    <row r="10872" spans="6:6" x14ac:dyDescent="0.25">
      <c r="F10872" s="1"/>
    </row>
    <row r="10873" spans="6:6" x14ac:dyDescent="0.25">
      <c r="F10873" s="1"/>
    </row>
    <row r="10874" spans="6:6" x14ac:dyDescent="0.25">
      <c r="F10874" s="1"/>
    </row>
    <row r="10875" spans="6:6" x14ac:dyDescent="0.25">
      <c r="F10875" s="1"/>
    </row>
    <row r="10876" spans="6:6" x14ac:dyDescent="0.25">
      <c r="F10876" s="1"/>
    </row>
    <row r="10877" spans="6:6" x14ac:dyDescent="0.25">
      <c r="F10877" s="1"/>
    </row>
    <row r="10878" spans="6:6" x14ac:dyDescent="0.25">
      <c r="F10878" s="1"/>
    </row>
    <row r="10879" spans="6:6" x14ac:dyDescent="0.25">
      <c r="F10879" s="1"/>
    </row>
    <row r="10880" spans="6:6" x14ac:dyDescent="0.25">
      <c r="F10880" s="1"/>
    </row>
    <row r="10881" spans="6:6" x14ac:dyDescent="0.25">
      <c r="F10881" s="1"/>
    </row>
    <row r="10882" spans="6:6" x14ac:dyDescent="0.25">
      <c r="F10882" s="1"/>
    </row>
    <row r="10883" spans="6:6" x14ac:dyDescent="0.25">
      <c r="F10883" s="1"/>
    </row>
    <row r="10884" spans="6:6" x14ac:dyDescent="0.25">
      <c r="F10884" s="1"/>
    </row>
    <row r="10885" spans="6:6" x14ac:dyDescent="0.25">
      <c r="F10885" s="1"/>
    </row>
    <row r="10886" spans="6:6" x14ac:dyDescent="0.25">
      <c r="F10886" s="1"/>
    </row>
    <row r="10887" spans="6:6" x14ac:dyDescent="0.25">
      <c r="F10887" s="1"/>
    </row>
    <row r="10888" spans="6:6" x14ac:dyDescent="0.25">
      <c r="F10888" s="1"/>
    </row>
    <row r="10889" spans="6:6" x14ac:dyDescent="0.25">
      <c r="F10889" s="1"/>
    </row>
    <row r="10890" spans="6:6" x14ac:dyDescent="0.25">
      <c r="F10890" s="1"/>
    </row>
    <row r="10891" spans="6:6" x14ac:dyDescent="0.25">
      <c r="F10891" s="1"/>
    </row>
    <row r="10892" spans="6:6" x14ac:dyDescent="0.25">
      <c r="F10892" s="1"/>
    </row>
    <row r="10893" spans="6:6" x14ac:dyDescent="0.25">
      <c r="F10893" s="1"/>
    </row>
    <row r="10894" spans="6:6" x14ac:dyDescent="0.25">
      <c r="F10894" s="1"/>
    </row>
    <row r="10895" spans="6:6" x14ac:dyDescent="0.25">
      <c r="F10895" s="1"/>
    </row>
    <row r="10896" spans="6:6" x14ac:dyDescent="0.25">
      <c r="F10896" s="1"/>
    </row>
    <row r="10897" spans="6:6" x14ac:dyDescent="0.25">
      <c r="F10897" s="1"/>
    </row>
    <row r="10898" spans="6:6" x14ac:dyDescent="0.25">
      <c r="F10898" s="1"/>
    </row>
    <row r="10899" spans="6:6" x14ac:dyDescent="0.25">
      <c r="F10899" s="1"/>
    </row>
    <row r="10900" spans="6:6" x14ac:dyDescent="0.25">
      <c r="F10900" s="1"/>
    </row>
    <row r="10901" spans="6:6" x14ac:dyDescent="0.25">
      <c r="F10901" s="1"/>
    </row>
    <row r="10902" spans="6:6" x14ac:dyDescent="0.25">
      <c r="F10902" s="1"/>
    </row>
    <row r="10903" spans="6:6" x14ac:dyDescent="0.25">
      <c r="F10903" s="1"/>
    </row>
    <row r="10904" spans="6:6" x14ac:dyDescent="0.25">
      <c r="F10904" s="1"/>
    </row>
    <row r="10905" spans="6:6" x14ac:dyDescent="0.25">
      <c r="F10905" s="1"/>
    </row>
    <row r="10906" spans="6:6" x14ac:dyDescent="0.25">
      <c r="F10906" s="1"/>
    </row>
    <row r="10907" spans="6:6" x14ac:dyDescent="0.25">
      <c r="F10907" s="1"/>
    </row>
    <row r="10908" spans="6:6" x14ac:dyDescent="0.25">
      <c r="F10908" s="1"/>
    </row>
    <row r="10909" spans="6:6" x14ac:dyDescent="0.25">
      <c r="F10909" s="1"/>
    </row>
    <row r="10910" spans="6:6" x14ac:dyDescent="0.25">
      <c r="F10910" s="1"/>
    </row>
    <row r="10911" spans="6:6" x14ac:dyDescent="0.25">
      <c r="F10911" s="1"/>
    </row>
    <row r="10912" spans="6:6" x14ac:dyDescent="0.25">
      <c r="F10912" s="1"/>
    </row>
    <row r="10913" spans="6:6" x14ac:dyDescent="0.25">
      <c r="F10913" s="1"/>
    </row>
    <row r="10914" spans="6:6" x14ac:dyDescent="0.25">
      <c r="F10914" s="1"/>
    </row>
    <row r="10915" spans="6:6" x14ac:dyDescent="0.25">
      <c r="F10915" s="1"/>
    </row>
    <row r="10916" spans="6:6" x14ac:dyDescent="0.25">
      <c r="F10916" s="1"/>
    </row>
    <row r="10917" spans="6:6" x14ac:dyDescent="0.25">
      <c r="F10917" s="1"/>
    </row>
    <row r="10918" spans="6:6" x14ac:dyDescent="0.25">
      <c r="F10918" s="1"/>
    </row>
    <row r="10919" spans="6:6" x14ac:dyDescent="0.25">
      <c r="F10919" s="1"/>
    </row>
    <row r="10920" spans="6:6" x14ac:dyDescent="0.25">
      <c r="F10920" s="1"/>
    </row>
    <row r="10921" spans="6:6" x14ac:dyDescent="0.25">
      <c r="F10921" s="1"/>
    </row>
    <row r="10922" spans="6:6" x14ac:dyDescent="0.25">
      <c r="F10922" s="1"/>
    </row>
    <row r="10923" spans="6:6" x14ac:dyDescent="0.25">
      <c r="F10923" s="1"/>
    </row>
    <row r="10924" spans="6:6" x14ac:dyDescent="0.25">
      <c r="F10924" s="1"/>
    </row>
    <row r="10925" spans="6:6" x14ac:dyDescent="0.25">
      <c r="F10925" s="1"/>
    </row>
    <row r="10926" spans="6:6" x14ac:dyDescent="0.25">
      <c r="F10926" s="1"/>
    </row>
    <row r="10927" spans="6:6" x14ac:dyDescent="0.25">
      <c r="F10927" s="1"/>
    </row>
    <row r="10928" spans="6:6" x14ac:dyDescent="0.25">
      <c r="F10928" s="1"/>
    </row>
    <row r="10929" spans="6:6" x14ac:dyDescent="0.25">
      <c r="F10929" s="1"/>
    </row>
    <row r="10930" spans="6:6" x14ac:dyDescent="0.25">
      <c r="F10930" s="1"/>
    </row>
    <row r="10931" spans="6:6" x14ac:dyDescent="0.25">
      <c r="F10931" s="1"/>
    </row>
    <row r="10932" spans="6:6" x14ac:dyDescent="0.25">
      <c r="F10932" s="1"/>
    </row>
    <row r="10933" spans="6:6" x14ac:dyDescent="0.25">
      <c r="F10933" s="1"/>
    </row>
    <row r="10934" spans="6:6" x14ac:dyDescent="0.25">
      <c r="F10934" s="1"/>
    </row>
    <row r="10935" spans="6:6" x14ac:dyDescent="0.25">
      <c r="F10935" s="1"/>
    </row>
    <row r="10936" spans="6:6" x14ac:dyDescent="0.25">
      <c r="F10936" s="1"/>
    </row>
    <row r="10937" spans="6:6" x14ac:dyDescent="0.25">
      <c r="F10937" s="1"/>
    </row>
    <row r="10938" spans="6:6" x14ac:dyDescent="0.25">
      <c r="F10938" s="1"/>
    </row>
    <row r="10939" spans="6:6" x14ac:dyDescent="0.25">
      <c r="F10939" s="1"/>
    </row>
    <row r="10940" spans="6:6" x14ac:dyDescent="0.25">
      <c r="F10940" s="1"/>
    </row>
    <row r="10941" spans="6:6" x14ac:dyDescent="0.25">
      <c r="F10941" s="1"/>
    </row>
    <row r="10942" spans="6:6" x14ac:dyDescent="0.25">
      <c r="F10942" s="1"/>
    </row>
    <row r="10943" spans="6:6" x14ac:dyDescent="0.25">
      <c r="F10943" s="1"/>
    </row>
    <row r="10944" spans="6:6" x14ac:dyDescent="0.25">
      <c r="F10944" s="1"/>
    </row>
    <row r="10945" spans="6:6" x14ac:dyDescent="0.25">
      <c r="F10945" s="1"/>
    </row>
    <row r="10946" spans="6:6" x14ac:dyDescent="0.25">
      <c r="F10946" s="1"/>
    </row>
    <row r="10947" spans="6:6" x14ac:dyDescent="0.25">
      <c r="F10947" s="1"/>
    </row>
    <row r="10948" spans="6:6" x14ac:dyDescent="0.25">
      <c r="F10948" s="1"/>
    </row>
    <row r="10949" spans="6:6" x14ac:dyDescent="0.25">
      <c r="F10949" s="1"/>
    </row>
    <row r="10950" spans="6:6" x14ac:dyDescent="0.25">
      <c r="F10950" s="1"/>
    </row>
    <row r="10951" spans="6:6" x14ac:dyDescent="0.25">
      <c r="F10951" s="1"/>
    </row>
    <row r="10952" spans="6:6" x14ac:dyDescent="0.25">
      <c r="F10952" s="1"/>
    </row>
    <row r="10953" spans="6:6" x14ac:dyDescent="0.25">
      <c r="F10953" s="1"/>
    </row>
    <row r="10954" spans="6:6" x14ac:dyDescent="0.25">
      <c r="F10954" s="1"/>
    </row>
    <row r="10955" spans="6:6" x14ac:dyDescent="0.25">
      <c r="F10955" s="1"/>
    </row>
    <row r="10956" spans="6:6" x14ac:dyDescent="0.25">
      <c r="F10956" s="1"/>
    </row>
    <row r="10957" spans="6:6" x14ac:dyDescent="0.25">
      <c r="F10957" s="1"/>
    </row>
    <row r="10958" spans="6:6" x14ac:dyDescent="0.25">
      <c r="F10958" s="1"/>
    </row>
    <row r="10959" spans="6:6" x14ac:dyDescent="0.25">
      <c r="F10959" s="1"/>
    </row>
    <row r="10960" spans="6:6" x14ac:dyDescent="0.25">
      <c r="F10960" s="1"/>
    </row>
    <row r="10961" spans="6:6" x14ac:dyDescent="0.25">
      <c r="F10961" s="1"/>
    </row>
    <row r="10962" spans="6:6" x14ac:dyDescent="0.25">
      <c r="F10962" s="1"/>
    </row>
    <row r="10963" spans="6:6" x14ac:dyDescent="0.25">
      <c r="F10963" s="1"/>
    </row>
    <row r="10964" spans="6:6" x14ac:dyDescent="0.25">
      <c r="F10964" s="1"/>
    </row>
    <row r="10965" spans="6:6" x14ac:dyDescent="0.25">
      <c r="F10965" s="1"/>
    </row>
    <row r="10966" spans="6:6" x14ac:dyDescent="0.25">
      <c r="F10966" s="1"/>
    </row>
    <row r="10967" spans="6:6" x14ac:dyDescent="0.25">
      <c r="F10967" s="1"/>
    </row>
    <row r="10968" spans="6:6" x14ac:dyDescent="0.25">
      <c r="F10968" s="1"/>
    </row>
    <row r="10969" spans="6:6" x14ac:dyDescent="0.25">
      <c r="F10969" s="1"/>
    </row>
    <row r="10970" spans="6:6" x14ac:dyDescent="0.25">
      <c r="F10970" s="1"/>
    </row>
    <row r="10971" spans="6:6" x14ac:dyDescent="0.25">
      <c r="F10971" s="1"/>
    </row>
    <row r="10972" spans="6:6" x14ac:dyDescent="0.25">
      <c r="F10972" s="1"/>
    </row>
    <row r="10973" spans="6:6" x14ac:dyDescent="0.25">
      <c r="F10973" s="1"/>
    </row>
    <row r="10974" spans="6:6" x14ac:dyDescent="0.25">
      <c r="F10974" s="1"/>
    </row>
    <row r="10975" spans="6:6" x14ac:dyDescent="0.25">
      <c r="F10975" s="1"/>
    </row>
    <row r="10976" spans="6:6" x14ac:dyDescent="0.25">
      <c r="F10976" s="1"/>
    </row>
    <row r="10977" spans="6:6" x14ac:dyDescent="0.25">
      <c r="F10977" s="1"/>
    </row>
    <row r="10978" spans="6:6" x14ac:dyDescent="0.25">
      <c r="F10978" s="1"/>
    </row>
    <row r="10979" spans="6:6" x14ac:dyDescent="0.25">
      <c r="F10979" s="1"/>
    </row>
    <row r="10980" spans="6:6" x14ac:dyDescent="0.25">
      <c r="F10980" s="1"/>
    </row>
    <row r="10981" spans="6:6" x14ac:dyDescent="0.25">
      <c r="F10981" s="1"/>
    </row>
    <row r="10982" spans="6:6" x14ac:dyDescent="0.25">
      <c r="F10982" s="1"/>
    </row>
    <row r="10983" spans="6:6" x14ac:dyDescent="0.25">
      <c r="F10983" s="1"/>
    </row>
    <row r="10984" spans="6:6" x14ac:dyDescent="0.25">
      <c r="F10984" s="1"/>
    </row>
    <row r="10985" spans="6:6" x14ac:dyDescent="0.25">
      <c r="F10985" s="1"/>
    </row>
    <row r="10986" spans="6:6" x14ac:dyDescent="0.25">
      <c r="F10986" s="1"/>
    </row>
    <row r="10987" spans="6:6" x14ac:dyDescent="0.25">
      <c r="F10987" s="1"/>
    </row>
    <row r="10988" spans="6:6" x14ac:dyDescent="0.25">
      <c r="F10988" s="1"/>
    </row>
    <row r="10989" spans="6:6" x14ac:dyDescent="0.25">
      <c r="F10989" s="1"/>
    </row>
    <row r="10990" spans="6:6" x14ac:dyDescent="0.25">
      <c r="F10990" s="1"/>
    </row>
    <row r="10991" spans="6:6" x14ac:dyDescent="0.25">
      <c r="F10991" s="1"/>
    </row>
    <row r="10992" spans="6:6" x14ac:dyDescent="0.25">
      <c r="F10992" s="1"/>
    </row>
    <row r="10993" spans="6:6" x14ac:dyDescent="0.25">
      <c r="F10993" s="1"/>
    </row>
    <row r="10994" spans="6:6" x14ac:dyDescent="0.25">
      <c r="F10994" s="1"/>
    </row>
    <row r="10995" spans="6:6" x14ac:dyDescent="0.25">
      <c r="F10995" s="1"/>
    </row>
    <row r="10996" spans="6:6" x14ac:dyDescent="0.25">
      <c r="F10996" s="1"/>
    </row>
    <row r="10997" spans="6:6" x14ac:dyDescent="0.25">
      <c r="F10997" s="1"/>
    </row>
    <row r="10998" spans="6:6" x14ac:dyDescent="0.25">
      <c r="F10998" s="1"/>
    </row>
    <row r="10999" spans="6:6" x14ac:dyDescent="0.25">
      <c r="F10999" s="1"/>
    </row>
    <row r="11000" spans="6:6" x14ac:dyDescent="0.25">
      <c r="F11000" s="1"/>
    </row>
    <row r="11001" spans="6:6" x14ac:dyDescent="0.25">
      <c r="F11001" s="1"/>
    </row>
    <row r="11002" spans="6:6" x14ac:dyDescent="0.25">
      <c r="F11002" s="1"/>
    </row>
    <row r="11003" spans="6:6" x14ac:dyDescent="0.25">
      <c r="F11003" s="1"/>
    </row>
    <row r="11004" spans="6:6" x14ac:dyDescent="0.25">
      <c r="F11004" s="1"/>
    </row>
    <row r="11005" spans="6:6" x14ac:dyDescent="0.25">
      <c r="F11005" s="1"/>
    </row>
    <row r="11006" spans="6:6" x14ac:dyDescent="0.25">
      <c r="F11006" s="1"/>
    </row>
    <row r="11007" spans="6:6" x14ac:dyDescent="0.25">
      <c r="F11007" s="1"/>
    </row>
    <row r="11008" spans="6:6" x14ac:dyDescent="0.25">
      <c r="F11008" s="1"/>
    </row>
    <row r="11009" spans="6:6" x14ac:dyDescent="0.25">
      <c r="F11009" s="1"/>
    </row>
    <row r="11010" spans="6:6" x14ac:dyDescent="0.25">
      <c r="F11010" s="1"/>
    </row>
    <row r="11011" spans="6:6" x14ac:dyDescent="0.25">
      <c r="F11011" s="1"/>
    </row>
    <row r="11012" spans="6:6" x14ac:dyDescent="0.25">
      <c r="F11012" s="1"/>
    </row>
    <row r="11013" spans="6:6" x14ac:dyDescent="0.25">
      <c r="F11013" s="1"/>
    </row>
    <row r="11014" spans="6:6" x14ac:dyDescent="0.25">
      <c r="F11014" s="1"/>
    </row>
    <row r="11015" spans="6:6" x14ac:dyDescent="0.25">
      <c r="F11015" s="1"/>
    </row>
    <row r="11016" spans="6:6" x14ac:dyDescent="0.25">
      <c r="F11016" s="1"/>
    </row>
    <row r="11017" spans="6:6" x14ac:dyDescent="0.25">
      <c r="F11017" s="1"/>
    </row>
    <row r="11018" spans="6:6" x14ac:dyDescent="0.25">
      <c r="F11018" s="1"/>
    </row>
    <row r="11019" spans="6:6" x14ac:dyDescent="0.25">
      <c r="F11019" s="1"/>
    </row>
    <row r="11020" spans="6:6" x14ac:dyDescent="0.25">
      <c r="F11020" s="1"/>
    </row>
    <row r="11021" spans="6:6" x14ac:dyDescent="0.25">
      <c r="F11021" s="1"/>
    </row>
    <row r="11022" spans="6:6" x14ac:dyDescent="0.25">
      <c r="F11022" s="1"/>
    </row>
    <row r="11023" spans="6:6" x14ac:dyDescent="0.25">
      <c r="F11023" s="1"/>
    </row>
    <row r="11024" spans="6:6" x14ac:dyDescent="0.25">
      <c r="F11024" s="1"/>
    </row>
    <row r="11025" spans="6:6" x14ac:dyDescent="0.25">
      <c r="F11025" s="1"/>
    </row>
    <row r="11026" spans="6:6" x14ac:dyDescent="0.25">
      <c r="F11026" s="1"/>
    </row>
    <row r="11027" spans="6:6" x14ac:dyDescent="0.25">
      <c r="F11027" s="1"/>
    </row>
    <row r="11028" spans="6:6" x14ac:dyDescent="0.25">
      <c r="F11028" s="1"/>
    </row>
    <row r="11029" spans="6:6" x14ac:dyDescent="0.25">
      <c r="F11029" s="1"/>
    </row>
    <row r="11030" spans="6:6" x14ac:dyDescent="0.25">
      <c r="F11030" s="1"/>
    </row>
    <row r="11031" spans="6:6" x14ac:dyDescent="0.25">
      <c r="F11031" s="1"/>
    </row>
    <row r="11032" spans="6:6" x14ac:dyDescent="0.25">
      <c r="F11032" s="1"/>
    </row>
    <row r="11033" spans="6:6" x14ac:dyDescent="0.25">
      <c r="F11033" s="1"/>
    </row>
    <row r="11034" spans="6:6" x14ac:dyDescent="0.25">
      <c r="F11034" s="1"/>
    </row>
    <row r="11035" spans="6:6" x14ac:dyDescent="0.25">
      <c r="F11035" s="1"/>
    </row>
    <row r="11036" spans="6:6" x14ac:dyDescent="0.25">
      <c r="F11036" s="1"/>
    </row>
    <row r="11037" spans="6:6" x14ac:dyDescent="0.25">
      <c r="F11037" s="1"/>
    </row>
    <row r="11038" spans="6:6" x14ac:dyDescent="0.25">
      <c r="F11038" s="1"/>
    </row>
    <row r="11039" spans="6:6" x14ac:dyDescent="0.25">
      <c r="F11039" s="1"/>
    </row>
    <row r="11040" spans="6:6" x14ac:dyDescent="0.25">
      <c r="F11040" s="1"/>
    </row>
    <row r="11041" spans="6:6" x14ac:dyDescent="0.25">
      <c r="F11041" s="1"/>
    </row>
    <row r="11042" spans="6:6" x14ac:dyDescent="0.25">
      <c r="F11042" s="1"/>
    </row>
    <row r="11043" spans="6:6" x14ac:dyDescent="0.25">
      <c r="F11043" s="1"/>
    </row>
    <row r="11044" spans="6:6" x14ac:dyDescent="0.25">
      <c r="F11044" s="1"/>
    </row>
    <row r="11045" spans="6:6" x14ac:dyDescent="0.25">
      <c r="F11045" s="1"/>
    </row>
    <row r="11046" spans="6:6" x14ac:dyDescent="0.25">
      <c r="F11046" s="1"/>
    </row>
    <row r="11047" spans="6:6" x14ac:dyDescent="0.25">
      <c r="F11047" s="1"/>
    </row>
    <row r="11048" spans="6:6" x14ac:dyDescent="0.25">
      <c r="F11048" s="1"/>
    </row>
    <row r="11049" spans="6:6" x14ac:dyDescent="0.25">
      <c r="F11049" s="1"/>
    </row>
    <row r="11050" spans="6:6" x14ac:dyDescent="0.25">
      <c r="F11050" s="1"/>
    </row>
    <row r="11051" spans="6:6" x14ac:dyDescent="0.25">
      <c r="F11051" s="1"/>
    </row>
    <row r="11052" spans="6:6" x14ac:dyDescent="0.25">
      <c r="F11052" s="1"/>
    </row>
    <row r="11053" spans="6:6" x14ac:dyDescent="0.25">
      <c r="F11053" s="1"/>
    </row>
    <row r="11054" spans="6:6" x14ac:dyDescent="0.25">
      <c r="F11054" s="1"/>
    </row>
    <row r="11055" spans="6:6" x14ac:dyDescent="0.25">
      <c r="F11055" s="1"/>
    </row>
    <row r="11056" spans="6:6" x14ac:dyDescent="0.25">
      <c r="F11056" s="1"/>
    </row>
    <row r="11057" spans="6:6" x14ac:dyDescent="0.25">
      <c r="F11057" s="1"/>
    </row>
    <row r="11058" spans="6:6" x14ac:dyDescent="0.25">
      <c r="F11058" s="1"/>
    </row>
    <row r="11059" spans="6:6" x14ac:dyDescent="0.25">
      <c r="F11059" s="1"/>
    </row>
    <row r="11060" spans="6:6" x14ac:dyDescent="0.25">
      <c r="F11060" s="1"/>
    </row>
    <row r="11061" spans="6:6" x14ac:dyDescent="0.25">
      <c r="F11061" s="1"/>
    </row>
    <row r="11062" spans="6:6" x14ac:dyDescent="0.25">
      <c r="F11062" s="1"/>
    </row>
    <row r="11063" spans="6:6" x14ac:dyDescent="0.25">
      <c r="F11063" s="1"/>
    </row>
    <row r="11064" spans="6:6" x14ac:dyDescent="0.25">
      <c r="F11064" s="1"/>
    </row>
    <row r="11065" spans="6:6" x14ac:dyDescent="0.25">
      <c r="F11065" s="1"/>
    </row>
    <row r="11066" spans="6:6" x14ac:dyDescent="0.25">
      <c r="F11066" s="1"/>
    </row>
    <row r="11067" spans="6:6" x14ac:dyDescent="0.25">
      <c r="F11067" s="1"/>
    </row>
    <row r="11068" spans="6:6" x14ac:dyDescent="0.25">
      <c r="F11068" s="1"/>
    </row>
    <row r="11069" spans="6:6" x14ac:dyDescent="0.25">
      <c r="F11069" s="1"/>
    </row>
    <row r="11070" spans="6:6" x14ac:dyDescent="0.25">
      <c r="F11070" s="1"/>
    </row>
    <row r="11071" spans="6:6" x14ac:dyDescent="0.25">
      <c r="F11071" s="1"/>
    </row>
    <row r="11072" spans="6:6" x14ac:dyDescent="0.25">
      <c r="F11072" s="1"/>
    </row>
    <row r="11073" spans="6:6" x14ac:dyDescent="0.25">
      <c r="F11073" s="1"/>
    </row>
    <row r="11074" spans="6:6" x14ac:dyDescent="0.25">
      <c r="F11074" s="1"/>
    </row>
    <row r="11075" spans="6:6" x14ac:dyDescent="0.25">
      <c r="F11075" s="1"/>
    </row>
    <row r="11076" spans="6:6" x14ac:dyDescent="0.25">
      <c r="F11076" s="1"/>
    </row>
    <row r="11077" spans="6:6" x14ac:dyDescent="0.25">
      <c r="F11077" s="1"/>
    </row>
    <row r="11078" spans="6:6" x14ac:dyDescent="0.25">
      <c r="F11078" s="1"/>
    </row>
    <row r="11079" spans="6:6" x14ac:dyDescent="0.25">
      <c r="F11079" s="1"/>
    </row>
    <row r="11080" spans="6:6" x14ac:dyDescent="0.25">
      <c r="F11080" s="1"/>
    </row>
    <row r="11081" spans="6:6" x14ac:dyDescent="0.25">
      <c r="F11081" s="1"/>
    </row>
    <row r="11082" spans="6:6" x14ac:dyDescent="0.25">
      <c r="F11082" s="1"/>
    </row>
    <row r="11083" spans="6:6" x14ac:dyDescent="0.25">
      <c r="F11083" s="1"/>
    </row>
    <row r="11084" spans="6:6" x14ac:dyDescent="0.25">
      <c r="F11084" s="1"/>
    </row>
    <row r="11085" spans="6:6" x14ac:dyDescent="0.25">
      <c r="F11085" s="1"/>
    </row>
    <row r="11086" spans="6:6" x14ac:dyDescent="0.25">
      <c r="F11086" s="1"/>
    </row>
    <row r="11087" spans="6:6" x14ac:dyDescent="0.25">
      <c r="F11087" s="1"/>
    </row>
    <row r="11088" spans="6:6" x14ac:dyDescent="0.25">
      <c r="F11088" s="1"/>
    </row>
    <row r="11089" spans="6:6" x14ac:dyDescent="0.25">
      <c r="F11089" s="1"/>
    </row>
    <row r="11090" spans="6:6" x14ac:dyDescent="0.25">
      <c r="F11090" s="1"/>
    </row>
    <row r="11091" spans="6:6" x14ac:dyDescent="0.25">
      <c r="F11091" s="1"/>
    </row>
    <row r="11092" spans="6:6" x14ac:dyDescent="0.25">
      <c r="F11092" s="1"/>
    </row>
    <row r="11093" spans="6:6" x14ac:dyDescent="0.25">
      <c r="F11093" s="1"/>
    </row>
    <row r="11094" spans="6:6" x14ac:dyDescent="0.25">
      <c r="F11094" s="1"/>
    </row>
    <row r="11095" spans="6:6" x14ac:dyDescent="0.25">
      <c r="F11095" s="1"/>
    </row>
    <row r="11096" spans="6:6" x14ac:dyDescent="0.25">
      <c r="F11096" s="1"/>
    </row>
    <row r="11097" spans="6:6" x14ac:dyDescent="0.25">
      <c r="F11097" s="1"/>
    </row>
    <row r="11098" spans="6:6" x14ac:dyDescent="0.25">
      <c r="F11098" s="1"/>
    </row>
    <row r="11099" spans="6:6" x14ac:dyDescent="0.25">
      <c r="F11099" s="1"/>
    </row>
    <row r="11100" spans="6:6" x14ac:dyDescent="0.25">
      <c r="F11100" s="1"/>
    </row>
    <row r="11101" spans="6:6" x14ac:dyDescent="0.25">
      <c r="F11101" s="1"/>
    </row>
    <row r="11102" spans="6:6" x14ac:dyDescent="0.25">
      <c r="F11102" s="1"/>
    </row>
    <row r="11103" spans="6:6" x14ac:dyDescent="0.25">
      <c r="F11103" s="1"/>
    </row>
    <row r="11104" spans="6:6" x14ac:dyDescent="0.25">
      <c r="F11104" s="1"/>
    </row>
    <row r="11105" spans="6:6" x14ac:dyDescent="0.25">
      <c r="F11105" s="1"/>
    </row>
    <row r="11106" spans="6:6" x14ac:dyDescent="0.25">
      <c r="F11106" s="1"/>
    </row>
    <row r="11107" spans="6:6" x14ac:dyDescent="0.25">
      <c r="F11107" s="1"/>
    </row>
    <row r="11108" spans="6:6" x14ac:dyDescent="0.25">
      <c r="F11108" s="1"/>
    </row>
    <row r="11109" spans="6:6" x14ac:dyDescent="0.25">
      <c r="F11109" s="1"/>
    </row>
    <row r="11110" spans="6:6" x14ac:dyDescent="0.25">
      <c r="F11110" s="1"/>
    </row>
    <row r="11111" spans="6:6" x14ac:dyDescent="0.25">
      <c r="F11111" s="1"/>
    </row>
    <row r="11112" spans="6:6" x14ac:dyDescent="0.25">
      <c r="F11112" s="1"/>
    </row>
    <row r="11113" spans="6:6" x14ac:dyDescent="0.25">
      <c r="F11113" s="1"/>
    </row>
    <row r="11114" spans="6:6" x14ac:dyDescent="0.25">
      <c r="F11114" s="1"/>
    </row>
    <row r="11115" spans="6:6" x14ac:dyDescent="0.25">
      <c r="F11115" s="1"/>
    </row>
    <row r="11116" spans="6:6" x14ac:dyDescent="0.25">
      <c r="F11116" s="1"/>
    </row>
    <row r="11117" spans="6:6" x14ac:dyDescent="0.25">
      <c r="F11117" s="1"/>
    </row>
    <row r="11118" spans="6:6" x14ac:dyDescent="0.25">
      <c r="F11118" s="1"/>
    </row>
    <row r="11119" spans="6:6" x14ac:dyDescent="0.25">
      <c r="F11119" s="1"/>
    </row>
    <row r="11120" spans="6:6" x14ac:dyDescent="0.25">
      <c r="F11120" s="1"/>
    </row>
    <row r="11121" spans="6:6" x14ac:dyDescent="0.25">
      <c r="F11121" s="1"/>
    </row>
    <row r="11122" spans="6:6" x14ac:dyDescent="0.25">
      <c r="F11122" s="1"/>
    </row>
    <row r="11123" spans="6:6" x14ac:dyDescent="0.25">
      <c r="F11123" s="1"/>
    </row>
    <row r="11124" spans="6:6" x14ac:dyDescent="0.25">
      <c r="F11124" s="1"/>
    </row>
    <row r="11125" spans="6:6" x14ac:dyDescent="0.25">
      <c r="F11125" s="1"/>
    </row>
    <row r="11126" spans="6:6" x14ac:dyDescent="0.25">
      <c r="F11126" s="1"/>
    </row>
    <row r="11127" spans="6:6" x14ac:dyDescent="0.25">
      <c r="F11127" s="1"/>
    </row>
    <row r="11128" spans="6:6" x14ac:dyDescent="0.25">
      <c r="F11128" s="1"/>
    </row>
    <row r="11129" spans="6:6" x14ac:dyDescent="0.25">
      <c r="F11129" s="1"/>
    </row>
    <row r="11130" spans="6:6" x14ac:dyDescent="0.25">
      <c r="F11130" s="1"/>
    </row>
    <row r="11131" spans="6:6" x14ac:dyDescent="0.25">
      <c r="F11131" s="1"/>
    </row>
    <row r="11132" spans="6:6" x14ac:dyDescent="0.25">
      <c r="F11132" s="1"/>
    </row>
    <row r="11133" spans="6:6" x14ac:dyDescent="0.25">
      <c r="F11133" s="1"/>
    </row>
    <row r="11134" spans="6:6" x14ac:dyDescent="0.25">
      <c r="F11134" s="1"/>
    </row>
    <row r="11135" spans="6:6" x14ac:dyDescent="0.25">
      <c r="F11135" s="1"/>
    </row>
    <row r="11136" spans="6:6" x14ac:dyDescent="0.25">
      <c r="F11136" s="1"/>
    </row>
    <row r="11137" spans="6:6" x14ac:dyDescent="0.25">
      <c r="F11137" s="1"/>
    </row>
    <row r="11138" spans="6:6" x14ac:dyDescent="0.25">
      <c r="F11138" s="1"/>
    </row>
    <row r="11139" spans="6:6" x14ac:dyDescent="0.25">
      <c r="F11139" s="1"/>
    </row>
    <row r="11140" spans="6:6" x14ac:dyDescent="0.25">
      <c r="F11140" s="1"/>
    </row>
    <row r="11141" spans="6:6" x14ac:dyDescent="0.25">
      <c r="F11141" s="1"/>
    </row>
    <row r="11142" spans="6:6" x14ac:dyDescent="0.25">
      <c r="F11142" s="1"/>
    </row>
    <row r="11143" spans="6:6" x14ac:dyDescent="0.25">
      <c r="F11143" s="1"/>
    </row>
    <row r="11144" spans="6:6" x14ac:dyDescent="0.25">
      <c r="F11144" s="1"/>
    </row>
    <row r="11145" spans="6:6" x14ac:dyDescent="0.25">
      <c r="F11145" s="1"/>
    </row>
    <row r="11146" spans="6:6" x14ac:dyDescent="0.25">
      <c r="F11146" s="1"/>
    </row>
    <row r="11147" spans="6:6" x14ac:dyDescent="0.25">
      <c r="F11147" s="1"/>
    </row>
    <row r="11148" spans="6:6" x14ac:dyDescent="0.25">
      <c r="F11148" s="1"/>
    </row>
    <row r="11149" spans="6:6" x14ac:dyDescent="0.25">
      <c r="F11149" s="1"/>
    </row>
    <row r="11150" spans="6:6" x14ac:dyDescent="0.25">
      <c r="F11150" s="1"/>
    </row>
    <row r="11151" spans="6:6" x14ac:dyDescent="0.25">
      <c r="F11151" s="1"/>
    </row>
    <row r="11152" spans="6:6" x14ac:dyDescent="0.25">
      <c r="F11152" s="1"/>
    </row>
    <row r="11153" spans="6:6" x14ac:dyDescent="0.25">
      <c r="F11153" s="1"/>
    </row>
    <row r="11154" spans="6:6" x14ac:dyDescent="0.25">
      <c r="F11154" s="1"/>
    </row>
    <row r="11155" spans="6:6" x14ac:dyDescent="0.25">
      <c r="F11155" s="1"/>
    </row>
    <row r="11156" spans="6:6" x14ac:dyDescent="0.25">
      <c r="F11156" s="1"/>
    </row>
    <row r="11157" spans="6:6" x14ac:dyDescent="0.25">
      <c r="F11157" s="1"/>
    </row>
    <row r="11158" spans="6:6" x14ac:dyDescent="0.25">
      <c r="F11158" s="1"/>
    </row>
    <row r="11159" spans="6:6" x14ac:dyDescent="0.25">
      <c r="F11159" s="1"/>
    </row>
    <row r="11160" spans="6:6" x14ac:dyDescent="0.25">
      <c r="F11160" s="1"/>
    </row>
    <row r="11161" spans="6:6" x14ac:dyDescent="0.25">
      <c r="F11161" s="1"/>
    </row>
    <row r="11162" spans="6:6" x14ac:dyDescent="0.25">
      <c r="F11162" s="1"/>
    </row>
    <row r="11163" spans="6:6" x14ac:dyDescent="0.25">
      <c r="F11163" s="1"/>
    </row>
    <row r="11164" spans="6:6" x14ac:dyDescent="0.25">
      <c r="F11164" s="1"/>
    </row>
    <row r="11165" spans="6:6" x14ac:dyDescent="0.25">
      <c r="F11165" s="1"/>
    </row>
    <row r="11166" spans="6:6" x14ac:dyDescent="0.25">
      <c r="F11166" s="1"/>
    </row>
    <row r="11167" spans="6:6" x14ac:dyDescent="0.25">
      <c r="F11167" s="1"/>
    </row>
    <row r="11168" spans="6:6" x14ac:dyDescent="0.25">
      <c r="F11168" s="1"/>
    </row>
    <row r="11169" spans="6:6" x14ac:dyDescent="0.25">
      <c r="F11169" s="1"/>
    </row>
    <row r="11170" spans="6:6" x14ac:dyDescent="0.25">
      <c r="F11170" s="1"/>
    </row>
    <row r="11171" spans="6:6" x14ac:dyDescent="0.25">
      <c r="F11171" s="1"/>
    </row>
    <row r="11172" spans="6:6" x14ac:dyDescent="0.25">
      <c r="F11172" s="1"/>
    </row>
    <row r="11173" spans="6:6" x14ac:dyDescent="0.25">
      <c r="F11173" s="1"/>
    </row>
    <row r="11174" spans="6:6" x14ac:dyDescent="0.25">
      <c r="F11174" s="1"/>
    </row>
    <row r="11175" spans="6:6" x14ac:dyDescent="0.25">
      <c r="F11175" s="1"/>
    </row>
    <row r="11176" spans="6:6" x14ac:dyDescent="0.25">
      <c r="F11176" s="1"/>
    </row>
    <row r="11177" spans="6:6" x14ac:dyDescent="0.25">
      <c r="F11177" s="1"/>
    </row>
    <row r="11178" spans="6:6" x14ac:dyDescent="0.25">
      <c r="F11178" s="1"/>
    </row>
    <row r="11179" spans="6:6" x14ac:dyDescent="0.25">
      <c r="F11179" s="1"/>
    </row>
    <row r="11180" spans="6:6" x14ac:dyDescent="0.25">
      <c r="F11180" s="1"/>
    </row>
    <row r="11181" spans="6:6" x14ac:dyDescent="0.25">
      <c r="F11181" s="1"/>
    </row>
    <row r="11182" spans="6:6" x14ac:dyDescent="0.25">
      <c r="F11182" s="1"/>
    </row>
    <row r="11183" spans="6:6" x14ac:dyDescent="0.25">
      <c r="F11183" s="1"/>
    </row>
    <row r="11184" spans="6:6" x14ac:dyDescent="0.25">
      <c r="F11184" s="1"/>
    </row>
    <row r="11185" spans="6:6" x14ac:dyDescent="0.25">
      <c r="F11185" s="1"/>
    </row>
    <row r="11186" spans="6:6" x14ac:dyDescent="0.25">
      <c r="F11186" s="1"/>
    </row>
    <row r="11187" spans="6:6" x14ac:dyDescent="0.25">
      <c r="F11187" s="1"/>
    </row>
    <row r="11188" spans="6:6" x14ac:dyDescent="0.25">
      <c r="F11188" s="1"/>
    </row>
    <row r="11189" spans="6:6" x14ac:dyDescent="0.25">
      <c r="F11189" s="1"/>
    </row>
    <row r="11190" spans="6:6" x14ac:dyDescent="0.25">
      <c r="F11190" s="1"/>
    </row>
    <row r="11191" spans="6:6" x14ac:dyDescent="0.25">
      <c r="F11191" s="1"/>
    </row>
    <row r="11192" spans="6:6" x14ac:dyDescent="0.25">
      <c r="F11192" s="1"/>
    </row>
    <row r="11193" spans="6:6" x14ac:dyDescent="0.25">
      <c r="F11193" s="1"/>
    </row>
    <row r="11194" spans="6:6" x14ac:dyDescent="0.25">
      <c r="F11194" s="1"/>
    </row>
    <row r="11195" spans="6:6" x14ac:dyDescent="0.25">
      <c r="F11195" s="1"/>
    </row>
    <row r="11196" spans="6:6" x14ac:dyDescent="0.25">
      <c r="F11196" s="1"/>
    </row>
    <row r="11197" spans="6:6" x14ac:dyDescent="0.25">
      <c r="F11197" s="1"/>
    </row>
    <row r="11198" spans="6:6" x14ac:dyDescent="0.25">
      <c r="F11198" s="1"/>
    </row>
    <row r="11199" spans="6:6" x14ac:dyDescent="0.25">
      <c r="F11199" s="1"/>
    </row>
    <row r="11200" spans="6:6" x14ac:dyDescent="0.25">
      <c r="F11200" s="1"/>
    </row>
    <row r="11201" spans="6:6" x14ac:dyDescent="0.25">
      <c r="F11201" s="1"/>
    </row>
    <row r="11202" spans="6:6" x14ac:dyDescent="0.25">
      <c r="F11202" s="1"/>
    </row>
    <row r="11203" spans="6:6" x14ac:dyDescent="0.25">
      <c r="F11203" s="1"/>
    </row>
    <row r="11204" spans="6:6" x14ac:dyDescent="0.25">
      <c r="F11204" s="1"/>
    </row>
    <row r="11205" spans="6:6" x14ac:dyDescent="0.25">
      <c r="F11205" s="1"/>
    </row>
    <row r="11206" spans="6:6" x14ac:dyDescent="0.25">
      <c r="F11206" s="1"/>
    </row>
    <row r="11207" spans="6:6" x14ac:dyDescent="0.25">
      <c r="F11207" s="1"/>
    </row>
    <row r="11208" spans="6:6" x14ac:dyDescent="0.25">
      <c r="F11208" s="1"/>
    </row>
    <row r="11209" spans="6:6" x14ac:dyDescent="0.25">
      <c r="F11209" s="1"/>
    </row>
    <row r="11210" spans="6:6" x14ac:dyDescent="0.25">
      <c r="F11210" s="1"/>
    </row>
    <row r="11211" spans="6:6" x14ac:dyDescent="0.25">
      <c r="F11211" s="1"/>
    </row>
    <row r="11212" spans="6:6" x14ac:dyDescent="0.25">
      <c r="F11212" s="1"/>
    </row>
    <row r="11213" spans="6:6" x14ac:dyDescent="0.25">
      <c r="F11213" s="1"/>
    </row>
    <row r="11214" spans="6:6" x14ac:dyDescent="0.25">
      <c r="F11214" s="1"/>
    </row>
    <row r="11215" spans="6:6" x14ac:dyDescent="0.25">
      <c r="F11215" s="1"/>
    </row>
    <row r="11216" spans="6:6" x14ac:dyDescent="0.25">
      <c r="F11216" s="1"/>
    </row>
    <row r="11217" spans="6:6" x14ac:dyDescent="0.25">
      <c r="F11217" s="1"/>
    </row>
    <row r="11218" spans="6:6" x14ac:dyDescent="0.25">
      <c r="F11218" s="1"/>
    </row>
    <row r="11219" spans="6:6" x14ac:dyDescent="0.25">
      <c r="F11219" s="1"/>
    </row>
    <row r="11220" spans="6:6" x14ac:dyDescent="0.25">
      <c r="F11220" s="1"/>
    </row>
    <row r="11221" spans="6:6" x14ac:dyDescent="0.25">
      <c r="F11221" s="1"/>
    </row>
    <row r="11222" spans="6:6" x14ac:dyDescent="0.25">
      <c r="F11222" s="1"/>
    </row>
    <row r="11223" spans="6:6" x14ac:dyDescent="0.25">
      <c r="F11223" s="1"/>
    </row>
    <row r="11224" spans="6:6" x14ac:dyDescent="0.25">
      <c r="F11224" s="1"/>
    </row>
    <row r="11225" spans="6:6" x14ac:dyDescent="0.25">
      <c r="F11225" s="1"/>
    </row>
    <row r="11226" spans="6:6" x14ac:dyDescent="0.25">
      <c r="F11226" s="1"/>
    </row>
    <row r="11227" spans="6:6" x14ac:dyDescent="0.25">
      <c r="F11227" s="1"/>
    </row>
    <row r="11228" spans="6:6" x14ac:dyDescent="0.25">
      <c r="F11228" s="1"/>
    </row>
    <row r="11229" spans="6:6" x14ac:dyDescent="0.25">
      <c r="F11229" s="1"/>
    </row>
    <row r="11230" spans="6:6" x14ac:dyDescent="0.25">
      <c r="F11230" s="1"/>
    </row>
    <row r="11231" spans="6:6" x14ac:dyDescent="0.25">
      <c r="F11231" s="1"/>
    </row>
    <row r="11232" spans="6:6" x14ac:dyDescent="0.25">
      <c r="F11232" s="1"/>
    </row>
    <row r="11233" spans="6:6" x14ac:dyDescent="0.25">
      <c r="F11233" s="1"/>
    </row>
    <row r="11234" spans="6:6" x14ac:dyDescent="0.25">
      <c r="F11234" s="1"/>
    </row>
    <row r="11235" spans="6:6" x14ac:dyDescent="0.25">
      <c r="F11235" s="1"/>
    </row>
    <row r="11236" spans="6:6" x14ac:dyDescent="0.25">
      <c r="F11236" s="1"/>
    </row>
    <row r="11237" spans="6:6" x14ac:dyDescent="0.25">
      <c r="F11237" s="1"/>
    </row>
    <row r="11238" spans="6:6" x14ac:dyDescent="0.25">
      <c r="F11238" s="1"/>
    </row>
    <row r="11239" spans="6:6" x14ac:dyDescent="0.25">
      <c r="F11239" s="1"/>
    </row>
    <row r="11240" spans="6:6" x14ac:dyDescent="0.25">
      <c r="F11240" s="1"/>
    </row>
    <row r="11241" spans="6:6" x14ac:dyDescent="0.25">
      <c r="F11241" s="1"/>
    </row>
    <row r="11242" spans="6:6" x14ac:dyDescent="0.25">
      <c r="F11242" s="1"/>
    </row>
    <row r="11243" spans="6:6" x14ac:dyDescent="0.25">
      <c r="F11243" s="1"/>
    </row>
    <row r="11244" spans="6:6" x14ac:dyDescent="0.25">
      <c r="F11244" s="1"/>
    </row>
    <row r="11245" spans="6:6" x14ac:dyDescent="0.25">
      <c r="F11245" s="1"/>
    </row>
    <row r="11246" spans="6:6" x14ac:dyDescent="0.25">
      <c r="F11246" s="1"/>
    </row>
    <row r="11247" spans="6:6" x14ac:dyDescent="0.25">
      <c r="F11247" s="1"/>
    </row>
    <row r="11248" spans="6:6" x14ac:dyDescent="0.25">
      <c r="F11248" s="1"/>
    </row>
    <row r="11249" spans="6:6" x14ac:dyDescent="0.25">
      <c r="F11249" s="1"/>
    </row>
    <row r="11250" spans="6:6" x14ac:dyDescent="0.25">
      <c r="F11250" s="1"/>
    </row>
    <row r="11251" spans="6:6" x14ac:dyDescent="0.25">
      <c r="F11251" s="1"/>
    </row>
    <row r="11252" spans="6:6" x14ac:dyDescent="0.25">
      <c r="F11252" s="1"/>
    </row>
    <row r="11253" spans="6:6" x14ac:dyDescent="0.25">
      <c r="F11253" s="1"/>
    </row>
    <row r="11254" spans="6:6" x14ac:dyDescent="0.25">
      <c r="F11254" s="1"/>
    </row>
    <row r="11255" spans="6:6" x14ac:dyDescent="0.25">
      <c r="F11255" s="1"/>
    </row>
    <row r="11256" spans="6:6" x14ac:dyDescent="0.25">
      <c r="F11256" s="1"/>
    </row>
    <row r="11257" spans="6:6" x14ac:dyDescent="0.25">
      <c r="F11257" s="1"/>
    </row>
    <row r="11258" spans="6:6" x14ac:dyDescent="0.25">
      <c r="F11258" s="1"/>
    </row>
    <row r="11259" spans="6:6" x14ac:dyDescent="0.25">
      <c r="F11259" s="1"/>
    </row>
    <row r="11260" spans="6:6" x14ac:dyDescent="0.25">
      <c r="F11260" s="1"/>
    </row>
    <row r="11261" spans="6:6" x14ac:dyDescent="0.25">
      <c r="F11261" s="1"/>
    </row>
    <row r="11262" spans="6:6" x14ac:dyDescent="0.25">
      <c r="F11262" s="1"/>
    </row>
    <row r="11263" spans="6:6" x14ac:dyDescent="0.25">
      <c r="F11263" s="1"/>
    </row>
    <row r="11264" spans="6:6" x14ac:dyDescent="0.25">
      <c r="F11264" s="1"/>
    </row>
    <row r="11265" spans="6:6" x14ac:dyDescent="0.25">
      <c r="F11265" s="1"/>
    </row>
    <row r="11266" spans="6:6" x14ac:dyDescent="0.25">
      <c r="F11266" s="1"/>
    </row>
    <row r="11267" spans="6:6" x14ac:dyDescent="0.25">
      <c r="F11267" s="1"/>
    </row>
    <row r="11268" spans="6:6" x14ac:dyDescent="0.25">
      <c r="F11268" s="1"/>
    </row>
    <row r="11269" spans="6:6" x14ac:dyDescent="0.25">
      <c r="F11269" s="1"/>
    </row>
    <row r="11270" spans="6:6" x14ac:dyDescent="0.25">
      <c r="F11270" s="1"/>
    </row>
    <row r="11271" spans="6:6" x14ac:dyDescent="0.25">
      <c r="F11271" s="1"/>
    </row>
    <row r="11272" spans="6:6" x14ac:dyDescent="0.25">
      <c r="F11272" s="1"/>
    </row>
    <row r="11273" spans="6:6" x14ac:dyDescent="0.25">
      <c r="F11273" s="1"/>
    </row>
    <row r="11274" spans="6:6" x14ac:dyDescent="0.25">
      <c r="F11274" s="1"/>
    </row>
    <row r="11275" spans="6:6" x14ac:dyDescent="0.25">
      <c r="F11275" s="1"/>
    </row>
    <row r="11276" spans="6:6" x14ac:dyDescent="0.25">
      <c r="F11276" s="1"/>
    </row>
    <row r="11277" spans="6:6" x14ac:dyDescent="0.25">
      <c r="F11277" s="1"/>
    </row>
    <row r="11278" spans="6:6" x14ac:dyDescent="0.25">
      <c r="F11278" s="1"/>
    </row>
    <row r="11279" spans="6:6" x14ac:dyDescent="0.25">
      <c r="F11279" s="1"/>
    </row>
    <row r="11280" spans="6:6" x14ac:dyDescent="0.25">
      <c r="F11280" s="1"/>
    </row>
    <row r="11281" spans="6:6" x14ac:dyDescent="0.25">
      <c r="F11281" s="1"/>
    </row>
    <row r="11282" spans="6:6" x14ac:dyDescent="0.25">
      <c r="F11282" s="1"/>
    </row>
    <row r="11283" spans="6:6" x14ac:dyDescent="0.25">
      <c r="F11283" s="1"/>
    </row>
    <row r="11284" spans="6:6" x14ac:dyDescent="0.25">
      <c r="F11284" s="1"/>
    </row>
    <row r="11285" spans="6:6" x14ac:dyDescent="0.25">
      <c r="F11285" s="1"/>
    </row>
    <row r="11286" spans="6:6" x14ac:dyDescent="0.25">
      <c r="F11286" s="1"/>
    </row>
    <row r="11287" spans="6:6" x14ac:dyDescent="0.25">
      <c r="F11287" s="1"/>
    </row>
    <row r="11288" spans="6:6" x14ac:dyDescent="0.25">
      <c r="F11288" s="1"/>
    </row>
    <row r="11289" spans="6:6" x14ac:dyDescent="0.25">
      <c r="F11289" s="1"/>
    </row>
    <row r="11290" spans="6:6" x14ac:dyDescent="0.25">
      <c r="F11290" s="1"/>
    </row>
    <row r="11291" spans="6:6" x14ac:dyDescent="0.25">
      <c r="F11291" s="1"/>
    </row>
    <row r="11292" spans="6:6" x14ac:dyDescent="0.25">
      <c r="F11292" s="1"/>
    </row>
    <row r="11293" spans="6:6" x14ac:dyDescent="0.25">
      <c r="F11293" s="1"/>
    </row>
    <row r="11294" spans="6:6" x14ac:dyDescent="0.25">
      <c r="F11294" s="1"/>
    </row>
    <row r="11295" spans="6:6" x14ac:dyDescent="0.25">
      <c r="F11295" s="1"/>
    </row>
    <row r="11296" spans="6:6" x14ac:dyDescent="0.25">
      <c r="F11296" s="1"/>
    </row>
    <row r="11297" spans="6:6" x14ac:dyDescent="0.25">
      <c r="F11297" s="1"/>
    </row>
    <row r="11298" spans="6:6" x14ac:dyDescent="0.25">
      <c r="F11298" s="1"/>
    </row>
    <row r="11299" spans="6:6" x14ac:dyDescent="0.25">
      <c r="F11299" s="1"/>
    </row>
    <row r="11300" spans="6:6" x14ac:dyDescent="0.25">
      <c r="F11300" s="1"/>
    </row>
    <row r="11301" spans="6:6" x14ac:dyDescent="0.25">
      <c r="F11301" s="1"/>
    </row>
    <row r="11302" spans="6:6" x14ac:dyDescent="0.25">
      <c r="F11302" s="1"/>
    </row>
    <row r="11303" spans="6:6" x14ac:dyDescent="0.25">
      <c r="F11303" s="1"/>
    </row>
    <row r="11304" spans="6:6" x14ac:dyDescent="0.25">
      <c r="F11304" s="1"/>
    </row>
    <row r="11305" spans="6:6" x14ac:dyDescent="0.25">
      <c r="F11305" s="1"/>
    </row>
    <row r="11306" spans="6:6" x14ac:dyDescent="0.25">
      <c r="F11306" s="1"/>
    </row>
    <row r="11307" spans="6:6" x14ac:dyDescent="0.25">
      <c r="F11307" s="1"/>
    </row>
    <row r="11308" spans="6:6" x14ac:dyDescent="0.25">
      <c r="F11308" s="1"/>
    </row>
    <row r="11309" spans="6:6" x14ac:dyDescent="0.25">
      <c r="F11309" s="1"/>
    </row>
    <row r="11310" spans="6:6" x14ac:dyDescent="0.25">
      <c r="F11310" s="1"/>
    </row>
    <row r="11311" spans="6:6" x14ac:dyDescent="0.25">
      <c r="F11311" s="1"/>
    </row>
    <row r="11312" spans="6:6" x14ac:dyDescent="0.25">
      <c r="F11312" s="1"/>
    </row>
    <row r="11313" spans="6:6" x14ac:dyDescent="0.25">
      <c r="F11313" s="1"/>
    </row>
    <row r="11314" spans="6:6" x14ac:dyDescent="0.25">
      <c r="F11314" s="1"/>
    </row>
    <row r="11315" spans="6:6" x14ac:dyDescent="0.25">
      <c r="F11315" s="1"/>
    </row>
    <row r="11316" spans="6:6" x14ac:dyDescent="0.25">
      <c r="F11316" s="1"/>
    </row>
    <row r="11317" spans="6:6" x14ac:dyDescent="0.25">
      <c r="F11317" s="1"/>
    </row>
    <row r="11318" spans="6:6" x14ac:dyDescent="0.25">
      <c r="F11318" s="1"/>
    </row>
    <row r="11319" spans="6:6" x14ac:dyDescent="0.25">
      <c r="F11319" s="1"/>
    </row>
    <row r="11320" spans="6:6" x14ac:dyDescent="0.25">
      <c r="F11320" s="1"/>
    </row>
    <row r="11321" spans="6:6" x14ac:dyDescent="0.25">
      <c r="F11321" s="1"/>
    </row>
    <row r="11322" spans="6:6" x14ac:dyDescent="0.25">
      <c r="F11322" s="1"/>
    </row>
    <row r="11323" spans="6:6" x14ac:dyDescent="0.25">
      <c r="F11323" s="1"/>
    </row>
    <row r="11324" spans="6:6" x14ac:dyDescent="0.25">
      <c r="F11324" s="1"/>
    </row>
    <row r="11325" spans="6:6" x14ac:dyDescent="0.25">
      <c r="F11325" s="1"/>
    </row>
    <row r="11326" spans="6:6" x14ac:dyDescent="0.25">
      <c r="F11326" s="1"/>
    </row>
    <row r="11327" spans="6:6" x14ac:dyDescent="0.25">
      <c r="F11327" s="1"/>
    </row>
    <row r="11328" spans="6:6" x14ac:dyDescent="0.25">
      <c r="F11328" s="1"/>
    </row>
    <row r="11329" spans="6:6" x14ac:dyDescent="0.25">
      <c r="F11329" s="1"/>
    </row>
    <row r="11330" spans="6:6" x14ac:dyDescent="0.25">
      <c r="F11330" s="1"/>
    </row>
    <row r="11331" spans="6:6" x14ac:dyDescent="0.25">
      <c r="F11331" s="1"/>
    </row>
    <row r="11332" spans="6:6" x14ac:dyDescent="0.25">
      <c r="F11332" s="1"/>
    </row>
    <row r="11333" spans="6:6" x14ac:dyDescent="0.25">
      <c r="F11333" s="1"/>
    </row>
    <row r="11334" spans="6:6" x14ac:dyDescent="0.25">
      <c r="F11334" s="1"/>
    </row>
    <row r="11335" spans="6:6" x14ac:dyDescent="0.25">
      <c r="F11335" s="1"/>
    </row>
    <row r="11336" spans="6:6" x14ac:dyDescent="0.25">
      <c r="F11336" s="1"/>
    </row>
    <row r="11337" spans="6:6" x14ac:dyDescent="0.25">
      <c r="F11337" s="1"/>
    </row>
    <row r="11338" spans="6:6" x14ac:dyDescent="0.25">
      <c r="F11338" s="1"/>
    </row>
    <row r="11339" spans="6:6" x14ac:dyDescent="0.25">
      <c r="F11339" s="1"/>
    </row>
    <row r="11340" spans="6:6" x14ac:dyDescent="0.25">
      <c r="F11340" s="1"/>
    </row>
    <row r="11341" spans="6:6" x14ac:dyDescent="0.25">
      <c r="F11341" s="1"/>
    </row>
    <row r="11342" spans="6:6" x14ac:dyDescent="0.25">
      <c r="F11342" s="1"/>
    </row>
    <row r="11343" spans="6:6" x14ac:dyDescent="0.25">
      <c r="F11343" s="1"/>
    </row>
    <row r="11344" spans="6:6" x14ac:dyDescent="0.25">
      <c r="F11344" s="1"/>
    </row>
    <row r="11345" spans="6:6" x14ac:dyDescent="0.25">
      <c r="F11345" s="1"/>
    </row>
    <row r="11346" spans="6:6" x14ac:dyDescent="0.25">
      <c r="F11346" s="1"/>
    </row>
    <row r="11347" spans="6:6" x14ac:dyDescent="0.25">
      <c r="F11347" s="1"/>
    </row>
    <row r="11348" spans="6:6" x14ac:dyDescent="0.25">
      <c r="F11348" s="1"/>
    </row>
    <row r="11349" spans="6:6" x14ac:dyDescent="0.25">
      <c r="F11349" s="1"/>
    </row>
    <row r="11350" spans="6:6" x14ac:dyDescent="0.25">
      <c r="F11350" s="1"/>
    </row>
    <row r="11351" spans="6:6" x14ac:dyDescent="0.25">
      <c r="F11351" s="1"/>
    </row>
    <row r="11352" spans="6:6" x14ac:dyDescent="0.25">
      <c r="F11352" s="1"/>
    </row>
    <row r="11353" spans="6:6" x14ac:dyDescent="0.25">
      <c r="F11353" s="1"/>
    </row>
    <row r="11354" spans="6:6" x14ac:dyDescent="0.25">
      <c r="F11354" s="1"/>
    </row>
    <row r="11355" spans="6:6" x14ac:dyDescent="0.25">
      <c r="F11355" s="1"/>
    </row>
    <row r="11356" spans="6:6" x14ac:dyDescent="0.25">
      <c r="F11356" s="1"/>
    </row>
    <row r="11357" spans="6:6" x14ac:dyDescent="0.25">
      <c r="F11357" s="1"/>
    </row>
    <row r="11358" spans="6:6" x14ac:dyDescent="0.25">
      <c r="F11358" s="1"/>
    </row>
    <row r="11359" spans="6:6" x14ac:dyDescent="0.25">
      <c r="F11359" s="1"/>
    </row>
    <row r="11360" spans="6:6" x14ac:dyDescent="0.25">
      <c r="F11360" s="1"/>
    </row>
    <row r="11361" spans="6:6" x14ac:dyDescent="0.25">
      <c r="F11361" s="1"/>
    </row>
    <row r="11362" spans="6:6" x14ac:dyDescent="0.25">
      <c r="F11362" s="1"/>
    </row>
    <row r="11363" spans="6:6" x14ac:dyDescent="0.25">
      <c r="F11363" s="1"/>
    </row>
    <row r="11364" spans="6:6" x14ac:dyDescent="0.25">
      <c r="F11364" s="1"/>
    </row>
    <row r="11365" spans="6:6" x14ac:dyDescent="0.25">
      <c r="F11365" s="1"/>
    </row>
    <row r="11366" spans="6:6" x14ac:dyDescent="0.25">
      <c r="F11366" s="1"/>
    </row>
    <row r="11367" spans="6:6" x14ac:dyDescent="0.25">
      <c r="F11367" s="1"/>
    </row>
    <row r="11368" spans="6:6" x14ac:dyDescent="0.25">
      <c r="F11368" s="1"/>
    </row>
    <row r="11369" spans="6:6" x14ac:dyDescent="0.25">
      <c r="F11369" s="1"/>
    </row>
    <row r="11370" spans="6:6" x14ac:dyDescent="0.25">
      <c r="F11370" s="1"/>
    </row>
    <row r="11371" spans="6:6" x14ac:dyDescent="0.25">
      <c r="F11371" s="1"/>
    </row>
    <row r="11372" spans="6:6" x14ac:dyDescent="0.25">
      <c r="F11372" s="1"/>
    </row>
    <row r="11373" spans="6:6" x14ac:dyDescent="0.25">
      <c r="F11373" s="1"/>
    </row>
    <row r="11374" spans="6:6" x14ac:dyDescent="0.25">
      <c r="F11374" s="1"/>
    </row>
    <row r="11375" spans="6:6" x14ac:dyDescent="0.25">
      <c r="F11375" s="1"/>
    </row>
    <row r="11376" spans="6:6" x14ac:dyDescent="0.25">
      <c r="F11376" s="1"/>
    </row>
    <row r="11377" spans="6:6" x14ac:dyDescent="0.25">
      <c r="F11377" s="1"/>
    </row>
    <row r="11378" spans="6:6" x14ac:dyDescent="0.25">
      <c r="F11378" s="1"/>
    </row>
    <row r="11379" spans="6:6" x14ac:dyDescent="0.25">
      <c r="F11379" s="1"/>
    </row>
    <row r="11380" spans="6:6" x14ac:dyDescent="0.25">
      <c r="F11380" s="1"/>
    </row>
    <row r="11381" spans="6:6" x14ac:dyDescent="0.25">
      <c r="F11381" s="1"/>
    </row>
    <row r="11382" spans="6:6" x14ac:dyDescent="0.25">
      <c r="F11382" s="1"/>
    </row>
    <row r="11383" spans="6:6" x14ac:dyDescent="0.25">
      <c r="F11383" s="1"/>
    </row>
    <row r="11384" spans="6:6" x14ac:dyDescent="0.25">
      <c r="F11384" s="1"/>
    </row>
    <row r="11385" spans="6:6" x14ac:dyDescent="0.25">
      <c r="F11385" s="1"/>
    </row>
    <row r="11386" spans="6:6" x14ac:dyDescent="0.25">
      <c r="F11386" s="1"/>
    </row>
    <row r="11387" spans="6:6" x14ac:dyDescent="0.25">
      <c r="F11387" s="1"/>
    </row>
    <row r="11388" spans="6:6" x14ac:dyDescent="0.25">
      <c r="F11388" s="1"/>
    </row>
    <row r="11389" spans="6:6" x14ac:dyDescent="0.25">
      <c r="F11389" s="1"/>
    </row>
    <row r="11390" spans="6:6" x14ac:dyDescent="0.25">
      <c r="F11390" s="1"/>
    </row>
    <row r="11391" spans="6:6" x14ac:dyDescent="0.25">
      <c r="F11391" s="1"/>
    </row>
    <row r="11392" spans="6:6" x14ac:dyDescent="0.25">
      <c r="F11392" s="1"/>
    </row>
    <row r="11393" spans="6:6" x14ac:dyDescent="0.25">
      <c r="F11393" s="1"/>
    </row>
    <row r="11394" spans="6:6" x14ac:dyDescent="0.25">
      <c r="F11394" s="1"/>
    </row>
    <row r="11395" spans="6:6" x14ac:dyDescent="0.25">
      <c r="F11395" s="1"/>
    </row>
    <row r="11396" spans="6:6" x14ac:dyDescent="0.25">
      <c r="F11396" s="1"/>
    </row>
    <row r="11397" spans="6:6" x14ac:dyDescent="0.25">
      <c r="F11397" s="1"/>
    </row>
    <row r="11398" spans="6:6" x14ac:dyDescent="0.25">
      <c r="F11398" s="1"/>
    </row>
    <row r="11399" spans="6:6" x14ac:dyDescent="0.25">
      <c r="F11399" s="1"/>
    </row>
    <row r="11400" spans="6:6" x14ac:dyDescent="0.25">
      <c r="F11400" s="1"/>
    </row>
    <row r="11401" spans="6:6" x14ac:dyDescent="0.25">
      <c r="F11401" s="1"/>
    </row>
    <row r="11402" spans="6:6" x14ac:dyDescent="0.25">
      <c r="F11402" s="1"/>
    </row>
    <row r="11403" spans="6:6" x14ac:dyDescent="0.25">
      <c r="F11403" s="1"/>
    </row>
    <row r="11404" spans="6:6" x14ac:dyDescent="0.25">
      <c r="F11404" s="1"/>
    </row>
    <row r="11405" spans="6:6" x14ac:dyDescent="0.25">
      <c r="F11405" s="1"/>
    </row>
    <row r="11406" spans="6:6" x14ac:dyDescent="0.25">
      <c r="F11406" s="1"/>
    </row>
    <row r="11407" spans="6:6" x14ac:dyDescent="0.25">
      <c r="F11407" s="1"/>
    </row>
    <row r="11408" spans="6:6" x14ac:dyDescent="0.25">
      <c r="F11408" s="1"/>
    </row>
    <row r="11409" spans="6:6" x14ac:dyDescent="0.25">
      <c r="F11409" s="1"/>
    </row>
    <row r="11410" spans="6:6" x14ac:dyDescent="0.25">
      <c r="F11410" s="1"/>
    </row>
    <row r="11411" spans="6:6" x14ac:dyDescent="0.25">
      <c r="F11411" s="1"/>
    </row>
    <row r="11412" spans="6:6" x14ac:dyDescent="0.25">
      <c r="F11412" s="1"/>
    </row>
    <row r="11413" spans="6:6" x14ac:dyDescent="0.25">
      <c r="F11413" s="1"/>
    </row>
    <row r="11414" spans="6:6" x14ac:dyDescent="0.25">
      <c r="F11414" s="1"/>
    </row>
    <row r="11415" spans="6:6" x14ac:dyDescent="0.25">
      <c r="F11415" s="1"/>
    </row>
    <row r="11416" spans="6:6" x14ac:dyDescent="0.25">
      <c r="F11416" s="1"/>
    </row>
    <row r="11417" spans="6:6" x14ac:dyDescent="0.25">
      <c r="F11417" s="1"/>
    </row>
    <row r="11418" spans="6:6" x14ac:dyDescent="0.25">
      <c r="F11418" s="1"/>
    </row>
    <row r="11419" spans="6:6" x14ac:dyDescent="0.25">
      <c r="F11419" s="1"/>
    </row>
    <row r="11420" spans="6:6" x14ac:dyDescent="0.25">
      <c r="F11420" s="1"/>
    </row>
    <row r="11421" spans="6:6" x14ac:dyDescent="0.25">
      <c r="F11421" s="1"/>
    </row>
    <row r="11422" spans="6:6" x14ac:dyDescent="0.25">
      <c r="F11422" s="1"/>
    </row>
    <row r="11423" spans="6:6" x14ac:dyDescent="0.25">
      <c r="F11423" s="1"/>
    </row>
    <row r="11424" spans="6:6" x14ac:dyDescent="0.25">
      <c r="F11424" s="1"/>
    </row>
    <row r="11425" spans="6:6" x14ac:dyDescent="0.25">
      <c r="F11425" s="1"/>
    </row>
    <row r="11426" spans="6:6" x14ac:dyDescent="0.25">
      <c r="F11426" s="1"/>
    </row>
    <row r="11427" spans="6:6" x14ac:dyDescent="0.25">
      <c r="F11427" s="1"/>
    </row>
    <row r="11428" spans="6:6" x14ac:dyDescent="0.25">
      <c r="F11428" s="1"/>
    </row>
    <row r="11429" spans="6:6" x14ac:dyDescent="0.25">
      <c r="F11429" s="1"/>
    </row>
    <row r="11430" spans="6:6" x14ac:dyDescent="0.25">
      <c r="F11430" s="1"/>
    </row>
    <row r="11431" spans="6:6" x14ac:dyDescent="0.25">
      <c r="F11431" s="1"/>
    </row>
    <row r="11432" spans="6:6" x14ac:dyDescent="0.25">
      <c r="F11432" s="1"/>
    </row>
    <row r="11433" spans="6:6" x14ac:dyDescent="0.25">
      <c r="F11433" s="1"/>
    </row>
    <row r="11434" spans="6:6" x14ac:dyDescent="0.25">
      <c r="F11434" s="1"/>
    </row>
    <row r="11435" spans="6:6" x14ac:dyDescent="0.25">
      <c r="F11435" s="1"/>
    </row>
    <row r="11436" spans="6:6" x14ac:dyDescent="0.25">
      <c r="F11436" s="1"/>
    </row>
    <row r="11437" spans="6:6" x14ac:dyDescent="0.25">
      <c r="F11437" s="1"/>
    </row>
    <row r="11438" spans="6:6" x14ac:dyDescent="0.25">
      <c r="F11438" s="1"/>
    </row>
    <row r="11439" spans="6:6" x14ac:dyDescent="0.25">
      <c r="F11439" s="1"/>
    </row>
    <row r="11440" spans="6:6" x14ac:dyDescent="0.25">
      <c r="F11440" s="1"/>
    </row>
    <row r="11441" spans="6:6" x14ac:dyDescent="0.25">
      <c r="F11441" s="1"/>
    </row>
    <row r="11442" spans="6:6" x14ac:dyDescent="0.25">
      <c r="F11442" s="1"/>
    </row>
    <row r="11443" spans="6:6" x14ac:dyDescent="0.25">
      <c r="F11443" s="1"/>
    </row>
    <row r="11444" spans="6:6" x14ac:dyDescent="0.25">
      <c r="F11444" s="1"/>
    </row>
    <row r="11445" spans="6:6" x14ac:dyDescent="0.25">
      <c r="F11445" s="1"/>
    </row>
    <row r="11446" spans="6:6" x14ac:dyDescent="0.25">
      <c r="F11446" s="1"/>
    </row>
    <row r="11447" spans="6:6" x14ac:dyDescent="0.25">
      <c r="F11447" s="1"/>
    </row>
    <row r="11448" spans="6:6" x14ac:dyDescent="0.25">
      <c r="F11448" s="1"/>
    </row>
    <row r="11449" spans="6:6" x14ac:dyDescent="0.25">
      <c r="F11449" s="1"/>
    </row>
    <row r="11450" spans="6:6" x14ac:dyDescent="0.25">
      <c r="F11450" s="1"/>
    </row>
    <row r="11451" spans="6:6" x14ac:dyDescent="0.25">
      <c r="F11451" s="1"/>
    </row>
    <row r="11452" spans="6:6" x14ac:dyDescent="0.25">
      <c r="F11452" s="1"/>
    </row>
    <row r="11453" spans="6:6" x14ac:dyDescent="0.25">
      <c r="F11453" s="1"/>
    </row>
    <row r="11454" spans="6:6" x14ac:dyDescent="0.25">
      <c r="F11454" s="1"/>
    </row>
    <row r="11455" spans="6:6" x14ac:dyDescent="0.25">
      <c r="F11455" s="1"/>
    </row>
    <row r="11456" spans="6:6" x14ac:dyDescent="0.25">
      <c r="F11456" s="1"/>
    </row>
    <row r="11457" spans="6:6" x14ac:dyDescent="0.25">
      <c r="F11457" s="1"/>
    </row>
    <row r="11458" spans="6:6" x14ac:dyDescent="0.25">
      <c r="F11458" s="1"/>
    </row>
    <row r="11459" spans="6:6" x14ac:dyDescent="0.25">
      <c r="F11459" s="1"/>
    </row>
    <row r="11460" spans="6:6" x14ac:dyDescent="0.25">
      <c r="F11460" s="1"/>
    </row>
    <row r="11461" spans="6:6" x14ac:dyDescent="0.25">
      <c r="F11461" s="1"/>
    </row>
    <row r="11462" spans="6:6" x14ac:dyDescent="0.25">
      <c r="F11462" s="1"/>
    </row>
    <row r="11463" spans="6:6" x14ac:dyDescent="0.25">
      <c r="F11463" s="1"/>
    </row>
    <row r="11464" spans="6:6" x14ac:dyDescent="0.25">
      <c r="F11464" s="1"/>
    </row>
    <row r="11465" spans="6:6" x14ac:dyDescent="0.25">
      <c r="F11465" s="1"/>
    </row>
    <row r="11466" spans="6:6" x14ac:dyDescent="0.25">
      <c r="F11466" s="1"/>
    </row>
    <row r="11467" spans="6:6" x14ac:dyDescent="0.25">
      <c r="F11467" s="1"/>
    </row>
    <row r="11468" spans="6:6" x14ac:dyDescent="0.25">
      <c r="F11468" s="1"/>
    </row>
    <row r="11469" spans="6:6" x14ac:dyDescent="0.25">
      <c r="F11469" s="1"/>
    </row>
    <row r="11470" spans="6:6" x14ac:dyDescent="0.25">
      <c r="F11470" s="1"/>
    </row>
    <row r="11471" spans="6:6" x14ac:dyDescent="0.25">
      <c r="F11471" s="1"/>
    </row>
    <row r="11472" spans="6:6" x14ac:dyDescent="0.25">
      <c r="F11472" s="1"/>
    </row>
    <row r="11473" spans="6:6" x14ac:dyDescent="0.25">
      <c r="F11473" s="1"/>
    </row>
    <row r="11474" spans="6:6" x14ac:dyDescent="0.25">
      <c r="F11474" s="1"/>
    </row>
    <row r="11475" spans="6:6" x14ac:dyDescent="0.25">
      <c r="F11475" s="1"/>
    </row>
    <row r="11476" spans="6:6" x14ac:dyDescent="0.25">
      <c r="F11476" s="1"/>
    </row>
    <row r="11477" spans="6:6" x14ac:dyDescent="0.25">
      <c r="F11477" s="1"/>
    </row>
    <row r="11478" spans="6:6" x14ac:dyDescent="0.25">
      <c r="F11478" s="1"/>
    </row>
    <row r="11479" spans="6:6" x14ac:dyDescent="0.25">
      <c r="F11479" s="1"/>
    </row>
    <row r="11480" spans="6:6" x14ac:dyDescent="0.25">
      <c r="F11480" s="1"/>
    </row>
    <row r="11481" spans="6:6" x14ac:dyDescent="0.25">
      <c r="F11481" s="1"/>
    </row>
    <row r="11482" spans="6:6" x14ac:dyDescent="0.25">
      <c r="F11482" s="1"/>
    </row>
    <row r="11483" spans="6:6" x14ac:dyDescent="0.25">
      <c r="F11483" s="1"/>
    </row>
    <row r="11484" spans="6:6" x14ac:dyDescent="0.25">
      <c r="F11484" s="1"/>
    </row>
    <row r="11485" spans="6:6" x14ac:dyDescent="0.25">
      <c r="F11485" s="1"/>
    </row>
    <row r="11486" spans="6:6" x14ac:dyDescent="0.25">
      <c r="F11486" s="1"/>
    </row>
    <row r="11487" spans="6:6" x14ac:dyDescent="0.25">
      <c r="F11487" s="1"/>
    </row>
    <row r="11488" spans="6:6" x14ac:dyDescent="0.25">
      <c r="F11488" s="1"/>
    </row>
    <row r="11489" spans="6:6" x14ac:dyDescent="0.25">
      <c r="F11489" s="1"/>
    </row>
    <row r="11490" spans="6:6" x14ac:dyDescent="0.25">
      <c r="F11490" s="1"/>
    </row>
    <row r="11491" spans="6:6" x14ac:dyDescent="0.25">
      <c r="F11491" s="1"/>
    </row>
    <row r="11492" spans="6:6" x14ac:dyDescent="0.25">
      <c r="F11492" s="1"/>
    </row>
    <row r="11493" spans="6:6" x14ac:dyDescent="0.25">
      <c r="F11493" s="1"/>
    </row>
    <row r="11494" spans="6:6" x14ac:dyDescent="0.25">
      <c r="F11494" s="1"/>
    </row>
    <row r="11495" spans="6:6" x14ac:dyDescent="0.25">
      <c r="F11495" s="1"/>
    </row>
    <row r="11496" spans="6:6" x14ac:dyDescent="0.25">
      <c r="F11496" s="1"/>
    </row>
    <row r="11497" spans="6:6" x14ac:dyDescent="0.25">
      <c r="F11497" s="1"/>
    </row>
    <row r="11498" spans="6:6" x14ac:dyDescent="0.25">
      <c r="F11498" s="1"/>
    </row>
    <row r="11499" spans="6:6" x14ac:dyDescent="0.25">
      <c r="F11499" s="1"/>
    </row>
    <row r="11500" spans="6:6" x14ac:dyDescent="0.25">
      <c r="F11500" s="1"/>
    </row>
    <row r="11501" spans="6:6" x14ac:dyDescent="0.25">
      <c r="F11501" s="1"/>
    </row>
    <row r="11502" spans="6:6" x14ac:dyDescent="0.25">
      <c r="F11502" s="1"/>
    </row>
    <row r="11503" spans="6:6" x14ac:dyDescent="0.25">
      <c r="F11503" s="1"/>
    </row>
    <row r="11504" spans="6:6" x14ac:dyDescent="0.25">
      <c r="F11504" s="1"/>
    </row>
    <row r="11505" spans="6:6" x14ac:dyDescent="0.25">
      <c r="F11505" s="1"/>
    </row>
    <row r="11506" spans="6:6" x14ac:dyDescent="0.25">
      <c r="F11506" s="1"/>
    </row>
    <row r="11507" spans="6:6" x14ac:dyDescent="0.25">
      <c r="F11507" s="1"/>
    </row>
    <row r="11508" spans="6:6" x14ac:dyDescent="0.25">
      <c r="F11508" s="1"/>
    </row>
    <row r="11509" spans="6:6" x14ac:dyDescent="0.25">
      <c r="F11509" s="1"/>
    </row>
    <row r="11510" spans="6:6" x14ac:dyDescent="0.25">
      <c r="F11510" s="1"/>
    </row>
    <row r="11511" spans="6:6" x14ac:dyDescent="0.25">
      <c r="F11511" s="1"/>
    </row>
    <row r="11512" spans="6:6" x14ac:dyDescent="0.25">
      <c r="F11512" s="1"/>
    </row>
    <row r="11513" spans="6:6" x14ac:dyDescent="0.25">
      <c r="F11513" s="1"/>
    </row>
    <row r="11514" spans="6:6" x14ac:dyDescent="0.25">
      <c r="F11514" s="1"/>
    </row>
    <row r="11515" spans="6:6" x14ac:dyDescent="0.25">
      <c r="F11515" s="1"/>
    </row>
    <row r="11516" spans="6:6" x14ac:dyDescent="0.25">
      <c r="F11516" s="1"/>
    </row>
    <row r="11517" spans="6:6" x14ac:dyDescent="0.25">
      <c r="F11517" s="1"/>
    </row>
    <row r="11518" spans="6:6" x14ac:dyDescent="0.25">
      <c r="F11518" s="1"/>
    </row>
    <row r="11519" spans="6:6" x14ac:dyDescent="0.25">
      <c r="F11519" s="1"/>
    </row>
    <row r="11520" spans="6:6" x14ac:dyDescent="0.25">
      <c r="F11520" s="1"/>
    </row>
    <row r="11521" spans="6:6" x14ac:dyDescent="0.25">
      <c r="F11521" s="1"/>
    </row>
    <row r="11522" spans="6:6" x14ac:dyDescent="0.25">
      <c r="F11522" s="1"/>
    </row>
    <row r="11523" spans="6:6" x14ac:dyDescent="0.25">
      <c r="F11523" s="1"/>
    </row>
    <row r="11524" spans="6:6" x14ac:dyDescent="0.25">
      <c r="F11524" s="1"/>
    </row>
    <row r="11525" spans="6:6" x14ac:dyDescent="0.25">
      <c r="F11525" s="1"/>
    </row>
    <row r="11526" spans="6:6" x14ac:dyDescent="0.25">
      <c r="F11526" s="1"/>
    </row>
    <row r="11527" spans="6:6" x14ac:dyDescent="0.25">
      <c r="F11527" s="1"/>
    </row>
    <row r="11528" spans="6:6" x14ac:dyDescent="0.25">
      <c r="F11528" s="1"/>
    </row>
    <row r="11529" spans="6:6" x14ac:dyDescent="0.25">
      <c r="F11529" s="1"/>
    </row>
    <row r="11530" spans="6:6" x14ac:dyDescent="0.25">
      <c r="F11530" s="1"/>
    </row>
    <row r="11531" spans="6:6" x14ac:dyDescent="0.25">
      <c r="F11531" s="1"/>
    </row>
    <row r="11532" spans="6:6" x14ac:dyDescent="0.25">
      <c r="F11532" s="1"/>
    </row>
    <row r="11533" spans="6:6" x14ac:dyDescent="0.25">
      <c r="F11533" s="1"/>
    </row>
    <row r="11534" spans="6:6" x14ac:dyDescent="0.25">
      <c r="F11534" s="1"/>
    </row>
    <row r="11535" spans="6:6" x14ac:dyDescent="0.25">
      <c r="F11535" s="1"/>
    </row>
    <row r="11536" spans="6:6" x14ac:dyDescent="0.25">
      <c r="F11536" s="1"/>
    </row>
    <row r="11537" spans="6:6" x14ac:dyDescent="0.25">
      <c r="F11537" s="1"/>
    </row>
    <row r="11538" spans="6:6" x14ac:dyDescent="0.25">
      <c r="F11538" s="1"/>
    </row>
    <row r="11539" spans="6:6" x14ac:dyDescent="0.25">
      <c r="F11539" s="1"/>
    </row>
    <row r="11540" spans="6:6" x14ac:dyDescent="0.25">
      <c r="F11540" s="1"/>
    </row>
    <row r="11541" spans="6:6" x14ac:dyDescent="0.25">
      <c r="F11541" s="1"/>
    </row>
    <row r="11542" spans="6:6" x14ac:dyDescent="0.25">
      <c r="F11542" s="1"/>
    </row>
    <row r="11543" spans="6:6" x14ac:dyDescent="0.25">
      <c r="F11543" s="1"/>
    </row>
    <row r="11544" spans="6:6" x14ac:dyDescent="0.25">
      <c r="F11544" s="1"/>
    </row>
    <row r="11545" spans="6:6" x14ac:dyDescent="0.25">
      <c r="F11545" s="1"/>
    </row>
    <row r="11546" spans="6:6" x14ac:dyDescent="0.25">
      <c r="F11546" s="1"/>
    </row>
    <row r="11547" spans="6:6" x14ac:dyDescent="0.25">
      <c r="F11547" s="1"/>
    </row>
    <row r="11548" spans="6:6" x14ac:dyDescent="0.25">
      <c r="F11548" s="1"/>
    </row>
    <row r="11549" spans="6:6" x14ac:dyDescent="0.25">
      <c r="F11549" s="1"/>
    </row>
    <row r="11550" spans="6:6" x14ac:dyDescent="0.25">
      <c r="F11550" s="1"/>
    </row>
    <row r="11551" spans="6:6" x14ac:dyDescent="0.25">
      <c r="F11551" s="1"/>
    </row>
    <row r="11552" spans="6:6" x14ac:dyDescent="0.25">
      <c r="F11552" s="1"/>
    </row>
    <row r="11553" spans="6:6" x14ac:dyDescent="0.25">
      <c r="F11553" s="1"/>
    </row>
    <row r="11554" spans="6:6" x14ac:dyDescent="0.25">
      <c r="F11554" s="1"/>
    </row>
    <row r="11555" spans="6:6" x14ac:dyDescent="0.25">
      <c r="F11555" s="1"/>
    </row>
    <row r="11556" spans="6:6" x14ac:dyDescent="0.25">
      <c r="F11556" s="1"/>
    </row>
    <row r="11557" spans="6:6" x14ac:dyDescent="0.25">
      <c r="F11557" s="1"/>
    </row>
    <row r="11558" spans="6:6" x14ac:dyDescent="0.25">
      <c r="F11558" s="1"/>
    </row>
    <row r="11559" spans="6:6" x14ac:dyDescent="0.25">
      <c r="F11559" s="1"/>
    </row>
    <row r="11560" spans="6:6" x14ac:dyDescent="0.25">
      <c r="F11560" s="1"/>
    </row>
    <row r="11561" spans="6:6" x14ac:dyDescent="0.25">
      <c r="F11561" s="1"/>
    </row>
    <row r="11562" spans="6:6" x14ac:dyDescent="0.25">
      <c r="F11562" s="1"/>
    </row>
    <row r="11563" spans="6:6" x14ac:dyDescent="0.25">
      <c r="F11563" s="1"/>
    </row>
    <row r="11564" spans="6:6" x14ac:dyDescent="0.25">
      <c r="F11564" s="1"/>
    </row>
    <row r="11565" spans="6:6" x14ac:dyDescent="0.25">
      <c r="F11565" s="1"/>
    </row>
    <row r="11566" spans="6:6" x14ac:dyDescent="0.25">
      <c r="F11566" s="1"/>
    </row>
    <row r="11567" spans="6:6" x14ac:dyDescent="0.25">
      <c r="F11567" s="1"/>
    </row>
    <row r="11568" spans="6:6" x14ac:dyDescent="0.25">
      <c r="F11568" s="1"/>
    </row>
    <row r="11569" spans="6:6" x14ac:dyDescent="0.25">
      <c r="F11569" s="1"/>
    </row>
    <row r="11570" spans="6:6" x14ac:dyDescent="0.25">
      <c r="F11570" s="1"/>
    </row>
    <row r="11571" spans="6:6" x14ac:dyDescent="0.25">
      <c r="F11571" s="1"/>
    </row>
    <row r="11572" spans="6:6" x14ac:dyDescent="0.25">
      <c r="F11572" s="1"/>
    </row>
    <row r="11573" spans="6:6" x14ac:dyDescent="0.25">
      <c r="F11573" s="1"/>
    </row>
    <row r="11574" spans="6:6" x14ac:dyDescent="0.25">
      <c r="F11574" s="1"/>
    </row>
    <row r="11575" spans="6:6" x14ac:dyDescent="0.25">
      <c r="F11575" s="1"/>
    </row>
    <row r="11576" spans="6:6" x14ac:dyDescent="0.25">
      <c r="F11576" s="1"/>
    </row>
    <row r="11577" spans="6:6" x14ac:dyDescent="0.25">
      <c r="F11577" s="1"/>
    </row>
    <row r="11578" spans="6:6" x14ac:dyDescent="0.25">
      <c r="F11578" s="1"/>
    </row>
    <row r="11579" spans="6:6" x14ac:dyDescent="0.25">
      <c r="F11579" s="1"/>
    </row>
    <row r="11580" spans="6:6" x14ac:dyDescent="0.25">
      <c r="F11580" s="1"/>
    </row>
    <row r="11581" spans="6:6" x14ac:dyDescent="0.25">
      <c r="F11581" s="1"/>
    </row>
    <row r="11582" spans="6:6" x14ac:dyDescent="0.25">
      <c r="F11582" s="1"/>
    </row>
    <row r="11583" spans="6:6" x14ac:dyDescent="0.25">
      <c r="F11583" s="1"/>
    </row>
    <row r="11584" spans="6:6" x14ac:dyDescent="0.25">
      <c r="F11584" s="1"/>
    </row>
    <row r="11585" spans="6:6" x14ac:dyDescent="0.25">
      <c r="F11585" s="1"/>
    </row>
    <row r="11586" spans="6:6" x14ac:dyDescent="0.25">
      <c r="F11586" s="1"/>
    </row>
    <row r="11587" spans="6:6" x14ac:dyDescent="0.25">
      <c r="F11587" s="1"/>
    </row>
    <row r="11588" spans="6:6" x14ac:dyDescent="0.25">
      <c r="F11588" s="1"/>
    </row>
    <row r="11589" spans="6:6" x14ac:dyDescent="0.25">
      <c r="F11589" s="1"/>
    </row>
    <row r="11590" spans="6:6" x14ac:dyDescent="0.25">
      <c r="F11590" s="1"/>
    </row>
    <row r="11591" spans="6:6" x14ac:dyDescent="0.25">
      <c r="F11591" s="1"/>
    </row>
    <row r="11592" spans="6:6" x14ac:dyDescent="0.25">
      <c r="F11592" s="1"/>
    </row>
    <row r="11593" spans="6:6" x14ac:dyDescent="0.25">
      <c r="F11593" s="1"/>
    </row>
    <row r="11594" spans="6:6" x14ac:dyDescent="0.25">
      <c r="F11594" s="1"/>
    </row>
    <row r="11595" spans="6:6" x14ac:dyDescent="0.25">
      <c r="F11595" s="1"/>
    </row>
    <row r="11596" spans="6:6" x14ac:dyDescent="0.25">
      <c r="F11596" s="1"/>
    </row>
    <row r="11597" spans="6:6" x14ac:dyDescent="0.25">
      <c r="F11597" s="1"/>
    </row>
    <row r="11598" spans="6:6" x14ac:dyDescent="0.25">
      <c r="F11598" s="1"/>
    </row>
    <row r="11599" spans="6:6" x14ac:dyDescent="0.25">
      <c r="F11599" s="1"/>
    </row>
    <row r="11600" spans="6:6" x14ac:dyDescent="0.25">
      <c r="F11600" s="1"/>
    </row>
    <row r="11601" spans="6:6" x14ac:dyDescent="0.25">
      <c r="F11601" s="1"/>
    </row>
    <row r="11602" spans="6:6" x14ac:dyDescent="0.25">
      <c r="F11602" s="1"/>
    </row>
    <row r="11603" spans="6:6" x14ac:dyDescent="0.25">
      <c r="F11603" s="1"/>
    </row>
    <row r="11604" spans="6:6" x14ac:dyDescent="0.25">
      <c r="F11604" s="1"/>
    </row>
    <row r="11605" spans="6:6" x14ac:dyDescent="0.25">
      <c r="F11605" s="1"/>
    </row>
    <row r="11606" spans="6:6" x14ac:dyDescent="0.25">
      <c r="F11606" s="1"/>
    </row>
    <row r="11607" spans="6:6" x14ac:dyDescent="0.25">
      <c r="F11607" s="1"/>
    </row>
    <row r="11608" spans="6:6" x14ac:dyDescent="0.25">
      <c r="F11608" s="1"/>
    </row>
    <row r="11609" spans="6:6" x14ac:dyDescent="0.25">
      <c r="F11609" s="1"/>
    </row>
    <row r="11610" spans="6:6" x14ac:dyDescent="0.25">
      <c r="F11610" s="1"/>
    </row>
    <row r="11611" spans="6:6" x14ac:dyDescent="0.25">
      <c r="F11611" s="1"/>
    </row>
    <row r="11612" spans="6:6" x14ac:dyDescent="0.25">
      <c r="F11612" s="1"/>
    </row>
    <row r="11613" spans="6:6" x14ac:dyDescent="0.25">
      <c r="F11613" s="1"/>
    </row>
    <row r="11614" spans="6:6" x14ac:dyDescent="0.25">
      <c r="F11614" s="1"/>
    </row>
    <row r="11615" spans="6:6" x14ac:dyDescent="0.25">
      <c r="F11615" s="1"/>
    </row>
    <row r="11616" spans="6:6" x14ac:dyDescent="0.25">
      <c r="F11616" s="1"/>
    </row>
    <row r="11617" spans="6:6" x14ac:dyDescent="0.25">
      <c r="F11617" s="1"/>
    </row>
    <row r="11618" spans="6:6" x14ac:dyDescent="0.25">
      <c r="F11618" s="1"/>
    </row>
    <row r="11619" spans="6:6" x14ac:dyDescent="0.25">
      <c r="F11619" s="1"/>
    </row>
    <row r="11620" spans="6:6" x14ac:dyDescent="0.25">
      <c r="F11620" s="1"/>
    </row>
    <row r="11621" spans="6:6" x14ac:dyDescent="0.25">
      <c r="F11621" s="1"/>
    </row>
    <row r="11622" spans="6:6" x14ac:dyDescent="0.25">
      <c r="F11622" s="1"/>
    </row>
    <row r="11623" spans="6:6" x14ac:dyDescent="0.25">
      <c r="F11623" s="1"/>
    </row>
    <row r="11624" spans="6:6" x14ac:dyDescent="0.25">
      <c r="F11624" s="1"/>
    </row>
    <row r="11625" spans="6:6" x14ac:dyDescent="0.25">
      <c r="F11625" s="1"/>
    </row>
    <row r="11626" spans="6:6" x14ac:dyDescent="0.25">
      <c r="F11626" s="1"/>
    </row>
    <row r="11627" spans="6:6" x14ac:dyDescent="0.25">
      <c r="F11627" s="1"/>
    </row>
    <row r="11628" spans="6:6" x14ac:dyDescent="0.25">
      <c r="F11628" s="1"/>
    </row>
    <row r="11629" spans="6:6" x14ac:dyDescent="0.25">
      <c r="F11629" s="1"/>
    </row>
    <row r="11630" spans="6:6" x14ac:dyDescent="0.25">
      <c r="F11630" s="1"/>
    </row>
    <row r="11631" spans="6:6" x14ac:dyDescent="0.25">
      <c r="F11631" s="1"/>
    </row>
    <row r="11632" spans="6:6" x14ac:dyDescent="0.25">
      <c r="F11632" s="1"/>
    </row>
    <row r="11633" spans="6:6" x14ac:dyDescent="0.25">
      <c r="F11633" s="1"/>
    </row>
    <row r="11634" spans="6:6" x14ac:dyDescent="0.25">
      <c r="F11634" s="1"/>
    </row>
    <row r="11635" spans="6:6" x14ac:dyDescent="0.25">
      <c r="F11635" s="1"/>
    </row>
    <row r="11636" spans="6:6" x14ac:dyDescent="0.25">
      <c r="F11636" s="1"/>
    </row>
    <row r="11637" spans="6:6" x14ac:dyDescent="0.25">
      <c r="F11637" s="1"/>
    </row>
    <row r="11638" spans="6:6" x14ac:dyDescent="0.25">
      <c r="F11638" s="1"/>
    </row>
    <row r="11639" spans="6:6" x14ac:dyDescent="0.25">
      <c r="F11639" s="1"/>
    </row>
    <row r="11640" spans="6:6" x14ac:dyDescent="0.25">
      <c r="F11640" s="1"/>
    </row>
    <row r="11641" spans="6:6" x14ac:dyDescent="0.25">
      <c r="F11641" s="1"/>
    </row>
    <row r="11642" spans="6:6" x14ac:dyDescent="0.25">
      <c r="F11642" s="1"/>
    </row>
    <row r="11643" spans="6:6" x14ac:dyDescent="0.25">
      <c r="F11643" s="1"/>
    </row>
    <row r="11644" spans="6:6" x14ac:dyDescent="0.25">
      <c r="F11644" s="1"/>
    </row>
    <row r="11645" spans="6:6" x14ac:dyDescent="0.25">
      <c r="F11645" s="1"/>
    </row>
    <row r="11646" spans="6:6" x14ac:dyDescent="0.25">
      <c r="F11646" s="1"/>
    </row>
    <row r="11647" spans="6:6" x14ac:dyDescent="0.25">
      <c r="F11647" s="1"/>
    </row>
    <row r="11648" spans="6:6" x14ac:dyDescent="0.25">
      <c r="F11648" s="1"/>
    </row>
    <row r="11649" spans="6:6" x14ac:dyDescent="0.25">
      <c r="F11649" s="1"/>
    </row>
    <row r="11650" spans="6:6" x14ac:dyDescent="0.25">
      <c r="F11650" s="1"/>
    </row>
    <row r="11651" spans="6:6" x14ac:dyDescent="0.25">
      <c r="F11651" s="1"/>
    </row>
    <row r="11652" spans="6:6" x14ac:dyDescent="0.25">
      <c r="F11652" s="1"/>
    </row>
    <row r="11653" spans="6:6" x14ac:dyDescent="0.25">
      <c r="F11653" s="1"/>
    </row>
    <row r="11654" spans="6:6" x14ac:dyDescent="0.25">
      <c r="F11654" s="1"/>
    </row>
    <row r="11655" spans="6:6" x14ac:dyDescent="0.25">
      <c r="F11655" s="1"/>
    </row>
    <row r="11656" spans="6:6" x14ac:dyDescent="0.25">
      <c r="F11656" s="1"/>
    </row>
    <row r="11657" spans="6:6" x14ac:dyDescent="0.25">
      <c r="F11657" s="1"/>
    </row>
    <row r="11658" spans="6:6" x14ac:dyDescent="0.25">
      <c r="F11658" s="1"/>
    </row>
    <row r="11659" spans="6:6" x14ac:dyDescent="0.25">
      <c r="F11659" s="1"/>
    </row>
    <row r="11660" spans="6:6" x14ac:dyDescent="0.25">
      <c r="F11660" s="1"/>
    </row>
    <row r="11661" spans="6:6" x14ac:dyDescent="0.25">
      <c r="F11661" s="1"/>
    </row>
    <row r="11662" spans="6:6" x14ac:dyDescent="0.25">
      <c r="F11662" s="1"/>
    </row>
    <row r="11663" spans="6:6" x14ac:dyDescent="0.25">
      <c r="F11663" s="1"/>
    </row>
    <row r="11664" spans="6:6" x14ac:dyDescent="0.25">
      <c r="F11664" s="1"/>
    </row>
    <row r="11665" spans="6:6" x14ac:dyDescent="0.25">
      <c r="F11665" s="1"/>
    </row>
    <row r="11666" spans="6:6" x14ac:dyDescent="0.25">
      <c r="F11666" s="1"/>
    </row>
    <row r="11667" spans="6:6" x14ac:dyDescent="0.25">
      <c r="F11667" s="1"/>
    </row>
    <row r="11668" spans="6:6" x14ac:dyDescent="0.25">
      <c r="F11668" s="1"/>
    </row>
    <row r="11669" spans="6:6" x14ac:dyDescent="0.25">
      <c r="F11669" s="1"/>
    </row>
    <row r="11670" spans="6:6" x14ac:dyDescent="0.25">
      <c r="F11670" s="1"/>
    </row>
    <row r="11671" spans="6:6" x14ac:dyDescent="0.25">
      <c r="F11671" s="1"/>
    </row>
    <row r="11672" spans="6:6" x14ac:dyDescent="0.25">
      <c r="F11672" s="1"/>
    </row>
    <row r="11673" spans="6:6" x14ac:dyDescent="0.25">
      <c r="F11673" s="1"/>
    </row>
    <row r="11674" spans="6:6" x14ac:dyDescent="0.25">
      <c r="F11674" s="1"/>
    </row>
    <row r="11675" spans="6:6" x14ac:dyDescent="0.25">
      <c r="F11675" s="1"/>
    </row>
    <row r="11676" spans="6:6" x14ac:dyDescent="0.25">
      <c r="F11676" s="1"/>
    </row>
    <row r="11677" spans="6:6" x14ac:dyDescent="0.25">
      <c r="F11677" s="1"/>
    </row>
    <row r="11678" spans="6:6" x14ac:dyDescent="0.25">
      <c r="F11678" s="1"/>
    </row>
    <row r="11679" spans="6:6" x14ac:dyDescent="0.25">
      <c r="F11679" s="1"/>
    </row>
    <row r="11680" spans="6:6" x14ac:dyDescent="0.25">
      <c r="F11680" s="1"/>
    </row>
    <row r="11681" spans="6:6" x14ac:dyDescent="0.25">
      <c r="F11681" s="1"/>
    </row>
    <row r="11682" spans="6:6" x14ac:dyDescent="0.25">
      <c r="F11682" s="1"/>
    </row>
    <row r="11683" spans="6:6" x14ac:dyDescent="0.25">
      <c r="F11683" s="1"/>
    </row>
    <row r="11684" spans="6:6" x14ac:dyDescent="0.25">
      <c r="F11684" s="1"/>
    </row>
    <row r="11685" spans="6:6" x14ac:dyDescent="0.25">
      <c r="F11685" s="1"/>
    </row>
    <row r="11686" spans="6:6" x14ac:dyDescent="0.25">
      <c r="F11686" s="1"/>
    </row>
    <row r="11687" spans="6:6" x14ac:dyDescent="0.25">
      <c r="F11687" s="1"/>
    </row>
    <row r="11688" spans="6:6" x14ac:dyDescent="0.25">
      <c r="F11688" s="1"/>
    </row>
    <row r="11689" spans="6:6" x14ac:dyDescent="0.25">
      <c r="F11689" s="1"/>
    </row>
    <row r="11690" spans="6:6" x14ac:dyDescent="0.25">
      <c r="F11690" s="1"/>
    </row>
    <row r="11691" spans="6:6" x14ac:dyDescent="0.25">
      <c r="F11691" s="1"/>
    </row>
    <row r="11692" spans="6:6" x14ac:dyDescent="0.25">
      <c r="F11692" s="1"/>
    </row>
    <row r="11693" spans="6:6" x14ac:dyDescent="0.25">
      <c r="F11693" s="1"/>
    </row>
    <row r="11694" spans="6:6" x14ac:dyDescent="0.25">
      <c r="F11694" s="1"/>
    </row>
    <row r="11695" spans="6:6" x14ac:dyDescent="0.25">
      <c r="F11695" s="1"/>
    </row>
    <row r="11696" spans="6:6" x14ac:dyDescent="0.25">
      <c r="F11696" s="1"/>
    </row>
    <row r="11697" spans="6:6" x14ac:dyDescent="0.25">
      <c r="F11697" s="1"/>
    </row>
    <row r="11698" spans="6:6" x14ac:dyDescent="0.25">
      <c r="F11698" s="1"/>
    </row>
    <row r="11699" spans="6:6" x14ac:dyDescent="0.25">
      <c r="F11699" s="1"/>
    </row>
    <row r="11700" spans="6:6" x14ac:dyDescent="0.25">
      <c r="F11700" s="1"/>
    </row>
    <row r="11701" spans="6:6" x14ac:dyDescent="0.25">
      <c r="F11701" s="1"/>
    </row>
    <row r="11702" spans="6:6" x14ac:dyDescent="0.25">
      <c r="F11702" s="1"/>
    </row>
    <row r="11703" spans="6:6" x14ac:dyDescent="0.25">
      <c r="F11703" s="1"/>
    </row>
    <row r="11704" spans="6:6" x14ac:dyDescent="0.25">
      <c r="F11704" s="1"/>
    </row>
    <row r="11705" spans="6:6" x14ac:dyDescent="0.25">
      <c r="F11705" s="1"/>
    </row>
    <row r="11706" spans="6:6" x14ac:dyDescent="0.25">
      <c r="F11706" s="1"/>
    </row>
    <row r="11707" spans="6:6" x14ac:dyDescent="0.25">
      <c r="F11707" s="1"/>
    </row>
    <row r="11708" spans="6:6" x14ac:dyDescent="0.25">
      <c r="F11708" s="1"/>
    </row>
    <row r="11709" spans="6:6" x14ac:dyDescent="0.25">
      <c r="F11709" s="1"/>
    </row>
    <row r="11710" spans="6:6" x14ac:dyDescent="0.25">
      <c r="F11710" s="1"/>
    </row>
    <row r="11711" spans="6:6" x14ac:dyDescent="0.25">
      <c r="F11711" s="1"/>
    </row>
    <row r="11712" spans="6:6" x14ac:dyDescent="0.25">
      <c r="F11712" s="1"/>
    </row>
    <row r="11713" spans="6:6" x14ac:dyDescent="0.25">
      <c r="F11713" s="1"/>
    </row>
    <row r="11714" spans="6:6" x14ac:dyDescent="0.25">
      <c r="F11714" s="1"/>
    </row>
    <row r="11715" spans="6:6" x14ac:dyDescent="0.25">
      <c r="F11715" s="1"/>
    </row>
    <row r="11716" spans="6:6" x14ac:dyDescent="0.25">
      <c r="F11716" s="1"/>
    </row>
    <row r="11717" spans="6:6" x14ac:dyDescent="0.25">
      <c r="F11717" s="1"/>
    </row>
    <row r="11718" spans="6:6" x14ac:dyDescent="0.25">
      <c r="F11718" s="1"/>
    </row>
    <row r="11719" spans="6:6" x14ac:dyDescent="0.25">
      <c r="F11719" s="1"/>
    </row>
    <row r="11720" spans="6:6" x14ac:dyDescent="0.25">
      <c r="F11720" s="1"/>
    </row>
    <row r="11721" spans="6:6" x14ac:dyDescent="0.25">
      <c r="F11721" s="1"/>
    </row>
    <row r="11722" spans="6:6" x14ac:dyDescent="0.25">
      <c r="F11722" s="1"/>
    </row>
    <row r="11723" spans="6:6" x14ac:dyDescent="0.25">
      <c r="F11723" s="1"/>
    </row>
    <row r="11724" spans="6:6" x14ac:dyDescent="0.25">
      <c r="F11724" s="1"/>
    </row>
    <row r="11725" spans="6:6" x14ac:dyDescent="0.25">
      <c r="F11725" s="1"/>
    </row>
    <row r="11726" spans="6:6" x14ac:dyDescent="0.25">
      <c r="F11726" s="1"/>
    </row>
    <row r="11727" spans="6:6" x14ac:dyDescent="0.25">
      <c r="F11727" s="1"/>
    </row>
    <row r="11728" spans="6:6" x14ac:dyDescent="0.25">
      <c r="F11728" s="1"/>
    </row>
    <row r="11729" spans="6:6" x14ac:dyDescent="0.25">
      <c r="F11729" s="1"/>
    </row>
    <row r="11730" spans="6:6" x14ac:dyDescent="0.25">
      <c r="F11730" s="1"/>
    </row>
    <row r="11731" spans="6:6" x14ac:dyDescent="0.25">
      <c r="F11731" s="1"/>
    </row>
    <row r="11732" spans="6:6" x14ac:dyDescent="0.25">
      <c r="F11732" s="1"/>
    </row>
    <row r="11733" spans="6:6" x14ac:dyDescent="0.25">
      <c r="F11733" s="1"/>
    </row>
    <row r="11734" spans="6:6" x14ac:dyDescent="0.25">
      <c r="F11734" s="1"/>
    </row>
    <row r="11735" spans="6:6" x14ac:dyDescent="0.25">
      <c r="F11735" s="1"/>
    </row>
    <row r="11736" spans="6:6" x14ac:dyDescent="0.25">
      <c r="F11736" s="1"/>
    </row>
    <row r="11737" spans="6:6" x14ac:dyDescent="0.25">
      <c r="F11737" s="1"/>
    </row>
    <row r="11738" spans="6:6" x14ac:dyDescent="0.25">
      <c r="F11738" s="1"/>
    </row>
    <row r="11739" spans="6:6" x14ac:dyDescent="0.25">
      <c r="F11739" s="1"/>
    </row>
    <row r="11740" spans="6:6" x14ac:dyDescent="0.25">
      <c r="F11740" s="1"/>
    </row>
    <row r="11741" spans="6:6" x14ac:dyDescent="0.25">
      <c r="F11741" s="1"/>
    </row>
    <row r="11742" spans="6:6" x14ac:dyDescent="0.25">
      <c r="F11742" s="1"/>
    </row>
    <row r="11743" spans="6:6" x14ac:dyDescent="0.25">
      <c r="F11743" s="1"/>
    </row>
    <row r="11744" spans="6:6" x14ac:dyDescent="0.25">
      <c r="F11744" s="1"/>
    </row>
    <row r="11745" spans="6:6" x14ac:dyDescent="0.25">
      <c r="F11745" s="1"/>
    </row>
    <row r="11746" spans="6:6" x14ac:dyDescent="0.25">
      <c r="F11746" s="1"/>
    </row>
    <row r="11747" spans="6:6" x14ac:dyDescent="0.25">
      <c r="F11747" s="1"/>
    </row>
    <row r="11748" spans="6:6" x14ac:dyDescent="0.25">
      <c r="F11748" s="1"/>
    </row>
    <row r="11749" spans="6:6" x14ac:dyDescent="0.25">
      <c r="F11749" s="1"/>
    </row>
    <row r="11750" spans="6:6" x14ac:dyDescent="0.25">
      <c r="F11750" s="1"/>
    </row>
    <row r="11751" spans="6:6" x14ac:dyDescent="0.25">
      <c r="F11751" s="1"/>
    </row>
    <row r="11752" spans="6:6" x14ac:dyDescent="0.25">
      <c r="F11752" s="1"/>
    </row>
    <row r="11753" spans="6:6" x14ac:dyDescent="0.25">
      <c r="F11753" s="1"/>
    </row>
    <row r="11754" spans="6:6" x14ac:dyDescent="0.25">
      <c r="F11754" s="1"/>
    </row>
    <row r="11755" spans="6:6" x14ac:dyDescent="0.25">
      <c r="F11755" s="1"/>
    </row>
    <row r="11756" spans="6:6" x14ac:dyDescent="0.25">
      <c r="F11756" s="1"/>
    </row>
    <row r="11757" spans="6:6" x14ac:dyDescent="0.25">
      <c r="F11757" s="1"/>
    </row>
    <row r="11758" spans="6:6" x14ac:dyDescent="0.25">
      <c r="F11758" s="1"/>
    </row>
    <row r="11759" spans="6:6" x14ac:dyDescent="0.25">
      <c r="F11759" s="1"/>
    </row>
    <row r="11760" spans="6:6" x14ac:dyDescent="0.25">
      <c r="F11760" s="1"/>
    </row>
    <row r="11761" spans="6:6" x14ac:dyDescent="0.25">
      <c r="F11761" s="1"/>
    </row>
    <row r="11762" spans="6:6" x14ac:dyDescent="0.25">
      <c r="F11762" s="1"/>
    </row>
    <row r="11763" spans="6:6" x14ac:dyDescent="0.25">
      <c r="F11763" s="1"/>
    </row>
    <row r="11764" spans="6:6" x14ac:dyDescent="0.25">
      <c r="F11764" s="1"/>
    </row>
    <row r="11765" spans="6:6" x14ac:dyDescent="0.25">
      <c r="F11765" s="1"/>
    </row>
    <row r="11766" spans="6:6" x14ac:dyDescent="0.25">
      <c r="F11766" s="1"/>
    </row>
    <row r="11767" spans="6:6" x14ac:dyDescent="0.25">
      <c r="F11767" s="1"/>
    </row>
    <row r="11768" spans="6:6" x14ac:dyDescent="0.25">
      <c r="F11768" s="1"/>
    </row>
    <row r="11769" spans="6:6" x14ac:dyDescent="0.25">
      <c r="F11769" s="1"/>
    </row>
    <row r="11770" spans="6:6" x14ac:dyDescent="0.25">
      <c r="F11770" s="1"/>
    </row>
    <row r="11771" spans="6:6" x14ac:dyDescent="0.25">
      <c r="F11771" s="1"/>
    </row>
    <row r="11772" spans="6:6" x14ac:dyDescent="0.25">
      <c r="F11772" s="1"/>
    </row>
    <row r="11773" spans="6:6" x14ac:dyDescent="0.25">
      <c r="F11773" s="1"/>
    </row>
    <row r="11774" spans="6:6" x14ac:dyDescent="0.25">
      <c r="F11774" s="1"/>
    </row>
    <row r="11775" spans="6:6" x14ac:dyDescent="0.25">
      <c r="F11775" s="1"/>
    </row>
    <row r="11776" spans="6:6" x14ac:dyDescent="0.25">
      <c r="F11776" s="1"/>
    </row>
    <row r="11777" spans="6:6" x14ac:dyDescent="0.25">
      <c r="F11777" s="1"/>
    </row>
    <row r="11778" spans="6:6" x14ac:dyDescent="0.25">
      <c r="F11778" s="1"/>
    </row>
    <row r="11779" spans="6:6" x14ac:dyDescent="0.25">
      <c r="F11779" s="1"/>
    </row>
    <row r="11780" spans="6:6" x14ac:dyDescent="0.25">
      <c r="F11780" s="1"/>
    </row>
    <row r="11781" spans="6:6" x14ac:dyDescent="0.25">
      <c r="F11781" s="1"/>
    </row>
    <row r="11782" spans="6:6" x14ac:dyDescent="0.25">
      <c r="F11782" s="1"/>
    </row>
    <row r="11783" spans="6:6" x14ac:dyDescent="0.25">
      <c r="F11783" s="1"/>
    </row>
    <row r="11784" spans="6:6" x14ac:dyDescent="0.25">
      <c r="F11784" s="1"/>
    </row>
    <row r="11785" spans="6:6" x14ac:dyDescent="0.25">
      <c r="F11785" s="1"/>
    </row>
    <row r="11786" spans="6:6" x14ac:dyDescent="0.25">
      <c r="F11786" s="1"/>
    </row>
    <row r="11787" spans="6:6" x14ac:dyDescent="0.25">
      <c r="F11787" s="1"/>
    </row>
    <row r="11788" spans="6:6" x14ac:dyDescent="0.25">
      <c r="F11788" s="1"/>
    </row>
    <row r="11789" spans="6:6" x14ac:dyDescent="0.25">
      <c r="F11789" s="1"/>
    </row>
    <row r="11790" spans="6:6" x14ac:dyDescent="0.25">
      <c r="F11790" s="1"/>
    </row>
    <row r="11791" spans="6:6" x14ac:dyDescent="0.25">
      <c r="F11791" s="1"/>
    </row>
    <row r="11792" spans="6:6" x14ac:dyDescent="0.25">
      <c r="F11792" s="1"/>
    </row>
    <row r="11793" spans="6:6" x14ac:dyDescent="0.25">
      <c r="F11793" s="1"/>
    </row>
    <row r="11794" spans="6:6" x14ac:dyDescent="0.25">
      <c r="F11794" s="1"/>
    </row>
    <row r="11795" spans="6:6" x14ac:dyDescent="0.25">
      <c r="F11795" s="1"/>
    </row>
    <row r="11796" spans="6:6" x14ac:dyDescent="0.25">
      <c r="F11796" s="1"/>
    </row>
    <row r="11797" spans="6:6" x14ac:dyDescent="0.25">
      <c r="F11797" s="1"/>
    </row>
    <row r="11798" spans="6:6" x14ac:dyDescent="0.25">
      <c r="F11798" s="1"/>
    </row>
    <row r="11799" spans="6:6" x14ac:dyDescent="0.25">
      <c r="F11799" s="1"/>
    </row>
    <row r="11800" spans="6:6" x14ac:dyDescent="0.25">
      <c r="F11800" s="1"/>
    </row>
    <row r="11801" spans="6:6" x14ac:dyDescent="0.25">
      <c r="F11801" s="1"/>
    </row>
    <row r="11802" spans="6:6" x14ac:dyDescent="0.25">
      <c r="F11802" s="1"/>
    </row>
    <row r="11803" spans="6:6" x14ac:dyDescent="0.25">
      <c r="F11803" s="1"/>
    </row>
    <row r="11804" spans="6:6" x14ac:dyDescent="0.25">
      <c r="F11804" s="1"/>
    </row>
    <row r="11805" spans="6:6" x14ac:dyDescent="0.25">
      <c r="F11805" s="1"/>
    </row>
    <row r="11806" spans="6:6" x14ac:dyDescent="0.25">
      <c r="F11806" s="1"/>
    </row>
    <row r="11807" spans="6:6" x14ac:dyDescent="0.25">
      <c r="F11807" s="1"/>
    </row>
    <row r="11808" spans="6:6" x14ac:dyDescent="0.25">
      <c r="F11808" s="1"/>
    </row>
    <row r="11809" spans="6:6" x14ac:dyDescent="0.25">
      <c r="F11809" s="1"/>
    </row>
    <row r="11810" spans="6:6" x14ac:dyDescent="0.25">
      <c r="F11810" s="1"/>
    </row>
    <row r="11811" spans="6:6" x14ac:dyDescent="0.25">
      <c r="F11811" s="1"/>
    </row>
    <row r="11812" spans="6:6" x14ac:dyDescent="0.25">
      <c r="F11812" s="1"/>
    </row>
    <row r="11813" spans="6:6" x14ac:dyDescent="0.25">
      <c r="F11813" s="1"/>
    </row>
    <row r="11814" spans="6:6" x14ac:dyDescent="0.25">
      <c r="F11814" s="1"/>
    </row>
    <row r="11815" spans="6:6" x14ac:dyDescent="0.25">
      <c r="F11815" s="1"/>
    </row>
    <row r="11816" spans="6:6" x14ac:dyDescent="0.25">
      <c r="F11816" s="1"/>
    </row>
    <row r="11817" spans="6:6" x14ac:dyDescent="0.25">
      <c r="F11817" s="1"/>
    </row>
    <row r="11818" spans="6:6" x14ac:dyDescent="0.25">
      <c r="F11818" s="1"/>
    </row>
    <row r="11819" spans="6:6" x14ac:dyDescent="0.25">
      <c r="F11819" s="1"/>
    </row>
    <row r="11820" spans="6:6" x14ac:dyDescent="0.25">
      <c r="F11820" s="1"/>
    </row>
    <row r="11821" spans="6:6" x14ac:dyDescent="0.25">
      <c r="F11821" s="1"/>
    </row>
    <row r="11822" spans="6:6" x14ac:dyDescent="0.25">
      <c r="F11822" s="1"/>
    </row>
    <row r="11823" spans="6:6" x14ac:dyDescent="0.25">
      <c r="F11823" s="1"/>
    </row>
    <row r="11824" spans="6:6" x14ac:dyDescent="0.25">
      <c r="F11824" s="1"/>
    </row>
    <row r="11825" spans="6:6" x14ac:dyDescent="0.25">
      <c r="F11825" s="1"/>
    </row>
    <row r="11826" spans="6:6" x14ac:dyDescent="0.25">
      <c r="F11826" s="1"/>
    </row>
    <row r="11827" spans="6:6" x14ac:dyDescent="0.25">
      <c r="F11827" s="1"/>
    </row>
    <row r="11828" spans="6:6" x14ac:dyDescent="0.25">
      <c r="F11828" s="1"/>
    </row>
    <row r="11829" spans="6:6" x14ac:dyDescent="0.25">
      <c r="F11829" s="1"/>
    </row>
    <row r="11830" spans="6:6" x14ac:dyDescent="0.25">
      <c r="F11830" s="1"/>
    </row>
    <row r="11831" spans="6:6" x14ac:dyDescent="0.25">
      <c r="F11831" s="1"/>
    </row>
    <row r="11832" spans="6:6" x14ac:dyDescent="0.25">
      <c r="F11832" s="1"/>
    </row>
    <row r="11833" spans="6:6" x14ac:dyDescent="0.25">
      <c r="F11833" s="1"/>
    </row>
    <row r="11834" spans="6:6" x14ac:dyDescent="0.25">
      <c r="F11834" s="1"/>
    </row>
    <row r="11835" spans="6:6" x14ac:dyDescent="0.25">
      <c r="F11835" s="1"/>
    </row>
    <row r="11836" spans="6:6" x14ac:dyDescent="0.25">
      <c r="F11836" s="1"/>
    </row>
    <row r="11837" spans="6:6" x14ac:dyDescent="0.25">
      <c r="F11837" s="1"/>
    </row>
    <row r="11838" spans="6:6" x14ac:dyDescent="0.25">
      <c r="F11838" s="1"/>
    </row>
    <row r="11839" spans="6:6" x14ac:dyDescent="0.25">
      <c r="F11839" s="1"/>
    </row>
    <row r="11840" spans="6:6" x14ac:dyDescent="0.25">
      <c r="F11840" s="1"/>
    </row>
    <row r="11841" spans="6:6" x14ac:dyDescent="0.25">
      <c r="F11841" s="1"/>
    </row>
    <row r="11842" spans="6:6" x14ac:dyDescent="0.25">
      <c r="F11842" s="1"/>
    </row>
    <row r="11843" spans="6:6" x14ac:dyDescent="0.25">
      <c r="F11843" s="1"/>
    </row>
    <row r="11844" spans="6:6" x14ac:dyDescent="0.25">
      <c r="F11844" s="1"/>
    </row>
    <row r="11845" spans="6:6" x14ac:dyDescent="0.25">
      <c r="F11845" s="1"/>
    </row>
    <row r="11846" spans="6:6" x14ac:dyDescent="0.25">
      <c r="F11846" s="1"/>
    </row>
    <row r="11847" spans="6:6" x14ac:dyDescent="0.25">
      <c r="F11847" s="1"/>
    </row>
    <row r="11848" spans="6:6" x14ac:dyDescent="0.25">
      <c r="F11848" s="1"/>
    </row>
    <row r="11849" spans="6:6" x14ac:dyDescent="0.25">
      <c r="F11849" s="1"/>
    </row>
    <row r="11850" spans="6:6" x14ac:dyDescent="0.25">
      <c r="F11850" s="1"/>
    </row>
    <row r="11851" spans="6:6" x14ac:dyDescent="0.25">
      <c r="F11851" s="1"/>
    </row>
    <row r="11852" spans="6:6" x14ac:dyDescent="0.25">
      <c r="F11852" s="1"/>
    </row>
    <row r="11853" spans="6:6" x14ac:dyDescent="0.25">
      <c r="F11853" s="1"/>
    </row>
    <row r="11854" spans="6:6" x14ac:dyDescent="0.25">
      <c r="F11854" s="1"/>
    </row>
    <row r="11855" spans="6:6" x14ac:dyDescent="0.25">
      <c r="F11855" s="1"/>
    </row>
    <row r="11856" spans="6:6" x14ac:dyDescent="0.25">
      <c r="F11856" s="1"/>
    </row>
    <row r="11857" spans="6:6" x14ac:dyDescent="0.25">
      <c r="F11857" s="1"/>
    </row>
    <row r="11858" spans="6:6" x14ac:dyDescent="0.25">
      <c r="F11858" s="1"/>
    </row>
    <row r="11859" spans="6:6" x14ac:dyDescent="0.25">
      <c r="F11859" s="1"/>
    </row>
    <row r="11860" spans="6:6" x14ac:dyDescent="0.25">
      <c r="F11860" s="1"/>
    </row>
    <row r="11861" spans="6:6" x14ac:dyDescent="0.25">
      <c r="F11861" s="1"/>
    </row>
    <row r="11862" spans="6:6" x14ac:dyDescent="0.25">
      <c r="F11862" s="1"/>
    </row>
    <row r="11863" spans="6:6" x14ac:dyDescent="0.25">
      <c r="F11863" s="1"/>
    </row>
    <row r="11864" spans="6:6" x14ac:dyDescent="0.25">
      <c r="F11864" s="1"/>
    </row>
    <row r="11865" spans="6:6" x14ac:dyDescent="0.25">
      <c r="F11865" s="1"/>
    </row>
    <row r="11866" spans="6:6" x14ac:dyDescent="0.25">
      <c r="F11866" s="1"/>
    </row>
    <row r="11867" spans="6:6" x14ac:dyDescent="0.25">
      <c r="F11867" s="1"/>
    </row>
    <row r="11868" spans="6:6" x14ac:dyDescent="0.25">
      <c r="F11868" s="1"/>
    </row>
    <row r="11869" spans="6:6" x14ac:dyDescent="0.25">
      <c r="F11869" s="1"/>
    </row>
    <row r="11870" spans="6:6" x14ac:dyDescent="0.25">
      <c r="F11870" s="1"/>
    </row>
    <row r="11871" spans="6:6" x14ac:dyDescent="0.25">
      <c r="F11871" s="1"/>
    </row>
    <row r="11872" spans="6:6" x14ac:dyDescent="0.25">
      <c r="F11872" s="1"/>
    </row>
    <row r="11873" spans="6:6" x14ac:dyDescent="0.25">
      <c r="F11873" s="1"/>
    </row>
    <row r="11874" spans="6:6" x14ac:dyDescent="0.25">
      <c r="F11874" s="1"/>
    </row>
    <row r="11875" spans="6:6" x14ac:dyDescent="0.25">
      <c r="F11875" s="1"/>
    </row>
    <row r="11876" spans="6:6" x14ac:dyDescent="0.25">
      <c r="F11876" s="1"/>
    </row>
    <row r="11877" spans="6:6" x14ac:dyDescent="0.25">
      <c r="F11877" s="1"/>
    </row>
    <row r="11878" spans="6:6" x14ac:dyDescent="0.25">
      <c r="F11878" s="1"/>
    </row>
    <row r="11879" spans="6:6" x14ac:dyDescent="0.25">
      <c r="F11879" s="1"/>
    </row>
    <row r="11880" spans="6:6" x14ac:dyDescent="0.25">
      <c r="F11880" s="1"/>
    </row>
    <row r="11881" spans="6:6" x14ac:dyDescent="0.25">
      <c r="F11881" s="1"/>
    </row>
    <row r="11882" spans="6:6" x14ac:dyDescent="0.25">
      <c r="F11882" s="1"/>
    </row>
    <row r="11883" spans="6:6" x14ac:dyDescent="0.25">
      <c r="F11883" s="1"/>
    </row>
    <row r="11884" spans="6:6" x14ac:dyDescent="0.25">
      <c r="F11884" s="1"/>
    </row>
    <row r="11885" spans="6:6" x14ac:dyDescent="0.25">
      <c r="F11885" s="1"/>
    </row>
    <row r="11886" spans="6:6" x14ac:dyDescent="0.25">
      <c r="F11886" s="1"/>
    </row>
    <row r="11887" spans="6:6" x14ac:dyDescent="0.25">
      <c r="F11887" s="1"/>
    </row>
    <row r="11888" spans="6:6" x14ac:dyDescent="0.25">
      <c r="F11888" s="1"/>
    </row>
    <row r="11889" spans="6:6" x14ac:dyDescent="0.25">
      <c r="F11889" s="1"/>
    </row>
    <row r="11890" spans="6:6" x14ac:dyDescent="0.25">
      <c r="F11890" s="1"/>
    </row>
    <row r="11891" spans="6:6" x14ac:dyDescent="0.25">
      <c r="F11891" s="1"/>
    </row>
    <row r="11892" spans="6:6" x14ac:dyDescent="0.25">
      <c r="F11892" s="1"/>
    </row>
    <row r="11893" spans="6:6" x14ac:dyDescent="0.25">
      <c r="F11893" s="1"/>
    </row>
    <row r="11894" spans="6:6" x14ac:dyDescent="0.25">
      <c r="F11894" s="1"/>
    </row>
    <row r="11895" spans="6:6" x14ac:dyDescent="0.25">
      <c r="F11895" s="1"/>
    </row>
    <row r="11896" spans="6:6" x14ac:dyDescent="0.25">
      <c r="F11896" s="1"/>
    </row>
    <row r="11897" spans="6:6" x14ac:dyDescent="0.25">
      <c r="F11897" s="1"/>
    </row>
    <row r="11898" spans="6:6" x14ac:dyDescent="0.25">
      <c r="F11898" s="1"/>
    </row>
    <row r="11899" spans="6:6" x14ac:dyDescent="0.25">
      <c r="F11899" s="1"/>
    </row>
    <row r="11900" spans="6:6" x14ac:dyDescent="0.25">
      <c r="F11900" s="1"/>
    </row>
    <row r="11901" spans="6:6" x14ac:dyDescent="0.25">
      <c r="F11901" s="1"/>
    </row>
    <row r="11902" spans="6:6" x14ac:dyDescent="0.25">
      <c r="F11902" s="1"/>
    </row>
    <row r="11903" spans="6:6" x14ac:dyDescent="0.25">
      <c r="F11903" s="1"/>
    </row>
    <row r="11904" spans="6:6" x14ac:dyDescent="0.25">
      <c r="F11904" s="1"/>
    </row>
    <row r="11905" spans="6:6" x14ac:dyDescent="0.25">
      <c r="F11905" s="1"/>
    </row>
    <row r="11906" spans="6:6" x14ac:dyDescent="0.25">
      <c r="F11906" s="1"/>
    </row>
    <row r="11907" spans="6:6" x14ac:dyDescent="0.25">
      <c r="F11907" s="1"/>
    </row>
    <row r="11908" spans="6:6" x14ac:dyDescent="0.25">
      <c r="F11908" s="1"/>
    </row>
    <row r="11909" spans="6:6" x14ac:dyDescent="0.25">
      <c r="F11909" s="1"/>
    </row>
    <row r="11910" spans="6:6" x14ac:dyDescent="0.25">
      <c r="F11910" s="1"/>
    </row>
    <row r="11911" spans="6:6" x14ac:dyDescent="0.25">
      <c r="F11911" s="1"/>
    </row>
    <row r="11912" spans="6:6" x14ac:dyDescent="0.25">
      <c r="F11912" s="1"/>
    </row>
    <row r="11913" spans="6:6" x14ac:dyDescent="0.25">
      <c r="F11913" s="1"/>
    </row>
    <row r="11914" spans="6:6" x14ac:dyDescent="0.25">
      <c r="F11914" s="1"/>
    </row>
    <row r="11915" spans="6:6" x14ac:dyDescent="0.25">
      <c r="F11915" s="1"/>
    </row>
    <row r="11916" spans="6:6" x14ac:dyDescent="0.25">
      <c r="F11916" s="1"/>
    </row>
    <row r="11917" spans="6:6" x14ac:dyDescent="0.25">
      <c r="F11917" s="1"/>
    </row>
    <row r="11918" spans="6:6" x14ac:dyDescent="0.25">
      <c r="F11918" s="1"/>
    </row>
    <row r="11919" spans="6:6" x14ac:dyDescent="0.25">
      <c r="F11919" s="1"/>
    </row>
    <row r="11920" spans="6:6" x14ac:dyDescent="0.25">
      <c r="F11920" s="1"/>
    </row>
    <row r="11921" spans="6:6" x14ac:dyDescent="0.25">
      <c r="F11921" s="1"/>
    </row>
    <row r="11922" spans="6:6" x14ac:dyDescent="0.25">
      <c r="F11922" s="1"/>
    </row>
    <row r="11923" spans="6:6" x14ac:dyDescent="0.25">
      <c r="F11923" s="1"/>
    </row>
    <row r="11924" spans="6:6" x14ac:dyDescent="0.25">
      <c r="F11924" s="1"/>
    </row>
    <row r="11925" spans="6:6" x14ac:dyDescent="0.25">
      <c r="F11925" s="1"/>
    </row>
    <row r="11926" spans="6:6" x14ac:dyDescent="0.25">
      <c r="F11926" s="1"/>
    </row>
    <row r="11927" spans="6:6" x14ac:dyDescent="0.25">
      <c r="F11927" s="1"/>
    </row>
    <row r="11928" spans="6:6" x14ac:dyDescent="0.25">
      <c r="F11928" s="1"/>
    </row>
    <row r="11929" spans="6:6" x14ac:dyDescent="0.25">
      <c r="F11929" s="1"/>
    </row>
    <row r="11930" spans="6:6" x14ac:dyDescent="0.25">
      <c r="F11930" s="1"/>
    </row>
    <row r="11931" spans="6:6" x14ac:dyDescent="0.25">
      <c r="F11931" s="1"/>
    </row>
    <row r="11932" spans="6:6" x14ac:dyDescent="0.25">
      <c r="F11932" s="1"/>
    </row>
    <row r="11933" spans="6:6" x14ac:dyDescent="0.25">
      <c r="F11933" s="1"/>
    </row>
    <row r="11934" spans="6:6" x14ac:dyDescent="0.25">
      <c r="F11934" s="1"/>
    </row>
    <row r="11935" spans="6:6" x14ac:dyDescent="0.25">
      <c r="F11935" s="1"/>
    </row>
    <row r="11936" spans="6:6" x14ac:dyDescent="0.25">
      <c r="F11936" s="1"/>
    </row>
    <row r="11937" spans="6:6" x14ac:dyDescent="0.25">
      <c r="F11937" s="1"/>
    </row>
    <row r="11938" spans="6:6" x14ac:dyDescent="0.25">
      <c r="F11938" s="1"/>
    </row>
    <row r="11939" spans="6:6" x14ac:dyDescent="0.25">
      <c r="F11939" s="1"/>
    </row>
    <row r="11940" spans="6:6" x14ac:dyDescent="0.25">
      <c r="F11940" s="1"/>
    </row>
    <row r="11941" spans="6:6" x14ac:dyDescent="0.25">
      <c r="F11941" s="1"/>
    </row>
    <row r="11942" spans="6:6" x14ac:dyDescent="0.25">
      <c r="F11942" s="1"/>
    </row>
    <row r="11943" spans="6:6" x14ac:dyDescent="0.25">
      <c r="F11943" s="1"/>
    </row>
    <row r="11944" spans="6:6" x14ac:dyDescent="0.25">
      <c r="F11944" s="1"/>
    </row>
    <row r="11945" spans="6:6" x14ac:dyDescent="0.25">
      <c r="F11945" s="1"/>
    </row>
    <row r="11946" spans="6:6" x14ac:dyDescent="0.25">
      <c r="F11946" s="1"/>
    </row>
    <row r="11947" spans="6:6" x14ac:dyDescent="0.25">
      <c r="F11947" s="1"/>
    </row>
    <row r="11948" spans="6:6" x14ac:dyDescent="0.25">
      <c r="F11948" s="1"/>
    </row>
    <row r="11949" spans="6:6" x14ac:dyDescent="0.25">
      <c r="F11949" s="1"/>
    </row>
    <row r="11950" spans="6:6" x14ac:dyDescent="0.25">
      <c r="F11950" s="1"/>
    </row>
    <row r="11951" spans="6:6" x14ac:dyDescent="0.25">
      <c r="F11951" s="1"/>
    </row>
    <row r="11952" spans="6:6" x14ac:dyDescent="0.25">
      <c r="F11952" s="1"/>
    </row>
    <row r="11953" spans="6:6" x14ac:dyDescent="0.25">
      <c r="F11953" s="1"/>
    </row>
    <row r="11954" spans="6:6" x14ac:dyDescent="0.25">
      <c r="F11954" s="1"/>
    </row>
    <row r="11955" spans="6:6" x14ac:dyDescent="0.25">
      <c r="F11955" s="1"/>
    </row>
    <row r="11956" spans="6:6" x14ac:dyDescent="0.25">
      <c r="F11956" s="1"/>
    </row>
    <row r="11957" spans="6:6" x14ac:dyDescent="0.25">
      <c r="F11957" s="1"/>
    </row>
    <row r="11958" spans="6:6" x14ac:dyDescent="0.25">
      <c r="F11958" s="1"/>
    </row>
    <row r="11959" spans="6:6" x14ac:dyDescent="0.25">
      <c r="F11959" s="1"/>
    </row>
    <row r="11960" spans="6:6" x14ac:dyDescent="0.25">
      <c r="F11960" s="1"/>
    </row>
    <row r="11961" spans="6:6" x14ac:dyDescent="0.25">
      <c r="F11961" s="1"/>
    </row>
    <row r="11962" spans="6:6" x14ac:dyDescent="0.25">
      <c r="F11962" s="1"/>
    </row>
    <row r="11963" spans="6:6" x14ac:dyDescent="0.25">
      <c r="F11963" s="1"/>
    </row>
    <row r="11964" spans="6:6" x14ac:dyDescent="0.25">
      <c r="F11964" s="1"/>
    </row>
    <row r="11965" spans="6:6" x14ac:dyDescent="0.25">
      <c r="F11965" s="1"/>
    </row>
    <row r="11966" spans="6:6" x14ac:dyDescent="0.25">
      <c r="F11966" s="1"/>
    </row>
    <row r="11967" spans="6:6" x14ac:dyDescent="0.25">
      <c r="F11967" s="1"/>
    </row>
    <row r="11968" spans="6:6" x14ac:dyDescent="0.25">
      <c r="F11968" s="1"/>
    </row>
    <row r="11969" spans="6:6" x14ac:dyDescent="0.25">
      <c r="F11969" s="1"/>
    </row>
    <row r="11970" spans="6:6" x14ac:dyDescent="0.25">
      <c r="F11970" s="1"/>
    </row>
    <row r="11971" spans="6:6" x14ac:dyDescent="0.25">
      <c r="F11971" s="1"/>
    </row>
    <row r="11972" spans="6:6" x14ac:dyDescent="0.25">
      <c r="F11972" s="1"/>
    </row>
    <row r="11973" spans="6:6" x14ac:dyDescent="0.25">
      <c r="F11973" s="1"/>
    </row>
    <row r="11974" spans="6:6" x14ac:dyDescent="0.25">
      <c r="F11974" s="1"/>
    </row>
    <row r="11975" spans="6:6" x14ac:dyDescent="0.25">
      <c r="F11975" s="1"/>
    </row>
    <row r="11976" spans="6:6" x14ac:dyDescent="0.25">
      <c r="F11976" s="1"/>
    </row>
    <row r="11977" spans="6:6" x14ac:dyDescent="0.25">
      <c r="F11977" s="1"/>
    </row>
    <row r="11978" spans="6:6" x14ac:dyDescent="0.25">
      <c r="F11978" s="1"/>
    </row>
    <row r="11979" spans="6:6" x14ac:dyDescent="0.25">
      <c r="F11979" s="1"/>
    </row>
    <row r="11980" spans="6:6" x14ac:dyDescent="0.25">
      <c r="F11980" s="1"/>
    </row>
    <row r="11981" spans="6:6" x14ac:dyDescent="0.25">
      <c r="F11981" s="1"/>
    </row>
    <row r="11982" spans="6:6" x14ac:dyDescent="0.25">
      <c r="F11982" s="1"/>
    </row>
    <row r="11983" spans="6:6" x14ac:dyDescent="0.25">
      <c r="F11983" s="1"/>
    </row>
    <row r="11984" spans="6:6" x14ac:dyDescent="0.25">
      <c r="F11984" s="1"/>
    </row>
    <row r="11985" spans="6:6" x14ac:dyDescent="0.25">
      <c r="F11985" s="1"/>
    </row>
    <row r="11986" spans="6:6" x14ac:dyDescent="0.25">
      <c r="F11986" s="1"/>
    </row>
    <row r="11987" spans="6:6" x14ac:dyDescent="0.25">
      <c r="F11987" s="1"/>
    </row>
    <row r="11988" spans="6:6" x14ac:dyDescent="0.25">
      <c r="F11988" s="1"/>
    </row>
    <row r="11989" spans="6:6" x14ac:dyDescent="0.25">
      <c r="F11989" s="1"/>
    </row>
    <row r="11990" spans="6:6" x14ac:dyDescent="0.25">
      <c r="F11990" s="1"/>
    </row>
    <row r="11991" spans="6:6" x14ac:dyDescent="0.25">
      <c r="F11991" s="1"/>
    </row>
    <row r="11992" spans="6:6" x14ac:dyDescent="0.25">
      <c r="F11992" s="1"/>
    </row>
    <row r="11993" spans="6:6" x14ac:dyDescent="0.25">
      <c r="F11993" s="1"/>
    </row>
    <row r="11994" spans="6:6" x14ac:dyDescent="0.25">
      <c r="F11994" s="1"/>
    </row>
    <row r="11995" spans="6:6" x14ac:dyDescent="0.25">
      <c r="F11995" s="1"/>
    </row>
    <row r="11996" spans="6:6" x14ac:dyDescent="0.25">
      <c r="F11996" s="1"/>
    </row>
    <row r="11997" spans="6:6" x14ac:dyDescent="0.25">
      <c r="F11997" s="1"/>
    </row>
    <row r="11998" spans="6:6" x14ac:dyDescent="0.25">
      <c r="F11998" s="1"/>
    </row>
    <row r="11999" spans="6:6" x14ac:dyDescent="0.25">
      <c r="F11999" s="1"/>
    </row>
    <row r="12000" spans="6:6" x14ac:dyDescent="0.25">
      <c r="F12000" s="1"/>
    </row>
    <row r="12001" spans="6:6" x14ac:dyDescent="0.25">
      <c r="F12001" s="1"/>
    </row>
    <row r="12002" spans="6:6" x14ac:dyDescent="0.25">
      <c r="F12002" s="1"/>
    </row>
    <row r="12003" spans="6:6" x14ac:dyDescent="0.25">
      <c r="F12003" s="1"/>
    </row>
    <row r="12004" spans="6:6" x14ac:dyDescent="0.25">
      <c r="F12004" s="1"/>
    </row>
    <row r="12005" spans="6:6" x14ac:dyDescent="0.25">
      <c r="F12005" s="1"/>
    </row>
    <row r="12006" spans="6:6" x14ac:dyDescent="0.25">
      <c r="F12006" s="1"/>
    </row>
    <row r="12007" spans="6:6" x14ac:dyDescent="0.25">
      <c r="F12007" s="1"/>
    </row>
    <row r="12008" spans="6:6" x14ac:dyDescent="0.25">
      <c r="F12008" s="1"/>
    </row>
    <row r="12009" spans="6:6" x14ac:dyDescent="0.25">
      <c r="F12009" s="1"/>
    </row>
    <row r="12010" spans="6:6" x14ac:dyDescent="0.25">
      <c r="F12010" s="1"/>
    </row>
    <row r="12011" spans="6:6" x14ac:dyDescent="0.25">
      <c r="F12011" s="1"/>
    </row>
    <row r="12012" spans="6:6" x14ac:dyDescent="0.25">
      <c r="F12012" s="1"/>
    </row>
    <row r="12013" spans="6:6" x14ac:dyDescent="0.25">
      <c r="F12013" s="1"/>
    </row>
    <row r="12014" spans="6:6" x14ac:dyDescent="0.25">
      <c r="F12014" s="1"/>
    </row>
    <row r="12015" spans="6:6" x14ac:dyDescent="0.25">
      <c r="F12015" s="1"/>
    </row>
    <row r="12016" spans="6:6" x14ac:dyDescent="0.25">
      <c r="F12016" s="1"/>
    </row>
    <row r="12017" spans="6:6" x14ac:dyDescent="0.25">
      <c r="F12017" s="1"/>
    </row>
    <row r="12018" spans="6:6" x14ac:dyDescent="0.25">
      <c r="F12018" s="1"/>
    </row>
    <row r="12019" spans="6:6" x14ac:dyDescent="0.25">
      <c r="F12019" s="1"/>
    </row>
    <row r="12020" spans="6:6" x14ac:dyDescent="0.25">
      <c r="F12020" s="1"/>
    </row>
    <row r="12021" spans="6:6" x14ac:dyDescent="0.25">
      <c r="F12021" s="1"/>
    </row>
    <row r="12022" spans="6:6" x14ac:dyDescent="0.25">
      <c r="F12022" s="1"/>
    </row>
    <row r="12023" spans="6:6" x14ac:dyDescent="0.25">
      <c r="F12023" s="1"/>
    </row>
    <row r="12024" spans="6:6" x14ac:dyDescent="0.25">
      <c r="F12024" s="1"/>
    </row>
    <row r="12025" spans="6:6" x14ac:dyDescent="0.25">
      <c r="F12025" s="1"/>
    </row>
    <row r="12026" spans="6:6" x14ac:dyDescent="0.25">
      <c r="F12026" s="1"/>
    </row>
    <row r="12027" spans="6:6" x14ac:dyDescent="0.25">
      <c r="F12027" s="1"/>
    </row>
    <row r="12028" spans="6:6" x14ac:dyDescent="0.25">
      <c r="F12028" s="1"/>
    </row>
    <row r="12029" spans="6:6" x14ac:dyDescent="0.25">
      <c r="F12029" s="1"/>
    </row>
    <row r="12030" spans="6:6" x14ac:dyDescent="0.25">
      <c r="F12030" s="1"/>
    </row>
    <row r="12031" spans="6:6" x14ac:dyDescent="0.25">
      <c r="F12031" s="1"/>
    </row>
    <row r="12032" spans="6:6" x14ac:dyDescent="0.25">
      <c r="F12032" s="1"/>
    </row>
    <row r="12033" spans="6:6" x14ac:dyDescent="0.25">
      <c r="F12033" s="1"/>
    </row>
    <row r="12034" spans="6:6" x14ac:dyDescent="0.25">
      <c r="F12034" s="1"/>
    </row>
    <row r="12035" spans="6:6" x14ac:dyDescent="0.25">
      <c r="F12035" s="1"/>
    </row>
    <row r="12036" spans="6:6" x14ac:dyDescent="0.25">
      <c r="F12036" s="1"/>
    </row>
    <row r="12037" spans="6:6" x14ac:dyDescent="0.25">
      <c r="F12037" s="1"/>
    </row>
    <row r="12038" spans="6:6" x14ac:dyDescent="0.25">
      <c r="F12038" s="1"/>
    </row>
    <row r="12039" spans="6:6" x14ac:dyDescent="0.25">
      <c r="F12039" s="1"/>
    </row>
    <row r="12040" spans="6:6" x14ac:dyDescent="0.25">
      <c r="F12040" s="1"/>
    </row>
    <row r="12041" spans="6:6" x14ac:dyDescent="0.25">
      <c r="F12041" s="1"/>
    </row>
    <row r="12042" spans="6:6" x14ac:dyDescent="0.25">
      <c r="F12042" s="1"/>
    </row>
    <row r="12043" spans="6:6" x14ac:dyDescent="0.25">
      <c r="F12043" s="1"/>
    </row>
    <row r="12044" spans="6:6" x14ac:dyDescent="0.25">
      <c r="F12044" s="1"/>
    </row>
    <row r="12045" spans="6:6" x14ac:dyDescent="0.25">
      <c r="F12045" s="1"/>
    </row>
    <row r="12046" spans="6:6" x14ac:dyDescent="0.25">
      <c r="F12046" s="1"/>
    </row>
    <row r="12047" spans="6:6" x14ac:dyDescent="0.25">
      <c r="F12047" s="1"/>
    </row>
    <row r="12048" spans="6:6" x14ac:dyDescent="0.25">
      <c r="F12048" s="1"/>
    </row>
    <row r="12049" spans="6:6" x14ac:dyDescent="0.25">
      <c r="F12049" s="1"/>
    </row>
    <row r="12050" spans="6:6" x14ac:dyDescent="0.25">
      <c r="F12050" s="1"/>
    </row>
    <row r="12051" spans="6:6" x14ac:dyDescent="0.25">
      <c r="F12051" s="1"/>
    </row>
    <row r="12052" spans="6:6" x14ac:dyDescent="0.25">
      <c r="F12052" s="1"/>
    </row>
    <row r="12053" spans="6:6" x14ac:dyDescent="0.25">
      <c r="F12053" s="1"/>
    </row>
    <row r="12054" spans="6:6" x14ac:dyDescent="0.25">
      <c r="F12054" s="1"/>
    </row>
    <row r="12055" spans="6:6" x14ac:dyDescent="0.25">
      <c r="F12055" s="1"/>
    </row>
    <row r="12056" spans="6:6" x14ac:dyDescent="0.25">
      <c r="F12056" s="1"/>
    </row>
    <row r="12057" spans="6:6" x14ac:dyDescent="0.25">
      <c r="F12057" s="1"/>
    </row>
    <row r="12058" spans="6:6" x14ac:dyDescent="0.25">
      <c r="F12058" s="1"/>
    </row>
    <row r="12059" spans="6:6" x14ac:dyDescent="0.25">
      <c r="F12059" s="1"/>
    </row>
    <row r="12060" spans="6:6" x14ac:dyDescent="0.25">
      <c r="F12060" s="1"/>
    </row>
    <row r="12061" spans="6:6" x14ac:dyDescent="0.25">
      <c r="F12061" s="1"/>
    </row>
    <row r="12062" spans="6:6" x14ac:dyDescent="0.25">
      <c r="F12062" s="1"/>
    </row>
    <row r="12063" spans="6:6" x14ac:dyDescent="0.25">
      <c r="F12063" s="1"/>
    </row>
    <row r="12064" spans="6:6" x14ac:dyDescent="0.25">
      <c r="F12064" s="1"/>
    </row>
    <row r="12065" spans="6:6" x14ac:dyDescent="0.25">
      <c r="F12065" s="1"/>
    </row>
    <row r="12066" spans="6:6" x14ac:dyDescent="0.25">
      <c r="F12066" s="1"/>
    </row>
    <row r="12067" spans="6:6" x14ac:dyDescent="0.25">
      <c r="F12067" s="1"/>
    </row>
    <row r="12068" spans="6:6" x14ac:dyDescent="0.25">
      <c r="F12068" s="1"/>
    </row>
    <row r="12069" spans="6:6" x14ac:dyDescent="0.25">
      <c r="F12069" s="1"/>
    </row>
    <row r="12070" spans="6:6" x14ac:dyDescent="0.25">
      <c r="F12070" s="1"/>
    </row>
    <row r="12071" spans="6:6" x14ac:dyDescent="0.25">
      <c r="F12071" s="1"/>
    </row>
    <row r="12072" spans="6:6" x14ac:dyDescent="0.25">
      <c r="F12072" s="1"/>
    </row>
    <row r="12073" spans="6:6" x14ac:dyDescent="0.25">
      <c r="F12073" s="1"/>
    </row>
    <row r="12074" spans="6:6" x14ac:dyDescent="0.25">
      <c r="F12074" s="1"/>
    </row>
    <row r="12075" spans="6:6" x14ac:dyDescent="0.25">
      <c r="F12075" s="1"/>
    </row>
    <row r="12076" spans="6:6" x14ac:dyDescent="0.25">
      <c r="F12076" s="1"/>
    </row>
    <row r="12077" spans="6:6" x14ac:dyDescent="0.25">
      <c r="F12077" s="1"/>
    </row>
    <row r="12078" spans="6:6" x14ac:dyDescent="0.25">
      <c r="F12078" s="1"/>
    </row>
    <row r="12079" spans="6:6" x14ac:dyDescent="0.25">
      <c r="F12079" s="1"/>
    </row>
    <row r="12080" spans="6:6" x14ac:dyDescent="0.25">
      <c r="F12080" s="1"/>
    </row>
    <row r="12081" spans="6:6" x14ac:dyDescent="0.25">
      <c r="F12081" s="1"/>
    </row>
    <row r="12082" spans="6:6" x14ac:dyDescent="0.25">
      <c r="F12082" s="1"/>
    </row>
    <row r="12083" spans="6:6" x14ac:dyDescent="0.25">
      <c r="F12083" s="1"/>
    </row>
    <row r="12084" spans="6:6" x14ac:dyDescent="0.25">
      <c r="F12084" s="1"/>
    </row>
    <row r="12085" spans="6:6" x14ac:dyDescent="0.25">
      <c r="F12085" s="1"/>
    </row>
    <row r="12086" spans="6:6" x14ac:dyDescent="0.25">
      <c r="F12086" s="1"/>
    </row>
    <row r="12087" spans="6:6" x14ac:dyDescent="0.25">
      <c r="F12087" s="1"/>
    </row>
    <row r="12088" spans="6:6" x14ac:dyDescent="0.25">
      <c r="F12088" s="1"/>
    </row>
    <row r="12089" spans="6:6" x14ac:dyDescent="0.25">
      <c r="F12089" s="1"/>
    </row>
    <row r="12090" spans="6:6" x14ac:dyDescent="0.25">
      <c r="F12090" s="1"/>
    </row>
    <row r="12091" spans="6:6" x14ac:dyDescent="0.25">
      <c r="F12091" s="1"/>
    </row>
    <row r="12092" spans="6:6" x14ac:dyDescent="0.25">
      <c r="F12092" s="1"/>
    </row>
    <row r="12093" spans="6:6" x14ac:dyDescent="0.25">
      <c r="F12093" s="1"/>
    </row>
    <row r="12094" spans="6:6" x14ac:dyDescent="0.25">
      <c r="F12094" s="1"/>
    </row>
    <row r="12095" spans="6:6" x14ac:dyDescent="0.25">
      <c r="F12095" s="1"/>
    </row>
    <row r="12096" spans="6:6" x14ac:dyDescent="0.25">
      <c r="F12096" s="1"/>
    </row>
    <row r="12097" spans="6:6" x14ac:dyDescent="0.25">
      <c r="F12097" s="1"/>
    </row>
    <row r="12098" spans="6:6" x14ac:dyDescent="0.25">
      <c r="F12098" s="1"/>
    </row>
    <row r="12099" spans="6:6" x14ac:dyDescent="0.25">
      <c r="F12099" s="1"/>
    </row>
    <row r="12100" spans="6:6" x14ac:dyDescent="0.25">
      <c r="F12100" s="1"/>
    </row>
    <row r="12101" spans="6:6" x14ac:dyDescent="0.25">
      <c r="F12101" s="1"/>
    </row>
    <row r="12102" spans="6:6" x14ac:dyDescent="0.25">
      <c r="F12102" s="1"/>
    </row>
    <row r="12103" spans="6:6" x14ac:dyDescent="0.25">
      <c r="F12103" s="1"/>
    </row>
    <row r="12104" spans="6:6" x14ac:dyDescent="0.25">
      <c r="F12104" s="1"/>
    </row>
    <row r="12105" spans="6:6" x14ac:dyDescent="0.25">
      <c r="F12105" s="1"/>
    </row>
    <row r="12106" spans="6:6" x14ac:dyDescent="0.25">
      <c r="F12106" s="1"/>
    </row>
    <row r="12107" spans="6:6" x14ac:dyDescent="0.25">
      <c r="F12107" s="1"/>
    </row>
    <row r="12108" spans="6:6" x14ac:dyDescent="0.25">
      <c r="F12108" s="1"/>
    </row>
    <row r="12109" spans="6:6" x14ac:dyDescent="0.25">
      <c r="F12109" s="1"/>
    </row>
    <row r="12110" spans="6:6" x14ac:dyDescent="0.25">
      <c r="F12110" s="1"/>
    </row>
    <row r="12111" spans="6:6" x14ac:dyDescent="0.25">
      <c r="F12111" s="1"/>
    </row>
    <row r="12112" spans="6:6" x14ac:dyDescent="0.25">
      <c r="F12112" s="1"/>
    </row>
    <row r="12113" spans="6:6" x14ac:dyDescent="0.25">
      <c r="F12113" s="1"/>
    </row>
    <row r="12114" spans="6:6" x14ac:dyDescent="0.25">
      <c r="F12114" s="1"/>
    </row>
    <row r="12115" spans="6:6" x14ac:dyDescent="0.25">
      <c r="F12115" s="1"/>
    </row>
    <row r="12116" spans="6:6" x14ac:dyDescent="0.25">
      <c r="F12116" s="1"/>
    </row>
    <row r="12117" spans="6:6" x14ac:dyDescent="0.25">
      <c r="F12117" s="1"/>
    </row>
    <row r="12118" spans="6:6" x14ac:dyDescent="0.25">
      <c r="F12118" s="1"/>
    </row>
    <row r="12119" spans="6:6" x14ac:dyDescent="0.25">
      <c r="F12119" s="1"/>
    </row>
    <row r="12120" spans="6:6" x14ac:dyDescent="0.25">
      <c r="F12120" s="1"/>
    </row>
    <row r="12121" spans="6:6" x14ac:dyDescent="0.25">
      <c r="F12121" s="1"/>
    </row>
    <row r="12122" spans="6:6" x14ac:dyDescent="0.25">
      <c r="F12122" s="1"/>
    </row>
    <row r="12123" spans="6:6" x14ac:dyDescent="0.25">
      <c r="F12123" s="1"/>
    </row>
    <row r="12124" spans="6:6" x14ac:dyDescent="0.25">
      <c r="F12124" s="1"/>
    </row>
    <row r="12125" spans="6:6" x14ac:dyDescent="0.25">
      <c r="F12125" s="1"/>
    </row>
    <row r="12126" spans="6:6" x14ac:dyDescent="0.25">
      <c r="F12126" s="1"/>
    </row>
    <row r="12127" spans="6:6" x14ac:dyDescent="0.25">
      <c r="F12127" s="1"/>
    </row>
    <row r="12128" spans="6:6" x14ac:dyDescent="0.25">
      <c r="F12128" s="1"/>
    </row>
    <row r="12129" spans="6:6" x14ac:dyDescent="0.25">
      <c r="F12129" s="1"/>
    </row>
    <row r="12130" spans="6:6" x14ac:dyDescent="0.25">
      <c r="F12130" s="1"/>
    </row>
    <row r="12131" spans="6:6" x14ac:dyDescent="0.25">
      <c r="F12131" s="1"/>
    </row>
    <row r="12132" spans="6:6" x14ac:dyDescent="0.25">
      <c r="F12132" s="1"/>
    </row>
    <row r="12133" spans="6:6" x14ac:dyDescent="0.25">
      <c r="F12133" s="1"/>
    </row>
    <row r="12134" spans="6:6" x14ac:dyDescent="0.25">
      <c r="F12134" s="1"/>
    </row>
    <row r="12135" spans="6:6" x14ac:dyDescent="0.25">
      <c r="F12135" s="1"/>
    </row>
    <row r="12136" spans="6:6" x14ac:dyDescent="0.25">
      <c r="F12136" s="1"/>
    </row>
    <row r="12137" spans="6:6" x14ac:dyDescent="0.25">
      <c r="F12137" s="1"/>
    </row>
    <row r="12138" spans="6:6" x14ac:dyDescent="0.25">
      <c r="F12138" s="1"/>
    </row>
    <row r="12139" spans="6:6" x14ac:dyDescent="0.25">
      <c r="F12139" s="1"/>
    </row>
    <row r="12140" spans="6:6" x14ac:dyDescent="0.25">
      <c r="F12140" s="1"/>
    </row>
    <row r="12141" spans="6:6" x14ac:dyDescent="0.25">
      <c r="F12141" s="1"/>
    </row>
    <row r="12142" spans="6:6" x14ac:dyDescent="0.25">
      <c r="F12142" s="1"/>
    </row>
    <row r="12143" spans="6:6" x14ac:dyDescent="0.25">
      <c r="F12143" s="1"/>
    </row>
    <row r="12144" spans="6:6" x14ac:dyDescent="0.25">
      <c r="F12144" s="1"/>
    </row>
    <row r="12145" spans="6:6" x14ac:dyDescent="0.25">
      <c r="F12145" s="1"/>
    </row>
    <row r="12146" spans="6:6" x14ac:dyDescent="0.25">
      <c r="F12146" s="1"/>
    </row>
    <row r="12147" spans="6:6" x14ac:dyDescent="0.25">
      <c r="F12147" s="1"/>
    </row>
    <row r="12148" spans="6:6" x14ac:dyDescent="0.25">
      <c r="F12148" s="1"/>
    </row>
    <row r="12149" spans="6:6" x14ac:dyDescent="0.25">
      <c r="F12149" s="1"/>
    </row>
    <row r="12150" spans="6:6" x14ac:dyDescent="0.25">
      <c r="F12150" s="1"/>
    </row>
    <row r="12151" spans="6:6" x14ac:dyDescent="0.25">
      <c r="F12151" s="1"/>
    </row>
    <row r="12152" spans="6:6" x14ac:dyDescent="0.25">
      <c r="F12152" s="1"/>
    </row>
    <row r="12153" spans="6:6" x14ac:dyDescent="0.25">
      <c r="F12153" s="1"/>
    </row>
    <row r="12154" spans="6:6" x14ac:dyDescent="0.25">
      <c r="F12154" s="1"/>
    </row>
    <row r="12155" spans="6:6" x14ac:dyDescent="0.25">
      <c r="F12155" s="1"/>
    </row>
    <row r="12156" spans="6:6" x14ac:dyDescent="0.25">
      <c r="F12156" s="1"/>
    </row>
    <row r="12157" spans="6:6" x14ac:dyDescent="0.25">
      <c r="F12157" s="1"/>
    </row>
    <row r="12158" spans="6:6" x14ac:dyDescent="0.25">
      <c r="F12158" s="1"/>
    </row>
    <row r="12159" spans="6:6" x14ac:dyDescent="0.25">
      <c r="F12159" s="1"/>
    </row>
    <row r="12160" spans="6:6" x14ac:dyDescent="0.25">
      <c r="F12160" s="1"/>
    </row>
    <row r="12161" spans="6:6" x14ac:dyDescent="0.25">
      <c r="F12161" s="1"/>
    </row>
    <row r="12162" spans="6:6" x14ac:dyDescent="0.25">
      <c r="F12162" s="1"/>
    </row>
    <row r="12163" spans="6:6" x14ac:dyDescent="0.25">
      <c r="F12163" s="1"/>
    </row>
    <row r="12164" spans="6:6" x14ac:dyDescent="0.25">
      <c r="F12164" s="1"/>
    </row>
    <row r="12165" spans="6:6" x14ac:dyDescent="0.25">
      <c r="F12165" s="1"/>
    </row>
    <row r="12166" spans="6:6" x14ac:dyDescent="0.25">
      <c r="F12166" s="1"/>
    </row>
    <row r="12167" spans="6:6" x14ac:dyDescent="0.25">
      <c r="F12167" s="1"/>
    </row>
    <row r="12168" spans="6:6" x14ac:dyDescent="0.25">
      <c r="F12168" s="1"/>
    </row>
    <row r="12169" spans="6:6" x14ac:dyDescent="0.25">
      <c r="F12169" s="1"/>
    </row>
    <row r="12170" spans="6:6" x14ac:dyDescent="0.25">
      <c r="F12170" s="1"/>
    </row>
    <row r="12171" spans="6:6" x14ac:dyDescent="0.25">
      <c r="F12171" s="1"/>
    </row>
    <row r="12172" spans="6:6" x14ac:dyDescent="0.25">
      <c r="F12172" s="1"/>
    </row>
    <row r="12173" spans="6:6" x14ac:dyDescent="0.25">
      <c r="F12173" s="1"/>
    </row>
    <row r="12174" spans="6:6" x14ac:dyDescent="0.25">
      <c r="F12174" s="1"/>
    </row>
    <row r="12175" spans="6:6" x14ac:dyDescent="0.25">
      <c r="F12175" s="1"/>
    </row>
    <row r="12176" spans="6:6" x14ac:dyDescent="0.25">
      <c r="F12176" s="1"/>
    </row>
    <row r="12177" spans="6:6" x14ac:dyDescent="0.25">
      <c r="F12177" s="1"/>
    </row>
    <row r="12178" spans="6:6" x14ac:dyDescent="0.25">
      <c r="F12178" s="1"/>
    </row>
    <row r="12179" spans="6:6" x14ac:dyDescent="0.25">
      <c r="F12179" s="1"/>
    </row>
    <row r="12180" spans="6:6" x14ac:dyDescent="0.25">
      <c r="F12180" s="1"/>
    </row>
    <row r="12181" spans="6:6" x14ac:dyDescent="0.25">
      <c r="F12181" s="1"/>
    </row>
    <row r="12182" spans="6:6" x14ac:dyDescent="0.25">
      <c r="F12182" s="1"/>
    </row>
    <row r="12183" spans="6:6" x14ac:dyDescent="0.25">
      <c r="F12183" s="1"/>
    </row>
    <row r="12184" spans="6:6" x14ac:dyDescent="0.25">
      <c r="F12184" s="1"/>
    </row>
    <row r="12185" spans="6:6" x14ac:dyDescent="0.25">
      <c r="F12185" s="1"/>
    </row>
    <row r="12186" spans="6:6" x14ac:dyDescent="0.25">
      <c r="F12186" s="1"/>
    </row>
    <row r="12187" spans="6:6" x14ac:dyDescent="0.25">
      <c r="F12187" s="1"/>
    </row>
    <row r="12188" spans="6:6" x14ac:dyDescent="0.25">
      <c r="F12188" s="1"/>
    </row>
    <row r="12189" spans="6:6" x14ac:dyDescent="0.25">
      <c r="F12189" s="1"/>
    </row>
    <row r="12190" spans="6:6" x14ac:dyDescent="0.25">
      <c r="F12190" s="1"/>
    </row>
    <row r="12191" spans="6:6" x14ac:dyDescent="0.25">
      <c r="F12191" s="1"/>
    </row>
    <row r="12192" spans="6:6" x14ac:dyDescent="0.25">
      <c r="F12192" s="1"/>
    </row>
    <row r="12193" spans="6:6" x14ac:dyDescent="0.25">
      <c r="F12193" s="1"/>
    </row>
    <row r="12194" spans="6:6" x14ac:dyDescent="0.25">
      <c r="F12194" s="1"/>
    </row>
    <row r="12195" spans="6:6" x14ac:dyDescent="0.25">
      <c r="F12195" s="1"/>
    </row>
    <row r="12196" spans="6:6" x14ac:dyDescent="0.25">
      <c r="F12196" s="1"/>
    </row>
    <row r="12197" spans="6:6" x14ac:dyDescent="0.25">
      <c r="F12197" s="1"/>
    </row>
    <row r="12198" spans="6:6" x14ac:dyDescent="0.25">
      <c r="F12198" s="1"/>
    </row>
    <row r="12199" spans="6:6" x14ac:dyDescent="0.25">
      <c r="F12199" s="1"/>
    </row>
    <row r="12200" spans="6:6" x14ac:dyDescent="0.25">
      <c r="F12200" s="1"/>
    </row>
    <row r="12201" spans="6:6" x14ac:dyDescent="0.25">
      <c r="F12201" s="1"/>
    </row>
    <row r="12202" spans="6:6" x14ac:dyDescent="0.25">
      <c r="F12202" s="1"/>
    </row>
    <row r="12203" spans="6:6" x14ac:dyDescent="0.25">
      <c r="F12203" s="1"/>
    </row>
    <row r="12204" spans="6:6" x14ac:dyDescent="0.25">
      <c r="F12204" s="1"/>
    </row>
    <row r="12205" spans="6:6" x14ac:dyDescent="0.25">
      <c r="F12205" s="1"/>
    </row>
    <row r="12206" spans="6:6" x14ac:dyDescent="0.25">
      <c r="F12206" s="1"/>
    </row>
    <row r="12207" spans="6:6" x14ac:dyDescent="0.25">
      <c r="F12207" s="1"/>
    </row>
    <row r="12208" spans="6:6" x14ac:dyDescent="0.25">
      <c r="F12208" s="1"/>
    </row>
    <row r="12209" spans="6:6" x14ac:dyDescent="0.25">
      <c r="F12209" s="1"/>
    </row>
    <row r="12210" spans="6:6" x14ac:dyDescent="0.25">
      <c r="F12210" s="1"/>
    </row>
    <row r="12211" spans="6:6" x14ac:dyDescent="0.25">
      <c r="F12211" s="1"/>
    </row>
    <row r="12212" spans="6:6" x14ac:dyDescent="0.25">
      <c r="F12212" s="1"/>
    </row>
    <row r="12213" spans="6:6" x14ac:dyDescent="0.25">
      <c r="F12213" s="1"/>
    </row>
    <row r="12214" spans="6:6" x14ac:dyDescent="0.25">
      <c r="F12214" s="1"/>
    </row>
    <row r="12215" spans="6:6" x14ac:dyDescent="0.25">
      <c r="F12215" s="1"/>
    </row>
    <row r="12216" spans="6:6" x14ac:dyDescent="0.25">
      <c r="F12216" s="1"/>
    </row>
    <row r="12217" spans="6:6" x14ac:dyDescent="0.25">
      <c r="F12217" s="1"/>
    </row>
    <row r="12218" spans="6:6" x14ac:dyDescent="0.25">
      <c r="F12218" s="1"/>
    </row>
    <row r="12219" spans="6:6" x14ac:dyDescent="0.25">
      <c r="F12219" s="1"/>
    </row>
    <row r="12220" spans="6:6" x14ac:dyDescent="0.25">
      <c r="F12220" s="1"/>
    </row>
    <row r="12221" spans="6:6" x14ac:dyDescent="0.25">
      <c r="F12221" s="1"/>
    </row>
    <row r="12222" spans="6:6" x14ac:dyDescent="0.25">
      <c r="F12222" s="1"/>
    </row>
    <row r="12223" spans="6:6" x14ac:dyDescent="0.25">
      <c r="F12223" s="1"/>
    </row>
    <row r="12224" spans="6:6" x14ac:dyDescent="0.25">
      <c r="F12224" s="1"/>
    </row>
    <row r="12225" spans="6:6" x14ac:dyDescent="0.25">
      <c r="F12225" s="1"/>
    </row>
    <row r="12226" spans="6:6" x14ac:dyDescent="0.25">
      <c r="F12226" s="1"/>
    </row>
    <row r="12227" spans="6:6" x14ac:dyDescent="0.25">
      <c r="F12227" s="1"/>
    </row>
    <row r="12228" spans="6:6" x14ac:dyDescent="0.25">
      <c r="F12228" s="1"/>
    </row>
    <row r="12229" spans="6:6" x14ac:dyDescent="0.25">
      <c r="F12229" s="1"/>
    </row>
    <row r="12230" spans="6:6" x14ac:dyDescent="0.25">
      <c r="F12230" s="1"/>
    </row>
    <row r="12231" spans="6:6" x14ac:dyDescent="0.25">
      <c r="F12231" s="1"/>
    </row>
    <row r="12232" spans="6:6" x14ac:dyDescent="0.25">
      <c r="F12232" s="1"/>
    </row>
    <row r="12233" spans="6:6" x14ac:dyDescent="0.25">
      <c r="F12233" s="1"/>
    </row>
    <row r="12234" spans="6:6" x14ac:dyDescent="0.25">
      <c r="F12234" s="1"/>
    </row>
    <row r="12235" spans="6:6" x14ac:dyDescent="0.25">
      <c r="F12235" s="1"/>
    </row>
    <row r="12236" spans="6:6" x14ac:dyDescent="0.25">
      <c r="F12236" s="1"/>
    </row>
    <row r="12237" spans="6:6" x14ac:dyDescent="0.25">
      <c r="F12237" s="1"/>
    </row>
    <row r="12238" spans="6:6" x14ac:dyDescent="0.25">
      <c r="F12238" s="1"/>
    </row>
    <row r="12239" spans="6:6" x14ac:dyDescent="0.25">
      <c r="F12239" s="1"/>
    </row>
    <row r="12240" spans="6:6" x14ac:dyDescent="0.25">
      <c r="F12240" s="1"/>
    </row>
    <row r="12241" spans="6:6" x14ac:dyDescent="0.25">
      <c r="F12241" s="1"/>
    </row>
    <row r="12242" spans="6:6" x14ac:dyDescent="0.25">
      <c r="F12242" s="1"/>
    </row>
    <row r="12243" spans="6:6" x14ac:dyDescent="0.25">
      <c r="F12243" s="1"/>
    </row>
    <row r="12244" spans="6:6" x14ac:dyDescent="0.25">
      <c r="F12244" s="1"/>
    </row>
    <row r="12245" spans="6:6" x14ac:dyDescent="0.25">
      <c r="F12245" s="1"/>
    </row>
    <row r="12246" spans="6:6" x14ac:dyDescent="0.25">
      <c r="F12246" s="1"/>
    </row>
    <row r="12247" spans="6:6" x14ac:dyDescent="0.25">
      <c r="F12247" s="1"/>
    </row>
    <row r="12248" spans="6:6" x14ac:dyDescent="0.25">
      <c r="F12248" s="1"/>
    </row>
    <row r="12249" spans="6:6" x14ac:dyDescent="0.25">
      <c r="F12249" s="1"/>
    </row>
    <row r="12250" spans="6:6" x14ac:dyDescent="0.25">
      <c r="F12250" s="1"/>
    </row>
    <row r="12251" spans="6:6" x14ac:dyDescent="0.25">
      <c r="F12251" s="1"/>
    </row>
    <row r="12252" spans="6:6" x14ac:dyDescent="0.25">
      <c r="F12252" s="1"/>
    </row>
    <row r="12253" spans="6:6" x14ac:dyDescent="0.25">
      <c r="F12253" s="1"/>
    </row>
    <row r="12254" spans="6:6" x14ac:dyDescent="0.25">
      <c r="F12254" s="1"/>
    </row>
    <row r="12255" spans="6:6" x14ac:dyDescent="0.25">
      <c r="F12255" s="1"/>
    </row>
    <row r="12256" spans="6:6" x14ac:dyDescent="0.25">
      <c r="F12256" s="1"/>
    </row>
    <row r="12257" spans="6:6" x14ac:dyDescent="0.25">
      <c r="F12257" s="1"/>
    </row>
    <row r="12258" spans="6:6" x14ac:dyDescent="0.25">
      <c r="F12258" s="1"/>
    </row>
    <row r="12259" spans="6:6" x14ac:dyDescent="0.25">
      <c r="F12259" s="1"/>
    </row>
    <row r="12260" spans="6:6" x14ac:dyDescent="0.25">
      <c r="F12260" s="1"/>
    </row>
    <row r="12261" spans="6:6" x14ac:dyDescent="0.25">
      <c r="F12261" s="1"/>
    </row>
    <row r="12262" spans="6:6" x14ac:dyDescent="0.25">
      <c r="F12262" s="1"/>
    </row>
    <row r="12263" spans="6:6" x14ac:dyDescent="0.25">
      <c r="F12263" s="1"/>
    </row>
    <row r="12264" spans="6:6" x14ac:dyDescent="0.25">
      <c r="F12264" s="1"/>
    </row>
    <row r="12265" spans="6:6" x14ac:dyDescent="0.25">
      <c r="F12265" s="1"/>
    </row>
    <row r="12266" spans="6:6" x14ac:dyDescent="0.25">
      <c r="F12266" s="1"/>
    </row>
    <row r="12267" spans="6:6" x14ac:dyDescent="0.25">
      <c r="F12267" s="1"/>
    </row>
    <row r="12268" spans="6:6" x14ac:dyDescent="0.25">
      <c r="F12268" s="1"/>
    </row>
    <row r="12269" spans="6:6" x14ac:dyDescent="0.25">
      <c r="F12269" s="1"/>
    </row>
    <row r="12270" spans="6:6" x14ac:dyDescent="0.25">
      <c r="F12270" s="1"/>
    </row>
    <row r="12271" spans="6:6" x14ac:dyDescent="0.25">
      <c r="F12271" s="1"/>
    </row>
    <row r="12272" spans="6:6" x14ac:dyDescent="0.25">
      <c r="F12272" s="1"/>
    </row>
    <row r="12273" spans="6:6" x14ac:dyDescent="0.25">
      <c r="F12273" s="1"/>
    </row>
    <row r="12274" spans="6:6" x14ac:dyDescent="0.25">
      <c r="F12274" s="1"/>
    </row>
    <row r="12275" spans="6:6" x14ac:dyDescent="0.25">
      <c r="F12275" s="1"/>
    </row>
    <row r="12276" spans="6:6" x14ac:dyDescent="0.25">
      <c r="F12276" s="1"/>
    </row>
    <row r="12277" spans="6:6" x14ac:dyDescent="0.25">
      <c r="F12277" s="1"/>
    </row>
    <row r="12278" spans="6:6" x14ac:dyDescent="0.25">
      <c r="F12278" s="1"/>
    </row>
    <row r="12279" spans="6:6" x14ac:dyDescent="0.25">
      <c r="F12279" s="1"/>
    </row>
    <row r="12280" spans="6:6" x14ac:dyDescent="0.25">
      <c r="F12280" s="1"/>
    </row>
    <row r="12281" spans="6:6" x14ac:dyDescent="0.25">
      <c r="F12281" s="1"/>
    </row>
    <row r="12282" spans="6:6" x14ac:dyDescent="0.25">
      <c r="F12282" s="1"/>
    </row>
    <row r="12283" spans="6:6" x14ac:dyDescent="0.25">
      <c r="F12283" s="1"/>
    </row>
    <row r="12284" spans="6:6" x14ac:dyDescent="0.25">
      <c r="F12284" s="1"/>
    </row>
    <row r="12285" spans="6:6" x14ac:dyDescent="0.25">
      <c r="F12285" s="1"/>
    </row>
    <row r="12286" spans="6:6" x14ac:dyDescent="0.25">
      <c r="F12286" s="1"/>
    </row>
    <row r="12287" spans="6:6" x14ac:dyDescent="0.25">
      <c r="F12287" s="1"/>
    </row>
    <row r="12288" spans="6:6" x14ac:dyDescent="0.25">
      <c r="F12288" s="1"/>
    </row>
    <row r="12289" spans="6:6" x14ac:dyDescent="0.25">
      <c r="F12289" s="1"/>
    </row>
    <row r="12290" spans="6:6" x14ac:dyDescent="0.25">
      <c r="F12290" s="1"/>
    </row>
    <row r="12291" spans="6:6" x14ac:dyDescent="0.25">
      <c r="F12291" s="1"/>
    </row>
    <row r="12292" spans="6:6" x14ac:dyDescent="0.25">
      <c r="F12292" s="1"/>
    </row>
    <row r="12293" spans="6:6" x14ac:dyDescent="0.25">
      <c r="F12293" s="1"/>
    </row>
    <row r="12294" spans="6:6" x14ac:dyDescent="0.25">
      <c r="F12294" s="1"/>
    </row>
    <row r="12295" spans="6:6" x14ac:dyDescent="0.25">
      <c r="F12295" s="1"/>
    </row>
    <row r="12296" spans="6:6" x14ac:dyDescent="0.25">
      <c r="F12296" s="1"/>
    </row>
    <row r="12297" spans="6:6" x14ac:dyDescent="0.25">
      <c r="F12297" s="1"/>
    </row>
    <row r="12298" spans="6:6" x14ac:dyDescent="0.25">
      <c r="F12298" s="1"/>
    </row>
    <row r="12299" spans="6:6" x14ac:dyDescent="0.25">
      <c r="F12299" s="1"/>
    </row>
    <row r="12300" spans="6:6" x14ac:dyDescent="0.25">
      <c r="F12300" s="1"/>
    </row>
    <row r="12301" spans="6:6" x14ac:dyDescent="0.25">
      <c r="F12301" s="1"/>
    </row>
    <row r="12302" spans="6:6" x14ac:dyDescent="0.25">
      <c r="F12302" s="1"/>
    </row>
    <row r="12303" spans="6:6" x14ac:dyDescent="0.25">
      <c r="F12303" s="1"/>
    </row>
    <row r="12304" spans="6:6" x14ac:dyDescent="0.25">
      <c r="F12304" s="1"/>
    </row>
    <row r="12305" spans="6:6" x14ac:dyDescent="0.25">
      <c r="F12305" s="1"/>
    </row>
    <row r="12306" spans="6:6" x14ac:dyDescent="0.25">
      <c r="F12306" s="1"/>
    </row>
    <row r="12307" spans="6:6" x14ac:dyDescent="0.25">
      <c r="F12307" s="1"/>
    </row>
    <row r="12308" spans="6:6" x14ac:dyDescent="0.25">
      <c r="F12308" s="1"/>
    </row>
    <row r="12309" spans="6:6" x14ac:dyDescent="0.25">
      <c r="F12309" s="1"/>
    </row>
    <row r="12310" spans="6:6" x14ac:dyDescent="0.25">
      <c r="F12310" s="1"/>
    </row>
    <row r="12311" spans="6:6" x14ac:dyDescent="0.25">
      <c r="F12311" s="1"/>
    </row>
    <row r="12312" spans="6:6" x14ac:dyDescent="0.25">
      <c r="F12312" s="1"/>
    </row>
    <row r="12313" spans="6:6" x14ac:dyDescent="0.25">
      <c r="F12313" s="1"/>
    </row>
    <row r="12314" spans="6:6" x14ac:dyDescent="0.25">
      <c r="F12314" s="1"/>
    </row>
    <row r="12315" spans="6:6" x14ac:dyDescent="0.25">
      <c r="F12315" s="1"/>
    </row>
    <row r="12316" spans="6:6" x14ac:dyDescent="0.25">
      <c r="F12316" s="1"/>
    </row>
    <row r="12317" spans="6:6" x14ac:dyDescent="0.25">
      <c r="F12317" s="1"/>
    </row>
    <row r="12318" spans="6:6" x14ac:dyDescent="0.25">
      <c r="F12318" s="1"/>
    </row>
    <row r="12319" spans="6:6" x14ac:dyDescent="0.25">
      <c r="F12319" s="1"/>
    </row>
    <row r="12320" spans="6:6" x14ac:dyDescent="0.25">
      <c r="F12320" s="1"/>
    </row>
    <row r="12321" spans="6:6" x14ac:dyDescent="0.25">
      <c r="F12321" s="1"/>
    </row>
    <row r="12322" spans="6:6" x14ac:dyDescent="0.25">
      <c r="F12322" s="1"/>
    </row>
    <row r="12323" spans="6:6" x14ac:dyDescent="0.25">
      <c r="F12323" s="1"/>
    </row>
    <row r="12324" spans="6:6" x14ac:dyDescent="0.25">
      <c r="F12324" s="1"/>
    </row>
    <row r="12325" spans="6:6" x14ac:dyDescent="0.25">
      <c r="F12325" s="1"/>
    </row>
    <row r="12326" spans="6:6" x14ac:dyDescent="0.25">
      <c r="F12326" s="1"/>
    </row>
    <row r="12327" spans="6:6" x14ac:dyDescent="0.25">
      <c r="F12327" s="1"/>
    </row>
    <row r="12328" spans="6:6" x14ac:dyDescent="0.25">
      <c r="F12328" s="1"/>
    </row>
    <row r="12329" spans="6:6" x14ac:dyDescent="0.25">
      <c r="F12329" s="1"/>
    </row>
    <row r="12330" spans="6:6" x14ac:dyDescent="0.25">
      <c r="F12330" s="1"/>
    </row>
    <row r="12331" spans="6:6" x14ac:dyDescent="0.25">
      <c r="F12331" s="1"/>
    </row>
    <row r="12332" spans="6:6" x14ac:dyDescent="0.25">
      <c r="F12332" s="1"/>
    </row>
    <row r="12333" spans="6:6" x14ac:dyDescent="0.25">
      <c r="F12333" s="1"/>
    </row>
    <row r="12334" spans="6:6" x14ac:dyDescent="0.25">
      <c r="F12334" s="1"/>
    </row>
    <row r="12335" spans="6:6" x14ac:dyDescent="0.25">
      <c r="F12335" s="1"/>
    </row>
    <row r="12336" spans="6:6" x14ac:dyDescent="0.25">
      <c r="F12336" s="1"/>
    </row>
    <row r="12337" spans="6:6" x14ac:dyDescent="0.25">
      <c r="F12337" s="1"/>
    </row>
    <row r="12338" spans="6:6" x14ac:dyDescent="0.25">
      <c r="F12338" s="1"/>
    </row>
    <row r="12339" spans="6:6" x14ac:dyDescent="0.25">
      <c r="F12339" s="1"/>
    </row>
    <row r="12340" spans="6:6" x14ac:dyDescent="0.25">
      <c r="F12340" s="1"/>
    </row>
    <row r="12341" spans="6:6" x14ac:dyDescent="0.25">
      <c r="F12341" s="1"/>
    </row>
    <row r="12342" spans="6:6" x14ac:dyDescent="0.25">
      <c r="F12342" s="1"/>
    </row>
    <row r="12343" spans="6:6" x14ac:dyDescent="0.25">
      <c r="F12343" s="1"/>
    </row>
    <row r="12344" spans="6:6" x14ac:dyDescent="0.25">
      <c r="F12344" s="1"/>
    </row>
    <row r="12345" spans="6:6" x14ac:dyDescent="0.25">
      <c r="F12345" s="1"/>
    </row>
    <row r="12346" spans="6:6" x14ac:dyDescent="0.25">
      <c r="F12346" s="1"/>
    </row>
    <row r="12347" spans="6:6" x14ac:dyDescent="0.25">
      <c r="F12347" s="1"/>
    </row>
    <row r="12348" spans="6:6" x14ac:dyDescent="0.25">
      <c r="F12348" s="1"/>
    </row>
    <row r="12349" spans="6:6" x14ac:dyDescent="0.25">
      <c r="F12349" s="1"/>
    </row>
    <row r="12350" spans="6:6" x14ac:dyDescent="0.25">
      <c r="F12350" s="1"/>
    </row>
    <row r="12351" spans="6:6" x14ac:dyDescent="0.25">
      <c r="F12351" s="1"/>
    </row>
    <row r="12352" spans="6:6" x14ac:dyDescent="0.25">
      <c r="F12352" s="1"/>
    </row>
    <row r="12353" spans="6:6" x14ac:dyDescent="0.25">
      <c r="F12353" s="1"/>
    </row>
    <row r="12354" spans="6:6" x14ac:dyDescent="0.25">
      <c r="F12354" s="1"/>
    </row>
    <row r="12355" spans="6:6" x14ac:dyDescent="0.25">
      <c r="F12355" s="1"/>
    </row>
    <row r="12356" spans="6:6" x14ac:dyDescent="0.25">
      <c r="F12356" s="1"/>
    </row>
    <row r="12357" spans="6:6" x14ac:dyDescent="0.25">
      <c r="F12357" s="1"/>
    </row>
    <row r="12358" spans="6:6" x14ac:dyDescent="0.25">
      <c r="F12358" s="1"/>
    </row>
    <row r="12359" spans="6:6" x14ac:dyDescent="0.25">
      <c r="F12359" s="1"/>
    </row>
    <row r="12360" spans="6:6" x14ac:dyDescent="0.25">
      <c r="F12360" s="1"/>
    </row>
    <row r="12361" spans="6:6" x14ac:dyDescent="0.25">
      <c r="F12361" s="1"/>
    </row>
    <row r="12362" spans="6:6" x14ac:dyDescent="0.25">
      <c r="F12362" s="1"/>
    </row>
    <row r="12363" spans="6:6" x14ac:dyDescent="0.25">
      <c r="F12363" s="1"/>
    </row>
    <row r="12364" spans="6:6" x14ac:dyDescent="0.25">
      <c r="F12364" s="1"/>
    </row>
    <row r="12365" spans="6:6" x14ac:dyDescent="0.25">
      <c r="F12365" s="1"/>
    </row>
    <row r="12366" spans="6:6" x14ac:dyDescent="0.25">
      <c r="F12366" s="1"/>
    </row>
    <row r="12367" spans="6:6" x14ac:dyDescent="0.25">
      <c r="F12367" s="1"/>
    </row>
    <row r="12368" spans="6:6" x14ac:dyDescent="0.25">
      <c r="F12368" s="1"/>
    </row>
    <row r="12369" spans="6:6" x14ac:dyDescent="0.25">
      <c r="F12369" s="1"/>
    </row>
    <row r="12370" spans="6:6" x14ac:dyDescent="0.25">
      <c r="F12370" s="1"/>
    </row>
    <row r="12371" spans="6:6" x14ac:dyDescent="0.25">
      <c r="F12371" s="1"/>
    </row>
    <row r="12372" spans="6:6" x14ac:dyDescent="0.25">
      <c r="F12372" s="1"/>
    </row>
    <row r="12373" spans="6:6" x14ac:dyDescent="0.25">
      <c r="F12373" s="1"/>
    </row>
    <row r="12374" spans="6:6" x14ac:dyDescent="0.25">
      <c r="F12374" s="1"/>
    </row>
    <row r="12375" spans="6:6" x14ac:dyDescent="0.25">
      <c r="F12375" s="1"/>
    </row>
    <row r="12376" spans="6:6" x14ac:dyDescent="0.25">
      <c r="F12376" s="1"/>
    </row>
    <row r="12377" spans="6:6" x14ac:dyDescent="0.25">
      <c r="F12377" s="1"/>
    </row>
    <row r="12378" spans="6:6" x14ac:dyDescent="0.25">
      <c r="F12378" s="1"/>
    </row>
    <row r="12379" spans="6:6" x14ac:dyDescent="0.25">
      <c r="F12379" s="1"/>
    </row>
    <row r="12380" spans="6:6" x14ac:dyDescent="0.25">
      <c r="F12380" s="1"/>
    </row>
    <row r="12381" spans="6:6" x14ac:dyDescent="0.25">
      <c r="F12381" s="1"/>
    </row>
    <row r="12382" spans="6:6" x14ac:dyDescent="0.25">
      <c r="F12382" s="1"/>
    </row>
    <row r="12383" spans="6:6" x14ac:dyDescent="0.25">
      <c r="F12383" s="1"/>
    </row>
    <row r="12384" spans="6:6" x14ac:dyDescent="0.25">
      <c r="F12384" s="1"/>
    </row>
    <row r="12385" spans="6:6" x14ac:dyDescent="0.25">
      <c r="F12385" s="1"/>
    </row>
    <row r="12386" spans="6:6" x14ac:dyDescent="0.25">
      <c r="F12386" s="1"/>
    </row>
    <row r="12387" spans="6:6" x14ac:dyDescent="0.25">
      <c r="F12387" s="1"/>
    </row>
    <row r="12388" spans="6:6" x14ac:dyDescent="0.25">
      <c r="F12388" s="1"/>
    </row>
    <row r="12389" spans="6:6" x14ac:dyDescent="0.25">
      <c r="F12389" s="1"/>
    </row>
    <row r="12390" spans="6:6" x14ac:dyDescent="0.25">
      <c r="F12390" s="1"/>
    </row>
    <row r="12391" spans="6:6" x14ac:dyDescent="0.25">
      <c r="F12391" s="1"/>
    </row>
    <row r="12392" spans="6:6" x14ac:dyDescent="0.25">
      <c r="F12392" s="1"/>
    </row>
    <row r="12393" spans="6:6" x14ac:dyDescent="0.25">
      <c r="F12393" s="1"/>
    </row>
    <row r="12394" spans="6:6" x14ac:dyDescent="0.25">
      <c r="F12394" s="1"/>
    </row>
    <row r="12395" spans="6:6" x14ac:dyDescent="0.25">
      <c r="F12395" s="1"/>
    </row>
    <row r="12396" spans="6:6" x14ac:dyDescent="0.25">
      <c r="F12396" s="1"/>
    </row>
    <row r="12397" spans="6:6" x14ac:dyDescent="0.25">
      <c r="F12397" s="1"/>
    </row>
    <row r="12398" spans="6:6" x14ac:dyDescent="0.25">
      <c r="F12398" s="1"/>
    </row>
    <row r="12399" spans="6:6" x14ac:dyDescent="0.25">
      <c r="F12399" s="1"/>
    </row>
    <row r="12400" spans="6:6" x14ac:dyDescent="0.25">
      <c r="F12400" s="1"/>
    </row>
    <row r="12401" spans="6:6" x14ac:dyDescent="0.25">
      <c r="F12401" s="1"/>
    </row>
    <row r="12402" spans="6:6" x14ac:dyDescent="0.25">
      <c r="F12402" s="1"/>
    </row>
    <row r="12403" spans="6:6" x14ac:dyDescent="0.25">
      <c r="F12403" s="1"/>
    </row>
    <row r="12404" spans="6:6" x14ac:dyDescent="0.25">
      <c r="F12404" s="1"/>
    </row>
    <row r="12405" spans="6:6" x14ac:dyDescent="0.25">
      <c r="F12405" s="1"/>
    </row>
    <row r="12406" spans="6:6" x14ac:dyDescent="0.25">
      <c r="F12406" s="1"/>
    </row>
    <row r="12407" spans="6:6" x14ac:dyDescent="0.25">
      <c r="F12407" s="1"/>
    </row>
    <row r="12408" spans="6:6" x14ac:dyDescent="0.25">
      <c r="F12408" s="1"/>
    </row>
    <row r="12409" spans="6:6" x14ac:dyDescent="0.25">
      <c r="F12409" s="1"/>
    </row>
    <row r="12410" spans="6:6" x14ac:dyDescent="0.25">
      <c r="F12410" s="1"/>
    </row>
    <row r="12411" spans="6:6" x14ac:dyDescent="0.25">
      <c r="F12411" s="1"/>
    </row>
    <row r="12412" spans="6:6" x14ac:dyDescent="0.25">
      <c r="F12412" s="1"/>
    </row>
    <row r="12413" spans="6:6" x14ac:dyDescent="0.25">
      <c r="F12413" s="1"/>
    </row>
    <row r="12414" spans="6:6" x14ac:dyDescent="0.25">
      <c r="F12414" s="1"/>
    </row>
    <row r="12415" spans="6:6" x14ac:dyDescent="0.25">
      <c r="F12415" s="1"/>
    </row>
    <row r="12416" spans="6:6" x14ac:dyDescent="0.25">
      <c r="F12416" s="1"/>
    </row>
    <row r="12417" spans="6:6" x14ac:dyDescent="0.25">
      <c r="F12417" s="1"/>
    </row>
    <row r="12418" spans="6:6" x14ac:dyDescent="0.25">
      <c r="F12418" s="1"/>
    </row>
    <row r="12419" spans="6:6" x14ac:dyDescent="0.25">
      <c r="F12419" s="1"/>
    </row>
    <row r="12420" spans="6:6" x14ac:dyDescent="0.25">
      <c r="F12420" s="1"/>
    </row>
    <row r="12421" spans="6:6" x14ac:dyDescent="0.25">
      <c r="F12421" s="1"/>
    </row>
    <row r="12422" spans="6:6" x14ac:dyDescent="0.25">
      <c r="F12422" s="1"/>
    </row>
    <row r="12423" spans="6:6" x14ac:dyDescent="0.25">
      <c r="F12423" s="1"/>
    </row>
    <row r="12424" spans="6:6" x14ac:dyDescent="0.25">
      <c r="F12424" s="1"/>
    </row>
    <row r="12425" spans="6:6" x14ac:dyDescent="0.25">
      <c r="F12425" s="1"/>
    </row>
    <row r="12426" spans="6:6" x14ac:dyDescent="0.25">
      <c r="F12426" s="1"/>
    </row>
    <row r="12427" spans="6:6" x14ac:dyDescent="0.25">
      <c r="F12427" s="1"/>
    </row>
    <row r="12428" spans="6:6" x14ac:dyDescent="0.25">
      <c r="F12428" s="1"/>
    </row>
    <row r="12429" spans="6:6" x14ac:dyDescent="0.25">
      <c r="F12429" s="1"/>
    </row>
    <row r="12430" spans="6:6" x14ac:dyDescent="0.25">
      <c r="F12430" s="1"/>
    </row>
    <row r="12431" spans="6:6" x14ac:dyDescent="0.25">
      <c r="F12431" s="1"/>
    </row>
    <row r="12432" spans="6:6" x14ac:dyDescent="0.25">
      <c r="F12432" s="1"/>
    </row>
    <row r="12433" spans="6:6" x14ac:dyDescent="0.25">
      <c r="F12433" s="1"/>
    </row>
    <row r="12434" spans="6:6" x14ac:dyDescent="0.25">
      <c r="F12434" s="1"/>
    </row>
    <row r="12435" spans="6:6" x14ac:dyDescent="0.25">
      <c r="F12435" s="1"/>
    </row>
    <row r="12436" spans="6:6" x14ac:dyDescent="0.25">
      <c r="F12436" s="1"/>
    </row>
    <row r="12437" spans="6:6" x14ac:dyDescent="0.25">
      <c r="F12437" s="1"/>
    </row>
    <row r="12438" spans="6:6" x14ac:dyDescent="0.25">
      <c r="F12438" s="1"/>
    </row>
    <row r="12439" spans="6:6" x14ac:dyDescent="0.25">
      <c r="F12439" s="1"/>
    </row>
    <row r="12440" spans="6:6" x14ac:dyDescent="0.25">
      <c r="F12440" s="1"/>
    </row>
    <row r="12441" spans="6:6" x14ac:dyDescent="0.25">
      <c r="F12441" s="1"/>
    </row>
    <row r="12442" spans="6:6" x14ac:dyDescent="0.25">
      <c r="F12442" s="1"/>
    </row>
    <row r="12443" spans="6:6" x14ac:dyDescent="0.25">
      <c r="F12443" s="1"/>
    </row>
    <row r="12444" spans="6:6" x14ac:dyDescent="0.25">
      <c r="F12444" s="1"/>
    </row>
    <row r="12445" spans="6:6" x14ac:dyDescent="0.25">
      <c r="F12445" s="1"/>
    </row>
    <row r="12446" spans="6:6" x14ac:dyDescent="0.25">
      <c r="F12446" s="1"/>
    </row>
    <row r="12447" spans="6:6" x14ac:dyDescent="0.25">
      <c r="F12447" s="1"/>
    </row>
    <row r="12448" spans="6:6" x14ac:dyDescent="0.25">
      <c r="F12448" s="1"/>
    </row>
    <row r="12449" spans="6:6" x14ac:dyDescent="0.25">
      <c r="F12449" s="1"/>
    </row>
    <row r="12450" spans="6:6" x14ac:dyDescent="0.25">
      <c r="F12450" s="1"/>
    </row>
    <row r="12451" spans="6:6" x14ac:dyDescent="0.25">
      <c r="F12451" s="1"/>
    </row>
    <row r="12452" spans="6:6" x14ac:dyDescent="0.25">
      <c r="F12452" s="1"/>
    </row>
    <row r="12453" spans="6:6" x14ac:dyDescent="0.25">
      <c r="F12453" s="1"/>
    </row>
    <row r="12454" spans="6:6" x14ac:dyDescent="0.25">
      <c r="F12454" s="1"/>
    </row>
    <row r="12455" spans="6:6" x14ac:dyDescent="0.25">
      <c r="F12455" s="1"/>
    </row>
    <row r="12456" spans="6:6" x14ac:dyDescent="0.25">
      <c r="F12456" s="1"/>
    </row>
    <row r="12457" spans="6:6" x14ac:dyDescent="0.25">
      <c r="F12457" s="1"/>
    </row>
    <row r="12458" spans="6:6" x14ac:dyDescent="0.25">
      <c r="F12458" s="1"/>
    </row>
    <row r="12459" spans="6:6" x14ac:dyDescent="0.25">
      <c r="F12459" s="1"/>
    </row>
    <row r="12460" spans="6:6" x14ac:dyDescent="0.25">
      <c r="F12460" s="1"/>
    </row>
    <row r="12461" spans="6:6" x14ac:dyDescent="0.25">
      <c r="F12461" s="1"/>
    </row>
    <row r="12462" spans="6:6" x14ac:dyDescent="0.25">
      <c r="F12462" s="1"/>
    </row>
    <row r="12463" spans="6:6" x14ac:dyDescent="0.25">
      <c r="F12463" s="1"/>
    </row>
    <row r="12464" spans="6:6" x14ac:dyDescent="0.25">
      <c r="F12464" s="1"/>
    </row>
    <row r="12465" spans="6:6" x14ac:dyDescent="0.25">
      <c r="F12465" s="1"/>
    </row>
    <row r="12466" spans="6:6" x14ac:dyDescent="0.25">
      <c r="F12466" s="1"/>
    </row>
    <row r="12467" spans="6:6" x14ac:dyDescent="0.25">
      <c r="F12467" s="1"/>
    </row>
    <row r="12468" spans="6:6" x14ac:dyDescent="0.25">
      <c r="F12468" s="1"/>
    </row>
    <row r="12469" spans="6:6" x14ac:dyDescent="0.25">
      <c r="F12469" s="1"/>
    </row>
    <row r="12470" spans="6:6" x14ac:dyDescent="0.25">
      <c r="F12470" s="1"/>
    </row>
    <row r="12471" spans="6:6" x14ac:dyDescent="0.25">
      <c r="F12471" s="1"/>
    </row>
    <row r="12472" spans="6:6" x14ac:dyDescent="0.25">
      <c r="F12472" s="1"/>
    </row>
    <row r="12473" spans="6:6" x14ac:dyDescent="0.25">
      <c r="F12473" s="1"/>
    </row>
    <row r="12474" spans="6:6" x14ac:dyDescent="0.25">
      <c r="F12474" s="1"/>
    </row>
    <row r="12475" spans="6:6" x14ac:dyDescent="0.25">
      <c r="F12475" s="1"/>
    </row>
    <row r="12476" spans="6:6" x14ac:dyDescent="0.25">
      <c r="F12476" s="1"/>
    </row>
    <row r="12477" spans="6:6" x14ac:dyDescent="0.25">
      <c r="F12477" s="1"/>
    </row>
    <row r="12478" spans="6:6" x14ac:dyDescent="0.25">
      <c r="F12478" s="1"/>
    </row>
    <row r="12479" spans="6:6" x14ac:dyDescent="0.25">
      <c r="F12479" s="1"/>
    </row>
    <row r="12480" spans="6:6" x14ac:dyDescent="0.25">
      <c r="F12480" s="1"/>
    </row>
    <row r="12481" spans="6:6" x14ac:dyDescent="0.25">
      <c r="F12481" s="1"/>
    </row>
    <row r="12482" spans="6:6" x14ac:dyDescent="0.25">
      <c r="F12482" s="1"/>
    </row>
    <row r="12483" spans="6:6" x14ac:dyDescent="0.25">
      <c r="F12483" s="1"/>
    </row>
    <row r="12484" spans="6:6" x14ac:dyDescent="0.25">
      <c r="F12484" s="1"/>
    </row>
    <row r="12485" spans="6:6" x14ac:dyDescent="0.25">
      <c r="F12485" s="1"/>
    </row>
    <row r="12486" spans="6:6" x14ac:dyDescent="0.25">
      <c r="F12486" s="1"/>
    </row>
    <row r="12487" spans="6:6" x14ac:dyDescent="0.25">
      <c r="F12487" s="1"/>
    </row>
    <row r="12488" spans="6:6" x14ac:dyDescent="0.25">
      <c r="F12488" s="1"/>
    </row>
    <row r="12489" spans="6:6" x14ac:dyDescent="0.25">
      <c r="F12489" s="1"/>
    </row>
    <row r="12490" spans="6:6" x14ac:dyDescent="0.25">
      <c r="F12490" s="1"/>
    </row>
    <row r="12491" spans="6:6" x14ac:dyDescent="0.25">
      <c r="F12491" s="1"/>
    </row>
    <row r="12492" spans="6:6" x14ac:dyDescent="0.25">
      <c r="F12492" s="1"/>
    </row>
    <row r="12493" spans="6:6" x14ac:dyDescent="0.25">
      <c r="F12493" s="1"/>
    </row>
    <row r="12494" spans="6:6" x14ac:dyDescent="0.25">
      <c r="F12494" s="1"/>
    </row>
    <row r="12495" spans="6:6" x14ac:dyDescent="0.25">
      <c r="F12495" s="1"/>
    </row>
    <row r="12496" spans="6:6" x14ac:dyDescent="0.25">
      <c r="F12496" s="1"/>
    </row>
    <row r="12497" spans="6:6" x14ac:dyDescent="0.25">
      <c r="F12497" s="1"/>
    </row>
    <row r="12498" spans="6:6" x14ac:dyDescent="0.25">
      <c r="F12498" s="1"/>
    </row>
    <row r="12499" spans="6:6" x14ac:dyDescent="0.25">
      <c r="F12499" s="1"/>
    </row>
    <row r="12500" spans="6:6" x14ac:dyDescent="0.25">
      <c r="F12500" s="1"/>
    </row>
    <row r="12501" spans="6:6" x14ac:dyDescent="0.25">
      <c r="F12501" s="1"/>
    </row>
    <row r="12502" spans="6:6" x14ac:dyDescent="0.25">
      <c r="F12502" s="1"/>
    </row>
    <row r="12503" spans="6:6" x14ac:dyDescent="0.25">
      <c r="F12503" s="1"/>
    </row>
    <row r="12504" spans="6:6" x14ac:dyDescent="0.25">
      <c r="F12504" s="1"/>
    </row>
    <row r="12505" spans="6:6" x14ac:dyDescent="0.25">
      <c r="F12505" s="1"/>
    </row>
    <row r="12506" spans="6:6" x14ac:dyDescent="0.25">
      <c r="F12506" s="1"/>
    </row>
    <row r="12507" spans="6:6" x14ac:dyDescent="0.25">
      <c r="F12507" s="1"/>
    </row>
    <row r="12508" spans="6:6" x14ac:dyDescent="0.25">
      <c r="F12508" s="1"/>
    </row>
    <row r="12509" spans="6:6" x14ac:dyDescent="0.25">
      <c r="F12509" s="1"/>
    </row>
    <row r="12510" spans="6:6" x14ac:dyDescent="0.25">
      <c r="F12510" s="1"/>
    </row>
    <row r="12511" spans="6:6" x14ac:dyDescent="0.25">
      <c r="F12511" s="1"/>
    </row>
    <row r="12512" spans="6:6" x14ac:dyDescent="0.25">
      <c r="F12512" s="1"/>
    </row>
    <row r="12513" spans="6:6" x14ac:dyDescent="0.25">
      <c r="F12513" s="1"/>
    </row>
    <row r="12514" spans="6:6" x14ac:dyDescent="0.25">
      <c r="F12514" s="1"/>
    </row>
    <row r="12515" spans="6:6" x14ac:dyDescent="0.25">
      <c r="F12515" s="1"/>
    </row>
    <row r="12516" spans="6:6" x14ac:dyDescent="0.25">
      <c r="F12516" s="1"/>
    </row>
    <row r="12517" spans="6:6" x14ac:dyDescent="0.25">
      <c r="F12517" s="1"/>
    </row>
    <row r="12518" spans="6:6" x14ac:dyDescent="0.25">
      <c r="F12518" s="1"/>
    </row>
    <row r="12519" spans="6:6" x14ac:dyDescent="0.25">
      <c r="F12519" s="1"/>
    </row>
    <row r="12520" spans="6:6" x14ac:dyDescent="0.25">
      <c r="F12520" s="1"/>
    </row>
    <row r="12521" spans="6:6" x14ac:dyDescent="0.25">
      <c r="F12521" s="1"/>
    </row>
    <row r="12522" spans="6:6" x14ac:dyDescent="0.25">
      <c r="F12522" s="1"/>
    </row>
    <row r="12523" spans="6:6" x14ac:dyDescent="0.25">
      <c r="F12523" s="1"/>
    </row>
    <row r="12524" spans="6:6" x14ac:dyDescent="0.25">
      <c r="F12524" s="1"/>
    </row>
    <row r="12525" spans="6:6" x14ac:dyDescent="0.25">
      <c r="F12525" s="1"/>
    </row>
    <row r="12526" spans="6:6" x14ac:dyDescent="0.25">
      <c r="F12526" s="1"/>
    </row>
    <row r="12527" spans="6:6" x14ac:dyDescent="0.25">
      <c r="F12527" s="1"/>
    </row>
    <row r="12528" spans="6:6" x14ac:dyDescent="0.25">
      <c r="F12528" s="1"/>
    </row>
    <row r="12529" spans="6:6" x14ac:dyDescent="0.25">
      <c r="F12529" s="1"/>
    </row>
    <row r="12530" spans="6:6" x14ac:dyDescent="0.25">
      <c r="F12530" s="1"/>
    </row>
    <row r="12531" spans="6:6" x14ac:dyDescent="0.25">
      <c r="F12531" s="1"/>
    </row>
    <row r="12532" spans="6:6" x14ac:dyDescent="0.25">
      <c r="F12532" s="1"/>
    </row>
    <row r="12533" spans="6:6" x14ac:dyDescent="0.25">
      <c r="F12533" s="1"/>
    </row>
    <row r="12534" spans="6:6" x14ac:dyDescent="0.25">
      <c r="F12534" s="1"/>
    </row>
    <row r="12535" spans="6:6" x14ac:dyDescent="0.25">
      <c r="F12535" s="1"/>
    </row>
    <row r="12536" spans="6:6" x14ac:dyDescent="0.25">
      <c r="F12536" s="1"/>
    </row>
    <row r="12537" spans="6:6" x14ac:dyDescent="0.25">
      <c r="F12537" s="1"/>
    </row>
    <row r="12538" spans="6:6" x14ac:dyDescent="0.25">
      <c r="F12538" s="1"/>
    </row>
    <row r="12539" spans="6:6" x14ac:dyDescent="0.25">
      <c r="F12539" s="1"/>
    </row>
    <row r="12540" spans="6:6" x14ac:dyDescent="0.25">
      <c r="F12540" s="1"/>
    </row>
    <row r="12541" spans="6:6" x14ac:dyDescent="0.25">
      <c r="F12541" s="1"/>
    </row>
    <row r="12542" spans="6:6" x14ac:dyDescent="0.25">
      <c r="F12542" s="1"/>
    </row>
    <row r="12543" spans="6:6" x14ac:dyDescent="0.25">
      <c r="F12543" s="1"/>
    </row>
    <row r="12544" spans="6:6" x14ac:dyDescent="0.25">
      <c r="F12544" s="1"/>
    </row>
    <row r="12545" spans="6:6" x14ac:dyDescent="0.25">
      <c r="F12545" s="1"/>
    </row>
    <row r="12546" spans="6:6" x14ac:dyDescent="0.25">
      <c r="F12546" s="1"/>
    </row>
    <row r="12547" spans="6:6" x14ac:dyDescent="0.25">
      <c r="F12547" s="1"/>
    </row>
    <row r="12548" spans="6:6" x14ac:dyDescent="0.25">
      <c r="F12548" s="1"/>
    </row>
    <row r="12549" spans="6:6" x14ac:dyDescent="0.25">
      <c r="F12549" s="1"/>
    </row>
    <row r="12550" spans="6:6" x14ac:dyDescent="0.25">
      <c r="F12550" s="1"/>
    </row>
    <row r="12551" spans="6:6" x14ac:dyDescent="0.25">
      <c r="F12551" s="1"/>
    </row>
    <row r="12552" spans="6:6" x14ac:dyDescent="0.25">
      <c r="F12552" s="1"/>
    </row>
    <row r="12553" spans="6:6" x14ac:dyDescent="0.25">
      <c r="F12553" s="1"/>
    </row>
    <row r="12554" spans="6:6" x14ac:dyDescent="0.25">
      <c r="F12554" s="1"/>
    </row>
    <row r="12555" spans="6:6" x14ac:dyDescent="0.25">
      <c r="F12555" s="1"/>
    </row>
    <row r="12556" spans="6:6" x14ac:dyDescent="0.25">
      <c r="F12556" s="1"/>
    </row>
    <row r="12557" spans="6:6" x14ac:dyDescent="0.25">
      <c r="F12557" s="1"/>
    </row>
    <row r="12558" spans="6:6" x14ac:dyDescent="0.25">
      <c r="F12558" s="1"/>
    </row>
    <row r="12559" spans="6:6" x14ac:dyDescent="0.25">
      <c r="F12559" s="1"/>
    </row>
    <row r="12560" spans="6:6" x14ac:dyDescent="0.25">
      <c r="F12560" s="1"/>
    </row>
    <row r="12561" spans="6:6" x14ac:dyDescent="0.25">
      <c r="F12561" s="1"/>
    </row>
    <row r="12562" spans="6:6" x14ac:dyDescent="0.25">
      <c r="F12562" s="1"/>
    </row>
    <row r="12563" spans="6:6" x14ac:dyDescent="0.25">
      <c r="F12563" s="1"/>
    </row>
    <row r="12564" spans="6:6" x14ac:dyDescent="0.25">
      <c r="F12564" s="1"/>
    </row>
    <row r="12565" spans="6:6" x14ac:dyDescent="0.25">
      <c r="F12565" s="1"/>
    </row>
    <row r="12566" spans="6:6" x14ac:dyDescent="0.25">
      <c r="F12566" s="1"/>
    </row>
    <row r="12567" spans="6:6" x14ac:dyDescent="0.25">
      <c r="F12567" s="1"/>
    </row>
    <row r="12568" spans="6:6" x14ac:dyDescent="0.25">
      <c r="F12568" s="1"/>
    </row>
    <row r="12569" spans="6:6" x14ac:dyDescent="0.25">
      <c r="F12569" s="1"/>
    </row>
    <row r="12570" spans="6:6" x14ac:dyDescent="0.25">
      <c r="F12570" s="1"/>
    </row>
    <row r="12571" spans="6:6" x14ac:dyDescent="0.25">
      <c r="F12571" s="1"/>
    </row>
    <row r="12572" spans="6:6" x14ac:dyDescent="0.25">
      <c r="F12572" s="1"/>
    </row>
    <row r="12573" spans="6:6" x14ac:dyDescent="0.25">
      <c r="F12573" s="1"/>
    </row>
    <row r="12574" spans="6:6" x14ac:dyDescent="0.25">
      <c r="F12574" s="1"/>
    </row>
    <row r="12575" spans="6:6" x14ac:dyDescent="0.25">
      <c r="F12575" s="1"/>
    </row>
    <row r="12576" spans="6:6" x14ac:dyDescent="0.25">
      <c r="F12576" s="1"/>
    </row>
    <row r="12577" spans="6:6" x14ac:dyDescent="0.25">
      <c r="F12577" s="1"/>
    </row>
    <row r="12578" spans="6:6" x14ac:dyDescent="0.25">
      <c r="F12578" s="1"/>
    </row>
    <row r="12579" spans="6:6" x14ac:dyDescent="0.25">
      <c r="F12579" s="1"/>
    </row>
    <row r="12580" spans="6:6" x14ac:dyDescent="0.25">
      <c r="F12580" s="1"/>
    </row>
    <row r="12581" spans="6:6" x14ac:dyDescent="0.25">
      <c r="F12581" s="1"/>
    </row>
    <row r="12582" spans="6:6" x14ac:dyDescent="0.25">
      <c r="F12582" s="1"/>
    </row>
    <row r="12583" spans="6:6" x14ac:dyDescent="0.25">
      <c r="F12583" s="1"/>
    </row>
    <row r="12584" spans="6:6" x14ac:dyDescent="0.25">
      <c r="F12584" s="1"/>
    </row>
    <row r="12585" spans="6:6" x14ac:dyDescent="0.25">
      <c r="F12585" s="1"/>
    </row>
    <row r="12586" spans="6:6" x14ac:dyDescent="0.25">
      <c r="F12586" s="1"/>
    </row>
    <row r="12587" spans="6:6" x14ac:dyDescent="0.25">
      <c r="F12587" s="1"/>
    </row>
    <row r="12588" spans="6:6" x14ac:dyDescent="0.25">
      <c r="F12588" s="1"/>
    </row>
    <row r="12589" spans="6:6" x14ac:dyDescent="0.25">
      <c r="F12589" s="1"/>
    </row>
    <row r="12590" spans="6:6" x14ac:dyDescent="0.25">
      <c r="F12590" s="1"/>
    </row>
    <row r="12591" spans="6:6" x14ac:dyDescent="0.25">
      <c r="F12591" s="1"/>
    </row>
    <row r="12592" spans="6:6" x14ac:dyDescent="0.25">
      <c r="F12592" s="1"/>
    </row>
    <row r="12593" spans="6:6" x14ac:dyDescent="0.25">
      <c r="F12593" s="1"/>
    </row>
    <row r="12594" spans="6:6" x14ac:dyDescent="0.25">
      <c r="F12594" s="1"/>
    </row>
    <row r="12595" spans="6:6" x14ac:dyDescent="0.25">
      <c r="F12595" s="1"/>
    </row>
    <row r="12596" spans="6:6" x14ac:dyDescent="0.25">
      <c r="F12596" s="1"/>
    </row>
    <row r="12597" spans="6:6" x14ac:dyDescent="0.25">
      <c r="F12597" s="1"/>
    </row>
    <row r="12598" spans="6:6" x14ac:dyDescent="0.25">
      <c r="F12598" s="1"/>
    </row>
    <row r="12599" spans="6:6" x14ac:dyDescent="0.25">
      <c r="F12599" s="1"/>
    </row>
    <row r="12600" spans="6:6" x14ac:dyDescent="0.25">
      <c r="F12600" s="1"/>
    </row>
    <row r="12601" spans="6:6" x14ac:dyDescent="0.25">
      <c r="F12601" s="1"/>
    </row>
    <row r="12602" spans="6:6" x14ac:dyDescent="0.25">
      <c r="F12602" s="1"/>
    </row>
    <row r="12603" spans="6:6" x14ac:dyDescent="0.25">
      <c r="F12603" s="1"/>
    </row>
    <row r="12604" spans="6:6" x14ac:dyDescent="0.25">
      <c r="F12604" s="1"/>
    </row>
    <row r="12605" spans="6:6" x14ac:dyDescent="0.25">
      <c r="F12605" s="1"/>
    </row>
    <row r="12606" spans="6:6" x14ac:dyDescent="0.25">
      <c r="F12606" s="1"/>
    </row>
    <row r="12607" spans="6:6" x14ac:dyDescent="0.25">
      <c r="F12607" s="1"/>
    </row>
    <row r="12608" spans="6:6" x14ac:dyDescent="0.25">
      <c r="F12608" s="1"/>
    </row>
    <row r="12609" spans="6:6" x14ac:dyDescent="0.25">
      <c r="F12609" s="1"/>
    </row>
    <row r="12610" spans="6:6" x14ac:dyDescent="0.25">
      <c r="F12610" s="1"/>
    </row>
    <row r="12611" spans="6:6" x14ac:dyDescent="0.25">
      <c r="F12611" s="1"/>
    </row>
    <row r="12612" spans="6:6" x14ac:dyDescent="0.25">
      <c r="F12612" s="1"/>
    </row>
    <row r="12613" spans="6:6" x14ac:dyDescent="0.25">
      <c r="F12613" s="1"/>
    </row>
    <row r="12614" spans="6:6" x14ac:dyDescent="0.25">
      <c r="F12614" s="1"/>
    </row>
    <row r="12615" spans="6:6" x14ac:dyDescent="0.25">
      <c r="F12615" s="1"/>
    </row>
    <row r="12616" spans="6:6" x14ac:dyDescent="0.25">
      <c r="F12616" s="1"/>
    </row>
    <row r="12617" spans="6:6" x14ac:dyDescent="0.25">
      <c r="F12617" s="1"/>
    </row>
    <row r="12618" spans="6:6" x14ac:dyDescent="0.25">
      <c r="F12618" s="1"/>
    </row>
    <row r="12619" spans="6:6" x14ac:dyDescent="0.25">
      <c r="F12619" s="1"/>
    </row>
    <row r="12620" spans="6:6" x14ac:dyDescent="0.25">
      <c r="F12620" s="1"/>
    </row>
    <row r="12621" spans="6:6" x14ac:dyDescent="0.25">
      <c r="F12621" s="1"/>
    </row>
    <row r="12622" spans="6:6" x14ac:dyDescent="0.25">
      <c r="F12622" s="1"/>
    </row>
    <row r="12623" spans="6:6" x14ac:dyDescent="0.25">
      <c r="F12623" s="1"/>
    </row>
    <row r="12624" spans="6:6" x14ac:dyDescent="0.25">
      <c r="F12624" s="1"/>
    </row>
    <row r="12625" spans="6:6" x14ac:dyDescent="0.25">
      <c r="F12625" s="1"/>
    </row>
    <row r="12626" spans="6:6" x14ac:dyDescent="0.25">
      <c r="F12626" s="1"/>
    </row>
    <row r="12627" spans="6:6" x14ac:dyDescent="0.25">
      <c r="F12627" s="1"/>
    </row>
    <row r="12628" spans="6:6" x14ac:dyDescent="0.25">
      <c r="F12628" s="1"/>
    </row>
    <row r="12629" spans="6:6" x14ac:dyDescent="0.25">
      <c r="F12629" s="1"/>
    </row>
    <row r="12630" spans="6:6" x14ac:dyDescent="0.25">
      <c r="F12630" s="1"/>
    </row>
    <row r="12631" spans="6:6" x14ac:dyDescent="0.25">
      <c r="F12631" s="1"/>
    </row>
    <row r="12632" spans="6:6" x14ac:dyDescent="0.25">
      <c r="F12632" s="1"/>
    </row>
    <row r="12633" spans="6:6" x14ac:dyDescent="0.25">
      <c r="F12633" s="1"/>
    </row>
    <row r="12634" spans="6:6" x14ac:dyDescent="0.25">
      <c r="F12634" s="1"/>
    </row>
    <row r="12635" spans="6:6" x14ac:dyDescent="0.25">
      <c r="F12635" s="1"/>
    </row>
    <row r="12636" spans="6:6" x14ac:dyDescent="0.25">
      <c r="F12636" s="1"/>
    </row>
    <row r="12637" spans="6:6" x14ac:dyDescent="0.25">
      <c r="F12637" s="1"/>
    </row>
    <row r="12638" spans="6:6" x14ac:dyDescent="0.25">
      <c r="F12638" s="1"/>
    </row>
    <row r="12639" spans="6:6" x14ac:dyDescent="0.25">
      <c r="F12639" s="1"/>
    </row>
    <row r="12640" spans="6:6" x14ac:dyDescent="0.25">
      <c r="F12640" s="1"/>
    </row>
    <row r="12641" spans="6:6" x14ac:dyDescent="0.25">
      <c r="F12641" s="1"/>
    </row>
    <row r="12642" spans="6:6" x14ac:dyDescent="0.25">
      <c r="F12642" s="1"/>
    </row>
    <row r="12643" spans="6:6" x14ac:dyDescent="0.25">
      <c r="F12643" s="1"/>
    </row>
    <row r="12644" spans="6:6" x14ac:dyDescent="0.25">
      <c r="F12644" s="1"/>
    </row>
    <row r="12645" spans="6:6" x14ac:dyDescent="0.25">
      <c r="F12645" s="1"/>
    </row>
    <row r="12646" spans="6:6" x14ac:dyDescent="0.25">
      <c r="F12646" s="1"/>
    </row>
    <row r="12647" spans="6:6" x14ac:dyDescent="0.25">
      <c r="F12647" s="1"/>
    </row>
    <row r="12648" spans="6:6" x14ac:dyDescent="0.25">
      <c r="F12648" s="1"/>
    </row>
    <row r="12649" spans="6:6" x14ac:dyDescent="0.25">
      <c r="F12649" s="1"/>
    </row>
    <row r="12650" spans="6:6" x14ac:dyDescent="0.25">
      <c r="F12650" s="1"/>
    </row>
    <row r="12651" spans="6:6" x14ac:dyDescent="0.25">
      <c r="F12651" s="1"/>
    </row>
    <row r="12652" spans="6:6" x14ac:dyDescent="0.25">
      <c r="F12652" s="1"/>
    </row>
    <row r="12653" spans="6:6" x14ac:dyDescent="0.25">
      <c r="F12653" s="1"/>
    </row>
    <row r="12654" spans="6:6" x14ac:dyDescent="0.25">
      <c r="F12654" s="1"/>
    </row>
    <row r="12655" spans="6:6" x14ac:dyDescent="0.25">
      <c r="F12655" s="1"/>
    </row>
    <row r="12656" spans="6:6" x14ac:dyDescent="0.25">
      <c r="F12656" s="1"/>
    </row>
    <row r="12657" spans="6:6" x14ac:dyDescent="0.25">
      <c r="F12657" s="1"/>
    </row>
    <row r="12658" spans="6:6" x14ac:dyDescent="0.25">
      <c r="F12658" s="1"/>
    </row>
    <row r="12659" spans="6:6" x14ac:dyDescent="0.25">
      <c r="F12659" s="1"/>
    </row>
    <row r="12660" spans="6:6" x14ac:dyDescent="0.25">
      <c r="F12660" s="1"/>
    </row>
    <row r="12661" spans="6:6" x14ac:dyDescent="0.25">
      <c r="F12661" s="1"/>
    </row>
    <row r="12662" spans="6:6" x14ac:dyDescent="0.25">
      <c r="F12662" s="1"/>
    </row>
    <row r="12663" spans="6:6" x14ac:dyDescent="0.25">
      <c r="F12663" s="1"/>
    </row>
    <row r="12664" spans="6:6" x14ac:dyDescent="0.25">
      <c r="F12664" s="1"/>
    </row>
    <row r="12665" spans="6:6" x14ac:dyDescent="0.25">
      <c r="F12665" s="1"/>
    </row>
    <row r="12666" spans="6:6" x14ac:dyDescent="0.25">
      <c r="F12666" s="1"/>
    </row>
    <row r="12667" spans="6:6" x14ac:dyDescent="0.25">
      <c r="F12667" s="1"/>
    </row>
    <row r="12668" spans="6:6" x14ac:dyDescent="0.25">
      <c r="F12668" s="1"/>
    </row>
    <row r="12669" spans="6:6" x14ac:dyDescent="0.25">
      <c r="F12669" s="1"/>
    </row>
    <row r="12670" spans="6:6" x14ac:dyDescent="0.25">
      <c r="F12670" s="1"/>
    </row>
    <row r="12671" spans="6:6" x14ac:dyDescent="0.25">
      <c r="F12671" s="1"/>
    </row>
    <row r="12672" spans="6:6" x14ac:dyDescent="0.25">
      <c r="F12672" s="1"/>
    </row>
    <row r="12673" spans="6:6" x14ac:dyDescent="0.25">
      <c r="F12673" s="1"/>
    </row>
    <row r="12674" spans="6:6" x14ac:dyDescent="0.25">
      <c r="F12674" s="1"/>
    </row>
    <row r="12675" spans="6:6" x14ac:dyDescent="0.25">
      <c r="F12675" s="1"/>
    </row>
    <row r="12676" spans="6:6" x14ac:dyDescent="0.25">
      <c r="F12676" s="1"/>
    </row>
    <row r="12677" spans="6:6" x14ac:dyDescent="0.25">
      <c r="F12677" s="1"/>
    </row>
    <row r="12678" spans="6:6" x14ac:dyDescent="0.25">
      <c r="F12678" s="1"/>
    </row>
    <row r="12679" spans="6:6" x14ac:dyDescent="0.25">
      <c r="F12679" s="1"/>
    </row>
    <row r="12680" spans="6:6" x14ac:dyDescent="0.25">
      <c r="F12680" s="1"/>
    </row>
    <row r="12681" spans="6:6" x14ac:dyDescent="0.25">
      <c r="F12681" s="1"/>
    </row>
    <row r="12682" spans="6:6" x14ac:dyDescent="0.25">
      <c r="F12682" s="1"/>
    </row>
    <row r="12683" spans="6:6" x14ac:dyDescent="0.25">
      <c r="F12683" s="1"/>
    </row>
    <row r="12684" spans="6:6" x14ac:dyDescent="0.25">
      <c r="F12684" s="1"/>
    </row>
    <row r="12685" spans="6:6" x14ac:dyDescent="0.25">
      <c r="F12685" s="1"/>
    </row>
    <row r="12686" spans="6:6" x14ac:dyDescent="0.25">
      <c r="F12686" s="1"/>
    </row>
    <row r="12687" spans="6:6" x14ac:dyDescent="0.25">
      <c r="F12687" s="1"/>
    </row>
    <row r="12688" spans="6:6" x14ac:dyDescent="0.25">
      <c r="F12688" s="1"/>
    </row>
    <row r="12689" spans="6:6" x14ac:dyDescent="0.25">
      <c r="F12689" s="1"/>
    </row>
    <row r="12690" spans="6:6" x14ac:dyDescent="0.25">
      <c r="F12690" s="1"/>
    </row>
    <row r="12691" spans="6:6" x14ac:dyDescent="0.25">
      <c r="F12691" s="1"/>
    </row>
    <row r="12692" spans="6:6" x14ac:dyDescent="0.25">
      <c r="F12692" s="1"/>
    </row>
    <row r="12693" spans="6:6" x14ac:dyDescent="0.25">
      <c r="F12693" s="1"/>
    </row>
    <row r="12694" spans="6:6" x14ac:dyDescent="0.25">
      <c r="F12694" s="1"/>
    </row>
    <row r="12695" spans="6:6" x14ac:dyDescent="0.25">
      <c r="F12695" s="1"/>
    </row>
    <row r="12696" spans="6:6" x14ac:dyDescent="0.25">
      <c r="F12696" s="1"/>
    </row>
    <row r="12697" spans="6:6" x14ac:dyDescent="0.25">
      <c r="F12697" s="1"/>
    </row>
    <row r="12698" spans="6:6" x14ac:dyDescent="0.25">
      <c r="F12698" s="1"/>
    </row>
    <row r="12699" spans="6:6" x14ac:dyDescent="0.25">
      <c r="F12699" s="1"/>
    </row>
    <row r="12700" spans="6:6" x14ac:dyDescent="0.25">
      <c r="F12700" s="1"/>
    </row>
    <row r="12701" spans="6:6" x14ac:dyDescent="0.25">
      <c r="F12701" s="1"/>
    </row>
    <row r="12702" spans="6:6" x14ac:dyDescent="0.25">
      <c r="F12702" s="1"/>
    </row>
    <row r="12703" spans="6:6" x14ac:dyDescent="0.25">
      <c r="F12703" s="1"/>
    </row>
    <row r="12704" spans="6:6" x14ac:dyDescent="0.25">
      <c r="F12704" s="1"/>
    </row>
    <row r="12705" spans="6:6" x14ac:dyDescent="0.25">
      <c r="F12705" s="1"/>
    </row>
    <row r="12706" spans="6:6" x14ac:dyDescent="0.25">
      <c r="F12706" s="1"/>
    </row>
    <row r="12707" spans="6:6" x14ac:dyDescent="0.25">
      <c r="F12707" s="1"/>
    </row>
    <row r="12708" spans="6:6" x14ac:dyDescent="0.25">
      <c r="F12708" s="1"/>
    </row>
    <row r="12709" spans="6:6" x14ac:dyDescent="0.25">
      <c r="F12709" s="1"/>
    </row>
    <row r="12710" spans="6:6" x14ac:dyDescent="0.25">
      <c r="F12710" s="1"/>
    </row>
    <row r="12711" spans="6:6" x14ac:dyDescent="0.25">
      <c r="F12711" s="1"/>
    </row>
    <row r="12712" spans="6:6" x14ac:dyDescent="0.25">
      <c r="F12712" s="1"/>
    </row>
    <row r="12713" spans="6:6" x14ac:dyDescent="0.25">
      <c r="F12713" s="1"/>
    </row>
    <row r="12714" spans="6:6" x14ac:dyDescent="0.25">
      <c r="F12714" s="1"/>
    </row>
    <row r="12715" spans="6:6" x14ac:dyDescent="0.25">
      <c r="F12715" s="1"/>
    </row>
    <row r="12716" spans="6:6" x14ac:dyDescent="0.25">
      <c r="F12716" s="1"/>
    </row>
    <row r="12717" spans="6:6" x14ac:dyDescent="0.25">
      <c r="F12717" s="1"/>
    </row>
    <row r="12718" spans="6:6" x14ac:dyDescent="0.25">
      <c r="F12718" s="1"/>
    </row>
    <row r="12719" spans="6:6" x14ac:dyDescent="0.25">
      <c r="F12719" s="1"/>
    </row>
    <row r="12720" spans="6:6" x14ac:dyDescent="0.25">
      <c r="F12720" s="1"/>
    </row>
    <row r="12721" spans="6:6" x14ac:dyDescent="0.25">
      <c r="F12721" s="1"/>
    </row>
    <row r="12722" spans="6:6" x14ac:dyDescent="0.25">
      <c r="F12722" s="1"/>
    </row>
    <row r="12723" spans="6:6" x14ac:dyDescent="0.25">
      <c r="F12723" s="1"/>
    </row>
    <row r="12724" spans="6:6" x14ac:dyDescent="0.25">
      <c r="F12724" s="1"/>
    </row>
    <row r="12725" spans="6:6" x14ac:dyDescent="0.25">
      <c r="F12725" s="1"/>
    </row>
    <row r="12726" spans="6:6" x14ac:dyDescent="0.25">
      <c r="F12726" s="1"/>
    </row>
    <row r="12727" spans="6:6" x14ac:dyDescent="0.25">
      <c r="F12727" s="1"/>
    </row>
    <row r="12728" spans="6:6" x14ac:dyDescent="0.25">
      <c r="F12728" s="1"/>
    </row>
    <row r="12729" spans="6:6" x14ac:dyDescent="0.25">
      <c r="F12729" s="1"/>
    </row>
    <row r="12730" spans="6:6" x14ac:dyDescent="0.25">
      <c r="F12730" s="1"/>
    </row>
    <row r="12731" spans="6:6" x14ac:dyDescent="0.25">
      <c r="F12731" s="1"/>
    </row>
    <row r="12732" spans="6:6" x14ac:dyDescent="0.25">
      <c r="F12732" s="1"/>
    </row>
    <row r="12733" spans="6:6" x14ac:dyDescent="0.25">
      <c r="F12733" s="1"/>
    </row>
    <row r="12734" spans="6:6" x14ac:dyDescent="0.25">
      <c r="F12734" s="1"/>
    </row>
    <row r="12735" spans="6:6" x14ac:dyDescent="0.25">
      <c r="F12735" s="1"/>
    </row>
    <row r="12736" spans="6:6" x14ac:dyDescent="0.25">
      <c r="F12736" s="1"/>
    </row>
    <row r="12737" spans="6:6" x14ac:dyDescent="0.25">
      <c r="F12737" s="1"/>
    </row>
    <row r="12738" spans="6:6" x14ac:dyDescent="0.25">
      <c r="F12738" s="1"/>
    </row>
    <row r="12739" spans="6:6" x14ac:dyDescent="0.25">
      <c r="F12739" s="1"/>
    </row>
    <row r="12740" spans="6:6" x14ac:dyDescent="0.25">
      <c r="F12740" s="1"/>
    </row>
    <row r="12741" spans="6:6" x14ac:dyDescent="0.25">
      <c r="F12741" s="1"/>
    </row>
    <row r="12742" spans="6:6" x14ac:dyDescent="0.25">
      <c r="F12742" s="1"/>
    </row>
    <row r="12743" spans="6:6" x14ac:dyDescent="0.25">
      <c r="F12743" s="1"/>
    </row>
    <row r="12744" spans="6:6" x14ac:dyDescent="0.25">
      <c r="F12744" s="1"/>
    </row>
    <row r="12745" spans="6:6" x14ac:dyDescent="0.25">
      <c r="F12745" s="1"/>
    </row>
    <row r="12746" spans="6:6" x14ac:dyDescent="0.25">
      <c r="F12746" s="1"/>
    </row>
    <row r="12747" spans="6:6" x14ac:dyDescent="0.25">
      <c r="F12747" s="1"/>
    </row>
    <row r="12748" spans="6:6" x14ac:dyDescent="0.25">
      <c r="F12748" s="1"/>
    </row>
    <row r="12749" spans="6:6" x14ac:dyDescent="0.25">
      <c r="F12749" s="1"/>
    </row>
    <row r="12750" spans="6:6" x14ac:dyDescent="0.25">
      <c r="F12750" s="1"/>
    </row>
    <row r="12751" spans="6:6" x14ac:dyDescent="0.25">
      <c r="F12751" s="1"/>
    </row>
    <row r="12752" spans="6:6" x14ac:dyDescent="0.25">
      <c r="F12752" s="1"/>
    </row>
    <row r="12753" spans="6:6" x14ac:dyDescent="0.25">
      <c r="F12753" s="1"/>
    </row>
    <row r="12754" spans="6:6" x14ac:dyDescent="0.25">
      <c r="F12754" s="1"/>
    </row>
    <row r="12755" spans="6:6" x14ac:dyDescent="0.25">
      <c r="F12755" s="1"/>
    </row>
    <row r="12756" spans="6:6" x14ac:dyDescent="0.25">
      <c r="F12756" s="1"/>
    </row>
    <row r="12757" spans="6:6" x14ac:dyDescent="0.25">
      <c r="F12757" s="1"/>
    </row>
    <row r="12758" spans="6:6" x14ac:dyDescent="0.25">
      <c r="F12758" s="1"/>
    </row>
    <row r="12759" spans="6:6" x14ac:dyDescent="0.25">
      <c r="F12759" s="1"/>
    </row>
    <row r="12760" spans="6:6" x14ac:dyDescent="0.25">
      <c r="F12760" s="1"/>
    </row>
    <row r="12761" spans="6:6" x14ac:dyDescent="0.25">
      <c r="F12761" s="1"/>
    </row>
    <row r="12762" spans="6:6" x14ac:dyDescent="0.25">
      <c r="F12762" s="1"/>
    </row>
    <row r="12763" spans="6:6" x14ac:dyDescent="0.25">
      <c r="F12763" s="1"/>
    </row>
    <row r="12764" spans="6:6" x14ac:dyDescent="0.25">
      <c r="F12764" s="1"/>
    </row>
    <row r="12765" spans="6:6" x14ac:dyDescent="0.25">
      <c r="F12765" s="1"/>
    </row>
    <row r="12766" spans="6:6" x14ac:dyDescent="0.25">
      <c r="F12766" s="1"/>
    </row>
    <row r="12767" spans="6:6" x14ac:dyDescent="0.25">
      <c r="F12767" s="1"/>
    </row>
    <row r="12768" spans="6:6" x14ac:dyDescent="0.25">
      <c r="F12768" s="1"/>
    </row>
    <row r="12769" spans="6:6" x14ac:dyDescent="0.25">
      <c r="F12769" s="1"/>
    </row>
    <row r="12770" spans="6:6" x14ac:dyDescent="0.25">
      <c r="F12770" s="1"/>
    </row>
    <row r="12771" spans="6:6" x14ac:dyDescent="0.25">
      <c r="F12771" s="1"/>
    </row>
    <row r="12772" spans="6:6" x14ac:dyDescent="0.25">
      <c r="F12772" s="1"/>
    </row>
    <row r="12773" spans="6:6" x14ac:dyDescent="0.25">
      <c r="F12773" s="1"/>
    </row>
    <row r="12774" spans="6:6" x14ac:dyDescent="0.25">
      <c r="F12774" s="1"/>
    </row>
    <row r="12775" spans="6:6" x14ac:dyDescent="0.25">
      <c r="F12775" s="1"/>
    </row>
    <row r="12776" spans="6:6" x14ac:dyDescent="0.25">
      <c r="F12776" s="1"/>
    </row>
    <row r="12777" spans="6:6" x14ac:dyDescent="0.25">
      <c r="F12777" s="1"/>
    </row>
    <row r="12778" spans="6:6" x14ac:dyDescent="0.25">
      <c r="F12778" s="1"/>
    </row>
    <row r="12779" spans="6:6" x14ac:dyDescent="0.25">
      <c r="F12779" s="1"/>
    </row>
    <row r="12780" spans="6:6" x14ac:dyDescent="0.25">
      <c r="F12780" s="1"/>
    </row>
    <row r="12781" spans="6:6" x14ac:dyDescent="0.25">
      <c r="F12781" s="1"/>
    </row>
    <row r="12782" spans="6:6" x14ac:dyDescent="0.25">
      <c r="F12782" s="1"/>
    </row>
    <row r="12783" spans="6:6" x14ac:dyDescent="0.25">
      <c r="F12783" s="1"/>
    </row>
    <row r="12784" spans="6:6" x14ac:dyDescent="0.25">
      <c r="F12784" s="1"/>
    </row>
    <row r="12785" spans="6:6" x14ac:dyDescent="0.25">
      <c r="F12785" s="1"/>
    </row>
    <row r="12786" spans="6:6" x14ac:dyDescent="0.25">
      <c r="F12786" s="1"/>
    </row>
    <row r="12787" spans="6:6" x14ac:dyDescent="0.25">
      <c r="F12787" s="1"/>
    </row>
    <row r="12788" spans="6:6" x14ac:dyDescent="0.25">
      <c r="F12788" s="1"/>
    </row>
    <row r="12789" spans="6:6" x14ac:dyDescent="0.25">
      <c r="F12789" s="1"/>
    </row>
    <row r="12790" spans="6:6" x14ac:dyDescent="0.25">
      <c r="F12790" s="1"/>
    </row>
    <row r="12791" spans="6:6" x14ac:dyDescent="0.25">
      <c r="F12791" s="1"/>
    </row>
    <row r="12792" spans="6:6" x14ac:dyDescent="0.25">
      <c r="F12792" s="1"/>
    </row>
    <row r="12793" spans="6:6" x14ac:dyDescent="0.25">
      <c r="F12793" s="1"/>
    </row>
    <row r="12794" spans="6:6" x14ac:dyDescent="0.25">
      <c r="F12794" s="1"/>
    </row>
    <row r="12795" spans="6:6" x14ac:dyDescent="0.25">
      <c r="F12795" s="1"/>
    </row>
    <row r="12796" spans="6:6" x14ac:dyDescent="0.25">
      <c r="F12796" s="1"/>
    </row>
    <row r="12797" spans="6:6" x14ac:dyDescent="0.25">
      <c r="F12797" s="1"/>
    </row>
    <row r="12798" spans="6:6" x14ac:dyDescent="0.25">
      <c r="F12798" s="1"/>
    </row>
    <row r="12799" spans="6:6" x14ac:dyDescent="0.25">
      <c r="F12799" s="1"/>
    </row>
    <row r="12800" spans="6:6" x14ac:dyDescent="0.25">
      <c r="F12800" s="1"/>
    </row>
    <row r="12801" spans="6:6" x14ac:dyDescent="0.25">
      <c r="F12801" s="1"/>
    </row>
    <row r="12802" spans="6:6" x14ac:dyDescent="0.25">
      <c r="F12802" s="1"/>
    </row>
    <row r="12803" spans="6:6" x14ac:dyDescent="0.25">
      <c r="F12803" s="1"/>
    </row>
    <row r="12804" spans="6:6" x14ac:dyDescent="0.25">
      <c r="F12804" s="1"/>
    </row>
    <row r="12805" spans="6:6" x14ac:dyDescent="0.25">
      <c r="F12805" s="1"/>
    </row>
    <row r="12806" spans="6:6" x14ac:dyDescent="0.25">
      <c r="F12806" s="1"/>
    </row>
    <row r="12807" spans="6:6" x14ac:dyDescent="0.25">
      <c r="F12807" s="1"/>
    </row>
    <row r="12808" spans="6:6" x14ac:dyDescent="0.25">
      <c r="F12808" s="1"/>
    </row>
    <row r="12809" spans="6:6" x14ac:dyDescent="0.25">
      <c r="F12809" s="1"/>
    </row>
    <row r="12810" spans="6:6" x14ac:dyDescent="0.25">
      <c r="F12810" s="1"/>
    </row>
    <row r="12811" spans="6:6" x14ac:dyDescent="0.25">
      <c r="F12811" s="1"/>
    </row>
    <row r="12812" spans="6:6" x14ac:dyDescent="0.25">
      <c r="F12812" s="1"/>
    </row>
    <row r="12813" spans="6:6" x14ac:dyDescent="0.25">
      <c r="F12813" s="1"/>
    </row>
    <row r="12814" spans="6:6" x14ac:dyDescent="0.25">
      <c r="F12814" s="1"/>
    </row>
    <row r="12815" spans="6:6" x14ac:dyDescent="0.25">
      <c r="F12815" s="1"/>
    </row>
    <row r="12816" spans="6:6" x14ac:dyDescent="0.25">
      <c r="F12816" s="1"/>
    </row>
    <row r="12817" spans="6:6" x14ac:dyDescent="0.25">
      <c r="F12817" s="1"/>
    </row>
    <row r="12818" spans="6:6" x14ac:dyDescent="0.25">
      <c r="F12818" s="1"/>
    </row>
    <row r="12819" spans="6:6" x14ac:dyDescent="0.25">
      <c r="F12819" s="1"/>
    </row>
    <row r="12820" spans="6:6" x14ac:dyDescent="0.25">
      <c r="F12820" s="1"/>
    </row>
    <row r="12821" spans="6:6" x14ac:dyDescent="0.25">
      <c r="F12821" s="1"/>
    </row>
    <row r="12822" spans="6:6" x14ac:dyDescent="0.25">
      <c r="F12822" s="1"/>
    </row>
    <row r="12823" spans="6:6" x14ac:dyDescent="0.25">
      <c r="F12823" s="1"/>
    </row>
    <row r="12824" spans="6:6" x14ac:dyDescent="0.25">
      <c r="F12824" s="1"/>
    </row>
    <row r="12825" spans="6:6" x14ac:dyDescent="0.25">
      <c r="F12825" s="1"/>
    </row>
    <row r="12826" spans="6:6" x14ac:dyDescent="0.25">
      <c r="F12826" s="1"/>
    </row>
    <row r="12827" spans="6:6" x14ac:dyDescent="0.25">
      <c r="F12827" s="1"/>
    </row>
    <row r="12828" spans="6:6" x14ac:dyDescent="0.25">
      <c r="F12828" s="1"/>
    </row>
    <row r="12829" spans="6:6" x14ac:dyDescent="0.25">
      <c r="F12829" s="1"/>
    </row>
    <row r="12830" spans="6:6" x14ac:dyDescent="0.25">
      <c r="F12830" s="1"/>
    </row>
    <row r="12831" spans="6:6" x14ac:dyDescent="0.25">
      <c r="F12831" s="1"/>
    </row>
    <row r="12832" spans="6:6" x14ac:dyDescent="0.25">
      <c r="F12832" s="1"/>
    </row>
    <row r="12833" spans="6:6" x14ac:dyDescent="0.25">
      <c r="F12833" s="1"/>
    </row>
    <row r="12834" spans="6:6" x14ac:dyDescent="0.25">
      <c r="F12834" s="1"/>
    </row>
    <row r="12835" spans="6:6" x14ac:dyDescent="0.25">
      <c r="F12835" s="1"/>
    </row>
    <row r="12836" spans="6:6" x14ac:dyDescent="0.25">
      <c r="F12836" s="1"/>
    </row>
    <row r="12837" spans="6:6" x14ac:dyDescent="0.25">
      <c r="F12837" s="1"/>
    </row>
    <row r="12838" spans="6:6" x14ac:dyDescent="0.25">
      <c r="F12838" s="1"/>
    </row>
    <row r="12839" spans="6:6" x14ac:dyDescent="0.25">
      <c r="F12839" s="1"/>
    </row>
    <row r="12840" spans="6:6" x14ac:dyDescent="0.25">
      <c r="F12840" s="1"/>
    </row>
    <row r="12841" spans="6:6" x14ac:dyDescent="0.25">
      <c r="F12841" s="1"/>
    </row>
    <row r="12842" spans="6:6" x14ac:dyDescent="0.25">
      <c r="F12842" s="1"/>
    </row>
    <row r="12843" spans="6:6" x14ac:dyDescent="0.25">
      <c r="F12843" s="1"/>
    </row>
    <row r="12844" spans="6:6" x14ac:dyDescent="0.25">
      <c r="F12844" s="1"/>
    </row>
    <row r="12845" spans="6:6" x14ac:dyDescent="0.25">
      <c r="F12845" s="1"/>
    </row>
    <row r="12846" spans="6:6" x14ac:dyDescent="0.25">
      <c r="F12846" s="1"/>
    </row>
    <row r="12847" spans="6:6" x14ac:dyDescent="0.25">
      <c r="F12847" s="1"/>
    </row>
    <row r="12848" spans="6:6" x14ac:dyDescent="0.25">
      <c r="F12848" s="1"/>
    </row>
    <row r="12849" spans="6:6" x14ac:dyDescent="0.25">
      <c r="F12849" s="1"/>
    </row>
    <row r="12850" spans="6:6" x14ac:dyDescent="0.25">
      <c r="F12850" s="1"/>
    </row>
    <row r="12851" spans="6:6" x14ac:dyDescent="0.25">
      <c r="F12851" s="1"/>
    </row>
    <row r="12852" spans="6:6" x14ac:dyDescent="0.25">
      <c r="F12852" s="1"/>
    </row>
    <row r="12853" spans="6:6" x14ac:dyDescent="0.25">
      <c r="F12853" s="1"/>
    </row>
    <row r="12854" spans="6:6" x14ac:dyDescent="0.25">
      <c r="F12854" s="1"/>
    </row>
    <row r="12855" spans="6:6" x14ac:dyDescent="0.25">
      <c r="F12855" s="1"/>
    </row>
    <row r="12856" spans="6:6" x14ac:dyDescent="0.25">
      <c r="F12856" s="1"/>
    </row>
    <row r="12857" spans="6:6" x14ac:dyDescent="0.25">
      <c r="F12857" s="1"/>
    </row>
    <row r="12858" spans="6:6" x14ac:dyDescent="0.25">
      <c r="F12858" s="1"/>
    </row>
    <row r="12859" spans="6:6" x14ac:dyDescent="0.25">
      <c r="F12859" s="1"/>
    </row>
    <row r="12860" spans="6:6" x14ac:dyDescent="0.25">
      <c r="F12860" s="1"/>
    </row>
    <row r="12861" spans="6:6" x14ac:dyDescent="0.25">
      <c r="F12861" s="1"/>
    </row>
    <row r="12862" spans="6:6" x14ac:dyDescent="0.25">
      <c r="F12862" s="1"/>
    </row>
    <row r="12863" spans="6:6" x14ac:dyDescent="0.25">
      <c r="F12863" s="1"/>
    </row>
    <row r="12864" spans="6:6" x14ac:dyDescent="0.25">
      <c r="F12864" s="1"/>
    </row>
    <row r="12865" spans="6:6" x14ac:dyDescent="0.25">
      <c r="F12865" s="1"/>
    </row>
    <row r="12866" spans="6:6" x14ac:dyDescent="0.25">
      <c r="F12866" s="1"/>
    </row>
    <row r="12867" spans="6:6" x14ac:dyDescent="0.25">
      <c r="F12867" s="1"/>
    </row>
    <row r="12868" spans="6:6" x14ac:dyDescent="0.25">
      <c r="F12868" s="1"/>
    </row>
    <row r="12869" spans="6:6" x14ac:dyDescent="0.25">
      <c r="F12869" s="1"/>
    </row>
    <row r="12870" spans="6:6" x14ac:dyDescent="0.25">
      <c r="F12870" s="1"/>
    </row>
    <row r="12871" spans="6:6" x14ac:dyDescent="0.25">
      <c r="F12871" s="1"/>
    </row>
    <row r="12872" spans="6:6" x14ac:dyDescent="0.25">
      <c r="F12872" s="1"/>
    </row>
    <row r="12873" spans="6:6" x14ac:dyDescent="0.25">
      <c r="F12873" s="1"/>
    </row>
    <row r="12874" spans="6:6" x14ac:dyDescent="0.25">
      <c r="F12874" s="1"/>
    </row>
    <row r="12875" spans="6:6" x14ac:dyDescent="0.25">
      <c r="F12875" s="1"/>
    </row>
    <row r="12876" spans="6:6" x14ac:dyDescent="0.25">
      <c r="F12876" s="1"/>
    </row>
    <row r="12877" spans="6:6" x14ac:dyDescent="0.25">
      <c r="F12877" s="1"/>
    </row>
    <row r="12878" spans="6:6" x14ac:dyDescent="0.25">
      <c r="F12878" s="1"/>
    </row>
    <row r="12879" spans="6:6" x14ac:dyDescent="0.25">
      <c r="F12879" s="1"/>
    </row>
    <row r="12880" spans="6:6" x14ac:dyDescent="0.25">
      <c r="F12880" s="1"/>
    </row>
    <row r="12881" spans="6:6" x14ac:dyDescent="0.25">
      <c r="F12881" s="1"/>
    </row>
    <row r="12882" spans="6:6" x14ac:dyDescent="0.25">
      <c r="F12882" s="1"/>
    </row>
    <row r="12883" spans="6:6" x14ac:dyDescent="0.25">
      <c r="F12883" s="1"/>
    </row>
    <row r="12884" spans="6:6" x14ac:dyDescent="0.25">
      <c r="F12884" s="1"/>
    </row>
    <row r="12885" spans="6:6" x14ac:dyDescent="0.25">
      <c r="F12885" s="1"/>
    </row>
    <row r="12886" spans="6:6" x14ac:dyDescent="0.25">
      <c r="F12886" s="1"/>
    </row>
    <row r="12887" spans="6:6" x14ac:dyDescent="0.25">
      <c r="F12887" s="1"/>
    </row>
    <row r="12888" spans="6:6" x14ac:dyDescent="0.25">
      <c r="F12888" s="1"/>
    </row>
    <row r="12889" spans="6:6" x14ac:dyDescent="0.25">
      <c r="F12889" s="1"/>
    </row>
    <row r="12890" spans="6:6" x14ac:dyDescent="0.25">
      <c r="F12890" s="1"/>
    </row>
    <row r="12891" spans="6:6" x14ac:dyDescent="0.25">
      <c r="F12891" s="1"/>
    </row>
    <row r="12892" spans="6:6" x14ac:dyDescent="0.25">
      <c r="F12892" s="1"/>
    </row>
    <row r="12893" spans="6:6" x14ac:dyDescent="0.25">
      <c r="F12893" s="1"/>
    </row>
    <row r="12894" spans="6:6" x14ac:dyDescent="0.25">
      <c r="F12894" s="1"/>
    </row>
    <row r="12895" spans="6:6" x14ac:dyDescent="0.25">
      <c r="F12895" s="1"/>
    </row>
    <row r="12896" spans="6:6" x14ac:dyDescent="0.25">
      <c r="F12896" s="1"/>
    </row>
    <row r="12897" spans="6:6" x14ac:dyDescent="0.25">
      <c r="F12897" s="1"/>
    </row>
    <row r="12898" spans="6:6" x14ac:dyDescent="0.25">
      <c r="F12898" s="1"/>
    </row>
    <row r="12899" spans="6:6" x14ac:dyDescent="0.25">
      <c r="F12899" s="1"/>
    </row>
    <row r="12900" spans="6:6" x14ac:dyDescent="0.25">
      <c r="F12900" s="1"/>
    </row>
    <row r="12901" spans="6:6" x14ac:dyDescent="0.25">
      <c r="F12901" s="1"/>
    </row>
    <row r="12902" spans="6:6" x14ac:dyDescent="0.25">
      <c r="F12902" s="1"/>
    </row>
    <row r="12903" spans="6:6" x14ac:dyDescent="0.25">
      <c r="F12903" s="1"/>
    </row>
    <row r="12904" spans="6:6" x14ac:dyDescent="0.25">
      <c r="F12904" s="1"/>
    </row>
    <row r="12905" spans="6:6" x14ac:dyDescent="0.25">
      <c r="F12905" s="1"/>
    </row>
    <row r="12906" spans="6:6" x14ac:dyDescent="0.25">
      <c r="F12906" s="1"/>
    </row>
    <row r="12907" spans="6:6" x14ac:dyDescent="0.25">
      <c r="F12907" s="1"/>
    </row>
    <row r="12908" spans="6:6" x14ac:dyDescent="0.25">
      <c r="F12908" s="1"/>
    </row>
    <row r="12909" spans="6:6" x14ac:dyDescent="0.25">
      <c r="F12909" s="1"/>
    </row>
    <row r="12910" spans="6:6" x14ac:dyDescent="0.25">
      <c r="F12910" s="1"/>
    </row>
    <row r="12911" spans="6:6" x14ac:dyDescent="0.25">
      <c r="F12911" s="1"/>
    </row>
    <row r="12912" spans="6:6" x14ac:dyDescent="0.25">
      <c r="F12912" s="1"/>
    </row>
    <row r="12913" spans="6:6" x14ac:dyDescent="0.25">
      <c r="F12913" s="1"/>
    </row>
    <row r="12914" spans="6:6" x14ac:dyDescent="0.25">
      <c r="F12914" s="1"/>
    </row>
    <row r="12915" spans="6:6" x14ac:dyDescent="0.25">
      <c r="F12915" s="1"/>
    </row>
    <row r="12916" spans="6:6" x14ac:dyDescent="0.25">
      <c r="F12916" s="1"/>
    </row>
    <row r="12917" spans="6:6" x14ac:dyDescent="0.25">
      <c r="F12917" s="1"/>
    </row>
    <row r="12918" spans="6:6" x14ac:dyDescent="0.25">
      <c r="F12918" s="1"/>
    </row>
    <row r="12919" spans="6:6" x14ac:dyDescent="0.25">
      <c r="F12919" s="1"/>
    </row>
    <row r="12920" spans="6:6" x14ac:dyDescent="0.25">
      <c r="F12920" s="1"/>
    </row>
    <row r="12921" spans="6:6" x14ac:dyDescent="0.25">
      <c r="F12921" s="1"/>
    </row>
    <row r="12922" spans="6:6" x14ac:dyDescent="0.25">
      <c r="F12922" s="1"/>
    </row>
    <row r="12923" spans="6:6" x14ac:dyDescent="0.25">
      <c r="F12923" s="1"/>
    </row>
    <row r="12924" spans="6:6" x14ac:dyDescent="0.25">
      <c r="F12924" s="1"/>
    </row>
    <row r="12925" spans="6:6" x14ac:dyDescent="0.25">
      <c r="F12925" s="1"/>
    </row>
    <row r="12926" spans="6:6" x14ac:dyDescent="0.25">
      <c r="F12926" s="1"/>
    </row>
    <row r="12927" spans="6:6" x14ac:dyDescent="0.25">
      <c r="F12927" s="1"/>
    </row>
    <row r="12928" spans="6:6" x14ac:dyDescent="0.25">
      <c r="F12928" s="1"/>
    </row>
    <row r="12929" spans="6:6" x14ac:dyDescent="0.25">
      <c r="F12929" s="1"/>
    </row>
    <row r="12930" spans="6:6" x14ac:dyDescent="0.25">
      <c r="F12930" s="1"/>
    </row>
    <row r="12931" spans="6:6" x14ac:dyDescent="0.25">
      <c r="F12931" s="1"/>
    </row>
    <row r="12932" spans="6:6" x14ac:dyDescent="0.25">
      <c r="F12932" s="1"/>
    </row>
    <row r="12933" spans="6:6" x14ac:dyDescent="0.25">
      <c r="F12933" s="1"/>
    </row>
    <row r="12934" spans="6:6" x14ac:dyDescent="0.25">
      <c r="F12934" s="1"/>
    </row>
    <row r="12935" spans="6:6" x14ac:dyDescent="0.25">
      <c r="F12935" s="1"/>
    </row>
    <row r="12936" spans="6:6" x14ac:dyDescent="0.25">
      <c r="F12936" s="1"/>
    </row>
    <row r="12937" spans="6:6" x14ac:dyDescent="0.25">
      <c r="F12937" s="1"/>
    </row>
    <row r="12938" spans="6:6" x14ac:dyDescent="0.25">
      <c r="F12938" s="1"/>
    </row>
    <row r="12939" spans="6:6" x14ac:dyDescent="0.25">
      <c r="F12939" s="1"/>
    </row>
    <row r="12940" spans="6:6" x14ac:dyDescent="0.25">
      <c r="F12940" s="1"/>
    </row>
    <row r="12941" spans="6:6" x14ac:dyDescent="0.25">
      <c r="F12941" s="1"/>
    </row>
    <row r="12942" spans="6:6" x14ac:dyDescent="0.25">
      <c r="F12942" s="1"/>
    </row>
    <row r="12943" spans="6:6" x14ac:dyDescent="0.25">
      <c r="F12943" s="1"/>
    </row>
    <row r="12944" spans="6:6" x14ac:dyDescent="0.25">
      <c r="F12944" s="1"/>
    </row>
    <row r="12945" spans="6:6" x14ac:dyDescent="0.25">
      <c r="F12945" s="1"/>
    </row>
    <row r="12946" spans="6:6" x14ac:dyDescent="0.25">
      <c r="F12946" s="1"/>
    </row>
    <row r="12947" spans="6:6" x14ac:dyDescent="0.25">
      <c r="F12947" s="1"/>
    </row>
    <row r="12948" spans="6:6" x14ac:dyDescent="0.25">
      <c r="F12948" s="1"/>
    </row>
    <row r="12949" spans="6:6" x14ac:dyDescent="0.25">
      <c r="F12949" s="1"/>
    </row>
    <row r="12950" spans="6:6" x14ac:dyDescent="0.25">
      <c r="F12950" s="1"/>
    </row>
    <row r="12951" spans="6:6" x14ac:dyDescent="0.25">
      <c r="F12951" s="1"/>
    </row>
    <row r="12952" spans="6:6" x14ac:dyDescent="0.25">
      <c r="F12952" s="1"/>
    </row>
    <row r="12953" spans="6:6" x14ac:dyDescent="0.25">
      <c r="F12953" s="1"/>
    </row>
    <row r="12954" spans="6:6" x14ac:dyDescent="0.25">
      <c r="F12954" s="1"/>
    </row>
    <row r="12955" spans="6:6" x14ac:dyDescent="0.25">
      <c r="F12955" s="1"/>
    </row>
    <row r="12956" spans="6:6" x14ac:dyDescent="0.25">
      <c r="F12956" s="1"/>
    </row>
    <row r="12957" spans="6:6" x14ac:dyDescent="0.25">
      <c r="F12957" s="1"/>
    </row>
    <row r="12958" spans="6:6" x14ac:dyDescent="0.25">
      <c r="F12958" s="1"/>
    </row>
    <row r="12959" spans="6:6" x14ac:dyDescent="0.25">
      <c r="F12959" s="1"/>
    </row>
    <row r="12960" spans="6:6" x14ac:dyDescent="0.25">
      <c r="F12960" s="1"/>
    </row>
    <row r="12961" spans="6:6" x14ac:dyDescent="0.25">
      <c r="F12961" s="1"/>
    </row>
    <row r="12962" spans="6:6" x14ac:dyDescent="0.25">
      <c r="F12962" s="1"/>
    </row>
    <row r="12963" spans="6:6" x14ac:dyDescent="0.25">
      <c r="F12963" s="1"/>
    </row>
    <row r="12964" spans="6:6" x14ac:dyDescent="0.25">
      <c r="F12964" s="1"/>
    </row>
    <row r="12965" spans="6:6" x14ac:dyDescent="0.25">
      <c r="F12965" s="1"/>
    </row>
    <row r="12966" spans="6:6" x14ac:dyDescent="0.25">
      <c r="F12966" s="1"/>
    </row>
    <row r="12967" spans="6:6" x14ac:dyDescent="0.25">
      <c r="F12967" s="1"/>
    </row>
    <row r="12968" spans="6:6" x14ac:dyDescent="0.25">
      <c r="F12968" s="1"/>
    </row>
    <row r="12969" spans="6:6" x14ac:dyDescent="0.25">
      <c r="F12969" s="1"/>
    </row>
    <row r="12970" spans="6:6" x14ac:dyDescent="0.25">
      <c r="F12970" s="1"/>
    </row>
    <row r="12971" spans="6:6" x14ac:dyDescent="0.25">
      <c r="F12971" s="1"/>
    </row>
    <row r="12972" spans="6:6" x14ac:dyDescent="0.25">
      <c r="F12972" s="1"/>
    </row>
    <row r="12973" spans="6:6" x14ac:dyDescent="0.25">
      <c r="F12973" s="1"/>
    </row>
    <row r="12974" spans="6:6" x14ac:dyDescent="0.25">
      <c r="F12974" s="1"/>
    </row>
    <row r="12975" spans="6:6" x14ac:dyDescent="0.25">
      <c r="F12975" s="1"/>
    </row>
    <row r="12976" spans="6:6" x14ac:dyDescent="0.25">
      <c r="F12976" s="1"/>
    </row>
    <row r="12977" spans="6:6" x14ac:dyDescent="0.25">
      <c r="F12977" s="1"/>
    </row>
    <row r="12978" spans="6:6" x14ac:dyDescent="0.25">
      <c r="F12978" s="1"/>
    </row>
    <row r="12979" spans="6:6" x14ac:dyDescent="0.25">
      <c r="F12979" s="1"/>
    </row>
    <row r="12980" spans="6:6" x14ac:dyDescent="0.25">
      <c r="F12980" s="1"/>
    </row>
    <row r="12981" spans="6:6" x14ac:dyDescent="0.25">
      <c r="F12981" s="1"/>
    </row>
    <row r="12982" spans="6:6" x14ac:dyDescent="0.25">
      <c r="F12982" s="1"/>
    </row>
    <row r="12983" spans="6:6" x14ac:dyDescent="0.25">
      <c r="F12983" s="1"/>
    </row>
    <row r="12984" spans="6:6" x14ac:dyDescent="0.25">
      <c r="F12984" s="1"/>
    </row>
    <row r="12985" spans="6:6" x14ac:dyDescent="0.25">
      <c r="F12985" s="1"/>
    </row>
    <row r="12986" spans="6:6" x14ac:dyDescent="0.25">
      <c r="F12986" s="1"/>
    </row>
    <row r="12987" spans="6:6" x14ac:dyDescent="0.25">
      <c r="F12987" s="1"/>
    </row>
    <row r="12988" spans="6:6" x14ac:dyDescent="0.25">
      <c r="F12988" s="1"/>
    </row>
    <row r="12989" spans="6:6" x14ac:dyDescent="0.25">
      <c r="F12989" s="1"/>
    </row>
    <row r="12990" spans="6:6" x14ac:dyDescent="0.25">
      <c r="F12990" s="1"/>
    </row>
    <row r="12991" spans="6:6" x14ac:dyDescent="0.25">
      <c r="F12991" s="1"/>
    </row>
    <row r="12992" spans="6:6" x14ac:dyDescent="0.25">
      <c r="F12992" s="1"/>
    </row>
    <row r="12993" spans="6:6" x14ac:dyDescent="0.25">
      <c r="F12993" s="1"/>
    </row>
    <row r="12994" spans="6:6" x14ac:dyDescent="0.25">
      <c r="F12994" s="1"/>
    </row>
    <row r="12995" spans="6:6" x14ac:dyDescent="0.25">
      <c r="F12995" s="1"/>
    </row>
    <row r="12996" spans="6:6" x14ac:dyDescent="0.25">
      <c r="F12996" s="1"/>
    </row>
    <row r="12997" spans="6:6" x14ac:dyDescent="0.25">
      <c r="F12997" s="1"/>
    </row>
    <row r="12998" spans="6:6" x14ac:dyDescent="0.25">
      <c r="F12998" s="1"/>
    </row>
    <row r="12999" spans="6:6" x14ac:dyDescent="0.25">
      <c r="F12999" s="1"/>
    </row>
    <row r="13000" spans="6:6" x14ac:dyDescent="0.25">
      <c r="F13000" s="1"/>
    </row>
    <row r="13001" spans="6:6" x14ac:dyDescent="0.25">
      <c r="F13001" s="1"/>
    </row>
    <row r="13002" spans="6:6" x14ac:dyDescent="0.25">
      <c r="F13002" s="1"/>
    </row>
    <row r="13003" spans="6:6" x14ac:dyDescent="0.25">
      <c r="F13003" s="1"/>
    </row>
    <row r="13004" spans="6:6" x14ac:dyDescent="0.25">
      <c r="F13004" s="1"/>
    </row>
    <row r="13005" spans="6:6" x14ac:dyDescent="0.25">
      <c r="F13005" s="1"/>
    </row>
    <row r="13006" spans="6:6" x14ac:dyDescent="0.25">
      <c r="F13006" s="1"/>
    </row>
    <row r="13007" spans="6:6" x14ac:dyDescent="0.25">
      <c r="F13007" s="1"/>
    </row>
    <row r="13008" spans="6:6" x14ac:dyDescent="0.25">
      <c r="F13008" s="1"/>
    </row>
    <row r="13009" spans="6:6" x14ac:dyDescent="0.25">
      <c r="F13009" s="1"/>
    </row>
    <row r="13010" spans="6:6" x14ac:dyDescent="0.25">
      <c r="F13010" s="1"/>
    </row>
    <row r="13011" spans="6:6" x14ac:dyDescent="0.25">
      <c r="F13011" s="1"/>
    </row>
    <row r="13012" spans="6:6" x14ac:dyDescent="0.25">
      <c r="F13012" s="1"/>
    </row>
    <row r="13013" spans="6:6" x14ac:dyDescent="0.25">
      <c r="F13013" s="1"/>
    </row>
    <row r="13014" spans="6:6" x14ac:dyDescent="0.25">
      <c r="F13014" s="1"/>
    </row>
    <row r="13015" spans="6:6" x14ac:dyDescent="0.25">
      <c r="F13015" s="1"/>
    </row>
    <row r="13016" spans="6:6" x14ac:dyDescent="0.25">
      <c r="F13016" s="1"/>
    </row>
    <row r="13017" spans="6:6" x14ac:dyDescent="0.25">
      <c r="F13017" s="1"/>
    </row>
    <row r="13018" spans="6:6" x14ac:dyDescent="0.25">
      <c r="F13018" s="1"/>
    </row>
    <row r="13019" spans="6:6" x14ac:dyDescent="0.25">
      <c r="F13019" s="1"/>
    </row>
    <row r="13020" spans="6:6" x14ac:dyDescent="0.25">
      <c r="F13020" s="1"/>
    </row>
    <row r="13021" spans="6:6" x14ac:dyDescent="0.25">
      <c r="F13021" s="1"/>
    </row>
    <row r="13022" spans="6:6" x14ac:dyDescent="0.25">
      <c r="F13022" s="1"/>
    </row>
    <row r="13023" spans="6:6" x14ac:dyDescent="0.25">
      <c r="F13023" s="1"/>
    </row>
    <row r="13024" spans="6:6" x14ac:dyDescent="0.25">
      <c r="F13024" s="1"/>
    </row>
    <row r="13025" spans="6:6" x14ac:dyDescent="0.25">
      <c r="F13025" s="1"/>
    </row>
    <row r="13026" spans="6:6" x14ac:dyDescent="0.25">
      <c r="F13026" s="1"/>
    </row>
    <row r="13027" spans="6:6" x14ac:dyDescent="0.25">
      <c r="F13027" s="1"/>
    </row>
    <row r="13028" spans="6:6" x14ac:dyDescent="0.25">
      <c r="F13028" s="1"/>
    </row>
    <row r="13029" spans="6:6" x14ac:dyDescent="0.25">
      <c r="F13029" s="1"/>
    </row>
    <row r="13030" spans="6:6" x14ac:dyDescent="0.25">
      <c r="F13030" s="1"/>
    </row>
    <row r="13031" spans="6:6" x14ac:dyDescent="0.25">
      <c r="F13031" s="1"/>
    </row>
    <row r="13032" spans="6:6" x14ac:dyDescent="0.25">
      <c r="F13032" s="1"/>
    </row>
    <row r="13033" spans="6:6" x14ac:dyDescent="0.25">
      <c r="F13033" s="1"/>
    </row>
    <row r="13034" spans="6:6" x14ac:dyDescent="0.25">
      <c r="F13034" s="1"/>
    </row>
    <row r="13035" spans="6:6" x14ac:dyDescent="0.25">
      <c r="F13035" s="1"/>
    </row>
    <row r="13036" spans="6:6" x14ac:dyDescent="0.25">
      <c r="F13036" s="1"/>
    </row>
    <row r="13037" spans="6:6" x14ac:dyDescent="0.25">
      <c r="F13037" s="1"/>
    </row>
    <row r="13038" spans="6:6" x14ac:dyDescent="0.25">
      <c r="F13038" s="1"/>
    </row>
    <row r="13039" spans="6:6" x14ac:dyDescent="0.25">
      <c r="F13039" s="1"/>
    </row>
    <row r="13040" spans="6:6" x14ac:dyDescent="0.25">
      <c r="F13040" s="1"/>
    </row>
    <row r="13041" spans="6:6" x14ac:dyDescent="0.25">
      <c r="F13041" s="1"/>
    </row>
    <row r="13042" spans="6:6" x14ac:dyDescent="0.25">
      <c r="F13042" s="1"/>
    </row>
    <row r="13043" spans="6:6" x14ac:dyDescent="0.25">
      <c r="F13043" s="1"/>
    </row>
    <row r="13044" spans="6:6" x14ac:dyDescent="0.25">
      <c r="F13044" s="1"/>
    </row>
    <row r="13045" spans="6:6" x14ac:dyDescent="0.25">
      <c r="F13045" s="1"/>
    </row>
    <row r="13046" spans="6:6" x14ac:dyDescent="0.25">
      <c r="F13046" s="1"/>
    </row>
    <row r="13047" spans="6:6" x14ac:dyDescent="0.25">
      <c r="F13047" s="1"/>
    </row>
    <row r="13048" spans="6:6" x14ac:dyDescent="0.25">
      <c r="F13048" s="1"/>
    </row>
    <row r="13049" spans="6:6" x14ac:dyDescent="0.25">
      <c r="F13049" s="1"/>
    </row>
    <row r="13050" spans="6:6" x14ac:dyDescent="0.25">
      <c r="F13050" s="1"/>
    </row>
    <row r="13051" spans="6:6" x14ac:dyDescent="0.25">
      <c r="F13051" s="1"/>
    </row>
    <row r="13052" spans="6:6" x14ac:dyDescent="0.25">
      <c r="F13052" s="1"/>
    </row>
    <row r="13053" spans="6:6" x14ac:dyDescent="0.25">
      <c r="F13053" s="1"/>
    </row>
    <row r="13054" spans="6:6" x14ac:dyDescent="0.25">
      <c r="F13054" s="1"/>
    </row>
    <row r="13055" spans="6:6" x14ac:dyDescent="0.25">
      <c r="F13055" s="1"/>
    </row>
    <row r="13056" spans="6:6" x14ac:dyDescent="0.25">
      <c r="F13056" s="1"/>
    </row>
    <row r="13057" spans="6:6" x14ac:dyDescent="0.25">
      <c r="F13057" s="1"/>
    </row>
    <row r="13058" spans="6:6" x14ac:dyDescent="0.25">
      <c r="F13058" s="1"/>
    </row>
    <row r="13059" spans="6:6" x14ac:dyDescent="0.25">
      <c r="F13059" s="1"/>
    </row>
    <row r="13060" spans="6:6" x14ac:dyDescent="0.25">
      <c r="F13060" s="1"/>
    </row>
    <row r="13061" spans="6:6" x14ac:dyDescent="0.25">
      <c r="F13061" s="1"/>
    </row>
    <row r="13062" spans="6:6" x14ac:dyDescent="0.25">
      <c r="F13062" s="1"/>
    </row>
    <row r="13063" spans="6:6" x14ac:dyDescent="0.25">
      <c r="F13063" s="1"/>
    </row>
    <row r="13064" spans="6:6" x14ac:dyDescent="0.25">
      <c r="F13064" s="1"/>
    </row>
    <row r="13065" spans="6:6" x14ac:dyDescent="0.25">
      <c r="F13065" s="1"/>
    </row>
    <row r="13066" spans="6:6" x14ac:dyDescent="0.25">
      <c r="F13066" s="1"/>
    </row>
    <row r="13067" spans="6:6" x14ac:dyDescent="0.25">
      <c r="F13067" s="1"/>
    </row>
    <row r="13068" spans="6:6" x14ac:dyDescent="0.25">
      <c r="F13068" s="1"/>
    </row>
    <row r="13069" spans="6:6" x14ac:dyDescent="0.25">
      <c r="F13069" s="1"/>
    </row>
    <row r="13070" spans="6:6" x14ac:dyDescent="0.25">
      <c r="F13070" s="1"/>
    </row>
    <row r="13071" spans="6:6" x14ac:dyDescent="0.25">
      <c r="F13071" s="1"/>
    </row>
    <row r="13072" spans="6:6" x14ac:dyDescent="0.25">
      <c r="F13072" s="1"/>
    </row>
    <row r="13073" spans="6:6" x14ac:dyDescent="0.25">
      <c r="F13073" s="1"/>
    </row>
    <row r="13074" spans="6:6" x14ac:dyDescent="0.25">
      <c r="F13074" s="1"/>
    </row>
    <row r="13075" spans="6:6" x14ac:dyDescent="0.25">
      <c r="F13075" s="1"/>
    </row>
    <row r="13076" spans="6:6" x14ac:dyDescent="0.25">
      <c r="F13076" s="1"/>
    </row>
    <row r="13077" spans="6:6" x14ac:dyDescent="0.25">
      <c r="F13077" s="1"/>
    </row>
    <row r="13078" spans="6:6" x14ac:dyDescent="0.25">
      <c r="F13078" s="1"/>
    </row>
    <row r="13079" spans="6:6" x14ac:dyDescent="0.25">
      <c r="F13079" s="1"/>
    </row>
    <row r="13080" spans="6:6" x14ac:dyDescent="0.25">
      <c r="F13080" s="1"/>
    </row>
    <row r="13081" spans="6:6" x14ac:dyDescent="0.25">
      <c r="F13081" s="1"/>
    </row>
    <row r="13082" spans="6:6" x14ac:dyDescent="0.25">
      <c r="F13082" s="1"/>
    </row>
    <row r="13083" spans="6:6" x14ac:dyDescent="0.25">
      <c r="F13083" s="1"/>
    </row>
    <row r="13084" spans="6:6" x14ac:dyDescent="0.25">
      <c r="F13084" s="1"/>
    </row>
    <row r="13085" spans="6:6" x14ac:dyDescent="0.25">
      <c r="F13085" s="1"/>
    </row>
    <row r="13086" spans="6:6" x14ac:dyDescent="0.25">
      <c r="F13086" s="1"/>
    </row>
    <row r="13087" spans="6:6" x14ac:dyDescent="0.25">
      <c r="F13087" s="1"/>
    </row>
    <row r="13088" spans="6:6" x14ac:dyDescent="0.25">
      <c r="F13088" s="1"/>
    </row>
    <row r="13089" spans="6:6" x14ac:dyDescent="0.25">
      <c r="F13089" s="1"/>
    </row>
    <row r="13090" spans="6:6" x14ac:dyDescent="0.25">
      <c r="F13090" s="1"/>
    </row>
    <row r="13091" spans="6:6" x14ac:dyDescent="0.25">
      <c r="F13091" s="1"/>
    </row>
    <row r="13092" spans="6:6" x14ac:dyDescent="0.25">
      <c r="F13092" s="1"/>
    </row>
    <row r="13093" spans="6:6" x14ac:dyDescent="0.25">
      <c r="F13093" s="1"/>
    </row>
    <row r="13094" spans="6:6" x14ac:dyDescent="0.25">
      <c r="F13094" s="1"/>
    </row>
    <row r="13095" spans="6:6" x14ac:dyDescent="0.25">
      <c r="F13095" s="1"/>
    </row>
    <row r="13096" spans="6:6" x14ac:dyDescent="0.25">
      <c r="F13096" s="1"/>
    </row>
    <row r="13097" spans="6:6" x14ac:dyDescent="0.25">
      <c r="F13097" s="1"/>
    </row>
    <row r="13098" spans="6:6" x14ac:dyDescent="0.25">
      <c r="F13098" s="1"/>
    </row>
    <row r="13099" spans="6:6" x14ac:dyDescent="0.25">
      <c r="F13099" s="1"/>
    </row>
    <row r="13100" spans="6:6" x14ac:dyDescent="0.25">
      <c r="F13100" s="1"/>
    </row>
    <row r="13101" spans="6:6" x14ac:dyDescent="0.25">
      <c r="F13101" s="1"/>
    </row>
    <row r="13102" spans="6:6" x14ac:dyDescent="0.25">
      <c r="F13102" s="1"/>
    </row>
    <row r="13103" spans="6:6" x14ac:dyDescent="0.25">
      <c r="F13103" s="1"/>
    </row>
    <row r="13104" spans="6:6" x14ac:dyDescent="0.25">
      <c r="F13104" s="1"/>
    </row>
    <row r="13105" spans="6:6" x14ac:dyDescent="0.25">
      <c r="F13105" s="1"/>
    </row>
    <row r="13106" spans="6:6" x14ac:dyDescent="0.25">
      <c r="F13106" s="1"/>
    </row>
    <row r="13107" spans="6:6" x14ac:dyDescent="0.25">
      <c r="F13107" s="1"/>
    </row>
    <row r="13108" spans="6:6" x14ac:dyDescent="0.25">
      <c r="F13108" s="1"/>
    </row>
    <row r="13109" spans="6:6" x14ac:dyDescent="0.25">
      <c r="F13109" s="1"/>
    </row>
    <row r="13110" spans="6:6" x14ac:dyDescent="0.25">
      <c r="F13110" s="1"/>
    </row>
    <row r="13111" spans="6:6" x14ac:dyDescent="0.25">
      <c r="F13111" s="1"/>
    </row>
    <row r="13112" spans="6:6" x14ac:dyDescent="0.25">
      <c r="F13112" s="1"/>
    </row>
    <row r="13113" spans="6:6" x14ac:dyDescent="0.25">
      <c r="F13113" s="1"/>
    </row>
    <row r="13114" spans="6:6" x14ac:dyDescent="0.25">
      <c r="F13114" s="1"/>
    </row>
    <row r="13115" spans="6:6" x14ac:dyDescent="0.25">
      <c r="F13115" s="1"/>
    </row>
    <row r="13116" spans="6:6" x14ac:dyDescent="0.25">
      <c r="F13116" s="1"/>
    </row>
    <row r="13117" spans="6:6" x14ac:dyDescent="0.25">
      <c r="F13117" s="1"/>
    </row>
    <row r="13118" spans="6:6" x14ac:dyDescent="0.25">
      <c r="F13118" s="1"/>
    </row>
    <row r="13119" spans="6:6" x14ac:dyDescent="0.25">
      <c r="F13119" s="1"/>
    </row>
    <row r="13120" spans="6:6" x14ac:dyDescent="0.25">
      <c r="F13120" s="1"/>
    </row>
    <row r="13121" spans="6:6" x14ac:dyDescent="0.25">
      <c r="F13121" s="1"/>
    </row>
    <row r="13122" spans="6:6" x14ac:dyDescent="0.25">
      <c r="F13122" s="1"/>
    </row>
    <row r="13123" spans="6:6" x14ac:dyDescent="0.25">
      <c r="F13123" s="1"/>
    </row>
    <row r="13124" spans="6:6" x14ac:dyDescent="0.25">
      <c r="F13124" s="1"/>
    </row>
    <row r="13125" spans="6:6" x14ac:dyDescent="0.25">
      <c r="F13125" s="1"/>
    </row>
    <row r="13126" spans="6:6" x14ac:dyDescent="0.25">
      <c r="F13126" s="1"/>
    </row>
    <row r="13127" spans="6:6" x14ac:dyDescent="0.25">
      <c r="F13127" s="1"/>
    </row>
    <row r="13128" spans="6:6" x14ac:dyDescent="0.25">
      <c r="F13128" s="1"/>
    </row>
    <row r="13129" spans="6:6" x14ac:dyDescent="0.25">
      <c r="F13129" s="1"/>
    </row>
    <row r="13130" spans="6:6" x14ac:dyDescent="0.25">
      <c r="F13130" s="1"/>
    </row>
    <row r="13131" spans="6:6" x14ac:dyDescent="0.25">
      <c r="F13131" s="1"/>
    </row>
    <row r="13132" spans="6:6" x14ac:dyDescent="0.25">
      <c r="F13132" s="1"/>
    </row>
    <row r="13133" spans="6:6" x14ac:dyDescent="0.25">
      <c r="F13133" s="1"/>
    </row>
    <row r="13134" spans="6:6" x14ac:dyDescent="0.25">
      <c r="F13134" s="1"/>
    </row>
    <row r="13135" spans="6:6" x14ac:dyDescent="0.25">
      <c r="F13135" s="1"/>
    </row>
    <row r="13136" spans="6:6" x14ac:dyDescent="0.25">
      <c r="F13136" s="1"/>
    </row>
    <row r="13137" spans="6:6" x14ac:dyDescent="0.25">
      <c r="F13137" s="1"/>
    </row>
    <row r="13138" spans="6:6" x14ac:dyDescent="0.25">
      <c r="F13138" s="1"/>
    </row>
    <row r="13139" spans="6:6" x14ac:dyDescent="0.25">
      <c r="F13139" s="1"/>
    </row>
    <row r="13140" spans="6:6" x14ac:dyDescent="0.25">
      <c r="F13140" s="1"/>
    </row>
    <row r="13141" spans="6:6" x14ac:dyDescent="0.25">
      <c r="F13141" s="1"/>
    </row>
    <row r="13142" spans="6:6" x14ac:dyDescent="0.25">
      <c r="F13142" s="1"/>
    </row>
    <row r="13143" spans="6:6" x14ac:dyDescent="0.25">
      <c r="F13143" s="1"/>
    </row>
    <row r="13144" spans="6:6" x14ac:dyDescent="0.25">
      <c r="F13144" s="1"/>
    </row>
    <row r="13145" spans="6:6" x14ac:dyDescent="0.25">
      <c r="F13145" s="1"/>
    </row>
    <row r="13146" spans="6:6" x14ac:dyDescent="0.25">
      <c r="F13146" s="1"/>
    </row>
    <row r="13147" spans="6:6" x14ac:dyDescent="0.25">
      <c r="F13147" s="1"/>
    </row>
    <row r="13148" spans="6:6" x14ac:dyDescent="0.25">
      <c r="F13148" s="1"/>
    </row>
    <row r="13149" spans="6:6" x14ac:dyDescent="0.25">
      <c r="F13149" s="1"/>
    </row>
    <row r="13150" spans="6:6" x14ac:dyDescent="0.25">
      <c r="F13150" s="1"/>
    </row>
    <row r="13151" spans="6:6" x14ac:dyDescent="0.25">
      <c r="F13151" s="1"/>
    </row>
    <row r="13152" spans="6:6" x14ac:dyDescent="0.25">
      <c r="F13152" s="1"/>
    </row>
    <row r="13153" spans="6:6" x14ac:dyDescent="0.25">
      <c r="F13153" s="1"/>
    </row>
    <row r="13154" spans="6:6" x14ac:dyDescent="0.25">
      <c r="F13154" s="1"/>
    </row>
    <row r="13155" spans="6:6" x14ac:dyDescent="0.25">
      <c r="F13155" s="1"/>
    </row>
    <row r="13156" spans="6:6" x14ac:dyDescent="0.25">
      <c r="F13156" s="1"/>
    </row>
    <row r="13157" spans="6:6" x14ac:dyDescent="0.25">
      <c r="F13157" s="1"/>
    </row>
    <row r="13158" spans="6:6" x14ac:dyDescent="0.25">
      <c r="F13158" s="1"/>
    </row>
    <row r="13159" spans="6:6" x14ac:dyDescent="0.25">
      <c r="F13159" s="1"/>
    </row>
    <row r="13160" spans="6:6" x14ac:dyDescent="0.25">
      <c r="F13160" s="1"/>
    </row>
    <row r="13161" spans="6:6" x14ac:dyDescent="0.25">
      <c r="F13161" s="1"/>
    </row>
    <row r="13162" spans="6:6" x14ac:dyDescent="0.25">
      <c r="F13162" s="1"/>
    </row>
    <row r="13163" spans="6:6" x14ac:dyDescent="0.25">
      <c r="F13163" s="1"/>
    </row>
    <row r="13164" spans="6:6" x14ac:dyDescent="0.25">
      <c r="F13164" s="1"/>
    </row>
    <row r="13165" spans="6:6" x14ac:dyDescent="0.25">
      <c r="F13165" s="1"/>
    </row>
    <row r="13166" spans="6:6" x14ac:dyDescent="0.25">
      <c r="F13166" s="1"/>
    </row>
    <row r="13167" spans="6:6" x14ac:dyDescent="0.25">
      <c r="F13167" s="1"/>
    </row>
    <row r="13168" spans="6:6" x14ac:dyDescent="0.25">
      <c r="F13168" s="1"/>
    </row>
    <row r="13169" spans="6:6" x14ac:dyDescent="0.25">
      <c r="F13169" s="1"/>
    </row>
    <row r="13170" spans="6:6" x14ac:dyDescent="0.25">
      <c r="F13170" s="1"/>
    </row>
    <row r="13171" spans="6:6" x14ac:dyDescent="0.25">
      <c r="F13171" s="1"/>
    </row>
    <row r="13172" spans="6:6" x14ac:dyDescent="0.25">
      <c r="F13172" s="1"/>
    </row>
    <row r="13173" spans="6:6" x14ac:dyDescent="0.25">
      <c r="F13173" s="1"/>
    </row>
    <row r="13174" spans="6:6" x14ac:dyDescent="0.25">
      <c r="F13174" s="1"/>
    </row>
    <row r="13175" spans="6:6" x14ac:dyDescent="0.25">
      <c r="F13175" s="1"/>
    </row>
    <row r="13176" spans="6:6" x14ac:dyDescent="0.25">
      <c r="F13176" s="1"/>
    </row>
    <row r="13177" spans="6:6" x14ac:dyDescent="0.25">
      <c r="F13177" s="1"/>
    </row>
    <row r="13178" spans="6:6" x14ac:dyDescent="0.25">
      <c r="F13178" s="1"/>
    </row>
    <row r="13179" spans="6:6" x14ac:dyDescent="0.25">
      <c r="F13179" s="1"/>
    </row>
    <row r="13180" spans="6:6" x14ac:dyDescent="0.25">
      <c r="F13180" s="1"/>
    </row>
    <row r="13181" spans="6:6" x14ac:dyDescent="0.25">
      <c r="F13181" s="1"/>
    </row>
    <row r="13182" spans="6:6" x14ac:dyDescent="0.25">
      <c r="F13182" s="1"/>
    </row>
    <row r="13183" spans="6:6" x14ac:dyDescent="0.25">
      <c r="F13183" s="1"/>
    </row>
    <row r="13184" spans="6:6" x14ac:dyDescent="0.25">
      <c r="F13184" s="1"/>
    </row>
    <row r="13185" spans="6:6" x14ac:dyDescent="0.25">
      <c r="F13185" s="1"/>
    </row>
    <row r="13186" spans="6:6" x14ac:dyDescent="0.25">
      <c r="F13186" s="1"/>
    </row>
    <row r="13187" spans="6:6" x14ac:dyDescent="0.25">
      <c r="F13187" s="1"/>
    </row>
    <row r="13188" spans="6:6" x14ac:dyDescent="0.25">
      <c r="F13188" s="1"/>
    </row>
    <row r="13189" spans="6:6" x14ac:dyDescent="0.25">
      <c r="F13189" s="1"/>
    </row>
    <row r="13190" spans="6:6" x14ac:dyDescent="0.25">
      <c r="F13190" s="1"/>
    </row>
    <row r="13191" spans="6:6" x14ac:dyDescent="0.25">
      <c r="F13191" s="1"/>
    </row>
    <row r="13192" spans="6:6" x14ac:dyDescent="0.25">
      <c r="F13192" s="1"/>
    </row>
    <row r="13193" spans="6:6" x14ac:dyDescent="0.25">
      <c r="F13193" s="1"/>
    </row>
    <row r="13194" spans="6:6" x14ac:dyDescent="0.25">
      <c r="F13194" s="1"/>
    </row>
    <row r="13195" spans="6:6" x14ac:dyDescent="0.25">
      <c r="F13195" s="1"/>
    </row>
    <row r="13196" spans="6:6" x14ac:dyDescent="0.25">
      <c r="F13196" s="1"/>
    </row>
    <row r="13197" spans="6:6" x14ac:dyDescent="0.25">
      <c r="F13197" s="1"/>
    </row>
    <row r="13198" spans="6:6" x14ac:dyDescent="0.25">
      <c r="F13198" s="1"/>
    </row>
    <row r="13199" spans="6:6" x14ac:dyDescent="0.25">
      <c r="F13199" s="1"/>
    </row>
    <row r="13200" spans="6:6" x14ac:dyDescent="0.25">
      <c r="F13200" s="1"/>
    </row>
    <row r="13201" spans="6:6" x14ac:dyDescent="0.25">
      <c r="F13201" s="1"/>
    </row>
    <row r="13202" spans="6:6" x14ac:dyDescent="0.25">
      <c r="F13202" s="1"/>
    </row>
    <row r="13203" spans="6:6" x14ac:dyDescent="0.25">
      <c r="F13203" s="1"/>
    </row>
    <row r="13204" spans="6:6" x14ac:dyDescent="0.25">
      <c r="F13204" s="1"/>
    </row>
    <row r="13205" spans="6:6" x14ac:dyDescent="0.25">
      <c r="F13205" s="1"/>
    </row>
    <row r="13206" spans="6:6" x14ac:dyDescent="0.25">
      <c r="F13206" s="1"/>
    </row>
    <row r="13207" spans="6:6" x14ac:dyDescent="0.25">
      <c r="F13207" s="1"/>
    </row>
    <row r="13208" spans="6:6" x14ac:dyDescent="0.25">
      <c r="F13208" s="1"/>
    </row>
    <row r="13209" spans="6:6" x14ac:dyDescent="0.25">
      <c r="F13209" s="1"/>
    </row>
    <row r="13210" spans="6:6" x14ac:dyDescent="0.25">
      <c r="F13210" s="1"/>
    </row>
    <row r="13211" spans="6:6" x14ac:dyDescent="0.25">
      <c r="F13211" s="1"/>
    </row>
    <row r="13212" spans="6:6" x14ac:dyDescent="0.25">
      <c r="F13212" s="1"/>
    </row>
    <row r="13213" spans="6:6" x14ac:dyDescent="0.25">
      <c r="F13213" s="1"/>
    </row>
    <row r="13214" spans="6:6" x14ac:dyDescent="0.25">
      <c r="F13214" s="1"/>
    </row>
    <row r="13215" spans="6:6" x14ac:dyDescent="0.25">
      <c r="F13215" s="1"/>
    </row>
    <row r="13216" spans="6:6" x14ac:dyDescent="0.25">
      <c r="F13216" s="1"/>
    </row>
    <row r="13217" spans="6:6" x14ac:dyDescent="0.25">
      <c r="F13217" s="1"/>
    </row>
    <row r="13218" spans="6:6" x14ac:dyDescent="0.25">
      <c r="F13218" s="1"/>
    </row>
    <row r="13219" spans="6:6" x14ac:dyDescent="0.25">
      <c r="F13219" s="1"/>
    </row>
    <row r="13220" spans="6:6" x14ac:dyDescent="0.25">
      <c r="F13220" s="1"/>
    </row>
    <row r="13221" spans="6:6" x14ac:dyDescent="0.25">
      <c r="F13221" s="1"/>
    </row>
    <row r="13222" spans="6:6" x14ac:dyDescent="0.25">
      <c r="F13222" s="1"/>
    </row>
    <row r="13223" spans="6:6" x14ac:dyDescent="0.25">
      <c r="F13223" s="1"/>
    </row>
    <row r="13224" spans="6:6" x14ac:dyDescent="0.25">
      <c r="F13224" s="1"/>
    </row>
    <row r="13225" spans="6:6" x14ac:dyDescent="0.25">
      <c r="F13225" s="1"/>
    </row>
    <row r="13226" spans="6:6" x14ac:dyDescent="0.25">
      <c r="F13226" s="1"/>
    </row>
    <row r="13227" spans="6:6" x14ac:dyDescent="0.25">
      <c r="F13227" s="1"/>
    </row>
    <row r="13228" spans="6:6" x14ac:dyDescent="0.25">
      <c r="F13228" s="1"/>
    </row>
    <row r="13229" spans="6:6" x14ac:dyDescent="0.25">
      <c r="F13229" s="1"/>
    </row>
    <row r="13230" spans="6:6" x14ac:dyDescent="0.25">
      <c r="F13230" s="1"/>
    </row>
    <row r="13231" spans="6:6" x14ac:dyDescent="0.25">
      <c r="F13231" s="1"/>
    </row>
    <row r="13232" spans="6:6" x14ac:dyDescent="0.25">
      <c r="F13232" s="1"/>
    </row>
    <row r="13233" spans="6:6" x14ac:dyDescent="0.25">
      <c r="F13233" s="1"/>
    </row>
    <row r="13234" spans="6:6" x14ac:dyDescent="0.25">
      <c r="F13234" s="1"/>
    </row>
    <row r="13235" spans="6:6" x14ac:dyDescent="0.25">
      <c r="F13235" s="1"/>
    </row>
    <row r="13236" spans="6:6" x14ac:dyDescent="0.25">
      <c r="F13236" s="1"/>
    </row>
    <row r="13237" spans="6:6" x14ac:dyDescent="0.25">
      <c r="F13237" s="1"/>
    </row>
    <row r="13238" spans="6:6" x14ac:dyDescent="0.25">
      <c r="F13238" s="1"/>
    </row>
    <row r="13239" spans="6:6" x14ac:dyDescent="0.25">
      <c r="F13239" s="1"/>
    </row>
    <row r="13240" spans="6:6" x14ac:dyDescent="0.25">
      <c r="F13240" s="1"/>
    </row>
    <row r="13241" spans="6:6" x14ac:dyDescent="0.25">
      <c r="F13241" s="1"/>
    </row>
    <row r="13242" spans="6:6" x14ac:dyDescent="0.25">
      <c r="F13242" s="1"/>
    </row>
    <row r="13243" spans="6:6" x14ac:dyDescent="0.25">
      <c r="F13243" s="1"/>
    </row>
    <row r="13244" spans="6:6" x14ac:dyDescent="0.25">
      <c r="F13244" s="1"/>
    </row>
    <row r="13245" spans="6:6" x14ac:dyDescent="0.25">
      <c r="F13245" s="1"/>
    </row>
    <row r="13246" spans="6:6" x14ac:dyDescent="0.25">
      <c r="F13246" s="1"/>
    </row>
    <row r="13247" spans="6:6" x14ac:dyDescent="0.25">
      <c r="F13247" s="1"/>
    </row>
    <row r="13248" spans="6:6" x14ac:dyDescent="0.25">
      <c r="F13248" s="1"/>
    </row>
    <row r="13249" spans="6:6" x14ac:dyDescent="0.25">
      <c r="F13249" s="1"/>
    </row>
    <row r="13250" spans="6:6" x14ac:dyDescent="0.25">
      <c r="F13250" s="1"/>
    </row>
    <row r="13251" spans="6:6" x14ac:dyDescent="0.25">
      <c r="F13251" s="1"/>
    </row>
    <row r="13252" spans="6:6" x14ac:dyDescent="0.25">
      <c r="F13252" s="1"/>
    </row>
    <row r="13253" spans="6:6" x14ac:dyDescent="0.25">
      <c r="F13253" s="1"/>
    </row>
    <row r="13254" spans="6:6" x14ac:dyDescent="0.25">
      <c r="F13254" s="1"/>
    </row>
    <row r="13255" spans="6:6" x14ac:dyDescent="0.25">
      <c r="F13255" s="1"/>
    </row>
    <row r="13256" spans="6:6" x14ac:dyDescent="0.25">
      <c r="F13256" s="1"/>
    </row>
    <row r="13257" spans="6:6" x14ac:dyDescent="0.25">
      <c r="F13257" s="1"/>
    </row>
    <row r="13258" spans="6:6" x14ac:dyDescent="0.25">
      <c r="F13258" s="1"/>
    </row>
    <row r="13259" spans="6:6" x14ac:dyDescent="0.25">
      <c r="F13259" s="1"/>
    </row>
    <row r="13260" spans="6:6" x14ac:dyDescent="0.25">
      <c r="F13260" s="1"/>
    </row>
    <row r="13261" spans="6:6" x14ac:dyDescent="0.25">
      <c r="F13261" s="1"/>
    </row>
    <row r="13262" spans="6:6" x14ac:dyDescent="0.25">
      <c r="F13262" s="1"/>
    </row>
    <row r="13263" spans="6:6" x14ac:dyDescent="0.25">
      <c r="F13263" s="1"/>
    </row>
    <row r="13264" spans="6:6" x14ac:dyDescent="0.25">
      <c r="F13264" s="1"/>
    </row>
    <row r="13265" spans="6:6" x14ac:dyDescent="0.25">
      <c r="F13265" s="1"/>
    </row>
    <row r="13266" spans="6:6" x14ac:dyDescent="0.25">
      <c r="F13266" s="1"/>
    </row>
    <row r="13267" spans="6:6" x14ac:dyDescent="0.25">
      <c r="F13267" s="1"/>
    </row>
    <row r="13268" spans="6:6" x14ac:dyDescent="0.25">
      <c r="F13268" s="1"/>
    </row>
    <row r="13269" spans="6:6" x14ac:dyDescent="0.25">
      <c r="F13269" s="1"/>
    </row>
    <row r="13270" spans="6:6" x14ac:dyDescent="0.25">
      <c r="F13270" s="1"/>
    </row>
    <row r="13271" spans="6:6" x14ac:dyDescent="0.25">
      <c r="F13271" s="1"/>
    </row>
    <row r="13272" spans="6:6" x14ac:dyDescent="0.25">
      <c r="F13272" s="1"/>
    </row>
    <row r="13273" spans="6:6" x14ac:dyDescent="0.25">
      <c r="F13273" s="1"/>
    </row>
    <row r="13274" spans="6:6" x14ac:dyDescent="0.25">
      <c r="F13274" s="1"/>
    </row>
    <row r="13275" spans="6:6" x14ac:dyDescent="0.25">
      <c r="F13275" s="1"/>
    </row>
    <row r="13276" spans="6:6" x14ac:dyDescent="0.25">
      <c r="F13276" s="1"/>
    </row>
    <row r="13277" spans="6:6" x14ac:dyDescent="0.25">
      <c r="F13277" s="1"/>
    </row>
    <row r="13278" spans="6:6" x14ac:dyDescent="0.25">
      <c r="F13278" s="1"/>
    </row>
    <row r="13279" spans="6:6" x14ac:dyDescent="0.25">
      <c r="F13279" s="1"/>
    </row>
    <row r="13280" spans="6:6" x14ac:dyDescent="0.25">
      <c r="F13280" s="1"/>
    </row>
    <row r="13281" spans="6:6" x14ac:dyDescent="0.25">
      <c r="F13281" s="1"/>
    </row>
    <row r="13282" spans="6:6" x14ac:dyDescent="0.25">
      <c r="F13282" s="1"/>
    </row>
    <row r="13283" spans="6:6" x14ac:dyDescent="0.25">
      <c r="F13283" s="1"/>
    </row>
    <row r="13284" spans="6:6" x14ac:dyDescent="0.25">
      <c r="F13284" s="1"/>
    </row>
    <row r="13285" spans="6:6" x14ac:dyDescent="0.25">
      <c r="F13285" s="1"/>
    </row>
    <row r="13286" spans="6:6" x14ac:dyDescent="0.25">
      <c r="F13286" s="1"/>
    </row>
    <row r="13287" spans="6:6" x14ac:dyDescent="0.25">
      <c r="F13287" s="1"/>
    </row>
    <row r="13288" spans="6:6" x14ac:dyDescent="0.25">
      <c r="F13288" s="1"/>
    </row>
    <row r="13289" spans="6:6" x14ac:dyDescent="0.25">
      <c r="F13289" s="1"/>
    </row>
    <row r="13290" spans="6:6" x14ac:dyDescent="0.25">
      <c r="F13290" s="1"/>
    </row>
    <row r="13291" spans="6:6" x14ac:dyDescent="0.25">
      <c r="F13291" s="1"/>
    </row>
    <row r="13292" spans="6:6" x14ac:dyDescent="0.25">
      <c r="F13292" s="1"/>
    </row>
    <row r="13293" spans="6:6" x14ac:dyDescent="0.25">
      <c r="F13293" s="1"/>
    </row>
    <row r="13294" spans="6:6" x14ac:dyDescent="0.25">
      <c r="F13294" s="1"/>
    </row>
    <row r="13295" spans="6:6" x14ac:dyDescent="0.25">
      <c r="F13295" s="1"/>
    </row>
    <row r="13296" spans="6:6" x14ac:dyDescent="0.25">
      <c r="F13296" s="1"/>
    </row>
    <row r="13297" spans="6:6" x14ac:dyDescent="0.25">
      <c r="F13297" s="1"/>
    </row>
    <row r="13298" spans="6:6" x14ac:dyDescent="0.25">
      <c r="F13298" s="1"/>
    </row>
    <row r="13299" spans="6:6" x14ac:dyDescent="0.25">
      <c r="F13299" s="1"/>
    </row>
    <row r="13300" spans="6:6" x14ac:dyDescent="0.25">
      <c r="F13300" s="1"/>
    </row>
    <row r="13301" spans="6:6" x14ac:dyDescent="0.25">
      <c r="F13301" s="1"/>
    </row>
    <row r="13302" spans="6:6" x14ac:dyDescent="0.25">
      <c r="F13302" s="1"/>
    </row>
    <row r="13303" spans="6:6" x14ac:dyDescent="0.25">
      <c r="F13303" s="1"/>
    </row>
    <row r="13304" spans="6:6" x14ac:dyDescent="0.25">
      <c r="F13304" s="1"/>
    </row>
    <row r="13305" spans="6:6" x14ac:dyDescent="0.25">
      <c r="F13305" s="1"/>
    </row>
    <row r="13306" spans="6:6" x14ac:dyDescent="0.25">
      <c r="F13306" s="1"/>
    </row>
    <row r="13307" spans="6:6" x14ac:dyDescent="0.25">
      <c r="F13307" s="1"/>
    </row>
    <row r="13308" spans="6:6" x14ac:dyDescent="0.25">
      <c r="F13308" s="1"/>
    </row>
    <row r="13309" spans="6:6" x14ac:dyDescent="0.25">
      <c r="F13309" s="1"/>
    </row>
    <row r="13310" spans="6:6" x14ac:dyDescent="0.25">
      <c r="F13310" s="1"/>
    </row>
    <row r="13311" spans="6:6" x14ac:dyDescent="0.25">
      <c r="F13311" s="1"/>
    </row>
    <row r="13312" spans="6:6" x14ac:dyDescent="0.25">
      <c r="F13312" s="1"/>
    </row>
    <row r="13313" spans="6:6" x14ac:dyDescent="0.25">
      <c r="F13313" s="1"/>
    </row>
    <row r="13314" spans="6:6" x14ac:dyDescent="0.25">
      <c r="F13314" s="1"/>
    </row>
    <row r="13315" spans="6:6" x14ac:dyDescent="0.25">
      <c r="F13315" s="1"/>
    </row>
    <row r="13316" spans="6:6" x14ac:dyDescent="0.25">
      <c r="F13316" s="1"/>
    </row>
    <row r="13317" spans="6:6" x14ac:dyDescent="0.25">
      <c r="F13317" s="1"/>
    </row>
    <row r="13318" spans="6:6" x14ac:dyDescent="0.25">
      <c r="F13318" s="1"/>
    </row>
    <row r="13319" spans="6:6" x14ac:dyDescent="0.25">
      <c r="F13319" s="1"/>
    </row>
    <row r="13320" spans="6:6" x14ac:dyDescent="0.25">
      <c r="F13320" s="1"/>
    </row>
    <row r="13321" spans="6:6" x14ac:dyDescent="0.25">
      <c r="F13321" s="1"/>
    </row>
    <row r="13322" spans="6:6" x14ac:dyDescent="0.25">
      <c r="F13322" s="1"/>
    </row>
    <row r="13323" spans="6:6" x14ac:dyDescent="0.25">
      <c r="F13323" s="1"/>
    </row>
    <row r="13324" spans="6:6" x14ac:dyDescent="0.25">
      <c r="F13324" s="1"/>
    </row>
    <row r="13325" spans="6:6" x14ac:dyDescent="0.25">
      <c r="F13325" s="1"/>
    </row>
    <row r="13326" spans="6:6" x14ac:dyDescent="0.25">
      <c r="F13326" s="1"/>
    </row>
    <row r="13327" spans="6:6" x14ac:dyDescent="0.25">
      <c r="F13327" s="1"/>
    </row>
    <row r="13328" spans="6:6" x14ac:dyDescent="0.25">
      <c r="F13328" s="1"/>
    </row>
    <row r="13329" spans="6:6" x14ac:dyDescent="0.25">
      <c r="F13329" s="1"/>
    </row>
    <row r="13330" spans="6:6" x14ac:dyDescent="0.25">
      <c r="F13330" s="1"/>
    </row>
    <row r="13331" spans="6:6" x14ac:dyDescent="0.25">
      <c r="F13331" s="1"/>
    </row>
    <row r="13332" spans="6:6" x14ac:dyDescent="0.25">
      <c r="F13332" s="1"/>
    </row>
    <row r="13333" spans="6:6" x14ac:dyDescent="0.25">
      <c r="F13333" s="1"/>
    </row>
    <row r="13334" spans="6:6" x14ac:dyDescent="0.25">
      <c r="F13334" s="1"/>
    </row>
    <row r="13335" spans="6:6" x14ac:dyDescent="0.25">
      <c r="F13335" s="1"/>
    </row>
    <row r="13336" spans="6:6" x14ac:dyDescent="0.25">
      <c r="F13336" s="1"/>
    </row>
    <row r="13337" spans="6:6" x14ac:dyDescent="0.25">
      <c r="F13337" s="1"/>
    </row>
    <row r="13338" spans="6:6" x14ac:dyDescent="0.25">
      <c r="F13338" s="1"/>
    </row>
    <row r="13339" spans="6:6" x14ac:dyDescent="0.25">
      <c r="F13339" s="1"/>
    </row>
    <row r="13340" spans="6:6" x14ac:dyDescent="0.25">
      <c r="F13340" s="1"/>
    </row>
    <row r="13341" spans="6:6" x14ac:dyDescent="0.25">
      <c r="F13341" s="1"/>
    </row>
    <row r="13342" spans="6:6" x14ac:dyDescent="0.25">
      <c r="F13342" s="1"/>
    </row>
    <row r="13343" spans="6:6" x14ac:dyDescent="0.25">
      <c r="F13343" s="1"/>
    </row>
    <row r="13344" spans="6:6" x14ac:dyDescent="0.25">
      <c r="F13344" s="1"/>
    </row>
    <row r="13345" spans="6:6" x14ac:dyDescent="0.25">
      <c r="F13345" s="1"/>
    </row>
    <row r="13346" spans="6:6" x14ac:dyDescent="0.25">
      <c r="F13346" s="1"/>
    </row>
    <row r="13347" spans="6:6" x14ac:dyDescent="0.25">
      <c r="F13347" s="1"/>
    </row>
    <row r="13348" spans="6:6" x14ac:dyDescent="0.25">
      <c r="F13348" s="1"/>
    </row>
    <row r="13349" spans="6:6" x14ac:dyDescent="0.25">
      <c r="F13349" s="1"/>
    </row>
    <row r="13350" spans="6:6" x14ac:dyDescent="0.25">
      <c r="F13350" s="1"/>
    </row>
    <row r="13351" spans="6:6" x14ac:dyDescent="0.25">
      <c r="F13351" s="1"/>
    </row>
    <row r="13352" spans="6:6" x14ac:dyDescent="0.25">
      <c r="F13352" s="1"/>
    </row>
    <row r="13353" spans="6:6" x14ac:dyDescent="0.25">
      <c r="F13353" s="1"/>
    </row>
    <row r="13354" spans="6:6" x14ac:dyDescent="0.25">
      <c r="F13354" s="1"/>
    </row>
    <row r="13355" spans="6:6" x14ac:dyDescent="0.25">
      <c r="F13355" s="1"/>
    </row>
    <row r="13356" spans="6:6" x14ac:dyDescent="0.25">
      <c r="F13356" s="1"/>
    </row>
    <row r="13357" spans="6:6" x14ac:dyDescent="0.25">
      <c r="F13357" s="1"/>
    </row>
    <row r="13358" spans="6:6" x14ac:dyDescent="0.25">
      <c r="F13358" s="1"/>
    </row>
    <row r="13359" spans="6:6" x14ac:dyDescent="0.25">
      <c r="F13359" s="1"/>
    </row>
    <row r="13360" spans="6:6" x14ac:dyDescent="0.25">
      <c r="F13360" s="1"/>
    </row>
    <row r="13361" spans="6:6" x14ac:dyDescent="0.25">
      <c r="F13361" s="1"/>
    </row>
    <row r="13362" spans="6:6" x14ac:dyDescent="0.25">
      <c r="F13362" s="1"/>
    </row>
    <row r="13363" spans="6:6" x14ac:dyDescent="0.25">
      <c r="F13363" s="1"/>
    </row>
    <row r="13364" spans="6:6" x14ac:dyDescent="0.25">
      <c r="F13364" s="1"/>
    </row>
    <row r="13365" spans="6:6" x14ac:dyDescent="0.25">
      <c r="F13365" s="1"/>
    </row>
    <row r="13366" spans="6:6" x14ac:dyDescent="0.25">
      <c r="F13366" s="1"/>
    </row>
    <row r="13367" spans="6:6" x14ac:dyDescent="0.25">
      <c r="F13367" s="1"/>
    </row>
    <row r="13368" spans="6:6" x14ac:dyDescent="0.25">
      <c r="F13368" s="1"/>
    </row>
    <row r="13369" spans="6:6" x14ac:dyDescent="0.25">
      <c r="F13369" s="1"/>
    </row>
    <row r="13370" spans="6:6" x14ac:dyDescent="0.25">
      <c r="F13370" s="1"/>
    </row>
    <row r="13371" spans="6:6" x14ac:dyDescent="0.25">
      <c r="F13371" s="1"/>
    </row>
    <row r="13372" spans="6:6" x14ac:dyDescent="0.25">
      <c r="F13372" s="1"/>
    </row>
    <row r="13373" spans="6:6" x14ac:dyDescent="0.25">
      <c r="F13373" s="1"/>
    </row>
    <row r="13374" spans="6:6" x14ac:dyDescent="0.25">
      <c r="F13374" s="1"/>
    </row>
    <row r="13375" spans="6:6" x14ac:dyDescent="0.25">
      <c r="F13375" s="1"/>
    </row>
    <row r="13376" spans="6:6" x14ac:dyDescent="0.25">
      <c r="F13376" s="1"/>
    </row>
    <row r="13377" spans="6:6" x14ac:dyDescent="0.25">
      <c r="F13377" s="1"/>
    </row>
    <row r="13378" spans="6:6" x14ac:dyDescent="0.25">
      <c r="F13378" s="1"/>
    </row>
    <row r="13379" spans="6:6" x14ac:dyDescent="0.25">
      <c r="F13379" s="1"/>
    </row>
    <row r="13380" spans="6:6" x14ac:dyDescent="0.25">
      <c r="F13380" s="1"/>
    </row>
    <row r="13381" spans="6:6" x14ac:dyDescent="0.25">
      <c r="F13381" s="1"/>
    </row>
    <row r="13382" spans="6:6" x14ac:dyDescent="0.25">
      <c r="F13382" s="1"/>
    </row>
    <row r="13383" spans="6:6" x14ac:dyDescent="0.25">
      <c r="F13383" s="1"/>
    </row>
    <row r="13384" spans="6:6" x14ac:dyDescent="0.25">
      <c r="F13384" s="1"/>
    </row>
    <row r="13385" spans="6:6" x14ac:dyDescent="0.25">
      <c r="F13385" s="1"/>
    </row>
    <row r="13386" spans="6:6" x14ac:dyDescent="0.25">
      <c r="F13386" s="1"/>
    </row>
    <row r="13387" spans="6:6" x14ac:dyDescent="0.25">
      <c r="F13387" s="1"/>
    </row>
    <row r="13388" spans="6:6" x14ac:dyDescent="0.25">
      <c r="F13388" s="1"/>
    </row>
    <row r="13389" spans="6:6" x14ac:dyDescent="0.25">
      <c r="F13389" s="1"/>
    </row>
    <row r="13390" spans="6:6" x14ac:dyDescent="0.25">
      <c r="F13390" s="1"/>
    </row>
    <row r="13391" spans="6:6" x14ac:dyDescent="0.25">
      <c r="F13391" s="1"/>
    </row>
    <row r="13392" spans="6:6" x14ac:dyDescent="0.25">
      <c r="F13392" s="1"/>
    </row>
    <row r="13393" spans="6:6" x14ac:dyDescent="0.25">
      <c r="F13393" s="1"/>
    </row>
    <row r="13394" spans="6:6" x14ac:dyDescent="0.25">
      <c r="F13394" s="1"/>
    </row>
    <row r="13395" spans="6:6" x14ac:dyDescent="0.25">
      <c r="F13395" s="1"/>
    </row>
    <row r="13396" spans="6:6" x14ac:dyDescent="0.25">
      <c r="F13396" s="1"/>
    </row>
    <row r="13397" spans="6:6" x14ac:dyDescent="0.25">
      <c r="F13397" s="1"/>
    </row>
    <row r="13398" spans="6:6" x14ac:dyDescent="0.25">
      <c r="F13398" s="1"/>
    </row>
    <row r="13399" spans="6:6" x14ac:dyDescent="0.25">
      <c r="F13399" s="1"/>
    </row>
    <row r="13400" spans="6:6" x14ac:dyDescent="0.25">
      <c r="F13400" s="1"/>
    </row>
    <row r="13401" spans="6:6" x14ac:dyDescent="0.25">
      <c r="F13401" s="1"/>
    </row>
    <row r="13402" spans="6:6" x14ac:dyDescent="0.25">
      <c r="F13402" s="1"/>
    </row>
    <row r="13403" spans="6:6" x14ac:dyDescent="0.25">
      <c r="F13403" s="1"/>
    </row>
    <row r="13404" spans="6:6" x14ac:dyDescent="0.25">
      <c r="F13404" s="1"/>
    </row>
    <row r="13405" spans="6:6" x14ac:dyDescent="0.25">
      <c r="F13405" s="1"/>
    </row>
    <row r="13406" spans="6:6" x14ac:dyDescent="0.25">
      <c r="F13406" s="1"/>
    </row>
    <row r="13407" spans="6:6" x14ac:dyDescent="0.25">
      <c r="F13407" s="1"/>
    </row>
    <row r="13408" spans="6:6" x14ac:dyDescent="0.25">
      <c r="F13408" s="1"/>
    </row>
    <row r="13409" spans="6:6" x14ac:dyDescent="0.25">
      <c r="F13409" s="1"/>
    </row>
    <row r="13410" spans="6:6" x14ac:dyDescent="0.25">
      <c r="F13410" s="1"/>
    </row>
    <row r="13411" spans="6:6" x14ac:dyDescent="0.25">
      <c r="F13411" s="1"/>
    </row>
    <row r="13412" spans="6:6" x14ac:dyDescent="0.25">
      <c r="F13412" s="1"/>
    </row>
    <row r="13413" spans="6:6" x14ac:dyDescent="0.25">
      <c r="F13413" s="1"/>
    </row>
    <row r="13414" spans="6:6" x14ac:dyDescent="0.25">
      <c r="F13414" s="1"/>
    </row>
    <row r="13415" spans="6:6" x14ac:dyDescent="0.25">
      <c r="F13415" s="1"/>
    </row>
    <row r="13416" spans="6:6" x14ac:dyDescent="0.25">
      <c r="F13416" s="1"/>
    </row>
    <row r="13417" spans="6:6" x14ac:dyDescent="0.25">
      <c r="F13417" s="1"/>
    </row>
    <row r="13418" spans="6:6" x14ac:dyDescent="0.25">
      <c r="F13418" s="1"/>
    </row>
    <row r="13419" spans="6:6" x14ac:dyDescent="0.25">
      <c r="F13419" s="1"/>
    </row>
    <row r="13420" spans="6:6" x14ac:dyDescent="0.25">
      <c r="F13420" s="1"/>
    </row>
    <row r="13421" spans="6:6" x14ac:dyDescent="0.25">
      <c r="F13421" s="1"/>
    </row>
    <row r="13422" spans="6:6" x14ac:dyDescent="0.25">
      <c r="F13422" s="1"/>
    </row>
    <row r="13423" spans="6:6" x14ac:dyDescent="0.25">
      <c r="F13423" s="1"/>
    </row>
    <row r="13424" spans="6:6" x14ac:dyDescent="0.25">
      <c r="F13424" s="1"/>
    </row>
    <row r="13425" spans="6:6" x14ac:dyDescent="0.25">
      <c r="F13425" s="1"/>
    </row>
    <row r="13426" spans="6:6" x14ac:dyDescent="0.25">
      <c r="F13426" s="1"/>
    </row>
    <row r="13427" spans="6:6" x14ac:dyDescent="0.25">
      <c r="F13427" s="1"/>
    </row>
    <row r="13428" spans="6:6" x14ac:dyDescent="0.25">
      <c r="F13428" s="1"/>
    </row>
    <row r="13429" spans="6:6" x14ac:dyDescent="0.25">
      <c r="F13429" s="1"/>
    </row>
    <row r="13430" spans="6:6" x14ac:dyDescent="0.25">
      <c r="F13430" s="1"/>
    </row>
    <row r="13431" spans="6:6" x14ac:dyDescent="0.25">
      <c r="F13431" s="1"/>
    </row>
    <row r="13432" spans="6:6" x14ac:dyDescent="0.25">
      <c r="F13432" s="1"/>
    </row>
    <row r="13433" spans="6:6" x14ac:dyDescent="0.25">
      <c r="F13433" s="1"/>
    </row>
    <row r="13434" spans="6:6" x14ac:dyDescent="0.25">
      <c r="F13434" s="1"/>
    </row>
    <row r="13435" spans="6:6" x14ac:dyDescent="0.25">
      <c r="F13435" s="1"/>
    </row>
    <row r="13436" spans="6:6" x14ac:dyDescent="0.25">
      <c r="F13436" s="1"/>
    </row>
    <row r="13437" spans="6:6" x14ac:dyDescent="0.25">
      <c r="F13437" s="1"/>
    </row>
    <row r="13438" spans="6:6" x14ac:dyDescent="0.25">
      <c r="F13438" s="1"/>
    </row>
    <row r="13439" spans="6:6" x14ac:dyDescent="0.25">
      <c r="F13439" s="1"/>
    </row>
    <row r="13440" spans="6:6" x14ac:dyDescent="0.25">
      <c r="F13440" s="1"/>
    </row>
    <row r="13441" spans="6:6" x14ac:dyDescent="0.25">
      <c r="F13441" s="1"/>
    </row>
    <row r="13442" spans="6:6" x14ac:dyDescent="0.25">
      <c r="F13442" s="1"/>
    </row>
    <row r="13443" spans="6:6" x14ac:dyDescent="0.25">
      <c r="F13443" s="1"/>
    </row>
    <row r="13444" spans="6:6" x14ac:dyDescent="0.25">
      <c r="F13444" s="1"/>
    </row>
    <row r="13445" spans="6:6" x14ac:dyDescent="0.25">
      <c r="F13445" s="1"/>
    </row>
    <row r="13446" spans="6:6" x14ac:dyDescent="0.25">
      <c r="F13446" s="1"/>
    </row>
    <row r="13447" spans="6:6" x14ac:dyDescent="0.25">
      <c r="F13447" s="1"/>
    </row>
    <row r="13448" spans="6:6" x14ac:dyDescent="0.25">
      <c r="F13448" s="1"/>
    </row>
    <row r="13449" spans="6:6" x14ac:dyDescent="0.25">
      <c r="F13449" s="1"/>
    </row>
    <row r="13450" spans="6:6" x14ac:dyDescent="0.25">
      <c r="F13450" s="1"/>
    </row>
    <row r="13451" spans="6:6" x14ac:dyDescent="0.25">
      <c r="F13451" s="1"/>
    </row>
    <row r="13452" spans="6:6" x14ac:dyDescent="0.25">
      <c r="F13452" s="1"/>
    </row>
    <row r="13453" spans="6:6" x14ac:dyDescent="0.25">
      <c r="F13453" s="1"/>
    </row>
    <row r="13454" spans="6:6" x14ac:dyDescent="0.25">
      <c r="F13454" s="1"/>
    </row>
    <row r="13455" spans="6:6" x14ac:dyDescent="0.25">
      <c r="F13455" s="1"/>
    </row>
    <row r="13456" spans="6:6" x14ac:dyDescent="0.25">
      <c r="F13456" s="1"/>
    </row>
    <row r="13457" spans="6:6" x14ac:dyDescent="0.25">
      <c r="F13457" s="1"/>
    </row>
    <row r="13458" spans="6:6" x14ac:dyDescent="0.25">
      <c r="F13458" s="1"/>
    </row>
    <row r="13459" spans="6:6" x14ac:dyDescent="0.25">
      <c r="F13459" s="1"/>
    </row>
    <row r="13460" spans="6:6" x14ac:dyDescent="0.25">
      <c r="F13460" s="1"/>
    </row>
    <row r="13461" spans="6:6" x14ac:dyDescent="0.25">
      <c r="F13461" s="1"/>
    </row>
    <row r="13462" spans="6:6" x14ac:dyDescent="0.25">
      <c r="F13462" s="1"/>
    </row>
    <row r="13463" spans="6:6" x14ac:dyDescent="0.25">
      <c r="F13463" s="1"/>
    </row>
    <row r="13464" spans="6:6" x14ac:dyDescent="0.25">
      <c r="F13464" s="1"/>
    </row>
    <row r="13465" spans="6:6" x14ac:dyDescent="0.25">
      <c r="F13465" s="1"/>
    </row>
    <row r="13466" spans="6:6" x14ac:dyDescent="0.25">
      <c r="F13466" s="1"/>
    </row>
    <row r="13467" spans="6:6" x14ac:dyDescent="0.25">
      <c r="F13467" s="1"/>
    </row>
    <row r="13468" spans="6:6" x14ac:dyDescent="0.25">
      <c r="F13468" s="1"/>
    </row>
    <row r="13469" spans="6:6" x14ac:dyDescent="0.25">
      <c r="F13469" s="1"/>
    </row>
    <row r="13470" spans="6:6" x14ac:dyDescent="0.25">
      <c r="F13470" s="1"/>
    </row>
    <row r="13471" spans="6:6" x14ac:dyDescent="0.25">
      <c r="F13471" s="1"/>
    </row>
    <row r="13472" spans="6:6" x14ac:dyDescent="0.25">
      <c r="F13472" s="1"/>
    </row>
    <row r="13473" spans="6:6" x14ac:dyDescent="0.25">
      <c r="F13473" s="1"/>
    </row>
    <row r="13474" spans="6:6" x14ac:dyDescent="0.25">
      <c r="F13474" s="1"/>
    </row>
    <row r="13475" spans="6:6" x14ac:dyDescent="0.25">
      <c r="F13475" s="1"/>
    </row>
    <row r="13476" spans="6:6" x14ac:dyDescent="0.25">
      <c r="F13476" s="1"/>
    </row>
    <row r="13477" spans="6:6" x14ac:dyDescent="0.25">
      <c r="F13477" s="1"/>
    </row>
    <row r="13478" spans="6:6" x14ac:dyDescent="0.25">
      <c r="F13478" s="1"/>
    </row>
    <row r="13479" spans="6:6" x14ac:dyDescent="0.25">
      <c r="F13479" s="1"/>
    </row>
    <row r="13480" spans="6:6" x14ac:dyDescent="0.25">
      <c r="F13480" s="1"/>
    </row>
    <row r="13481" spans="6:6" x14ac:dyDescent="0.25">
      <c r="F13481" s="1"/>
    </row>
    <row r="13482" spans="6:6" x14ac:dyDescent="0.25">
      <c r="F13482" s="1"/>
    </row>
    <row r="13483" spans="6:6" x14ac:dyDescent="0.25">
      <c r="F13483" s="1"/>
    </row>
    <row r="13484" spans="6:6" x14ac:dyDescent="0.25">
      <c r="F13484" s="1"/>
    </row>
    <row r="13485" spans="6:6" x14ac:dyDescent="0.25">
      <c r="F13485" s="1"/>
    </row>
    <row r="13486" spans="6:6" x14ac:dyDescent="0.25">
      <c r="F13486" s="1"/>
    </row>
    <row r="13487" spans="6:6" x14ac:dyDescent="0.25">
      <c r="F13487" s="1"/>
    </row>
    <row r="13488" spans="6:6" x14ac:dyDescent="0.25">
      <c r="F13488" s="1"/>
    </row>
    <row r="13489" spans="6:6" x14ac:dyDescent="0.25">
      <c r="F13489" s="1"/>
    </row>
    <row r="13490" spans="6:6" x14ac:dyDescent="0.25">
      <c r="F13490" s="1"/>
    </row>
    <row r="13491" spans="6:6" x14ac:dyDescent="0.25">
      <c r="F13491" s="1"/>
    </row>
    <row r="13492" spans="6:6" x14ac:dyDescent="0.25">
      <c r="F13492" s="1"/>
    </row>
    <row r="13493" spans="6:6" x14ac:dyDescent="0.25">
      <c r="F13493" s="1"/>
    </row>
    <row r="13494" spans="6:6" x14ac:dyDescent="0.25">
      <c r="F13494" s="1"/>
    </row>
    <row r="13495" spans="6:6" x14ac:dyDescent="0.25">
      <c r="F13495" s="1"/>
    </row>
    <row r="13496" spans="6:6" x14ac:dyDescent="0.25">
      <c r="F13496" s="1"/>
    </row>
    <row r="13497" spans="6:6" x14ac:dyDescent="0.25">
      <c r="F13497" s="1"/>
    </row>
    <row r="13498" spans="6:6" x14ac:dyDescent="0.25">
      <c r="F13498" s="1"/>
    </row>
    <row r="13499" spans="6:6" x14ac:dyDescent="0.25">
      <c r="F13499" s="1"/>
    </row>
    <row r="13500" spans="6:6" x14ac:dyDescent="0.25">
      <c r="F13500" s="1"/>
    </row>
    <row r="13501" spans="6:6" x14ac:dyDescent="0.25">
      <c r="F13501" s="1"/>
    </row>
    <row r="13502" spans="6:6" x14ac:dyDescent="0.25">
      <c r="F13502" s="1"/>
    </row>
    <row r="13503" spans="6:6" x14ac:dyDescent="0.25">
      <c r="F13503" s="1"/>
    </row>
    <row r="13504" spans="6:6" x14ac:dyDescent="0.25">
      <c r="F13504" s="1"/>
    </row>
    <row r="13505" spans="6:6" x14ac:dyDescent="0.25">
      <c r="F13505" s="1"/>
    </row>
    <row r="13506" spans="6:6" x14ac:dyDescent="0.25">
      <c r="F13506" s="1"/>
    </row>
    <row r="13507" spans="6:6" x14ac:dyDescent="0.25">
      <c r="F13507" s="1"/>
    </row>
    <row r="13508" spans="6:6" x14ac:dyDescent="0.25">
      <c r="F13508" s="1"/>
    </row>
    <row r="13509" spans="6:6" x14ac:dyDescent="0.25">
      <c r="F13509" s="1"/>
    </row>
    <row r="13510" spans="6:6" x14ac:dyDescent="0.25">
      <c r="F13510" s="1"/>
    </row>
    <row r="13511" spans="6:6" x14ac:dyDescent="0.25">
      <c r="F13511" s="1"/>
    </row>
    <row r="13512" spans="6:6" x14ac:dyDescent="0.25">
      <c r="F13512" s="1"/>
    </row>
    <row r="13513" spans="6:6" x14ac:dyDescent="0.25">
      <c r="F13513" s="1"/>
    </row>
    <row r="13514" spans="6:6" x14ac:dyDescent="0.25">
      <c r="F13514" s="1"/>
    </row>
    <row r="13515" spans="6:6" x14ac:dyDescent="0.25">
      <c r="F13515" s="1"/>
    </row>
    <row r="13516" spans="6:6" x14ac:dyDescent="0.25">
      <c r="F13516" s="1"/>
    </row>
    <row r="13517" spans="6:6" x14ac:dyDescent="0.25">
      <c r="F13517" s="1"/>
    </row>
    <row r="13518" spans="6:6" x14ac:dyDescent="0.25">
      <c r="F13518" s="1"/>
    </row>
    <row r="13519" spans="6:6" x14ac:dyDescent="0.25">
      <c r="F13519" s="1"/>
    </row>
    <row r="13520" spans="6:6" x14ac:dyDescent="0.25">
      <c r="F13520" s="1"/>
    </row>
    <row r="13521" spans="6:6" x14ac:dyDescent="0.25">
      <c r="F13521" s="1"/>
    </row>
    <row r="13522" spans="6:6" x14ac:dyDescent="0.25">
      <c r="F13522" s="1"/>
    </row>
    <row r="13523" spans="6:6" x14ac:dyDescent="0.25">
      <c r="F13523" s="1"/>
    </row>
    <row r="13524" spans="6:6" x14ac:dyDescent="0.25">
      <c r="F13524" s="1"/>
    </row>
    <row r="13525" spans="6:6" x14ac:dyDescent="0.25">
      <c r="F13525" s="1"/>
    </row>
    <row r="13526" spans="6:6" x14ac:dyDescent="0.25">
      <c r="F13526" s="1"/>
    </row>
    <row r="13527" spans="6:6" x14ac:dyDescent="0.25">
      <c r="F13527" s="1"/>
    </row>
    <row r="13528" spans="6:6" x14ac:dyDescent="0.25">
      <c r="F13528" s="1"/>
    </row>
    <row r="13529" spans="6:6" x14ac:dyDescent="0.25">
      <c r="F13529" s="1"/>
    </row>
    <row r="13530" spans="6:6" x14ac:dyDescent="0.25">
      <c r="F13530" s="1"/>
    </row>
    <row r="13531" spans="6:6" x14ac:dyDescent="0.25">
      <c r="F13531" s="1"/>
    </row>
    <row r="13532" spans="6:6" x14ac:dyDescent="0.25">
      <c r="F13532" s="1"/>
    </row>
    <row r="13533" spans="6:6" x14ac:dyDescent="0.25">
      <c r="F13533" s="1"/>
    </row>
    <row r="13534" spans="6:6" x14ac:dyDescent="0.25">
      <c r="F13534" s="1"/>
    </row>
    <row r="13535" spans="6:6" x14ac:dyDescent="0.25">
      <c r="F13535" s="1"/>
    </row>
    <row r="13536" spans="6:6" x14ac:dyDescent="0.25">
      <c r="F13536" s="1"/>
    </row>
    <row r="13537" spans="6:6" x14ac:dyDescent="0.25">
      <c r="F13537" s="1"/>
    </row>
    <row r="13538" spans="6:6" x14ac:dyDescent="0.25">
      <c r="F13538" s="1"/>
    </row>
    <row r="13539" spans="6:6" x14ac:dyDescent="0.25">
      <c r="F13539" s="1"/>
    </row>
    <row r="13540" spans="6:6" x14ac:dyDescent="0.25">
      <c r="F13540" s="1"/>
    </row>
    <row r="13541" spans="6:6" x14ac:dyDescent="0.25">
      <c r="F13541" s="1"/>
    </row>
    <row r="13542" spans="6:6" x14ac:dyDescent="0.25">
      <c r="F13542" s="1"/>
    </row>
    <row r="13543" spans="6:6" x14ac:dyDescent="0.25">
      <c r="F13543" s="1"/>
    </row>
    <row r="13544" spans="6:6" x14ac:dyDescent="0.25">
      <c r="F13544" s="1"/>
    </row>
    <row r="13545" spans="6:6" x14ac:dyDescent="0.25">
      <c r="F13545" s="1"/>
    </row>
    <row r="13546" spans="6:6" x14ac:dyDescent="0.25">
      <c r="F13546" s="1"/>
    </row>
    <row r="13547" spans="6:6" x14ac:dyDescent="0.25">
      <c r="F13547" s="1"/>
    </row>
    <row r="13548" spans="6:6" x14ac:dyDescent="0.25">
      <c r="F13548" s="1"/>
    </row>
    <row r="13549" spans="6:6" x14ac:dyDescent="0.25">
      <c r="F13549" s="1"/>
    </row>
    <row r="13550" spans="6:6" x14ac:dyDescent="0.25">
      <c r="F13550" s="1"/>
    </row>
    <row r="13551" spans="6:6" x14ac:dyDescent="0.25">
      <c r="F13551" s="1"/>
    </row>
    <row r="13552" spans="6:6" x14ac:dyDescent="0.25">
      <c r="F13552" s="1"/>
    </row>
    <row r="13553" spans="6:6" x14ac:dyDescent="0.25">
      <c r="F13553" s="1"/>
    </row>
    <row r="13554" spans="6:6" x14ac:dyDescent="0.25">
      <c r="F13554" s="1"/>
    </row>
    <row r="13555" spans="6:6" x14ac:dyDescent="0.25">
      <c r="F13555" s="1"/>
    </row>
    <row r="13556" spans="6:6" x14ac:dyDescent="0.25">
      <c r="F13556" s="1"/>
    </row>
    <row r="13557" spans="6:6" x14ac:dyDescent="0.25">
      <c r="F13557" s="1"/>
    </row>
    <row r="13558" spans="6:6" x14ac:dyDescent="0.25">
      <c r="F13558" s="1"/>
    </row>
    <row r="13559" spans="6:6" x14ac:dyDescent="0.25">
      <c r="F13559" s="1"/>
    </row>
    <row r="13560" spans="6:6" x14ac:dyDescent="0.25">
      <c r="F13560" s="1"/>
    </row>
    <row r="13561" spans="6:6" x14ac:dyDescent="0.25">
      <c r="F13561" s="1"/>
    </row>
    <row r="13562" spans="6:6" x14ac:dyDescent="0.25">
      <c r="F13562" s="1"/>
    </row>
    <row r="13563" spans="6:6" x14ac:dyDescent="0.25">
      <c r="F13563" s="1"/>
    </row>
    <row r="13564" spans="6:6" x14ac:dyDescent="0.25">
      <c r="F13564" s="1"/>
    </row>
    <row r="13565" spans="6:6" x14ac:dyDescent="0.25">
      <c r="F13565" s="1"/>
    </row>
    <row r="13566" spans="6:6" x14ac:dyDescent="0.25">
      <c r="F13566" s="1"/>
    </row>
    <row r="13567" spans="6:6" x14ac:dyDescent="0.25">
      <c r="F13567" s="1"/>
    </row>
    <row r="13568" spans="6:6" x14ac:dyDescent="0.25">
      <c r="F13568" s="1"/>
    </row>
    <row r="13569" spans="6:6" x14ac:dyDescent="0.25">
      <c r="F13569" s="1"/>
    </row>
    <row r="13570" spans="6:6" x14ac:dyDescent="0.25">
      <c r="F13570" s="1"/>
    </row>
    <row r="13571" spans="6:6" x14ac:dyDescent="0.25">
      <c r="F13571" s="1"/>
    </row>
    <row r="13572" spans="6:6" x14ac:dyDescent="0.25">
      <c r="F13572" s="1"/>
    </row>
    <row r="13573" spans="6:6" x14ac:dyDescent="0.25">
      <c r="F13573" s="1"/>
    </row>
    <row r="13574" spans="6:6" x14ac:dyDescent="0.25">
      <c r="F13574" s="1"/>
    </row>
    <row r="13575" spans="6:6" x14ac:dyDescent="0.25">
      <c r="F13575" s="1"/>
    </row>
    <row r="13576" spans="6:6" x14ac:dyDescent="0.25">
      <c r="F13576" s="1"/>
    </row>
    <row r="13577" spans="6:6" x14ac:dyDescent="0.25">
      <c r="F13577" s="1"/>
    </row>
    <row r="13578" spans="6:6" x14ac:dyDescent="0.25">
      <c r="F13578" s="1"/>
    </row>
    <row r="13579" spans="6:6" x14ac:dyDescent="0.25">
      <c r="F13579" s="1"/>
    </row>
    <row r="13580" spans="6:6" x14ac:dyDescent="0.25">
      <c r="F13580" s="1"/>
    </row>
    <row r="13581" spans="6:6" x14ac:dyDescent="0.25">
      <c r="F13581" s="1"/>
    </row>
    <row r="13582" spans="6:6" x14ac:dyDescent="0.25">
      <c r="F13582" s="1"/>
    </row>
    <row r="13583" spans="6:6" x14ac:dyDescent="0.25">
      <c r="F13583" s="1"/>
    </row>
    <row r="13584" spans="6:6" x14ac:dyDescent="0.25">
      <c r="F13584" s="1"/>
    </row>
    <row r="13585" spans="6:6" x14ac:dyDescent="0.25">
      <c r="F13585" s="1"/>
    </row>
    <row r="13586" spans="6:6" x14ac:dyDescent="0.25">
      <c r="F13586" s="1"/>
    </row>
    <row r="13587" spans="6:6" x14ac:dyDescent="0.25">
      <c r="F13587" s="1"/>
    </row>
    <row r="13588" spans="6:6" x14ac:dyDescent="0.25">
      <c r="F13588" s="1"/>
    </row>
    <row r="13589" spans="6:6" x14ac:dyDescent="0.25">
      <c r="F13589" s="1"/>
    </row>
    <row r="13590" spans="6:6" x14ac:dyDescent="0.25">
      <c r="F13590" s="1"/>
    </row>
    <row r="13591" spans="6:6" x14ac:dyDescent="0.25">
      <c r="F13591" s="1"/>
    </row>
    <row r="13592" spans="6:6" x14ac:dyDescent="0.25">
      <c r="F13592" s="1"/>
    </row>
    <row r="13593" spans="6:6" x14ac:dyDescent="0.25">
      <c r="F13593" s="1"/>
    </row>
    <row r="13594" spans="6:6" x14ac:dyDescent="0.25">
      <c r="F13594" s="1"/>
    </row>
    <row r="13595" spans="6:6" x14ac:dyDescent="0.25">
      <c r="F13595" s="1"/>
    </row>
    <row r="13596" spans="6:6" x14ac:dyDescent="0.25">
      <c r="F13596" s="1"/>
    </row>
    <row r="13597" spans="6:6" x14ac:dyDescent="0.25">
      <c r="F13597" s="1"/>
    </row>
    <row r="13598" spans="6:6" x14ac:dyDescent="0.25">
      <c r="F13598" s="1"/>
    </row>
    <row r="13599" spans="6:6" x14ac:dyDescent="0.25">
      <c r="F13599" s="1"/>
    </row>
    <row r="13600" spans="6:6" x14ac:dyDescent="0.25">
      <c r="F13600" s="1"/>
    </row>
    <row r="13601" spans="6:6" x14ac:dyDescent="0.25">
      <c r="F13601" s="1"/>
    </row>
    <row r="13602" spans="6:6" x14ac:dyDescent="0.25">
      <c r="F13602" s="1"/>
    </row>
    <row r="13603" spans="6:6" x14ac:dyDescent="0.25">
      <c r="F13603" s="1"/>
    </row>
    <row r="13604" spans="6:6" x14ac:dyDescent="0.25">
      <c r="F13604" s="1"/>
    </row>
    <row r="13605" spans="6:6" x14ac:dyDescent="0.25">
      <c r="F13605" s="1"/>
    </row>
    <row r="13606" spans="6:6" x14ac:dyDescent="0.25">
      <c r="F13606" s="1"/>
    </row>
    <row r="13607" spans="6:6" x14ac:dyDescent="0.25">
      <c r="F13607" s="1"/>
    </row>
    <row r="13608" spans="6:6" x14ac:dyDescent="0.25">
      <c r="F13608" s="1"/>
    </row>
    <row r="13609" spans="6:6" x14ac:dyDescent="0.25">
      <c r="F13609" s="1"/>
    </row>
    <row r="13610" spans="6:6" x14ac:dyDescent="0.25">
      <c r="F13610" s="1"/>
    </row>
    <row r="13611" spans="6:6" x14ac:dyDescent="0.25">
      <c r="F13611" s="1"/>
    </row>
    <row r="13612" spans="6:6" x14ac:dyDescent="0.25">
      <c r="F13612" s="1"/>
    </row>
    <row r="13613" spans="6:6" x14ac:dyDescent="0.25">
      <c r="F13613" s="1"/>
    </row>
    <row r="13614" spans="6:6" x14ac:dyDescent="0.25">
      <c r="F13614" s="1"/>
    </row>
    <row r="13615" spans="6:6" x14ac:dyDescent="0.25">
      <c r="F13615" s="1"/>
    </row>
    <row r="13616" spans="6:6" x14ac:dyDescent="0.25">
      <c r="F13616" s="1"/>
    </row>
    <row r="13617" spans="6:6" x14ac:dyDescent="0.25">
      <c r="F13617" s="1"/>
    </row>
    <row r="13618" spans="6:6" x14ac:dyDescent="0.25">
      <c r="F13618" s="1"/>
    </row>
    <row r="13619" spans="6:6" x14ac:dyDescent="0.25">
      <c r="F13619" s="1"/>
    </row>
    <row r="13620" spans="6:6" x14ac:dyDescent="0.25">
      <c r="F13620" s="1"/>
    </row>
    <row r="13621" spans="6:6" x14ac:dyDescent="0.25">
      <c r="F13621" s="1"/>
    </row>
    <row r="13622" spans="6:6" x14ac:dyDescent="0.25">
      <c r="F13622" s="1"/>
    </row>
    <row r="13623" spans="6:6" x14ac:dyDescent="0.25">
      <c r="F13623" s="1"/>
    </row>
    <row r="13624" spans="6:6" x14ac:dyDescent="0.25">
      <c r="F13624" s="1"/>
    </row>
    <row r="13625" spans="6:6" x14ac:dyDescent="0.25">
      <c r="F13625" s="1"/>
    </row>
    <row r="13626" spans="6:6" x14ac:dyDescent="0.25">
      <c r="F13626" s="1"/>
    </row>
    <row r="13627" spans="6:6" x14ac:dyDescent="0.25">
      <c r="F13627" s="1"/>
    </row>
    <row r="13628" spans="6:6" x14ac:dyDescent="0.25">
      <c r="F13628" s="1"/>
    </row>
    <row r="13629" spans="6:6" x14ac:dyDescent="0.25">
      <c r="F13629" s="1"/>
    </row>
    <row r="13630" spans="6:6" x14ac:dyDescent="0.25">
      <c r="F13630" s="1"/>
    </row>
    <row r="13631" spans="6:6" x14ac:dyDescent="0.25">
      <c r="F13631" s="1"/>
    </row>
    <row r="13632" spans="6:6" x14ac:dyDescent="0.25">
      <c r="F13632" s="1"/>
    </row>
    <row r="13633" spans="6:6" x14ac:dyDescent="0.25">
      <c r="F13633" s="1"/>
    </row>
    <row r="13634" spans="6:6" x14ac:dyDescent="0.25">
      <c r="F13634" s="1"/>
    </row>
    <row r="13635" spans="6:6" x14ac:dyDescent="0.25">
      <c r="F13635" s="1"/>
    </row>
    <row r="13636" spans="6:6" x14ac:dyDescent="0.25">
      <c r="F13636" s="1"/>
    </row>
    <row r="13637" spans="6:6" x14ac:dyDescent="0.25">
      <c r="F13637" s="1"/>
    </row>
    <row r="13638" spans="6:6" x14ac:dyDescent="0.25">
      <c r="F13638" s="1"/>
    </row>
    <row r="13639" spans="6:6" x14ac:dyDescent="0.25">
      <c r="F13639" s="1"/>
    </row>
    <row r="13640" spans="6:6" x14ac:dyDescent="0.25">
      <c r="F13640" s="1"/>
    </row>
    <row r="13641" spans="6:6" x14ac:dyDescent="0.25">
      <c r="F13641" s="1"/>
    </row>
    <row r="13642" spans="6:6" x14ac:dyDescent="0.25">
      <c r="F13642" s="1"/>
    </row>
    <row r="13643" spans="6:6" x14ac:dyDescent="0.25">
      <c r="F13643" s="1"/>
    </row>
    <row r="13644" spans="6:6" x14ac:dyDescent="0.25">
      <c r="F13644" s="1"/>
    </row>
    <row r="13645" spans="6:6" x14ac:dyDescent="0.25">
      <c r="F13645" s="1"/>
    </row>
    <row r="13646" spans="6:6" x14ac:dyDescent="0.25">
      <c r="F13646" s="1"/>
    </row>
    <row r="13647" spans="6:6" x14ac:dyDescent="0.25">
      <c r="F13647" s="1"/>
    </row>
    <row r="13648" spans="6:6" x14ac:dyDescent="0.25">
      <c r="F13648" s="1"/>
    </row>
    <row r="13649" spans="6:6" x14ac:dyDescent="0.25">
      <c r="F13649" s="1"/>
    </row>
    <row r="13650" spans="6:6" x14ac:dyDescent="0.25">
      <c r="F13650" s="1"/>
    </row>
    <row r="13651" spans="6:6" x14ac:dyDescent="0.25">
      <c r="F13651" s="1"/>
    </row>
    <row r="13652" spans="6:6" x14ac:dyDescent="0.25">
      <c r="F13652" s="1"/>
    </row>
    <row r="13653" spans="6:6" x14ac:dyDescent="0.25">
      <c r="F13653" s="1"/>
    </row>
    <row r="13654" spans="6:6" x14ac:dyDescent="0.25">
      <c r="F13654" s="1"/>
    </row>
    <row r="13655" spans="6:6" x14ac:dyDescent="0.25">
      <c r="F13655" s="1"/>
    </row>
    <row r="13656" spans="6:6" x14ac:dyDescent="0.25">
      <c r="F13656" s="1"/>
    </row>
    <row r="13657" spans="6:6" x14ac:dyDescent="0.25">
      <c r="F13657" s="1"/>
    </row>
    <row r="13658" spans="6:6" x14ac:dyDescent="0.25">
      <c r="F13658" s="1"/>
    </row>
    <row r="13659" spans="6:6" x14ac:dyDescent="0.25">
      <c r="F13659" s="1"/>
    </row>
    <row r="13660" spans="6:6" x14ac:dyDescent="0.25">
      <c r="F13660" s="1"/>
    </row>
    <row r="13661" spans="6:6" x14ac:dyDescent="0.25">
      <c r="F13661" s="1"/>
    </row>
    <row r="13662" spans="6:6" x14ac:dyDescent="0.25">
      <c r="F13662" s="1"/>
    </row>
    <row r="13663" spans="6:6" x14ac:dyDescent="0.25">
      <c r="F13663" s="1"/>
    </row>
    <row r="13664" spans="6:6" x14ac:dyDescent="0.25">
      <c r="F13664" s="1"/>
    </row>
    <row r="13665" spans="6:6" x14ac:dyDescent="0.25">
      <c r="F13665" s="1"/>
    </row>
    <row r="13666" spans="6:6" x14ac:dyDescent="0.25">
      <c r="F13666" s="1"/>
    </row>
    <row r="13667" spans="6:6" x14ac:dyDescent="0.25">
      <c r="F13667" s="1"/>
    </row>
    <row r="13668" spans="6:6" x14ac:dyDescent="0.25">
      <c r="F13668" s="1"/>
    </row>
    <row r="13669" spans="6:6" x14ac:dyDescent="0.25">
      <c r="F13669" s="1"/>
    </row>
    <row r="13670" spans="6:6" x14ac:dyDescent="0.25">
      <c r="F13670" s="1"/>
    </row>
    <row r="13671" spans="6:6" x14ac:dyDescent="0.25">
      <c r="F13671" s="1"/>
    </row>
    <row r="13672" spans="6:6" x14ac:dyDescent="0.25">
      <c r="F13672" s="1"/>
    </row>
    <row r="13673" spans="6:6" x14ac:dyDescent="0.25">
      <c r="F13673" s="1"/>
    </row>
    <row r="13674" spans="6:6" x14ac:dyDescent="0.25">
      <c r="F13674" s="1"/>
    </row>
    <row r="13675" spans="6:6" x14ac:dyDescent="0.25">
      <c r="F13675" s="1"/>
    </row>
    <row r="13676" spans="6:6" x14ac:dyDescent="0.25">
      <c r="F13676" s="1"/>
    </row>
    <row r="13677" spans="6:6" x14ac:dyDescent="0.25">
      <c r="F13677" s="1"/>
    </row>
    <row r="13678" spans="6:6" x14ac:dyDescent="0.25">
      <c r="F13678" s="1"/>
    </row>
    <row r="13679" spans="6:6" x14ac:dyDescent="0.25">
      <c r="F13679" s="1"/>
    </row>
    <row r="13680" spans="6:6" x14ac:dyDescent="0.25">
      <c r="F13680" s="1"/>
    </row>
    <row r="13681" spans="6:6" x14ac:dyDescent="0.25">
      <c r="F13681" s="1"/>
    </row>
    <row r="13682" spans="6:6" x14ac:dyDescent="0.25">
      <c r="F13682" s="1"/>
    </row>
    <row r="13683" spans="6:6" x14ac:dyDescent="0.25">
      <c r="F13683" s="1"/>
    </row>
    <row r="13684" spans="6:6" x14ac:dyDescent="0.25">
      <c r="F13684" s="1"/>
    </row>
    <row r="13685" spans="6:6" x14ac:dyDescent="0.25">
      <c r="F13685" s="1"/>
    </row>
    <row r="13686" spans="6:6" x14ac:dyDescent="0.25">
      <c r="F13686" s="1"/>
    </row>
    <row r="13687" spans="6:6" x14ac:dyDescent="0.25">
      <c r="F13687" s="1"/>
    </row>
    <row r="13688" spans="6:6" x14ac:dyDescent="0.25">
      <c r="F13688" s="1"/>
    </row>
    <row r="13689" spans="6:6" x14ac:dyDescent="0.25">
      <c r="F13689" s="1"/>
    </row>
    <row r="13690" spans="6:6" x14ac:dyDescent="0.25">
      <c r="F13690" s="1"/>
    </row>
    <row r="13691" spans="6:6" x14ac:dyDescent="0.25">
      <c r="F13691" s="1"/>
    </row>
    <row r="13692" spans="6:6" x14ac:dyDescent="0.25">
      <c r="F13692" s="1"/>
    </row>
    <row r="13693" spans="6:6" x14ac:dyDescent="0.25">
      <c r="F13693" s="1"/>
    </row>
    <row r="13694" spans="6:6" x14ac:dyDescent="0.25">
      <c r="F13694" s="1"/>
    </row>
    <row r="13695" spans="6:6" x14ac:dyDescent="0.25">
      <c r="F13695" s="1"/>
    </row>
    <row r="13696" spans="6:6" x14ac:dyDescent="0.25">
      <c r="F13696" s="1"/>
    </row>
    <row r="13697" spans="6:6" x14ac:dyDescent="0.25">
      <c r="F13697" s="1"/>
    </row>
    <row r="13698" spans="6:6" x14ac:dyDescent="0.25">
      <c r="F13698" s="1"/>
    </row>
    <row r="13699" spans="6:6" x14ac:dyDescent="0.25">
      <c r="F13699" s="1"/>
    </row>
    <row r="13700" spans="6:6" x14ac:dyDescent="0.25">
      <c r="F13700" s="1"/>
    </row>
    <row r="13701" spans="6:6" x14ac:dyDescent="0.25">
      <c r="F13701" s="1"/>
    </row>
    <row r="13702" spans="6:6" x14ac:dyDescent="0.25">
      <c r="F13702" s="1"/>
    </row>
    <row r="13703" spans="6:6" x14ac:dyDescent="0.25">
      <c r="F13703" s="1"/>
    </row>
    <row r="13704" spans="6:6" x14ac:dyDescent="0.25">
      <c r="F13704" s="1"/>
    </row>
    <row r="13705" spans="6:6" x14ac:dyDescent="0.25">
      <c r="F13705" s="1"/>
    </row>
    <row r="13706" spans="6:6" x14ac:dyDescent="0.25">
      <c r="F13706" s="1"/>
    </row>
    <row r="13707" spans="6:6" x14ac:dyDescent="0.25">
      <c r="F13707" s="1"/>
    </row>
    <row r="13708" spans="6:6" x14ac:dyDescent="0.25">
      <c r="F13708" s="1"/>
    </row>
    <row r="13709" spans="6:6" x14ac:dyDescent="0.25">
      <c r="F13709" s="1"/>
    </row>
    <row r="13710" spans="6:6" x14ac:dyDescent="0.25">
      <c r="F13710" s="1"/>
    </row>
    <row r="13711" spans="6:6" x14ac:dyDescent="0.25">
      <c r="F13711" s="1"/>
    </row>
    <row r="13712" spans="6:6" x14ac:dyDescent="0.25">
      <c r="F13712" s="1"/>
    </row>
    <row r="13713" spans="6:6" x14ac:dyDescent="0.25">
      <c r="F13713" s="1"/>
    </row>
    <row r="13714" spans="6:6" x14ac:dyDescent="0.25">
      <c r="F13714" s="1"/>
    </row>
    <row r="13715" spans="6:6" x14ac:dyDescent="0.25">
      <c r="F13715" s="1"/>
    </row>
    <row r="13716" spans="6:6" x14ac:dyDescent="0.25">
      <c r="F13716" s="1"/>
    </row>
    <row r="13717" spans="6:6" x14ac:dyDescent="0.25">
      <c r="F13717" s="1"/>
    </row>
    <row r="13718" spans="6:6" x14ac:dyDescent="0.25">
      <c r="F13718" s="1"/>
    </row>
    <row r="13719" spans="6:6" x14ac:dyDescent="0.25">
      <c r="F13719" s="1"/>
    </row>
    <row r="13720" spans="6:6" x14ac:dyDescent="0.25">
      <c r="F13720" s="1"/>
    </row>
    <row r="13721" spans="6:6" x14ac:dyDescent="0.25">
      <c r="F13721" s="1"/>
    </row>
    <row r="13722" spans="6:6" x14ac:dyDescent="0.25">
      <c r="F13722" s="1"/>
    </row>
    <row r="13723" spans="6:6" x14ac:dyDescent="0.25">
      <c r="F13723" s="1"/>
    </row>
    <row r="13724" spans="6:6" x14ac:dyDescent="0.25">
      <c r="F13724" s="1"/>
    </row>
    <row r="13725" spans="6:6" x14ac:dyDescent="0.25">
      <c r="F13725" s="1"/>
    </row>
    <row r="13726" spans="6:6" x14ac:dyDescent="0.25">
      <c r="F13726" s="1"/>
    </row>
    <row r="13727" spans="6:6" x14ac:dyDescent="0.25">
      <c r="F13727" s="1"/>
    </row>
    <row r="13728" spans="6:6" x14ac:dyDescent="0.25">
      <c r="F13728" s="1"/>
    </row>
    <row r="13729" spans="6:6" x14ac:dyDescent="0.25">
      <c r="F13729" s="1"/>
    </row>
    <row r="13730" spans="6:6" x14ac:dyDescent="0.25">
      <c r="F13730" s="1"/>
    </row>
    <row r="13731" spans="6:6" x14ac:dyDescent="0.25">
      <c r="F13731" s="1"/>
    </row>
    <row r="13732" spans="6:6" x14ac:dyDescent="0.25">
      <c r="F13732" s="1"/>
    </row>
    <row r="13733" spans="6:6" x14ac:dyDescent="0.25">
      <c r="F13733" s="1"/>
    </row>
    <row r="13734" spans="6:6" x14ac:dyDescent="0.25">
      <c r="F13734" s="1"/>
    </row>
    <row r="13735" spans="6:6" x14ac:dyDescent="0.25">
      <c r="F13735" s="1"/>
    </row>
    <row r="13736" spans="6:6" x14ac:dyDescent="0.25">
      <c r="F13736" s="1"/>
    </row>
    <row r="13737" spans="6:6" x14ac:dyDescent="0.25">
      <c r="F13737" s="1"/>
    </row>
    <row r="13738" spans="6:6" x14ac:dyDescent="0.25">
      <c r="F13738" s="1"/>
    </row>
    <row r="13739" spans="6:6" x14ac:dyDescent="0.25">
      <c r="F13739" s="1"/>
    </row>
    <row r="13740" spans="6:6" x14ac:dyDescent="0.25">
      <c r="F13740" s="1"/>
    </row>
    <row r="13741" spans="6:6" x14ac:dyDescent="0.25">
      <c r="F13741" s="1"/>
    </row>
    <row r="13742" spans="6:6" x14ac:dyDescent="0.25">
      <c r="F13742" s="1"/>
    </row>
    <row r="13743" spans="6:6" x14ac:dyDescent="0.25">
      <c r="F13743" s="1"/>
    </row>
    <row r="13744" spans="6:6" x14ac:dyDescent="0.25">
      <c r="F13744" s="1"/>
    </row>
    <row r="13745" spans="6:6" x14ac:dyDescent="0.25">
      <c r="F13745" s="1"/>
    </row>
    <row r="13746" spans="6:6" x14ac:dyDescent="0.25">
      <c r="F13746" s="1"/>
    </row>
    <row r="13747" spans="6:6" x14ac:dyDescent="0.25">
      <c r="F13747" s="1"/>
    </row>
    <row r="13748" spans="6:6" x14ac:dyDescent="0.25">
      <c r="F13748" s="1"/>
    </row>
    <row r="13749" spans="6:6" x14ac:dyDescent="0.25">
      <c r="F13749" s="1"/>
    </row>
    <row r="13750" spans="6:6" x14ac:dyDescent="0.25">
      <c r="F13750" s="1"/>
    </row>
    <row r="13751" spans="6:6" x14ac:dyDescent="0.25">
      <c r="F13751" s="1"/>
    </row>
    <row r="13752" spans="6:6" x14ac:dyDescent="0.25">
      <c r="F13752" s="1"/>
    </row>
    <row r="13753" spans="6:6" x14ac:dyDescent="0.25">
      <c r="F13753" s="1"/>
    </row>
    <row r="13754" spans="6:6" x14ac:dyDescent="0.25">
      <c r="F13754" s="1"/>
    </row>
    <row r="13755" spans="6:6" x14ac:dyDescent="0.25">
      <c r="F13755" s="1"/>
    </row>
    <row r="13756" spans="6:6" x14ac:dyDescent="0.25">
      <c r="F13756" s="1"/>
    </row>
    <row r="13757" spans="6:6" x14ac:dyDescent="0.25">
      <c r="F13757" s="1"/>
    </row>
    <row r="13758" spans="6:6" x14ac:dyDescent="0.25">
      <c r="F13758" s="1"/>
    </row>
    <row r="13759" spans="6:6" x14ac:dyDescent="0.25">
      <c r="F13759" s="1"/>
    </row>
    <row r="13760" spans="6:6" x14ac:dyDescent="0.25">
      <c r="F13760" s="1"/>
    </row>
    <row r="13761" spans="6:6" x14ac:dyDescent="0.25">
      <c r="F13761" s="1"/>
    </row>
    <row r="13762" spans="6:6" x14ac:dyDescent="0.25">
      <c r="F13762" s="1"/>
    </row>
    <row r="13763" spans="6:6" x14ac:dyDescent="0.25">
      <c r="F13763" s="1"/>
    </row>
    <row r="13764" spans="6:6" x14ac:dyDescent="0.25">
      <c r="F13764" s="1"/>
    </row>
    <row r="13765" spans="6:6" x14ac:dyDescent="0.25">
      <c r="F13765" s="1"/>
    </row>
    <row r="13766" spans="6:6" x14ac:dyDescent="0.25">
      <c r="F13766" s="1"/>
    </row>
    <row r="13767" spans="6:6" x14ac:dyDescent="0.25">
      <c r="F13767" s="1"/>
    </row>
    <row r="13768" spans="6:6" x14ac:dyDescent="0.25">
      <c r="F13768" s="1"/>
    </row>
    <row r="13769" spans="6:6" x14ac:dyDescent="0.25">
      <c r="F13769" s="1"/>
    </row>
    <row r="13770" spans="6:6" x14ac:dyDescent="0.25">
      <c r="F13770" s="1"/>
    </row>
    <row r="13771" spans="6:6" x14ac:dyDescent="0.25">
      <c r="F13771" s="1"/>
    </row>
    <row r="13772" spans="6:6" x14ac:dyDescent="0.25">
      <c r="F13772" s="1"/>
    </row>
    <row r="13773" spans="6:6" x14ac:dyDescent="0.25">
      <c r="F13773" s="1"/>
    </row>
    <row r="13774" spans="6:6" x14ac:dyDescent="0.25">
      <c r="F13774" s="1"/>
    </row>
    <row r="13775" spans="6:6" x14ac:dyDescent="0.25">
      <c r="F13775" s="1"/>
    </row>
    <row r="13776" spans="6:6" x14ac:dyDescent="0.25">
      <c r="F13776" s="1"/>
    </row>
    <row r="13777" spans="6:6" x14ac:dyDescent="0.25">
      <c r="F13777" s="1"/>
    </row>
    <row r="13778" spans="6:6" x14ac:dyDescent="0.25">
      <c r="F13778" s="1"/>
    </row>
    <row r="13779" spans="6:6" x14ac:dyDescent="0.25">
      <c r="F13779" s="1"/>
    </row>
    <row r="13780" spans="6:6" x14ac:dyDescent="0.25">
      <c r="F13780" s="1"/>
    </row>
    <row r="13781" spans="6:6" x14ac:dyDescent="0.25">
      <c r="F13781" s="1"/>
    </row>
    <row r="13782" spans="6:6" x14ac:dyDescent="0.25">
      <c r="F13782" s="1"/>
    </row>
    <row r="13783" spans="6:6" x14ac:dyDescent="0.25">
      <c r="F13783" s="1"/>
    </row>
    <row r="13784" spans="6:6" x14ac:dyDescent="0.25">
      <c r="F13784" s="1"/>
    </row>
    <row r="13785" spans="6:6" x14ac:dyDescent="0.25">
      <c r="F13785" s="1"/>
    </row>
    <row r="13786" spans="6:6" x14ac:dyDescent="0.25">
      <c r="F13786" s="1"/>
    </row>
    <row r="13787" spans="6:6" x14ac:dyDescent="0.25">
      <c r="F13787" s="1"/>
    </row>
    <row r="13788" spans="6:6" x14ac:dyDescent="0.25">
      <c r="F13788" s="1"/>
    </row>
    <row r="13789" spans="6:6" x14ac:dyDescent="0.25">
      <c r="F13789" s="1"/>
    </row>
    <row r="13790" spans="6:6" x14ac:dyDescent="0.25">
      <c r="F13790" s="1"/>
    </row>
    <row r="13791" spans="6:6" x14ac:dyDescent="0.25">
      <c r="F13791" s="1"/>
    </row>
    <row r="13792" spans="6:6" x14ac:dyDescent="0.25">
      <c r="F13792" s="1"/>
    </row>
    <row r="13793" spans="6:6" x14ac:dyDescent="0.25">
      <c r="F13793" s="1"/>
    </row>
    <row r="13794" spans="6:6" x14ac:dyDescent="0.25">
      <c r="F13794" s="1"/>
    </row>
    <row r="13795" spans="6:6" x14ac:dyDescent="0.25">
      <c r="F13795" s="1"/>
    </row>
    <row r="13796" spans="6:6" x14ac:dyDescent="0.25">
      <c r="F13796" s="1"/>
    </row>
    <row r="13797" spans="6:6" x14ac:dyDescent="0.25">
      <c r="F13797" s="1"/>
    </row>
    <row r="13798" spans="6:6" x14ac:dyDescent="0.25">
      <c r="F13798" s="1"/>
    </row>
    <row r="13799" spans="6:6" x14ac:dyDescent="0.25">
      <c r="F13799" s="1"/>
    </row>
    <row r="13800" spans="6:6" x14ac:dyDescent="0.25">
      <c r="F13800" s="1"/>
    </row>
    <row r="13801" spans="6:6" x14ac:dyDescent="0.25">
      <c r="F13801" s="1"/>
    </row>
    <row r="13802" spans="6:6" x14ac:dyDescent="0.25">
      <c r="F13802" s="1"/>
    </row>
    <row r="13803" spans="6:6" x14ac:dyDescent="0.25">
      <c r="F13803" s="1"/>
    </row>
    <row r="13804" spans="6:6" x14ac:dyDescent="0.25">
      <c r="F13804" s="1"/>
    </row>
    <row r="13805" spans="6:6" x14ac:dyDescent="0.25">
      <c r="F13805" s="1"/>
    </row>
    <row r="13806" spans="6:6" x14ac:dyDescent="0.25">
      <c r="F13806" s="1"/>
    </row>
    <row r="13807" spans="6:6" x14ac:dyDescent="0.25">
      <c r="F13807" s="1"/>
    </row>
    <row r="13808" spans="6:6" x14ac:dyDescent="0.25">
      <c r="F13808" s="1"/>
    </row>
    <row r="13809" spans="6:6" x14ac:dyDescent="0.25">
      <c r="F13809" s="1"/>
    </row>
    <row r="13810" spans="6:6" x14ac:dyDescent="0.25">
      <c r="F13810" s="1"/>
    </row>
    <row r="13811" spans="6:6" x14ac:dyDescent="0.25">
      <c r="F13811" s="1"/>
    </row>
    <row r="13812" spans="6:6" x14ac:dyDescent="0.25">
      <c r="F13812" s="1"/>
    </row>
    <row r="13813" spans="6:6" x14ac:dyDescent="0.25">
      <c r="F13813" s="1"/>
    </row>
    <row r="13814" spans="6:6" x14ac:dyDescent="0.25">
      <c r="F13814" s="1"/>
    </row>
    <row r="13815" spans="6:6" x14ac:dyDescent="0.25">
      <c r="F13815" s="1"/>
    </row>
    <row r="13816" spans="6:6" x14ac:dyDescent="0.25">
      <c r="F13816" s="1"/>
    </row>
    <row r="13817" spans="6:6" x14ac:dyDescent="0.25">
      <c r="F13817" s="1"/>
    </row>
    <row r="13818" spans="6:6" x14ac:dyDescent="0.25">
      <c r="F13818" s="1"/>
    </row>
    <row r="13819" spans="6:6" x14ac:dyDescent="0.25">
      <c r="F13819" s="1"/>
    </row>
    <row r="13820" spans="6:6" x14ac:dyDescent="0.25">
      <c r="F13820" s="1"/>
    </row>
    <row r="13821" spans="6:6" x14ac:dyDescent="0.25">
      <c r="F13821" s="1"/>
    </row>
    <row r="13822" spans="6:6" x14ac:dyDescent="0.25">
      <c r="F13822" s="1"/>
    </row>
    <row r="13823" spans="6:6" x14ac:dyDescent="0.25">
      <c r="F13823" s="1"/>
    </row>
    <row r="13824" spans="6:6" x14ac:dyDescent="0.25">
      <c r="F13824" s="1"/>
    </row>
    <row r="13825" spans="6:6" x14ac:dyDescent="0.25">
      <c r="F13825" s="1"/>
    </row>
    <row r="13826" spans="6:6" x14ac:dyDescent="0.25">
      <c r="F13826" s="1"/>
    </row>
    <row r="13827" spans="6:6" x14ac:dyDescent="0.25">
      <c r="F13827" s="1"/>
    </row>
    <row r="13828" spans="6:6" x14ac:dyDescent="0.25">
      <c r="F13828" s="1"/>
    </row>
    <row r="13829" spans="6:6" x14ac:dyDescent="0.25">
      <c r="F13829" s="1"/>
    </row>
    <row r="13830" spans="6:6" x14ac:dyDescent="0.25">
      <c r="F13830" s="1"/>
    </row>
    <row r="13831" spans="6:6" x14ac:dyDescent="0.25">
      <c r="F13831" s="1"/>
    </row>
    <row r="13832" spans="6:6" x14ac:dyDescent="0.25">
      <c r="F13832" s="1"/>
    </row>
    <row r="13833" spans="6:6" x14ac:dyDescent="0.25">
      <c r="F13833" s="1"/>
    </row>
    <row r="13834" spans="6:6" x14ac:dyDescent="0.25">
      <c r="F13834" s="1"/>
    </row>
    <row r="13835" spans="6:6" x14ac:dyDescent="0.25">
      <c r="F13835" s="1"/>
    </row>
    <row r="13836" spans="6:6" x14ac:dyDescent="0.25">
      <c r="F13836" s="1"/>
    </row>
    <row r="13837" spans="6:6" x14ac:dyDescent="0.25">
      <c r="F13837" s="1"/>
    </row>
    <row r="13838" spans="6:6" x14ac:dyDescent="0.25">
      <c r="F13838" s="1"/>
    </row>
    <row r="13839" spans="6:6" x14ac:dyDescent="0.25">
      <c r="F13839" s="1"/>
    </row>
    <row r="13840" spans="6:6" x14ac:dyDescent="0.25">
      <c r="F13840" s="1"/>
    </row>
    <row r="13841" spans="6:6" x14ac:dyDescent="0.25">
      <c r="F13841" s="1"/>
    </row>
    <row r="13842" spans="6:6" x14ac:dyDescent="0.25">
      <c r="F13842" s="1"/>
    </row>
    <row r="13843" spans="6:6" x14ac:dyDescent="0.25">
      <c r="F13843" s="1"/>
    </row>
    <row r="13844" spans="6:6" x14ac:dyDescent="0.25">
      <c r="F13844" s="1"/>
    </row>
    <row r="13845" spans="6:6" x14ac:dyDescent="0.25">
      <c r="F13845" s="1"/>
    </row>
    <row r="13846" spans="6:6" x14ac:dyDescent="0.25">
      <c r="F13846" s="1"/>
    </row>
    <row r="13847" spans="6:6" x14ac:dyDescent="0.25">
      <c r="F13847" s="1"/>
    </row>
    <row r="13848" spans="6:6" x14ac:dyDescent="0.25">
      <c r="F13848" s="1"/>
    </row>
    <row r="13849" spans="6:6" x14ac:dyDescent="0.25">
      <c r="F13849" s="1"/>
    </row>
    <row r="13850" spans="6:6" x14ac:dyDescent="0.25">
      <c r="F13850" s="1"/>
    </row>
    <row r="13851" spans="6:6" x14ac:dyDescent="0.25">
      <c r="F13851" s="1"/>
    </row>
    <row r="13852" spans="6:6" x14ac:dyDescent="0.25">
      <c r="F13852" s="1"/>
    </row>
    <row r="13853" spans="6:6" x14ac:dyDescent="0.25">
      <c r="F13853" s="1"/>
    </row>
    <row r="13854" spans="6:6" x14ac:dyDescent="0.25">
      <c r="F13854" s="1"/>
    </row>
    <row r="13855" spans="6:6" x14ac:dyDescent="0.25">
      <c r="F13855" s="1"/>
    </row>
    <row r="13856" spans="6:6" x14ac:dyDescent="0.25">
      <c r="F13856" s="1"/>
    </row>
    <row r="13857" spans="6:6" x14ac:dyDescent="0.25">
      <c r="F13857" s="1"/>
    </row>
    <row r="13858" spans="6:6" x14ac:dyDescent="0.25">
      <c r="F13858" s="1"/>
    </row>
    <row r="13859" spans="6:6" x14ac:dyDescent="0.25">
      <c r="F13859" s="1"/>
    </row>
    <row r="13860" spans="6:6" x14ac:dyDescent="0.25">
      <c r="F13860" s="1"/>
    </row>
    <row r="13861" spans="6:6" x14ac:dyDescent="0.25">
      <c r="F13861" s="1"/>
    </row>
    <row r="13862" spans="6:6" x14ac:dyDescent="0.25">
      <c r="F13862" s="1"/>
    </row>
    <row r="13863" spans="6:6" x14ac:dyDescent="0.25">
      <c r="F13863" s="1"/>
    </row>
    <row r="13864" spans="6:6" x14ac:dyDescent="0.25">
      <c r="F13864" s="1"/>
    </row>
    <row r="13865" spans="6:6" x14ac:dyDescent="0.25">
      <c r="F13865" s="1"/>
    </row>
    <row r="13866" spans="6:6" x14ac:dyDescent="0.25">
      <c r="F13866" s="1"/>
    </row>
    <row r="13867" spans="6:6" x14ac:dyDescent="0.25">
      <c r="F13867" s="1"/>
    </row>
    <row r="13868" spans="6:6" x14ac:dyDescent="0.25">
      <c r="F13868" s="1"/>
    </row>
    <row r="13869" spans="6:6" x14ac:dyDescent="0.25">
      <c r="F13869" s="1"/>
    </row>
    <row r="13870" spans="6:6" x14ac:dyDescent="0.25">
      <c r="F13870" s="1"/>
    </row>
    <row r="13871" spans="6:6" x14ac:dyDescent="0.25">
      <c r="F13871" s="1"/>
    </row>
    <row r="13872" spans="6:6" x14ac:dyDescent="0.25">
      <c r="F13872" s="1"/>
    </row>
    <row r="13873" spans="6:6" x14ac:dyDescent="0.25">
      <c r="F13873" s="1"/>
    </row>
    <row r="13874" spans="6:6" x14ac:dyDescent="0.25">
      <c r="F13874" s="1"/>
    </row>
    <row r="13875" spans="6:6" x14ac:dyDescent="0.25">
      <c r="F13875" s="1"/>
    </row>
    <row r="13876" spans="6:6" x14ac:dyDescent="0.25">
      <c r="F13876" s="1"/>
    </row>
    <row r="13877" spans="6:6" x14ac:dyDescent="0.25">
      <c r="F13877" s="1"/>
    </row>
    <row r="13878" spans="6:6" x14ac:dyDescent="0.25">
      <c r="F13878" s="1"/>
    </row>
    <row r="13879" spans="6:6" x14ac:dyDescent="0.25">
      <c r="F13879" s="1"/>
    </row>
    <row r="13880" spans="6:6" x14ac:dyDescent="0.25">
      <c r="F13880" s="1"/>
    </row>
    <row r="13881" spans="6:6" x14ac:dyDescent="0.25">
      <c r="F13881" s="1"/>
    </row>
    <row r="13882" spans="6:6" x14ac:dyDescent="0.25">
      <c r="F13882" s="1"/>
    </row>
    <row r="13883" spans="6:6" x14ac:dyDescent="0.25">
      <c r="F13883" s="1"/>
    </row>
    <row r="13884" spans="6:6" x14ac:dyDescent="0.25">
      <c r="F13884" s="1"/>
    </row>
    <row r="13885" spans="6:6" x14ac:dyDescent="0.25">
      <c r="F13885" s="1"/>
    </row>
    <row r="13886" spans="6:6" x14ac:dyDescent="0.25">
      <c r="F13886" s="1"/>
    </row>
    <row r="13887" spans="6:6" x14ac:dyDescent="0.25">
      <c r="F13887" s="1"/>
    </row>
    <row r="13888" spans="6:6" x14ac:dyDescent="0.25">
      <c r="F13888" s="1"/>
    </row>
    <row r="13889" spans="6:6" x14ac:dyDescent="0.25">
      <c r="F13889" s="1"/>
    </row>
    <row r="13890" spans="6:6" x14ac:dyDescent="0.25">
      <c r="F13890" s="1"/>
    </row>
    <row r="13891" spans="6:6" x14ac:dyDescent="0.25">
      <c r="F13891" s="1"/>
    </row>
    <row r="13892" spans="6:6" x14ac:dyDescent="0.25">
      <c r="F13892" s="1"/>
    </row>
    <row r="13893" spans="6:6" x14ac:dyDescent="0.25">
      <c r="F13893" s="1"/>
    </row>
    <row r="13894" spans="6:6" x14ac:dyDescent="0.25">
      <c r="F13894" s="1"/>
    </row>
    <row r="13895" spans="6:6" x14ac:dyDescent="0.25">
      <c r="F13895" s="1"/>
    </row>
    <row r="13896" spans="6:6" x14ac:dyDescent="0.25">
      <c r="F13896" s="1"/>
    </row>
    <row r="13897" spans="6:6" x14ac:dyDescent="0.25">
      <c r="F13897" s="1"/>
    </row>
    <row r="13898" spans="6:6" x14ac:dyDescent="0.25">
      <c r="F13898" s="1"/>
    </row>
    <row r="13899" spans="6:6" x14ac:dyDescent="0.25">
      <c r="F13899" s="1"/>
    </row>
    <row r="13900" spans="6:6" x14ac:dyDescent="0.25">
      <c r="F13900" s="1"/>
    </row>
    <row r="13901" spans="6:6" x14ac:dyDescent="0.25">
      <c r="F13901" s="1"/>
    </row>
    <row r="13902" spans="6:6" x14ac:dyDescent="0.25">
      <c r="F13902" s="1"/>
    </row>
    <row r="13903" spans="6:6" x14ac:dyDescent="0.25">
      <c r="F13903" s="1"/>
    </row>
    <row r="13904" spans="6:6" x14ac:dyDescent="0.25">
      <c r="F13904" s="1"/>
    </row>
    <row r="13905" spans="6:6" x14ac:dyDescent="0.25">
      <c r="F13905" s="1"/>
    </row>
    <row r="13906" spans="6:6" x14ac:dyDescent="0.25">
      <c r="F13906" s="1"/>
    </row>
    <row r="13907" spans="6:6" x14ac:dyDescent="0.25">
      <c r="F13907" s="1"/>
    </row>
    <row r="13908" spans="6:6" x14ac:dyDescent="0.25">
      <c r="F13908" s="1"/>
    </row>
    <row r="13909" spans="6:6" x14ac:dyDescent="0.25">
      <c r="F13909" s="1"/>
    </row>
    <row r="13910" spans="6:6" x14ac:dyDescent="0.25">
      <c r="F13910" s="1"/>
    </row>
    <row r="13911" spans="6:6" x14ac:dyDescent="0.25">
      <c r="F13911" s="1"/>
    </row>
    <row r="13912" spans="6:6" x14ac:dyDescent="0.25">
      <c r="F13912" s="1"/>
    </row>
    <row r="13913" spans="6:6" x14ac:dyDescent="0.25">
      <c r="F13913" s="1"/>
    </row>
    <row r="13914" spans="6:6" x14ac:dyDescent="0.25">
      <c r="F13914" s="1"/>
    </row>
    <row r="13915" spans="6:6" x14ac:dyDescent="0.25">
      <c r="F13915" s="1"/>
    </row>
    <row r="13916" spans="6:6" x14ac:dyDescent="0.25">
      <c r="F13916" s="1"/>
    </row>
    <row r="13917" spans="6:6" x14ac:dyDescent="0.25">
      <c r="F13917" s="1"/>
    </row>
    <row r="13918" spans="6:6" x14ac:dyDescent="0.25">
      <c r="F13918" s="1"/>
    </row>
    <row r="13919" spans="6:6" x14ac:dyDescent="0.25">
      <c r="F13919" s="1"/>
    </row>
    <row r="13920" spans="6:6" x14ac:dyDescent="0.25">
      <c r="F13920" s="1"/>
    </row>
    <row r="13921" spans="6:6" x14ac:dyDescent="0.25">
      <c r="F13921" s="1"/>
    </row>
    <row r="13922" spans="6:6" x14ac:dyDescent="0.25">
      <c r="F13922" s="1"/>
    </row>
    <row r="13923" spans="6:6" x14ac:dyDescent="0.25">
      <c r="F13923" s="1"/>
    </row>
    <row r="13924" spans="6:6" x14ac:dyDescent="0.25">
      <c r="F13924" s="1"/>
    </row>
    <row r="13925" spans="6:6" x14ac:dyDescent="0.25">
      <c r="F13925" s="1"/>
    </row>
    <row r="13926" spans="6:6" x14ac:dyDescent="0.25">
      <c r="F13926" s="1"/>
    </row>
    <row r="13927" spans="6:6" x14ac:dyDescent="0.25">
      <c r="F13927" s="1"/>
    </row>
    <row r="13928" spans="6:6" x14ac:dyDescent="0.25">
      <c r="F13928" s="1"/>
    </row>
    <row r="13929" spans="6:6" x14ac:dyDescent="0.25">
      <c r="F13929" s="1"/>
    </row>
    <row r="13930" spans="6:6" x14ac:dyDescent="0.25">
      <c r="F13930" s="1"/>
    </row>
    <row r="13931" spans="6:6" x14ac:dyDescent="0.25">
      <c r="F13931" s="1"/>
    </row>
    <row r="13932" spans="6:6" x14ac:dyDescent="0.25">
      <c r="F13932" s="1"/>
    </row>
    <row r="13933" spans="6:6" x14ac:dyDescent="0.25">
      <c r="F13933" s="1"/>
    </row>
    <row r="13934" spans="6:6" x14ac:dyDescent="0.25">
      <c r="F13934" s="1"/>
    </row>
    <row r="13935" spans="6:6" x14ac:dyDescent="0.25">
      <c r="F13935" s="1"/>
    </row>
    <row r="13936" spans="6:6" x14ac:dyDescent="0.25">
      <c r="F13936" s="1"/>
    </row>
    <row r="13937" spans="6:6" x14ac:dyDescent="0.25">
      <c r="F13937" s="1"/>
    </row>
    <row r="13938" spans="6:6" x14ac:dyDescent="0.25">
      <c r="F13938" s="1"/>
    </row>
    <row r="13939" spans="6:6" x14ac:dyDescent="0.25">
      <c r="F13939" s="1"/>
    </row>
    <row r="13940" spans="6:6" x14ac:dyDescent="0.25">
      <c r="F13940" s="1"/>
    </row>
    <row r="13941" spans="6:6" x14ac:dyDescent="0.25">
      <c r="F13941" s="1"/>
    </row>
    <row r="13942" spans="6:6" x14ac:dyDescent="0.25">
      <c r="F13942" s="1"/>
    </row>
    <row r="13943" spans="6:6" x14ac:dyDescent="0.25">
      <c r="F13943" s="1"/>
    </row>
    <row r="13944" spans="6:6" x14ac:dyDescent="0.25">
      <c r="F13944" s="1"/>
    </row>
    <row r="13945" spans="6:6" x14ac:dyDescent="0.25">
      <c r="F13945" s="1"/>
    </row>
    <row r="13946" spans="6:6" x14ac:dyDescent="0.25">
      <c r="F13946" s="1"/>
    </row>
    <row r="13947" spans="6:6" x14ac:dyDescent="0.25">
      <c r="F13947" s="1"/>
    </row>
    <row r="13948" spans="6:6" x14ac:dyDescent="0.25">
      <c r="F13948" s="1"/>
    </row>
    <row r="13949" spans="6:6" x14ac:dyDescent="0.25">
      <c r="F13949" s="1"/>
    </row>
    <row r="13950" spans="6:6" x14ac:dyDescent="0.25">
      <c r="F13950" s="1"/>
    </row>
    <row r="13951" spans="6:6" x14ac:dyDescent="0.25">
      <c r="F13951" s="1"/>
    </row>
    <row r="13952" spans="6:6" x14ac:dyDescent="0.25">
      <c r="F13952" s="1"/>
    </row>
    <row r="13953" spans="6:6" x14ac:dyDescent="0.25">
      <c r="F13953" s="1"/>
    </row>
    <row r="13954" spans="6:6" x14ac:dyDescent="0.25">
      <c r="F13954" s="1"/>
    </row>
    <row r="13955" spans="6:6" x14ac:dyDescent="0.25">
      <c r="F13955" s="1"/>
    </row>
    <row r="13956" spans="6:6" x14ac:dyDescent="0.25">
      <c r="F13956" s="1"/>
    </row>
    <row r="13957" spans="6:6" x14ac:dyDescent="0.25">
      <c r="F13957" s="1"/>
    </row>
    <row r="13958" spans="6:6" x14ac:dyDescent="0.25">
      <c r="F13958" s="1"/>
    </row>
    <row r="13959" spans="6:6" x14ac:dyDescent="0.25">
      <c r="F13959" s="1"/>
    </row>
    <row r="13960" spans="6:6" x14ac:dyDescent="0.25">
      <c r="F13960" s="1"/>
    </row>
    <row r="13961" spans="6:6" x14ac:dyDescent="0.25">
      <c r="F13961" s="1"/>
    </row>
    <row r="13962" spans="6:6" x14ac:dyDescent="0.25">
      <c r="F13962" s="1"/>
    </row>
    <row r="13963" spans="6:6" x14ac:dyDescent="0.25">
      <c r="F13963" s="1"/>
    </row>
    <row r="13964" spans="6:6" x14ac:dyDescent="0.25">
      <c r="F13964" s="1"/>
    </row>
    <row r="13965" spans="6:6" x14ac:dyDescent="0.25">
      <c r="F13965" s="1"/>
    </row>
    <row r="13966" spans="6:6" x14ac:dyDescent="0.25">
      <c r="F13966" s="1"/>
    </row>
    <row r="13967" spans="6:6" x14ac:dyDescent="0.25">
      <c r="F13967" s="1"/>
    </row>
    <row r="13968" spans="6:6" x14ac:dyDescent="0.25">
      <c r="F13968" s="1"/>
    </row>
    <row r="13969" spans="6:6" x14ac:dyDescent="0.25">
      <c r="F13969" s="1"/>
    </row>
    <row r="13970" spans="6:6" x14ac:dyDescent="0.25">
      <c r="F13970" s="1"/>
    </row>
    <row r="13971" spans="6:6" x14ac:dyDescent="0.25">
      <c r="F13971" s="1"/>
    </row>
    <row r="13972" spans="6:6" x14ac:dyDescent="0.25">
      <c r="F13972" s="1"/>
    </row>
    <row r="13973" spans="6:6" x14ac:dyDescent="0.25">
      <c r="F13973" s="1"/>
    </row>
    <row r="13974" spans="6:6" x14ac:dyDescent="0.25">
      <c r="F13974" s="1"/>
    </row>
    <row r="13975" spans="6:6" x14ac:dyDescent="0.25">
      <c r="F13975" s="1"/>
    </row>
    <row r="13976" spans="6:6" x14ac:dyDescent="0.25">
      <c r="F13976" s="1"/>
    </row>
    <row r="13977" spans="6:6" x14ac:dyDescent="0.25">
      <c r="F13977" s="1"/>
    </row>
    <row r="13978" spans="6:6" x14ac:dyDescent="0.25">
      <c r="F13978" s="1"/>
    </row>
    <row r="13979" spans="6:6" x14ac:dyDescent="0.25">
      <c r="F13979" s="1"/>
    </row>
    <row r="13980" spans="6:6" x14ac:dyDescent="0.25">
      <c r="F13980" s="1"/>
    </row>
    <row r="13981" spans="6:6" x14ac:dyDescent="0.25">
      <c r="F13981" s="1"/>
    </row>
    <row r="13982" spans="6:6" x14ac:dyDescent="0.25">
      <c r="F13982" s="1"/>
    </row>
    <row r="13983" spans="6:6" x14ac:dyDescent="0.25">
      <c r="F13983" s="1"/>
    </row>
    <row r="13984" spans="6:6" x14ac:dyDescent="0.25">
      <c r="F13984" s="1"/>
    </row>
    <row r="13985" spans="6:6" x14ac:dyDescent="0.25">
      <c r="F13985" s="1"/>
    </row>
    <row r="13986" spans="6:6" x14ac:dyDescent="0.25">
      <c r="F13986" s="1"/>
    </row>
    <row r="13987" spans="6:6" x14ac:dyDescent="0.25">
      <c r="F13987" s="1"/>
    </row>
    <row r="13988" spans="6:6" x14ac:dyDescent="0.25">
      <c r="F13988" s="1"/>
    </row>
    <row r="13989" spans="6:6" x14ac:dyDescent="0.25">
      <c r="F13989" s="1"/>
    </row>
    <row r="13990" spans="6:6" x14ac:dyDescent="0.25">
      <c r="F13990" s="1"/>
    </row>
    <row r="13991" spans="6:6" x14ac:dyDescent="0.25">
      <c r="F13991" s="1"/>
    </row>
    <row r="13992" spans="6:6" x14ac:dyDescent="0.25">
      <c r="F13992" s="1"/>
    </row>
    <row r="13993" spans="6:6" x14ac:dyDescent="0.25">
      <c r="F13993" s="1"/>
    </row>
    <row r="13994" spans="6:6" x14ac:dyDescent="0.25">
      <c r="F13994" s="1"/>
    </row>
    <row r="13995" spans="6:6" x14ac:dyDescent="0.25">
      <c r="F13995" s="1"/>
    </row>
    <row r="13996" spans="6:6" x14ac:dyDescent="0.25">
      <c r="F13996" s="1"/>
    </row>
    <row r="13997" spans="6:6" x14ac:dyDescent="0.25">
      <c r="F13997" s="1"/>
    </row>
    <row r="13998" spans="6:6" x14ac:dyDescent="0.25">
      <c r="F13998" s="1"/>
    </row>
    <row r="13999" spans="6:6" x14ac:dyDescent="0.25">
      <c r="F13999" s="1"/>
    </row>
    <row r="14000" spans="6:6" x14ac:dyDescent="0.25">
      <c r="F14000" s="1"/>
    </row>
    <row r="14001" spans="6:6" x14ac:dyDescent="0.25">
      <c r="F14001" s="1"/>
    </row>
    <row r="14002" spans="6:6" x14ac:dyDescent="0.25">
      <c r="F14002" s="1"/>
    </row>
    <row r="14003" spans="6:6" x14ac:dyDescent="0.25">
      <c r="F14003" s="1"/>
    </row>
    <row r="14004" spans="6:6" x14ac:dyDescent="0.25">
      <c r="F14004" s="1"/>
    </row>
    <row r="14005" spans="6:6" x14ac:dyDescent="0.25">
      <c r="F14005" s="1"/>
    </row>
    <row r="14006" spans="6:6" x14ac:dyDescent="0.25">
      <c r="F14006" s="1"/>
    </row>
    <row r="14007" spans="6:6" x14ac:dyDescent="0.25">
      <c r="F14007" s="1"/>
    </row>
    <row r="14008" spans="6:6" x14ac:dyDescent="0.25">
      <c r="F14008" s="1"/>
    </row>
    <row r="14009" spans="6:6" x14ac:dyDescent="0.25">
      <c r="F14009" s="1"/>
    </row>
    <row r="14010" spans="6:6" x14ac:dyDescent="0.25">
      <c r="F14010" s="1"/>
    </row>
    <row r="14011" spans="6:6" x14ac:dyDescent="0.25">
      <c r="F14011" s="1"/>
    </row>
    <row r="14012" spans="6:6" x14ac:dyDescent="0.25">
      <c r="F14012" s="1"/>
    </row>
    <row r="14013" spans="6:6" x14ac:dyDescent="0.25">
      <c r="F14013" s="1"/>
    </row>
    <row r="14014" spans="6:6" x14ac:dyDescent="0.25">
      <c r="F14014" s="1"/>
    </row>
    <row r="14015" spans="6:6" x14ac:dyDescent="0.25">
      <c r="F14015" s="1"/>
    </row>
    <row r="14016" spans="6:6" x14ac:dyDescent="0.25">
      <c r="F14016" s="1"/>
    </row>
    <row r="14017" spans="6:6" x14ac:dyDescent="0.25">
      <c r="F14017" s="1"/>
    </row>
    <row r="14018" spans="6:6" x14ac:dyDescent="0.25">
      <c r="F14018" s="1"/>
    </row>
    <row r="14019" spans="6:6" x14ac:dyDescent="0.25">
      <c r="F14019" s="1"/>
    </row>
    <row r="14020" spans="6:6" x14ac:dyDescent="0.25">
      <c r="F14020" s="1"/>
    </row>
    <row r="14021" spans="6:6" x14ac:dyDescent="0.25">
      <c r="F14021" s="1"/>
    </row>
    <row r="14022" spans="6:6" x14ac:dyDescent="0.25">
      <c r="F14022" s="1"/>
    </row>
    <row r="14023" spans="6:6" x14ac:dyDescent="0.25">
      <c r="F14023" s="1"/>
    </row>
    <row r="14024" spans="6:6" x14ac:dyDescent="0.25">
      <c r="F14024" s="1"/>
    </row>
    <row r="14025" spans="6:6" x14ac:dyDescent="0.25">
      <c r="F14025" s="1"/>
    </row>
    <row r="14026" spans="6:6" x14ac:dyDescent="0.25">
      <c r="F14026" s="1"/>
    </row>
    <row r="14027" spans="6:6" x14ac:dyDescent="0.25">
      <c r="F14027" s="1"/>
    </row>
    <row r="14028" spans="6:6" x14ac:dyDescent="0.25">
      <c r="F14028" s="1"/>
    </row>
    <row r="14029" spans="6:6" x14ac:dyDescent="0.25">
      <c r="F14029" s="1"/>
    </row>
    <row r="14030" spans="6:6" x14ac:dyDescent="0.25">
      <c r="F14030" s="1"/>
    </row>
    <row r="14031" spans="6:6" x14ac:dyDescent="0.25">
      <c r="F14031" s="1"/>
    </row>
    <row r="14032" spans="6:6" x14ac:dyDescent="0.25">
      <c r="F14032" s="1"/>
    </row>
    <row r="14033" spans="6:6" x14ac:dyDescent="0.25">
      <c r="F14033" s="1"/>
    </row>
    <row r="14034" spans="6:6" x14ac:dyDescent="0.25">
      <c r="F14034" s="1"/>
    </row>
    <row r="14035" spans="6:6" x14ac:dyDescent="0.25">
      <c r="F14035" s="1"/>
    </row>
    <row r="14036" spans="6:6" x14ac:dyDescent="0.25">
      <c r="F14036" s="1"/>
    </row>
    <row r="14037" spans="6:6" x14ac:dyDescent="0.25">
      <c r="F14037" s="1"/>
    </row>
    <row r="14038" spans="6:6" x14ac:dyDescent="0.25">
      <c r="F14038" s="1"/>
    </row>
    <row r="14039" spans="6:6" x14ac:dyDescent="0.25">
      <c r="F14039" s="1"/>
    </row>
    <row r="14040" spans="6:6" x14ac:dyDescent="0.25">
      <c r="F14040" s="1"/>
    </row>
    <row r="14041" spans="6:6" x14ac:dyDescent="0.25">
      <c r="F14041" s="1"/>
    </row>
    <row r="14042" spans="6:6" x14ac:dyDescent="0.25">
      <c r="F14042" s="1"/>
    </row>
    <row r="14043" spans="6:6" x14ac:dyDescent="0.25">
      <c r="F14043" s="1"/>
    </row>
    <row r="14044" spans="6:6" x14ac:dyDescent="0.25">
      <c r="F14044" s="1"/>
    </row>
    <row r="14045" spans="6:6" x14ac:dyDescent="0.25">
      <c r="F14045" s="1"/>
    </row>
    <row r="14046" spans="6:6" x14ac:dyDescent="0.25">
      <c r="F14046" s="1"/>
    </row>
    <row r="14047" spans="6:6" x14ac:dyDescent="0.25">
      <c r="F14047" s="1"/>
    </row>
    <row r="14048" spans="6:6" x14ac:dyDescent="0.25">
      <c r="F14048" s="1"/>
    </row>
    <row r="14049" spans="6:6" x14ac:dyDescent="0.25">
      <c r="F14049" s="1"/>
    </row>
    <row r="14050" spans="6:6" x14ac:dyDescent="0.25">
      <c r="F14050" s="1"/>
    </row>
    <row r="14051" spans="6:6" x14ac:dyDescent="0.25">
      <c r="F14051" s="1"/>
    </row>
    <row r="14052" spans="6:6" x14ac:dyDescent="0.25">
      <c r="F14052" s="1"/>
    </row>
    <row r="14053" spans="6:6" x14ac:dyDescent="0.25">
      <c r="F14053" s="1"/>
    </row>
    <row r="14054" spans="6:6" x14ac:dyDescent="0.25">
      <c r="F14054" s="1"/>
    </row>
    <row r="14055" spans="6:6" x14ac:dyDescent="0.25">
      <c r="F14055" s="1"/>
    </row>
    <row r="14056" spans="6:6" x14ac:dyDescent="0.25">
      <c r="F14056" s="1"/>
    </row>
    <row r="14057" spans="6:6" x14ac:dyDescent="0.25">
      <c r="F14057" s="1"/>
    </row>
    <row r="14058" spans="6:6" x14ac:dyDescent="0.25">
      <c r="F14058" s="1"/>
    </row>
    <row r="14059" spans="6:6" x14ac:dyDescent="0.25">
      <c r="F14059" s="1"/>
    </row>
    <row r="14060" spans="6:6" x14ac:dyDescent="0.25">
      <c r="F14060" s="1"/>
    </row>
    <row r="14061" spans="6:6" x14ac:dyDescent="0.25">
      <c r="F14061" s="1"/>
    </row>
    <row r="14062" spans="6:6" x14ac:dyDescent="0.25">
      <c r="F14062" s="1"/>
    </row>
    <row r="14063" spans="6:6" x14ac:dyDescent="0.25">
      <c r="F14063" s="1"/>
    </row>
    <row r="14064" spans="6:6" x14ac:dyDescent="0.25">
      <c r="F14064" s="1"/>
    </row>
    <row r="14065" spans="6:6" x14ac:dyDescent="0.25">
      <c r="F14065" s="1"/>
    </row>
    <row r="14066" spans="6:6" x14ac:dyDescent="0.25">
      <c r="F14066" s="1"/>
    </row>
    <row r="14067" spans="6:6" x14ac:dyDescent="0.25">
      <c r="F14067" s="1"/>
    </row>
    <row r="14068" spans="6:6" x14ac:dyDescent="0.25">
      <c r="F14068" s="1"/>
    </row>
    <row r="14069" spans="6:6" x14ac:dyDescent="0.25">
      <c r="F14069" s="1"/>
    </row>
    <row r="14070" spans="6:6" x14ac:dyDescent="0.25">
      <c r="F14070" s="1"/>
    </row>
    <row r="14071" spans="6:6" x14ac:dyDescent="0.25">
      <c r="F14071" s="1"/>
    </row>
    <row r="14072" spans="6:6" x14ac:dyDescent="0.25">
      <c r="F14072" s="1"/>
    </row>
    <row r="14073" spans="6:6" x14ac:dyDescent="0.25">
      <c r="F14073" s="1"/>
    </row>
    <row r="14074" spans="6:6" x14ac:dyDescent="0.25">
      <c r="F14074" s="1"/>
    </row>
    <row r="14075" spans="6:6" x14ac:dyDescent="0.25">
      <c r="F14075" s="1"/>
    </row>
    <row r="14076" spans="6:6" x14ac:dyDescent="0.25">
      <c r="F14076" s="1"/>
    </row>
    <row r="14077" spans="6:6" x14ac:dyDescent="0.25">
      <c r="F14077" s="1"/>
    </row>
    <row r="14078" spans="6:6" x14ac:dyDescent="0.25">
      <c r="F14078" s="1"/>
    </row>
    <row r="14079" spans="6:6" x14ac:dyDescent="0.25">
      <c r="F14079" s="1"/>
    </row>
    <row r="14080" spans="6:6" x14ac:dyDescent="0.25">
      <c r="F14080" s="1"/>
    </row>
    <row r="14081" spans="6:6" x14ac:dyDescent="0.25">
      <c r="F14081" s="1"/>
    </row>
    <row r="14082" spans="6:6" x14ac:dyDescent="0.25">
      <c r="F14082" s="1"/>
    </row>
    <row r="14083" spans="6:6" x14ac:dyDescent="0.25">
      <c r="F14083" s="1"/>
    </row>
    <row r="14084" spans="6:6" x14ac:dyDescent="0.25">
      <c r="F14084" s="1"/>
    </row>
    <row r="14085" spans="6:6" x14ac:dyDescent="0.25">
      <c r="F14085" s="1"/>
    </row>
    <row r="14086" spans="6:6" x14ac:dyDescent="0.25">
      <c r="F14086" s="1"/>
    </row>
    <row r="14087" spans="6:6" x14ac:dyDescent="0.25">
      <c r="F14087" s="1"/>
    </row>
    <row r="14088" spans="6:6" x14ac:dyDescent="0.25">
      <c r="F14088" s="1"/>
    </row>
    <row r="14089" spans="6:6" x14ac:dyDescent="0.25">
      <c r="F14089" s="1"/>
    </row>
    <row r="14090" spans="6:6" x14ac:dyDescent="0.25">
      <c r="F14090" s="1"/>
    </row>
    <row r="14091" spans="6:6" x14ac:dyDescent="0.25">
      <c r="F14091" s="1"/>
    </row>
    <row r="14092" spans="6:6" x14ac:dyDescent="0.25">
      <c r="F14092" s="1"/>
    </row>
    <row r="14093" spans="6:6" x14ac:dyDescent="0.25">
      <c r="F14093" s="1"/>
    </row>
    <row r="14094" spans="6:6" x14ac:dyDescent="0.25">
      <c r="F14094" s="1"/>
    </row>
    <row r="14095" spans="6:6" x14ac:dyDescent="0.25">
      <c r="F14095" s="1"/>
    </row>
    <row r="14096" spans="6:6" x14ac:dyDescent="0.25">
      <c r="F14096" s="1"/>
    </row>
    <row r="14097" spans="6:6" x14ac:dyDescent="0.25">
      <c r="F14097" s="1"/>
    </row>
    <row r="14098" spans="6:6" x14ac:dyDescent="0.25">
      <c r="F14098" s="1"/>
    </row>
    <row r="14099" spans="6:6" x14ac:dyDescent="0.25">
      <c r="F14099" s="1"/>
    </row>
    <row r="14100" spans="6:6" x14ac:dyDescent="0.25">
      <c r="F14100" s="1"/>
    </row>
    <row r="14101" spans="6:6" x14ac:dyDescent="0.25">
      <c r="F14101" s="1"/>
    </row>
    <row r="14102" spans="6:6" x14ac:dyDescent="0.25">
      <c r="F14102" s="1"/>
    </row>
    <row r="14103" spans="6:6" x14ac:dyDescent="0.25">
      <c r="F14103" s="1"/>
    </row>
    <row r="14104" spans="6:6" x14ac:dyDescent="0.25">
      <c r="F14104" s="1"/>
    </row>
    <row r="14105" spans="6:6" x14ac:dyDescent="0.25">
      <c r="F14105" s="1"/>
    </row>
    <row r="14106" spans="6:6" x14ac:dyDescent="0.25">
      <c r="F14106" s="1"/>
    </row>
    <row r="14107" spans="6:6" x14ac:dyDescent="0.25">
      <c r="F14107" s="1"/>
    </row>
    <row r="14108" spans="6:6" x14ac:dyDescent="0.25">
      <c r="F14108" s="1"/>
    </row>
    <row r="14109" spans="6:6" x14ac:dyDescent="0.25">
      <c r="F14109" s="1"/>
    </row>
    <row r="14110" spans="6:6" x14ac:dyDescent="0.25">
      <c r="F14110" s="1"/>
    </row>
    <row r="14111" spans="6:6" x14ac:dyDescent="0.25">
      <c r="F14111" s="1"/>
    </row>
    <row r="14112" spans="6:6" x14ac:dyDescent="0.25">
      <c r="F14112" s="1"/>
    </row>
    <row r="14113" spans="6:6" x14ac:dyDescent="0.25">
      <c r="F14113" s="1"/>
    </row>
    <row r="14114" spans="6:6" x14ac:dyDescent="0.25">
      <c r="F14114" s="1"/>
    </row>
    <row r="14115" spans="6:6" x14ac:dyDescent="0.25">
      <c r="F14115" s="1"/>
    </row>
    <row r="14116" spans="6:6" x14ac:dyDescent="0.25">
      <c r="F14116" s="1"/>
    </row>
    <row r="14117" spans="6:6" x14ac:dyDescent="0.25">
      <c r="F14117" s="1"/>
    </row>
    <row r="14118" spans="6:6" x14ac:dyDescent="0.25">
      <c r="F14118" s="1"/>
    </row>
    <row r="14119" spans="6:6" x14ac:dyDescent="0.25">
      <c r="F14119" s="1"/>
    </row>
    <row r="14120" spans="6:6" x14ac:dyDescent="0.25">
      <c r="F14120" s="1"/>
    </row>
    <row r="14121" spans="6:6" x14ac:dyDescent="0.25">
      <c r="F14121" s="1"/>
    </row>
    <row r="14122" spans="6:6" x14ac:dyDescent="0.25">
      <c r="F14122" s="1"/>
    </row>
    <row r="14123" spans="6:6" x14ac:dyDescent="0.25">
      <c r="F14123" s="1"/>
    </row>
    <row r="14124" spans="6:6" x14ac:dyDescent="0.25">
      <c r="F14124" s="1"/>
    </row>
    <row r="14125" spans="6:6" x14ac:dyDescent="0.25">
      <c r="F14125" s="1"/>
    </row>
    <row r="14126" spans="6:6" x14ac:dyDescent="0.25">
      <c r="F14126" s="1"/>
    </row>
    <row r="14127" spans="6:6" x14ac:dyDescent="0.25">
      <c r="F14127" s="1"/>
    </row>
    <row r="14128" spans="6:6" x14ac:dyDescent="0.25">
      <c r="F14128" s="1"/>
    </row>
    <row r="14129" spans="6:6" x14ac:dyDescent="0.25">
      <c r="F14129" s="1"/>
    </row>
    <row r="14130" spans="6:6" x14ac:dyDescent="0.25">
      <c r="F14130" s="1"/>
    </row>
    <row r="14131" spans="6:6" x14ac:dyDescent="0.25">
      <c r="F14131" s="1"/>
    </row>
    <row r="14132" spans="6:6" x14ac:dyDescent="0.25">
      <c r="F14132" s="1"/>
    </row>
    <row r="14133" spans="6:6" x14ac:dyDescent="0.25">
      <c r="F14133" s="1"/>
    </row>
    <row r="14134" spans="6:6" x14ac:dyDescent="0.25">
      <c r="F14134" s="1"/>
    </row>
    <row r="14135" spans="6:6" x14ac:dyDescent="0.25">
      <c r="F14135" s="1"/>
    </row>
    <row r="14136" spans="6:6" x14ac:dyDescent="0.25">
      <c r="F14136" s="1"/>
    </row>
    <row r="14137" spans="6:6" x14ac:dyDescent="0.25">
      <c r="F14137" s="1"/>
    </row>
    <row r="14138" spans="6:6" x14ac:dyDescent="0.25">
      <c r="F14138" s="1"/>
    </row>
    <row r="14139" spans="6:6" x14ac:dyDescent="0.25">
      <c r="F14139" s="1"/>
    </row>
    <row r="14140" spans="6:6" x14ac:dyDescent="0.25">
      <c r="F14140" s="1"/>
    </row>
    <row r="14141" spans="6:6" x14ac:dyDescent="0.25">
      <c r="F14141" s="1"/>
    </row>
    <row r="14142" spans="6:6" x14ac:dyDescent="0.25">
      <c r="F14142" s="1"/>
    </row>
    <row r="14143" spans="6:6" x14ac:dyDescent="0.25">
      <c r="F14143" s="1"/>
    </row>
    <row r="14144" spans="6:6" x14ac:dyDescent="0.25">
      <c r="F14144" s="1"/>
    </row>
    <row r="14145" spans="6:6" x14ac:dyDescent="0.25">
      <c r="F14145" s="1"/>
    </row>
    <row r="14146" spans="6:6" x14ac:dyDescent="0.25">
      <c r="F14146" s="1"/>
    </row>
    <row r="14147" spans="6:6" x14ac:dyDescent="0.25">
      <c r="F14147" s="1"/>
    </row>
    <row r="14148" spans="6:6" x14ac:dyDescent="0.25">
      <c r="F14148" s="1"/>
    </row>
    <row r="14149" spans="6:6" x14ac:dyDescent="0.25">
      <c r="F14149" s="1"/>
    </row>
    <row r="14150" spans="6:6" x14ac:dyDescent="0.25">
      <c r="F14150" s="1"/>
    </row>
    <row r="14151" spans="6:6" x14ac:dyDescent="0.25">
      <c r="F14151" s="1"/>
    </row>
    <row r="14152" spans="6:6" x14ac:dyDescent="0.25">
      <c r="F14152" s="1"/>
    </row>
    <row r="14153" spans="6:6" x14ac:dyDescent="0.25">
      <c r="F14153" s="1"/>
    </row>
    <row r="14154" spans="6:6" x14ac:dyDescent="0.25">
      <c r="F14154" s="1"/>
    </row>
    <row r="14155" spans="6:6" x14ac:dyDescent="0.25">
      <c r="F14155" s="1"/>
    </row>
    <row r="14156" spans="6:6" x14ac:dyDescent="0.25">
      <c r="F14156" s="1"/>
    </row>
    <row r="14157" spans="6:6" x14ac:dyDescent="0.25">
      <c r="F14157" s="1"/>
    </row>
    <row r="14158" spans="6:6" x14ac:dyDescent="0.25">
      <c r="F14158" s="1"/>
    </row>
    <row r="14159" spans="6:6" x14ac:dyDescent="0.25">
      <c r="F14159" s="1"/>
    </row>
    <row r="14160" spans="6:6" x14ac:dyDescent="0.25">
      <c r="F14160" s="1"/>
    </row>
    <row r="14161" spans="6:6" x14ac:dyDescent="0.25">
      <c r="F14161" s="1"/>
    </row>
    <row r="14162" spans="6:6" x14ac:dyDescent="0.25">
      <c r="F14162" s="1"/>
    </row>
    <row r="14163" spans="6:6" x14ac:dyDescent="0.25">
      <c r="F14163" s="1"/>
    </row>
    <row r="14164" spans="6:6" x14ac:dyDescent="0.25">
      <c r="F14164" s="1"/>
    </row>
    <row r="14165" spans="6:6" x14ac:dyDescent="0.25">
      <c r="F14165" s="1"/>
    </row>
    <row r="14166" spans="6:6" x14ac:dyDescent="0.25">
      <c r="F14166" s="1"/>
    </row>
    <row r="14167" spans="6:6" x14ac:dyDescent="0.25">
      <c r="F14167" s="1"/>
    </row>
    <row r="14168" spans="6:6" x14ac:dyDescent="0.25">
      <c r="F14168" s="1"/>
    </row>
    <row r="14169" spans="6:6" x14ac:dyDescent="0.25">
      <c r="F14169" s="1"/>
    </row>
    <row r="14170" spans="6:6" x14ac:dyDescent="0.25">
      <c r="F14170" s="1"/>
    </row>
    <row r="14171" spans="6:6" x14ac:dyDescent="0.25">
      <c r="F14171" s="1"/>
    </row>
    <row r="14172" spans="6:6" x14ac:dyDescent="0.25">
      <c r="F14172" s="1"/>
    </row>
    <row r="14173" spans="6:6" x14ac:dyDescent="0.25">
      <c r="F14173" s="1"/>
    </row>
    <row r="14174" spans="6:6" x14ac:dyDescent="0.25">
      <c r="F14174" s="1"/>
    </row>
    <row r="14175" spans="6:6" x14ac:dyDescent="0.25">
      <c r="F14175" s="1"/>
    </row>
    <row r="14176" spans="6:6" x14ac:dyDescent="0.25">
      <c r="F14176" s="1"/>
    </row>
    <row r="14177" spans="6:6" x14ac:dyDescent="0.25">
      <c r="F14177" s="1"/>
    </row>
    <row r="14178" spans="6:6" x14ac:dyDescent="0.25">
      <c r="F14178" s="1"/>
    </row>
    <row r="14179" spans="6:6" x14ac:dyDescent="0.25">
      <c r="F14179" s="1"/>
    </row>
    <row r="14180" spans="6:6" x14ac:dyDescent="0.25">
      <c r="F14180" s="1"/>
    </row>
    <row r="14181" spans="6:6" x14ac:dyDescent="0.25">
      <c r="F14181" s="1"/>
    </row>
    <row r="14182" spans="6:6" x14ac:dyDescent="0.25">
      <c r="F14182" s="1"/>
    </row>
    <row r="14183" spans="6:6" x14ac:dyDescent="0.25">
      <c r="F14183" s="1"/>
    </row>
    <row r="14184" spans="6:6" x14ac:dyDescent="0.25">
      <c r="F14184" s="1"/>
    </row>
    <row r="14185" spans="6:6" x14ac:dyDescent="0.25">
      <c r="F14185" s="1"/>
    </row>
    <row r="14186" spans="6:6" x14ac:dyDescent="0.25">
      <c r="F14186" s="1"/>
    </row>
    <row r="14187" spans="6:6" x14ac:dyDescent="0.25">
      <c r="F14187" s="1"/>
    </row>
    <row r="14188" spans="6:6" x14ac:dyDescent="0.25">
      <c r="F14188" s="1"/>
    </row>
    <row r="14189" spans="6:6" x14ac:dyDescent="0.25">
      <c r="F14189" s="1"/>
    </row>
    <row r="14190" spans="6:6" x14ac:dyDescent="0.25">
      <c r="F14190" s="1"/>
    </row>
    <row r="14191" spans="6:6" x14ac:dyDescent="0.25">
      <c r="F14191" s="1"/>
    </row>
    <row r="14192" spans="6:6" x14ac:dyDescent="0.25">
      <c r="F14192" s="1"/>
    </row>
    <row r="14193" spans="6:6" x14ac:dyDescent="0.25">
      <c r="F14193" s="1"/>
    </row>
    <row r="14194" spans="6:6" x14ac:dyDescent="0.25">
      <c r="F14194" s="1"/>
    </row>
    <row r="14195" spans="6:6" x14ac:dyDescent="0.25">
      <c r="F14195" s="1"/>
    </row>
    <row r="14196" spans="6:6" x14ac:dyDescent="0.25">
      <c r="F14196" s="1"/>
    </row>
    <row r="14197" spans="6:6" x14ac:dyDescent="0.25">
      <c r="F14197" s="1"/>
    </row>
    <row r="14198" spans="6:6" x14ac:dyDescent="0.25">
      <c r="F14198" s="1"/>
    </row>
    <row r="14199" spans="6:6" x14ac:dyDescent="0.25">
      <c r="F14199" s="1"/>
    </row>
    <row r="14200" spans="6:6" x14ac:dyDescent="0.25">
      <c r="F14200" s="1"/>
    </row>
    <row r="14201" spans="6:6" x14ac:dyDescent="0.25">
      <c r="F14201" s="1"/>
    </row>
    <row r="14202" spans="6:6" x14ac:dyDescent="0.25">
      <c r="F14202" s="1"/>
    </row>
    <row r="14203" spans="6:6" x14ac:dyDescent="0.25">
      <c r="F14203" s="1"/>
    </row>
    <row r="14204" spans="6:6" x14ac:dyDescent="0.25">
      <c r="F14204" s="1"/>
    </row>
    <row r="14205" spans="6:6" x14ac:dyDescent="0.25">
      <c r="F14205" s="1"/>
    </row>
    <row r="14206" spans="6:6" x14ac:dyDescent="0.25">
      <c r="F14206" s="1"/>
    </row>
    <row r="14207" spans="6:6" x14ac:dyDescent="0.25">
      <c r="F14207" s="1"/>
    </row>
    <row r="14208" spans="6:6" x14ac:dyDescent="0.25">
      <c r="F14208" s="1"/>
    </row>
    <row r="14209" spans="6:6" x14ac:dyDescent="0.25">
      <c r="F14209" s="1"/>
    </row>
    <row r="14210" spans="6:6" x14ac:dyDescent="0.25">
      <c r="F14210" s="1"/>
    </row>
    <row r="14211" spans="6:6" x14ac:dyDescent="0.25">
      <c r="F14211" s="1"/>
    </row>
    <row r="14212" spans="6:6" x14ac:dyDescent="0.25">
      <c r="F14212" s="1"/>
    </row>
    <row r="14213" spans="6:6" x14ac:dyDescent="0.25">
      <c r="F14213" s="1"/>
    </row>
    <row r="14214" spans="6:6" x14ac:dyDescent="0.25">
      <c r="F14214" s="1"/>
    </row>
    <row r="14215" spans="6:6" x14ac:dyDescent="0.25">
      <c r="F14215" s="1"/>
    </row>
    <row r="14216" spans="6:6" x14ac:dyDescent="0.25">
      <c r="F14216" s="1"/>
    </row>
    <row r="14217" spans="6:6" x14ac:dyDescent="0.25">
      <c r="F14217" s="1"/>
    </row>
    <row r="14218" spans="6:6" x14ac:dyDescent="0.25">
      <c r="F14218" s="1"/>
    </row>
    <row r="14219" spans="6:6" x14ac:dyDescent="0.25">
      <c r="F14219" s="1"/>
    </row>
    <row r="14220" spans="6:6" x14ac:dyDescent="0.25">
      <c r="F14220" s="1"/>
    </row>
    <row r="14221" spans="6:6" x14ac:dyDescent="0.25">
      <c r="F14221" s="1"/>
    </row>
    <row r="14222" spans="6:6" x14ac:dyDescent="0.25">
      <c r="F14222" s="1"/>
    </row>
    <row r="14223" spans="6:6" x14ac:dyDescent="0.25">
      <c r="F14223" s="1"/>
    </row>
    <row r="14224" spans="6:6" x14ac:dyDescent="0.25">
      <c r="F14224" s="1"/>
    </row>
    <row r="14225" spans="6:6" x14ac:dyDescent="0.25">
      <c r="F14225" s="1"/>
    </row>
    <row r="14226" spans="6:6" x14ac:dyDescent="0.25">
      <c r="F14226" s="1"/>
    </row>
    <row r="14227" spans="6:6" x14ac:dyDescent="0.25">
      <c r="F14227" s="1"/>
    </row>
    <row r="14228" spans="6:6" x14ac:dyDescent="0.25">
      <c r="F14228" s="1"/>
    </row>
    <row r="14229" spans="6:6" x14ac:dyDescent="0.25">
      <c r="F14229" s="1"/>
    </row>
    <row r="14230" spans="6:6" x14ac:dyDescent="0.25">
      <c r="F14230" s="1"/>
    </row>
    <row r="14231" spans="6:6" x14ac:dyDescent="0.25">
      <c r="F14231" s="1"/>
    </row>
    <row r="14232" spans="6:6" x14ac:dyDescent="0.25">
      <c r="F14232" s="1"/>
    </row>
    <row r="14233" spans="6:6" x14ac:dyDescent="0.25">
      <c r="F14233" s="1"/>
    </row>
    <row r="14234" spans="6:6" x14ac:dyDescent="0.25">
      <c r="F14234" s="1"/>
    </row>
    <row r="14235" spans="6:6" x14ac:dyDescent="0.25">
      <c r="F14235" s="1"/>
    </row>
    <row r="14236" spans="6:6" x14ac:dyDescent="0.25">
      <c r="F14236" s="1"/>
    </row>
    <row r="14237" spans="6:6" x14ac:dyDescent="0.25">
      <c r="F14237" s="1"/>
    </row>
    <row r="14238" spans="6:6" x14ac:dyDescent="0.25">
      <c r="F14238" s="1"/>
    </row>
    <row r="14239" spans="6:6" x14ac:dyDescent="0.25">
      <c r="F14239" s="1"/>
    </row>
    <row r="14240" spans="6:6" x14ac:dyDescent="0.25">
      <c r="F14240" s="1"/>
    </row>
    <row r="14241" spans="6:6" x14ac:dyDescent="0.25">
      <c r="F14241" s="1"/>
    </row>
    <row r="14242" spans="6:6" x14ac:dyDescent="0.25">
      <c r="F14242" s="1"/>
    </row>
    <row r="14243" spans="6:6" x14ac:dyDescent="0.25">
      <c r="F14243" s="1"/>
    </row>
    <row r="14244" spans="6:6" x14ac:dyDescent="0.25">
      <c r="F14244" s="1"/>
    </row>
    <row r="14245" spans="6:6" x14ac:dyDescent="0.25">
      <c r="F14245" s="1"/>
    </row>
    <row r="14246" spans="6:6" x14ac:dyDescent="0.25">
      <c r="F14246" s="1"/>
    </row>
    <row r="14247" spans="6:6" x14ac:dyDescent="0.25">
      <c r="F14247" s="1"/>
    </row>
    <row r="14248" spans="6:6" x14ac:dyDescent="0.25">
      <c r="F14248" s="1"/>
    </row>
    <row r="14249" spans="6:6" x14ac:dyDescent="0.25">
      <c r="F14249" s="1"/>
    </row>
    <row r="14250" spans="6:6" x14ac:dyDescent="0.25">
      <c r="F14250" s="1"/>
    </row>
    <row r="14251" spans="6:6" x14ac:dyDescent="0.25">
      <c r="F14251" s="1"/>
    </row>
    <row r="14252" spans="6:6" x14ac:dyDescent="0.25">
      <c r="F14252" s="1"/>
    </row>
    <row r="14253" spans="6:6" x14ac:dyDescent="0.25">
      <c r="F14253" s="1"/>
    </row>
    <row r="14254" spans="6:6" x14ac:dyDescent="0.25">
      <c r="F14254" s="1"/>
    </row>
    <row r="14255" spans="6:6" x14ac:dyDescent="0.25">
      <c r="F14255" s="1"/>
    </row>
    <row r="14256" spans="6:6" x14ac:dyDescent="0.25">
      <c r="F14256" s="1"/>
    </row>
    <row r="14257" spans="6:6" x14ac:dyDescent="0.25">
      <c r="F14257" s="1"/>
    </row>
    <row r="14258" spans="6:6" x14ac:dyDescent="0.25">
      <c r="F14258" s="1"/>
    </row>
    <row r="14259" spans="6:6" x14ac:dyDescent="0.25">
      <c r="F14259" s="1"/>
    </row>
    <row r="14260" spans="6:6" x14ac:dyDescent="0.25">
      <c r="F14260" s="1"/>
    </row>
    <row r="14261" spans="6:6" x14ac:dyDescent="0.25">
      <c r="F14261" s="1"/>
    </row>
    <row r="14262" spans="6:6" x14ac:dyDescent="0.25">
      <c r="F14262" s="1"/>
    </row>
    <row r="14263" spans="6:6" x14ac:dyDescent="0.25">
      <c r="F14263" s="1"/>
    </row>
    <row r="14264" spans="6:6" x14ac:dyDescent="0.25">
      <c r="F14264" s="1"/>
    </row>
    <row r="14265" spans="6:6" x14ac:dyDescent="0.25">
      <c r="F14265" s="1"/>
    </row>
    <row r="14266" spans="6:6" x14ac:dyDescent="0.25">
      <c r="F14266" s="1"/>
    </row>
    <row r="14267" spans="6:6" x14ac:dyDescent="0.25">
      <c r="F14267" s="1"/>
    </row>
    <row r="14268" spans="6:6" x14ac:dyDescent="0.25">
      <c r="F14268" s="1"/>
    </row>
    <row r="14269" spans="6:6" x14ac:dyDescent="0.25">
      <c r="F14269" s="1"/>
    </row>
    <row r="14270" spans="6:6" x14ac:dyDescent="0.25">
      <c r="F14270" s="1"/>
    </row>
    <row r="14271" spans="6:6" x14ac:dyDescent="0.25">
      <c r="F14271" s="1"/>
    </row>
    <row r="14272" spans="6:6" x14ac:dyDescent="0.25">
      <c r="F14272" s="1"/>
    </row>
    <row r="14273" spans="6:6" x14ac:dyDescent="0.25">
      <c r="F14273" s="1"/>
    </row>
    <row r="14274" spans="6:6" x14ac:dyDescent="0.25">
      <c r="F14274" s="1"/>
    </row>
    <row r="14275" spans="6:6" x14ac:dyDescent="0.25">
      <c r="F14275" s="1"/>
    </row>
    <row r="14276" spans="6:6" x14ac:dyDescent="0.25">
      <c r="F14276" s="1"/>
    </row>
    <row r="14277" spans="6:6" x14ac:dyDescent="0.25">
      <c r="F14277" s="1"/>
    </row>
    <row r="14278" spans="6:6" x14ac:dyDescent="0.25">
      <c r="F14278" s="1"/>
    </row>
    <row r="14279" spans="6:6" x14ac:dyDescent="0.25">
      <c r="F14279" s="1"/>
    </row>
    <row r="14280" spans="6:6" x14ac:dyDescent="0.25">
      <c r="F14280" s="1"/>
    </row>
    <row r="14281" spans="6:6" x14ac:dyDescent="0.25">
      <c r="F14281" s="1"/>
    </row>
    <row r="14282" spans="6:6" x14ac:dyDescent="0.25">
      <c r="F14282" s="1"/>
    </row>
    <row r="14283" spans="6:6" x14ac:dyDescent="0.25">
      <c r="F14283" s="1"/>
    </row>
    <row r="14284" spans="6:6" x14ac:dyDescent="0.25">
      <c r="F14284" s="1"/>
    </row>
    <row r="14285" spans="6:6" x14ac:dyDescent="0.25">
      <c r="F14285" s="1"/>
    </row>
    <row r="14286" spans="6:6" x14ac:dyDescent="0.25">
      <c r="F14286" s="1"/>
    </row>
    <row r="14287" spans="6:6" x14ac:dyDescent="0.25">
      <c r="F14287" s="1"/>
    </row>
    <row r="14288" spans="6:6" x14ac:dyDescent="0.25">
      <c r="F14288" s="1"/>
    </row>
    <row r="14289" spans="6:6" x14ac:dyDescent="0.25">
      <c r="F14289" s="1"/>
    </row>
    <row r="14290" spans="6:6" x14ac:dyDescent="0.25">
      <c r="F14290" s="1"/>
    </row>
    <row r="14291" spans="6:6" x14ac:dyDescent="0.25">
      <c r="F14291" s="1"/>
    </row>
    <row r="14292" spans="6:6" x14ac:dyDescent="0.25">
      <c r="F14292" s="1"/>
    </row>
    <row r="14293" spans="6:6" x14ac:dyDescent="0.25">
      <c r="F14293" s="1"/>
    </row>
    <row r="14294" spans="6:6" x14ac:dyDescent="0.25">
      <c r="F14294" s="1"/>
    </row>
    <row r="14295" spans="6:6" x14ac:dyDescent="0.25">
      <c r="F14295" s="1"/>
    </row>
    <row r="14296" spans="6:6" x14ac:dyDescent="0.25">
      <c r="F14296" s="1"/>
    </row>
    <row r="14297" spans="6:6" x14ac:dyDescent="0.25">
      <c r="F14297" s="1"/>
    </row>
    <row r="14298" spans="6:6" x14ac:dyDescent="0.25">
      <c r="F14298" s="1"/>
    </row>
    <row r="14299" spans="6:6" x14ac:dyDescent="0.25">
      <c r="F14299" s="1"/>
    </row>
    <row r="14300" spans="6:6" x14ac:dyDescent="0.25">
      <c r="F14300" s="1"/>
    </row>
    <row r="14301" spans="6:6" x14ac:dyDescent="0.25">
      <c r="F14301" s="1"/>
    </row>
    <row r="14302" spans="6:6" x14ac:dyDescent="0.25">
      <c r="F14302" s="1"/>
    </row>
    <row r="14303" spans="6:6" x14ac:dyDescent="0.25">
      <c r="F14303" s="1"/>
    </row>
    <row r="14304" spans="6:6" x14ac:dyDescent="0.25">
      <c r="F14304" s="1"/>
    </row>
    <row r="14305" spans="6:6" x14ac:dyDescent="0.25">
      <c r="F14305" s="1"/>
    </row>
    <row r="14306" spans="6:6" x14ac:dyDescent="0.25">
      <c r="F14306" s="1"/>
    </row>
    <row r="14307" spans="6:6" x14ac:dyDescent="0.25">
      <c r="F14307" s="1"/>
    </row>
    <row r="14308" spans="6:6" x14ac:dyDescent="0.25">
      <c r="F14308" s="1"/>
    </row>
    <row r="14309" spans="6:6" x14ac:dyDescent="0.25">
      <c r="F14309" s="1"/>
    </row>
    <row r="14310" spans="6:6" x14ac:dyDescent="0.25">
      <c r="F14310" s="1"/>
    </row>
    <row r="14311" spans="6:6" x14ac:dyDescent="0.25">
      <c r="F14311" s="1"/>
    </row>
    <row r="14312" spans="6:6" x14ac:dyDescent="0.25">
      <c r="F14312" s="1"/>
    </row>
    <row r="14313" spans="6:6" x14ac:dyDescent="0.25">
      <c r="F14313" s="1"/>
    </row>
    <row r="14314" spans="6:6" x14ac:dyDescent="0.25">
      <c r="F14314" s="1"/>
    </row>
    <row r="14315" spans="6:6" x14ac:dyDescent="0.25">
      <c r="F14315" s="1"/>
    </row>
    <row r="14316" spans="6:6" x14ac:dyDescent="0.25">
      <c r="F14316" s="1"/>
    </row>
    <row r="14317" spans="6:6" x14ac:dyDescent="0.25">
      <c r="F14317" s="1"/>
    </row>
    <row r="14318" spans="6:6" x14ac:dyDescent="0.25">
      <c r="F14318" s="1"/>
    </row>
    <row r="14319" spans="6:6" x14ac:dyDescent="0.25">
      <c r="F14319" s="1"/>
    </row>
    <row r="14320" spans="6:6" x14ac:dyDescent="0.25">
      <c r="F14320" s="1"/>
    </row>
    <row r="14321" spans="6:6" x14ac:dyDescent="0.25">
      <c r="F14321" s="1"/>
    </row>
    <row r="14322" spans="6:6" x14ac:dyDescent="0.25">
      <c r="F14322" s="1"/>
    </row>
    <row r="14323" spans="6:6" x14ac:dyDescent="0.25">
      <c r="F14323" s="1"/>
    </row>
    <row r="14324" spans="6:6" x14ac:dyDescent="0.25">
      <c r="F14324" s="1"/>
    </row>
    <row r="14325" spans="6:6" x14ac:dyDescent="0.25">
      <c r="F14325" s="1"/>
    </row>
    <row r="14326" spans="6:6" x14ac:dyDescent="0.25">
      <c r="F14326" s="1"/>
    </row>
    <row r="14327" spans="6:6" x14ac:dyDescent="0.25">
      <c r="F14327" s="1"/>
    </row>
    <row r="14328" spans="6:6" x14ac:dyDescent="0.25">
      <c r="F14328" s="1"/>
    </row>
    <row r="14329" spans="6:6" x14ac:dyDescent="0.25">
      <c r="F14329" s="1"/>
    </row>
    <row r="14330" spans="6:6" x14ac:dyDescent="0.25">
      <c r="F14330" s="1"/>
    </row>
    <row r="14331" spans="6:6" x14ac:dyDescent="0.25">
      <c r="F14331" s="1"/>
    </row>
    <row r="14332" spans="6:6" x14ac:dyDescent="0.25">
      <c r="F14332" s="1"/>
    </row>
    <row r="14333" spans="6:6" x14ac:dyDescent="0.25">
      <c r="F14333" s="1"/>
    </row>
    <row r="14334" spans="6:6" x14ac:dyDescent="0.25">
      <c r="F14334" s="1"/>
    </row>
    <row r="14335" spans="6:6" x14ac:dyDescent="0.25">
      <c r="F14335" s="1"/>
    </row>
    <row r="14336" spans="6:6" x14ac:dyDescent="0.25">
      <c r="F14336" s="1"/>
    </row>
    <row r="14337" spans="6:6" x14ac:dyDescent="0.25">
      <c r="F14337" s="1"/>
    </row>
    <row r="14338" spans="6:6" x14ac:dyDescent="0.25">
      <c r="F14338" s="1"/>
    </row>
    <row r="14339" spans="6:6" x14ac:dyDescent="0.25">
      <c r="F14339" s="1"/>
    </row>
    <row r="14340" spans="6:6" x14ac:dyDescent="0.25">
      <c r="F14340" s="1"/>
    </row>
    <row r="14341" spans="6:6" x14ac:dyDescent="0.25">
      <c r="F14341" s="1"/>
    </row>
    <row r="14342" spans="6:6" x14ac:dyDescent="0.25">
      <c r="F14342" s="1"/>
    </row>
    <row r="14343" spans="6:6" x14ac:dyDescent="0.25">
      <c r="F14343" s="1"/>
    </row>
    <row r="14344" spans="6:6" x14ac:dyDescent="0.25">
      <c r="F14344" s="1"/>
    </row>
    <row r="14345" spans="6:6" x14ac:dyDescent="0.25">
      <c r="F14345" s="1"/>
    </row>
    <row r="14346" spans="6:6" x14ac:dyDescent="0.25">
      <c r="F14346" s="1"/>
    </row>
    <row r="14347" spans="6:6" x14ac:dyDescent="0.25">
      <c r="F14347" s="1"/>
    </row>
    <row r="14348" spans="6:6" x14ac:dyDescent="0.25">
      <c r="F14348" s="1"/>
    </row>
    <row r="14349" spans="6:6" x14ac:dyDescent="0.25">
      <c r="F14349" s="1"/>
    </row>
    <row r="14350" spans="6:6" x14ac:dyDescent="0.25">
      <c r="F14350" s="1"/>
    </row>
    <row r="14351" spans="6:6" x14ac:dyDescent="0.25">
      <c r="F14351" s="1"/>
    </row>
    <row r="14352" spans="6:6" x14ac:dyDescent="0.25">
      <c r="F14352" s="1"/>
    </row>
    <row r="14353" spans="6:6" x14ac:dyDescent="0.25">
      <c r="F14353" s="1"/>
    </row>
    <row r="14354" spans="6:6" x14ac:dyDescent="0.25">
      <c r="F14354" s="1"/>
    </row>
    <row r="14355" spans="6:6" x14ac:dyDescent="0.25">
      <c r="F14355" s="1"/>
    </row>
    <row r="14356" spans="6:6" x14ac:dyDescent="0.25">
      <c r="F14356" s="1"/>
    </row>
    <row r="14357" spans="6:6" x14ac:dyDescent="0.25">
      <c r="F14357" s="1"/>
    </row>
    <row r="14358" spans="6:6" x14ac:dyDescent="0.25">
      <c r="F14358" s="1"/>
    </row>
    <row r="14359" spans="6:6" x14ac:dyDescent="0.25">
      <c r="F14359" s="1"/>
    </row>
    <row r="14360" spans="6:6" x14ac:dyDescent="0.25">
      <c r="F14360" s="1"/>
    </row>
    <row r="14361" spans="6:6" x14ac:dyDescent="0.25">
      <c r="F14361" s="1"/>
    </row>
    <row r="14362" spans="6:6" x14ac:dyDescent="0.25">
      <c r="F14362" s="1"/>
    </row>
    <row r="14363" spans="6:6" x14ac:dyDescent="0.25">
      <c r="F14363" s="1"/>
    </row>
    <row r="14364" spans="6:6" x14ac:dyDescent="0.25">
      <c r="F14364" s="1"/>
    </row>
    <row r="14365" spans="6:6" x14ac:dyDescent="0.25">
      <c r="F14365" s="1"/>
    </row>
    <row r="14366" spans="6:6" x14ac:dyDescent="0.25">
      <c r="F14366" s="1"/>
    </row>
    <row r="14367" spans="6:6" x14ac:dyDescent="0.25">
      <c r="F14367" s="1"/>
    </row>
    <row r="14368" spans="6:6" x14ac:dyDescent="0.25">
      <c r="F14368" s="1"/>
    </row>
    <row r="14369" spans="6:6" x14ac:dyDescent="0.25">
      <c r="F14369" s="1"/>
    </row>
    <row r="14370" spans="6:6" x14ac:dyDescent="0.25">
      <c r="F14370" s="1"/>
    </row>
    <row r="14371" spans="6:6" x14ac:dyDescent="0.25">
      <c r="F14371" s="1"/>
    </row>
    <row r="14372" spans="6:6" x14ac:dyDescent="0.25">
      <c r="F14372" s="1"/>
    </row>
    <row r="14373" spans="6:6" x14ac:dyDescent="0.25">
      <c r="F14373" s="1"/>
    </row>
    <row r="14374" spans="6:6" x14ac:dyDescent="0.25">
      <c r="F14374" s="1"/>
    </row>
    <row r="14375" spans="6:6" x14ac:dyDescent="0.25">
      <c r="F14375" s="1"/>
    </row>
    <row r="14376" spans="6:6" x14ac:dyDescent="0.25">
      <c r="F14376" s="1"/>
    </row>
    <row r="14377" spans="6:6" x14ac:dyDescent="0.25">
      <c r="F14377" s="1"/>
    </row>
    <row r="14378" spans="6:6" x14ac:dyDescent="0.25">
      <c r="F14378" s="1"/>
    </row>
    <row r="14379" spans="6:6" x14ac:dyDescent="0.25">
      <c r="F14379" s="1"/>
    </row>
    <row r="14380" spans="6:6" x14ac:dyDescent="0.25">
      <c r="F14380" s="1"/>
    </row>
    <row r="14381" spans="6:6" x14ac:dyDescent="0.25">
      <c r="F14381" s="1"/>
    </row>
    <row r="14382" spans="6:6" x14ac:dyDescent="0.25">
      <c r="F14382" s="1"/>
    </row>
    <row r="14383" spans="6:6" x14ac:dyDescent="0.25">
      <c r="F14383" s="1"/>
    </row>
    <row r="14384" spans="6:6" x14ac:dyDescent="0.25">
      <c r="F14384" s="1"/>
    </row>
    <row r="14385" spans="6:6" x14ac:dyDescent="0.25">
      <c r="F14385" s="1"/>
    </row>
    <row r="14386" spans="6:6" x14ac:dyDescent="0.25">
      <c r="F14386" s="1"/>
    </row>
    <row r="14387" spans="6:6" x14ac:dyDescent="0.25">
      <c r="F14387" s="1"/>
    </row>
    <row r="14388" spans="6:6" x14ac:dyDescent="0.25">
      <c r="F14388" s="1"/>
    </row>
    <row r="14389" spans="6:6" x14ac:dyDescent="0.25">
      <c r="F14389" s="1"/>
    </row>
    <row r="14390" spans="6:6" x14ac:dyDescent="0.25">
      <c r="F14390" s="1"/>
    </row>
    <row r="14391" spans="6:6" x14ac:dyDescent="0.25">
      <c r="F14391" s="1"/>
    </row>
    <row r="14392" spans="6:6" x14ac:dyDescent="0.25">
      <c r="F14392" s="1"/>
    </row>
    <row r="14393" spans="6:6" x14ac:dyDescent="0.25">
      <c r="F14393" s="1"/>
    </row>
    <row r="14394" spans="6:6" x14ac:dyDescent="0.25">
      <c r="F14394" s="1"/>
    </row>
    <row r="14395" spans="6:6" x14ac:dyDescent="0.25">
      <c r="F14395" s="1"/>
    </row>
    <row r="14396" spans="6:6" x14ac:dyDescent="0.25">
      <c r="F14396" s="1"/>
    </row>
    <row r="14397" spans="6:6" x14ac:dyDescent="0.25">
      <c r="F14397" s="1"/>
    </row>
    <row r="14398" spans="6:6" x14ac:dyDescent="0.25">
      <c r="F14398" s="1"/>
    </row>
    <row r="14399" spans="6:6" x14ac:dyDescent="0.25">
      <c r="F14399" s="1"/>
    </row>
    <row r="14400" spans="6:6" x14ac:dyDescent="0.25">
      <c r="F14400" s="1"/>
    </row>
    <row r="14401" spans="6:6" x14ac:dyDescent="0.25">
      <c r="F14401" s="1"/>
    </row>
    <row r="14402" spans="6:6" x14ac:dyDescent="0.25">
      <c r="F14402" s="1"/>
    </row>
    <row r="14403" spans="6:6" x14ac:dyDescent="0.25">
      <c r="F14403" s="1"/>
    </row>
    <row r="14404" spans="6:6" x14ac:dyDescent="0.25">
      <c r="F14404" s="1"/>
    </row>
    <row r="14405" spans="6:6" x14ac:dyDescent="0.25">
      <c r="F14405" s="1"/>
    </row>
    <row r="14406" spans="6:6" x14ac:dyDescent="0.25">
      <c r="F14406" s="1"/>
    </row>
    <row r="14407" spans="6:6" x14ac:dyDescent="0.25">
      <c r="F14407" s="1"/>
    </row>
    <row r="14408" spans="6:6" x14ac:dyDescent="0.25">
      <c r="F14408" s="1"/>
    </row>
    <row r="14409" spans="6:6" x14ac:dyDescent="0.25">
      <c r="F14409" s="1"/>
    </row>
    <row r="14410" spans="6:6" x14ac:dyDescent="0.25">
      <c r="F14410" s="1"/>
    </row>
    <row r="14411" spans="6:6" x14ac:dyDescent="0.25">
      <c r="F14411" s="1"/>
    </row>
    <row r="14412" spans="6:6" x14ac:dyDescent="0.25">
      <c r="F14412" s="1"/>
    </row>
    <row r="14413" spans="6:6" x14ac:dyDescent="0.25">
      <c r="F14413" s="1"/>
    </row>
    <row r="14414" spans="6:6" x14ac:dyDescent="0.25">
      <c r="F14414" s="1"/>
    </row>
    <row r="14415" spans="6:6" x14ac:dyDescent="0.25">
      <c r="F14415" s="1"/>
    </row>
    <row r="14416" spans="6:6" x14ac:dyDescent="0.25">
      <c r="F14416" s="1"/>
    </row>
    <row r="14417" spans="6:6" x14ac:dyDescent="0.25">
      <c r="F14417" s="1"/>
    </row>
    <row r="14418" spans="6:6" x14ac:dyDescent="0.25">
      <c r="F14418" s="1"/>
    </row>
    <row r="14419" spans="6:6" x14ac:dyDescent="0.25">
      <c r="F14419" s="1"/>
    </row>
    <row r="14420" spans="6:6" x14ac:dyDescent="0.25">
      <c r="F14420" s="1"/>
    </row>
    <row r="14421" spans="6:6" x14ac:dyDescent="0.25">
      <c r="F14421" s="1"/>
    </row>
    <row r="14422" spans="6:6" x14ac:dyDescent="0.25">
      <c r="F14422" s="1"/>
    </row>
    <row r="14423" spans="6:6" x14ac:dyDescent="0.25">
      <c r="F14423" s="1"/>
    </row>
    <row r="14424" spans="6:6" x14ac:dyDescent="0.25">
      <c r="F14424" s="1"/>
    </row>
    <row r="14425" spans="6:6" x14ac:dyDescent="0.25">
      <c r="F14425" s="1"/>
    </row>
    <row r="14426" spans="6:6" x14ac:dyDescent="0.25">
      <c r="F14426" s="1"/>
    </row>
    <row r="14427" spans="6:6" x14ac:dyDescent="0.25">
      <c r="F14427" s="1"/>
    </row>
    <row r="14428" spans="6:6" x14ac:dyDescent="0.25">
      <c r="F14428" s="1"/>
    </row>
    <row r="14429" spans="6:6" x14ac:dyDescent="0.25">
      <c r="F14429" s="1"/>
    </row>
    <row r="14430" spans="6:6" x14ac:dyDescent="0.25">
      <c r="F14430" s="1"/>
    </row>
    <row r="14431" spans="6:6" x14ac:dyDescent="0.25">
      <c r="F14431" s="1"/>
    </row>
    <row r="14432" spans="6:6" x14ac:dyDescent="0.25">
      <c r="F14432" s="1"/>
    </row>
    <row r="14433" spans="6:6" x14ac:dyDescent="0.25">
      <c r="F14433" s="1"/>
    </row>
    <row r="14434" spans="6:6" x14ac:dyDescent="0.25">
      <c r="F14434" s="1"/>
    </row>
    <row r="14435" spans="6:6" x14ac:dyDescent="0.25">
      <c r="F14435" s="1"/>
    </row>
    <row r="14436" spans="6:6" x14ac:dyDescent="0.25">
      <c r="F14436" s="1"/>
    </row>
    <row r="14437" spans="6:6" x14ac:dyDescent="0.25">
      <c r="F14437" s="1"/>
    </row>
    <row r="14438" spans="6:6" x14ac:dyDescent="0.25">
      <c r="F14438" s="1"/>
    </row>
    <row r="14439" spans="6:6" x14ac:dyDescent="0.25">
      <c r="F14439" s="1"/>
    </row>
    <row r="14440" spans="6:6" x14ac:dyDescent="0.25">
      <c r="F14440" s="1"/>
    </row>
    <row r="14441" spans="6:6" x14ac:dyDescent="0.25">
      <c r="F14441" s="1"/>
    </row>
    <row r="14442" spans="6:6" x14ac:dyDescent="0.25">
      <c r="F14442" s="1"/>
    </row>
    <row r="14443" spans="6:6" x14ac:dyDescent="0.25">
      <c r="F14443" s="1"/>
    </row>
    <row r="14444" spans="6:6" x14ac:dyDescent="0.25">
      <c r="F14444" s="1"/>
    </row>
    <row r="14445" spans="6:6" x14ac:dyDescent="0.25">
      <c r="F14445" s="1"/>
    </row>
    <row r="14446" spans="6:6" x14ac:dyDescent="0.25">
      <c r="F14446" s="1"/>
    </row>
    <row r="14447" spans="6:6" x14ac:dyDescent="0.25">
      <c r="F14447" s="1"/>
    </row>
    <row r="14448" spans="6:6" x14ac:dyDescent="0.25">
      <c r="F14448" s="1"/>
    </row>
    <row r="14449" spans="6:6" x14ac:dyDescent="0.25">
      <c r="F14449" s="1"/>
    </row>
    <row r="14450" spans="6:6" x14ac:dyDescent="0.25">
      <c r="F14450" s="1"/>
    </row>
    <row r="14451" spans="6:6" x14ac:dyDescent="0.25">
      <c r="F14451" s="1"/>
    </row>
    <row r="14452" spans="6:6" x14ac:dyDescent="0.25">
      <c r="F14452" s="1"/>
    </row>
    <row r="14453" spans="6:6" x14ac:dyDescent="0.25">
      <c r="F14453" s="1"/>
    </row>
    <row r="14454" spans="6:6" x14ac:dyDescent="0.25">
      <c r="F14454" s="1"/>
    </row>
    <row r="14455" spans="6:6" x14ac:dyDescent="0.25">
      <c r="F14455" s="1"/>
    </row>
    <row r="14456" spans="6:6" x14ac:dyDescent="0.25">
      <c r="F14456" s="1"/>
    </row>
    <row r="14457" spans="6:6" x14ac:dyDescent="0.25">
      <c r="F14457" s="1"/>
    </row>
    <row r="14458" spans="6:6" x14ac:dyDescent="0.25">
      <c r="F14458" s="1"/>
    </row>
    <row r="14459" spans="6:6" x14ac:dyDescent="0.25">
      <c r="F14459" s="1"/>
    </row>
    <row r="14460" spans="6:6" x14ac:dyDescent="0.25">
      <c r="F14460" s="1"/>
    </row>
    <row r="14461" spans="6:6" x14ac:dyDescent="0.25">
      <c r="F14461" s="1"/>
    </row>
    <row r="14462" spans="6:6" x14ac:dyDescent="0.25">
      <c r="F14462" s="1"/>
    </row>
    <row r="14463" spans="6:6" x14ac:dyDescent="0.25">
      <c r="F14463" s="1"/>
    </row>
    <row r="14464" spans="6:6" x14ac:dyDescent="0.25">
      <c r="F14464" s="1"/>
    </row>
    <row r="14465" spans="6:6" x14ac:dyDescent="0.25">
      <c r="F14465" s="1"/>
    </row>
    <row r="14466" spans="6:6" x14ac:dyDescent="0.25">
      <c r="F14466" s="1"/>
    </row>
    <row r="14467" spans="6:6" x14ac:dyDescent="0.25">
      <c r="F14467" s="1"/>
    </row>
    <row r="14468" spans="6:6" x14ac:dyDescent="0.25">
      <c r="F14468" s="1"/>
    </row>
    <row r="14469" spans="6:6" x14ac:dyDescent="0.25">
      <c r="F14469" s="1"/>
    </row>
    <row r="14470" spans="6:6" x14ac:dyDescent="0.25">
      <c r="F14470" s="1"/>
    </row>
    <row r="14471" spans="6:6" x14ac:dyDescent="0.25">
      <c r="F14471" s="1"/>
    </row>
    <row r="14472" spans="6:6" x14ac:dyDescent="0.25">
      <c r="F14472" s="1"/>
    </row>
    <row r="14473" spans="6:6" x14ac:dyDescent="0.25">
      <c r="F14473" s="1"/>
    </row>
    <row r="14474" spans="6:6" x14ac:dyDescent="0.25">
      <c r="F14474" s="1"/>
    </row>
    <row r="14475" spans="6:6" x14ac:dyDescent="0.25">
      <c r="F14475" s="1"/>
    </row>
    <row r="14476" spans="6:6" x14ac:dyDescent="0.25">
      <c r="F14476" s="1"/>
    </row>
    <row r="14477" spans="6:6" x14ac:dyDescent="0.25">
      <c r="F14477" s="1"/>
    </row>
    <row r="14478" spans="6:6" x14ac:dyDescent="0.25">
      <c r="F14478" s="1"/>
    </row>
    <row r="14479" spans="6:6" x14ac:dyDescent="0.25">
      <c r="F14479" s="1"/>
    </row>
    <row r="14480" spans="6:6" x14ac:dyDescent="0.25">
      <c r="F14480" s="1"/>
    </row>
    <row r="14481" spans="6:6" x14ac:dyDescent="0.25">
      <c r="F14481" s="1"/>
    </row>
    <row r="14482" spans="6:6" x14ac:dyDescent="0.25">
      <c r="F14482" s="1"/>
    </row>
    <row r="14483" spans="6:6" x14ac:dyDescent="0.25">
      <c r="F14483" s="1"/>
    </row>
    <row r="14484" spans="6:6" x14ac:dyDescent="0.25">
      <c r="F14484" s="1"/>
    </row>
    <row r="14485" spans="6:6" x14ac:dyDescent="0.25">
      <c r="F14485" s="1"/>
    </row>
    <row r="14486" spans="6:6" x14ac:dyDescent="0.25">
      <c r="F14486" s="1"/>
    </row>
    <row r="14487" spans="6:6" x14ac:dyDescent="0.25">
      <c r="F14487" s="1"/>
    </row>
    <row r="14488" spans="6:6" x14ac:dyDescent="0.25">
      <c r="F14488" s="1"/>
    </row>
    <row r="14489" spans="6:6" x14ac:dyDescent="0.25">
      <c r="F14489" s="1"/>
    </row>
    <row r="14490" spans="6:6" x14ac:dyDescent="0.25">
      <c r="F14490" s="1"/>
    </row>
    <row r="14491" spans="6:6" x14ac:dyDescent="0.25">
      <c r="F14491" s="1"/>
    </row>
    <row r="14492" spans="6:6" x14ac:dyDescent="0.25">
      <c r="F14492" s="1"/>
    </row>
    <row r="14493" spans="6:6" x14ac:dyDescent="0.25">
      <c r="F14493" s="1"/>
    </row>
    <row r="14494" spans="6:6" x14ac:dyDescent="0.25">
      <c r="F14494" s="1"/>
    </row>
    <row r="14495" spans="6:6" x14ac:dyDescent="0.25">
      <c r="F14495" s="1"/>
    </row>
    <row r="14496" spans="6:6" x14ac:dyDescent="0.25">
      <c r="F14496" s="1"/>
    </row>
    <row r="14497" spans="6:6" x14ac:dyDescent="0.25">
      <c r="F14497" s="1"/>
    </row>
    <row r="14498" spans="6:6" x14ac:dyDescent="0.25">
      <c r="F14498" s="1"/>
    </row>
    <row r="14499" spans="6:6" x14ac:dyDescent="0.25">
      <c r="F14499" s="1"/>
    </row>
    <row r="14500" spans="6:6" x14ac:dyDescent="0.25">
      <c r="F14500" s="1"/>
    </row>
    <row r="14501" spans="6:6" x14ac:dyDescent="0.25">
      <c r="F14501" s="1"/>
    </row>
    <row r="14502" spans="6:6" x14ac:dyDescent="0.25">
      <c r="F14502" s="1"/>
    </row>
    <row r="14503" spans="6:6" x14ac:dyDescent="0.25">
      <c r="F14503" s="1"/>
    </row>
    <row r="14504" spans="6:6" x14ac:dyDescent="0.25">
      <c r="F14504" s="1"/>
    </row>
    <row r="14505" spans="6:6" x14ac:dyDescent="0.25">
      <c r="F14505" s="1"/>
    </row>
    <row r="14506" spans="6:6" x14ac:dyDescent="0.25">
      <c r="F14506" s="1"/>
    </row>
    <row r="14507" spans="6:6" x14ac:dyDescent="0.25">
      <c r="F14507" s="1"/>
    </row>
    <row r="14508" spans="6:6" x14ac:dyDescent="0.25">
      <c r="F14508" s="1"/>
    </row>
    <row r="14509" spans="6:6" x14ac:dyDescent="0.25">
      <c r="F14509" s="1"/>
    </row>
    <row r="14510" spans="6:6" x14ac:dyDescent="0.25">
      <c r="F14510" s="1"/>
    </row>
    <row r="14511" spans="6:6" x14ac:dyDescent="0.25">
      <c r="F14511" s="1"/>
    </row>
    <row r="14512" spans="6:6" x14ac:dyDescent="0.25">
      <c r="F14512" s="1"/>
    </row>
    <row r="14513" spans="6:6" x14ac:dyDescent="0.25">
      <c r="F14513" s="1"/>
    </row>
    <row r="14514" spans="6:6" x14ac:dyDescent="0.25">
      <c r="F14514" s="1"/>
    </row>
    <row r="14515" spans="6:6" x14ac:dyDescent="0.25">
      <c r="F14515" s="1"/>
    </row>
    <row r="14516" spans="6:6" x14ac:dyDescent="0.25">
      <c r="F14516" s="1"/>
    </row>
    <row r="14517" spans="6:6" x14ac:dyDescent="0.25">
      <c r="F14517" s="1"/>
    </row>
    <row r="14518" spans="6:6" x14ac:dyDescent="0.25">
      <c r="F14518" s="1"/>
    </row>
    <row r="14519" spans="6:6" x14ac:dyDescent="0.25">
      <c r="F14519" s="1"/>
    </row>
    <row r="14520" spans="6:6" x14ac:dyDescent="0.25">
      <c r="F14520" s="1"/>
    </row>
    <row r="14521" spans="6:6" x14ac:dyDescent="0.25">
      <c r="F14521" s="1"/>
    </row>
    <row r="14522" spans="6:6" x14ac:dyDescent="0.25">
      <c r="F14522" s="1"/>
    </row>
    <row r="14523" spans="6:6" x14ac:dyDescent="0.25">
      <c r="F14523" s="1"/>
    </row>
    <row r="14524" spans="6:6" x14ac:dyDescent="0.25">
      <c r="F14524" s="1"/>
    </row>
    <row r="14525" spans="6:6" x14ac:dyDescent="0.25">
      <c r="F14525" s="1"/>
    </row>
    <row r="14526" spans="6:6" x14ac:dyDescent="0.25">
      <c r="F14526" s="1"/>
    </row>
    <row r="14527" spans="6:6" x14ac:dyDescent="0.25">
      <c r="F14527" s="1"/>
    </row>
    <row r="14528" spans="6:6" x14ac:dyDescent="0.25">
      <c r="F14528" s="1"/>
    </row>
    <row r="14529" spans="6:6" x14ac:dyDescent="0.25">
      <c r="F14529" s="1"/>
    </row>
    <row r="14530" spans="6:6" x14ac:dyDescent="0.25">
      <c r="F14530" s="1"/>
    </row>
    <row r="14531" spans="6:6" x14ac:dyDescent="0.25">
      <c r="F14531" s="1"/>
    </row>
    <row r="14532" spans="6:6" x14ac:dyDescent="0.25">
      <c r="F14532" s="1"/>
    </row>
    <row r="14533" spans="6:6" x14ac:dyDescent="0.25">
      <c r="F14533" s="1"/>
    </row>
    <row r="14534" spans="6:6" x14ac:dyDescent="0.25">
      <c r="F14534" s="1"/>
    </row>
    <row r="14535" spans="6:6" x14ac:dyDescent="0.25">
      <c r="F14535" s="1"/>
    </row>
    <row r="14536" spans="6:6" x14ac:dyDescent="0.25">
      <c r="F14536" s="1"/>
    </row>
    <row r="14537" spans="6:6" x14ac:dyDescent="0.25">
      <c r="F14537" s="1"/>
    </row>
    <row r="14538" spans="6:6" x14ac:dyDescent="0.25">
      <c r="F14538" s="1"/>
    </row>
    <row r="14539" spans="6:6" x14ac:dyDescent="0.25">
      <c r="F14539" s="1"/>
    </row>
    <row r="14540" spans="6:6" x14ac:dyDescent="0.25">
      <c r="F14540" s="1"/>
    </row>
    <row r="14541" spans="6:6" x14ac:dyDescent="0.25">
      <c r="F14541" s="1"/>
    </row>
    <row r="14542" spans="6:6" x14ac:dyDescent="0.25">
      <c r="F14542" s="1"/>
    </row>
    <row r="14543" spans="6:6" x14ac:dyDescent="0.25">
      <c r="F14543" s="1"/>
    </row>
    <row r="14544" spans="6:6" x14ac:dyDescent="0.25">
      <c r="F14544" s="1"/>
    </row>
    <row r="14545" spans="6:6" x14ac:dyDescent="0.25">
      <c r="F14545" s="1"/>
    </row>
    <row r="14546" spans="6:6" x14ac:dyDescent="0.25">
      <c r="F14546" s="1"/>
    </row>
    <row r="14547" spans="6:6" x14ac:dyDescent="0.25">
      <c r="F14547" s="1"/>
    </row>
    <row r="14548" spans="6:6" x14ac:dyDescent="0.25">
      <c r="F14548" s="1"/>
    </row>
    <row r="14549" spans="6:6" x14ac:dyDescent="0.25">
      <c r="F14549" s="1"/>
    </row>
    <row r="14550" spans="6:6" x14ac:dyDescent="0.25">
      <c r="F14550" s="1"/>
    </row>
    <row r="14551" spans="6:6" x14ac:dyDescent="0.25">
      <c r="F14551" s="1"/>
    </row>
    <row r="14552" spans="6:6" x14ac:dyDescent="0.25">
      <c r="F14552" s="1"/>
    </row>
    <row r="14553" spans="6:6" x14ac:dyDescent="0.25">
      <c r="F14553" s="1"/>
    </row>
    <row r="14554" spans="6:6" x14ac:dyDescent="0.25">
      <c r="F14554" s="1"/>
    </row>
    <row r="14555" spans="6:6" x14ac:dyDescent="0.25">
      <c r="F14555" s="1"/>
    </row>
    <row r="14556" spans="6:6" x14ac:dyDescent="0.25">
      <c r="F14556" s="1"/>
    </row>
    <row r="14557" spans="6:6" x14ac:dyDescent="0.25">
      <c r="F14557" s="1"/>
    </row>
    <row r="14558" spans="6:6" x14ac:dyDescent="0.25">
      <c r="F14558" s="1"/>
    </row>
    <row r="14559" spans="6:6" x14ac:dyDescent="0.25">
      <c r="F14559" s="1"/>
    </row>
    <row r="14560" spans="6:6" x14ac:dyDescent="0.25">
      <c r="F14560" s="1"/>
    </row>
    <row r="14561" spans="6:6" x14ac:dyDescent="0.25">
      <c r="F14561" s="1"/>
    </row>
    <row r="14562" spans="6:6" x14ac:dyDescent="0.25">
      <c r="F14562" s="1"/>
    </row>
    <row r="14563" spans="6:6" x14ac:dyDescent="0.25">
      <c r="F14563" s="1"/>
    </row>
    <row r="14564" spans="6:6" x14ac:dyDescent="0.25">
      <c r="F14564" s="1"/>
    </row>
    <row r="14565" spans="6:6" x14ac:dyDescent="0.25">
      <c r="F14565" s="1"/>
    </row>
    <row r="14566" spans="6:6" x14ac:dyDescent="0.25">
      <c r="F14566" s="1"/>
    </row>
    <row r="14567" spans="6:6" x14ac:dyDescent="0.25">
      <c r="F14567" s="1"/>
    </row>
    <row r="14568" spans="6:6" x14ac:dyDescent="0.25">
      <c r="F14568" s="1"/>
    </row>
    <row r="14569" spans="6:6" x14ac:dyDescent="0.25">
      <c r="F14569" s="1"/>
    </row>
    <row r="14570" spans="6:6" x14ac:dyDescent="0.25">
      <c r="F14570" s="1"/>
    </row>
    <row r="14571" spans="6:6" x14ac:dyDescent="0.25">
      <c r="F14571" s="1"/>
    </row>
    <row r="14572" spans="6:6" x14ac:dyDescent="0.25">
      <c r="F14572" s="1"/>
    </row>
    <row r="14573" spans="6:6" x14ac:dyDescent="0.25">
      <c r="F14573" s="1"/>
    </row>
    <row r="14574" spans="6:6" x14ac:dyDescent="0.25">
      <c r="F14574" s="1"/>
    </row>
    <row r="14575" spans="6:6" x14ac:dyDescent="0.25">
      <c r="F14575" s="1"/>
    </row>
    <row r="14576" spans="6:6" x14ac:dyDescent="0.25">
      <c r="F14576" s="1"/>
    </row>
    <row r="14577" spans="6:6" x14ac:dyDescent="0.25">
      <c r="F14577" s="1"/>
    </row>
    <row r="14578" spans="6:6" x14ac:dyDescent="0.25">
      <c r="F14578" s="1"/>
    </row>
    <row r="14579" spans="6:6" x14ac:dyDescent="0.25">
      <c r="F14579" s="1"/>
    </row>
    <row r="14580" spans="6:6" x14ac:dyDescent="0.25">
      <c r="F14580" s="1"/>
    </row>
    <row r="14581" spans="6:6" x14ac:dyDescent="0.25">
      <c r="F14581" s="1"/>
    </row>
    <row r="14582" spans="6:6" x14ac:dyDescent="0.25">
      <c r="F14582" s="1"/>
    </row>
    <row r="14583" spans="6:6" x14ac:dyDescent="0.25">
      <c r="F14583" s="1"/>
    </row>
    <row r="14584" spans="6:6" x14ac:dyDescent="0.25">
      <c r="F14584" s="1"/>
    </row>
    <row r="14585" spans="6:6" x14ac:dyDescent="0.25">
      <c r="F14585" s="1"/>
    </row>
    <row r="14586" spans="6:6" x14ac:dyDescent="0.25">
      <c r="F14586" s="1"/>
    </row>
    <row r="14587" spans="6:6" x14ac:dyDescent="0.25">
      <c r="F14587" s="1"/>
    </row>
    <row r="14588" spans="6:6" x14ac:dyDescent="0.25">
      <c r="F14588" s="1"/>
    </row>
    <row r="14589" spans="6:6" x14ac:dyDescent="0.25">
      <c r="F14589" s="1"/>
    </row>
    <row r="14590" spans="6:6" x14ac:dyDescent="0.25">
      <c r="F14590" s="1"/>
    </row>
    <row r="14591" spans="6:6" x14ac:dyDescent="0.25">
      <c r="F14591" s="1"/>
    </row>
    <row r="14592" spans="6:6" x14ac:dyDescent="0.25">
      <c r="F14592" s="1"/>
    </row>
    <row r="14593" spans="6:6" x14ac:dyDescent="0.25">
      <c r="F14593" s="1"/>
    </row>
    <row r="14594" spans="6:6" x14ac:dyDescent="0.25">
      <c r="F14594" s="1"/>
    </row>
    <row r="14595" spans="6:6" x14ac:dyDescent="0.25">
      <c r="F14595" s="1"/>
    </row>
    <row r="14596" spans="6:6" x14ac:dyDescent="0.25">
      <c r="F14596" s="1"/>
    </row>
    <row r="14597" spans="6:6" x14ac:dyDescent="0.25">
      <c r="F14597" s="1"/>
    </row>
    <row r="14598" spans="6:6" x14ac:dyDescent="0.25">
      <c r="F14598" s="1"/>
    </row>
    <row r="14599" spans="6:6" x14ac:dyDescent="0.25">
      <c r="F14599" s="1"/>
    </row>
    <row r="14600" spans="6:6" x14ac:dyDescent="0.25">
      <c r="F14600" s="1"/>
    </row>
    <row r="14601" spans="6:6" x14ac:dyDescent="0.25">
      <c r="F14601" s="1"/>
    </row>
    <row r="14602" spans="6:6" x14ac:dyDescent="0.25">
      <c r="F14602" s="1"/>
    </row>
    <row r="14603" spans="6:6" x14ac:dyDescent="0.25">
      <c r="F14603" s="1"/>
    </row>
    <row r="14604" spans="6:6" x14ac:dyDescent="0.25">
      <c r="F14604" s="1"/>
    </row>
    <row r="14605" spans="6:6" x14ac:dyDescent="0.25">
      <c r="F14605" s="1"/>
    </row>
    <row r="14606" spans="6:6" x14ac:dyDescent="0.25">
      <c r="F14606" s="1"/>
    </row>
    <row r="14607" spans="6:6" x14ac:dyDescent="0.25">
      <c r="F14607" s="1"/>
    </row>
    <row r="14608" spans="6:6" x14ac:dyDescent="0.25">
      <c r="F14608" s="1"/>
    </row>
    <row r="14609" spans="6:6" x14ac:dyDescent="0.25">
      <c r="F14609" s="1"/>
    </row>
    <row r="14610" spans="6:6" x14ac:dyDescent="0.25">
      <c r="F14610" s="1"/>
    </row>
    <row r="14611" spans="6:6" x14ac:dyDescent="0.25">
      <c r="F14611" s="1"/>
    </row>
    <row r="14612" spans="6:6" x14ac:dyDescent="0.25">
      <c r="F14612" s="1"/>
    </row>
    <row r="14613" spans="6:6" x14ac:dyDescent="0.25">
      <c r="F14613" s="1"/>
    </row>
    <row r="14614" spans="6:6" x14ac:dyDescent="0.25">
      <c r="F14614" s="1"/>
    </row>
    <row r="14615" spans="6:6" x14ac:dyDescent="0.25">
      <c r="F14615" s="1"/>
    </row>
    <row r="14616" spans="6:6" x14ac:dyDescent="0.25">
      <c r="F14616" s="1"/>
    </row>
    <row r="14617" spans="6:6" x14ac:dyDescent="0.25">
      <c r="F14617" s="1"/>
    </row>
    <row r="14618" spans="6:6" x14ac:dyDescent="0.25">
      <c r="F14618" s="1"/>
    </row>
    <row r="14619" spans="6:6" x14ac:dyDescent="0.25">
      <c r="F14619" s="1"/>
    </row>
    <row r="14620" spans="6:6" x14ac:dyDescent="0.25">
      <c r="F14620" s="1"/>
    </row>
    <row r="14621" spans="6:6" x14ac:dyDescent="0.25">
      <c r="F14621" s="1"/>
    </row>
    <row r="14622" spans="6:6" x14ac:dyDescent="0.25">
      <c r="F14622" s="1"/>
    </row>
    <row r="14623" spans="6:6" x14ac:dyDescent="0.25">
      <c r="F14623" s="1"/>
    </row>
    <row r="14624" spans="6:6" x14ac:dyDescent="0.25">
      <c r="F14624" s="1"/>
    </row>
    <row r="14625" spans="6:6" x14ac:dyDescent="0.25">
      <c r="F14625" s="1"/>
    </row>
    <row r="14626" spans="6:6" x14ac:dyDescent="0.25">
      <c r="F14626" s="1"/>
    </row>
    <row r="14627" spans="6:6" x14ac:dyDescent="0.25">
      <c r="F14627" s="1"/>
    </row>
    <row r="14628" spans="6:6" x14ac:dyDescent="0.25">
      <c r="F14628" s="1"/>
    </row>
    <row r="14629" spans="6:6" x14ac:dyDescent="0.25">
      <c r="F14629" s="1"/>
    </row>
    <row r="14630" spans="6:6" x14ac:dyDescent="0.25">
      <c r="F14630" s="1"/>
    </row>
    <row r="14631" spans="6:6" x14ac:dyDescent="0.25">
      <c r="F14631" s="1"/>
    </row>
    <row r="14632" spans="6:6" x14ac:dyDescent="0.25">
      <c r="F14632" s="1"/>
    </row>
    <row r="14633" spans="6:6" x14ac:dyDescent="0.25">
      <c r="F14633" s="1"/>
    </row>
    <row r="14634" spans="6:6" x14ac:dyDescent="0.25">
      <c r="F14634" s="1"/>
    </row>
    <row r="14635" spans="6:6" x14ac:dyDescent="0.25">
      <c r="F14635" s="1"/>
    </row>
    <row r="14636" spans="6:6" x14ac:dyDescent="0.25">
      <c r="F14636" s="1"/>
    </row>
    <row r="14637" spans="6:6" x14ac:dyDescent="0.25">
      <c r="F14637" s="1"/>
    </row>
    <row r="14638" spans="6:6" x14ac:dyDescent="0.25">
      <c r="F14638" s="1"/>
    </row>
    <row r="14639" spans="6:6" x14ac:dyDescent="0.25">
      <c r="F14639" s="1"/>
    </row>
    <row r="14640" spans="6:6" x14ac:dyDescent="0.25">
      <c r="F14640" s="1"/>
    </row>
    <row r="14641" spans="6:6" x14ac:dyDescent="0.25">
      <c r="F14641" s="1"/>
    </row>
    <row r="14642" spans="6:6" x14ac:dyDescent="0.25">
      <c r="F14642" s="1"/>
    </row>
    <row r="14643" spans="6:6" x14ac:dyDescent="0.25">
      <c r="F14643" s="1"/>
    </row>
    <row r="14644" spans="6:6" x14ac:dyDescent="0.25">
      <c r="F14644" s="1"/>
    </row>
    <row r="14645" spans="6:6" x14ac:dyDescent="0.25">
      <c r="F14645" s="1"/>
    </row>
    <row r="14646" spans="6:6" x14ac:dyDescent="0.25">
      <c r="F14646" s="1"/>
    </row>
    <row r="14647" spans="6:6" x14ac:dyDescent="0.25">
      <c r="F14647" s="1"/>
    </row>
    <row r="14648" spans="6:6" x14ac:dyDescent="0.25">
      <c r="F14648" s="1"/>
    </row>
    <row r="14649" spans="6:6" x14ac:dyDescent="0.25">
      <c r="F14649" s="1"/>
    </row>
    <row r="14650" spans="6:6" x14ac:dyDescent="0.25">
      <c r="F14650" s="1"/>
    </row>
    <row r="14651" spans="6:6" x14ac:dyDescent="0.25">
      <c r="F14651" s="1"/>
    </row>
    <row r="14652" spans="6:6" x14ac:dyDescent="0.25">
      <c r="F14652" s="1"/>
    </row>
    <row r="14653" spans="6:6" x14ac:dyDescent="0.25">
      <c r="F14653" s="1"/>
    </row>
    <row r="14654" spans="6:6" x14ac:dyDescent="0.25">
      <c r="F14654" s="1"/>
    </row>
    <row r="14655" spans="6:6" x14ac:dyDescent="0.25">
      <c r="F14655" s="1"/>
    </row>
    <row r="14656" spans="6:6" x14ac:dyDescent="0.25">
      <c r="F14656" s="1"/>
    </row>
    <row r="14657" spans="6:6" x14ac:dyDescent="0.25">
      <c r="F14657" s="1"/>
    </row>
    <row r="14658" spans="6:6" x14ac:dyDescent="0.25">
      <c r="F14658" s="1"/>
    </row>
    <row r="14659" spans="6:6" x14ac:dyDescent="0.25">
      <c r="F14659" s="1"/>
    </row>
    <row r="14660" spans="6:6" x14ac:dyDescent="0.25">
      <c r="F14660" s="1"/>
    </row>
    <row r="14661" spans="6:6" x14ac:dyDescent="0.25">
      <c r="F14661" s="1"/>
    </row>
    <row r="14662" spans="6:6" x14ac:dyDescent="0.25">
      <c r="F14662" s="1"/>
    </row>
    <row r="14663" spans="6:6" x14ac:dyDescent="0.25">
      <c r="F14663" s="1"/>
    </row>
    <row r="14664" spans="6:6" x14ac:dyDescent="0.25">
      <c r="F14664" s="1"/>
    </row>
    <row r="14665" spans="6:6" x14ac:dyDescent="0.25">
      <c r="F14665" s="1"/>
    </row>
    <row r="14666" spans="6:6" x14ac:dyDescent="0.25">
      <c r="F14666" s="1"/>
    </row>
    <row r="14667" spans="6:6" x14ac:dyDescent="0.25">
      <c r="F14667" s="1"/>
    </row>
    <row r="14668" spans="6:6" x14ac:dyDescent="0.25">
      <c r="F14668" s="1"/>
    </row>
    <row r="14669" spans="6:6" x14ac:dyDescent="0.25">
      <c r="F14669" s="1"/>
    </row>
    <row r="14670" spans="6:6" x14ac:dyDescent="0.25">
      <c r="F14670" s="1"/>
    </row>
    <row r="14671" spans="6:6" x14ac:dyDescent="0.25">
      <c r="F14671" s="1"/>
    </row>
    <row r="14672" spans="6:6" x14ac:dyDescent="0.25">
      <c r="F14672" s="1"/>
    </row>
    <row r="14673" spans="6:6" x14ac:dyDescent="0.25">
      <c r="F14673" s="1"/>
    </row>
    <row r="14674" spans="6:6" x14ac:dyDescent="0.25">
      <c r="F14674" s="1"/>
    </row>
    <row r="14675" spans="6:6" x14ac:dyDescent="0.25">
      <c r="F14675" s="1"/>
    </row>
    <row r="14676" spans="6:6" x14ac:dyDescent="0.25">
      <c r="F14676" s="1"/>
    </row>
    <row r="14677" spans="6:6" x14ac:dyDescent="0.25">
      <c r="F14677" s="1"/>
    </row>
    <row r="14678" spans="6:6" x14ac:dyDescent="0.25">
      <c r="F14678" s="1"/>
    </row>
    <row r="14679" spans="6:6" x14ac:dyDescent="0.25">
      <c r="F14679" s="1"/>
    </row>
    <row r="14680" spans="6:6" x14ac:dyDescent="0.25">
      <c r="F14680" s="1"/>
    </row>
    <row r="14681" spans="6:6" x14ac:dyDescent="0.25">
      <c r="F14681" s="1"/>
    </row>
    <row r="14682" spans="6:6" x14ac:dyDescent="0.25">
      <c r="F14682" s="1"/>
    </row>
    <row r="14683" spans="6:6" x14ac:dyDescent="0.25">
      <c r="F14683" s="1"/>
    </row>
    <row r="14684" spans="6:6" x14ac:dyDescent="0.25">
      <c r="F14684" s="1"/>
    </row>
    <row r="14685" spans="6:6" x14ac:dyDescent="0.25">
      <c r="F14685" s="1"/>
    </row>
    <row r="14686" spans="6:6" x14ac:dyDescent="0.25">
      <c r="F14686" s="1"/>
    </row>
    <row r="14687" spans="6:6" x14ac:dyDescent="0.25">
      <c r="F14687" s="1"/>
    </row>
    <row r="14688" spans="6:6" x14ac:dyDescent="0.25">
      <c r="F14688" s="1"/>
    </row>
    <row r="14689" spans="6:6" x14ac:dyDescent="0.25">
      <c r="F14689" s="1"/>
    </row>
    <row r="14690" spans="6:6" x14ac:dyDescent="0.25">
      <c r="F14690" s="1"/>
    </row>
    <row r="14691" spans="6:6" x14ac:dyDescent="0.25">
      <c r="F14691" s="1"/>
    </row>
    <row r="14692" spans="6:6" x14ac:dyDescent="0.25">
      <c r="F14692" s="1"/>
    </row>
    <row r="14693" spans="6:6" x14ac:dyDescent="0.25">
      <c r="F14693" s="1"/>
    </row>
    <row r="14694" spans="6:6" x14ac:dyDescent="0.25">
      <c r="F14694" s="1"/>
    </row>
    <row r="14695" spans="6:6" x14ac:dyDescent="0.25">
      <c r="F14695" s="1"/>
    </row>
    <row r="14696" spans="6:6" x14ac:dyDescent="0.25">
      <c r="F14696" s="1"/>
    </row>
    <row r="14697" spans="6:6" x14ac:dyDescent="0.25">
      <c r="F14697" s="1"/>
    </row>
    <row r="14698" spans="6:6" x14ac:dyDescent="0.25">
      <c r="F14698" s="1"/>
    </row>
    <row r="14699" spans="6:6" x14ac:dyDescent="0.25">
      <c r="F14699" s="1"/>
    </row>
    <row r="14700" spans="6:6" x14ac:dyDescent="0.25">
      <c r="F14700" s="1"/>
    </row>
    <row r="14701" spans="6:6" x14ac:dyDescent="0.25">
      <c r="F14701" s="1"/>
    </row>
    <row r="14702" spans="6:6" x14ac:dyDescent="0.25">
      <c r="F14702" s="1"/>
    </row>
    <row r="14703" spans="6:6" x14ac:dyDescent="0.25">
      <c r="F14703" s="1"/>
    </row>
    <row r="14704" spans="6:6" x14ac:dyDescent="0.25">
      <c r="F14704" s="1"/>
    </row>
    <row r="14705" spans="6:6" x14ac:dyDescent="0.25">
      <c r="F14705" s="1"/>
    </row>
    <row r="14706" spans="6:6" x14ac:dyDescent="0.25">
      <c r="F14706" s="1"/>
    </row>
    <row r="14707" spans="6:6" x14ac:dyDescent="0.25">
      <c r="F14707" s="1"/>
    </row>
    <row r="14708" spans="6:6" x14ac:dyDescent="0.25">
      <c r="F14708" s="1"/>
    </row>
    <row r="14709" spans="6:6" x14ac:dyDescent="0.25">
      <c r="F14709" s="1"/>
    </row>
    <row r="14710" spans="6:6" x14ac:dyDescent="0.25">
      <c r="F14710" s="1"/>
    </row>
    <row r="14711" spans="6:6" x14ac:dyDescent="0.25">
      <c r="F14711" s="1"/>
    </row>
    <row r="14712" spans="6:6" x14ac:dyDescent="0.25">
      <c r="F14712" s="1"/>
    </row>
    <row r="14713" spans="6:6" x14ac:dyDescent="0.25">
      <c r="F14713" s="1"/>
    </row>
    <row r="14714" spans="6:6" x14ac:dyDescent="0.25">
      <c r="F14714" s="1"/>
    </row>
    <row r="14715" spans="6:6" x14ac:dyDescent="0.25">
      <c r="F14715" s="1"/>
    </row>
    <row r="14716" spans="6:6" x14ac:dyDescent="0.25">
      <c r="F14716" s="1"/>
    </row>
    <row r="14717" spans="6:6" x14ac:dyDescent="0.25">
      <c r="F14717" s="1"/>
    </row>
    <row r="14718" spans="6:6" x14ac:dyDescent="0.25">
      <c r="F14718" s="1"/>
    </row>
    <row r="14719" spans="6:6" x14ac:dyDescent="0.25">
      <c r="F14719" s="1"/>
    </row>
    <row r="14720" spans="6:6" x14ac:dyDescent="0.25">
      <c r="F14720" s="1"/>
    </row>
    <row r="14721" spans="6:6" x14ac:dyDescent="0.25">
      <c r="F14721" s="1"/>
    </row>
    <row r="14722" spans="6:6" x14ac:dyDescent="0.25">
      <c r="F14722" s="1"/>
    </row>
    <row r="14723" spans="6:6" x14ac:dyDescent="0.25">
      <c r="F14723" s="1"/>
    </row>
    <row r="14724" spans="6:6" x14ac:dyDescent="0.25">
      <c r="F14724" s="1"/>
    </row>
    <row r="14725" spans="6:6" x14ac:dyDescent="0.25">
      <c r="F14725" s="1"/>
    </row>
    <row r="14726" spans="6:6" x14ac:dyDescent="0.25">
      <c r="F14726" s="1"/>
    </row>
    <row r="14727" spans="6:6" x14ac:dyDescent="0.25">
      <c r="F14727" s="1"/>
    </row>
    <row r="14728" spans="6:6" x14ac:dyDescent="0.25">
      <c r="F14728" s="1"/>
    </row>
    <row r="14729" spans="6:6" x14ac:dyDescent="0.25">
      <c r="F14729" s="1"/>
    </row>
    <row r="14730" spans="6:6" x14ac:dyDescent="0.25">
      <c r="F14730" s="1"/>
    </row>
    <row r="14731" spans="6:6" x14ac:dyDescent="0.25">
      <c r="F14731" s="1"/>
    </row>
    <row r="14732" spans="6:6" x14ac:dyDescent="0.25">
      <c r="F14732" s="1"/>
    </row>
    <row r="14733" spans="6:6" x14ac:dyDescent="0.25">
      <c r="F14733" s="1"/>
    </row>
    <row r="14734" spans="6:6" x14ac:dyDescent="0.25">
      <c r="F14734" s="1"/>
    </row>
    <row r="14735" spans="6:6" x14ac:dyDescent="0.25">
      <c r="F14735" s="1"/>
    </row>
    <row r="14736" spans="6:6" x14ac:dyDescent="0.25">
      <c r="F14736" s="1"/>
    </row>
    <row r="14737" spans="6:6" x14ac:dyDescent="0.25">
      <c r="F14737" s="1"/>
    </row>
    <row r="14738" spans="6:6" x14ac:dyDescent="0.25">
      <c r="F14738" s="1"/>
    </row>
    <row r="14739" spans="6:6" x14ac:dyDescent="0.25">
      <c r="F14739" s="1"/>
    </row>
    <row r="14740" spans="6:6" x14ac:dyDescent="0.25">
      <c r="F14740" s="1"/>
    </row>
    <row r="14741" spans="6:6" x14ac:dyDescent="0.25">
      <c r="F14741" s="1"/>
    </row>
    <row r="14742" spans="6:6" x14ac:dyDescent="0.25">
      <c r="F14742" s="1"/>
    </row>
    <row r="14743" spans="6:6" x14ac:dyDescent="0.25">
      <c r="F14743" s="1"/>
    </row>
    <row r="14744" spans="6:6" x14ac:dyDescent="0.25">
      <c r="F14744" s="1"/>
    </row>
    <row r="14745" spans="6:6" x14ac:dyDescent="0.25">
      <c r="F14745" s="1"/>
    </row>
    <row r="14746" spans="6:6" x14ac:dyDescent="0.25">
      <c r="F14746" s="1"/>
    </row>
    <row r="14747" spans="6:6" x14ac:dyDescent="0.25">
      <c r="F14747" s="1"/>
    </row>
    <row r="14748" spans="6:6" x14ac:dyDescent="0.25">
      <c r="F14748" s="1"/>
    </row>
    <row r="14749" spans="6:6" x14ac:dyDescent="0.25">
      <c r="F14749" s="1"/>
    </row>
    <row r="14750" spans="6:6" x14ac:dyDescent="0.25">
      <c r="F14750" s="1"/>
    </row>
    <row r="14751" spans="6:6" x14ac:dyDescent="0.25">
      <c r="F14751" s="1"/>
    </row>
    <row r="14752" spans="6:6" x14ac:dyDescent="0.25">
      <c r="F14752" s="1"/>
    </row>
    <row r="14753" spans="6:6" x14ac:dyDescent="0.25">
      <c r="F14753" s="1"/>
    </row>
    <row r="14754" spans="6:6" x14ac:dyDescent="0.25">
      <c r="F14754" s="1"/>
    </row>
    <row r="14755" spans="6:6" x14ac:dyDescent="0.25">
      <c r="F14755" s="1"/>
    </row>
    <row r="14756" spans="6:6" x14ac:dyDescent="0.25">
      <c r="F14756" s="1"/>
    </row>
    <row r="14757" spans="6:6" x14ac:dyDescent="0.25">
      <c r="F14757" s="1"/>
    </row>
    <row r="14758" spans="6:6" x14ac:dyDescent="0.25">
      <c r="F14758" s="1"/>
    </row>
    <row r="14759" spans="6:6" x14ac:dyDescent="0.25">
      <c r="F14759" s="1"/>
    </row>
    <row r="14760" spans="6:6" x14ac:dyDescent="0.25">
      <c r="F14760" s="1"/>
    </row>
    <row r="14761" spans="6:6" x14ac:dyDescent="0.25">
      <c r="F14761" s="1"/>
    </row>
    <row r="14762" spans="6:6" x14ac:dyDescent="0.25">
      <c r="F14762" s="1"/>
    </row>
    <row r="14763" spans="6:6" x14ac:dyDescent="0.25">
      <c r="F14763" s="1"/>
    </row>
    <row r="14764" spans="6:6" x14ac:dyDescent="0.25">
      <c r="F14764" s="1"/>
    </row>
    <row r="14765" spans="6:6" x14ac:dyDescent="0.25">
      <c r="F14765" s="1"/>
    </row>
    <row r="14766" spans="6:6" x14ac:dyDescent="0.25">
      <c r="F14766" s="1"/>
    </row>
    <row r="14767" spans="6:6" x14ac:dyDescent="0.25">
      <c r="F14767" s="1"/>
    </row>
    <row r="14768" spans="6:6" x14ac:dyDescent="0.25">
      <c r="F14768" s="1"/>
    </row>
    <row r="14769" spans="6:6" x14ac:dyDescent="0.25">
      <c r="F14769" s="1"/>
    </row>
    <row r="14770" spans="6:6" x14ac:dyDescent="0.25">
      <c r="F14770" s="1"/>
    </row>
    <row r="14771" spans="6:6" x14ac:dyDescent="0.25">
      <c r="F14771" s="1"/>
    </row>
    <row r="14772" spans="6:6" x14ac:dyDescent="0.25">
      <c r="F14772" s="1"/>
    </row>
    <row r="14773" spans="6:6" x14ac:dyDescent="0.25">
      <c r="F14773" s="1"/>
    </row>
    <row r="14774" spans="6:6" x14ac:dyDescent="0.25">
      <c r="F14774" s="1"/>
    </row>
    <row r="14775" spans="6:6" x14ac:dyDescent="0.25">
      <c r="F14775" s="1"/>
    </row>
    <row r="14776" spans="6:6" x14ac:dyDescent="0.25">
      <c r="F14776" s="1"/>
    </row>
    <row r="14777" spans="6:6" x14ac:dyDescent="0.25">
      <c r="F14777" s="1"/>
    </row>
    <row r="14778" spans="6:6" x14ac:dyDescent="0.25">
      <c r="F14778" s="1"/>
    </row>
    <row r="14779" spans="6:6" x14ac:dyDescent="0.25">
      <c r="F14779" s="1"/>
    </row>
    <row r="14780" spans="6:6" x14ac:dyDescent="0.25">
      <c r="F14780" s="1"/>
    </row>
    <row r="14781" spans="6:6" x14ac:dyDescent="0.25">
      <c r="F14781" s="1"/>
    </row>
    <row r="14782" spans="6:6" x14ac:dyDescent="0.25">
      <c r="F14782" s="1"/>
    </row>
    <row r="14783" spans="6:6" x14ac:dyDescent="0.25">
      <c r="F14783" s="1"/>
    </row>
    <row r="14784" spans="6:6" x14ac:dyDescent="0.25">
      <c r="F14784" s="1"/>
    </row>
    <row r="14785" spans="6:6" x14ac:dyDescent="0.25">
      <c r="F14785" s="1"/>
    </row>
    <row r="14786" spans="6:6" x14ac:dyDescent="0.25">
      <c r="F14786" s="1"/>
    </row>
    <row r="14787" spans="6:6" x14ac:dyDescent="0.25">
      <c r="F14787" s="1"/>
    </row>
    <row r="14788" spans="6:6" x14ac:dyDescent="0.25">
      <c r="F14788" s="1"/>
    </row>
    <row r="14789" spans="6:6" x14ac:dyDescent="0.25">
      <c r="F14789" s="1"/>
    </row>
    <row r="14790" spans="6:6" x14ac:dyDescent="0.25">
      <c r="F14790" s="1"/>
    </row>
    <row r="14791" spans="6:6" x14ac:dyDescent="0.25">
      <c r="F14791" s="1"/>
    </row>
    <row r="14792" spans="6:6" x14ac:dyDescent="0.25">
      <c r="F14792" s="1"/>
    </row>
    <row r="14793" spans="6:6" x14ac:dyDescent="0.25">
      <c r="F14793" s="1"/>
    </row>
    <row r="14794" spans="6:6" x14ac:dyDescent="0.25">
      <c r="F14794" s="1"/>
    </row>
    <row r="14795" spans="6:6" x14ac:dyDescent="0.25">
      <c r="F14795" s="1"/>
    </row>
    <row r="14796" spans="6:6" x14ac:dyDescent="0.25">
      <c r="F14796" s="1"/>
    </row>
    <row r="14797" spans="6:6" x14ac:dyDescent="0.25">
      <c r="F14797" s="1"/>
    </row>
    <row r="14798" spans="6:6" x14ac:dyDescent="0.25">
      <c r="F14798" s="1"/>
    </row>
    <row r="14799" spans="6:6" x14ac:dyDescent="0.25">
      <c r="F14799" s="1"/>
    </row>
    <row r="14800" spans="6:6" x14ac:dyDescent="0.25">
      <c r="F14800" s="1"/>
    </row>
    <row r="14801" spans="6:6" x14ac:dyDescent="0.25">
      <c r="F14801" s="1"/>
    </row>
    <row r="14802" spans="6:6" x14ac:dyDescent="0.25">
      <c r="F14802" s="1"/>
    </row>
    <row r="14803" spans="6:6" x14ac:dyDescent="0.25">
      <c r="F14803" s="1"/>
    </row>
    <row r="14804" spans="6:6" x14ac:dyDescent="0.25">
      <c r="F14804" s="1"/>
    </row>
    <row r="14805" spans="6:6" x14ac:dyDescent="0.25">
      <c r="F14805" s="1"/>
    </row>
    <row r="14806" spans="6:6" x14ac:dyDescent="0.25">
      <c r="F14806" s="1"/>
    </row>
    <row r="14807" spans="6:6" x14ac:dyDescent="0.25">
      <c r="F14807" s="1"/>
    </row>
    <row r="14808" spans="6:6" x14ac:dyDescent="0.25">
      <c r="F14808" s="1"/>
    </row>
    <row r="14809" spans="6:6" x14ac:dyDescent="0.25">
      <c r="F14809" s="1"/>
    </row>
    <row r="14810" spans="6:6" x14ac:dyDescent="0.25">
      <c r="F14810" s="1"/>
    </row>
    <row r="14811" spans="6:6" x14ac:dyDescent="0.25">
      <c r="F14811" s="1"/>
    </row>
    <row r="14812" spans="6:6" x14ac:dyDescent="0.25">
      <c r="F14812" s="1"/>
    </row>
    <row r="14813" spans="6:6" x14ac:dyDescent="0.25">
      <c r="F14813" s="1"/>
    </row>
    <row r="14814" spans="6:6" x14ac:dyDescent="0.25">
      <c r="F14814" s="1"/>
    </row>
    <row r="14815" spans="6:6" x14ac:dyDescent="0.25">
      <c r="F14815" s="1"/>
    </row>
    <row r="14816" spans="6:6" x14ac:dyDescent="0.25">
      <c r="F14816" s="1"/>
    </row>
    <row r="14817" spans="6:6" x14ac:dyDescent="0.25">
      <c r="F14817" s="1"/>
    </row>
    <row r="14818" spans="6:6" x14ac:dyDescent="0.25">
      <c r="F14818" s="1"/>
    </row>
    <row r="14819" spans="6:6" x14ac:dyDescent="0.25">
      <c r="F14819" s="1"/>
    </row>
    <row r="14820" spans="6:6" x14ac:dyDescent="0.25">
      <c r="F14820" s="1"/>
    </row>
    <row r="14821" spans="6:6" x14ac:dyDescent="0.25">
      <c r="F14821" s="1"/>
    </row>
    <row r="14822" spans="6:6" x14ac:dyDescent="0.25">
      <c r="F14822" s="1"/>
    </row>
    <row r="14823" spans="6:6" x14ac:dyDescent="0.25">
      <c r="F14823" s="1"/>
    </row>
    <row r="14824" spans="6:6" x14ac:dyDescent="0.25">
      <c r="F14824" s="1"/>
    </row>
    <row r="14825" spans="6:6" x14ac:dyDescent="0.25">
      <c r="F14825" s="1"/>
    </row>
    <row r="14826" spans="6:6" x14ac:dyDescent="0.25">
      <c r="F14826" s="1"/>
    </row>
    <row r="14827" spans="6:6" x14ac:dyDescent="0.25">
      <c r="F14827" s="1"/>
    </row>
    <row r="14828" spans="6:6" x14ac:dyDescent="0.25">
      <c r="F14828" s="1"/>
    </row>
    <row r="14829" spans="6:6" x14ac:dyDescent="0.25">
      <c r="F14829" s="1"/>
    </row>
    <row r="14830" spans="6:6" x14ac:dyDescent="0.25">
      <c r="F14830" s="1"/>
    </row>
    <row r="14831" spans="6:6" x14ac:dyDescent="0.25">
      <c r="F14831" s="1"/>
    </row>
    <row r="14832" spans="6:6" x14ac:dyDescent="0.25">
      <c r="F14832" s="1"/>
    </row>
    <row r="14833" spans="6:6" x14ac:dyDescent="0.25">
      <c r="F14833" s="1"/>
    </row>
    <row r="14834" spans="6:6" x14ac:dyDescent="0.25">
      <c r="F14834" s="1"/>
    </row>
    <row r="14835" spans="6:6" x14ac:dyDescent="0.25">
      <c r="F14835" s="1"/>
    </row>
    <row r="14836" spans="6:6" x14ac:dyDescent="0.25">
      <c r="F14836" s="1"/>
    </row>
    <row r="14837" spans="6:6" x14ac:dyDescent="0.25">
      <c r="F14837" s="1"/>
    </row>
    <row r="14838" spans="6:6" x14ac:dyDescent="0.25">
      <c r="F14838" s="1"/>
    </row>
    <row r="14839" spans="6:6" x14ac:dyDescent="0.25">
      <c r="F14839" s="1"/>
    </row>
    <row r="14840" spans="6:6" x14ac:dyDescent="0.25">
      <c r="F14840" s="1"/>
    </row>
    <row r="14841" spans="6:6" x14ac:dyDescent="0.25">
      <c r="F14841" s="1"/>
    </row>
    <row r="14842" spans="6:6" x14ac:dyDescent="0.25">
      <c r="F14842" s="1"/>
    </row>
    <row r="14843" spans="6:6" x14ac:dyDescent="0.25">
      <c r="F14843" s="1"/>
    </row>
    <row r="14844" spans="6:6" x14ac:dyDescent="0.25">
      <c r="F14844" s="1"/>
    </row>
    <row r="14845" spans="6:6" x14ac:dyDescent="0.25">
      <c r="F14845" s="1"/>
    </row>
    <row r="14846" spans="6:6" x14ac:dyDescent="0.25">
      <c r="F14846" s="1"/>
    </row>
    <row r="14847" spans="6:6" x14ac:dyDescent="0.25">
      <c r="F14847" s="1"/>
    </row>
    <row r="14848" spans="6:6" x14ac:dyDescent="0.25">
      <c r="F14848" s="1"/>
    </row>
    <row r="14849" spans="6:6" x14ac:dyDescent="0.25">
      <c r="F14849" s="1"/>
    </row>
    <row r="14850" spans="6:6" x14ac:dyDescent="0.25">
      <c r="F14850" s="1"/>
    </row>
    <row r="14851" spans="6:6" x14ac:dyDescent="0.25">
      <c r="F14851" s="1"/>
    </row>
    <row r="14852" spans="6:6" x14ac:dyDescent="0.25">
      <c r="F14852" s="1"/>
    </row>
    <row r="14853" spans="6:6" x14ac:dyDescent="0.25">
      <c r="F14853" s="1"/>
    </row>
    <row r="14854" spans="6:6" x14ac:dyDescent="0.25">
      <c r="F14854" s="1"/>
    </row>
    <row r="14855" spans="6:6" x14ac:dyDescent="0.25">
      <c r="F14855" s="1"/>
    </row>
    <row r="14856" spans="6:6" x14ac:dyDescent="0.25">
      <c r="F14856" s="1"/>
    </row>
    <row r="14857" spans="6:6" x14ac:dyDescent="0.25">
      <c r="F14857" s="1"/>
    </row>
    <row r="14858" spans="6:6" x14ac:dyDescent="0.25">
      <c r="F14858" s="1"/>
    </row>
    <row r="14859" spans="6:6" x14ac:dyDescent="0.25">
      <c r="F14859" s="1"/>
    </row>
    <row r="14860" spans="6:6" x14ac:dyDescent="0.25">
      <c r="F14860" s="1"/>
    </row>
    <row r="14861" spans="6:6" x14ac:dyDescent="0.25">
      <c r="F14861" s="1"/>
    </row>
    <row r="14862" spans="6:6" x14ac:dyDescent="0.25">
      <c r="F14862" s="1"/>
    </row>
    <row r="14863" spans="6:6" x14ac:dyDescent="0.25">
      <c r="F14863" s="1"/>
    </row>
    <row r="14864" spans="6:6" x14ac:dyDescent="0.25">
      <c r="F14864" s="1"/>
    </row>
    <row r="14865" spans="6:6" x14ac:dyDescent="0.25">
      <c r="F14865" s="1"/>
    </row>
    <row r="14866" spans="6:6" x14ac:dyDescent="0.25">
      <c r="F14866" s="1"/>
    </row>
    <row r="14867" spans="6:6" x14ac:dyDescent="0.25">
      <c r="F14867" s="1"/>
    </row>
    <row r="14868" spans="6:6" x14ac:dyDescent="0.25">
      <c r="F14868" s="1"/>
    </row>
    <row r="14869" spans="6:6" x14ac:dyDescent="0.25">
      <c r="F14869" s="1"/>
    </row>
    <row r="14870" spans="6:6" x14ac:dyDescent="0.25">
      <c r="F14870" s="1"/>
    </row>
    <row r="14871" spans="6:6" x14ac:dyDescent="0.25">
      <c r="F14871" s="1"/>
    </row>
    <row r="14872" spans="6:6" x14ac:dyDescent="0.25">
      <c r="F14872" s="1"/>
    </row>
    <row r="14873" spans="6:6" x14ac:dyDescent="0.25">
      <c r="F14873" s="1"/>
    </row>
    <row r="14874" spans="6:6" x14ac:dyDescent="0.25">
      <c r="F14874" s="1"/>
    </row>
    <row r="14875" spans="6:6" x14ac:dyDescent="0.25">
      <c r="F14875" s="1"/>
    </row>
    <row r="14876" spans="6:6" x14ac:dyDescent="0.25">
      <c r="F14876" s="1"/>
    </row>
    <row r="14877" spans="6:6" x14ac:dyDescent="0.25">
      <c r="F14877" s="1"/>
    </row>
    <row r="14878" spans="6:6" x14ac:dyDescent="0.25">
      <c r="F14878" s="1"/>
    </row>
    <row r="14879" spans="6:6" x14ac:dyDescent="0.25">
      <c r="F14879" s="1"/>
    </row>
    <row r="14880" spans="6:6" x14ac:dyDescent="0.25">
      <c r="F14880" s="1"/>
    </row>
    <row r="14881" spans="6:6" x14ac:dyDescent="0.25">
      <c r="F14881" s="1"/>
    </row>
    <row r="14882" spans="6:6" x14ac:dyDescent="0.25">
      <c r="F14882" s="1"/>
    </row>
    <row r="14883" spans="6:6" x14ac:dyDescent="0.25">
      <c r="F14883" s="1"/>
    </row>
    <row r="14884" spans="6:6" x14ac:dyDescent="0.25">
      <c r="F14884" s="1"/>
    </row>
    <row r="14885" spans="6:6" x14ac:dyDescent="0.25">
      <c r="F14885" s="1"/>
    </row>
    <row r="14886" spans="6:6" x14ac:dyDescent="0.25">
      <c r="F14886" s="1"/>
    </row>
    <row r="14887" spans="6:6" x14ac:dyDescent="0.25">
      <c r="F14887" s="1"/>
    </row>
    <row r="14888" spans="6:6" x14ac:dyDescent="0.25">
      <c r="F14888" s="1"/>
    </row>
    <row r="14889" spans="6:6" x14ac:dyDescent="0.25">
      <c r="F14889" s="1"/>
    </row>
    <row r="14890" spans="6:6" x14ac:dyDescent="0.25">
      <c r="F14890" s="1"/>
    </row>
    <row r="14891" spans="6:6" x14ac:dyDescent="0.25">
      <c r="F14891" s="1"/>
    </row>
    <row r="14892" spans="6:6" x14ac:dyDescent="0.25">
      <c r="F14892" s="1"/>
    </row>
    <row r="14893" spans="6:6" x14ac:dyDescent="0.25">
      <c r="F14893" s="1"/>
    </row>
    <row r="14894" spans="6:6" x14ac:dyDescent="0.25">
      <c r="F14894" s="1"/>
    </row>
    <row r="14895" spans="6:6" x14ac:dyDescent="0.25">
      <c r="F14895" s="1"/>
    </row>
    <row r="14896" spans="6:6" x14ac:dyDescent="0.25">
      <c r="F14896" s="1"/>
    </row>
    <row r="14897" spans="6:6" x14ac:dyDescent="0.25">
      <c r="F14897" s="1"/>
    </row>
    <row r="14898" spans="6:6" x14ac:dyDescent="0.25">
      <c r="F14898" s="1"/>
    </row>
    <row r="14899" spans="6:6" x14ac:dyDescent="0.25">
      <c r="F14899" s="1"/>
    </row>
    <row r="14900" spans="6:6" x14ac:dyDescent="0.25">
      <c r="F14900" s="1"/>
    </row>
    <row r="14901" spans="6:6" x14ac:dyDescent="0.25">
      <c r="F14901" s="1"/>
    </row>
    <row r="14902" spans="6:6" x14ac:dyDescent="0.25">
      <c r="F14902" s="1"/>
    </row>
    <row r="14903" spans="6:6" x14ac:dyDescent="0.25">
      <c r="F14903" s="1"/>
    </row>
    <row r="14904" spans="6:6" x14ac:dyDescent="0.25">
      <c r="F14904" s="1"/>
    </row>
    <row r="14905" spans="6:6" x14ac:dyDescent="0.25">
      <c r="F14905" s="1"/>
    </row>
    <row r="14906" spans="6:6" x14ac:dyDescent="0.25">
      <c r="F14906" s="1"/>
    </row>
    <row r="14907" spans="6:6" x14ac:dyDescent="0.25">
      <c r="F14907" s="1"/>
    </row>
    <row r="14908" spans="6:6" x14ac:dyDescent="0.25">
      <c r="F14908" s="1"/>
    </row>
    <row r="14909" spans="6:6" x14ac:dyDescent="0.25">
      <c r="F14909" s="1"/>
    </row>
    <row r="14910" spans="6:6" x14ac:dyDescent="0.25">
      <c r="F14910" s="1"/>
    </row>
    <row r="14911" spans="6:6" x14ac:dyDescent="0.25">
      <c r="F14911" s="1"/>
    </row>
    <row r="14912" spans="6:6" x14ac:dyDescent="0.25">
      <c r="F14912" s="1"/>
    </row>
    <row r="14913" spans="6:6" x14ac:dyDescent="0.25">
      <c r="F14913" s="1"/>
    </row>
    <row r="14914" spans="6:6" x14ac:dyDescent="0.25">
      <c r="F14914" s="1"/>
    </row>
    <row r="14915" spans="6:6" x14ac:dyDescent="0.25">
      <c r="F14915" s="1"/>
    </row>
    <row r="14916" spans="6:6" x14ac:dyDescent="0.25">
      <c r="F14916" s="1"/>
    </row>
    <row r="14917" spans="6:6" x14ac:dyDescent="0.25">
      <c r="F14917" s="1"/>
    </row>
    <row r="14918" spans="6:6" x14ac:dyDescent="0.25">
      <c r="F14918" s="1"/>
    </row>
    <row r="14919" spans="6:6" x14ac:dyDescent="0.25">
      <c r="F14919" s="1"/>
    </row>
    <row r="14920" spans="6:6" x14ac:dyDescent="0.25">
      <c r="F14920" s="1"/>
    </row>
    <row r="14921" spans="6:6" x14ac:dyDescent="0.25">
      <c r="F14921" s="1"/>
    </row>
    <row r="14922" spans="6:6" x14ac:dyDescent="0.25">
      <c r="F14922" s="1"/>
    </row>
    <row r="14923" spans="6:6" x14ac:dyDescent="0.25">
      <c r="F14923" s="1"/>
    </row>
    <row r="14924" spans="6:6" x14ac:dyDescent="0.25">
      <c r="F14924" s="1"/>
    </row>
    <row r="14925" spans="6:6" x14ac:dyDescent="0.25">
      <c r="F14925" s="1"/>
    </row>
    <row r="14926" spans="6:6" x14ac:dyDescent="0.25">
      <c r="F14926" s="1"/>
    </row>
    <row r="14927" spans="6:6" x14ac:dyDescent="0.25">
      <c r="F14927" s="1"/>
    </row>
    <row r="14928" spans="6:6" x14ac:dyDescent="0.25">
      <c r="F14928" s="1"/>
    </row>
    <row r="14929" spans="6:6" x14ac:dyDescent="0.25">
      <c r="F14929" s="1"/>
    </row>
    <row r="14930" spans="6:6" x14ac:dyDescent="0.25">
      <c r="F14930" s="1"/>
    </row>
    <row r="14931" spans="6:6" x14ac:dyDescent="0.25">
      <c r="F14931" s="1"/>
    </row>
    <row r="14932" spans="6:6" x14ac:dyDescent="0.25">
      <c r="F14932" s="1"/>
    </row>
    <row r="14933" spans="6:6" x14ac:dyDescent="0.25">
      <c r="F14933" s="1"/>
    </row>
    <row r="14934" spans="6:6" x14ac:dyDescent="0.25">
      <c r="F14934" s="1"/>
    </row>
    <row r="14935" spans="6:6" x14ac:dyDescent="0.25">
      <c r="F14935" s="1"/>
    </row>
    <row r="14936" spans="6:6" x14ac:dyDescent="0.25">
      <c r="F14936" s="1"/>
    </row>
    <row r="14937" spans="6:6" x14ac:dyDescent="0.25">
      <c r="F14937" s="1"/>
    </row>
    <row r="14938" spans="6:6" x14ac:dyDescent="0.25">
      <c r="F14938" s="1"/>
    </row>
    <row r="14939" spans="6:6" x14ac:dyDescent="0.25">
      <c r="F14939" s="1"/>
    </row>
    <row r="14940" spans="6:6" x14ac:dyDescent="0.25">
      <c r="F14940" s="1"/>
    </row>
    <row r="14941" spans="6:6" x14ac:dyDescent="0.25">
      <c r="F14941" s="1"/>
    </row>
    <row r="14942" spans="6:6" x14ac:dyDescent="0.25">
      <c r="F14942" s="1"/>
    </row>
    <row r="14943" spans="6:6" x14ac:dyDescent="0.25">
      <c r="F14943" s="1"/>
    </row>
    <row r="14944" spans="6:6" x14ac:dyDescent="0.25">
      <c r="F14944" s="1"/>
    </row>
    <row r="14945" spans="6:6" x14ac:dyDescent="0.25">
      <c r="F14945" s="1"/>
    </row>
    <row r="14946" spans="6:6" x14ac:dyDescent="0.25">
      <c r="F14946" s="1"/>
    </row>
    <row r="14947" spans="6:6" x14ac:dyDescent="0.25">
      <c r="F14947" s="1"/>
    </row>
    <row r="14948" spans="6:6" x14ac:dyDescent="0.25">
      <c r="F14948" s="1"/>
    </row>
    <row r="14949" spans="6:6" x14ac:dyDescent="0.25">
      <c r="F14949" s="1"/>
    </row>
    <row r="14950" spans="6:6" x14ac:dyDescent="0.25">
      <c r="F14950" s="1"/>
    </row>
    <row r="14951" spans="6:6" x14ac:dyDescent="0.25">
      <c r="F14951" s="1"/>
    </row>
    <row r="14952" spans="6:6" x14ac:dyDescent="0.25">
      <c r="F14952" s="1"/>
    </row>
    <row r="14953" spans="6:6" x14ac:dyDescent="0.25">
      <c r="F14953" s="1"/>
    </row>
    <row r="14954" spans="6:6" x14ac:dyDescent="0.25">
      <c r="F14954" s="1"/>
    </row>
    <row r="14955" spans="6:6" x14ac:dyDescent="0.25">
      <c r="F14955" s="1"/>
    </row>
    <row r="14956" spans="6:6" x14ac:dyDescent="0.25">
      <c r="F14956" s="1"/>
    </row>
    <row r="14957" spans="6:6" x14ac:dyDescent="0.25">
      <c r="F14957" s="1"/>
    </row>
    <row r="14958" spans="6:6" x14ac:dyDescent="0.25">
      <c r="F14958" s="1"/>
    </row>
    <row r="14959" spans="6:6" x14ac:dyDescent="0.25">
      <c r="F14959" s="1"/>
    </row>
    <row r="14960" spans="6:6" x14ac:dyDescent="0.25">
      <c r="F14960" s="1"/>
    </row>
    <row r="14961" spans="6:6" x14ac:dyDescent="0.25">
      <c r="F14961" s="1"/>
    </row>
    <row r="14962" spans="6:6" x14ac:dyDescent="0.25">
      <c r="F14962" s="1"/>
    </row>
    <row r="14963" spans="6:6" x14ac:dyDescent="0.25">
      <c r="F14963" s="1"/>
    </row>
    <row r="14964" spans="6:6" x14ac:dyDescent="0.25">
      <c r="F14964" s="1"/>
    </row>
    <row r="14965" spans="6:6" x14ac:dyDescent="0.25">
      <c r="F14965" s="1"/>
    </row>
    <row r="14966" spans="6:6" x14ac:dyDescent="0.25">
      <c r="F14966" s="1"/>
    </row>
    <row r="14967" spans="6:6" x14ac:dyDescent="0.25">
      <c r="F14967" s="1"/>
    </row>
    <row r="14968" spans="6:6" x14ac:dyDescent="0.25">
      <c r="F14968" s="1"/>
    </row>
    <row r="14969" spans="6:6" x14ac:dyDescent="0.25">
      <c r="F14969" s="1"/>
    </row>
    <row r="14970" spans="6:6" x14ac:dyDescent="0.25">
      <c r="F14970" s="1"/>
    </row>
    <row r="14971" spans="6:6" x14ac:dyDescent="0.25">
      <c r="F14971" s="1"/>
    </row>
    <row r="14972" spans="6:6" x14ac:dyDescent="0.25">
      <c r="F14972" s="1"/>
    </row>
    <row r="14973" spans="6:6" x14ac:dyDescent="0.25">
      <c r="F14973" s="1"/>
    </row>
    <row r="14974" spans="6:6" x14ac:dyDescent="0.25">
      <c r="F14974" s="1"/>
    </row>
    <row r="14975" spans="6:6" x14ac:dyDescent="0.25">
      <c r="F14975" s="1"/>
    </row>
    <row r="14976" spans="6:6" x14ac:dyDescent="0.25">
      <c r="F14976" s="1"/>
    </row>
    <row r="14977" spans="6:6" x14ac:dyDescent="0.25">
      <c r="F14977" s="1"/>
    </row>
    <row r="14978" spans="6:6" x14ac:dyDescent="0.25">
      <c r="F14978" s="1"/>
    </row>
    <row r="14979" spans="6:6" x14ac:dyDescent="0.25">
      <c r="F14979" s="1"/>
    </row>
    <row r="14980" spans="6:6" x14ac:dyDescent="0.25">
      <c r="F14980" s="1"/>
    </row>
    <row r="14981" spans="6:6" x14ac:dyDescent="0.25">
      <c r="F14981" s="1"/>
    </row>
    <row r="14982" spans="6:6" x14ac:dyDescent="0.25">
      <c r="F14982" s="1"/>
    </row>
    <row r="14983" spans="6:6" x14ac:dyDescent="0.25">
      <c r="F14983" s="1"/>
    </row>
    <row r="14984" spans="6:6" x14ac:dyDescent="0.25">
      <c r="F14984" s="1"/>
    </row>
    <row r="14985" spans="6:6" x14ac:dyDescent="0.25">
      <c r="F14985" s="1"/>
    </row>
    <row r="14986" spans="6:6" x14ac:dyDescent="0.25">
      <c r="F14986" s="1"/>
    </row>
    <row r="14987" spans="6:6" x14ac:dyDescent="0.25">
      <c r="F14987" s="1"/>
    </row>
    <row r="14988" spans="6:6" x14ac:dyDescent="0.25">
      <c r="F14988" s="1"/>
    </row>
    <row r="14989" spans="6:6" x14ac:dyDescent="0.25">
      <c r="F14989" s="1"/>
    </row>
    <row r="14990" spans="6:6" x14ac:dyDescent="0.25">
      <c r="F14990" s="1"/>
    </row>
    <row r="14991" spans="6:6" x14ac:dyDescent="0.25">
      <c r="F14991" s="1"/>
    </row>
    <row r="14992" spans="6:6" x14ac:dyDescent="0.25">
      <c r="F14992" s="1"/>
    </row>
    <row r="14993" spans="6:6" x14ac:dyDescent="0.25">
      <c r="F14993" s="1"/>
    </row>
    <row r="14994" spans="6:6" x14ac:dyDescent="0.25">
      <c r="F14994" s="1"/>
    </row>
    <row r="14995" spans="6:6" x14ac:dyDescent="0.25">
      <c r="F14995" s="1"/>
    </row>
    <row r="14996" spans="6:6" x14ac:dyDescent="0.25">
      <c r="F14996" s="1"/>
    </row>
    <row r="14997" spans="6:6" x14ac:dyDescent="0.25">
      <c r="F14997" s="1"/>
    </row>
    <row r="14998" spans="6:6" x14ac:dyDescent="0.25">
      <c r="F14998" s="1"/>
    </row>
    <row r="14999" spans="6:6" x14ac:dyDescent="0.25">
      <c r="F14999" s="1"/>
    </row>
    <row r="15000" spans="6:6" x14ac:dyDescent="0.25">
      <c r="F15000" s="1"/>
    </row>
    <row r="15001" spans="6:6" x14ac:dyDescent="0.25">
      <c r="F15001" s="1"/>
    </row>
    <row r="15002" spans="6:6" x14ac:dyDescent="0.25">
      <c r="F15002" s="1"/>
    </row>
    <row r="15003" spans="6:6" x14ac:dyDescent="0.25">
      <c r="F15003" s="1"/>
    </row>
    <row r="15004" spans="6:6" x14ac:dyDescent="0.25">
      <c r="F15004" s="1"/>
    </row>
    <row r="15005" spans="6:6" x14ac:dyDescent="0.25">
      <c r="F15005" s="1"/>
    </row>
    <row r="15006" spans="6:6" x14ac:dyDescent="0.25">
      <c r="F15006" s="1"/>
    </row>
    <row r="15007" spans="6:6" x14ac:dyDescent="0.25">
      <c r="F15007" s="1"/>
    </row>
    <row r="15008" spans="6:6" x14ac:dyDescent="0.25">
      <c r="F15008" s="1"/>
    </row>
    <row r="15009" spans="6:6" x14ac:dyDescent="0.25">
      <c r="F15009" s="1"/>
    </row>
    <row r="15010" spans="6:6" x14ac:dyDescent="0.25">
      <c r="F15010" s="1"/>
    </row>
    <row r="15011" spans="6:6" x14ac:dyDescent="0.25">
      <c r="F15011" s="1"/>
    </row>
    <row r="15012" spans="6:6" x14ac:dyDescent="0.25">
      <c r="F15012" s="1"/>
    </row>
    <row r="15013" spans="6:6" x14ac:dyDescent="0.25">
      <c r="F15013" s="1"/>
    </row>
    <row r="15014" spans="6:6" x14ac:dyDescent="0.25">
      <c r="F15014" s="1"/>
    </row>
    <row r="15015" spans="6:6" x14ac:dyDescent="0.25">
      <c r="F15015" s="1"/>
    </row>
    <row r="15016" spans="6:6" x14ac:dyDescent="0.25">
      <c r="F15016" s="1"/>
    </row>
    <row r="15017" spans="6:6" x14ac:dyDescent="0.25">
      <c r="F15017" s="1"/>
    </row>
    <row r="15018" spans="6:6" x14ac:dyDescent="0.25">
      <c r="F15018" s="1"/>
    </row>
    <row r="15019" spans="6:6" x14ac:dyDescent="0.25">
      <c r="F15019" s="1"/>
    </row>
    <row r="15020" spans="6:6" x14ac:dyDescent="0.25">
      <c r="F15020" s="1"/>
    </row>
    <row r="15021" spans="6:6" x14ac:dyDescent="0.25">
      <c r="F15021" s="1"/>
    </row>
    <row r="15022" spans="6:6" x14ac:dyDescent="0.25">
      <c r="F15022" s="1"/>
    </row>
    <row r="15023" spans="6:6" x14ac:dyDescent="0.25">
      <c r="F15023" s="1"/>
    </row>
    <row r="15024" spans="6:6" x14ac:dyDescent="0.25">
      <c r="F15024" s="1"/>
    </row>
    <row r="15025" spans="6:6" x14ac:dyDescent="0.25">
      <c r="F15025" s="1"/>
    </row>
    <row r="15026" spans="6:6" x14ac:dyDescent="0.25">
      <c r="F15026" s="1"/>
    </row>
    <row r="15027" spans="6:6" x14ac:dyDescent="0.25">
      <c r="F15027" s="1"/>
    </row>
    <row r="15028" spans="6:6" x14ac:dyDescent="0.25">
      <c r="F15028" s="1"/>
    </row>
    <row r="15029" spans="6:6" x14ac:dyDescent="0.25">
      <c r="F15029" s="1"/>
    </row>
    <row r="15030" spans="6:6" x14ac:dyDescent="0.25">
      <c r="F15030" s="1"/>
    </row>
    <row r="15031" spans="6:6" x14ac:dyDescent="0.25">
      <c r="F15031" s="1"/>
    </row>
    <row r="15032" spans="6:6" x14ac:dyDescent="0.25">
      <c r="F15032" s="1"/>
    </row>
    <row r="15033" spans="6:6" x14ac:dyDescent="0.25">
      <c r="F15033" s="1"/>
    </row>
    <row r="15034" spans="6:6" x14ac:dyDescent="0.25">
      <c r="F15034" s="1"/>
    </row>
    <row r="15035" spans="6:6" x14ac:dyDescent="0.25">
      <c r="F15035" s="1"/>
    </row>
    <row r="15036" spans="6:6" x14ac:dyDescent="0.25">
      <c r="F15036" s="1"/>
    </row>
    <row r="15037" spans="6:6" x14ac:dyDescent="0.25">
      <c r="F15037" s="1"/>
    </row>
    <row r="15038" spans="6:6" x14ac:dyDescent="0.25">
      <c r="F15038" s="1"/>
    </row>
    <row r="15039" spans="6:6" x14ac:dyDescent="0.25">
      <c r="F15039" s="1"/>
    </row>
    <row r="15040" spans="6:6" x14ac:dyDescent="0.25">
      <c r="F15040" s="1"/>
    </row>
    <row r="15041" spans="6:6" x14ac:dyDescent="0.25">
      <c r="F15041" s="1"/>
    </row>
    <row r="15042" spans="6:6" x14ac:dyDescent="0.25">
      <c r="F15042" s="1"/>
    </row>
    <row r="15043" spans="6:6" x14ac:dyDescent="0.25">
      <c r="F15043" s="1"/>
    </row>
    <row r="15044" spans="6:6" x14ac:dyDescent="0.25">
      <c r="F15044" s="1"/>
    </row>
    <row r="15045" spans="6:6" x14ac:dyDescent="0.25">
      <c r="F15045" s="1"/>
    </row>
    <row r="15046" spans="6:6" x14ac:dyDescent="0.25">
      <c r="F15046" s="1"/>
    </row>
    <row r="15047" spans="6:6" x14ac:dyDescent="0.25">
      <c r="F15047" s="1"/>
    </row>
    <row r="15048" spans="6:6" x14ac:dyDescent="0.25">
      <c r="F15048" s="1"/>
    </row>
    <row r="15049" spans="6:6" x14ac:dyDescent="0.25">
      <c r="F15049" s="1"/>
    </row>
    <row r="15050" spans="6:6" x14ac:dyDescent="0.25">
      <c r="F15050" s="1"/>
    </row>
    <row r="15051" spans="6:6" x14ac:dyDescent="0.25">
      <c r="F15051" s="1"/>
    </row>
    <row r="15052" spans="6:6" x14ac:dyDescent="0.25">
      <c r="F15052" s="1"/>
    </row>
    <row r="15053" spans="6:6" x14ac:dyDescent="0.25">
      <c r="F15053" s="1"/>
    </row>
    <row r="15054" spans="6:6" x14ac:dyDescent="0.25">
      <c r="F15054" s="1"/>
    </row>
    <row r="15055" spans="6:6" x14ac:dyDescent="0.25">
      <c r="F15055" s="1"/>
    </row>
    <row r="15056" spans="6:6" x14ac:dyDescent="0.25">
      <c r="F15056" s="1"/>
    </row>
    <row r="15057" spans="6:6" x14ac:dyDescent="0.25">
      <c r="F15057" s="1"/>
    </row>
    <row r="15058" spans="6:6" x14ac:dyDescent="0.25">
      <c r="F15058" s="1"/>
    </row>
    <row r="15059" spans="6:6" x14ac:dyDescent="0.25">
      <c r="F15059" s="1"/>
    </row>
    <row r="15060" spans="6:6" x14ac:dyDescent="0.25">
      <c r="F15060" s="1"/>
    </row>
    <row r="15061" spans="6:6" x14ac:dyDescent="0.25">
      <c r="F15061" s="1"/>
    </row>
    <row r="15062" spans="6:6" x14ac:dyDescent="0.25">
      <c r="F15062" s="1"/>
    </row>
    <row r="15063" spans="6:6" x14ac:dyDescent="0.25">
      <c r="F15063" s="1"/>
    </row>
    <row r="15064" spans="6:6" x14ac:dyDescent="0.25">
      <c r="F15064" s="1"/>
    </row>
    <row r="15065" spans="6:6" x14ac:dyDescent="0.25">
      <c r="F15065" s="1"/>
    </row>
    <row r="15066" spans="6:6" x14ac:dyDescent="0.25">
      <c r="F15066" s="1"/>
    </row>
    <row r="15067" spans="6:6" x14ac:dyDescent="0.25">
      <c r="F15067" s="1"/>
    </row>
    <row r="15068" spans="6:6" x14ac:dyDescent="0.25">
      <c r="F15068" s="1"/>
    </row>
    <row r="15069" spans="6:6" x14ac:dyDescent="0.25">
      <c r="F15069" s="1"/>
    </row>
    <row r="15070" spans="6:6" x14ac:dyDescent="0.25">
      <c r="F15070" s="1"/>
    </row>
    <row r="15071" spans="6:6" x14ac:dyDescent="0.25">
      <c r="F15071" s="1"/>
    </row>
    <row r="15072" spans="6:6" x14ac:dyDescent="0.25">
      <c r="F15072" s="1"/>
    </row>
    <row r="15073" spans="6:6" x14ac:dyDescent="0.25">
      <c r="F15073" s="1"/>
    </row>
    <row r="15074" spans="6:6" x14ac:dyDescent="0.25">
      <c r="F15074" s="1"/>
    </row>
    <row r="15075" spans="6:6" x14ac:dyDescent="0.25">
      <c r="F15075" s="1"/>
    </row>
    <row r="15076" spans="6:6" x14ac:dyDescent="0.25">
      <c r="F15076" s="1"/>
    </row>
    <row r="15077" spans="6:6" x14ac:dyDescent="0.25">
      <c r="F15077" s="1"/>
    </row>
    <row r="15078" spans="6:6" x14ac:dyDescent="0.25">
      <c r="F15078" s="1"/>
    </row>
    <row r="15079" spans="6:6" x14ac:dyDescent="0.25">
      <c r="F15079" s="1"/>
    </row>
    <row r="15080" spans="6:6" x14ac:dyDescent="0.25">
      <c r="F15080" s="1"/>
    </row>
    <row r="15081" spans="6:6" x14ac:dyDescent="0.25">
      <c r="F15081" s="1"/>
    </row>
    <row r="15082" spans="6:6" x14ac:dyDescent="0.25">
      <c r="F15082" s="1"/>
    </row>
    <row r="15083" spans="6:6" x14ac:dyDescent="0.25">
      <c r="F15083" s="1"/>
    </row>
    <row r="15084" spans="6:6" x14ac:dyDescent="0.25">
      <c r="F15084" s="1"/>
    </row>
    <row r="15085" spans="6:6" x14ac:dyDescent="0.25">
      <c r="F15085" s="1"/>
    </row>
    <row r="15086" spans="6:6" x14ac:dyDescent="0.25">
      <c r="F15086" s="1"/>
    </row>
    <row r="15087" spans="6:6" x14ac:dyDescent="0.25">
      <c r="F15087" s="1"/>
    </row>
    <row r="15088" spans="6:6" x14ac:dyDescent="0.25">
      <c r="F15088" s="1"/>
    </row>
    <row r="15089" spans="6:6" x14ac:dyDescent="0.25">
      <c r="F15089" s="1"/>
    </row>
    <row r="15090" spans="6:6" x14ac:dyDescent="0.25">
      <c r="F15090" s="1"/>
    </row>
    <row r="15091" spans="6:6" x14ac:dyDescent="0.25">
      <c r="F15091" s="1"/>
    </row>
    <row r="15092" spans="6:6" x14ac:dyDescent="0.25">
      <c r="F15092" s="1"/>
    </row>
    <row r="15093" spans="6:6" x14ac:dyDescent="0.25">
      <c r="F15093" s="1"/>
    </row>
    <row r="15094" spans="6:6" x14ac:dyDescent="0.25">
      <c r="F15094" s="1"/>
    </row>
    <row r="15095" spans="6:6" x14ac:dyDescent="0.25">
      <c r="F15095" s="1"/>
    </row>
    <row r="15096" spans="6:6" x14ac:dyDescent="0.25">
      <c r="F15096" s="1"/>
    </row>
    <row r="15097" spans="6:6" x14ac:dyDescent="0.25">
      <c r="F15097" s="1"/>
    </row>
    <row r="15098" spans="6:6" x14ac:dyDescent="0.25">
      <c r="F15098" s="1"/>
    </row>
    <row r="15099" spans="6:6" x14ac:dyDescent="0.25">
      <c r="F15099" s="1"/>
    </row>
    <row r="15100" spans="6:6" x14ac:dyDescent="0.25">
      <c r="F15100" s="1"/>
    </row>
    <row r="15101" spans="6:6" x14ac:dyDescent="0.25">
      <c r="F15101" s="1"/>
    </row>
    <row r="15102" spans="6:6" x14ac:dyDescent="0.25">
      <c r="F15102" s="1"/>
    </row>
    <row r="15103" spans="6:6" x14ac:dyDescent="0.25">
      <c r="F15103" s="1"/>
    </row>
    <row r="15104" spans="6:6" x14ac:dyDescent="0.25">
      <c r="F15104" s="1"/>
    </row>
    <row r="15105" spans="6:6" x14ac:dyDescent="0.25">
      <c r="F15105" s="1"/>
    </row>
    <row r="15106" spans="6:6" x14ac:dyDescent="0.25">
      <c r="F15106" s="1"/>
    </row>
    <row r="15107" spans="6:6" x14ac:dyDescent="0.25">
      <c r="F15107" s="1"/>
    </row>
    <row r="15108" spans="6:6" x14ac:dyDescent="0.25">
      <c r="F15108" s="1"/>
    </row>
    <row r="15109" spans="6:6" x14ac:dyDescent="0.25">
      <c r="F15109" s="1"/>
    </row>
    <row r="15110" spans="6:6" x14ac:dyDescent="0.25">
      <c r="F15110" s="1"/>
    </row>
    <row r="15111" spans="6:6" x14ac:dyDescent="0.25">
      <c r="F15111" s="1"/>
    </row>
    <row r="15112" spans="6:6" x14ac:dyDescent="0.25">
      <c r="F15112" s="1"/>
    </row>
    <row r="15113" spans="6:6" x14ac:dyDescent="0.25">
      <c r="F15113" s="1"/>
    </row>
    <row r="15114" spans="6:6" x14ac:dyDescent="0.25">
      <c r="F15114" s="1"/>
    </row>
    <row r="15115" spans="6:6" x14ac:dyDescent="0.25">
      <c r="F15115" s="1"/>
    </row>
    <row r="15116" spans="6:6" x14ac:dyDescent="0.25">
      <c r="F15116" s="1"/>
    </row>
    <row r="15117" spans="6:6" x14ac:dyDescent="0.25">
      <c r="F15117" s="1"/>
    </row>
    <row r="15118" spans="6:6" x14ac:dyDescent="0.25">
      <c r="F15118" s="1"/>
    </row>
    <row r="15119" spans="6:6" x14ac:dyDescent="0.25">
      <c r="F15119" s="1"/>
    </row>
    <row r="15120" spans="6:6" x14ac:dyDescent="0.25">
      <c r="F15120" s="1"/>
    </row>
    <row r="15121" spans="6:6" x14ac:dyDescent="0.25">
      <c r="F15121" s="1"/>
    </row>
    <row r="15122" spans="6:6" x14ac:dyDescent="0.25">
      <c r="F15122" s="1"/>
    </row>
    <row r="15123" spans="6:6" x14ac:dyDescent="0.25">
      <c r="F15123" s="1"/>
    </row>
    <row r="15124" spans="6:6" x14ac:dyDescent="0.25">
      <c r="F15124" s="1"/>
    </row>
    <row r="15125" spans="6:6" x14ac:dyDescent="0.25">
      <c r="F15125" s="1"/>
    </row>
    <row r="15126" spans="6:6" x14ac:dyDescent="0.25">
      <c r="F15126" s="1"/>
    </row>
    <row r="15127" spans="6:6" x14ac:dyDescent="0.25">
      <c r="F15127" s="1"/>
    </row>
    <row r="15128" spans="6:6" x14ac:dyDescent="0.25">
      <c r="F15128" s="1"/>
    </row>
    <row r="15129" spans="6:6" x14ac:dyDescent="0.25">
      <c r="F15129" s="1"/>
    </row>
    <row r="15130" spans="6:6" x14ac:dyDescent="0.25">
      <c r="F15130" s="1"/>
    </row>
    <row r="15131" spans="6:6" x14ac:dyDescent="0.25">
      <c r="F15131" s="1"/>
    </row>
    <row r="15132" spans="6:6" x14ac:dyDescent="0.25">
      <c r="F15132" s="1"/>
    </row>
    <row r="15133" spans="6:6" x14ac:dyDescent="0.25">
      <c r="F15133" s="1"/>
    </row>
    <row r="15134" spans="6:6" x14ac:dyDescent="0.25">
      <c r="F15134" s="1"/>
    </row>
    <row r="15135" spans="6:6" x14ac:dyDescent="0.25">
      <c r="F15135" s="1"/>
    </row>
    <row r="15136" spans="6:6" x14ac:dyDescent="0.25">
      <c r="F15136" s="1"/>
    </row>
    <row r="15137" spans="6:6" x14ac:dyDescent="0.25">
      <c r="F15137" s="1"/>
    </row>
    <row r="15138" spans="6:6" x14ac:dyDescent="0.25">
      <c r="F15138" s="1"/>
    </row>
    <row r="15139" spans="6:6" x14ac:dyDescent="0.25">
      <c r="F15139" s="1"/>
    </row>
    <row r="15140" spans="6:6" x14ac:dyDescent="0.25">
      <c r="F15140" s="1"/>
    </row>
    <row r="15141" spans="6:6" x14ac:dyDescent="0.25">
      <c r="F15141" s="1"/>
    </row>
    <row r="15142" spans="6:6" x14ac:dyDescent="0.25">
      <c r="F15142" s="1"/>
    </row>
    <row r="15143" spans="6:6" x14ac:dyDescent="0.25">
      <c r="F15143" s="1"/>
    </row>
    <row r="15144" spans="6:6" x14ac:dyDescent="0.25">
      <c r="F15144" s="1"/>
    </row>
    <row r="15145" spans="6:6" x14ac:dyDescent="0.25">
      <c r="F15145" s="1"/>
    </row>
    <row r="15146" spans="6:6" x14ac:dyDescent="0.25">
      <c r="F15146" s="1"/>
    </row>
    <row r="15147" spans="6:6" x14ac:dyDescent="0.25">
      <c r="F15147" s="1"/>
    </row>
    <row r="15148" spans="6:6" x14ac:dyDescent="0.25">
      <c r="F15148" s="1"/>
    </row>
    <row r="15149" spans="6:6" x14ac:dyDescent="0.25">
      <c r="F15149" s="1"/>
    </row>
    <row r="15150" spans="6:6" x14ac:dyDescent="0.25">
      <c r="F15150" s="1"/>
    </row>
    <row r="15151" spans="6:6" x14ac:dyDescent="0.25">
      <c r="F15151" s="1"/>
    </row>
    <row r="15152" spans="6:6" x14ac:dyDescent="0.25">
      <c r="F15152" s="1"/>
    </row>
    <row r="15153" spans="6:6" x14ac:dyDescent="0.25">
      <c r="F15153" s="1"/>
    </row>
    <row r="15154" spans="6:6" x14ac:dyDescent="0.25">
      <c r="F15154" s="1"/>
    </row>
    <row r="15155" spans="6:6" x14ac:dyDescent="0.25">
      <c r="F15155" s="1"/>
    </row>
    <row r="15156" spans="6:6" x14ac:dyDescent="0.25">
      <c r="F15156" s="1"/>
    </row>
    <row r="15157" spans="6:6" x14ac:dyDescent="0.25">
      <c r="F15157" s="1"/>
    </row>
    <row r="15158" spans="6:6" x14ac:dyDescent="0.25">
      <c r="F15158" s="1"/>
    </row>
    <row r="15159" spans="6:6" x14ac:dyDescent="0.25">
      <c r="F15159" s="1"/>
    </row>
    <row r="15160" spans="6:6" x14ac:dyDescent="0.25">
      <c r="F15160" s="1"/>
    </row>
    <row r="15161" spans="6:6" x14ac:dyDescent="0.25">
      <c r="F15161" s="1"/>
    </row>
    <row r="15162" spans="6:6" x14ac:dyDescent="0.25">
      <c r="F15162" s="1"/>
    </row>
    <row r="15163" spans="6:6" x14ac:dyDescent="0.25">
      <c r="F15163" s="1"/>
    </row>
    <row r="15164" spans="6:6" x14ac:dyDescent="0.25">
      <c r="F15164" s="1"/>
    </row>
    <row r="15165" spans="6:6" x14ac:dyDescent="0.25">
      <c r="F15165" s="1"/>
    </row>
    <row r="15166" spans="6:6" x14ac:dyDescent="0.25">
      <c r="F15166" s="1"/>
    </row>
    <row r="15167" spans="6:6" x14ac:dyDescent="0.25">
      <c r="F15167" s="1"/>
    </row>
    <row r="15168" spans="6:6" x14ac:dyDescent="0.25">
      <c r="F15168" s="1"/>
    </row>
    <row r="15169" spans="6:6" x14ac:dyDescent="0.25">
      <c r="F15169" s="1"/>
    </row>
    <row r="15170" spans="6:6" x14ac:dyDescent="0.25">
      <c r="F15170" s="1"/>
    </row>
    <row r="15171" spans="6:6" x14ac:dyDescent="0.25">
      <c r="F15171" s="1"/>
    </row>
    <row r="15172" spans="6:6" x14ac:dyDescent="0.25">
      <c r="F15172" s="1"/>
    </row>
    <row r="15173" spans="6:6" x14ac:dyDescent="0.25">
      <c r="F15173" s="1"/>
    </row>
    <row r="15174" spans="6:6" x14ac:dyDescent="0.25">
      <c r="F15174" s="1"/>
    </row>
    <row r="15175" spans="6:6" x14ac:dyDescent="0.25">
      <c r="F15175" s="1"/>
    </row>
    <row r="15176" spans="6:6" x14ac:dyDescent="0.25">
      <c r="F15176" s="1"/>
    </row>
    <row r="15177" spans="6:6" x14ac:dyDescent="0.25">
      <c r="F15177" s="1"/>
    </row>
    <row r="15178" spans="6:6" x14ac:dyDescent="0.25">
      <c r="F15178" s="1"/>
    </row>
    <row r="15179" spans="6:6" x14ac:dyDescent="0.25">
      <c r="F15179" s="1"/>
    </row>
    <row r="15180" spans="6:6" x14ac:dyDescent="0.25">
      <c r="F15180" s="1"/>
    </row>
    <row r="15181" spans="6:6" x14ac:dyDescent="0.25">
      <c r="F15181" s="1"/>
    </row>
    <row r="15182" spans="6:6" x14ac:dyDescent="0.25">
      <c r="F15182" s="1"/>
    </row>
    <row r="15183" spans="6:6" x14ac:dyDescent="0.25">
      <c r="F15183" s="1"/>
    </row>
    <row r="15184" spans="6:6" x14ac:dyDescent="0.25">
      <c r="F15184" s="1"/>
    </row>
    <row r="15185" spans="6:6" x14ac:dyDescent="0.25">
      <c r="F15185" s="1"/>
    </row>
    <row r="15186" spans="6:6" x14ac:dyDescent="0.25">
      <c r="F15186" s="1"/>
    </row>
    <row r="15187" spans="6:6" x14ac:dyDescent="0.25">
      <c r="F15187" s="1"/>
    </row>
    <row r="15188" spans="6:6" x14ac:dyDescent="0.25">
      <c r="F15188" s="1"/>
    </row>
    <row r="15189" spans="6:6" x14ac:dyDescent="0.25">
      <c r="F15189" s="1"/>
    </row>
    <row r="15190" spans="6:6" x14ac:dyDescent="0.25">
      <c r="F15190" s="1"/>
    </row>
    <row r="15191" spans="6:6" x14ac:dyDescent="0.25">
      <c r="F15191" s="1"/>
    </row>
    <row r="15192" spans="6:6" x14ac:dyDescent="0.25">
      <c r="F15192" s="1"/>
    </row>
    <row r="15193" spans="6:6" x14ac:dyDescent="0.25">
      <c r="F15193" s="1"/>
    </row>
    <row r="15194" spans="6:6" x14ac:dyDescent="0.25">
      <c r="F15194" s="1"/>
    </row>
    <row r="15195" spans="6:6" x14ac:dyDescent="0.25">
      <c r="F15195" s="1"/>
    </row>
    <row r="15196" spans="6:6" x14ac:dyDescent="0.25">
      <c r="F15196" s="1"/>
    </row>
    <row r="15197" spans="6:6" x14ac:dyDescent="0.25">
      <c r="F15197" s="1"/>
    </row>
    <row r="15198" spans="6:6" x14ac:dyDescent="0.25">
      <c r="F15198" s="1"/>
    </row>
    <row r="15199" spans="6:6" x14ac:dyDescent="0.25">
      <c r="F15199" s="1"/>
    </row>
    <row r="15200" spans="6:6" x14ac:dyDescent="0.25">
      <c r="F15200" s="1"/>
    </row>
    <row r="15201" spans="6:6" x14ac:dyDescent="0.25">
      <c r="F15201" s="1"/>
    </row>
    <row r="15202" spans="6:6" x14ac:dyDescent="0.25">
      <c r="F15202" s="1"/>
    </row>
    <row r="15203" spans="6:6" x14ac:dyDescent="0.25">
      <c r="F15203" s="1"/>
    </row>
    <row r="15204" spans="6:6" x14ac:dyDescent="0.25">
      <c r="F15204" s="1"/>
    </row>
    <row r="15205" spans="6:6" x14ac:dyDescent="0.25">
      <c r="F15205" s="1"/>
    </row>
    <row r="15206" spans="6:6" x14ac:dyDescent="0.25">
      <c r="F15206" s="1"/>
    </row>
    <row r="15207" spans="6:6" x14ac:dyDescent="0.25">
      <c r="F15207" s="1"/>
    </row>
    <row r="15208" spans="6:6" x14ac:dyDescent="0.25">
      <c r="F15208" s="1"/>
    </row>
    <row r="15209" spans="6:6" x14ac:dyDescent="0.25">
      <c r="F15209" s="1"/>
    </row>
    <row r="15210" spans="6:6" x14ac:dyDescent="0.25">
      <c r="F15210" s="1"/>
    </row>
    <row r="15211" spans="6:6" x14ac:dyDescent="0.25">
      <c r="F15211" s="1"/>
    </row>
    <row r="15212" spans="6:6" x14ac:dyDescent="0.25">
      <c r="F15212" s="1"/>
    </row>
    <row r="15213" spans="6:6" x14ac:dyDescent="0.25">
      <c r="F15213" s="1"/>
    </row>
    <row r="15214" spans="6:6" x14ac:dyDescent="0.25">
      <c r="F15214" s="1"/>
    </row>
    <row r="15215" spans="6:6" x14ac:dyDescent="0.25">
      <c r="F15215" s="1"/>
    </row>
    <row r="15216" spans="6:6" x14ac:dyDescent="0.25">
      <c r="F15216" s="1"/>
    </row>
    <row r="15217" spans="6:6" x14ac:dyDescent="0.25">
      <c r="F15217" s="1"/>
    </row>
    <row r="15218" spans="6:6" x14ac:dyDescent="0.25">
      <c r="F15218" s="1"/>
    </row>
    <row r="15219" spans="6:6" x14ac:dyDescent="0.25">
      <c r="F15219" s="1"/>
    </row>
    <row r="15220" spans="6:6" x14ac:dyDescent="0.25">
      <c r="F15220" s="1"/>
    </row>
    <row r="15221" spans="6:6" x14ac:dyDescent="0.25">
      <c r="F15221" s="1"/>
    </row>
    <row r="15222" spans="6:6" x14ac:dyDescent="0.25">
      <c r="F15222" s="1"/>
    </row>
    <row r="15223" spans="6:6" x14ac:dyDescent="0.25">
      <c r="F15223" s="1"/>
    </row>
    <row r="15224" spans="6:6" x14ac:dyDescent="0.25">
      <c r="F15224" s="1"/>
    </row>
    <row r="15225" spans="6:6" x14ac:dyDescent="0.25">
      <c r="F15225" s="1"/>
    </row>
    <row r="15226" spans="6:6" x14ac:dyDescent="0.25">
      <c r="F15226" s="1"/>
    </row>
    <row r="15227" spans="6:6" x14ac:dyDescent="0.25">
      <c r="F15227" s="1"/>
    </row>
    <row r="15228" spans="6:6" x14ac:dyDescent="0.25">
      <c r="F15228" s="1"/>
    </row>
    <row r="15229" spans="6:6" x14ac:dyDescent="0.25">
      <c r="F15229" s="1"/>
    </row>
    <row r="15230" spans="6:6" x14ac:dyDescent="0.25">
      <c r="F15230" s="1"/>
    </row>
    <row r="15231" spans="6:6" x14ac:dyDescent="0.25">
      <c r="F15231" s="1"/>
    </row>
    <row r="15232" spans="6:6" x14ac:dyDescent="0.25">
      <c r="F15232" s="1"/>
    </row>
    <row r="15233" spans="6:6" x14ac:dyDescent="0.25">
      <c r="F15233" s="1"/>
    </row>
    <row r="15234" spans="6:6" x14ac:dyDescent="0.25">
      <c r="F15234" s="1"/>
    </row>
    <row r="15235" spans="6:6" x14ac:dyDescent="0.25">
      <c r="F15235" s="1"/>
    </row>
    <row r="15236" spans="6:6" x14ac:dyDescent="0.25">
      <c r="F15236" s="1"/>
    </row>
    <row r="15237" spans="6:6" x14ac:dyDescent="0.25">
      <c r="F15237" s="1"/>
    </row>
    <row r="15238" spans="6:6" x14ac:dyDescent="0.25">
      <c r="F15238" s="1"/>
    </row>
    <row r="15239" spans="6:6" x14ac:dyDescent="0.25">
      <c r="F15239" s="1"/>
    </row>
    <row r="15240" spans="6:6" x14ac:dyDescent="0.25">
      <c r="F15240" s="1"/>
    </row>
    <row r="15241" spans="6:6" x14ac:dyDescent="0.25">
      <c r="F15241" s="1"/>
    </row>
    <row r="15242" spans="6:6" x14ac:dyDescent="0.25">
      <c r="F15242" s="1"/>
    </row>
    <row r="15243" spans="6:6" x14ac:dyDescent="0.25">
      <c r="F15243" s="1"/>
    </row>
    <row r="15244" spans="6:6" x14ac:dyDescent="0.25">
      <c r="F15244" s="1"/>
    </row>
    <row r="15245" spans="6:6" x14ac:dyDescent="0.25">
      <c r="F15245" s="1"/>
    </row>
    <row r="15246" spans="6:6" x14ac:dyDescent="0.25">
      <c r="F15246" s="1"/>
    </row>
    <row r="15247" spans="6:6" x14ac:dyDescent="0.25">
      <c r="F15247" s="1"/>
    </row>
    <row r="15248" spans="6:6" x14ac:dyDescent="0.25">
      <c r="F15248" s="1"/>
    </row>
    <row r="15249" spans="6:6" x14ac:dyDescent="0.25">
      <c r="F15249" s="1"/>
    </row>
    <row r="15250" spans="6:6" x14ac:dyDescent="0.25">
      <c r="F15250" s="1"/>
    </row>
    <row r="15251" spans="6:6" x14ac:dyDescent="0.25">
      <c r="F15251" s="1"/>
    </row>
    <row r="15252" spans="6:6" x14ac:dyDescent="0.25">
      <c r="F15252" s="1"/>
    </row>
    <row r="15253" spans="6:6" x14ac:dyDescent="0.25">
      <c r="F15253" s="1"/>
    </row>
    <row r="15254" spans="6:6" x14ac:dyDescent="0.25">
      <c r="F15254" s="1"/>
    </row>
    <row r="15255" spans="6:6" x14ac:dyDescent="0.25">
      <c r="F15255" s="1"/>
    </row>
    <row r="15256" spans="6:6" x14ac:dyDescent="0.25">
      <c r="F15256" s="1"/>
    </row>
    <row r="15257" spans="6:6" x14ac:dyDescent="0.25">
      <c r="F15257" s="1"/>
    </row>
    <row r="15258" spans="6:6" x14ac:dyDescent="0.25">
      <c r="F15258" s="1"/>
    </row>
    <row r="15259" spans="6:6" x14ac:dyDescent="0.25">
      <c r="F15259" s="1"/>
    </row>
    <row r="15260" spans="6:6" x14ac:dyDescent="0.25">
      <c r="F15260" s="1"/>
    </row>
    <row r="15261" spans="6:6" x14ac:dyDescent="0.25">
      <c r="F15261" s="1"/>
    </row>
    <row r="15262" spans="6:6" x14ac:dyDescent="0.25">
      <c r="F15262" s="1"/>
    </row>
    <row r="15263" spans="6:6" x14ac:dyDescent="0.25">
      <c r="F15263" s="1"/>
    </row>
    <row r="15264" spans="6:6" x14ac:dyDescent="0.25">
      <c r="F15264" s="1"/>
    </row>
    <row r="15265" spans="6:6" x14ac:dyDescent="0.25">
      <c r="F15265" s="1"/>
    </row>
    <row r="15266" spans="6:6" x14ac:dyDescent="0.25">
      <c r="F15266" s="1"/>
    </row>
    <row r="15267" spans="6:6" x14ac:dyDescent="0.25">
      <c r="F15267" s="1"/>
    </row>
    <row r="15268" spans="6:6" x14ac:dyDescent="0.25">
      <c r="F15268" s="1"/>
    </row>
    <row r="15269" spans="6:6" x14ac:dyDescent="0.25">
      <c r="F15269" s="1"/>
    </row>
    <row r="15270" spans="6:6" x14ac:dyDescent="0.25">
      <c r="F15270" s="1"/>
    </row>
    <row r="15271" spans="6:6" x14ac:dyDescent="0.25">
      <c r="F15271" s="1"/>
    </row>
    <row r="15272" spans="6:6" x14ac:dyDescent="0.25">
      <c r="F15272" s="1"/>
    </row>
    <row r="15273" spans="6:6" x14ac:dyDescent="0.25">
      <c r="F15273" s="1"/>
    </row>
    <row r="15274" spans="6:6" x14ac:dyDescent="0.25">
      <c r="F15274" s="1"/>
    </row>
    <row r="15275" spans="6:6" x14ac:dyDescent="0.25">
      <c r="F15275" s="1"/>
    </row>
    <row r="15276" spans="6:6" x14ac:dyDescent="0.25">
      <c r="F15276" s="1"/>
    </row>
    <row r="15277" spans="6:6" x14ac:dyDescent="0.25">
      <c r="F15277" s="1"/>
    </row>
    <row r="15278" spans="6:6" x14ac:dyDescent="0.25">
      <c r="F15278" s="1"/>
    </row>
    <row r="15279" spans="6:6" x14ac:dyDescent="0.25">
      <c r="F15279" s="1"/>
    </row>
    <row r="15280" spans="6:6" x14ac:dyDescent="0.25">
      <c r="F15280" s="1"/>
    </row>
    <row r="15281" spans="6:6" x14ac:dyDescent="0.25">
      <c r="F15281" s="1"/>
    </row>
    <row r="15282" spans="6:6" x14ac:dyDescent="0.25">
      <c r="F15282" s="1"/>
    </row>
    <row r="15283" spans="6:6" x14ac:dyDescent="0.25">
      <c r="F15283" s="1"/>
    </row>
    <row r="15284" spans="6:6" x14ac:dyDescent="0.25">
      <c r="F15284" s="1"/>
    </row>
    <row r="15285" spans="6:6" x14ac:dyDescent="0.25">
      <c r="F15285" s="1"/>
    </row>
    <row r="15286" spans="6:6" x14ac:dyDescent="0.25">
      <c r="F15286" s="1"/>
    </row>
    <row r="15287" spans="6:6" x14ac:dyDescent="0.25">
      <c r="F15287" s="1"/>
    </row>
    <row r="15288" spans="6:6" x14ac:dyDescent="0.25">
      <c r="F15288" s="1"/>
    </row>
    <row r="15289" spans="6:6" x14ac:dyDescent="0.25">
      <c r="F15289" s="1"/>
    </row>
    <row r="15290" spans="6:6" x14ac:dyDescent="0.25">
      <c r="F15290" s="1"/>
    </row>
    <row r="15291" spans="6:6" x14ac:dyDescent="0.25">
      <c r="F15291" s="1"/>
    </row>
    <row r="15292" spans="6:6" x14ac:dyDescent="0.25">
      <c r="F15292" s="1"/>
    </row>
    <row r="15293" spans="6:6" x14ac:dyDescent="0.25">
      <c r="F15293" s="1"/>
    </row>
    <row r="15294" spans="6:6" x14ac:dyDescent="0.25">
      <c r="F15294" s="1"/>
    </row>
    <row r="15295" spans="6:6" x14ac:dyDescent="0.25">
      <c r="F15295" s="1"/>
    </row>
    <row r="15296" spans="6:6" x14ac:dyDescent="0.25">
      <c r="F15296" s="1"/>
    </row>
    <row r="15297" spans="6:6" x14ac:dyDescent="0.25">
      <c r="F15297" s="1"/>
    </row>
    <row r="15298" spans="6:6" x14ac:dyDescent="0.25">
      <c r="F15298" s="1"/>
    </row>
    <row r="15299" spans="6:6" x14ac:dyDescent="0.25">
      <c r="F15299" s="1"/>
    </row>
    <row r="15300" spans="6:6" x14ac:dyDescent="0.25">
      <c r="F15300" s="1"/>
    </row>
    <row r="15301" spans="6:6" x14ac:dyDescent="0.25">
      <c r="F15301" s="1"/>
    </row>
    <row r="15302" spans="6:6" x14ac:dyDescent="0.25">
      <c r="F15302" s="1"/>
    </row>
    <row r="15303" spans="6:6" x14ac:dyDescent="0.25">
      <c r="F15303" s="1"/>
    </row>
    <row r="15304" spans="6:6" x14ac:dyDescent="0.25">
      <c r="F15304" s="1"/>
    </row>
    <row r="15305" spans="6:6" x14ac:dyDescent="0.25">
      <c r="F15305" s="1"/>
    </row>
    <row r="15306" spans="6:6" x14ac:dyDescent="0.25">
      <c r="F15306" s="1"/>
    </row>
    <row r="15307" spans="6:6" x14ac:dyDescent="0.25">
      <c r="F15307" s="1"/>
    </row>
    <row r="15308" spans="6:6" x14ac:dyDescent="0.25">
      <c r="F15308" s="1"/>
    </row>
    <row r="15309" spans="6:6" x14ac:dyDescent="0.25">
      <c r="F15309" s="1"/>
    </row>
    <row r="15310" spans="6:6" x14ac:dyDescent="0.25">
      <c r="F15310" s="1"/>
    </row>
    <row r="15311" spans="6:6" x14ac:dyDescent="0.25">
      <c r="F15311" s="1"/>
    </row>
    <row r="15312" spans="6:6" x14ac:dyDescent="0.25">
      <c r="F15312" s="1"/>
    </row>
    <row r="15313" spans="6:6" x14ac:dyDescent="0.25">
      <c r="F15313" s="1"/>
    </row>
    <row r="15314" spans="6:6" x14ac:dyDescent="0.25">
      <c r="F15314" s="1"/>
    </row>
    <row r="15315" spans="6:6" x14ac:dyDescent="0.25">
      <c r="F15315" s="1"/>
    </row>
    <row r="15316" spans="6:6" x14ac:dyDescent="0.25">
      <c r="F15316" s="1"/>
    </row>
    <row r="15317" spans="6:6" x14ac:dyDescent="0.25">
      <c r="F15317" s="1"/>
    </row>
    <row r="15318" spans="6:6" x14ac:dyDescent="0.25">
      <c r="F15318" s="1"/>
    </row>
    <row r="15319" spans="6:6" x14ac:dyDescent="0.25">
      <c r="F15319" s="1"/>
    </row>
    <row r="15320" spans="6:6" x14ac:dyDescent="0.25">
      <c r="F15320" s="1"/>
    </row>
    <row r="15321" spans="6:6" x14ac:dyDescent="0.25">
      <c r="F15321" s="1"/>
    </row>
    <row r="15322" spans="6:6" x14ac:dyDescent="0.25">
      <c r="F15322" s="1"/>
    </row>
    <row r="15323" spans="6:6" x14ac:dyDescent="0.25">
      <c r="F15323" s="1"/>
    </row>
    <row r="15324" spans="6:6" x14ac:dyDescent="0.25">
      <c r="F15324" s="1"/>
    </row>
    <row r="15325" spans="6:6" x14ac:dyDescent="0.25">
      <c r="F15325" s="1"/>
    </row>
    <row r="15326" spans="6:6" x14ac:dyDescent="0.25">
      <c r="F15326" s="1"/>
    </row>
    <row r="15327" spans="6:6" x14ac:dyDescent="0.25">
      <c r="F15327" s="1"/>
    </row>
    <row r="15328" spans="6:6" x14ac:dyDescent="0.25">
      <c r="F15328" s="1"/>
    </row>
    <row r="15329" spans="6:6" x14ac:dyDescent="0.25">
      <c r="F15329" s="1"/>
    </row>
    <row r="15330" spans="6:6" x14ac:dyDescent="0.25">
      <c r="F15330" s="1"/>
    </row>
    <row r="15331" spans="6:6" x14ac:dyDescent="0.25">
      <c r="F15331" s="1"/>
    </row>
    <row r="15332" spans="6:6" x14ac:dyDescent="0.25">
      <c r="F15332" s="1"/>
    </row>
    <row r="15333" spans="6:6" x14ac:dyDescent="0.25">
      <c r="F15333" s="1"/>
    </row>
    <row r="15334" spans="6:6" x14ac:dyDescent="0.25">
      <c r="F15334" s="1"/>
    </row>
    <row r="15335" spans="6:6" x14ac:dyDescent="0.25">
      <c r="F15335" s="1"/>
    </row>
    <row r="15336" spans="6:6" x14ac:dyDescent="0.25">
      <c r="F15336" s="1"/>
    </row>
    <row r="15337" spans="6:6" x14ac:dyDescent="0.25">
      <c r="F15337" s="1"/>
    </row>
    <row r="15338" spans="6:6" x14ac:dyDescent="0.25">
      <c r="F15338" s="1"/>
    </row>
    <row r="15339" spans="6:6" x14ac:dyDescent="0.25">
      <c r="F15339" s="1"/>
    </row>
    <row r="15340" spans="6:6" x14ac:dyDescent="0.25">
      <c r="F15340" s="1"/>
    </row>
    <row r="15341" spans="6:6" x14ac:dyDescent="0.25">
      <c r="F15341" s="1"/>
    </row>
    <row r="15342" spans="6:6" x14ac:dyDescent="0.25">
      <c r="F15342" s="1"/>
    </row>
    <row r="15343" spans="6:6" x14ac:dyDescent="0.25">
      <c r="F15343" s="1"/>
    </row>
    <row r="15344" spans="6:6" x14ac:dyDescent="0.25">
      <c r="F15344" s="1"/>
    </row>
    <row r="15345" spans="6:6" x14ac:dyDescent="0.25">
      <c r="F15345" s="1"/>
    </row>
    <row r="15346" spans="6:6" x14ac:dyDescent="0.25">
      <c r="F15346" s="1"/>
    </row>
    <row r="15347" spans="6:6" x14ac:dyDescent="0.25">
      <c r="F15347" s="1"/>
    </row>
    <row r="15348" spans="6:6" x14ac:dyDescent="0.25">
      <c r="F15348" s="1"/>
    </row>
    <row r="15349" spans="6:6" x14ac:dyDescent="0.25">
      <c r="F15349" s="1"/>
    </row>
    <row r="15350" spans="6:6" x14ac:dyDescent="0.25">
      <c r="F15350" s="1"/>
    </row>
    <row r="15351" spans="6:6" x14ac:dyDescent="0.25">
      <c r="F15351" s="1"/>
    </row>
    <row r="15352" spans="6:6" x14ac:dyDescent="0.25">
      <c r="F15352" s="1"/>
    </row>
    <row r="15353" spans="6:6" x14ac:dyDescent="0.25">
      <c r="F15353" s="1"/>
    </row>
    <row r="15354" spans="6:6" x14ac:dyDescent="0.25">
      <c r="F15354" s="1"/>
    </row>
    <row r="15355" spans="6:6" x14ac:dyDescent="0.25">
      <c r="F15355" s="1"/>
    </row>
    <row r="15356" spans="6:6" x14ac:dyDescent="0.25">
      <c r="F15356" s="1"/>
    </row>
    <row r="15357" spans="6:6" x14ac:dyDescent="0.25">
      <c r="F15357" s="1"/>
    </row>
    <row r="15358" spans="6:6" x14ac:dyDescent="0.25">
      <c r="F15358" s="1"/>
    </row>
    <row r="15359" spans="6:6" x14ac:dyDescent="0.25">
      <c r="F15359" s="1"/>
    </row>
    <row r="15360" spans="6:6" x14ac:dyDescent="0.25">
      <c r="F15360" s="1"/>
    </row>
    <row r="15361" spans="6:6" x14ac:dyDescent="0.25">
      <c r="F15361" s="1"/>
    </row>
    <row r="15362" spans="6:6" x14ac:dyDescent="0.25">
      <c r="F15362" s="1"/>
    </row>
    <row r="15363" spans="6:6" x14ac:dyDescent="0.25">
      <c r="F15363" s="1"/>
    </row>
    <row r="15364" spans="6:6" x14ac:dyDescent="0.25">
      <c r="F15364" s="1"/>
    </row>
    <row r="15365" spans="6:6" x14ac:dyDescent="0.25">
      <c r="F15365" s="1"/>
    </row>
    <row r="15366" spans="6:6" x14ac:dyDescent="0.25">
      <c r="F15366" s="1"/>
    </row>
    <row r="15367" spans="6:6" x14ac:dyDescent="0.25">
      <c r="F15367" s="1"/>
    </row>
    <row r="15368" spans="6:6" x14ac:dyDescent="0.25">
      <c r="F15368" s="1"/>
    </row>
    <row r="15369" spans="6:6" x14ac:dyDescent="0.25">
      <c r="F15369" s="1"/>
    </row>
    <row r="15370" spans="6:6" x14ac:dyDescent="0.25">
      <c r="F15370" s="1"/>
    </row>
    <row r="15371" spans="6:6" x14ac:dyDescent="0.25">
      <c r="F15371" s="1"/>
    </row>
    <row r="15372" spans="6:6" x14ac:dyDescent="0.25">
      <c r="F15372" s="1"/>
    </row>
    <row r="15373" spans="6:6" x14ac:dyDescent="0.25">
      <c r="F15373" s="1"/>
    </row>
    <row r="15374" spans="6:6" x14ac:dyDescent="0.25">
      <c r="F15374" s="1"/>
    </row>
    <row r="15375" spans="6:6" x14ac:dyDescent="0.25">
      <c r="F15375" s="1"/>
    </row>
    <row r="15376" spans="6:6" x14ac:dyDescent="0.25">
      <c r="F15376" s="1"/>
    </row>
    <row r="15377" spans="6:6" x14ac:dyDescent="0.25">
      <c r="F15377" s="1"/>
    </row>
    <row r="15378" spans="6:6" x14ac:dyDescent="0.25">
      <c r="F15378" s="1"/>
    </row>
    <row r="15379" spans="6:6" x14ac:dyDescent="0.25">
      <c r="F15379" s="1"/>
    </row>
    <row r="15380" spans="6:6" x14ac:dyDescent="0.25">
      <c r="F15380" s="1"/>
    </row>
    <row r="15381" spans="6:6" x14ac:dyDescent="0.25">
      <c r="F15381" s="1"/>
    </row>
    <row r="15382" spans="6:6" x14ac:dyDescent="0.25">
      <c r="F15382" s="1"/>
    </row>
    <row r="15383" spans="6:6" x14ac:dyDescent="0.25">
      <c r="F15383" s="1"/>
    </row>
    <row r="15384" spans="6:6" x14ac:dyDescent="0.25">
      <c r="F15384" s="1"/>
    </row>
    <row r="15385" spans="6:6" x14ac:dyDescent="0.25">
      <c r="F15385" s="1"/>
    </row>
    <row r="15386" spans="6:6" x14ac:dyDescent="0.25">
      <c r="F15386" s="1"/>
    </row>
    <row r="15387" spans="6:6" x14ac:dyDescent="0.25">
      <c r="F15387" s="1"/>
    </row>
    <row r="15388" spans="6:6" x14ac:dyDescent="0.25">
      <c r="F15388" s="1"/>
    </row>
    <row r="15389" spans="6:6" x14ac:dyDescent="0.25">
      <c r="F15389" s="1"/>
    </row>
    <row r="15390" spans="6:6" x14ac:dyDescent="0.25">
      <c r="F15390" s="1"/>
    </row>
    <row r="15391" spans="6:6" x14ac:dyDescent="0.25">
      <c r="F15391" s="1"/>
    </row>
    <row r="15392" spans="6:6" x14ac:dyDescent="0.25">
      <c r="F15392" s="1"/>
    </row>
    <row r="15393" spans="6:6" x14ac:dyDescent="0.25">
      <c r="F15393" s="1"/>
    </row>
    <row r="15394" spans="6:6" x14ac:dyDescent="0.25">
      <c r="F15394" s="1"/>
    </row>
    <row r="15395" spans="6:6" x14ac:dyDescent="0.25">
      <c r="F15395" s="1"/>
    </row>
    <row r="15396" spans="6:6" x14ac:dyDescent="0.25">
      <c r="F15396" s="1"/>
    </row>
    <row r="15397" spans="6:6" x14ac:dyDescent="0.25">
      <c r="F15397" s="1"/>
    </row>
    <row r="15398" spans="6:6" x14ac:dyDescent="0.25">
      <c r="F15398" s="1"/>
    </row>
    <row r="15399" spans="6:6" x14ac:dyDescent="0.25">
      <c r="F15399" s="1"/>
    </row>
    <row r="15400" spans="6:6" x14ac:dyDescent="0.25">
      <c r="F15400" s="1"/>
    </row>
    <row r="15401" spans="6:6" x14ac:dyDescent="0.25">
      <c r="F15401" s="1"/>
    </row>
    <row r="15402" spans="6:6" x14ac:dyDescent="0.25">
      <c r="F15402" s="1"/>
    </row>
    <row r="15403" spans="6:6" x14ac:dyDescent="0.25">
      <c r="F15403" s="1"/>
    </row>
    <row r="15404" spans="6:6" x14ac:dyDescent="0.25">
      <c r="F15404" s="1"/>
    </row>
    <row r="15405" spans="6:6" x14ac:dyDescent="0.25">
      <c r="F15405" s="1"/>
    </row>
    <row r="15406" spans="6:6" x14ac:dyDescent="0.25">
      <c r="F15406" s="1"/>
    </row>
    <row r="15407" spans="6:6" x14ac:dyDescent="0.25">
      <c r="F15407" s="1"/>
    </row>
    <row r="15408" spans="6:6" x14ac:dyDescent="0.25">
      <c r="F15408" s="1"/>
    </row>
    <row r="15409" spans="6:6" x14ac:dyDescent="0.25">
      <c r="F15409" s="1"/>
    </row>
    <row r="15410" spans="6:6" x14ac:dyDescent="0.25">
      <c r="F15410" s="1"/>
    </row>
    <row r="15411" spans="6:6" x14ac:dyDescent="0.25">
      <c r="F15411" s="1"/>
    </row>
    <row r="15412" spans="6:6" x14ac:dyDescent="0.25">
      <c r="F15412" s="1"/>
    </row>
    <row r="15413" spans="6:6" x14ac:dyDescent="0.25">
      <c r="F15413" s="1"/>
    </row>
    <row r="15414" spans="6:6" x14ac:dyDescent="0.25">
      <c r="F15414" s="1"/>
    </row>
    <row r="15415" spans="6:6" x14ac:dyDescent="0.25">
      <c r="F15415" s="1"/>
    </row>
    <row r="15416" spans="6:6" x14ac:dyDescent="0.25">
      <c r="F15416" s="1"/>
    </row>
    <row r="15417" spans="6:6" x14ac:dyDescent="0.25">
      <c r="F15417" s="1"/>
    </row>
    <row r="15418" spans="6:6" x14ac:dyDescent="0.25">
      <c r="F15418" s="1"/>
    </row>
    <row r="15419" spans="6:6" x14ac:dyDescent="0.25">
      <c r="F15419" s="1"/>
    </row>
    <row r="15420" spans="6:6" x14ac:dyDescent="0.25">
      <c r="F15420" s="1"/>
    </row>
    <row r="15421" spans="6:6" x14ac:dyDescent="0.25">
      <c r="F15421" s="1"/>
    </row>
    <row r="15422" spans="6:6" x14ac:dyDescent="0.25">
      <c r="F15422" s="1"/>
    </row>
    <row r="15423" spans="6:6" x14ac:dyDescent="0.25">
      <c r="F15423" s="1"/>
    </row>
    <row r="15424" spans="6:6" x14ac:dyDescent="0.25">
      <c r="F15424" s="1"/>
    </row>
    <row r="15425" spans="6:6" x14ac:dyDescent="0.25">
      <c r="F15425" s="1"/>
    </row>
    <row r="15426" spans="6:6" x14ac:dyDescent="0.25">
      <c r="F15426" s="1"/>
    </row>
    <row r="15427" spans="6:6" x14ac:dyDescent="0.25">
      <c r="F15427" s="1"/>
    </row>
    <row r="15428" spans="6:6" x14ac:dyDescent="0.25">
      <c r="F15428" s="1"/>
    </row>
    <row r="15429" spans="6:6" x14ac:dyDescent="0.25">
      <c r="F15429" s="1"/>
    </row>
    <row r="15430" spans="6:6" x14ac:dyDescent="0.25">
      <c r="F15430" s="1"/>
    </row>
    <row r="15431" spans="6:6" x14ac:dyDescent="0.25">
      <c r="F15431" s="1"/>
    </row>
    <row r="15432" spans="6:6" x14ac:dyDescent="0.25">
      <c r="F15432" s="1"/>
    </row>
    <row r="15433" spans="6:6" x14ac:dyDescent="0.25">
      <c r="F15433" s="1"/>
    </row>
    <row r="15434" spans="6:6" x14ac:dyDescent="0.25">
      <c r="F15434" s="1"/>
    </row>
    <row r="15435" spans="6:6" x14ac:dyDescent="0.25">
      <c r="F15435" s="1"/>
    </row>
    <row r="15436" spans="6:6" x14ac:dyDescent="0.25">
      <c r="F15436" s="1"/>
    </row>
    <row r="15437" spans="6:6" x14ac:dyDescent="0.25">
      <c r="F15437" s="1"/>
    </row>
    <row r="15438" spans="6:6" x14ac:dyDescent="0.25">
      <c r="F15438" s="1"/>
    </row>
    <row r="15439" spans="6:6" x14ac:dyDescent="0.25">
      <c r="F15439" s="1"/>
    </row>
    <row r="15440" spans="6:6" x14ac:dyDescent="0.25">
      <c r="F15440" s="1"/>
    </row>
    <row r="15441" spans="6:6" x14ac:dyDescent="0.25">
      <c r="F15441" s="1"/>
    </row>
    <row r="15442" spans="6:6" x14ac:dyDescent="0.25">
      <c r="F15442" s="1"/>
    </row>
    <row r="15443" spans="6:6" x14ac:dyDescent="0.25">
      <c r="F15443" s="1"/>
    </row>
    <row r="15444" spans="6:6" x14ac:dyDescent="0.25">
      <c r="F15444" s="1"/>
    </row>
    <row r="15445" spans="6:6" x14ac:dyDescent="0.25">
      <c r="F15445" s="1"/>
    </row>
    <row r="15446" spans="6:6" x14ac:dyDescent="0.25">
      <c r="F15446" s="1"/>
    </row>
    <row r="15447" spans="6:6" x14ac:dyDescent="0.25">
      <c r="F15447" s="1"/>
    </row>
    <row r="15448" spans="6:6" x14ac:dyDescent="0.25">
      <c r="F15448" s="1"/>
    </row>
    <row r="15449" spans="6:6" x14ac:dyDescent="0.25">
      <c r="F15449" s="1"/>
    </row>
    <row r="15450" spans="6:6" x14ac:dyDescent="0.25">
      <c r="F15450" s="1"/>
    </row>
    <row r="15451" spans="6:6" x14ac:dyDescent="0.25">
      <c r="F15451" s="1"/>
    </row>
    <row r="15452" spans="6:6" x14ac:dyDescent="0.25">
      <c r="F15452" s="1"/>
    </row>
    <row r="15453" spans="6:6" x14ac:dyDescent="0.25">
      <c r="F15453" s="1"/>
    </row>
    <row r="15454" spans="6:6" x14ac:dyDescent="0.25">
      <c r="F15454" s="1"/>
    </row>
    <row r="15455" spans="6:6" x14ac:dyDescent="0.25">
      <c r="F15455" s="1"/>
    </row>
    <row r="15456" spans="6:6" x14ac:dyDescent="0.25">
      <c r="F15456" s="1"/>
    </row>
    <row r="15457" spans="6:6" x14ac:dyDescent="0.25">
      <c r="F15457" s="1"/>
    </row>
    <row r="15458" spans="6:6" x14ac:dyDescent="0.25">
      <c r="F15458" s="1"/>
    </row>
    <row r="15459" spans="6:6" x14ac:dyDescent="0.25">
      <c r="F15459" s="1"/>
    </row>
    <row r="15460" spans="6:6" x14ac:dyDescent="0.25">
      <c r="F15460" s="1"/>
    </row>
    <row r="15461" spans="6:6" x14ac:dyDescent="0.25">
      <c r="F15461" s="1"/>
    </row>
    <row r="15462" spans="6:6" x14ac:dyDescent="0.25">
      <c r="F15462" s="1"/>
    </row>
    <row r="15463" spans="6:6" x14ac:dyDescent="0.25">
      <c r="F15463" s="1"/>
    </row>
    <row r="15464" spans="6:6" x14ac:dyDescent="0.25">
      <c r="F15464" s="1"/>
    </row>
    <row r="15465" spans="6:6" x14ac:dyDescent="0.25">
      <c r="F15465" s="1"/>
    </row>
    <row r="15466" spans="6:6" x14ac:dyDescent="0.25">
      <c r="F15466" s="1"/>
    </row>
    <row r="15467" spans="6:6" x14ac:dyDescent="0.25">
      <c r="F15467" s="1"/>
    </row>
    <row r="15468" spans="6:6" x14ac:dyDescent="0.25">
      <c r="F15468" s="1"/>
    </row>
    <row r="15469" spans="6:6" x14ac:dyDescent="0.25">
      <c r="F15469" s="1"/>
    </row>
    <row r="15470" spans="6:6" x14ac:dyDescent="0.25">
      <c r="F15470" s="1"/>
    </row>
    <row r="15471" spans="6:6" x14ac:dyDescent="0.25">
      <c r="F15471" s="1"/>
    </row>
    <row r="15472" spans="6:6" x14ac:dyDescent="0.25">
      <c r="F15472" s="1"/>
    </row>
    <row r="15473" spans="6:6" x14ac:dyDescent="0.25">
      <c r="F15473" s="1"/>
    </row>
    <row r="15474" spans="6:6" x14ac:dyDescent="0.25">
      <c r="F15474" s="1"/>
    </row>
    <row r="15475" spans="6:6" x14ac:dyDescent="0.25">
      <c r="F15475" s="1"/>
    </row>
    <row r="15476" spans="6:6" x14ac:dyDescent="0.25">
      <c r="F15476" s="1"/>
    </row>
    <row r="15477" spans="6:6" x14ac:dyDescent="0.25">
      <c r="F15477" s="1"/>
    </row>
    <row r="15478" spans="6:6" x14ac:dyDescent="0.25">
      <c r="F15478" s="1"/>
    </row>
    <row r="15479" spans="6:6" x14ac:dyDescent="0.25">
      <c r="F15479" s="1"/>
    </row>
    <row r="15480" spans="6:6" x14ac:dyDescent="0.25">
      <c r="F15480" s="1"/>
    </row>
    <row r="15481" spans="6:6" x14ac:dyDescent="0.25">
      <c r="F15481" s="1"/>
    </row>
    <row r="15482" spans="6:6" x14ac:dyDescent="0.25">
      <c r="F15482" s="1"/>
    </row>
    <row r="15483" spans="6:6" x14ac:dyDescent="0.25">
      <c r="F15483" s="1"/>
    </row>
    <row r="15484" spans="6:6" x14ac:dyDescent="0.25">
      <c r="F15484" s="1"/>
    </row>
    <row r="15485" spans="6:6" x14ac:dyDescent="0.25">
      <c r="F15485" s="1"/>
    </row>
    <row r="15486" spans="6:6" x14ac:dyDescent="0.25">
      <c r="F15486" s="1"/>
    </row>
    <row r="15487" spans="6:6" x14ac:dyDescent="0.25">
      <c r="F15487" s="1"/>
    </row>
    <row r="15488" spans="6:6" x14ac:dyDescent="0.25">
      <c r="F15488" s="1"/>
    </row>
    <row r="15489" spans="6:6" x14ac:dyDescent="0.25">
      <c r="F15489" s="1"/>
    </row>
    <row r="15490" spans="6:6" x14ac:dyDescent="0.25">
      <c r="F15490" s="1"/>
    </row>
    <row r="15491" spans="6:6" x14ac:dyDescent="0.25">
      <c r="F15491" s="1"/>
    </row>
    <row r="15492" spans="6:6" x14ac:dyDescent="0.25">
      <c r="F15492" s="1"/>
    </row>
    <row r="15493" spans="6:6" x14ac:dyDescent="0.25">
      <c r="F15493" s="1"/>
    </row>
    <row r="15494" spans="6:6" x14ac:dyDescent="0.25">
      <c r="F15494" s="1"/>
    </row>
    <row r="15495" spans="6:6" x14ac:dyDescent="0.25">
      <c r="F15495" s="1"/>
    </row>
    <row r="15496" spans="6:6" x14ac:dyDescent="0.25">
      <c r="F15496" s="1"/>
    </row>
    <row r="15497" spans="6:6" x14ac:dyDescent="0.25">
      <c r="F15497" s="1"/>
    </row>
    <row r="15498" spans="6:6" x14ac:dyDescent="0.25">
      <c r="F15498" s="1"/>
    </row>
    <row r="15499" spans="6:6" x14ac:dyDescent="0.25">
      <c r="F15499" s="1"/>
    </row>
    <row r="15500" spans="6:6" x14ac:dyDescent="0.25">
      <c r="F15500" s="1"/>
    </row>
    <row r="15501" spans="6:6" x14ac:dyDescent="0.25">
      <c r="F15501" s="1"/>
    </row>
    <row r="15502" spans="6:6" x14ac:dyDescent="0.25">
      <c r="F15502" s="1"/>
    </row>
    <row r="15503" spans="6:6" x14ac:dyDescent="0.25">
      <c r="F15503" s="1"/>
    </row>
    <row r="15504" spans="6:6" x14ac:dyDescent="0.25">
      <c r="F15504" s="1"/>
    </row>
    <row r="15505" spans="6:6" x14ac:dyDescent="0.25">
      <c r="F15505" s="1"/>
    </row>
    <row r="15506" spans="6:6" x14ac:dyDescent="0.25">
      <c r="F15506" s="1"/>
    </row>
    <row r="15507" spans="6:6" x14ac:dyDescent="0.25">
      <c r="F15507" s="1"/>
    </row>
    <row r="15508" spans="6:6" x14ac:dyDescent="0.25">
      <c r="F15508" s="1"/>
    </row>
    <row r="15509" spans="6:6" x14ac:dyDescent="0.25">
      <c r="F15509" s="1"/>
    </row>
    <row r="15510" spans="6:6" x14ac:dyDescent="0.25">
      <c r="F15510" s="1"/>
    </row>
    <row r="15511" spans="6:6" x14ac:dyDescent="0.25">
      <c r="F15511" s="1"/>
    </row>
    <row r="15512" spans="6:6" x14ac:dyDescent="0.25">
      <c r="F15512" s="1"/>
    </row>
    <row r="15513" spans="6:6" x14ac:dyDescent="0.25">
      <c r="F15513" s="1"/>
    </row>
    <row r="15514" spans="6:6" x14ac:dyDescent="0.25">
      <c r="F15514" s="1"/>
    </row>
    <row r="15515" spans="6:6" x14ac:dyDescent="0.25">
      <c r="F15515" s="1"/>
    </row>
    <row r="15516" spans="6:6" x14ac:dyDescent="0.25">
      <c r="F15516" s="1"/>
    </row>
    <row r="15517" spans="6:6" x14ac:dyDescent="0.25">
      <c r="F15517" s="1"/>
    </row>
    <row r="15518" spans="6:6" x14ac:dyDescent="0.25">
      <c r="F15518" s="1"/>
    </row>
    <row r="15519" spans="6:6" x14ac:dyDescent="0.25">
      <c r="F15519" s="1"/>
    </row>
    <row r="15520" spans="6:6" x14ac:dyDescent="0.25">
      <c r="F15520" s="1"/>
    </row>
    <row r="15521" spans="6:6" x14ac:dyDescent="0.25">
      <c r="F15521" s="1"/>
    </row>
    <row r="15522" spans="6:6" x14ac:dyDescent="0.25">
      <c r="F15522" s="1"/>
    </row>
    <row r="15523" spans="6:6" x14ac:dyDescent="0.25">
      <c r="F15523" s="1"/>
    </row>
    <row r="15524" spans="6:6" x14ac:dyDescent="0.25">
      <c r="F15524" s="1"/>
    </row>
    <row r="15525" spans="6:6" x14ac:dyDescent="0.25">
      <c r="F15525" s="1"/>
    </row>
    <row r="15526" spans="6:6" x14ac:dyDescent="0.25">
      <c r="F15526" s="1"/>
    </row>
    <row r="15527" spans="6:6" x14ac:dyDescent="0.25">
      <c r="F15527" s="1"/>
    </row>
    <row r="15528" spans="6:6" x14ac:dyDescent="0.25">
      <c r="F15528" s="1"/>
    </row>
    <row r="15529" spans="6:6" x14ac:dyDescent="0.25">
      <c r="F15529" s="1"/>
    </row>
    <row r="15530" spans="6:6" x14ac:dyDescent="0.25">
      <c r="F15530" s="1"/>
    </row>
    <row r="15531" spans="6:6" x14ac:dyDescent="0.25">
      <c r="F15531" s="1"/>
    </row>
    <row r="15532" spans="6:6" x14ac:dyDescent="0.25">
      <c r="F15532" s="1"/>
    </row>
    <row r="15533" spans="6:6" x14ac:dyDescent="0.25">
      <c r="F15533" s="1"/>
    </row>
    <row r="15534" spans="6:6" x14ac:dyDescent="0.25">
      <c r="F15534" s="1"/>
    </row>
    <row r="15535" spans="6:6" x14ac:dyDescent="0.25">
      <c r="F15535" s="1"/>
    </row>
    <row r="15536" spans="6:6" x14ac:dyDescent="0.25">
      <c r="F15536" s="1"/>
    </row>
    <row r="15537" spans="6:6" x14ac:dyDescent="0.25">
      <c r="F15537" s="1"/>
    </row>
    <row r="15538" spans="6:6" x14ac:dyDescent="0.25">
      <c r="F15538" s="1"/>
    </row>
    <row r="15539" spans="6:6" x14ac:dyDescent="0.25">
      <c r="F15539" s="1"/>
    </row>
    <row r="15540" spans="6:6" x14ac:dyDescent="0.25">
      <c r="F15540" s="1"/>
    </row>
    <row r="15541" spans="6:6" x14ac:dyDescent="0.25">
      <c r="F15541" s="1"/>
    </row>
    <row r="15542" spans="6:6" x14ac:dyDescent="0.25">
      <c r="F15542" s="1"/>
    </row>
    <row r="15543" spans="6:6" x14ac:dyDescent="0.25">
      <c r="F15543" s="1"/>
    </row>
    <row r="15544" spans="6:6" x14ac:dyDescent="0.25">
      <c r="F15544" s="1"/>
    </row>
    <row r="15545" spans="6:6" x14ac:dyDescent="0.25">
      <c r="F15545" s="1"/>
    </row>
    <row r="15546" spans="6:6" x14ac:dyDescent="0.25">
      <c r="F15546" s="1"/>
    </row>
    <row r="15547" spans="6:6" x14ac:dyDescent="0.25">
      <c r="F15547" s="1"/>
    </row>
    <row r="15548" spans="6:6" x14ac:dyDescent="0.25">
      <c r="F15548" s="1"/>
    </row>
    <row r="15549" spans="6:6" x14ac:dyDescent="0.25">
      <c r="F15549" s="1"/>
    </row>
    <row r="15550" spans="6:6" x14ac:dyDescent="0.25">
      <c r="F15550" s="1"/>
    </row>
    <row r="15551" spans="6:6" x14ac:dyDescent="0.25">
      <c r="F15551" s="1"/>
    </row>
    <row r="15552" spans="6:6" x14ac:dyDescent="0.25">
      <c r="F15552" s="1"/>
    </row>
    <row r="15553" spans="6:6" x14ac:dyDescent="0.25">
      <c r="F15553" s="1"/>
    </row>
    <row r="15554" spans="6:6" x14ac:dyDescent="0.25">
      <c r="F15554" s="1"/>
    </row>
    <row r="15555" spans="6:6" x14ac:dyDescent="0.25">
      <c r="F15555" s="1"/>
    </row>
    <row r="15556" spans="6:6" x14ac:dyDescent="0.25">
      <c r="F15556" s="1"/>
    </row>
    <row r="15557" spans="6:6" x14ac:dyDescent="0.25">
      <c r="F15557" s="1"/>
    </row>
    <row r="15558" spans="6:6" x14ac:dyDescent="0.25">
      <c r="F15558" s="1"/>
    </row>
    <row r="15559" spans="6:6" x14ac:dyDescent="0.25">
      <c r="F15559" s="1"/>
    </row>
    <row r="15560" spans="6:6" x14ac:dyDescent="0.25">
      <c r="F15560" s="1"/>
    </row>
    <row r="15561" spans="6:6" x14ac:dyDescent="0.25">
      <c r="F15561" s="1"/>
    </row>
    <row r="15562" spans="6:6" x14ac:dyDescent="0.25">
      <c r="F15562" s="1"/>
    </row>
    <row r="15563" spans="6:6" x14ac:dyDescent="0.25">
      <c r="F15563" s="1"/>
    </row>
    <row r="15564" spans="6:6" x14ac:dyDescent="0.25">
      <c r="F15564" s="1"/>
    </row>
    <row r="15565" spans="6:6" x14ac:dyDescent="0.25">
      <c r="F15565" s="1"/>
    </row>
    <row r="15566" spans="6:6" x14ac:dyDescent="0.25">
      <c r="F15566" s="1"/>
    </row>
    <row r="15567" spans="6:6" x14ac:dyDescent="0.25">
      <c r="F15567" s="1"/>
    </row>
    <row r="15568" spans="6:6" x14ac:dyDescent="0.25">
      <c r="F15568" s="1"/>
    </row>
    <row r="15569" spans="6:6" x14ac:dyDescent="0.25">
      <c r="F15569" s="1"/>
    </row>
    <row r="15570" spans="6:6" x14ac:dyDescent="0.25">
      <c r="F15570" s="1"/>
    </row>
    <row r="15571" spans="6:6" x14ac:dyDescent="0.25">
      <c r="F15571" s="1"/>
    </row>
    <row r="15572" spans="6:6" x14ac:dyDescent="0.25">
      <c r="F15572" s="1"/>
    </row>
    <row r="15573" spans="6:6" x14ac:dyDescent="0.25">
      <c r="F15573" s="1"/>
    </row>
    <row r="15574" spans="6:6" x14ac:dyDescent="0.25">
      <c r="F15574" s="1"/>
    </row>
    <row r="15575" spans="6:6" x14ac:dyDescent="0.25">
      <c r="F15575" s="1"/>
    </row>
    <row r="15576" spans="6:6" x14ac:dyDescent="0.25">
      <c r="F15576" s="1"/>
    </row>
    <row r="15577" spans="6:6" x14ac:dyDescent="0.25">
      <c r="F15577" s="1"/>
    </row>
    <row r="15578" spans="6:6" x14ac:dyDescent="0.25">
      <c r="F15578" s="1"/>
    </row>
    <row r="15579" spans="6:6" x14ac:dyDescent="0.25">
      <c r="F15579" s="1"/>
    </row>
    <row r="15580" spans="6:6" x14ac:dyDescent="0.25">
      <c r="F15580" s="1"/>
    </row>
    <row r="15581" spans="6:6" x14ac:dyDescent="0.25">
      <c r="F15581" s="1"/>
    </row>
    <row r="15582" spans="6:6" x14ac:dyDescent="0.25">
      <c r="F15582" s="1"/>
    </row>
    <row r="15583" spans="6:6" x14ac:dyDescent="0.25">
      <c r="F15583" s="1"/>
    </row>
    <row r="15584" spans="6:6" x14ac:dyDescent="0.25">
      <c r="F15584" s="1"/>
    </row>
    <row r="15585" spans="6:6" x14ac:dyDescent="0.25">
      <c r="F15585" s="1"/>
    </row>
    <row r="15586" spans="6:6" x14ac:dyDescent="0.25">
      <c r="F15586" s="1"/>
    </row>
    <row r="15587" spans="6:6" x14ac:dyDescent="0.25">
      <c r="F15587" s="1"/>
    </row>
    <row r="15588" spans="6:6" x14ac:dyDescent="0.25">
      <c r="F15588" s="1"/>
    </row>
    <row r="15589" spans="6:6" x14ac:dyDescent="0.25">
      <c r="F15589" s="1"/>
    </row>
    <row r="15590" spans="6:6" x14ac:dyDescent="0.25">
      <c r="F15590" s="1"/>
    </row>
    <row r="15591" spans="6:6" x14ac:dyDescent="0.25">
      <c r="F15591" s="1"/>
    </row>
    <row r="15592" spans="6:6" x14ac:dyDescent="0.25">
      <c r="F15592" s="1"/>
    </row>
    <row r="15593" spans="6:6" x14ac:dyDescent="0.25">
      <c r="F15593" s="1"/>
    </row>
    <row r="15594" spans="6:6" x14ac:dyDescent="0.25">
      <c r="F15594" s="1"/>
    </row>
    <row r="15595" spans="6:6" x14ac:dyDescent="0.25">
      <c r="F15595" s="1"/>
    </row>
    <row r="15596" spans="6:6" x14ac:dyDescent="0.25">
      <c r="F15596" s="1"/>
    </row>
    <row r="15597" spans="6:6" x14ac:dyDescent="0.25">
      <c r="F15597" s="1"/>
    </row>
    <row r="15598" spans="6:6" x14ac:dyDescent="0.25">
      <c r="F15598" s="1"/>
    </row>
    <row r="15599" spans="6:6" x14ac:dyDescent="0.25">
      <c r="F15599" s="1"/>
    </row>
    <row r="15600" spans="6:6" x14ac:dyDescent="0.25">
      <c r="F15600" s="1"/>
    </row>
    <row r="15601" spans="6:6" x14ac:dyDescent="0.25">
      <c r="F15601" s="1"/>
    </row>
    <row r="15602" spans="6:6" x14ac:dyDescent="0.25">
      <c r="F15602" s="1"/>
    </row>
    <row r="15603" spans="6:6" x14ac:dyDescent="0.25">
      <c r="F15603" s="1"/>
    </row>
    <row r="15604" spans="6:6" x14ac:dyDescent="0.25">
      <c r="F15604" s="1"/>
    </row>
    <row r="15605" spans="6:6" x14ac:dyDescent="0.25">
      <c r="F15605" s="1"/>
    </row>
    <row r="15606" spans="6:6" x14ac:dyDescent="0.25">
      <c r="F15606" s="1"/>
    </row>
    <row r="15607" spans="6:6" x14ac:dyDescent="0.25">
      <c r="F15607" s="1"/>
    </row>
    <row r="15608" spans="6:6" x14ac:dyDescent="0.25">
      <c r="F15608" s="1"/>
    </row>
    <row r="15609" spans="6:6" x14ac:dyDescent="0.25">
      <c r="F15609" s="1"/>
    </row>
    <row r="15610" spans="6:6" x14ac:dyDescent="0.25">
      <c r="F15610" s="1"/>
    </row>
    <row r="15611" spans="6:6" x14ac:dyDescent="0.25">
      <c r="F15611" s="1"/>
    </row>
    <row r="15612" spans="6:6" x14ac:dyDescent="0.25">
      <c r="F15612" s="1"/>
    </row>
    <row r="15613" spans="6:6" x14ac:dyDescent="0.25">
      <c r="F15613" s="1"/>
    </row>
    <row r="15614" spans="6:6" x14ac:dyDescent="0.25">
      <c r="F15614" s="1"/>
    </row>
    <row r="15615" spans="6:6" x14ac:dyDescent="0.25">
      <c r="F15615" s="1"/>
    </row>
    <row r="15616" spans="6:6" x14ac:dyDescent="0.25">
      <c r="F15616" s="1"/>
    </row>
    <row r="15617" spans="6:6" x14ac:dyDescent="0.25">
      <c r="F15617" s="1"/>
    </row>
    <row r="15618" spans="6:6" x14ac:dyDescent="0.25">
      <c r="F15618" s="1"/>
    </row>
    <row r="15619" spans="6:6" x14ac:dyDescent="0.25">
      <c r="F15619" s="1"/>
    </row>
    <row r="15620" spans="6:6" x14ac:dyDescent="0.25">
      <c r="F15620" s="1"/>
    </row>
    <row r="15621" spans="6:6" x14ac:dyDescent="0.25">
      <c r="F15621" s="1"/>
    </row>
    <row r="15622" spans="6:6" x14ac:dyDescent="0.25">
      <c r="F15622" s="1"/>
    </row>
    <row r="15623" spans="6:6" x14ac:dyDescent="0.25">
      <c r="F15623" s="1"/>
    </row>
    <row r="15624" spans="6:6" x14ac:dyDescent="0.25">
      <c r="F15624" s="1"/>
    </row>
    <row r="15625" spans="6:6" x14ac:dyDescent="0.25">
      <c r="F15625" s="1"/>
    </row>
    <row r="15626" spans="6:6" x14ac:dyDescent="0.25">
      <c r="F15626" s="1"/>
    </row>
    <row r="15627" spans="6:6" x14ac:dyDescent="0.25">
      <c r="F15627" s="1"/>
    </row>
    <row r="15628" spans="6:6" x14ac:dyDescent="0.25">
      <c r="F15628" s="1"/>
    </row>
    <row r="15629" spans="6:6" x14ac:dyDescent="0.25">
      <c r="F15629" s="1"/>
    </row>
    <row r="15630" spans="6:6" x14ac:dyDescent="0.25">
      <c r="F15630" s="1"/>
    </row>
    <row r="15631" spans="6:6" x14ac:dyDescent="0.25">
      <c r="F15631" s="1"/>
    </row>
    <row r="15632" spans="6:6" x14ac:dyDescent="0.25">
      <c r="F15632" s="1"/>
    </row>
    <row r="15633" spans="6:6" x14ac:dyDescent="0.25">
      <c r="F15633" s="1"/>
    </row>
    <row r="15634" spans="6:6" x14ac:dyDescent="0.25">
      <c r="F15634" s="1"/>
    </row>
    <row r="15635" spans="6:6" x14ac:dyDescent="0.25">
      <c r="F15635" s="1"/>
    </row>
    <row r="15636" spans="6:6" x14ac:dyDescent="0.25">
      <c r="F15636" s="1"/>
    </row>
    <row r="15637" spans="6:6" x14ac:dyDescent="0.25">
      <c r="F15637" s="1"/>
    </row>
    <row r="15638" spans="6:6" x14ac:dyDescent="0.25">
      <c r="F15638" s="1"/>
    </row>
    <row r="15639" spans="6:6" x14ac:dyDescent="0.25">
      <c r="F15639" s="1"/>
    </row>
    <row r="15640" spans="6:6" x14ac:dyDescent="0.25">
      <c r="F15640" s="1"/>
    </row>
    <row r="15641" spans="6:6" x14ac:dyDescent="0.25">
      <c r="F15641" s="1"/>
    </row>
    <row r="15642" spans="6:6" x14ac:dyDescent="0.25">
      <c r="F15642" s="1"/>
    </row>
    <row r="15643" spans="6:6" x14ac:dyDescent="0.25">
      <c r="F15643" s="1"/>
    </row>
    <row r="15644" spans="6:6" x14ac:dyDescent="0.25">
      <c r="F15644" s="1"/>
    </row>
    <row r="15645" spans="6:6" x14ac:dyDescent="0.25">
      <c r="F15645" s="1"/>
    </row>
    <row r="15646" spans="6:6" x14ac:dyDescent="0.25">
      <c r="F15646" s="1"/>
    </row>
    <row r="15647" spans="6:6" x14ac:dyDescent="0.25">
      <c r="F15647" s="1"/>
    </row>
    <row r="15648" spans="6:6" x14ac:dyDescent="0.25">
      <c r="F15648" s="1"/>
    </row>
    <row r="15649" spans="6:6" x14ac:dyDescent="0.25">
      <c r="F15649" s="1"/>
    </row>
    <row r="15650" spans="6:6" x14ac:dyDescent="0.25">
      <c r="F15650" s="1"/>
    </row>
    <row r="15651" spans="6:6" x14ac:dyDescent="0.25">
      <c r="F15651" s="1"/>
    </row>
    <row r="15652" spans="6:6" x14ac:dyDescent="0.25">
      <c r="F15652" s="1"/>
    </row>
    <row r="15653" spans="6:6" x14ac:dyDescent="0.25">
      <c r="F15653" s="1"/>
    </row>
    <row r="15654" spans="6:6" x14ac:dyDescent="0.25">
      <c r="F15654" s="1"/>
    </row>
    <row r="15655" spans="6:6" x14ac:dyDescent="0.25">
      <c r="F15655" s="1"/>
    </row>
    <row r="15656" spans="6:6" x14ac:dyDescent="0.25">
      <c r="F15656" s="1"/>
    </row>
    <row r="15657" spans="6:6" x14ac:dyDescent="0.25">
      <c r="F15657" s="1"/>
    </row>
    <row r="15658" spans="6:6" x14ac:dyDescent="0.25">
      <c r="F15658" s="1"/>
    </row>
    <row r="15659" spans="6:6" x14ac:dyDescent="0.25">
      <c r="F15659" s="1"/>
    </row>
    <row r="15660" spans="6:6" x14ac:dyDescent="0.25">
      <c r="F15660" s="1"/>
    </row>
    <row r="15661" spans="6:6" x14ac:dyDescent="0.25">
      <c r="F15661" s="1"/>
    </row>
    <row r="15662" spans="6:6" x14ac:dyDescent="0.25">
      <c r="F15662" s="1"/>
    </row>
    <row r="15663" spans="6:6" x14ac:dyDescent="0.25">
      <c r="F15663" s="1"/>
    </row>
    <row r="15664" spans="6:6" x14ac:dyDescent="0.25">
      <c r="F15664" s="1"/>
    </row>
    <row r="15665" spans="6:6" x14ac:dyDescent="0.25">
      <c r="F15665" s="1"/>
    </row>
    <row r="15666" spans="6:6" x14ac:dyDescent="0.25">
      <c r="F15666" s="1"/>
    </row>
    <row r="15667" spans="6:6" x14ac:dyDescent="0.25">
      <c r="F15667" s="1"/>
    </row>
    <row r="15668" spans="6:6" x14ac:dyDescent="0.25">
      <c r="F15668" s="1"/>
    </row>
    <row r="15669" spans="6:6" x14ac:dyDescent="0.25">
      <c r="F15669" s="1"/>
    </row>
    <row r="15670" spans="6:6" x14ac:dyDescent="0.25">
      <c r="F15670" s="1"/>
    </row>
    <row r="15671" spans="6:6" x14ac:dyDescent="0.25">
      <c r="F15671" s="1"/>
    </row>
    <row r="15672" spans="6:6" x14ac:dyDescent="0.25">
      <c r="F15672" s="1"/>
    </row>
    <row r="15673" spans="6:6" x14ac:dyDescent="0.25">
      <c r="F15673" s="1"/>
    </row>
    <row r="15674" spans="6:6" x14ac:dyDescent="0.25">
      <c r="F15674" s="1"/>
    </row>
    <row r="15675" spans="6:6" x14ac:dyDescent="0.25">
      <c r="F15675" s="1"/>
    </row>
    <row r="15676" spans="6:6" x14ac:dyDescent="0.25">
      <c r="F15676" s="1"/>
    </row>
    <row r="15677" spans="6:6" x14ac:dyDescent="0.25">
      <c r="F15677" s="1"/>
    </row>
    <row r="15678" spans="6:6" x14ac:dyDescent="0.25">
      <c r="F15678" s="1"/>
    </row>
    <row r="15679" spans="6:6" x14ac:dyDescent="0.25">
      <c r="F15679" s="1"/>
    </row>
    <row r="15680" spans="6:6" x14ac:dyDescent="0.25">
      <c r="F15680" s="1"/>
    </row>
    <row r="15681" spans="6:6" x14ac:dyDescent="0.25">
      <c r="F15681" s="1"/>
    </row>
    <row r="15682" spans="6:6" x14ac:dyDescent="0.25">
      <c r="F15682" s="1"/>
    </row>
    <row r="15683" spans="6:6" x14ac:dyDescent="0.25">
      <c r="F15683" s="1"/>
    </row>
    <row r="15684" spans="6:6" x14ac:dyDescent="0.25">
      <c r="F15684" s="1"/>
    </row>
    <row r="15685" spans="6:6" x14ac:dyDescent="0.25">
      <c r="F15685" s="1"/>
    </row>
    <row r="15686" spans="6:6" x14ac:dyDescent="0.25">
      <c r="F15686" s="1"/>
    </row>
    <row r="15687" spans="6:6" x14ac:dyDescent="0.25">
      <c r="F15687" s="1"/>
    </row>
    <row r="15688" spans="6:6" x14ac:dyDescent="0.25">
      <c r="F15688" s="1"/>
    </row>
    <row r="15689" spans="6:6" x14ac:dyDescent="0.25">
      <c r="F15689" s="1"/>
    </row>
    <row r="15690" spans="6:6" x14ac:dyDescent="0.25">
      <c r="F15690" s="1"/>
    </row>
    <row r="15691" spans="6:6" x14ac:dyDescent="0.25">
      <c r="F15691" s="1"/>
    </row>
    <row r="15692" spans="6:6" x14ac:dyDescent="0.25">
      <c r="F15692" s="1"/>
    </row>
    <row r="15693" spans="6:6" x14ac:dyDescent="0.25">
      <c r="F15693" s="1"/>
    </row>
    <row r="15694" spans="6:6" x14ac:dyDescent="0.25">
      <c r="F15694" s="1"/>
    </row>
    <row r="15695" spans="6:6" x14ac:dyDescent="0.25">
      <c r="F15695" s="1"/>
    </row>
    <row r="15696" spans="6:6" x14ac:dyDescent="0.25">
      <c r="F15696" s="1"/>
    </row>
    <row r="15697" spans="6:6" x14ac:dyDescent="0.25">
      <c r="F15697" s="1"/>
    </row>
    <row r="15698" spans="6:6" x14ac:dyDescent="0.25">
      <c r="F15698" s="1"/>
    </row>
    <row r="15699" spans="6:6" x14ac:dyDescent="0.25">
      <c r="F15699" s="1"/>
    </row>
    <row r="15700" spans="6:6" x14ac:dyDescent="0.25">
      <c r="F15700" s="1"/>
    </row>
    <row r="15701" spans="6:6" x14ac:dyDescent="0.25">
      <c r="F15701" s="1"/>
    </row>
    <row r="15702" spans="6:6" x14ac:dyDescent="0.25">
      <c r="F15702" s="1"/>
    </row>
    <row r="15703" spans="6:6" x14ac:dyDescent="0.25">
      <c r="F15703" s="1"/>
    </row>
    <row r="15704" spans="6:6" x14ac:dyDescent="0.25">
      <c r="F15704" s="1"/>
    </row>
    <row r="15705" spans="6:6" x14ac:dyDescent="0.25">
      <c r="F15705" s="1"/>
    </row>
    <row r="15706" spans="6:6" x14ac:dyDescent="0.25">
      <c r="F15706" s="1"/>
    </row>
    <row r="15707" spans="6:6" x14ac:dyDescent="0.25">
      <c r="F15707" s="1"/>
    </row>
    <row r="15708" spans="6:6" x14ac:dyDescent="0.25">
      <c r="F15708" s="1"/>
    </row>
    <row r="15709" spans="6:6" x14ac:dyDescent="0.25">
      <c r="F15709" s="1"/>
    </row>
    <row r="15710" spans="6:6" x14ac:dyDescent="0.25">
      <c r="F15710" s="1"/>
    </row>
    <row r="15711" spans="6:6" x14ac:dyDescent="0.25">
      <c r="F15711" s="1"/>
    </row>
    <row r="15712" spans="6:6" x14ac:dyDescent="0.25">
      <c r="F15712" s="1"/>
    </row>
    <row r="15713" spans="6:6" x14ac:dyDescent="0.25">
      <c r="F15713" s="1"/>
    </row>
    <row r="15714" spans="6:6" x14ac:dyDescent="0.25">
      <c r="F15714" s="1"/>
    </row>
    <row r="15715" spans="6:6" x14ac:dyDescent="0.25">
      <c r="F15715" s="1"/>
    </row>
    <row r="15716" spans="6:6" x14ac:dyDescent="0.25">
      <c r="F15716" s="1"/>
    </row>
    <row r="15717" spans="6:6" x14ac:dyDescent="0.25">
      <c r="F15717" s="1"/>
    </row>
    <row r="15718" spans="6:6" x14ac:dyDescent="0.25">
      <c r="F15718" s="1"/>
    </row>
    <row r="15719" spans="6:6" x14ac:dyDescent="0.25">
      <c r="F15719" s="1"/>
    </row>
    <row r="15720" spans="6:6" x14ac:dyDescent="0.25">
      <c r="F15720" s="1"/>
    </row>
    <row r="15721" spans="6:6" x14ac:dyDescent="0.25">
      <c r="F15721" s="1"/>
    </row>
    <row r="15722" spans="6:6" x14ac:dyDescent="0.25">
      <c r="F15722" s="1"/>
    </row>
    <row r="15723" spans="6:6" x14ac:dyDescent="0.25">
      <c r="F15723" s="1"/>
    </row>
    <row r="15724" spans="6:6" x14ac:dyDescent="0.25">
      <c r="F15724" s="1"/>
    </row>
    <row r="15725" spans="6:6" x14ac:dyDescent="0.25">
      <c r="F15725" s="1"/>
    </row>
    <row r="15726" spans="6:6" x14ac:dyDescent="0.25">
      <c r="F15726" s="1"/>
    </row>
    <row r="15727" spans="6:6" x14ac:dyDescent="0.25">
      <c r="F15727" s="1"/>
    </row>
    <row r="15728" spans="6:6" x14ac:dyDescent="0.25">
      <c r="F15728" s="1"/>
    </row>
    <row r="15729" spans="6:6" x14ac:dyDescent="0.25">
      <c r="F15729" s="1"/>
    </row>
    <row r="15730" spans="6:6" x14ac:dyDescent="0.25">
      <c r="F15730" s="1"/>
    </row>
    <row r="15731" spans="6:6" x14ac:dyDescent="0.25">
      <c r="F15731" s="1"/>
    </row>
    <row r="15732" spans="6:6" x14ac:dyDescent="0.25">
      <c r="F15732" s="1"/>
    </row>
    <row r="15733" spans="6:6" x14ac:dyDescent="0.25">
      <c r="F15733" s="1"/>
    </row>
    <row r="15734" spans="6:6" x14ac:dyDescent="0.25">
      <c r="F15734" s="1"/>
    </row>
    <row r="15735" spans="6:6" x14ac:dyDescent="0.25">
      <c r="F15735" s="1"/>
    </row>
    <row r="15736" spans="6:6" x14ac:dyDescent="0.25">
      <c r="F15736" s="1"/>
    </row>
    <row r="15737" spans="6:6" x14ac:dyDescent="0.25">
      <c r="F15737" s="1"/>
    </row>
    <row r="15738" spans="6:6" x14ac:dyDescent="0.25">
      <c r="F15738" s="1"/>
    </row>
    <row r="15739" spans="6:6" x14ac:dyDescent="0.25">
      <c r="F15739" s="1"/>
    </row>
    <row r="15740" spans="6:6" x14ac:dyDescent="0.25">
      <c r="F15740" s="1"/>
    </row>
    <row r="15741" spans="6:6" x14ac:dyDescent="0.25">
      <c r="F15741" s="1"/>
    </row>
    <row r="15742" spans="6:6" x14ac:dyDescent="0.25">
      <c r="F15742" s="1"/>
    </row>
    <row r="15743" spans="6:6" x14ac:dyDescent="0.25">
      <c r="F15743" s="1"/>
    </row>
    <row r="15744" spans="6:6" x14ac:dyDescent="0.25">
      <c r="F15744" s="1"/>
    </row>
    <row r="15745" spans="6:6" x14ac:dyDescent="0.25">
      <c r="F15745" s="1"/>
    </row>
    <row r="15746" spans="6:6" x14ac:dyDescent="0.25">
      <c r="F15746" s="1"/>
    </row>
    <row r="15747" spans="6:6" x14ac:dyDescent="0.25">
      <c r="F15747" s="1"/>
    </row>
    <row r="15748" spans="6:6" x14ac:dyDescent="0.25">
      <c r="F15748" s="1"/>
    </row>
    <row r="15749" spans="6:6" x14ac:dyDescent="0.25">
      <c r="F15749" s="1"/>
    </row>
    <row r="15750" spans="6:6" x14ac:dyDescent="0.25">
      <c r="F15750" s="1"/>
    </row>
    <row r="15751" spans="6:6" x14ac:dyDescent="0.25">
      <c r="F15751" s="1"/>
    </row>
    <row r="15752" spans="6:6" x14ac:dyDescent="0.25">
      <c r="F15752" s="1"/>
    </row>
    <row r="15753" spans="6:6" x14ac:dyDescent="0.25">
      <c r="F15753" s="1"/>
    </row>
    <row r="15754" spans="6:6" x14ac:dyDescent="0.25">
      <c r="F15754" s="1"/>
    </row>
    <row r="15755" spans="6:6" x14ac:dyDescent="0.25">
      <c r="F15755" s="1"/>
    </row>
    <row r="15756" spans="6:6" x14ac:dyDescent="0.25">
      <c r="F15756" s="1"/>
    </row>
    <row r="15757" spans="6:6" x14ac:dyDescent="0.25">
      <c r="F15757" s="1"/>
    </row>
    <row r="15758" spans="6:6" x14ac:dyDescent="0.25">
      <c r="F15758" s="1"/>
    </row>
    <row r="15759" spans="6:6" x14ac:dyDescent="0.25">
      <c r="F15759" s="1"/>
    </row>
    <row r="15760" spans="6:6" x14ac:dyDescent="0.25">
      <c r="F15760" s="1"/>
    </row>
    <row r="15761" spans="6:6" x14ac:dyDescent="0.25">
      <c r="F15761" s="1"/>
    </row>
    <row r="15762" spans="6:6" x14ac:dyDescent="0.25">
      <c r="F15762" s="1"/>
    </row>
    <row r="15763" spans="6:6" x14ac:dyDescent="0.25">
      <c r="F15763" s="1"/>
    </row>
    <row r="15764" spans="6:6" x14ac:dyDescent="0.25">
      <c r="F15764" s="1"/>
    </row>
    <row r="15765" spans="6:6" x14ac:dyDescent="0.25">
      <c r="F15765" s="1"/>
    </row>
    <row r="15766" spans="6:6" x14ac:dyDescent="0.25">
      <c r="F15766" s="1"/>
    </row>
    <row r="15767" spans="6:6" x14ac:dyDescent="0.25">
      <c r="F15767" s="1"/>
    </row>
    <row r="15768" spans="6:6" x14ac:dyDescent="0.25">
      <c r="F15768" s="1"/>
    </row>
    <row r="15769" spans="6:6" x14ac:dyDescent="0.25">
      <c r="F15769" s="1"/>
    </row>
    <row r="15770" spans="6:6" x14ac:dyDescent="0.25">
      <c r="F15770" s="1"/>
    </row>
    <row r="15771" spans="6:6" x14ac:dyDescent="0.25">
      <c r="F15771" s="1"/>
    </row>
    <row r="15772" spans="6:6" x14ac:dyDescent="0.25">
      <c r="F15772" s="1"/>
    </row>
    <row r="15773" spans="6:6" x14ac:dyDescent="0.25">
      <c r="F15773" s="1"/>
    </row>
    <row r="15774" spans="6:6" x14ac:dyDescent="0.25">
      <c r="F15774" s="1"/>
    </row>
    <row r="15775" spans="6:6" x14ac:dyDescent="0.25">
      <c r="F15775" s="1"/>
    </row>
    <row r="15776" spans="6:6" x14ac:dyDescent="0.25">
      <c r="F15776" s="1"/>
    </row>
    <row r="15777" spans="6:6" x14ac:dyDescent="0.25">
      <c r="F15777" s="1"/>
    </row>
    <row r="15778" spans="6:6" x14ac:dyDescent="0.25">
      <c r="F15778" s="1"/>
    </row>
    <row r="15779" spans="6:6" x14ac:dyDescent="0.25">
      <c r="F15779" s="1"/>
    </row>
    <row r="15780" spans="6:6" x14ac:dyDescent="0.25">
      <c r="F15780" s="1"/>
    </row>
    <row r="15781" spans="6:6" x14ac:dyDescent="0.25">
      <c r="F15781" s="1"/>
    </row>
    <row r="15782" spans="6:6" x14ac:dyDescent="0.25">
      <c r="F15782" s="1"/>
    </row>
    <row r="15783" spans="6:6" x14ac:dyDescent="0.25">
      <c r="F15783" s="1"/>
    </row>
    <row r="15784" spans="6:6" x14ac:dyDescent="0.25">
      <c r="F15784" s="1"/>
    </row>
    <row r="15785" spans="6:6" x14ac:dyDescent="0.25">
      <c r="F15785" s="1"/>
    </row>
    <row r="15786" spans="6:6" x14ac:dyDescent="0.25">
      <c r="F15786" s="1"/>
    </row>
    <row r="15787" spans="6:6" x14ac:dyDescent="0.25">
      <c r="F15787" s="1"/>
    </row>
    <row r="15788" spans="6:6" x14ac:dyDescent="0.25">
      <c r="F15788" s="1"/>
    </row>
    <row r="15789" spans="6:6" x14ac:dyDescent="0.25">
      <c r="F15789" s="1"/>
    </row>
    <row r="15790" spans="6:6" x14ac:dyDescent="0.25">
      <c r="F15790" s="1"/>
    </row>
    <row r="15791" spans="6:6" x14ac:dyDescent="0.25">
      <c r="F15791" s="1"/>
    </row>
    <row r="15792" spans="6:6" x14ac:dyDescent="0.25">
      <c r="F15792" s="1"/>
    </row>
    <row r="15793" spans="6:6" x14ac:dyDescent="0.25">
      <c r="F15793" s="1"/>
    </row>
    <row r="15794" spans="6:6" x14ac:dyDescent="0.25">
      <c r="F15794" s="1"/>
    </row>
    <row r="15795" spans="6:6" x14ac:dyDescent="0.25">
      <c r="F15795" s="1"/>
    </row>
    <row r="15796" spans="6:6" x14ac:dyDescent="0.25">
      <c r="F15796" s="1"/>
    </row>
    <row r="15797" spans="6:6" x14ac:dyDescent="0.25">
      <c r="F15797" s="1"/>
    </row>
    <row r="15798" spans="6:6" x14ac:dyDescent="0.25">
      <c r="F15798" s="1"/>
    </row>
    <row r="15799" spans="6:6" x14ac:dyDescent="0.25">
      <c r="F15799" s="1"/>
    </row>
    <row r="15800" spans="6:6" x14ac:dyDescent="0.25">
      <c r="F15800" s="1"/>
    </row>
    <row r="15801" spans="6:6" x14ac:dyDescent="0.25">
      <c r="F15801" s="1"/>
    </row>
    <row r="15802" spans="6:6" x14ac:dyDescent="0.25">
      <c r="F15802" s="1"/>
    </row>
    <row r="15803" spans="6:6" x14ac:dyDescent="0.25">
      <c r="F15803" s="1"/>
    </row>
    <row r="15804" spans="6:6" x14ac:dyDescent="0.25">
      <c r="F15804" s="1"/>
    </row>
    <row r="15805" spans="6:6" x14ac:dyDescent="0.25">
      <c r="F15805" s="1"/>
    </row>
    <row r="15806" spans="6:6" x14ac:dyDescent="0.25">
      <c r="F15806" s="1"/>
    </row>
    <row r="15807" spans="6:6" x14ac:dyDescent="0.25">
      <c r="F15807" s="1"/>
    </row>
    <row r="15808" spans="6:6" x14ac:dyDescent="0.25">
      <c r="F15808" s="1"/>
    </row>
    <row r="15809" spans="6:6" x14ac:dyDescent="0.25">
      <c r="F15809" s="1"/>
    </row>
    <row r="15810" spans="6:6" x14ac:dyDescent="0.25">
      <c r="F15810" s="1"/>
    </row>
    <row r="15811" spans="6:6" x14ac:dyDescent="0.25">
      <c r="F15811" s="1"/>
    </row>
    <row r="15812" spans="6:6" x14ac:dyDescent="0.25">
      <c r="F15812" s="1"/>
    </row>
    <row r="15813" spans="6:6" x14ac:dyDescent="0.25">
      <c r="F15813" s="1"/>
    </row>
    <row r="15814" spans="6:6" x14ac:dyDescent="0.25">
      <c r="F15814" s="1"/>
    </row>
    <row r="15815" spans="6:6" x14ac:dyDescent="0.25">
      <c r="F15815" s="1"/>
    </row>
    <row r="15816" spans="6:6" x14ac:dyDescent="0.25">
      <c r="F15816" s="1"/>
    </row>
    <row r="15817" spans="6:6" x14ac:dyDescent="0.25">
      <c r="F15817" s="1"/>
    </row>
    <row r="15818" spans="6:6" x14ac:dyDescent="0.25">
      <c r="F15818" s="1"/>
    </row>
    <row r="15819" spans="6:6" x14ac:dyDescent="0.25">
      <c r="F15819" s="1"/>
    </row>
    <row r="15820" spans="6:6" x14ac:dyDescent="0.25">
      <c r="F15820" s="1"/>
    </row>
    <row r="15821" spans="6:6" x14ac:dyDescent="0.25">
      <c r="F15821" s="1"/>
    </row>
    <row r="15822" spans="6:6" x14ac:dyDescent="0.25">
      <c r="F15822" s="1"/>
    </row>
    <row r="15823" spans="6:6" x14ac:dyDescent="0.25">
      <c r="F15823" s="1"/>
    </row>
    <row r="15824" spans="6:6" x14ac:dyDescent="0.25">
      <c r="F15824" s="1"/>
    </row>
    <row r="15825" spans="6:6" x14ac:dyDescent="0.25">
      <c r="F15825" s="1"/>
    </row>
    <row r="15826" spans="6:6" x14ac:dyDescent="0.25">
      <c r="F15826" s="1"/>
    </row>
    <row r="15827" spans="6:6" x14ac:dyDescent="0.25">
      <c r="F15827" s="1"/>
    </row>
    <row r="15828" spans="6:6" x14ac:dyDescent="0.25">
      <c r="F15828" s="1"/>
    </row>
    <row r="15829" spans="6:6" x14ac:dyDescent="0.25">
      <c r="F15829" s="1"/>
    </row>
    <row r="15830" spans="6:6" x14ac:dyDescent="0.25">
      <c r="F15830" s="1"/>
    </row>
    <row r="15831" spans="6:6" x14ac:dyDescent="0.25">
      <c r="F15831" s="1"/>
    </row>
    <row r="15832" spans="6:6" x14ac:dyDescent="0.25">
      <c r="F15832" s="1"/>
    </row>
    <row r="15833" spans="6:6" x14ac:dyDescent="0.25">
      <c r="F15833" s="1"/>
    </row>
    <row r="15834" spans="6:6" x14ac:dyDescent="0.25">
      <c r="F15834" s="1"/>
    </row>
    <row r="15835" spans="6:6" x14ac:dyDescent="0.25">
      <c r="F15835" s="1"/>
    </row>
    <row r="15836" spans="6:6" x14ac:dyDescent="0.25">
      <c r="F15836" s="1"/>
    </row>
    <row r="15837" spans="6:6" x14ac:dyDescent="0.25">
      <c r="F15837" s="1"/>
    </row>
    <row r="15838" spans="6:6" x14ac:dyDescent="0.25">
      <c r="F15838" s="1"/>
    </row>
    <row r="15839" spans="6:6" x14ac:dyDescent="0.25">
      <c r="F15839" s="1"/>
    </row>
    <row r="15840" spans="6:6" x14ac:dyDescent="0.25">
      <c r="F15840" s="1"/>
    </row>
    <row r="15841" spans="6:6" x14ac:dyDescent="0.25">
      <c r="F15841" s="1"/>
    </row>
    <row r="15842" spans="6:6" x14ac:dyDescent="0.25">
      <c r="F15842" s="1"/>
    </row>
    <row r="15843" spans="6:6" x14ac:dyDescent="0.25">
      <c r="F15843" s="1"/>
    </row>
    <row r="15844" spans="6:6" x14ac:dyDescent="0.25">
      <c r="F15844" s="1"/>
    </row>
    <row r="15845" spans="6:6" x14ac:dyDescent="0.25">
      <c r="F15845" s="1"/>
    </row>
    <row r="15846" spans="6:6" x14ac:dyDescent="0.25">
      <c r="F15846" s="1"/>
    </row>
    <row r="15847" spans="6:6" x14ac:dyDescent="0.25">
      <c r="F15847" s="1"/>
    </row>
    <row r="15848" spans="6:6" x14ac:dyDescent="0.25">
      <c r="F15848" s="1"/>
    </row>
    <row r="15849" spans="6:6" x14ac:dyDescent="0.25">
      <c r="F15849" s="1"/>
    </row>
    <row r="15850" spans="6:6" x14ac:dyDescent="0.25">
      <c r="F15850" s="1"/>
    </row>
    <row r="15851" spans="6:6" x14ac:dyDescent="0.25">
      <c r="F15851" s="1"/>
    </row>
    <row r="15852" spans="6:6" x14ac:dyDescent="0.25">
      <c r="F15852" s="1"/>
    </row>
    <row r="15853" spans="6:6" x14ac:dyDescent="0.25">
      <c r="F15853" s="1"/>
    </row>
    <row r="15854" spans="6:6" x14ac:dyDescent="0.25">
      <c r="F15854" s="1"/>
    </row>
    <row r="15855" spans="6:6" x14ac:dyDescent="0.25">
      <c r="F15855" s="1"/>
    </row>
    <row r="15856" spans="6:6" x14ac:dyDescent="0.25">
      <c r="F15856" s="1"/>
    </row>
    <row r="15857" spans="6:6" x14ac:dyDescent="0.25">
      <c r="F15857" s="1"/>
    </row>
    <row r="15858" spans="6:6" x14ac:dyDescent="0.25">
      <c r="F15858" s="1"/>
    </row>
    <row r="15859" spans="6:6" x14ac:dyDescent="0.25">
      <c r="F15859" s="1"/>
    </row>
    <row r="15860" spans="6:6" x14ac:dyDescent="0.25">
      <c r="F15860" s="1"/>
    </row>
    <row r="15861" spans="6:6" x14ac:dyDescent="0.25">
      <c r="F15861" s="1"/>
    </row>
    <row r="15862" spans="6:6" x14ac:dyDescent="0.25">
      <c r="F15862" s="1"/>
    </row>
    <row r="15863" spans="6:6" x14ac:dyDescent="0.25">
      <c r="F15863" s="1"/>
    </row>
    <row r="15864" spans="6:6" x14ac:dyDescent="0.25">
      <c r="F15864" s="1"/>
    </row>
    <row r="15865" spans="6:6" x14ac:dyDescent="0.25">
      <c r="F15865" s="1"/>
    </row>
    <row r="15866" spans="6:6" x14ac:dyDescent="0.25">
      <c r="F15866" s="1"/>
    </row>
    <row r="15867" spans="6:6" x14ac:dyDescent="0.25">
      <c r="F15867" s="1"/>
    </row>
    <row r="15868" spans="6:6" x14ac:dyDescent="0.25">
      <c r="F15868" s="1"/>
    </row>
    <row r="15869" spans="6:6" x14ac:dyDescent="0.25">
      <c r="F15869" s="1"/>
    </row>
    <row r="15870" spans="6:6" x14ac:dyDescent="0.25">
      <c r="F15870" s="1"/>
    </row>
    <row r="15871" spans="6:6" x14ac:dyDescent="0.25">
      <c r="F15871" s="1"/>
    </row>
    <row r="15872" spans="6:6" x14ac:dyDescent="0.25">
      <c r="F15872" s="1"/>
    </row>
    <row r="15873" spans="6:6" x14ac:dyDescent="0.25">
      <c r="F15873" s="1"/>
    </row>
    <row r="15874" spans="6:6" x14ac:dyDescent="0.25">
      <c r="F15874" s="1"/>
    </row>
    <row r="15875" spans="6:6" x14ac:dyDescent="0.25">
      <c r="F15875" s="1"/>
    </row>
    <row r="15876" spans="6:6" x14ac:dyDescent="0.25">
      <c r="F15876" s="1"/>
    </row>
    <row r="15877" spans="6:6" x14ac:dyDescent="0.25">
      <c r="F15877" s="1"/>
    </row>
    <row r="15878" spans="6:6" x14ac:dyDescent="0.25">
      <c r="F15878" s="1"/>
    </row>
    <row r="15879" spans="6:6" x14ac:dyDescent="0.25">
      <c r="F15879" s="1"/>
    </row>
    <row r="15880" spans="6:6" x14ac:dyDescent="0.25">
      <c r="F15880" s="1"/>
    </row>
    <row r="15881" spans="6:6" x14ac:dyDescent="0.25">
      <c r="F15881" s="1"/>
    </row>
    <row r="15882" spans="6:6" x14ac:dyDescent="0.25">
      <c r="F15882" s="1"/>
    </row>
    <row r="15883" spans="6:6" x14ac:dyDescent="0.25">
      <c r="F15883" s="1"/>
    </row>
    <row r="15884" spans="6:6" x14ac:dyDescent="0.25">
      <c r="F15884" s="1"/>
    </row>
    <row r="15885" spans="6:6" x14ac:dyDescent="0.25">
      <c r="F15885" s="1"/>
    </row>
    <row r="15886" spans="6:6" x14ac:dyDescent="0.25">
      <c r="F15886" s="1"/>
    </row>
    <row r="15887" spans="6:6" x14ac:dyDescent="0.25">
      <c r="F15887" s="1"/>
    </row>
    <row r="15888" spans="6:6" x14ac:dyDescent="0.25">
      <c r="F15888" s="1"/>
    </row>
    <row r="15889" spans="6:6" x14ac:dyDescent="0.25">
      <c r="F15889" s="1"/>
    </row>
    <row r="15890" spans="6:6" x14ac:dyDescent="0.25">
      <c r="F15890" s="1"/>
    </row>
    <row r="15891" spans="6:6" x14ac:dyDescent="0.25">
      <c r="F15891" s="1"/>
    </row>
    <row r="15892" spans="6:6" x14ac:dyDescent="0.25">
      <c r="F15892" s="1"/>
    </row>
    <row r="15893" spans="6:6" x14ac:dyDescent="0.25">
      <c r="F15893" s="1"/>
    </row>
    <row r="15894" spans="6:6" x14ac:dyDescent="0.25">
      <c r="F15894" s="1"/>
    </row>
    <row r="15895" spans="6:6" x14ac:dyDescent="0.25">
      <c r="F15895" s="1"/>
    </row>
    <row r="15896" spans="6:6" x14ac:dyDescent="0.25">
      <c r="F15896" s="1"/>
    </row>
    <row r="15897" spans="6:6" x14ac:dyDescent="0.25">
      <c r="F15897" s="1"/>
    </row>
    <row r="15898" spans="6:6" x14ac:dyDescent="0.25">
      <c r="F15898" s="1"/>
    </row>
    <row r="15899" spans="6:6" x14ac:dyDescent="0.25">
      <c r="F15899" s="1"/>
    </row>
    <row r="15900" spans="6:6" x14ac:dyDescent="0.25">
      <c r="F15900" s="1"/>
    </row>
    <row r="15901" spans="6:6" x14ac:dyDescent="0.25">
      <c r="F15901" s="1"/>
    </row>
    <row r="15902" spans="6:6" x14ac:dyDescent="0.25">
      <c r="F15902" s="1"/>
    </row>
    <row r="15903" spans="6:6" x14ac:dyDescent="0.25">
      <c r="F15903" s="1"/>
    </row>
    <row r="15904" spans="6:6" x14ac:dyDescent="0.25">
      <c r="F15904" s="1"/>
    </row>
    <row r="15905" spans="6:6" x14ac:dyDescent="0.25">
      <c r="F15905" s="1"/>
    </row>
    <row r="15906" spans="6:6" x14ac:dyDescent="0.25">
      <c r="F15906" s="1"/>
    </row>
    <row r="15907" spans="6:6" x14ac:dyDescent="0.25">
      <c r="F15907" s="1"/>
    </row>
    <row r="15908" spans="6:6" x14ac:dyDescent="0.25">
      <c r="F15908" s="1"/>
    </row>
    <row r="15909" spans="6:6" x14ac:dyDescent="0.25">
      <c r="F15909" s="1"/>
    </row>
    <row r="15910" spans="6:6" x14ac:dyDescent="0.25">
      <c r="F15910" s="1"/>
    </row>
    <row r="15911" spans="6:6" x14ac:dyDescent="0.25">
      <c r="F15911" s="1"/>
    </row>
    <row r="15912" spans="6:6" x14ac:dyDescent="0.25">
      <c r="F15912" s="1"/>
    </row>
    <row r="15913" spans="6:6" x14ac:dyDescent="0.25">
      <c r="F15913" s="1"/>
    </row>
    <row r="15914" spans="6:6" x14ac:dyDescent="0.25">
      <c r="F15914" s="1"/>
    </row>
    <row r="15915" spans="6:6" x14ac:dyDescent="0.25">
      <c r="F15915" s="1"/>
    </row>
    <row r="15916" spans="6:6" x14ac:dyDescent="0.25">
      <c r="F15916" s="1"/>
    </row>
    <row r="15917" spans="6:6" x14ac:dyDescent="0.25">
      <c r="F15917" s="1"/>
    </row>
    <row r="15918" spans="6:6" x14ac:dyDescent="0.25">
      <c r="F15918" s="1"/>
    </row>
    <row r="15919" spans="6:6" x14ac:dyDescent="0.25">
      <c r="F15919" s="1"/>
    </row>
    <row r="15920" spans="6:6" x14ac:dyDescent="0.25">
      <c r="F15920" s="1"/>
    </row>
    <row r="15921" spans="6:6" x14ac:dyDescent="0.25">
      <c r="F15921" s="1"/>
    </row>
    <row r="15922" spans="6:6" x14ac:dyDescent="0.25">
      <c r="F15922" s="1"/>
    </row>
    <row r="15923" spans="6:6" x14ac:dyDescent="0.25">
      <c r="F15923" s="1"/>
    </row>
    <row r="15924" spans="6:6" x14ac:dyDescent="0.25">
      <c r="F15924" s="1"/>
    </row>
    <row r="15925" spans="6:6" x14ac:dyDescent="0.25">
      <c r="F15925" s="1"/>
    </row>
    <row r="15926" spans="6:6" x14ac:dyDescent="0.25">
      <c r="F15926" s="1"/>
    </row>
    <row r="15927" spans="6:6" x14ac:dyDescent="0.25">
      <c r="F15927" s="1"/>
    </row>
    <row r="15928" spans="6:6" x14ac:dyDescent="0.25">
      <c r="F15928" s="1"/>
    </row>
    <row r="15929" spans="6:6" x14ac:dyDescent="0.25">
      <c r="F15929" s="1"/>
    </row>
    <row r="15930" spans="6:6" x14ac:dyDescent="0.25">
      <c r="F15930" s="1"/>
    </row>
    <row r="15931" spans="6:6" x14ac:dyDescent="0.25">
      <c r="F15931" s="1"/>
    </row>
    <row r="15932" spans="6:6" x14ac:dyDescent="0.25">
      <c r="F15932" s="1"/>
    </row>
    <row r="15933" spans="6:6" x14ac:dyDescent="0.25">
      <c r="F15933" s="1"/>
    </row>
    <row r="15934" spans="6:6" x14ac:dyDescent="0.25">
      <c r="F15934" s="1"/>
    </row>
    <row r="15935" spans="6:6" x14ac:dyDescent="0.25">
      <c r="F15935" s="1"/>
    </row>
    <row r="15936" spans="6:6" x14ac:dyDescent="0.25">
      <c r="F15936" s="1"/>
    </row>
    <row r="15937" spans="6:6" x14ac:dyDescent="0.25">
      <c r="F15937" s="1"/>
    </row>
    <row r="15938" spans="6:6" x14ac:dyDescent="0.25">
      <c r="F15938" s="1"/>
    </row>
    <row r="15939" spans="6:6" x14ac:dyDescent="0.25">
      <c r="F15939" s="1"/>
    </row>
    <row r="15940" spans="6:6" x14ac:dyDescent="0.25">
      <c r="F15940" s="1"/>
    </row>
    <row r="15941" spans="6:6" x14ac:dyDescent="0.25">
      <c r="F15941" s="1"/>
    </row>
    <row r="15942" spans="6:6" x14ac:dyDescent="0.25">
      <c r="F15942" s="1"/>
    </row>
    <row r="15943" spans="6:6" x14ac:dyDescent="0.25">
      <c r="F15943" s="1"/>
    </row>
    <row r="15944" spans="6:6" x14ac:dyDescent="0.25">
      <c r="F15944" s="1"/>
    </row>
    <row r="15945" spans="6:6" x14ac:dyDescent="0.25">
      <c r="F15945" s="1"/>
    </row>
    <row r="15946" spans="6:6" x14ac:dyDescent="0.25">
      <c r="F15946" s="1"/>
    </row>
    <row r="15947" spans="6:6" x14ac:dyDescent="0.25">
      <c r="F15947" s="1"/>
    </row>
    <row r="15948" spans="6:6" x14ac:dyDescent="0.25">
      <c r="F15948" s="1"/>
    </row>
    <row r="15949" spans="6:6" x14ac:dyDescent="0.25">
      <c r="F15949" s="1"/>
    </row>
    <row r="15950" spans="6:6" x14ac:dyDescent="0.25">
      <c r="F15950" s="1"/>
    </row>
    <row r="15951" spans="6:6" x14ac:dyDescent="0.25">
      <c r="F15951" s="1"/>
    </row>
    <row r="15952" spans="6:6" x14ac:dyDescent="0.25">
      <c r="F15952" s="1"/>
    </row>
    <row r="15953" spans="6:6" x14ac:dyDescent="0.25">
      <c r="F15953" s="1"/>
    </row>
    <row r="15954" spans="6:6" x14ac:dyDescent="0.25">
      <c r="F15954" s="1"/>
    </row>
    <row r="15955" spans="6:6" x14ac:dyDescent="0.25">
      <c r="F15955" s="1"/>
    </row>
    <row r="15956" spans="6:6" x14ac:dyDescent="0.25">
      <c r="F15956" s="1"/>
    </row>
    <row r="15957" spans="6:6" x14ac:dyDescent="0.25">
      <c r="F15957" s="1"/>
    </row>
    <row r="15958" spans="6:6" x14ac:dyDescent="0.25">
      <c r="F15958" s="1"/>
    </row>
    <row r="15959" spans="6:6" x14ac:dyDescent="0.25">
      <c r="F15959" s="1"/>
    </row>
    <row r="15960" spans="6:6" x14ac:dyDescent="0.25">
      <c r="F15960" s="1"/>
    </row>
    <row r="15961" spans="6:6" x14ac:dyDescent="0.25">
      <c r="F15961" s="1"/>
    </row>
    <row r="15962" spans="6:6" x14ac:dyDescent="0.25">
      <c r="F15962" s="1"/>
    </row>
    <row r="15963" spans="6:6" x14ac:dyDescent="0.25">
      <c r="F15963" s="1"/>
    </row>
    <row r="15964" spans="6:6" x14ac:dyDescent="0.25">
      <c r="F15964" s="1"/>
    </row>
    <row r="15965" spans="6:6" x14ac:dyDescent="0.25">
      <c r="F15965" s="1"/>
    </row>
    <row r="15966" spans="6:6" x14ac:dyDescent="0.25">
      <c r="F15966" s="1"/>
    </row>
    <row r="15967" spans="6:6" x14ac:dyDescent="0.25">
      <c r="F15967" s="1"/>
    </row>
    <row r="15968" spans="6:6" x14ac:dyDescent="0.25">
      <c r="F15968" s="1"/>
    </row>
    <row r="15969" spans="6:6" x14ac:dyDescent="0.25">
      <c r="F15969" s="1"/>
    </row>
    <row r="15970" spans="6:6" x14ac:dyDescent="0.25">
      <c r="F15970" s="1"/>
    </row>
    <row r="15971" spans="6:6" x14ac:dyDescent="0.25">
      <c r="F15971" s="1"/>
    </row>
    <row r="15972" spans="6:6" x14ac:dyDescent="0.25">
      <c r="F15972" s="1"/>
    </row>
    <row r="15973" spans="6:6" x14ac:dyDescent="0.25">
      <c r="F15973" s="1"/>
    </row>
    <row r="15974" spans="6:6" x14ac:dyDescent="0.25">
      <c r="F15974" s="1"/>
    </row>
    <row r="15975" spans="6:6" x14ac:dyDescent="0.25">
      <c r="F15975" s="1"/>
    </row>
    <row r="15976" spans="6:6" x14ac:dyDescent="0.25">
      <c r="F15976" s="1"/>
    </row>
    <row r="15977" spans="6:6" x14ac:dyDescent="0.25">
      <c r="F15977" s="1"/>
    </row>
    <row r="15978" spans="6:6" x14ac:dyDescent="0.25">
      <c r="F15978" s="1"/>
    </row>
    <row r="15979" spans="6:6" x14ac:dyDescent="0.25">
      <c r="F15979" s="1"/>
    </row>
    <row r="15980" spans="6:6" x14ac:dyDescent="0.25">
      <c r="F15980" s="1"/>
    </row>
    <row r="15981" spans="6:6" x14ac:dyDescent="0.25">
      <c r="F15981" s="1"/>
    </row>
    <row r="15982" spans="6:6" x14ac:dyDescent="0.25">
      <c r="F15982" s="1"/>
    </row>
    <row r="15983" spans="6:6" x14ac:dyDescent="0.25">
      <c r="F15983" s="1"/>
    </row>
    <row r="15984" spans="6:6" x14ac:dyDescent="0.25">
      <c r="F15984" s="1"/>
    </row>
    <row r="15985" spans="6:6" x14ac:dyDescent="0.25">
      <c r="F15985" s="1"/>
    </row>
    <row r="15986" spans="6:6" x14ac:dyDescent="0.25">
      <c r="F15986" s="1"/>
    </row>
    <row r="15987" spans="6:6" x14ac:dyDescent="0.25">
      <c r="F15987" s="1"/>
    </row>
    <row r="15988" spans="6:6" x14ac:dyDescent="0.25">
      <c r="F15988" s="1"/>
    </row>
    <row r="15989" spans="6:6" x14ac:dyDescent="0.25">
      <c r="F15989" s="1"/>
    </row>
    <row r="15990" spans="6:6" x14ac:dyDescent="0.25">
      <c r="F15990" s="1"/>
    </row>
    <row r="15991" spans="6:6" x14ac:dyDescent="0.25">
      <c r="F15991" s="1"/>
    </row>
    <row r="15992" spans="6:6" x14ac:dyDescent="0.25">
      <c r="F15992" s="1"/>
    </row>
    <row r="15993" spans="6:6" x14ac:dyDescent="0.25">
      <c r="F15993" s="1"/>
    </row>
    <row r="15994" spans="6:6" x14ac:dyDescent="0.25">
      <c r="F15994" s="1"/>
    </row>
    <row r="15995" spans="6:6" x14ac:dyDescent="0.25">
      <c r="F15995" s="1"/>
    </row>
    <row r="15996" spans="6:6" x14ac:dyDescent="0.25">
      <c r="F15996" s="1"/>
    </row>
    <row r="15997" spans="6:6" x14ac:dyDescent="0.25">
      <c r="F15997" s="1"/>
    </row>
    <row r="15998" spans="6:6" x14ac:dyDescent="0.25">
      <c r="F15998" s="1"/>
    </row>
    <row r="15999" spans="6:6" x14ac:dyDescent="0.25">
      <c r="F15999" s="1"/>
    </row>
    <row r="16000" spans="6:6" x14ac:dyDescent="0.25">
      <c r="F16000" s="1"/>
    </row>
    <row r="16001" spans="6:6" x14ac:dyDescent="0.25">
      <c r="F16001" s="1"/>
    </row>
    <row r="16002" spans="6:6" x14ac:dyDescent="0.25">
      <c r="F16002" s="1"/>
    </row>
    <row r="16003" spans="6:6" x14ac:dyDescent="0.25">
      <c r="F16003" s="1"/>
    </row>
    <row r="16004" spans="6:6" x14ac:dyDescent="0.25">
      <c r="F16004" s="1"/>
    </row>
    <row r="16005" spans="6:6" x14ac:dyDescent="0.25">
      <c r="F16005" s="1"/>
    </row>
    <row r="16006" spans="6:6" x14ac:dyDescent="0.25">
      <c r="F16006" s="1"/>
    </row>
    <row r="16007" spans="6:6" x14ac:dyDescent="0.25">
      <c r="F16007" s="1"/>
    </row>
    <row r="16008" spans="6:6" x14ac:dyDescent="0.25">
      <c r="F16008" s="1"/>
    </row>
    <row r="16009" spans="6:6" x14ac:dyDescent="0.25">
      <c r="F16009" s="1"/>
    </row>
    <row r="16010" spans="6:6" x14ac:dyDescent="0.25">
      <c r="F16010" s="1"/>
    </row>
    <row r="16011" spans="6:6" x14ac:dyDescent="0.25">
      <c r="F16011" s="1"/>
    </row>
    <row r="16012" spans="6:6" x14ac:dyDescent="0.25">
      <c r="F16012" s="1"/>
    </row>
    <row r="16013" spans="6:6" x14ac:dyDescent="0.25">
      <c r="F16013" s="1"/>
    </row>
    <row r="16014" spans="6:6" x14ac:dyDescent="0.25">
      <c r="F16014" s="1"/>
    </row>
    <row r="16015" spans="6:6" x14ac:dyDescent="0.25">
      <c r="F16015" s="1"/>
    </row>
    <row r="16016" spans="6:6" x14ac:dyDescent="0.25">
      <c r="F16016" s="1"/>
    </row>
    <row r="16017" spans="6:6" x14ac:dyDescent="0.25">
      <c r="F16017" s="1"/>
    </row>
    <row r="16018" spans="6:6" x14ac:dyDescent="0.25">
      <c r="F16018" s="1"/>
    </row>
    <row r="16019" spans="6:6" x14ac:dyDescent="0.25">
      <c r="F16019" s="1"/>
    </row>
    <row r="16020" spans="6:6" x14ac:dyDescent="0.25">
      <c r="F16020" s="1"/>
    </row>
    <row r="16021" spans="6:6" x14ac:dyDescent="0.25">
      <c r="F16021" s="1"/>
    </row>
    <row r="16022" spans="6:6" x14ac:dyDescent="0.25">
      <c r="F16022" s="1"/>
    </row>
    <row r="16023" spans="6:6" x14ac:dyDescent="0.25">
      <c r="F16023" s="1"/>
    </row>
    <row r="16024" spans="6:6" x14ac:dyDescent="0.25">
      <c r="F16024" s="1"/>
    </row>
    <row r="16025" spans="6:6" x14ac:dyDescent="0.25">
      <c r="F16025" s="1"/>
    </row>
    <row r="16026" spans="6:6" x14ac:dyDescent="0.25">
      <c r="F16026" s="1"/>
    </row>
    <row r="16027" spans="6:6" x14ac:dyDescent="0.25">
      <c r="F16027" s="1"/>
    </row>
    <row r="16028" spans="6:6" x14ac:dyDescent="0.25">
      <c r="F16028" s="1"/>
    </row>
    <row r="16029" spans="6:6" x14ac:dyDescent="0.25">
      <c r="F16029" s="1"/>
    </row>
    <row r="16030" spans="6:6" x14ac:dyDescent="0.25">
      <c r="F16030" s="1"/>
    </row>
    <row r="16031" spans="6:6" x14ac:dyDescent="0.25">
      <c r="F16031" s="1"/>
    </row>
    <row r="16032" spans="6:6" x14ac:dyDescent="0.25">
      <c r="F16032" s="1"/>
    </row>
    <row r="16033" spans="6:6" x14ac:dyDescent="0.25">
      <c r="F16033" s="1"/>
    </row>
    <row r="16034" spans="6:6" x14ac:dyDescent="0.25">
      <c r="F16034" s="1"/>
    </row>
    <row r="16035" spans="6:6" x14ac:dyDescent="0.25">
      <c r="F16035" s="1"/>
    </row>
    <row r="16036" spans="6:6" x14ac:dyDescent="0.25">
      <c r="F16036" s="1"/>
    </row>
    <row r="16037" spans="6:6" x14ac:dyDescent="0.25">
      <c r="F16037" s="1"/>
    </row>
    <row r="16038" spans="6:6" x14ac:dyDescent="0.25">
      <c r="F16038" s="1"/>
    </row>
    <row r="16039" spans="6:6" x14ac:dyDescent="0.25">
      <c r="F16039" s="1"/>
    </row>
    <row r="16040" spans="6:6" x14ac:dyDescent="0.25">
      <c r="F16040" s="1"/>
    </row>
    <row r="16041" spans="6:6" x14ac:dyDescent="0.25">
      <c r="F16041" s="1"/>
    </row>
    <row r="16042" spans="6:6" x14ac:dyDescent="0.25">
      <c r="F16042" s="1"/>
    </row>
    <row r="16043" spans="6:6" x14ac:dyDescent="0.25">
      <c r="F16043" s="1"/>
    </row>
    <row r="16044" spans="6:6" x14ac:dyDescent="0.25">
      <c r="F16044" s="1"/>
    </row>
    <row r="16045" spans="6:6" x14ac:dyDescent="0.25">
      <c r="F16045" s="1"/>
    </row>
    <row r="16046" spans="6:6" x14ac:dyDescent="0.25">
      <c r="F16046" s="1"/>
    </row>
    <row r="16047" spans="6:6" x14ac:dyDescent="0.25">
      <c r="F16047" s="1"/>
    </row>
    <row r="16048" spans="6:6" x14ac:dyDescent="0.25">
      <c r="F16048" s="1"/>
    </row>
    <row r="16049" spans="6:6" x14ac:dyDescent="0.25">
      <c r="F16049" s="1"/>
    </row>
    <row r="16050" spans="6:6" x14ac:dyDescent="0.25">
      <c r="F16050" s="1"/>
    </row>
    <row r="16051" spans="6:6" x14ac:dyDescent="0.25">
      <c r="F16051" s="1"/>
    </row>
    <row r="16052" spans="6:6" x14ac:dyDescent="0.25">
      <c r="F16052" s="1"/>
    </row>
    <row r="16053" spans="6:6" x14ac:dyDescent="0.25">
      <c r="F16053" s="1"/>
    </row>
    <row r="16054" spans="6:6" x14ac:dyDescent="0.25">
      <c r="F16054" s="1"/>
    </row>
    <row r="16055" spans="6:6" x14ac:dyDescent="0.25">
      <c r="F16055" s="1"/>
    </row>
    <row r="16056" spans="6:6" x14ac:dyDescent="0.25">
      <c r="F16056" s="1"/>
    </row>
    <row r="16057" spans="6:6" x14ac:dyDescent="0.25">
      <c r="F16057" s="1"/>
    </row>
    <row r="16058" spans="6:6" x14ac:dyDescent="0.25">
      <c r="F16058" s="1"/>
    </row>
    <row r="16059" spans="6:6" x14ac:dyDescent="0.25">
      <c r="F16059" s="1"/>
    </row>
    <row r="16060" spans="6:6" x14ac:dyDescent="0.25">
      <c r="F16060" s="1"/>
    </row>
    <row r="16061" spans="6:6" x14ac:dyDescent="0.25">
      <c r="F16061" s="1"/>
    </row>
    <row r="16062" spans="6:6" x14ac:dyDescent="0.25">
      <c r="F16062" s="1"/>
    </row>
    <row r="16063" spans="6:6" x14ac:dyDescent="0.25">
      <c r="F16063" s="1"/>
    </row>
    <row r="16064" spans="6:6" x14ac:dyDescent="0.25">
      <c r="F16064" s="1"/>
    </row>
    <row r="16065" spans="6:6" x14ac:dyDescent="0.25">
      <c r="F16065" s="1"/>
    </row>
    <row r="16066" spans="6:6" x14ac:dyDescent="0.25">
      <c r="F16066" s="1"/>
    </row>
    <row r="16067" spans="6:6" x14ac:dyDescent="0.25">
      <c r="F16067" s="1"/>
    </row>
    <row r="16068" spans="6:6" x14ac:dyDescent="0.25">
      <c r="F16068" s="1"/>
    </row>
    <row r="16069" spans="6:6" x14ac:dyDescent="0.25">
      <c r="F16069" s="1"/>
    </row>
    <row r="16070" spans="6:6" x14ac:dyDescent="0.25">
      <c r="F16070" s="1"/>
    </row>
    <row r="16071" spans="6:6" x14ac:dyDescent="0.25">
      <c r="F16071" s="1"/>
    </row>
    <row r="16072" spans="6:6" x14ac:dyDescent="0.25">
      <c r="F16072" s="1"/>
    </row>
    <row r="16073" spans="6:6" x14ac:dyDescent="0.25">
      <c r="F16073" s="1"/>
    </row>
    <row r="16074" spans="6:6" x14ac:dyDescent="0.25">
      <c r="F16074" s="1"/>
    </row>
    <row r="16075" spans="6:6" x14ac:dyDescent="0.25">
      <c r="F16075" s="1"/>
    </row>
    <row r="16076" spans="6:6" x14ac:dyDescent="0.25">
      <c r="F16076" s="1"/>
    </row>
    <row r="16077" spans="6:6" x14ac:dyDescent="0.25">
      <c r="F16077" s="1"/>
    </row>
    <row r="16078" spans="6:6" x14ac:dyDescent="0.25">
      <c r="F16078" s="1"/>
    </row>
    <row r="16079" spans="6:6" x14ac:dyDescent="0.25">
      <c r="F16079" s="1"/>
    </row>
    <row r="16080" spans="6:6" x14ac:dyDescent="0.25">
      <c r="F16080" s="1"/>
    </row>
    <row r="16081" spans="6:6" x14ac:dyDescent="0.25">
      <c r="F16081" s="1"/>
    </row>
    <row r="16082" spans="6:6" x14ac:dyDescent="0.25">
      <c r="F16082" s="1"/>
    </row>
    <row r="16083" spans="6:6" x14ac:dyDescent="0.25">
      <c r="F16083" s="1"/>
    </row>
    <row r="16084" spans="6:6" x14ac:dyDescent="0.25">
      <c r="F16084" s="1"/>
    </row>
    <row r="16085" spans="6:6" x14ac:dyDescent="0.25">
      <c r="F16085" s="1"/>
    </row>
    <row r="16086" spans="6:6" x14ac:dyDescent="0.25">
      <c r="F16086" s="1"/>
    </row>
    <row r="16087" spans="6:6" x14ac:dyDescent="0.25">
      <c r="F16087" s="1"/>
    </row>
    <row r="16088" spans="6:6" x14ac:dyDescent="0.25">
      <c r="F16088" s="1"/>
    </row>
    <row r="16089" spans="6:6" x14ac:dyDescent="0.25">
      <c r="F16089" s="1"/>
    </row>
    <row r="16090" spans="6:6" x14ac:dyDescent="0.25">
      <c r="F16090" s="1"/>
    </row>
    <row r="16091" spans="6:6" x14ac:dyDescent="0.25">
      <c r="F16091" s="1"/>
    </row>
    <row r="16092" spans="6:6" x14ac:dyDescent="0.25">
      <c r="F16092" s="1"/>
    </row>
    <row r="16093" spans="6:6" x14ac:dyDescent="0.25">
      <c r="F16093" s="1"/>
    </row>
    <row r="16094" spans="6:6" x14ac:dyDescent="0.25">
      <c r="F16094" s="1"/>
    </row>
    <row r="16095" spans="6:6" x14ac:dyDescent="0.25">
      <c r="F16095" s="1"/>
    </row>
    <row r="16096" spans="6:6" x14ac:dyDescent="0.25">
      <c r="F16096" s="1"/>
    </row>
    <row r="16097" spans="6:6" x14ac:dyDescent="0.25">
      <c r="F16097" s="1"/>
    </row>
    <row r="16098" spans="6:6" x14ac:dyDescent="0.25">
      <c r="F16098" s="1"/>
    </row>
    <row r="16099" spans="6:6" x14ac:dyDescent="0.25">
      <c r="F16099" s="1"/>
    </row>
    <row r="16100" spans="6:6" x14ac:dyDescent="0.25">
      <c r="F16100" s="1"/>
    </row>
    <row r="16101" spans="6:6" x14ac:dyDescent="0.25">
      <c r="F16101" s="1"/>
    </row>
    <row r="16102" spans="6:6" x14ac:dyDescent="0.25">
      <c r="F16102" s="1"/>
    </row>
    <row r="16103" spans="6:6" x14ac:dyDescent="0.25">
      <c r="F16103" s="1"/>
    </row>
    <row r="16104" spans="6:6" x14ac:dyDescent="0.25">
      <c r="F16104" s="1"/>
    </row>
    <row r="16105" spans="6:6" x14ac:dyDescent="0.25">
      <c r="F16105" s="1"/>
    </row>
    <row r="16106" spans="6:6" x14ac:dyDescent="0.25">
      <c r="F16106" s="1"/>
    </row>
    <row r="16107" spans="6:6" x14ac:dyDescent="0.25">
      <c r="F16107" s="1"/>
    </row>
    <row r="16108" spans="6:6" x14ac:dyDescent="0.25">
      <c r="F16108" s="1"/>
    </row>
    <row r="16109" spans="6:6" x14ac:dyDescent="0.25">
      <c r="F16109" s="1"/>
    </row>
    <row r="16110" spans="6:6" x14ac:dyDescent="0.25">
      <c r="F16110" s="1"/>
    </row>
    <row r="16111" spans="6:6" x14ac:dyDescent="0.25">
      <c r="F16111" s="1"/>
    </row>
    <row r="16112" spans="6:6" x14ac:dyDescent="0.25">
      <c r="F16112" s="1"/>
    </row>
    <row r="16113" spans="6:6" x14ac:dyDescent="0.25">
      <c r="F16113" s="1"/>
    </row>
    <row r="16114" spans="6:6" x14ac:dyDescent="0.25">
      <c r="F16114" s="1"/>
    </row>
    <row r="16115" spans="6:6" x14ac:dyDescent="0.25">
      <c r="F16115" s="1"/>
    </row>
    <row r="16116" spans="6:6" x14ac:dyDescent="0.25">
      <c r="F16116" s="1"/>
    </row>
    <row r="16117" spans="6:6" x14ac:dyDescent="0.25">
      <c r="F16117" s="1"/>
    </row>
    <row r="16118" spans="6:6" x14ac:dyDescent="0.25">
      <c r="F16118" s="1"/>
    </row>
    <row r="16119" spans="6:6" x14ac:dyDescent="0.25">
      <c r="F16119" s="1"/>
    </row>
    <row r="16120" spans="6:6" x14ac:dyDescent="0.25">
      <c r="F16120" s="1"/>
    </row>
    <row r="16121" spans="6:6" x14ac:dyDescent="0.25">
      <c r="F16121" s="1"/>
    </row>
    <row r="16122" spans="6:6" x14ac:dyDescent="0.25">
      <c r="F16122" s="1"/>
    </row>
    <row r="16123" spans="6:6" x14ac:dyDescent="0.25">
      <c r="F16123" s="1"/>
    </row>
    <row r="16124" spans="6:6" x14ac:dyDescent="0.25">
      <c r="F16124" s="1"/>
    </row>
    <row r="16125" spans="6:6" x14ac:dyDescent="0.25">
      <c r="F16125" s="1"/>
    </row>
    <row r="16126" spans="6:6" x14ac:dyDescent="0.25">
      <c r="F16126" s="1"/>
    </row>
    <row r="16127" spans="6:6" x14ac:dyDescent="0.25">
      <c r="F16127" s="1"/>
    </row>
    <row r="16128" spans="6:6" x14ac:dyDescent="0.25">
      <c r="F16128" s="1"/>
    </row>
    <row r="16129" spans="6:6" x14ac:dyDescent="0.25">
      <c r="F16129" s="1"/>
    </row>
    <row r="16130" spans="6:6" x14ac:dyDescent="0.25">
      <c r="F16130" s="1"/>
    </row>
    <row r="16131" spans="6:6" x14ac:dyDescent="0.25">
      <c r="F16131" s="1"/>
    </row>
    <row r="16132" spans="6:6" x14ac:dyDescent="0.25">
      <c r="F16132" s="1"/>
    </row>
    <row r="16133" spans="6:6" x14ac:dyDescent="0.25">
      <c r="F16133" s="1"/>
    </row>
    <row r="16134" spans="6:6" x14ac:dyDescent="0.25">
      <c r="F16134" s="1"/>
    </row>
    <row r="16135" spans="6:6" x14ac:dyDescent="0.25">
      <c r="F16135" s="1"/>
    </row>
    <row r="16136" spans="6:6" x14ac:dyDescent="0.25">
      <c r="F16136" s="1"/>
    </row>
    <row r="16137" spans="6:6" x14ac:dyDescent="0.25">
      <c r="F16137" s="1"/>
    </row>
    <row r="16138" spans="6:6" x14ac:dyDescent="0.25">
      <c r="F16138" s="1"/>
    </row>
    <row r="16139" spans="6:6" x14ac:dyDescent="0.25">
      <c r="F16139" s="1"/>
    </row>
    <row r="16140" spans="6:6" x14ac:dyDescent="0.25">
      <c r="F16140" s="1"/>
    </row>
    <row r="16141" spans="6:6" x14ac:dyDescent="0.25">
      <c r="F16141" s="1"/>
    </row>
    <row r="16142" spans="6:6" x14ac:dyDescent="0.25">
      <c r="F16142" s="1"/>
    </row>
    <row r="16143" spans="6:6" x14ac:dyDescent="0.25">
      <c r="F16143" s="1"/>
    </row>
    <row r="16144" spans="6:6" x14ac:dyDescent="0.25">
      <c r="F16144" s="1"/>
    </row>
    <row r="16145" spans="6:6" x14ac:dyDescent="0.25">
      <c r="F16145" s="1"/>
    </row>
    <row r="16146" spans="6:6" x14ac:dyDescent="0.25">
      <c r="F16146" s="1"/>
    </row>
    <row r="16147" spans="6:6" x14ac:dyDescent="0.25">
      <c r="F16147" s="1"/>
    </row>
    <row r="16148" spans="6:6" x14ac:dyDescent="0.25">
      <c r="F16148" s="1"/>
    </row>
    <row r="16149" spans="6:6" x14ac:dyDescent="0.25">
      <c r="F16149" s="1"/>
    </row>
    <row r="16150" spans="6:6" x14ac:dyDescent="0.25">
      <c r="F16150" s="1"/>
    </row>
    <row r="16151" spans="6:6" x14ac:dyDescent="0.25">
      <c r="F16151" s="1"/>
    </row>
    <row r="16152" spans="6:6" x14ac:dyDescent="0.25">
      <c r="F16152" s="1"/>
    </row>
    <row r="16153" spans="6:6" x14ac:dyDescent="0.25">
      <c r="F16153" s="1"/>
    </row>
    <row r="16154" spans="6:6" x14ac:dyDescent="0.25">
      <c r="F16154" s="1"/>
    </row>
    <row r="16155" spans="6:6" x14ac:dyDescent="0.25">
      <c r="F16155" s="1"/>
    </row>
    <row r="16156" spans="6:6" x14ac:dyDescent="0.25">
      <c r="F16156" s="1"/>
    </row>
    <row r="16157" spans="6:6" x14ac:dyDescent="0.25">
      <c r="F16157" s="1"/>
    </row>
    <row r="16158" spans="6:6" x14ac:dyDescent="0.25">
      <c r="F16158" s="1"/>
    </row>
    <row r="16159" spans="6:6" x14ac:dyDescent="0.25">
      <c r="F16159" s="1"/>
    </row>
    <row r="16160" spans="6:6" x14ac:dyDescent="0.25">
      <c r="F16160" s="1"/>
    </row>
    <row r="16161" spans="6:6" x14ac:dyDescent="0.25">
      <c r="F16161" s="1"/>
    </row>
    <row r="16162" spans="6:6" x14ac:dyDescent="0.25">
      <c r="F16162" s="1"/>
    </row>
    <row r="16163" spans="6:6" x14ac:dyDescent="0.25">
      <c r="F16163" s="1"/>
    </row>
    <row r="16164" spans="6:6" x14ac:dyDescent="0.25">
      <c r="F16164" s="1"/>
    </row>
    <row r="16165" spans="6:6" x14ac:dyDescent="0.25">
      <c r="F16165" s="1"/>
    </row>
    <row r="16166" spans="6:6" x14ac:dyDescent="0.25">
      <c r="F16166" s="1"/>
    </row>
    <row r="16167" spans="6:6" x14ac:dyDescent="0.25">
      <c r="F16167" s="1"/>
    </row>
    <row r="16168" spans="6:6" x14ac:dyDescent="0.25">
      <c r="F16168" s="1"/>
    </row>
    <row r="16169" spans="6:6" x14ac:dyDescent="0.25">
      <c r="F16169" s="1"/>
    </row>
    <row r="16170" spans="6:6" x14ac:dyDescent="0.25">
      <c r="F16170" s="1"/>
    </row>
    <row r="16171" spans="6:6" x14ac:dyDescent="0.25">
      <c r="F16171" s="1"/>
    </row>
    <row r="16172" spans="6:6" x14ac:dyDescent="0.25">
      <c r="F16172" s="1"/>
    </row>
    <row r="16173" spans="6:6" x14ac:dyDescent="0.25">
      <c r="F16173" s="1"/>
    </row>
    <row r="16174" spans="6:6" x14ac:dyDescent="0.25">
      <c r="F16174" s="1"/>
    </row>
    <row r="16175" spans="6:6" x14ac:dyDescent="0.25">
      <c r="F16175" s="1"/>
    </row>
    <row r="16176" spans="6:6" x14ac:dyDescent="0.25">
      <c r="F16176" s="1"/>
    </row>
    <row r="16177" spans="6:6" x14ac:dyDescent="0.25">
      <c r="F16177" s="1"/>
    </row>
    <row r="16178" spans="6:6" x14ac:dyDescent="0.25">
      <c r="F16178" s="1"/>
    </row>
    <row r="16179" spans="6:6" x14ac:dyDescent="0.25">
      <c r="F16179" s="1"/>
    </row>
    <row r="16180" spans="6:6" x14ac:dyDescent="0.25">
      <c r="F16180" s="1"/>
    </row>
    <row r="16181" spans="6:6" x14ac:dyDescent="0.25">
      <c r="F16181" s="1"/>
    </row>
    <row r="16182" spans="6:6" x14ac:dyDescent="0.25">
      <c r="F16182" s="1"/>
    </row>
    <row r="16183" spans="6:6" x14ac:dyDescent="0.25">
      <c r="F16183" s="1"/>
    </row>
    <row r="16184" spans="6:6" x14ac:dyDescent="0.25">
      <c r="F16184" s="1"/>
    </row>
    <row r="16185" spans="6:6" x14ac:dyDescent="0.25">
      <c r="F16185" s="1"/>
    </row>
    <row r="16186" spans="6:6" x14ac:dyDescent="0.25">
      <c r="F16186" s="1"/>
    </row>
    <row r="16187" spans="6:6" x14ac:dyDescent="0.25">
      <c r="F16187" s="1"/>
    </row>
    <row r="16188" spans="6:6" x14ac:dyDescent="0.25">
      <c r="F16188" s="1"/>
    </row>
    <row r="16189" spans="6:6" x14ac:dyDescent="0.25">
      <c r="F16189" s="1"/>
    </row>
    <row r="16190" spans="6:6" x14ac:dyDescent="0.25">
      <c r="F16190" s="1"/>
    </row>
    <row r="16191" spans="6:6" x14ac:dyDescent="0.25">
      <c r="F16191" s="1"/>
    </row>
    <row r="16192" spans="6:6" x14ac:dyDescent="0.25">
      <c r="F16192" s="1"/>
    </row>
    <row r="16193" spans="6:6" x14ac:dyDescent="0.25">
      <c r="F16193" s="1"/>
    </row>
    <row r="16194" spans="6:6" x14ac:dyDescent="0.25">
      <c r="F16194" s="1"/>
    </row>
    <row r="16195" spans="6:6" x14ac:dyDescent="0.25">
      <c r="F16195" s="1"/>
    </row>
    <row r="16196" spans="6:6" x14ac:dyDescent="0.25">
      <c r="F16196" s="1"/>
    </row>
    <row r="16197" spans="6:6" x14ac:dyDescent="0.25">
      <c r="F16197" s="1"/>
    </row>
    <row r="16198" spans="6:6" x14ac:dyDescent="0.25">
      <c r="F16198" s="1"/>
    </row>
    <row r="16199" spans="6:6" x14ac:dyDescent="0.25">
      <c r="F16199" s="1"/>
    </row>
    <row r="16200" spans="6:6" x14ac:dyDescent="0.25">
      <c r="F16200" s="1"/>
    </row>
    <row r="16201" spans="6:6" x14ac:dyDescent="0.25">
      <c r="F16201" s="1"/>
    </row>
    <row r="16202" spans="6:6" x14ac:dyDescent="0.25">
      <c r="F16202" s="1"/>
    </row>
    <row r="16203" spans="6:6" x14ac:dyDescent="0.25">
      <c r="F16203" s="1"/>
    </row>
    <row r="16204" spans="6:6" x14ac:dyDescent="0.25">
      <c r="F16204" s="1"/>
    </row>
    <row r="16205" spans="6:6" x14ac:dyDescent="0.25">
      <c r="F16205" s="1"/>
    </row>
    <row r="16206" spans="6:6" x14ac:dyDescent="0.25">
      <c r="F16206" s="1"/>
    </row>
    <row r="16207" spans="6:6" x14ac:dyDescent="0.25">
      <c r="F16207" s="1"/>
    </row>
    <row r="16208" spans="6:6" x14ac:dyDescent="0.25">
      <c r="F16208" s="1"/>
    </row>
    <row r="16209" spans="6:6" x14ac:dyDescent="0.25">
      <c r="F16209" s="1"/>
    </row>
    <row r="16210" spans="6:6" x14ac:dyDescent="0.25">
      <c r="F16210" s="1"/>
    </row>
    <row r="16211" spans="6:6" x14ac:dyDescent="0.25">
      <c r="F16211" s="1"/>
    </row>
    <row r="16212" spans="6:6" x14ac:dyDescent="0.25">
      <c r="F16212" s="1"/>
    </row>
    <row r="16213" spans="6:6" x14ac:dyDescent="0.25">
      <c r="F16213" s="1"/>
    </row>
    <row r="16214" spans="6:6" x14ac:dyDescent="0.25">
      <c r="F16214" s="1"/>
    </row>
    <row r="16215" spans="6:6" x14ac:dyDescent="0.25">
      <c r="F16215" s="1"/>
    </row>
    <row r="16216" spans="6:6" x14ac:dyDescent="0.25">
      <c r="F16216" s="1"/>
    </row>
    <row r="16217" spans="6:6" x14ac:dyDescent="0.25">
      <c r="F16217" s="1"/>
    </row>
    <row r="16218" spans="6:6" x14ac:dyDescent="0.25">
      <c r="F16218" s="1"/>
    </row>
    <row r="16219" spans="6:6" x14ac:dyDescent="0.25">
      <c r="F16219" s="1"/>
    </row>
    <row r="16220" spans="6:6" x14ac:dyDescent="0.25">
      <c r="F16220" s="1"/>
    </row>
    <row r="16221" spans="6:6" x14ac:dyDescent="0.25">
      <c r="F16221" s="1"/>
    </row>
    <row r="16222" spans="6:6" x14ac:dyDescent="0.25">
      <c r="F16222" s="1"/>
    </row>
    <row r="16223" spans="6:6" x14ac:dyDescent="0.25">
      <c r="F16223" s="1"/>
    </row>
    <row r="16224" spans="6:6" x14ac:dyDescent="0.25">
      <c r="F16224" s="1"/>
    </row>
    <row r="16225" spans="6:6" x14ac:dyDescent="0.25">
      <c r="F16225" s="1"/>
    </row>
    <row r="16226" spans="6:6" x14ac:dyDescent="0.25">
      <c r="F16226" s="1"/>
    </row>
    <row r="16227" spans="6:6" x14ac:dyDescent="0.25">
      <c r="F16227" s="1"/>
    </row>
    <row r="16228" spans="6:6" x14ac:dyDescent="0.25">
      <c r="F16228" s="1"/>
    </row>
    <row r="16229" spans="6:6" x14ac:dyDescent="0.25">
      <c r="F16229" s="1"/>
    </row>
    <row r="16230" spans="6:6" x14ac:dyDescent="0.25">
      <c r="F16230" s="1"/>
    </row>
    <row r="16231" spans="6:6" x14ac:dyDescent="0.25">
      <c r="F16231" s="1"/>
    </row>
    <row r="16232" spans="6:6" x14ac:dyDescent="0.25">
      <c r="F16232" s="1"/>
    </row>
    <row r="16233" spans="6:6" x14ac:dyDescent="0.25">
      <c r="F16233" s="1"/>
    </row>
    <row r="16234" spans="6:6" x14ac:dyDescent="0.25">
      <c r="F16234" s="1"/>
    </row>
    <row r="16235" spans="6:6" x14ac:dyDescent="0.25">
      <c r="F16235" s="1"/>
    </row>
    <row r="16236" spans="6:6" x14ac:dyDescent="0.25">
      <c r="F16236" s="1"/>
    </row>
    <row r="16237" spans="6:6" x14ac:dyDescent="0.25">
      <c r="F16237" s="1"/>
    </row>
    <row r="16238" spans="6:6" x14ac:dyDescent="0.25">
      <c r="F16238" s="1"/>
    </row>
    <row r="16239" spans="6:6" x14ac:dyDescent="0.25">
      <c r="F16239" s="1"/>
    </row>
    <row r="16240" spans="6:6" x14ac:dyDescent="0.25">
      <c r="F16240" s="1"/>
    </row>
    <row r="16241" spans="6:6" x14ac:dyDescent="0.25">
      <c r="F16241" s="1"/>
    </row>
    <row r="16242" spans="6:6" x14ac:dyDescent="0.25">
      <c r="F16242" s="1"/>
    </row>
    <row r="16243" spans="6:6" x14ac:dyDescent="0.25">
      <c r="F16243" s="1"/>
    </row>
    <row r="16244" spans="6:6" x14ac:dyDescent="0.25">
      <c r="F16244" s="1"/>
    </row>
    <row r="16245" spans="6:6" x14ac:dyDescent="0.25">
      <c r="F16245" s="1"/>
    </row>
    <row r="16246" spans="6:6" x14ac:dyDescent="0.25">
      <c r="F16246" s="1"/>
    </row>
    <row r="16247" spans="6:6" x14ac:dyDescent="0.25">
      <c r="F16247" s="1"/>
    </row>
    <row r="16248" spans="6:6" x14ac:dyDescent="0.25">
      <c r="F16248" s="1"/>
    </row>
    <row r="16249" spans="6:6" x14ac:dyDescent="0.25">
      <c r="F16249" s="1"/>
    </row>
    <row r="16250" spans="6:6" x14ac:dyDescent="0.25">
      <c r="F16250" s="1"/>
    </row>
    <row r="16251" spans="6:6" x14ac:dyDescent="0.25">
      <c r="F16251" s="1"/>
    </row>
    <row r="16252" spans="6:6" x14ac:dyDescent="0.25">
      <c r="F16252" s="1"/>
    </row>
    <row r="16253" spans="6:6" x14ac:dyDescent="0.25">
      <c r="F16253" s="1"/>
    </row>
    <row r="16254" spans="6:6" x14ac:dyDescent="0.25">
      <c r="F16254" s="1"/>
    </row>
    <row r="16255" spans="6:6" x14ac:dyDescent="0.25">
      <c r="F16255" s="1"/>
    </row>
    <row r="16256" spans="6:6" x14ac:dyDescent="0.25">
      <c r="F16256" s="1"/>
    </row>
    <row r="16257" spans="6:6" x14ac:dyDescent="0.25">
      <c r="F16257" s="1"/>
    </row>
    <row r="16258" spans="6:6" x14ac:dyDescent="0.25">
      <c r="F16258" s="1"/>
    </row>
    <row r="16259" spans="6:6" x14ac:dyDescent="0.25">
      <c r="F16259" s="1"/>
    </row>
    <row r="16260" spans="6:6" x14ac:dyDescent="0.25">
      <c r="F16260" s="1"/>
    </row>
    <row r="16261" spans="6:6" x14ac:dyDescent="0.25">
      <c r="F16261" s="1"/>
    </row>
    <row r="16262" spans="6:6" x14ac:dyDescent="0.25">
      <c r="F16262" s="1"/>
    </row>
    <row r="16263" spans="6:6" x14ac:dyDescent="0.25">
      <c r="F16263" s="1"/>
    </row>
    <row r="16264" spans="6:6" x14ac:dyDescent="0.25">
      <c r="F16264" s="1"/>
    </row>
    <row r="16265" spans="6:6" x14ac:dyDescent="0.25">
      <c r="F16265" s="1"/>
    </row>
    <row r="16266" spans="6:6" x14ac:dyDescent="0.25">
      <c r="F16266" s="1"/>
    </row>
    <row r="16267" spans="6:6" x14ac:dyDescent="0.25">
      <c r="F16267" s="1"/>
    </row>
    <row r="16268" spans="6:6" x14ac:dyDescent="0.25">
      <c r="F16268" s="1"/>
    </row>
    <row r="16269" spans="6:6" x14ac:dyDescent="0.25">
      <c r="F16269" s="1"/>
    </row>
    <row r="16270" spans="6:6" x14ac:dyDescent="0.25">
      <c r="F16270" s="1"/>
    </row>
    <row r="16271" spans="6:6" x14ac:dyDescent="0.25">
      <c r="F16271" s="1"/>
    </row>
    <row r="16272" spans="6:6" x14ac:dyDescent="0.25">
      <c r="F16272" s="1"/>
    </row>
    <row r="16273" spans="6:6" x14ac:dyDescent="0.25">
      <c r="F16273" s="1"/>
    </row>
    <row r="16274" spans="6:6" x14ac:dyDescent="0.25">
      <c r="F16274" s="1"/>
    </row>
    <row r="16275" spans="6:6" x14ac:dyDescent="0.25">
      <c r="F16275" s="1"/>
    </row>
    <row r="16276" spans="6:6" x14ac:dyDescent="0.25">
      <c r="F16276" s="1"/>
    </row>
    <row r="16277" spans="6:6" x14ac:dyDescent="0.25">
      <c r="F16277" s="1"/>
    </row>
    <row r="16278" spans="6:6" x14ac:dyDescent="0.25">
      <c r="F16278" s="1"/>
    </row>
    <row r="16279" spans="6:6" x14ac:dyDescent="0.25">
      <c r="F16279" s="1"/>
    </row>
    <row r="16280" spans="6:6" x14ac:dyDescent="0.25">
      <c r="F16280" s="1"/>
    </row>
    <row r="16281" spans="6:6" x14ac:dyDescent="0.25">
      <c r="F16281" s="1"/>
    </row>
    <row r="16282" spans="6:6" x14ac:dyDescent="0.25">
      <c r="F16282" s="1"/>
    </row>
    <row r="16283" spans="6:6" x14ac:dyDescent="0.25">
      <c r="F16283" s="1"/>
    </row>
    <row r="16284" spans="6:6" x14ac:dyDescent="0.25">
      <c r="F16284" s="1"/>
    </row>
    <row r="16285" spans="6:6" x14ac:dyDescent="0.25">
      <c r="F16285" s="1"/>
    </row>
    <row r="16286" spans="6:6" x14ac:dyDescent="0.25">
      <c r="F16286" s="1"/>
    </row>
    <row r="16287" spans="6:6" x14ac:dyDescent="0.25">
      <c r="F16287" s="1"/>
    </row>
    <row r="16288" spans="6:6" x14ac:dyDescent="0.25">
      <c r="F16288" s="1"/>
    </row>
    <row r="16289" spans="6:6" x14ac:dyDescent="0.25">
      <c r="F16289" s="1"/>
    </row>
    <row r="16290" spans="6:6" x14ac:dyDescent="0.25">
      <c r="F16290" s="1"/>
    </row>
    <row r="16291" spans="6:6" x14ac:dyDescent="0.25">
      <c r="F16291" s="1"/>
    </row>
    <row r="16292" spans="6:6" x14ac:dyDescent="0.25">
      <c r="F16292" s="1"/>
    </row>
    <row r="16293" spans="6:6" x14ac:dyDescent="0.25">
      <c r="F16293" s="1"/>
    </row>
    <row r="16294" spans="6:6" x14ac:dyDescent="0.25">
      <c r="F16294" s="1"/>
    </row>
    <row r="16295" spans="6:6" x14ac:dyDescent="0.25">
      <c r="F16295" s="1"/>
    </row>
    <row r="16296" spans="6:6" x14ac:dyDescent="0.25">
      <c r="F16296" s="1"/>
    </row>
    <row r="16297" spans="6:6" x14ac:dyDescent="0.25">
      <c r="F16297" s="1"/>
    </row>
    <row r="16298" spans="6:6" x14ac:dyDescent="0.25">
      <c r="F16298" s="1"/>
    </row>
    <row r="16299" spans="6:6" x14ac:dyDescent="0.25">
      <c r="F16299" s="1"/>
    </row>
    <row r="16300" spans="6:6" x14ac:dyDescent="0.25">
      <c r="F16300" s="1"/>
    </row>
    <row r="16301" spans="6:6" x14ac:dyDescent="0.25">
      <c r="F16301" s="1"/>
    </row>
    <row r="16302" spans="6:6" x14ac:dyDescent="0.25">
      <c r="F16302" s="1"/>
    </row>
    <row r="16303" spans="6:6" x14ac:dyDescent="0.25">
      <c r="F16303" s="1"/>
    </row>
    <row r="16304" spans="6:6" x14ac:dyDescent="0.25">
      <c r="F16304" s="1"/>
    </row>
    <row r="16305" spans="6:6" x14ac:dyDescent="0.25">
      <c r="F16305" s="1"/>
    </row>
    <row r="16306" spans="6:6" x14ac:dyDescent="0.25">
      <c r="F16306" s="1"/>
    </row>
    <row r="16307" spans="6:6" x14ac:dyDescent="0.25">
      <c r="F16307" s="1"/>
    </row>
    <row r="16308" spans="6:6" x14ac:dyDescent="0.25">
      <c r="F16308" s="1"/>
    </row>
    <row r="16309" spans="6:6" x14ac:dyDescent="0.25">
      <c r="F16309" s="1"/>
    </row>
    <row r="16310" spans="6:6" x14ac:dyDescent="0.25">
      <c r="F16310" s="1"/>
    </row>
    <row r="16311" spans="6:6" x14ac:dyDescent="0.25">
      <c r="F16311" s="1"/>
    </row>
    <row r="16312" spans="6:6" x14ac:dyDescent="0.25">
      <c r="F16312" s="1"/>
    </row>
    <row r="16313" spans="6:6" x14ac:dyDescent="0.25">
      <c r="F16313" s="1"/>
    </row>
    <row r="16314" spans="6:6" x14ac:dyDescent="0.25">
      <c r="F16314" s="1"/>
    </row>
    <row r="16315" spans="6:6" x14ac:dyDescent="0.25">
      <c r="F16315" s="1"/>
    </row>
    <row r="16316" spans="6:6" x14ac:dyDescent="0.25">
      <c r="F16316" s="1"/>
    </row>
    <row r="16317" spans="6:6" x14ac:dyDescent="0.25">
      <c r="F16317" s="1"/>
    </row>
    <row r="16318" spans="6:6" x14ac:dyDescent="0.25">
      <c r="F16318" s="1"/>
    </row>
    <row r="16319" spans="6:6" x14ac:dyDescent="0.25">
      <c r="F16319" s="1"/>
    </row>
    <row r="16320" spans="6:6" x14ac:dyDescent="0.25">
      <c r="F16320" s="1"/>
    </row>
    <row r="16321" spans="6:6" x14ac:dyDescent="0.25">
      <c r="F16321" s="1"/>
    </row>
    <row r="16322" spans="6:6" x14ac:dyDescent="0.25">
      <c r="F16322" s="1"/>
    </row>
    <row r="16323" spans="6:6" x14ac:dyDescent="0.25">
      <c r="F16323" s="1"/>
    </row>
    <row r="16324" spans="6:6" x14ac:dyDescent="0.25">
      <c r="F16324" s="1"/>
    </row>
    <row r="16325" spans="6:6" x14ac:dyDescent="0.25">
      <c r="F16325" s="1"/>
    </row>
    <row r="16326" spans="6:6" x14ac:dyDescent="0.25">
      <c r="F16326" s="1"/>
    </row>
    <row r="16327" spans="6:6" x14ac:dyDescent="0.25">
      <c r="F16327" s="1"/>
    </row>
    <row r="16328" spans="6:6" x14ac:dyDescent="0.25">
      <c r="F16328" s="1"/>
    </row>
    <row r="16329" spans="6:6" x14ac:dyDescent="0.25">
      <c r="F16329" s="1"/>
    </row>
    <row r="16330" spans="6:6" x14ac:dyDescent="0.25">
      <c r="F16330" s="1"/>
    </row>
    <row r="16331" spans="6:6" x14ac:dyDescent="0.25">
      <c r="F16331" s="1"/>
    </row>
    <row r="16332" spans="6:6" x14ac:dyDescent="0.25">
      <c r="F16332" s="1"/>
    </row>
    <row r="16333" spans="6:6" x14ac:dyDescent="0.25">
      <c r="F16333" s="1"/>
    </row>
    <row r="16334" spans="6:6" x14ac:dyDescent="0.25">
      <c r="F16334" s="1"/>
    </row>
    <row r="16335" spans="6:6" x14ac:dyDescent="0.25">
      <c r="F16335" s="1"/>
    </row>
    <row r="16336" spans="6:6" x14ac:dyDescent="0.25">
      <c r="F16336" s="1"/>
    </row>
    <row r="16337" spans="6:6" x14ac:dyDescent="0.25">
      <c r="F16337" s="1"/>
    </row>
    <row r="16338" spans="6:6" x14ac:dyDescent="0.25">
      <c r="F16338" s="1"/>
    </row>
    <row r="16339" spans="6:6" x14ac:dyDescent="0.25">
      <c r="F16339" s="1"/>
    </row>
    <row r="16340" spans="6:6" x14ac:dyDescent="0.25">
      <c r="F16340" s="1"/>
    </row>
    <row r="16341" spans="6:6" x14ac:dyDescent="0.25">
      <c r="F16341" s="1"/>
    </row>
    <row r="16342" spans="6:6" x14ac:dyDescent="0.25">
      <c r="F16342" s="1"/>
    </row>
    <row r="16343" spans="6:6" x14ac:dyDescent="0.25">
      <c r="F16343" s="1"/>
    </row>
    <row r="16344" spans="6:6" x14ac:dyDescent="0.25">
      <c r="F16344" s="1"/>
    </row>
    <row r="16345" spans="6:6" x14ac:dyDescent="0.25">
      <c r="F16345" s="1"/>
    </row>
    <row r="16346" spans="6:6" x14ac:dyDescent="0.25">
      <c r="F16346" s="1"/>
    </row>
    <row r="16347" spans="6:6" x14ac:dyDescent="0.25">
      <c r="F16347" s="1"/>
    </row>
    <row r="16348" spans="6:6" x14ac:dyDescent="0.25">
      <c r="F16348" s="1"/>
    </row>
    <row r="16349" spans="6:6" x14ac:dyDescent="0.25">
      <c r="F16349" s="1"/>
    </row>
    <row r="16350" spans="6:6" x14ac:dyDescent="0.25">
      <c r="F16350" s="1"/>
    </row>
    <row r="16351" spans="6:6" x14ac:dyDescent="0.25">
      <c r="F16351" s="1"/>
    </row>
    <row r="16352" spans="6:6" x14ac:dyDescent="0.25">
      <c r="F16352" s="1"/>
    </row>
    <row r="16353" spans="6:6" x14ac:dyDescent="0.25">
      <c r="F16353" s="1"/>
    </row>
    <row r="16354" spans="6:6" x14ac:dyDescent="0.25">
      <c r="F16354" s="1"/>
    </row>
    <row r="16355" spans="6:6" x14ac:dyDescent="0.25">
      <c r="F16355" s="1"/>
    </row>
    <row r="16356" spans="6:6" x14ac:dyDescent="0.25">
      <c r="F16356" s="1"/>
    </row>
    <row r="16357" spans="6:6" x14ac:dyDescent="0.25">
      <c r="F16357" s="1"/>
    </row>
    <row r="16358" spans="6:6" x14ac:dyDescent="0.25">
      <c r="F16358" s="1"/>
    </row>
    <row r="16359" spans="6:6" x14ac:dyDescent="0.25">
      <c r="F16359" s="1"/>
    </row>
    <row r="16360" spans="6:6" x14ac:dyDescent="0.25">
      <c r="F16360" s="1"/>
    </row>
    <row r="16361" spans="6:6" x14ac:dyDescent="0.25">
      <c r="F16361" s="1"/>
    </row>
    <row r="16362" spans="6:6" x14ac:dyDescent="0.25">
      <c r="F16362" s="1"/>
    </row>
    <row r="16363" spans="6:6" x14ac:dyDescent="0.25">
      <c r="F16363" s="1"/>
    </row>
    <row r="16364" spans="6:6" x14ac:dyDescent="0.25">
      <c r="F16364" s="1"/>
    </row>
    <row r="16365" spans="6:6" x14ac:dyDescent="0.25">
      <c r="F16365" s="1"/>
    </row>
    <row r="16366" spans="6:6" x14ac:dyDescent="0.25">
      <c r="F16366" s="1"/>
    </row>
    <row r="16367" spans="6:6" x14ac:dyDescent="0.25">
      <c r="F16367" s="1"/>
    </row>
    <row r="16368" spans="6:6" x14ac:dyDescent="0.25">
      <c r="F16368" s="1"/>
    </row>
    <row r="16369" spans="6:6" x14ac:dyDescent="0.25">
      <c r="F16369" s="1"/>
    </row>
    <row r="16370" spans="6:6" x14ac:dyDescent="0.25">
      <c r="F16370" s="1"/>
    </row>
    <row r="16371" spans="6:6" x14ac:dyDescent="0.25">
      <c r="F16371" s="1"/>
    </row>
    <row r="16372" spans="6:6" x14ac:dyDescent="0.25">
      <c r="F16372" s="1"/>
    </row>
    <row r="16373" spans="6:6" x14ac:dyDescent="0.25">
      <c r="F16373" s="1"/>
    </row>
    <row r="16374" spans="6:6" x14ac:dyDescent="0.25">
      <c r="F16374" s="1"/>
    </row>
    <row r="16375" spans="6:6" x14ac:dyDescent="0.25">
      <c r="F16375" s="1"/>
    </row>
    <row r="16376" spans="6:6" x14ac:dyDescent="0.25">
      <c r="F16376" s="1"/>
    </row>
    <row r="16377" spans="6:6" x14ac:dyDescent="0.25">
      <c r="F16377" s="1"/>
    </row>
    <row r="16378" spans="6:6" x14ac:dyDescent="0.25">
      <c r="F16378" s="1"/>
    </row>
    <row r="16379" spans="6:6" x14ac:dyDescent="0.25">
      <c r="F16379" s="1"/>
    </row>
    <row r="16380" spans="6:6" x14ac:dyDescent="0.25">
      <c r="F16380" s="1"/>
    </row>
    <row r="16381" spans="6:6" x14ac:dyDescent="0.25">
      <c r="F16381" s="1"/>
    </row>
    <row r="16382" spans="6:6" x14ac:dyDescent="0.25">
      <c r="F16382" s="1"/>
    </row>
    <row r="16383" spans="6:6" x14ac:dyDescent="0.25">
      <c r="F16383" s="1"/>
    </row>
    <row r="16384" spans="6:6" x14ac:dyDescent="0.25">
      <c r="F16384" s="1"/>
    </row>
    <row r="16385" spans="6:6" x14ac:dyDescent="0.25">
      <c r="F16385" s="1"/>
    </row>
    <row r="16386" spans="6:6" x14ac:dyDescent="0.25">
      <c r="F16386" s="1"/>
    </row>
    <row r="16387" spans="6:6" x14ac:dyDescent="0.25">
      <c r="F16387" s="1"/>
    </row>
    <row r="16388" spans="6:6" x14ac:dyDescent="0.25">
      <c r="F16388" s="1"/>
    </row>
    <row r="16389" spans="6:6" x14ac:dyDescent="0.25">
      <c r="F16389" s="1"/>
    </row>
    <row r="16390" spans="6:6" x14ac:dyDescent="0.25">
      <c r="F16390" s="1"/>
    </row>
    <row r="16391" spans="6:6" x14ac:dyDescent="0.25">
      <c r="F16391" s="1"/>
    </row>
    <row r="16392" spans="6:6" x14ac:dyDescent="0.25">
      <c r="F16392" s="1"/>
    </row>
    <row r="16393" spans="6:6" x14ac:dyDescent="0.25">
      <c r="F16393" s="1"/>
    </row>
    <row r="16394" spans="6:6" x14ac:dyDescent="0.25">
      <c r="F16394" s="1"/>
    </row>
    <row r="16395" spans="6:6" x14ac:dyDescent="0.25">
      <c r="F16395" s="1"/>
    </row>
    <row r="16396" spans="6:6" x14ac:dyDescent="0.25">
      <c r="F16396" s="1"/>
    </row>
    <row r="16397" spans="6:6" x14ac:dyDescent="0.25">
      <c r="F16397" s="1"/>
    </row>
    <row r="16398" spans="6:6" x14ac:dyDescent="0.25">
      <c r="F16398" s="1"/>
    </row>
    <row r="16399" spans="6:6" x14ac:dyDescent="0.25">
      <c r="F16399" s="1"/>
    </row>
    <row r="16400" spans="6:6" x14ac:dyDescent="0.25">
      <c r="F16400" s="1"/>
    </row>
    <row r="16401" spans="6:6" x14ac:dyDescent="0.25">
      <c r="F16401" s="1"/>
    </row>
    <row r="16402" spans="6:6" x14ac:dyDescent="0.25">
      <c r="F16402" s="1"/>
    </row>
    <row r="16403" spans="6:6" x14ac:dyDescent="0.25">
      <c r="F16403" s="1"/>
    </row>
    <row r="16404" spans="6:6" x14ac:dyDescent="0.25">
      <c r="F16404" s="1"/>
    </row>
    <row r="16405" spans="6:6" x14ac:dyDescent="0.25">
      <c r="F16405" s="1"/>
    </row>
    <row r="16406" spans="6:6" x14ac:dyDescent="0.25">
      <c r="F16406" s="1"/>
    </row>
    <row r="16407" spans="6:6" x14ac:dyDescent="0.25">
      <c r="F16407" s="1"/>
    </row>
    <row r="16408" spans="6:6" x14ac:dyDescent="0.25">
      <c r="F16408" s="1"/>
    </row>
    <row r="16409" spans="6:6" x14ac:dyDescent="0.25">
      <c r="F16409" s="1"/>
    </row>
    <row r="16410" spans="6:6" x14ac:dyDescent="0.25">
      <c r="F16410" s="1"/>
    </row>
    <row r="16411" spans="6:6" x14ac:dyDescent="0.25">
      <c r="F16411" s="1"/>
    </row>
    <row r="16412" spans="6:6" x14ac:dyDescent="0.25">
      <c r="F16412" s="1"/>
    </row>
    <row r="16413" spans="6:6" x14ac:dyDescent="0.25">
      <c r="F16413" s="1"/>
    </row>
    <row r="16414" spans="6:6" x14ac:dyDescent="0.25">
      <c r="F16414" s="1"/>
    </row>
    <row r="16415" spans="6:6" x14ac:dyDescent="0.25">
      <c r="F16415" s="1"/>
    </row>
    <row r="16416" spans="6:6" x14ac:dyDescent="0.25">
      <c r="F16416" s="1"/>
    </row>
    <row r="16417" spans="6:6" x14ac:dyDescent="0.25">
      <c r="F16417" s="1"/>
    </row>
    <row r="16418" spans="6:6" x14ac:dyDescent="0.25">
      <c r="F16418" s="1"/>
    </row>
    <row r="16419" spans="6:6" x14ac:dyDescent="0.25">
      <c r="F16419" s="1"/>
    </row>
    <row r="16420" spans="6:6" x14ac:dyDescent="0.25">
      <c r="F16420" s="1"/>
    </row>
    <row r="16421" spans="6:6" x14ac:dyDescent="0.25">
      <c r="F16421" s="1"/>
    </row>
    <row r="16422" spans="6:6" x14ac:dyDescent="0.25">
      <c r="F16422" s="1"/>
    </row>
    <row r="16423" spans="6:6" x14ac:dyDescent="0.25">
      <c r="F16423" s="1"/>
    </row>
    <row r="16424" spans="6:6" x14ac:dyDescent="0.25">
      <c r="F16424" s="1"/>
    </row>
    <row r="16425" spans="6:6" x14ac:dyDescent="0.25">
      <c r="F16425" s="1"/>
    </row>
    <row r="16426" spans="6:6" x14ac:dyDescent="0.25">
      <c r="F16426" s="1"/>
    </row>
    <row r="16427" spans="6:6" x14ac:dyDescent="0.25">
      <c r="F16427" s="1"/>
    </row>
    <row r="16428" spans="6:6" x14ac:dyDescent="0.25">
      <c r="F16428" s="1"/>
    </row>
    <row r="16429" spans="6:6" x14ac:dyDescent="0.25">
      <c r="F16429" s="1"/>
    </row>
    <row r="16430" spans="6:6" x14ac:dyDescent="0.25">
      <c r="F16430" s="1"/>
    </row>
    <row r="16431" spans="6:6" x14ac:dyDescent="0.25">
      <c r="F16431" s="1"/>
    </row>
    <row r="16432" spans="6:6" x14ac:dyDescent="0.25">
      <c r="F16432" s="1"/>
    </row>
    <row r="16433" spans="6:6" x14ac:dyDescent="0.25">
      <c r="F16433" s="1"/>
    </row>
    <row r="16434" spans="6:6" x14ac:dyDescent="0.25">
      <c r="F16434" s="1"/>
    </row>
    <row r="16435" spans="6:6" x14ac:dyDescent="0.25">
      <c r="F16435" s="1"/>
    </row>
    <row r="16436" spans="6:6" x14ac:dyDescent="0.25">
      <c r="F16436" s="1"/>
    </row>
    <row r="16437" spans="6:6" x14ac:dyDescent="0.25">
      <c r="F16437" s="1"/>
    </row>
    <row r="16438" spans="6:6" x14ac:dyDescent="0.25">
      <c r="F16438" s="1"/>
    </row>
    <row r="16439" spans="6:6" x14ac:dyDescent="0.25">
      <c r="F16439" s="1"/>
    </row>
    <row r="16440" spans="6:6" x14ac:dyDescent="0.25">
      <c r="F16440" s="1"/>
    </row>
    <row r="16441" spans="6:6" x14ac:dyDescent="0.25">
      <c r="F16441" s="1"/>
    </row>
    <row r="16442" spans="6:6" x14ac:dyDescent="0.25">
      <c r="F16442" s="1"/>
    </row>
    <row r="16443" spans="6:6" x14ac:dyDescent="0.25">
      <c r="F16443" s="1"/>
    </row>
    <row r="16444" spans="6:6" x14ac:dyDescent="0.25">
      <c r="F16444" s="1"/>
    </row>
    <row r="16445" spans="6:6" x14ac:dyDescent="0.25">
      <c r="F16445" s="1"/>
    </row>
    <row r="16446" spans="6:6" x14ac:dyDescent="0.25">
      <c r="F16446" s="1"/>
    </row>
    <row r="16447" spans="6:6" x14ac:dyDescent="0.25">
      <c r="F16447" s="1"/>
    </row>
    <row r="16448" spans="6:6" x14ac:dyDescent="0.25">
      <c r="F16448" s="1"/>
    </row>
    <row r="16449" spans="6:6" x14ac:dyDescent="0.25">
      <c r="F16449" s="1"/>
    </row>
    <row r="16450" spans="6:6" x14ac:dyDescent="0.25">
      <c r="F16450" s="1"/>
    </row>
    <row r="16451" spans="6:6" x14ac:dyDescent="0.25">
      <c r="F16451" s="1"/>
    </row>
    <row r="16452" spans="6:6" x14ac:dyDescent="0.25">
      <c r="F16452" s="1"/>
    </row>
    <row r="16453" spans="6:6" x14ac:dyDescent="0.25">
      <c r="F16453" s="1"/>
    </row>
    <row r="16454" spans="6:6" x14ac:dyDescent="0.25">
      <c r="F16454" s="1"/>
    </row>
    <row r="16455" spans="6:6" x14ac:dyDescent="0.25">
      <c r="F16455" s="1"/>
    </row>
    <row r="16456" spans="6:6" x14ac:dyDescent="0.25">
      <c r="F16456" s="1"/>
    </row>
    <row r="16457" spans="6:6" x14ac:dyDescent="0.25">
      <c r="F16457" s="1"/>
    </row>
    <row r="16458" spans="6:6" x14ac:dyDescent="0.25">
      <c r="F16458" s="1"/>
    </row>
    <row r="16459" spans="6:6" x14ac:dyDescent="0.25">
      <c r="F16459" s="1"/>
    </row>
    <row r="16460" spans="6:6" x14ac:dyDescent="0.25">
      <c r="F16460" s="1"/>
    </row>
    <row r="16461" spans="6:6" x14ac:dyDescent="0.25">
      <c r="F16461" s="1"/>
    </row>
    <row r="16462" spans="6:6" x14ac:dyDescent="0.25">
      <c r="F16462" s="1"/>
    </row>
    <row r="16463" spans="6:6" x14ac:dyDescent="0.25">
      <c r="F16463" s="1"/>
    </row>
    <row r="16464" spans="6:6" x14ac:dyDescent="0.25">
      <c r="F16464" s="1"/>
    </row>
    <row r="16465" spans="6:6" x14ac:dyDescent="0.25">
      <c r="F16465" s="1"/>
    </row>
    <row r="16466" spans="6:6" x14ac:dyDescent="0.25">
      <c r="F16466" s="1"/>
    </row>
    <row r="16467" spans="6:6" x14ac:dyDescent="0.25">
      <c r="F16467" s="1"/>
    </row>
    <row r="16468" spans="6:6" x14ac:dyDescent="0.25">
      <c r="F16468" s="1"/>
    </row>
    <row r="16469" spans="6:6" x14ac:dyDescent="0.25">
      <c r="F16469" s="1"/>
    </row>
    <row r="16470" spans="6:6" x14ac:dyDescent="0.25">
      <c r="F16470" s="1"/>
    </row>
    <row r="16471" spans="6:6" x14ac:dyDescent="0.25">
      <c r="F16471" s="1"/>
    </row>
    <row r="16472" spans="6:6" x14ac:dyDescent="0.25">
      <c r="F16472" s="1"/>
    </row>
    <row r="16473" spans="6:6" x14ac:dyDescent="0.25">
      <c r="F16473" s="1"/>
    </row>
    <row r="16474" spans="6:6" x14ac:dyDescent="0.25">
      <c r="F16474" s="1"/>
    </row>
    <row r="16475" spans="6:6" x14ac:dyDescent="0.25">
      <c r="F16475" s="1"/>
    </row>
    <row r="16476" spans="6:6" x14ac:dyDescent="0.25">
      <c r="F16476" s="1"/>
    </row>
    <row r="16477" spans="6:6" x14ac:dyDescent="0.25">
      <c r="F16477" s="1"/>
    </row>
    <row r="16478" spans="6:6" x14ac:dyDescent="0.25">
      <c r="F16478" s="1"/>
    </row>
    <row r="16479" spans="6:6" x14ac:dyDescent="0.25">
      <c r="F16479" s="1"/>
    </row>
    <row r="16480" spans="6:6" x14ac:dyDescent="0.25">
      <c r="F16480" s="1"/>
    </row>
    <row r="16481" spans="6:6" x14ac:dyDescent="0.25">
      <c r="F16481" s="1"/>
    </row>
    <row r="16482" spans="6:6" x14ac:dyDescent="0.25">
      <c r="F16482" s="1"/>
    </row>
    <row r="16483" spans="6:6" x14ac:dyDescent="0.25">
      <c r="F16483" s="1"/>
    </row>
    <row r="16484" spans="6:6" x14ac:dyDescent="0.25">
      <c r="F16484" s="1"/>
    </row>
    <row r="16485" spans="6:6" x14ac:dyDescent="0.25">
      <c r="F16485" s="1"/>
    </row>
    <row r="16486" spans="6:6" x14ac:dyDescent="0.25">
      <c r="F16486" s="1"/>
    </row>
    <row r="16487" spans="6:6" x14ac:dyDescent="0.25">
      <c r="F16487" s="1"/>
    </row>
    <row r="16488" spans="6:6" x14ac:dyDescent="0.25">
      <c r="F16488" s="1"/>
    </row>
    <row r="16489" spans="6:6" x14ac:dyDescent="0.25">
      <c r="F16489" s="1"/>
    </row>
    <row r="16490" spans="6:6" x14ac:dyDescent="0.25">
      <c r="F16490" s="1"/>
    </row>
    <row r="16491" spans="6:6" x14ac:dyDescent="0.25">
      <c r="F16491" s="1"/>
    </row>
    <row r="16492" spans="6:6" x14ac:dyDescent="0.25">
      <c r="F16492" s="1"/>
    </row>
    <row r="16493" spans="6:6" x14ac:dyDescent="0.25">
      <c r="F16493" s="1"/>
    </row>
    <row r="16494" spans="6:6" x14ac:dyDescent="0.25">
      <c r="F16494" s="1"/>
    </row>
    <row r="16495" spans="6:6" x14ac:dyDescent="0.25">
      <c r="F16495" s="1"/>
    </row>
    <row r="16496" spans="6:6" x14ac:dyDescent="0.25">
      <c r="F16496" s="1"/>
    </row>
    <row r="16497" spans="6:6" x14ac:dyDescent="0.25">
      <c r="F16497" s="1"/>
    </row>
    <row r="16498" spans="6:6" x14ac:dyDescent="0.25">
      <c r="F16498" s="1"/>
    </row>
    <row r="16499" spans="6:6" x14ac:dyDescent="0.25">
      <c r="F16499" s="1"/>
    </row>
    <row r="16500" spans="6:6" x14ac:dyDescent="0.25">
      <c r="F16500" s="1"/>
    </row>
    <row r="16501" spans="6:6" x14ac:dyDescent="0.25">
      <c r="F16501" s="1"/>
    </row>
    <row r="16502" spans="6:6" x14ac:dyDescent="0.25">
      <c r="F16502" s="1"/>
    </row>
    <row r="16503" spans="6:6" x14ac:dyDescent="0.25">
      <c r="F16503" s="1"/>
    </row>
    <row r="16504" spans="6:6" x14ac:dyDescent="0.25">
      <c r="F16504" s="1"/>
    </row>
    <row r="16505" spans="6:6" x14ac:dyDescent="0.25">
      <c r="F16505" s="1"/>
    </row>
    <row r="16506" spans="6:6" x14ac:dyDescent="0.25">
      <c r="F16506" s="1"/>
    </row>
    <row r="16507" spans="6:6" x14ac:dyDescent="0.25">
      <c r="F16507" s="1"/>
    </row>
    <row r="16508" spans="6:6" x14ac:dyDescent="0.25">
      <c r="F16508" s="1"/>
    </row>
    <row r="16509" spans="6:6" x14ac:dyDescent="0.25">
      <c r="F16509" s="1"/>
    </row>
    <row r="16510" spans="6:6" x14ac:dyDescent="0.25">
      <c r="F16510" s="1"/>
    </row>
    <row r="16511" spans="6:6" x14ac:dyDescent="0.25">
      <c r="F16511" s="1"/>
    </row>
    <row r="16512" spans="6:6" x14ac:dyDescent="0.25">
      <c r="F16512" s="1"/>
    </row>
    <row r="16513" spans="6:6" x14ac:dyDescent="0.25">
      <c r="F16513" s="1"/>
    </row>
    <row r="16514" spans="6:6" x14ac:dyDescent="0.25">
      <c r="F16514" s="1"/>
    </row>
    <row r="16515" spans="6:6" x14ac:dyDescent="0.25">
      <c r="F16515" s="1"/>
    </row>
    <row r="16516" spans="6:6" x14ac:dyDescent="0.25">
      <c r="F16516" s="1"/>
    </row>
    <row r="16517" spans="6:6" x14ac:dyDescent="0.25">
      <c r="F16517" s="1"/>
    </row>
    <row r="16518" spans="6:6" x14ac:dyDescent="0.25">
      <c r="F16518" s="1"/>
    </row>
    <row r="16519" spans="6:6" x14ac:dyDescent="0.25">
      <c r="F16519" s="1"/>
    </row>
    <row r="16520" spans="6:6" x14ac:dyDescent="0.25">
      <c r="F16520" s="1"/>
    </row>
    <row r="16521" spans="6:6" x14ac:dyDescent="0.25">
      <c r="F16521" s="1"/>
    </row>
    <row r="16522" spans="6:6" x14ac:dyDescent="0.25">
      <c r="F16522" s="1"/>
    </row>
    <row r="16523" spans="6:6" x14ac:dyDescent="0.25">
      <c r="F16523" s="1"/>
    </row>
    <row r="16524" spans="6:6" x14ac:dyDescent="0.25">
      <c r="F16524" s="1"/>
    </row>
    <row r="16525" spans="6:6" x14ac:dyDescent="0.25">
      <c r="F16525" s="1"/>
    </row>
    <row r="16526" spans="6:6" x14ac:dyDescent="0.25">
      <c r="F16526" s="1"/>
    </row>
    <row r="16527" spans="6:6" x14ac:dyDescent="0.25">
      <c r="F16527" s="1"/>
    </row>
    <row r="16528" spans="6:6" x14ac:dyDescent="0.25">
      <c r="F16528" s="1"/>
    </row>
    <row r="16529" spans="6:6" x14ac:dyDescent="0.25">
      <c r="F16529" s="1"/>
    </row>
    <row r="16530" spans="6:6" x14ac:dyDescent="0.25">
      <c r="F16530" s="1"/>
    </row>
    <row r="16531" spans="6:6" x14ac:dyDescent="0.25">
      <c r="F16531" s="1"/>
    </row>
    <row r="16532" spans="6:6" x14ac:dyDescent="0.25">
      <c r="F16532" s="1"/>
    </row>
    <row r="16533" spans="6:6" x14ac:dyDescent="0.25">
      <c r="F16533" s="1"/>
    </row>
    <row r="16534" spans="6:6" x14ac:dyDescent="0.25">
      <c r="F16534" s="1"/>
    </row>
    <row r="16535" spans="6:6" x14ac:dyDescent="0.25">
      <c r="F16535" s="1"/>
    </row>
    <row r="16536" spans="6:6" x14ac:dyDescent="0.25">
      <c r="F16536" s="1"/>
    </row>
    <row r="16537" spans="6:6" x14ac:dyDescent="0.25">
      <c r="F16537" s="1"/>
    </row>
    <row r="16538" spans="6:6" x14ac:dyDescent="0.25">
      <c r="F16538" s="1"/>
    </row>
    <row r="16539" spans="6:6" x14ac:dyDescent="0.25">
      <c r="F16539" s="1"/>
    </row>
    <row r="16540" spans="6:6" x14ac:dyDescent="0.25">
      <c r="F16540" s="1"/>
    </row>
    <row r="16541" spans="6:6" x14ac:dyDescent="0.25">
      <c r="F16541" s="1"/>
    </row>
    <row r="16542" spans="6:6" x14ac:dyDescent="0.25">
      <c r="F16542" s="1"/>
    </row>
    <row r="16543" spans="6:6" x14ac:dyDescent="0.25">
      <c r="F16543" s="1"/>
    </row>
    <row r="16544" spans="6:6" x14ac:dyDescent="0.25">
      <c r="F16544" s="1"/>
    </row>
    <row r="16545" spans="6:6" x14ac:dyDescent="0.25">
      <c r="F16545" s="1"/>
    </row>
    <row r="16546" spans="6:6" x14ac:dyDescent="0.25">
      <c r="F16546" s="1"/>
    </row>
    <row r="16547" spans="6:6" x14ac:dyDescent="0.25">
      <c r="F16547" s="1"/>
    </row>
    <row r="16548" spans="6:6" x14ac:dyDescent="0.25">
      <c r="F16548" s="1"/>
    </row>
    <row r="16549" spans="6:6" x14ac:dyDescent="0.25">
      <c r="F16549" s="1"/>
    </row>
    <row r="16550" spans="6:6" x14ac:dyDescent="0.25">
      <c r="F16550" s="1"/>
    </row>
    <row r="16551" spans="6:6" x14ac:dyDescent="0.25">
      <c r="F16551" s="1"/>
    </row>
    <row r="16552" spans="6:6" x14ac:dyDescent="0.25">
      <c r="F16552" s="1"/>
    </row>
    <row r="16553" spans="6:6" x14ac:dyDescent="0.25">
      <c r="F16553" s="1"/>
    </row>
    <row r="16554" spans="6:6" x14ac:dyDescent="0.25">
      <c r="F16554" s="1"/>
    </row>
    <row r="16555" spans="6:6" x14ac:dyDescent="0.25">
      <c r="F16555" s="1"/>
    </row>
    <row r="16556" spans="6:6" x14ac:dyDescent="0.25">
      <c r="F16556" s="1"/>
    </row>
    <row r="16557" spans="6:6" x14ac:dyDescent="0.25">
      <c r="F16557" s="1"/>
    </row>
    <row r="16558" spans="6:6" x14ac:dyDescent="0.25">
      <c r="F16558" s="1"/>
    </row>
    <row r="16559" spans="6:6" x14ac:dyDescent="0.25">
      <c r="F16559" s="1"/>
    </row>
    <row r="16560" spans="6:6" x14ac:dyDescent="0.25">
      <c r="F16560" s="1"/>
    </row>
    <row r="16561" spans="6:6" x14ac:dyDescent="0.25">
      <c r="F16561" s="1"/>
    </row>
    <row r="16562" spans="6:6" x14ac:dyDescent="0.25">
      <c r="F16562" s="1"/>
    </row>
    <row r="16563" spans="6:6" x14ac:dyDescent="0.25">
      <c r="F16563" s="1"/>
    </row>
    <row r="16564" spans="6:6" x14ac:dyDescent="0.25">
      <c r="F16564" s="1"/>
    </row>
    <row r="16565" spans="6:6" x14ac:dyDescent="0.25">
      <c r="F16565" s="1"/>
    </row>
    <row r="16566" spans="6:6" x14ac:dyDescent="0.25">
      <c r="F16566" s="1"/>
    </row>
    <row r="16567" spans="6:6" x14ac:dyDescent="0.25">
      <c r="F16567" s="1"/>
    </row>
    <row r="16568" spans="6:6" x14ac:dyDescent="0.25">
      <c r="F16568" s="1"/>
    </row>
    <row r="16569" spans="6:6" x14ac:dyDescent="0.25">
      <c r="F16569" s="1"/>
    </row>
    <row r="16570" spans="6:6" x14ac:dyDescent="0.25">
      <c r="F16570" s="1"/>
    </row>
    <row r="16571" spans="6:6" x14ac:dyDescent="0.25">
      <c r="F16571" s="1"/>
    </row>
    <row r="16572" spans="6:6" x14ac:dyDescent="0.25">
      <c r="F16572" s="1"/>
    </row>
    <row r="16573" spans="6:6" x14ac:dyDescent="0.25">
      <c r="F16573" s="1"/>
    </row>
    <row r="16574" spans="6:6" x14ac:dyDescent="0.25">
      <c r="F16574" s="1"/>
    </row>
    <row r="16575" spans="6:6" x14ac:dyDescent="0.25">
      <c r="F16575" s="1"/>
    </row>
    <row r="16576" spans="6:6" x14ac:dyDescent="0.25">
      <c r="F16576" s="1"/>
    </row>
    <row r="16577" spans="6:6" x14ac:dyDescent="0.25">
      <c r="F16577" s="1"/>
    </row>
    <row r="16578" spans="6:6" x14ac:dyDescent="0.25">
      <c r="F16578" s="1"/>
    </row>
    <row r="16579" spans="6:6" x14ac:dyDescent="0.25">
      <c r="F16579" s="1"/>
    </row>
    <row r="16580" spans="6:6" x14ac:dyDescent="0.25">
      <c r="F16580" s="1"/>
    </row>
    <row r="16581" spans="6:6" x14ac:dyDescent="0.25">
      <c r="F16581" s="1"/>
    </row>
    <row r="16582" spans="6:6" x14ac:dyDescent="0.25">
      <c r="F16582" s="1"/>
    </row>
    <row r="16583" spans="6:6" x14ac:dyDescent="0.25">
      <c r="F16583" s="1"/>
    </row>
    <row r="16584" spans="6:6" x14ac:dyDescent="0.25">
      <c r="F16584" s="1"/>
    </row>
    <row r="16585" spans="6:6" x14ac:dyDescent="0.25">
      <c r="F16585" s="1"/>
    </row>
    <row r="16586" spans="6:6" x14ac:dyDescent="0.25">
      <c r="F16586" s="1"/>
    </row>
    <row r="16587" spans="6:6" x14ac:dyDescent="0.25">
      <c r="F16587" s="1"/>
    </row>
    <row r="16588" spans="6:6" x14ac:dyDescent="0.25">
      <c r="F16588" s="1"/>
    </row>
    <row r="16589" spans="6:6" x14ac:dyDescent="0.25">
      <c r="F16589" s="1"/>
    </row>
    <row r="16590" spans="6:6" x14ac:dyDescent="0.25">
      <c r="F16590" s="1"/>
    </row>
    <row r="16591" spans="6:6" x14ac:dyDescent="0.25">
      <c r="F16591" s="1"/>
    </row>
    <row r="16592" spans="6:6" x14ac:dyDescent="0.25">
      <c r="F16592" s="1"/>
    </row>
    <row r="16593" spans="6:6" x14ac:dyDescent="0.25">
      <c r="F16593" s="1"/>
    </row>
    <row r="16594" spans="6:6" x14ac:dyDescent="0.25">
      <c r="F16594" s="1"/>
    </row>
    <row r="16595" spans="6:6" x14ac:dyDescent="0.25">
      <c r="F16595" s="1"/>
    </row>
    <row r="16596" spans="6:6" x14ac:dyDescent="0.25">
      <c r="F16596" s="1"/>
    </row>
    <row r="16597" spans="6:6" x14ac:dyDescent="0.25">
      <c r="F16597" s="1"/>
    </row>
    <row r="16598" spans="6:6" x14ac:dyDescent="0.25">
      <c r="F16598" s="1"/>
    </row>
    <row r="16599" spans="6:6" x14ac:dyDescent="0.25">
      <c r="F16599" s="1"/>
    </row>
    <row r="16600" spans="6:6" x14ac:dyDescent="0.25">
      <c r="F16600" s="1"/>
    </row>
    <row r="16601" spans="6:6" x14ac:dyDescent="0.25">
      <c r="F16601" s="1"/>
    </row>
    <row r="16602" spans="6:6" x14ac:dyDescent="0.25">
      <c r="F16602" s="1"/>
    </row>
    <row r="16603" spans="6:6" x14ac:dyDescent="0.25">
      <c r="F16603" s="1"/>
    </row>
    <row r="16604" spans="6:6" x14ac:dyDescent="0.25">
      <c r="F16604" s="1"/>
    </row>
    <row r="16605" spans="6:6" x14ac:dyDescent="0.25">
      <c r="F16605" s="1"/>
    </row>
    <row r="16606" spans="6:6" x14ac:dyDescent="0.25">
      <c r="F16606" s="1"/>
    </row>
    <row r="16607" spans="6:6" x14ac:dyDescent="0.25">
      <c r="F16607" s="1"/>
    </row>
    <row r="16608" spans="6:6" x14ac:dyDescent="0.25">
      <c r="F16608" s="1"/>
    </row>
    <row r="16609" spans="6:6" x14ac:dyDescent="0.25">
      <c r="F16609" s="1"/>
    </row>
    <row r="16610" spans="6:6" x14ac:dyDescent="0.25">
      <c r="F16610" s="1"/>
    </row>
    <row r="16611" spans="6:6" x14ac:dyDescent="0.25">
      <c r="F16611" s="1"/>
    </row>
    <row r="16612" spans="6:6" x14ac:dyDescent="0.25">
      <c r="F16612" s="1"/>
    </row>
    <row r="16613" spans="6:6" x14ac:dyDescent="0.25">
      <c r="F16613" s="1"/>
    </row>
    <row r="16614" spans="6:6" x14ac:dyDescent="0.25">
      <c r="F16614" s="1"/>
    </row>
    <row r="16615" spans="6:6" x14ac:dyDescent="0.25">
      <c r="F16615" s="1"/>
    </row>
    <row r="16616" spans="6:6" x14ac:dyDescent="0.25">
      <c r="F16616" s="1"/>
    </row>
    <row r="16617" spans="6:6" x14ac:dyDescent="0.25">
      <c r="F16617" s="1"/>
    </row>
    <row r="16618" spans="6:6" x14ac:dyDescent="0.25">
      <c r="F16618" s="1"/>
    </row>
    <row r="16619" spans="6:6" x14ac:dyDescent="0.25">
      <c r="F16619" s="1"/>
    </row>
    <row r="16620" spans="6:6" x14ac:dyDescent="0.25">
      <c r="F16620" s="1"/>
    </row>
    <row r="16621" spans="6:6" x14ac:dyDescent="0.25">
      <c r="F16621" s="1"/>
    </row>
    <row r="16622" spans="6:6" x14ac:dyDescent="0.25">
      <c r="F16622" s="1"/>
    </row>
    <row r="16623" spans="6:6" x14ac:dyDescent="0.25">
      <c r="F16623" s="1"/>
    </row>
    <row r="16624" spans="6:6" x14ac:dyDescent="0.25">
      <c r="F16624" s="1"/>
    </row>
    <row r="16625" spans="6:6" x14ac:dyDescent="0.25">
      <c r="F16625" s="1"/>
    </row>
    <row r="16626" spans="6:6" x14ac:dyDescent="0.25">
      <c r="F16626" s="1"/>
    </row>
    <row r="16627" spans="6:6" x14ac:dyDescent="0.25">
      <c r="F16627" s="1"/>
    </row>
    <row r="16628" spans="6:6" x14ac:dyDescent="0.25">
      <c r="F16628" s="1"/>
    </row>
    <row r="16629" spans="6:6" x14ac:dyDescent="0.25">
      <c r="F16629" s="1"/>
    </row>
    <row r="16630" spans="6:6" x14ac:dyDescent="0.25">
      <c r="F16630" s="1"/>
    </row>
    <row r="16631" spans="6:6" x14ac:dyDescent="0.25">
      <c r="F16631" s="1"/>
    </row>
    <row r="16632" spans="6:6" x14ac:dyDescent="0.25">
      <c r="F16632" s="1"/>
    </row>
    <row r="16633" spans="6:6" x14ac:dyDescent="0.25">
      <c r="F16633" s="1"/>
    </row>
    <row r="16634" spans="6:6" x14ac:dyDescent="0.25">
      <c r="F16634" s="1"/>
    </row>
    <row r="16635" spans="6:6" x14ac:dyDescent="0.25">
      <c r="F16635" s="1"/>
    </row>
    <row r="16636" spans="6:6" x14ac:dyDescent="0.25">
      <c r="F16636" s="1"/>
    </row>
    <row r="16637" spans="6:6" x14ac:dyDescent="0.25">
      <c r="F16637" s="1"/>
    </row>
    <row r="16638" spans="6:6" x14ac:dyDescent="0.25">
      <c r="F16638" s="1"/>
    </row>
    <row r="16639" spans="6:6" x14ac:dyDescent="0.25">
      <c r="F16639" s="1"/>
    </row>
    <row r="16640" spans="6:6" x14ac:dyDescent="0.25">
      <c r="F16640" s="1"/>
    </row>
    <row r="16641" spans="6:6" x14ac:dyDescent="0.25">
      <c r="F16641" s="1"/>
    </row>
    <row r="16642" spans="6:6" x14ac:dyDescent="0.25">
      <c r="F16642" s="1"/>
    </row>
    <row r="16643" spans="6:6" x14ac:dyDescent="0.25">
      <c r="F16643" s="1"/>
    </row>
    <row r="16644" spans="6:6" x14ac:dyDescent="0.25">
      <c r="F16644" s="1"/>
    </row>
    <row r="16645" spans="6:6" x14ac:dyDescent="0.25">
      <c r="F16645" s="1"/>
    </row>
    <row r="16646" spans="6:6" x14ac:dyDescent="0.25">
      <c r="F16646" s="1"/>
    </row>
    <row r="16647" spans="6:6" x14ac:dyDescent="0.25">
      <c r="F16647" s="1"/>
    </row>
    <row r="16648" spans="6:6" x14ac:dyDescent="0.25">
      <c r="F16648" s="1"/>
    </row>
    <row r="16649" spans="6:6" x14ac:dyDescent="0.25">
      <c r="F16649" s="1"/>
    </row>
    <row r="16650" spans="6:6" x14ac:dyDescent="0.25">
      <c r="F16650" s="1"/>
    </row>
    <row r="16651" spans="6:6" x14ac:dyDescent="0.25">
      <c r="F16651" s="1"/>
    </row>
    <row r="16652" spans="6:6" x14ac:dyDescent="0.25">
      <c r="F16652" s="1"/>
    </row>
    <row r="16653" spans="6:6" x14ac:dyDescent="0.25">
      <c r="F16653" s="1"/>
    </row>
    <row r="16654" spans="6:6" x14ac:dyDescent="0.25">
      <c r="F16654" s="1"/>
    </row>
    <row r="16655" spans="6:6" x14ac:dyDescent="0.25">
      <c r="F16655" s="1"/>
    </row>
    <row r="16656" spans="6:6" x14ac:dyDescent="0.25">
      <c r="F16656" s="1"/>
    </row>
    <row r="16657" spans="6:6" x14ac:dyDescent="0.25">
      <c r="F16657" s="1"/>
    </row>
    <row r="16658" spans="6:6" x14ac:dyDescent="0.25">
      <c r="F16658" s="1"/>
    </row>
    <row r="16659" spans="6:6" x14ac:dyDescent="0.25">
      <c r="F16659" s="1"/>
    </row>
    <row r="16660" spans="6:6" x14ac:dyDescent="0.25">
      <c r="F16660" s="1"/>
    </row>
    <row r="16661" spans="6:6" x14ac:dyDescent="0.25">
      <c r="F16661" s="1"/>
    </row>
    <row r="16662" spans="6:6" x14ac:dyDescent="0.25">
      <c r="F16662" s="1"/>
    </row>
    <row r="16663" spans="6:6" x14ac:dyDescent="0.25">
      <c r="F16663" s="1"/>
    </row>
    <row r="16664" spans="6:6" x14ac:dyDescent="0.25">
      <c r="F16664" s="1"/>
    </row>
    <row r="16665" spans="6:6" x14ac:dyDescent="0.25">
      <c r="F16665" s="1"/>
    </row>
    <row r="16666" spans="6:6" x14ac:dyDescent="0.25">
      <c r="F16666" s="1"/>
    </row>
    <row r="16667" spans="6:6" x14ac:dyDescent="0.25">
      <c r="F16667" s="1"/>
    </row>
    <row r="16668" spans="6:6" x14ac:dyDescent="0.25">
      <c r="F16668" s="1"/>
    </row>
    <row r="16669" spans="6:6" x14ac:dyDescent="0.25">
      <c r="F16669" s="1"/>
    </row>
    <row r="16670" spans="6:6" x14ac:dyDescent="0.25">
      <c r="F16670" s="1"/>
    </row>
    <row r="16671" spans="6:6" x14ac:dyDescent="0.25">
      <c r="F16671" s="1"/>
    </row>
    <row r="16672" spans="6:6" x14ac:dyDescent="0.25">
      <c r="F16672" s="1"/>
    </row>
    <row r="16673" spans="6:6" x14ac:dyDescent="0.25">
      <c r="F16673" s="1"/>
    </row>
    <row r="16674" spans="6:6" x14ac:dyDescent="0.25">
      <c r="F16674" s="1"/>
    </row>
    <row r="16675" spans="6:6" x14ac:dyDescent="0.25">
      <c r="F16675" s="1"/>
    </row>
    <row r="16676" spans="6:6" x14ac:dyDescent="0.25">
      <c r="F16676" s="1"/>
    </row>
    <row r="16677" spans="6:6" x14ac:dyDescent="0.25">
      <c r="F16677" s="1"/>
    </row>
    <row r="16678" spans="6:6" x14ac:dyDescent="0.25">
      <c r="F16678" s="1"/>
    </row>
    <row r="16679" spans="6:6" x14ac:dyDescent="0.25">
      <c r="F16679" s="1"/>
    </row>
    <row r="16680" spans="6:6" x14ac:dyDescent="0.25">
      <c r="F16680" s="1"/>
    </row>
    <row r="16681" spans="6:6" x14ac:dyDescent="0.25">
      <c r="F16681" s="1"/>
    </row>
    <row r="16682" spans="6:6" x14ac:dyDescent="0.25">
      <c r="F16682" s="1"/>
    </row>
    <row r="16683" spans="6:6" x14ac:dyDescent="0.25">
      <c r="F16683" s="1"/>
    </row>
    <row r="16684" spans="6:6" x14ac:dyDescent="0.25">
      <c r="F16684" s="1"/>
    </row>
    <row r="16685" spans="6:6" x14ac:dyDescent="0.25">
      <c r="F16685" s="1"/>
    </row>
    <row r="16686" spans="6:6" x14ac:dyDescent="0.25">
      <c r="F16686" s="1"/>
    </row>
    <row r="16687" spans="6:6" x14ac:dyDescent="0.25">
      <c r="F16687" s="1"/>
    </row>
    <row r="16688" spans="6:6" x14ac:dyDescent="0.25">
      <c r="F16688" s="1"/>
    </row>
    <row r="16689" spans="6:6" x14ac:dyDescent="0.25">
      <c r="F16689" s="1"/>
    </row>
    <row r="16690" spans="6:6" x14ac:dyDescent="0.25">
      <c r="F16690" s="1"/>
    </row>
    <row r="16691" spans="6:6" x14ac:dyDescent="0.25">
      <c r="F16691" s="1"/>
    </row>
    <row r="16692" spans="6:6" x14ac:dyDescent="0.25">
      <c r="F16692" s="1"/>
    </row>
    <row r="16693" spans="6:6" x14ac:dyDescent="0.25">
      <c r="F16693" s="1"/>
    </row>
    <row r="16694" spans="6:6" x14ac:dyDescent="0.25">
      <c r="F16694" s="1"/>
    </row>
    <row r="16695" spans="6:6" x14ac:dyDescent="0.25">
      <c r="F16695" s="1"/>
    </row>
    <row r="16696" spans="6:6" x14ac:dyDescent="0.25">
      <c r="F16696" s="1"/>
    </row>
    <row r="16697" spans="6:6" x14ac:dyDescent="0.25">
      <c r="F16697" s="1"/>
    </row>
    <row r="16698" spans="6:6" x14ac:dyDescent="0.25">
      <c r="F16698" s="1"/>
    </row>
    <row r="16699" spans="6:6" x14ac:dyDescent="0.25">
      <c r="F16699" s="1"/>
    </row>
    <row r="16700" spans="6:6" x14ac:dyDescent="0.25">
      <c r="F16700" s="1"/>
    </row>
    <row r="16701" spans="6:6" x14ac:dyDescent="0.25">
      <c r="F16701" s="1"/>
    </row>
    <row r="16702" spans="6:6" x14ac:dyDescent="0.25">
      <c r="F16702" s="1"/>
    </row>
    <row r="16703" spans="6:6" x14ac:dyDescent="0.25">
      <c r="F16703" s="1"/>
    </row>
    <row r="16704" spans="6:6" x14ac:dyDescent="0.25">
      <c r="F16704" s="1"/>
    </row>
    <row r="16705" spans="6:6" x14ac:dyDescent="0.25">
      <c r="F16705" s="1"/>
    </row>
    <row r="16706" spans="6:6" x14ac:dyDescent="0.25">
      <c r="F16706" s="1"/>
    </row>
    <row r="16707" spans="6:6" x14ac:dyDescent="0.25">
      <c r="F16707" s="1"/>
    </row>
    <row r="16708" spans="6:6" x14ac:dyDescent="0.25">
      <c r="F16708" s="1"/>
    </row>
    <row r="16709" spans="6:6" x14ac:dyDescent="0.25">
      <c r="F16709" s="1"/>
    </row>
    <row r="16710" spans="6:6" x14ac:dyDescent="0.25">
      <c r="F16710" s="1"/>
    </row>
    <row r="16711" spans="6:6" x14ac:dyDescent="0.25">
      <c r="F16711" s="1"/>
    </row>
    <row r="16712" spans="6:6" x14ac:dyDescent="0.25">
      <c r="F16712" s="1"/>
    </row>
    <row r="16713" spans="6:6" x14ac:dyDescent="0.25">
      <c r="F16713" s="1"/>
    </row>
    <row r="16714" spans="6:6" x14ac:dyDescent="0.25">
      <c r="F16714" s="1"/>
    </row>
    <row r="16715" spans="6:6" x14ac:dyDescent="0.25">
      <c r="F16715" s="1"/>
    </row>
    <row r="16716" spans="6:6" x14ac:dyDescent="0.25">
      <c r="F16716" s="1"/>
    </row>
    <row r="16717" spans="6:6" x14ac:dyDescent="0.25">
      <c r="F16717" s="1"/>
    </row>
    <row r="16718" spans="6:6" x14ac:dyDescent="0.25">
      <c r="F16718" s="1"/>
    </row>
    <row r="16719" spans="6:6" x14ac:dyDescent="0.25">
      <c r="F16719" s="1"/>
    </row>
    <row r="16720" spans="6:6" x14ac:dyDescent="0.25">
      <c r="F16720" s="1"/>
    </row>
    <row r="16721" spans="6:6" x14ac:dyDescent="0.25">
      <c r="F16721" s="1"/>
    </row>
    <row r="16722" spans="6:6" x14ac:dyDescent="0.25">
      <c r="F16722" s="1"/>
    </row>
    <row r="16723" spans="6:6" x14ac:dyDescent="0.25">
      <c r="F16723" s="1"/>
    </row>
    <row r="16724" spans="6:6" x14ac:dyDescent="0.25">
      <c r="F16724" s="1"/>
    </row>
    <row r="16725" spans="6:6" x14ac:dyDescent="0.25">
      <c r="F16725" s="1"/>
    </row>
    <row r="16726" spans="6:6" x14ac:dyDescent="0.25">
      <c r="F16726" s="1"/>
    </row>
    <row r="16727" spans="6:6" x14ac:dyDescent="0.25">
      <c r="F16727" s="1"/>
    </row>
    <row r="16728" spans="6:6" x14ac:dyDescent="0.25">
      <c r="F16728" s="1"/>
    </row>
    <row r="16729" spans="6:6" x14ac:dyDescent="0.25">
      <c r="F16729" s="1"/>
    </row>
    <row r="16730" spans="6:6" x14ac:dyDescent="0.25">
      <c r="F16730" s="1"/>
    </row>
    <row r="16731" spans="6:6" x14ac:dyDescent="0.25">
      <c r="F16731" s="1"/>
    </row>
    <row r="16732" spans="6:6" x14ac:dyDescent="0.25">
      <c r="F16732" s="1"/>
    </row>
    <row r="16733" spans="6:6" x14ac:dyDescent="0.25">
      <c r="F16733" s="1"/>
    </row>
    <row r="16734" spans="6:6" x14ac:dyDescent="0.25">
      <c r="F16734" s="1"/>
    </row>
    <row r="16735" spans="6:6" x14ac:dyDescent="0.25">
      <c r="F16735" s="1"/>
    </row>
    <row r="16736" spans="6:6" x14ac:dyDescent="0.25">
      <c r="F16736" s="1"/>
    </row>
    <row r="16737" spans="6:6" x14ac:dyDescent="0.25">
      <c r="F16737" s="1"/>
    </row>
    <row r="16738" spans="6:6" x14ac:dyDescent="0.25">
      <c r="F16738" s="1"/>
    </row>
    <row r="16739" spans="6:6" x14ac:dyDescent="0.25">
      <c r="F16739" s="1"/>
    </row>
    <row r="16740" spans="6:6" x14ac:dyDescent="0.25">
      <c r="F16740" s="1"/>
    </row>
    <row r="16741" spans="6:6" x14ac:dyDescent="0.25">
      <c r="F16741" s="1"/>
    </row>
    <row r="16742" spans="6:6" x14ac:dyDescent="0.25">
      <c r="F16742" s="1"/>
    </row>
    <row r="16743" spans="6:6" x14ac:dyDescent="0.25">
      <c r="F16743" s="1"/>
    </row>
    <row r="16744" spans="6:6" x14ac:dyDescent="0.25">
      <c r="F16744" s="1"/>
    </row>
    <row r="16745" spans="6:6" x14ac:dyDescent="0.25">
      <c r="F16745" s="1"/>
    </row>
    <row r="16746" spans="6:6" x14ac:dyDescent="0.25">
      <c r="F16746" s="1"/>
    </row>
    <row r="16747" spans="6:6" x14ac:dyDescent="0.25">
      <c r="F16747" s="1"/>
    </row>
    <row r="16748" spans="6:6" x14ac:dyDescent="0.25">
      <c r="F16748" s="1"/>
    </row>
    <row r="16749" spans="6:6" x14ac:dyDescent="0.25">
      <c r="F16749" s="1"/>
    </row>
    <row r="16750" spans="6:6" x14ac:dyDescent="0.25">
      <c r="F16750" s="1"/>
    </row>
    <row r="16751" spans="6:6" x14ac:dyDescent="0.25">
      <c r="F16751" s="1"/>
    </row>
    <row r="16752" spans="6:6" x14ac:dyDescent="0.25">
      <c r="F16752" s="1"/>
    </row>
    <row r="16753" spans="6:6" x14ac:dyDescent="0.25">
      <c r="F16753" s="1"/>
    </row>
    <row r="16754" spans="6:6" x14ac:dyDescent="0.25">
      <c r="F16754" s="1"/>
    </row>
    <row r="16755" spans="6:6" x14ac:dyDescent="0.25">
      <c r="F16755" s="1"/>
    </row>
    <row r="16756" spans="6:6" x14ac:dyDescent="0.25">
      <c r="F16756" s="1"/>
    </row>
    <row r="16757" spans="6:6" x14ac:dyDescent="0.25">
      <c r="F16757" s="1"/>
    </row>
    <row r="16758" spans="6:6" x14ac:dyDescent="0.25">
      <c r="F16758" s="1"/>
    </row>
    <row r="16759" spans="6:6" x14ac:dyDescent="0.25">
      <c r="F16759" s="1"/>
    </row>
    <row r="16760" spans="6:6" x14ac:dyDescent="0.25">
      <c r="F16760" s="1"/>
    </row>
    <row r="16761" spans="6:6" x14ac:dyDescent="0.25">
      <c r="F16761" s="1"/>
    </row>
    <row r="16762" spans="6:6" x14ac:dyDescent="0.25">
      <c r="F16762" s="1"/>
    </row>
    <row r="16763" spans="6:6" x14ac:dyDescent="0.25">
      <c r="F16763" s="1"/>
    </row>
    <row r="16764" spans="6:6" x14ac:dyDescent="0.25">
      <c r="F16764" s="1"/>
    </row>
    <row r="16765" spans="6:6" x14ac:dyDescent="0.25">
      <c r="F16765" s="1"/>
    </row>
    <row r="16766" spans="6:6" x14ac:dyDescent="0.25">
      <c r="F16766" s="1"/>
    </row>
    <row r="16767" spans="6:6" x14ac:dyDescent="0.25">
      <c r="F16767" s="1"/>
    </row>
    <row r="16768" spans="6:6" x14ac:dyDescent="0.25">
      <c r="F16768" s="1"/>
    </row>
    <row r="16769" spans="6:6" x14ac:dyDescent="0.25">
      <c r="F16769" s="1"/>
    </row>
    <row r="16770" spans="6:6" x14ac:dyDescent="0.25">
      <c r="F16770" s="1"/>
    </row>
    <row r="16771" spans="6:6" x14ac:dyDescent="0.25">
      <c r="F16771" s="1"/>
    </row>
    <row r="16772" spans="6:6" x14ac:dyDescent="0.25">
      <c r="F16772" s="1"/>
    </row>
    <row r="16773" spans="6:6" x14ac:dyDescent="0.25">
      <c r="F16773" s="1"/>
    </row>
    <row r="16774" spans="6:6" x14ac:dyDescent="0.25">
      <c r="F16774" s="1"/>
    </row>
    <row r="16775" spans="6:6" x14ac:dyDescent="0.25">
      <c r="F16775" s="1"/>
    </row>
    <row r="16776" spans="6:6" x14ac:dyDescent="0.25">
      <c r="F16776" s="1"/>
    </row>
    <row r="16777" spans="6:6" x14ac:dyDescent="0.25">
      <c r="F16777" s="1"/>
    </row>
    <row r="16778" spans="6:6" x14ac:dyDescent="0.25">
      <c r="F16778" s="1"/>
    </row>
    <row r="16779" spans="6:6" x14ac:dyDescent="0.25">
      <c r="F16779" s="1"/>
    </row>
    <row r="16780" spans="6:6" x14ac:dyDescent="0.25">
      <c r="F16780" s="1"/>
    </row>
    <row r="16781" spans="6:6" x14ac:dyDescent="0.25">
      <c r="F16781" s="1"/>
    </row>
    <row r="16782" spans="6:6" x14ac:dyDescent="0.25">
      <c r="F16782" s="1"/>
    </row>
    <row r="16783" spans="6:6" x14ac:dyDescent="0.25">
      <c r="F16783" s="1"/>
    </row>
    <row r="16784" spans="6:6" x14ac:dyDescent="0.25">
      <c r="F16784" s="1"/>
    </row>
    <row r="16785" spans="6:6" x14ac:dyDescent="0.25">
      <c r="F16785" s="1"/>
    </row>
    <row r="16786" spans="6:6" x14ac:dyDescent="0.25">
      <c r="F16786" s="1"/>
    </row>
    <row r="16787" spans="6:6" x14ac:dyDescent="0.25">
      <c r="F16787" s="1"/>
    </row>
    <row r="16788" spans="6:6" x14ac:dyDescent="0.25">
      <c r="F16788" s="1"/>
    </row>
    <row r="16789" spans="6:6" x14ac:dyDescent="0.25">
      <c r="F16789" s="1"/>
    </row>
    <row r="16790" spans="6:6" x14ac:dyDescent="0.25">
      <c r="F16790" s="1"/>
    </row>
    <row r="16791" spans="6:6" x14ac:dyDescent="0.25">
      <c r="F16791" s="1"/>
    </row>
    <row r="16792" spans="6:6" x14ac:dyDescent="0.25">
      <c r="F16792" s="1"/>
    </row>
    <row r="16793" spans="6:6" x14ac:dyDescent="0.25">
      <c r="F16793" s="1"/>
    </row>
    <row r="16794" spans="6:6" x14ac:dyDescent="0.25">
      <c r="F16794" s="1"/>
    </row>
    <row r="16795" spans="6:6" x14ac:dyDescent="0.25">
      <c r="F16795" s="1"/>
    </row>
    <row r="16796" spans="6:6" x14ac:dyDescent="0.25">
      <c r="F16796" s="1"/>
    </row>
    <row r="16797" spans="6:6" x14ac:dyDescent="0.25">
      <c r="F16797" s="1"/>
    </row>
    <row r="16798" spans="6:6" x14ac:dyDescent="0.25">
      <c r="F16798" s="1"/>
    </row>
    <row r="16799" spans="6:6" x14ac:dyDescent="0.25">
      <c r="F16799" s="1"/>
    </row>
    <row r="16800" spans="6:6" x14ac:dyDescent="0.25">
      <c r="F16800" s="1"/>
    </row>
    <row r="16801" spans="6:6" x14ac:dyDescent="0.25">
      <c r="F16801" s="1"/>
    </row>
    <row r="16802" spans="6:6" x14ac:dyDescent="0.25">
      <c r="F16802" s="1"/>
    </row>
    <row r="16803" spans="6:6" x14ac:dyDescent="0.25">
      <c r="F16803" s="1"/>
    </row>
    <row r="16804" spans="6:6" x14ac:dyDescent="0.25">
      <c r="F16804" s="1"/>
    </row>
    <row r="16805" spans="6:6" x14ac:dyDescent="0.25">
      <c r="F16805" s="1"/>
    </row>
    <row r="16806" spans="6:6" x14ac:dyDescent="0.25">
      <c r="F16806" s="1"/>
    </row>
    <row r="16807" spans="6:6" x14ac:dyDescent="0.25">
      <c r="F16807" s="1"/>
    </row>
    <row r="16808" spans="6:6" x14ac:dyDescent="0.25">
      <c r="F16808" s="1"/>
    </row>
    <row r="16809" spans="6:6" x14ac:dyDescent="0.25">
      <c r="F16809" s="1"/>
    </row>
    <row r="16810" spans="6:6" x14ac:dyDescent="0.25">
      <c r="F16810" s="1"/>
    </row>
    <row r="16811" spans="6:6" x14ac:dyDescent="0.25">
      <c r="F16811" s="1"/>
    </row>
    <row r="16812" spans="6:6" x14ac:dyDescent="0.25">
      <c r="F16812" s="1"/>
    </row>
    <row r="16813" spans="6:6" x14ac:dyDescent="0.25">
      <c r="F16813" s="1"/>
    </row>
    <row r="16814" spans="6:6" x14ac:dyDescent="0.25">
      <c r="F16814" s="1"/>
    </row>
    <row r="16815" spans="6:6" x14ac:dyDescent="0.25">
      <c r="F16815" s="1"/>
    </row>
    <row r="16816" spans="6:6" x14ac:dyDescent="0.25">
      <c r="F16816" s="1"/>
    </row>
    <row r="16817" spans="6:6" x14ac:dyDescent="0.25">
      <c r="F16817" s="1"/>
    </row>
    <row r="16818" spans="6:6" x14ac:dyDescent="0.25">
      <c r="F16818" s="1"/>
    </row>
    <row r="16819" spans="6:6" x14ac:dyDescent="0.25">
      <c r="F16819" s="1"/>
    </row>
    <row r="16820" spans="6:6" x14ac:dyDescent="0.25">
      <c r="F16820" s="1"/>
    </row>
    <row r="16821" spans="6:6" x14ac:dyDescent="0.25">
      <c r="F16821" s="1"/>
    </row>
    <row r="16822" spans="6:6" x14ac:dyDescent="0.25">
      <c r="F16822" s="1"/>
    </row>
    <row r="16823" spans="6:6" x14ac:dyDescent="0.25">
      <c r="F16823" s="1"/>
    </row>
    <row r="16824" spans="6:6" x14ac:dyDescent="0.25">
      <c r="F16824" s="1"/>
    </row>
    <row r="16825" spans="6:6" x14ac:dyDescent="0.25">
      <c r="F16825" s="1"/>
    </row>
    <row r="16826" spans="6:6" x14ac:dyDescent="0.25">
      <c r="F16826" s="1"/>
    </row>
    <row r="16827" spans="6:6" x14ac:dyDescent="0.25">
      <c r="F16827" s="1"/>
    </row>
    <row r="16828" spans="6:6" x14ac:dyDescent="0.25">
      <c r="F16828" s="1"/>
    </row>
    <row r="16829" spans="6:6" x14ac:dyDescent="0.25">
      <c r="F16829" s="1"/>
    </row>
    <row r="16830" spans="6:6" x14ac:dyDescent="0.25">
      <c r="F16830" s="1"/>
    </row>
    <row r="16831" spans="6:6" x14ac:dyDescent="0.25">
      <c r="F16831" s="1"/>
    </row>
    <row r="16832" spans="6:6" x14ac:dyDescent="0.25">
      <c r="F16832" s="1"/>
    </row>
    <row r="16833" spans="6:6" x14ac:dyDescent="0.25">
      <c r="F16833" s="1"/>
    </row>
    <row r="16834" spans="6:6" x14ac:dyDescent="0.25">
      <c r="F16834" s="1"/>
    </row>
    <row r="16835" spans="6:6" x14ac:dyDescent="0.25">
      <c r="F16835" s="1"/>
    </row>
    <row r="16836" spans="6:6" x14ac:dyDescent="0.25">
      <c r="F16836" s="1"/>
    </row>
    <row r="16837" spans="6:6" x14ac:dyDescent="0.25">
      <c r="F16837" s="1"/>
    </row>
    <row r="16838" spans="6:6" x14ac:dyDescent="0.25">
      <c r="F16838" s="1"/>
    </row>
    <row r="16839" spans="6:6" x14ac:dyDescent="0.25">
      <c r="F16839" s="1"/>
    </row>
    <row r="16840" spans="6:6" x14ac:dyDescent="0.25">
      <c r="F16840" s="1"/>
    </row>
    <row r="16841" spans="6:6" x14ac:dyDescent="0.25">
      <c r="F16841" s="1"/>
    </row>
    <row r="16842" spans="6:6" x14ac:dyDescent="0.25">
      <c r="F16842" s="1"/>
    </row>
    <row r="16843" spans="6:6" x14ac:dyDescent="0.25">
      <c r="F16843" s="1"/>
    </row>
    <row r="16844" spans="6:6" x14ac:dyDescent="0.25">
      <c r="F16844" s="1"/>
    </row>
    <row r="16845" spans="6:6" x14ac:dyDescent="0.25">
      <c r="F16845" s="1"/>
    </row>
    <row r="16846" spans="6:6" x14ac:dyDescent="0.25">
      <c r="F16846" s="1"/>
    </row>
    <row r="16847" spans="6:6" x14ac:dyDescent="0.25">
      <c r="F16847" s="1"/>
    </row>
    <row r="16848" spans="6:6" x14ac:dyDescent="0.25">
      <c r="F16848" s="1"/>
    </row>
    <row r="16849" spans="6:6" x14ac:dyDescent="0.25">
      <c r="F16849" s="1"/>
    </row>
    <row r="16850" spans="6:6" x14ac:dyDescent="0.25">
      <c r="F16850" s="1"/>
    </row>
    <row r="16851" spans="6:6" x14ac:dyDescent="0.25">
      <c r="F16851" s="1"/>
    </row>
    <row r="16852" spans="6:6" x14ac:dyDescent="0.25">
      <c r="F16852" s="1"/>
    </row>
    <row r="16853" spans="6:6" x14ac:dyDescent="0.25">
      <c r="F16853" s="1"/>
    </row>
    <row r="16854" spans="6:6" x14ac:dyDescent="0.25">
      <c r="F16854" s="1"/>
    </row>
    <row r="16855" spans="6:6" x14ac:dyDescent="0.25">
      <c r="F16855" s="1"/>
    </row>
    <row r="16856" spans="6:6" x14ac:dyDescent="0.25">
      <c r="F16856" s="1"/>
    </row>
    <row r="16857" spans="6:6" x14ac:dyDescent="0.25">
      <c r="F16857" s="1"/>
    </row>
    <row r="16858" spans="6:6" x14ac:dyDescent="0.25">
      <c r="F16858" s="1"/>
    </row>
    <row r="16859" spans="6:6" x14ac:dyDescent="0.25">
      <c r="F16859" s="1"/>
    </row>
    <row r="16860" spans="6:6" x14ac:dyDescent="0.25">
      <c r="F16860" s="1"/>
    </row>
    <row r="16861" spans="6:6" x14ac:dyDescent="0.25">
      <c r="F16861" s="1"/>
    </row>
    <row r="16862" spans="6:6" x14ac:dyDescent="0.25">
      <c r="F16862" s="1"/>
    </row>
    <row r="16863" spans="6:6" x14ac:dyDescent="0.25">
      <c r="F16863" s="1"/>
    </row>
    <row r="16864" spans="6:6" x14ac:dyDescent="0.25">
      <c r="F16864" s="1"/>
    </row>
    <row r="16865" spans="6:6" x14ac:dyDescent="0.25">
      <c r="F16865" s="1"/>
    </row>
    <row r="16866" spans="6:6" x14ac:dyDescent="0.25">
      <c r="F16866" s="1"/>
    </row>
    <row r="16867" spans="6:6" x14ac:dyDescent="0.25">
      <c r="F16867" s="1"/>
    </row>
    <row r="16868" spans="6:6" x14ac:dyDescent="0.25">
      <c r="F16868" s="1"/>
    </row>
    <row r="16869" spans="6:6" x14ac:dyDescent="0.25">
      <c r="F16869" s="1"/>
    </row>
    <row r="16870" spans="6:6" x14ac:dyDescent="0.25">
      <c r="F16870" s="1"/>
    </row>
    <row r="16871" spans="6:6" x14ac:dyDescent="0.25">
      <c r="F16871" s="1"/>
    </row>
    <row r="16872" spans="6:6" x14ac:dyDescent="0.25">
      <c r="F16872" s="1"/>
    </row>
    <row r="16873" spans="6:6" x14ac:dyDescent="0.25">
      <c r="F16873" s="1"/>
    </row>
    <row r="16874" spans="6:6" x14ac:dyDescent="0.25">
      <c r="F16874" s="1"/>
    </row>
    <row r="16875" spans="6:6" x14ac:dyDescent="0.25">
      <c r="F16875" s="1"/>
    </row>
    <row r="16876" spans="6:6" x14ac:dyDescent="0.25">
      <c r="F16876" s="1"/>
    </row>
    <row r="16877" spans="6:6" x14ac:dyDescent="0.25">
      <c r="F16877" s="1"/>
    </row>
    <row r="16878" spans="6:6" x14ac:dyDescent="0.25">
      <c r="F16878" s="1"/>
    </row>
    <row r="16879" spans="6:6" x14ac:dyDescent="0.25">
      <c r="F16879" s="1"/>
    </row>
    <row r="16880" spans="6:6" x14ac:dyDescent="0.25">
      <c r="F16880" s="1"/>
    </row>
    <row r="16881" spans="6:6" x14ac:dyDescent="0.25">
      <c r="F16881" s="1"/>
    </row>
    <row r="16882" spans="6:6" x14ac:dyDescent="0.25">
      <c r="F16882" s="1"/>
    </row>
    <row r="16883" spans="6:6" x14ac:dyDescent="0.25">
      <c r="F16883" s="1"/>
    </row>
    <row r="16884" spans="6:6" x14ac:dyDescent="0.25">
      <c r="F16884" s="1"/>
    </row>
    <row r="16885" spans="6:6" x14ac:dyDescent="0.25">
      <c r="F16885" s="1"/>
    </row>
    <row r="16886" spans="6:6" x14ac:dyDescent="0.25">
      <c r="F16886" s="1"/>
    </row>
    <row r="16887" spans="6:6" x14ac:dyDescent="0.25">
      <c r="F16887" s="1"/>
    </row>
    <row r="16888" spans="6:6" x14ac:dyDescent="0.25">
      <c r="F16888" s="1"/>
    </row>
    <row r="16889" spans="6:6" x14ac:dyDescent="0.25">
      <c r="F16889" s="1"/>
    </row>
    <row r="16890" spans="6:6" x14ac:dyDescent="0.25">
      <c r="F16890" s="1"/>
    </row>
    <row r="16891" spans="6:6" x14ac:dyDescent="0.25">
      <c r="F16891" s="1"/>
    </row>
    <row r="16892" spans="6:6" x14ac:dyDescent="0.25">
      <c r="F16892" s="1"/>
    </row>
    <row r="16893" spans="6:6" x14ac:dyDescent="0.25">
      <c r="F16893" s="1"/>
    </row>
    <row r="16894" spans="6:6" x14ac:dyDescent="0.25">
      <c r="F16894" s="1"/>
    </row>
    <row r="16895" spans="6:6" x14ac:dyDescent="0.25">
      <c r="F16895" s="1"/>
    </row>
    <row r="16896" spans="6:6" x14ac:dyDescent="0.25">
      <c r="F16896" s="1"/>
    </row>
    <row r="16897" spans="6:6" x14ac:dyDescent="0.25">
      <c r="F16897" s="1"/>
    </row>
    <row r="16898" spans="6:6" x14ac:dyDescent="0.25">
      <c r="F16898" s="1"/>
    </row>
    <row r="16899" spans="6:6" x14ac:dyDescent="0.25">
      <c r="F16899" s="1"/>
    </row>
    <row r="16900" spans="6:6" x14ac:dyDescent="0.25">
      <c r="F16900" s="1"/>
    </row>
    <row r="16901" spans="6:6" x14ac:dyDescent="0.25">
      <c r="F16901" s="1"/>
    </row>
    <row r="16902" spans="6:6" x14ac:dyDescent="0.25">
      <c r="F16902" s="1"/>
    </row>
    <row r="16903" spans="6:6" x14ac:dyDescent="0.25">
      <c r="F16903" s="1"/>
    </row>
    <row r="16904" spans="6:6" x14ac:dyDescent="0.25">
      <c r="F16904" s="1"/>
    </row>
    <row r="16905" spans="6:6" x14ac:dyDescent="0.25">
      <c r="F16905" s="1"/>
    </row>
    <row r="16906" spans="6:6" x14ac:dyDescent="0.25">
      <c r="F16906" s="1"/>
    </row>
    <row r="16907" spans="6:6" x14ac:dyDescent="0.25">
      <c r="F16907" s="1"/>
    </row>
    <row r="16908" spans="6:6" x14ac:dyDescent="0.25">
      <c r="F16908" s="1"/>
    </row>
    <row r="16909" spans="6:6" x14ac:dyDescent="0.25">
      <c r="F16909" s="1"/>
    </row>
    <row r="16910" spans="6:6" x14ac:dyDescent="0.25">
      <c r="F16910" s="1"/>
    </row>
    <row r="16911" spans="6:6" x14ac:dyDescent="0.25">
      <c r="F16911" s="1"/>
    </row>
    <row r="16912" spans="6:6" x14ac:dyDescent="0.25">
      <c r="F16912" s="1"/>
    </row>
    <row r="16913" spans="6:6" x14ac:dyDescent="0.25">
      <c r="F16913" s="1"/>
    </row>
    <row r="16914" spans="6:6" x14ac:dyDescent="0.25">
      <c r="F16914" s="1"/>
    </row>
    <row r="16915" spans="6:6" x14ac:dyDescent="0.25">
      <c r="F16915" s="1"/>
    </row>
    <row r="16916" spans="6:6" x14ac:dyDescent="0.25">
      <c r="F16916" s="1"/>
    </row>
    <row r="16917" spans="6:6" x14ac:dyDescent="0.25">
      <c r="F16917" s="1"/>
    </row>
    <row r="16918" spans="6:6" x14ac:dyDescent="0.25">
      <c r="F16918" s="1"/>
    </row>
    <row r="16919" spans="6:6" x14ac:dyDescent="0.25">
      <c r="F16919" s="1"/>
    </row>
    <row r="16920" spans="6:6" x14ac:dyDescent="0.25">
      <c r="F16920" s="1"/>
    </row>
    <row r="16921" spans="6:6" x14ac:dyDescent="0.25">
      <c r="F16921" s="1"/>
    </row>
    <row r="16922" spans="6:6" x14ac:dyDescent="0.25">
      <c r="F16922" s="1"/>
    </row>
    <row r="16923" spans="6:6" x14ac:dyDescent="0.25">
      <c r="F16923" s="1"/>
    </row>
    <row r="16924" spans="6:6" x14ac:dyDescent="0.25">
      <c r="F16924" s="1"/>
    </row>
    <row r="16925" spans="6:6" x14ac:dyDescent="0.25">
      <c r="F16925" s="1"/>
    </row>
    <row r="16926" spans="6:6" x14ac:dyDescent="0.25">
      <c r="F16926" s="1"/>
    </row>
    <row r="16927" spans="6:6" x14ac:dyDescent="0.25">
      <c r="F16927" s="1"/>
    </row>
    <row r="16928" spans="6:6" x14ac:dyDescent="0.25">
      <c r="F16928" s="1"/>
    </row>
    <row r="16929" spans="6:6" x14ac:dyDescent="0.25">
      <c r="F16929" s="1"/>
    </row>
    <row r="16930" spans="6:6" x14ac:dyDescent="0.25">
      <c r="F16930" s="1"/>
    </row>
    <row r="16931" spans="6:6" x14ac:dyDescent="0.25">
      <c r="F16931" s="1"/>
    </row>
    <row r="16932" spans="6:6" x14ac:dyDescent="0.25">
      <c r="F16932" s="1"/>
    </row>
    <row r="16933" spans="6:6" x14ac:dyDescent="0.25">
      <c r="F16933" s="1"/>
    </row>
    <row r="16934" spans="6:6" x14ac:dyDescent="0.25">
      <c r="F16934" s="1"/>
    </row>
    <row r="16935" spans="6:6" x14ac:dyDescent="0.25">
      <c r="F16935" s="1"/>
    </row>
    <row r="16936" spans="6:6" x14ac:dyDescent="0.25">
      <c r="F16936" s="1"/>
    </row>
    <row r="16937" spans="6:6" x14ac:dyDescent="0.25">
      <c r="F16937" s="1"/>
    </row>
    <row r="16938" spans="6:6" x14ac:dyDescent="0.25">
      <c r="F16938" s="1"/>
    </row>
    <row r="16939" spans="6:6" x14ac:dyDescent="0.25">
      <c r="F16939" s="1"/>
    </row>
    <row r="16940" spans="6:6" x14ac:dyDescent="0.25">
      <c r="F16940" s="1"/>
    </row>
    <row r="16941" spans="6:6" x14ac:dyDescent="0.25">
      <c r="F16941" s="1"/>
    </row>
    <row r="16942" spans="6:6" x14ac:dyDescent="0.25">
      <c r="F16942" s="1"/>
    </row>
    <row r="16943" spans="6:6" x14ac:dyDescent="0.25">
      <c r="F16943" s="1"/>
    </row>
    <row r="16944" spans="6:6" x14ac:dyDescent="0.25">
      <c r="F16944" s="1"/>
    </row>
    <row r="16945" spans="6:6" x14ac:dyDescent="0.25">
      <c r="F16945" s="1"/>
    </row>
    <row r="16946" spans="6:6" x14ac:dyDescent="0.25">
      <c r="F16946" s="1"/>
    </row>
    <row r="16947" spans="6:6" x14ac:dyDescent="0.25">
      <c r="F16947" s="1"/>
    </row>
    <row r="16948" spans="6:6" x14ac:dyDescent="0.25">
      <c r="F16948" s="1"/>
    </row>
    <row r="16949" spans="6:6" x14ac:dyDescent="0.25">
      <c r="F16949" s="1"/>
    </row>
    <row r="16950" spans="6:6" x14ac:dyDescent="0.25">
      <c r="F16950" s="1"/>
    </row>
    <row r="16951" spans="6:6" x14ac:dyDescent="0.25">
      <c r="F16951" s="1"/>
    </row>
    <row r="16952" spans="6:6" x14ac:dyDescent="0.25">
      <c r="F16952" s="1"/>
    </row>
    <row r="16953" spans="6:6" x14ac:dyDescent="0.25">
      <c r="F16953" s="1"/>
    </row>
    <row r="16954" spans="6:6" x14ac:dyDescent="0.25">
      <c r="F16954" s="1"/>
    </row>
    <row r="16955" spans="6:6" x14ac:dyDescent="0.25">
      <c r="F16955" s="1"/>
    </row>
    <row r="16956" spans="6:6" x14ac:dyDescent="0.25">
      <c r="F16956" s="1"/>
    </row>
    <row r="16957" spans="6:6" x14ac:dyDescent="0.25">
      <c r="F16957" s="1"/>
    </row>
    <row r="16958" spans="6:6" x14ac:dyDescent="0.25">
      <c r="F16958" s="1"/>
    </row>
    <row r="16959" spans="6:6" x14ac:dyDescent="0.25">
      <c r="F16959" s="1"/>
    </row>
    <row r="16960" spans="6:6" x14ac:dyDescent="0.25">
      <c r="F16960" s="1"/>
    </row>
    <row r="16961" spans="6:6" x14ac:dyDescent="0.25">
      <c r="F16961" s="1"/>
    </row>
    <row r="16962" spans="6:6" x14ac:dyDescent="0.25">
      <c r="F16962" s="1"/>
    </row>
    <row r="16963" spans="6:6" x14ac:dyDescent="0.25">
      <c r="F16963" s="1"/>
    </row>
    <row r="16964" spans="6:6" x14ac:dyDescent="0.25">
      <c r="F16964" s="1"/>
    </row>
    <row r="16965" spans="6:6" x14ac:dyDescent="0.25">
      <c r="F16965" s="1"/>
    </row>
    <row r="16966" spans="6:6" x14ac:dyDescent="0.25">
      <c r="F16966" s="1"/>
    </row>
    <row r="16967" spans="6:6" x14ac:dyDescent="0.25">
      <c r="F16967" s="1"/>
    </row>
    <row r="16968" spans="6:6" x14ac:dyDescent="0.25">
      <c r="F16968" s="1"/>
    </row>
    <row r="16969" spans="6:6" x14ac:dyDescent="0.25">
      <c r="F16969" s="1"/>
    </row>
    <row r="16970" spans="6:6" x14ac:dyDescent="0.25">
      <c r="F16970" s="1"/>
    </row>
    <row r="16971" spans="6:6" x14ac:dyDescent="0.25">
      <c r="F16971" s="1"/>
    </row>
    <row r="16972" spans="6:6" x14ac:dyDescent="0.25">
      <c r="F16972" s="1"/>
    </row>
    <row r="16973" spans="6:6" x14ac:dyDescent="0.25">
      <c r="F16973" s="1"/>
    </row>
    <row r="16974" spans="6:6" x14ac:dyDescent="0.25">
      <c r="F16974" s="1"/>
    </row>
    <row r="16975" spans="6:6" x14ac:dyDescent="0.25">
      <c r="F16975" s="1"/>
    </row>
    <row r="16976" spans="6:6" x14ac:dyDescent="0.25">
      <c r="F16976" s="1"/>
    </row>
    <row r="16977" spans="6:6" x14ac:dyDescent="0.25">
      <c r="F16977" s="1"/>
    </row>
    <row r="16978" spans="6:6" x14ac:dyDescent="0.25">
      <c r="F16978" s="1"/>
    </row>
    <row r="16979" spans="6:6" x14ac:dyDescent="0.25">
      <c r="F16979" s="1"/>
    </row>
    <row r="16980" spans="6:6" x14ac:dyDescent="0.25">
      <c r="F16980" s="1"/>
    </row>
    <row r="16981" spans="6:6" x14ac:dyDescent="0.25">
      <c r="F16981" s="1"/>
    </row>
    <row r="16982" spans="6:6" x14ac:dyDescent="0.25">
      <c r="F16982" s="1"/>
    </row>
    <row r="16983" spans="6:6" x14ac:dyDescent="0.25">
      <c r="F16983" s="1"/>
    </row>
    <row r="16984" spans="6:6" x14ac:dyDescent="0.25">
      <c r="F16984" s="1"/>
    </row>
    <row r="16985" spans="6:6" x14ac:dyDescent="0.25">
      <c r="F16985" s="1"/>
    </row>
    <row r="16986" spans="6:6" x14ac:dyDescent="0.25">
      <c r="F16986" s="1"/>
    </row>
    <row r="16987" spans="6:6" x14ac:dyDescent="0.25">
      <c r="F16987" s="1"/>
    </row>
    <row r="16988" spans="6:6" x14ac:dyDescent="0.25">
      <c r="F16988" s="1"/>
    </row>
    <row r="16989" spans="6:6" x14ac:dyDescent="0.25">
      <c r="F16989" s="1"/>
    </row>
    <row r="16990" spans="6:6" x14ac:dyDescent="0.25">
      <c r="F16990" s="1"/>
    </row>
    <row r="16991" spans="6:6" x14ac:dyDescent="0.25">
      <c r="F16991" s="1"/>
    </row>
    <row r="16992" spans="6:6" x14ac:dyDescent="0.25">
      <c r="F16992" s="1"/>
    </row>
    <row r="16993" spans="6:6" x14ac:dyDescent="0.25">
      <c r="F16993" s="1"/>
    </row>
    <row r="16994" spans="6:6" x14ac:dyDescent="0.25">
      <c r="F16994" s="1"/>
    </row>
    <row r="16995" spans="6:6" x14ac:dyDescent="0.25">
      <c r="F16995" s="1"/>
    </row>
    <row r="16996" spans="6:6" x14ac:dyDescent="0.25">
      <c r="F16996" s="1"/>
    </row>
    <row r="16997" spans="6:6" x14ac:dyDescent="0.25">
      <c r="F16997" s="1"/>
    </row>
    <row r="16998" spans="6:6" x14ac:dyDescent="0.25">
      <c r="F16998" s="1"/>
    </row>
    <row r="16999" spans="6:6" x14ac:dyDescent="0.25">
      <c r="F16999" s="1"/>
    </row>
    <row r="17000" spans="6:6" x14ac:dyDescent="0.25">
      <c r="F17000" s="1"/>
    </row>
    <row r="17001" spans="6:6" x14ac:dyDescent="0.25">
      <c r="F17001" s="1"/>
    </row>
    <row r="17002" spans="6:6" x14ac:dyDescent="0.25">
      <c r="F17002" s="1"/>
    </row>
    <row r="17003" spans="6:6" x14ac:dyDescent="0.25">
      <c r="F17003" s="1"/>
    </row>
    <row r="17004" spans="6:6" x14ac:dyDescent="0.25">
      <c r="F17004" s="1"/>
    </row>
    <row r="17005" spans="6:6" x14ac:dyDescent="0.25">
      <c r="F17005" s="1"/>
    </row>
    <row r="17006" spans="6:6" x14ac:dyDescent="0.25">
      <c r="F17006" s="1"/>
    </row>
    <row r="17007" spans="6:6" x14ac:dyDescent="0.25">
      <c r="F17007" s="1"/>
    </row>
    <row r="17008" spans="6:6" x14ac:dyDescent="0.25">
      <c r="F17008" s="1"/>
    </row>
    <row r="17009" spans="6:6" x14ac:dyDescent="0.25">
      <c r="F17009" s="1"/>
    </row>
    <row r="17010" spans="6:6" x14ac:dyDescent="0.25">
      <c r="F17010" s="1"/>
    </row>
    <row r="17011" spans="6:6" x14ac:dyDescent="0.25">
      <c r="F17011" s="1"/>
    </row>
    <row r="17012" spans="6:6" x14ac:dyDescent="0.25">
      <c r="F17012" s="1"/>
    </row>
    <row r="17013" spans="6:6" x14ac:dyDescent="0.25">
      <c r="F17013" s="1"/>
    </row>
    <row r="17014" spans="6:6" x14ac:dyDescent="0.25">
      <c r="F17014" s="1"/>
    </row>
    <row r="17015" spans="6:6" x14ac:dyDescent="0.25">
      <c r="F17015" s="1"/>
    </row>
    <row r="17016" spans="6:6" x14ac:dyDescent="0.25">
      <c r="F17016" s="1"/>
    </row>
    <row r="17017" spans="6:6" x14ac:dyDescent="0.25">
      <c r="F17017" s="1"/>
    </row>
    <row r="17018" spans="6:6" x14ac:dyDescent="0.25">
      <c r="F17018" s="1"/>
    </row>
    <row r="17019" spans="6:6" x14ac:dyDescent="0.25">
      <c r="F17019" s="1"/>
    </row>
    <row r="17020" spans="6:6" x14ac:dyDescent="0.25">
      <c r="F17020" s="1"/>
    </row>
    <row r="17021" spans="6:6" x14ac:dyDescent="0.25">
      <c r="F17021" s="1"/>
    </row>
    <row r="17022" spans="6:6" x14ac:dyDescent="0.25">
      <c r="F17022" s="1"/>
    </row>
    <row r="17023" spans="6:6" x14ac:dyDescent="0.25">
      <c r="F17023" s="1"/>
    </row>
    <row r="17024" spans="6:6" x14ac:dyDescent="0.25">
      <c r="F17024" s="1"/>
    </row>
    <row r="17025" spans="6:6" x14ac:dyDescent="0.25">
      <c r="F17025" s="1"/>
    </row>
    <row r="17026" spans="6:6" x14ac:dyDescent="0.25">
      <c r="F17026" s="1"/>
    </row>
    <row r="17027" spans="6:6" x14ac:dyDescent="0.25">
      <c r="F17027" s="1"/>
    </row>
    <row r="17028" spans="6:6" x14ac:dyDescent="0.25">
      <c r="F17028" s="1"/>
    </row>
    <row r="17029" spans="6:6" x14ac:dyDescent="0.25">
      <c r="F17029" s="1"/>
    </row>
    <row r="17030" spans="6:6" x14ac:dyDescent="0.25">
      <c r="F17030" s="1"/>
    </row>
    <row r="17031" spans="6:6" x14ac:dyDescent="0.25">
      <c r="F17031" s="1"/>
    </row>
    <row r="17032" spans="6:6" x14ac:dyDescent="0.25">
      <c r="F17032" s="1"/>
    </row>
    <row r="17033" spans="6:6" x14ac:dyDescent="0.25">
      <c r="F17033" s="1"/>
    </row>
    <row r="17034" spans="6:6" x14ac:dyDescent="0.25">
      <c r="F17034" s="1"/>
    </row>
    <row r="17035" spans="6:6" x14ac:dyDescent="0.25">
      <c r="F17035" s="1"/>
    </row>
    <row r="17036" spans="6:6" x14ac:dyDescent="0.25">
      <c r="F17036" s="1"/>
    </row>
    <row r="17037" spans="6:6" x14ac:dyDescent="0.25">
      <c r="F17037" s="1"/>
    </row>
    <row r="17038" spans="6:6" x14ac:dyDescent="0.25">
      <c r="F17038" s="1"/>
    </row>
    <row r="17039" spans="6:6" x14ac:dyDescent="0.25">
      <c r="F17039" s="1"/>
    </row>
    <row r="17040" spans="6:6" x14ac:dyDescent="0.25">
      <c r="F17040" s="1"/>
    </row>
    <row r="17041" spans="6:6" x14ac:dyDescent="0.25">
      <c r="F17041" s="1"/>
    </row>
    <row r="17042" spans="6:6" x14ac:dyDescent="0.25">
      <c r="F17042" s="1"/>
    </row>
    <row r="17043" spans="6:6" x14ac:dyDescent="0.25">
      <c r="F17043" s="1"/>
    </row>
    <row r="17044" spans="6:6" x14ac:dyDescent="0.25">
      <c r="F17044" s="1"/>
    </row>
    <row r="17045" spans="6:6" x14ac:dyDescent="0.25">
      <c r="F17045" s="1"/>
    </row>
    <row r="17046" spans="6:6" x14ac:dyDescent="0.25">
      <c r="F17046" s="1"/>
    </row>
    <row r="17047" spans="6:6" x14ac:dyDescent="0.25">
      <c r="F17047" s="1"/>
    </row>
    <row r="17048" spans="6:6" x14ac:dyDescent="0.25">
      <c r="F17048" s="1"/>
    </row>
    <row r="17049" spans="6:6" x14ac:dyDescent="0.25">
      <c r="F17049" s="1"/>
    </row>
    <row r="17050" spans="6:6" x14ac:dyDescent="0.25">
      <c r="F17050" s="1"/>
    </row>
    <row r="17051" spans="6:6" x14ac:dyDescent="0.25">
      <c r="F17051" s="1"/>
    </row>
    <row r="17052" spans="6:6" x14ac:dyDescent="0.25">
      <c r="F17052" s="1"/>
    </row>
    <row r="17053" spans="6:6" x14ac:dyDescent="0.25">
      <c r="F17053" s="1"/>
    </row>
    <row r="17054" spans="6:6" x14ac:dyDescent="0.25">
      <c r="F17054" s="1"/>
    </row>
    <row r="17055" spans="6:6" x14ac:dyDescent="0.25">
      <c r="F17055" s="1"/>
    </row>
    <row r="17056" spans="6:6" x14ac:dyDescent="0.25">
      <c r="F17056" s="1"/>
    </row>
    <row r="17057" spans="6:6" x14ac:dyDescent="0.25">
      <c r="F17057" s="1"/>
    </row>
    <row r="17058" spans="6:6" x14ac:dyDescent="0.25">
      <c r="F17058" s="1"/>
    </row>
    <row r="17059" spans="6:6" x14ac:dyDescent="0.25">
      <c r="F17059" s="1"/>
    </row>
    <row r="17060" spans="6:6" x14ac:dyDescent="0.25">
      <c r="F17060" s="1"/>
    </row>
    <row r="17061" spans="6:6" x14ac:dyDescent="0.25">
      <c r="F17061" s="1"/>
    </row>
    <row r="17062" spans="6:6" x14ac:dyDescent="0.25">
      <c r="F17062" s="1"/>
    </row>
    <row r="17063" spans="6:6" x14ac:dyDescent="0.25">
      <c r="F17063" s="1"/>
    </row>
    <row r="17064" spans="6:6" x14ac:dyDescent="0.25">
      <c r="F17064" s="1"/>
    </row>
    <row r="17065" spans="6:6" x14ac:dyDescent="0.25">
      <c r="F17065" s="1"/>
    </row>
    <row r="17066" spans="6:6" x14ac:dyDescent="0.25">
      <c r="F17066" s="1"/>
    </row>
    <row r="17067" spans="6:6" x14ac:dyDescent="0.25">
      <c r="F17067" s="1"/>
    </row>
    <row r="17068" spans="6:6" x14ac:dyDescent="0.25">
      <c r="F17068" s="1"/>
    </row>
    <row r="17069" spans="6:6" x14ac:dyDescent="0.25">
      <c r="F17069" s="1"/>
    </row>
    <row r="17070" spans="6:6" x14ac:dyDescent="0.25">
      <c r="F17070" s="1"/>
    </row>
    <row r="17071" spans="6:6" x14ac:dyDescent="0.25">
      <c r="F17071" s="1"/>
    </row>
    <row r="17072" spans="6:6" x14ac:dyDescent="0.25">
      <c r="F17072" s="1"/>
    </row>
    <row r="17073" spans="6:6" x14ac:dyDescent="0.25">
      <c r="F17073" s="1"/>
    </row>
    <row r="17074" spans="6:6" x14ac:dyDescent="0.25">
      <c r="F17074" s="1"/>
    </row>
    <row r="17075" spans="6:6" x14ac:dyDescent="0.25">
      <c r="F17075" s="1"/>
    </row>
    <row r="17076" spans="6:6" x14ac:dyDescent="0.25">
      <c r="F17076" s="1"/>
    </row>
    <row r="17077" spans="6:6" x14ac:dyDescent="0.25">
      <c r="F17077" s="1"/>
    </row>
    <row r="17078" spans="6:6" x14ac:dyDescent="0.25">
      <c r="F17078" s="1"/>
    </row>
    <row r="17079" spans="6:6" x14ac:dyDescent="0.25">
      <c r="F17079" s="1"/>
    </row>
    <row r="17080" spans="6:6" x14ac:dyDescent="0.25">
      <c r="F17080" s="1"/>
    </row>
    <row r="17081" spans="6:6" x14ac:dyDescent="0.25">
      <c r="F17081" s="1"/>
    </row>
    <row r="17082" spans="6:6" x14ac:dyDescent="0.25">
      <c r="F17082" s="1"/>
    </row>
    <row r="17083" spans="6:6" x14ac:dyDescent="0.25">
      <c r="F17083" s="1"/>
    </row>
    <row r="17084" spans="6:6" x14ac:dyDescent="0.25">
      <c r="F17084" s="1"/>
    </row>
    <row r="17085" spans="6:6" x14ac:dyDescent="0.25">
      <c r="F17085" s="1"/>
    </row>
    <row r="17086" spans="6:6" x14ac:dyDescent="0.25">
      <c r="F17086" s="1"/>
    </row>
    <row r="17087" spans="6:6" x14ac:dyDescent="0.25">
      <c r="F17087" s="1"/>
    </row>
    <row r="17088" spans="6:6" x14ac:dyDescent="0.25">
      <c r="F17088" s="1"/>
    </row>
    <row r="17089" spans="6:6" x14ac:dyDescent="0.25">
      <c r="F17089" s="1"/>
    </row>
    <row r="17090" spans="6:6" x14ac:dyDescent="0.25">
      <c r="F17090" s="1"/>
    </row>
    <row r="17091" spans="6:6" x14ac:dyDescent="0.25">
      <c r="F17091" s="1"/>
    </row>
    <row r="17092" spans="6:6" x14ac:dyDescent="0.25">
      <c r="F17092" s="1"/>
    </row>
    <row r="17093" spans="6:6" x14ac:dyDescent="0.25">
      <c r="F17093" s="1"/>
    </row>
    <row r="17094" spans="6:6" x14ac:dyDescent="0.25">
      <c r="F17094" s="1"/>
    </row>
    <row r="17095" spans="6:6" x14ac:dyDescent="0.25">
      <c r="F17095" s="1"/>
    </row>
    <row r="17096" spans="6:6" x14ac:dyDescent="0.25">
      <c r="F17096" s="1"/>
    </row>
    <row r="17097" spans="6:6" x14ac:dyDescent="0.25">
      <c r="F17097" s="1"/>
    </row>
    <row r="17098" spans="6:6" x14ac:dyDescent="0.25">
      <c r="F17098" s="1"/>
    </row>
    <row r="17099" spans="6:6" x14ac:dyDescent="0.25">
      <c r="F17099" s="1"/>
    </row>
    <row r="17100" spans="6:6" x14ac:dyDescent="0.25">
      <c r="F17100" s="1"/>
    </row>
    <row r="17101" spans="6:6" x14ac:dyDescent="0.25">
      <c r="F17101" s="1"/>
    </row>
    <row r="17102" spans="6:6" x14ac:dyDescent="0.25">
      <c r="F17102" s="1"/>
    </row>
    <row r="17103" spans="6:6" x14ac:dyDescent="0.25">
      <c r="F17103" s="1"/>
    </row>
    <row r="17104" spans="6:6" x14ac:dyDescent="0.25">
      <c r="F17104" s="1"/>
    </row>
    <row r="17105" spans="6:6" x14ac:dyDescent="0.25">
      <c r="F17105" s="1"/>
    </row>
    <row r="17106" spans="6:6" x14ac:dyDescent="0.25">
      <c r="F17106" s="1"/>
    </row>
    <row r="17107" spans="6:6" x14ac:dyDescent="0.25">
      <c r="F17107" s="1"/>
    </row>
    <row r="17108" spans="6:6" x14ac:dyDescent="0.25">
      <c r="F17108" s="1"/>
    </row>
    <row r="17109" spans="6:6" x14ac:dyDescent="0.25">
      <c r="F17109" s="1"/>
    </row>
    <row r="17110" spans="6:6" x14ac:dyDescent="0.25">
      <c r="F17110" s="1"/>
    </row>
    <row r="17111" spans="6:6" x14ac:dyDescent="0.25">
      <c r="F17111" s="1"/>
    </row>
    <row r="17112" spans="6:6" x14ac:dyDescent="0.25">
      <c r="F17112" s="1"/>
    </row>
    <row r="17113" spans="6:6" x14ac:dyDescent="0.25">
      <c r="F17113" s="1"/>
    </row>
    <row r="17114" spans="6:6" x14ac:dyDescent="0.25">
      <c r="F17114" s="1"/>
    </row>
    <row r="17115" spans="6:6" x14ac:dyDescent="0.25">
      <c r="F17115" s="1"/>
    </row>
    <row r="17116" spans="6:6" x14ac:dyDescent="0.25">
      <c r="F17116" s="1"/>
    </row>
    <row r="17117" spans="6:6" x14ac:dyDescent="0.25">
      <c r="F17117" s="1"/>
    </row>
    <row r="17118" spans="6:6" x14ac:dyDescent="0.25">
      <c r="F17118" s="1"/>
    </row>
    <row r="17119" spans="6:6" x14ac:dyDescent="0.25">
      <c r="F17119" s="1"/>
    </row>
    <row r="17120" spans="6:6" x14ac:dyDescent="0.25">
      <c r="F17120" s="1"/>
    </row>
    <row r="17121" spans="6:6" x14ac:dyDescent="0.25">
      <c r="F17121" s="1"/>
    </row>
    <row r="17122" spans="6:6" x14ac:dyDescent="0.25">
      <c r="F17122" s="1"/>
    </row>
    <row r="17123" spans="6:6" x14ac:dyDescent="0.25">
      <c r="F17123" s="1"/>
    </row>
    <row r="17124" spans="6:6" x14ac:dyDescent="0.25">
      <c r="F17124" s="1"/>
    </row>
    <row r="17125" spans="6:6" x14ac:dyDescent="0.25">
      <c r="F17125" s="1"/>
    </row>
    <row r="17126" spans="6:6" x14ac:dyDescent="0.25">
      <c r="F17126" s="1"/>
    </row>
    <row r="17127" spans="6:6" x14ac:dyDescent="0.25">
      <c r="F17127" s="1"/>
    </row>
    <row r="17128" spans="6:6" x14ac:dyDescent="0.25">
      <c r="F17128" s="1"/>
    </row>
    <row r="17129" spans="6:6" x14ac:dyDescent="0.25">
      <c r="F17129" s="1"/>
    </row>
    <row r="17130" spans="6:6" x14ac:dyDescent="0.25">
      <c r="F17130" s="1"/>
    </row>
    <row r="17131" spans="6:6" x14ac:dyDescent="0.25">
      <c r="F17131" s="1"/>
    </row>
    <row r="17132" spans="6:6" x14ac:dyDescent="0.25">
      <c r="F17132" s="1"/>
    </row>
    <row r="17133" spans="6:6" x14ac:dyDescent="0.25">
      <c r="F17133" s="1"/>
    </row>
    <row r="17134" spans="6:6" x14ac:dyDescent="0.25">
      <c r="F17134" s="1"/>
    </row>
    <row r="17135" spans="6:6" x14ac:dyDescent="0.25">
      <c r="F17135" s="1"/>
    </row>
    <row r="17136" spans="6:6" x14ac:dyDescent="0.25">
      <c r="F17136" s="1"/>
    </row>
    <row r="17137" spans="6:6" x14ac:dyDescent="0.25">
      <c r="F17137" s="1"/>
    </row>
    <row r="17138" spans="6:6" x14ac:dyDescent="0.25">
      <c r="F17138" s="1"/>
    </row>
    <row r="17139" spans="6:6" x14ac:dyDescent="0.25">
      <c r="F17139" s="1"/>
    </row>
    <row r="17140" spans="6:6" x14ac:dyDescent="0.25">
      <c r="F17140" s="1"/>
    </row>
    <row r="17141" spans="6:6" x14ac:dyDescent="0.25">
      <c r="F17141" s="1"/>
    </row>
    <row r="17142" spans="6:6" x14ac:dyDescent="0.25">
      <c r="F17142" s="1"/>
    </row>
    <row r="17143" spans="6:6" x14ac:dyDescent="0.25">
      <c r="F17143" s="1"/>
    </row>
    <row r="17144" spans="6:6" x14ac:dyDescent="0.25">
      <c r="F17144" s="1"/>
    </row>
    <row r="17145" spans="6:6" x14ac:dyDescent="0.25">
      <c r="F17145" s="1"/>
    </row>
    <row r="17146" spans="6:6" x14ac:dyDescent="0.25">
      <c r="F17146" s="1"/>
    </row>
    <row r="17147" spans="6:6" x14ac:dyDescent="0.25">
      <c r="F17147" s="1"/>
    </row>
    <row r="17148" spans="6:6" x14ac:dyDescent="0.25">
      <c r="F17148" s="1"/>
    </row>
    <row r="17149" spans="6:6" x14ac:dyDescent="0.25">
      <c r="F17149" s="1"/>
    </row>
    <row r="17150" spans="6:6" x14ac:dyDescent="0.25">
      <c r="F17150" s="1"/>
    </row>
    <row r="17151" spans="6:6" x14ac:dyDescent="0.25">
      <c r="F17151" s="1"/>
    </row>
    <row r="17152" spans="6:6" x14ac:dyDescent="0.25">
      <c r="F17152" s="1"/>
    </row>
    <row r="17153" spans="6:6" x14ac:dyDescent="0.25">
      <c r="F17153" s="1"/>
    </row>
    <row r="17154" spans="6:6" x14ac:dyDescent="0.25">
      <c r="F17154" s="1"/>
    </row>
    <row r="17155" spans="6:6" x14ac:dyDescent="0.25">
      <c r="F17155" s="1"/>
    </row>
    <row r="17156" spans="6:6" x14ac:dyDescent="0.25">
      <c r="F17156" s="1"/>
    </row>
    <row r="17157" spans="6:6" x14ac:dyDescent="0.25">
      <c r="F17157" s="1"/>
    </row>
    <row r="17158" spans="6:6" x14ac:dyDescent="0.25">
      <c r="F17158" s="1"/>
    </row>
    <row r="17159" spans="6:6" x14ac:dyDescent="0.25">
      <c r="F17159" s="1"/>
    </row>
    <row r="17160" spans="6:6" x14ac:dyDescent="0.25">
      <c r="F17160" s="1"/>
    </row>
    <row r="17161" spans="6:6" x14ac:dyDescent="0.25">
      <c r="F17161" s="1"/>
    </row>
    <row r="17162" spans="6:6" x14ac:dyDescent="0.25">
      <c r="F17162" s="1"/>
    </row>
    <row r="17163" spans="6:6" x14ac:dyDescent="0.25">
      <c r="F17163" s="1"/>
    </row>
    <row r="17164" spans="6:6" x14ac:dyDescent="0.25">
      <c r="F17164" s="1"/>
    </row>
    <row r="17165" spans="6:6" x14ac:dyDescent="0.25">
      <c r="F17165" s="1"/>
    </row>
    <row r="17166" spans="6:6" x14ac:dyDescent="0.25">
      <c r="F17166" s="1"/>
    </row>
    <row r="17167" spans="6:6" x14ac:dyDescent="0.25">
      <c r="F17167" s="1"/>
    </row>
    <row r="17168" spans="6:6" x14ac:dyDescent="0.25">
      <c r="F17168" s="1"/>
    </row>
    <row r="17169" spans="6:6" x14ac:dyDescent="0.25">
      <c r="F17169" s="1"/>
    </row>
    <row r="17170" spans="6:6" x14ac:dyDescent="0.25">
      <c r="F17170" s="1"/>
    </row>
    <row r="17171" spans="6:6" x14ac:dyDescent="0.25">
      <c r="F17171" s="1"/>
    </row>
    <row r="17172" spans="6:6" x14ac:dyDescent="0.25">
      <c r="F17172" s="1"/>
    </row>
    <row r="17173" spans="6:6" x14ac:dyDescent="0.25">
      <c r="F17173" s="1"/>
    </row>
    <row r="17174" spans="6:6" x14ac:dyDescent="0.25">
      <c r="F17174" s="1"/>
    </row>
    <row r="17175" spans="6:6" x14ac:dyDescent="0.25">
      <c r="F17175" s="1"/>
    </row>
    <row r="17176" spans="6:6" x14ac:dyDescent="0.25">
      <c r="F17176" s="1"/>
    </row>
    <row r="17177" spans="6:6" x14ac:dyDescent="0.25">
      <c r="F17177" s="1"/>
    </row>
    <row r="17178" spans="6:6" x14ac:dyDescent="0.25">
      <c r="F17178" s="1"/>
    </row>
    <row r="17179" spans="6:6" x14ac:dyDescent="0.25">
      <c r="F17179" s="1"/>
    </row>
    <row r="17180" spans="6:6" x14ac:dyDescent="0.25">
      <c r="F17180" s="1"/>
    </row>
    <row r="17181" spans="6:6" x14ac:dyDescent="0.25">
      <c r="F17181" s="1"/>
    </row>
    <row r="17182" spans="6:6" x14ac:dyDescent="0.25">
      <c r="F17182" s="1"/>
    </row>
    <row r="17183" spans="6:6" x14ac:dyDescent="0.25">
      <c r="F17183" s="1"/>
    </row>
    <row r="17184" spans="6:6" x14ac:dyDescent="0.25">
      <c r="F17184" s="1"/>
    </row>
    <row r="17185" spans="6:6" x14ac:dyDescent="0.25">
      <c r="F17185" s="1"/>
    </row>
    <row r="17186" spans="6:6" x14ac:dyDescent="0.25">
      <c r="F17186" s="1"/>
    </row>
    <row r="17187" spans="6:6" x14ac:dyDescent="0.25">
      <c r="F17187" s="1"/>
    </row>
    <row r="17188" spans="6:6" x14ac:dyDescent="0.25">
      <c r="F17188" s="1"/>
    </row>
    <row r="17189" spans="6:6" x14ac:dyDescent="0.25">
      <c r="F17189" s="1"/>
    </row>
    <row r="17190" spans="6:6" x14ac:dyDescent="0.25">
      <c r="F17190" s="1"/>
    </row>
    <row r="17191" spans="6:6" x14ac:dyDescent="0.25">
      <c r="F17191" s="1"/>
    </row>
    <row r="17192" spans="6:6" x14ac:dyDescent="0.25">
      <c r="F17192" s="1"/>
    </row>
    <row r="17193" spans="6:6" x14ac:dyDescent="0.25">
      <c r="F17193" s="1"/>
    </row>
    <row r="17194" spans="6:6" x14ac:dyDescent="0.25">
      <c r="F17194" s="1"/>
    </row>
    <row r="17195" spans="6:6" x14ac:dyDescent="0.25">
      <c r="F17195" s="1"/>
    </row>
    <row r="17196" spans="6:6" x14ac:dyDescent="0.25">
      <c r="F17196" s="1"/>
    </row>
    <row r="17197" spans="6:6" x14ac:dyDescent="0.25">
      <c r="F17197" s="1"/>
    </row>
    <row r="17198" spans="6:6" x14ac:dyDescent="0.25">
      <c r="F17198" s="1"/>
    </row>
    <row r="17199" spans="6:6" x14ac:dyDescent="0.25">
      <c r="F17199" s="1"/>
    </row>
    <row r="17200" spans="6:6" x14ac:dyDescent="0.25">
      <c r="F17200" s="1"/>
    </row>
    <row r="17201" spans="6:6" x14ac:dyDescent="0.25">
      <c r="F17201" s="1"/>
    </row>
    <row r="17202" spans="6:6" x14ac:dyDescent="0.25">
      <c r="F17202" s="1"/>
    </row>
    <row r="17203" spans="6:6" x14ac:dyDescent="0.25">
      <c r="F17203" s="1"/>
    </row>
    <row r="17204" spans="6:6" x14ac:dyDescent="0.25">
      <c r="F17204" s="1"/>
    </row>
    <row r="17205" spans="6:6" x14ac:dyDescent="0.25">
      <c r="F17205" s="1"/>
    </row>
    <row r="17206" spans="6:6" x14ac:dyDescent="0.25">
      <c r="F17206" s="1"/>
    </row>
    <row r="17207" spans="6:6" x14ac:dyDescent="0.25">
      <c r="F17207" s="1"/>
    </row>
    <row r="17208" spans="6:6" x14ac:dyDescent="0.25">
      <c r="F17208" s="1"/>
    </row>
    <row r="17209" spans="6:6" x14ac:dyDescent="0.25">
      <c r="F17209" s="1"/>
    </row>
    <row r="17210" spans="6:6" x14ac:dyDescent="0.25">
      <c r="F17210" s="1"/>
    </row>
    <row r="17211" spans="6:6" x14ac:dyDescent="0.25">
      <c r="F17211" s="1"/>
    </row>
    <row r="17212" spans="6:6" x14ac:dyDescent="0.25">
      <c r="F17212" s="1"/>
    </row>
    <row r="17213" spans="6:6" x14ac:dyDescent="0.25">
      <c r="F17213" s="1"/>
    </row>
    <row r="17214" spans="6:6" x14ac:dyDescent="0.25">
      <c r="F17214" s="1"/>
    </row>
    <row r="17215" spans="6:6" x14ac:dyDescent="0.25">
      <c r="F17215" s="1"/>
    </row>
    <row r="17216" spans="6:6" x14ac:dyDescent="0.25">
      <c r="F17216" s="1"/>
    </row>
    <row r="17217" spans="6:6" x14ac:dyDescent="0.25">
      <c r="F17217" s="1"/>
    </row>
    <row r="17218" spans="6:6" x14ac:dyDescent="0.25">
      <c r="F17218" s="1"/>
    </row>
    <row r="17219" spans="6:6" x14ac:dyDescent="0.25">
      <c r="F17219" s="1"/>
    </row>
    <row r="17220" spans="6:6" x14ac:dyDescent="0.25">
      <c r="F17220" s="1"/>
    </row>
    <row r="17221" spans="6:6" x14ac:dyDescent="0.25">
      <c r="F17221" s="1"/>
    </row>
    <row r="17222" spans="6:6" x14ac:dyDescent="0.25">
      <c r="F17222" s="1"/>
    </row>
    <row r="17223" spans="6:6" x14ac:dyDescent="0.25">
      <c r="F17223" s="1"/>
    </row>
    <row r="17224" spans="6:6" x14ac:dyDescent="0.25">
      <c r="F17224" s="1"/>
    </row>
    <row r="17225" spans="6:6" x14ac:dyDescent="0.25">
      <c r="F17225" s="1"/>
    </row>
    <row r="17226" spans="6:6" x14ac:dyDescent="0.25">
      <c r="F17226" s="1"/>
    </row>
    <row r="17227" spans="6:6" x14ac:dyDescent="0.25">
      <c r="F17227" s="1"/>
    </row>
    <row r="17228" spans="6:6" x14ac:dyDescent="0.25">
      <c r="F17228" s="1"/>
    </row>
    <row r="17229" spans="6:6" x14ac:dyDescent="0.25">
      <c r="F17229" s="1"/>
    </row>
    <row r="17230" spans="6:6" x14ac:dyDescent="0.25">
      <c r="F17230" s="1"/>
    </row>
    <row r="17231" spans="6:6" x14ac:dyDescent="0.25">
      <c r="F17231" s="1"/>
    </row>
    <row r="17232" spans="6:6" x14ac:dyDescent="0.25">
      <c r="F17232" s="1"/>
    </row>
    <row r="17233" spans="6:6" x14ac:dyDescent="0.25">
      <c r="F17233" s="1"/>
    </row>
    <row r="17234" spans="6:6" x14ac:dyDescent="0.25">
      <c r="F17234" s="1"/>
    </row>
    <row r="17235" spans="6:6" x14ac:dyDescent="0.25">
      <c r="F17235" s="1"/>
    </row>
    <row r="17236" spans="6:6" x14ac:dyDescent="0.25">
      <c r="F17236" s="1"/>
    </row>
    <row r="17237" spans="6:6" x14ac:dyDescent="0.25">
      <c r="F17237" s="1"/>
    </row>
    <row r="17238" spans="6:6" x14ac:dyDescent="0.25">
      <c r="F17238" s="1"/>
    </row>
    <row r="17239" spans="6:6" x14ac:dyDescent="0.25">
      <c r="F17239" s="1"/>
    </row>
    <row r="17240" spans="6:6" x14ac:dyDescent="0.25">
      <c r="F17240" s="1"/>
    </row>
    <row r="17241" spans="6:6" x14ac:dyDescent="0.25">
      <c r="F17241" s="1"/>
    </row>
    <row r="17242" spans="6:6" x14ac:dyDescent="0.25">
      <c r="F17242" s="1"/>
    </row>
    <row r="17243" spans="6:6" x14ac:dyDescent="0.25">
      <c r="F17243" s="1"/>
    </row>
    <row r="17244" spans="6:6" x14ac:dyDescent="0.25">
      <c r="F17244" s="1"/>
    </row>
    <row r="17245" spans="6:6" x14ac:dyDescent="0.25">
      <c r="F17245" s="1"/>
    </row>
    <row r="17246" spans="6:6" x14ac:dyDescent="0.25">
      <c r="F17246" s="1"/>
    </row>
    <row r="17247" spans="6:6" x14ac:dyDescent="0.25">
      <c r="F17247" s="1"/>
    </row>
    <row r="17248" spans="6:6" x14ac:dyDescent="0.25">
      <c r="F17248" s="1"/>
    </row>
    <row r="17249" spans="6:6" x14ac:dyDescent="0.25">
      <c r="F17249" s="1"/>
    </row>
    <row r="17250" spans="6:6" x14ac:dyDescent="0.25">
      <c r="F17250" s="1"/>
    </row>
    <row r="17251" spans="6:6" x14ac:dyDescent="0.25">
      <c r="F17251" s="1"/>
    </row>
    <row r="17252" spans="6:6" x14ac:dyDescent="0.25">
      <c r="F17252" s="1"/>
    </row>
    <row r="17253" spans="6:6" x14ac:dyDescent="0.25">
      <c r="F17253" s="1"/>
    </row>
    <row r="17254" spans="6:6" x14ac:dyDescent="0.25">
      <c r="F17254" s="1"/>
    </row>
    <row r="17255" spans="6:6" x14ac:dyDescent="0.25">
      <c r="F17255" s="1"/>
    </row>
    <row r="17256" spans="6:6" x14ac:dyDescent="0.25">
      <c r="F17256" s="1"/>
    </row>
    <row r="17257" spans="6:6" x14ac:dyDescent="0.25">
      <c r="F17257" s="1"/>
    </row>
    <row r="17258" spans="6:6" x14ac:dyDescent="0.25">
      <c r="F17258" s="1"/>
    </row>
    <row r="17259" spans="6:6" x14ac:dyDescent="0.25">
      <c r="F17259" s="1"/>
    </row>
    <row r="17260" spans="6:6" x14ac:dyDescent="0.25">
      <c r="F17260" s="1"/>
    </row>
    <row r="17261" spans="6:6" x14ac:dyDescent="0.25">
      <c r="F17261" s="1"/>
    </row>
    <row r="17262" spans="6:6" x14ac:dyDescent="0.25">
      <c r="F17262" s="1"/>
    </row>
    <row r="17263" spans="6:6" x14ac:dyDescent="0.25">
      <c r="F17263" s="1"/>
    </row>
    <row r="17264" spans="6:6" x14ac:dyDescent="0.25">
      <c r="F17264" s="1"/>
    </row>
    <row r="17265" spans="6:6" x14ac:dyDescent="0.25">
      <c r="F17265" s="1"/>
    </row>
    <row r="17266" spans="6:6" x14ac:dyDescent="0.25">
      <c r="F17266" s="1"/>
    </row>
    <row r="17267" spans="6:6" x14ac:dyDescent="0.25">
      <c r="F17267" s="1"/>
    </row>
    <row r="17268" spans="6:6" x14ac:dyDescent="0.25">
      <c r="F17268" s="1"/>
    </row>
    <row r="17269" spans="6:6" x14ac:dyDescent="0.25">
      <c r="F17269" s="1"/>
    </row>
    <row r="17270" spans="6:6" x14ac:dyDescent="0.25">
      <c r="F17270" s="1"/>
    </row>
    <row r="17271" spans="6:6" x14ac:dyDescent="0.25">
      <c r="F17271" s="1"/>
    </row>
    <row r="17272" spans="6:6" x14ac:dyDescent="0.25">
      <c r="F17272" s="1"/>
    </row>
    <row r="17273" spans="6:6" x14ac:dyDescent="0.25">
      <c r="F17273" s="1"/>
    </row>
    <row r="17274" spans="6:6" x14ac:dyDescent="0.25">
      <c r="F17274" s="1"/>
    </row>
    <row r="17275" spans="6:6" x14ac:dyDescent="0.25">
      <c r="F17275" s="1"/>
    </row>
    <row r="17276" spans="6:6" x14ac:dyDescent="0.25">
      <c r="F17276" s="1"/>
    </row>
    <row r="17277" spans="6:6" x14ac:dyDescent="0.25">
      <c r="F17277" s="1"/>
    </row>
    <row r="17278" spans="6:6" x14ac:dyDescent="0.25">
      <c r="F17278" s="1"/>
    </row>
    <row r="17279" spans="6:6" x14ac:dyDescent="0.25">
      <c r="F17279" s="1"/>
    </row>
    <row r="17280" spans="6:6" x14ac:dyDescent="0.25">
      <c r="F17280" s="1"/>
    </row>
    <row r="17281" spans="6:6" x14ac:dyDescent="0.25">
      <c r="F17281" s="1"/>
    </row>
    <row r="17282" spans="6:6" x14ac:dyDescent="0.25">
      <c r="F17282" s="1"/>
    </row>
    <row r="17283" spans="6:6" x14ac:dyDescent="0.25">
      <c r="F17283" s="1"/>
    </row>
    <row r="17284" spans="6:6" x14ac:dyDescent="0.25">
      <c r="F17284" s="1"/>
    </row>
    <row r="17285" spans="6:6" x14ac:dyDescent="0.25">
      <c r="F17285" s="1"/>
    </row>
    <row r="17286" spans="6:6" x14ac:dyDescent="0.25">
      <c r="F17286" s="1"/>
    </row>
    <row r="17287" spans="6:6" x14ac:dyDescent="0.25">
      <c r="F17287" s="1"/>
    </row>
    <row r="17288" spans="6:6" x14ac:dyDescent="0.25">
      <c r="F17288" s="1"/>
    </row>
    <row r="17289" spans="6:6" x14ac:dyDescent="0.25">
      <c r="F17289" s="1"/>
    </row>
    <row r="17290" spans="6:6" x14ac:dyDescent="0.25">
      <c r="F17290" s="1"/>
    </row>
    <row r="17291" spans="6:6" x14ac:dyDescent="0.25">
      <c r="F17291" s="1"/>
    </row>
    <row r="17292" spans="6:6" x14ac:dyDescent="0.25">
      <c r="F17292" s="1"/>
    </row>
    <row r="17293" spans="6:6" x14ac:dyDescent="0.25">
      <c r="F17293" s="1"/>
    </row>
    <row r="17294" spans="6:6" x14ac:dyDescent="0.25">
      <c r="F17294" s="1"/>
    </row>
    <row r="17295" spans="6:6" x14ac:dyDescent="0.25">
      <c r="F17295" s="1"/>
    </row>
    <row r="17296" spans="6:6" x14ac:dyDescent="0.25">
      <c r="F17296" s="1"/>
    </row>
    <row r="17297" spans="6:6" x14ac:dyDescent="0.25">
      <c r="F17297" s="1"/>
    </row>
    <row r="17298" spans="6:6" x14ac:dyDescent="0.25">
      <c r="F17298" s="1"/>
    </row>
    <row r="17299" spans="6:6" x14ac:dyDescent="0.25">
      <c r="F17299" s="1"/>
    </row>
    <row r="17300" spans="6:6" x14ac:dyDescent="0.25">
      <c r="F17300" s="1"/>
    </row>
    <row r="17301" spans="6:6" x14ac:dyDescent="0.25">
      <c r="F17301" s="1"/>
    </row>
    <row r="17302" spans="6:6" x14ac:dyDescent="0.25">
      <c r="F17302" s="1"/>
    </row>
    <row r="17303" spans="6:6" x14ac:dyDescent="0.25">
      <c r="F17303" s="1"/>
    </row>
    <row r="17304" spans="6:6" x14ac:dyDescent="0.25">
      <c r="F17304" s="1"/>
    </row>
    <row r="17305" spans="6:6" x14ac:dyDescent="0.25">
      <c r="F17305" s="1"/>
    </row>
    <row r="17306" spans="6:6" x14ac:dyDescent="0.25">
      <c r="F17306" s="1"/>
    </row>
    <row r="17307" spans="6:6" x14ac:dyDescent="0.25">
      <c r="F17307" s="1"/>
    </row>
    <row r="17308" spans="6:6" x14ac:dyDescent="0.25">
      <c r="F17308" s="1"/>
    </row>
    <row r="17309" spans="6:6" x14ac:dyDescent="0.25">
      <c r="F17309" s="1"/>
    </row>
    <row r="17310" spans="6:6" x14ac:dyDescent="0.25">
      <c r="F17310" s="1"/>
    </row>
    <row r="17311" spans="6:6" x14ac:dyDescent="0.25">
      <c r="F17311" s="1"/>
    </row>
    <row r="17312" spans="6:6" x14ac:dyDescent="0.25">
      <c r="F17312" s="1"/>
    </row>
    <row r="17313" spans="6:6" x14ac:dyDescent="0.25">
      <c r="F17313" s="1"/>
    </row>
    <row r="17314" spans="6:6" x14ac:dyDescent="0.25">
      <c r="F17314" s="1"/>
    </row>
    <row r="17315" spans="6:6" x14ac:dyDescent="0.25">
      <c r="F17315" s="1"/>
    </row>
    <row r="17316" spans="6:6" x14ac:dyDescent="0.25">
      <c r="F17316" s="1"/>
    </row>
    <row r="17317" spans="6:6" x14ac:dyDescent="0.25">
      <c r="F17317" s="1"/>
    </row>
    <row r="17318" spans="6:6" x14ac:dyDescent="0.25">
      <c r="F17318" s="1"/>
    </row>
    <row r="17319" spans="6:6" x14ac:dyDescent="0.25">
      <c r="F17319" s="1"/>
    </row>
    <row r="17320" spans="6:6" x14ac:dyDescent="0.25">
      <c r="F17320" s="1"/>
    </row>
    <row r="17321" spans="6:6" x14ac:dyDescent="0.25">
      <c r="F17321" s="1"/>
    </row>
    <row r="17322" spans="6:6" x14ac:dyDescent="0.25">
      <c r="F17322" s="1"/>
    </row>
    <row r="17323" spans="6:6" x14ac:dyDescent="0.25">
      <c r="F17323" s="1"/>
    </row>
    <row r="17324" spans="6:6" x14ac:dyDescent="0.25">
      <c r="F17324" s="1"/>
    </row>
    <row r="17325" spans="6:6" x14ac:dyDescent="0.25">
      <c r="F17325" s="1"/>
    </row>
    <row r="17326" spans="6:6" x14ac:dyDescent="0.25">
      <c r="F17326" s="1"/>
    </row>
    <row r="17327" spans="6:6" x14ac:dyDescent="0.25">
      <c r="F17327" s="1"/>
    </row>
    <row r="17328" spans="6:6" x14ac:dyDescent="0.25">
      <c r="F17328" s="1"/>
    </row>
    <row r="17329" spans="6:6" x14ac:dyDescent="0.25">
      <c r="F17329" s="1"/>
    </row>
    <row r="17330" spans="6:6" x14ac:dyDescent="0.25">
      <c r="F17330" s="1"/>
    </row>
    <row r="17331" spans="6:6" x14ac:dyDescent="0.25">
      <c r="F17331" s="1"/>
    </row>
    <row r="17332" spans="6:6" x14ac:dyDescent="0.25">
      <c r="F17332" s="1"/>
    </row>
    <row r="17333" spans="6:6" x14ac:dyDescent="0.25">
      <c r="F17333" s="1"/>
    </row>
    <row r="17334" spans="6:6" x14ac:dyDescent="0.25">
      <c r="F17334" s="1"/>
    </row>
    <row r="17335" spans="6:6" x14ac:dyDescent="0.25">
      <c r="F17335" s="1"/>
    </row>
    <row r="17336" spans="6:6" x14ac:dyDescent="0.25">
      <c r="F17336" s="1"/>
    </row>
    <row r="17337" spans="6:6" x14ac:dyDescent="0.25">
      <c r="F17337" s="1"/>
    </row>
    <row r="17338" spans="6:6" x14ac:dyDescent="0.25">
      <c r="F17338" s="1"/>
    </row>
    <row r="17339" spans="6:6" x14ac:dyDescent="0.25">
      <c r="F17339" s="1"/>
    </row>
    <row r="17340" spans="6:6" x14ac:dyDescent="0.25">
      <c r="F17340" s="1"/>
    </row>
    <row r="17341" spans="6:6" x14ac:dyDescent="0.25">
      <c r="F17341" s="1"/>
    </row>
    <row r="17342" spans="6:6" x14ac:dyDescent="0.25">
      <c r="F17342" s="1"/>
    </row>
    <row r="17343" spans="6:6" x14ac:dyDescent="0.25">
      <c r="F17343" s="1"/>
    </row>
    <row r="17344" spans="6:6" x14ac:dyDescent="0.25">
      <c r="F17344" s="1"/>
    </row>
    <row r="17345" spans="6:6" x14ac:dyDescent="0.25">
      <c r="F17345" s="1"/>
    </row>
    <row r="17346" spans="6:6" x14ac:dyDescent="0.25">
      <c r="F17346" s="1"/>
    </row>
    <row r="17347" spans="6:6" x14ac:dyDescent="0.25">
      <c r="F17347" s="1"/>
    </row>
    <row r="17348" spans="6:6" x14ac:dyDescent="0.25">
      <c r="F17348" s="1"/>
    </row>
    <row r="17349" spans="6:6" x14ac:dyDescent="0.25">
      <c r="F17349" s="1"/>
    </row>
    <row r="17350" spans="6:6" x14ac:dyDescent="0.25">
      <c r="F17350" s="1"/>
    </row>
    <row r="17351" spans="6:6" x14ac:dyDescent="0.25">
      <c r="F17351" s="1"/>
    </row>
    <row r="17352" spans="6:6" x14ac:dyDescent="0.25">
      <c r="F17352" s="1"/>
    </row>
    <row r="17353" spans="6:6" x14ac:dyDescent="0.25">
      <c r="F17353" s="1"/>
    </row>
    <row r="17354" spans="6:6" x14ac:dyDescent="0.25">
      <c r="F17354" s="1"/>
    </row>
    <row r="17355" spans="6:6" x14ac:dyDescent="0.25">
      <c r="F17355" s="1"/>
    </row>
    <row r="17356" spans="6:6" x14ac:dyDescent="0.25">
      <c r="F17356" s="1"/>
    </row>
    <row r="17357" spans="6:6" x14ac:dyDescent="0.25">
      <c r="F17357" s="1"/>
    </row>
    <row r="17358" spans="6:6" x14ac:dyDescent="0.25">
      <c r="F17358" s="1"/>
    </row>
    <row r="17359" spans="6:6" x14ac:dyDescent="0.25">
      <c r="F17359" s="1"/>
    </row>
    <row r="17360" spans="6:6" x14ac:dyDescent="0.25">
      <c r="F17360" s="1"/>
    </row>
    <row r="17361" spans="6:6" x14ac:dyDescent="0.25">
      <c r="F17361" s="1"/>
    </row>
    <row r="17362" spans="6:6" x14ac:dyDescent="0.25">
      <c r="F17362" s="1"/>
    </row>
    <row r="17363" spans="6:6" x14ac:dyDescent="0.25">
      <c r="F17363" s="1"/>
    </row>
    <row r="17364" spans="6:6" x14ac:dyDescent="0.25">
      <c r="F17364" s="1"/>
    </row>
    <row r="17365" spans="6:6" x14ac:dyDescent="0.25">
      <c r="F17365" s="1"/>
    </row>
    <row r="17366" spans="6:6" x14ac:dyDescent="0.25">
      <c r="F17366" s="1"/>
    </row>
    <row r="17367" spans="6:6" x14ac:dyDescent="0.25">
      <c r="F17367" s="1"/>
    </row>
    <row r="17368" spans="6:6" x14ac:dyDescent="0.25">
      <c r="F17368" s="1"/>
    </row>
    <row r="17369" spans="6:6" x14ac:dyDescent="0.25">
      <c r="F17369" s="1"/>
    </row>
    <row r="17370" spans="6:6" x14ac:dyDescent="0.25">
      <c r="F17370" s="1"/>
    </row>
    <row r="17371" spans="6:6" x14ac:dyDescent="0.25">
      <c r="F17371" s="1"/>
    </row>
    <row r="17372" spans="6:6" x14ac:dyDescent="0.25">
      <c r="F17372" s="1"/>
    </row>
    <row r="17373" spans="6:6" x14ac:dyDescent="0.25">
      <c r="F17373" s="1"/>
    </row>
    <row r="17374" spans="6:6" x14ac:dyDescent="0.25">
      <c r="F17374" s="1"/>
    </row>
    <row r="17375" spans="6:6" x14ac:dyDescent="0.25">
      <c r="F17375" s="1"/>
    </row>
    <row r="17376" spans="6:6" x14ac:dyDescent="0.25">
      <c r="F17376" s="1"/>
    </row>
    <row r="17377" spans="6:6" x14ac:dyDescent="0.25">
      <c r="F17377" s="1"/>
    </row>
    <row r="17378" spans="6:6" x14ac:dyDescent="0.25">
      <c r="F17378" s="1"/>
    </row>
    <row r="17379" spans="6:6" x14ac:dyDescent="0.25">
      <c r="F17379" s="1"/>
    </row>
    <row r="17380" spans="6:6" x14ac:dyDescent="0.25">
      <c r="F17380" s="1"/>
    </row>
    <row r="17381" spans="6:6" x14ac:dyDescent="0.25">
      <c r="F17381" s="1"/>
    </row>
    <row r="17382" spans="6:6" x14ac:dyDescent="0.25">
      <c r="F17382" s="1"/>
    </row>
    <row r="17383" spans="6:6" x14ac:dyDescent="0.25">
      <c r="F17383" s="1"/>
    </row>
    <row r="17384" spans="6:6" x14ac:dyDescent="0.25">
      <c r="F17384" s="1"/>
    </row>
    <row r="17385" spans="6:6" x14ac:dyDescent="0.25">
      <c r="F17385" s="1"/>
    </row>
    <row r="17386" spans="6:6" x14ac:dyDescent="0.25">
      <c r="F17386" s="1"/>
    </row>
    <row r="17387" spans="6:6" x14ac:dyDescent="0.25">
      <c r="F17387" s="1"/>
    </row>
    <row r="17388" spans="6:6" x14ac:dyDescent="0.25">
      <c r="F17388" s="1"/>
    </row>
    <row r="17389" spans="6:6" x14ac:dyDescent="0.25">
      <c r="F17389" s="1"/>
    </row>
    <row r="17390" spans="6:6" x14ac:dyDescent="0.25">
      <c r="F17390" s="1"/>
    </row>
    <row r="17391" spans="6:6" x14ac:dyDescent="0.25">
      <c r="F17391" s="1"/>
    </row>
    <row r="17392" spans="6:6" x14ac:dyDescent="0.25">
      <c r="F17392" s="1"/>
    </row>
    <row r="17393" spans="6:6" x14ac:dyDescent="0.25">
      <c r="F17393" s="1"/>
    </row>
    <row r="17394" spans="6:6" x14ac:dyDescent="0.25">
      <c r="F17394" s="1"/>
    </row>
    <row r="17395" spans="6:6" x14ac:dyDescent="0.25">
      <c r="F17395" s="1"/>
    </row>
    <row r="17396" spans="6:6" x14ac:dyDescent="0.25">
      <c r="F17396" s="1"/>
    </row>
    <row r="17397" spans="6:6" x14ac:dyDescent="0.25">
      <c r="F17397" s="1"/>
    </row>
    <row r="17398" spans="6:6" x14ac:dyDescent="0.25">
      <c r="F17398" s="1"/>
    </row>
    <row r="17399" spans="6:6" x14ac:dyDescent="0.25">
      <c r="F17399" s="1"/>
    </row>
    <row r="17400" spans="6:6" x14ac:dyDescent="0.25">
      <c r="F17400" s="1"/>
    </row>
    <row r="17401" spans="6:6" x14ac:dyDescent="0.25">
      <c r="F17401" s="1"/>
    </row>
    <row r="17402" spans="6:6" x14ac:dyDescent="0.25">
      <c r="F17402" s="1"/>
    </row>
    <row r="17403" spans="6:6" x14ac:dyDescent="0.25">
      <c r="F17403" s="1"/>
    </row>
    <row r="17404" spans="6:6" x14ac:dyDescent="0.25">
      <c r="F17404" s="1"/>
    </row>
    <row r="17405" spans="6:6" x14ac:dyDescent="0.25">
      <c r="F17405" s="1"/>
    </row>
    <row r="17406" spans="6:6" x14ac:dyDescent="0.25">
      <c r="F17406" s="1"/>
    </row>
    <row r="17407" spans="6:6" x14ac:dyDescent="0.25">
      <c r="F17407" s="1"/>
    </row>
    <row r="17408" spans="6:6" x14ac:dyDescent="0.25">
      <c r="F17408" s="1"/>
    </row>
    <row r="17409" spans="6:6" x14ac:dyDescent="0.25">
      <c r="F17409" s="1"/>
    </row>
    <row r="17410" spans="6:6" x14ac:dyDescent="0.25">
      <c r="F17410" s="1"/>
    </row>
    <row r="17411" spans="6:6" x14ac:dyDescent="0.25">
      <c r="F17411" s="1"/>
    </row>
    <row r="17412" spans="6:6" x14ac:dyDescent="0.25">
      <c r="F17412" s="1"/>
    </row>
    <row r="17413" spans="6:6" x14ac:dyDescent="0.25">
      <c r="F17413" s="1"/>
    </row>
    <row r="17414" spans="6:6" x14ac:dyDescent="0.25">
      <c r="F17414" s="1"/>
    </row>
    <row r="17415" spans="6:6" x14ac:dyDescent="0.25">
      <c r="F17415" s="1"/>
    </row>
    <row r="17416" spans="6:6" x14ac:dyDescent="0.25">
      <c r="F17416" s="1"/>
    </row>
    <row r="17417" spans="6:6" x14ac:dyDescent="0.25">
      <c r="F17417" s="1"/>
    </row>
    <row r="17418" spans="6:6" x14ac:dyDescent="0.25">
      <c r="F17418" s="1"/>
    </row>
    <row r="17419" spans="6:6" x14ac:dyDescent="0.25">
      <c r="F17419" s="1"/>
    </row>
    <row r="17420" spans="6:6" x14ac:dyDescent="0.25">
      <c r="F17420" s="1"/>
    </row>
    <row r="17421" spans="6:6" x14ac:dyDescent="0.25">
      <c r="F17421" s="1"/>
    </row>
    <row r="17422" spans="6:6" x14ac:dyDescent="0.25">
      <c r="F17422" s="1"/>
    </row>
    <row r="17423" spans="6:6" x14ac:dyDescent="0.25">
      <c r="F17423" s="1"/>
    </row>
    <row r="17424" spans="6:6" x14ac:dyDescent="0.25">
      <c r="F17424" s="1"/>
    </row>
    <row r="17425" spans="6:6" x14ac:dyDescent="0.25">
      <c r="F17425" s="1"/>
    </row>
    <row r="17426" spans="6:6" x14ac:dyDescent="0.25">
      <c r="F17426" s="1"/>
    </row>
    <row r="17427" spans="6:6" x14ac:dyDescent="0.25">
      <c r="F17427" s="1"/>
    </row>
    <row r="17428" spans="6:6" x14ac:dyDescent="0.25">
      <c r="F17428" s="1"/>
    </row>
    <row r="17429" spans="6:6" x14ac:dyDescent="0.25">
      <c r="F17429" s="1"/>
    </row>
    <row r="17430" spans="6:6" x14ac:dyDescent="0.25">
      <c r="F17430" s="1"/>
    </row>
    <row r="17431" spans="6:6" x14ac:dyDescent="0.25">
      <c r="F17431" s="1"/>
    </row>
    <row r="17432" spans="6:6" x14ac:dyDescent="0.25">
      <c r="F17432" s="1"/>
    </row>
    <row r="17433" spans="6:6" x14ac:dyDescent="0.25">
      <c r="F17433" s="1"/>
    </row>
    <row r="17434" spans="6:6" x14ac:dyDescent="0.25">
      <c r="F17434" s="1"/>
    </row>
    <row r="17435" spans="6:6" x14ac:dyDescent="0.25">
      <c r="F17435" s="1"/>
    </row>
    <row r="17436" spans="6:6" x14ac:dyDescent="0.25">
      <c r="F17436" s="1"/>
    </row>
    <row r="17437" spans="6:6" x14ac:dyDescent="0.25">
      <c r="F17437" s="1"/>
    </row>
    <row r="17438" spans="6:6" x14ac:dyDescent="0.25">
      <c r="F17438" s="1"/>
    </row>
    <row r="17439" spans="6:6" x14ac:dyDescent="0.25">
      <c r="F17439" s="1"/>
    </row>
    <row r="17440" spans="6:6" x14ac:dyDescent="0.25">
      <c r="F17440" s="1"/>
    </row>
    <row r="17441" spans="6:6" x14ac:dyDescent="0.25">
      <c r="F17441" s="1"/>
    </row>
    <row r="17442" spans="6:6" x14ac:dyDescent="0.25">
      <c r="F17442" s="1"/>
    </row>
    <row r="17443" spans="6:6" x14ac:dyDescent="0.25">
      <c r="F17443" s="1"/>
    </row>
    <row r="17444" spans="6:6" x14ac:dyDescent="0.25">
      <c r="F17444" s="1"/>
    </row>
    <row r="17445" spans="6:6" x14ac:dyDescent="0.25">
      <c r="F17445" s="1"/>
    </row>
    <row r="17446" spans="6:6" x14ac:dyDescent="0.25">
      <c r="F17446" s="1"/>
    </row>
    <row r="17447" spans="6:6" x14ac:dyDescent="0.25">
      <c r="F17447" s="1"/>
    </row>
    <row r="17448" spans="6:6" x14ac:dyDescent="0.25">
      <c r="F17448" s="1"/>
    </row>
    <row r="17449" spans="6:6" x14ac:dyDescent="0.25">
      <c r="F17449" s="1"/>
    </row>
    <row r="17450" spans="6:6" x14ac:dyDescent="0.25">
      <c r="F17450" s="1"/>
    </row>
    <row r="17451" spans="6:6" x14ac:dyDescent="0.25">
      <c r="F17451" s="1"/>
    </row>
    <row r="17452" spans="6:6" x14ac:dyDescent="0.25">
      <c r="F17452" s="1"/>
    </row>
    <row r="17453" spans="6:6" x14ac:dyDescent="0.25">
      <c r="F17453" s="1"/>
    </row>
    <row r="17454" spans="6:6" x14ac:dyDescent="0.25">
      <c r="F17454" s="1"/>
    </row>
    <row r="17455" spans="6:6" x14ac:dyDescent="0.25">
      <c r="F17455" s="1"/>
    </row>
    <row r="17456" spans="6:6" x14ac:dyDescent="0.25">
      <c r="F17456" s="1"/>
    </row>
    <row r="17457" spans="6:6" x14ac:dyDescent="0.25">
      <c r="F17457" s="1"/>
    </row>
    <row r="17458" spans="6:6" x14ac:dyDescent="0.25">
      <c r="F17458" s="1"/>
    </row>
    <row r="17459" spans="6:6" x14ac:dyDescent="0.25">
      <c r="F17459" s="1"/>
    </row>
    <row r="17460" spans="6:6" x14ac:dyDescent="0.25">
      <c r="F17460" s="1"/>
    </row>
    <row r="17461" spans="6:6" x14ac:dyDescent="0.25">
      <c r="F17461" s="1"/>
    </row>
    <row r="17462" spans="6:6" x14ac:dyDescent="0.25">
      <c r="F17462" s="1"/>
    </row>
    <row r="17463" spans="6:6" x14ac:dyDescent="0.25">
      <c r="F17463" s="1"/>
    </row>
    <row r="17464" spans="6:6" x14ac:dyDescent="0.25">
      <c r="F17464" s="1"/>
    </row>
    <row r="17465" spans="6:6" x14ac:dyDescent="0.25">
      <c r="F17465" s="1"/>
    </row>
    <row r="17466" spans="6:6" x14ac:dyDescent="0.25">
      <c r="F17466" s="1"/>
    </row>
    <row r="17467" spans="6:6" x14ac:dyDescent="0.25">
      <c r="F17467" s="1"/>
    </row>
    <row r="17468" spans="6:6" x14ac:dyDescent="0.25">
      <c r="F17468" s="1"/>
    </row>
    <row r="17469" spans="6:6" x14ac:dyDescent="0.25">
      <c r="F17469" s="1"/>
    </row>
    <row r="17470" spans="6:6" x14ac:dyDescent="0.25">
      <c r="F17470" s="1"/>
    </row>
    <row r="17471" spans="6:6" x14ac:dyDescent="0.25">
      <c r="F17471" s="1"/>
    </row>
    <row r="17472" spans="6:6" x14ac:dyDescent="0.25">
      <c r="F17472" s="1"/>
    </row>
    <row r="17473" spans="6:6" x14ac:dyDescent="0.25">
      <c r="F17473" s="1"/>
    </row>
    <row r="17474" spans="6:6" x14ac:dyDescent="0.25">
      <c r="F17474" s="1"/>
    </row>
    <row r="17475" spans="6:6" x14ac:dyDescent="0.25">
      <c r="F17475" s="1"/>
    </row>
    <row r="17476" spans="6:6" x14ac:dyDescent="0.25">
      <c r="F17476" s="1"/>
    </row>
    <row r="17477" spans="6:6" x14ac:dyDescent="0.25">
      <c r="F17477" s="1"/>
    </row>
    <row r="17478" spans="6:6" x14ac:dyDescent="0.25">
      <c r="F17478" s="1"/>
    </row>
    <row r="17479" spans="6:6" x14ac:dyDescent="0.25">
      <c r="F17479" s="1"/>
    </row>
    <row r="17480" spans="6:6" x14ac:dyDescent="0.25">
      <c r="F17480" s="1"/>
    </row>
    <row r="17481" spans="6:6" x14ac:dyDescent="0.25">
      <c r="F17481" s="1"/>
    </row>
    <row r="17482" spans="6:6" x14ac:dyDescent="0.25">
      <c r="F17482" s="1"/>
    </row>
    <row r="17483" spans="6:6" x14ac:dyDescent="0.25">
      <c r="F17483" s="1"/>
    </row>
    <row r="17484" spans="6:6" x14ac:dyDescent="0.25">
      <c r="F17484" s="1"/>
    </row>
    <row r="17485" spans="6:6" x14ac:dyDescent="0.25">
      <c r="F17485" s="1"/>
    </row>
    <row r="17486" spans="6:6" x14ac:dyDescent="0.25">
      <c r="F17486" s="1"/>
    </row>
    <row r="17487" spans="6:6" x14ac:dyDescent="0.25">
      <c r="F17487" s="1"/>
    </row>
    <row r="17488" spans="6:6" x14ac:dyDescent="0.25">
      <c r="F17488" s="1"/>
    </row>
    <row r="17489" spans="6:6" x14ac:dyDescent="0.25">
      <c r="F17489" s="1"/>
    </row>
    <row r="17490" spans="6:6" x14ac:dyDescent="0.25">
      <c r="F17490" s="1"/>
    </row>
    <row r="17491" spans="6:6" x14ac:dyDescent="0.25">
      <c r="F17491" s="1"/>
    </row>
    <row r="17492" spans="6:6" x14ac:dyDescent="0.25">
      <c r="F17492" s="1"/>
    </row>
    <row r="17493" spans="6:6" x14ac:dyDescent="0.25">
      <c r="F17493" s="1"/>
    </row>
    <row r="17494" spans="6:6" x14ac:dyDescent="0.25">
      <c r="F17494" s="1"/>
    </row>
    <row r="17495" spans="6:6" x14ac:dyDescent="0.25">
      <c r="F17495" s="1"/>
    </row>
    <row r="17496" spans="6:6" x14ac:dyDescent="0.25">
      <c r="F17496" s="1"/>
    </row>
    <row r="17497" spans="6:6" x14ac:dyDescent="0.25">
      <c r="F17497" s="1"/>
    </row>
    <row r="17498" spans="6:6" x14ac:dyDescent="0.25">
      <c r="F17498" s="1"/>
    </row>
    <row r="17499" spans="6:6" x14ac:dyDescent="0.25">
      <c r="F17499" s="1"/>
    </row>
    <row r="17500" spans="6:6" x14ac:dyDescent="0.25">
      <c r="F17500" s="1"/>
    </row>
    <row r="17501" spans="6:6" x14ac:dyDescent="0.25">
      <c r="F17501" s="1"/>
    </row>
    <row r="17502" spans="6:6" x14ac:dyDescent="0.25">
      <c r="F17502" s="1"/>
    </row>
    <row r="17503" spans="6:6" x14ac:dyDescent="0.25">
      <c r="F17503" s="1"/>
    </row>
    <row r="17504" spans="6:6" x14ac:dyDescent="0.25">
      <c r="F17504" s="1"/>
    </row>
    <row r="17505" spans="6:6" x14ac:dyDescent="0.25">
      <c r="F17505" s="1"/>
    </row>
    <row r="17506" spans="6:6" x14ac:dyDescent="0.25">
      <c r="F17506" s="1"/>
    </row>
    <row r="17507" spans="6:6" x14ac:dyDescent="0.25">
      <c r="F17507" s="1"/>
    </row>
    <row r="17508" spans="6:6" x14ac:dyDescent="0.25">
      <c r="F17508" s="1"/>
    </row>
    <row r="17509" spans="6:6" x14ac:dyDescent="0.25">
      <c r="F17509" s="1"/>
    </row>
    <row r="17510" spans="6:6" x14ac:dyDescent="0.25">
      <c r="F17510" s="1"/>
    </row>
    <row r="17511" spans="6:6" x14ac:dyDescent="0.25">
      <c r="F17511" s="1"/>
    </row>
    <row r="17512" spans="6:6" x14ac:dyDescent="0.25">
      <c r="F17512" s="1"/>
    </row>
    <row r="17513" spans="6:6" x14ac:dyDescent="0.25">
      <c r="F17513" s="1"/>
    </row>
    <row r="17514" spans="6:6" x14ac:dyDescent="0.25">
      <c r="F17514" s="1"/>
    </row>
    <row r="17515" spans="6:6" x14ac:dyDescent="0.25">
      <c r="F17515" s="1"/>
    </row>
    <row r="17516" spans="6:6" x14ac:dyDescent="0.25">
      <c r="F17516" s="1"/>
    </row>
    <row r="17517" spans="6:6" x14ac:dyDescent="0.25">
      <c r="F17517" s="1"/>
    </row>
    <row r="17518" spans="6:6" x14ac:dyDescent="0.25">
      <c r="F17518" s="1"/>
    </row>
    <row r="17519" spans="6:6" x14ac:dyDescent="0.25">
      <c r="F17519" s="1"/>
    </row>
    <row r="17520" spans="6:6" x14ac:dyDescent="0.25">
      <c r="F17520" s="1"/>
    </row>
    <row r="17521" spans="6:6" x14ac:dyDescent="0.25">
      <c r="F17521" s="1"/>
    </row>
    <row r="17522" spans="6:6" x14ac:dyDescent="0.25">
      <c r="F17522" s="1"/>
    </row>
    <row r="17523" spans="6:6" x14ac:dyDescent="0.25">
      <c r="F17523" s="1"/>
    </row>
    <row r="17524" spans="6:6" x14ac:dyDescent="0.25">
      <c r="F17524" s="1"/>
    </row>
    <row r="17525" spans="6:6" x14ac:dyDescent="0.25">
      <c r="F17525" s="1"/>
    </row>
    <row r="17526" spans="6:6" x14ac:dyDescent="0.25">
      <c r="F17526" s="1"/>
    </row>
    <row r="17527" spans="6:6" x14ac:dyDescent="0.25">
      <c r="F17527" s="1"/>
    </row>
    <row r="17528" spans="6:6" x14ac:dyDescent="0.25">
      <c r="F17528" s="1"/>
    </row>
    <row r="17529" spans="6:6" x14ac:dyDescent="0.25">
      <c r="F17529" s="1"/>
    </row>
    <row r="17530" spans="6:6" x14ac:dyDescent="0.25">
      <c r="F17530" s="1"/>
    </row>
    <row r="17531" spans="6:6" x14ac:dyDescent="0.25">
      <c r="F17531" s="1"/>
    </row>
    <row r="17532" spans="6:6" x14ac:dyDescent="0.25">
      <c r="F17532" s="1"/>
    </row>
    <row r="17533" spans="6:6" x14ac:dyDescent="0.25">
      <c r="F17533" s="1"/>
    </row>
    <row r="17534" spans="6:6" x14ac:dyDescent="0.25">
      <c r="F17534" s="1"/>
    </row>
    <row r="17535" spans="6:6" x14ac:dyDescent="0.25">
      <c r="F17535" s="1"/>
    </row>
    <row r="17536" spans="6:6" x14ac:dyDescent="0.25">
      <c r="F17536" s="1"/>
    </row>
    <row r="17537" spans="6:6" x14ac:dyDescent="0.25">
      <c r="F17537" s="1"/>
    </row>
    <row r="17538" spans="6:6" x14ac:dyDescent="0.25">
      <c r="F17538" s="1"/>
    </row>
    <row r="17539" spans="6:6" x14ac:dyDescent="0.25">
      <c r="F17539" s="1"/>
    </row>
    <row r="17540" spans="6:6" x14ac:dyDescent="0.25">
      <c r="F17540" s="1"/>
    </row>
    <row r="17541" spans="6:6" x14ac:dyDescent="0.25">
      <c r="F17541" s="1"/>
    </row>
    <row r="17542" spans="6:6" x14ac:dyDescent="0.25">
      <c r="F17542" s="1"/>
    </row>
    <row r="17543" spans="6:6" x14ac:dyDescent="0.25">
      <c r="F17543" s="1"/>
    </row>
    <row r="17544" spans="6:6" x14ac:dyDescent="0.25">
      <c r="F17544" s="1"/>
    </row>
    <row r="17545" spans="6:6" x14ac:dyDescent="0.25">
      <c r="F17545" s="1"/>
    </row>
    <row r="17546" spans="6:6" x14ac:dyDescent="0.25">
      <c r="F17546" s="1"/>
    </row>
    <row r="17547" spans="6:6" x14ac:dyDescent="0.25">
      <c r="F17547" s="1"/>
    </row>
    <row r="17548" spans="6:6" x14ac:dyDescent="0.25">
      <c r="F17548" s="1"/>
    </row>
    <row r="17549" spans="6:6" x14ac:dyDescent="0.25">
      <c r="F17549" s="1"/>
    </row>
    <row r="17550" spans="6:6" x14ac:dyDescent="0.25">
      <c r="F17550" s="1"/>
    </row>
    <row r="17551" spans="6:6" x14ac:dyDescent="0.25">
      <c r="F17551" s="1"/>
    </row>
    <row r="17552" spans="6:6" x14ac:dyDescent="0.25">
      <c r="F17552" s="1"/>
    </row>
    <row r="17553" spans="6:6" x14ac:dyDescent="0.25">
      <c r="F17553" s="1"/>
    </row>
    <row r="17554" spans="6:6" x14ac:dyDescent="0.25">
      <c r="F17554" s="1"/>
    </row>
    <row r="17555" spans="6:6" x14ac:dyDescent="0.25">
      <c r="F17555" s="1"/>
    </row>
    <row r="17556" spans="6:6" x14ac:dyDescent="0.25">
      <c r="F17556" s="1"/>
    </row>
    <row r="17557" spans="6:6" x14ac:dyDescent="0.25">
      <c r="F17557" s="1"/>
    </row>
    <row r="17558" spans="6:6" x14ac:dyDescent="0.25">
      <c r="F17558" s="1"/>
    </row>
    <row r="17559" spans="6:6" x14ac:dyDescent="0.25">
      <c r="F17559" s="1"/>
    </row>
    <row r="17560" spans="6:6" x14ac:dyDescent="0.25">
      <c r="F17560" s="1"/>
    </row>
    <row r="17561" spans="6:6" x14ac:dyDescent="0.25">
      <c r="F17561" s="1"/>
    </row>
    <row r="17562" spans="6:6" x14ac:dyDescent="0.25">
      <c r="F17562" s="1"/>
    </row>
    <row r="17563" spans="6:6" x14ac:dyDescent="0.25">
      <c r="F17563" s="1"/>
    </row>
    <row r="17564" spans="6:6" x14ac:dyDescent="0.25">
      <c r="F17564" s="1"/>
    </row>
    <row r="17565" spans="6:6" x14ac:dyDescent="0.25">
      <c r="F17565" s="1"/>
    </row>
    <row r="17566" spans="6:6" x14ac:dyDescent="0.25">
      <c r="F17566" s="1"/>
    </row>
    <row r="17567" spans="6:6" x14ac:dyDescent="0.25">
      <c r="F17567" s="1"/>
    </row>
    <row r="17568" spans="6:6" x14ac:dyDescent="0.25">
      <c r="F17568" s="1"/>
    </row>
    <row r="17569" spans="6:6" x14ac:dyDescent="0.25">
      <c r="F17569" s="1"/>
    </row>
    <row r="17570" spans="6:6" x14ac:dyDescent="0.25">
      <c r="F17570" s="1"/>
    </row>
    <row r="17571" spans="6:6" x14ac:dyDescent="0.25">
      <c r="F17571" s="1"/>
    </row>
    <row r="17572" spans="6:6" x14ac:dyDescent="0.25">
      <c r="F17572" s="1"/>
    </row>
    <row r="17573" spans="6:6" x14ac:dyDescent="0.25">
      <c r="F17573" s="1"/>
    </row>
    <row r="17574" spans="6:6" x14ac:dyDescent="0.25">
      <c r="F17574" s="1"/>
    </row>
    <row r="17575" spans="6:6" x14ac:dyDescent="0.25">
      <c r="F17575" s="1"/>
    </row>
    <row r="17576" spans="6:6" x14ac:dyDescent="0.25">
      <c r="F17576" s="1"/>
    </row>
    <row r="17577" spans="6:6" x14ac:dyDescent="0.25">
      <c r="F17577" s="1"/>
    </row>
    <row r="17578" spans="6:6" x14ac:dyDescent="0.25">
      <c r="F17578" s="1"/>
    </row>
    <row r="17579" spans="6:6" x14ac:dyDescent="0.25">
      <c r="F17579" s="1"/>
    </row>
    <row r="17580" spans="6:6" x14ac:dyDescent="0.25">
      <c r="F17580" s="1"/>
    </row>
    <row r="17581" spans="6:6" x14ac:dyDescent="0.25">
      <c r="F17581" s="1"/>
    </row>
    <row r="17582" spans="6:6" x14ac:dyDescent="0.25">
      <c r="F17582" s="1"/>
    </row>
    <row r="17583" spans="6:6" x14ac:dyDescent="0.25">
      <c r="F17583" s="1"/>
    </row>
    <row r="17584" spans="6:6" x14ac:dyDescent="0.25">
      <c r="F17584" s="1"/>
    </row>
    <row r="17585" spans="6:6" x14ac:dyDescent="0.25">
      <c r="F17585" s="1"/>
    </row>
    <row r="17586" spans="6:6" x14ac:dyDescent="0.25">
      <c r="F17586" s="1"/>
    </row>
    <row r="17587" spans="6:6" x14ac:dyDescent="0.25">
      <c r="F17587" s="1"/>
    </row>
    <row r="17588" spans="6:6" x14ac:dyDescent="0.25">
      <c r="F17588" s="1"/>
    </row>
    <row r="17589" spans="6:6" x14ac:dyDescent="0.25">
      <c r="F17589" s="1"/>
    </row>
    <row r="17590" spans="6:6" x14ac:dyDescent="0.25">
      <c r="F17590" s="1"/>
    </row>
    <row r="17591" spans="6:6" x14ac:dyDescent="0.25">
      <c r="F17591" s="1"/>
    </row>
    <row r="17592" spans="6:6" x14ac:dyDescent="0.25">
      <c r="F17592" s="1"/>
    </row>
    <row r="17593" spans="6:6" x14ac:dyDescent="0.25">
      <c r="F17593" s="1"/>
    </row>
    <row r="17594" spans="6:6" x14ac:dyDescent="0.25">
      <c r="F17594" s="1"/>
    </row>
    <row r="17595" spans="6:6" x14ac:dyDescent="0.25">
      <c r="F17595" s="1"/>
    </row>
    <row r="17596" spans="6:6" x14ac:dyDescent="0.25">
      <c r="F17596" s="1"/>
    </row>
    <row r="17597" spans="6:6" x14ac:dyDescent="0.25">
      <c r="F17597" s="1"/>
    </row>
    <row r="17598" spans="6:6" x14ac:dyDescent="0.25">
      <c r="F17598" s="1"/>
    </row>
    <row r="17599" spans="6:6" x14ac:dyDescent="0.25">
      <c r="F17599" s="1"/>
    </row>
    <row r="17600" spans="6:6" x14ac:dyDescent="0.25">
      <c r="F17600" s="1"/>
    </row>
    <row r="17601" spans="6:6" x14ac:dyDescent="0.25">
      <c r="F17601" s="1"/>
    </row>
    <row r="17602" spans="6:6" x14ac:dyDescent="0.25">
      <c r="F17602" s="1"/>
    </row>
    <row r="17603" spans="6:6" x14ac:dyDescent="0.25">
      <c r="F17603" s="1"/>
    </row>
    <row r="17604" spans="6:6" x14ac:dyDescent="0.25">
      <c r="F17604" s="1"/>
    </row>
    <row r="17605" spans="6:6" x14ac:dyDescent="0.25">
      <c r="F17605" s="1"/>
    </row>
    <row r="17606" spans="6:6" x14ac:dyDescent="0.25">
      <c r="F17606" s="1"/>
    </row>
    <row r="17607" spans="6:6" x14ac:dyDescent="0.25">
      <c r="F17607" s="1"/>
    </row>
    <row r="17608" spans="6:6" x14ac:dyDescent="0.25">
      <c r="F17608" s="1"/>
    </row>
    <row r="17609" spans="6:6" x14ac:dyDescent="0.25">
      <c r="F17609" s="1"/>
    </row>
    <row r="17610" spans="6:6" x14ac:dyDescent="0.25">
      <c r="F17610" s="1"/>
    </row>
    <row r="17611" spans="6:6" x14ac:dyDescent="0.25">
      <c r="F17611" s="1"/>
    </row>
    <row r="17612" spans="6:6" x14ac:dyDescent="0.25">
      <c r="F17612" s="1"/>
    </row>
    <row r="17613" spans="6:6" x14ac:dyDescent="0.25">
      <c r="F17613" s="1"/>
    </row>
    <row r="17614" spans="6:6" x14ac:dyDescent="0.25">
      <c r="F17614" s="1"/>
    </row>
    <row r="17615" spans="6:6" x14ac:dyDescent="0.25">
      <c r="F17615" s="1"/>
    </row>
    <row r="17616" spans="6:6" x14ac:dyDescent="0.25">
      <c r="F17616" s="1"/>
    </row>
    <row r="17617" spans="6:6" x14ac:dyDescent="0.25">
      <c r="F17617" s="1"/>
    </row>
    <row r="17618" spans="6:6" x14ac:dyDescent="0.25">
      <c r="F17618" s="1"/>
    </row>
    <row r="17619" spans="6:6" x14ac:dyDescent="0.25">
      <c r="F17619" s="1"/>
    </row>
    <row r="17620" spans="6:6" x14ac:dyDescent="0.25">
      <c r="F17620" s="1"/>
    </row>
    <row r="17621" spans="6:6" x14ac:dyDescent="0.25">
      <c r="F17621" s="1"/>
    </row>
    <row r="17622" spans="6:6" x14ac:dyDescent="0.25">
      <c r="F17622" s="1"/>
    </row>
    <row r="17623" spans="6:6" x14ac:dyDescent="0.25">
      <c r="F17623" s="1"/>
    </row>
    <row r="17624" spans="6:6" x14ac:dyDescent="0.25">
      <c r="F17624" s="1"/>
    </row>
    <row r="17625" spans="6:6" x14ac:dyDescent="0.25">
      <c r="F17625" s="1"/>
    </row>
    <row r="17626" spans="6:6" x14ac:dyDescent="0.25">
      <c r="F17626" s="1"/>
    </row>
    <row r="17627" spans="6:6" x14ac:dyDescent="0.25">
      <c r="F17627" s="1"/>
    </row>
    <row r="17628" spans="6:6" x14ac:dyDescent="0.25">
      <c r="F17628" s="1"/>
    </row>
    <row r="17629" spans="6:6" x14ac:dyDescent="0.25">
      <c r="F17629" s="1"/>
    </row>
    <row r="17630" spans="6:6" x14ac:dyDescent="0.25">
      <c r="F17630" s="1"/>
    </row>
    <row r="17631" spans="6:6" x14ac:dyDescent="0.25">
      <c r="F17631" s="1"/>
    </row>
    <row r="17632" spans="6:6" x14ac:dyDescent="0.25">
      <c r="F17632" s="1"/>
    </row>
    <row r="17633" spans="6:6" x14ac:dyDescent="0.25">
      <c r="F17633" s="1"/>
    </row>
    <row r="17634" spans="6:6" x14ac:dyDescent="0.25">
      <c r="F17634" s="1"/>
    </row>
    <row r="17635" spans="6:6" x14ac:dyDescent="0.25">
      <c r="F17635" s="1"/>
    </row>
    <row r="17636" spans="6:6" x14ac:dyDescent="0.25">
      <c r="F17636" s="1"/>
    </row>
    <row r="17637" spans="6:6" x14ac:dyDescent="0.25">
      <c r="F17637" s="1"/>
    </row>
    <row r="17638" spans="6:6" x14ac:dyDescent="0.25">
      <c r="F17638" s="1"/>
    </row>
    <row r="17639" spans="6:6" x14ac:dyDescent="0.25">
      <c r="F17639" s="1"/>
    </row>
    <row r="17640" spans="6:6" x14ac:dyDescent="0.25">
      <c r="F17640" s="1"/>
    </row>
    <row r="17641" spans="6:6" x14ac:dyDescent="0.25">
      <c r="F17641" s="1"/>
    </row>
    <row r="17642" spans="6:6" x14ac:dyDescent="0.25">
      <c r="F17642" s="1"/>
    </row>
    <row r="17643" spans="6:6" x14ac:dyDescent="0.25">
      <c r="F17643" s="1"/>
    </row>
    <row r="17644" spans="6:6" x14ac:dyDescent="0.25">
      <c r="F17644" s="1"/>
    </row>
    <row r="17645" spans="6:6" x14ac:dyDescent="0.25">
      <c r="F17645" s="1"/>
    </row>
    <row r="17646" spans="6:6" x14ac:dyDescent="0.25">
      <c r="F17646" s="1"/>
    </row>
    <row r="17647" spans="6:6" x14ac:dyDescent="0.25">
      <c r="F17647" s="1"/>
    </row>
    <row r="17648" spans="6:6" x14ac:dyDescent="0.25">
      <c r="F17648" s="1"/>
    </row>
    <row r="17649" spans="6:6" x14ac:dyDescent="0.25">
      <c r="F17649" s="1"/>
    </row>
    <row r="17650" spans="6:6" x14ac:dyDescent="0.25">
      <c r="F17650" s="1"/>
    </row>
    <row r="17651" spans="6:6" x14ac:dyDescent="0.25">
      <c r="F17651" s="1"/>
    </row>
    <row r="17652" spans="6:6" x14ac:dyDescent="0.25">
      <c r="F17652" s="1"/>
    </row>
    <row r="17653" spans="6:6" x14ac:dyDescent="0.25">
      <c r="F17653" s="1"/>
    </row>
    <row r="17654" spans="6:6" x14ac:dyDescent="0.25">
      <c r="F17654" s="1"/>
    </row>
    <row r="17655" spans="6:6" x14ac:dyDescent="0.25">
      <c r="F17655" s="1"/>
    </row>
    <row r="17656" spans="6:6" x14ac:dyDescent="0.25">
      <c r="F17656" s="1"/>
    </row>
    <row r="17657" spans="6:6" x14ac:dyDescent="0.25">
      <c r="F17657" s="1"/>
    </row>
    <row r="17658" spans="6:6" x14ac:dyDescent="0.25">
      <c r="F17658" s="1"/>
    </row>
    <row r="17659" spans="6:6" x14ac:dyDescent="0.25">
      <c r="F17659" s="1"/>
    </row>
    <row r="17660" spans="6:6" x14ac:dyDescent="0.25">
      <c r="F17660" s="1"/>
    </row>
    <row r="17661" spans="6:6" x14ac:dyDescent="0.25">
      <c r="F17661" s="1"/>
    </row>
    <row r="17662" spans="6:6" x14ac:dyDescent="0.25">
      <c r="F17662" s="1"/>
    </row>
    <row r="17663" spans="6:6" x14ac:dyDescent="0.25">
      <c r="F17663" s="1"/>
    </row>
    <row r="17664" spans="6:6" x14ac:dyDescent="0.25">
      <c r="F17664" s="1"/>
    </row>
    <row r="17665" spans="6:6" x14ac:dyDescent="0.25">
      <c r="F17665" s="1"/>
    </row>
    <row r="17666" spans="6:6" x14ac:dyDescent="0.25">
      <c r="F17666" s="1"/>
    </row>
    <row r="17667" spans="6:6" x14ac:dyDescent="0.25">
      <c r="F17667" s="1"/>
    </row>
    <row r="17668" spans="6:6" x14ac:dyDescent="0.25">
      <c r="F17668" s="1"/>
    </row>
    <row r="17669" spans="6:6" x14ac:dyDescent="0.25">
      <c r="F17669" s="1"/>
    </row>
    <row r="17670" spans="6:6" x14ac:dyDescent="0.25">
      <c r="F17670" s="1"/>
    </row>
    <row r="17671" spans="6:6" x14ac:dyDescent="0.25">
      <c r="F17671" s="1"/>
    </row>
    <row r="17672" spans="6:6" x14ac:dyDescent="0.25">
      <c r="F17672" s="1"/>
    </row>
    <row r="17673" spans="6:6" x14ac:dyDescent="0.25">
      <c r="F17673" s="1"/>
    </row>
    <row r="17674" spans="6:6" x14ac:dyDescent="0.25">
      <c r="F17674" s="1"/>
    </row>
    <row r="17675" spans="6:6" x14ac:dyDescent="0.25">
      <c r="F17675" s="1"/>
    </row>
    <row r="17676" spans="6:6" x14ac:dyDescent="0.25">
      <c r="F17676" s="1"/>
    </row>
    <row r="17677" spans="6:6" x14ac:dyDescent="0.25">
      <c r="F17677" s="1"/>
    </row>
    <row r="17678" spans="6:6" x14ac:dyDescent="0.25">
      <c r="F17678" s="1"/>
    </row>
    <row r="17679" spans="6:6" x14ac:dyDescent="0.25">
      <c r="F17679" s="1"/>
    </row>
    <row r="17680" spans="6:6" x14ac:dyDescent="0.25">
      <c r="F17680" s="1"/>
    </row>
    <row r="17681" spans="6:6" x14ac:dyDescent="0.25">
      <c r="F17681" s="1"/>
    </row>
    <row r="17682" spans="6:6" x14ac:dyDescent="0.25">
      <c r="F17682" s="1"/>
    </row>
    <row r="17683" spans="6:6" x14ac:dyDescent="0.25">
      <c r="F17683" s="1"/>
    </row>
    <row r="17684" spans="6:6" x14ac:dyDescent="0.25">
      <c r="F17684" s="1"/>
    </row>
    <row r="17685" spans="6:6" x14ac:dyDescent="0.25">
      <c r="F17685" s="1"/>
    </row>
    <row r="17686" spans="6:6" x14ac:dyDescent="0.25">
      <c r="F17686" s="1"/>
    </row>
    <row r="17687" spans="6:6" x14ac:dyDescent="0.25">
      <c r="F17687" s="1"/>
    </row>
    <row r="17688" spans="6:6" x14ac:dyDescent="0.25">
      <c r="F17688" s="1"/>
    </row>
    <row r="17689" spans="6:6" x14ac:dyDescent="0.25">
      <c r="F17689" s="1"/>
    </row>
    <row r="17690" spans="6:6" x14ac:dyDescent="0.25">
      <c r="F17690" s="1"/>
    </row>
    <row r="17691" spans="6:6" x14ac:dyDescent="0.25">
      <c r="F17691" s="1"/>
    </row>
    <row r="17692" spans="6:6" x14ac:dyDescent="0.25">
      <c r="F17692" s="1"/>
    </row>
    <row r="17693" spans="6:6" x14ac:dyDescent="0.25">
      <c r="F17693" s="1"/>
    </row>
    <row r="17694" spans="6:6" x14ac:dyDescent="0.25">
      <c r="F17694" s="1"/>
    </row>
    <row r="17695" spans="6:6" x14ac:dyDescent="0.25">
      <c r="F17695" s="1"/>
    </row>
    <row r="17696" spans="6:6" x14ac:dyDescent="0.25">
      <c r="F17696" s="1"/>
    </row>
    <row r="17697" spans="6:6" x14ac:dyDescent="0.25">
      <c r="F17697" s="1"/>
    </row>
    <row r="17698" spans="6:6" x14ac:dyDescent="0.25">
      <c r="F17698" s="1"/>
    </row>
    <row r="17699" spans="6:6" x14ac:dyDescent="0.25">
      <c r="F17699" s="1"/>
    </row>
    <row r="17700" spans="6:6" x14ac:dyDescent="0.25">
      <c r="F17700" s="1"/>
    </row>
    <row r="17701" spans="6:6" x14ac:dyDescent="0.25">
      <c r="F17701" s="1"/>
    </row>
    <row r="17702" spans="6:6" x14ac:dyDescent="0.25">
      <c r="F17702" s="1"/>
    </row>
    <row r="17703" spans="6:6" x14ac:dyDescent="0.25">
      <c r="F17703" s="1"/>
    </row>
    <row r="17704" spans="6:6" x14ac:dyDescent="0.25">
      <c r="F17704" s="1"/>
    </row>
    <row r="17705" spans="6:6" x14ac:dyDescent="0.25">
      <c r="F17705" s="1"/>
    </row>
    <row r="17706" spans="6:6" x14ac:dyDescent="0.25">
      <c r="F17706" s="1"/>
    </row>
    <row r="17707" spans="6:6" x14ac:dyDescent="0.25">
      <c r="F17707" s="1"/>
    </row>
    <row r="17708" spans="6:6" x14ac:dyDescent="0.25">
      <c r="F17708" s="1"/>
    </row>
    <row r="17709" spans="6:6" x14ac:dyDescent="0.25">
      <c r="F17709" s="1"/>
    </row>
    <row r="17710" spans="6:6" x14ac:dyDescent="0.25">
      <c r="F17710" s="1"/>
    </row>
    <row r="17711" spans="6:6" x14ac:dyDescent="0.25">
      <c r="F17711" s="1"/>
    </row>
    <row r="17712" spans="6:6" x14ac:dyDescent="0.25">
      <c r="F17712" s="1"/>
    </row>
    <row r="17713" spans="6:6" x14ac:dyDescent="0.25">
      <c r="F17713" s="1"/>
    </row>
    <row r="17714" spans="6:6" x14ac:dyDescent="0.25">
      <c r="F17714" s="1"/>
    </row>
    <row r="17715" spans="6:6" x14ac:dyDescent="0.25">
      <c r="F17715" s="1"/>
    </row>
    <row r="17716" spans="6:6" x14ac:dyDescent="0.25">
      <c r="F17716" s="1"/>
    </row>
    <row r="17717" spans="6:6" x14ac:dyDescent="0.25">
      <c r="F17717" s="1"/>
    </row>
    <row r="17718" spans="6:6" x14ac:dyDescent="0.25">
      <c r="F17718" s="1"/>
    </row>
    <row r="17719" spans="6:6" x14ac:dyDescent="0.25">
      <c r="F17719" s="1"/>
    </row>
    <row r="17720" spans="6:6" x14ac:dyDescent="0.25">
      <c r="F17720" s="1"/>
    </row>
    <row r="17721" spans="6:6" x14ac:dyDescent="0.25">
      <c r="F17721" s="1"/>
    </row>
    <row r="17722" spans="6:6" x14ac:dyDescent="0.25">
      <c r="F17722" s="1"/>
    </row>
    <row r="17723" spans="6:6" x14ac:dyDescent="0.25">
      <c r="F17723" s="1"/>
    </row>
    <row r="17724" spans="6:6" x14ac:dyDescent="0.25">
      <c r="F17724" s="1"/>
    </row>
    <row r="17725" spans="6:6" x14ac:dyDescent="0.25">
      <c r="F17725" s="1"/>
    </row>
    <row r="17726" spans="6:6" x14ac:dyDescent="0.25">
      <c r="F17726" s="1"/>
    </row>
    <row r="17727" spans="6:6" x14ac:dyDescent="0.25">
      <c r="F17727" s="1"/>
    </row>
    <row r="17728" spans="6:6" x14ac:dyDescent="0.25">
      <c r="F17728" s="1"/>
    </row>
    <row r="17729" spans="6:6" x14ac:dyDescent="0.25">
      <c r="F17729" s="1"/>
    </row>
    <row r="17730" spans="6:6" x14ac:dyDescent="0.25">
      <c r="F17730" s="1"/>
    </row>
    <row r="17731" spans="6:6" x14ac:dyDescent="0.25">
      <c r="F17731" s="1"/>
    </row>
    <row r="17732" spans="6:6" x14ac:dyDescent="0.25">
      <c r="F17732" s="1"/>
    </row>
    <row r="17733" spans="6:6" x14ac:dyDescent="0.25">
      <c r="F17733" s="1"/>
    </row>
    <row r="17734" spans="6:6" x14ac:dyDescent="0.25">
      <c r="F17734" s="1"/>
    </row>
    <row r="17735" spans="6:6" x14ac:dyDescent="0.25">
      <c r="F17735" s="1"/>
    </row>
    <row r="17736" spans="6:6" x14ac:dyDescent="0.25">
      <c r="F17736" s="1"/>
    </row>
    <row r="17737" spans="6:6" x14ac:dyDescent="0.25">
      <c r="F17737" s="1"/>
    </row>
    <row r="17738" spans="6:6" x14ac:dyDescent="0.25">
      <c r="F17738" s="1"/>
    </row>
    <row r="17739" spans="6:6" x14ac:dyDescent="0.25">
      <c r="F17739" s="1"/>
    </row>
    <row r="17740" spans="6:6" x14ac:dyDescent="0.25">
      <c r="F17740" s="1"/>
    </row>
    <row r="17741" spans="6:6" x14ac:dyDescent="0.25">
      <c r="F17741" s="1"/>
    </row>
    <row r="17742" spans="6:6" x14ac:dyDescent="0.25">
      <c r="F17742" s="1"/>
    </row>
    <row r="17743" spans="6:6" x14ac:dyDescent="0.25">
      <c r="F17743" s="1"/>
    </row>
    <row r="17744" spans="6:6" x14ac:dyDescent="0.25">
      <c r="F17744" s="1"/>
    </row>
    <row r="17745" spans="6:6" x14ac:dyDescent="0.25">
      <c r="F17745" s="1"/>
    </row>
    <row r="17746" spans="6:6" x14ac:dyDescent="0.25">
      <c r="F17746" s="1"/>
    </row>
    <row r="17747" spans="6:6" x14ac:dyDescent="0.25">
      <c r="F17747" s="1"/>
    </row>
    <row r="17748" spans="6:6" x14ac:dyDescent="0.25">
      <c r="F17748" s="1"/>
    </row>
    <row r="17749" spans="6:6" x14ac:dyDescent="0.25">
      <c r="F17749" s="1"/>
    </row>
    <row r="17750" spans="6:6" x14ac:dyDescent="0.25">
      <c r="F17750" s="1"/>
    </row>
    <row r="17751" spans="6:6" x14ac:dyDescent="0.25">
      <c r="F17751" s="1"/>
    </row>
    <row r="17752" spans="6:6" x14ac:dyDescent="0.25">
      <c r="F17752" s="1"/>
    </row>
    <row r="17753" spans="6:6" x14ac:dyDescent="0.25">
      <c r="F17753" s="1"/>
    </row>
    <row r="17754" spans="6:6" x14ac:dyDescent="0.25">
      <c r="F17754" s="1"/>
    </row>
    <row r="17755" spans="6:6" x14ac:dyDescent="0.25">
      <c r="F17755" s="1"/>
    </row>
    <row r="17756" spans="6:6" x14ac:dyDescent="0.25">
      <c r="F17756" s="1"/>
    </row>
    <row r="17757" spans="6:6" x14ac:dyDescent="0.25">
      <c r="F17757" s="1"/>
    </row>
    <row r="17758" spans="6:6" x14ac:dyDescent="0.25">
      <c r="F17758" s="1"/>
    </row>
    <row r="17759" spans="6:6" x14ac:dyDescent="0.25">
      <c r="F17759" s="1"/>
    </row>
    <row r="17760" spans="6:6" x14ac:dyDescent="0.25">
      <c r="F17760" s="1"/>
    </row>
    <row r="17761" spans="6:6" x14ac:dyDescent="0.25">
      <c r="F17761" s="1"/>
    </row>
    <row r="17762" spans="6:6" x14ac:dyDescent="0.25">
      <c r="F17762" s="1"/>
    </row>
    <row r="17763" spans="6:6" x14ac:dyDescent="0.25">
      <c r="F17763" s="1"/>
    </row>
    <row r="17764" spans="6:6" x14ac:dyDescent="0.25">
      <c r="F17764" s="1"/>
    </row>
    <row r="17765" spans="6:6" x14ac:dyDescent="0.25">
      <c r="F17765" s="1"/>
    </row>
    <row r="17766" spans="6:6" x14ac:dyDescent="0.25">
      <c r="F17766" s="1"/>
    </row>
    <row r="17767" spans="6:6" x14ac:dyDescent="0.25">
      <c r="F17767" s="1"/>
    </row>
    <row r="17768" spans="6:6" x14ac:dyDescent="0.25">
      <c r="F17768" s="1"/>
    </row>
    <row r="17769" spans="6:6" x14ac:dyDescent="0.25">
      <c r="F17769" s="1"/>
    </row>
    <row r="17770" spans="6:6" x14ac:dyDescent="0.25">
      <c r="F17770" s="1"/>
    </row>
    <row r="17771" spans="6:6" x14ac:dyDescent="0.25">
      <c r="F17771" s="1"/>
    </row>
    <row r="17772" spans="6:6" x14ac:dyDescent="0.25">
      <c r="F17772" s="1"/>
    </row>
    <row r="17773" spans="6:6" x14ac:dyDescent="0.25">
      <c r="F17773" s="1"/>
    </row>
    <row r="17774" spans="6:6" x14ac:dyDescent="0.25">
      <c r="F17774" s="1"/>
    </row>
    <row r="17775" spans="6:6" x14ac:dyDescent="0.25">
      <c r="F17775" s="1"/>
    </row>
    <row r="17776" spans="6:6" x14ac:dyDescent="0.25">
      <c r="F17776" s="1"/>
    </row>
    <row r="17777" spans="6:6" x14ac:dyDescent="0.25">
      <c r="F17777" s="1"/>
    </row>
    <row r="17778" spans="6:6" x14ac:dyDescent="0.25">
      <c r="F17778" s="1"/>
    </row>
    <row r="17779" spans="6:6" x14ac:dyDescent="0.25">
      <c r="F17779" s="1"/>
    </row>
    <row r="17780" spans="6:6" x14ac:dyDescent="0.25">
      <c r="F17780" s="1"/>
    </row>
    <row r="17781" spans="6:6" x14ac:dyDescent="0.25">
      <c r="F17781" s="1"/>
    </row>
    <row r="17782" spans="6:6" x14ac:dyDescent="0.25">
      <c r="F17782" s="1"/>
    </row>
    <row r="17783" spans="6:6" x14ac:dyDescent="0.25">
      <c r="F17783" s="1"/>
    </row>
    <row r="17784" spans="6:6" x14ac:dyDescent="0.25">
      <c r="F17784" s="1"/>
    </row>
    <row r="17785" spans="6:6" x14ac:dyDescent="0.25">
      <c r="F17785" s="1"/>
    </row>
    <row r="17786" spans="6:6" x14ac:dyDescent="0.25">
      <c r="F17786" s="1"/>
    </row>
    <row r="17787" spans="6:6" x14ac:dyDescent="0.25">
      <c r="F17787" s="1"/>
    </row>
    <row r="17788" spans="6:6" x14ac:dyDescent="0.25">
      <c r="F17788" s="1"/>
    </row>
    <row r="17789" spans="6:6" x14ac:dyDescent="0.25">
      <c r="F17789" s="1"/>
    </row>
    <row r="17790" spans="6:6" x14ac:dyDescent="0.25">
      <c r="F17790" s="1"/>
    </row>
    <row r="17791" spans="6:6" x14ac:dyDescent="0.25">
      <c r="F17791" s="1"/>
    </row>
    <row r="17792" spans="6:6" x14ac:dyDescent="0.25">
      <c r="F17792" s="1"/>
    </row>
    <row r="17793" spans="6:6" x14ac:dyDescent="0.25">
      <c r="F17793" s="1"/>
    </row>
    <row r="17794" spans="6:6" x14ac:dyDescent="0.25">
      <c r="F17794" s="1"/>
    </row>
    <row r="17795" spans="6:6" x14ac:dyDescent="0.25">
      <c r="F17795" s="1"/>
    </row>
    <row r="17796" spans="6:6" x14ac:dyDescent="0.25">
      <c r="F17796" s="1"/>
    </row>
    <row r="17797" spans="6:6" x14ac:dyDescent="0.25">
      <c r="F17797" s="1"/>
    </row>
    <row r="17798" spans="6:6" x14ac:dyDescent="0.25">
      <c r="F17798" s="1"/>
    </row>
    <row r="17799" spans="6:6" x14ac:dyDescent="0.25">
      <c r="F17799" s="1"/>
    </row>
    <row r="17800" spans="6:6" x14ac:dyDescent="0.25">
      <c r="F17800" s="1"/>
    </row>
    <row r="17801" spans="6:6" x14ac:dyDescent="0.25">
      <c r="F17801" s="1"/>
    </row>
    <row r="17802" spans="6:6" x14ac:dyDescent="0.25">
      <c r="F17802" s="1"/>
    </row>
    <row r="17803" spans="6:6" x14ac:dyDescent="0.25">
      <c r="F17803" s="1"/>
    </row>
    <row r="17804" spans="6:6" x14ac:dyDescent="0.25">
      <c r="F17804" s="1"/>
    </row>
    <row r="17805" spans="6:6" x14ac:dyDescent="0.25">
      <c r="F17805" s="1"/>
    </row>
    <row r="17806" spans="6:6" x14ac:dyDescent="0.25">
      <c r="F17806" s="1"/>
    </row>
    <row r="17807" spans="6:6" x14ac:dyDescent="0.25">
      <c r="F17807" s="1"/>
    </row>
    <row r="17808" spans="6:6" x14ac:dyDescent="0.25">
      <c r="F17808" s="1"/>
    </row>
    <row r="17809" spans="6:6" x14ac:dyDescent="0.25">
      <c r="F17809" s="1"/>
    </row>
    <row r="17810" spans="6:6" x14ac:dyDescent="0.25">
      <c r="F17810" s="1"/>
    </row>
    <row r="17811" spans="6:6" x14ac:dyDescent="0.25">
      <c r="F17811" s="1"/>
    </row>
    <row r="17812" spans="6:6" x14ac:dyDescent="0.25">
      <c r="F17812" s="1"/>
    </row>
    <row r="17813" spans="6:6" x14ac:dyDescent="0.25">
      <c r="F17813" s="1"/>
    </row>
    <row r="17814" spans="6:6" x14ac:dyDescent="0.25">
      <c r="F17814" s="1"/>
    </row>
    <row r="17815" spans="6:6" x14ac:dyDescent="0.25">
      <c r="F17815" s="1"/>
    </row>
    <row r="17816" spans="6:6" x14ac:dyDescent="0.25">
      <c r="F17816" s="1"/>
    </row>
    <row r="17817" spans="6:6" x14ac:dyDescent="0.25">
      <c r="F17817" s="1"/>
    </row>
    <row r="17818" spans="6:6" x14ac:dyDescent="0.25">
      <c r="F17818" s="1"/>
    </row>
    <row r="17819" spans="6:6" x14ac:dyDescent="0.25">
      <c r="F17819" s="1"/>
    </row>
    <row r="17820" spans="6:6" x14ac:dyDescent="0.25">
      <c r="F17820" s="1"/>
    </row>
    <row r="17821" spans="6:6" x14ac:dyDescent="0.25">
      <c r="F17821" s="1"/>
    </row>
    <row r="17822" spans="6:6" x14ac:dyDescent="0.25">
      <c r="F17822" s="1"/>
    </row>
    <row r="17823" spans="6:6" x14ac:dyDescent="0.25">
      <c r="F17823" s="1"/>
    </row>
    <row r="17824" spans="6:6" x14ac:dyDescent="0.25">
      <c r="F17824" s="1"/>
    </row>
    <row r="17825" spans="6:6" x14ac:dyDescent="0.25">
      <c r="F17825" s="1"/>
    </row>
    <row r="17826" spans="6:6" x14ac:dyDescent="0.25">
      <c r="F17826" s="1"/>
    </row>
    <row r="17827" spans="6:6" x14ac:dyDescent="0.25">
      <c r="F17827" s="1"/>
    </row>
    <row r="17828" spans="6:6" x14ac:dyDescent="0.25">
      <c r="F17828" s="1"/>
    </row>
    <row r="17829" spans="6:6" x14ac:dyDescent="0.25">
      <c r="F17829" s="1"/>
    </row>
    <row r="17830" spans="6:6" x14ac:dyDescent="0.25">
      <c r="F17830" s="1"/>
    </row>
    <row r="17831" spans="6:6" x14ac:dyDescent="0.25">
      <c r="F17831" s="1"/>
    </row>
    <row r="17832" spans="6:6" x14ac:dyDescent="0.25">
      <c r="F17832" s="1"/>
    </row>
    <row r="17833" spans="6:6" x14ac:dyDescent="0.25">
      <c r="F17833" s="1"/>
    </row>
    <row r="17834" spans="6:6" x14ac:dyDescent="0.25">
      <c r="F17834" s="1"/>
    </row>
    <row r="17835" spans="6:6" x14ac:dyDescent="0.25">
      <c r="F17835" s="1"/>
    </row>
    <row r="17836" spans="6:6" x14ac:dyDescent="0.25">
      <c r="F17836" s="1"/>
    </row>
    <row r="17837" spans="6:6" x14ac:dyDescent="0.25">
      <c r="F17837" s="1"/>
    </row>
    <row r="17838" spans="6:6" x14ac:dyDescent="0.25">
      <c r="F17838" s="1"/>
    </row>
    <row r="17839" spans="6:6" x14ac:dyDescent="0.25">
      <c r="F17839" s="1"/>
    </row>
    <row r="17840" spans="6:6" x14ac:dyDescent="0.25">
      <c r="F17840" s="1"/>
    </row>
    <row r="17841" spans="6:6" x14ac:dyDescent="0.25">
      <c r="F17841" s="1"/>
    </row>
    <row r="17842" spans="6:6" x14ac:dyDescent="0.25">
      <c r="F17842" s="1"/>
    </row>
    <row r="17843" spans="6:6" x14ac:dyDescent="0.25">
      <c r="F17843" s="1"/>
    </row>
    <row r="17844" spans="6:6" x14ac:dyDescent="0.25">
      <c r="F17844" s="1"/>
    </row>
    <row r="17845" spans="6:6" x14ac:dyDescent="0.25">
      <c r="F17845" s="1"/>
    </row>
    <row r="17846" spans="6:6" x14ac:dyDescent="0.25">
      <c r="F17846" s="1"/>
    </row>
    <row r="17847" spans="6:6" x14ac:dyDescent="0.25">
      <c r="F17847" s="1"/>
    </row>
    <row r="17848" spans="6:6" x14ac:dyDescent="0.25">
      <c r="F17848" s="1"/>
    </row>
    <row r="17849" spans="6:6" x14ac:dyDescent="0.25">
      <c r="F17849" s="1"/>
    </row>
    <row r="17850" spans="6:6" x14ac:dyDescent="0.25">
      <c r="F17850" s="1"/>
    </row>
    <row r="17851" spans="6:6" x14ac:dyDescent="0.25">
      <c r="F17851" s="1"/>
    </row>
    <row r="17852" spans="6:6" x14ac:dyDescent="0.25">
      <c r="F17852" s="1"/>
    </row>
    <row r="17853" spans="6:6" x14ac:dyDescent="0.25">
      <c r="F17853" s="1"/>
    </row>
    <row r="17854" spans="6:6" x14ac:dyDescent="0.25">
      <c r="F17854" s="1"/>
    </row>
    <row r="17855" spans="6:6" x14ac:dyDescent="0.25">
      <c r="F17855" s="1"/>
    </row>
    <row r="17856" spans="6:6" x14ac:dyDescent="0.25">
      <c r="F17856" s="1"/>
    </row>
    <row r="17857" spans="6:6" x14ac:dyDescent="0.25">
      <c r="F17857" s="1"/>
    </row>
    <row r="17858" spans="6:6" x14ac:dyDescent="0.25">
      <c r="F17858" s="1"/>
    </row>
    <row r="17859" spans="6:6" x14ac:dyDescent="0.25">
      <c r="F17859" s="1"/>
    </row>
    <row r="17860" spans="6:6" x14ac:dyDescent="0.25">
      <c r="F17860" s="1"/>
    </row>
    <row r="17861" spans="6:6" x14ac:dyDescent="0.25">
      <c r="F17861" s="1"/>
    </row>
    <row r="17862" spans="6:6" x14ac:dyDescent="0.25">
      <c r="F17862" s="1"/>
    </row>
    <row r="17863" spans="6:6" x14ac:dyDescent="0.25">
      <c r="F17863" s="1"/>
    </row>
    <row r="17864" spans="6:6" x14ac:dyDescent="0.25">
      <c r="F17864" s="1"/>
    </row>
    <row r="17865" spans="6:6" x14ac:dyDescent="0.25">
      <c r="F17865" s="1"/>
    </row>
    <row r="17866" spans="6:6" x14ac:dyDescent="0.25">
      <c r="F17866" s="1"/>
    </row>
    <row r="17867" spans="6:6" x14ac:dyDescent="0.25">
      <c r="F17867" s="1"/>
    </row>
    <row r="17868" spans="6:6" x14ac:dyDescent="0.25">
      <c r="F17868" s="1"/>
    </row>
    <row r="17869" spans="6:6" x14ac:dyDescent="0.25">
      <c r="F17869" s="1"/>
    </row>
    <row r="17870" spans="6:6" x14ac:dyDescent="0.25">
      <c r="F17870" s="1"/>
    </row>
    <row r="17871" spans="6:6" x14ac:dyDescent="0.25">
      <c r="F17871" s="1"/>
    </row>
    <row r="17872" spans="6:6" x14ac:dyDescent="0.25">
      <c r="F17872" s="1"/>
    </row>
    <row r="17873" spans="6:6" x14ac:dyDescent="0.25">
      <c r="F17873" s="1"/>
    </row>
    <row r="17874" spans="6:6" x14ac:dyDescent="0.25">
      <c r="F17874" s="1"/>
    </row>
    <row r="17875" spans="6:6" x14ac:dyDescent="0.25">
      <c r="F17875" s="1"/>
    </row>
    <row r="17876" spans="6:6" x14ac:dyDescent="0.25">
      <c r="F17876" s="1"/>
    </row>
    <row r="17877" spans="6:6" x14ac:dyDescent="0.25">
      <c r="F17877" s="1"/>
    </row>
    <row r="17878" spans="6:6" x14ac:dyDescent="0.25">
      <c r="F17878" s="1"/>
    </row>
    <row r="17879" spans="6:6" x14ac:dyDescent="0.25">
      <c r="F17879" s="1"/>
    </row>
    <row r="17880" spans="6:6" x14ac:dyDescent="0.25">
      <c r="F17880" s="1"/>
    </row>
    <row r="17881" spans="6:6" x14ac:dyDescent="0.25">
      <c r="F17881" s="1"/>
    </row>
    <row r="17882" spans="6:6" x14ac:dyDescent="0.25">
      <c r="F17882" s="1"/>
    </row>
    <row r="17883" spans="6:6" x14ac:dyDescent="0.25">
      <c r="F17883" s="1"/>
    </row>
    <row r="17884" spans="6:6" x14ac:dyDescent="0.25">
      <c r="F17884" s="1"/>
    </row>
    <row r="17885" spans="6:6" x14ac:dyDescent="0.25">
      <c r="F17885" s="1"/>
    </row>
    <row r="17886" spans="6:6" x14ac:dyDescent="0.25">
      <c r="F17886" s="1"/>
    </row>
    <row r="17887" spans="6:6" x14ac:dyDescent="0.25">
      <c r="F17887" s="1"/>
    </row>
    <row r="17888" spans="6:6" x14ac:dyDescent="0.25">
      <c r="F17888" s="1"/>
    </row>
    <row r="17889" spans="6:6" x14ac:dyDescent="0.25">
      <c r="F17889" s="1"/>
    </row>
    <row r="17890" spans="6:6" x14ac:dyDescent="0.25">
      <c r="F17890" s="1"/>
    </row>
    <row r="17891" spans="6:6" x14ac:dyDescent="0.25">
      <c r="F17891" s="1"/>
    </row>
    <row r="17892" spans="6:6" x14ac:dyDescent="0.25">
      <c r="F17892" s="1"/>
    </row>
    <row r="17893" spans="6:6" x14ac:dyDescent="0.25">
      <c r="F17893" s="1"/>
    </row>
    <row r="17894" spans="6:6" x14ac:dyDescent="0.25">
      <c r="F17894" s="1"/>
    </row>
    <row r="17895" spans="6:6" x14ac:dyDescent="0.25">
      <c r="F17895" s="1"/>
    </row>
    <row r="17896" spans="6:6" x14ac:dyDescent="0.25">
      <c r="F17896" s="1"/>
    </row>
    <row r="17897" spans="6:6" x14ac:dyDescent="0.25">
      <c r="F17897" s="1"/>
    </row>
    <row r="17898" spans="6:6" x14ac:dyDescent="0.25">
      <c r="F17898" s="1"/>
    </row>
    <row r="17899" spans="6:6" x14ac:dyDescent="0.25">
      <c r="F17899" s="1"/>
    </row>
    <row r="17900" spans="6:6" x14ac:dyDescent="0.25">
      <c r="F17900" s="1"/>
    </row>
    <row r="17901" spans="6:6" x14ac:dyDescent="0.25">
      <c r="F17901" s="1"/>
    </row>
    <row r="17902" spans="6:6" x14ac:dyDescent="0.25">
      <c r="F17902" s="1"/>
    </row>
    <row r="17903" spans="6:6" x14ac:dyDescent="0.25">
      <c r="F17903" s="1"/>
    </row>
    <row r="17904" spans="6:6" x14ac:dyDescent="0.25">
      <c r="F17904" s="1"/>
    </row>
    <row r="17905" spans="6:6" x14ac:dyDescent="0.25">
      <c r="F17905" s="1"/>
    </row>
    <row r="17906" spans="6:6" x14ac:dyDescent="0.25">
      <c r="F17906" s="1"/>
    </row>
    <row r="17907" spans="6:6" x14ac:dyDescent="0.25">
      <c r="F17907" s="1"/>
    </row>
    <row r="17908" spans="6:6" x14ac:dyDescent="0.25">
      <c r="F17908" s="1"/>
    </row>
    <row r="17909" spans="6:6" x14ac:dyDescent="0.25">
      <c r="F17909" s="1"/>
    </row>
    <row r="17910" spans="6:6" x14ac:dyDescent="0.25">
      <c r="F17910" s="1"/>
    </row>
    <row r="17911" spans="6:6" x14ac:dyDescent="0.25">
      <c r="F17911" s="1"/>
    </row>
    <row r="17912" spans="6:6" x14ac:dyDescent="0.25">
      <c r="F17912" s="1"/>
    </row>
    <row r="17913" spans="6:6" x14ac:dyDescent="0.25">
      <c r="F17913" s="1"/>
    </row>
    <row r="17914" spans="6:6" x14ac:dyDescent="0.25">
      <c r="F17914" s="1"/>
    </row>
    <row r="17915" spans="6:6" x14ac:dyDescent="0.25">
      <c r="F17915" s="1"/>
    </row>
    <row r="17916" spans="6:6" x14ac:dyDescent="0.25">
      <c r="F17916" s="1"/>
    </row>
    <row r="17917" spans="6:6" x14ac:dyDescent="0.25">
      <c r="F17917" s="1"/>
    </row>
    <row r="17918" spans="6:6" x14ac:dyDescent="0.25">
      <c r="F17918" s="1"/>
    </row>
    <row r="17919" spans="6:6" x14ac:dyDescent="0.25">
      <c r="F17919" s="1"/>
    </row>
    <row r="17920" spans="6:6" x14ac:dyDescent="0.25">
      <c r="F17920" s="1"/>
    </row>
    <row r="17921" spans="6:6" x14ac:dyDescent="0.25">
      <c r="F17921" s="1"/>
    </row>
    <row r="17922" spans="6:6" x14ac:dyDescent="0.25">
      <c r="F17922" s="1"/>
    </row>
    <row r="17923" spans="6:6" x14ac:dyDescent="0.25">
      <c r="F17923" s="1"/>
    </row>
    <row r="17924" spans="6:6" x14ac:dyDescent="0.25">
      <c r="F17924" s="1"/>
    </row>
    <row r="17925" spans="6:6" x14ac:dyDescent="0.25">
      <c r="F17925" s="1"/>
    </row>
    <row r="17926" spans="6:6" x14ac:dyDescent="0.25">
      <c r="F17926" s="1"/>
    </row>
    <row r="17927" spans="6:6" x14ac:dyDescent="0.25">
      <c r="F17927" s="1"/>
    </row>
    <row r="17928" spans="6:6" x14ac:dyDescent="0.25">
      <c r="F17928" s="1"/>
    </row>
    <row r="17929" spans="6:6" x14ac:dyDescent="0.25">
      <c r="F17929" s="1"/>
    </row>
    <row r="17930" spans="6:6" x14ac:dyDescent="0.25">
      <c r="F17930" s="1"/>
    </row>
    <row r="17931" spans="6:6" x14ac:dyDescent="0.25">
      <c r="F17931" s="1"/>
    </row>
    <row r="17932" spans="6:6" x14ac:dyDescent="0.25">
      <c r="F17932" s="1"/>
    </row>
    <row r="17933" spans="6:6" x14ac:dyDescent="0.25">
      <c r="F17933" s="1"/>
    </row>
    <row r="17934" spans="6:6" x14ac:dyDescent="0.25">
      <c r="F17934" s="1"/>
    </row>
    <row r="17935" spans="6:6" x14ac:dyDescent="0.25">
      <c r="F17935" s="1"/>
    </row>
    <row r="17936" spans="6:6" x14ac:dyDescent="0.25">
      <c r="F17936" s="1"/>
    </row>
    <row r="17937" spans="6:6" x14ac:dyDescent="0.25">
      <c r="F17937" s="1"/>
    </row>
    <row r="17938" spans="6:6" x14ac:dyDescent="0.25">
      <c r="F17938" s="1"/>
    </row>
    <row r="17939" spans="6:6" x14ac:dyDescent="0.25">
      <c r="F17939" s="1"/>
    </row>
    <row r="17940" spans="6:6" x14ac:dyDescent="0.25">
      <c r="F17940" s="1"/>
    </row>
    <row r="17941" spans="6:6" x14ac:dyDescent="0.25">
      <c r="F17941" s="1"/>
    </row>
    <row r="17942" spans="6:6" x14ac:dyDescent="0.25">
      <c r="F17942" s="1"/>
    </row>
    <row r="17943" spans="6:6" x14ac:dyDescent="0.25">
      <c r="F17943" s="1"/>
    </row>
    <row r="17944" spans="6:6" x14ac:dyDescent="0.25">
      <c r="F17944" s="1"/>
    </row>
    <row r="17945" spans="6:6" x14ac:dyDescent="0.25">
      <c r="F17945" s="1"/>
    </row>
    <row r="17946" spans="6:6" x14ac:dyDescent="0.25">
      <c r="F17946" s="1"/>
    </row>
    <row r="17947" spans="6:6" x14ac:dyDescent="0.25">
      <c r="F17947" s="1"/>
    </row>
    <row r="17948" spans="6:6" x14ac:dyDescent="0.25">
      <c r="F17948" s="1"/>
    </row>
    <row r="17949" spans="6:6" x14ac:dyDescent="0.25">
      <c r="F17949" s="1"/>
    </row>
    <row r="17950" spans="6:6" x14ac:dyDescent="0.25">
      <c r="F17950" s="1"/>
    </row>
    <row r="17951" spans="6:6" x14ac:dyDescent="0.25">
      <c r="F17951" s="1"/>
    </row>
    <row r="17952" spans="6:6" x14ac:dyDescent="0.25">
      <c r="F17952" s="1"/>
    </row>
    <row r="17953" spans="6:6" x14ac:dyDescent="0.25">
      <c r="F17953" s="1"/>
    </row>
    <row r="17954" spans="6:6" x14ac:dyDescent="0.25">
      <c r="F17954" s="1"/>
    </row>
    <row r="17955" spans="6:6" x14ac:dyDescent="0.25">
      <c r="F17955" s="1"/>
    </row>
    <row r="17956" spans="6:6" x14ac:dyDescent="0.25">
      <c r="F17956" s="1"/>
    </row>
    <row r="17957" spans="6:6" x14ac:dyDescent="0.25">
      <c r="F17957" s="1"/>
    </row>
    <row r="17958" spans="6:6" x14ac:dyDescent="0.25">
      <c r="F17958" s="1"/>
    </row>
    <row r="17959" spans="6:6" x14ac:dyDescent="0.25">
      <c r="F17959" s="1"/>
    </row>
    <row r="17960" spans="6:6" x14ac:dyDescent="0.25">
      <c r="F17960" s="1"/>
    </row>
    <row r="17961" spans="6:6" x14ac:dyDescent="0.25">
      <c r="F17961" s="1"/>
    </row>
    <row r="17962" spans="6:6" x14ac:dyDescent="0.25">
      <c r="F17962" s="1"/>
    </row>
    <row r="17963" spans="6:6" x14ac:dyDescent="0.25">
      <c r="F17963" s="1"/>
    </row>
    <row r="17964" spans="6:6" x14ac:dyDescent="0.25">
      <c r="F17964" s="1"/>
    </row>
    <row r="17965" spans="6:6" x14ac:dyDescent="0.25">
      <c r="F17965" s="1"/>
    </row>
    <row r="17966" spans="6:6" x14ac:dyDescent="0.25">
      <c r="F17966" s="1"/>
    </row>
    <row r="17967" spans="6:6" x14ac:dyDescent="0.25">
      <c r="F17967" s="1"/>
    </row>
    <row r="17968" spans="6:6" x14ac:dyDescent="0.25">
      <c r="F17968" s="1"/>
    </row>
    <row r="17969" spans="6:6" x14ac:dyDescent="0.25">
      <c r="F17969" s="1"/>
    </row>
    <row r="17970" spans="6:6" x14ac:dyDescent="0.25">
      <c r="F17970" s="1"/>
    </row>
    <row r="17971" spans="6:6" x14ac:dyDescent="0.25">
      <c r="F17971" s="1"/>
    </row>
    <row r="17972" spans="6:6" x14ac:dyDescent="0.25">
      <c r="F17972" s="1"/>
    </row>
    <row r="17973" spans="6:6" x14ac:dyDescent="0.25">
      <c r="F17973" s="1"/>
    </row>
    <row r="17974" spans="6:6" x14ac:dyDescent="0.25">
      <c r="F17974" s="1"/>
    </row>
    <row r="17975" spans="6:6" x14ac:dyDescent="0.25">
      <c r="F17975" s="1"/>
    </row>
    <row r="17976" spans="6:6" x14ac:dyDescent="0.25">
      <c r="F17976" s="1"/>
    </row>
    <row r="17977" spans="6:6" x14ac:dyDescent="0.25">
      <c r="F17977" s="1"/>
    </row>
    <row r="17978" spans="6:6" x14ac:dyDescent="0.25">
      <c r="F17978" s="1"/>
    </row>
    <row r="17979" spans="6:6" x14ac:dyDescent="0.25">
      <c r="F17979" s="1"/>
    </row>
    <row r="17980" spans="6:6" x14ac:dyDescent="0.25">
      <c r="F17980" s="1"/>
    </row>
    <row r="17981" spans="6:6" x14ac:dyDescent="0.25">
      <c r="F17981" s="1"/>
    </row>
    <row r="17982" spans="6:6" x14ac:dyDescent="0.25">
      <c r="F17982" s="1"/>
    </row>
    <row r="17983" spans="6:6" x14ac:dyDescent="0.25">
      <c r="F17983" s="1"/>
    </row>
    <row r="17984" spans="6:6" x14ac:dyDescent="0.25">
      <c r="F17984" s="1"/>
    </row>
    <row r="17985" spans="6:6" x14ac:dyDescent="0.25">
      <c r="F17985" s="1"/>
    </row>
    <row r="17986" spans="6:6" x14ac:dyDescent="0.25">
      <c r="F17986" s="1"/>
    </row>
    <row r="17987" spans="6:6" x14ac:dyDescent="0.25">
      <c r="F17987" s="1"/>
    </row>
    <row r="17988" spans="6:6" x14ac:dyDescent="0.25">
      <c r="F17988" s="1"/>
    </row>
    <row r="17989" spans="6:6" x14ac:dyDescent="0.25">
      <c r="F17989" s="1"/>
    </row>
    <row r="17990" spans="6:6" x14ac:dyDescent="0.25">
      <c r="F17990" s="1"/>
    </row>
    <row r="17991" spans="6:6" x14ac:dyDescent="0.25">
      <c r="F17991" s="1"/>
    </row>
    <row r="17992" spans="6:6" x14ac:dyDescent="0.25">
      <c r="F17992" s="1"/>
    </row>
    <row r="17993" spans="6:6" x14ac:dyDescent="0.25">
      <c r="F17993" s="1"/>
    </row>
    <row r="17994" spans="6:6" x14ac:dyDescent="0.25">
      <c r="F17994" s="1"/>
    </row>
    <row r="17995" spans="6:6" x14ac:dyDescent="0.25">
      <c r="F17995" s="1"/>
    </row>
    <row r="17996" spans="6:6" x14ac:dyDescent="0.25">
      <c r="F17996" s="1"/>
    </row>
    <row r="17997" spans="6:6" x14ac:dyDescent="0.25">
      <c r="F17997" s="1"/>
    </row>
    <row r="17998" spans="6:6" x14ac:dyDescent="0.25">
      <c r="F17998" s="1"/>
    </row>
    <row r="17999" spans="6:6" x14ac:dyDescent="0.25">
      <c r="F17999" s="1"/>
    </row>
    <row r="18000" spans="6:6" x14ac:dyDescent="0.25">
      <c r="F18000" s="1"/>
    </row>
    <row r="18001" spans="6:6" x14ac:dyDescent="0.25">
      <c r="F18001" s="1"/>
    </row>
    <row r="18002" spans="6:6" x14ac:dyDescent="0.25">
      <c r="F18002" s="1"/>
    </row>
    <row r="18003" spans="6:6" x14ac:dyDescent="0.25">
      <c r="F18003" s="1"/>
    </row>
    <row r="18004" spans="6:6" x14ac:dyDescent="0.25">
      <c r="F18004" s="1"/>
    </row>
    <row r="18005" spans="6:6" x14ac:dyDescent="0.25">
      <c r="F18005" s="1"/>
    </row>
    <row r="18006" spans="6:6" x14ac:dyDescent="0.25">
      <c r="F18006" s="1"/>
    </row>
    <row r="18007" spans="6:6" x14ac:dyDescent="0.25">
      <c r="F18007" s="1"/>
    </row>
    <row r="18008" spans="6:6" x14ac:dyDescent="0.25">
      <c r="F18008" s="1"/>
    </row>
    <row r="18009" spans="6:6" x14ac:dyDescent="0.25">
      <c r="F18009" s="1"/>
    </row>
    <row r="18010" spans="6:6" x14ac:dyDescent="0.25">
      <c r="F18010" s="1"/>
    </row>
    <row r="18011" spans="6:6" x14ac:dyDescent="0.25">
      <c r="F18011" s="1"/>
    </row>
    <row r="18012" spans="6:6" x14ac:dyDescent="0.25">
      <c r="F18012" s="1"/>
    </row>
    <row r="18013" spans="6:6" x14ac:dyDescent="0.25">
      <c r="F18013" s="1"/>
    </row>
    <row r="18014" spans="6:6" x14ac:dyDescent="0.25">
      <c r="F18014" s="1"/>
    </row>
    <row r="18015" spans="6:6" x14ac:dyDescent="0.25">
      <c r="F18015" s="1"/>
    </row>
    <row r="18016" spans="6:6" x14ac:dyDescent="0.25">
      <c r="F18016" s="1"/>
    </row>
    <row r="18017" spans="6:6" x14ac:dyDescent="0.25">
      <c r="F18017" s="1"/>
    </row>
    <row r="18018" spans="6:6" x14ac:dyDescent="0.25">
      <c r="F18018" s="1"/>
    </row>
    <row r="18019" spans="6:6" x14ac:dyDescent="0.25">
      <c r="F18019" s="1"/>
    </row>
    <row r="18020" spans="6:6" x14ac:dyDescent="0.25">
      <c r="F18020" s="1"/>
    </row>
    <row r="18021" spans="6:6" x14ac:dyDescent="0.25">
      <c r="F18021" s="1"/>
    </row>
    <row r="18022" spans="6:6" x14ac:dyDescent="0.25">
      <c r="F18022" s="1"/>
    </row>
    <row r="18023" spans="6:6" x14ac:dyDescent="0.25">
      <c r="F18023" s="1"/>
    </row>
    <row r="18024" spans="6:6" x14ac:dyDescent="0.25">
      <c r="F18024" s="1"/>
    </row>
    <row r="18025" spans="6:6" x14ac:dyDescent="0.25">
      <c r="F18025" s="1"/>
    </row>
    <row r="18026" spans="6:6" x14ac:dyDescent="0.25">
      <c r="F18026" s="1"/>
    </row>
    <row r="18027" spans="6:6" x14ac:dyDescent="0.25">
      <c r="F18027" s="1"/>
    </row>
    <row r="18028" spans="6:6" x14ac:dyDescent="0.25">
      <c r="F18028" s="1"/>
    </row>
    <row r="18029" spans="6:6" x14ac:dyDescent="0.25">
      <c r="F18029" s="1"/>
    </row>
    <row r="18030" spans="6:6" x14ac:dyDescent="0.25">
      <c r="F18030" s="1"/>
    </row>
    <row r="18031" spans="6:6" x14ac:dyDescent="0.25">
      <c r="F18031" s="1"/>
    </row>
    <row r="18032" spans="6:6" x14ac:dyDescent="0.25">
      <c r="F18032" s="1"/>
    </row>
    <row r="18033" spans="6:6" x14ac:dyDescent="0.25">
      <c r="F18033" s="1"/>
    </row>
    <row r="18034" spans="6:6" x14ac:dyDescent="0.25">
      <c r="F18034" s="1"/>
    </row>
    <row r="18035" spans="6:6" x14ac:dyDescent="0.25">
      <c r="F18035" s="1"/>
    </row>
    <row r="18036" spans="6:6" x14ac:dyDescent="0.25">
      <c r="F18036" s="1"/>
    </row>
    <row r="18037" spans="6:6" x14ac:dyDescent="0.25">
      <c r="F18037" s="1"/>
    </row>
    <row r="18038" spans="6:6" x14ac:dyDescent="0.25">
      <c r="F18038" s="1"/>
    </row>
    <row r="18039" spans="6:6" x14ac:dyDescent="0.25">
      <c r="F18039" s="1"/>
    </row>
    <row r="18040" spans="6:6" x14ac:dyDescent="0.25">
      <c r="F18040" s="1"/>
    </row>
    <row r="18041" spans="6:6" x14ac:dyDescent="0.25">
      <c r="F18041" s="1"/>
    </row>
    <row r="18042" spans="6:6" x14ac:dyDescent="0.25">
      <c r="F18042" s="1"/>
    </row>
    <row r="18043" spans="6:6" x14ac:dyDescent="0.25">
      <c r="F18043" s="1"/>
    </row>
    <row r="18044" spans="6:6" x14ac:dyDescent="0.25">
      <c r="F18044" s="1"/>
    </row>
    <row r="18045" spans="6:6" x14ac:dyDescent="0.25">
      <c r="F18045" s="1"/>
    </row>
    <row r="18046" spans="6:6" x14ac:dyDescent="0.25">
      <c r="F18046" s="1"/>
    </row>
    <row r="18047" spans="6:6" x14ac:dyDescent="0.25">
      <c r="F18047" s="1"/>
    </row>
    <row r="18048" spans="6:6" x14ac:dyDescent="0.25">
      <c r="F18048" s="1"/>
    </row>
    <row r="18049" spans="6:6" x14ac:dyDescent="0.25">
      <c r="F18049" s="1"/>
    </row>
    <row r="18050" spans="6:6" x14ac:dyDescent="0.25">
      <c r="F18050" s="1"/>
    </row>
    <row r="18051" spans="6:6" x14ac:dyDescent="0.25">
      <c r="F18051" s="1"/>
    </row>
    <row r="18052" spans="6:6" x14ac:dyDescent="0.25">
      <c r="F18052" s="1"/>
    </row>
    <row r="18053" spans="6:6" x14ac:dyDescent="0.25">
      <c r="F18053" s="1"/>
    </row>
    <row r="18054" spans="6:6" x14ac:dyDescent="0.25">
      <c r="F18054" s="1"/>
    </row>
    <row r="18055" spans="6:6" x14ac:dyDescent="0.25">
      <c r="F18055" s="1"/>
    </row>
    <row r="18056" spans="6:6" x14ac:dyDescent="0.25">
      <c r="F18056" s="1"/>
    </row>
    <row r="18057" spans="6:6" x14ac:dyDescent="0.25">
      <c r="F18057" s="1"/>
    </row>
    <row r="18058" spans="6:6" x14ac:dyDescent="0.25">
      <c r="F18058" s="1"/>
    </row>
    <row r="18059" spans="6:6" x14ac:dyDescent="0.25">
      <c r="F18059" s="1"/>
    </row>
    <row r="18060" spans="6:6" x14ac:dyDescent="0.25">
      <c r="F18060" s="1"/>
    </row>
    <row r="18061" spans="6:6" x14ac:dyDescent="0.25">
      <c r="F18061" s="1"/>
    </row>
    <row r="18062" spans="6:6" x14ac:dyDescent="0.25">
      <c r="F18062" s="1"/>
    </row>
    <row r="18063" spans="6:6" x14ac:dyDescent="0.25">
      <c r="F18063" s="1"/>
    </row>
    <row r="18064" spans="6:6" x14ac:dyDescent="0.25">
      <c r="F18064" s="1"/>
    </row>
    <row r="18065" spans="6:6" x14ac:dyDescent="0.25">
      <c r="F18065" s="1"/>
    </row>
    <row r="18066" spans="6:6" x14ac:dyDescent="0.25">
      <c r="F18066" s="1"/>
    </row>
    <row r="18067" spans="6:6" x14ac:dyDescent="0.25">
      <c r="F18067" s="1"/>
    </row>
    <row r="18068" spans="6:6" x14ac:dyDescent="0.25">
      <c r="F18068" s="1"/>
    </row>
    <row r="18069" spans="6:6" x14ac:dyDescent="0.25">
      <c r="F18069" s="1"/>
    </row>
    <row r="18070" spans="6:6" x14ac:dyDescent="0.25">
      <c r="F18070" s="1"/>
    </row>
    <row r="18071" spans="6:6" x14ac:dyDescent="0.25">
      <c r="F18071" s="1"/>
    </row>
    <row r="18072" spans="6:6" x14ac:dyDescent="0.25">
      <c r="F18072" s="1"/>
    </row>
    <row r="18073" spans="6:6" x14ac:dyDescent="0.25">
      <c r="F18073" s="1"/>
    </row>
    <row r="18074" spans="6:6" x14ac:dyDescent="0.25">
      <c r="F18074" s="1"/>
    </row>
    <row r="18075" spans="6:6" x14ac:dyDescent="0.25">
      <c r="F18075" s="1"/>
    </row>
    <row r="18076" spans="6:6" x14ac:dyDescent="0.25">
      <c r="F18076" s="1"/>
    </row>
    <row r="18077" spans="6:6" x14ac:dyDescent="0.25">
      <c r="F18077" s="1"/>
    </row>
    <row r="18078" spans="6:6" x14ac:dyDescent="0.25">
      <c r="F18078" s="1"/>
    </row>
    <row r="18079" spans="6:6" x14ac:dyDescent="0.25">
      <c r="F18079" s="1"/>
    </row>
    <row r="18080" spans="6:6" x14ac:dyDescent="0.25">
      <c r="F18080" s="1"/>
    </row>
    <row r="18081" spans="6:6" x14ac:dyDescent="0.25">
      <c r="F18081" s="1"/>
    </row>
    <row r="18082" spans="6:6" x14ac:dyDescent="0.25">
      <c r="F18082" s="1"/>
    </row>
    <row r="18083" spans="6:6" x14ac:dyDescent="0.25">
      <c r="F18083" s="1"/>
    </row>
    <row r="18084" spans="6:6" x14ac:dyDescent="0.25">
      <c r="F18084" s="1"/>
    </row>
    <row r="18085" spans="6:6" x14ac:dyDescent="0.25">
      <c r="F18085" s="1"/>
    </row>
    <row r="18086" spans="6:6" x14ac:dyDescent="0.25">
      <c r="F18086" s="1"/>
    </row>
    <row r="18087" spans="6:6" x14ac:dyDescent="0.25">
      <c r="F18087" s="1"/>
    </row>
    <row r="18088" spans="6:6" x14ac:dyDescent="0.25">
      <c r="F18088" s="1"/>
    </row>
    <row r="18089" spans="6:6" x14ac:dyDescent="0.25">
      <c r="F18089" s="1"/>
    </row>
    <row r="18090" spans="6:6" x14ac:dyDescent="0.25">
      <c r="F18090" s="1"/>
    </row>
    <row r="18091" spans="6:6" x14ac:dyDescent="0.25">
      <c r="F18091" s="1"/>
    </row>
    <row r="18092" spans="6:6" x14ac:dyDescent="0.25">
      <c r="F18092" s="1"/>
    </row>
    <row r="18093" spans="6:6" x14ac:dyDescent="0.25">
      <c r="F18093" s="1"/>
    </row>
    <row r="18094" spans="6:6" x14ac:dyDescent="0.25">
      <c r="F18094" s="1"/>
    </row>
    <row r="18095" spans="6:6" x14ac:dyDescent="0.25">
      <c r="F18095" s="1"/>
    </row>
    <row r="18096" spans="6:6" x14ac:dyDescent="0.25">
      <c r="F18096" s="1"/>
    </row>
    <row r="18097" spans="6:6" x14ac:dyDescent="0.25">
      <c r="F18097" s="1"/>
    </row>
    <row r="18098" spans="6:6" x14ac:dyDescent="0.25">
      <c r="F18098" s="1"/>
    </row>
    <row r="18099" spans="6:6" x14ac:dyDescent="0.25">
      <c r="F18099" s="1"/>
    </row>
    <row r="18100" spans="6:6" x14ac:dyDescent="0.25">
      <c r="F18100" s="1"/>
    </row>
    <row r="18101" spans="6:6" x14ac:dyDescent="0.25">
      <c r="F18101" s="1"/>
    </row>
    <row r="18102" spans="6:6" x14ac:dyDescent="0.25">
      <c r="F18102" s="1"/>
    </row>
    <row r="18103" spans="6:6" x14ac:dyDescent="0.25">
      <c r="F18103" s="1"/>
    </row>
    <row r="18104" spans="6:6" x14ac:dyDescent="0.25">
      <c r="F18104" s="1"/>
    </row>
    <row r="18105" spans="6:6" x14ac:dyDescent="0.25">
      <c r="F18105" s="1"/>
    </row>
    <row r="18106" spans="6:6" x14ac:dyDescent="0.25">
      <c r="F18106" s="1"/>
    </row>
    <row r="18107" spans="6:6" x14ac:dyDescent="0.25">
      <c r="F18107" s="1"/>
    </row>
    <row r="18108" spans="6:6" x14ac:dyDescent="0.25">
      <c r="F18108" s="1"/>
    </row>
    <row r="18109" spans="6:6" x14ac:dyDescent="0.25">
      <c r="F18109" s="1"/>
    </row>
    <row r="18110" spans="6:6" x14ac:dyDescent="0.25">
      <c r="F18110" s="1"/>
    </row>
    <row r="18111" spans="6:6" x14ac:dyDescent="0.25">
      <c r="F18111" s="1"/>
    </row>
    <row r="18112" spans="6:6" x14ac:dyDescent="0.25">
      <c r="F18112" s="1"/>
    </row>
    <row r="18113" spans="6:6" x14ac:dyDescent="0.25">
      <c r="F18113" s="1"/>
    </row>
    <row r="18114" spans="6:6" x14ac:dyDescent="0.25">
      <c r="F18114" s="1"/>
    </row>
    <row r="18115" spans="6:6" x14ac:dyDescent="0.25">
      <c r="F18115" s="1"/>
    </row>
    <row r="18116" spans="6:6" x14ac:dyDescent="0.25">
      <c r="F18116" s="1"/>
    </row>
    <row r="18117" spans="6:6" x14ac:dyDescent="0.25">
      <c r="F18117" s="1"/>
    </row>
    <row r="18118" spans="6:6" x14ac:dyDescent="0.25">
      <c r="F18118" s="1"/>
    </row>
    <row r="18119" spans="6:6" x14ac:dyDescent="0.25">
      <c r="F18119" s="1"/>
    </row>
    <row r="18120" spans="6:6" x14ac:dyDescent="0.25">
      <c r="F18120" s="1"/>
    </row>
    <row r="18121" spans="6:6" x14ac:dyDescent="0.25">
      <c r="F18121" s="1"/>
    </row>
    <row r="18122" spans="6:6" x14ac:dyDescent="0.25">
      <c r="F18122" s="1"/>
    </row>
    <row r="18123" spans="6:6" x14ac:dyDescent="0.25">
      <c r="F18123" s="1"/>
    </row>
    <row r="18124" spans="6:6" x14ac:dyDescent="0.25">
      <c r="F18124" s="1"/>
    </row>
    <row r="18125" spans="6:6" x14ac:dyDescent="0.25">
      <c r="F18125" s="1"/>
    </row>
    <row r="18126" spans="6:6" x14ac:dyDescent="0.25">
      <c r="F18126" s="1"/>
    </row>
    <row r="18127" spans="6:6" x14ac:dyDescent="0.25">
      <c r="F18127" s="1"/>
    </row>
    <row r="18128" spans="6:6" x14ac:dyDescent="0.25">
      <c r="F18128" s="1"/>
    </row>
    <row r="18129" spans="6:6" x14ac:dyDescent="0.25">
      <c r="F18129" s="1"/>
    </row>
    <row r="18130" spans="6:6" x14ac:dyDescent="0.25">
      <c r="F18130" s="1"/>
    </row>
    <row r="18131" spans="6:6" x14ac:dyDescent="0.25">
      <c r="F18131" s="1"/>
    </row>
    <row r="18132" spans="6:6" x14ac:dyDescent="0.25">
      <c r="F18132" s="1"/>
    </row>
    <row r="18133" spans="6:6" x14ac:dyDescent="0.25">
      <c r="F18133" s="1"/>
    </row>
    <row r="18134" spans="6:6" x14ac:dyDescent="0.25">
      <c r="F18134" s="1"/>
    </row>
    <row r="18135" spans="6:6" x14ac:dyDescent="0.25">
      <c r="F18135" s="1"/>
    </row>
    <row r="18136" spans="6:6" x14ac:dyDescent="0.25">
      <c r="F18136" s="1"/>
    </row>
    <row r="18137" spans="6:6" x14ac:dyDescent="0.25">
      <c r="F18137" s="1"/>
    </row>
    <row r="18138" spans="6:6" x14ac:dyDescent="0.25">
      <c r="F18138" s="1"/>
    </row>
    <row r="18139" spans="6:6" x14ac:dyDescent="0.25">
      <c r="F18139" s="1"/>
    </row>
    <row r="18140" spans="6:6" x14ac:dyDescent="0.25">
      <c r="F18140" s="1"/>
    </row>
    <row r="18141" spans="6:6" x14ac:dyDescent="0.25">
      <c r="F18141" s="1"/>
    </row>
    <row r="18142" spans="6:6" x14ac:dyDescent="0.25">
      <c r="F18142" s="1"/>
    </row>
    <row r="18143" spans="6:6" x14ac:dyDescent="0.25">
      <c r="F18143" s="1"/>
    </row>
    <row r="18144" spans="6:6" x14ac:dyDescent="0.25">
      <c r="F18144" s="1"/>
    </row>
    <row r="18145" spans="6:6" x14ac:dyDescent="0.25">
      <c r="F18145" s="1"/>
    </row>
    <row r="18146" spans="6:6" x14ac:dyDescent="0.25">
      <c r="F18146" s="1"/>
    </row>
    <row r="18147" spans="6:6" x14ac:dyDescent="0.25">
      <c r="F18147" s="1"/>
    </row>
    <row r="18148" spans="6:6" x14ac:dyDescent="0.25">
      <c r="F18148" s="1"/>
    </row>
    <row r="18149" spans="6:6" x14ac:dyDescent="0.25">
      <c r="F18149" s="1"/>
    </row>
    <row r="18150" spans="6:6" x14ac:dyDescent="0.25">
      <c r="F18150" s="1"/>
    </row>
    <row r="18151" spans="6:6" x14ac:dyDescent="0.25">
      <c r="F18151" s="1"/>
    </row>
    <row r="18152" spans="6:6" x14ac:dyDescent="0.25">
      <c r="F18152" s="1"/>
    </row>
    <row r="18153" spans="6:6" x14ac:dyDescent="0.25">
      <c r="F18153" s="1"/>
    </row>
    <row r="18154" spans="6:6" x14ac:dyDescent="0.25">
      <c r="F18154" s="1"/>
    </row>
    <row r="18155" spans="6:6" x14ac:dyDescent="0.25">
      <c r="F18155" s="1"/>
    </row>
    <row r="18156" spans="6:6" x14ac:dyDescent="0.25">
      <c r="F18156" s="1"/>
    </row>
    <row r="18157" spans="6:6" x14ac:dyDescent="0.25">
      <c r="F18157" s="1"/>
    </row>
    <row r="18158" spans="6:6" x14ac:dyDescent="0.25">
      <c r="F18158" s="1"/>
    </row>
    <row r="18159" spans="6:6" x14ac:dyDescent="0.25">
      <c r="F18159" s="1"/>
    </row>
    <row r="18160" spans="6:6" x14ac:dyDescent="0.25">
      <c r="F18160" s="1"/>
    </row>
    <row r="18161" spans="6:6" x14ac:dyDescent="0.25">
      <c r="F18161" s="1"/>
    </row>
    <row r="18162" spans="6:6" x14ac:dyDescent="0.25">
      <c r="F18162" s="1"/>
    </row>
    <row r="18163" spans="6:6" x14ac:dyDescent="0.25">
      <c r="F18163" s="1"/>
    </row>
    <row r="18164" spans="6:6" x14ac:dyDescent="0.25">
      <c r="F18164" s="1"/>
    </row>
    <row r="18165" spans="6:6" x14ac:dyDescent="0.25">
      <c r="F18165" s="1"/>
    </row>
    <row r="18166" spans="6:6" x14ac:dyDescent="0.25">
      <c r="F18166" s="1"/>
    </row>
    <row r="18167" spans="6:6" x14ac:dyDescent="0.25">
      <c r="F18167" s="1"/>
    </row>
    <row r="18168" spans="6:6" x14ac:dyDescent="0.25">
      <c r="F18168" s="1"/>
    </row>
    <row r="18169" spans="6:6" x14ac:dyDescent="0.25">
      <c r="F18169" s="1"/>
    </row>
    <row r="18170" spans="6:6" x14ac:dyDescent="0.25">
      <c r="F18170" s="1"/>
    </row>
    <row r="18171" spans="6:6" x14ac:dyDescent="0.25">
      <c r="F18171" s="1"/>
    </row>
    <row r="18172" spans="6:6" x14ac:dyDescent="0.25">
      <c r="F18172" s="1"/>
    </row>
    <row r="18173" spans="6:6" x14ac:dyDescent="0.25">
      <c r="F18173" s="1"/>
    </row>
    <row r="18174" spans="6:6" x14ac:dyDescent="0.25">
      <c r="F18174" s="1"/>
    </row>
    <row r="18175" spans="6:6" x14ac:dyDescent="0.25">
      <c r="F18175" s="1"/>
    </row>
    <row r="18176" spans="6:6" x14ac:dyDescent="0.25">
      <c r="F18176" s="1"/>
    </row>
    <row r="18177" spans="6:6" x14ac:dyDescent="0.25">
      <c r="F18177" s="1"/>
    </row>
    <row r="18178" spans="6:6" x14ac:dyDescent="0.25">
      <c r="F18178" s="1"/>
    </row>
    <row r="18179" spans="6:6" x14ac:dyDescent="0.25">
      <c r="F18179" s="1"/>
    </row>
    <row r="18180" spans="6:6" x14ac:dyDescent="0.25">
      <c r="F18180" s="1"/>
    </row>
    <row r="18181" spans="6:6" x14ac:dyDescent="0.25">
      <c r="F18181" s="1"/>
    </row>
    <row r="18182" spans="6:6" x14ac:dyDescent="0.25">
      <c r="F18182" s="1"/>
    </row>
    <row r="18183" spans="6:6" x14ac:dyDescent="0.25">
      <c r="F18183" s="1"/>
    </row>
    <row r="18184" spans="6:6" x14ac:dyDescent="0.25">
      <c r="F18184" s="1"/>
    </row>
    <row r="18185" spans="6:6" x14ac:dyDescent="0.25">
      <c r="F18185" s="1"/>
    </row>
    <row r="18186" spans="6:6" x14ac:dyDescent="0.25">
      <c r="F18186" s="1"/>
    </row>
    <row r="18187" spans="6:6" x14ac:dyDescent="0.25">
      <c r="F18187" s="1"/>
    </row>
    <row r="18188" spans="6:6" x14ac:dyDescent="0.25">
      <c r="F18188" s="1"/>
    </row>
    <row r="18189" spans="6:6" x14ac:dyDescent="0.25">
      <c r="F18189" s="1"/>
    </row>
    <row r="18190" spans="6:6" x14ac:dyDescent="0.25">
      <c r="F18190" s="1"/>
    </row>
    <row r="18191" spans="6:6" x14ac:dyDescent="0.25">
      <c r="F18191" s="1"/>
    </row>
    <row r="18192" spans="6:6" x14ac:dyDescent="0.25">
      <c r="F18192" s="1"/>
    </row>
    <row r="18193" spans="6:6" x14ac:dyDescent="0.25">
      <c r="F18193" s="1"/>
    </row>
    <row r="18194" spans="6:6" x14ac:dyDescent="0.25">
      <c r="F18194" s="1"/>
    </row>
    <row r="18195" spans="6:6" x14ac:dyDescent="0.25">
      <c r="F18195" s="1"/>
    </row>
    <row r="18196" spans="6:6" x14ac:dyDescent="0.25">
      <c r="F18196" s="1"/>
    </row>
    <row r="18197" spans="6:6" x14ac:dyDescent="0.25">
      <c r="F18197" s="1"/>
    </row>
    <row r="18198" spans="6:6" x14ac:dyDescent="0.25">
      <c r="F18198" s="1"/>
    </row>
    <row r="18199" spans="6:6" x14ac:dyDescent="0.25">
      <c r="F18199" s="1"/>
    </row>
    <row r="18200" spans="6:6" x14ac:dyDescent="0.25">
      <c r="F18200" s="1"/>
    </row>
    <row r="18201" spans="6:6" x14ac:dyDescent="0.25">
      <c r="F18201" s="1"/>
    </row>
    <row r="18202" spans="6:6" x14ac:dyDescent="0.25">
      <c r="F18202" s="1"/>
    </row>
    <row r="18203" spans="6:6" x14ac:dyDescent="0.25">
      <c r="F18203" s="1"/>
    </row>
    <row r="18204" spans="6:6" x14ac:dyDescent="0.25">
      <c r="F18204" s="1"/>
    </row>
    <row r="18205" spans="6:6" x14ac:dyDescent="0.25">
      <c r="F18205" s="1"/>
    </row>
    <row r="18206" spans="6:6" x14ac:dyDescent="0.25">
      <c r="F18206" s="1"/>
    </row>
    <row r="18207" spans="6:6" x14ac:dyDescent="0.25">
      <c r="F18207" s="1"/>
    </row>
    <row r="18208" spans="6:6" x14ac:dyDescent="0.25">
      <c r="F18208" s="1"/>
    </row>
    <row r="18209" spans="6:6" x14ac:dyDescent="0.25">
      <c r="F18209" s="1"/>
    </row>
    <row r="18210" spans="6:6" x14ac:dyDescent="0.25">
      <c r="F18210" s="1"/>
    </row>
    <row r="18211" spans="6:6" x14ac:dyDescent="0.25">
      <c r="F18211" s="1"/>
    </row>
    <row r="18212" spans="6:6" x14ac:dyDescent="0.25">
      <c r="F18212" s="1"/>
    </row>
    <row r="18213" spans="6:6" x14ac:dyDescent="0.25">
      <c r="F18213" s="1"/>
    </row>
    <row r="18214" spans="6:6" x14ac:dyDescent="0.25">
      <c r="F18214" s="1"/>
    </row>
    <row r="18215" spans="6:6" x14ac:dyDescent="0.25">
      <c r="F18215" s="1"/>
    </row>
    <row r="18216" spans="6:6" x14ac:dyDescent="0.25">
      <c r="F18216" s="1"/>
    </row>
    <row r="18217" spans="6:6" x14ac:dyDescent="0.25">
      <c r="F18217" s="1"/>
    </row>
    <row r="18218" spans="6:6" x14ac:dyDescent="0.25">
      <c r="F18218" s="1"/>
    </row>
    <row r="18219" spans="6:6" x14ac:dyDescent="0.25">
      <c r="F18219" s="1"/>
    </row>
    <row r="18220" spans="6:6" x14ac:dyDescent="0.25">
      <c r="F18220" s="1"/>
    </row>
    <row r="18221" spans="6:6" x14ac:dyDescent="0.25">
      <c r="F18221" s="1"/>
    </row>
    <row r="18222" spans="6:6" x14ac:dyDescent="0.25">
      <c r="F18222" s="1"/>
    </row>
    <row r="18223" spans="6:6" x14ac:dyDescent="0.25">
      <c r="F18223" s="1"/>
    </row>
    <row r="18224" spans="6:6" x14ac:dyDescent="0.25">
      <c r="F18224" s="1"/>
    </row>
    <row r="18225" spans="6:6" x14ac:dyDescent="0.25">
      <c r="F18225" s="1"/>
    </row>
    <row r="18226" spans="6:6" x14ac:dyDescent="0.25">
      <c r="F18226" s="1"/>
    </row>
    <row r="18227" spans="6:6" x14ac:dyDescent="0.25">
      <c r="F18227" s="1"/>
    </row>
    <row r="18228" spans="6:6" x14ac:dyDescent="0.25">
      <c r="F18228" s="1"/>
    </row>
    <row r="18229" spans="6:6" x14ac:dyDescent="0.25">
      <c r="F18229" s="1"/>
    </row>
    <row r="18230" spans="6:6" x14ac:dyDescent="0.25">
      <c r="F18230" s="1"/>
    </row>
    <row r="18231" spans="6:6" x14ac:dyDescent="0.25">
      <c r="F18231" s="1"/>
    </row>
    <row r="18232" spans="6:6" x14ac:dyDescent="0.25">
      <c r="F18232" s="1"/>
    </row>
    <row r="18233" spans="6:6" x14ac:dyDescent="0.25">
      <c r="F18233" s="1"/>
    </row>
    <row r="18234" spans="6:6" x14ac:dyDescent="0.25">
      <c r="F18234" s="1"/>
    </row>
    <row r="18235" spans="6:6" x14ac:dyDescent="0.25">
      <c r="F18235" s="1"/>
    </row>
    <row r="18236" spans="6:6" x14ac:dyDescent="0.25">
      <c r="F18236" s="1"/>
    </row>
    <row r="18237" spans="6:6" x14ac:dyDescent="0.25">
      <c r="F18237" s="1"/>
    </row>
    <row r="18238" spans="6:6" x14ac:dyDescent="0.25">
      <c r="F18238" s="1"/>
    </row>
    <row r="18239" spans="6:6" x14ac:dyDescent="0.25">
      <c r="F18239" s="1"/>
    </row>
    <row r="18240" spans="6:6" x14ac:dyDescent="0.25">
      <c r="F18240" s="1"/>
    </row>
    <row r="18241" spans="6:6" x14ac:dyDescent="0.25">
      <c r="F18241" s="1"/>
    </row>
    <row r="18242" spans="6:6" x14ac:dyDescent="0.25">
      <c r="F18242" s="1"/>
    </row>
    <row r="18243" spans="6:6" x14ac:dyDescent="0.25">
      <c r="F18243" s="1"/>
    </row>
    <row r="18244" spans="6:6" x14ac:dyDescent="0.25">
      <c r="F18244" s="1"/>
    </row>
    <row r="18245" spans="6:6" x14ac:dyDescent="0.25">
      <c r="F18245" s="1"/>
    </row>
    <row r="18246" spans="6:6" x14ac:dyDescent="0.25">
      <c r="F18246" s="1"/>
    </row>
    <row r="18247" spans="6:6" x14ac:dyDescent="0.25">
      <c r="F18247" s="1"/>
    </row>
    <row r="18248" spans="6:6" x14ac:dyDescent="0.25">
      <c r="F18248" s="1"/>
    </row>
    <row r="18249" spans="6:6" x14ac:dyDescent="0.25">
      <c r="F18249" s="1"/>
    </row>
    <row r="18250" spans="6:6" x14ac:dyDescent="0.25">
      <c r="F18250" s="1"/>
    </row>
    <row r="18251" spans="6:6" x14ac:dyDescent="0.25">
      <c r="F18251" s="1"/>
    </row>
    <row r="18252" spans="6:6" x14ac:dyDescent="0.25">
      <c r="F18252" s="1"/>
    </row>
    <row r="18253" spans="6:6" x14ac:dyDescent="0.25">
      <c r="F18253" s="1"/>
    </row>
    <row r="18254" spans="6:6" x14ac:dyDescent="0.25">
      <c r="F18254" s="1"/>
    </row>
    <row r="18255" spans="6:6" x14ac:dyDescent="0.25">
      <c r="F18255" s="1"/>
    </row>
    <row r="18256" spans="6:6" x14ac:dyDescent="0.25">
      <c r="F18256" s="1"/>
    </row>
    <row r="18257" spans="6:6" x14ac:dyDescent="0.25">
      <c r="F18257" s="1"/>
    </row>
    <row r="18258" spans="6:6" x14ac:dyDescent="0.25">
      <c r="F18258" s="1"/>
    </row>
    <row r="18259" spans="6:6" x14ac:dyDescent="0.25">
      <c r="F18259" s="1"/>
    </row>
    <row r="18260" spans="6:6" x14ac:dyDescent="0.25">
      <c r="F18260" s="1"/>
    </row>
    <row r="18261" spans="6:6" x14ac:dyDescent="0.25">
      <c r="F18261" s="1"/>
    </row>
    <row r="18262" spans="6:6" x14ac:dyDescent="0.25">
      <c r="F18262" s="1"/>
    </row>
    <row r="18263" spans="6:6" x14ac:dyDescent="0.25">
      <c r="F18263" s="1"/>
    </row>
    <row r="18264" spans="6:6" x14ac:dyDescent="0.25">
      <c r="F18264" s="1"/>
    </row>
    <row r="18265" spans="6:6" x14ac:dyDescent="0.25">
      <c r="F18265" s="1"/>
    </row>
    <row r="18266" spans="6:6" x14ac:dyDescent="0.25">
      <c r="F18266" s="1"/>
    </row>
    <row r="18267" spans="6:6" x14ac:dyDescent="0.25">
      <c r="F18267" s="1"/>
    </row>
    <row r="18268" spans="6:6" x14ac:dyDescent="0.25">
      <c r="F18268" s="1"/>
    </row>
    <row r="18269" spans="6:6" x14ac:dyDescent="0.25">
      <c r="F18269" s="1"/>
    </row>
    <row r="18270" spans="6:6" x14ac:dyDescent="0.25">
      <c r="F18270" s="1"/>
    </row>
    <row r="18271" spans="6:6" x14ac:dyDescent="0.25">
      <c r="F18271" s="1"/>
    </row>
    <row r="18272" spans="6:6" x14ac:dyDescent="0.25">
      <c r="F18272" s="1"/>
    </row>
    <row r="18273" spans="6:6" x14ac:dyDescent="0.25">
      <c r="F18273" s="1"/>
    </row>
    <row r="18274" spans="6:6" x14ac:dyDescent="0.25">
      <c r="F18274" s="1"/>
    </row>
    <row r="18275" spans="6:6" x14ac:dyDescent="0.25">
      <c r="F18275" s="1"/>
    </row>
    <row r="18276" spans="6:6" x14ac:dyDescent="0.25">
      <c r="F18276" s="1"/>
    </row>
    <row r="18277" spans="6:6" x14ac:dyDescent="0.25">
      <c r="F18277" s="1"/>
    </row>
    <row r="18278" spans="6:6" x14ac:dyDescent="0.25">
      <c r="F18278" s="1"/>
    </row>
    <row r="18279" spans="6:6" x14ac:dyDescent="0.25">
      <c r="F18279" s="1"/>
    </row>
    <row r="18280" spans="6:6" x14ac:dyDescent="0.25">
      <c r="F18280" s="1"/>
    </row>
    <row r="18281" spans="6:6" x14ac:dyDescent="0.25">
      <c r="F18281" s="1"/>
    </row>
    <row r="18282" spans="6:6" x14ac:dyDescent="0.25">
      <c r="F18282" s="1"/>
    </row>
    <row r="18283" spans="6:6" x14ac:dyDescent="0.25">
      <c r="F18283" s="1"/>
    </row>
    <row r="18284" spans="6:6" x14ac:dyDescent="0.25">
      <c r="F18284" s="1"/>
    </row>
    <row r="18285" spans="6:6" x14ac:dyDescent="0.25">
      <c r="F18285" s="1"/>
    </row>
    <row r="18286" spans="6:6" x14ac:dyDescent="0.25">
      <c r="F18286" s="1"/>
    </row>
    <row r="18287" spans="6:6" x14ac:dyDescent="0.25">
      <c r="F18287" s="1"/>
    </row>
    <row r="18288" spans="6:6" x14ac:dyDescent="0.25">
      <c r="F18288" s="1"/>
    </row>
    <row r="18289" spans="6:6" x14ac:dyDescent="0.25">
      <c r="F18289" s="1"/>
    </row>
    <row r="18290" spans="6:6" x14ac:dyDescent="0.25">
      <c r="F18290" s="1"/>
    </row>
    <row r="18291" spans="6:6" x14ac:dyDescent="0.25">
      <c r="F18291" s="1"/>
    </row>
    <row r="18292" spans="6:6" x14ac:dyDescent="0.25">
      <c r="F18292" s="1"/>
    </row>
    <row r="18293" spans="6:6" x14ac:dyDescent="0.25">
      <c r="F18293" s="1"/>
    </row>
    <row r="18294" spans="6:6" x14ac:dyDescent="0.25">
      <c r="F18294" s="1"/>
    </row>
    <row r="18295" spans="6:6" x14ac:dyDescent="0.25">
      <c r="F18295" s="1"/>
    </row>
    <row r="18296" spans="6:6" x14ac:dyDescent="0.25">
      <c r="F18296" s="1"/>
    </row>
    <row r="18297" spans="6:6" x14ac:dyDescent="0.25">
      <c r="F18297" s="1"/>
    </row>
    <row r="18298" spans="6:6" x14ac:dyDescent="0.25">
      <c r="F18298" s="1"/>
    </row>
    <row r="18299" spans="6:6" x14ac:dyDescent="0.25">
      <c r="F18299" s="1"/>
    </row>
    <row r="18300" spans="6:6" x14ac:dyDescent="0.25">
      <c r="F18300" s="1"/>
    </row>
    <row r="18301" spans="6:6" x14ac:dyDescent="0.25">
      <c r="F18301" s="1"/>
    </row>
    <row r="18302" spans="6:6" x14ac:dyDescent="0.25">
      <c r="F18302" s="1"/>
    </row>
    <row r="18303" spans="6:6" x14ac:dyDescent="0.25">
      <c r="F18303" s="1"/>
    </row>
    <row r="18304" spans="6:6" x14ac:dyDescent="0.25">
      <c r="F18304" s="1"/>
    </row>
    <row r="18305" spans="6:6" x14ac:dyDescent="0.25">
      <c r="F18305" s="1"/>
    </row>
    <row r="18306" spans="6:6" x14ac:dyDescent="0.25">
      <c r="F18306" s="1"/>
    </row>
    <row r="18307" spans="6:6" x14ac:dyDescent="0.25">
      <c r="F18307" s="1"/>
    </row>
    <row r="18308" spans="6:6" x14ac:dyDescent="0.25">
      <c r="F18308" s="1"/>
    </row>
    <row r="18309" spans="6:6" x14ac:dyDescent="0.25">
      <c r="F18309" s="1"/>
    </row>
    <row r="18310" spans="6:6" x14ac:dyDescent="0.25">
      <c r="F18310" s="1"/>
    </row>
    <row r="18311" spans="6:6" x14ac:dyDescent="0.25">
      <c r="F18311" s="1"/>
    </row>
    <row r="18312" spans="6:6" x14ac:dyDescent="0.25">
      <c r="F18312" s="1"/>
    </row>
    <row r="18313" spans="6:6" x14ac:dyDescent="0.25">
      <c r="F18313" s="1"/>
    </row>
    <row r="18314" spans="6:6" x14ac:dyDescent="0.25">
      <c r="F18314" s="1"/>
    </row>
    <row r="18315" spans="6:6" x14ac:dyDescent="0.25">
      <c r="F18315" s="1"/>
    </row>
    <row r="18316" spans="6:6" x14ac:dyDescent="0.25">
      <c r="F18316" s="1"/>
    </row>
    <row r="18317" spans="6:6" x14ac:dyDescent="0.25">
      <c r="F18317" s="1"/>
    </row>
    <row r="18318" spans="6:6" x14ac:dyDescent="0.25">
      <c r="F18318" s="1"/>
    </row>
    <row r="18319" spans="6:6" x14ac:dyDescent="0.25">
      <c r="F18319" s="1"/>
    </row>
    <row r="18320" spans="6:6" x14ac:dyDescent="0.25">
      <c r="F18320" s="1"/>
    </row>
    <row r="18321" spans="6:6" x14ac:dyDescent="0.25">
      <c r="F18321" s="1"/>
    </row>
    <row r="18322" spans="6:6" x14ac:dyDescent="0.25">
      <c r="F18322" s="1"/>
    </row>
    <row r="18323" spans="6:6" x14ac:dyDescent="0.25">
      <c r="F18323" s="1"/>
    </row>
    <row r="18324" spans="6:6" x14ac:dyDescent="0.25">
      <c r="F18324" s="1"/>
    </row>
    <row r="18325" spans="6:6" x14ac:dyDescent="0.25">
      <c r="F18325" s="1"/>
    </row>
    <row r="18326" spans="6:6" x14ac:dyDescent="0.25">
      <c r="F18326" s="1"/>
    </row>
    <row r="18327" spans="6:6" x14ac:dyDescent="0.25">
      <c r="F18327" s="1"/>
    </row>
    <row r="18328" spans="6:6" x14ac:dyDescent="0.25">
      <c r="F18328" s="1"/>
    </row>
    <row r="18329" spans="6:6" x14ac:dyDescent="0.25">
      <c r="F18329" s="1"/>
    </row>
    <row r="18330" spans="6:6" x14ac:dyDescent="0.25">
      <c r="F18330" s="1"/>
    </row>
    <row r="18331" spans="6:6" x14ac:dyDescent="0.25">
      <c r="F18331" s="1"/>
    </row>
    <row r="18332" spans="6:6" x14ac:dyDescent="0.25">
      <c r="F18332" s="1"/>
    </row>
    <row r="18333" spans="6:6" x14ac:dyDescent="0.25">
      <c r="F18333" s="1"/>
    </row>
    <row r="18334" spans="6:6" x14ac:dyDescent="0.25">
      <c r="F18334" s="1"/>
    </row>
    <row r="18335" spans="6:6" x14ac:dyDescent="0.25">
      <c r="F18335" s="1"/>
    </row>
    <row r="18336" spans="6:6" x14ac:dyDescent="0.25">
      <c r="F18336" s="1"/>
    </row>
    <row r="18337" spans="6:6" x14ac:dyDescent="0.25">
      <c r="F18337" s="1"/>
    </row>
    <row r="18338" spans="6:6" x14ac:dyDescent="0.25">
      <c r="F18338" s="1"/>
    </row>
    <row r="18339" spans="6:6" x14ac:dyDescent="0.25">
      <c r="F18339" s="1"/>
    </row>
    <row r="18340" spans="6:6" x14ac:dyDescent="0.25">
      <c r="F18340" s="1"/>
    </row>
    <row r="18341" spans="6:6" x14ac:dyDescent="0.25">
      <c r="F18341" s="1"/>
    </row>
    <row r="18342" spans="6:6" x14ac:dyDescent="0.25">
      <c r="F18342" s="1"/>
    </row>
    <row r="18343" spans="6:6" x14ac:dyDescent="0.25">
      <c r="F18343" s="1"/>
    </row>
    <row r="18344" spans="6:6" x14ac:dyDescent="0.25">
      <c r="F18344" s="1"/>
    </row>
    <row r="18345" spans="6:6" x14ac:dyDescent="0.25">
      <c r="F18345" s="1"/>
    </row>
    <row r="18346" spans="6:6" x14ac:dyDescent="0.25">
      <c r="F18346" s="1"/>
    </row>
    <row r="18347" spans="6:6" x14ac:dyDescent="0.25">
      <c r="F18347" s="1"/>
    </row>
    <row r="18348" spans="6:6" x14ac:dyDescent="0.25">
      <c r="F18348" s="1"/>
    </row>
    <row r="18349" spans="6:6" x14ac:dyDescent="0.25">
      <c r="F18349" s="1"/>
    </row>
    <row r="18350" spans="6:6" x14ac:dyDescent="0.25">
      <c r="F18350" s="1"/>
    </row>
    <row r="18351" spans="6:6" x14ac:dyDescent="0.25">
      <c r="F18351" s="1"/>
    </row>
    <row r="18352" spans="6:6" x14ac:dyDescent="0.25">
      <c r="F18352" s="1"/>
    </row>
    <row r="18353" spans="6:6" x14ac:dyDescent="0.25">
      <c r="F18353" s="1"/>
    </row>
    <row r="18354" spans="6:6" x14ac:dyDescent="0.25">
      <c r="F18354" s="1"/>
    </row>
    <row r="18355" spans="6:6" x14ac:dyDescent="0.25">
      <c r="F18355" s="1"/>
    </row>
    <row r="18356" spans="6:6" x14ac:dyDescent="0.25">
      <c r="F18356" s="1"/>
    </row>
    <row r="18357" spans="6:6" x14ac:dyDescent="0.25">
      <c r="F18357" s="1"/>
    </row>
    <row r="18358" spans="6:6" x14ac:dyDescent="0.25">
      <c r="F18358" s="1"/>
    </row>
    <row r="18359" spans="6:6" x14ac:dyDescent="0.25">
      <c r="F18359" s="1"/>
    </row>
    <row r="18360" spans="6:6" x14ac:dyDescent="0.25">
      <c r="F18360" s="1"/>
    </row>
    <row r="18361" spans="6:6" x14ac:dyDescent="0.25">
      <c r="F18361" s="1"/>
    </row>
    <row r="18362" spans="6:6" x14ac:dyDescent="0.25">
      <c r="F18362" s="1"/>
    </row>
    <row r="18363" spans="6:6" x14ac:dyDescent="0.25">
      <c r="F18363" s="1"/>
    </row>
    <row r="18364" spans="6:6" x14ac:dyDescent="0.25">
      <c r="F18364" s="1"/>
    </row>
    <row r="18365" spans="6:6" x14ac:dyDescent="0.25">
      <c r="F18365" s="1"/>
    </row>
    <row r="18366" spans="6:6" x14ac:dyDescent="0.25">
      <c r="F18366" s="1"/>
    </row>
    <row r="18367" spans="6:6" x14ac:dyDescent="0.25">
      <c r="F18367" s="1"/>
    </row>
    <row r="18368" spans="6:6" x14ac:dyDescent="0.25">
      <c r="F18368" s="1"/>
    </row>
    <row r="18369" spans="6:6" x14ac:dyDescent="0.25">
      <c r="F18369" s="1"/>
    </row>
    <row r="18370" spans="6:6" x14ac:dyDescent="0.25">
      <c r="F18370" s="1"/>
    </row>
    <row r="18371" spans="6:6" x14ac:dyDescent="0.25">
      <c r="F18371" s="1"/>
    </row>
    <row r="18372" spans="6:6" x14ac:dyDescent="0.25">
      <c r="F18372" s="1"/>
    </row>
    <row r="18373" spans="6:6" x14ac:dyDescent="0.25">
      <c r="F18373" s="1"/>
    </row>
    <row r="18374" spans="6:6" x14ac:dyDescent="0.25">
      <c r="F18374" s="1"/>
    </row>
    <row r="18375" spans="6:6" x14ac:dyDescent="0.25">
      <c r="F18375" s="1"/>
    </row>
    <row r="18376" spans="6:6" x14ac:dyDescent="0.25">
      <c r="F18376" s="1"/>
    </row>
    <row r="18377" spans="6:6" x14ac:dyDescent="0.25">
      <c r="F18377" s="1"/>
    </row>
    <row r="18378" spans="6:6" x14ac:dyDescent="0.25">
      <c r="F18378" s="1"/>
    </row>
    <row r="18379" spans="6:6" x14ac:dyDescent="0.25">
      <c r="F18379" s="1"/>
    </row>
    <row r="18380" spans="6:6" x14ac:dyDescent="0.25">
      <c r="F18380" s="1"/>
    </row>
    <row r="18381" spans="6:6" x14ac:dyDescent="0.25">
      <c r="F18381" s="1"/>
    </row>
    <row r="18382" spans="6:6" x14ac:dyDescent="0.25">
      <c r="F18382" s="1"/>
    </row>
    <row r="18383" spans="6:6" x14ac:dyDescent="0.25">
      <c r="F18383" s="1"/>
    </row>
    <row r="18384" spans="6:6" x14ac:dyDescent="0.25">
      <c r="F18384" s="1"/>
    </row>
    <row r="18385" spans="6:6" x14ac:dyDescent="0.25">
      <c r="F18385" s="1"/>
    </row>
    <row r="18386" spans="6:6" x14ac:dyDescent="0.25">
      <c r="F18386" s="1"/>
    </row>
    <row r="18387" spans="6:6" x14ac:dyDescent="0.25">
      <c r="F18387" s="1"/>
    </row>
    <row r="18388" spans="6:6" x14ac:dyDescent="0.25">
      <c r="F18388" s="1"/>
    </row>
    <row r="18389" spans="6:6" x14ac:dyDescent="0.25">
      <c r="F18389" s="1"/>
    </row>
    <row r="18390" spans="6:6" x14ac:dyDescent="0.25">
      <c r="F18390" s="1"/>
    </row>
    <row r="18391" spans="6:6" x14ac:dyDescent="0.25">
      <c r="F18391" s="1"/>
    </row>
    <row r="18392" spans="6:6" x14ac:dyDescent="0.25">
      <c r="F18392" s="1"/>
    </row>
    <row r="18393" spans="6:6" x14ac:dyDescent="0.25">
      <c r="F18393" s="1"/>
    </row>
    <row r="18394" spans="6:6" x14ac:dyDescent="0.25">
      <c r="F18394" s="1"/>
    </row>
    <row r="18395" spans="6:6" x14ac:dyDescent="0.25">
      <c r="F18395" s="1"/>
    </row>
    <row r="18396" spans="6:6" x14ac:dyDescent="0.25">
      <c r="F18396" s="1"/>
    </row>
    <row r="18397" spans="6:6" x14ac:dyDescent="0.25">
      <c r="F18397" s="1"/>
    </row>
    <row r="18398" spans="6:6" x14ac:dyDescent="0.25">
      <c r="F18398" s="1"/>
    </row>
    <row r="18399" spans="6:6" x14ac:dyDescent="0.25">
      <c r="F18399" s="1"/>
    </row>
    <row r="18400" spans="6:6" x14ac:dyDescent="0.25">
      <c r="F18400" s="1"/>
    </row>
    <row r="18401" spans="6:6" x14ac:dyDescent="0.25">
      <c r="F18401" s="1"/>
    </row>
    <row r="18402" spans="6:6" x14ac:dyDescent="0.25">
      <c r="F18402" s="1"/>
    </row>
    <row r="18403" spans="6:6" x14ac:dyDescent="0.25">
      <c r="F18403" s="1"/>
    </row>
    <row r="18404" spans="6:6" x14ac:dyDescent="0.25">
      <c r="F18404" s="1"/>
    </row>
    <row r="18405" spans="6:6" x14ac:dyDescent="0.25">
      <c r="F18405" s="1"/>
    </row>
    <row r="18406" spans="6:6" x14ac:dyDescent="0.25">
      <c r="F18406" s="1"/>
    </row>
    <row r="18407" spans="6:6" x14ac:dyDescent="0.25">
      <c r="F18407" s="1"/>
    </row>
    <row r="18408" spans="6:6" x14ac:dyDescent="0.25">
      <c r="F18408" s="1"/>
    </row>
    <row r="18409" spans="6:6" x14ac:dyDescent="0.25">
      <c r="F18409" s="1"/>
    </row>
    <row r="18410" spans="6:6" x14ac:dyDescent="0.25">
      <c r="F18410" s="1"/>
    </row>
    <row r="18411" spans="6:6" x14ac:dyDescent="0.25">
      <c r="F18411" s="1"/>
    </row>
    <row r="18412" spans="6:6" x14ac:dyDescent="0.25">
      <c r="F18412" s="1"/>
    </row>
    <row r="18413" spans="6:6" x14ac:dyDescent="0.25">
      <c r="F18413" s="1"/>
    </row>
    <row r="18414" spans="6:6" x14ac:dyDescent="0.25">
      <c r="F18414" s="1"/>
    </row>
    <row r="18415" spans="6:6" x14ac:dyDescent="0.25">
      <c r="F18415" s="1"/>
    </row>
    <row r="18416" spans="6:6" x14ac:dyDescent="0.25">
      <c r="F18416" s="1"/>
    </row>
    <row r="18417" spans="6:6" x14ac:dyDescent="0.25">
      <c r="F18417" s="1"/>
    </row>
    <row r="18418" spans="6:6" x14ac:dyDescent="0.25">
      <c r="F18418" s="1"/>
    </row>
    <row r="18419" spans="6:6" x14ac:dyDescent="0.25">
      <c r="F18419" s="1"/>
    </row>
    <row r="18420" spans="6:6" x14ac:dyDescent="0.25">
      <c r="F18420" s="1"/>
    </row>
    <row r="18421" spans="6:6" x14ac:dyDescent="0.25">
      <c r="F18421" s="1"/>
    </row>
    <row r="18422" spans="6:6" x14ac:dyDescent="0.25">
      <c r="F18422" s="1"/>
    </row>
    <row r="18423" spans="6:6" x14ac:dyDescent="0.25">
      <c r="F18423" s="1"/>
    </row>
    <row r="18424" spans="6:6" x14ac:dyDescent="0.25">
      <c r="F18424" s="1"/>
    </row>
    <row r="18425" spans="6:6" x14ac:dyDescent="0.25">
      <c r="F18425" s="1"/>
    </row>
    <row r="18426" spans="6:6" x14ac:dyDescent="0.25">
      <c r="F18426" s="1"/>
    </row>
    <row r="18427" spans="6:6" x14ac:dyDescent="0.25">
      <c r="F18427" s="1"/>
    </row>
    <row r="18428" spans="6:6" x14ac:dyDescent="0.25">
      <c r="F18428" s="1"/>
    </row>
    <row r="18429" spans="6:6" x14ac:dyDescent="0.25">
      <c r="F18429" s="1"/>
    </row>
    <row r="18430" spans="6:6" x14ac:dyDescent="0.25">
      <c r="F18430" s="1"/>
    </row>
    <row r="18431" spans="6:6" x14ac:dyDescent="0.25">
      <c r="F18431" s="1"/>
    </row>
    <row r="18432" spans="6:6" x14ac:dyDescent="0.25">
      <c r="F18432" s="1"/>
    </row>
    <row r="18433" spans="6:6" x14ac:dyDescent="0.25">
      <c r="F18433" s="1"/>
    </row>
    <row r="18434" spans="6:6" x14ac:dyDescent="0.25">
      <c r="F18434" s="1"/>
    </row>
    <row r="18435" spans="6:6" x14ac:dyDescent="0.25">
      <c r="F18435" s="1"/>
    </row>
    <row r="18436" spans="6:6" x14ac:dyDescent="0.25">
      <c r="F18436" s="1"/>
    </row>
    <row r="18437" spans="6:6" x14ac:dyDescent="0.25">
      <c r="F18437" s="1"/>
    </row>
    <row r="18438" spans="6:6" x14ac:dyDescent="0.25">
      <c r="F18438" s="1"/>
    </row>
    <row r="18439" spans="6:6" x14ac:dyDescent="0.25">
      <c r="F18439" s="1"/>
    </row>
    <row r="18440" spans="6:6" x14ac:dyDescent="0.25">
      <c r="F18440" s="1"/>
    </row>
    <row r="18441" spans="6:6" x14ac:dyDescent="0.25">
      <c r="F18441" s="1"/>
    </row>
    <row r="18442" spans="6:6" x14ac:dyDescent="0.25">
      <c r="F18442" s="1"/>
    </row>
    <row r="18443" spans="6:6" x14ac:dyDescent="0.25">
      <c r="F18443" s="1"/>
    </row>
    <row r="18444" spans="6:6" x14ac:dyDescent="0.25">
      <c r="F18444" s="1"/>
    </row>
    <row r="18445" spans="6:6" x14ac:dyDescent="0.25">
      <c r="F18445" s="1"/>
    </row>
    <row r="18446" spans="6:6" x14ac:dyDescent="0.25">
      <c r="F18446" s="1"/>
    </row>
    <row r="18447" spans="6:6" x14ac:dyDescent="0.25">
      <c r="F18447" s="1"/>
    </row>
    <row r="18448" spans="6:6" x14ac:dyDescent="0.25">
      <c r="F18448" s="1"/>
    </row>
    <row r="18449" spans="6:6" x14ac:dyDescent="0.25">
      <c r="F18449" s="1"/>
    </row>
    <row r="18450" spans="6:6" x14ac:dyDescent="0.25">
      <c r="F18450" s="1"/>
    </row>
    <row r="18451" spans="6:6" x14ac:dyDescent="0.25">
      <c r="F18451" s="1"/>
    </row>
    <row r="18452" spans="6:6" x14ac:dyDescent="0.25">
      <c r="F18452" s="1"/>
    </row>
    <row r="18453" spans="6:6" x14ac:dyDescent="0.25">
      <c r="F18453" s="1"/>
    </row>
    <row r="18454" spans="6:6" x14ac:dyDescent="0.25">
      <c r="F18454" s="1"/>
    </row>
    <row r="18455" spans="6:6" x14ac:dyDescent="0.25">
      <c r="F18455" s="1"/>
    </row>
    <row r="18456" spans="6:6" x14ac:dyDescent="0.25">
      <c r="F18456" s="1"/>
    </row>
    <row r="18457" spans="6:6" x14ac:dyDescent="0.25">
      <c r="F18457" s="1"/>
    </row>
    <row r="18458" spans="6:6" x14ac:dyDescent="0.25">
      <c r="F18458" s="1"/>
    </row>
    <row r="18459" spans="6:6" x14ac:dyDescent="0.25">
      <c r="F18459" s="1"/>
    </row>
    <row r="18460" spans="6:6" x14ac:dyDescent="0.25">
      <c r="F18460" s="1"/>
    </row>
    <row r="18461" spans="6:6" x14ac:dyDescent="0.25">
      <c r="F18461" s="1"/>
    </row>
    <row r="18462" spans="6:6" x14ac:dyDescent="0.25">
      <c r="F18462" s="1"/>
    </row>
    <row r="18463" spans="6:6" x14ac:dyDescent="0.25">
      <c r="F18463" s="1"/>
    </row>
    <row r="18464" spans="6:6" x14ac:dyDescent="0.25">
      <c r="F18464" s="1"/>
    </row>
    <row r="18465" spans="6:6" x14ac:dyDescent="0.25">
      <c r="F18465" s="1"/>
    </row>
    <row r="18466" spans="6:6" x14ac:dyDescent="0.25">
      <c r="F18466" s="1"/>
    </row>
    <row r="18467" spans="6:6" x14ac:dyDescent="0.25">
      <c r="F18467" s="1"/>
    </row>
    <row r="18468" spans="6:6" x14ac:dyDescent="0.25">
      <c r="F18468" s="1"/>
    </row>
    <row r="18469" spans="6:6" x14ac:dyDescent="0.25">
      <c r="F18469" s="1"/>
    </row>
    <row r="18470" spans="6:6" x14ac:dyDescent="0.25">
      <c r="F18470" s="1"/>
    </row>
    <row r="18471" spans="6:6" x14ac:dyDescent="0.25">
      <c r="F18471" s="1"/>
    </row>
    <row r="18472" spans="6:6" x14ac:dyDescent="0.25">
      <c r="F18472" s="1"/>
    </row>
    <row r="18473" spans="6:6" x14ac:dyDescent="0.25">
      <c r="F18473" s="1"/>
    </row>
    <row r="18474" spans="6:6" x14ac:dyDescent="0.25">
      <c r="F18474" s="1"/>
    </row>
    <row r="18475" spans="6:6" x14ac:dyDescent="0.25">
      <c r="F18475" s="1"/>
    </row>
    <row r="18476" spans="6:6" x14ac:dyDescent="0.25">
      <c r="F18476" s="1"/>
    </row>
    <row r="18477" spans="6:6" x14ac:dyDescent="0.25">
      <c r="F18477" s="1"/>
    </row>
    <row r="18478" spans="6:6" x14ac:dyDescent="0.25">
      <c r="F18478" s="1"/>
    </row>
    <row r="18479" spans="6:6" x14ac:dyDescent="0.25">
      <c r="F18479" s="1"/>
    </row>
    <row r="18480" spans="6:6" x14ac:dyDescent="0.25">
      <c r="F18480" s="1"/>
    </row>
    <row r="18481" spans="6:6" x14ac:dyDescent="0.25">
      <c r="F18481" s="1"/>
    </row>
    <row r="18482" spans="6:6" x14ac:dyDescent="0.25">
      <c r="F18482" s="1"/>
    </row>
    <row r="18483" spans="6:6" x14ac:dyDescent="0.25">
      <c r="F18483" s="1"/>
    </row>
    <row r="18484" spans="6:6" x14ac:dyDescent="0.25">
      <c r="F18484" s="1"/>
    </row>
    <row r="18485" spans="6:6" x14ac:dyDescent="0.25">
      <c r="F18485" s="1"/>
    </row>
    <row r="18486" spans="6:6" x14ac:dyDescent="0.25">
      <c r="F18486" s="1"/>
    </row>
    <row r="18487" spans="6:6" x14ac:dyDescent="0.25">
      <c r="F18487" s="1"/>
    </row>
    <row r="18488" spans="6:6" x14ac:dyDescent="0.25">
      <c r="F18488" s="1"/>
    </row>
    <row r="18489" spans="6:6" x14ac:dyDescent="0.25">
      <c r="F18489" s="1"/>
    </row>
    <row r="18490" spans="6:6" x14ac:dyDescent="0.25">
      <c r="F18490" s="1"/>
    </row>
    <row r="18491" spans="6:6" x14ac:dyDescent="0.25">
      <c r="F18491" s="1"/>
    </row>
    <row r="18492" spans="6:6" x14ac:dyDescent="0.25">
      <c r="F18492" s="1"/>
    </row>
    <row r="18493" spans="6:6" x14ac:dyDescent="0.25">
      <c r="F18493" s="1"/>
    </row>
    <row r="18494" spans="6:6" x14ac:dyDescent="0.25">
      <c r="F18494" s="1"/>
    </row>
    <row r="18495" spans="6:6" x14ac:dyDescent="0.25">
      <c r="F18495" s="1"/>
    </row>
    <row r="18496" spans="6:6" x14ac:dyDescent="0.25">
      <c r="F18496" s="1"/>
    </row>
    <row r="18497" spans="6:6" x14ac:dyDescent="0.25">
      <c r="F18497" s="1"/>
    </row>
    <row r="18498" spans="6:6" x14ac:dyDescent="0.25">
      <c r="F18498" s="1"/>
    </row>
    <row r="18499" spans="6:6" x14ac:dyDescent="0.25">
      <c r="F18499" s="1"/>
    </row>
    <row r="18500" spans="6:6" x14ac:dyDescent="0.25">
      <c r="F18500" s="1"/>
    </row>
    <row r="18501" spans="6:6" x14ac:dyDescent="0.25">
      <c r="F18501" s="1"/>
    </row>
    <row r="18502" spans="6:6" x14ac:dyDescent="0.25">
      <c r="F18502" s="1"/>
    </row>
    <row r="18503" spans="6:6" x14ac:dyDescent="0.25">
      <c r="F18503" s="1"/>
    </row>
    <row r="18504" spans="6:6" x14ac:dyDescent="0.25">
      <c r="F18504" s="1"/>
    </row>
    <row r="18505" spans="6:6" x14ac:dyDescent="0.25">
      <c r="F18505" s="1"/>
    </row>
    <row r="18506" spans="6:6" x14ac:dyDescent="0.25">
      <c r="F18506" s="1"/>
    </row>
    <row r="18507" spans="6:6" x14ac:dyDescent="0.25">
      <c r="F18507" s="1"/>
    </row>
    <row r="18508" spans="6:6" x14ac:dyDescent="0.25">
      <c r="F18508" s="1"/>
    </row>
    <row r="18509" spans="6:6" x14ac:dyDescent="0.25">
      <c r="F18509" s="1"/>
    </row>
    <row r="18510" spans="6:6" x14ac:dyDescent="0.25">
      <c r="F18510" s="1"/>
    </row>
    <row r="18511" spans="6:6" x14ac:dyDescent="0.25">
      <c r="F18511" s="1"/>
    </row>
    <row r="18512" spans="6:6" x14ac:dyDescent="0.25">
      <c r="F18512" s="1"/>
    </row>
    <row r="18513" spans="6:6" x14ac:dyDescent="0.25">
      <c r="F18513" s="1"/>
    </row>
    <row r="18514" spans="6:6" x14ac:dyDescent="0.25">
      <c r="F18514" s="1"/>
    </row>
    <row r="18515" spans="6:6" x14ac:dyDescent="0.25">
      <c r="F18515" s="1"/>
    </row>
    <row r="18516" spans="6:6" x14ac:dyDescent="0.25">
      <c r="F18516" s="1"/>
    </row>
    <row r="18517" spans="6:6" x14ac:dyDescent="0.25">
      <c r="F18517" s="1"/>
    </row>
    <row r="18518" spans="6:6" x14ac:dyDescent="0.25">
      <c r="F18518" s="1"/>
    </row>
    <row r="18519" spans="6:6" x14ac:dyDescent="0.25">
      <c r="F18519" s="1"/>
    </row>
    <row r="18520" spans="6:6" x14ac:dyDescent="0.25">
      <c r="F18520" s="1"/>
    </row>
    <row r="18521" spans="6:6" x14ac:dyDescent="0.25">
      <c r="F18521" s="1"/>
    </row>
    <row r="18522" spans="6:6" x14ac:dyDescent="0.25">
      <c r="F18522" s="1"/>
    </row>
    <row r="18523" spans="6:6" x14ac:dyDescent="0.25">
      <c r="F18523" s="1"/>
    </row>
    <row r="18524" spans="6:6" x14ac:dyDescent="0.25">
      <c r="F18524" s="1"/>
    </row>
    <row r="18525" spans="6:6" x14ac:dyDescent="0.25">
      <c r="F18525" s="1"/>
    </row>
    <row r="18526" spans="6:6" x14ac:dyDescent="0.25">
      <c r="F18526" s="1"/>
    </row>
    <row r="18527" spans="6:6" x14ac:dyDescent="0.25">
      <c r="F18527" s="1"/>
    </row>
    <row r="18528" spans="6:6" x14ac:dyDescent="0.25">
      <c r="F18528" s="1"/>
    </row>
    <row r="18529" spans="6:6" x14ac:dyDescent="0.25">
      <c r="F18529" s="1"/>
    </row>
    <row r="18530" spans="6:6" x14ac:dyDescent="0.25">
      <c r="F18530" s="1"/>
    </row>
    <row r="18531" spans="6:6" x14ac:dyDescent="0.25">
      <c r="F18531" s="1"/>
    </row>
    <row r="18532" spans="6:6" x14ac:dyDescent="0.25">
      <c r="F18532" s="1"/>
    </row>
    <row r="18533" spans="6:6" x14ac:dyDescent="0.25">
      <c r="F18533" s="1"/>
    </row>
    <row r="18534" spans="6:6" x14ac:dyDescent="0.25">
      <c r="F18534" s="1"/>
    </row>
    <row r="18535" spans="6:6" x14ac:dyDescent="0.25">
      <c r="F18535" s="1"/>
    </row>
    <row r="18536" spans="6:6" x14ac:dyDescent="0.25">
      <c r="F18536" s="1"/>
    </row>
    <row r="18537" spans="6:6" x14ac:dyDescent="0.25">
      <c r="F18537" s="1"/>
    </row>
    <row r="18538" spans="6:6" x14ac:dyDescent="0.25">
      <c r="F18538" s="1"/>
    </row>
    <row r="18539" spans="6:6" x14ac:dyDescent="0.25">
      <c r="F18539" s="1"/>
    </row>
    <row r="18540" spans="6:6" x14ac:dyDescent="0.25">
      <c r="F18540" s="1"/>
    </row>
    <row r="18541" spans="6:6" x14ac:dyDescent="0.25">
      <c r="F18541" s="1"/>
    </row>
    <row r="18542" spans="6:6" x14ac:dyDescent="0.25">
      <c r="F18542" s="1"/>
    </row>
    <row r="18543" spans="6:6" x14ac:dyDescent="0.25">
      <c r="F18543" s="1"/>
    </row>
    <row r="18544" spans="6:6" x14ac:dyDescent="0.25">
      <c r="F18544" s="1"/>
    </row>
    <row r="18545" spans="6:6" x14ac:dyDescent="0.25">
      <c r="F18545" s="1"/>
    </row>
    <row r="18546" spans="6:6" x14ac:dyDescent="0.25">
      <c r="F18546" s="1"/>
    </row>
    <row r="18547" spans="6:6" x14ac:dyDescent="0.25">
      <c r="F18547" s="1"/>
    </row>
    <row r="18548" spans="6:6" x14ac:dyDescent="0.25">
      <c r="F18548" s="1"/>
    </row>
    <row r="18549" spans="6:6" x14ac:dyDescent="0.25">
      <c r="F18549" s="1"/>
    </row>
    <row r="18550" spans="6:6" x14ac:dyDescent="0.25">
      <c r="F18550" s="1"/>
    </row>
    <row r="18551" spans="6:6" x14ac:dyDescent="0.25">
      <c r="F18551" s="1"/>
    </row>
    <row r="18552" spans="6:6" x14ac:dyDescent="0.25">
      <c r="F18552" s="1"/>
    </row>
    <row r="18553" spans="6:6" x14ac:dyDescent="0.25">
      <c r="F18553" s="1"/>
    </row>
    <row r="18554" spans="6:6" x14ac:dyDescent="0.25">
      <c r="F18554" s="1"/>
    </row>
    <row r="18555" spans="6:6" x14ac:dyDescent="0.25">
      <c r="F18555" s="1"/>
    </row>
    <row r="18556" spans="6:6" x14ac:dyDescent="0.25">
      <c r="F18556" s="1"/>
    </row>
    <row r="18557" spans="6:6" x14ac:dyDescent="0.25">
      <c r="F18557" s="1"/>
    </row>
    <row r="18558" spans="6:6" x14ac:dyDescent="0.25">
      <c r="F18558" s="1"/>
    </row>
    <row r="18559" spans="6:6" x14ac:dyDescent="0.25">
      <c r="F18559" s="1"/>
    </row>
    <row r="18560" spans="6:6" x14ac:dyDescent="0.25">
      <c r="F18560" s="1"/>
    </row>
    <row r="18561" spans="6:6" x14ac:dyDescent="0.25">
      <c r="F18561" s="1"/>
    </row>
    <row r="18562" spans="6:6" x14ac:dyDescent="0.25">
      <c r="F18562" s="1"/>
    </row>
    <row r="18563" spans="6:6" x14ac:dyDescent="0.25">
      <c r="F18563" s="1"/>
    </row>
    <row r="18564" spans="6:6" x14ac:dyDescent="0.25">
      <c r="F18564" s="1"/>
    </row>
    <row r="18565" spans="6:6" x14ac:dyDescent="0.25">
      <c r="F18565" s="1"/>
    </row>
    <row r="18566" spans="6:6" x14ac:dyDescent="0.25">
      <c r="F18566" s="1"/>
    </row>
    <row r="18567" spans="6:6" x14ac:dyDescent="0.25">
      <c r="F18567" s="1"/>
    </row>
    <row r="18568" spans="6:6" x14ac:dyDescent="0.25">
      <c r="F18568" s="1"/>
    </row>
    <row r="18569" spans="6:6" x14ac:dyDescent="0.25">
      <c r="F18569" s="1"/>
    </row>
    <row r="18570" spans="6:6" x14ac:dyDescent="0.25">
      <c r="F18570" s="1"/>
    </row>
    <row r="18571" spans="6:6" x14ac:dyDescent="0.25">
      <c r="F18571" s="1"/>
    </row>
    <row r="18572" spans="6:6" x14ac:dyDescent="0.25">
      <c r="F18572" s="1"/>
    </row>
    <row r="18573" spans="6:6" x14ac:dyDescent="0.25">
      <c r="F18573" s="1"/>
    </row>
    <row r="18574" spans="6:6" x14ac:dyDescent="0.25">
      <c r="F18574" s="1"/>
    </row>
    <row r="18575" spans="6:6" x14ac:dyDescent="0.25">
      <c r="F18575" s="1"/>
    </row>
    <row r="18576" spans="6:6" x14ac:dyDescent="0.25">
      <c r="F18576" s="1"/>
    </row>
    <row r="18577" spans="6:6" x14ac:dyDescent="0.25">
      <c r="F18577" s="1"/>
    </row>
    <row r="18578" spans="6:6" x14ac:dyDescent="0.25">
      <c r="F18578" s="1"/>
    </row>
    <row r="18579" spans="6:6" x14ac:dyDescent="0.25">
      <c r="F18579" s="1"/>
    </row>
    <row r="18580" spans="6:6" x14ac:dyDescent="0.25">
      <c r="F18580" s="1"/>
    </row>
    <row r="18581" spans="6:6" x14ac:dyDescent="0.25">
      <c r="F18581" s="1"/>
    </row>
    <row r="18582" spans="6:6" x14ac:dyDescent="0.25">
      <c r="F18582" s="1"/>
    </row>
    <row r="18583" spans="6:6" x14ac:dyDescent="0.25">
      <c r="F18583" s="1"/>
    </row>
    <row r="18584" spans="6:6" x14ac:dyDescent="0.25">
      <c r="F18584" s="1"/>
    </row>
    <row r="18585" spans="6:6" x14ac:dyDescent="0.25">
      <c r="F18585" s="1"/>
    </row>
    <row r="18586" spans="6:6" x14ac:dyDescent="0.25">
      <c r="F18586" s="1"/>
    </row>
    <row r="18587" spans="6:6" x14ac:dyDescent="0.25">
      <c r="F18587" s="1"/>
    </row>
    <row r="18588" spans="6:6" x14ac:dyDescent="0.25">
      <c r="F18588" s="1"/>
    </row>
    <row r="18589" spans="6:6" x14ac:dyDescent="0.25">
      <c r="F18589" s="1"/>
    </row>
    <row r="18590" spans="6:6" x14ac:dyDescent="0.25">
      <c r="F18590" s="1"/>
    </row>
    <row r="18591" spans="6:6" x14ac:dyDescent="0.25">
      <c r="F18591" s="1"/>
    </row>
    <row r="18592" spans="6:6" x14ac:dyDescent="0.25">
      <c r="F18592" s="1"/>
    </row>
    <row r="18593" spans="6:6" x14ac:dyDescent="0.25">
      <c r="F18593" s="1"/>
    </row>
    <row r="18594" spans="6:6" x14ac:dyDescent="0.25">
      <c r="F18594" s="1"/>
    </row>
    <row r="18595" spans="6:6" x14ac:dyDescent="0.25">
      <c r="F18595" s="1"/>
    </row>
    <row r="18596" spans="6:6" x14ac:dyDescent="0.25">
      <c r="F18596" s="1"/>
    </row>
    <row r="18597" spans="6:6" x14ac:dyDescent="0.25">
      <c r="F18597" s="1"/>
    </row>
    <row r="18598" spans="6:6" x14ac:dyDescent="0.25">
      <c r="F18598" s="1"/>
    </row>
    <row r="18599" spans="6:6" x14ac:dyDescent="0.25">
      <c r="F18599" s="1"/>
    </row>
    <row r="18600" spans="6:6" x14ac:dyDescent="0.25">
      <c r="F18600" s="1"/>
    </row>
    <row r="18601" spans="6:6" x14ac:dyDescent="0.25">
      <c r="F18601" s="1"/>
    </row>
    <row r="18602" spans="6:6" x14ac:dyDescent="0.25">
      <c r="F18602" s="1"/>
    </row>
    <row r="18603" spans="6:6" x14ac:dyDescent="0.25">
      <c r="F18603" s="1"/>
    </row>
    <row r="18604" spans="6:6" x14ac:dyDescent="0.25">
      <c r="F18604" s="1"/>
    </row>
    <row r="18605" spans="6:6" x14ac:dyDescent="0.25">
      <c r="F18605" s="1"/>
    </row>
    <row r="18606" spans="6:6" x14ac:dyDescent="0.25">
      <c r="F18606" s="1"/>
    </row>
    <row r="18607" spans="6:6" x14ac:dyDescent="0.25">
      <c r="F18607" s="1"/>
    </row>
    <row r="18608" spans="6:6" x14ac:dyDescent="0.25">
      <c r="F18608" s="1"/>
    </row>
    <row r="18609" spans="6:6" x14ac:dyDescent="0.25">
      <c r="F18609" s="1"/>
    </row>
    <row r="18610" spans="6:6" x14ac:dyDescent="0.25">
      <c r="F18610" s="1"/>
    </row>
    <row r="18611" spans="6:6" x14ac:dyDescent="0.25">
      <c r="F18611" s="1"/>
    </row>
    <row r="18612" spans="6:6" x14ac:dyDescent="0.25">
      <c r="F18612" s="1"/>
    </row>
    <row r="18613" spans="6:6" x14ac:dyDescent="0.25">
      <c r="F18613" s="1"/>
    </row>
    <row r="18614" spans="6:6" x14ac:dyDescent="0.25">
      <c r="F18614" s="1"/>
    </row>
    <row r="18615" spans="6:6" x14ac:dyDescent="0.25">
      <c r="F18615" s="1"/>
    </row>
    <row r="18616" spans="6:6" x14ac:dyDescent="0.25">
      <c r="F18616" s="1"/>
    </row>
    <row r="18617" spans="6:6" x14ac:dyDescent="0.25">
      <c r="F18617" s="1"/>
    </row>
    <row r="18618" spans="6:6" x14ac:dyDescent="0.25">
      <c r="F18618" s="1"/>
    </row>
    <row r="18619" spans="6:6" x14ac:dyDescent="0.25">
      <c r="F18619" s="1"/>
    </row>
    <row r="18620" spans="6:6" x14ac:dyDescent="0.25">
      <c r="F18620" s="1"/>
    </row>
    <row r="18621" spans="6:6" x14ac:dyDescent="0.25">
      <c r="F18621" s="1"/>
    </row>
    <row r="18622" spans="6:6" x14ac:dyDescent="0.25">
      <c r="F18622" s="1"/>
    </row>
    <row r="18623" spans="6:6" x14ac:dyDescent="0.25">
      <c r="F18623" s="1"/>
    </row>
    <row r="18624" spans="6:6" x14ac:dyDescent="0.25">
      <c r="F18624" s="1"/>
    </row>
    <row r="18625" spans="6:6" x14ac:dyDescent="0.25">
      <c r="F18625" s="1"/>
    </row>
    <row r="18626" spans="6:6" x14ac:dyDescent="0.25">
      <c r="F18626" s="1"/>
    </row>
    <row r="18627" spans="6:6" x14ac:dyDescent="0.25">
      <c r="F18627" s="1"/>
    </row>
    <row r="18628" spans="6:6" x14ac:dyDescent="0.25">
      <c r="F18628" s="1"/>
    </row>
    <row r="18629" spans="6:6" x14ac:dyDescent="0.25">
      <c r="F18629" s="1"/>
    </row>
    <row r="18630" spans="6:6" x14ac:dyDescent="0.25">
      <c r="F18630" s="1"/>
    </row>
    <row r="18631" spans="6:6" x14ac:dyDescent="0.25">
      <c r="F18631" s="1"/>
    </row>
    <row r="18632" spans="6:6" x14ac:dyDescent="0.25">
      <c r="F18632" s="1"/>
    </row>
    <row r="18633" spans="6:6" x14ac:dyDescent="0.25">
      <c r="F18633" s="1"/>
    </row>
    <row r="18634" spans="6:6" x14ac:dyDescent="0.25">
      <c r="F18634" s="1"/>
    </row>
    <row r="18635" spans="6:6" x14ac:dyDescent="0.25">
      <c r="F18635" s="1"/>
    </row>
    <row r="18636" spans="6:6" x14ac:dyDescent="0.25">
      <c r="F18636" s="1"/>
    </row>
    <row r="18637" spans="6:6" x14ac:dyDescent="0.25">
      <c r="F18637" s="1"/>
    </row>
    <row r="18638" spans="6:6" x14ac:dyDescent="0.25">
      <c r="F18638" s="1"/>
    </row>
    <row r="18639" spans="6:6" x14ac:dyDescent="0.25">
      <c r="F18639" s="1"/>
    </row>
    <row r="18640" spans="6:6" x14ac:dyDescent="0.25">
      <c r="F18640" s="1"/>
    </row>
    <row r="18641" spans="6:6" x14ac:dyDescent="0.25">
      <c r="F18641" s="1"/>
    </row>
    <row r="18642" spans="6:6" x14ac:dyDescent="0.25">
      <c r="F18642" s="1"/>
    </row>
    <row r="18643" spans="6:6" x14ac:dyDescent="0.25">
      <c r="F18643" s="1"/>
    </row>
    <row r="18644" spans="6:6" x14ac:dyDescent="0.25">
      <c r="F18644" s="1"/>
    </row>
    <row r="18645" spans="6:6" x14ac:dyDescent="0.25">
      <c r="F18645" s="1"/>
    </row>
    <row r="18646" spans="6:6" x14ac:dyDescent="0.25">
      <c r="F18646" s="1"/>
    </row>
    <row r="18647" spans="6:6" x14ac:dyDescent="0.25">
      <c r="F18647" s="1"/>
    </row>
    <row r="18648" spans="6:6" x14ac:dyDescent="0.25">
      <c r="F18648" s="1"/>
    </row>
    <row r="18649" spans="6:6" x14ac:dyDescent="0.25">
      <c r="F18649" s="1"/>
    </row>
    <row r="18650" spans="6:6" x14ac:dyDescent="0.25">
      <c r="F18650" s="1"/>
    </row>
    <row r="18651" spans="6:6" x14ac:dyDescent="0.25">
      <c r="F18651" s="1"/>
    </row>
    <row r="18652" spans="6:6" x14ac:dyDescent="0.25">
      <c r="F18652" s="1"/>
    </row>
    <row r="18653" spans="6:6" x14ac:dyDescent="0.25">
      <c r="F18653" s="1"/>
    </row>
    <row r="18654" spans="6:6" x14ac:dyDescent="0.25">
      <c r="F18654" s="1"/>
    </row>
    <row r="18655" spans="6:6" x14ac:dyDescent="0.25">
      <c r="F18655" s="1"/>
    </row>
    <row r="18656" spans="6:6" x14ac:dyDescent="0.25">
      <c r="F18656" s="1"/>
    </row>
    <row r="18657" spans="6:6" x14ac:dyDescent="0.25">
      <c r="F18657" s="1"/>
    </row>
    <row r="18658" spans="6:6" x14ac:dyDescent="0.25">
      <c r="F18658" s="1"/>
    </row>
    <row r="18659" spans="6:6" x14ac:dyDescent="0.25">
      <c r="F18659" s="1"/>
    </row>
    <row r="18660" spans="6:6" x14ac:dyDescent="0.25">
      <c r="F18660" s="1"/>
    </row>
    <row r="18661" spans="6:6" x14ac:dyDescent="0.25">
      <c r="F18661" s="1"/>
    </row>
    <row r="18662" spans="6:6" x14ac:dyDescent="0.25">
      <c r="F18662" s="1"/>
    </row>
    <row r="18663" spans="6:6" x14ac:dyDescent="0.25">
      <c r="F18663" s="1"/>
    </row>
    <row r="18664" spans="6:6" x14ac:dyDescent="0.25">
      <c r="F18664" s="1"/>
    </row>
    <row r="18665" spans="6:6" x14ac:dyDescent="0.25">
      <c r="F18665" s="1"/>
    </row>
    <row r="18666" spans="6:6" x14ac:dyDescent="0.25">
      <c r="F18666" s="1"/>
    </row>
    <row r="18667" spans="6:6" x14ac:dyDescent="0.25">
      <c r="F18667" s="1"/>
    </row>
    <row r="18668" spans="6:6" x14ac:dyDescent="0.25">
      <c r="F18668" s="1"/>
    </row>
    <row r="18669" spans="6:6" x14ac:dyDescent="0.25">
      <c r="F18669" s="1"/>
    </row>
    <row r="18670" spans="6:6" x14ac:dyDescent="0.25">
      <c r="F18670" s="1"/>
    </row>
    <row r="18671" spans="6:6" x14ac:dyDescent="0.25">
      <c r="F18671" s="1"/>
    </row>
    <row r="18672" spans="6:6" x14ac:dyDescent="0.25">
      <c r="F18672" s="1"/>
    </row>
    <row r="18673" spans="6:6" x14ac:dyDescent="0.25">
      <c r="F18673" s="1"/>
    </row>
    <row r="18674" spans="6:6" x14ac:dyDescent="0.25">
      <c r="F18674" s="1"/>
    </row>
    <row r="18675" spans="6:6" x14ac:dyDescent="0.25">
      <c r="F18675" s="1"/>
    </row>
    <row r="18676" spans="6:6" x14ac:dyDescent="0.25">
      <c r="F18676" s="1"/>
    </row>
    <row r="18677" spans="6:6" x14ac:dyDescent="0.25">
      <c r="F18677" s="1"/>
    </row>
    <row r="18678" spans="6:6" x14ac:dyDescent="0.25">
      <c r="F18678" s="1"/>
    </row>
    <row r="18679" spans="6:6" x14ac:dyDescent="0.25">
      <c r="F18679" s="1"/>
    </row>
    <row r="18680" spans="6:6" x14ac:dyDescent="0.25">
      <c r="F18680" s="1"/>
    </row>
    <row r="18681" spans="6:6" x14ac:dyDescent="0.25">
      <c r="F18681" s="1"/>
    </row>
    <row r="18682" spans="6:6" x14ac:dyDescent="0.25">
      <c r="F18682" s="1"/>
    </row>
    <row r="18683" spans="6:6" x14ac:dyDescent="0.25">
      <c r="F18683" s="1"/>
    </row>
    <row r="18684" spans="6:6" x14ac:dyDescent="0.25">
      <c r="F18684" s="1"/>
    </row>
    <row r="18685" spans="6:6" x14ac:dyDescent="0.25">
      <c r="F18685" s="1"/>
    </row>
    <row r="18686" spans="6:6" x14ac:dyDescent="0.25">
      <c r="F18686" s="1"/>
    </row>
    <row r="18687" spans="6:6" x14ac:dyDescent="0.25">
      <c r="F18687" s="1"/>
    </row>
    <row r="18688" spans="6:6" x14ac:dyDescent="0.25">
      <c r="F18688" s="1"/>
    </row>
    <row r="18689" spans="6:6" x14ac:dyDescent="0.25">
      <c r="F18689" s="1"/>
    </row>
    <row r="18690" spans="6:6" x14ac:dyDescent="0.25">
      <c r="F18690" s="1"/>
    </row>
    <row r="18691" spans="6:6" x14ac:dyDescent="0.25">
      <c r="F18691" s="1"/>
    </row>
    <row r="18692" spans="6:6" x14ac:dyDescent="0.25">
      <c r="F18692" s="1"/>
    </row>
    <row r="18693" spans="6:6" x14ac:dyDescent="0.25">
      <c r="F18693" s="1"/>
    </row>
    <row r="18694" spans="6:6" x14ac:dyDescent="0.25">
      <c r="F18694" s="1"/>
    </row>
    <row r="18695" spans="6:6" x14ac:dyDescent="0.25">
      <c r="F18695" s="1"/>
    </row>
    <row r="18696" spans="6:6" x14ac:dyDescent="0.25">
      <c r="F18696" s="1"/>
    </row>
    <row r="18697" spans="6:6" x14ac:dyDescent="0.25">
      <c r="F18697" s="1"/>
    </row>
    <row r="18698" spans="6:6" x14ac:dyDescent="0.25">
      <c r="F18698" s="1"/>
    </row>
    <row r="18699" spans="6:6" x14ac:dyDescent="0.25">
      <c r="F18699" s="1"/>
    </row>
    <row r="18700" spans="6:6" x14ac:dyDescent="0.25">
      <c r="F18700" s="1"/>
    </row>
    <row r="18701" spans="6:6" x14ac:dyDescent="0.25">
      <c r="F18701" s="1"/>
    </row>
    <row r="18702" spans="6:6" x14ac:dyDescent="0.25">
      <c r="F18702" s="1"/>
    </row>
    <row r="18703" spans="6:6" x14ac:dyDescent="0.25">
      <c r="F18703" s="1"/>
    </row>
    <row r="18704" spans="6:6" x14ac:dyDescent="0.25">
      <c r="F18704" s="1"/>
    </row>
    <row r="18705" spans="6:6" x14ac:dyDescent="0.25">
      <c r="F18705" s="1"/>
    </row>
    <row r="18706" spans="6:6" x14ac:dyDescent="0.25">
      <c r="F18706" s="1"/>
    </row>
    <row r="18707" spans="6:6" x14ac:dyDescent="0.25">
      <c r="F18707" s="1"/>
    </row>
    <row r="18708" spans="6:6" x14ac:dyDescent="0.25">
      <c r="F18708" s="1"/>
    </row>
    <row r="18709" spans="6:6" x14ac:dyDescent="0.25">
      <c r="F18709" s="1"/>
    </row>
    <row r="18710" spans="6:6" x14ac:dyDescent="0.25">
      <c r="F18710" s="1"/>
    </row>
    <row r="18711" spans="6:6" x14ac:dyDescent="0.25">
      <c r="F18711" s="1"/>
    </row>
    <row r="18712" spans="6:6" x14ac:dyDescent="0.25">
      <c r="F18712" s="1"/>
    </row>
    <row r="18713" spans="6:6" x14ac:dyDescent="0.25">
      <c r="F18713" s="1"/>
    </row>
    <row r="18714" spans="6:6" x14ac:dyDescent="0.25">
      <c r="F18714" s="1"/>
    </row>
    <row r="18715" spans="6:6" x14ac:dyDescent="0.25">
      <c r="F18715" s="1"/>
    </row>
    <row r="18716" spans="6:6" x14ac:dyDescent="0.25">
      <c r="F18716" s="1"/>
    </row>
    <row r="18717" spans="6:6" x14ac:dyDescent="0.25">
      <c r="F18717" s="1"/>
    </row>
    <row r="18718" spans="6:6" x14ac:dyDescent="0.25">
      <c r="F18718" s="1"/>
    </row>
    <row r="18719" spans="6:6" x14ac:dyDescent="0.25">
      <c r="F18719" s="1"/>
    </row>
    <row r="18720" spans="6:6" x14ac:dyDescent="0.25">
      <c r="F18720" s="1"/>
    </row>
    <row r="18721" spans="6:6" x14ac:dyDescent="0.25">
      <c r="F18721" s="1"/>
    </row>
    <row r="18722" spans="6:6" x14ac:dyDescent="0.25">
      <c r="F18722" s="1"/>
    </row>
    <row r="18723" spans="6:6" x14ac:dyDescent="0.25">
      <c r="F18723" s="1"/>
    </row>
    <row r="18724" spans="6:6" x14ac:dyDescent="0.25">
      <c r="F18724" s="1"/>
    </row>
    <row r="18725" spans="6:6" x14ac:dyDescent="0.25">
      <c r="F18725" s="1"/>
    </row>
    <row r="18726" spans="6:6" x14ac:dyDescent="0.25">
      <c r="F18726" s="1"/>
    </row>
    <row r="18727" spans="6:6" x14ac:dyDescent="0.25">
      <c r="F18727" s="1"/>
    </row>
    <row r="18728" spans="6:6" x14ac:dyDescent="0.25">
      <c r="F18728" s="1"/>
    </row>
    <row r="18729" spans="6:6" x14ac:dyDescent="0.25">
      <c r="F18729" s="1"/>
    </row>
    <row r="18730" spans="6:6" x14ac:dyDescent="0.25">
      <c r="F18730" s="1"/>
    </row>
    <row r="18731" spans="6:6" x14ac:dyDescent="0.25">
      <c r="F18731" s="1"/>
    </row>
    <row r="18732" spans="6:6" x14ac:dyDescent="0.25">
      <c r="F18732" s="1"/>
    </row>
    <row r="18733" spans="6:6" x14ac:dyDescent="0.25">
      <c r="F18733" s="1"/>
    </row>
    <row r="18734" spans="6:6" x14ac:dyDescent="0.25">
      <c r="F18734" s="1"/>
    </row>
    <row r="18735" spans="6:6" x14ac:dyDescent="0.25">
      <c r="F18735" s="1"/>
    </row>
    <row r="18736" spans="6:6" x14ac:dyDescent="0.25">
      <c r="F18736" s="1"/>
    </row>
    <row r="18737" spans="6:6" x14ac:dyDescent="0.25">
      <c r="F18737" s="1"/>
    </row>
    <row r="18738" spans="6:6" x14ac:dyDescent="0.25">
      <c r="F18738" s="1"/>
    </row>
    <row r="18739" spans="6:6" x14ac:dyDescent="0.25">
      <c r="F18739" s="1"/>
    </row>
    <row r="18740" spans="6:6" x14ac:dyDescent="0.25">
      <c r="F18740" s="1"/>
    </row>
    <row r="18741" spans="6:6" x14ac:dyDescent="0.25">
      <c r="F18741" s="1"/>
    </row>
    <row r="18742" spans="6:6" x14ac:dyDescent="0.25">
      <c r="F18742" s="1"/>
    </row>
    <row r="18743" spans="6:6" x14ac:dyDescent="0.25">
      <c r="F18743" s="1"/>
    </row>
    <row r="18744" spans="6:6" x14ac:dyDescent="0.25">
      <c r="F18744" s="1"/>
    </row>
    <row r="18745" spans="6:6" x14ac:dyDescent="0.25">
      <c r="F18745" s="1"/>
    </row>
    <row r="18746" spans="6:6" x14ac:dyDescent="0.25">
      <c r="F18746" s="1"/>
    </row>
    <row r="18747" spans="6:6" x14ac:dyDescent="0.25">
      <c r="F18747" s="1"/>
    </row>
    <row r="18748" spans="6:6" x14ac:dyDescent="0.25">
      <c r="F18748" s="1"/>
    </row>
    <row r="18749" spans="6:6" x14ac:dyDescent="0.25">
      <c r="F18749" s="1"/>
    </row>
    <row r="18750" spans="6:6" x14ac:dyDescent="0.25">
      <c r="F18750" s="1"/>
    </row>
    <row r="18751" spans="6:6" x14ac:dyDescent="0.25">
      <c r="F18751" s="1"/>
    </row>
    <row r="18752" spans="6:6" x14ac:dyDescent="0.25">
      <c r="F18752" s="1"/>
    </row>
    <row r="18753" spans="6:6" x14ac:dyDescent="0.25">
      <c r="F18753" s="1"/>
    </row>
    <row r="18754" spans="6:6" x14ac:dyDescent="0.25">
      <c r="F18754" s="1"/>
    </row>
    <row r="18755" spans="6:6" x14ac:dyDescent="0.25">
      <c r="F18755" s="1"/>
    </row>
    <row r="18756" spans="6:6" x14ac:dyDescent="0.25">
      <c r="F18756" s="1"/>
    </row>
    <row r="18757" spans="6:6" x14ac:dyDescent="0.25">
      <c r="F18757" s="1"/>
    </row>
    <row r="18758" spans="6:6" x14ac:dyDescent="0.25">
      <c r="F18758" s="1"/>
    </row>
    <row r="18759" spans="6:6" x14ac:dyDescent="0.25">
      <c r="F18759" s="1"/>
    </row>
    <row r="18760" spans="6:6" x14ac:dyDescent="0.25">
      <c r="F18760" s="1"/>
    </row>
    <row r="18761" spans="6:6" x14ac:dyDescent="0.25">
      <c r="F18761" s="1"/>
    </row>
    <row r="18762" spans="6:6" x14ac:dyDescent="0.25">
      <c r="F18762" s="1"/>
    </row>
    <row r="18763" spans="6:6" x14ac:dyDescent="0.25">
      <c r="F18763" s="1"/>
    </row>
    <row r="18764" spans="6:6" x14ac:dyDescent="0.25">
      <c r="F18764" s="1"/>
    </row>
    <row r="18765" spans="6:6" x14ac:dyDescent="0.25">
      <c r="F18765" s="1"/>
    </row>
    <row r="18766" spans="6:6" x14ac:dyDescent="0.25">
      <c r="F18766" s="1"/>
    </row>
    <row r="18767" spans="6:6" x14ac:dyDescent="0.25">
      <c r="F18767" s="1"/>
    </row>
    <row r="18768" spans="6:6" x14ac:dyDescent="0.25">
      <c r="F18768" s="1"/>
    </row>
    <row r="18769" spans="6:6" x14ac:dyDescent="0.25">
      <c r="F18769" s="1"/>
    </row>
    <row r="18770" spans="6:6" x14ac:dyDescent="0.25">
      <c r="F18770" s="1"/>
    </row>
    <row r="18771" spans="6:6" x14ac:dyDescent="0.25">
      <c r="F18771" s="1"/>
    </row>
    <row r="18772" spans="6:6" x14ac:dyDescent="0.25">
      <c r="F18772" s="1"/>
    </row>
    <row r="18773" spans="6:6" x14ac:dyDescent="0.25">
      <c r="F18773" s="1"/>
    </row>
    <row r="18774" spans="6:6" x14ac:dyDescent="0.25">
      <c r="F18774" s="1"/>
    </row>
    <row r="18775" spans="6:6" x14ac:dyDescent="0.25">
      <c r="F18775" s="1"/>
    </row>
    <row r="18776" spans="6:6" x14ac:dyDescent="0.25">
      <c r="F18776" s="1"/>
    </row>
    <row r="18777" spans="6:6" x14ac:dyDescent="0.25">
      <c r="F18777" s="1"/>
    </row>
    <row r="18778" spans="6:6" x14ac:dyDescent="0.25">
      <c r="F18778" s="1"/>
    </row>
    <row r="18779" spans="6:6" x14ac:dyDescent="0.25">
      <c r="F18779" s="1"/>
    </row>
    <row r="18780" spans="6:6" x14ac:dyDescent="0.25">
      <c r="F18780" s="1"/>
    </row>
    <row r="18781" spans="6:6" x14ac:dyDescent="0.25">
      <c r="F18781" s="1"/>
    </row>
    <row r="18782" spans="6:6" x14ac:dyDescent="0.25">
      <c r="F18782" s="1"/>
    </row>
    <row r="18783" spans="6:6" x14ac:dyDescent="0.25">
      <c r="F18783" s="1"/>
    </row>
    <row r="18784" spans="6:6" x14ac:dyDescent="0.25">
      <c r="F18784" s="1"/>
    </row>
    <row r="18785" spans="6:6" x14ac:dyDescent="0.25">
      <c r="F18785" s="1"/>
    </row>
    <row r="18786" spans="6:6" x14ac:dyDescent="0.25">
      <c r="F18786" s="1"/>
    </row>
    <row r="18787" spans="6:6" x14ac:dyDescent="0.25">
      <c r="F18787" s="1"/>
    </row>
    <row r="18788" spans="6:6" x14ac:dyDescent="0.25">
      <c r="F18788" s="1"/>
    </row>
    <row r="18789" spans="6:6" x14ac:dyDescent="0.25">
      <c r="F18789" s="1"/>
    </row>
    <row r="18790" spans="6:6" x14ac:dyDescent="0.25">
      <c r="F18790" s="1"/>
    </row>
    <row r="18791" spans="6:6" x14ac:dyDescent="0.25">
      <c r="F18791" s="1"/>
    </row>
    <row r="18792" spans="6:6" x14ac:dyDescent="0.25">
      <c r="F18792" s="1"/>
    </row>
    <row r="18793" spans="6:6" x14ac:dyDescent="0.25">
      <c r="F18793" s="1"/>
    </row>
    <row r="18794" spans="6:6" x14ac:dyDescent="0.25">
      <c r="F18794" s="1"/>
    </row>
    <row r="18795" spans="6:6" x14ac:dyDescent="0.25">
      <c r="F18795" s="1"/>
    </row>
    <row r="18796" spans="6:6" x14ac:dyDescent="0.25">
      <c r="F18796" s="1"/>
    </row>
    <row r="18797" spans="6:6" x14ac:dyDescent="0.25">
      <c r="F18797" s="1"/>
    </row>
    <row r="18798" spans="6:6" x14ac:dyDescent="0.25">
      <c r="F18798" s="1"/>
    </row>
    <row r="18799" spans="6:6" x14ac:dyDescent="0.25">
      <c r="F18799" s="1"/>
    </row>
    <row r="18800" spans="6:6" x14ac:dyDescent="0.25">
      <c r="F18800" s="1"/>
    </row>
    <row r="18801" spans="6:6" x14ac:dyDescent="0.25">
      <c r="F18801" s="1"/>
    </row>
    <row r="18802" spans="6:6" x14ac:dyDescent="0.25">
      <c r="F18802" s="1"/>
    </row>
    <row r="18803" spans="6:6" x14ac:dyDescent="0.25">
      <c r="F18803" s="1"/>
    </row>
    <row r="18804" spans="6:6" x14ac:dyDescent="0.25">
      <c r="F18804" s="1"/>
    </row>
    <row r="18805" spans="6:6" x14ac:dyDescent="0.25">
      <c r="F18805" s="1"/>
    </row>
    <row r="18806" spans="6:6" x14ac:dyDescent="0.25">
      <c r="F18806" s="1"/>
    </row>
    <row r="18807" spans="6:6" x14ac:dyDescent="0.25">
      <c r="F18807" s="1"/>
    </row>
    <row r="18808" spans="6:6" x14ac:dyDescent="0.25">
      <c r="F18808" s="1"/>
    </row>
    <row r="18809" spans="6:6" x14ac:dyDescent="0.25">
      <c r="F18809" s="1"/>
    </row>
    <row r="18810" spans="6:6" x14ac:dyDescent="0.25">
      <c r="F18810" s="1"/>
    </row>
    <row r="18811" spans="6:6" x14ac:dyDescent="0.25">
      <c r="F18811" s="1"/>
    </row>
    <row r="18812" spans="6:6" x14ac:dyDescent="0.25">
      <c r="F18812" s="1"/>
    </row>
    <row r="18813" spans="6:6" x14ac:dyDescent="0.25">
      <c r="F18813" s="1"/>
    </row>
    <row r="18814" spans="6:6" x14ac:dyDescent="0.25">
      <c r="F18814" s="1"/>
    </row>
    <row r="18815" spans="6:6" x14ac:dyDescent="0.25">
      <c r="F18815" s="1"/>
    </row>
    <row r="18816" spans="6:6" x14ac:dyDescent="0.25">
      <c r="F18816" s="1"/>
    </row>
    <row r="18817" spans="6:6" x14ac:dyDescent="0.25">
      <c r="F18817" s="1"/>
    </row>
    <row r="18818" spans="6:6" x14ac:dyDescent="0.25">
      <c r="F18818" s="1"/>
    </row>
    <row r="18819" spans="6:6" x14ac:dyDescent="0.25">
      <c r="F18819" s="1"/>
    </row>
    <row r="18820" spans="6:6" x14ac:dyDescent="0.25">
      <c r="F18820" s="1"/>
    </row>
    <row r="18821" spans="6:6" x14ac:dyDescent="0.25">
      <c r="F18821" s="1"/>
    </row>
    <row r="18822" spans="6:6" x14ac:dyDescent="0.25">
      <c r="F18822" s="1"/>
    </row>
    <row r="18823" spans="6:6" x14ac:dyDescent="0.25">
      <c r="F18823" s="1"/>
    </row>
    <row r="18824" spans="6:6" x14ac:dyDescent="0.25">
      <c r="F18824" s="1"/>
    </row>
    <row r="18825" spans="6:6" x14ac:dyDescent="0.25">
      <c r="F18825" s="1"/>
    </row>
    <row r="18826" spans="6:6" x14ac:dyDescent="0.25">
      <c r="F18826" s="1"/>
    </row>
    <row r="18827" spans="6:6" x14ac:dyDescent="0.25">
      <c r="F18827" s="1"/>
    </row>
    <row r="18828" spans="6:6" x14ac:dyDescent="0.25">
      <c r="F18828" s="1"/>
    </row>
    <row r="18829" spans="6:6" x14ac:dyDescent="0.25">
      <c r="F18829" s="1"/>
    </row>
    <row r="18830" spans="6:6" x14ac:dyDescent="0.25">
      <c r="F18830" s="1"/>
    </row>
    <row r="18831" spans="6:6" x14ac:dyDescent="0.25">
      <c r="F18831" s="1"/>
    </row>
    <row r="18832" spans="6:6" x14ac:dyDescent="0.25">
      <c r="F18832" s="1"/>
    </row>
    <row r="18833" spans="6:6" x14ac:dyDescent="0.25">
      <c r="F18833" s="1"/>
    </row>
    <row r="18834" spans="6:6" x14ac:dyDescent="0.25">
      <c r="F18834" s="1"/>
    </row>
    <row r="18835" spans="6:6" x14ac:dyDescent="0.25">
      <c r="F18835" s="1"/>
    </row>
    <row r="18836" spans="6:6" x14ac:dyDescent="0.25">
      <c r="F18836" s="1"/>
    </row>
    <row r="18837" spans="6:6" x14ac:dyDescent="0.25">
      <c r="F18837" s="1"/>
    </row>
    <row r="18838" spans="6:6" x14ac:dyDescent="0.25">
      <c r="F18838" s="1"/>
    </row>
    <row r="18839" spans="6:6" x14ac:dyDescent="0.25">
      <c r="F18839" s="1"/>
    </row>
    <row r="18840" spans="6:6" x14ac:dyDescent="0.25">
      <c r="F18840" s="1"/>
    </row>
    <row r="18841" spans="6:6" x14ac:dyDescent="0.25">
      <c r="F18841" s="1"/>
    </row>
    <row r="18842" spans="6:6" x14ac:dyDescent="0.25">
      <c r="F18842" s="1"/>
    </row>
    <row r="18843" spans="6:6" x14ac:dyDescent="0.25">
      <c r="F18843" s="1"/>
    </row>
    <row r="18844" spans="6:6" x14ac:dyDescent="0.25">
      <c r="F18844" s="1"/>
    </row>
    <row r="18845" spans="6:6" x14ac:dyDescent="0.25">
      <c r="F18845" s="1"/>
    </row>
    <row r="18846" spans="6:6" x14ac:dyDescent="0.25">
      <c r="F18846" s="1"/>
    </row>
    <row r="18847" spans="6:6" x14ac:dyDescent="0.25">
      <c r="F18847" s="1"/>
    </row>
    <row r="18848" spans="6:6" x14ac:dyDescent="0.25">
      <c r="F18848" s="1"/>
    </row>
    <row r="18849" spans="6:6" x14ac:dyDescent="0.25">
      <c r="F18849" s="1"/>
    </row>
    <row r="18850" spans="6:6" x14ac:dyDescent="0.25">
      <c r="F18850" s="1"/>
    </row>
    <row r="18851" spans="6:6" x14ac:dyDescent="0.25">
      <c r="F18851" s="1"/>
    </row>
    <row r="18852" spans="6:6" x14ac:dyDescent="0.25">
      <c r="F18852" s="1"/>
    </row>
    <row r="18853" spans="6:6" x14ac:dyDescent="0.25">
      <c r="F18853" s="1"/>
    </row>
    <row r="18854" spans="6:6" x14ac:dyDescent="0.25">
      <c r="F18854" s="1"/>
    </row>
    <row r="18855" spans="6:6" x14ac:dyDescent="0.25">
      <c r="F18855" s="1"/>
    </row>
    <row r="18856" spans="6:6" x14ac:dyDescent="0.25">
      <c r="F18856" s="1"/>
    </row>
    <row r="18857" spans="6:6" x14ac:dyDescent="0.25">
      <c r="F18857" s="1"/>
    </row>
    <row r="18858" spans="6:6" x14ac:dyDescent="0.25">
      <c r="F18858" s="1"/>
    </row>
    <row r="18859" spans="6:6" x14ac:dyDescent="0.25">
      <c r="F18859" s="1"/>
    </row>
    <row r="18860" spans="6:6" x14ac:dyDescent="0.25">
      <c r="F18860" s="1"/>
    </row>
    <row r="18861" spans="6:6" x14ac:dyDescent="0.25">
      <c r="F18861" s="1"/>
    </row>
    <row r="18862" spans="6:6" x14ac:dyDescent="0.25">
      <c r="F18862" s="1"/>
    </row>
    <row r="18863" spans="6:6" x14ac:dyDescent="0.25">
      <c r="F18863" s="1"/>
    </row>
    <row r="18864" spans="6:6" x14ac:dyDescent="0.25">
      <c r="F18864" s="1"/>
    </row>
    <row r="18865" spans="6:6" x14ac:dyDescent="0.25">
      <c r="F18865" s="1"/>
    </row>
    <row r="18866" spans="6:6" x14ac:dyDescent="0.25">
      <c r="F18866" s="1"/>
    </row>
    <row r="18867" spans="6:6" x14ac:dyDescent="0.25">
      <c r="F18867" s="1"/>
    </row>
    <row r="18868" spans="6:6" x14ac:dyDescent="0.25">
      <c r="F18868" s="1"/>
    </row>
    <row r="18869" spans="6:6" x14ac:dyDescent="0.25">
      <c r="F18869" s="1"/>
    </row>
    <row r="18870" spans="6:6" x14ac:dyDescent="0.25">
      <c r="F18870" s="1"/>
    </row>
    <row r="18871" spans="6:6" x14ac:dyDescent="0.25">
      <c r="F18871" s="1"/>
    </row>
    <row r="18872" spans="6:6" x14ac:dyDescent="0.25">
      <c r="F18872" s="1"/>
    </row>
    <row r="18873" spans="6:6" x14ac:dyDescent="0.25">
      <c r="F18873" s="1"/>
    </row>
    <row r="18874" spans="6:6" x14ac:dyDescent="0.25">
      <c r="F18874" s="1"/>
    </row>
    <row r="18875" spans="6:6" x14ac:dyDescent="0.25">
      <c r="F18875" s="1"/>
    </row>
    <row r="18876" spans="6:6" x14ac:dyDescent="0.25">
      <c r="F18876" s="1"/>
    </row>
    <row r="18877" spans="6:6" x14ac:dyDescent="0.25">
      <c r="F18877" s="1"/>
    </row>
    <row r="18878" spans="6:6" x14ac:dyDescent="0.25">
      <c r="F18878" s="1"/>
    </row>
    <row r="18879" spans="6:6" x14ac:dyDescent="0.25">
      <c r="F18879" s="1"/>
    </row>
    <row r="18880" spans="6:6" x14ac:dyDescent="0.25">
      <c r="F18880" s="1"/>
    </row>
    <row r="18881" spans="6:6" x14ac:dyDescent="0.25">
      <c r="F18881" s="1"/>
    </row>
    <row r="18882" spans="6:6" x14ac:dyDescent="0.25">
      <c r="F18882" s="1"/>
    </row>
    <row r="18883" spans="6:6" x14ac:dyDescent="0.25">
      <c r="F18883" s="1"/>
    </row>
    <row r="18884" spans="6:6" x14ac:dyDescent="0.25">
      <c r="F18884" s="1"/>
    </row>
    <row r="18885" spans="6:6" x14ac:dyDescent="0.25">
      <c r="F18885" s="1"/>
    </row>
    <row r="18886" spans="6:6" x14ac:dyDescent="0.25">
      <c r="F18886" s="1"/>
    </row>
    <row r="18887" spans="6:6" x14ac:dyDescent="0.25">
      <c r="F18887" s="1"/>
    </row>
    <row r="18888" spans="6:6" x14ac:dyDescent="0.25">
      <c r="F18888" s="1"/>
    </row>
    <row r="18889" spans="6:6" x14ac:dyDescent="0.25">
      <c r="F18889" s="1"/>
    </row>
    <row r="18890" spans="6:6" x14ac:dyDescent="0.25">
      <c r="F18890" s="1"/>
    </row>
    <row r="18891" spans="6:6" x14ac:dyDescent="0.25">
      <c r="F18891" s="1"/>
    </row>
    <row r="18892" spans="6:6" x14ac:dyDescent="0.25">
      <c r="F18892" s="1"/>
    </row>
    <row r="18893" spans="6:6" x14ac:dyDescent="0.25">
      <c r="F18893" s="1"/>
    </row>
    <row r="18894" spans="6:6" x14ac:dyDescent="0.25">
      <c r="F18894" s="1"/>
    </row>
    <row r="18895" spans="6:6" x14ac:dyDescent="0.25">
      <c r="F18895" s="1"/>
    </row>
    <row r="18896" spans="6:6" x14ac:dyDescent="0.25">
      <c r="F18896" s="1"/>
    </row>
    <row r="18897" spans="6:6" x14ac:dyDescent="0.25">
      <c r="F18897" s="1"/>
    </row>
    <row r="18898" spans="6:6" x14ac:dyDescent="0.25">
      <c r="F18898" s="1"/>
    </row>
    <row r="18899" spans="6:6" x14ac:dyDescent="0.25">
      <c r="F18899" s="1"/>
    </row>
    <row r="18900" spans="6:6" x14ac:dyDescent="0.25">
      <c r="F18900" s="1"/>
    </row>
    <row r="18901" spans="6:6" x14ac:dyDescent="0.25">
      <c r="F18901" s="1"/>
    </row>
    <row r="18902" spans="6:6" x14ac:dyDescent="0.25">
      <c r="F18902" s="1"/>
    </row>
    <row r="18903" spans="6:6" x14ac:dyDescent="0.25">
      <c r="F18903" s="1"/>
    </row>
    <row r="18904" spans="6:6" x14ac:dyDescent="0.25">
      <c r="F18904" s="1"/>
    </row>
    <row r="18905" spans="6:6" x14ac:dyDescent="0.25">
      <c r="F18905" s="1"/>
    </row>
    <row r="18906" spans="6:6" x14ac:dyDescent="0.25">
      <c r="F18906" s="1"/>
    </row>
    <row r="18907" spans="6:6" x14ac:dyDescent="0.25">
      <c r="F18907" s="1"/>
    </row>
    <row r="18908" spans="6:6" x14ac:dyDescent="0.25">
      <c r="F18908" s="1"/>
    </row>
    <row r="18909" spans="6:6" x14ac:dyDescent="0.25">
      <c r="F18909" s="1"/>
    </row>
    <row r="18910" spans="6:6" x14ac:dyDescent="0.25">
      <c r="F18910" s="1"/>
    </row>
    <row r="18911" spans="6:6" x14ac:dyDescent="0.25">
      <c r="F18911" s="1"/>
    </row>
    <row r="18912" spans="6:6" x14ac:dyDescent="0.25">
      <c r="F18912" s="1"/>
    </row>
    <row r="18913" spans="6:6" x14ac:dyDescent="0.25">
      <c r="F18913" s="1"/>
    </row>
    <row r="18914" spans="6:6" x14ac:dyDescent="0.25">
      <c r="F18914" s="1"/>
    </row>
    <row r="18915" spans="6:6" x14ac:dyDescent="0.25">
      <c r="F18915" s="1"/>
    </row>
    <row r="18916" spans="6:6" x14ac:dyDescent="0.25">
      <c r="F18916" s="1"/>
    </row>
    <row r="18917" spans="6:6" x14ac:dyDescent="0.25">
      <c r="F18917" s="1"/>
    </row>
    <row r="18918" spans="6:6" x14ac:dyDescent="0.25">
      <c r="F18918" s="1"/>
    </row>
    <row r="18919" spans="6:6" x14ac:dyDescent="0.25">
      <c r="F18919" s="1"/>
    </row>
    <row r="18920" spans="6:6" x14ac:dyDescent="0.25">
      <c r="F18920" s="1"/>
    </row>
    <row r="18921" spans="6:6" x14ac:dyDescent="0.25">
      <c r="F18921" s="1"/>
    </row>
    <row r="18922" spans="6:6" x14ac:dyDescent="0.25">
      <c r="F18922" s="1"/>
    </row>
    <row r="18923" spans="6:6" x14ac:dyDescent="0.25">
      <c r="F18923" s="1"/>
    </row>
    <row r="18924" spans="6:6" x14ac:dyDescent="0.25">
      <c r="F18924" s="1"/>
    </row>
    <row r="18925" spans="6:6" x14ac:dyDescent="0.25">
      <c r="F18925" s="1"/>
    </row>
    <row r="18926" spans="6:6" x14ac:dyDescent="0.25">
      <c r="F18926" s="1"/>
    </row>
    <row r="18927" spans="6:6" x14ac:dyDescent="0.25">
      <c r="F18927" s="1"/>
    </row>
    <row r="18928" spans="6:6" x14ac:dyDescent="0.25">
      <c r="F18928" s="1"/>
    </row>
    <row r="18929" spans="6:6" x14ac:dyDescent="0.25">
      <c r="F18929" s="1"/>
    </row>
    <row r="18930" spans="6:6" x14ac:dyDescent="0.25">
      <c r="F18930" s="1"/>
    </row>
    <row r="18931" spans="6:6" x14ac:dyDescent="0.25">
      <c r="F18931" s="1"/>
    </row>
    <row r="18932" spans="6:6" x14ac:dyDescent="0.25">
      <c r="F18932" s="1"/>
    </row>
    <row r="18933" spans="6:6" x14ac:dyDescent="0.25">
      <c r="F18933" s="1"/>
    </row>
    <row r="18934" spans="6:6" x14ac:dyDescent="0.25">
      <c r="F18934" s="1"/>
    </row>
    <row r="18935" spans="6:6" x14ac:dyDescent="0.25">
      <c r="F18935" s="1"/>
    </row>
    <row r="18936" spans="6:6" x14ac:dyDescent="0.25">
      <c r="F18936" s="1"/>
    </row>
    <row r="18937" spans="6:6" x14ac:dyDescent="0.25">
      <c r="F18937" s="1"/>
    </row>
    <row r="18938" spans="6:6" x14ac:dyDescent="0.25">
      <c r="F18938" s="1"/>
    </row>
    <row r="18939" spans="6:6" x14ac:dyDescent="0.25">
      <c r="F18939" s="1"/>
    </row>
    <row r="18940" spans="6:6" x14ac:dyDescent="0.25">
      <c r="F18940" s="1"/>
    </row>
    <row r="18941" spans="6:6" x14ac:dyDescent="0.25">
      <c r="F18941" s="1"/>
    </row>
    <row r="18942" spans="6:6" x14ac:dyDescent="0.25">
      <c r="F18942" s="1"/>
    </row>
    <row r="18943" spans="6:6" x14ac:dyDescent="0.25">
      <c r="F18943" s="1"/>
    </row>
    <row r="18944" spans="6:6" x14ac:dyDescent="0.25">
      <c r="F18944" s="1"/>
    </row>
    <row r="18945" spans="6:6" x14ac:dyDescent="0.25">
      <c r="F18945" s="1"/>
    </row>
    <row r="18946" spans="6:6" x14ac:dyDescent="0.25">
      <c r="F18946" s="1"/>
    </row>
    <row r="18947" spans="6:6" x14ac:dyDescent="0.25">
      <c r="F18947" s="1"/>
    </row>
    <row r="18948" spans="6:6" x14ac:dyDescent="0.25">
      <c r="F18948" s="1"/>
    </row>
    <row r="18949" spans="6:6" x14ac:dyDescent="0.25">
      <c r="F18949" s="1"/>
    </row>
    <row r="18950" spans="6:6" x14ac:dyDescent="0.25">
      <c r="F18950" s="1"/>
    </row>
    <row r="18951" spans="6:6" x14ac:dyDescent="0.25">
      <c r="F18951" s="1"/>
    </row>
    <row r="18952" spans="6:6" x14ac:dyDescent="0.25">
      <c r="F18952" s="1"/>
    </row>
    <row r="18953" spans="6:6" x14ac:dyDescent="0.25">
      <c r="F18953" s="1"/>
    </row>
    <row r="18954" spans="6:6" x14ac:dyDescent="0.25">
      <c r="F18954" s="1"/>
    </row>
    <row r="18955" spans="6:6" x14ac:dyDescent="0.25">
      <c r="F18955" s="1"/>
    </row>
    <row r="18956" spans="6:6" x14ac:dyDescent="0.25">
      <c r="F18956" s="1"/>
    </row>
    <row r="18957" spans="6:6" x14ac:dyDescent="0.25">
      <c r="F18957" s="1"/>
    </row>
    <row r="18958" spans="6:6" x14ac:dyDescent="0.25">
      <c r="F18958" s="1"/>
    </row>
    <row r="18959" spans="6:6" x14ac:dyDescent="0.25">
      <c r="F18959" s="1"/>
    </row>
    <row r="18960" spans="6:6" x14ac:dyDescent="0.25">
      <c r="F18960" s="1"/>
    </row>
    <row r="18961" spans="6:6" x14ac:dyDescent="0.25">
      <c r="F18961" s="1"/>
    </row>
    <row r="18962" spans="6:6" x14ac:dyDescent="0.25">
      <c r="F18962" s="1"/>
    </row>
    <row r="18963" spans="6:6" x14ac:dyDescent="0.25">
      <c r="F18963" s="1"/>
    </row>
    <row r="18964" spans="6:6" x14ac:dyDescent="0.25">
      <c r="F18964" s="1"/>
    </row>
    <row r="18965" spans="6:6" x14ac:dyDescent="0.25">
      <c r="F18965" s="1"/>
    </row>
    <row r="18966" spans="6:6" x14ac:dyDescent="0.25">
      <c r="F18966" s="1"/>
    </row>
    <row r="18967" spans="6:6" x14ac:dyDescent="0.25">
      <c r="F18967" s="1"/>
    </row>
    <row r="18968" spans="6:6" x14ac:dyDescent="0.25">
      <c r="F18968" s="1"/>
    </row>
    <row r="18969" spans="6:6" x14ac:dyDescent="0.25">
      <c r="F18969" s="1"/>
    </row>
    <row r="18970" spans="6:6" x14ac:dyDescent="0.25">
      <c r="F18970" s="1"/>
    </row>
    <row r="18971" spans="6:6" x14ac:dyDescent="0.25">
      <c r="F18971" s="1"/>
    </row>
    <row r="18972" spans="6:6" x14ac:dyDescent="0.25">
      <c r="F18972" s="1"/>
    </row>
    <row r="18973" spans="6:6" x14ac:dyDescent="0.25">
      <c r="F18973" s="1"/>
    </row>
    <row r="18974" spans="6:6" x14ac:dyDescent="0.25">
      <c r="F18974" s="1"/>
    </row>
    <row r="18975" spans="6:6" x14ac:dyDescent="0.25">
      <c r="F18975" s="1"/>
    </row>
    <row r="18976" spans="6:6" x14ac:dyDescent="0.25">
      <c r="F18976" s="1"/>
    </row>
    <row r="18977" spans="6:6" x14ac:dyDescent="0.25">
      <c r="F18977" s="1"/>
    </row>
    <row r="18978" spans="6:6" x14ac:dyDescent="0.25">
      <c r="F18978" s="1"/>
    </row>
    <row r="18979" spans="6:6" x14ac:dyDescent="0.25">
      <c r="F18979" s="1"/>
    </row>
    <row r="18980" spans="6:6" x14ac:dyDescent="0.25">
      <c r="F18980" s="1"/>
    </row>
    <row r="18981" spans="6:6" x14ac:dyDescent="0.25">
      <c r="F18981" s="1"/>
    </row>
    <row r="18982" spans="6:6" x14ac:dyDescent="0.25">
      <c r="F18982" s="1"/>
    </row>
    <row r="18983" spans="6:6" x14ac:dyDescent="0.25">
      <c r="F18983" s="1"/>
    </row>
    <row r="18984" spans="6:6" x14ac:dyDescent="0.25">
      <c r="F18984" s="1"/>
    </row>
    <row r="18985" spans="6:6" x14ac:dyDescent="0.25">
      <c r="F18985" s="1"/>
    </row>
    <row r="18986" spans="6:6" x14ac:dyDescent="0.25">
      <c r="F18986" s="1"/>
    </row>
    <row r="18987" spans="6:6" x14ac:dyDescent="0.25">
      <c r="F18987" s="1"/>
    </row>
    <row r="18988" spans="6:6" x14ac:dyDescent="0.25">
      <c r="F18988" s="1"/>
    </row>
    <row r="18989" spans="6:6" x14ac:dyDescent="0.25">
      <c r="F18989" s="1"/>
    </row>
    <row r="18990" spans="6:6" x14ac:dyDescent="0.25">
      <c r="F18990" s="1"/>
    </row>
    <row r="18991" spans="6:6" x14ac:dyDescent="0.25">
      <c r="F18991" s="1"/>
    </row>
    <row r="18992" spans="6:6" x14ac:dyDescent="0.25">
      <c r="F18992" s="1"/>
    </row>
    <row r="18993" spans="6:6" x14ac:dyDescent="0.25">
      <c r="F18993" s="1"/>
    </row>
    <row r="18994" spans="6:6" x14ac:dyDescent="0.25">
      <c r="F18994" s="1"/>
    </row>
    <row r="18995" spans="6:6" x14ac:dyDescent="0.25">
      <c r="F18995" s="1"/>
    </row>
    <row r="18996" spans="6:6" x14ac:dyDescent="0.25">
      <c r="F18996" s="1"/>
    </row>
    <row r="18997" spans="6:6" x14ac:dyDescent="0.25">
      <c r="F18997" s="1"/>
    </row>
    <row r="18998" spans="6:6" x14ac:dyDescent="0.25">
      <c r="F18998" s="1"/>
    </row>
    <row r="18999" spans="6:6" x14ac:dyDescent="0.25">
      <c r="F18999" s="1"/>
    </row>
    <row r="19000" spans="6:6" x14ac:dyDescent="0.25">
      <c r="F19000" s="1"/>
    </row>
    <row r="19001" spans="6:6" x14ac:dyDescent="0.25">
      <c r="F19001" s="1"/>
    </row>
    <row r="19002" spans="6:6" x14ac:dyDescent="0.25">
      <c r="F19002" s="1"/>
    </row>
    <row r="19003" spans="6:6" x14ac:dyDescent="0.25">
      <c r="F19003" s="1"/>
    </row>
    <row r="19004" spans="6:6" x14ac:dyDescent="0.25">
      <c r="F19004" s="1"/>
    </row>
    <row r="19005" spans="6:6" x14ac:dyDescent="0.25">
      <c r="F19005" s="1"/>
    </row>
    <row r="19006" spans="6:6" x14ac:dyDescent="0.25">
      <c r="F19006" s="1"/>
    </row>
    <row r="19007" spans="6:6" x14ac:dyDescent="0.25">
      <c r="F19007" s="1"/>
    </row>
    <row r="19008" spans="6:6" x14ac:dyDescent="0.25">
      <c r="F19008" s="1"/>
    </row>
    <row r="19009" spans="6:6" x14ac:dyDescent="0.25">
      <c r="F19009" s="1"/>
    </row>
    <row r="19010" spans="6:6" x14ac:dyDescent="0.25">
      <c r="F19010" s="1"/>
    </row>
    <row r="19011" spans="6:6" x14ac:dyDescent="0.25">
      <c r="F19011" s="1"/>
    </row>
    <row r="19012" spans="6:6" x14ac:dyDescent="0.25">
      <c r="F19012" s="1"/>
    </row>
    <row r="19013" spans="6:6" x14ac:dyDescent="0.25">
      <c r="F19013" s="1"/>
    </row>
    <row r="19014" spans="6:6" x14ac:dyDescent="0.25">
      <c r="F19014" s="1"/>
    </row>
    <row r="19015" spans="6:6" x14ac:dyDescent="0.25">
      <c r="F19015" s="1"/>
    </row>
    <row r="19016" spans="6:6" x14ac:dyDescent="0.25">
      <c r="F19016" s="1"/>
    </row>
    <row r="19017" spans="6:6" x14ac:dyDescent="0.25">
      <c r="F19017" s="1"/>
    </row>
    <row r="19018" spans="6:6" x14ac:dyDescent="0.25">
      <c r="F19018" s="1"/>
    </row>
    <row r="19019" spans="6:6" x14ac:dyDescent="0.25">
      <c r="F19019" s="1"/>
    </row>
    <row r="19020" spans="6:6" x14ac:dyDescent="0.25">
      <c r="F19020" s="1"/>
    </row>
    <row r="19021" spans="6:6" x14ac:dyDescent="0.25">
      <c r="F19021" s="1"/>
    </row>
    <row r="19022" spans="6:6" x14ac:dyDescent="0.25">
      <c r="F19022" s="1"/>
    </row>
    <row r="19023" spans="6:6" x14ac:dyDescent="0.25">
      <c r="F19023" s="1"/>
    </row>
    <row r="19024" spans="6:6" x14ac:dyDescent="0.25">
      <c r="F19024" s="1"/>
    </row>
    <row r="19025" spans="6:6" x14ac:dyDescent="0.25">
      <c r="F19025" s="1"/>
    </row>
    <row r="19026" spans="6:6" x14ac:dyDescent="0.25">
      <c r="F19026" s="1"/>
    </row>
    <row r="19027" spans="6:6" x14ac:dyDescent="0.25">
      <c r="F19027" s="1"/>
    </row>
    <row r="19028" spans="6:6" x14ac:dyDescent="0.25">
      <c r="F19028" s="1"/>
    </row>
    <row r="19029" spans="6:6" x14ac:dyDescent="0.25">
      <c r="F19029" s="1"/>
    </row>
    <row r="19030" spans="6:6" x14ac:dyDescent="0.25">
      <c r="F19030" s="1"/>
    </row>
    <row r="19031" spans="6:6" x14ac:dyDescent="0.25">
      <c r="F19031" s="1"/>
    </row>
    <row r="19032" spans="6:6" x14ac:dyDescent="0.25">
      <c r="F19032" s="1"/>
    </row>
    <row r="19033" spans="6:6" x14ac:dyDescent="0.25">
      <c r="F19033" s="1"/>
    </row>
    <row r="19034" spans="6:6" x14ac:dyDescent="0.25">
      <c r="F19034" s="1"/>
    </row>
    <row r="19035" spans="6:6" x14ac:dyDescent="0.25">
      <c r="F19035" s="1"/>
    </row>
    <row r="19036" spans="6:6" x14ac:dyDescent="0.25">
      <c r="F19036" s="1"/>
    </row>
    <row r="19037" spans="6:6" x14ac:dyDescent="0.25">
      <c r="F19037" s="1"/>
    </row>
    <row r="19038" spans="6:6" x14ac:dyDescent="0.25">
      <c r="F19038" s="1"/>
    </row>
    <row r="19039" spans="6:6" x14ac:dyDescent="0.25">
      <c r="F19039" s="1"/>
    </row>
    <row r="19040" spans="6:6" x14ac:dyDescent="0.25">
      <c r="F19040" s="1"/>
    </row>
    <row r="19041" spans="6:6" x14ac:dyDescent="0.25">
      <c r="F19041" s="1"/>
    </row>
    <row r="19042" spans="6:6" x14ac:dyDescent="0.25">
      <c r="F19042" s="1"/>
    </row>
    <row r="19043" spans="6:6" x14ac:dyDescent="0.25">
      <c r="F19043" s="1"/>
    </row>
    <row r="19044" spans="6:6" x14ac:dyDescent="0.25">
      <c r="F19044" s="1"/>
    </row>
    <row r="19045" spans="6:6" x14ac:dyDescent="0.25">
      <c r="F19045" s="1"/>
    </row>
    <row r="19046" spans="6:6" x14ac:dyDescent="0.25">
      <c r="F19046" s="1"/>
    </row>
    <row r="19047" spans="6:6" x14ac:dyDescent="0.25">
      <c r="F19047" s="1"/>
    </row>
    <row r="19048" spans="6:6" x14ac:dyDescent="0.25">
      <c r="F19048" s="1"/>
    </row>
    <row r="19049" spans="6:6" x14ac:dyDescent="0.25">
      <c r="F19049" s="1"/>
    </row>
    <row r="19050" spans="6:6" x14ac:dyDescent="0.25">
      <c r="F19050" s="1"/>
    </row>
    <row r="19051" spans="6:6" x14ac:dyDescent="0.25">
      <c r="F19051" s="1"/>
    </row>
    <row r="19052" spans="6:6" x14ac:dyDescent="0.25">
      <c r="F19052" s="1"/>
    </row>
    <row r="19053" spans="6:6" x14ac:dyDescent="0.25">
      <c r="F19053" s="1"/>
    </row>
    <row r="19054" spans="6:6" x14ac:dyDescent="0.25">
      <c r="F19054" s="1"/>
    </row>
    <row r="19055" spans="6:6" x14ac:dyDescent="0.25">
      <c r="F19055" s="1"/>
    </row>
    <row r="19056" spans="6:6" x14ac:dyDescent="0.25">
      <c r="F19056" s="1"/>
    </row>
    <row r="19057" spans="6:6" x14ac:dyDescent="0.25">
      <c r="F19057" s="1"/>
    </row>
    <row r="19058" spans="6:6" x14ac:dyDescent="0.25">
      <c r="F19058" s="1"/>
    </row>
    <row r="19059" spans="6:6" x14ac:dyDescent="0.25">
      <c r="F19059" s="1"/>
    </row>
    <row r="19060" spans="6:6" x14ac:dyDescent="0.25">
      <c r="F19060" s="1"/>
    </row>
    <row r="19061" spans="6:6" x14ac:dyDescent="0.25">
      <c r="F19061" s="1"/>
    </row>
    <row r="19062" spans="6:6" x14ac:dyDescent="0.25">
      <c r="F19062" s="1"/>
    </row>
    <row r="19063" spans="6:6" x14ac:dyDescent="0.25">
      <c r="F19063" s="1"/>
    </row>
    <row r="19064" spans="6:6" x14ac:dyDescent="0.25">
      <c r="F19064" s="1"/>
    </row>
    <row r="19065" spans="6:6" x14ac:dyDescent="0.25">
      <c r="F19065" s="1"/>
    </row>
    <row r="19066" spans="6:6" x14ac:dyDescent="0.25">
      <c r="F19066" s="1"/>
    </row>
    <row r="19067" spans="6:6" x14ac:dyDescent="0.25">
      <c r="F19067" s="1"/>
    </row>
    <row r="19068" spans="6:6" x14ac:dyDescent="0.25">
      <c r="F19068" s="1"/>
    </row>
    <row r="19069" spans="6:6" x14ac:dyDescent="0.25">
      <c r="F19069" s="1"/>
    </row>
    <row r="19070" spans="6:6" x14ac:dyDescent="0.25">
      <c r="F19070" s="1"/>
    </row>
    <row r="19071" spans="6:6" x14ac:dyDescent="0.25">
      <c r="F19071" s="1"/>
    </row>
    <row r="19072" spans="6:6" x14ac:dyDescent="0.25">
      <c r="F19072" s="1"/>
    </row>
    <row r="19073" spans="6:6" x14ac:dyDescent="0.25">
      <c r="F19073" s="1"/>
    </row>
    <row r="19074" spans="6:6" x14ac:dyDescent="0.25">
      <c r="F19074" s="1"/>
    </row>
    <row r="19075" spans="6:6" x14ac:dyDescent="0.25">
      <c r="F19075" s="1"/>
    </row>
    <row r="19076" spans="6:6" x14ac:dyDescent="0.25">
      <c r="F19076" s="1"/>
    </row>
    <row r="19077" spans="6:6" x14ac:dyDescent="0.25">
      <c r="F19077" s="1"/>
    </row>
    <row r="19078" spans="6:6" x14ac:dyDescent="0.25">
      <c r="F19078" s="1"/>
    </row>
    <row r="19079" spans="6:6" x14ac:dyDescent="0.25">
      <c r="F19079" s="1"/>
    </row>
    <row r="19080" spans="6:6" x14ac:dyDescent="0.25">
      <c r="F19080" s="1"/>
    </row>
    <row r="19081" spans="6:6" x14ac:dyDescent="0.25">
      <c r="F19081" s="1"/>
    </row>
    <row r="19082" spans="6:6" x14ac:dyDescent="0.25">
      <c r="F19082" s="1"/>
    </row>
    <row r="19083" spans="6:6" x14ac:dyDescent="0.25">
      <c r="F19083" s="1"/>
    </row>
    <row r="19084" spans="6:6" x14ac:dyDescent="0.25">
      <c r="F19084" s="1"/>
    </row>
    <row r="19085" spans="6:6" x14ac:dyDescent="0.25">
      <c r="F19085" s="1"/>
    </row>
    <row r="19086" spans="6:6" x14ac:dyDescent="0.25">
      <c r="F19086" s="1"/>
    </row>
    <row r="19087" spans="6:6" x14ac:dyDescent="0.25">
      <c r="F19087" s="1"/>
    </row>
    <row r="19088" spans="6:6" x14ac:dyDescent="0.25">
      <c r="F19088" s="1"/>
    </row>
    <row r="19089" spans="6:6" x14ac:dyDescent="0.25">
      <c r="F19089" s="1"/>
    </row>
    <row r="19090" spans="6:6" x14ac:dyDescent="0.25">
      <c r="F19090" s="1"/>
    </row>
    <row r="19091" spans="6:6" x14ac:dyDescent="0.25">
      <c r="F19091" s="1"/>
    </row>
    <row r="19092" spans="6:6" x14ac:dyDescent="0.25">
      <c r="F19092" s="1"/>
    </row>
    <row r="19093" spans="6:6" x14ac:dyDescent="0.25">
      <c r="F19093" s="1"/>
    </row>
    <row r="19094" spans="6:6" x14ac:dyDescent="0.25">
      <c r="F19094" s="1"/>
    </row>
    <row r="19095" spans="6:6" x14ac:dyDescent="0.25">
      <c r="F19095" s="1"/>
    </row>
    <row r="19096" spans="6:6" x14ac:dyDescent="0.25">
      <c r="F19096" s="1"/>
    </row>
    <row r="19097" spans="6:6" x14ac:dyDescent="0.25">
      <c r="F19097" s="1"/>
    </row>
    <row r="19098" spans="6:6" x14ac:dyDescent="0.25">
      <c r="F19098" s="1"/>
    </row>
    <row r="19099" spans="6:6" x14ac:dyDescent="0.25">
      <c r="F19099" s="1"/>
    </row>
    <row r="19100" spans="6:6" x14ac:dyDescent="0.25">
      <c r="F19100" s="1"/>
    </row>
    <row r="19101" spans="6:6" x14ac:dyDescent="0.25">
      <c r="F19101" s="1"/>
    </row>
    <row r="19102" spans="6:6" x14ac:dyDescent="0.25">
      <c r="F19102" s="1"/>
    </row>
    <row r="19103" spans="6:6" x14ac:dyDescent="0.25">
      <c r="F19103" s="1"/>
    </row>
    <row r="19104" spans="6:6" x14ac:dyDescent="0.25">
      <c r="F19104" s="1"/>
    </row>
    <row r="19105" spans="6:6" x14ac:dyDescent="0.25">
      <c r="F19105" s="1"/>
    </row>
    <row r="19106" spans="6:6" x14ac:dyDescent="0.25">
      <c r="F19106" s="1"/>
    </row>
    <row r="19107" spans="6:6" x14ac:dyDescent="0.25">
      <c r="F19107" s="1"/>
    </row>
    <row r="19108" spans="6:6" x14ac:dyDescent="0.25">
      <c r="F19108" s="1"/>
    </row>
    <row r="19109" spans="6:6" x14ac:dyDescent="0.25">
      <c r="F19109" s="1"/>
    </row>
    <row r="19110" spans="6:6" x14ac:dyDescent="0.25">
      <c r="F19110" s="1"/>
    </row>
    <row r="19111" spans="6:6" x14ac:dyDescent="0.25">
      <c r="F19111" s="1"/>
    </row>
    <row r="19112" spans="6:6" x14ac:dyDescent="0.25">
      <c r="F19112" s="1"/>
    </row>
    <row r="19113" spans="6:6" x14ac:dyDescent="0.25">
      <c r="F19113" s="1"/>
    </row>
    <row r="19114" spans="6:6" x14ac:dyDescent="0.25">
      <c r="F19114" s="1"/>
    </row>
    <row r="19115" spans="6:6" x14ac:dyDescent="0.25">
      <c r="F19115" s="1"/>
    </row>
    <row r="19116" spans="6:6" x14ac:dyDescent="0.25">
      <c r="F19116" s="1"/>
    </row>
    <row r="19117" spans="6:6" x14ac:dyDescent="0.25">
      <c r="F19117" s="1"/>
    </row>
    <row r="19118" spans="6:6" x14ac:dyDescent="0.25">
      <c r="F19118" s="1"/>
    </row>
    <row r="19119" spans="6:6" x14ac:dyDescent="0.25">
      <c r="F19119" s="1"/>
    </row>
    <row r="19120" spans="6:6" x14ac:dyDescent="0.25">
      <c r="F19120" s="1"/>
    </row>
    <row r="19121" spans="6:6" x14ac:dyDescent="0.25">
      <c r="F19121" s="1"/>
    </row>
    <row r="19122" spans="6:6" x14ac:dyDescent="0.25">
      <c r="F19122" s="1"/>
    </row>
    <row r="19123" spans="6:6" x14ac:dyDescent="0.25">
      <c r="F19123" s="1"/>
    </row>
    <row r="19124" spans="6:6" x14ac:dyDescent="0.25">
      <c r="F19124" s="1"/>
    </row>
    <row r="19125" spans="6:6" x14ac:dyDescent="0.25">
      <c r="F19125" s="1"/>
    </row>
    <row r="19126" spans="6:6" x14ac:dyDescent="0.25">
      <c r="F19126" s="1"/>
    </row>
    <row r="19127" spans="6:6" x14ac:dyDescent="0.25">
      <c r="F19127" s="1"/>
    </row>
    <row r="19128" spans="6:6" x14ac:dyDescent="0.25">
      <c r="F19128" s="1"/>
    </row>
    <row r="19129" spans="6:6" x14ac:dyDescent="0.25">
      <c r="F19129" s="1"/>
    </row>
    <row r="19130" spans="6:6" x14ac:dyDescent="0.25">
      <c r="F19130" s="1"/>
    </row>
    <row r="19131" spans="6:6" x14ac:dyDescent="0.25">
      <c r="F19131" s="1"/>
    </row>
    <row r="19132" spans="6:6" x14ac:dyDescent="0.25">
      <c r="F19132" s="1"/>
    </row>
    <row r="19133" spans="6:6" x14ac:dyDescent="0.25">
      <c r="F19133" s="1"/>
    </row>
    <row r="19134" spans="6:6" x14ac:dyDescent="0.25">
      <c r="F19134" s="1"/>
    </row>
    <row r="19135" spans="6:6" x14ac:dyDescent="0.25">
      <c r="F19135" s="1"/>
    </row>
    <row r="19136" spans="6:6" x14ac:dyDescent="0.25">
      <c r="F19136" s="1"/>
    </row>
    <row r="19137" spans="6:6" x14ac:dyDescent="0.25">
      <c r="F19137" s="1"/>
    </row>
    <row r="19138" spans="6:6" x14ac:dyDescent="0.25">
      <c r="F19138" s="1"/>
    </row>
    <row r="19139" spans="6:6" x14ac:dyDescent="0.25">
      <c r="F19139" s="1"/>
    </row>
    <row r="19140" spans="6:6" x14ac:dyDescent="0.25">
      <c r="F19140" s="1"/>
    </row>
    <row r="19141" spans="6:6" x14ac:dyDescent="0.25">
      <c r="F19141" s="1"/>
    </row>
    <row r="19142" spans="6:6" x14ac:dyDescent="0.25">
      <c r="F19142" s="1"/>
    </row>
    <row r="19143" spans="6:6" x14ac:dyDescent="0.25">
      <c r="F19143" s="1"/>
    </row>
    <row r="19144" spans="6:6" x14ac:dyDescent="0.25">
      <c r="F19144" s="1"/>
    </row>
    <row r="19145" spans="6:6" x14ac:dyDescent="0.25">
      <c r="F19145" s="1"/>
    </row>
    <row r="19146" spans="6:6" x14ac:dyDescent="0.25">
      <c r="F19146" s="1"/>
    </row>
    <row r="19147" spans="6:6" x14ac:dyDescent="0.25">
      <c r="F19147" s="1"/>
    </row>
    <row r="19148" spans="6:6" x14ac:dyDescent="0.25">
      <c r="F19148" s="1"/>
    </row>
    <row r="19149" spans="6:6" x14ac:dyDescent="0.25">
      <c r="F19149" s="1"/>
    </row>
    <row r="19150" spans="6:6" x14ac:dyDescent="0.25">
      <c r="F19150" s="1"/>
    </row>
    <row r="19151" spans="6:6" x14ac:dyDescent="0.25">
      <c r="F19151" s="1"/>
    </row>
    <row r="19152" spans="6:6" x14ac:dyDescent="0.25">
      <c r="F19152" s="1"/>
    </row>
    <row r="19153" spans="6:6" x14ac:dyDescent="0.25">
      <c r="F19153" s="1"/>
    </row>
    <row r="19154" spans="6:6" x14ac:dyDescent="0.25">
      <c r="F19154" s="1"/>
    </row>
    <row r="19155" spans="6:6" x14ac:dyDescent="0.25">
      <c r="F19155" s="1"/>
    </row>
    <row r="19156" spans="6:6" x14ac:dyDescent="0.25">
      <c r="F19156" s="1"/>
    </row>
    <row r="19157" spans="6:6" x14ac:dyDescent="0.25">
      <c r="F19157" s="1"/>
    </row>
    <row r="19158" spans="6:6" x14ac:dyDescent="0.25">
      <c r="F19158" s="1"/>
    </row>
    <row r="19159" spans="6:6" x14ac:dyDescent="0.25">
      <c r="F19159" s="1"/>
    </row>
    <row r="19160" spans="6:6" x14ac:dyDescent="0.25">
      <c r="F19160" s="1"/>
    </row>
    <row r="19161" spans="6:6" x14ac:dyDescent="0.25">
      <c r="F19161" s="1"/>
    </row>
    <row r="19162" spans="6:6" x14ac:dyDescent="0.25">
      <c r="F19162" s="1"/>
    </row>
    <row r="19163" spans="6:6" x14ac:dyDescent="0.25">
      <c r="F19163" s="1"/>
    </row>
    <row r="19164" spans="6:6" x14ac:dyDescent="0.25">
      <c r="F19164" s="1"/>
    </row>
    <row r="19165" spans="6:6" x14ac:dyDescent="0.25">
      <c r="F19165" s="1"/>
    </row>
    <row r="19166" spans="6:6" x14ac:dyDescent="0.25">
      <c r="F19166" s="1"/>
    </row>
    <row r="19167" spans="6:6" x14ac:dyDescent="0.25">
      <c r="F19167" s="1"/>
    </row>
    <row r="19168" spans="6:6" x14ac:dyDescent="0.25">
      <c r="F19168" s="1"/>
    </row>
    <row r="19169" spans="6:6" x14ac:dyDescent="0.25">
      <c r="F19169" s="1"/>
    </row>
    <row r="19170" spans="6:6" x14ac:dyDescent="0.25">
      <c r="F19170" s="1"/>
    </row>
    <row r="19171" spans="6:6" x14ac:dyDescent="0.25">
      <c r="F19171" s="1"/>
    </row>
    <row r="19172" spans="6:6" x14ac:dyDescent="0.25">
      <c r="F19172" s="1"/>
    </row>
    <row r="19173" spans="6:6" x14ac:dyDescent="0.25">
      <c r="F19173" s="1"/>
    </row>
    <row r="19174" spans="6:6" x14ac:dyDescent="0.25">
      <c r="F19174" s="1"/>
    </row>
    <row r="19175" spans="6:6" x14ac:dyDescent="0.25">
      <c r="F19175" s="1"/>
    </row>
    <row r="19176" spans="6:6" x14ac:dyDescent="0.25">
      <c r="F19176" s="1"/>
    </row>
    <row r="19177" spans="6:6" x14ac:dyDescent="0.25">
      <c r="F19177" s="1"/>
    </row>
    <row r="19178" spans="6:6" x14ac:dyDescent="0.25">
      <c r="F19178" s="1"/>
    </row>
    <row r="19179" spans="6:6" x14ac:dyDescent="0.25">
      <c r="F19179" s="1"/>
    </row>
    <row r="19180" spans="6:6" x14ac:dyDescent="0.25">
      <c r="F19180" s="1"/>
    </row>
    <row r="19181" spans="6:6" x14ac:dyDescent="0.25">
      <c r="F19181" s="1"/>
    </row>
    <row r="19182" spans="6:6" x14ac:dyDescent="0.25">
      <c r="F19182" s="1"/>
    </row>
    <row r="19183" spans="6:6" x14ac:dyDescent="0.25">
      <c r="F19183" s="1"/>
    </row>
    <row r="19184" spans="6:6" x14ac:dyDescent="0.25">
      <c r="F19184" s="1"/>
    </row>
    <row r="19185" spans="6:6" x14ac:dyDescent="0.25">
      <c r="F19185" s="1"/>
    </row>
    <row r="19186" spans="6:6" x14ac:dyDescent="0.25">
      <c r="F19186" s="1"/>
    </row>
    <row r="19187" spans="6:6" x14ac:dyDescent="0.25">
      <c r="F19187" s="1"/>
    </row>
    <row r="19188" spans="6:6" x14ac:dyDescent="0.25">
      <c r="F19188" s="1"/>
    </row>
    <row r="19189" spans="6:6" x14ac:dyDescent="0.25">
      <c r="F19189" s="1"/>
    </row>
    <row r="19190" spans="6:6" x14ac:dyDescent="0.25">
      <c r="F19190" s="1"/>
    </row>
    <row r="19191" spans="6:6" x14ac:dyDescent="0.25">
      <c r="F19191" s="1"/>
    </row>
    <row r="19192" spans="6:6" x14ac:dyDescent="0.25">
      <c r="F19192" s="1"/>
    </row>
    <row r="19193" spans="6:6" x14ac:dyDescent="0.25">
      <c r="F19193" s="1"/>
    </row>
    <row r="19194" spans="6:6" x14ac:dyDescent="0.25">
      <c r="F19194" s="1"/>
    </row>
    <row r="19195" spans="6:6" x14ac:dyDescent="0.25">
      <c r="F19195" s="1"/>
    </row>
    <row r="19196" spans="6:6" x14ac:dyDescent="0.25">
      <c r="F19196" s="1"/>
    </row>
    <row r="19197" spans="6:6" x14ac:dyDescent="0.25">
      <c r="F19197" s="1"/>
    </row>
    <row r="19198" spans="6:6" x14ac:dyDescent="0.25">
      <c r="F19198" s="1"/>
    </row>
    <row r="19199" spans="6:6" x14ac:dyDescent="0.25">
      <c r="F19199" s="1"/>
    </row>
    <row r="19200" spans="6:6" x14ac:dyDescent="0.25">
      <c r="F19200" s="1"/>
    </row>
    <row r="19201" spans="6:6" x14ac:dyDescent="0.25">
      <c r="F19201" s="1"/>
    </row>
    <row r="19202" spans="6:6" x14ac:dyDescent="0.25">
      <c r="F19202" s="1"/>
    </row>
    <row r="19203" spans="6:6" x14ac:dyDescent="0.25">
      <c r="F19203" s="1"/>
    </row>
    <row r="19204" spans="6:6" x14ac:dyDescent="0.25">
      <c r="F19204" s="1"/>
    </row>
    <row r="19205" spans="6:6" x14ac:dyDescent="0.25">
      <c r="F19205" s="1"/>
    </row>
    <row r="19206" spans="6:6" x14ac:dyDescent="0.25">
      <c r="F19206" s="1"/>
    </row>
    <row r="19207" spans="6:6" x14ac:dyDescent="0.25">
      <c r="F19207" s="1"/>
    </row>
    <row r="19208" spans="6:6" x14ac:dyDescent="0.25">
      <c r="F19208" s="1"/>
    </row>
    <row r="19209" spans="6:6" x14ac:dyDescent="0.25">
      <c r="F19209" s="1"/>
    </row>
    <row r="19210" spans="6:6" x14ac:dyDescent="0.25">
      <c r="F19210" s="1"/>
    </row>
    <row r="19211" spans="6:6" x14ac:dyDescent="0.25">
      <c r="F19211" s="1"/>
    </row>
    <row r="19212" spans="6:6" x14ac:dyDescent="0.25">
      <c r="F19212" s="1"/>
    </row>
    <row r="19213" spans="6:6" x14ac:dyDescent="0.25">
      <c r="F19213" s="1"/>
    </row>
    <row r="19214" spans="6:6" x14ac:dyDescent="0.25">
      <c r="F19214" s="1"/>
    </row>
    <row r="19215" spans="6:6" x14ac:dyDescent="0.25">
      <c r="F19215" s="1"/>
    </row>
    <row r="19216" spans="6:6" x14ac:dyDescent="0.25">
      <c r="F19216" s="1"/>
    </row>
    <row r="19217" spans="6:6" x14ac:dyDescent="0.25">
      <c r="F19217" s="1"/>
    </row>
    <row r="19218" spans="6:6" x14ac:dyDescent="0.25">
      <c r="F19218" s="1"/>
    </row>
    <row r="19219" spans="6:6" x14ac:dyDescent="0.25">
      <c r="F19219" s="1"/>
    </row>
    <row r="19220" spans="6:6" x14ac:dyDescent="0.25">
      <c r="F19220" s="1"/>
    </row>
    <row r="19221" spans="6:6" x14ac:dyDescent="0.25">
      <c r="F19221" s="1"/>
    </row>
    <row r="19222" spans="6:6" x14ac:dyDescent="0.25">
      <c r="F19222" s="1"/>
    </row>
    <row r="19223" spans="6:6" x14ac:dyDescent="0.25">
      <c r="F19223" s="1"/>
    </row>
    <row r="19224" spans="6:6" x14ac:dyDescent="0.25">
      <c r="F19224" s="1"/>
    </row>
    <row r="19225" spans="6:6" x14ac:dyDescent="0.25">
      <c r="F19225" s="1"/>
    </row>
    <row r="19226" spans="6:6" x14ac:dyDescent="0.25">
      <c r="F19226" s="1"/>
    </row>
    <row r="19227" spans="6:6" x14ac:dyDescent="0.25">
      <c r="F19227" s="1"/>
    </row>
    <row r="19228" spans="6:6" x14ac:dyDescent="0.25">
      <c r="F19228" s="1"/>
    </row>
    <row r="19229" spans="6:6" x14ac:dyDescent="0.25">
      <c r="F19229" s="1"/>
    </row>
    <row r="19230" spans="6:6" x14ac:dyDescent="0.25">
      <c r="F19230" s="1"/>
    </row>
    <row r="19231" spans="6:6" x14ac:dyDescent="0.25">
      <c r="F19231" s="1"/>
    </row>
    <row r="19232" spans="6:6" x14ac:dyDescent="0.25">
      <c r="F19232" s="1"/>
    </row>
    <row r="19233" spans="6:6" x14ac:dyDescent="0.25">
      <c r="F19233" s="1"/>
    </row>
    <row r="19234" spans="6:6" x14ac:dyDescent="0.25">
      <c r="F19234" s="1"/>
    </row>
    <row r="19235" spans="6:6" x14ac:dyDescent="0.25">
      <c r="F19235" s="1"/>
    </row>
    <row r="19236" spans="6:6" x14ac:dyDescent="0.25">
      <c r="F19236" s="1"/>
    </row>
    <row r="19237" spans="6:6" x14ac:dyDescent="0.25">
      <c r="F19237" s="1"/>
    </row>
    <row r="19238" spans="6:6" x14ac:dyDescent="0.25">
      <c r="F19238" s="1"/>
    </row>
    <row r="19239" spans="6:6" x14ac:dyDescent="0.25">
      <c r="F19239" s="1"/>
    </row>
    <row r="19240" spans="6:6" x14ac:dyDescent="0.25">
      <c r="F19240" s="1"/>
    </row>
    <row r="19241" spans="6:6" x14ac:dyDescent="0.25">
      <c r="F19241" s="1"/>
    </row>
    <row r="19242" spans="6:6" x14ac:dyDescent="0.25">
      <c r="F19242" s="1"/>
    </row>
    <row r="19243" spans="6:6" x14ac:dyDescent="0.25">
      <c r="F19243" s="1"/>
    </row>
    <row r="19244" spans="6:6" x14ac:dyDescent="0.25">
      <c r="F19244" s="1"/>
    </row>
    <row r="19245" spans="6:6" x14ac:dyDescent="0.25">
      <c r="F19245" s="1"/>
    </row>
    <row r="19246" spans="6:6" x14ac:dyDescent="0.25">
      <c r="F19246" s="1"/>
    </row>
    <row r="19247" spans="6:6" x14ac:dyDescent="0.25">
      <c r="F19247" s="1"/>
    </row>
    <row r="19248" spans="6:6" x14ac:dyDescent="0.25">
      <c r="F19248" s="1"/>
    </row>
    <row r="19249" spans="6:6" x14ac:dyDescent="0.25">
      <c r="F19249" s="1"/>
    </row>
    <row r="19250" spans="6:6" x14ac:dyDescent="0.25">
      <c r="F19250" s="1"/>
    </row>
    <row r="19251" spans="6:6" x14ac:dyDescent="0.25">
      <c r="F19251" s="1"/>
    </row>
    <row r="19252" spans="6:6" x14ac:dyDescent="0.25">
      <c r="F19252" s="1"/>
    </row>
    <row r="19253" spans="6:6" x14ac:dyDescent="0.25">
      <c r="F19253" s="1"/>
    </row>
    <row r="19254" spans="6:6" x14ac:dyDescent="0.25">
      <c r="F19254" s="1"/>
    </row>
    <row r="19255" spans="6:6" x14ac:dyDescent="0.25">
      <c r="F19255" s="1"/>
    </row>
    <row r="19256" spans="6:6" x14ac:dyDescent="0.25">
      <c r="F19256" s="1"/>
    </row>
    <row r="19257" spans="6:6" x14ac:dyDescent="0.25">
      <c r="F19257" s="1"/>
    </row>
    <row r="19258" spans="6:6" x14ac:dyDescent="0.25">
      <c r="F19258" s="1"/>
    </row>
    <row r="19259" spans="6:6" x14ac:dyDescent="0.25">
      <c r="F19259" s="1"/>
    </row>
    <row r="19260" spans="6:6" x14ac:dyDescent="0.25">
      <c r="F19260" s="1"/>
    </row>
    <row r="19261" spans="6:6" x14ac:dyDescent="0.25">
      <c r="F19261" s="1"/>
    </row>
    <row r="19262" spans="6:6" x14ac:dyDescent="0.25">
      <c r="F19262" s="1"/>
    </row>
    <row r="19263" spans="6:6" x14ac:dyDescent="0.25">
      <c r="F19263" s="1"/>
    </row>
    <row r="19264" spans="6:6" x14ac:dyDescent="0.25">
      <c r="F19264" s="1"/>
    </row>
    <row r="19265" spans="6:6" x14ac:dyDescent="0.25">
      <c r="F19265" s="1"/>
    </row>
    <row r="19266" spans="6:6" x14ac:dyDescent="0.25">
      <c r="F19266" s="1"/>
    </row>
    <row r="19267" spans="6:6" x14ac:dyDescent="0.25">
      <c r="F19267" s="1"/>
    </row>
    <row r="19268" spans="6:6" x14ac:dyDescent="0.25">
      <c r="F19268" s="1"/>
    </row>
    <row r="19269" spans="6:6" x14ac:dyDescent="0.25">
      <c r="F19269" s="1"/>
    </row>
    <row r="19270" spans="6:6" x14ac:dyDescent="0.25">
      <c r="F19270" s="1"/>
    </row>
    <row r="19271" spans="6:6" x14ac:dyDescent="0.25">
      <c r="F19271" s="1"/>
    </row>
    <row r="19272" spans="6:6" x14ac:dyDescent="0.25">
      <c r="F19272" s="1"/>
    </row>
    <row r="19273" spans="6:6" x14ac:dyDescent="0.25">
      <c r="F19273" s="1"/>
    </row>
    <row r="19274" spans="6:6" x14ac:dyDescent="0.25">
      <c r="F19274" s="1"/>
    </row>
    <row r="19275" spans="6:6" x14ac:dyDescent="0.25">
      <c r="F19275" s="1"/>
    </row>
    <row r="19276" spans="6:6" x14ac:dyDescent="0.25">
      <c r="F19276" s="1"/>
    </row>
    <row r="19277" spans="6:6" x14ac:dyDescent="0.25">
      <c r="F19277" s="1"/>
    </row>
    <row r="19278" spans="6:6" x14ac:dyDescent="0.25">
      <c r="F19278" s="1"/>
    </row>
    <row r="19279" spans="6:6" x14ac:dyDescent="0.25">
      <c r="F19279" s="1"/>
    </row>
    <row r="19280" spans="6:6" x14ac:dyDescent="0.25">
      <c r="F19280" s="1"/>
    </row>
    <row r="19281" spans="6:6" x14ac:dyDescent="0.25">
      <c r="F19281" s="1"/>
    </row>
    <row r="19282" spans="6:6" x14ac:dyDescent="0.25">
      <c r="F19282" s="1"/>
    </row>
    <row r="19283" spans="6:6" x14ac:dyDescent="0.25">
      <c r="F19283" s="1"/>
    </row>
    <row r="19284" spans="6:6" x14ac:dyDescent="0.25">
      <c r="F19284" s="1"/>
    </row>
    <row r="19285" spans="6:6" x14ac:dyDescent="0.25">
      <c r="F19285" s="1"/>
    </row>
    <row r="19286" spans="6:6" x14ac:dyDescent="0.25">
      <c r="F19286" s="1"/>
    </row>
    <row r="19287" spans="6:6" x14ac:dyDescent="0.25">
      <c r="F19287" s="1"/>
    </row>
    <row r="19288" spans="6:6" x14ac:dyDescent="0.25">
      <c r="F19288" s="1"/>
    </row>
    <row r="19289" spans="6:6" x14ac:dyDescent="0.25">
      <c r="F19289" s="1"/>
    </row>
    <row r="19290" spans="6:6" x14ac:dyDescent="0.25">
      <c r="F19290" s="1"/>
    </row>
    <row r="19291" spans="6:6" x14ac:dyDescent="0.25">
      <c r="F19291" s="1"/>
    </row>
    <row r="19292" spans="6:6" x14ac:dyDescent="0.25">
      <c r="F19292" s="1"/>
    </row>
    <row r="19293" spans="6:6" x14ac:dyDescent="0.25">
      <c r="F19293" s="1"/>
    </row>
    <row r="19294" spans="6:6" x14ac:dyDescent="0.25">
      <c r="F19294" s="1"/>
    </row>
    <row r="19295" spans="6:6" x14ac:dyDescent="0.25">
      <c r="F19295" s="1"/>
    </row>
    <row r="19296" spans="6:6" x14ac:dyDescent="0.25">
      <c r="F19296" s="1"/>
    </row>
    <row r="19297" spans="6:6" x14ac:dyDescent="0.25">
      <c r="F19297" s="1"/>
    </row>
    <row r="19298" spans="6:6" x14ac:dyDescent="0.25">
      <c r="F19298" s="1"/>
    </row>
    <row r="19299" spans="6:6" x14ac:dyDescent="0.25">
      <c r="F19299" s="1"/>
    </row>
    <row r="19300" spans="6:6" x14ac:dyDescent="0.25">
      <c r="F19300" s="1"/>
    </row>
    <row r="19301" spans="6:6" x14ac:dyDescent="0.25">
      <c r="F19301" s="1"/>
    </row>
    <row r="19302" spans="6:6" x14ac:dyDescent="0.25">
      <c r="F19302" s="1"/>
    </row>
    <row r="19303" spans="6:6" x14ac:dyDescent="0.25">
      <c r="F19303" s="1"/>
    </row>
    <row r="19304" spans="6:6" x14ac:dyDescent="0.25">
      <c r="F19304" s="1"/>
    </row>
    <row r="19305" spans="6:6" x14ac:dyDescent="0.25">
      <c r="F19305" s="1"/>
    </row>
    <row r="19306" spans="6:6" x14ac:dyDescent="0.25">
      <c r="F19306" s="1"/>
    </row>
    <row r="19307" spans="6:6" x14ac:dyDescent="0.25">
      <c r="F19307" s="1"/>
    </row>
    <row r="19308" spans="6:6" x14ac:dyDescent="0.25">
      <c r="F19308" s="1"/>
    </row>
    <row r="19309" spans="6:6" x14ac:dyDescent="0.25">
      <c r="F19309" s="1"/>
    </row>
    <row r="19310" spans="6:6" x14ac:dyDescent="0.25">
      <c r="F19310" s="1"/>
    </row>
    <row r="19311" spans="6:6" x14ac:dyDescent="0.25">
      <c r="F19311" s="1"/>
    </row>
    <row r="19312" spans="6:6" x14ac:dyDescent="0.25">
      <c r="F19312" s="1"/>
    </row>
    <row r="19313" spans="6:6" x14ac:dyDescent="0.25">
      <c r="F19313" s="1"/>
    </row>
    <row r="19314" spans="6:6" x14ac:dyDescent="0.25">
      <c r="F19314" s="1"/>
    </row>
    <row r="19315" spans="6:6" x14ac:dyDescent="0.25">
      <c r="F19315" s="1"/>
    </row>
    <row r="19316" spans="6:6" x14ac:dyDescent="0.25">
      <c r="F19316" s="1"/>
    </row>
    <row r="19317" spans="6:6" x14ac:dyDescent="0.25">
      <c r="F19317" s="1"/>
    </row>
    <row r="19318" spans="6:6" x14ac:dyDescent="0.25">
      <c r="F19318" s="1"/>
    </row>
    <row r="19319" spans="6:6" x14ac:dyDescent="0.25">
      <c r="F19319" s="1"/>
    </row>
    <row r="19320" spans="6:6" x14ac:dyDescent="0.25">
      <c r="F19320" s="1"/>
    </row>
    <row r="19321" spans="6:6" x14ac:dyDescent="0.25">
      <c r="F19321" s="1"/>
    </row>
    <row r="19322" spans="6:6" x14ac:dyDescent="0.25">
      <c r="F19322" s="1"/>
    </row>
    <row r="19323" spans="6:6" x14ac:dyDescent="0.25">
      <c r="F19323" s="1"/>
    </row>
    <row r="19324" spans="6:6" x14ac:dyDescent="0.25">
      <c r="F19324" s="1"/>
    </row>
    <row r="19325" spans="6:6" x14ac:dyDescent="0.25">
      <c r="F19325" s="1"/>
    </row>
    <row r="19326" spans="6:6" x14ac:dyDescent="0.25">
      <c r="F19326" s="1"/>
    </row>
    <row r="19327" spans="6:6" x14ac:dyDescent="0.25">
      <c r="F19327" s="1"/>
    </row>
    <row r="19328" spans="6:6" x14ac:dyDescent="0.25">
      <c r="F19328" s="1"/>
    </row>
    <row r="19329" spans="6:6" x14ac:dyDescent="0.25">
      <c r="F19329" s="1"/>
    </row>
    <row r="19330" spans="6:6" x14ac:dyDescent="0.25">
      <c r="F19330" s="1"/>
    </row>
    <row r="19331" spans="6:6" x14ac:dyDescent="0.25">
      <c r="F19331" s="1"/>
    </row>
    <row r="19332" spans="6:6" x14ac:dyDescent="0.25">
      <c r="F19332" s="1"/>
    </row>
    <row r="19333" spans="6:6" x14ac:dyDescent="0.25">
      <c r="F19333" s="1"/>
    </row>
    <row r="19334" spans="6:6" x14ac:dyDescent="0.25">
      <c r="F19334" s="1"/>
    </row>
    <row r="19335" spans="6:6" x14ac:dyDescent="0.25">
      <c r="F19335" s="1"/>
    </row>
    <row r="19336" spans="6:6" x14ac:dyDescent="0.25">
      <c r="F19336" s="1"/>
    </row>
    <row r="19337" spans="6:6" x14ac:dyDescent="0.25">
      <c r="F19337" s="1"/>
    </row>
    <row r="19338" spans="6:6" x14ac:dyDescent="0.25">
      <c r="F19338" s="1"/>
    </row>
    <row r="19339" spans="6:6" x14ac:dyDescent="0.25">
      <c r="F19339" s="1"/>
    </row>
    <row r="19340" spans="6:6" x14ac:dyDescent="0.25">
      <c r="F19340" s="1"/>
    </row>
    <row r="19341" spans="6:6" x14ac:dyDescent="0.25">
      <c r="F19341" s="1"/>
    </row>
    <row r="19342" spans="6:6" x14ac:dyDescent="0.25">
      <c r="F19342" s="1"/>
    </row>
    <row r="19343" spans="6:6" x14ac:dyDescent="0.25">
      <c r="F19343" s="1"/>
    </row>
    <row r="19344" spans="6:6" x14ac:dyDescent="0.25">
      <c r="F19344" s="1"/>
    </row>
    <row r="19345" spans="6:6" x14ac:dyDescent="0.25">
      <c r="F19345" s="1"/>
    </row>
    <row r="19346" spans="6:6" x14ac:dyDescent="0.25">
      <c r="F19346" s="1"/>
    </row>
    <row r="19347" spans="6:6" x14ac:dyDescent="0.25">
      <c r="F19347" s="1"/>
    </row>
    <row r="19348" spans="6:6" x14ac:dyDescent="0.25">
      <c r="F19348" s="1"/>
    </row>
    <row r="19349" spans="6:6" x14ac:dyDescent="0.25">
      <c r="F19349" s="1"/>
    </row>
    <row r="19350" spans="6:6" x14ac:dyDescent="0.25">
      <c r="F19350" s="1"/>
    </row>
    <row r="19351" spans="6:6" x14ac:dyDescent="0.25">
      <c r="F19351" s="1"/>
    </row>
    <row r="19352" spans="6:6" x14ac:dyDescent="0.25">
      <c r="F19352" s="1"/>
    </row>
    <row r="19353" spans="6:6" x14ac:dyDescent="0.25">
      <c r="F19353" s="1"/>
    </row>
    <row r="19354" spans="6:6" x14ac:dyDescent="0.25">
      <c r="F19354" s="1"/>
    </row>
    <row r="19355" spans="6:6" x14ac:dyDescent="0.25">
      <c r="F19355" s="1"/>
    </row>
    <row r="19356" spans="6:6" x14ac:dyDescent="0.25">
      <c r="F19356" s="1"/>
    </row>
    <row r="19357" spans="6:6" x14ac:dyDescent="0.25">
      <c r="F19357" s="1"/>
    </row>
    <row r="19358" spans="6:6" x14ac:dyDescent="0.25">
      <c r="F19358" s="1"/>
    </row>
    <row r="19359" spans="6:6" x14ac:dyDescent="0.25">
      <c r="F19359" s="1"/>
    </row>
    <row r="19360" spans="6:6" x14ac:dyDescent="0.25">
      <c r="F19360" s="1"/>
    </row>
    <row r="19361" spans="6:6" x14ac:dyDescent="0.25">
      <c r="F19361" s="1"/>
    </row>
    <row r="19362" spans="6:6" x14ac:dyDescent="0.25">
      <c r="F19362" s="1"/>
    </row>
    <row r="19363" spans="6:6" x14ac:dyDescent="0.25">
      <c r="F19363" s="1"/>
    </row>
    <row r="19364" spans="6:6" x14ac:dyDescent="0.25">
      <c r="F19364" s="1"/>
    </row>
    <row r="19365" spans="6:6" x14ac:dyDescent="0.25">
      <c r="F19365" s="1"/>
    </row>
    <row r="19366" spans="6:6" x14ac:dyDescent="0.25">
      <c r="F19366" s="1"/>
    </row>
    <row r="19367" spans="6:6" x14ac:dyDescent="0.25">
      <c r="F19367" s="1"/>
    </row>
    <row r="19368" spans="6:6" x14ac:dyDescent="0.25">
      <c r="F19368" s="1"/>
    </row>
    <row r="19369" spans="6:6" x14ac:dyDescent="0.25">
      <c r="F19369" s="1"/>
    </row>
    <row r="19370" spans="6:6" x14ac:dyDescent="0.25">
      <c r="F19370" s="1"/>
    </row>
    <row r="19371" spans="6:6" x14ac:dyDescent="0.25">
      <c r="F19371" s="1"/>
    </row>
    <row r="19372" spans="6:6" x14ac:dyDescent="0.25">
      <c r="F19372" s="1"/>
    </row>
    <row r="19373" spans="6:6" x14ac:dyDescent="0.25">
      <c r="F19373" s="1"/>
    </row>
    <row r="19374" spans="6:6" x14ac:dyDescent="0.25">
      <c r="F19374" s="1"/>
    </row>
    <row r="19375" spans="6:6" x14ac:dyDescent="0.25">
      <c r="F19375" s="1"/>
    </row>
    <row r="19376" spans="6:6" x14ac:dyDescent="0.25">
      <c r="F19376" s="1"/>
    </row>
    <row r="19377" spans="6:6" x14ac:dyDescent="0.25">
      <c r="F19377" s="1"/>
    </row>
    <row r="19378" spans="6:6" x14ac:dyDescent="0.25">
      <c r="F19378" s="1"/>
    </row>
    <row r="19379" spans="6:6" x14ac:dyDescent="0.25">
      <c r="F19379" s="1"/>
    </row>
    <row r="19380" spans="6:6" x14ac:dyDescent="0.25">
      <c r="F19380" s="1"/>
    </row>
    <row r="19381" spans="6:6" x14ac:dyDescent="0.25">
      <c r="F19381" s="1"/>
    </row>
    <row r="19382" spans="6:6" x14ac:dyDescent="0.25">
      <c r="F19382" s="1"/>
    </row>
    <row r="19383" spans="6:6" x14ac:dyDescent="0.25">
      <c r="F19383" s="1"/>
    </row>
    <row r="19384" spans="6:6" x14ac:dyDescent="0.25">
      <c r="F19384" s="1"/>
    </row>
    <row r="19385" spans="6:6" x14ac:dyDescent="0.25">
      <c r="F19385" s="1"/>
    </row>
    <row r="19386" spans="6:6" x14ac:dyDescent="0.25">
      <c r="F19386" s="1"/>
    </row>
    <row r="19387" spans="6:6" x14ac:dyDescent="0.25">
      <c r="F19387" s="1"/>
    </row>
    <row r="19388" spans="6:6" x14ac:dyDescent="0.25">
      <c r="F19388" s="1"/>
    </row>
    <row r="19389" spans="6:6" x14ac:dyDescent="0.25">
      <c r="F19389" s="1"/>
    </row>
    <row r="19390" spans="6:6" x14ac:dyDescent="0.25">
      <c r="F19390" s="1"/>
    </row>
    <row r="19391" spans="6:6" x14ac:dyDescent="0.25">
      <c r="F19391" s="1"/>
    </row>
    <row r="19392" spans="6:6" x14ac:dyDescent="0.25">
      <c r="F19392" s="1"/>
    </row>
    <row r="19393" spans="6:6" x14ac:dyDescent="0.25">
      <c r="F19393" s="1"/>
    </row>
    <row r="19394" spans="6:6" x14ac:dyDescent="0.25">
      <c r="F19394" s="1"/>
    </row>
    <row r="19395" spans="6:6" x14ac:dyDescent="0.25">
      <c r="F19395" s="1"/>
    </row>
    <row r="19396" spans="6:6" x14ac:dyDescent="0.25">
      <c r="F19396" s="1"/>
    </row>
    <row r="19397" spans="6:6" x14ac:dyDescent="0.25">
      <c r="F19397" s="1"/>
    </row>
    <row r="19398" spans="6:6" x14ac:dyDescent="0.25">
      <c r="F19398" s="1"/>
    </row>
    <row r="19399" spans="6:6" x14ac:dyDescent="0.25">
      <c r="F19399" s="1"/>
    </row>
    <row r="19400" spans="6:6" x14ac:dyDescent="0.25">
      <c r="F19400" s="1"/>
    </row>
    <row r="19401" spans="6:6" x14ac:dyDescent="0.25">
      <c r="F19401" s="1"/>
    </row>
    <row r="19402" spans="6:6" x14ac:dyDescent="0.25">
      <c r="F19402" s="1"/>
    </row>
    <row r="19403" spans="6:6" x14ac:dyDescent="0.25">
      <c r="F19403" s="1"/>
    </row>
    <row r="19404" spans="6:6" x14ac:dyDescent="0.25">
      <c r="F19404" s="1"/>
    </row>
    <row r="19405" spans="6:6" x14ac:dyDescent="0.25">
      <c r="F19405" s="1"/>
    </row>
    <row r="19406" spans="6:6" x14ac:dyDescent="0.25">
      <c r="F19406" s="1"/>
    </row>
    <row r="19407" spans="6:6" x14ac:dyDescent="0.25">
      <c r="F19407" s="1"/>
    </row>
    <row r="19408" spans="6:6" x14ac:dyDescent="0.25">
      <c r="F19408" s="1"/>
    </row>
    <row r="19409" spans="6:6" x14ac:dyDescent="0.25">
      <c r="F19409" s="1"/>
    </row>
    <row r="19410" spans="6:6" x14ac:dyDescent="0.25">
      <c r="F19410" s="1"/>
    </row>
    <row r="19411" spans="6:6" x14ac:dyDescent="0.25">
      <c r="F19411" s="1"/>
    </row>
    <row r="19412" spans="6:6" x14ac:dyDescent="0.25">
      <c r="F19412" s="1"/>
    </row>
    <row r="19413" spans="6:6" x14ac:dyDescent="0.25">
      <c r="F19413" s="1"/>
    </row>
    <row r="19414" spans="6:6" x14ac:dyDescent="0.25">
      <c r="F19414" s="1"/>
    </row>
    <row r="19415" spans="6:6" x14ac:dyDescent="0.25">
      <c r="F19415" s="1"/>
    </row>
    <row r="19416" spans="6:6" x14ac:dyDescent="0.25">
      <c r="F19416" s="1"/>
    </row>
    <row r="19417" spans="6:6" x14ac:dyDescent="0.25">
      <c r="F19417" s="1"/>
    </row>
    <row r="19418" spans="6:6" x14ac:dyDescent="0.25">
      <c r="F19418" s="1"/>
    </row>
    <row r="19419" spans="6:6" x14ac:dyDescent="0.25">
      <c r="F19419" s="1"/>
    </row>
    <row r="19420" spans="6:6" x14ac:dyDescent="0.25">
      <c r="F19420" s="1"/>
    </row>
    <row r="19421" spans="6:6" x14ac:dyDescent="0.25">
      <c r="F19421" s="1"/>
    </row>
    <row r="19422" spans="6:6" x14ac:dyDescent="0.25">
      <c r="F19422" s="1"/>
    </row>
    <row r="19423" spans="6:6" x14ac:dyDescent="0.25">
      <c r="F19423" s="1"/>
    </row>
    <row r="19424" spans="6:6" x14ac:dyDescent="0.25">
      <c r="F19424" s="1"/>
    </row>
    <row r="19425" spans="6:6" x14ac:dyDescent="0.25">
      <c r="F19425" s="1"/>
    </row>
    <row r="19426" spans="6:6" x14ac:dyDescent="0.25">
      <c r="F19426" s="1"/>
    </row>
    <row r="19427" spans="6:6" x14ac:dyDescent="0.25">
      <c r="F19427" s="1"/>
    </row>
    <row r="19428" spans="6:6" x14ac:dyDescent="0.25">
      <c r="F19428" s="1"/>
    </row>
    <row r="19429" spans="6:6" x14ac:dyDescent="0.25">
      <c r="F19429" s="1"/>
    </row>
    <row r="19430" spans="6:6" x14ac:dyDescent="0.25">
      <c r="F19430" s="1"/>
    </row>
    <row r="19431" spans="6:6" x14ac:dyDescent="0.25">
      <c r="F19431" s="1"/>
    </row>
    <row r="19432" spans="6:6" x14ac:dyDescent="0.25">
      <c r="F19432" s="1"/>
    </row>
    <row r="19433" spans="6:6" x14ac:dyDescent="0.25">
      <c r="F19433" s="1"/>
    </row>
    <row r="19434" spans="6:6" x14ac:dyDescent="0.25">
      <c r="F19434" s="1"/>
    </row>
    <row r="19435" spans="6:6" x14ac:dyDescent="0.25">
      <c r="F19435" s="1"/>
    </row>
    <row r="19436" spans="6:6" x14ac:dyDescent="0.25">
      <c r="F19436" s="1"/>
    </row>
    <row r="19437" spans="6:6" x14ac:dyDescent="0.25">
      <c r="F19437" s="1"/>
    </row>
    <row r="19438" spans="6:6" x14ac:dyDescent="0.25">
      <c r="F19438" s="1"/>
    </row>
    <row r="19439" spans="6:6" x14ac:dyDescent="0.25">
      <c r="F19439" s="1"/>
    </row>
    <row r="19440" spans="6:6" x14ac:dyDescent="0.25">
      <c r="F19440" s="1"/>
    </row>
    <row r="19441" spans="6:6" x14ac:dyDescent="0.25">
      <c r="F19441" s="1"/>
    </row>
    <row r="19442" spans="6:6" x14ac:dyDescent="0.25">
      <c r="F19442" s="1"/>
    </row>
    <row r="19443" spans="6:6" x14ac:dyDescent="0.25">
      <c r="F19443" s="1"/>
    </row>
    <row r="19444" spans="6:6" x14ac:dyDescent="0.25">
      <c r="F19444" s="1"/>
    </row>
    <row r="19445" spans="6:6" x14ac:dyDescent="0.25">
      <c r="F19445" s="1"/>
    </row>
    <row r="19446" spans="6:6" x14ac:dyDescent="0.25">
      <c r="F19446" s="1"/>
    </row>
    <row r="19447" spans="6:6" x14ac:dyDescent="0.25">
      <c r="F19447" s="1"/>
    </row>
    <row r="19448" spans="6:6" x14ac:dyDescent="0.25">
      <c r="F19448" s="1"/>
    </row>
    <row r="19449" spans="6:6" x14ac:dyDescent="0.25">
      <c r="F19449" s="1"/>
    </row>
    <row r="19450" spans="6:6" x14ac:dyDescent="0.25">
      <c r="F19450" s="1"/>
    </row>
    <row r="19451" spans="6:6" x14ac:dyDescent="0.25">
      <c r="F19451" s="1"/>
    </row>
    <row r="19452" spans="6:6" x14ac:dyDescent="0.25">
      <c r="F19452" s="1"/>
    </row>
    <row r="19453" spans="6:6" x14ac:dyDescent="0.25">
      <c r="F19453" s="1"/>
    </row>
    <row r="19454" spans="6:6" x14ac:dyDescent="0.25">
      <c r="F19454" s="1"/>
    </row>
    <row r="19455" spans="6:6" x14ac:dyDescent="0.25">
      <c r="F19455" s="1"/>
    </row>
    <row r="19456" spans="6:6" x14ac:dyDescent="0.25">
      <c r="F19456" s="1"/>
    </row>
    <row r="19457" spans="6:6" x14ac:dyDescent="0.25">
      <c r="F19457" s="1"/>
    </row>
    <row r="19458" spans="6:6" x14ac:dyDescent="0.25">
      <c r="F19458" s="1"/>
    </row>
    <row r="19459" spans="6:6" x14ac:dyDescent="0.25">
      <c r="F19459" s="1"/>
    </row>
    <row r="19460" spans="6:6" x14ac:dyDescent="0.25">
      <c r="F19460" s="1"/>
    </row>
    <row r="19461" spans="6:6" x14ac:dyDescent="0.25">
      <c r="F19461" s="1"/>
    </row>
    <row r="19462" spans="6:6" x14ac:dyDescent="0.25">
      <c r="F19462" s="1"/>
    </row>
    <row r="19463" spans="6:6" x14ac:dyDescent="0.25">
      <c r="F19463" s="1"/>
    </row>
    <row r="19464" spans="6:6" x14ac:dyDescent="0.25">
      <c r="F19464" s="1"/>
    </row>
    <row r="19465" spans="6:6" x14ac:dyDescent="0.25">
      <c r="F19465" s="1"/>
    </row>
    <row r="19466" spans="6:6" x14ac:dyDescent="0.25">
      <c r="F19466" s="1"/>
    </row>
    <row r="19467" spans="6:6" x14ac:dyDescent="0.25">
      <c r="F19467" s="1"/>
    </row>
    <row r="19468" spans="6:6" x14ac:dyDescent="0.25">
      <c r="F19468" s="1"/>
    </row>
    <row r="19469" spans="6:6" x14ac:dyDescent="0.25">
      <c r="F19469" s="1"/>
    </row>
    <row r="19470" spans="6:6" x14ac:dyDescent="0.25">
      <c r="F19470" s="1"/>
    </row>
    <row r="19471" spans="6:6" x14ac:dyDescent="0.25">
      <c r="F19471" s="1"/>
    </row>
    <row r="19472" spans="6:6" x14ac:dyDescent="0.25">
      <c r="F19472" s="1"/>
    </row>
    <row r="19473" spans="6:6" x14ac:dyDescent="0.25">
      <c r="F19473" s="1"/>
    </row>
    <row r="19474" spans="6:6" x14ac:dyDescent="0.25">
      <c r="F19474" s="1"/>
    </row>
    <row r="19475" spans="6:6" x14ac:dyDescent="0.25">
      <c r="F19475" s="1"/>
    </row>
    <row r="19476" spans="6:6" x14ac:dyDescent="0.25">
      <c r="F19476" s="1"/>
    </row>
    <row r="19477" spans="6:6" x14ac:dyDescent="0.25">
      <c r="F19477" s="1"/>
    </row>
    <row r="19478" spans="6:6" x14ac:dyDescent="0.25">
      <c r="F19478" s="1"/>
    </row>
    <row r="19479" spans="6:6" x14ac:dyDescent="0.25">
      <c r="F19479" s="1"/>
    </row>
    <row r="19480" spans="6:6" x14ac:dyDescent="0.25">
      <c r="F19480" s="1"/>
    </row>
    <row r="19481" spans="6:6" x14ac:dyDescent="0.25">
      <c r="F19481" s="1"/>
    </row>
    <row r="19482" spans="6:6" x14ac:dyDescent="0.25">
      <c r="F19482" s="1"/>
    </row>
    <row r="19483" spans="6:6" x14ac:dyDescent="0.25">
      <c r="F19483" s="1"/>
    </row>
    <row r="19484" spans="6:6" x14ac:dyDescent="0.25">
      <c r="F19484" s="1"/>
    </row>
    <row r="19485" spans="6:6" x14ac:dyDescent="0.25">
      <c r="F19485" s="1"/>
    </row>
    <row r="19486" spans="6:6" x14ac:dyDescent="0.25">
      <c r="F19486" s="1"/>
    </row>
    <row r="19487" spans="6:6" x14ac:dyDescent="0.25">
      <c r="F19487" s="1"/>
    </row>
    <row r="19488" spans="6:6" x14ac:dyDescent="0.25">
      <c r="F19488" s="1"/>
    </row>
    <row r="19489" spans="6:6" x14ac:dyDescent="0.25">
      <c r="F19489" s="1"/>
    </row>
    <row r="19490" spans="6:6" x14ac:dyDescent="0.25">
      <c r="F19490" s="1"/>
    </row>
    <row r="19491" spans="6:6" x14ac:dyDescent="0.25">
      <c r="F19491" s="1"/>
    </row>
    <row r="19492" spans="6:6" x14ac:dyDescent="0.25">
      <c r="F19492" s="1"/>
    </row>
    <row r="19493" spans="6:6" x14ac:dyDescent="0.25">
      <c r="F19493" s="1"/>
    </row>
    <row r="19494" spans="6:6" x14ac:dyDescent="0.25">
      <c r="F19494" s="1"/>
    </row>
    <row r="19495" spans="6:6" x14ac:dyDescent="0.25">
      <c r="F19495" s="1"/>
    </row>
    <row r="19496" spans="6:6" x14ac:dyDescent="0.25">
      <c r="F19496" s="1"/>
    </row>
    <row r="19497" spans="6:6" x14ac:dyDescent="0.25">
      <c r="F19497" s="1"/>
    </row>
    <row r="19498" spans="6:6" x14ac:dyDescent="0.25">
      <c r="F19498" s="1"/>
    </row>
    <row r="19499" spans="6:6" x14ac:dyDescent="0.25">
      <c r="F19499" s="1"/>
    </row>
    <row r="19500" spans="6:6" x14ac:dyDescent="0.25">
      <c r="F19500" s="1"/>
    </row>
    <row r="19501" spans="6:6" x14ac:dyDescent="0.25">
      <c r="F19501" s="1"/>
    </row>
    <row r="19502" spans="6:6" x14ac:dyDescent="0.25">
      <c r="F19502" s="1"/>
    </row>
    <row r="19503" spans="6:6" x14ac:dyDescent="0.25">
      <c r="F19503" s="1"/>
    </row>
    <row r="19504" spans="6:6" x14ac:dyDescent="0.25">
      <c r="F19504" s="1"/>
    </row>
    <row r="19505" spans="6:6" x14ac:dyDescent="0.25">
      <c r="F19505" s="1"/>
    </row>
    <row r="19506" spans="6:6" x14ac:dyDescent="0.25">
      <c r="F19506" s="1"/>
    </row>
    <row r="19507" spans="6:6" x14ac:dyDescent="0.25">
      <c r="F19507" s="1"/>
    </row>
    <row r="19508" spans="6:6" x14ac:dyDescent="0.25">
      <c r="F19508" s="1"/>
    </row>
    <row r="19509" spans="6:6" x14ac:dyDescent="0.25">
      <c r="F19509" s="1"/>
    </row>
    <row r="19510" spans="6:6" x14ac:dyDescent="0.25">
      <c r="F19510" s="1"/>
    </row>
    <row r="19511" spans="6:6" x14ac:dyDescent="0.25">
      <c r="F19511" s="1"/>
    </row>
    <row r="19512" spans="6:6" x14ac:dyDescent="0.25">
      <c r="F19512" s="1"/>
    </row>
    <row r="19513" spans="6:6" x14ac:dyDescent="0.25">
      <c r="F19513" s="1"/>
    </row>
    <row r="19514" spans="6:6" x14ac:dyDescent="0.25">
      <c r="F19514" s="1"/>
    </row>
    <row r="19515" spans="6:6" x14ac:dyDescent="0.25">
      <c r="F19515" s="1"/>
    </row>
    <row r="19516" spans="6:6" x14ac:dyDescent="0.25">
      <c r="F19516" s="1"/>
    </row>
    <row r="19517" spans="6:6" x14ac:dyDescent="0.25">
      <c r="F19517" s="1"/>
    </row>
    <row r="19518" spans="6:6" x14ac:dyDescent="0.25">
      <c r="F19518" s="1"/>
    </row>
    <row r="19519" spans="6:6" x14ac:dyDescent="0.25">
      <c r="F19519" s="1"/>
    </row>
    <row r="19520" spans="6:6" x14ac:dyDescent="0.25">
      <c r="F19520" s="1"/>
    </row>
    <row r="19521" spans="6:6" x14ac:dyDescent="0.25">
      <c r="F19521" s="1"/>
    </row>
    <row r="19522" spans="6:6" x14ac:dyDescent="0.25">
      <c r="F19522" s="1"/>
    </row>
    <row r="19523" spans="6:6" x14ac:dyDescent="0.25">
      <c r="F19523" s="1"/>
    </row>
    <row r="19524" spans="6:6" x14ac:dyDescent="0.25">
      <c r="F19524" s="1"/>
    </row>
    <row r="19525" spans="6:6" x14ac:dyDescent="0.25">
      <c r="F19525" s="1"/>
    </row>
    <row r="19526" spans="6:6" x14ac:dyDescent="0.25">
      <c r="F19526" s="1"/>
    </row>
    <row r="19527" spans="6:6" x14ac:dyDescent="0.25">
      <c r="F19527" s="1"/>
    </row>
    <row r="19528" spans="6:6" x14ac:dyDescent="0.25">
      <c r="F19528" s="1"/>
    </row>
    <row r="19529" spans="6:6" x14ac:dyDescent="0.25">
      <c r="F19529" s="1"/>
    </row>
    <row r="19530" spans="6:6" x14ac:dyDescent="0.25">
      <c r="F19530" s="1"/>
    </row>
    <row r="19531" spans="6:6" x14ac:dyDescent="0.25">
      <c r="F19531" s="1"/>
    </row>
    <row r="19532" spans="6:6" x14ac:dyDescent="0.25">
      <c r="F19532" s="1"/>
    </row>
    <row r="19533" spans="6:6" x14ac:dyDescent="0.25">
      <c r="F19533" s="1"/>
    </row>
    <row r="19534" spans="6:6" x14ac:dyDescent="0.25">
      <c r="F19534" s="1"/>
    </row>
    <row r="19535" spans="6:6" x14ac:dyDescent="0.25">
      <c r="F19535" s="1"/>
    </row>
    <row r="19536" spans="6:6" x14ac:dyDescent="0.25">
      <c r="F19536" s="1"/>
    </row>
    <row r="19537" spans="6:6" x14ac:dyDescent="0.25">
      <c r="F19537" s="1"/>
    </row>
    <row r="19538" spans="6:6" x14ac:dyDescent="0.25">
      <c r="F19538" s="1"/>
    </row>
    <row r="19539" spans="6:6" x14ac:dyDescent="0.25">
      <c r="F19539" s="1"/>
    </row>
    <row r="19540" spans="6:6" x14ac:dyDescent="0.25">
      <c r="F19540" s="1"/>
    </row>
    <row r="19541" spans="6:6" x14ac:dyDescent="0.25">
      <c r="F19541" s="1"/>
    </row>
    <row r="19542" spans="6:6" x14ac:dyDescent="0.25">
      <c r="F19542" s="1"/>
    </row>
    <row r="19543" spans="6:6" x14ac:dyDescent="0.25">
      <c r="F19543" s="1"/>
    </row>
    <row r="19544" spans="6:6" x14ac:dyDescent="0.25">
      <c r="F19544" s="1"/>
    </row>
    <row r="19545" spans="6:6" x14ac:dyDescent="0.25">
      <c r="F19545" s="1"/>
    </row>
    <row r="19546" spans="6:6" x14ac:dyDescent="0.25">
      <c r="F19546" s="1"/>
    </row>
    <row r="19547" spans="6:6" x14ac:dyDescent="0.25">
      <c r="F19547" s="1"/>
    </row>
    <row r="19548" spans="6:6" x14ac:dyDescent="0.25">
      <c r="F19548" s="1"/>
    </row>
    <row r="19549" spans="6:6" x14ac:dyDescent="0.25">
      <c r="F19549" s="1"/>
    </row>
    <row r="19550" spans="6:6" x14ac:dyDescent="0.25">
      <c r="F19550" s="1"/>
    </row>
    <row r="19551" spans="6:6" x14ac:dyDescent="0.25">
      <c r="F19551" s="1"/>
    </row>
    <row r="19552" spans="6:6" x14ac:dyDescent="0.25">
      <c r="F19552" s="1"/>
    </row>
    <row r="19553" spans="6:6" x14ac:dyDescent="0.25">
      <c r="F19553" s="1"/>
    </row>
    <row r="19554" spans="6:6" x14ac:dyDescent="0.25">
      <c r="F19554" s="1"/>
    </row>
    <row r="19555" spans="6:6" x14ac:dyDescent="0.25">
      <c r="F19555" s="1"/>
    </row>
    <row r="19556" spans="6:6" x14ac:dyDescent="0.25">
      <c r="F19556" s="1"/>
    </row>
    <row r="19557" spans="6:6" x14ac:dyDescent="0.25">
      <c r="F19557" s="1"/>
    </row>
    <row r="19558" spans="6:6" x14ac:dyDescent="0.25">
      <c r="F19558" s="1"/>
    </row>
    <row r="19559" spans="6:6" x14ac:dyDescent="0.25">
      <c r="F19559" s="1"/>
    </row>
    <row r="19560" spans="6:6" x14ac:dyDescent="0.25">
      <c r="F19560" s="1"/>
    </row>
    <row r="19561" spans="6:6" x14ac:dyDescent="0.25">
      <c r="F19561" s="1"/>
    </row>
    <row r="19562" spans="6:6" x14ac:dyDescent="0.25">
      <c r="F19562" s="1"/>
    </row>
    <row r="19563" spans="6:6" x14ac:dyDescent="0.25">
      <c r="F19563" s="1"/>
    </row>
    <row r="19564" spans="6:6" x14ac:dyDescent="0.25">
      <c r="F19564" s="1"/>
    </row>
    <row r="19565" spans="6:6" x14ac:dyDescent="0.25">
      <c r="F19565" s="1"/>
    </row>
    <row r="19566" spans="6:6" x14ac:dyDescent="0.25">
      <c r="F19566" s="1"/>
    </row>
    <row r="19567" spans="6:6" x14ac:dyDescent="0.25">
      <c r="F19567" s="1"/>
    </row>
    <row r="19568" spans="6:6" x14ac:dyDescent="0.25">
      <c r="F19568" s="1"/>
    </row>
    <row r="19569" spans="6:6" x14ac:dyDescent="0.25">
      <c r="F19569" s="1"/>
    </row>
    <row r="19570" spans="6:6" x14ac:dyDescent="0.25">
      <c r="F19570" s="1"/>
    </row>
    <row r="19571" spans="6:6" x14ac:dyDescent="0.25">
      <c r="F19571" s="1"/>
    </row>
    <row r="19572" spans="6:6" x14ac:dyDescent="0.25">
      <c r="F19572" s="1"/>
    </row>
    <row r="19573" spans="6:6" x14ac:dyDescent="0.25">
      <c r="F19573" s="1"/>
    </row>
    <row r="19574" spans="6:6" x14ac:dyDescent="0.25">
      <c r="F19574" s="1"/>
    </row>
    <row r="19575" spans="6:6" x14ac:dyDescent="0.25">
      <c r="F19575" s="1"/>
    </row>
    <row r="19576" spans="6:6" x14ac:dyDescent="0.25">
      <c r="F19576" s="1"/>
    </row>
    <row r="19577" spans="6:6" x14ac:dyDescent="0.25">
      <c r="F19577" s="1"/>
    </row>
    <row r="19578" spans="6:6" x14ac:dyDescent="0.25">
      <c r="F19578" s="1"/>
    </row>
    <row r="19579" spans="6:6" x14ac:dyDescent="0.25">
      <c r="F19579" s="1"/>
    </row>
    <row r="19580" spans="6:6" x14ac:dyDescent="0.25">
      <c r="F19580" s="1"/>
    </row>
    <row r="19581" spans="6:6" x14ac:dyDescent="0.25">
      <c r="F19581" s="1"/>
    </row>
    <row r="19582" spans="6:6" x14ac:dyDescent="0.25">
      <c r="F19582" s="1"/>
    </row>
    <row r="19583" spans="6:6" x14ac:dyDescent="0.25">
      <c r="F19583" s="1"/>
    </row>
    <row r="19584" spans="6:6" x14ac:dyDescent="0.25">
      <c r="F19584" s="1"/>
    </row>
    <row r="19585" spans="6:6" x14ac:dyDescent="0.25">
      <c r="F19585" s="1"/>
    </row>
    <row r="19586" spans="6:6" x14ac:dyDescent="0.25">
      <c r="F19586" s="1"/>
    </row>
    <row r="19587" spans="6:6" x14ac:dyDescent="0.25">
      <c r="F19587" s="1"/>
    </row>
    <row r="19588" spans="6:6" x14ac:dyDescent="0.25">
      <c r="F19588" s="1"/>
    </row>
    <row r="19589" spans="6:6" x14ac:dyDescent="0.25">
      <c r="F19589" s="1"/>
    </row>
    <row r="19590" spans="6:6" x14ac:dyDescent="0.25">
      <c r="F19590" s="1"/>
    </row>
    <row r="19591" spans="6:6" x14ac:dyDescent="0.25">
      <c r="F19591" s="1"/>
    </row>
    <row r="19592" spans="6:6" x14ac:dyDescent="0.25">
      <c r="F19592" s="1"/>
    </row>
    <row r="19593" spans="6:6" x14ac:dyDescent="0.25">
      <c r="F19593" s="1"/>
    </row>
    <row r="19594" spans="6:6" x14ac:dyDescent="0.25">
      <c r="F19594" s="1"/>
    </row>
    <row r="19595" spans="6:6" x14ac:dyDescent="0.25">
      <c r="F19595" s="1"/>
    </row>
    <row r="19596" spans="6:6" x14ac:dyDescent="0.25">
      <c r="F19596" s="1"/>
    </row>
    <row r="19597" spans="6:6" x14ac:dyDescent="0.25">
      <c r="F19597" s="1"/>
    </row>
    <row r="19598" spans="6:6" x14ac:dyDescent="0.25">
      <c r="F19598" s="1"/>
    </row>
    <row r="19599" spans="6:6" x14ac:dyDescent="0.25">
      <c r="F19599" s="1"/>
    </row>
    <row r="19600" spans="6:6" x14ac:dyDescent="0.25">
      <c r="F19600" s="1"/>
    </row>
    <row r="19601" spans="6:6" x14ac:dyDescent="0.25">
      <c r="F19601" s="1"/>
    </row>
    <row r="19602" spans="6:6" x14ac:dyDescent="0.25">
      <c r="F19602" s="1"/>
    </row>
    <row r="19603" spans="6:6" x14ac:dyDescent="0.25">
      <c r="F19603" s="1"/>
    </row>
    <row r="19604" spans="6:6" x14ac:dyDescent="0.25">
      <c r="F19604" s="1"/>
    </row>
    <row r="19605" spans="6:6" x14ac:dyDescent="0.25">
      <c r="F19605" s="1"/>
    </row>
    <row r="19606" spans="6:6" x14ac:dyDescent="0.25">
      <c r="F19606" s="1"/>
    </row>
    <row r="19607" spans="6:6" x14ac:dyDescent="0.25">
      <c r="F19607" s="1"/>
    </row>
    <row r="19608" spans="6:6" x14ac:dyDescent="0.25">
      <c r="F19608" s="1"/>
    </row>
    <row r="19609" spans="6:6" x14ac:dyDescent="0.25">
      <c r="F19609" s="1"/>
    </row>
    <row r="19610" spans="6:6" x14ac:dyDescent="0.25">
      <c r="F19610" s="1"/>
    </row>
    <row r="19611" spans="6:6" x14ac:dyDescent="0.25">
      <c r="F19611" s="1"/>
    </row>
    <row r="19612" spans="6:6" x14ac:dyDescent="0.25">
      <c r="F19612" s="1"/>
    </row>
    <row r="19613" spans="6:6" x14ac:dyDescent="0.25">
      <c r="F19613" s="1"/>
    </row>
    <row r="19614" spans="6:6" x14ac:dyDescent="0.25">
      <c r="F19614" s="1"/>
    </row>
    <row r="19615" spans="6:6" x14ac:dyDescent="0.25">
      <c r="F19615" s="1"/>
    </row>
    <row r="19616" spans="6:6" x14ac:dyDescent="0.25">
      <c r="F19616" s="1"/>
    </row>
    <row r="19617" spans="6:6" x14ac:dyDescent="0.25">
      <c r="F19617" s="1"/>
    </row>
    <row r="19618" spans="6:6" x14ac:dyDescent="0.25">
      <c r="F19618" s="1"/>
    </row>
    <row r="19619" spans="6:6" x14ac:dyDescent="0.25">
      <c r="F19619" s="1"/>
    </row>
    <row r="19620" spans="6:6" x14ac:dyDescent="0.25">
      <c r="F19620" s="1"/>
    </row>
    <row r="19621" spans="6:6" x14ac:dyDescent="0.25">
      <c r="F19621" s="1"/>
    </row>
    <row r="19622" spans="6:6" x14ac:dyDescent="0.25">
      <c r="F19622" s="1"/>
    </row>
    <row r="19623" spans="6:6" x14ac:dyDescent="0.25">
      <c r="F19623" s="1"/>
    </row>
    <row r="19624" spans="6:6" x14ac:dyDescent="0.25">
      <c r="F19624" s="1"/>
    </row>
    <row r="19625" spans="6:6" x14ac:dyDescent="0.25">
      <c r="F19625" s="1"/>
    </row>
    <row r="19626" spans="6:6" x14ac:dyDescent="0.25">
      <c r="F19626" s="1"/>
    </row>
    <row r="19627" spans="6:6" x14ac:dyDescent="0.25">
      <c r="F19627" s="1"/>
    </row>
    <row r="19628" spans="6:6" x14ac:dyDescent="0.25">
      <c r="F19628" s="1"/>
    </row>
    <row r="19629" spans="6:6" x14ac:dyDescent="0.25">
      <c r="F19629" s="1"/>
    </row>
    <row r="19630" spans="6:6" x14ac:dyDescent="0.25">
      <c r="F19630" s="1"/>
    </row>
    <row r="19631" spans="6:6" x14ac:dyDescent="0.25">
      <c r="F19631" s="1"/>
    </row>
    <row r="19632" spans="6:6" x14ac:dyDescent="0.25">
      <c r="F19632" s="1"/>
    </row>
    <row r="19633" spans="6:6" x14ac:dyDescent="0.25">
      <c r="F19633" s="1"/>
    </row>
    <row r="19634" spans="6:6" x14ac:dyDescent="0.25">
      <c r="F19634" s="1"/>
    </row>
    <row r="19635" spans="6:6" x14ac:dyDescent="0.25">
      <c r="F19635" s="1"/>
    </row>
    <row r="19636" spans="6:6" x14ac:dyDescent="0.25">
      <c r="F19636" s="1"/>
    </row>
    <row r="19637" spans="6:6" x14ac:dyDescent="0.25">
      <c r="F19637" s="1"/>
    </row>
    <row r="19638" spans="6:6" x14ac:dyDescent="0.25">
      <c r="F19638" s="1"/>
    </row>
    <row r="19639" spans="6:6" x14ac:dyDescent="0.25">
      <c r="F19639" s="1"/>
    </row>
    <row r="19640" spans="6:6" x14ac:dyDescent="0.25">
      <c r="F19640" s="1"/>
    </row>
    <row r="19641" spans="6:6" x14ac:dyDescent="0.25">
      <c r="F19641" s="1"/>
    </row>
    <row r="19642" spans="6:6" x14ac:dyDescent="0.25">
      <c r="F19642" s="1"/>
    </row>
    <row r="19643" spans="6:6" x14ac:dyDescent="0.25">
      <c r="F19643" s="1"/>
    </row>
    <row r="19644" spans="6:6" x14ac:dyDescent="0.25">
      <c r="F19644" s="1"/>
    </row>
    <row r="19645" spans="6:6" x14ac:dyDescent="0.25">
      <c r="F19645" s="1"/>
    </row>
    <row r="19646" spans="6:6" x14ac:dyDescent="0.25">
      <c r="F19646" s="1"/>
    </row>
    <row r="19647" spans="6:6" x14ac:dyDescent="0.25">
      <c r="F19647" s="1"/>
    </row>
    <row r="19648" spans="6:6" x14ac:dyDescent="0.25">
      <c r="F19648" s="1"/>
    </row>
    <row r="19649" spans="6:6" x14ac:dyDescent="0.25">
      <c r="F19649" s="1"/>
    </row>
    <row r="19650" spans="6:6" x14ac:dyDescent="0.25">
      <c r="F19650" s="1"/>
    </row>
    <row r="19651" spans="6:6" x14ac:dyDescent="0.25">
      <c r="F19651" s="1"/>
    </row>
    <row r="19652" spans="6:6" x14ac:dyDescent="0.25">
      <c r="F19652" s="1"/>
    </row>
    <row r="19653" spans="6:6" x14ac:dyDescent="0.25">
      <c r="F19653" s="1"/>
    </row>
    <row r="19654" spans="6:6" x14ac:dyDescent="0.25">
      <c r="F19654" s="1"/>
    </row>
    <row r="19655" spans="6:6" x14ac:dyDescent="0.25">
      <c r="F19655" s="1"/>
    </row>
    <row r="19656" spans="6:6" x14ac:dyDescent="0.25">
      <c r="F19656" s="1"/>
    </row>
    <row r="19657" spans="6:6" x14ac:dyDescent="0.25">
      <c r="F19657" s="1"/>
    </row>
    <row r="19658" spans="6:6" x14ac:dyDescent="0.25">
      <c r="F19658" s="1"/>
    </row>
    <row r="19659" spans="6:6" x14ac:dyDescent="0.25">
      <c r="F19659" s="1"/>
    </row>
    <row r="19660" spans="6:6" x14ac:dyDescent="0.25">
      <c r="F19660" s="1"/>
    </row>
    <row r="19661" spans="6:6" x14ac:dyDescent="0.25">
      <c r="F19661" s="1"/>
    </row>
    <row r="19662" spans="6:6" x14ac:dyDescent="0.25">
      <c r="F19662" s="1"/>
    </row>
    <row r="19663" spans="6:6" x14ac:dyDescent="0.25">
      <c r="F19663" s="1"/>
    </row>
    <row r="19664" spans="6:6" x14ac:dyDescent="0.25">
      <c r="F19664" s="1"/>
    </row>
    <row r="19665" spans="6:6" x14ac:dyDescent="0.25">
      <c r="F19665" s="1"/>
    </row>
    <row r="19666" spans="6:6" x14ac:dyDescent="0.25">
      <c r="F19666" s="1"/>
    </row>
    <row r="19667" spans="6:6" x14ac:dyDescent="0.25">
      <c r="F19667" s="1"/>
    </row>
    <row r="19668" spans="6:6" x14ac:dyDescent="0.25">
      <c r="F19668" s="1"/>
    </row>
    <row r="19669" spans="6:6" x14ac:dyDescent="0.25">
      <c r="F19669" s="1"/>
    </row>
    <row r="19670" spans="6:6" x14ac:dyDescent="0.25">
      <c r="F19670" s="1"/>
    </row>
    <row r="19671" spans="6:6" x14ac:dyDescent="0.25">
      <c r="F19671" s="1"/>
    </row>
    <row r="19672" spans="6:6" x14ac:dyDescent="0.25">
      <c r="F19672" s="1"/>
    </row>
    <row r="19673" spans="6:6" x14ac:dyDescent="0.25">
      <c r="F19673" s="1"/>
    </row>
    <row r="19674" spans="6:6" x14ac:dyDescent="0.25">
      <c r="F19674" s="1"/>
    </row>
    <row r="19675" spans="6:6" x14ac:dyDescent="0.25">
      <c r="F19675" s="1"/>
    </row>
    <row r="19676" spans="6:6" x14ac:dyDescent="0.25">
      <c r="F19676" s="1"/>
    </row>
    <row r="19677" spans="6:6" x14ac:dyDescent="0.25">
      <c r="F19677" s="1"/>
    </row>
    <row r="19678" spans="6:6" x14ac:dyDescent="0.25">
      <c r="F19678" s="1"/>
    </row>
    <row r="19679" spans="6:6" x14ac:dyDescent="0.25">
      <c r="F19679" s="1"/>
    </row>
    <row r="19680" spans="6:6" x14ac:dyDescent="0.25">
      <c r="F19680" s="1"/>
    </row>
    <row r="19681" spans="6:6" x14ac:dyDescent="0.25">
      <c r="F19681" s="1"/>
    </row>
    <row r="19682" spans="6:6" x14ac:dyDescent="0.25">
      <c r="F19682" s="1"/>
    </row>
    <row r="19683" spans="6:6" x14ac:dyDescent="0.25">
      <c r="F19683" s="1"/>
    </row>
    <row r="19684" spans="6:6" x14ac:dyDescent="0.25">
      <c r="F19684" s="1"/>
    </row>
    <row r="19685" spans="6:6" x14ac:dyDescent="0.25">
      <c r="F19685" s="1"/>
    </row>
    <row r="19686" spans="6:6" x14ac:dyDescent="0.25">
      <c r="F19686" s="1"/>
    </row>
    <row r="19687" spans="6:6" x14ac:dyDescent="0.25">
      <c r="F19687" s="1"/>
    </row>
    <row r="19688" spans="6:6" x14ac:dyDescent="0.25">
      <c r="F19688" s="1"/>
    </row>
    <row r="19689" spans="6:6" x14ac:dyDescent="0.25">
      <c r="F19689" s="1"/>
    </row>
    <row r="19690" spans="6:6" x14ac:dyDescent="0.25">
      <c r="F19690" s="1"/>
    </row>
    <row r="19691" spans="6:6" x14ac:dyDescent="0.25">
      <c r="F19691" s="1"/>
    </row>
    <row r="19692" spans="6:6" x14ac:dyDescent="0.25">
      <c r="F19692" s="1"/>
    </row>
    <row r="19693" spans="6:6" x14ac:dyDescent="0.25">
      <c r="F19693" s="1"/>
    </row>
    <row r="19694" spans="6:6" x14ac:dyDescent="0.25">
      <c r="F19694" s="1"/>
    </row>
    <row r="19695" spans="6:6" x14ac:dyDescent="0.25">
      <c r="F19695" s="1"/>
    </row>
    <row r="19696" spans="6:6" x14ac:dyDescent="0.25">
      <c r="F19696" s="1"/>
    </row>
    <row r="19697" spans="6:6" x14ac:dyDescent="0.25">
      <c r="F19697" s="1"/>
    </row>
    <row r="19698" spans="6:6" x14ac:dyDescent="0.25">
      <c r="F19698" s="1"/>
    </row>
    <row r="19699" spans="6:6" x14ac:dyDescent="0.25">
      <c r="F19699" s="1"/>
    </row>
    <row r="19700" spans="6:6" x14ac:dyDescent="0.25">
      <c r="F19700" s="1"/>
    </row>
    <row r="19701" spans="6:6" x14ac:dyDescent="0.25">
      <c r="F19701" s="1"/>
    </row>
    <row r="19702" spans="6:6" x14ac:dyDescent="0.25">
      <c r="F19702" s="1"/>
    </row>
    <row r="19703" spans="6:6" x14ac:dyDescent="0.25">
      <c r="F19703" s="1"/>
    </row>
    <row r="19704" spans="6:6" x14ac:dyDescent="0.25">
      <c r="F19704" s="1"/>
    </row>
    <row r="19705" spans="6:6" x14ac:dyDescent="0.25">
      <c r="F19705" s="1"/>
    </row>
    <row r="19706" spans="6:6" x14ac:dyDescent="0.25">
      <c r="F19706" s="1"/>
    </row>
    <row r="19707" spans="6:6" x14ac:dyDescent="0.25">
      <c r="F19707" s="1"/>
    </row>
    <row r="19708" spans="6:6" x14ac:dyDescent="0.25">
      <c r="F19708" s="1"/>
    </row>
    <row r="19709" spans="6:6" x14ac:dyDescent="0.25">
      <c r="F19709" s="1"/>
    </row>
    <row r="19710" spans="6:6" x14ac:dyDescent="0.25">
      <c r="F19710" s="1"/>
    </row>
    <row r="19711" spans="6:6" x14ac:dyDescent="0.25">
      <c r="F19711" s="1"/>
    </row>
    <row r="19712" spans="6:6" x14ac:dyDescent="0.25">
      <c r="F19712" s="1"/>
    </row>
    <row r="19713" spans="6:6" x14ac:dyDescent="0.25">
      <c r="F19713" s="1"/>
    </row>
    <row r="19714" spans="6:6" x14ac:dyDescent="0.25">
      <c r="F19714" s="1"/>
    </row>
    <row r="19715" spans="6:6" x14ac:dyDescent="0.25">
      <c r="F19715" s="1"/>
    </row>
    <row r="19716" spans="6:6" x14ac:dyDescent="0.25">
      <c r="F19716" s="1"/>
    </row>
    <row r="19717" spans="6:6" x14ac:dyDescent="0.25">
      <c r="F19717" s="1"/>
    </row>
    <row r="19718" spans="6:6" x14ac:dyDescent="0.25">
      <c r="F19718" s="1"/>
    </row>
    <row r="19719" spans="6:6" x14ac:dyDescent="0.25">
      <c r="F19719" s="1"/>
    </row>
    <row r="19720" spans="6:6" x14ac:dyDescent="0.25">
      <c r="F19720" s="1"/>
    </row>
    <row r="19721" spans="6:6" x14ac:dyDescent="0.25">
      <c r="F19721" s="1"/>
    </row>
    <row r="19722" spans="6:6" x14ac:dyDescent="0.25">
      <c r="F19722" s="1"/>
    </row>
    <row r="19723" spans="6:6" x14ac:dyDescent="0.25">
      <c r="F19723" s="1"/>
    </row>
    <row r="19724" spans="6:6" x14ac:dyDescent="0.25">
      <c r="F19724" s="1"/>
    </row>
    <row r="19725" spans="6:6" x14ac:dyDescent="0.25">
      <c r="F19725" s="1"/>
    </row>
    <row r="19726" spans="6:6" x14ac:dyDescent="0.25">
      <c r="F19726" s="1"/>
    </row>
    <row r="19727" spans="6:6" x14ac:dyDescent="0.25">
      <c r="F19727" s="1"/>
    </row>
    <row r="19728" spans="6:6" x14ac:dyDescent="0.25">
      <c r="F19728" s="1"/>
    </row>
    <row r="19729" spans="6:6" x14ac:dyDescent="0.25">
      <c r="F19729" s="1"/>
    </row>
    <row r="19730" spans="6:6" x14ac:dyDescent="0.25">
      <c r="F19730" s="1"/>
    </row>
    <row r="19731" spans="6:6" x14ac:dyDescent="0.25">
      <c r="F19731" s="1"/>
    </row>
    <row r="19732" spans="6:6" x14ac:dyDescent="0.25">
      <c r="F19732" s="1"/>
    </row>
    <row r="19733" spans="6:6" x14ac:dyDescent="0.25">
      <c r="F19733" s="1"/>
    </row>
    <row r="19734" spans="6:6" x14ac:dyDescent="0.25">
      <c r="F19734" s="1"/>
    </row>
    <row r="19735" spans="6:6" x14ac:dyDescent="0.25">
      <c r="F19735" s="1"/>
    </row>
    <row r="19736" spans="6:6" x14ac:dyDescent="0.25">
      <c r="F19736" s="1"/>
    </row>
    <row r="19737" spans="6:6" x14ac:dyDescent="0.25">
      <c r="F19737" s="1"/>
    </row>
    <row r="19738" spans="6:6" x14ac:dyDescent="0.25">
      <c r="F19738" s="1"/>
    </row>
    <row r="19739" spans="6:6" x14ac:dyDescent="0.25">
      <c r="F19739" s="1"/>
    </row>
    <row r="19740" spans="6:6" x14ac:dyDescent="0.25">
      <c r="F19740" s="1"/>
    </row>
    <row r="19741" spans="6:6" x14ac:dyDescent="0.25">
      <c r="F19741" s="1"/>
    </row>
    <row r="19742" spans="6:6" x14ac:dyDescent="0.25">
      <c r="F19742" s="1"/>
    </row>
    <row r="19743" spans="6:6" x14ac:dyDescent="0.25">
      <c r="F19743" s="1"/>
    </row>
    <row r="19744" spans="6:6" x14ac:dyDescent="0.25">
      <c r="F19744" s="1"/>
    </row>
    <row r="19745" spans="6:6" x14ac:dyDescent="0.25">
      <c r="F19745" s="1"/>
    </row>
    <row r="19746" spans="6:6" x14ac:dyDescent="0.25">
      <c r="F19746" s="1"/>
    </row>
    <row r="19747" spans="6:6" x14ac:dyDescent="0.25">
      <c r="F19747" s="1"/>
    </row>
    <row r="19748" spans="6:6" x14ac:dyDescent="0.25">
      <c r="F19748" s="1"/>
    </row>
    <row r="19749" spans="6:6" x14ac:dyDescent="0.25">
      <c r="F19749" s="1"/>
    </row>
    <row r="19750" spans="6:6" x14ac:dyDescent="0.25">
      <c r="F19750" s="1"/>
    </row>
    <row r="19751" spans="6:6" x14ac:dyDescent="0.25">
      <c r="F19751" s="1"/>
    </row>
    <row r="19752" spans="6:6" x14ac:dyDescent="0.25">
      <c r="F19752" s="1"/>
    </row>
    <row r="19753" spans="6:6" x14ac:dyDescent="0.25">
      <c r="F19753" s="1"/>
    </row>
    <row r="19754" spans="6:6" x14ac:dyDescent="0.25">
      <c r="F19754" s="1"/>
    </row>
    <row r="19755" spans="6:6" x14ac:dyDescent="0.25">
      <c r="F19755" s="1"/>
    </row>
    <row r="19756" spans="6:6" x14ac:dyDescent="0.25">
      <c r="F19756" s="1"/>
    </row>
    <row r="19757" spans="6:6" x14ac:dyDescent="0.25">
      <c r="F19757" s="1"/>
    </row>
    <row r="19758" spans="6:6" x14ac:dyDescent="0.25">
      <c r="F19758" s="1"/>
    </row>
    <row r="19759" spans="6:6" x14ac:dyDescent="0.25">
      <c r="F19759" s="1"/>
    </row>
    <row r="19760" spans="6:6" x14ac:dyDescent="0.25">
      <c r="F19760" s="1"/>
    </row>
    <row r="19761" spans="6:6" x14ac:dyDescent="0.25">
      <c r="F19761" s="1"/>
    </row>
    <row r="19762" spans="6:6" x14ac:dyDescent="0.25">
      <c r="F19762" s="1"/>
    </row>
    <row r="19763" spans="6:6" x14ac:dyDescent="0.25">
      <c r="F19763" s="1"/>
    </row>
    <row r="19764" spans="6:6" x14ac:dyDescent="0.25">
      <c r="F19764" s="1"/>
    </row>
    <row r="19765" spans="6:6" x14ac:dyDescent="0.25">
      <c r="F19765" s="1"/>
    </row>
    <row r="19766" spans="6:6" x14ac:dyDescent="0.25">
      <c r="F19766" s="1"/>
    </row>
    <row r="19767" spans="6:6" x14ac:dyDescent="0.25">
      <c r="F19767" s="1"/>
    </row>
    <row r="19768" spans="6:6" x14ac:dyDescent="0.25">
      <c r="F19768" s="1"/>
    </row>
    <row r="19769" spans="6:6" x14ac:dyDescent="0.25">
      <c r="F19769" s="1"/>
    </row>
    <row r="19770" spans="6:6" x14ac:dyDescent="0.25">
      <c r="F19770" s="1"/>
    </row>
    <row r="19771" spans="6:6" x14ac:dyDescent="0.25">
      <c r="F19771" s="1"/>
    </row>
    <row r="19772" spans="6:6" x14ac:dyDescent="0.25">
      <c r="F19772" s="1"/>
    </row>
    <row r="19773" spans="6:6" x14ac:dyDescent="0.25">
      <c r="F19773" s="1"/>
    </row>
    <row r="19774" spans="6:6" x14ac:dyDescent="0.25">
      <c r="F19774" s="1"/>
    </row>
    <row r="19775" spans="6:6" x14ac:dyDescent="0.25">
      <c r="F19775" s="1"/>
    </row>
    <row r="19776" spans="6:6" x14ac:dyDescent="0.25">
      <c r="F19776" s="1"/>
    </row>
    <row r="19777" spans="6:6" x14ac:dyDescent="0.25">
      <c r="F19777" s="1"/>
    </row>
    <row r="19778" spans="6:6" x14ac:dyDescent="0.25">
      <c r="F19778" s="1"/>
    </row>
    <row r="19779" spans="6:6" x14ac:dyDescent="0.25">
      <c r="F19779" s="1"/>
    </row>
    <row r="19780" spans="6:6" x14ac:dyDescent="0.25">
      <c r="F19780" s="1"/>
    </row>
    <row r="19781" spans="6:6" x14ac:dyDescent="0.25">
      <c r="F19781" s="1"/>
    </row>
    <row r="19782" spans="6:6" x14ac:dyDescent="0.25">
      <c r="F19782" s="1"/>
    </row>
    <row r="19783" spans="6:6" x14ac:dyDescent="0.25">
      <c r="F19783" s="1"/>
    </row>
    <row r="19784" spans="6:6" x14ac:dyDescent="0.25">
      <c r="F19784" s="1"/>
    </row>
    <row r="19785" spans="6:6" x14ac:dyDescent="0.25">
      <c r="F19785" s="1"/>
    </row>
    <row r="19786" spans="6:6" x14ac:dyDescent="0.25">
      <c r="F19786" s="1"/>
    </row>
    <row r="19787" spans="6:6" x14ac:dyDescent="0.25">
      <c r="F19787" s="1"/>
    </row>
    <row r="19788" spans="6:6" x14ac:dyDescent="0.25">
      <c r="F19788" s="1"/>
    </row>
    <row r="19789" spans="6:6" x14ac:dyDescent="0.25">
      <c r="F19789" s="1"/>
    </row>
    <row r="19790" spans="6:6" x14ac:dyDescent="0.25">
      <c r="F19790" s="1"/>
    </row>
    <row r="19791" spans="6:6" x14ac:dyDescent="0.25">
      <c r="F19791" s="1"/>
    </row>
    <row r="19792" spans="6:6" x14ac:dyDescent="0.25">
      <c r="F19792" s="1"/>
    </row>
    <row r="19793" spans="6:6" x14ac:dyDescent="0.25">
      <c r="F19793" s="1"/>
    </row>
    <row r="19794" spans="6:6" x14ac:dyDescent="0.25">
      <c r="F19794" s="1"/>
    </row>
    <row r="19795" spans="6:6" x14ac:dyDescent="0.25">
      <c r="F19795" s="1"/>
    </row>
    <row r="19796" spans="6:6" x14ac:dyDescent="0.25">
      <c r="F19796" s="1"/>
    </row>
    <row r="19797" spans="6:6" x14ac:dyDescent="0.25">
      <c r="F19797" s="1"/>
    </row>
    <row r="19798" spans="6:6" x14ac:dyDescent="0.25">
      <c r="F19798" s="1"/>
    </row>
    <row r="19799" spans="6:6" x14ac:dyDescent="0.25">
      <c r="F19799" s="1"/>
    </row>
    <row r="19800" spans="6:6" x14ac:dyDescent="0.25">
      <c r="F19800" s="1"/>
    </row>
    <row r="19801" spans="6:6" x14ac:dyDescent="0.25">
      <c r="F19801" s="1"/>
    </row>
    <row r="19802" spans="6:6" x14ac:dyDescent="0.25">
      <c r="F19802" s="1"/>
    </row>
    <row r="19803" spans="6:6" x14ac:dyDescent="0.25">
      <c r="F19803" s="1"/>
    </row>
    <row r="19804" spans="6:6" x14ac:dyDescent="0.25">
      <c r="F19804" s="1"/>
    </row>
    <row r="19805" spans="6:6" x14ac:dyDescent="0.25">
      <c r="F19805" s="1"/>
    </row>
    <row r="19806" spans="6:6" x14ac:dyDescent="0.25">
      <c r="F19806" s="1"/>
    </row>
    <row r="19807" spans="6:6" x14ac:dyDescent="0.25">
      <c r="F19807" s="1"/>
    </row>
    <row r="19808" spans="6:6" x14ac:dyDescent="0.25">
      <c r="F19808" s="1"/>
    </row>
    <row r="19809" spans="6:6" x14ac:dyDescent="0.25">
      <c r="F19809" s="1"/>
    </row>
    <row r="19810" spans="6:6" x14ac:dyDescent="0.25">
      <c r="F19810" s="1"/>
    </row>
    <row r="19811" spans="6:6" x14ac:dyDescent="0.25">
      <c r="F19811" s="1"/>
    </row>
    <row r="19812" spans="6:6" x14ac:dyDescent="0.25">
      <c r="F19812" s="1"/>
    </row>
    <row r="19813" spans="6:6" x14ac:dyDescent="0.25">
      <c r="F19813" s="1"/>
    </row>
    <row r="19814" spans="6:6" x14ac:dyDescent="0.25">
      <c r="F19814" s="1"/>
    </row>
    <row r="19815" spans="6:6" x14ac:dyDescent="0.25">
      <c r="F19815" s="1"/>
    </row>
    <row r="19816" spans="6:6" x14ac:dyDescent="0.25">
      <c r="F19816" s="1"/>
    </row>
    <row r="19817" spans="6:6" x14ac:dyDescent="0.25">
      <c r="F19817" s="1"/>
    </row>
    <row r="19818" spans="6:6" x14ac:dyDescent="0.25">
      <c r="F19818" s="1"/>
    </row>
    <row r="19819" spans="6:6" x14ac:dyDescent="0.25">
      <c r="F19819" s="1"/>
    </row>
    <row r="19820" spans="6:6" x14ac:dyDescent="0.25">
      <c r="F19820" s="1"/>
    </row>
    <row r="19821" spans="6:6" x14ac:dyDescent="0.25">
      <c r="F19821" s="1"/>
    </row>
    <row r="19822" spans="6:6" x14ac:dyDescent="0.25">
      <c r="F19822" s="1"/>
    </row>
    <row r="19823" spans="6:6" x14ac:dyDescent="0.25">
      <c r="F19823" s="1"/>
    </row>
    <row r="19824" spans="6:6" x14ac:dyDescent="0.25">
      <c r="F19824" s="1"/>
    </row>
    <row r="19825" spans="6:6" x14ac:dyDescent="0.25">
      <c r="F19825" s="1"/>
    </row>
    <row r="19826" spans="6:6" x14ac:dyDescent="0.25">
      <c r="F19826" s="1"/>
    </row>
    <row r="19827" spans="6:6" x14ac:dyDescent="0.25">
      <c r="F19827" s="1"/>
    </row>
    <row r="19828" spans="6:6" x14ac:dyDescent="0.25">
      <c r="F19828" s="1"/>
    </row>
    <row r="19829" spans="6:6" x14ac:dyDescent="0.25">
      <c r="F19829" s="1"/>
    </row>
    <row r="19830" spans="6:6" x14ac:dyDescent="0.25">
      <c r="F19830" s="1"/>
    </row>
    <row r="19831" spans="6:6" x14ac:dyDescent="0.25">
      <c r="F19831" s="1"/>
    </row>
    <row r="19832" spans="6:6" x14ac:dyDescent="0.25">
      <c r="F19832" s="1"/>
    </row>
    <row r="19833" spans="6:6" x14ac:dyDescent="0.25">
      <c r="F19833" s="1"/>
    </row>
    <row r="19834" spans="6:6" x14ac:dyDescent="0.25">
      <c r="F19834" s="1"/>
    </row>
    <row r="19835" spans="6:6" x14ac:dyDescent="0.25">
      <c r="F19835" s="1"/>
    </row>
    <row r="19836" spans="6:6" x14ac:dyDescent="0.25">
      <c r="F19836" s="1"/>
    </row>
    <row r="19837" spans="6:6" x14ac:dyDescent="0.25">
      <c r="F19837" s="1"/>
    </row>
    <row r="19838" spans="6:6" x14ac:dyDescent="0.25">
      <c r="F19838" s="1"/>
    </row>
    <row r="19839" spans="6:6" x14ac:dyDescent="0.25">
      <c r="F19839" s="1"/>
    </row>
    <row r="19840" spans="6:6" x14ac:dyDescent="0.25">
      <c r="F19840" s="1"/>
    </row>
    <row r="19841" spans="6:6" x14ac:dyDescent="0.25">
      <c r="F19841" s="1"/>
    </row>
    <row r="19842" spans="6:6" x14ac:dyDescent="0.25">
      <c r="F19842" s="1"/>
    </row>
    <row r="19843" spans="6:6" x14ac:dyDescent="0.25">
      <c r="F19843" s="1"/>
    </row>
    <row r="19844" spans="6:6" x14ac:dyDescent="0.25">
      <c r="F19844" s="1"/>
    </row>
    <row r="19845" spans="6:6" x14ac:dyDescent="0.25">
      <c r="F19845" s="1"/>
    </row>
    <row r="19846" spans="6:6" x14ac:dyDescent="0.25">
      <c r="F19846" s="1"/>
    </row>
    <row r="19847" spans="6:6" x14ac:dyDescent="0.25">
      <c r="F19847" s="1"/>
    </row>
    <row r="19848" spans="6:6" x14ac:dyDescent="0.25">
      <c r="F19848" s="1"/>
    </row>
    <row r="19849" spans="6:6" x14ac:dyDescent="0.25">
      <c r="F19849" s="1"/>
    </row>
    <row r="19850" spans="6:6" x14ac:dyDescent="0.25">
      <c r="F19850" s="1"/>
    </row>
    <row r="19851" spans="6:6" x14ac:dyDescent="0.25">
      <c r="F19851" s="1"/>
    </row>
    <row r="19852" spans="6:6" x14ac:dyDescent="0.25">
      <c r="F19852" s="1"/>
    </row>
    <row r="19853" spans="6:6" x14ac:dyDescent="0.25">
      <c r="F19853" s="1"/>
    </row>
    <row r="19854" spans="6:6" x14ac:dyDescent="0.25">
      <c r="F19854" s="1"/>
    </row>
    <row r="19855" spans="6:6" x14ac:dyDescent="0.25">
      <c r="F19855" s="1"/>
    </row>
    <row r="19856" spans="6:6" x14ac:dyDescent="0.25">
      <c r="F19856" s="1"/>
    </row>
    <row r="19857" spans="6:6" x14ac:dyDescent="0.25">
      <c r="F19857" s="1"/>
    </row>
    <row r="19858" spans="6:6" x14ac:dyDescent="0.25">
      <c r="F19858" s="1"/>
    </row>
    <row r="19859" spans="6:6" x14ac:dyDescent="0.25">
      <c r="F19859" s="1"/>
    </row>
    <row r="19860" spans="6:6" x14ac:dyDescent="0.25">
      <c r="F19860" s="1"/>
    </row>
    <row r="19861" spans="6:6" x14ac:dyDescent="0.25">
      <c r="F19861" s="1"/>
    </row>
    <row r="19862" spans="6:6" x14ac:dyDescent="0.25">
      <c r="F19862" s="1"/>
    </row>
    <row r="19863" spans="6:6" x14ac:dyDescent="0.25">
      <c r="F19863" s="1"/>
    </row>
    <row r="19864" spans="6:6" x14ac:dyDescent="0.25">
      <c r="F19864" s="1"/>
    </row>
    <row r="19865" spans="6:6" x14ac:dyDescent="0.25">
      <c r="F19865" s="1"/>
    </row>
    <row r="19866" spans="6:6" x14ac:dyDescent="0.25">
      <c r="F19866" s="1"/>
    </row>
    <row r="19867" spans="6:6" x14ac:dyDescent="0.25">
      <c r="F19867" s="1"/>
    </row>
    <row r="19868" spans="6:6" x14ac:dyDescent="0.25">
      <c r="F19868" s="1"/>
    </row>
    <row r="19869" spans="6:6" x14ac:dyDescent="0.25">
      <c r="F19869" s="1"/>
    </row>
    <row r="19870" spans="6:6" x14ac:dyDescent="0.25">
      <c r="F19870" s="1"/>
    </row>
    <row r="19871" spans="6:6" x14ac:dyDescent="0.25">
      <c r="F19871" s="1"/>
    </row>
    <row r="19872" spans="6:6" x14ac:dyDescent="0.25">
      <c r="F19872" s="1"/>
    </row>
    <row r="19873" spans="6:6" x14ac:dyDescent="0.25">
      <c r="F19873" s="1"/>
    </row>
    <row r="19874" spans="6:6" x14ac:dyDescent="0.25">
      <c r="F19874" s="1"/>
    </row>
    <row r="19875" spans="6:6" x14ac:dyDescent="0.25">
      <c r="F19875" s="1"/>
    </row>
    <row r="19876" spans="6:6" x14ac:dyDescent="0.25">
      <c r="F19876" s="1"/>
    </row>
    <row r="19877" spans="6:6" x14ac:dyDescent="0.25">
      <c r="F19877" s="1"/>
    </row>
    <row r="19878" spans="6:6" x14ac:dyDescent="0.25">
      <c r="F19878" s="1"/>
    </row>
    <row r="19879" spans="6:6" x14ac:dyDescent="0.25">
      <c r="F19879" s="1"/>
    </row>
    <row r="19880" spans="6:6" x14ac:dyDescent="0.25">
      <c r="F19880" s="1"/>
    </row>
    <row r="19881" spans="6:6" x14ac:dyDescent="0.25">
      <c r="F19881" s="1"/>
    </row>
    <row r="19882" spans="6:6" x14ac:dyDescent="0.25">
      <c r="F19882" s="1"/>
    </row>
    <row r="19883" spans="6:6" x14ac:dyDescent="0.25">
      <c r="F19883" s="1"/>
    </row>
    <row r="19884" spans="6:6" x14ac:dyDescent="0.25">
      <c r="F19884" s="1"/>
    </row>
    <row r="19885" spans="6:6" x14ac:dyDescent="0.25">
      <c r="F19885" s="1"/>
    </row>
    <row r="19886" spans="6:6" x14ac:dyDescent="0.25">
      <c r="F19886" s="1"/>
    </row>
    <row r="19887" spans="6:6" x14ac:dyDescent="0.25">
      <c r="F19887" s="1"/>
    </row>
    <row r="19888" spans="6:6" x14ac:dyDescent="0.25">
      <c r="F19888" s="1"/>
    </row>
    <row r="19889" spans="6:6" x14ac:dyDescent="0.25">
      <c r="F19889" s="1"/>
    </row>
    <row r="19890" spans="6:6" x14ac:dyDescent="0.25">
      <c r="F19890" s="1"/>
    </row>
    <row r="19891" spans="6:6" x14ac:dyDescent="0.25">
      <c r="F19891" s="1"/>
    </row>
    <row r="19892" spans="6:6" x14ac:dyDescent="0.25">
      <c r="F19892" s="1"/>
    </row>
    <row r="19893" spans="6:6" x14ac:dyDescent="0.25">
      <c r="F19893" s="1"/>
    </row>
    <row r="19894" spans="6:6" x14ac:dyDescent="0.25">
      <c r="F19894" s="1"/>
    </row>
    <row r="19895" spans="6:6" x14ac:dyDescent="0.25">
      <c r="F19895" s="1"/>
    </row>
    <row r="19896" spans="6:6" x14ac:dyDescent="0.25">
      <c r="F19896" s="1"/>
    </row>
    <row r="19897" spans="6:6" x14ac:dyDescent="0.25">
      <c r="F19897" s="1"/>
    </row>
    <row r="19898" spans="6:6" x14ac:dyDescent="0.25">
      <c r="F19898" s="1"/>
    </row>
    <row r="19899" spans="6:6" x14ac:dyDescent="0.25">
      <c r="F19899" s="1"/>
    </row>
    <row r="19900" spans="6:6" x14ac:dyDescent="0.25">
      <c r="F19900" s="1"/>
    </row>
    <row r="19901" spans="6:6" x14ac:dyDescent="0.25">
      <c r="F19901" s="1"/>
    </row>
    <row r="19902" spans="6:6" x14ac:dyDescent="0.25">
      <c r="F19902" s="1"/>
    </row>
    <row r="19903" spans="6:6" x14ac:dyDescent="0.25">
      <c r="F19903" s="1"/>
    </row>
    <row r="19904" spans="6:6" x14ac:dyDescent="0.25">
      <c r="F19904" s="1"/>
    </row>
    <row r="19905" spans="6:6" x14ac:dyDescent="0.25">
      <c r="F19905" s="1"/>
    </row>
    <row r="19906" spans="6:6" x14ac:dyDescent="0.25">
      <c r="F19906" s="1"/>
    </row>
    <row r="19907" spans="6:6" x14ac:dyDescent="0.25">
      <c r="F19907" s="1"/>
    </row>
    <row r="19908" spans="6:6" x14ac:dyDescent="0.25">
      <c r="F19908" s="1"/>
    </row>
    <row r="19909" spans="6:6" x14ac:dyDescent="0.25">
      <c r="F19909" s="1"/>
    </row>
    <row r="19910" spans="6:6" x14ac:dyDescent="0.25">
      <c r="F19910" s="1"/>
    </row>
    <row r="19911" spans="6:6" x14ac:dyDescent="0.25">
      <c r="F19911" s="1"/>
    </row>
    <row r="19912" spans="6:6" x14ac:dyDescent="0.25">
      <c r="F19912" s="1"/>
    </row>
    <row r="19913" spans="6:6" x14ac:dyDescent="0.25">
      <c r="F19913" s="1"/>
    </row>
    <row r="19914" spans="6:6" x14ac:dyDescent="0.25">
      <c r="F19914" s="1"/>
    </row>
    <row r="19915" spans="6:6" x14ac:dyDescent="0.25">
      <c r="F19915" s="1"/>
    </row>
    <row r="19916" spans="6:6" x14ac:dyDescent="0.25">
      <c r="F19916" s="1"/>
    </row>
    <row r="19917" spans="6:6" x14ac:dyDescent="0.25">
      <c r="F19917" s="1"/>
    </row>
    <row r="19918" spans="6:6" x14ac:dyDescent="0.25">
      <c r="F19918" s="1"/>
    </row>
    <row r="19919" spans="6:6" x14ac:dyDescent="0.25">
      <c r="F19919" s="1"/>
    </row>
    <row r="19920" spans="6:6" x14ac:dyDescent="0.25">
      <c r="F19920" s="1"/>
    </row>
    <row r="19921" spans="6:6" x14ac:dyDescent="0.25">
      <c r="F19921" s="1"/>
    </row>
    <row r="19922" spans="6:6" x14ac:dyDescent="0.25">
      <c r="F19922" s="1"/>
    </row>
    <row r="19923" spans="6:6" x14ac:dyDescent="0.25">
      <c r="F19923" s="1"/>
    </row>
    <row r="19924" spans="6:6" x14ac:dyDescent="0.25">
      <c r="F19924" s="1"/>
    </row>
    <row r="19925" spans="6:6" x14ac:dyDescent="0.25">
      <c r="F19925" s="1"/>
    </row>
    <row r="19926" spans="6:6" x14ac:dyDescent="0.25">
      <c r="F19926" s="1"/>
    </row>
    <row r="19927" spans="6:6" x14ac:dyDescent="0.25">
      <c r="F19927" s="1"/>
    </row>
    <row r="19928" spans="6:6" x14ac:dyDescent="0.25">
      <c r="F19928" s="1"/>
    </row>
    <row r="19929" spans="6:6" x14ac:dyDescent="0.25">
      <c r="F19929" s="1"/>
    </row>
    <row r="19930" spans="6:6" x14ac:dyDescent="0.25">
      <c r="F19930" s="1"/>
    </row>
    <row r="19931" spans="6:6" x14ac:dyDescent="0.25">
      <c r="F19931" s="1"/>
    </row>
    <row r="19932" spans="6:6" x14ac:dyDescent="0.25">
      <c r="F19932" s="1"/>
    </row>
    <row r="19933" spans="6:6" x14ac:dyDescent="0.25">
      <c r="F19933" s="1"/>
    </row>
    <row r="19934" spans="6:6" x14ac:dyDescent="0.25">
      <c r="F19934" s="1"/>
    </row>
    <row r="19935" spans="6:6" x14ac:dyDescent="0.25">
      <c r="F19935" s="1"/>
    </row>
    <row r="19936" spans="6:6" x14ac:dyDescent="0.25">
      <c r="F19936" s="1"/>
    </row>
    <row r="19937" spans="6:6" x14ac:dyDescent="0.25">
      <c r="F19937" s="1"/>
    </row>
    <row r="19938" spans="6:6" x14ac:dyDescent="0.25">
      <c r="F19938" s="1"/>
    </row>
    <row r="19939" spans="6:6" x14ac:dyDescent="0.25">
      <c r="F19939" s="1"/>
    </row>
    <row r="19940" spans="6:6" x14ac:dyDescent="0.25">
      <c r="F19940" s="1"/>
    </row>
    <row r="19941" spans="6:6" x14ac:dyDescent="0.25">
      <c r="F19941" s="1"/>
    </row>
    <row r="19942" spans="6:6" x14ac:dyDescent="0.25">
      <c r="F19942" s="1"/>
    </row>
    <row r="19943" spans="6:6" x14ac:dyDescent="0.25">
      <c r="F19943" s="1"/>
    </row>
    <row r="19944" spans="6:6" x14ac:dyDescent="0.25">
      <c r="F19944" s="1"/>
    </row>
    <row r="19945" spans="6:6" x14ac:dyDescent="0.25">
      <c r="F19945" s="1"/>
    </row>
    <row r="19946" spans="6:6" x14ac:dyDescent="0.25">
      <c r="F19946" s="1"/>
    </row>
    <row r="19947" spans="6:6" x14ac:dyDescent="0.25">
      <c r="F19947" s="1"/>
    </row>
    <row r="19948" spans="6:6" x14ac:dyDescent="0.25">
      <c r="F19948" s="1"/>
    </row>
    <row r="19949" spans="6:6" x14ac:dyDescent="0.25">
      <c r="F19949" s="1"/>
    </row>
    <row r="19950" spans="6:6" x14ac:dyDescent="0.25">
      <c r="F19950" s="1"/>
    </row>
    <row r="19951" spans="6:6" x14ac:dyDescent="0.25">
      <c r="F19951" s="1"/>
    </row>
    <row r="19952" spans="6:6" x14ac:dyDescent="0.25">
      <c r="F19952" s="1"/>
    </row>
    <row r="19953" spans="6:6" x14ac:dyDescent="0.25">
      <c r="F19953" s="1"/>
    </row>
    <row r="19954" spans="6:6" x14ac:dyDescent="0.25">
      <c r="F19954" s="1"/>
    </row>
    <row r="19955" spans="6:6" x14ac:dyDescent="0.25">
      <c r="F19955" s="1"/>
    </row>
    <row r="19956" spans="6:6" x14ac:dyDescent="0.25">
      <c r="F19956" s="1"/>
    </row>
    <row r="19957" spans="6:6" x14ac:dyDescent="0.25">
      <c r="F19957" s="1"/>
    </row>
    <row r="19958" spans="6:6" x14ac:dyDescent="0.25">
      <c r="F19958" s="1"/>
    </row>
    <row r="19959" spans="6:6" x14ac:dyDescent="0.25">
      <c r="F19959" s="1"/>
    </row>
    <row r="19960" spans="6:6" x14ac:dyDescent="0.25">
      <c r="F19960" s="1"/>
    </row>
    <row r="19961" spans="6:6" x14ac:dyDescent="0.25">
      <c r="F19961" s="1"/>
    </row>
    <row r="19962" spans="6:6" x14ac:dyDescent="0.25">
      <c r="F19962" s="1"/>
    </row>
    <row r="19963" spans="6:6" x14ac:dyDescent="0.25">
      <c r="F19963" s="1"/>
    </row>
    <row r="19964" spans="6:6" x14ac:dyDescent="0.25">
      <c r="F19964" s="1"/>
    </row>
    <row r="19965" spans="6:6" x14ac:dyDescent="0.25">
      <c r="F19965" s="1"/>
    </row>
    <row r="19966" spans="6:6" x14ac:dyDescent="0.25">
      <c r="F19966" s="1"/>
    </row>
    <row r="19967" spans="6:6" x14ac:dyDescent="0.25">
      <c r="F19967" s="1"/>
    </row>
    <row r="19968" spans="6:6" x14ac:dyDescent="0.25">
      <c r="F19968" s="1"/>
    </row>
    <row r="19969" spans="6:6" x14ac:dyDescent="0.25">
      <c r="F19969" s="1"/>
    </row>
    <row r="19970" spans="6:6" x14ac:dyDescent="0.25">
      <c r="F19970" s="1"/>
    </row>
    <row r="19971" spans="6:6" x14ac:dyDescent="0.25">
      <c r="F19971" s="1"/>
    </row>
    <row r="19972" spans="6:6" x14ac:dyDescent="0.25">
      <c r="F19972" s="1"/>
    </row>
    <row r="19973" spans="6:6" x14ac:dyDescent="0.25">
      <c r="F19973" s="1"/>
    </row>
    <row r="19974" spans="6:6" x14ac:dyDescent="0.25">
      <c r="F19974" s="1"/>
    </row>
    <row r="19975" spans="6:6" x14ac:dyDescent="0.25">
      <c r="F19975" s="1"/>
    </row>
    <row r="19976" spans="6:6" x14ac:dyDescent="0.25">
      <c r="F19976" s="1"/>
    </row>
    <row r="19977" spans="6:6" x14ac:dyDescent="0.25">
      <c r="F19977" s="1"/>
    </row>
    <row r="19978" spans="6:6" x14ac:dyDescent="0.25">
      <c r="F19978" s="1"/>
    </row>
    <row r="19979" spans="6:6" x14ac:dyDescent="0.25">
      <c r="F19979" s="1"/>
    </row>
    <row r="19980" spans="6:6" x14ac:dyDescent="0.25">
      <c r="F19980" s="1"/>
    </row>
    <row r="19981" spans="6:6" x14ac:dyDescent="0.25">
      <c r="F19981" s="1"/>
    </row>
    <row r="19982" spans="6:6" x14ac:dyDescent="0.25">
      <c r="F19982" s="1"/>
    </row>
    <row r="19983" spans="6:6" x14ac:dyDescent="0.25">
      <c r="F19983" s="1"/>
    </row>
    <row r="19984" spans="6:6" x14ac:dyDescent="0.25">
      <c r="F19984" s="1"/>
    </row>
    <row r="19985" spans="6:6" x14ac:dyDescent="0.25">
      <c r="F19985" s="1"/>
    </row>
    <row r="19986" spans="6:6" x14ac:dyDescent="0.25">
      <c r="F19986" s="1"/>
    </row>
    <row r="19987" spans="6:6" x14ac:dyDescent="0.25">
      <c r="F19987" s="1"/>
    </row>
    <row r="19988" spans="6:6" x14ac:dyDescent="0.25">
      <c r="F19988" s="1"/>
    </row>
    <row r="19989" spans="6:6" x14ac:dyDescent="0.25">
      <c r="F19989" s="1"/>
    </row>
    <row r="19990" spans="6:6" x14ac:dyDescent="0.25">
      <c r="F19990" s="1"/>
    </row>
    <row r="19991" spans="6:6" x14ac:dyDescent="0.25">
      <c r="F19991" s="1"/>
    </row>
    <row r="19992" spans="6:6" x14ac:dyDescent="0.25">
      <c r="F19992" s="1"/>
    </row>
    <row r="19993" spans="6:6" x14ac:dyDescent="0.25">
      <c r="F19993" s="1"/>
    </row>
    <row r="19994" spans="6:6" x14ac:dyDescent="0.25">
      <c r="F19994" s="1"/>
    </row>
    <row r="19995" spans="6:6" x14ac:dyDescent="0.25">
      <c r="F19995" s="1"/>
    </row>
    <row r="19996" spans="6:6" x14ac:dyDescent="0.25">
      <c r="F19996" s="1"/>
    </row>
    <row r="19997" spans="6:6" x14ac:dyDescent="0.25">
      <c r="F19997" s="1"/>
    </row>
    <row r="19998" spans="6:6" x14ac:dyDescent="0.25">
      <c r="F19998" s="1"/>
    </row>
    <row r="19999" spans="6:6" x14ac:dyDescent="0.25">
      <c r="F19999" s="1"/>
    </row>
    <row r="20000" spans="6:6" x14ac:dyDescent="0.25">
      <c r="F20000" s="1"/>
    </row>
    <row r="20001" spans="6:6" x14ac:dyDescent="0.25">
      <c r="F20001" s="1"/>
    </row>
    <row r="20002" spans="6:6" x14ac:dyDescent="0.25">
      <c r="F20002" s="1"/>
    </row>
    <row r="20003" spans="6:6" x14ac:dyDescent="0.25">
      <c r="F20003" s="1"/>
    </row>
    <row r="20004" spans="6:6" x14ac:dyDescent="0.25">
      <c r="F20004" s="1"/>
    </row>
    <row r="20005" spans="6:6" x14ac:dyDescent="0.25">
      <c r="F20005" s="1"/>
    </row>
    <row r="20006" spans="6:6" x14ac:dyDescent="0.25">
      <c r="F20006" s="1"/>
    </row>
    <row r="20007" spans="6:6" x14ac:dyDescent="0.25">
      <c r="F20007" s="1"/>
    </row>
    <row r="20008" spans="6:6" x14ac:dyDescent="0.25">
      <c r="F20008" s="1"/>
    </row>
    <row r="20009" spans="6:6" x14ac:dyDescent="0.25">
      <c r="F20009" s="1"/>
    </row>
    <row r="20010" spans="6:6" x14ac:dyDescent="0.25">
      <c r="F20010" s="1"/>
    </row>
    <row r="20011" spans="6:6" x14ac:dyDescent="0.25">
      <c r="F20011" s="1"/>
    </row>
    <row r="20012" spans="6:6" x14ac:dyDescent="0.25">
      <c r="F20012" s="1"/>
    </row>
    <row r="20013" spans="6:6" x14ac:dyDescent="0.25">
      <c r="F20013" s="1"/>
    </row>
    <row r="20014" spans="6:6" x14ac:dyDescent="0.25">
      <c r="F20014" s="1"/>
    </row>
    <row r="20015" spans="6:6" x14ac:dyDescent="0.25">
      <c r="F20015" s="1"/>
    </row>
    <row r="20016" spans="6:6" x14ac:dyDescent="0.25">
      <c r="F20016" s="1"/>
    </row>
    <row r="20017" spans="6:6" x14ac:dyDescent="0.25">
      <c r="F20017" s="1"/>
    </row>
    <row r="20018" spans="6:6" x14ac:dyDescent="0.25">
      <c r="F20018" s="1"/>
    </row>
    <row r="20019" spans="6:6" x14ac:dyDescent="0.25">
      <c r="F20019" s="1"/>
    </row>
    <row r="20020" spans="6:6" x14ac:dyDescent="0.25">
      <c r="F20020" s="1"/>
    </row>
    <row r="20021" spans="6:6" x14ac:dyDescent="0.25">
      <c r="F20021" s="1"/>
    </row>
    <row r="20022" spans="6:6" x14ac:dyDescent="0.25">
      <c r="F20022" s="1"/>
    </row>
    <row r="20023" spans="6:6" x14ac:dyDescent="0.25">
      <c r="F20023" s="1"/>
    </row>
    <row r="20024" spans="6:6" x14ac:dyDescent="0.25">
      <c r="F20024" s="1"/>
    </row>
    <row r="20025" spans="6:6" x14ac:dyDescent="0.25">
      <c r="F20025" s="1"/>
    </row>
    <row r="20026" spans="6:6" x14ac:dyDescent="0.25">
      <c r="F20026" s="1"/>
    </row>
    <row r="20027" spans="6:6" x14ac:dyDescent="0.25">
      <c r="F20027" s="1"/>
    </row>
    <row r="20028" spans="6:6" x14ac:dyDescent="0.25">
      <c r="F20028" s="1"/>
    </row>
    <row r="20029" spans="6:6" x14ac:dyDescent="0.25">
      <c r="F20029" s="1"/>
    </row>
    <row r="20030" spans="6:6" x14ac:dyDescent="0.25">
      <c r="F20030" s="1"/>
    </row>
    <row r="20031" spans="6:6" x14ac:dyDescent="0.25">
      <c r="F20031" s="1"/>
    </row>
    <row r="20032" spans="6:6" x14ac:dyDescent="0.25">
      <c r="F20032" s="1"/>
    </row>
    <row r="20033" spans="6:6" x14ac:dyDescent="0.25">
      <c r="F20033" s="1"/>
    </row>
    <row r="20034" spans="6:6" x14ac:dyDescent="0.25">
      <c r="F20034" s="1"/>
    </row>
    <row r="20035" spans="6:6" x14ac:dyDescent="0.25">
      <c r="F20035" s="1"/>
    </row>
    <row r="20036" spans="6:6" x14ac:dyDescent="0.25">
      <c r="F20036" s="1"/>
    </row>
    <row r="20037" spans="6:6" x14ac:dyDescent="0.25">
      <c r="F20037" s="1"/>
    </row>
    <row r="20038" spans="6:6" x14ac:dyDescent="0.25">
      <c r="F20038" s="1"/>
    </row>
    <row r="20039" spans="6:6" x14ac:dyDescent="0.25">
      <c r="F20039" s="1"/>
    </row>
    <row r="20040" spans="6:6" x14ac:dyDescent="0.25">
      <c r="F20040" s="1"/>
    </row>
    <row r="20041" spans="6:6" x14ac:dyDescent="0.25">
      <c r="F20041" s="1"/>
    </row>
    <row r="20042" spans="6:6" x14ac:dyDescent="0.25">
      <c r="F20042" s="1"/>
    </row>
    <row r="20043" spans="6:6" x14ac:dyDescent="0.25">
      <c r="F20043" s="1"/>
    </row>
    <row r="20044" spans="6:6" x14ac:dyDescent="0.25">
      <c r="F20044" s="1"/>
    </row>
    <row r="20045" spans="6:6" x14ac:dyDescent="0.25">
      <c r="F20045" s="1"/>
    </row>
    <row r="20046" spans="6:6" x14ac:dyDescent="0.25">
      <c r="F20046" s="1"/>
    </row>
    <row r="20047" spans="6:6" x14ac:dyDescent="0.25">
      <c r="F20047" s="1"/>
    </row>
    <row r="20048" spans="6:6" x14ac:dyDescent="0.25">
      <c r="F20048" s="1"/>
    </row>
    <row r="20049" spans="6:6" x14ac:dyDescent="0.25">
      <c r="F20049" s="1"/>
    </row>
    <row r="20050" spans="6:6" x14ac:dyDescent="0.25">
      <c r="F20050" s="1"/>
    </row>
    <row r="20051" spans="6:6" x14ac:dyDescent="0.25">
      <c r="F20051" s="1"/>
    </row>
    <row r="20052" spans="6:6" x14ac:dyDescent="0.25">
      <c r="F20052" s="1"/>
    </row>
    <row r="20053" spans="6:6" x14ac:dyDescent="0.25">
      <c r="F20053" s="1"/>
    </row>
    <row r="20054" spans="6:6" x14ac:dyDescent="0.25">
      <c r="F20054" s="1"/>
    </row>
    <row r="20055" spans="6:6" x14ac:dyDescent="0.25">
      <c r="F20055" s="1"/>
    </row>
    <row r="20056" spans="6:6" x14ac:dyDescent="0.25">
      <c r="F20056" s="1"/>
    </row>
    <row r="20057" spans="6:6" x14ac:dyDescent="0.25">
      <c r="F20057" s="1"/>
    </row>
    <row r="20058" spans="6:6" x14ac:dyDescent="0.25">
      <c r="F20058" s="1"/>
    </row>
    <row r="20059" spans="6:6" x14ac:dyDescent="0.25">
      <c r="F20059" s="1"/>
    </row>
    <row r="20060" spans="6:6" x14ac:dyDescent="0.25">
      <c r="F20060" s="1"/>
    </row>
    <row r="20061" spans="6:6" x14ac:dyDescent="0.25">
      <c r="F20061" s="1"/>
    </row>
    <row r="20062" spans="6:6" x14ac:dyDescent="0.25">
      <c r="F20062" s="1"/>
    </row>
    <row r="20063" spans="6:6" x14ac:dyDescent="0.25">
      <c r="F20063" s="1"/>
    </row>
    <row r="20064" spans="6:6" x14ac:dyDescent="0.25">
      <c r="F20064" s="1"/>
    </row>
    <row r="20065" spans="6:6" x14ac:dyDescent="0.25">
      <c r="F20065" s="1"/>
    </row>
    <row r="20066" spans="6:6" x14ac:dyDescent="0.25">
      <c r="F20066" s="1"/>
    </row>
    <row r="20067" spans="6:6" x14ac:dyDescent="0.25">
      <c r="F20067" s="1"/>
    </row>
    <row r="20068" spans="6:6" x14ac:dyDescent="0.25">
      <c r="F20068" s="1"/>
    </row>
    <row r="20069" spans="6:6" x14ac:dyDescent="0.25">
      <c r="F20069" s="1"/>
    </row>
    <row r="20070" spans="6:6" x14ac:dyDescent="0.25">
      <c r="F20070" s="1"/>
    </row>
    <row r="20071" spans="6:6" x14ac:dyDescent="0.25">
      <c r="F20071" s="1"/>
    </row>
    <row r="20072" spans="6:6" x14ac:dyDescent="0.25">
      <c r="F20072" s="1"/>
    </row>
    <row r="20073" spans="6:6" x14ac:dyDescent="0.25">
      <c r="F20073" s="1"/>
    </row>
    <row r="20074" spans="6:6" x14ac:dyDescent="0.25">
      <c r="F20074" s="1"/>
    </row>
    <row r="20075" spans="6:6" x14ac:dyDescent="0.25">
      <c r="F20075" s="1"/>
    </row>
    <row r="20076" spans="6:6" x14ac:dyDescent="0.25">
      <c r="F20076" s="1"/>
    </row>
    <row r="20077" spans="6:6" x14ac:dyDescent="0.25">
      <c r="F20077" s="1"/>
    </row>
    <row r="20078" spans="6:6" x14ac:dyDescent="0.25">
      <c r="F20078" s="1"/>
    </row>
    <row r="20079" spans="6:6" x14ac:dyDescent="0.25">
      <c r="F20079" s="1"/>
    </row>
    <row r="20080" spans="6:6" x14ac:dyDescent="0.25">
      <c r="F20080" s="1"/>
    </row>
    <row r="20081" spans="6:6" x14ac:dyDescent="0.25">
      <c r="F20081" s="1"/>
    </row>
    <row r="20082" spans="6:6" x14ac:dyDescent="0.25">
      <c r="F20082" s="1"/>
    </row>
    <row r="20083" spans="6:6" x14ac:dyDescent="0.25">
      <c r="F20083" s="1"/>
    </row>
    <row r="20084" spans="6:6" x14ac:dyDescent="0.25">
      <c r="F20084" s="1"/>
    </row>
    <row r="20085" spans="6:6" x14ac:dyDescent="0.25">
      <c r="F20085" s="1"/>
    </row>
    <row r="20086" spans="6:6" x14ac:dyDescent="0.25">
      <c r="F20086" s="1"/>
    </row>
    <row r="20087" spans="6:6" x14ac:dyDescent="0.25">
      <c r="F20087" s="1"/>
    </row>
    <row r="20088" spans="6:6" x14ac:dyDescent="0.25">
      <c r="F20088" s="1"/>
    </row>
    <row r="20089" spans="6:6" x14ac:dyDescent="0.25">
      <c r="F20089" s="1"/>
    </row>
    <row r="20090" spans="6:6" x14ac:dyDescent="0.25">
      <c r="F20090" s="1"/>
    </row>
    <row r="20091" spans="6:6" x14ac:dyDescent="0.25">
      <c r="F20091" s="1"/>
    </row>
    <row r="20092" spans="6:6" x14ac:dyDescent="0.25">
      <c r="F20092" s="1"/>
    </row>
    <row r="20093" spans="6:6" x14ac:dyDescent="0.25">
      <c r="F20093" s="1"/>
    </row>
    <row r="20094" spans="6:6" x14ac:dyDescent="0.25">
      <c r="F20094" s="1"/>
    </row>
    <row r="20095" spans="6:6" x14ac:dyDescent="0.25">
      <c r="F20095" s="1"/>
    </row>
    <row r="20096" spans="6:6" x14ac:dyDescent="0.25">
      <c r="F20096" s="1"/>
    </row>
    <row r="20097" spans="6:6" x14ac:dyDescent="0.25">
      <c r="F20097" s="1"/>
    </row>
    <row r="20098" spans="6:6" x14ac:dyDescent="0.25">
      <c r="F20098" s="1"/>
    </row>
    <row r="20099" spans="6:6" x14ac:dyDescent="0.25">
      <c r="F20099" s="1"/>
    </row>
    <row r="20100" spans="6:6" x14ac:dyDescent="0.25">
      <c r="F20100" s="1"/>
    </row>
    <row r="20101" spans="6:6" x14ac:dyDescent="0.25">
      <c r="F20101" s="1"/>
    </row>
    <row r="20102" spans="6:6" x14ac:dyDescent="0.25">
      <c r="F20102" s="1"/>
    </row>
    <row r="20103" spans="6:6" x14ac:dyDescent="0.25">
      <c r="F20103" s="1"/>
    </row>
    <row r="20104" spans="6:6" x14ac:dyDescent="0.25">
      <c r="F20104" s="1"/>
    </row>
    <row r="20105" spans="6:6" x14ac:dyDescent="0.25">
      <c r="F20105" s="1"/>
    </row>
    <row r="20106" spans="6:6" x14ac:dyDescent="0.25">
      <c r="F20106" s="1"/>
    </row>
    <row r="20107" spans="6:6" x14ac:dyDescent="0.25">
      <c r="F20107" s="1"/>
    </row>
    <row r="20108" spans="6:6" x14ac:dyDescent="0.25">
      <c r="F20108" s="1"/>
    </row>
    <row r="20109" spans="6:6" x14ac:dyDescent="0.25">
      <c r="F20109" s="1"/>
    </row>
    <row r="20110" spans="6:6" x14ac:dyDescent="0.25">
      <c r="F20110" s="1"/>
    </row>
    <row r="20111" spans="6:6" x14ac:dyDescent="0.25">
      <c r="F20111" s="1"/>
    </row>
    <row r="20112" spans="6:6" x14ac:dyDescent="0.25">
      <c r="F20112" s="1"/>
    </row>
    <row r="20113" spans="6:6" x14ac:dyDescent="0.25">
      <c r="F20113" s="1"/>
    </row>
    <row r="20114" spans="6:6" x14ac:dyDescent="0.25">
      <c r="F20114" s="1"/>
    </row>
    <row r="20115" spans="6:6" x14ac:dyDescent="0.25">
      <c r="F20115" s="1"/>
    </row>
    <row r="20116" spans="6:6" x14ac:dyDescent="0.25">
      <c r="F20116" s="1"/>
    </row>
    <row r="20117" spans="6:6" x14ac:dyDescent="0.25">
      <c r="F20117" s="1"/>
    </row>
    <row r="20118" spans="6:6" x14ac:dyDescent="0.25">
      <c r="F20118" s="1"/>
    </row>
    <row r="20119" spans="6:6" x14ac:dyDescent="0.25">
      <c r="F20119" s="1"/>
    </row>
    <row r="20120" spans="6:6" x14ac:dyDescent="0.25">
      <c r="F20120" s="1"/>
    </row>
    <row r="20121" spans="6:6" x14ac:dyDescent="0.25">
      <c r="F20121" s="1"/>
    </row>
    <row r="20122" spans="6:6" x14ac:dyDescent="0.25">
      <c r="F20122" s="1"/>
    </row>
    <row r="20123" spans="6:6" x14ac:dyDescent="0.25">
      <c r="F20123" s="1"/>
    </row>
    <row r="20124" spans="6:6" x14ac:dyDescent="0.25">
      <c r="F20124" s="1"/>
    </row>
    <row r="20125" spans="6:6" x14ac:dyDescent="0.25">
      <c r="F20125" s="1"/>
    </row>
    <row r="20126" spans="6:6" x14ac:dyDescent="0.25">
      <c r="F20126" s="1"/>
    </row>
    <row r="20127" spans="6:6" x14ac:dyDescent="0.25">
      <c r="F20127" s="1"/>
    </row>
    <row r="20128" spans="6:6" x14ac:dyDescent="0.25">
      <c r="F20128" s="1"/>
    </row>
    <row r="20129" spans="6:6" x14ac:dyDescent="0.25">
      <c r="F20129" s="1"/>
    </row>
    <row r="20130" spans="6:6" x14ac:dyDescent="0.25">
      <c r="F20130" s="1"/>
    </row>
    <row r="20131" spans="6:6" x14ac:dyDescent="0.25">
      <c r="F20131" s="1"/>
    </row>
    <row r="20132" spans="6:6" x14ac:dyDescent="0.25">
      <c r="F20132" s="1"/>
    </row>
    <row r="20133" spans="6:6" x14ac:dyDescent="0.25">
      <c r="F20133" s="1"/>
    </row>
    <row r="20134" spans="6:6" x14ac:dyDescent="0.25">
      <c r="F20134" s="1"/>
    </row>
    <row r="20135" spans="6:6" x14ac:dyDescent="0.25">
      <c r="F20135" s="1"/>
    </row>
    <row r="20136" spans="6:6" x14ac:dyDescent="0.25">
      <c r="F20136" s="1"/>
    </row>
    <row r="20137" spans="6:6" x14ac:dyDescent="0.25">
      <c r="F20137" s="1"/>
    </row>
    <row r="20138" spans="6:6" x14ac:dyDescent="0.25">
      <c r="F20138" s="1"/>
    </row>
    <row r="20139" spans="6:6" x14ac:dyDescent="0.25">
      <c r="F20139" s="1"/>
    </row>
    <row r="20140" spans="6:6" x14ac:dyDescent="0.25">
      <c r="F20140" s="1"/>
    </row>
    <row r="20141" spans="6:6" x14ac:dyDescent="0.25">
      <c r="F20141" s="1"/>
    </row>
    <row r="20142" spans="6:6" x14ac:dyDescent="0.25">
      <c r="F20142" s="1"/>
    </row>
    <row r="20143" spans="6:6" x14ac:dyDescent="0.25">
      <c r="F20143" s="1"/>
    </row>
    <row r="20144" spans="6:6" x14ac:dyDescent="0.25">
      <c r="F20144" s="1"/>
    </row>
    <row r="20145" spans="6:6" x14ac:dyDescent="0.25">
      <c r="F20145" s="1"/>
    </row>
    <row r="20146" spans="6:6" x14ac:dyDescent="0.25">
      <c r="F20146" s="1"/>
    </row>
    <row r="20147" spans="6:6" x14ac:dyDescent="0.25">
      <c r="F20147" s="1"/>
    </row>
    <row r="20148" spans="6:6" x14ac:dyDescent="0.25">
      <c r="F20148" s="1"/>
    </row>
    <row r="20149" spans="6:6" x14ac:dyDescent="0.25">
      <c r="F20149" s="1"/>
    </row>
    <row r="20150" spans="6:6" x14ac:dyDescent="0.25">
      <c r="F20150" s="1"/>
    </row>
    <row r="20151" spans="6:6" x14ac:dyDescent="0.25">
      <c r="F20151" s="1"/>
    </row>
    <row r="20152" spans="6:6" x14ac:dyDescent="0.25">
      <c r="F20152" s="1"/>
    </row>
    <row r="20153" spans="6:6" x14ac:dyDescent="0.25">
      <c r="F20153" s="1"/>
    </row>
    <row r="20154" spans="6:6" x14ac:dyDescent="0.25">
      <c r="F20154" s="1"/>
    </row>
    <row r="20155" spans="6:6" x14ac:dyDescent="0.25">
      <c r="F20155" s="1"/>
    </row>
    <row r="20156" spans="6:6" x14ac:dyDescent="0.25">
      <c r="F20156" s="1"/>
    </row>
    <row r="20157" spans="6:6" x14ac:dyDescent="0.25">
      <c r="F20157" s="1"/>
    </row>
    <row r="20158" spans="6:6" x14ac:dyDescent="0.25">
      <c r="F20158" s="1"/>
    </row>
    <row r="20159" spans="6:6" x14ac:dyDescent="0.25">
      <c r="F20159" s="1"/>
    </row>
    <row r="20160" spans="6:6" x14ac:dyDescent="0.25">
      <c r="F20160" s="1"/>
    </row>
    <row r="20161" spans="6:6" x14ac:dyDescent="0.25">
      <c r="F20161" s="1"/>
    </row>
    <row r="20162" spans="6:6" x14ac:dyDescent="0.25">
      <c r="F20162" s="1"/>
    </row>
    <row r="20163" spans="6:6" x14ac:dyDescent="0.25">
      <c r="F20163" s="1"/>
    </row>
    <row r="20164" spans="6:6" x14ac:dyDescent="0.25">
      <c r="F20164" s="1"/>
    </row>
    <row r="20165" spans="6:6" x14ac:dyDescent="0.25">
      <c r="F20165" s="1"/>
    </row>
    <row r="20166" spans="6:6" x14ac:dyDescent="0.25">
      <c r="F20166" s="1"/>
    </row>
    <row r="20167" spans="6:6" x14ac:dyDescent="0.25">
      <c r="F20167" s="1"/>
    </row>
    <row r="20168" spans="6:6" x14ac:dyDescent="0.25">
      <c r="F20168" s="1"/>
    </row>
    <row r="20169" spans="6:6" x14ac:dyDescent="0.25">
      <c r="F20169" s="1"/>
    </row>
    <row r="20170" spans="6:6" x14ac:dyDescent="0.25">
      <c r="F20170" s="1"/>
    </row>
    <row r="20171" spans="6:6" x14ac:dyDescent="0.25">
      <c r="F20171" s="1"/>
    </row>
    <row r="20172" spans="6:6" x14ac:dyDescent="0.25">
      <c r="F20172" s="1"/>
    </row>
    <row r="20173" spans="6:6" x14ac:dyDescent="0.25">
      <c r="F20173" s="1"/>
    </row>
    <row r="20174" spans="6:6" x14ac:dyDescent="0.25">
      <c r="F20174" s="1"/>
    </row>
    <row r="20175" spans="6:6" x14ac:dyDescent="0.25">
      <c r="F20175" s="1"/>
    </row>
    <row r="20176" spans="6:6" x14ac:dyDescent="0.25">
      <c r="F20176" s="1"/>
    </row>
    <row r="20177" spans="6:6" x14ac:dyDescent="0.25">
      <c r="F20177" s="1"/>
    </row>
    <row r="20178" spans="6:6" x14ac:dyDescent="0.25">
      <c r="F20178" s="1"/>
    </row>
    <row r="20179" spans="6:6" x14ac:dyDescent="0.25">
      <c r="F20179" s="1"/>
    </row>
    <row r="20180" spans="6:6" x14ac:dyDescent="0.25">
      <c r="F20180" s="1"/>
    </row>
    <row r="20181" spans="6:6" x14ac:dyDescent="0.25">
      <c r="F20181" s="1"/>
    </row>
    <row r="20182" spans="6:6" x14ac:dyDescent="0.25">
      <c r="F20182" s="1"/>
    </row>
    <row r="20183" spans="6:6" x14ac:dyDescent="0.25">
      <c r="F20183" s="1"/>
    </row>
    <row r="20184" spans="6:6" x14ac:dyDescent="0.25">
      <c r="F20184" s="1"/>
    </row>
    <row r="20185" spans="6:6" x14ac:dyDescent="0.25">
      <c r="F20185" s="1"/>
    </row>
    <row r="20186" spans="6:6" x14ac:dyDescent="0.25">
      <c r="F20186" s="1"/>
    </row>
    <row r="20187" spans="6:6" x14ac:dyDescent="0.25">
      <c r="F20187" s="1"/>
    </row>
    <row r="20188" spans="6:6" x14ac:dyDescent="0.25">
      <c r="F20188" s="1"/>
    </row>
    <row r="20189" spans="6:6" x14ac:dyDescent="0.25">
      <c r="F20189" s="1"/>
    </row>
    <row r="20190" spans="6:6" x14ac:dyDescent="0.25">
      <c r="F20190" s="1"/>
    </row>
    <row r="20191" spans="6:6" x14ac:dyDescent="0.25">
      <c r="F20191" s="1"/>
    </row>
    <row r="20192" spans="6:6" x14ac:dyDescent="0.25">
      <c r="F20192" s="1"/>
    </row>
    <row r="20193" spans="6:6" x14ac:dyDescent="0.25">
      <c r="F20193" s="1"/>
    </row>
    <row r="20194" spans="6:6" x14ac:dyDescent="0.25">
      <c r="F20194" s="1"/>
    </row>
    <row r="20195" spans="6:6" x14ac:dyDescent="0.25">
      <c r="F20195" s="1"/>
    </row>
    <row r="20196" spans="6:6" x14ac:dyDescent="0.25">
      <c r="F20196" s="1"/>
    </row>
    <row r="20197" spans="6:6" x14ac:dyDescent="0.25">
      <c r="F20197" s="1"/>
    </row>
    <row r="20198" spans="6:6" x14ac:dyDescent="0.25">
      <c r="F20198" s="1"/>
    </row>
    <row r="20199" spans="6:6" x14ac:dyDescent="0.25">
      <c r="F20199" s="1"/>
    </row>
    <row r="20200" spans="6:6" x14ac:dyDescent="0.25">
      <c r="F20200" s="1"/>
    </row>
    <row r="20201" spans="6:6" x14ac:dyDescent="0.25">
      <c r="F20201" s="1"/>
    </row>
    <row r="20202" spans="6:6" x14ac:dyDescent="0.25">
      <c r="F20202" s="1"/>
    </row>
    <row r="20203" spans="6:6" x14ac:dyDescent="0.25">
      <c r="F20203" s="1"/>
    </row>
    <row r="20204" spans="6:6" x14ac:dyDescent="0.25">
      <c r="F20204" s="1"/>
    </row>
    <row r="20205" spans="6:6" x14ac:dyDescent="0.25">
      <c r="F20205" s="1"/>
    </row>
    <row r="20206" spans="6:6" x14ac:dyDescent="0.25">
      <c r="F20206" s="1"/>
    </row>
    <row r="20207" spans="6:6" x14ac:dyDescent="0.25">
      <c r="F20207" s="1"/>
    </row>
    <row r="20208" spans="6:6" x14ac:dyDescent="0.25">
      <c r="F20208" s="1"/>
    </row>
    <row r="20209" spans="6:6" x14ac:dyDescent="0.25">
      <c r="F20209" s="1"/>
    </row>
    <row r="20210" spans="6:6" x14ac:dyDescent="0.25">
      <c r="F20210" s="1"/>
    </row>
    <row r="20211" spans="6:6" x14ac:dyDescent="0.25">
      <c r="F20211" s="1"/>
    </row>
    <row r="20212" spans="6:6" x14ac:dyDescent="0.25">
      <c r="F20212" s="1"/>
    </row>
    <row r="20213" spans="6:6" x14ac:dyDescent="0.25">
      <c r="F20213" s="1"/>
    </row>
    <row r="20214" spans="6:6" x14ac:dyDescent="0.25">
      <c r="F20214" s="1"/>
    </row>
    <row r="20215" spans="6:6" x14ac:dyDescent="0.25">
      <c r="F20215" s="1"/>
    </row>
    <row r="20216" spans="6:6" x14ac:dyDescent="0.25">
      <c r="F20216" s="1"/>
    </row>
    <row r="20217" spans="6:6" x14ac:dyDescent="0.25">
      <c r="F20217" s="1"/>
    </row>
    <row r="20218" spans="6:6" x14ac:dyDescent="0.25">
      <c r="F20218" s="1"/>
    </row>
    <row r="20219" spans="6:6" x14ac:dyDescent="0.25">
      <c r="F20219" s="1"/>
    </row>
    <row r="20220" spans="6:6" x14ac:dyDescent="0.25">
      <c r="F20220" s="1"/>
    </row>
    <row r="20221" spans="6:6" x14ac:dyDescent="0.25">
      <c r="F20221" s="1"/>
    </row>
    <row r="20222" spans="6:6" x14ac:dyDescent="0.25">
      <c r="F20222" s="1"/>
    </row>
    <row r="20223" spans="6:6" x14ac:dyDescent="0.25">
      <c r="F20223" s="1"/>
    </row>
    <row r="20224" spans="6:6" x14ac:dyDescent="0.25">
      <c r="F20224" s="1"/>
    </row>
    <row r="20225" spans="6:6" x14ac:dyDescent="0.25">
      <c r="F20225" s="1"/>
    </row>
    <row r="20226" spans="6:6" x14ac:dyDescent="0.25">
      <c r="F20226" s="1"/>
    </row>
    <row r="20227" spans="6:6" x14ac:dyDescent="0.25">
      <c r="F20227" s="1"/>
    </row>
    <row r="20228" spans="6:6" x14ac:dyDescent="0.25">
      <c r="F20228" s="1"/>
    </row>
    <row r="20229" spans="6:6" x14ac:dyDescent="0.25">
      <c r="F20229" s="1"/>
    </row>
    <row r="20230" spans="6:6" x14ac:dyDescent="0.25">
      <c r="F20230" s="1"/>
    </row>
    <row r="20231" spans="6:6" x14ac:dyDescent="0.25">
      <c r="F20231" s="1"/>
    </row>
    <row r="20232" spans="6:6" x14ac:dyDescent="0.25">
      <c r="F20232" s="1"/>
    </row>
    <row r="20233" spans="6:6" x14ac:dyDescent="0.25">
      <c r="F20233" s="1"/>
    </row>
    <row r="20234" spans="6:6" x14ac:dyDescent="0.25">
      <c r="F20234" s="1"/>
    </row>
    <row r="20235" spans="6:6" x14ac:dyDescent="0.25">
      <c r="F20235" s="1"/>
    </row>
    <row r="20236" spans="6:6" x14ac:dyDescent="0.25">
      <c r="F20236" s="1"/>
    </row>
    <row r="20237" spans="6:6" x14ac:dyDescent="0.25">
      <c r="F20237" s="1"/>
    </row>
    <row r="20238" spans="6:6" x14ac:dyDescent="0.25">
      <c r="F20238" s="1"/>
    </row>
    <row r="20239" spans="6:6" x14ac:dyDescent="0.25">
      <c r="F20239" s="1"/>
    </row>
    <row r="20240" spans="6:6" x14ac:dyDescent="0.25">
      <c r="F20240" s="1"/>
    </row>
    <row r="20241" spans="6:6" x14ac:dyDescent="0.25">
      <c r="F20241" s="1"/>
    </row>
    <row r="20242" spans="6:6" x14ac:dyDescent="0.25">
      <c r="F20242" s="1"/>
    </row>
    <row r="20243" spans="6:6" x14ac:dyDescent="0.25">
      <c r="F20243" s="1"/>
    </row>
    <row r="20244" spans="6:6" x14ac:dyDescent="0.25">
      <c r="F20244" s="1"/>
    </row>
    <row r="20245" spans="6:6" x14ac:dyDescent="0.25">
      <c r="F20245" s="1"/>
    </row>
    <row r="20246" spans="6:6" x14ac:dyDescent="0.25">
      <c r="F20246" s="1"/>
    </row>
    <row r="20247" spans="6:6" x14ac:dyDescent="0.25">
      <c r="F20247" s="1"/>
    </row>
    <row r="20248" spans="6:6" x14ac:dyDescent="0.25">
      <c r="F20248" s="1"/>
    </row>
    <row r="20249" spans="6:6" x14ac:dyDescent="0.25">
      <c r="F20249" s="1"/>
    </row>
    <row r="20250" spans="6:6" x14ac:dyDescent="0.25">
      <c r="F20250" s="1"/>
    </row>
    <row r="20251" spans="6:6" x14ac:dyDescent="0.25">
      <c r="F20251" s="1"/>
    </row>
    <row r="20252" spans="6:6" x14ac:dyDescent="0.25">
      <c r="F20252" s="1"/>
    </row>
    <row r="20253" spans="6:6" x14ac:dyDescent="0.25">
      <c r="F20253" s="1"/>
    </row>
    <row r="20254" spans="6:6" x14ac:dyDescent="0.25">
      <c r="F20254" s="1"/>
    </row>
    <row r="20255" spans="6:6" x14ac:dyDescent="0.25">
      <c r="F20255" s="1"/>
    </row>
    <row r="20256" spans="6:6" x14ac:dyDescent="0.25">
      <c r="F20256" s="1"/>
    </row>
    <row r="20257" spans="6:6" x14ac:dyDescent="0.25">
      <c r="F20257" s="1"/>
    </row>
    <row r="20258" spans="6:6" x14ac:dyDescent="0.25">
      <c r="F20258" s="1"/>
    </row>
    <row r="20259" spans="6:6" x14ac:dyDescent="0.25">
      <c r="F20259" s="1"/>
    </row>
    <row r="20260" spans="6:6" x14ac:dyDescent="0.25">
      <c r="F20260" s="1"/>
    </row>
    <row r="20261" spans="6:6" x14ac:dyDescent="0.25">
      <c r="F20261" s="1"/>
    </row>
    <row r="20262" spans="6:6" x14ac:dyDescent="0.25">
      <c r="F20262" s="1"/>
    </row>
    <row r="20263" spans="6:6" x14ac:dyDescent="0.25">
      <c r="F20263" s="1"/>
    </row>
    <row r="20264" spans="6:6" x14ac:dyDescent="0.25">
      <c r="F20264" s="1"/>
    </row>
    <row r="20265" spans="6:6" x14ac:dyDescent="0.25">
      <c r="F20265" s="1"/>
    </row>
    <row r="20266" spans="6:6" x14ac:dyDescent="0.25">
      <c r="F20266" s="1"/>
    </row>
    <row r="20267" spans="6:6" x14ac:dyDescent="0.25">
      <c r="F20267" s="1"/>
    </row>
    <row r="20268" spans="6:6" x14ac:dyDescent="0.25">
      <c r="F20268" s="1"/>
    </row>
    <row r="20269" spans="6:6" x14ac:dyDescent="0.25">
      <c r="F20269" s="1"/>
    </row>
    <row r="20270" spans="6:6" x14ac:dyDescent="0.25">
      <c r="F20270" s="1"/>
    </row>
    <row r="20271" spans="6:6" x14ac:dyDescent="0.25">
      <c r="F20271" s="1"/>
    </row>
    <row r="20272" spans="6:6" x14ac:dyDescent="0.25">
      <c r="F20272" s="1"/>
    </row>
    <row r="20273" spans="6:6" x14ac:dyDescent="0.25">
      <c r="F20273" s="1"/>
    </row>
    <row r="20274" spans="6:6" x14ac:dyDescent="0.25">
      <c r="F20274" s="1"/>
    </row>
    <row r="20275" spans="6:6" x14ac:dyDescent="0.25">
      <c r="F20275" s="1"/>
    </row>
    <row r="20276" spans="6:6" x14ac:dyDescent="0.25">
      <c r="F20276" s="1"/>
    </row>
    <row r="20277" spans="6:6" x14ac:dyDescent="0.25">
      <c r="F20277" s="1"/>
    </row>
    <row r="20278" spans="6:6" x14ac:dyDescent="0.25">
      <c r="F20278" s="1"/>
    </row>
    <row r="20279" spans="6:6" x14ac:dyDescent="0.25">
      <c r="F20279" s="1"/>
    </row>
    <row r="20280" spans="6:6" x14ac:dyDescent="0.25">
      <c r="F20280" s="1"/>
    </row>
    <row r="20281" spans="6:6" x14ac:dyDescent="0.25">
      <c r="F20281" s="1"/>
    </row>
    <row r="20282" spans="6:6" x14ac:dyDescent="0.25">
      <c r="F20282" s="1"/>
    </row>
    <row r="20283" spans="6:6" x14ac:dyDescent="0.25">
      <c r="F20283" s="1"/>
    </row>
    <row r="20284" spans="6:6" x14ac:dyDescent="0.25">
      <c r="F20284" s="1"/>
    </row>
    <row r="20285" spans="6:6" x14ac:dyDescent="0.25">
      <c r="F20285" s="1"/>
    </row>
    <row r="20286" spans="6:6" x14ac:dyDescent="0.25">
      <c r="F20286" s="1"/>
    </row>
    <row r="20287" spans="6:6" x14ac:dyDescent="0.25">
      <c r="F20287" s="1"/>
    </row>
    <row r="20288" spans="6:6" x14ac:dyDescent="0.25">
      <c r="F20288" s="1"/>
    </row>
    <row r="20289" spans="6:6" x14ac:dyDescent="0.25">
      <c r="F20289" s="1"/>
    </row>
    <row r="20290" spans="6:6" x14ac:dyDescent="0.25">
      <c r="F20290" s="1"/>
    </row>
    <row r="20291" spans="6:6" x14ac:dyDescent="0.25">
      <c r="F20291" s="1"/>
    </row>
    <row r="20292" spans="6:6" x14ac:dyDescent="0.25">
      <c r="F20292" s="1"/>
    </row>
    <row r="20293" spans="6:6" x14ac:dyDescent="0.25">
      <c r="F20293" s="1"/>
    </row>
    <row r="20294" spans="6:6" x14ac:dyDescent="0.25">
      <c r="F20294" s="1"/>
    </row>
    <row r="20295" spans="6:6" x14ac:dyDescent="0.25">
      <c r="F20295" s="1"/>
    </row>
    <row r="20296" spans="6:6" x14ac:dyDescent="0.25">
      <c r="F20296" s="1"/>
    </row>
    <row r="20297" spans="6:6" x14ac:dyDescent="0.25">
      <c r="F20297" s="1"/>
    </row>
    <row r="20298" spans="6:6" x14ac:dyDescent="0.25">
      <c r="F20298" s="1"/>
    </row>
    <row r="20299" spans="6:6" x14ac:dyDescent="0.25">
      <c r="F20299" s="1"/>
    </row>
    <row r="20300" spans="6:6" x14ac:dyDescent="0.25">
      <c r="F20300" s="1"/>
    </row>
    <row r="20301" spans="6:6" x14ac:dyDescent="0.25">
      <c r="F20301" s="1"/>
    </row>
    <row r="20302" spans="6:6" x14ac:dyDescent="0.25">
      <c r="F20302" s="1"/>
    </row>
    <row r="20303" spans="6:6" x14ac:dyDescent="0.25">
      <c r="F20303" s="1"/>
    </row>
    <row r="20304" spans="6:6" x14ac:dyDescent="0.25">
      <c r="F20304" s="1"/>
    </row>
    <row r="20305" spans="6:6" x14ac:dyDescent="0.25">
      <c r="F20305" s="1"/>
    </row>
    <row r="20306" spans="6:6" x14ac:dyDescent="0.25">
      <c r="F20306" s="1"/>
    </row>
    <row r="20307" spans="6:6" x14ac:dyDescent="0.25">
      <c r="F20307" s="1"/>
    </row>
    <row r="20308" spans="6:6" x14ac:dyDescent="0.25">
      <c r="F20308" s="1"/>
    </row>
    <row r="20309" spans="6:6" x14ac:dyDescent="0.25">
      <c r="F20309" s="1"/>
    </row>
    <row r="20310" spans="6:6" x14ac:dyDescent="0.25">
      <c r="F20310" s="1"/>
    </row>
    <row r="20311" spans="6:6" x14ac:dyDescent="0.25">
      <c r="F20311" s="1"/>
    </row>
    <row r="20312" spans="6:6" x14ac:dyDescent="0.25">
      <c r="F20312" s="1"/>
    </row>
    <row r="20313" spans="6:6" x14ac:dyDescent="0.25">
      <c r="F20313" s="1"/>
    </row>
    <row r="20314" spans="6:6" x14ac:dyDescent="0.25">
      <c r="F20314" s="1"/>
    </row>
    <row r="20315" spans="6:6" x14ac:dyDescent="0.25">
      <c r="F20315" s="1"/>
    </row>
    <row r="20316" spans="6:6" x14ac:dyDescent="0.25">
      <c r="F20316" s="1"/>
    </row>
    <row r="20317" spans="6:6" x14ac:dyDescent="0.25">
      <c r="F20317" s="1"/>
    </row>
    <row r="20318" spans="6:6" x14ac:dyDescent="0.25">
      <c r="F20318" s="1"/>
    </row>
    <row r="20319" spans="6:6" x14ac:dyDescent="0.25">
      <c r="F20319" s="1"/>
    </row>
    <row r="20320" spans="6:6" x14ac:dyDescent="0.25">
      <c r="F20320" s="1"/>
    </row>
    <row r="20321" spans="6:6" x14ac:dyDescent="0.25">
      <c r="F20321" s="1"/>
    </row>
    <row r="20322" spans="6:6" x14ac:dyDescent="0.25">
      <c r="F20322" s="1"/>
    </row>
    <row r="20323" spans="6:6" x14ac:dyDescent="0.25">
      <c r="F20323" s="1"/>
    </row>
    <row r="20324" spans="6:6" x14ac:dyDescent="0.25">
      <c r="F20324" s="1"/>
    </row>
    <row r="20325" spans="6:6" x14ac:dyDescent="0.25">
      <c r="F20325" s="1"/>
    </row>
    <row r="20326" spans="6:6" x14ac:dyDescent="0.25">
      <c r="F20326" s="1"/>
    </row>
    <row r="20327" spans="6:6" x14ac:dyDescent="0.25">
      <c r="F20327" s="1"/>
    </row>
    <row r="20328" spans="6:6" x14ac:dyDescent="0.25">
      <c r="F20328" s="1"/>
    </row>
    <row r="20329" spans="6:6" x14ac:dyDescent="0.25">
      <c r="F20329" s="1"/>
    </row>
    <row r="20330" spans="6:6" x14ac:dyDescent="0.25">
      <c r="F20330" s="1"/>
    </row>
    <row r="20331" spans="6:6" x14ac:dyDescent="0.25">
      <c r="F20331" s="1"/>
    </row>
    <row r="20332" spans="6:6" x14ac:dyDescent="0.25">
      <c r="F20332" s="1"/>
    </row>
    <row r="20333" spans="6:6" x14ac:dyDescent="0.25">
      <c r="F20333" s="1"/>
    </row>
    <row r="20334" spans="6:6" x14ac:dyDescent="0.25">
      <c r="F20334" s="1"/>
    </row>
    <row r="20335" spans="6:6" x14ac:dyDescent="0.25">
      <c r="F20335" s="1"/>
    </row>
    <row r="20336" spans="6:6" x14ac:dyDescent="0.25">
      <c r="F20336" s="1"/>
    </row>
    <row r="20337" spans="6:6" x14ac:dyDescent="0.25">
      <c r="F20337" s="1"/>
    </row>
    <row r="20338" spans="6:6" x14ac:dyDescent="0.25">
      <c r="F20338" s="1"/>
    </row>
    <row r="20339" spans="6:6" x14ac:dyDescent="0.25">
      <c r="F20339" s="1"/>
    </row>
    <row r="20340" spans="6:6" x14ac:dyDescent="0.25">
      <c r="F20340" s="1"/>
    </row>
    <row r="20341" spans="6:6" x14ac:dyDescent="0.25">
      <c r="F20341" s="1"/>
    </row>
    <row r="20342" spans="6:6" x14ac:dyDescent="0.25">
      <c r="F20342" s="1"/>
    </row>
    <row r="20343" spans="6:6" x14ac:dyDescent="0.25">
      <c r="F20343" s="1"/>
    </row>
    <row r="20344" spans="6:6" x14ac:dyDescent="0.25">
      <c r="F20344" s="1"/>
    </row>
    <row r="20345" spans="6:6" x14ac:dyDescent="0.25">
      <c r="F20345" s="1"/>
    </row>
    <row r="20346" spans="6:6" x14ac:dyDescent="0.25">
      <c r="F20346" s="1"/>
    </row>
    <row r="20347" spans="6:6" x14ac:dyDescent="0.25">
      <c r="F20347" s="1"/>
    </row>
    <row r="20348" spans="6:6" x14ac:dyDescent="0.25">
      <c r="F20348" s="1"/>
    </row>
    <row r="20349" spans="6:6" x14ac:dyDescent="0.25">
      <c r="F20349" s="1"/>
    </row>
    <row r="20350" spans="6:6" x14ac:dyDescent="0.25">
      <c r="F20350" s="1"/>
    </row>
    <row r="20351" spans="6:6" x14ac:dyDescent="0.25">
      <c r="F20351" s="1"/>
    </row>
    <row r="20352" spans="6:6" x14ac:dyDescent="0.25">
      <c r="F20352" s="1"/>
    </row>
    <row r="20353" spans="6:6" x14ac:dyDescent="0.25">
      <c r="F20353" s="1"/>
    </row>
    <row r="20354" spans="6:6" x14ac:dyDescent="0.25">
      <c r="F20354" s="1"/>
    </row>
    <row r="20355" spans="6:6" x14ac:dyDescent="0.25">
      <c r="F20355" s="1"/>
    </row>
    <row r="20356" spans="6:6" x14ac:dyDescent="0.25">
      <c r="F20356" s="1"/>
    </row>
    <row r="20357" spans="6:6" x14ac:dyDescent="0.25">
      <c r="F20357" s="1"/>
    </row>
    <row r="20358" spans="6:6" x14ac:dyDescent="0.25">
      <c r="F20358" s="1"/>
    </row>
    <row r="20359" spans="6:6" x14ac:dyDescent="0.25">
      <c r="F20359" s="1"/>
    </row>
    <row r="20360" spans="6:6" x14ac:dyDescent="0.25">
      <c r="F20360" s="1"/>
    </row>
    <row r="20361" spans="6:6" x14ac:dyDescent="0.25">
      <c r="F20361" s="1"/>
    </row>
    <row r="20362" spans="6:6" x14ac:dyDescent="0.25">
      <c r="F20362" s="1"/>
    </row>
    <row r="20363" spans="6:6" x14ac:dyDescent="0.25">
      <c r="F20363" s="1"/>
    </row>
    <row r="20364" spans="6:6" x14ac:dyDescent="0.25">
      <c r="F20364" s="1"/>
    </row>
    <row r="20365" spans="6:6" x14ac:dyDescent="0.25">
      <c r="F20365" s="1"/>
    </row>
    <row r="20366" spans="6:6" x14ac:dyDescent="0.25">
      <c r="F20366" s="1"/>
    </row>
    <row r="20367" spans="6:6" x14ac:dyDescent="0.25">
      <c r="F20367" s="1"/>
    </row>
    <row r="20368" spans="6:6" x14ac:dyDescent="0.25">
      <c r="F20368" s="1"/>
    </row>
    <row r="20369" spans="6:6" x14ac:dyDescent="0.25">
      <c r="F20369" s="1"/>
    </row>
    <row r="20370" spans="6:6" x14ac:dyDescent="0.25">
      <c r="F20370" s="1"/>
    </row>
    <row r="20371" spans="6:6" x14ac:dyDescent="0.25">
      <c r="F20371" s="1"/>
    </row>
    <row r="20372" spans="6:6" x14ac:dyDescent="0.25">
      <c r="F20372" s="1"/>
    </row>
    <row r="20373" spans="6:6" x14ac:dyDescent="0.25">
      <c r="F20373" s="1"/>
    </row>
    <row r="20374" spans="6:6" x14ac:dyDescent="0.25">
      <c r="F20374" s="1"/>
    </row>
    <row r="20375" spans="6:6" x14ac:dyDescent="0.25">
      <c r="F20375" s="1"/>
    </row>
    <row r="20376" spans="6:6" x14ac:dyDescent="0.25">
      <c r="F20376" s="1"/>
    </row>
    <row r="20377" spans="6:6" x14ac:dyDescent="0.25">
      <c r="F20377" s="1"/>
    </row>
    <row r="20378" spans="6:6" x14ac:dyDescent="0.25">
      <c r="F20378" s="1"/>
    </row>
    <row r="20379" spans="6:6" x14ac:dyDescent="0.25">
      <c r="F20379" s="1"/>
    </row>
    <row r="20380" spans="6:6" x14ac:dyDescent="0.25">
      <c r="F20380" s="1"/>
    </row>
    <row r="20381" spans="6:6" x14ac:dyDescent="0.25">
      <c r="F20381" s="1"/>
    </row>
    <row r="20382" spans="6:6" x14ac:dyDescent="0.25">
      <c r="F20382" s="1"/>
    </row>
    <row r="20383" spans="6:6" x14ac:dyDescent="0.25">
      <c r="F20383" s="1"/>
    </row>
    <row r="20384" spans="6:6" x14ac:dyDescent="0.25">
      <c r="F20384" s="1"/>
    </row>
    <row r="20385" spans="6:6" x14ac:dyDescent="0.25">
      <c r="F20385" s="1"/>
    </row>
    <row r="20386" spans="6:6" x14ac:dyDescent="0.25">
      <c r="F20386" s="1"/>
    </row>
    <row r="20387" spans="6:6" x14ac:dyDescent="0.25">
      <c r="F20387" s="1"/>
    </row>
    <row r="20388" spans="6:6" x14ac:dyDescent="0.25">
      <c r="F20388" s="1"/>
    </row>
    <row r="20389" spans="6:6" x14ac:dyDescent="0.25">
      <c r="F20389" s="1"/>
    </row>
    <row r="20390" spans="6:6" x14ac:dyDescent="0.25">
      <c r="F20390" s="1"/>
    </row>
    <row r="20391" spans="6:6" x14ac:dyDescent="0.25">
      <c r="F20391" s="1"/>
    </row>
    <row r="20392" spans="6:6" x14ac:dyDescent="0.25">
      <c r="F20392" s="1"/>
    </row>
    <row r="20393" spans="6:6" x14ac:dyDescent="0.25">
      <c r="F20393" s="1"/>
    </row>
    <row r="20394" spans="6:6" x14ac:dyDescent="0.25">
      <c r="F20394" s="1"/>
    </row>
    <row r="20395" spans="6:6" x14ac:dyDescent="0.25">
      <c r="F20395" s="1"/>
    </row>
    <row r="20396" spans="6:6" x14ac:dyDescent="0.25">
      <c r="F20396" s="1"/>
    </row>
    <row r="20397" spans="6:6" x14ac:dyDescent="0.25">
      <c r="F20397" s="1"/>
    </row>
    <row r="20398" spans="6:6" x14ac:dyDescent="0.25">
      <c r="F20398" s="1"/>
    </row>
    <row r="20399" spans="6:6" x14ac:dyDescent="0.25">
      <c r="F20399" s="1"/>
    </row>
    <row r="20400" spans="6:6" x14ac:dyDescent="0.25">
      <c r="F20400" s="1"/>
    </row>
    <row r="20401" spans="6:6" x14ac:dyDescent="0.25">
      <c r="F20401" s="1"/>
    </row>
    <row r="20402" spans="6:6" x14ac:dyDescent="0.25">
      <c r="F20402" s="1"/>
    </row>
    <row r="20403" spans="6:6" x14ac:dyDescent="0.25">
      <c r="F20403" s="1"/>
    </row>
    <row r="20404" spans="6:6" x14ac:dyDescent="0.25">
      <c r="F20404" s="1"/>
    </row>
    <row r="20405" spans="6:6" x14ac:dyDescent="0.25">
      <c r="F20405" s="1"/>
    </row>
    <row r="20406" spans="6:6" x14ac:dyDescent="0.25">
      <c r="F20406" s="1"/>
    </row>
    <row r="20407" spans="6:6" x14ac:dyDescent="0.25">
      <c r="F20407" s="1"/>
    </row>
    <row r="20408" spans="6:6" x14ac:dyDescent="0.25">
      <c r="F20408" s="1"/>
    </row>
    <row r="20409" spans="6:6" x14ac:dyDescent="0.25">
      <c r="F20409" s="1"/>
    </row>
    <row r="20410" spans="6:6" x14ac:dyDescent="0.25">
      <c r="F20410" s="1"/>
    </row>
    <row r="20411" spans="6:6" x14ac:dyDescent="0.25">
      <c r="F20411" s="1"/>
    </row>
    <row r="20412" spans="6:6" x14ac:dyDescent="0.25">
      <c r="F20412" s="1"/>
    </row>
    <row r="20413" spans="6:6" x14ac:dyDescent="0.25">
      <c r="F20413" s="1"/>
    </row>
    <row r="20414" spans="6:6" x14ac:dyDescent="0.25">
      <c r="F20414" s="1"/>
    </row>
    <row r="20415" spans="6:6" x14ac:dyDescent="0.25">
      <c r="F20415" s="1"/>
    </row>
    <row r="20416" spans="6:6" x14ac:dyDescent="0.25">
      <c r="F20416" s="1"/>
    </row>
    <row r="20417" spans="6:6" x14ac:dyDescent="0.25">
      <c r="F20417" s="1"/>
    </row>
    <row r="20418" spans="6:6" x14ac:dyDescent="0.25">
      <c r="F20418" s="1"/>
    </row>
    <row r="20419" spans="6:6" x14ac:dyDescent="0.25">
      <c r="F20419" s="1"/>
    </row>
    <row r="20420" spans="6:6" x14ac:dyDescent="0.25">
      <c r="F20420" s="1"/>
    </row>
    <row r="20421" spans="6:6" x14ac:dyDescent="0.25">
      <c r="F20421" s="1"/>
    </row>
    <row r="20422" spans="6:6" x14ac:dyDescent="0.25">
      <c r="F20422" s="1"/>
    </row>
    <row r="20423" spans="6:6" x14ac:dyDescent="0.25">
      <c r="F20423" s="1"/>
    </row>
    <row r="20424" spans="6:6" x14ac:dyDescent="0.25">
      <c r="F20424" s="1"/>
    </row>
    <row r="20425" spans="6:6" x14ac:dyDescent="0.25">
      <c r="F20425" s="1"/>
    </row>
    <row r="20426" spans="6:6" x14ac:dyDescent="0.25">
      <c r="F20426" s="1"/>
    </row>
    <row r="20427" spans="6:6" x14ac:dyDescent="0.25">
      <c r="F20427" s="1"/>
    </row>
    <row r="20428" spans="6:6" x14ac:dyDescent="0.25">
      <c r="F20428" s="1"/>
    </row>
    <row r="20429" spans="6:6" x14ac:dyDescent="0.25">
      <c r="F20429" s="1"/>
    </row>
    <row r="20430" spans="6:6" x14ac:dyDescent="0.25">
      <c r="F20430" s="1"/>
    </row>
    <row r="20431" spans="6:6" x14ac:dyDescent="0.25">
      <c r="F20431" s="1"/>
    </row>
    <row r="20432" spans="6:6" x14ac:dyDescent="0.25">
      <c r="F20432" s="1"/>
    </row>
    <row r="20433" spans="6:6" x14ac:dyDescent="0.25">
      <c r="F20433" s="1"/>
    </row>
    <row r="20434" spans="6:6" x14ac:dyDescent="0.25">
      <c r="F20434" s="1"/>
    </row>
    <row r="20435" spans="6:6" x14ac:dyDescent="0.25">
      <c r="F20435" s="1"/>
    </row>
    <row r="20436" spans="6:6" x14ac:dyDescent="0.25">
      <c r="F20436" s="1"/>
    </row>
    <row r="20437" spans="6:6" x14ac:dyDescent="0.25">
      <c r="F20437" s="1"/>
    </row>
    <row r="20438" spans="6:6" x14ac:dyDescent="0.25">
      <c r="F20438" s="1"/>
    </row>
    <row r="20439" spans="6:6" x14ac:dyDescent="0.25">
      <c r="F20439" s="1"/>
    </row>
    <row r="20440" spans="6:6" x14ac:dyDescent="0.25">
      <c r="F20440" s="1"/>
    </row>
    <row r="20441" spans="6:6" x14ac:dyDescent="0.25">
      <c r="F20441" s="1"/>
    </row>
    <row r="20442" spans="6:6" x14ac:dyDescent="0.25">
      <c r="F20442" s="1"/>
    </row>
    <row r="20443" spans="6:6" x14ac:dyDescent="0.25">
      <c r="F20443" s="1"/>
    </row>
    <row r="20444" spans="6:6" x14ac:dyDescent="0.25">
      <c r="F20444" s="1"/>
    </row>
    <row r="20445" spans="6:6" x14ac:dyDescent="0.25">
      <c r="F20445" s="1"/>
    </row>
    <row r="20446" spans="6:6" x14ac:dyDescent="0.25">
      <c r="F20446" s="1"/>
    </row>
    <row r="20447" spans="6:6" x14ac:dyDescent="0.25">
      <c r="F20447" s="1"/>
    </row>
    <row r="20448" spans="6:6" x14ac:dyDescent="0.25">
      <c r="F20448" s="1"/>
    </row>
    <row r="20449" spans="6:6" x14ac:dyDescent="0.25">
      <c r="F20449" s="1"/>
    </row>
    <row r="20450" spans="6:6" x14ac:dyDescent="0.25">
      <c r="F20450" s="1"/>
    </row>
    <row r="20451" spans="6:6" x14ac:dyDescent="0.25">
      <c r="F20451" s="1"/>
    </row>
    <row r="20452" spans="6:6" x14ac:dyDescent="0.25">
      <c r="F20452" s="1"/>
    </row>
    <row r="20453" spans="6:6" x14ac:dyDescent="0.25">
      <c r="F20453" s="1"/>
    </row>
    <row r="20454" spans="6:6" x14ac:dyDescent="0.25">
      <c r="F20454" s="1"/>
    </row>
    <row r="20455" spans="6:6" x14ac:dyDescent="0.25">
      <c r="F20455" s="1"/>
    </row>
    <row r="20456" spans="6:6" x14ac:dyDescent="0.25">
      <c r="F20456" s="1"/>
    </row>
    <row r="20457" spans="6:6" x14ac:dyDescent="0.25">
      <c r="F20457" s="1"/>
    </row>
    <row r="20458" spans="6:6" x14ac:dyDescent="0.25">
      <c r="F20458" s="1"/>
    </row>
    <row r="20459" spans="6:6" x14ac:dyDescent="0.25">
      <c r="F20459" s="1"/>
    </row>
    <row r="20460" spans="6:6" x14ac:dyDescent="0.25">
      <c r="F20460" s="1"/>
    </row>
    <row r="20461" spans="6:6" x14ac:dyDescent="0.25">
      <c r="F20461" s="1"/>
    </row>
    <row r="20462" spans="6:6" x14ac:dyDescent="0.25">
      <c r="F20462" s="1"/>
    </row>
    <row r="20463" spans="6:6" x14ac:dyDescent="0.25">
      <c r="F20463" s="1"/>
    </row>
    <row r="20464" spans="6:6" x14ac:dyDescent="0.25">
      <c r="F20464" s="1"/>
    </row>
    <row r="20465" spans="6:6" x14ac:dyDescent="0.25">
      <c r="F20465" s="1"/>
    </row>
    <row r="20466" spans="6:6" x14ac:dyDescent="0.25">
      <c r="F20466" s="1"/>
    </row>
    <row r="20467" spans="6:6" x14ac:dyDescent="0.25">
      <c r="F20467" s="1"/>
    </row>
    <row r="20468" spans="6:6" x14ac:dyDescent="0.25">
      <c r="F20468" s="1"/>
    </row>
    <row r="20469" spans="6:6" x14ac:dyDescent="0.25">
      <c r="F20469" s="1"/>
    </row>
    <row r="20470" spans="6:6" x14ac:dyDescent="0.25">
      <c r="F20470" s="1"/>
    </row>
    <row r="20471" spans="6:6" x14ac:dyDescent="0.25">
      <c r="F20471" s="1"/>
    </row>
    <row r="20472" spans="6:6" x14ac:dyDescent="0.25">
      <c r="F20472" s="1"/>
    </row>
    <row r="20473" spans="6:6" x14ac:dyDescent="0.25">
      <c r="F20473" s="1"/>
    </row>
    <row r="20474" spans="6:6" x14ac:dyDescent="0.25">
      <c r="F20474" s="1"/>
    </row>
    <row r="20475" spans="6:6" x14ac:dyDescent="0.25">
      <c r="F20475" s="1"/>
    </row>
    <row r="20476" spans="6:6" x14ac:dyDescent="0.25">
      <c r="F20476" s="1"/>
    </row>
    <row r="20477" spans="6:6" x14ac:dyDescent="0.25">
      <c r="F20477" s="1"/>
    </row>
    <row r="20478" spans="6:6" x14ac:dyDescent="0.25">
      <c r="F20478" s="1"/>
    </row>
    <row r="20479" spans="6:6" x14ac:dyDescent="0.25">
      <c r="F20479" s="1"/>
    </row>
    <row r="20480" spans="6:6" x14ac:dyDescent="0.25">
      <c r="F20480" s="1"/>
    </row>
    <row r="20481" spans="6:6" x14ac:dyDescent="0.25">
      <c r="F20481" s="1"/>
    </row>
    <row r="20482" spans="6:6" x14ac:dyDescent="0.25">
      <c r="F20482" s="1"/>
    </row>
    <row r="20483" spans="6:6" x14ac:dyDescent="0.25">
      <c r="F20483" s="1"/>
    </row>
    <row r="20484" spans="6:6" x14ac:dyDescent="0.25">
      <c r="F20484" s="1"/>
    </row>
    <row r="20485" spans="6:6" x14ac:dyDescent="0.25">
      <c r="F20485" s="1"/>
    </row>
    <row r="20486" spans="6:6" x14ac:dyDescent="0.25">
      <c r="F20486" s="1"/>
    </row>
    <row r="20487" spans="6:6" x14ac:dyDescent="0.25">
      <c r="F20487" s="1"/>
    </row>
    <row r="20488" spans="6:6" x14ac:dyDescent="0.25">
      <c r="F20488" s="1"/>
    </row>
    <row r="20489" spans="6:6" x14ac:dyDescent="0.25">
      <c r="F20489" s="1"/>
    </row>
    <row r="20490" spans="6:6" x14ac:dyDescent="0.25">
      <c r="F20490" s="1"/>
    </row>
    <row r="20491" spans="6:6" x14ac:dyDescent="0.25">
      <c r="F20491" s="1"/>
    </row>
    <row r="20492" spans="6:6" x14ac:dyDescent="0.25">
      <c r="F20492" s="1"/>
    </row>
    <row r="20493" spans="6:6" x14ac:dyDescent="0.25">
      <c r="F20493" s="1"/>
    </row>
    <row r="20494" spans="6:6" x14ac:dyDescent="0.25">
      <c r="F20494" s="1"/>
    </row>
    <row r="20495" spans="6:6" x14ac:dyDescent="0.25">
      <c r="F20495" s="1"/>
    </row>
    <row r="20496" spans="6:6" x14ac:dyDescent="0.25">
      <c r="F20496" s="1"/>
    </row>
    <row r="20497" spans="6:6" x14ac:dyDescent="0.25">
      <c r="F20497" s="1"/>
    </row>
    <row r="20498" spans="6:6" x14ac:dyDescent="0.25">
      <c r="F20498" s="1"/>
    </row>
    <row r="20499" spans="6:6" x14ac:dyDescent="0.25">
      <c r="F20499" s="1"/>
    </row>
    <row r="20500" spans="6:6" x14ac:dyDescent="0.25">
      <c r="F20500" s="1"/>
    </row>
    <row r="20501" spans="6:6" x14ac:dyDescent="0.25">
      <c r="F20501" s="1"/>
    </row>
    <row r="20502" spans="6:6" x14ac:dyDescent="0.25">
      <c r="F20502" s="1"/>
    </row>
    <row r="20503" spans="6:6" x14ac:dyDescent="0.25">
      <c r="F20503" s="1"/>
    </row>
    <row r="20504" spans="6:6" x14ac:dyDescent="0.25">
      <c r="F20504" s="1"/>
    </row>
    <row r="20505" spans="6:6" x14ac:dyDescent="0.25">
      <c r="F20505" s="1"/>
    </row>
    <row r="20506" spans="6:6" x14ac:dyDescent="0.25">
      <c r="F20506" s="1"/>
    </row>
    <row r="20507" spans="6:6" x14ac:dyDescent="0.25">
      <c r="F20507" s="1"/>
    </row>
    <row r="20508" spans="6:6" x14ac:dyDescent="0.25">
      <c r="F20508" s="1"/>
    </row>
    <row r="20509" spans="6:6" x14ac:dyDescent="0.25">
      <c r="F20509" s="1"/>
    </row>
    <row r="20510" spans="6:6" x14ac:dyDescent="0.25">
      <c r="F20510" s="1"/>
    </row>
    <row r="20511" spans="6:6" x14ac:dyDescent="0.25">
      <c r="F20511" s="1"/>
    </row>
    <row r="20512" spans="6:6" x14ac:dyDescent="0.25">
      <c r="F20512" s="1"/>
    </row>
    <row r="20513" spans="6:6" x14ac:dyDescent="0.25">
      <c r="F20513" s="1"/>
    </row>
    <row r="20514" spans="6:6" x14ac:dyDescent="0.25">
      <c r="F20514" s="1"/>
    </row>
    <row r="20515" spans="6:6" x14ac:dyDescent="0.25">
      <c r="F20515" s="1"/>
    </row>
    <row r="20516" spans="6:6" x14ac:dyDescent="0.25">
      <c r="F20516" s="1"/>
    </row>
    <row r="20517" spans="6:6" x14ac:dyDescent="0.25">
      <c r="F20517" s="1"/>
    </row>
    <row r="20518" spans="6:6" x14ac:dyDescent="0.25">
      <c r="F20518" s="1"/>
    </row>
    <row r="20519" spans="6:6" x14ac:dyDescent="0.25">
      <c r="F20519" s="1"/>
    </row>
    <row r="20520" spans="6:6" x14ac:dyDescent="0.25">
      <c r="F20520" s="1"/>
    </row>
    <row r="20521" spans="6:6" x14ac:dyDescent="0.25">
      <c r="F20521" s="1"/>
    </row>
    <row r="20522" spans="6:6" x14ac:dyDescent="0.25">
      <c r="F20522" s="1"/>
    </row>
    <row r="20523" spans="6:6" x14ac:dyDescent="0.25">
      <c r="F20523" s="1"/>
    </row>
    <row r="20524" spans="6:6" x14ac:dyDescent="0.25">
      <c r="F20524" s="1"/>
    </row>
    <row r="20525" spans="6:6" x14ac:dyDescent="0.25">
      <c r="F20525" s="1"/>
    </row>
    <row r="20526" spans="6:6" x14ac:dyDescent="0.25">
      <c r="F20526" s="1"/>
    </row>
    <row r="20527" spans="6:6" x14ac:dyDescent="0.25">
      <c r="F20527" s="1"/>
    </row>
    <row r="20528" spans="6:6" x14ac:dyDescent="0.25">
      <c r="F20528" s="1"/>
    </row>
    <row r="20529" spans="6:6" x14ac:dyDescent="0.25">
      <c r="F20529" s="1"/>
    </row>
    <row r="20530" spans="6:6" x14ac:dyDescent="0.25">
      <c r="F20530" s="1"/>
    </row>
    <row r="20531" spans="6:6" x14ac:dyDescent="0.25">
      <c r="F20531" s="1"/>
    </row>
    <row r="20532" spans="6:6" x14ac:dyDescent="0.25">
      <c r="F20532" s="1"/>
    </row>
    <row r="20533" spans="6:6" x14ac:dyDescent="0.25">
      <c r="F20533" s="1"/>
    </row>
    <row r="20534" spans="6:6" x14ac:dyDescent="0.25">
      <c r="F20534" s="1"/>
    </row>
    <row r="20535" spans="6:6" x14ac:dyDescent="0.25">
      <c r="F20535" s="1"/>
    </row>
    <row r="20536" spans="6:6" x14ac:dyDescent="0.25">
      <c r="F20536" s="1"/>
    </row>
    <row r="20537" spans="6:6" x14ac:dyDescent="0.25">
      <c r="F20537" s="1"/>
    </row>
    <row r="20538" spans="6:6" x14ac:dyDescent="0.25">
      <c r="F20538" s="1"/>
    </row>
    <row r="20539" spans="6:6" x14ac:dyDescent="0.25">
      <c r="F20539" s="1"/>
    </row>
    <row r="20540" spans="6:6" x14ac:dyDescent="0.25">
      <c r="F20540" s="1"/>
    </row>
    <row r="20541" spans="6:6" x14ac:dyDescent="0.25">
      <c r="F20541" s="1"/>
    </row>
    <row r="20542" spans="6:6" x14ac:dyDescent="0.25">
      <c r="F20542" s="1"/>
    </row>
    <row r="20543" spans="6:6" x14ac:dyDescent="0.25">
      <c r="F20543" s="1"/>
    </row>
    <row r="20544" spans="6:6" x14ac:dyDescent="0.25">
      <c r="F20544" s="1"/>
    </row>
    <row r="20545" spans="6:6" x14ac:dyDescent="0.25">
      <c r="F20545" s="1"/>
    </row>
    <row r="20546" spans="6:6" x14ac:dyDescent="0.25">
      <c r="F20546" s="1"/>
    </row>
    <row r="20547" spans="6:6" x14ac:dyDescent="0.25">
      <c r="F20547" s="1"/>
    </row>
    <row r="20548" spans="6:6" x14ac:dyDescent="0.25">
      <c r="F20548" s="1"/>
    </row>
    <row r="20549" spans="6:6" x14ac:dyDescent="0.25">
      <c r="F20549" s="1"/>
    </row>
    <row r="20550" spans="6:6" x14ac:dyDescent="0.25">
      <c r="F20550" s="1"/>
    </row>
    <row r="20551" spans="6:6" x14ac:dyDescent="0.25">
      <c r="F20551" s="1"/>
    </row>
    <row r="20552" spans="6:6" x14ac:dyDescent="0.25">
      <c r="F20552" s="1"/>
    </row>
    <row r="20553" spans="6:6" x14ac:dyDescent="0.25">
      <c r="F20553" s="1"/>
    </row>
    <row r="20554" spans="6:6" x14ac:dyDescent="0.25">
      <c r="F20554" s="1"/>
    </row>
    <row r="20555" spans="6:6" x14ac:dyDescent="0.25">
      <c r="F20555" s="1"/>
    </row>
    <row r="20556" spans="6:6" x14ac:dyDescent="0.25">
      <c r="F20556" s="1"/>
    </row>
    <row r="20557" spans="6:6" x14ac:dyDescent="0.25">
      <c r="F20557" s="1"/>
    </row>
    <row r="20558" spans="6:6" x14ac:dyDescent="0.25">
      <c r="F20558" s="1"/>
    </row>
    <row r="20559" spans="6:6" x14ac:dyDescent="0.25">
      <c r="F20559" s="1"/>
    </row>
    <row r="20560" spans="6:6" x14ac:dyDescent="0.25">
      <c r="F20560" s="1"/>
    </row>
    <row r="20561" spans="6:6" x14ac:dyDescent="0.25">
      <c r="F20561" s="1"/>
    </row>
    <row r="20562" spans="6:6" x14ac:dyDescent="0.25">
      <c r="F20562" s="1"/>
    </row>
    <row r="20563" spans="6:6" x14ac:dyDescent="0.25">
      <c r="F20563" s="1"/>
    </row>
    <row r="20564" spans="6:6" x14ac:dyDescent="0.25">
      <c r="F20564" s="1"/>
    </row>
    <row r="20565" spans="6:6" x14ac:dyDescent="0.25">
      <c r="F20565" s="1"/>
    </row>
    <row r="20566" spans="6:6" x14ac:dyDescent="0.25">
      <c r="F20566" s="1"/>
    </row>
    <row r="20567" spans="6:6" x14ac:dyDescent="0.25">
      <c r="F20567" s="1"/>
    </row>
    <row r="20568" spans="6:6" x14ac:dyDescent="0.25">
      <c r="F20568" s="1"/>
    </row>
    <row r="20569" spans="6:6" x14ac:dyDescent="0.25">
      <c r="F20569" s="1"/>
    </row>
    <row r="20570" spans="6:6" x14ac:dyDescent="0.25">
      <c r="F20570" s="1"/>
    </row>
    <row r="20571" spans="6:6" x14ac:dyDescent="0.25">
      <c r="F20571" s="1"/>
    </row>
    <row r="20572" spans="6:6" x14ac:dyDescent="0.25">
      <c r="F20572" s="1"/>
    </row>
    <row r="20573" spans="6:6" x14ac:dyDescent="0.25">
      <c r="F20573" s="1"/>
    </row>
    <row r="20574" spans="6:6" x14ac:dyDescent="0.25">
      <c r="F20574" s="1"/>
    </row>
    <row r="20575" spans="6:6" x14ac:dyDescent="0.25">
      <c r="F20575" s="1"/>
    </row>
    <row r="20576" spans="6:6" x14ac:dyDescent="0.25">
      <c r="F20576" s="1"/>
    </row>
    <row r="20577" spans="6:6" x14ac:dyDescent="0.25">
      <c r="F20577" s="1"/>
    </row>
    <row r="20578" spans="6:6" x14ac:dyDescent="0.25">
      <c r="F20578" s="1"/>
    </row>
    <row r="20579" spans="6:6" x14ac:dyDescent="0.25">
      <c r="F20579" s="1"/>
    </row>
    <row r="20580" spans="6:6" x14ac:dyDescent="0.25">
      <c r="F20580" s="1"/>
    </row>
    <row r="20581" spans="6:6" x14ac:dyDescent="0.25">
      <c r="F20581" s="1"/>
    </row>
    <row r="20582" spans="6:6" x14ac:dyDescent="0.25">
      <c r="F20582" s="1"/>
    </row>
    <row r="20583" spans="6:6" x14ac:dyDescent="0.25">
      <c r="F20583" s="1"/>
    </row>
    <row r="20584" spans="6:6" x14ac:dyDescent="0.25">
      <c r="F20584" s="1"/>
    </row>
    <row r="20585" spans="6:6" x14ac:dyDescent="0.25">
      <c r="F20585" s="1"/>
    </row>
    <row r="20586" spans="6:6" x14ac:dyDescent="0.25">
      <c r="F20586" s="1"/>
    </row>
    <row r="20587" spans="6:6" x14ac:dyDescent="0.25">
      <c r="F20587" s="1"/>
    </row>
    <row r="20588" spans="6:6" x14ac:dyDescent="0.25">
      <c r="F20588" s="1"/>
    </row>
    <row r="20589" spans="6:6" x14ac:dyDescent="0.25">
      <c r="F20589" s="1"/>
    </row>
    <row r="20590" spans="6:6" x14ac:dyDescent="0.25">
      <c r="F20590" s="1"/>
    </row>
    <row r="20591" spans="6:6" x14ac:dyDescent="0.25">
      <c r="F20591" s="1"/>
    </row>
    <row r="20592" spans="6:6" x14ac:dyDescent="0.25">
      <c r="F20592" s="1"/>
    </row>
    <row r="20593" spans="6:6" x14ac:dyDescent="0.25">
      <c r="F20593" s="1"/>
    </row>
    <row r="20594" spans="6:6" x14ac:dyDescent="0.25">
      <c r="F20594" s="1"/>
    </row>
    <row r="20595" spans="6:6" x14ac:dyDescent="0.25">
      <c r="F20595" s="1"/>
    </row>
    <row r="20596" spans="6:6" x14ac:dyDescent="0.25">
      <c r="F20596" s="1"/>
    </row>
    <row r="20597" spans="6:6" x14ac:dyDescent="0.25">
      <c r="F20597" s="1"/>
    </row>
    <row r="20598" spans="6:6" x14ac:dyDescent="0.25">
      <c r="F20598" s="1"/>
    </row>
    <row r="20599" spans="6:6" x14ac:dyDescent="0.25">
      <c r="F20599" s="1"/>
    </row>
    <row r="20600" spans="6:6" x14ac:dyDescent="0.25">
      <c r="F20600" s="1"/>
    </row>
    <row r="20601" spans="6:6" x14ac:dyDescent="0.25">
      <c r="F20601" s="1"/>
    </row>
    <row r="20602" spans="6:6" x14ac:dyDescent="0.25">
      <c r="F20602" s="1"/>
    </row>
    <row r="20603" spans="6:6" x14ac:dyDescent="0.25">
      <c r="F20603" s="1"/>
    </row>
    <row r="20604" spans="6:6" x14ac:dyDescent="0.25">
      <c r="F20604" s="1"/>
    </row>
    <row r="20605" spans="6:6" x14ac:dyDescent="0.25">
      <c r="F20605" s="1"/>
    </row>
    <row r="20606" spans="6:6" x14ac:dyDescent="0.25">
      <c r="F20606" s="1"/>
    </row>
    <row r="20607" spans="6:6" x14ac:dyDescent="0.25">
      <c r="F20607" s="1"/>
    </row>
    <row r="20608" spans="6:6" x14ac:dyDescent="0.25">
      <c r="F20608" s="1"/>
    </row>
    <row r="20609" spans="6:6" x14ac:dyDescent="0.25">
      <c r="F20609" s="1"/>
    </row>
    <row r="20610" spans="6:6" x14ac:dyDescent="0.25">
      <c r="F20610" s="1"/>
    </row>
    <row r="20611" spans="6:6" x14ac:dyDescent="0.25">
      <c r="F20611" s="1"/>
    </row>
    <row r="20612" spans="6:6" x14ac:dyDescent="0.25">
      <c r="F20612" s="1"/>
    </row>
    <row r="20613" spans="6:6" x14ac:dyDescent="0.25">
      <c r="F20613" s="1"/>
    </row>
    <row r="20614" spans="6:6" x14ac:dyDescent="0.25">
      <c r="F20614" s="1"/>
    </row>
    <row r="20615" spans="6:6" x14ac:dyDescent="0.25">
      <c r="F20615" s="1"/>
    </row>
    <row r="20616" spans="6:6" x14ac:dyDescent="0.25">
      <c r="F20616" s="1"/>
    </row>
    <row r="20617" spans="6:6" x14ac:dyDescent="0.25">
      <c r="F20617" s="1"/>
    </row>
    <row r="20618" spans="6:6" x14ac:dyDescent="0.25">
      <c r="F20618" s="1"/>
    </row>
    <row r="20619" spans="6:6" x14ac:dyDescent="0.25">
      <c r="F20619" s="1"/>
    </row>
    <row r="20620" spans="6:6" x14ac:dyDescent="0.25">
      <c r="F20620" s="1"/>
    </row>
    <row r="20621" spans="6:6" x14ac:dyDescent="0.25">
      <c r="F20621" s="1"/>
    </row>
    <row r="20622" spans="6:6" x14ac:dyDescent="0.25">
      <c r="F20622" s="1"/>
    </row>
    <row r="20623" spans="6:6" x14ac:dyDescent="0.25">
      <c r="F20623" s="1"/>
    </row>
    <row r="20624" spans="6:6" x14ac:dyDescent="0.25">
      <c r="F20624" s="1"/>
    </row>
    <row r="20625" spans="6:6" x14ac:dyDescent="0.25">
      <c r="F20625" s="1"/>
    </row>
    <row r="20626" spans="6:6" x14ac:dyDescent="0.25">
      <c r="F20626" s="1"/>
    </row>
    <row r="20627" spans="6:6" x14ac:dyDescent="0.25">
      <c r="F20627" s="1"/>
    </row>
    <row r="20628" spans="6:6" x14ac:dyDescent="0.25">
      <c r="F20628" s="1"/>
    </row>
    <row r="20629" spans="6:6" x14ac:dyDescent="0.25">
      <c r="F20629" s="1"/>
    </row>
    <row r="20630" spans="6:6" x14ac:dyDescent="0.25">
      <c r="F20630" s="1"/>
    </row>
    <row r="20631" spans="6:6" x14ac:dyDescent="0.25">
      <c r="F20631" s="1"/>
    </row>
    <row r="20632" spans="6:6" x14ac:dyDescent="0.25">
      <c r="F20632" s="1"/>
    </row>
    <row r="20633" spans="6:6" x14ac:dyDescent="0.25">
      <c r="F20633" s="1"/>
    </row>
    <row r="20634" spans="6:6" x14ac:dyDescent="0.25">
      <c r="F20634" s="1"/>
    </row>
    <row r="20635" spans="6:6" x14ac:dyDescent="0.25">
      <c r="F20635" s="1"/>
    </row>
    <row r="20636" spans="6:6" x14ac:dyDescent="0.25">
      <c r="F20636" s="1"/>
    </row>
    <row r="20637" spans="6:6" x14ac:dyDescent="0.25">
      <c r="F20637" s="1"/>
    </row>
    <row r="20638" spans="6:6" x14ac:dyDescent="0.25">
      <c r="F20638" s="1"/>
    </row>
    <row r="20639" spans="6:6" x14ac:dyDescent="0.25">
      <c r="F20639" s="1"/>
    </row>
    <row r="20640" spans="6:6" x14ac:dyDescent="0.25">
      <c r="F20640" s="1"/>
    </row>
    <row r="20641" spans="6:6" x14ac:dyDescent="0.25">
      <c r="F20641" s="1"/>
    </row>
    <row r="20642" spans="6:6" x14ac:dyDescent="0.25">
      <c r="F20642" s="1"/>
    </row>
    <row r="20643" spans="6:6" x14ac:dyDescent="0.25">
      <c r="F20643" s="1"/>
    </row>
    <row r="20644" spans="6:6" x14ac:dyDescent="0.25">
      <c r="F20644" s="1"/>
    </row>
    <row r="20645" spans="6:6" x14ac:dyDescent="0.25">
      <c r="F20645" s="1"/>
    </row>
    <row r="20646" spans="6:6" x14ac:dyDescent="0.25">
      <c r="F20646" s="1"/>
    </row>
    <row r="20647" spans="6:6" x14ac:dyDescent="0.25">
      <c r="F20647" s="1"/>
    </row>
    <row r="20648" spans="6:6" x14ac:dyDescent="0.25">
      <c r="F20648" s="1"/>
    </row>
    <row r="20649" spans="6:6" x14ac:dyDescent="0.25">
      <c r="F20649" s="1"/>
    </row>
    <row r="20650" spans="6:6" x14ac:dyDescent="0.25">
      <c r="F20650" s="1"/>
    </row>
    <row r="20651" spans="6:6" x14ac:dyDescent="0.25">
      <c r="F20651" s="1"/>
    </row>
    <row r="20652" spans="6:6" x14ac:dyDescent="0.25">
      <c r="F20652" s="1"/>
    </row>
    <row r="20653" spans="6:6" x14ac:dyDescent="0.25">
      <c r="F20653" s="1"/>
    </row>
    <row r="20654" spans="6:6" x14ac:dyDescent="0.25">
      <c r="F20654" s="1"/>
    </row>
    <row r="20655" spans="6:6" x14ac:dyDescent="0.25">
      <c r="F20655" s="1"/>
    </row>
    <row r="20656" spans="6:6" x14ac:dyDescent="0.25">
      <c r="F20656" s="1"/>
    </row>
    <row r="20657" spans="6:6" x14ac:dyDescent="0.25">
      <c r="F20657" s="1"/>
    </row>
    <row r="20658" spans="6:6" x14ac:dyDescent="0.25">
      <c r="F20658" s="1"/>
    </row>
    <row r="20659" spans="6:6" x14ac:dyDescent="0.25">
      <c r="F20659" s="1"/>
    </row>
    <row r="20660" spans="6:6" x14ac:dyDescent="0.25">
      <c r="F20660" s="1"/>
    </row>
    <row r="20661" spans="6:6" x14ac:dyDescent="0.25">
      <c r="F20661" s="1"/>
    </row>
    <row r="20662" spans="6:6" x14ac:dyDescent="0.25">
      <c r="F20662" s="1"/>
    </row>
    <row r="20663" spans="6:6" x14ac:dyDescent="0.25">
      <c r="F20663" s="1"/>
    </row>
    <row r="20664" spans="6:6" x14ac:dyDescent="0.25">
      <c r="F20664" s="1"/>
    </row>
    <row r="20665" spans="6:6" x14ac:dyDescent="0.25">
      <c r="F20665" s="1"/>
    </row>
    <row r="20666" spans="6:6" x14ac:dyDescent="0.25">
      <c r="F20666" s="1"/>
    </row>
    <row r="20667" spans="6:6" x14ac:dyDescent="0.25">
      <c r="F20667" s="1"/>
    </row>
    <row r="20668" spans="6:6" x14ac:dyDescent="0.25">
      <c r="F20668" s="1"/>
    </row>
    <row r="20669" spans="6:6" x14ac:dyDescent="0.25">
      <c r="F20669" s="1"/>
    </row>
    <row r="20670" spans="6:6" x14ac:dyDescent="0.25">
      <c r="F20670" s="1"/>
    </row>
    <row r="20671" spans="6:6" x14ac:dyDescent="0.25">
      <c r="F20671" s="1"/>
    </row>
    <row r="20672" spans="6:6" x14ac:dyDescent="0.25">
      <c r="F20672" s="1"/>
    </row>
    <row r="20673" spans="6:6" x14ac:dyDescent="0.25">
      <c r="F20673" s="1"/>
    </row>
    <row r="20674" spans="6:6" x14ac:dyDescent="0.25">
      <c r="F20674" s="1"/>
    </row>
    <row r="20675" spans="6:6" x14ac:dyDescent="0.25">
      <c r="F20675" s="1"/>
    </row>
    <row r="20676" spans="6:6" x14ac:dyDescent="0.25">
      <c r="F20676" s="1"/>
    </row>
    <row r="20677" spans="6:6" x14ac:dyDescent="0.25">
      <c r="F20677" s="1"/>
    </row>
    <row r="20678" spans="6:6" x14ac:dyDescent="0.25">
      <c r="F20678" s="1"/>
    </row>
    <row r="20679" spans="6:6" x14ac:dyDescent="0.25">
      <c r="F20679" s="1"/>
    </row>
    <row r="20680" spans="6:6" x14ac:dyDescent="0.25">
      <c r="F20680" s="1"/>
    </row>
    <row r="20681" spans="6:6" x14ac:dyDescent="0.25">
      <c r="F20681" s="1"/>
    </row>
    <row r="20682" spans="6:6" x14ac:dyDescent="0.25">
      <c r="F20682" s="1"/>
    </row>
    <row r="20683" spans="6:6" x14ac:dyDescent="0.25">
      <c r="F20683" s="1"/>
    </row>
    <row r="20684" spans="6:6" x14ac:dyDescent="0.25">
      <c r="F20684" s="1"/>
    </row>
    <row r="20685" spans="6:6" x14ac:dyDescent="0.25">
      <c r="F20685" s="1"/>
    </row>
    <row r="20686" spans="6:6" x14ac:dyDescent="0.25">
      <c r="F20686" s="1"/>
    </row>
    <row r="20687" spans="6:6" x14ac:dyDescent="0.25">
      <c r="F20687" s="1"/>
    </row>
    <row r="20688" spans="6:6" x14ac:dyDescent="0.25">
      <c r="F20688" s="1"/>
    </row>
    <row r="20689" spans="6:6" x14ac:dyDescent="0.25">
      <c r="F20689" s="1"/>
    </row>
    <row r="20690" spans="6:6" x14ac:dyDescent="0.25">
      <c r="F20690" s="1"/>
    </row>
    <row r="20691" spans="6:6" x14ac:dyDescent="0.25">
      <c r="F20691" s="1"/>
    </row>
    <row r="20692" spans="6:6" x14ac:dyDescent="0.25">
      <c r="F20692" s="1"/>
    </row>
    <row r="20693" spans="6:6" x14ac:dyDescent="0.25">
      <c r="F20693" s="1"/>
    </row>
    <row r="20694" spans="6:6" x14ac:dyDescent="0.25">
      <c r="F20694" s="1"/>
    </row>
    <row r="20695" spans="6:6" x14ac:dyDescent="0.25">
      <c r="F20695" s="1"/>
    </row>
    <row r="20696" spans="6:6" x14ac:dyDescent="0.25">
      <c r="F20696" s="1"/>
    </row>
    <row r="20697" spans="6:6" x14ac:dyDescent="0.25">
      <c r="F20697" s="1"/>
    </row>
    <row r="20698" spans="6:6" x14ac:dyDescent="0.25">
      <c r="F20698" s="1"/>
    </row>
    <row r="20699" spans="6:6" x14ac:dyDescent="0.25">
      <c r="F20699" s="1"/>
    </row>
    <row r="20700" spans="6:6" x14ac:dyDescent="0.25">
      <c r="F20700" s="1"/>
    </row>
    <row r="20701" spans="6:6" x14ac:dyDescent="0.25">
      <c r="F20701" s="1"/>
    </row>
    <row r="20702" spans="6:6" x14ac:dyDescent="0.25">
      <c r="F20702" s="1"/>
    </row>
    <row r="20703" spans="6:6" x14ac:dyDescent="0.25">
      <c r="F20703" s="1"/>
    </row>
    <row r="20704" spans="6:6" x14ac:dyDescent="0.25">
      <c r="F20704" s="1"/>
    </row>
    <row r="20705" spans="6:6" x14ac:dyDescent="0.25">
      <c r="F20705" s="1"/>
    </row>
    <row r="20706" spans="6:6" x14ac:dyDescent="0.25">
      <c r="F20706" s="1"/>
    </row>
    <row r="20707" spans="6:6" x14ac:dyDescent="0.25">
      <c r="F20707" s="1"/>
    </row>
    <row r="20708" spans="6:6" x14ac:dyDescent="0.25">
      <c r="F20708" s="1"/>
    </row>
    <row r="20709" spans="6:6" x14ac:dyDescent="0.25">
      <c r="F20709" s="1"/>
    </row>
    <row r="20710" spans="6:6" x14ac:dyDescent="0.25">
      <c r="F20710" s="1"/>
    </row>
    <row r="20711" spans="6:6" x14ac:dyDescent="0.25">
      <c r="F20711" s="1"/>
    </row>
    <row r="20712" spans="6:6" x14ac:dyDescent="0.25">
      <c r="F20712" s="1"/>
    </row>
    <row r="20713" spans="6:6" x14ac:dyDescent="0.25">
      <c r="F20713" s="1"/>
    </row>
    <row r="20714" spans="6:6" x14ac:dyDescent="0.25">
      <c r="F20714" s="1"/>
    </row>
    <row r="20715" spans="6:6" x14ac:dyDescent="0.25">
      <c r="F20715" s="1"/>
    </row>
    <row r="20716" spans="6:6" x14ac:dyDescent="0.25">
      <c r="F20716" s="1"/>
    </row>
    <row r="20717" spans="6:6" x14ac:dyDescent="0.25">
      <c r="F20717" s="1"/>
    </row>
    <row r="20718" spans="6:6" x14ac:dyDescent="0.25">
      <c r="F20718" s="1"/>
    </row>
    <row r="20719" spans="6:6" x14ac:dyDescent="0.25">
      <c r="F20719" s="1"/>
    </row>
    <row r="20720" spans="6:6" x14ac:dyDescent="0.25">
      <c r="F20720" s="1"/>
    </row>
    <row r="20721" spans="6:6" x14ac:dyDescent="0.25">
      <c r="F20721" s="1"/>
    </row>
    <row r="20722" spans="6:6" x14ac:dyDescent="0.25">
      <c r="F20722" s="1"/>
    </row>
    <row r="20723" spans="6:6" x14ac:dyDescent="0.25">
      <c r="F20723" s="1"/>
    </row>
    <row r="20724" spans="6:6" x14ac:dyDescent="0.25">
      <c r="F20724" s="1"/>
    </row>
    <row r="20725" spans="6:6" x14ac:dyDescent="0.25">
      <c r="F20725" s="1"/>
    </row>
    <row r="20726" spans="6:6" x14ac:dyDescent="0.25">
      <c r="F20726" s="1"/>
    </row>
    <row r="20727" spans="6:6" x14ac:dyDescent="0.25">
      <c r="F20727" s="1"/>
    </row>
    <row r="20728" spans="6:6" x14ac:dyDescent="0.25">
      <c r="F20728" s="1"/>
    </row>
    <row r="20729" spans="6:6" x14ac:dyDescent="0.25">
      <c r="F20729" s="1"/>
    </row>
    <row r="20730" spans="6:6" x14ac:dyDescent="0.25">
      <c r="F20730" s="1"/>
    </row>
    <row r="20731" spans="6:6" x14ac:dyDescent="0.25">
      <c r="F20731" s="1"/>
    </row>
    <row r="20732" spans="6:6" x14ac:dyDescent="0.25">
      <c r="F20732" s="1"/>
    </row>
    <row r="20733" spans="6:6" x14ac:dyDescent="0.25">
      <c r="F20733" s="1"/>
    </row>
    <row r="20734" spans="6:6" x14ac:dyDescent="0.25">
      <c r="F20734" s="1"/>
    </row>
    <row r="20735" spans="6:6" x14ac:dyDescent="0.25">
      <c r="F20735" s="1"/>
    </row>
    <row r="20736" spans="6:6" x14ac:dyDescent="0.25">
      <c r="F20736" s="1"/>
    </row>
    <row r="20737" spans="6:6" x14ac:dyDescent="0.25">
      <c r="F20737" s="1"/>
    </row>
    <row r="20738" spans="6:6" x14ac:dyDescent="0.25">
      <c r="F20738" s="1"/>
    </row>
    <row r="20739" spans="6:6" x14ac:dyDescent="0.25">
      <c r="F20739" s="1"/>
    </row>
    <row r="20740" spans="6:6" x14ac:dyDescent="0.25">
      <c r="F20740" s="1"/>
    </row>
    <row r="20741" spans="6:6" x14ac:dyDescent="0.25">
      <c r="F20741" s="1"/>
    </row>
    <row r="20742" spans="6:6" x14ac:dyDescent="0.25">
      <c r="F20742" s="1"/>
    </row>
    <row r="20743" spans="6:6" x14ac:dyDescent="0.25">
      <c r="F20743" s="1"/>
    </row>
    <row r="20744" spans="6:6" x14ac:dyDescent="0.25">
      <c r="F20744" s="1"/>
    </row>
    <row r="20745" spans="6:6" x14ac:dyDescent="0.25">
      <c r="F20745" s="1"/>
    </row>
    <row r="20746" spans="6:6" x14ac:dyDescent="0.25">
      <c r="F20746" s="1"/>
    </row>
    <row r="20747" spans="6:6" x14ac:dyDescent="0.25">
      <c r="F20747" s="1"/>
    </row>
    <row r="20748" spans="6:6" x14ac:dyDescent="0.25">
      <c r="F20748" s="1"/>
    </row>
    <row r="20749" spans="6:6" x14ac:dyDescent="0.25">
      <c r="F20749" s="1"/>
    </row>
    <row r="20750" spans="6:6" x14ac:dyDescent="0.25">
      <c r="F20750" s="1"/>
    </row>
    <row r="20751" spans="6:6" x14ac:dyDescent="0.25">
      <c r="F20751" s="1"/>
    </row>
    <row r="20752" spans="6:6" x14ac:dyDescent="0.25">
      <c r="F20752" s="1"/>
    </row>
    <row r="20753" spans="6:6" x14ac:dyDescent="0.25">
      <c r="F20753" s="1"/>
    </row>
    <row r="20754" spans="6:6" x14ac:dyDescent="0.25">
      <c r="F20754" s="1"/>
    </row>
    <row r="20755" spans="6:6" x14ac:dyDescent="0.25">
      <c r="F20755" s="1"/>
    </row>
    <row r="20756" spans="6:6" x14ac:dyDescent="0.25">
      <c r="F20756" s="1"/>
    </row>
    <row r="20757" spans="6:6" x14ac:dyDescent="0.25">
      <c r="F20757" s="1"/>
    </row>
    <row r="20758" spans="6:6" x14ac:dyDescent="0.25">
      <c r="F20758" s="1"/>
    </row>
    <row r="20759" spans="6:6" x14ac:dyDescent="0.25">
      <c r="F20759" s="1"/>
    </row>
    <row r="20760" spans="6:6" x14ac:dyDescent="0.25">
      <c r="F20760" s="1"/>
    </row>
    <row r="20761" spans="6:6" x14ac:dyDescent="0.25">
      <c r="F20761" s="1"/>
    </row>
    <row r="20762" spans="6:6" x14ac:dyDescent="0.25">
      <c r="F20762" s="1"/>
    </row>
    <row r="20763" spans="6:6" x14ac:dyDescent="0.25">
      <c r="F20763" s="1"/>
    </row>
    <row r="20764" spans="6:6" x14ac:dyDescent="0.25">
      <c r="F20764" s="1"/>
    </row>
    <row r="20765" spans="6:6" x14ac:dyDescent="0.25">
      <c r="F20765" s="1"/>
    </row>
    <row r="20766" spans="6:6" x14ac:dyDescent="0.25">
      <c r="F20766" s="1"/>
    </row>
    <row r="20767" spans="6:6" x14ac:dyDescent="0.25">
      <c r="F20767" s="1"/>
    </row>
    <row r="20768" spans="6:6" x14ac:dyDescent="0.25">
      <c r="F20768" s="1"/>
    </row>
    <row r="20769" spans="6:6" x14ac:dyDescent="0.25">
      <c r="F20769" s="1"/>
    </row>
    <row r="20770" spans="6:6" x14ac:dyDescent="0.25">
      <c r="F20770" s="1"/>
    </row>
    <row r="20771" spans="6:6" x14ac:dyDescent="0.25">
      <c r="F20771" s="1"/>
    </row>
    <row r="20772" spans="6:6" x14ac:dyDescent="0.25">
      <c r="F20772" s="1"/>
    </row>
    <row r="20773" spans="6:6" x14ac:dyDescent="0.25">
      <c r="F20773" s="1"/>
    </row>
    <row r="20774" spans="6:6" x14ac:dyDescent="0.25">
      <c r="F20774" s="1"/>
    </row>
    <row r="20775" spans="6:6" x14ac:dyDescent="0.25">
      <c r="F20775" s="1"/>
    </row>
    <row r="20776" spans="6:6" x14ac:dyDescent="0.25">
      <c r="F20776" s="1"/>
    </row>
    <row r="20777" spans="6:6" x14ac:dyDescent="0.25">
      <c r="F20777" s="1"/>
    </row>
    <row r="20778" spans="6:6" x14ac:dyDescent="0.25">
      <c r="F20778" s="1"/>
    </row>
    <row r="20779" spans="6:6" x14ac:dyDescent="0.25">
      <c r="F20779" s="1"/>
    </row>
    <row r="20780" spans="6:6" x14ac:dyDescent="0.25">
      <c r="F20780" s="1"/>
    </row>
    <row r="20781" spans="6:6" x14ac:dyDescent="0.25">
      <c r="F20781" s="1"/>
    </row>
    <row r="20782" spans="6:6" x14ac:dyDescent="0.25">
      <c r="F20782" s="1"/>
    </row>
    <row r="20783" spans="6:6" x14ac:dyDescent="0.25">
      <c r="F20783" s="1"/>
    </row>
    <row r="20784" spans="6:6" x14ac:dyDescent="0.25">
      <c r="F20784" s="1"/>
    </row>
    <row r="20785" spans="6:6" x14ac:dyDescent="0.25">
      <c r="F20785" s="1"/>
    </row>
    <row r="20786" spans="6:6" x14ac:dyDescent="0.25">
      <c r="F20786" s="1"/>
    </row>
    <row r="20787" spans="6:6" x14ac:dyDescent="0.25">
      <c r="F20787" s="1"/>
    </row>
    <row r="20788" spans="6:6" x14ac:dyDescent="0.25">
      <c r="F20788" s="1"/>
    </row>
    <row r="20789" spans="6:6" x14ac:dyDescent="0.25">
      <c r="F20789" s="1"/>
    </row>
    <row r="20790" spans="6:6" x14ac:dyDescent="0.25">
      <c r="F20790" s="1"/>
    </row>
    <row r="20791" spans="6:6" x14ac:dyDescent="0.25">
      <c r="F20791" s="1"/>
    </row>
    <row r="20792" spans="6:6" x14ac:dyDescent="0.25">
      <c r="F20792" s="1"/>
    </row>
    <row r="20793" spans="6:6" x14ac:dyDescent="0.25">
      <c r="F20793" s="1"/>
    </row>
    <row r="20794" spans="6:6" x14ac:dyDescent="0.25">
      <c r="F20794" s="1"/>
    </row>
    <row r="20795" spans="6:6" x14ac:dyDescent="0.25">
      <c r="F20795" s="1"/>
    </row>
    <row r="20796" spans="6:6" x14ac:dyDescent="0.25">
      <c r="F20796" s="1"/>
    </row>
    <row r="20797" spans="6:6" x14ac:dyDescent="0.25">
      <c r="F20797" s="1"/>
    </row>
    <row r="20798" spans="6:6" x14ac:dyDescent="0.25">
      <c r="F20798" s="1"/>
    </row>
    <row r="20799" spans="6:6" x14ac:dyDescent="0.25">
      <c r="F20799" s="1"/>
    </row>
    <row r="20800" spans="6:6" x14ac:dyDescent="0.25">
      <c r="F20800" s="1"/>
    </row>
    <row r="20801" spans="6:6" x14ac:dyDescent="0.25">
      <c r="F20801" s="1"/>
    </row>
    <row r="20802" spans="6:6" x14ac:dyDescent="0.25">
      <c r="F20802" s="1"/>
    </row>
    <row r="20803" spans="6:6" x14ac:dyDescent="0.25">
      <c r="F20803" s="1"/>
    </row>
    <row r="20804" spans="6:6" x14ac:dyDescent="0.25">
      <c r="F20804" s="1"/>
    </row>
    <row r="20805" spans="6:6" x14ac:dyDescent="0.25">
      <c r="F20805" s="1"/>
    </row>
    <row r="20806" spans="6:6" x14ac:dyDescent="0.25">
      <c r="F20806" s="1"/>
    </row>
    <row r="20807" spans="6:6" x14ac:dyDescent="0.25">
      <c r="F20807" s="1"/>
    </row>
    <row r="20808" spans="6:6" x14ac:dyDescent="0.25">
      <c r="F20808" s="1"/>
    </row>
    <row r="20809" spans="6:6" x14ac:dyDescent="0.25">
      <c r="F20809" s="1"/>
    </row>
    <row r="20810" spans="6:6" x14ac:dyDescent="0.25">
      <c r="F20810" s="1"/>
    </row>
    <row r="20811" spans="6:6" x14ac:dyDescent="0.25">
      <c r="F20811" s="1"/>
    </row>
    <row r="20812" spans="6:6" x14ac:dyDescent="0.25">
      <c r="F20812" s="1"/>
    </row>
    <row r="20813" spans="6:6" x14ac:dyDescent="0.25">
      <c r="F20813" s="1"/>
    </row>
    <row r="20814" spans="6:6" x14ac:dyDescent="0.25">
      <c r="F20814" s="1"/>
    </row>
    <row r="20815" spans="6:6" x14ac:dyDescent="0.25">
      <c r="F20815" s="1"/>
    </row>
    <row r="20816" spans="6:6" x14ac:dyDescent="0.25">
      <c r="F20816" s="1"/>
    </row>
    <row r="20817" spans="6:6" x14ac:dyDescent="0.25">
      <c r="F20817" s="1"/>
    </row>
    <row r="20818" spans="6:6" x14ac:dyDescent="0.25">
      <c r="F20818" s="1"/>
    </row>
    <row r="20819" spans="6:6" x14ac:dyDescent="0.25">
      <c r="F20819" s="1"/>
    </row>
    <row r="20820" spans="6:6" x14ac:dyDescent="0.25">
      <c r="F20820" s="1"/>
    </row>
    <row r="20821" spans="6:6" x14ac:dyDescent="0.25">
      <c r="F20821" s="1"/>
    </row>
    <row r="20822" spans="6:6" x14ac:dyDescent="0.25">
      <c r="F20822" s="1"/>
    </row>
    <row r="20823" spans="6:6" x14ac:dyDescent="0.25">
      <c r="F20823" s="1"/>
    </row>
    <row r="20824" spans="6:6" x14ac:dyDescent="0.25">
      <c r="F20824" s="1"/>
    </row>
    <row r="20825" spans="6:6" x14ac:dyDescent="0.25">
      <c r="F20825" s="1"/>
    </row>
    <row r="20826" spans="6:6" x14ac:dyDescent="0.25">
      <c r="F20826" s="1"/>
    </row>
    <row r="20827" spans="6:6" x14ac:dyDescent="0.25">
      <c r="F20827" s="1"/>
    </row>
    <row r="20828" spans="6:6" x14ac:dyDescent="0.25">
      <c r="F20828" s="1"/>
    </row>
    <row r="20829" spans="6:6" x14ac:dyDescent="0.25">
      <c r="F20829" s="1"/>
    </row>
    <row r="20830" spans="6:6" x14ac:dyDescent="0.25">
      <c r="F20830" s="1"/>
    </row>
    <row r="20831" spans="6:6" x14ac:dyDescent="0.25">
      <c r="F20831" s="1"/>
    </row>
    <row r="20832" spans="6:6" x14ac:dyDescent="0.25">
      <c r="F20832" s="1"/>
    </row>
    <row r="20833" spans="6:6" x14ac:dyDescent="0.25">
      <c r="F20833" s="1"/>
    </row>
    <row r="20834" spans="6:6" x14ac:dyDescent="0.25">
      <c r="F20834" s="1"/>
    </row>
    <row r="20835" spans="6:6" x14ac:dyDescent="0.25">
      <c r="F20835" s="1"/>
    </row>
    <row r="20836" spans="6:6" x14ac:dyDescent="0.25">
      <c r="F20836" s="1"/>
    </row>
    <row r="20837" spans="6:6" x14ac:dyDescent="0.25">
      <c r="F20837" s="1"/>
    </row>
    <row r="20838" spans="6:6" x14ac:dyDescent="0.25">
      <c r="F20838" s="1"/>
    </row>
    <row r="20839" spans="6:6" x14ac:dyDescent="0.25">
      <c r="F20839" s="1"/>
    </row>
    <row r="20840" spans="6:6" x14ac:dyDescent="0.25">
      <c r="F20840" s="1"/>
    </row>
    <row r="20841" spans="6:6" x14ac:dyDescent="0.25">
      <c r="F20841" s="1"/>
    </row>
    <row r="20842" spans="6:6" x14ac:dyDescent="0.25">
      <c r="F20842" s="1"/>
    </row>
    <row r="20843" spans="6:6" x14ac:dyDescent="0.25">
      <c r="F20843" s="1"/>
    </row>
    <row r="20844" spans="6:6" x14ac:dyDescent="0.25">
      <c r="F20844" s="1"/>
    </row>
    <row r="20845" spans="6:6" x14ac:dyDescent="0.25">
      <c r="F20845" s="1"/>
    </row>
    <row r="20846" spans="6:6" x14ac:dyDescent="0.25">
      <c r="F20846" s="1"/>
    </row>
    <row r="20847" spans="6:6" x14ac:dyDescent="0.25">
      <c r="F20847" s="1"/>
    </row>
    <row r="20848" spans="6:6" x14ac:dyDescent="0.25">
      <c r="F20848" s="1"/>
    </row>
    <row r="20849" spans="6:6" x14ac:dyDescent="0.25">
      <c r="F20849" s="1"/>
    </row>
    <row r="20850" spans="6:6" x14ac:dyDescent="0.25">
      <c r="F20850" s="1"/>
    </row>
    <row r="20851" spans="6:6" x14ac:dyDescent="0.25">
      <c r="F20851" s="1"/>
    </row>
    <row r="20852" spans="6:6" x14ac:dyDescent="0.25">
      <c r="F20852" s="1"/>
    </row>
    <row r="20853" spans="6:6" x14ac:dyDescent="0.25">
      <c r="F20853" s="1"/>
    </row>
    <row r="20854" spans="6:6" x14ac:dyDescent="0.25">
      <c r="F20854" s="1"/>
    </row>
    <row r="20855" spans="6:6" x14ac:dyDescent="0.25">
      <c r="F20855" s="1"/>
    </row>
    <row r="20856" spans="6:6" x14ac:dyDescent="0.25">
      <c r="F20856" s="1"/>
    </row>
    <row r="20857" spans="6:6" x14ac:dyDescent="0.25">
      <c r="F20857" s="1"/>
    </row>
    <row r="20858" spans="6:6" x14ac:dyDescent="0.25">
      <c r="F20858" s="1"/>
    </row>
    <row r="20859" spans="6:6" x14ac:dyDescent="0.25">
      <c r="F20859" s="1"/>
    </row>
    <row r="20860" spans="6:6" x14ac:dyDescent="0.25">
      <c r="F20860" s="1"/>
    </row>
    <row r="20861" spans="6:6" x14ac:dyDescent="0.25">
      <c r="F20861" s="1"/>
    </row>
    <row r="20862" spans="6:6" x14ac:dyDescent="0.25">
      <c r="F20862" s="1"/>
    </row>
    <row r="20863" spans="6:6" x14ac:dyDescent="0.25">
      <c r="F20863" s="1"/>
    </row>
    <row r="20864" spans="6:6" x14ac:dyDescent="0.25">
      <c r="F20864" s="1"/>
    </row>
    <row r="20865" spans="6:6" x14ac:dyDescent="0.25">
      <c r="F20865" s="1"/>
    </row>
    <row r="20866" spans="6:6" x14ac:dyDescent="0.25">
      <c r="F20866" s="1"/>
    </row>
    <row r="20867" spans="6:6" x14ac:dyDescent="0.25">
      <c r="F20867" s="1"/>
    </row>
    <row r="20868" spans="6:6" x14ac:dyDescent="0.25">
      <c r="F20868" s="1"/>
    </row>
    <row r="20869" spans="6:6" x14ac:dyDescent="0.25">
      <c r="F20869" s="1"/>
    </row>
    <row r="20870" spans="6:6" x14ac:dyDescent="0.25">
      <c r="F20870" s="1"/>
    </row>
    <row r="20871" spans="6:6" x14ac:dyDescent="0.25">
      <c r="F20871" s="1"/>
    </row>
    <row r="20872" spans="6:6" x14ac:dyDescent="0.25">
      <c r="F20872" s="1"/>
    </row>
    <row r="20873" spans="6:6" x14ac:dyDescent="0.25">
      <c r="F20873" s="1"/>
    </row>
    <row r="20874" spans="6:6" x14ac:dyDescent="0.25">
      <c r="F20874" s="1"/>
    </row>
    <row r="20875" spans="6:6" x14ac:dyDescent="0.25">
      <c r="F20875" s="1"/>
    </row>
    <row r="20876" spans="6:6" x14ac:dyDescent="0.25">
      <c r="F20876" s="1"/>
    </row>
    <row r="20877" spans="6:6" x14ac:dyDescent="0.25">
      <c r="F20877" s="1"/>
    </row>
    <row r="20878" spans="6:6" x14ac:dyDescent="0.25">
      <c r="F20878" s="1"/>
    </row>
    <row r="20879" spans="6:6" x14ac:dyDescent="0.25">
      <c r="F20879" s="1"/>
    </row>
    <row r="20880" spans="6:6" x14ac:dyDescent="0.25">
      <c r="F20880" s="1"/>
    </row>
    <row r="20881" spans="6:6" x14ac:dyDescent="0.25">
      <c r="F20881" s="1"/>
    </row>
    <row r="20882" spans="6:6" x14ac:dyDescent="0.25">
      <c r="F20882" s="1"/>
    </row>
    <row r="20883" spans="6:6" x14ac:dyDescent="0.25">
      <c r="F20883" s="1"/>
    </row>
    <row r="20884" spans="6:6" x14ac:dyDescent="0.25">
      <c r="F20884" s="1"/>
    </row>
    <row r="20885" spans="6:6" x14ac:dyDescent="0.25">
      <c r="F20885" s="1"/>
    </row>
    <row r="20886" spans="6:6" x14ac:dyDescent="0.25">
      <c r="F20886" s="1"/>
    </row>
    <row r="20887" spans="6:6" x14ac:dyDescent="0.25">
      <c r="F20887" s="1"/>
    </row>
    <row r="20888" spans="6:6" x14ac:dyDescent="0.25">
      <c r="F20888" s="1"/>
    </row>
    <row r="20889" spans="6:6" x14ac:dyDescent="0.25">
      <c r="F20889" s="1"/>
    </row>
    <row r="20890" spans="6:6" x14ac:dyDescent="0.25">
      <c r="F20890" s="1"/>
    </row>
    <row r="20891" spans="6:6" x14ac:dyDescent="0.25">
      <c r="F20891" s="1"/>
    </row>
    <row r="20892" spans="6:6" x14ac:dyDescent="0.25">
      <c r="F20892" s="1"/>
    </row>
    <row r="20893" spans="6:6" x14ac:dyDescent="0.25">
      <c r="F20893" s="1"/>
    </row>
    <row r="20894" spans="6:6" x14ac:dyDescent="0.25">
      <c r="F20894" s="1"/>
    </row>
    <row r="20895" spans="6:6" x14ac:dyDescent="0.25">
      <c r="F20895" s="1"/>
    </row>
    <row r="20896" spans="6:6" x14ac:dyDescent="0.25">
      <c r="F20896" s="1"/>
    </row>
    <row r="20897" spans="6:6" x14ac:dyDescent="0.25">
      <c r="F20897" s="1"/>
    </row>
    <row r="20898" spans="6:6" x14ac:dyDescent="0.25">
      <c r="F20898" s="1"/>
    </row>
    <row r="20899" spans="6:6" x14ac:dyDescent="0.25">
      <c r="F20899" s="1"/>
    </row>
    <row r="20900" spans="6:6" x14ac:dyDescent="0.25">
      <c r="F20900" s="1"/>
    </row>
    <row r="20901" spans="6:6" x14ac:dyDescent="0.25">
      <c r="F20901" s="1"/>
    </row>
    <row r="20902" spans="6:6" x14ac:dyDescent="0.25">
      <c r="F20902" s="1"/>
    </row>
    <row r="20903" spans="6:6" x14ac:dyDescent="0.25">
      <c r="F20903" s="1"/>
    </row>
    <row r="20904" spans="6:6" x14ac:dyDescent="0.25">
      <c r="F20904" s="1"/>
    </row>
    <row r="20905" spans="6:6" x14ac:dyDescent="0.25">
      <c r="F20905" s="1"/>
    </row>
    <row r="20906" spans="6:6" x14ac:dyDescent="0.25">
      <c r="F20906" s="1"/>
    </row>
    <row r="20907" spans="6:6" x14ac:dyDescent="0.25">
      <c r="F20907" s="1"/>
    </row>
    <row r="20908" spans="6:6" x14ac:dyDescent="0.25">
      <c r="F20908" s="1"/>
    </row>
    <row r="20909" spans="6:6" x14ac:dyDescent="0.25">
      <c r="F20909" s="1"/>
    </row>
    <row r="20910" spans="6:6" x14ac:dyDescent="0.25">
      <c r="F20910" s="1"/>
    </row>
    <row r="20911" spans="6:6" x14ac:dyDescent="0.25">
      <c r="F20911" s="1"/>
    </row>
    <row r="20912" spans="6:6" x14ac:dyDescent="0.25">
      <c r="F20912" s="1"/>
    </row>
    <row r="20913" spans="6:6" x14ac:dyDescent="0.25">
      <c r="F20913" s="1"/>
    </row>
    <row r="20914" spans="6:6" x14ac:dyDescent="0.25">
      <c r="F20914" s="1"/>
    </row>
    <row r="20915" spans="6:6" x14ac:dyDescent="0.25">
      <c r="F20915" s="1"/>
    </row>
    <row r="20916" spans="6:6" x14ac:dyDescent="0.25">
      <c r="F20916" s="1"/>
    </row>
    <row r="20917" spans="6:6" x14ac:dyDescent="0.25">
      <c r="F20917" s="1"/>
    </row>
    <row r="20918" spans="6:6" x14ac:dyDescent="0.25">
      <c r="F20918" s="1"/>
    </row>
    <row r="20919" spans="6:6" x14ac:dyDescent="0.25">
      <c r="F20919" s="1"/>
    </row>
    <row r="20920" spans="6:6" x14ac:dyDescent="0.25">
      <c r="F20920" s="1"/>
    </row>
    <row r="20921" spans="6:6" x14ac:dyDescent="0.25">
      <c r="F20921" s="1"/>
    </row>
    <row r="20922" spans="6:6" x14ac:dyDescent="0.25">
      <c r="F20922" s="1"/>
    </row>
    <row r="20923" spans="6:6" x14ac:dyDescent="0.25">
      <c r="F20923" s="1"/>
    </row>
    <row r="20924" spans="6:6" x14ac:dyDescent="0.25">
      <c r="F20924" s="1"/>
    </row>
    <row r="20925" spans="6:6" x14ac:dyDescent="0.25">
      <c r="F20925" s="1"/>
    </row>
    <row r="20926" spans="6:6" x14ac:dyDescent="0.25">
      <c r="F20926" s="1"/>
    </row>
    <row r="20927" spans="6:6" x14ac:dyDescent="0.25">
      <c r="F20927" s="1"/>
    </row>
    <row r="20928" spans="6:6" x14ac:dyDescent="0.25">
      <c r="F20928" s="1"/>
    </row>
    <row r="20929" spans="6:6" x14ac:dyDescent="0.25">
      <c r="F20929" s="1"/>
    </row>
    <row r="20930" spans="6:6" x14ac:dyDescent="0.25">
      <c r="F20930" s="1"/>
    </row>
    <row r="20931" spans="6:6" x14ac:dyDescent="0.25">
      <c r="F20931" s="1"/>
    </row>
    <row r="20932" spans="6:6" x14ac:dyDescent="0.25">
      <c r="F20932" s="1"/>
    </row>
    <row r="20933" spans="6:6" x14ac:dyDescent="0.25">
      <c r="F20933" s="1"/>
    </row>
    <row r="20934" spans="6:6" x14ac:dyDescent="0.25">
      <c r="F20934" s="1"/>
    </row>
    <row r="20935" spans="6:6" x14ac:dyDescent="0.25">
      <c r="F20935" s="1"/>
    </row>
    <row r="20936" spans="6:6" x14ac:dyDescent="0.25">
      <c r="F20936" s="1"/>
    </row>
    <row r="20937" spans="6:6" x14ac:dyDescent="0.25">
      <c r="F20937" s="1"/>
    </row>
    <row r="20938" spans="6:6" x14ac:dyDescent="0.25">
      <c r="F20938" s="1"/>
    </row>
    <row r="20939" spans="6:6" x14ac:dyDescent="0.25">
      <c r="F20939" s="1"/>
    </row>
    <row r="20940" spans="6:6" x14ac:dyDescent="0.25">
      <c r="F20940" s="1"/>
    </row>
    <row r="20941" spans="6:6" x14ac:dyDescent="0.25">
      <c r="F20941" s="1"/>
    </row>
    <row r="20942" spans="6:6" x14ac:dyDescent="0.25">
      <c r="F20942" s="1"/>
    </row>
    <row r="20943" spans="6:6" x14ac:dyDescent="0.25">
      <c r="F20943" s="1"/>
    </row>
    <row r="20944" spans="6:6" x14ac:dyDescent="0.25">
      <c r="F20944" s="1"/>
    </row>
    <row r="20945" spans="6:6" x14ac:dyDescent="0.25">
      <c r="F20945" s="1"/>
    </row>
    <row r="20946" spans="6:6" x14ac:dyDescent="0.25">
      <c r="F20946" s="1"/>
    </row>
    <row r="20947" spans="6:6" x14ac:dyDescent="0.25">
      <c r="F20947" s="1"/>
    </row>
    <row r="20948" spans="6:6" x14ac:dyDescent="0.25">
      <c r="F20948" s="1"/>
    </row>
    <row r="20949" spans="6:6" x14ac:dyDescent="0.25">
      <c r="F20949" s="1"/>
    </row>
    <row r="20950" spans="6:6" x14ac:dyDescent="0.25">
      <c r="F20950" s="1"/>
    </row>
    <row r="20951" spans="6:6" x14ac:dyDescent="0.25">
      <c r="F20951" s="1"/>
    </row>
    <row r="20952" spans="6:6" x14ac:dyDescent="0.25">
      <c r="F20952" s="1"/>
    </row>
    <row r="20953" spans="6:6" x14ac:dyDescent="0.25">
      <c r="F20953" s="1"/>
    </row>
    <row r="20954" spans="6:6" x14ac:dyDescent="0.25">
      <c r="F20954" s="1"/>
    </row>
    <row r="20955" spans="6:6" x14ac:dyDescent="0.25">
      <c r="F20955" s="1"/>
    </row>
    <row r="20956" spans="6:6" x14ac:dyDescent="0.25">
      <c r="F20956" s="1"/>
    </row>
    <row r="20957" spans="6:6" x14ac:dyDescent="0.25">
      <c r="F20957" s="1"/>
    </row>
    <row r="20958" spans="6:6" x14ac:dyDescent="0.25">
      <c r="F20958" s="1"/>
    </row>
    <row r="20959" spans="6:6" x14ac:dyDescent="0.25">
      <c r="F20959" s="1"/>
    </row>
    <row r="20960" spans="6:6" x14ac:dyDescent="0.25">
      <c r="F20960" s="1"/>
    </row>
    <row r="20961" spans="6:6" x14ac:dyDescent="0.25">
      <c r="F20961" s="1"/>
    </row>
    <row r="20962" spans="6:6" x14ac:dyDescent="0.25">
      <c r="F20962" s="1"/>
    </row>
    <row r="20963" spans="6:6" x14ac:dyDescent="0.25">
      <c r="F20963" s="1"/>
    </row>
    <row r="20964" spans="6:6" x14ac:dyDescent="0.25">
      <c r="F20964" s="1"/>
    </row>
    <row r="20965" spans="6:6" x14ac:dyDescent="0.25">
      <c r="F20965" s="1"/>
    </row>
    <row r="20966" spans="6:6" x14ac:dyDescent="0.25">
      <c r="F20966" s="1"/>
    </row>
    <row r="20967" spans="6:6" x14ac:dyDescent="0.25">
      <c r="F20967" s="1"/>
    </row>
    <row r="20968" spans="6:6" x14ac:dyDescent="0.25">
      <c r="F20968" s="1"/>
    </row>
    <row r="20969" spans="6:6" x14ac:dyDescent="0.25">
      <c r="F20969" s="1"/>
    </row>
    <row r="20970" spans="6:6" x14ac:dyDescent="0.25">
      <c r="F20970" s="1"/>
    </row>
    <row r="20971" spans="6:6" x14ac:dyDescent="0.25">
      <c r="F20971" s="1"/>
    </row>
    <row r="20972" spans="6:6" x14ac:dyDescent="0.25">
      <c r="F20972" s="1"/>
    </row>
    <row r="20973" spans="6:6" x14ac:dyDescent="0.25">
      <c r="F20973" s="1"/>
    </row>
    <row r="20974" spans="6:6" x14ac:dyDescent="0.25">
      <c r="F20974" s="1"/>
    </row>
    <row r="20975" spans="6:6" x14ac:dyDescent="0.25">
      <c r="F20975" s="1"/>
    </row>
    <row r="20976" spans="6:6" x14ac:dyDescent="0.25">
      <c r="F20976" s="1"/>
    </row>
    <row r="20977" spans="6:6" x14ac:dyDescent="0.25">
      <c r="F20977" s="1"/>
    </row>
    <row r="20978" spans="6:6" x14ac:dyDescent="0.25">
      <c r="F20978" s="1"/>
    </row>
    <row r="20979" spans="6:6" x14ac:dyDescent="0.25">
      <c r="F20979" s="1"/>
    </row>
    <row r="20980" spans="6:6" x14ac:dyDescent="0.25">
      <c r="F20980" s="1"/>
    </row>
    <row r="20981" spans="6:6" x14ac:dyDescent="0.25">
      <c r="F20981" s="1"/>
    </row>
    <row r="20982" spans="6:6" x14ac:dyDescent="0.25">
      <c r="F20982" s="1"/>
    </row>
    <row r="20983" spans="6:6" x14ac:dyDescent="0.25">
      <c r="F20983" s="1"/>
    </row>
    <row r="20984" spans="6:6" x14ac:dyDescent="0.25">
      <c r="F20984" s="1"/>
    </row>
    <row r="20985" spans="6:6" x14ac:dyDescent="0.25">
      <c r="F20985" s="1"/>
    </row>
    <row r="20986" spans="6:6" x14ac:dyDescent="0.25">
      <c r="F20986" s="1"/>
    </row>
    <row r="20987" spans="6:6" x14ac:dyDescent="0.25">
      <c r="F20987" s="1"/>
    </row>
    <row r="20988" spans="6:6" x14ac:dyDescent="0.25">
      <c r="F20988" s="1"/>
    </row>
    <row r="20989" spans="6:6" x14ac:dyDescent="0.25">
      <c r="F20989" s="1"/>
    </row>
    <row r="20990" spans="6:6" x14ac:dyDescent="0.25">
      <c r="F20990" s="1"/>
    </row>
    <row r="20991" spans="6:6" x14ac:dyDescent="0.25">
      <c r="F20991" s="1"/>
    </row>
    <row r="20992" spans="6:6" x14ac:dyDescent="0.25">
      <c r="F20992" s="1"/>
    </row>
    <row r="20993" spans="6:6" x14ac:dyDescent="0.25">
      <c r="F20993" s="1"/>
    </row>
    <row r="20994" spans="6:6" x14ac:dyDescent="0.25">
      <c r="F20994" s="1"/>
    </row>
    <row r="20995" spans="6:6" x14ac:dyDescent="0.25">
      <c r="F20995" s="1"/>
    </row>
    <row r="20996" spans="6:6" x14ac:dyDescent="0.25">
      <c r="F20996" s="1"/>
    </row>
    <row r="20997" spans="6:6" x14ac:dyDescent="0.25">
      <c r="F20997" s="1"/>
    </row>
    <row r="20998" spans="6:6" x14ac:dyDescent="0.25">
      <c r="F20998" s="1"/>
    </row>
    <row r="20999" spans="6:6" x14ac:dyDescent="0.25">
      <c r="F20999" s="1"/>
    </row>
    <row r="21000" spans="6:6" x14ac:dyDescent="0.25">
      <c r="F21000" s="1"/>
    </row>
    <row r="21001" spans="6:6" x14ac:dyDescent="0.25">
      <c r="F21001" s="1"/>
    </row>
    <row r="21002" spans="6:6" x14ac:dyDescent="0.25">
      <c r="F21002" s="1"/>
    </row>
    <row r="21003" spans="6:6" x14ac:dyDescent="0.25">
      <c r="F21003" s="1"/>
    </row>
    <row r="21004" spans="6:6" x14ac:dyDescent="0.25">
      <c r="F21004" s="1"/>
    </row>
    <row r="21005" spans="6:6" x14ac:dyDescent="0.25">
      <c r="F21005" s="1"/>
    </row>
    <row r="21006" spans="6:6" x14ac:dyDescent="0.25">
      <c r="F21006" s="1"/>
    </row>
    <row r="21007" spans="6:6" x14ac:dyDescent="0.25">
      <c r="F21007" s="1"/>
    </row>
    <row r="21008" spans="6:6" x14ac:dyDescent="0.25">
      <c r="F21008" s="1"/>
    </row>
    <row r="21009" spans="6:6" x14ac:dyDescent="0.25">
      <c r="F21009" s="1"/>
    </row>
    <row r="21010" spans="6:6" x14ac:dyDescent="0.25">
      <c r="F21010" s="1"/>
    </row>
    <row r="21011" spans="6:6" x14ac:dyDescent="0.25">
      <c r="F21011" s="1"/>
    </row>
    <row r="21012" spans="6:6" x14ac:dyDescent="0.25">
      <c r="F21012" s="1"/>
    </row>
    <row r="21013" spans="6:6" x14ac:dyDescent="0.25">
      <c r="F21013" s="1"/>
    </row>
    <row r="21014" spans="6:6" x14ac:dyDescent="0.25">
      <c r="F21014" s="1"/>
    </row>
    <row r="21015" spans="6:6" x14ac:dyDescent="0.25">
      <c r="F21015" s="1"/>
    </row>
    <row r="21016" spans="6:6" x14ac:dyDescent="0.25">
      <c r="F21016" s="1"/>
    </row>
    <row r="21017" spans="6:6" x14ac:dyDescent="0.25">
      <c r="F21017" s="1"/>
    </row>
    <row r="21018" spans="6:6" x14ac:dyDescent="0.25">
      <c r="F21018" s="1"/>
    </row>
    <row r="21019" spans="6:6" x14ac:dyDescent="0.25">
      <c r="F21019" s="1"/>
    </row>
    <row r="21020" spans="6:6" x14ac:dyDescent="0.25">
      <c r="F21020" s="1"/>
    </row>
    <row r="21021" spans="6:6" x14ac:dyDescent="0.25">
      <c r="F21021" s="1"/>
    </row>
    <row r="21022" spans="6:6" x14ac:dyDescent="0.25">
      <c r="F21022" s="1"/>
    </row>
    <row r="21023" spans="6:6" x14ac:dyDescent="0.25">
      <c r="F21023" s="1"/>
    </row>
    <row r="21024" spans="6:6" x14ac:dyDescent="0.25">
      <c r="F21024" s="1"/>
    </row>
    <row r="21025" spans="6:6" x14ac:dyDescent="0.25">
      <c r="F21025" s="1"/>
    </row>
    <row r="21026" spans="6:6" x14ac:dyDescent="0.25">
      <c r="F21026" s="1"/>
    </row>
    <row r="21027" spans="6:6" x14ac:dyDescent="0.25">
      <c r="F21027" s="1"/>
    </row>
    <row r="21028" spans="6:6" x14ac:dyDescent="0.25">
      <c r="F21028" s="1"/>
    </row>
    <row r="21029" spans="6:6" x14ac:dyDescent="0.25">
      <c r="F21029" s="1"/>
    </row>
    <row r="21030" spans="6:6" x14ac:dyDescent="0.25">
      <c r="F21030" s="1"/>
    </row>
    <row r="21031" spans="6:6" x14ac:dyDescent="0.25">
      <c r="F21031" s="1"/>
    </row>
    <row r="21032" spans="6:6" x14ac:dyDescent="0.25">
      <c r="F21032" s="1"/>
    </row>
    <row r="21033" spans="6:6" x14ac:dyDescent="0.25">
      <c r="F21033" s="1"/>
    </row>
    <row r="21034" spans="6:6" x14ac:dyDescent="0.25">
      <c r="F21034" s="1"/>
    </row>
    <row r="21035" spans="6:6" x14ac:dyDescent="0.25">
      <c r="F21035" s="1"/>
    </row>
    <row r="21036" spans="6:6" x14ac:dyDescent="0.25">
      <c r="F21036" s="1"/>
    </row>
    <row r="21037" spans="6:6" x14ac:dyDescent="0.25">
      <c r="F21037" s="1"/>
    </row>
    <row r="21038" spans="6:6" x14ac:dyDescent="0.25">
      <c r="F21038" s="1"/>
    </row>
    <row r="21039" spans="6:6" x14ac:dyDescent="0.25">
      <c r="F21039" s="1"/>
    </row>
    <row r="21040" spans="6:6" x14ac:dyDescent="0.25">
      <c r="F21040" s="1"/>
    </row>
    <row r="21041" spans="6:6" x14ac:dyDescent="0.25">
      <c r="F21041" s="1"/>
    </row>
    <row r="21042" spans="6:6" x14ac:dyDescent="0.25">
      <c r="F21042" s="1"/>
    </row>
    <row r="21043" spans="6:6" x14ac:dyDescent="0.25">
      <c r="F21043" s="1"/>
    </row>
    <row r="21044" spans="6:6" x14ac:dyDescent="0.25">
      <c r="F21044" s="1"/>
    </row>
    <row r="21045" spans="6:6" x14ac:dyDescent="0.25">
      <c r="F21045" s="1"/>
    </row>
    <row r="21046" spans="6:6" x14ac:dyDescent="0.25">
      <c r="F21046" s="1"/>
    </row>
    <row r="21047" spans="6:6" x14ac:dyDescent="0.25">
      <c r="F21047" s="1"/>
    </row>
    <row r="21048" spans="6:6" x14ac:dyDescent="0.25">
      <c r="F21048" s="1"/>
    </row>
    <row r="21049" spans="6:6" x14ac:dyDescent="0.25">
      <c r="F21049" s="1"/>
    </row>
    <row r="21050" spans="6:6" x14ac:dyDescent="0.25">
      <c r="F21050" s="1"/>
    </row>
    <row r="21051" spans="6:6" x14ac:dyDescent="0.25">
      <c r="F21051" s="1"/>
    </row>
    <row r="21052" spans="6:6" x14ac:dyDescent="0.25">
      <c r="F21052" s="1"/>
    </row>
    <row r="21053" spans="6:6" x14ac:dyDescent="0.25">
      <c r="F21053" s="1"/>
    </row>
    <row r="21054" spans="6:6" x14ac:dyDescent="0.25">
      <c r="F21054" s="1"/>
    </row>
    <row r="21055" spans="6:6" x14ac:dyDescent="0.25">
      <c r="F21055" s="1"/>
    </row>
    <row r="21056" spans="6:6" x14ac:dyDescent="0.25">
      <c r="F21056" s="1"/>
    </row>
    <row r="21057" spans="6:6" x14ac:dyDescent="0.25">
      <c r="F21057" s="1"/>
    </row>
    <row r="21058" spans="6:6" x14ac:dyDescent="0.25">
      <c r="F21058" s="1"/>
    </row>
    <row r="21059" spans="6:6" x14ac:dyDescent="0.25">
      <c r="F21059" s="1"/>
    </row>
    <row r="21060" spans="6:6" x14ac:dyDescent="0.25">
      <c r="F21060" s="1"/>
    </row>
    <row r="21061" spans="6:6" x14ac:dyDescent="0.25">
      <c r="F21061" s="1"/>
    </row>
    <row r="21062" spans="6:6" x14ac:dyDescent="0.25">
      <c r="F21062" s="1"/>
    </row>
    <row r="21063" spans="6:6" x14ac:dyDescent="0.25">
      <c r="F21063" s="1"/>
    </row>
    <row r="21064" spans="6:6" x14ac:dyDescent="0.25">
      <c r="F21064" s="1"/>
    </row>
    <row r="21065" spans="6:6" x14ac:dyDescent="0.25">
      <c r="F21065" s="1"/>
    </row>
    <row r="21066" spans="6:6" x14ac:dyDescent="0.25">
      <c r="F21066" s="1"/>
    </row>
    <row r="21067" spans="6:6" x14ac:dyDescent="0.25">
      <c r="F21067" s="1"/>
    </row>
    <row r="21068" spans="6:6" x14ac:dyDescent="0.25">
      <c r="F21068" s="1"/>
    </row>
    <row r="21069" spans="6:6" x14ac:dyDescent="0.25">
      <c r="F21069" s="1"/>
    </row>
    <row r="21070" spans="6:6" x14ac:dyDescent="0.25">
      <c r="F21070" s="1"/>
    </row>
    <row r="21071" spans="6:6" x14ac:dyDescent="0.25">
      <c r="F21071" s="1"/>
    </row>
    <row r="21072" spans="6:6" x14ac:dyDescent="0.25">
      <c r="F21072" s="1"/>
    </row>
    <row r="21073" spans="6:6" x14ac:dyDescent="0.25">
      <c r="F21073" s="1"/>
    </row>
    <row r="21074" spans="6:6" x14ac:dyDescent="0.25">
      <c r="F21074" s="1"/>
    </row>
    <row r="21075" spans="6:6" x14ac:dyDescent="0.25">
      <c r="F21075" s="1"/>
    </row>
    <row r="21076" spans="6:6" x14ac:dyDescent="0.25">
      <c r="F21076" s="1"/>
    </row>
    <row r="21077" spans="6:6" x14ac:dyDescent="0.25">
      <c r="F21077" s="1"/>
    </row>
    <row r="21078" spans="6:6" x14ac:dyDescent="0.25">
      <c r="F21078" s="1"/>
    </row>
    <row r="21079" spans="6:6" x14ac:dyDescent="0.25">
      <c r="F21079" s="1"/>
    </row>
    <row r="21080" spans="6:6" x14ac:dyDescent="0.25">
      <c r="F21080" s="1"/>
    </row>
    <row r="21081" spans="6:6" x14ac:dyDescent="0.25">
      <c r="F21081" s="1"/>
    </row>
    <row r="21082" spans="6:6" x14ac:dyDescent="0.25">
      <c r="F21082" s="1"/>
    </row>
    <row r="21083" spans="6:6" x14ac:dyDescent="0.25">
      <c r="F21083" s="1"/>
    </row>
    <row r="21084" spans="6:6" x14ac:dyDescent="0.25">
      <c r="F21084" s="1"/>
    </row>
    <row r="21085" spans="6:6" x14ac:dyDescent="0.25">
      <c r="F21085" s="1"/>
    </row>
    <row r="21086" spans="6:6" x14ac:dyDescent="0.25">
      <c r="F21086" s="1"/>
    </row>
    <row r="21087" spans="6:6" x14ac:dyDescent="0.25">
      <c r="F21087" s="1"/>
    </row>
    <row r="21088" spans="6:6" x14ac:dyDescent="0.25">
      <c r="F21088" s="1"/>
    </row>
    <row r="21089" spans="6:6" x14ac:dyDescent="0.25">
      <c r="F21089" s="1"/>
    </row>
    <row r="21090" spans="6:6" x14ac:dyDescent="0.25">
      <c r="F21090" s="1"/>
    </row>
    <row r="21091" spans="6:6" x14ac:dyDescent="0.25">
      <c r="F21091" s="1"/>
    </row>
    <row r="21092" spans="6:6" x14ac:dyDescent="0.25">
      <c r="F21092" s="1"/>
    </row>
    <row r="21093" spans="6:6" x14ac:dyDescent="0.25">
      <c r="F21093" s="1"/>
    </row>
    <row r="21094" spans="6:6" x14ac:dyDescent="0.25">
      <c r="F21094" s="1"/>
    </row>
    <row r="21095" spans="6:6" x14ac:dyDescent="0.25">
      <c r="F21095" s="1"/>
    </row>
    <row r="21096" spans="6:6" x14ac:dyDescent="0.25">
      <c r="F21096" s="1"/>
    </row>
    <row r="21097" spans="6:6" x14ac:dyDescent="0.25">
      <c r="F21097" s="1"/>
    </row>
    <row r="21098" spans="6:6" x14ac:dyDescent="0.25">
      <c r="F21098" s="1"/>
    </row>
    <row r="21099" spans="6:6" x14ac:dyDescent="0.25">
      <c r="F21099" s="1"/>
    </row>
    <row r="21100" spans="6:6" x14ac:dyDescent="0.25">
      <c r="F21100" s="1"/>
    </row>
    <row r="21101" spans="6:6" x14ac:dyDescent="0.25">
      <c r="F21101" s="1"/>
    </row>
    <row r="21102" spans="6:6" x14ac:dyDescent="0.25">
      <c r="F21102" s="1"/>
    </row>
    <row r="21103" spans="6:6" x14ac:dyDescent="0.25">
      <c r="F21103" s="1"/>
    </row>
    <row r="21104" spans="6:6" x14ac:dyDescent="0.25">
      <c r="F21104" s="1"/>
    </row>
    <row r="21105" spans="6:6" x14ac:dyDescent="0.25">
      <c r="F21105" s="1"/>
    </row>
    <row r="21106" spans="6:6" x14ac:dyDescent="0.25">
      <c r="F21106" s="1"/>
    </row>
    <row r="21107" spans="6:6" x14ac:dyDescent="0.25">
      <c r="F21107" s="1"/>
    </row>
    <row r="21108" spans="6:6" x14ac:dyDescent="0.25">
      <c r="F21108" s="1"/>
    </row>
    <row r="21109" spans="6:6" x14ac:dyDescent="0.25">
      <c r="F21109" s="1"/>
    </row>
    <row r="21110" spans="6:6" x14ac:dyDescent="0.25">
      <c r="F21110" s="1"/>
    </row>
    <row r="21111" spans="6:6" x14ac:dyDescent="0.25">
      <c r="F21111" s="1"/>
    </row>
    <row r="21112" spans="6:6" x14ac:dyDescent="0.25">
      <c r="F21112" s="1"/>
    </row>
    <row r="21113" spans="6:6" x14ac:dyDescent="0.25">
      <c r="F21113" s="1"/>
    </row>
    <row r="21114" spans="6:6" x14ac:dyDescent="0.25">
      <c r="F21114" s="1"/>
    </row>
    <row r="21115" spans="6:6" x14ac:dyDescent="0.25">
      <c r="F21115" s="1"/>
    </row>
    <row r="21116" spans="6:6" x14ac:dyDescent="0.25">
      <c r="F21116" s="1"/>
    </row>
    <row r="21117" spans="6:6" x14ac:dyDescent="0.25">
      <c r="F21117" s="1"/>
    </row>
    <row r="21118" spans="6:6" x14ac:dyDescent="0.25">
      <c r="F21118" s="1"/>
    </row>
    <row r="21119" spans="6:6" x14ac:dyDescent="0.25">
      <c r="F21119" s="1"/>
    </row>
    <row r="21120" spans="6:6" x14ac:dyDescent="0.25">
      <c r="F21120" s="1"/>
    </row>
    <row r="21121" spans="6:6" x14ac:dyDescent="0.25">
      <c r="F21121" s="1"/>
    </row>
    <row r="21122" spans="6:6" x14ac:dyDescent="0.25">
      <c r="F21122" s="1"/>
    </row>
    <row r="21123" spans="6:6" x14ac:dyDescent="0.25">
      <c r="F21123" s="1"/>
    </row>
    <row r="21124" spans="6:6" x14ac:dyDescent="0.25">
      <c r="F21124" s="1"/>
    </row>
    <row r="21125" spans="6:6" x14ac:dyDescent="0.25">
      <c r="F21125" s="1"/>
    </row>
    <row r="21126" spans="6:6" x14ac:dyDescent="0.25">
      <c r="F21126" s="1"/>
    </row>
    <row r="21127" spans="6:6" x14ac:dyDescent="0.25">
      <c r="F21127" s="1"/>
    </row>
    <row r="21128" spans="6:6" x14ac:dyDescent="0.25">
      <c r="F21128" s="1"/>
    </row>
    <row r="21129" spans="6:6" x14ac:dyDescent="0.25">
      <c r="F21129" s="1"/>
    </row>
    <row r="21130" spans="6:6" x14ac:dyDescent="0.25">
      <c r="F21130" s="1"/>
    </row>
    <row r="21131" spans="6:6" x14ac:dyDescent="0.25">
      <c r="F21131" s="1"/>
    </row>
    <row r="21132" spans="6:6" x14ac:dyDescent="0.25">
      <c r="F21132" s="1"/>
    </row>
    <row r="21133" spans="6:6" x14ac:dyDescent="0.25">
      <c r="F21133" s="1"/>
    </row>
    <row r="21134" spans="6:6" x14ac:dyDescent="0.25">
      <c r="F21134" s="1"/>
    </row>
    <row r="21135" spans="6:6" x14ac:dyDescent="0.25">
      <c r="F21135" s="1"/>
    </row>
    <row r="21136" spans="6:6" x14ac:dyDescent="0.25">
      <c r="F21136" s="1"/>
    </row>
    <row r="21137" spans="6:6" x14ac:dyDescent="0.25">
      <c r="F21137" s="1"/>
    </row>
    <row r="21138" spans="6:6" x14ac:dyDescent="0.25">
      <c r="F21138" s="1"/>
    </row>
    <row r="21139" spans="6:6" x14ac:dyDescent="0.25">
      <c r="F21139" s="1"/>
    </row>
    <row r="21140" spans="6:6" x14ac:dyDescent="0.25">
      <c r="F21140" s="1"/>
    </row>
    <row r="21141" spans="6:6" x14ac:dyDescent="0.25">
      <c r="F21141" s="1"/>
    </row>
    <row r="21142" spans="6:6" x14ac:dyDescent="0.25">
      <c r="F21142" s="1"/>
    </row>
    <row r="21143" spans="6:6" x14ac:dyDescent="0.25">
      <c r="F21143" s="1"/>
    </row>
    <row r="21144" spans="6:6" x14ac:dyDescent="0.25">
      <c r="F21144" s="1"/>
    </row>
    <row r="21145" spans="6:6" x14ac:dyDescent="0.25">
      <c r="F21145" s="1"/>
    </row>
    <row r="21146" spans="6:6" x14ac:dyDescent="0.25">
      <c r="F21146" s="1"/>
    </row>
    <row r="21147" spans="6:6" x14ac:dyDescent="0.25">
      <c r="F21147" s="1"/>
    </row>
    <row r="21148" spans="6:6" x14ac:dyDescent="0.25">
      <c r="F21148" s="1"/>
    </row>
    <row r="21149" spans="6:6" x14ac:dyDescent="0.25">
      <c r="F21149" s="1"/>
    </row>
    <row r="21150" spans="6:6" x14ac:dyDescent="0.25">
      <c r="F21150" s="1"/>
    </row>
    <row r="21151" spans="6:6" x14ac:dyDescent="0.25">
      <c r="F21151" s="1"/>
    </row>
    <row r="21152" spans="6:6" x14ac:dyDescent="0.25">
      <c r="F21152" s="1"/>
    </row>
    <row r="21153" spans="6:6" x14ac:dyDescent="0.25">
      <c r="F21153" s="1"/>
    </row>
    <row r="21154" spans="6:6" x14ac:dyDescent="0.25">
      <c r="F21154" s="1"/>
    </row>
    <row r="21155" spans="6:6" x14ac:dyDescent="0.25">
      <c r="F21155" s="1"/>
    </row>
    <row r="21156" spans="6:6" x14ac:dyDescent="0.25">
      <c r="F21156" s="1"/>
    </row>
    <row r="21157" spans="6:6" x14ac:dyDescent="0.25">
      <c r="F21157" s="1"/>
    </row>
    <row r="21158" spans="6:6" x14ac:dyDescent="0.25">
      <c r="F21158" s="1"/>
    </row>
    <row r="21159" spans="6:6" x14ac:dyDescent="0.25">
      <c r="F21159" s="1"/>
    </row>
    <row r="21160" spans="6:6" x14ac:dyDescent="0.25">
      <c r="F21160" s="1"/>
    </row>
    <row r="21161" spans="6:6" x14ac:dyDescent="0.25">
      <c r="F21161" s="1"/>
    </row>
    <row r="21162" spans="6:6" x14ac:dyDescent="0.25">
      <c r="F21162" s="1"/>
    </row>
    <row r="21163" spans="6:6" x14ac:dyDescent="0.25">
      <c r="F21163" s="1"/>
    </row>
    <row r="21164" spans="6:6" x14ac:dyDescent="0.25">
      <c r="F21164" s="1"/>
    </row>
    <row r="21165" spans="6:6" x14ac:dyDescent="0.25">
      <c r="F21165" s="1"/>
    </row>
    <row r="21166" spans="6:6" x14ac:dyDescent="0.25">
      <c r="F21166" s="1"/>
    </row>
    <row r="21167" spans="6:6" x14ac:dyDescent="0.25">
      <c r="F21167" s="1"/>
    </row>
    <row r="21168" spans="6:6" x14ac:dyDescent="0.25">
      <c r="F21168" s="1"/>
    </row>
    <row r="21169" spans="6:6" x14ac:dyDescent="0.25">
      <c r="F21169" s="1"/>
    </row>
    <row r="21170" spans="6:6" x14ac:dyDescent="0.25">
      <c r="F21170" s="1"/>
    </row>
    <row r="21171" spans="6:6" x14ac:dyDescent="0.25">
      <c r="F21171" s="1"/>
    </row>
    <row r="21172" spans="6:6" x14ac:dyDescent="0.25">
      <c r="F21172" s="1"/>
    </row>
    <row r="21173" spans="6:6" x14ac:dyDescent="0.25">
      <c r="F21173" s="1"/>
    </row>
    <row r="21174" spans="6:6" x14ac:dyDescent="0.25">
      <c r="F21174" s="1"/>
    </row>
    <row r="21175" spans="6:6" x14ac:dyDescent="0.25">
      <c r="F21175" s="1"/>
    </row>
    <row r="21176" spans="6:6" x14ac:dyDescent="0.25">
      <c r="F21176" s="1"/>
    </row>
    <row r="21177" spans="6:6" x14ac:dyDescent="0.25">
      <c r="F21177" s="1"/>
    </row>
    <row r="21178" spans="6:6" x14ac:dyDescent="0.25">
      <c r="F21178" s="1"/>
    </row>
    <row r="21179" spans="6:6" x14ac:dyDescent="0.25">
      <c r="F21179" s="1"/>
    </row>
    <row r="21180" spans="6:6" x14ac:dyDescent="0.25">
      <c r="F21180" s="1"/>
    </row>
    <row r="21181" spans="6:6" x14ac:dyDescent="0.25">
      <c r="F21181" s="1"/>
    </row>
    <row r="21182" spans="6:6" x14ac:dyDescent="0.25">
      <c r="F21182" s="1"/>
    </row>
    <row r="21183" spans="6:6" x14ac:dyDescent="0.25">
      <c r="F21183" s="1"/>
    </row>
    <row r="21184" spans="6:6" x14ac:dyDescent="0.25">
      <c r="F21184" s="1"/>
    </row>
    <row r="21185" spans="6:6" x14ac:dyDescent="0.25">
      <c r="F21185" s="1"/>
    </row>
    <row r="21186" spans="6:6" x14ac:dyDescent="0.25">
      <c r="F21186" s="1"/>
    </row>
    <row r="21187" spans="6:6" x14ac:dyDescent="0.25">
      <c r="F21187" s="1"/>
    </row>
    <row r="21188" spans="6:6" x14ac:dyDescent="0.25">
      <c r="F21188" s="1"/>
    </row>
    <row r="21189" spans="6:6" x14ac:dyDescent="0.25">
      <c r="F21189" s="1"/>
    </row>
    <row r="21190" spans="6:6" x14ac:dyDescent="0.25">
      <c r="F21190" s="1"/>
    </row>
    <row r="21191" spans="6:6" x14ac:dyDescent="0.25">
      <c r="F21191" s="1"/>
    </row>
    <row r="21192" spans="6:6" x14ac:dyDescent="0.25">
      <c r="F21192" s="1"/>
    </row>
    <row r="21193" spans="6:6" x14ac:dyDescent="0.25">
      <c r="F21193" s="1"/>
    </row>
    <row r="21194" spans="6:6" x14ac:dyDescent="0.25">
      <c r="F21194" s="1"/>
    </row>
    <row r="21195" spans="6:6" x14ac:dyDescent="0.25">
      <c r="F21195" s="1"/>
    </row>
    <row r="21196" spans="6:6" x14ac:dyDescent="0.25">
      <c r="F21196" s="1"/>
    </row>
    <row r="21197" spans="6:6" x14ac:dyDescent="0.25">
      <c r="F21197" s="1"/>
    </row>
    <row r="21198" spans="6:6" x14ac:dyDescent="0.25">
      <c r="F21198" s="1"/>
    </row>
    <row r="21199" spans="6:6" x14ac:dyDescent="0.25">
      <c r="F21199" s="1"/>
    </row>
    <row r="21200" spans="6:6" x14ac:dyDescent="0.25">
      <c r="F21200" s="1"/>
    </row>
    <row r="21201" spans="6:6" x14ac:dyDescent="0.25">
      <c r="F21201" s="1"/>
    </row>
    <row r="21202" spans="6:6" x14ac:dyDescent="0.25">
      <c r="F21202" s="1"/>
    </row>
    <row r="21203" spans="6:6" x14ac:dyDescent="0.25">
      <c r="F21203" s="1"/>
    </row>
    <row r="21204" spans="6:6" x14ac:dyDescent="0.25">
      <c r="F21204" s="1"/>
    </row>
    <row r="21205" spans="6:6" x14ac:dyDescent="0.25">
      <c r="F21205" s="1"/>
    </row>
    <row r="21206" spans="6:6" x14ac:dyDescent="0.25">
      <c r="F21206" s="1"/>
    </row>
    <row r="21207" spans="6:6" x14ac:dyDescent="0.25">
      <c r="F21207" s="1"/>
    </row>
    <row r="21208" spans="6:6" x14ac:dyDescent="0.25">
      <c r="F21208" s="1"/>
    </row>
    <row r="21209" spans="6:6" x14ac:dyDescent="0.25">
      <c r="F21209" s="1"/>
    </row>
    <row r="21210" spans="6:6" x14ac:dyDescent="0.25">
      <c r="F21210" s="1"/>
    </row>
    <row r="21211" spans="6:6" x14ac:dyDescent="0.25">
      <c r="F21211" s="1"/>
    </row>
    <row r="21212" spans="6:6" x14ac:dyDescent="0.25">
      <c r="F21212" s="1"/>
    </row>
    <row r="21213" spans="6:6" x14ac:dyDescent="0.25">
      <c r="F21213" s="1"/>
    </row>
    <row r="21214" spans="6:6" x14ac:dyDescent="0.25">
      <c r="F21214" s="1"/>
    </row>
    <row r="21215" spans="6:6" x14ac:dyDescent="0.25">
      <c r="F21215" s="1"/>
    </row>
    <row r="21216" spans="6:6" x14ac:dyDescent="0.25">
      <c r="F21216" s="1"/>
    </row>
    <row r="21217" spans="6:6" x14ac:dyDescent="0.25">
      <c r="F21217" s="1"/>
    </row>
    <row r="21218" spans="6:6" x14ac:dyDescent="0.25">
      <c r="F21218" s="1"/>
    </row>
    <row r="21219" spans="6:6" x14ac:dyDescent="0.25">
      <c r="F21219" s="1"/>
    </row>
    <row r="21220" spans="6:6" x14ac:dyDescent="0.25">
      <c r="F21220" s="1"/>
    </row>
    <row r="21221" spans="6:6" x14ac:dyDescent="0.25">
      <c r="F21221" s="1"/>
    </row>
    <row r="21222" spans="6:6" x14ac:dyDescent="0.25">
      <c r="F21222" s="1"/>
    </row>
    <row r="21223" spans="6:6" x14ac:dyDescent="0.25">
      <c r="F21223" s="1"/>
    </row>
    <row r="21224" spans="6:6" x14ac:dyDescent="0.25">
      <c r="F21224" s="1"/>
    </row>
    <row r="21225" spans="6:6" x14ac:dyDescent="0.25">
      <c r="F21225" s="1"/>
    </row>
    <row r="21226" spans="6:6" x14ac:dyDescent="0.25">
      <c r="F21226" s="1"/>
    </row>
    <row r="21227" spans="6:6" x14ac:dyDescent="0.25">
      <c r="F21227" s="1"/>
    </row>
    <row r="21228" spans="6:6" x14ac:dyDescent="0.25">
      <c r="F21228" s="1"/>
    </row>
    <row r="21229" spans="6:6" x14ac:dyDescent="0.25">
      <c r="F21229" s="1"/>
    </row>
    <row r="21230" spans="6:6" x14ac:dyDescent="0.25">
      <c r="F21230" s="1"/>
    </row>
    <row r="21231" spans="6:6" x14ac:dyDescent="0.25">
      <c r="F21231" s="1"/>
    </row>
    <row r="21232" spans="6:6" x14ac:dyDescent="0.25">
      <c r="F21232" s="1"/>
    </row>
    <row r="21233" spans="6:6" x14ac:dyDescent="0.25">
      <c r="F21233" s="1"/>
    </row>
    <row r="21234" spans="6:6" x14ac:dyDescent="0.25">
      <c r="F21234" s="1"/>
    </row>
    <row r="21235" spans="6:6" x14ac:dyDescent="0.25">
      <c r="F21235" s="1"/>
    </row>
    <row r="21236" spans="6:6" x14ac:dyDescent="0.25">
      <c r="F21236" s="1"/>
    </row>
    <row r="21237" spans="6:6" x14ac:dyDescent="0.25">
      <c r="F21237" s="1"/>
    </row>
    <row r="21238" spans="6:6" x14ac:dyDescent="0.25">
      <c r="F21238" s="1"/>
    </row>
    <row r="21239" spans="6:6" x14ac:dyDescent="0.25">
      <c r="F21239" s="1"/>
    </row>
    <row r="21240" spans="6:6" x14ac:dyDescent="0.25">
      <c r="F21240" s="1"/>
    </row>
    <row r="21241" spans="6:6" x14ac:dyDescent="0.25">
      <c r="F21241" s="1"/>
    </row>
    <row r="21242" spans="6:6" x14ac:dyDescent="0.25">
      <c r="F21242" s="1"/>
    </row>
    <row r="21243" spans="6:6" x14ac:dyDescent="0.25">
      <c r="F21243" s="1"/>
    </row>
    <row r="21244" spans="6:6" x14ac:dyDescent="0.25">
      <c r="F21244" s="1"/>
    </row>
    <row r="21245" spans="6:6" x14ac:dyDescent="0.25">
      <c r="F21245" s="1"/>
    </row>
    <row r="21246" spans="6:6" x14ac:dyDescent="0.25">
      <c r="F21246" s="1"/>
    </row>
    <row r="21247" spans="6:6" x14ac:dyDescent="0.25">
      <c r="F21247" s="1"/>
    </row>
    <row r="21248" spans="6:6" x14ac:dyDescent="0.25">
      <c r="F21248" s="1"/>
    </row>
    <row r="21249" spans="6:6" x14ac:dyDescent="0.25">
      <c r="F21249" s="1"/>
    </row>
    <row r="21250" spans="6:6" x14ac:dyDescent="0.25">
      <c r="F21250" s="1"/>
    </row>
    <row r="21251" spans="6:6" x14ac:dyDescent="0.25">
      <c r="F21251" s="1"/>
    </row>
    <row r="21252" spans="6:6" x14ac:dyDescent="0.25">
      <c r="F21252" s="1"/>
    </row>
    <row r="21253" spans="6:6" x14ac:dyDescent="0.25">
      <c r="F21253" s="1"/>
    </row>
    <row r="21254" spans="6:6" x14ac:dyDescent="0.25">
      <c r="F21254" s="1"/>
    </row>
    <row r="21255" spans="6:6" x14ac:dyDescent="0.25">
      <c r="F21255" s="1"/>
    </row>
    <row r="21256" spans="6:6" x14ac:dyDescent="0.25">
      <c r="F21256" s="1"/>
    </row>
    <row r="21257" spans="6:6" x14ac:dyDescent="0.25">
      <c r="F21257" s="1"/>
    </row>
    <row r="21258" spans="6:6" x14ac:dyDescent="0.25">
      <c r="F21258" s="1"/>
    </row>
    <row r="21259" spans="6:6" x14ac:dyDescent="0.25">
      <c r="F21259" s="1"/>
    </row>
    <row r="21260" spans="6:6" x14ac:dyDescent="0.25">
      <c r="F21260" s="1"/>
    </row>
    <row r="21261" spans="6:6" x14ac:dyDescent="0.25">
      <c r="F21261" s="1"/>
    </row>
    <row r="21262" spans="6:6" x14ac:dyDescent="0.25">
      <c r="F21262" s="1"/>
    </row>
    <row r="21263" spans="6:6" x14ac:dyDescent="0.25">
      <c r="F21263" s="1"/>
    </row>
    <row r="21264" spans="6:6" x14ac:dyDescent="0.25">
      <c r="F21264" s="1"/>
    </row>
    <row r="21265" spans="6:6" x14ac:dyDescent="0.25">
      <c r="F21265" s="1"/>
    </row>
    <row r="21266" spans="6:6" x14ac:dyDescent="0.25">
      <c r="F21266" s="1"/>
    </row>
    <row r="21267" spans="6:6" x14ac:dyDescent="0.25">
      <c r="F21267" s="1"/>
    </row>
    <row r="21268" spans="6:6" x14ac:dyDescent="0.25">
      <c r="F21268" s="1"/>
    </row>
    <row r="21269" spans="6:6" x14ac:dyDescent="0.25">
      <c r="F21269" s="1"/>
    </row>
    <row r="21270" spans="6:6" x14ac:dyDescent="0.25">
      <c r="F21270" s="1"/>
    </row>
    <row r="21271" spans="6:6" x14ac:dyDescent="0.25">
      <c r="F21271" s="1"/>
    </row>
    <row r="21272" spans="6:6" x14ac:dyDescent="0.25">
      <c r="F21272" s="1"/>
    </row>
    <row r="21273" spans="6:6" x14ac:dyDescent="0.25">
      <c r="F21273" s="1"/>
    </row>
    <row r="21274" spans="6:6" x14ac:dyDescent="0.25">
      <c r="F21274" s="1"/>
    </row>
    <row r="21275" spans="6:6" x14ac:dyDescent="0.25">
      <c r="F21275" s="1"/>
    </row>
    <row r="21276" spans="6:6" x14ac:dyDescent="0.25">
      <c r="F21276" s="1"/>
    </row>
    <row r="21277" spans="6:6" x14ac:dyDescent="0.25">
      <c r="F21277" s="1"/>
    </row>
    <row r="21278" spans="6:6" x14ac:dyDescent="0.25">
      <c r="F21278" s="1"/>
    </row>
    <row r="21279" spans="6:6" x14ac:dyDescent="0.25">
      <c r="F21279" s="1"/>
    </row>
    <row r="21280" spans="6:6" x14ac:dyDescent="0.25">
      <c r="F21280" s="1"/>
    </row>
    <row r="21281" spans="6:6" x14ac:dyDescent="0.25">
      <c r="F21281" s="1"/>
    </row>
    <row r="21282" spans="6:6" x14ac:dyDescent="0.25">
      <c r="F21282" s="1"/>
    </row>
    <row r="21283" spans="6:6" x14ac:dyDescent="0.25">
      <c r="F21283" s="1"/>
    </row>
    <row r="21284" spans="6:6" x14ac:dyDescent="0.25">
      <c r="F21284" s="1"/>
    </row>
    <row r="21285" spans="6:6" x14ac:dyDescent="0.25">
      <c r="F21285" s="1"/>
    </row>
    <row r="21286" spans="6:6" x14ac:dyDescent="0.25">
      <c r="F21286" s="1"/>
    </row>
    <row r="21287" spans="6:6" x14ac:dyDescent="0.25">
      <c r="F21287" s="1"/>
    </row>
    <row r="21288" spans="6:6" x14ac:dyDescent="0.25">
      <c r="F21288" s="1"/>
    </row>
    <row r="21289" spans="6:6" x14ac:dyDescent="0.25">
      <c r="F21289" s="1"/>
    </row>
    <row r="21290" spans="6:6" x14ac:dyDescent="0.25">
      <c r="F21290" s="1"/>
    </row>
    <row r="21291" spans="6:6" x14ac:dyDescent="0.25">
      <c r="F21291" s="1"/>
    </row>
    <row r="21292" spans="6:6" x14ac:dyDescent="0.25">
      <c r="F21292" s="1"/>
    </row>
    <row r="21293" spans="6:6" x14ac:dyDescent="0.25">
      <c r="F21293" s="1"/>
    </row>
    <row r="21294" spans="6:6" x14ac:dyDescent="0.25">
      <c r="F21294" s="1"/>
    </row>
    <row r="21295" spans="6:6" x14ac:dyDescent="0.25">
      <c r="F21295" s="1"/>
    </row>
    <row r="21296" spans="6:6" x14ac:dyDescent="0.25">
      <c r="F21296" s="1"/>
    </row>
    <row r="21297" spans="6:6" x14ac:dyDescent="0.25">
      <c r="F21297" s="1"/>
    </row>
    <row r="21298" spans="6:6" x14ac:dyDescent="0.25">
      <c r="F21298" s="1"/>
    </row>
    <row r="21299" spans="6:6" x14ac:dyDescent="0.25">
      <c r="F21299" s="1"/>
    </row>
    <row r="21300" spans="6:6" x14ac:dyDescent="0.25">
      <c r="F21300" s="1"/>
    </row>
    <row r="21301" spans="6:6" x14ac:dyDescent="0.25">
      <c r="F21301" s="1"/>
    </row>
    <row r="21302" spans="6:6" x14ac:dyDescent="0.25">
      <c r="F21302" s="1"/>
    </row>
    <row r="21303" spans="6:6" x14ac:dyDescent="0.25">
      <c r="F21303" s="1"/>
    </row>
    <row r="21304" spans="6:6" x14ac:dyDescent="0.25">
      <c r="F21304" s="1"/>
    </row>
    <row r="21305" spans="6:6" x14ac:dyDescent="0.25">
      <c r="F21305" s="1"/>
    </row>
    <row r="21306" spans="6:6" x14ac:dyDescent="0.25">
      <c r="F21306" s="1"/>
    </row>
    <row r="21307" spans="6:6" x14ac:dyDescent="0.25">
      <c r="F21307" s="1"/>
    </row>
    <row r="21308" spans="6:6" x14ac:dyDescent="0.25">
      <c r="F21308" s="1"/>
    </row>
    <row r="21309" spans="6:6" x14ac:dyDescent="0.25">
      <c r="F21309" s="1"/>
    </row>
    <row r="21310" spans="6:6" x14ac:dyDescent="0.25">
      <c r="F21310" s="1"/>
    </row>
    <row r="21311" spans="6:6" x14ac:dyDescent="0.25">
      <c r="F21311" s="1"/>
    </row>
    <row r="21312" spans="6:6" x14ac:dyDescent="0.25">
      <c r="F21312" s="1"/>
    </row>
    <row r="21313" spans="6:6" x14ac:dyDescent="0.25">
      <c r="F21313" s="1"/>
    </row>
    <row r="21314" spans="6:6" x14ac:dyDescent="0.25">
      <c r="F21314" s="1"/>
    </row>
    <row r="21315" spans="6:6" x14ac:dyDescent="0.25">
      <c r="F21315" s="1"/>
    </row>
    <row r="21316" spans="6:6" x14ac:dyDescent="0.25">
      <c r="F21316" s="1"/>
    </row>
    <row r="21317" spans="6:6" x14ac:dyDescent="0.25">
      <c r="F21317" s="1"/>
    </row>
    <row r="21318" spans="6:6" x14ac:dyDescent="0.25">
      <c r="F21318" s="1"/>
    </row>
    <row r="21319" spans="6:6" x14ac:dyDescent="0.25">
      <c r="F21319" s="1"/>
    </row>
    <row r="21320" spans="6:6" x14ac:dyDescent="0.25">
      <c r="F21320" s="1"/>
    </row>
    <row r="21321" spans="6:6" x14ac:dyDescent="0.25">
      <c r="F21321" s="1"/>
    </row>
    <row r="21322" spans="6:6" x14ac:dyDescent="0.25">
      <c r="F21322" s="1"/>
    </row>
    <row r="21323" spans="6:6" x14ac:dyDescent="0.25">
      <c r="F21323" s="1"/>
    </row>
    <row r="21324" spans="6:6" x14ac:dyDescent="0.25">
      <c r="F21324" s="1"/>
    </row>
    <row r="21325" spans="6:6" x14ac:dyDescent="0.25">
      <c r="F21325" s="1"/>
    </row>
    <row r="21326" spans="6:6" x14ac:dyDescent="0.25">
      <c r="F21326" s="1"/>
    </row>
    <row r="21327" spans="6:6" x14ac:dyDescent="0.25">
      <c r="F21327" s="1"/>
    </row>
    <row r="21328" spans="6:6" x14ac:dyDescent="0.25">
      <c r="F21328" s="1"/>
    </row>
    <row r="21329" spans="6:6" x14ac:dyDescent="0.25">
      <c r="F21329" s="1"/>
    </row>
    <row r="21330" spans="6:6" x14ac:dyDescent="0.25">
      <c r="F21330" s="1"/>
    </row>
    <row r="21331" spans="6:6" x14ac:dyDescent="0.25">
      <c r="F21331" s="1"/>
    </row>
    <row r="21332" spans="6:6" x14ac:dyDescent="0.25">
      <c r="F21332" s="1"/>
    </row>
    <row r="21333" spans="6:6" x14ac:dyDescent="0.25">
      <c r="F21333" s="1"/>
    </row>
    <row r="21334" spans="6:6" x14ac:dyDescent="0.25">
      <c r="F21334" s="1"/>
    </row>
    <row r="21335" spans="6:6" x14ac:dyDescent="0.25">
      <c r="F21335" s="1"/>
    </row>
    <row r="21336" spans="6:6" x14ac:dyDescent="0.25">
      <c r="F21336" s="1"/>
    </row>
    <row r="21337" spans="6:6" x14ac:dyDescent="0.25">
      <c r="F21337" s="1"/>
    </row>
    <row r="21338" spans="6:6" x14ac:dyDescent="0.25">
      <c r="F21338" s="1"/>
    </row>
    <row r="21339" spans="6:6" x14ac:dyDescent="0.25">
      <c r="F21339" s="1"/>
    </row>
    <row r="21340" spans="6:6" x14ac:dyDescent="0.25">
      <c r="F21340" s="1"/>
    </row>
    <row r="21341" spans="6:6" x14ac:dyDescent="0.25">
      <c r="F21341" s="1"/>
    </row>
    <row r="21342" spans="6:6" x14ac:dyDescent="0.25">
      <c r="F21342" s="1"/>
    </row>
    <row r="21343" spans="6:6" x14ac:dyDescent="0.25">
      <c r="F21343" s="1"/>
    </row>
    <row r="21344" spans="6:6" x14ac:dyDescent="0.25">
      <c r="F21344" s="1"/>
    </row>
    <row r="21345" spans="6:6" x14ac:dyDescent="0.25">
      <c r="F21345" s="1"/>
    </row>
    <row r="21346" spans="6:6" x14ac:dyDescent="0.25">
      <c r="F21346" s="1"/>
    </row>
    <row r="21347" spans="6:6" x14ac:dyDescent="0.25">
      <c r="F21347" s="1"/>
    </row>
    <row r="21348" spans="6:6" x14ac:dyDescent="0.25">
      <c r="F21348" s="1"/>
    </row>
    <row r="21349" spans="6:6" x14ac:dyDescent="0.25">
      <c r="F21349" s="1"/>
    </row>
    <row r="21350" spans="6:6" x14ac:dyDescent="0.25">
      <c r="F21350" s="1"/>
    </row>
    <row r="21351" spans="6:6" x14ac:dyDescent="0.25">
      <c r="F21351" s="1"/>
    </row>
    <row r="21352" spans="6:6" x14ac:dyDescent="0.25">
      <c r="F21352" s="1"/>
    </row>
    <row r="21353" spans="6:6" x14ac:dyDescent="0.25">
      <c r="F21353" s="1"/>
    </row>
    <row r="21354" spans="6:6" x14ac:dyDescent="0.25">
      <c r="F21354" s="1"/>
    </row>
    <row r="21355" spans="6:6" x14ac:dyDescent="0.25">
      <c r="F21355" s="1"/>
    </row>
    <row r="21356" spans="6:6" x14ac:dyDescent="0.25">
      <c r="F21356" s="1"/>
    </row>
    <row r="21357" spans="6:6" x14ac:dyDescent="0.25">
      <c r="F21357" s="1"/>
    </row>
    <row r="21358" spans="6:6" x14ac:dyDescent="0.25">
      <c r="F21358" s="1"/>
    </row>
    <row r="21359" spans="6:6" x14ac:dyDescent="0.25">
      <c r="F21359" s="1"/>
    </row>
    <row r="21360" spans="6:6" x14ac:dyDescent="0.25">
      <c r="F21360" s="1"/>
    </row>
    <row r="21361" spans="6:6" x14ac:dyDescent="0.25">
      <c r="F21361" s="1"/>
    </row>
    <row r="21362" spans="6:6" x14ac:dyDescent="0.25">
      <c r="F21362" s="1"/>
    </row>
    <row r="21363" spans="6:6" x14ac:dyDescent="0.25">
      <c r="F21363" s="1"/>
    </row>
    <row r="21364" spans="6:6" x14ac:dyDescent="0.25">
      <c r="F21364" s="1"/>
    </row>
    <row r="21365" spans="6:6" x14ac:dyDescent="0.25">
      <c r="F21365" s="1"/>
    </row>
    <row r="21366" spans="6:6" x14ac:dyDescent="0.25">
      <c r="F21366" s="1"/>
    </row>
    <row r="21367" spans="6:6" x14ac:dyDescent="0.25">
      <c r="F21367" s="1"/>
    </row>
    <row r="21368" spans="6:6" x14ac:dyDescent="0.25">
      <c r="F21368" s="1"/>
    </row>
    <row r="21369" spans="6:6" x14ac:dyDescent="0.25">
      <c r="F21369" s="1"/>
    </row>
    <row r="21370" spans="6:6" x14ac:dyDescent="0.25">
      <c r="F21370" s="1"/>
    </row>
    <row r="21371" spans="6:6" x14ac:dyDescent="0.25">
      <c r="F21371" s="1"/>
    </row>
    <row r="21372" spans="6:6" x14ac:dyDescent="0.25">
      <c r="F21372" s="1"/>
    </row>
    <row r="21373" spans="6:6" x14ac:dyDescent="0.25">
      <c r="F21373" s="1"/>
    </row>
    <row r="21374" spans="6:6" x14ac:dyDescent="0.25">
      <c r="F21374" s="1"/>
    </row>
    <row r="21375" spans="6:6" x14ac:dyDescent="0.25">
      <c r="F21375" s="1"/>
    </row>
    <row r="21376" spans="6:6" x14ac:dyDescent="0.25">
      <c r="F21376" s="1"/>
    </row>
    <row r="21377" spans="6:6" x14ac:dyDescent="0.25">
      <c r="F21377" s="1"/>
    </row>
    <row r="21378" spans="6:6" x14ac:dyDescent="0.25">
      <c r="F21378" s="1"/>
    </row>
    <row r="21379" spans="6:6" x14ac:dyDescent="0.25">
      <c r="F21379" s="1"/>
    </row>
    <row r="21380" spans="6:6" x14ac:dyDescent="0.25">
      <c r="F21380" s="1"/>
    </row>
    <row r="21381" spans="6:6" x14ac:dyDescent="0.25">
      <c r="F21381" s="1"/>
    </row>
    <row r="21382" spans="6:6" x14ac:dyDescent="0.25">
      <c r="F21382" s="1"/>
    </row>
    <row r="21383" spans="6:6" x14ac:dyDescent="0.25">
      <c r="F21383" s="1"/>
    </row>
    <row r="21384" spans="6:6" x14ac:dyDescent="0.25">
      <c r="F21384" s="1"/>
    </row>
    <row r="21385" spans="6:6" x14ac:dyDescent="0.25">
      <c r="F21385" s="1"/>
    </row>
    <row r="21386" spans="6:6" x14ac:dyDescent="0.25">
      <c r="F21386" s="1"/>
    </row>
    <row r="21387" spans="6:6" x14ac:dyDescent="0.25">
      <c r="F21387" s="1"/>
    </row>
    <row r="21388" spans="6:6" x14ac:dyDescent="0.25">
      <c r="F21388" s="1"/>
    </row>
    <row r="21389" spans="6:6" x14ac:dyDescent="0.25">
      <c r="F21389" s="1"/>
    </row>
    <row r="21390" spans="6:6" x14ac:dyDescent="0.25">
      <c r="F21390" s="1"/>
    </row>
    <row r="21391" spans="6:6" x14ac:dyDescent="0.25">
      <c r="F21391" s="1"/>
    </row>
    <row r="21392" spans="6:6" x14ac:dyDescent="0.25">
      <c r="F21392" s="1"/>
    </row>
    <row r="21393" spans="6:6" x14ac:dyDescent="0.25">
      <c r="F21393" s="1"/>
    </row>
    <row r="21394" spans="6:6" x14ac:dyDescent="0.25">
      <c r="F21394" s="1"/>
    </row>
    <row r="21395" spans="6:6" x14ac:dyDescent="0.25">
      <c r="F21395" s="1"/>
    </row>
    <row r="21396" spans="6:6" x14ac:dyDescent="0.25">
      <c r="F21396" s="1"/>
    </row>
    <row r="21397" spans="6:6" x14ac:dyDescent="0.25">
      <c r="F21397" s="1"/>
    </row>
    <row r="21398" spans="6:6" x14ac:dyDescent="0.25">
      <c r="F21398" s="1"/>
    </row>
    <row r="21399" spans="6:6" x14ac:dyDescent="0.25">
      <c r="F21399" s="1"/>
    </row>
    <row r="21400" spans="6:6" x14ac:dyDescent="0.25">
      <c r="F21400" s="1"/>
    </row>
    <row r="21401" spans="6:6" x14ac:dyDescent="0.25">
      <c r="F21401" s="1"/>
    </row>
    <row r="21402" spans="6:6" x14ac:dyDescent="0.25">
      <c r="F21402" s="1"/>
    </row>
    <row r="21403" spans="6:6" x14ac:dyDescent="0.25">
      <c r="F21403" s="1"/>
    </row>
    <row r="21404" spans="6:6" x14ac:dyDescent="0.25">
      <c r="F21404" s="1"/>
    </row>
    <row r="21405" spans="6:6" x14ac:dyDescent="0.25">
      <c r="F21405" s="1"/>
    </row>
    <row r="21406" spans="6:6" x14ac:dyDescent="0.25">
      <c r="F21406" s="1"/>
    </row>
    <row r="21407" spans="6:6" x14ac:dyDescent="0.25">
      <c r="F21407" s="1"/>
    </row>
    <row r="21408" spans="6:6" x14ac:dyDescent="0.25">
      <c r="F21408" s="1"/>
    </row>
    <row r="21409" spans="6:6" x14ac:dyDescent="0.25">
      <c r="F21409" s="1"/>
    </row>
    <row r="21410" spans="6:6" x14ac:dyDescent="0.25">
      <c r="F21410" s="1"/>
    </row>
    <row r="21411" spans="6:6" x14ac:dyDescent="0.25">
      <c r="F21411" s="1"/>
    </row>
    <row r="21412" spans="6:6" x14ac:dyDescent="0.25">
      <c r="F21412" s="1"/>
    </row>
    <row r="21413" spans="6:6" x14ac:dyDescent="0.25">
      <c r="F21413" s="1"/>
    </row>
    <row r="21414" spans="6:6" x14ac:dyDescent="0.25">
      <c r="F21414" s="1"/>
    </row>
    <row r="21415" spans="6:6" x14ac:dyDescent="0.25">
      <c r="F21415" s="1"/>
    </row>
    <row r="21416" spans="6:6" x14ac:dyDescent="0.25">
      <c r="F21416" s="1"/>
    </row>
    <row r="21417" spans="6:6" x14ac:dyDescent="0.25">
      <c r="F21417" s="1"/>
    </row>
    <row r="21418" spans="6:6" x14ac:dyDescent="0.25">
      <c r="F21418" s="1"/>
    </row>
    <row r="21419" spans="6:6" x14ac:dyDescent="0.25">
      <c r="F21419" s="1"/>
    </row>
    <row r="21420" spans="6:6" x14ac:dyDescent="0.25">
      <c r="F21420" s="1"/>
    </row>
    <row r="21421" spans="6:6" x14ac:dyDescent="0.25">
      <c r="F21421" s="1"/>
    </row>
    <row r="21422" spans="6:6" x14ac:dyDescent="0.25">
      <c r="F21422" s="1"/>
    </row>
    <row r="21423" spans="6:6" x14ac:dyDescent="0.25">
      <c r="F21423" s="1"/>
    </row>
    <row r="21424" spans="6:6" x14ac:dyDescent="0.25">
      <c r="F21424" s="1"/>
    </row>
    <row r="21425" spans="6:6" x14ac:dyDescent="0.25">
      <c r="F21425" s="1"/>
    </row>
    <row r="21426" spans="6:6" x14ac:dyDescent="0.25">
      <c r="F21426" s="1"/>
    </row>
    <row r="21427" spans="6:6" x14ac:dyDescent="0.25">
      <c r="F21427" s="1"/>
    </row>
    <row r="21428" spans="6:6" x14ac:dyDescent="0.25">
      <c r="F21428" s="1"/>
    </row>
    <row r="21429" spans="6:6" x14ac:dyDescent="0.25">
      <c r="F21429" s="1"/>
    </row>
    <row r="21430" spans="6:6" x14ac:dyDescent="0.25">
      <c r="F21430" s="1"/>
    </row>
    <row r="21431" spans="6:6" x14ac:dyDescent="0.25">
      <c r="F21431" s="1"/>
    </row>
    <row r="21432" spans="6:6" x14ac:dyDescent="0.25">
      <c r="F21432" s="1"/>
    </row>
    <row r="21433" spans="6:6" x14ac:dyDescent="0.25">
      <c r="F21433" s="1"/>
    </row>
    <row r="21434" spans="6:6" x14ac:dyDescent="0.25">
      <c r="F21434" s="1"/>
    </row>
    <row r="21435" spans="6:6" x14ac:dyDescent="0.25">
      <c r="F21435" s="1"/>
    </row>
    <row r="21436" spans="6:6" x14ac:dyDescent="0.25">
      <c r="F21436" s="1"/>
    </row>
    <row r="21437" spans="6:6" x14ac:dyDescent="0.25">
      <c r="F21437" s="1"/>
    </row>
    <row r="21438" spans="6:6" x14ac:dyDescent="0.25">
      <c r="F21438" s="1"/>
    </row>
    <row r="21439" spans="6:6" x14ac:dyDescent="0.25">
      <c r="F21439" s="1"/>
    </row>
    <row r="21440" spans="6:6" x14ac:dyDescent="0.25">
      <c r="F21440" s="1"/>
    </row>
    <row r="21441" spans="6:6" x14ac:dyDescent="0.25">
      <c r="F21441" s="1"/>
    </row>
    <row r="21442" spans="6:6" x14ac:dyDescent="0.25">
      <c r="F21442" s="1"/>
    </row>
    <row r="21443" spans="6:6" x14ac:dyDescent="0.25">
      <c r="F21443" s="1"/>
    </row>
    <row r="21444" spans="6:6" x14ac:dyDescent="0.25">
      <c r="F21444" s="1"/>
    </row>
    <row r="21445" spans="6:6" x14ac:dyDescent="0.25">
      <c r="F21445" s="1"/>
    </row>
    <row r="21446" spans="6:6" x14ac:dyDescent="0.25">
      <c r="F21446" s="1"/>
    </row>
    <row r="21447" spans="6:6" x14ac:dyDescent="0.25">
      <c r="F21447" s="1"/>
    </row>
    <row r="21448" spans="6:6" x14ac:dyDescent="0.25">
      <c r="F21448" s="1"/>
    </row>
    <row r="21449" spans="6:6" x14ac:dyDescent="0.25">
      <c r="F21449" s="1"/>
    </row>
    <row r="21450" spans="6:6" x14ac:dyDescent="0.25">
      <c r="F21450" s="1"/>
    </row>
    <row r="21451" spans="6:6" x14ac:dyDescent="0.25">
      <c r="F21451" s="1"/>
    </row>
    <row r="21452" spans="6:6" x14ac:dyDescent="0.25">
      <c r="F21452" s="1"/>
    </row>
    <row r="21453" spans="6:6" x14ac:dyDescent="0.25">
      <c r="F21453" s="1"/>
    </row>
    <row r="21454" spans="6:6" x14ac:dyDescent="0.25">
      <c r="F21454" s="1"/>
    </row>
    <row r="21455" spans="6:6" x14ac:dyDescent="0.25">
      <c r="F21455" s="1"/>
    </row>
    <row r="21456" spans="6:6" x14ac:dyDescent="0.25">
      <c r="F21456" s="1"/>
    </row>
    <row r="21457" spans="6:6" x14ac:dyDescent="0.25">
      <c r="F21457" s="1"/>
    </row>
    <row r="21458" spans="6:6" x14ac:dyDescent="0.25">
      <c r="F21458" s="1"/>
    </row>
    <row r="21459" spans="6:6" x14ac:dyDescent="0.25">
      <c r="F21459" s="1"/>
    </row>
    <row r="21460" spans="6:6" x14ac:dyDescent="0.25">
      <c r="F21460" s="1"/>
    </row>
    <row r="21461" spans="6:6" x14ac:dyDescent="0.25">
      <c r="F21461" s="1"/>
    </row>
    <row r="21462" spans="6:6" x14ac:dyDescent="0.25">
      <c r="F21462" s="1"/>
    </row>
    <row r="21463" spans="6:6" x14ac:dyDescent="0.25">
      <c r="F21463" s="1"/>
    </row>
    <row r="21464" spans="6:6" x14ac:dyDescent="0.25">
      <c r="F21464" s="1"/>
    </row>
    <row r="21465" spans="6:6" x14ac:dyDescent="0.25">
      <c r="F21465" s="1"/>
    </row>
    <row r="21466" spans="6:6" x14ac:dyDescent="0.25">
      <c r="F21466" s="1"/>
    </row>
    <row r="21467" spans="6:6" x14ac:dyDescent="0.25">
      <c r="F21467" s="1"/>
    </row>
    <row r="21468" spans="6:6" x14ac:dyDescent="0.25">
      <c r="F21468" s="1"/>
    </row>
    <row r="21469" spans="6:6" x14ac:dyDescent="0.25">
      <c r="F21469" s="1"/>
    </row>
    <row r="21470" spans="6:6" x14ac:dyDescent="0.25">
      <c r="F21470" s="1"/>
    </row>
    <row r="21471" spans="6:6" x14ac:dyDescent="0.25">
      <c r="F21471" s="1"/>
    </row>
    <row r="21472" spans="6:6" x14ac:dyDescent="0.25">
      <c r="F21472" s="1"/>
    </row>
    <row r="21473" spans="6:6" x14ac:dyDescent="0.25">
      <c r="F21473" s="1"/>
    </row>
    <row r="21474" spans="6:6" x14ac:dyDescent="0.25">
      <c r="F21474" s="1"/>
    </row>
    <row r="21475" spans="6:6" x14ac:dyDescent="0.25">
      <c r="F21475" s="1"/>
    </row>
    <row r="21476" spans="6:6" x14ac:dyDescent="0.25">
      <c r="F21476" s="1"/>
    </row>
    <row r="21477" spans="6:6" x14ac:dyDescent="0.25">
      <c r="F21477" s="1"/>
    </row>
    <row r="21478" spans="6:6" x14ac:dyDescent="0.25">
      <c r="F21478" s="1"/>
    </row>
    <row r="21479" spans="6:6" x14ac:dyDescent="0.25">
      <c r="F21479" s="1"/>
    </row>
    <row r="21480" spans="6:6" x14ac:dyDescent="0.25">
      <c r="F21480" s="1"/>
    </row>
    <row r="21481" spans="6:6" x14ac:dyDescent="0.25">
      <c r="F21481" s="1"/>
    </row>
    <row r="21482" spans="6:6" x14ac:dyDescent="0.25">
      <c r="F21482" s="1"/>
    </row>
    <row r="21483" spans="6:6" x14ac:dyDescent="0.25">
      <c r="F21483" s="1"/>
    </row>
    <row r="21484" spans="6:6" x14ac:dyDescent="0.25">
      <c r="F21484" s="1"/>
    </row>
    <row r="21485" spans="6:6" x14ac:dyDescent="0.25">
      <c r="F21485" s="1"/>
    </row>
    <row r="21486" spans="6:6" x14ac:dyDescent="0.25">
      <c r="F21486" s="1"/>
    </row>
    <row r="21487" spans="6:6" x14ac:dyDescent="0.25">
      <c r="F21487" s="1"/>
    </row>
    <row r="21488" spans="6:6" x14ac:dyDescent="0.25">
      <c r="F21488" s="1"/>
    </row>
    <row r="21489" spans="6:6" x14ac:dyDescent="0.25">
      <c r="F21489" s="1"/>
    </row>
    <row r="21490" spans="6:6" x14ac:dyDescent="0.25">
      <c r="F21490" s="1"/>
    </row>
    <row r="21491" spans="6:6" x14ac:dyDescent="0.25">
      <c r="F21491" s="1"/>
    </row>
    <row r="21492" spans="6:6" x14ac:dyDescent="0.25">
      <c r="F21492" s="1"/>
    </row>
    <row r="21493" spans="6:6" x14ac:dyDescent="0.25">
      <c r="F21493" s="1"/>
    </row>
    <row r="21494" spans="6:6" x14ac:dyDescent="0.25">
      <c r="F21494" s="1"/>
    </row>
    <row r="21495" spans="6:6" x14ac:dyDescent="0.25">
      <c r="F21495" s="1"/>
    </row>
    <row r="21496" spans="6:6" x14ac:dyDescent="0.25">
      <c r="F21496" s="1"/>
    </row>
    <row r="21497" spans="6:6" x14ac:dyDescent="0.25">
      <c r="F21497" s="1"/>
    </row>
    <row r="21498" spans="6:6" x14ac:dyDescent="0.25">
      <c r="F21498" s="1"/>
    </row>
    <row r="21499" spans="6:6" x14ac:dyDescent="0.25">
      <c r="F21499" s="1"/>
    </row>
    <row r="21500" spans="6:6" x14ac:dyDescent="0.25">
      <c r="F21500" s="1"/>
    </row>
    <row r="21501" spans="6:6" x14ac:dyDescent="0.25">
      <c r="F21501" s="1"/>
    </row>
    <row r="21502" spans="6:6" x14ac:dyDescent="0.25">
      <c r="F21502" s="1"/>
    </row>
    <row r="21503" spans="6:6" x14ac:dyDescent="0.25">
      <c r="F21503" s="1"/>
    </row>
    <row r="21504" spans="6:6" x14ac:dyDescent="0.25">
      <c r="F21504" s="1"/>
    </row>
    <row r="21505" spans="6:6" x14ac:dyDescent="0.25">
      <c r="F21505" s="1"/>
    </row>
    <row r="21506" spans="6:6" x14ac:dyDescent="0.25">
      <c r="F21506" s="1"/>
    </row>
    <row r="21507" spans="6:6" x14ac:dyDescent="0.25">
      <c r="F21507" s="1"/>
    </row>
    <row r="21508" spans="6:6" x14ac:dyDescent="0.25">
      <c r="F21508" s="1"/>
    </row>
    <row r="21509" spans="6:6" x14ac:dyDescent="0.25">
      <c r="F21509" s="1"/>
    </row>
    <row r="21510" spans="6:6" x14ac:dyDescent="0.25">
      <c r="F21510" s="1"/>
    </row>
    <row r="21511" spans="6:6" x14ac:dyDescent="0.25">
      <c r="F21511" s="1"/>
    </row>
    <row r="21512" spans="6:6" x14ac:dyDescent="0.25">
      <c r="F21512" s="1"/>
    </row>
    <row r="21513" spans="6:6" x14ac:dyDescent="0.25">
      <c r="F21513" s="1"/>
    </row>
    <row r="21514" spans="6:6" x14ac:dyDescent="0.25">
      <c r="F21514" s="1"/>
    </row>
    <row r="21515" spans="6:6" x14ac:dyDescent="0.25">
      <c r="F21515" s="1"/>
    </row>
    <row r="21516" spans="6:6" x14ac:dyDescent="0.25">
      <c r="F21516" s="1"/>
    </row>
    <row r="21517" spans="6:6" x14ac:dyDescent="0.25">
      <c r="F21517" s="1"/>
    </row>
    <row r="21518" spans="6:6" x14ac:dyDescent="0.25">
      <c r="F21518" s="1"/>
    </row>
    <row r="21519" spans="6:6" x14ac:dyDescent="0.25">
      <c r="F21519" s="1"/>
    </row>
    <row r="21520" spans="6:6" x14ac:dyDescent="0.25">
      <c r="F21520" s="1"/>
    </row>
    <row r="21521" spans="6:6" x14ac:dyDescent="0.25">
      <c r="F21521" s="1"/>
    </row>
    <row r="21522" spans="6:6" x14ac:dyDescent="0.25">
      <c r="F21522" s="1"/>
    </row>
    <row r="21523" spans="6:6" x14ac:dyDescent="0.25">
      <c r="F21523" s="1"/>
    </row>
    <row r="21524" spans="6:6" x14ac:dyDescent="0.25">
      <c r="F21524" s="1"/>
    </row>
    <row r="21525" spans="6:6" x14ac:dyDescent="0.25">
      <c r="F21525" s="1"/>
    </row>
    <row r="21526" spans="6:6" x14ac:dyDescent="0.25">
      <c r="F21526" s="1"/>
    </row>
    <row r="21527" spans="6:6" x14ac:dyDescent="0.25">
      <c r="F21527" s="1"/>
    </row>
    <row r="21528" spans="6:6" x14ac:dyDescent="0.25">
      <c r="F21528" s="1"/>
    </row>
    <row r="21529" spans="6:6" x14ac:dyDescent="0.25">
      <c r="F21529" s="1"/>
    </row>
    <row r="21530" spans="6:6" x14ac:dyDescent="0.25">
      <c r="F21530" s="1"/>
    </row>
    <row r="21531" spans="6:6" x14ac:dyDescent="0.25">
      <c r="F21531" s="1"/>
    </row>
    <row r="21532" spans="6:6" x14ac:dyDescent="0.25">
      <c r="F21532" s="1"/>
    </row>
    <row r="21533" spans="6:6" x14ac:dyDescent="0.25">
      <c r="F21533" s="1"/>
    </row>
    <row r="21534" spans="6:6" x14ac:dyDescent="0.25">
      <c r="F21534" s="1"/>
    </row>
    <row r="21535" spans="6:6" x14ac:dyDescent="0.25">
      <c r="F21535" s="1"/>
    </row>
    <row r="21536" spans="6:6" x14ac:dyDescent="0.25">
      <c r="F21536" s="1"/>
    </row>
    <row r="21537" spans="6:6" x14ac:dyDescent="0.25">
      <c r="F21537" s="1"/>
    </row>
    <row r="21538" spans="6:6" x14ac:dyDescent="0.25">
      <c r="F21538" s="1"/>
    </row>
    <row r="21539" spans="6:6" x14ac:dyDescent="0.25">
      <c r="F21539" s="1"/>
    </row>
    <row r="21540" spans="6:6" x14ac:dyDescent="0.25">
      <c r="F21540" s="1"/>
    </row>
    <row r="21541" spans="6:6" x14ac:dyDescent="0.25">
      <c r="F21541" s="1"/>
    </row>
    <row r="21542" spans="6:6" x14ac:dyDescent="0.25">
      <c r="F21542" s="1"/>
    </row>
    <row r="21543" spans="6:6" x14ac:dyDescent="0.25">
      <c r="F21543" s="1"/>
    </row>
    <row r="21544" spans="6:6" x14ac:dyDescent="0.25">
      <c r="F21544" s="1"/>
    </row>
    <row r="21545" spans="6:6" x14ac:dyDescent="0.25">
      <c r="F21545" s="1"/>
    </row>
    <row r="21546" spans="6:6" x14ac:dyDescent="0.25">
      <c r="F21546" s="1"/>
    </row>
    <row r="21547" spans="6:6" x14ac:dyDescent="0.25">
      <c r="F21547" s="1"/>
    </row>
    <row r="21548" spans="6:6" x14ac:dyDescent="0.25">
      <c r="F21548" s="1"/>
    </row>
    <row r="21549" spans="6:6" x14ac:dyDescent="0.25">
      <c r="F21549" s="1"/>
    </row>
    <row r="21550" spans="6:6" x14ac:dyDescent="0.25">
      <c r="F21550" s="1"/>
    </row>
    <row r="21551" spans="6:6" x14ac:dyDescent="0.25">
      <c r="F21551" s="1"/>
    </row>
    <row r="21552" spans="6:6" x14ac:dyDescent="0.25">
      <c r="F21552" s="1"/>
    </row>
    <row r="21553" spans="6:6" x14ac:dyDescent="0.25">
      <c r="F21553" s="1"/>
    </row>
    <row r="21554" spans="6:6" x14ac:dyDescent="0.25">
      <c r="F21554" s="1"/>
    </row>
    <row r="21555" spans="6:6" x14ac:dyDescent="0.25">
      <c r="F21555" s="1"/>
    </row>
    <row r="21556" spans="6:6" x14ac:dyDescent="0.25">
      <c r="F21556" s="1"/>
    </row>
    <row r="21557" spans="6:6" x14ac:dyDescent="0.25">
      <c r="F21557" s="1"/>
    </row>
    <row r="21558" spans="6:6" x14ac:dyDescent="0.25">
      <c r="F21558" s="1"/>
    </row>
    <row r="21559" spans="6:6" x14ac:dyDescent="0.25">
      <c r="F21559" s="1"/>
    </row>
    <row r="21560" spans="6:6" x14ac:dyDescent="0.25">
      <c r="F21560" s="1"/>
    </row>
    <row r="21561" spans="6:6" x14ac:dyDescent="0.25">
      <c r="F21561" s="1"/>
    </row>
    <row r="21562" spans="6:6" x14ac:dyDescent="0.25">
      <c r="F21562" s="1"/>
    </row>
    <row r="21563" spans="6:6" x14ac:dyDescent="0.25">
      <c r="F21563" s="1"/>
    </row>
    <row r="21564" spans="6:6" x14ac:dyDescent="0.25">
      <c r="F21564" s="1"/>
    </row>
    <row r="21565" spans="6:6" x14ac:dyDescent="0.25">
      <c r="F21565" s="1"/>
    </row>
    <row r="21566" spans="6:6" x14ac:dyDescent="0.25">
      <c r="F21566" s="1"/>
    </row>
    <row r="21567" spans="6:6" x14ac:dyDescent="0.25">
      <c r="F21567" s="1"/>
    </row>
    <row r="21568" spans="6:6" x14ac:dyDescent="0.25">
      <c r="F21568" s="1"/>
    </row>
    <row r="21569" spans="6:6" x14ac:dyDescent="0.25">
      <c r="F21569" s="1"/>
    </row>
    <row r="21570" spans="6:6" x14ac:dyDescent="0.25">
      <c r="F21570" s="1"/>
    </row>
    <row r="21571" spans="6:6" x14ac:dyDescent="0.25">
      <c r="F21571" s="1"/>
    </row>
    <row r="21572" spans="6:6" x14ac:dyDescent="0.25">
      <c r="F21572" s="1"/>
    </row>
    <row r="21573" spans="6:6" x14ac:dyDescent="0.25">
      <c r="F21573" s="1"/>
    </row>
    <row r="21574" spans="6:6" x14ac:dyDescent="0.25">
      <c r="F21574" s="1"/>
    </row>
    <row r="21575" spans="6:6" x14ac:dyDescent="0.25">
      <c r="F21575" s="1"/>
    </row>
    <row r="21576" spans="6:6" x14ac:dyDescent="0.25">
      <c r="F21576" s="1"/>
    </row>
    <row r="21577" spans="6:6" x14ac:dyDescent="0.25">
      <c r="F21577" s="1"/>
    </row>
    <row r="21578" spans="6:6" x14ac:dyDescent="0.25">
      <c r="F21578" s="1"/>
    </row>
    <row r="21579" spans="6:6" x14ac:dyDescent="0.25">
      <c r="F21579" s="1"/>
    </row>
    <row r="21580" spans="6:6" x14ac:dyDescent="0.25">
      <c r="F21580" s="1"/>
    </row>
    <row r="21581" spans="6:6" x14ac:dyDescent="0.25">
      <c r="F21581" s="1"/>
    </row>
    <row r="21582" spans="6:6" x14ac:dyDescent="0.25">
      <c r="F21582" s="1"/>
    </row>
    <row r="21583" spans="6:6" x14ac:dyDescent="0.25">
      <c r="F21583" s="1"/>
    </row>
    <row r="21584" spans="6:6" x14ac:dyDescent="0.25">
      <c r="F21584" s="1"/>
    </row>
    <row r="21585" spans="6:6" x14ac:dyDescent="0.25">
      <c r="F21585" s="1"/>
    </row>
    <row r="21586" spans="6:6" x14ac:dyDescent="0.25">
      <c r="F21586" s="1"/>
    </row>
    <row r="21587" spans="6:6" x14ac:dyDescent="0.25">
      <c r="F21587" s="1"/>
    </row>
    <row r="21588" spans="6:6" x14ac:dyDescent="0.25">
      <c r="F21588" s="1"/>
    </row>
    <row r="21589" spans="6:6" x14ac:dyDescent="0.25">
      <c r="F21589" s="1"/>
    </row>
    <row r="21590" spans="6:6" x14ac:dyDescent="0.25">
      <c r="F21590" s="1"/>
    </row>
    <row r="21591" spans="6:6" x14ac:dyDescent="0.25">
      <c r="F21591" s="1"/>
    </row>
    <row r="21592" spans="6:6" x14ac:dyDescent="0.25">
      <c r="F21592" s="1"/>
    </row>
    <row r="21593" spans="6:6" x14ac:dyDescent="0.25">
      <c r="F21593" s="1"/>
    </row>
    <row r="21594" spans="6:6" x14ac:dyDescent="0.25">
      <c r="F21594" s="1"/>
    </row>
    <row r="21595" spans="6:6" x14ac:dyDescent="0.25">
      <c r="F21595" s="1"/>
    </row>
    <row r="21596" spans="6:6" x14ac:dyDescent="0.25">
      <c r="F21596" s="1"/>
    </row>
    <row r="21597" spans="6:6" x14ac:dyDescent="0.25">
      <c r="F21597" s="1"/>
    </row>
    <row r="21598" spans="6:6" x14ac:dyDescent="0.25">
      <c r="F21598" s="1"/>
    </row>
    <row r="21599" spans="6:6" x14ac:dyDescent="0.25">
      <c r="F21599" s="1"/>
    </row>
    <row r="21600" spans="6:6" x14ac:dyDescent="0.25">
      <c r="F21600" s="1"/>
    </row>
    <row r="21601" spans="6:6" x14ac:dyDescent="0.25">
      <c r="F21601" s="1"/>
    </row>
    <row r="21602" spans="6:6" x14ac:dyDescent="0.25">
      <c r="F21602" s="1"/>
    </row>
    <row r="21603" spans="6:6" x14ac:dyDescent="0.25">
      <c r="F21603" s="1"/>
    </row>
    <row r="21604" spans="6:6" x14ac:dyDescent="0.25">
      <c r="F21604" s="1"/>
    </row>
    <row r="21605" spans="6:6" x14ac:dyDescent="0.25">
      <c r="F21605" s="1"/>
    </row>
    <row r="21606" spans="6:6" x14ac:dyDescent="0.25">
      <c r="F21606" s="1"/>
    </row>
    <row r="21607" spans="6:6" x14ac:dyDescent="0.25">
      <c r="F21607" s="1"/>
    </row>
    <row r="21608" spans="6:6" x14ac:dyDescent="0.25">
      <c r="F21608" s="1"/>
    </row>
    <row r="21609" spans="6:6" x14ac:dyDescent="0.25">
      <c r="F21609" s="1"/>
    </row>
    <row r="21610" spans="6:6" x14ac:dyDescent="0.25">
      <c r="F21610" s="1"/>
    </row>
    <row r="21611" spans="6:6" x14ac:dyDescent="0.25">
      <c r="F21611" s="1"/>
    </row>
    <row r="21612" spans="6:6" x14ac:dyDescent="0.25">
      <c r="F21612" s="1"/>
    </row>
    <row r="21613" spans="6:6" x14ac:dyDescent="0.25">
      <c r="F21613" s="1"/>
    </row>
    <row r="21614" spans="6:6" x14ac:dyDescent="0.25">
      <c r="F21614" s="1"/>
    </row>
    <row r="21615" spans="6:6" x14ac:dyDescent="0.25">
      <c r="F21615" s="1"/>
    </row>
    <row r="21616" spans="6:6" x14ac:dyDescent="0.25">
      <c r="F21616" s="1"/>
    </row>
    <row r="21617" spans="6:6" x14ac:dyDescent="0.25">
      <c r="F21617" s="1"/>
    </row>
    <row r="21618" spans="6:6" x14ac:dyDescent="0.25">
      <c r="F21618" s="1"/>
    </row>
    <row r="21619" spans="6:6" x14ac:dyDescent="0.25">
      <c r="F21619" s="1"/>
    </row>
    <row r="21620" spans="6:6" x14ac:dyDescent="0.25">
      <c r="F21620" s="1"/>
    </row>
    <row r="21621" spans="6:6" x14ac:dyDescent="0.25">
      <c r="F21621" s="1"/>
    </row>
    <row r="21622" spans="6:6" x14ac:dyDescent="0.25">
      <c r="F21622" s="1"/>
    </row>
    <row r="21623" spans="6:6" x14ac:dyDescent="0.25">
      <c r="F21623" s="1"/>
    </row>
    <row r="21624" spans="6:6" x14ac:dyDescent="0.25">
      <c r="F21624" s="1"/>
    </row>
    <row r="21625" spans="6:6" x14ac:dyDescent="0.25">
      <c r="F21625" s="1"/>
    </row>
    <row r="21626" spans="6:6" x14ac:dyDescent="0.25">
      <c r="F21626" s="1"/>
    </row>
    <row r="21627" spans="6:6" x14ac:dyDescent="0.25">
      <c r="F21627" s="1"/>
    </row>
    <row r="21628" spans="6:6" x14ac:dyDescent="0.25">
      <c r="F21628" s="1"/>
    </row>
    <row r="21629" spans="6:6" x14ac:dyDescent="0.25">
      <c r="F21629" s="1"/>
    </row>
    <row r="21630" spans="6:6" x14ac:dyDescent="0.25">
      <c r="F21630" s="1"/>
    </row>
    <row r="21631" spans="6:6" x14ac:dyDescent="0.25">
      <c r="F21631" s="1"/>
    </row>
    <row r="21632" spans="6:6" x14ac:dyDescent="0.25">
      <c r="F21632" s="1"/>
    </row>
    <row r="21633" spans="6:6" x14ac:dyDescent="0.25">
      <c r="F21633" s="1"/>
    </row>
    <row r="21634" spans="6:6" x14ac:dyDescent="0.25">
      <c r="F21634" s="1"/>
    </row>
    <row r="21635" spans="6:6" x14ac:dyDescent="0.25">
      <c r="F21635" s="1"/>
    </row>
    <row r="21636" spans="6:6" x14ac:dyDescent="0.25">
      <c r="F21636" s="1"/>
    </row>
    <row r="21637" spans="6:6" x14ac:dyDescent="0.25">
      <c r="F21637" s="1"/>
    </row>
    <row r="21638" spans="6:6" x14ac:dyDescent="0.25">
      <c r="F21638" s="1"/>
    </row>
    <row r="21639" spans="6:6" x14ac:dyDescent="0.25">
      <c r="F21639" s="1"/>
    </row>
    <row r="21640" spans="6:6" x14ac:dyDescent="0.25">
      <c r="F21640" s="1"/>
    </row>
    <row r="21641" spans="6:6" x14ac:dyDescent="0.25">
      <c r="F21641" s="1"/>
    </row>
    <row r="21642" spans="6:6" x14ac:dyDescent="0.25">
      <c r="F21642" s="1"/>
    </row>
    <row r="21643" spans="6:6" x14ac:dyDescent="0.25">
      <c r="F21643" s="1"/>
    </row>
    <row r="21644" spans="6:6" x14ac:dyDescent="0.25">
      <c r="F21644" s="1"/>
    </row>
    <row r="21645" spans="6:6" x14ac:dyDescent="0.25">
      <c r="F21645" s="1"/>
    </row>
    <row r="21646" spans="6:6" x14ac:dyDescent="0.25">
      <c r="F21646" s="1"/>
    </row>
    <row r="21647" spans="6:6" x14ac:dyDescent="0.25">
      <c r="F21647" s="1"/>
    </row>
    <row r="21648" spans="6:6" x14ac:dyDescent="0.25">
      <c r="F21648" s="1"/>
    </row>
    <row r="21649" spans="6:6" x14ac:dyDescent="0.25">
      <c r="F21649" s="1"/>
    </row>
    <row r="21650" spans="6:6" x14ac:dyDescent="0.25">
      <c r="F21650" s="1"/>
    </row>
    <row r="21651" spans="6:6" x14ac:dyDescent="0.25">
      <c r="F21651" s="1"/>
    </row>
    <row r="21652" spans="6:6" x14ac:dyDescent="0.25">
      <c r="F21652" s="1"/>
    </row>
    <row r="21653" spans="6:6" x14ac:dyDescent="0.25">
      <c r="F21653" s="1"/>
    </row>
    <row r="21654" spans="6:6" x14ac:dyDescent="0.25">
      <c r="F21654" s="1"/>
    </row>
    <row r="21655" spans="6:6" x14ac:dyDescent="0.25">
      <c r="F21655" s="1"/>
    </row>
    <row r="21656" spans="6:6" x14ac:dyDescent="0.25">
      <c r="F21656" s="1"/>
    </row>
    <row r="21657" spans="6:6" x14ac:dyDescent="0.25">
      <c r="F21657" s="1"/>
    </row>
    <row r="21658" spans="6:6" x14ac:dyDescent="0.25">
      <c r="F21658" s="1"/>
    </row>
    <row r="21659" spans="6:6" x14ac:dyDescent="0.25">
      <c r="F21659" s="1"/>
    </row>
    <row r="21660" spans="6:6" x14ac:dyDescent="0.25">
      <c r="F21660" s="1"/>
    </row>
    <row r="21661" spans="6:6" x14ac:dyDescent="0.25">
      <c r="F21661" s="1"/>
    </row>
    <row r="21662" spans="6:6" x14ac:dyDescent="0.25">
      <c r="F21662" s="1"/>
    </row>
    <row r="21663" spans="6:6" x14ac:dyDescent="0.25">
      <c r="F21663" s="1"/>
    </row>
    <row r="21664" spans="6:6" x14ac:dyDescent="0.25">
      <c r="F21664" s="1"/>
    </row>
    <row r="21665" spans="6:6" x14ac:dyDescent="0.25">
      <c r="F21665" s="1"/>
    </row>
    <row r="21666" spans="6:6" x14ac:dyDescent="0.25">
      <c r="F21666" s="1"/>
    </row>
    <row r="21667" spans="6:6" x14ac:dyDescent="0.25">
      <c r="F21667" s="1"/>
    </row>
    <row r="21668" spans="6:6" x14ac:dyDescent="0.25">
      <c r="F21668" s="1"/>
    </row>
    <row r="21669" spans="6:6" x14ac:dyDescent="0.25">
      <c r="F21669" s="1"/>
    </row>
    <row r="21670" spans="6:6" x14ac:dyDescent="0.25">
      <c r="F21670" s="1"/>
    </row>
    <row r="21671" spans="6:6" x14ac:dyDescent="0.25">
      <c r="F21671" s="1"/>
    </row>
    <row r="21672" spans="6:6" x14ac:dyDescent="0.25">
      <c r="F21672" s="1"/>
    </row>
    <row r="21673" spans="6:6" x14ac:dyDescent="0.25">
      <c r="F21673" s="1"/>
    </row>
    <row r="21674" spans="6:6" x14ac:dyDescent="0.25">
      <c r="F21674" s="1"/>
    </row>
    <row r="21675" spans="6:6" x14ac:dyDescent="0.25">
      <c r="F21675" s="1"/>
    </row>
    <row r="21676" spans="6:6" x14ac:dyDescent="0.25">
      <c r="F21676" s="1"/>
    </row>
    <row r="21677" spans="6:6" x14ac:dyDescent="0.25">
      <c r="F21677" s="1"/>
    </row>
    <row r="21678" spans="6:6" x14ac:dyDescent="0.25">
      <c r="F21678" s="1"/>
    </row>
    <row r="21679" spans="6:6" x14ac:dyDescent="0.25">
      <c r="F21679" s="1"/>
    </row>
    <row r="21680" spans="6:6" x14ac:dyDescent="0.25">
      <c r="F21680" s="1"/>
    </row>
    <row r="21681" spans="6:6" x14ac:dyDescent="0.25">
      <c r="F21681" s="1"/>
    </row>
    <row r="21682" spans="6:6" x14ac:dyDescent="0.25">
      <c r="F21682" s="1"/>
    </row>
    <row r="21683" spans="6:6" x14ac:dyDescent="0.25">
      <c r="F21683" s="1"/>
    </row>
    <row r="21684" spans="6:6" x14ac:dyDescent="0.25">
      <c r="F21684" s="1"/>
    </row>
    <row r="21685" spans="6:6" x14ac:dyDescent="0.25">
      <c r="F21685" s="1"/>
    </row>
    <row r="21686" spans="6:6" x14ac:dyDescent="0.25">
      <c r="F21686" s="1"/>
    </row>
    <row r="21687" spans="6:6" x14ac:dyDescent="0.25">
      <c r="F21687" s="1"/>
    </row>
    <row r="21688" spans="6:6" x14ac:dyDescent="0.25">
      <c r="F21688" s="1"/>
    </row>
    <row r="21689" spans="6:6" x14ac:dyDescent="0.25">
      <c r="F21689" s="1"/>
    </row>
    <row r="21690" spans="6:6" x14ac:dyDescent="0.25">
      <c r="F21690" s="1"/>
    </row>
    <row r="21691" spans="6:6" x14ac:dyDescent="0.25">
      <c r="F21691" s="1"/>
    </row>
    <row r="21692" spans="6:6" x14ac:dyDescent="0.25">
      <c r="F21692" s="1"/>
    </row>
    <row r="21693" spans="6:6" x14ac:dyDescent="0.25">
      <c r="F21693" s="1"/>
    </row>
    <row r="21694" spans="6:6" x14ac:dyDescent="0.25">
      <c r="F21694" s="1"/>
    </row>
    <row r="21695" spans="6:6" x14ac:dyDescent="0.25">
      <c r="F21695" s="1"/>
    </row>
    <row r="21696" spans="6:6" x14ac:dyDescent="0.25">
      <c r="F21696" s="1"/>
    </row>
    <row r="21697" spans="6:6" x14ac:dyDescent="0.25">
      <c r="F21697" s="1"/>
    </row>
    <row r="21698" spans="6:6" x14ac:dyDescent="0.25">
      <c r="F21698" s="1"/>
    </row>
    <row r="21699" spans="6:6" x14ac:dyDescent="0.25">
      <c r="F21699" s="1"/>
    </row>
    <row r="21700" spans="6:6" x14ac:dyDescent="0.25">
      <c r="F21700" s="1"/>
    </row>
    <row r="21701" spans="6:6" x14ac:dyDescent="0.25">
      <c r="F21701" s="1"/>
    </row>
    <row r="21702" spans="6:6" x14ac:dyDescent="0.25">
      <c r="F21702" s="1"/>
    </row>
    <row r="21703" spans="6:6" x14ac:dyDescent="0.25">
      <c r="F21703" s="1"/>
    </row>
    <row r="21704" spans="6:6" x14ac:dyDescent="0.25">
      <c r="F21704" s="1"/>
    </row>
    <row r="21705" spans="6:6" x14ac:dyDescent="0.25">
      <c r="F21705" s="1"/>
    </row>
    <row r="21706" spans="6:6" x14ac:dyDescent="0.25">
      <c r="F21706" s="1"/>
    </row>
    <row r="21707" spans="6:6" x14ac:dyDescent="0.25">
      <c r="F21707" s="1"/>
    </row>
    <row r="21708" spans="6:6" x14ac:dyDescent="0.25">
      <c r="F21708" s="1"/>
    </row>
    <row r="21709" spans="6:6" x14ac:dyDescent="0.25">
      <c r="F21709" s="1"/>
    </row>
    <row r="21710" spans="6:6" x14ac:dyDescent="0.25">
      <c r="F21710" s="1"/>
    </row>
    <row r="21711" spans="6:6" x14ac:dyDescent="0.25">
      <c r="F21711" s="1"/>
    </row>
    <row r="21712" spans="6:6" x14ac:dyDescent="0.25">
      <c r="F21712" s="1"/>
    </row>
    <row r="21713" spans="6:6" x14ac:dyDescent="0.25">
      <c r="F21713" s="1"/>
    </row>
    <row r="21714" spans="6:6" x14ac:dyDescent="0.25">
      <c r="F21714" s="1"/>
    </row>
    <row r="21715" spans="6:6" x14ac:dyDescent="0.25">
      <c r="F21715" s="1"/>
    </row>
    <row r="21716" spans="6:6" x14ac:dyDescent="0.25">
      <c r="F21716" s="1"/>
    </row>
    <row r="21717" spans="6:6" x14ac:dyDescent="0.25">
      <c r="F21717" s="1"/>
    </row>
    <row r="21718" spans="6:6" x14ac:dyDescent="0.25">
      <c r="F21718" s="1"/>
    </row>
    <row r="21719" spans="6:6" x14ac:dyDescent="0.25">
      <c r="F21719" s="1"/>
    </row>
    <row r="21720" spans="6:6" x14ac:dyDescent="0.25">
      <c r="F21720" s="1"/>
    </row>
    <row r="21721" spans="6:6" x14ac:dyDescent="0.25">
      <c r="F21721" s="1"/>
    </row>
    <row r="21722" spans="6:6" x14ac:dyDescent="0.25">
      <c r="F21722" s="1"/>
    </row>
    <row r="21723" spans="6:6" x14ac:dyDescent="0.25">
      <c r="F21723" s="1"/>
    </row>
    <row r="21724" spans="6:6" x14ac:dyDescent="0.25">
      <c r="F21724" s="1"/>
    </row>
    <row r="21725" spans="6:6" x14ac:dyDescent="0.25">
      <c r="F21725" s="1"/>
    </row>
    <row r="21726" spans="6:6" x14ac:dyDescent="0.25">
      <c r="F21726" s="1"/>
    </row>
    <row r="21727" spans="6:6" x14ac:dyDescent="0.25">
      <c r="F21727" s="1"/>
    </row>
    <row r="21728" spans="6:6" x14ac:dyDescent="0.25">
      <c r="F21728" s="1"/>
    </row>
    <row r="21729" spans="6:6" x14ac:dyDescent="0.25">
      <c r="F21729" s="1"/>
    </row>
    <row r="21730" spans="6:6" x14ac:dyDescent="0.25">
      <c r="F21730" s="1"/>
    </row>
    <row r="21731" spans="6:6" x14ac:dyDescent="0.25">
      <c r="F21731" s="1"/>
    </row>
    <row r="21732" spans="6:6" x14ac:dyDescent="0.25">
      <c r="F21732" s="1"/>
    </row>
    <row r="21733" spans="6:6" x14ac:dyDescent="0.25">
      <c r="F21733" s="1"/>
    </row>
    <row r="21734" spans="6:6" x14ac:dyDescent="0.25">
      <c r="F21734" s="1"/>
    </row>
    <row r="21735" spans="6:6" x14ac:dyDescent="0.25">
      <c r="F21735" s="1"/>
    </row>
    <row r="21736" spans="6:6" x14ac:dyDescent="0.25">
      <c r="F21736" s="1"/>
    </row>
    <row r="21737" spans="6:6" x14ac:dyDescent="0.25">
      <c r="F21737" s="1"/>
    </row>
    <row r="21738" spans="6:6" x14ac:dyDescent="0.25">
      <c r="F21738" s="1"/>
    </row>
    <row r="21739" spans="6:6" x14ac:dyDescent="0.25">
      <c r="F21739" s="1"/>
    </row>
    <row r="21740" spans="6:6" x14ac:dyDescent="0.25">
      <c r="F21740" s="1"/>
    </row>
    <row r="21741" spans="6:6" x14ac:dyDescent="0.25">
      <c r="F21741" s="1"/>
    </row>
    <row r="21742" spans="6:6" x14ac:dyDescent="0.25">
      <c r="F21742" s="1"/>
    </row>
    <row r="21743" spans="6:6" x14ac:dyDescent="0.25">
      <c r="F21743" s="1"/>
    </row>
    <row r="21744" spans="6:6" x14ac:dyDescent="0.25">
      <c r="F21744" s="1"/>
    </row>
    <row r="21745" spans="6:6" x14ac:dyDescent="0.25">
      <c r="F21745" s="1"/>
    </row>
    <row r="21746" spans="6:6" x14ac:dyDescent="0.25">
      <c r="F21746" s="1"/>
    </row>
    <row r="21747" spans="6:6" x14ac:dyDescent="0.25">
      <c r="F21747" s="1"/>
    </row>
    <row r="21748" spans="6:6" x14ac:dyDescent="0.25">
      <c r="F21748" s="1"/>
    </row>
    <row r="21749" spans="6:6" x14ac:dyDescent="0.25">
      <c r="F21749" s="1"/>
    </row>
    <row r="21750" spans="6:6" x14ac:dyDescent="0.25">
      <c r="F21750" s="1"/>
    </row>
    <row r="21751" spans="6:6" x14ac:dyDescent="0.25">
      <c r="F21751" s="1"/>
    </row>
    <row r="21752" spans="6:6" x14ac:dyDescent="0.25">
      <c r="F21752" s="1"/>
    </row>
    <row r="21753" spans="6:6" x14ac:dyDescent="0.25">
      <c r="F21753" s="1"/>
    </row>
    <row r="21754" spans="6:6" x14ac:dyDescent="0.25">
      <c r="F21754" s="1"/>
    </row>
    <row r="21755" spans="6:6" x14ac:dyDescent="0.25">
      <c r="F21755" s="1"/>
    </row>
    <row r="21756" spans="6:6" x14ac:dyDescent="0.25">
      <c r="F21756" s="1"/>
    </row>
    <row r="21757" spans="6:6" x14ac:dyDescent="0.25">
      <c r="F21757" s="1"/>
    </row>
    <row r="21758" spans="6:6" x14ac:dyDescent="0.25">
      <c r="F21758" s="1"/>
    </row>
    <row r="21759" spans="6:6" x14ac:dyDescent="0.25">
      <c r="F21759" s="1"/>
    </row>
    <row r="21760" spans="6:6" x14ac:dyDescent="0.25">
      <c r="F21760" s="1"/>
    </row>
    <row r="21761" spans="6:6" x14ac:dyDescent="0.25">
      <c r="F21761" s="1"/>
    </row>
    <row r="21762" spans="6:6" x14ac:dyDescent="0.25">
      <c r="F21762" s="1"/>
    </row>
    <row r="21763" spans="6:6" x14ac:dyDescent="0.25">
      <c r="F21763" s="1"/>
    </row>
    <row r="21764" spans="6:6" x14ac:dyDescent="0.25">
      <c r="F21764" s="1"/>
    </row>
    <row r="21765" spans="6:6" x14ac:dyDescent="0.25">
      <c r="F21765" s="1"/>
    </row>
    <row r="21766" spans="6:6" x14ac:dyDescent="0.25">
      <c r="F21766" s="1"/>
    </row>
    <row r="21767" spans="6:6" x14ac:dyDescent="0.25">
      <c r="F21767" s="1"/>
    </row>
    <row r="21768" spans="6:6" x14ac:dyDescent="0.25">
      <c r="F21768" s="1"/>
    </row>
    <row r="21769" spans="6:6" x14ac:dyDescent="0.25">
      <c r="F21769" s="1"/>
    </row>
    <row r="21770" spans="6:6" x14ac:dyDescent="0.25">
      <c r="F21770" s="1"/>
    </row>
    <row r="21771" spans="6:6" x14ac:dyDescent="0.25">
      <c r="F21771" s="1"/>
    </row>
    <row r="21772" spans="6:6" x14ac:dyDescent="0.25">
      <c r="F21772" s="1"/>
    </row>
    <row r="21773" spans="6:6" x14ac:dyDescent="0.25">
      <c r="F21773" s="1"/>
    </row>
    <row r="21774" spans="6:6" x14ac:dyDescent="0.25">
      <c r="F21774" s="1"/>
    </row>
    <row r="21775" spans="6:6" x14ac:dyDescent="0.25">
      <c r="F21775" s="1"/>
    </row>
    <row r="21776" spans="6:6" x14ac:dyDescent="0.25">
      <c r="F21776" s="1"/>
    </row>
    <row r="21777" spans="6:6" x14ac:dyDescent="0.25">
      <c r="F21777" s="1"/>
    </row>
    <row r="21778" spans="6:6" x14ac:dyDescent="0.25">
      <c r="F21778" s="1"/>
    </row>
    <row r="21779" spans="6:6" x14ac:dyDescent="0.25">
      <c r="F21779" s="1"/>
    </row>
    <row r="21780" spans="6:6" x14ac:dyDescent="0.25">
      <c r="F21780" s="1"/>
    </row>
    <row r="21781" spans="6:6" x14ac:dyDescent="0.25">
      <c r="F21781" s="1"/>
    </row>
    <row r="21782" spans="6:6" x14ac:dyDescent="0.25">
      <c r="F21782" s="1"/>
    </row>
    <row r="21783" spans="6:6" x14ac:dyDescent="0.25">
      <c r="F21783" s="1"/>
    </row>
    <row r="21784" spans="6:6" x14ac:dyDescent="0.25">
      <c r="F21784" s="1"/>
    </row>
    <row r="21785" spans="6:6" x14ac:dyDescent="0.25">
      <c r="F21785" s="1"/>
    </row>
    <row r="21786" spans="6:6" x14ac:dyDescent="0.25">
      <c r="F21786" s="1"/>
    </row>
    <row r="21787" spans="6:6" x14ac:dyDescent="0.25">
      <c r="F21787" s="1"/>
    </row>
    <row r="21788" spans="6:6" x14ac:dyDescent="0.25">
      <c r="F21788" s="1"/>
    </row>
    <row r="21789" spans="6:6" x14ac:dyDescent="0.25">
      <c r="F21789" s="1"/>
    </row>
    <row r="21790" spans="6:6" x14ac:dyDescent="0.25">
      <c r="F21790" s="1"/>
    </row>
    <row r="21791" spans="6:6" x14ac:dyDescent="0.25">
      <c r="F21791" s="1"/>
    </row>
    <row r="21792" spans="6:6" x14ac:dyDescent="0.25">
      <c r="F21792" s="1"/>
    </row>
    <row r="21793" spans="6:6" x14ac:dyDescent="0.25">
      <c r="F21793" s="1"/>
    </row>
    <row r="21794" spans="6:6" x14ac:dyDescent="0.25">
      <c r="F21794" s="1"/>
    </row>
    <row r="21795" spans="6:6" x14ac:dyDescent="0.25">
      <c r="F21795" s="1"/>
    </row>
    <row r="21796" spans="6:6" x14ac:dyDescent="0.25">
      <c r="F21796" s="1"/>
    </row>
    <row r="21797" spans="6:6" x14ac:dyDescent="0.25">
      <c r="F21797" s="1"/>
    </row>
    <row r="21798" spans="6:6" x14ac:dyDescent="0.25">
      <c r="F21798" s="1"/>
    </row>
    <row r="21799" spans="6:6" x14ac:dyDescent="0.25">
      <c r="F21799" s="1"/>
    </row>
    <row r="21800" spans="6:6" x14ac:dyDescent="0.25">
      <c r="F21800" s="1"/>
    </row>
    <row r="21801" spans="6:6" x14ac:dyDescent="0.25">
      <c r="F21801" s="1"/>
    </row>
    <row r="21802" spans="6:6" x14ac:dyDescent="0.25">
      <c r="F21802" s="1"/>
    </row>
    <row r="21803" spans="6:6" x14ac:dyDescent="0.25">
      <c r="F21803" s="1"/>
    </row>
    <row r="21804" spans="6:6" x14ac:dyDescent="0.25">
      <c r="F21804" s="1"/>
    </row>
    <row r="21805" spans="6:6" x14ac:dyDescent="0.25">
      <c r="F21805" s="1"/>
    </row>
    <row r="21806" spans="6:6" x14ac:dyDescent="0.25">
      <c r="F21806" s="1"/>
    </row>
    <row r="21807" spans="6:6" x14ac:dyDescent="0.25">
      <c r="F21807" s="1"/>
    </row>
    <row r="21808" spans="6:6" x14ac:dyDescent="0.25">
      <c r="F21808" s="1"/>
    </row>
    <row r="21809" spans="6:6" x14ac:dyDescent="0.25">
      <c r="F21809" s="1"/>
    </row>
    <row r="21810" spans="6:6" x14ac:dyDescent="0.25">
      <c r="F21810" s="1"/>
    </row>
    <row r="21811" spans="6:6" x14ac:dyDescent="0.25">
      <c r="F21811" s="1"/>
    </row>
    <row r="21812" spans="6:6" x14ac:dyDescent="0.25">
      <c r="F21812" s="1"/>
    </row>
    <row r="21813" spans="6:6" x14ac:dyDescent="0.25">
      <c r="F21813" s="1"/>
    </row>
    <row r="21814" spans="6:6" x14ac:dyDescent="0.25">
      <c r="F21814" s="1"/>
    </row>
    <row r="21815" spans="6:6" x14ac:dyDescent="0.25">
      <c r="F21815" s="1"/>
    </row>
    <row r="21816" spans="6:6" x14ac:dyDescent="0.25">
      <c r="F21816" s="1"/>
    </row>
    <row r="21817" spans="6:6" x14ac:dyDescent="0.25">
      <c r="F21817" s="1"/>
    </row>
    <row r="21818" spans="6:6" x14ac:dyDescent="0.25">
      <c r="F21818" s="1"/>
    </row>
    <row r="21819" spans="6:6" x14ac:dyDescent="0.25">
      <c r="F21819" s="1"/>
    </row>
    <row r="21820" spans="6:6" x14ac:dyDescent="0.25">
      <c r="F21820" s="1"/>
    </row>
    <row r="21821" spans="6:6" x14ac:dyDescent="0.25">
      <c r="F21821" s="1"/>
    </row>
    <row r="21822" spans="6:6" x14ac:dyDescent="0.25">
      <c r="F21822" s="1"/>
    </row>
    <row r="21823" spans="6:6" x14ac:dyDescent="0.25">
      <c r="F21823" s="1"/>
    </row>
    <row r="21824" spans="6:6" x14ac:dyDescent="0.25">
      <c r="F21824" s="1"/>
    </row>
    <row r="21825" spans="6:6" x14ac:dyDescent="0.25">
      <c r="F21825" s="1"/>
    </row>
    <row r="21826" spans="6:6" x14ac:dyDescent="0.25">
      <c r="F21826" s="1"/>
    </row>
    <row r="21827" spans="6:6" x14ac:dyDescent="0.25">
      <c r="F21827" s="1"/>
    </row>
    <row r="21828" spans="6:6" x14ac:dyDescent="0.25">
      <c r="F21828" s="1"/>
    </row>
    <row r="21829" spans="6:6" x14ac:dyDescent="0.25">
      <c r="F21829" s="1"/>
    </row>
    <row r="21830" spans="6:6" x14ac:dyDescent="0.25">
      <c r="F21830" s="1"/>
    </row>
    <row r="21831" spans="6:6" x14ac:dyDescent="0.25">
      <c r="F21831" s="1"/>
    </row>
    <row r="21832" spans="6:6" x14ac:dyDescent="0.25">
      <c r="F21832" s="1"/>
    </row>
    <row r="21833" spans="6:6" x14ac:dyDescent="0.25">
      <c r="F21833" s="1"/>
    </row>
    <row r="21834" spans="6:6" x14ac:dyDescent="0.25">
      <c r="F21834" s="1"/>
    </row>
    <row r="21835" spans="6:6" x14ac:dyDescent="0.25">
      <c r="F21835" s="1"/>
    </row>
    <row r="21836" spans="6:6" x14ac:dyDescent="0.25">
      <c r="F21836" s="1"/>
    </row>
    <row r="21837" spans="6:6" x14ac:dyDescent="0.25">
      <c r="F21837" s="1"/>
    </row>
    <row r="21838" spans="6:6" x14ac:dyDescent="0.25">
      <c r="F21838" s="1"/>
    </row>
    <row r="21839" spans="6:6" x14ac:dyDescent="0.25">
      <c r="F21839" s="1"/>
    </row>
    <row r="21840" spans="6:6" x14ac:dyDescent="0.25">
      <c r="F21840" s="1"/>
    </row>
    <row r="21841" spans="6:6" x14ac:dyDescent="0.25">
      <c r="F21841" s="1"/>
    </row>
    <row r="21842" spans="6:6" x14ac:dyDescent="0.25">
      <c r="F21842" s="1"/>
    </row>
    <row r="21843" spans="6:6" x14ac:dyDescent="0.25">
      <c r="F21843" s="1"/>
    </row>
    <row r="21844" spans="6:6" x14ac:dyDescent="0.25">
      <c r="F21844" s="1"/>
    </row>
    <row r="21845" spans="6:6" x14ac:dyDescent="0.25">
      <c r="F21845" s="1"/>
    </row>
    <row r="21846" spans="6:6" x14ac:dyDescent="0.25">
      <c r="F21846" s="1"/>
    </row>
    <row r="21847" spans="6:6" x14ac:dyDescent="0.25">
      <c r="F21847" s="1"/>
    </row>
    <row r="21848" spans="6:6" x14ac:dyDescent="0.25">
      <c r="F21848" s="1"/>
    </row>
    <row r="21849" spans="6:6" x14ac:dyDescent="0.25">
      <c r="F21849" s="1"/>
    </row>
    <row r="21850" spans="6:6" x14ac:dyDescent="0.25">
      <c r="F21850" s="1"/>
    </row>
    <row r="21851" spans="6:6" x14ac:dyDescent="0.25">
      <c r="F21851" s="1"/>
    </row>
    <row r="21852" spans="6:6" x14ac:dyDescent="0.25">
      <c r="F21852" s="1"/>
    </row>
    <row r="21853" spans="6:6" x14ac:dyDescent="0.25">
      <c r="F21853" s="1"/>
    </row>
    <row r="21854" spans="6:6" x14ac:dyDescent="0.25">
      <c r="F21854" s="1"/>
    </row>
    <row r="21855" spans="6:6" x14ac:dyDescent="0.25">
      <c r="F21855" s="1"/>
    </row>
    <row r="21856" spans="6:6" x14ac:dyDescent="0.25">
      <c r="F21856" s="1"/>
    </row>
    <row r="21857" spans="6:6" x14ac:dyDescent="0.25">
      <c r="F21857" s="1"/>
    </row>
    <row r="21858" spans="6:6" x14ac:dyDescent="0.25">
      <c r="F21858" s="1"/>
    </row>
    <row r="21859" spans="6:6" x14ac:dyDescent="0.25">
      <c r="F21859" s="1"/>
    </row>
    <row r="21860" spans="6:6" x14ac:dyDescent="0.25">
      <c r="F21860" s="1"/>
    </row>
    <row r="21861" spans="6:6" x14ac:dyDescent="0.25">
      <c r="F21861" s="1"/>
    </row>
    <row r="21862" spans="6:6" x14ac:dyDescent="0.25">
      <c r="F21862" s="1"/>
    </row>
    <row r="21863" spans="6:6" x14ac:dyDescent="0.25">
      <c r="F21863" s="1"/>
    </row>
    <row r="21864" spans="6:6" x14ac:dyDescent="0.25">
      <c r="F21864" s="1"/>
    </row>
    <row r="21865" spans="6:6" x14ac:dyDescent="0.25">
      <c r="F21865" s="1"/>
    </row>
    <row r="21866" spans="6:6" x14ac:dyDescent="0.25">
      <c r="F21866" s="1"/>
    </row>
    <row r="21867" spans="6:6" x14ac:dyDescent="0.25">
      <c r="F21867" s="1"/>
    </row>
    <row r="21868" spans="6:6" x14ac:dyDescent="0.25">
      <c r="F21868" s="1"/>
    </row>
    <row r="21869" spans="6:6" x14ac:dyDescent="0.25">
      <c r="F21869" s="1"/>
    </row>
    <row r="21870" spans="6:6" x14ac:dyDescent="0.25">
      <c r="F21870" s="1"/>
    </row>
    <row r="21871" spans="6:6" x14ac:dyDescent="0.25">
      <c r="F21871" s="1"/>
    </row>
    <row r="21872" spans="6:6" x14ac:dyDescent="0.25">
      <c r="F21872" s="1"/>
    </row>
    <row r="21873" spans="6:6" x14ac:dyDescent="0.25">
      <c r="F21873" s="1"/>
    </row>
    <row r="21874" spans="6:6" x14ac:dyDescent="0.25">
      <c r="F21874" s="1"/>
    </row>
    <row r="21875" spans="6:6" x14ac:dyDescent="0.25">
      <c r="F21875" s="1"/>
    </row>
    <row r="21876" spans="6:6" x14ac:dyDescent="0.25">
      <c r="F21876" s="1"/>
    </row>
    <row r="21877" spans="6:6" x14ac:dyDescent="0.25">
      <c r="F21877" s="1"/>
    </row>
    <row r="21878" spans="6:6" x14ac:dyDescent="0.25">
      <c r="F21878" s="1"/>
    </row>
    <row r="21879" spans="6:6" x14ac:dyDescent="0.25">
      <c r="F21879" s="1"/>
    </row>
    <row r="21880" spans="6:6" x14ac:dyDescent="0.25">
      <c r="F21880" s="1"/>
    </row>
    <row r="21881" spans="6:6" x14ac:dyDescent="0.25">
      <c r="F21881" s="1"/>
    </row>
    <row r="21882" spans="6:6" x14ac:dyDescent="0.25">
      <c r="F21882" s="1"/>
    </row>
    <row r="21883" spans="6:6" x14ac:dyDescent="0.25">
      <c r="F21883" s="1"/>
    </row>
    <row r="21884" spans="6:6" x14ac:dyDescent="0.25">
      <c r="F21884" s="1"/>
    </row>
    <row r="21885" spans="6:6" x14ac:dyDescent="0.25">
      <c r="F21885" s="1"/>
    </row>
    <row r="21886" spans="6:6" x14ac:dyDescent="0.25">
      <c r="F21886" s="1"/>
    </row>
    <row r="21887" spans="6:6" x14ac:dyDescent="0.25">
      <c r="F21887" s="1"/>
    </row>
    <row r="21888" spans="6:6" x14ac:dyDescent="0.25">
      <c r="F21888" s="1"/>
    </row>
    <row r="21889" spans="6:6" x14ac:dyDescent="0.25">
      <c r="F21889" s="1"/>
    </row>
    <row r="21890" spans="6:6" x14ac:dyDescent="0.25">
      <c r="F21890" s="1"/>
    </row>
    <row r="21891" spans="6:6" x14ac:dyDescent="0.25">
      <c r="F21891" s="1"/>
    </row>
    <row r="21892" spans="6:6" x14ac:dyDescent="0.25">
      <c r="F21892" s="1"/>
    </row>
    <row r="21893" spans="6:6" x14ac:dyDescent="0.25">
      <c r="F21893" s="1"/>
    </row>
    <row r="21894" spans="6:6" x14ac:dyDescent="0.25">
      <c r="F21894" s="1"/>
    </row>
    <row r="21895" spans="6:6" x14ac:dyDescent="0.25">
      <c r="F21895" s="1"/>
    </row>
    <row r="21896" spans="6:6" x14ac:dyDescent="0.25">
      <c r="F21896" s="1"/>
    </row>
    <row r="21897" spans="6:6" x14ac:dyDescent="0.25">
      <c r="F21897" s="1"/>
    </row>
    <row r="21898" spans="6:6" x14ac:dyDescent="0.25">
      <c r="F21898" s="1"/>
    </row>
    <row r="21899" spans="6:6" x14ac:dyDescent="0.25">
      <c r="F21899" s="1"/>
    </row>
    <row r="21900" spans="6:6" x14ac:dyDescent="0.25">
      <c r="F21900" s="1"/>
    </row>
    <row r="21901" spans="6:6" x14ac:dyDescent="0.25">
      <c r="F21901" s="1"/>
    </row>
    <row r="21902" spans="6:6" x14ac:dyDescent="0.25">
      <c r="F21902" s="1"/>
    </row>
    <row r="21903" spans="6:6" x14ac:dyDescent="0.25">
      <c r="F21903" s="1"/>
    </row>
    <row r="21904" spans="6:6" x14ac:dyDescent="0.25">
      <c r="F21904" s="1"/>
    </row>
    <row r="21905" spans="6:6" x14ac:dyDescent="0.25">
      <c r="F21905" s="1"/>
    </row>
    <row r="21906" spans="6:6" x14ac:dyDescent="0.25">
      <c r="F21906" s="1"/>
    </row>
    <row r="21907" spans="6:6" x14ac:dyDescent="0.25">
      <c r="F21907" s="1"/>
    </row>
    <row r="21908" spans="6:6" x14ac:dyDescent="0.25">
      <c r="F21908" s="1"/>
    </row>
    <row r="21909" spans="6:6" x14ac:dyDescent="0.25">
      <c r="F21909" s="1"/>
    </row>
    <row r="21910" spans="6:6" x14ac:dyDescent="0.25">
      <c r="F21910" s="1"/>
    </row>
    <row r="21911" spans="6:6" x14ac:dyDescent="0.25">
      <c r="F21911" s="1"/>
    </row>
    <row r="21912" spans="6:6" x14ac:dyDescent="0.25">
      <c r="F21912" s="1"/>
    </row>
    <row r="21913" spans="6:6" x14ac:dyDescent="0.25">
      <c r="F21913" s="1"/>
    </row>
    <row r="21914" spans="6:6" x14ac:dyDescent="0.25">
      <c r="F21914" s="1"/>
    </row>
    <row r="21915" spans="6:6" x14ac:dyDescent="0.25">
      <c r="F21915" s="1"/>
    </row>
    <row r="21916" spans="6:6" x14ac:dyDescent="0.25">
      <c r="F21916" s="1"/>
    </row>
    <row r="21917" spans="6:6" x14ac:dyDescent="0.25">
      <c r="F21917" s="1"/>
    </row>
    <row r="21918" spans="6:6" x14ac:dyDescent="0.25">
      <c r="F21918" s="1"/>
    </row>
    <row r="21919" spans="6:6" x14ac:dyDescent="0.25">
      <c r="F21919" s="1"/>
    </row>
    <row r="21920" spans="6:6" x14ac:dyDescent="0.25">
      <c r="F21920" s="1"/>
    </row>
    <row r="21921" spans="6:6" x14ac:dyDescent="0.25">
      <c r="F21921" s="1"/>
    </row>
    <row r="21922" spans="6:6" x14ac:dyDescent="0.25">
      <c r="F21922" s="1"/>
    </row>
    <row r="21923" spans="6:6" x14ac:dyDescent="0.25">
      <c r="F21923" s="1"/>
    </row>
    <row r="21924" spans="6:6" x14ac:dyDescent="0.25">
      <c r="F21924" s="1"/>
    </row>
    <row r="21925" spans="6:6" x14ac:dyDescent="0.25">
      <c r="F21925" s="1"/>
    </row>
    <row r="21926" spans="6:6" x14ac:dyDescent="0.25">
      <c r="F21926" s="1"/>
    </row>
    <row r="21927" spans="6:6" x14ac:dyDescent="0.25">
      <c r="F21927" s="1"/>
    </row>
    <row r="21928" spans="6:6" x14ac:dyDescent="0.25">
      <c r="F21928" s="1"/>
    </row>
    <row r="21929" spans="6:6" x14ac:dyDescent="0.25">
      <c r="F21929" s="1"/>
    </row>
    <row r="21930" spans="6:6" x14ac:dyDescent="0.25">
      <c r="F21930" s="1"/>
    </row>
    <row r="21931" spans="6:6" x14ac:dyDescent="0.25">
      <c r="F21931" s="1"/>
    </row>
    <row r="21932" spans="6:6" x14ac:dyDescent="0.25">
      <c r="F21932" s="1"/>
    </row>
    <row r="21933" spans="6:6" x14ac:dyDescent="0.25">
      <c r="F21933" s="1"/>
    </row>
    <row r="21934" spans="6:6" x14ac:dyDescent="0.25">
      <c r="F21934" s="1"/>
    </row>
    <row r="21935" spans="6:6" x14ac:dyDescent="0.25">
      <c r="F21935" s="1"/>
    </row>
    <row r="21936" spans="6:6" x14ac:dyDescent="0.25">
      <c r="F21936" s="1"/>
    </row>
    <row r="21937" spans="6:6" x14ac:dyDescent="0.25">
      <c r="F21937" s="1"/>
    </row>
    <row r="21938" spans="6:6" x14ac:dyDescent="0.25">
      <c r="F21938" s="1"/>
    </row>
    <row r="21939" spans="6:6" x14ac:dyDescent="0.25">
      <c r="F21939" s="1"/>
    </row>
    <row r="21940" spans="6:6" x14ac:dyDescent="0.25">
      <c r="F21940" s="1"/>
    </row>
    <row r="21941" spans="6:6" x14ac:dyDescent="0.25">
      <c r="F21941" s="1"/>
    </row>
    <row r="21942" spans="6:6" x14ac:dyDescent="0.25">
      <c r="F21942" s="1"/>
    </row>
    <row r="21943" spans="6:6" x14ac:dyDescent="0.25">
      <c r="F21943" s="1"/>
    </row>
    <row r="21944" spans="6:6" x14ac:dyDescent="0.25">
      <c r="F21944" s="1"/>
    </row>
    <row r="21945" spans="6:6" x14ac:dyDescent="0.25">
      <c r="F21945" s="1"/>
    </row>
    <row r="21946" spans="6:6" x14ac:dyDescent="0.25">
      <c r="F21946" s="1"/>
    </row>
    <row r="21947" spans="6:6" x14ac:dyDescent="0.25">
      <c r="F21947" s="1"/>
    </row>
    <row r="21948" spans="6:6" x14ac:dyDescent="0.25">
      <c r="F21948" s="1"/>
    </row>
    <row r="21949" spans="6:6" x14ac:dyDescent="0.25">
      <c r="F21949" s="1"/>
    </row>
    <row r="21950" spans="6:6" x14ac:dyDescent="0.25">
      <c r="F21950" s="1"/>
    </row>
    <row r="21951" spans="6:6" x14ac:dyDescent="0.25">
      <c r="F21951" s="1"/>
    </row>
    <row r="21952" spans="6:6" x14ac:dyDescent="0.25">
      <c r="F21952" s="1"/>
    </row>
    <row r="21953" spans="6:6" x14ac:dyDescent="0.25">
      <c r="F21953" s="1"/>
    </row>
    <row r="21954" spans="6:6" x14ac:dyDescent="0.25">
      <c r="F21954" s="1"/>
    </row>
    <row r="21955" spans="6:6" x14ac:dyDescent="0.25">
      <c r="F21955" s="1"/>
    </row>
    <row r="21956" spans="6:6" x14ac:dyDescent="0.25">
      <c r="F21956" s="1"/>
    </row>
    <row r="21957" spans="6:6" x14ac:dyDescent="0.25">
      <c r="F21957" s="1"/>
    </row>
    <row r="21958" spans="6:6" x14ac:dyDescent="0.25">
      <c r="F21958" s="1"/>
    </row>
    <row r="21959" spans="6:6" x14ac:dyDescent="0.25">
      <c r="F21959" s="1"/>
    </row>
    <row r="21960" spans="6:6" x14ac:dyDescent="0.25">
      <c r="F21960" s="1"/>
    </row>
    <row r="21961" spans="6:6" x14ac:dyDescent="0.25">
      <c r="F21961" s="1"/>
    </row>
    <row r="21962" spans="6:6" x14ac:dyDescent="0.25">
      <c r="F21962" s="1"/>
    </row>
    <row r="21963" spans="6:6" x14ac:dyDescent="0.25">
      <c r="F21963" s="1"/>
    </row>
    <row r="21964" spans="6:6" x14ac:dyDescent="0.25">
      <c r="F21964" s="1"/>
    </row>
    <row r="21965" spans="6:6" x14ac:dyDescent="0.25">
      <c r="F21965" s="1"/>
    </row>
    <row r="21966" spans="6:6" x14ac:dyDescent="0.25">
      <c r="F21966" s="1"/>
    </row>
    <row r="21967" spans="6:6" x14ac:dyDescent="0.25">
      <c r="F21967" s="1"/>
    </row>
    <row r="21968" spans="6:6" x14ac:dyDescent="0.25">
      <c r="F21968" s="1"/>
    </row>
    <row r="21969" spans="6:6" x14ac:dyDescent="0.25">
      <c r="F21969" s="1"/>
    </row>
    <row r="21970" spans="6:6" x14ac:dyDescent="0.25">
      <c r="F21970" s="1"/>
    </row>
    <row r="21971" spans="6:6" x14ac:dyDescent="0.25">
      <c r="F21971" s="1"/>
    </row>
    <row r="21972" spans="6:6" x14ac:dyDescent="0.25">
      <c r="F21972" s="1"/>
    </row>
    <row r="21973" spans="6:6" x14ac:dyDescent="0.25">
      <c r="F21973" s="1"/>
    </row>
    <row r="21974" spans="6:6" x14ac:dyDescent="0.25">
      <c r="F21974" s="1"/>
    </row>
    <row r="21975" spans="6:6" x14ac:dyDescent="0.25">
      <c r="F21975" s="1"/>
    </row>
    <row r="21976" spans="6:6" x14ac:dyDescent="0.25">
      <c r="F21976" s="1"/>
    </row>
    <row r="21977" spans="6:6" x14ac:dyDescent="0.25">
      <c r="F21977" s="1"/>
    </row>
    <row r="21978" spans="6:6" x14ac:dyDescent="0.25">
      <c r="F21978" s="1"/>
    </row>
    <row r="21979" spans="6:6" x14ac:dyDescent="0.25">
      <c r="F21979" s="1"/>
    </row>
    <row r="21980" spans="6:6" x14ac:dyDescent="0.25">
      <c r="F21980" s="1"/>
    </row>
    <row r="21981" spans="6:6" x14ac:dyDescent="0.25">
      <c r="F21981" s="1"/>
    </row>
    <row r="21982" spans="6:6" x14ac:dyDescent="0.25">
      <c r="F21982" s="1"/>
    </row>
    <row r="21983" spans="6:6" x14ac:dyDescent="0.25">
      <c r="F21983" s="1"/>
    </row>
    <row r="21984" spans="6:6" x14ac:dyDescent="0.25">
      <c r="F21984" s="1"/>
    </row>
    <row r="21985" spans="6:6" x14ac:dyDescent="0.25">
      <c r="F21985" s="1"/>
    </row>
    <row r="21986" spans="6:6" x14ac:dyDescent="0.25">
      <c r="F21986" s="1"/>
    </row>
    <row r="21987" spans="6:6" x14ac:dyDescent="0.25">
      <c r="F21987" s="1"/>
    </row>
    <row r="21988" spans="6:6" x14ac:dyDescent="0.25">
      <c r="F21988" s="1"/>
    </row>
    <row r="21989" spans="6:6" x14ac:dyDescent="0.25">
      <c r="F21989" s="1"/>
    </row>
    <row r="21990" spans="6:6" x14ac:dyDescent="0.25">
      <c r="F21990" s="1"/>
    </row>
    <row r="21991" spans="6:6" x14ac:dyDescent="0.25">
      <c r="F21991" s="1"/>
    </row>
    <row r="21992" spans="6:6" x14ac:dyDescent="0.25">
      <c r="F21992" s="1"/>
    </row>
    <row r="21993" spans="6:6" x14ac:dyDescent="0.25">
      <c r="F21993" s="1"/>
    </row>
    <row r="21994" spans="6:6" x14ac:dyDescent="0.25">
      <c r="F21994" s="1"/>
    </row>
    <row r="21995" spans="6:6" x14ac:dyDescent="0.25">
      <c r="F21995" s="1"/>
    </row>
    <row r="21996" spans="6:6" x14ac:dyDescent="0.25">
      <c r="F21996" s="1"/>
    </row>
    <row r="21997" spans="6:6" x14ac:dyDescent="0.25">
      <c r="F21997" s="1"/>
    </row>
    <row r="21998" spans="6:6" x14ac:dyDescent="0.25">
      <c r="F21998" s="1"/>
    </row>
    <row r="21999" spans="6:6" x14ac:dyDescent="0.25">
      <c r="F21999" s="1"/>
    </row>
    <row r="22000" spans="6:6" x14ac:dyDescent="0.25">
      <c r="F22000" s="1"/>
    </row>
    <row r="22001" spans="6:6" x14ac:dyDescent="0.25">
      <c r="F22001" s="1"/>
    </row>
    <row r="22002" spans="6:6" x14ac:dyDescent="0.25">
      <c r="F22002" s="1"/>
    </row>
    <row r="22003" spans="6:6" x14ac:dyDescent="0.25">
      <c r="F22003" s="1"/>
    </row>
    <row r="22004" spans="6:6" x14ac:dyDescent="0.25">
      <c r="F22004" s="1"/>
    </row>
    <row r="22005" spans="6:6" x14ac:dyDescent="0.25">
      <c r="F22005" s="1"/>
    </row>
    <row r="22006" spans="6:6" x14ac:dyDescent="0.25">
      <c r="F22006" s="1"/>
    </row>
    <row r="22007" spans="6:6" x14ac:dyDescent="0.25">
      <c r="F22007" s="1"/>
    </row>
    <row r="22008" spans="6:6" x14ac:dyDescent="0.25">
      <c r="F22008" s="1"/>
    </row>
    <row r="22009" spans="6:6" x14ac:dyDescent="0.25">
      <c r="F22009" s="1"/>
    </row>
    <row r="22010" spans="6:6" x14ac:dyDescent="0.25">
      <c r="F22010" s="1"/>
    </row>
    <row r="22011" spans="6:6" x14ac:dyDescent="0.25">
      <c r="F22011" s="1"/>
    </row>
    <row r="22012" spans="6:6" x14ac:dyDescent="0.25">
      <c r="F22012" s="1"/>
    </row>
    <row r="22013" spans="6:6" x14ac:dyDescent="0.25">
      <c r="F22013" s="1"/>
    </row>
    <row r="22014" spans="6:6" x14ac:dyDescent="0.25">
      <c r="F22014" s="1"/>
    </row>
    <row r="22015" spans="6:6" x14ac:dyDescent="0.25">
      <c r="F22015" s="1"/>
    </row>
    <row r="22016" spans="6:6" x14ac:dyDescent="0.25">
      <c r="F22016" s="1"/>
    </row>
    <row r="22017" spans="6:6" x14ac:dyDescent="0.25">
      <c r="F22017" s="1"/>
    </row>
    <row r="22018" spans="6:6" x14ac:dyDescent="0.25">
      <c r="F22018" s="1"/>
    </row>
    <row r="22019" spans="6:6" x14ac:dyDescent="0.25">
      <c r="F22019" s="1"/>
    </row>
    <row r="22020" spans="6:6" x14ac:dyDescent="0.25">
      <c r="F22020" s="1"/>
    </row>
    <row r="22021" spans="6:6" x14ac:dyDescent="0.25">
      <c r="F22021" s="1"/>
    </row>
    <row r="22022" spans="6:6" x14ac:dyDescent="0.25">
      <c r="F22022" s="1"/>
    </row>
    <row r="22023" spans="6:6" x14ac:dyDescent="0.25">
      <c r="F22023" s="1"/>
    </row>
    <row r="22024" spans="6:6" x14ac:dyDescent="0.25">
      <c r="F22024" s="1"/>
    </row>
    <row r="22025" spans="6:6" x14ac:dyDescent="0.25">
      <c r="F22025" s="1"/>
    </row>
    <row r="22026" spans="6:6" x14ac:dyDescent="0.25">
      <c r="F22026" s="1"/>
    </row>
    <row r="22027" spans="6:6" x14ac:dyDescent="0.25">
      <c r="F22027" s="1"/>
    </row>
    <row r="22028" spans="6:6" x14ac:dyDescent="0.25">
      <c r="F22028" s="1"/>
    </row>
    <row r="22029" spans="6:6" x14ac:dyDescent="0.25">
      <c r="F22029" s="1"/>
    </row>
    <row r="22030" spans="6:6" x14ac:dyDescent="0.25">
      <c r="F22030" s="1"/>
    </row>
    <row r="22031" spans="6:6" x14ac:dyDescent="0.25">
      <c r="F22031" s="1"/>
    </row>
    <row r="22032" spans="6:6" x14ac:dyDescent="0.25">
      <c r="F22032" s="1"/>
    </row>
    <row r="22033" spans="6:6" x14ac:dyDescent="0.25">
      <c r="F22033" s="1"/>
    </row>
    <row r="22034" spans="6:6" x14ac:dyDescent="0.25">
      <c r="F22034" s="1"/>
    </row>
    <row r="22035" spans="6:6" x14ac:dyDescent="0.25">
      <c r="F22035" s="1"/>
    </row>
    <row r="22036" spans="6:6" x14ac:dyDescent="0.25">
      <c r="F22036" s="1"/>
    </row>
    <row r="22037" spans="6:6" x14ac:dyDescent="0.25">
      <c r="F22037" s="1"/>
    </row>
    <row r="22038" spans="6:6" x14ac:dyDescent="0.25">
      <c r="F22038" s="1"/>
    </row>
    <row r="22039" spans="6:6" x14ac:dyDescent="0.25">
      <c r="F22039" s="1"/>
    </row>
    <row r="22040" spans="6:6" x14ac:dyDescent="0.25">
      <c r="F22040" s="1"/>
    </row>
    <row r="22041" spans="6:6" x14ac:dyDescent="0.25">
      <c r="F22041" s="1"/>
    </row>
    <row r="22042" spans="6:6" x14ac:dyDescent="0.25">
      <c r="F22042" s="1"/>
    </row>
    <row r="22043" spans="6:6" x14ac:dyDescent="0.25">
      <c r="F22043" s="1"/>
    </row>
    <row r="22044" spans="6:6" x14ac:dyDescent="0.25">
      <c r="F22044" s="1"/>
    </row>
    <row r="22045" spans="6:6" x14ac:dyDescent="0.25">
      <c r="F22045" s="1"/>
    </row>
    <row r="22046" spans="6:6" x14ac:dyDescent="0.25">
      <c r="F22046" s="1"/>
    </row>
    <row r="22047" spans="6:6" x14ac:dyDescent="0.25">
      <c r="F22047" s="1"/>
    </row>
    <row r="22048" spans="6:6" x14ac:dyDescent="0.25">
      <c r="F22048" s="1"/>
    </row>
    <row r="22049" spans="6:6" x14ac:dyDescent="0.25">
      <c r="F22049" s="1"/>
    </row>
    <row r="22050" spans="6:6" x14ac:dyDescent="0.25">
      <c r="F22050" s="1"/>
    </row>
    <row r="22051" spans="6:6" x14ac:dyDescent="0.25">
      <c r="F22051" s="1"/>
    </row>
    <row r="22052" spans="6:6" x14ac:dyDescent="0.25">
      <c r="F22052" s="1"/>
    </row>
    <row r="22053" spans="6:6" x14ac:dyDescent="0.25">
      <c r="F22053" s="1"/>
    </row>
    <row r="22054" spans="6:6" x14ac:dyDescent="0.25">
      <c r="F22054" s="1"/>
    </row>
    <row r="22055" spans="6:6" x14ac:dyDescent="0.25">
      <c r="F22055" s="1"/>
    </row>
    <row r="22056" spans="6:6" x14ac:dyDescent="0.25">
      <c r="F22056" s="1"/>
    </row>
    <row r="22057" spans="6:6" x14ac:dyDescent="0.25">
      <c r="F22057" s="1"/>
    </row>
    <row r="22058" spans="6:6" x14ac:dyDescent="0.25">
      <c r="F22058" s="1"/>
    </row>
    <row r="22059" spans="6:6" x14ac:dyDescent="0.25">
      <c r="F22059" s="1"/>
    </row>
    <row r="22060" spans="6:6" x14ac:dyDescent="0.25">
      <c r="F22060" s="1"/>
    </row>
    <row r="22061" spans="6:6" x14ac:dyDescent="0.25">
      <c r="F22061" s="1"/>
    </row>
    <row r="22062" spans="6:6" x14ac:dyDescent="0.25">
      <c r="F22062" s="1"/>
    </row>
    <row r="22063" spans="6:6" x14ac:dyDescent="0.25">
      <c r="F22063" s="1"/>
    </row>
    <row r="22064" spans="6:6" x14ac:dyDescent="0.25">
      <c r="F22064" s="1"/>
    </row>
    <row r="22065" spans="6:6" x14ac:dyDescent="0.25">
      <c r="F22065" s="1"/>
    </row>
    <row r="22066" spans="6:6" x14ac:dyDescent="0.25">
      <c r="F22066" s="1"/>
    </row>
    <row r="22067" spans="6:6" x14ac:dyDescent="0.25">
      <c r="F22067" s="1"/>
    </row>
    <row r="22068" spans="6:6" x14ac:dyDescent="0.25">
      <c r="F22068" s="1"/>
    </row>
    <row r="22069" spans="6:6" x14ac:dyDescent="0.25">
      <c r="F22069" s="1"/>
    </row>
    <row r="22070" spans="6:6" x14ac:dyDescent="0.25">
      <c r="F22070" s="1"/>
    </row>
    <row r="22071" spans="6:6" x14ac:dyDescent="0.25">
      <c r="F22071" s="1"/>
    </row>
    <row r="22072" spans="6:6" x14ac:dyDescent="0.25">
      <c r="F22072" s="1"/>
    </row>
    <row r="22073" spans="6:6" x14ac:dyDescent="0.25">
      <c r="F22073" s="1"/>
    </row>
    <row r="22074" spans="6:6" x14ac:dyDescent="0.25">
      <c r="F22074" s="1"/>
    </row>
    <row r="22075" spans="6:6" x14ac:dyDescent="0.25">
      <c r="F22075" s="1"/>
    </row>
    <row r="22076" spans="6:6" x14ac:dyDescent="0.25">
      <c r="F22076" s="1"/>
    </row>
    <row r="22077" spans="6:6" x14ac:dyDescent="0.25">
      <c r="F22077" s="1"/>
    </row>
    <row r="22078" spans="6:6" x14ac:dyDescent="0.25">
      <c r="F22078" s="1"/>
    </row>
    <row r="22079" spans="6:6" x14ac:dyDescent="0.25">
      <c r="F22079" s="1"/>
    </row>
    <row r="22080" spans="6:6" x14ac:dyDescent="0.25">
      <c r="F22080" s="1"/>
    </row>
    <row r="22081" spans="6:6" x14ac:dyDescent="0.25">
      <c r="F22081" s="1"/>
    </row>
    <row r="22082" spans="6:6" x14ac:dyDescent="0.25">
      <c r="F22082" s="1"/>
    </row>
    <row r="22083" spans="6:6" x14ac:dyDescent="0.25">
      <c r="F22083" s="1"/>
    </row>
    <row r="22084" spans="6:6" x14ac:dyDescent="0.25">
      <c r="F22084" s="1"/>
    </row>
    <row r="22085" spans="6:6" x14ac:dyDescent="0.25">
      <c r="F22085" s="1"/>
    </row>
    <row r="22086" spans="6:6" x14ac:dyDescent="0.25">
      <c r="F22086" s="1"/>
    </row>
    <row r="22087" spans="6:6" x14ac:dyDescent="0.25">
      <c r="F22087" s="1"/>
    </row>
    <row r="22088" spans="6:6" x14ac:dyDescent="0.25">
      <c r="F22088" s="1"/>
    </row>
    <row r="22089" spans="6:6" x14ac:dyDescent="0.25">
      <c r="F22089" s="1"/>
    </row>
    <row r="22090" spans="6:6" x14ac:dyDescent="0.25">
      <c r="F22090" s="1"/>
    </row>
    <row r="22091" spans="6:6" x14ac:dyDescent="0.25">
      <c r="F22091" s="1"/>
    </row>
    <row r="22092" spans="6:6" x14ac:dyDescent="0.25">
      <c r="F22092" s="1"/>
    </row>
    <row r="22093" spans="6:6" x14ac:dyDescent="0.25">
      <c r="F22093" s="1"/>
    </row>
    <row r="22094" spans="6:6" x14ac:dyDescent="0.25">
      <c r="F22094" s="1"/>
    </row>
    <row r="22095" spans="6:6" x14ac:dyDescent="0.25">
      <c r="F22095" s="1"/>
    </row>
    <row r="22096" spans="6:6" x14ac:dyDescent="0.25">
      <c r="F22096" s="1"/>
    </row>
    <row r="22097" spans="6:6" x14ac:dyDescent="0.25">
      <c r="F22097" s="1"/>
    </row>
    <row r="22098" spans="6:6" x14ac:dyDescent="0.25">
      <c r="F22098" s="1"/>
    </row>
    <row r="22099" spans="6:6" x14ac:dyDescent="0.25">
      <c r="F22099" s="1"/>
    </row>
    <row r="22100" spans="6:6" x14ac:dyDescent="0.25">
      <c r="F22100" s="1"/>
    </row>
    <row r="22101" spans="6:6" x14ac:dyDescent="0.25">
      <c r="F22101" s="1"/>
    </row>
    <row r="22102" spans="6:6" x14ac:dyDescent="0.25">
      <c r="F22102" s="1"/>
    </row>
    <row r="22103" spans="6:6" x14ac:dyDescent="0.25">
      <c r="F22103" s="1"/>
    </row>
    <row r="22104" spans="6:6" x14ac:dyDescent="0.25">
      <c r="F22104" s="1"/>
    </row>
    <row r="22105" spans="6:6" x14ac:dyDescent="0.25">
      <c r="F22105" s="1"/>
    </row>
    <row r="22106" spans="6:6" x14ac:dyDescent="0.25">
      <c r="F22106" s="1"/>
    </row>
    <row r="22107" spans="6:6" x14ac:dyDescent="0.25">
      <c r="F22107" s="1"/>
    </row>
    <row r="22108" spans="6:6" x14ac:dyDescent="0.25">
      <c r="F22108" s="1"/>
    </row>
    <row r="22109" spans="6:6" x14ac:dyDescent="0.25">
      <c r="F22109" s="1"/>
    </row>
    <row r="22110" spans="6:6" x14ac:dyDescent="0.25">
      <c r="F22110" s="1"/>
    </row>
    <row r="22111" spans="6:6" x14ac:dyDescent="0.25">
      <c r="F22111" s="1"/>
    </row>
    <row r="22112" spans="6:6" x14ac:dyDescent="0.25">
      <c r="F22112" s="1"/>
    </row>
    <row r="22113" spans="6:6" x14ac:dyDescent="0.25">
      <c r="F22113" s="1"/>
    </row>
    <row r="22114" spans="6:6" x14ac:dyDescent="0.25">
      <c r="F22114" s="1"/>
    </row>
    <row r="22115" spans="6:6" x14ac:dyDescent="0.25">
      <c r="F22115" s="1"/>
    </row>
    <row r="22116" spans="6:6" x14ac:dyDescent="0.25">
      <c r="F22116" s="1"/>
    </row>
    <row r="22117" spans="6:6" x14ac:dyDescent="0.25">
      <c r="F22117" s="1"/>
    </row>
    <row r="22118" spans="6:6" x14ac:dyDescent="0.25">
      <c r="F22118" s="1"/>
    </row>
    <row r="22119" spans="6:6" x14ac:dyDescent="0.25">
      <c r="F22119" s="1"/>
    </row>
    <row r="22120" spans="6:6" x14ac:dyDescent="0.25">
      <c r="F22120" s="1"/>
    </row>
    <row r="22121" spans="6:6" x14ac:dyDescent="0.25">
      <c r="F22121" s="1"/>
    </row>
    <row r="22122" spans="6:6" x14ac:dyDescent="0.25">
      <c r="F22122" s="1"/>
    </row>
    <row r="22123" spans="6:6" x14ac:dyDescent="0.25">
      <c r="F22123" s="1"/>
    </row>
    <row r="22124" spans="6:6" x14ac:dyDescent="0.25">
      <c r="F22124" s="1"/>
    </row>
    <row r="22125" spans="6:6" x14ac:dyDescent="0.25">
      <c r="F22125" s="1"/>
    </row>
    <row r="22126" spans="6:6" x14ac:dyDescent="0.25">
      <c r="F22126" s="1"/>
    </row>
    <row r="22127" spans="6:6" x14ac:dyDescent="0.25">
      <c r="F22127" s="1"/>
    </row>
    <row r="22128" spans="6:6" x14ac:dyDescent="0.25">
      <c r="F22128" s="1"/>
    </row>
    <row r="22129" spans="6:6" x14ac:dyDescent="0.25">
      <c r="F22129" s="1"/>
    </row>
    <row r="22130" spans="6:6" x14ac:dyDescent="0.25">
      <c r="F22130" s="1"/>
    </row>
    <row r="22131" spans="6:6" x14ac:dyDescent="0.25">
      <c r="F22131" s="1"/>
    </row>
    <row r="22132" spans="6:6" x14ac:dyDescent="0.25">
      <c r="F22132" s="1"/>
    </row>
    <row r="22133" spans="6:6" x14ac:dyDescent="0.25">
      <c r="F22133" s="1"/>
    </row>
    <row r="22134" spans="6:6" x14ac:dyDescent="0.25">
      <c r="F22134" s="1"/>
    </row>
    <row r="22135" spans="6:6" x14ac:dyDescent="0.25">
      <c r="F22135" s="1"/>
    </row>
    <row r="22136" spans="6:6" x14ac:dyDescent="0.25">
      <c r="F22136" s="1"/>
    </row>
    <row r="22137" spans="6:6" x14ac:dyDescent="0.25">
      <c r="F22137" s="1"/>
    </row>
    <row r="22138" spans="6:6" x14ac:dyDescent="0.25">
      <c r="F22138" s="1"/>
    </row>
    <row r="22139" spans="6:6" x14ac:dyDescent="0.25">
      <c r="F22139" s="1"/>
    </row>
    <row r="22140" spans="6:6" x14ac:dyDescent="0.25">
      <c r="F22140" s="1"/>
    </row>
    <row r="22141" spans="6:6" x14ac:dyDescent="0.25">
      <c r="F22141" s="1"/>
    </row>
    <row r="22142" spans="6:6" x14ac:dyDescent="0.25">
      <c r="F22142" s="1"/>
    </row>
    <row r="22143" spans="6:6" x14ac:dyDescent="0.25">
      <c r="F22143" s="1"/>
    </row>
    <row r="22144" spans="6:6" x14ac:dyDescent="0.25">
      <c r="F22144" s="1"/>
    </row>
    <row r="22145" spans="6:6" x14ac:dyDescent="0.25">
      <c r="F22145" s="1"/>
    </row>
    <row r="22146" spans="6:6" x14ac:dyDescent="0.25">
      <c r="F22146" s="1"/>
    </row>
    <row r="22147" spans="6:6" x14ac:dyDescent="0.25">
      <c r="F22147" s="1"/>
    </row>
    <row r="22148" spans="6:6" x14ac:dyDescent="0.25">
      <c r="F22148" s="1"/>
    </row>
    <row r="22149" spans="6:6" x14ac:dyDescent="0.25">
      <c r="F22149" s="1"/>
    </row>
    <row r="22150" spans="6:6" x14ac:dyDescent="0.25">
      <c r="F22150" s="1"/>
    </row>
    <row r="22151" spans="6:6" x14ac:dyDescent="0.25">
      <c r="F22151" s="1"/>
    </row>
    <row r="22152" spans="6:6" x14ac:dyDescent="0.25">
      <c r="F22152" s="1"/>
    </row>
    <row r="22153" spans="6:6" x14ac:dyDescent="0.25">
      <c r="F22153" s="1"/>
    </row>
    <row r="22154" spans="6:6" x14ac:dyDescent="0.25">
      <c r="F22154" s="1"/>
    </row>
    <row r="22155" spans="6:6" x14ac:dyDescent="0.25">
      <c r="F22155" s="1"/>
    </row>
    <row r="22156" spans="6:6" x14ac:dyDescent="0.25">
      <c r="F22156" s="1"/>
    </row>
    <row r="22157" spans="6:6" x14ac:dyDescent="0.25">
      <c r="F22157" s="1"/>
    </row>
    <row r="22158" spans="6:6" x14ac:dyDescent="0.25">
      <c r="F22158" s="1"/>
    </row>
    <row r="22159" spans="6:6" x14ac:dyDescent="0.25">
      <c r="F22159" s="1"/>
    </row>
    <row r="22160" spans="6:6" x14ac:dyDescent="0.25">
      <c r="F22160" s="1"/>
    </row>
    <row r="22161" spans="6:6" x14ac:dyDescent="0.25">
      <c r="F22161" s="1"/>
    </row>
    <row r="22162" spans="6:6" x14ac:dyDescent="0.25">
      <c r="F22162" s="1"/>
    </row>
    <row r="22163" spans="6:6" x14ac:dyDescent="0.25">
      <c r="F22163" s="1"/>
    </row>
    <row r="22164" spans="6:6" x14ac:dyDescent="0.25">
      <c r="F22164" s="1"/>
    </row>
    <row r="22165" spans="6:6" x14ac:dyDescent="0.25">
      <c r="F22165" s="1"/>
    </row>
    <row r="22166" spans="6:6" x14ac:dyDescent="0.25">
      <c r="F22166" s="1"/>
    </row>
    <row r="22167" spans="6:6" x14ac:dyDescent="0.25">
      <c r="F22167" s="1"/>
    </row>
    <row r="22168" spans="6:6" x14ac:dyDescent="0.25">
      <c r="F22168" s="1"/>
    </row>
    <row r="22169" spans="6:6" x14ac:dyDescent="0.25">
      <c r="F22169" s="1"/>
    </row>
    <row r="22170" spans="6:6" x14ac:dyDescent="0.25">
      <c r="F22170" s="1"/>
    </row>
    <row r="22171" spans="6:6" x14ac:dyDescent="0.25">
      <c r="F22171" s="1"/>
    </row>
    <row r="22172" spans="6:6" x14ac:dyDescent="0.25">
      <c r="F22172" s="1"/>
    </row>
    <row r="22173" spans="6:6" x14ac:dyDescent="0.25">
      <c r="F22173" s="1"/>
    </row>
    <row r="22174" spans="6:6" x14ac:dyDescent="0.25">
      <c r="F22174" s="1"/>
    </row>
    <row r="22175" spans="6:6" x14ac:dyDescent="0.25">
      <c r="F22175" s="1"/>
    </row>
    <row r="22176" spans="6:6" x14ac:dyDescent="0.25">
      <c r="F22176" s="1"/>
    </row>
    <row r="22177" spans="6:6" x14ac:dyDescent="0.25">
      <c r="F22177" s="1"/>
    </row>
    <row r="22178" spans="6:6" x14ac:dyDescent="0.25">
      <c r="F22178" s="1"/>
    </row>
    <row r="22179" spans="6:6" x14ac:dyDescent="0.25">
      <c r="F22179" s="1"/>
    </row>
    <row r="22180" spans="6:6" x14ac:dyDescent="0.25">
      <c r="F22180" s="1"/>
    </row>
    <row r="22181" spans="6:6" x14ac:dyDescent="0.25">
      <c r="F22181" s="1"/>
    </row>
    <row r="22182" spans="6:6" x14ac:dyDescent="0.25">
      <c r="F22182" s="1"/>
    </row>
    <row r="22183" spans="6:6" x14ac:dyDescent="0.25">
      <c r="F22183" s="1"/>
    </row>
    <row r="22184" spans="6:6" x14ac:dyDescent="0.25">
      <c r="F22184" s="1"/>
    </row>
    <row r="22185" spans="6:6" x14ac:dyDescent="0.25">
      <c r="F22185" s="1"/>
    </row>
    <row r="22186" spans="6:6" x14ac:dyDescent="0.25">
      <c r="F22186" s="1"/>
    </row>
    <row r="22187" spans="6:6" x14ac:dyDescent="0.25">
      <c r="F22187" s="1"/>
    </row>
    <row r="22188" spans="6:6" x14ac:dyDescent="0.25">
      <c r="F22188" s="1"/>
    </row>
    <row r="22189" spans="6:6" x14ac:dyDescent="0.25">
      <c r="F22189" s="1"/>
    </row>
    <row r="22190" spans="6:6" x14ac:dyDescent="0.25">
      <c r="F22190" s="1"/>
    </row>
    <row r="22191" spans="6:6" x14ac:dyDescent="0.25">
      <c r="F22191" s="1"/>
    </row>
    <row r="22192" spans="6:6" x14ac:dyDescent="0.25">
      <c r="F22192" s="1"/>
    </row>
    <row r="22193" spans="6:6" x14ac:dyDescent="0.25">
      <c r="F22193" s="1"/>
    </row>
    <row r="22194" spans="6:6" x14ac:dyDescent="0.25">
      <c r="F22194" s="1"/>
    </row>
    <row r="22195" spans="6:6" x14ac:dyDescent="0.25">
      <c r="F22195" s="1"/>
    </row>
    <row r="22196" spans="6:6" x14ac:dyDescent="0.25">
      <c r="F22196" s="1"/>
    </row>
    <row r="22197" spans="6:6" x14ac:dyDescent="0.25">
      <c r="F22197" s="1"/>
    </row>
    <row r="22198" spans="6:6" x14ac:dyDescent="0.25">
      <c r="F22198" s="1"/>
    </row>
    <row r="22199" spans="6:6" x14ac:dyDescent="0.25">
      <c r="F22199" s="1"/>
    </row>
    <row r="22200" spans="6:6" x14ac:dyDescent="0.25">
      <c r="F22200" s="1"/>
    </row>
    <row r="22201" spans="6:6" x14ac:dyDescent="0.25">
      <c r="F22201" s="1"/>
    </row>
    <row r="22202" spans="6:6" x14ac:dyDescent="0.25">
      <c r="F22202" s="1"/>
    </row>
    <row r="22203" spans="6:6" x14ac:dyDescent="0.25">
      <c r="F22203" s="1"/>
    </row>
    <row r="22204" spans="6:6" x14ac:dyDescent="0.25">
      <c r="F22204" s="1"/>
    </row>
    <row r="22205" spans="6:6" x14ac:dyDescent="0.25">
      <c r="F22205" s="1"/>
    </row>
    <row r="22206" spans="6:6" x14ac:dyDescent="0.25">
      <c r="F22206" s="1"/>
    </row>
    <row r="22207" spans="6:6" x14ac:dyDescent="0.25">
      <c r="F22207" s="1"/>
    </row>
    <row r="22208" spans="6:6" x14ac:dyDescent="0.25">
      <c r="F22208" s="1"/>
    </row>
    <row r="22209" spans="6:6" x14ac:dyDescent="0.25">
      <c r="F22209" s="1"/>
    </row>
    <row r="22210" spans="6:6" x14ac:dyDescent="0.25">
      <c r="F22210" s="1"/>
    </row>
    <row r="22211" spans="6:6" x14ac:dyDescent="0.25">
      <c r="F22211" s="1"/>
    </row>
    <row r="22212" spans="6:6" x14ac:dyDescent="0.25">
      <c r="F22212" s="1"/>
    </row>
    <row r="22213" spans="6:6" x14ac:dyDescent="0.25">
      <c r="F22213" s="1"/>
    </row>
    <row r="22214" spans="6:6" x14ac:dyDescent="0.25">
      <c r="F22214" s="1"/>
    </row>
    <row r="22215" spans="6:6" x14ac:dyDescent="0.25">
      <c r="F22215" s="1"/>
    </row>
    <row r="22216" spans="6:6" x14ac:dyDescent="0.25">
      <c r="F22216" s="1"/>
    </row>
    <row r="22217" spans="6:6" x14ac:dyDescent="0.25">
      <c r="F22217" s="1"/>
    </row>
    <row r="22218" spans="6:6" x14ac:dyDescent="0.25">
      <c r="F22218" s="1"/>
    </row>
    <row r="22219" spans="6:6" x14ac:dyDescent="0.25">
      <c r="F22219" s="1"/>
    </row>
    <row r="22220" spans="6:6" x14ac:dyDescent="0.25">
      <c r="F22220" s="1"/>
    </row>
    <row r="22221" spans="6:6" x14ac:dyDescent="0.25">
      <c r="F22221" s="1"/>
    </row>
    <row r="22222" spans="6:6" x14ac:dyDescent="0.25">
      <c r="F22222" s="1"/>
    </row>
    <row r="22223" spans="6:6" x14ac:dyDescent="0.25">
      <c r="F22223" s="1"/>
    </row>
    <row r="22224" spans="6:6" x14ac:dyDescent="0.25">
      <c r="F22224" s="1"/>
    </row>
    <row r="22225" spans="6:6" x14ac:dyDescent="0.25">
      <c r="F22225" s="1"/>
    </row>
    <row r="22226" spans="6:6" x14ac:dyDescent="0.25">
      <c r="F22226" s="1"/>
    </row>
    <row r="22227" spans="6:6" x14ac:dyDescent="0.25">
      <c r="F22227" s="1"/>
    </row>
    <row r="22228" spans="6:6" x14ac:dyDescent="0.25">
      <c r="F22228" s="1"/>
    </row>
    <row r="22229" spans="6:6" x14ac:dyDescent="0.25">
      <c r="F22229" s="1"/>
    </row>
    <row r="22230" spans="6:6" x14ac:dyDescent="0.25">
      <c r="F22230" s="1"/>
    </row>
    <row r="22231" spans="6:6" x14ac:dyDescent="0.25">
      <c r="F22231" s="1"/>
    </row>
    <row r="22232" spans="6:6" x14ac:dyDescent="0.25">
      <c r="F22232" s="1"/>
    </row>
    <row r="22233" spans="6:6" x14ac:dyDescent="0.25">
      <c r="F22233" s="1"/>
    </row>
    <row r="22234" spans="6:6" x14ac:dyDescent="0.25">
      <c r="F22234" s="1"/>
    </row>
    <row r="22235" spans="6:6" x14ac:dyDescent="0.25">
      <c r="F22235" s="1"/>
    </row>
    <row r="22236" spans="6:6" x14ac:dyDescent="0.25">
      <c r="F22236" s="1"/>
    </row>
    <row r="22237" spans="6:6" x14ac:dyDescent="0.25">
      <c r="F22237" s="1"/>
    </row>
    <row r="22238" spans="6:6" x14ac:dyDescent="0.25">
      <c r="F22238" s="1"/>
    </row>
    <row r="22239" spans="6:6" x14ac:dyDescent="0.25">
      <c r="F22239" s="1"/>
    </row>
    <row r="22240" spans="6:6" x14ac:dyDescent="0.25">
      <c r="F22240" s="1"/>
    </row>
    <row r="22241" spans="6:6" x14ac:dyDescent="0.25">
      <c r="F22241" s="1"/>
    </row>
    <row r="22242" spans="6:6" x14ac:dyDescent="0.25">
      <c r="F22242" s="1"/>
    </row>
    <row r="22243" spans="6:6" x14ac:dyDescent="0.25">
      <c r="F22243" s="1"/>
    </row>
    <row r="22244" spans="6:6" x14ac:dyDescent="0.25">
      <c r="F22244" s="1"/>
    </row>
    <row r="22245" spans="6:6" x14ac:dyDescent="0.25">
      <c r="F22245" s="1"/>
    </row>
    <row r="22246" spans="6:6" x14ac:dyDescent="0.25">
      <c r="F22246" s="1"/>
    </row>
    <row r="22247" spans="6:6" x14ac:dyDescent="0.25">
      <c r="F22247" s="1"/>
    </row>
    <row r="22248" spans="6:6" x14ac:dyDescent="0.25">
      <c r="F22248" s="1"/>
    </row>
    <row r="22249" spans="6:6" x14ac:dyDescent="0.25">
      <c r="F22249" s="1"/>
    </row>
    <row r="22250" spans="6:6" x14ac:dyDescent="0.25">
      <c r="F22250" s="1"/>
    </row>
    <row r="22251" spans="6:6" x14ac:dyDescent="0.25">
      <c r="F22251" s="1"/>
    </row>
    <row r="22252" spans="6:6" x14ac:dyDescent="0.25">
      <c r="F22252" s="1"/>
    </row>
    <row r="22253" spans="6:6" x14ac:dyDescent="0.25">
      <c r="F22253" s="1"/>
    </row>
    <row r="22254" spans="6:6" x14ac:dyDescent="0.25">
      <c r="F22254" s="1"/>
    </row>
    <row r="22255" spans="6:6" x14ac:dyDescent="0.25">
      <c r="F22255" s="1"/>
    </row>
    <row r="22256" spans="6:6" x14ac:dyDescent="0.25">
      <c r="F22256" s="1"/>
    </row>
    <row r="22257" spans="6:6" x14ac:dyDescent="0.25">
      <c r="F22257" s="1"/>
    </row>
    <row r="22258" spans="6:6" x14ac:dyDescent="0.25">
      <c r="F22258" s="1"/>
    </row>
    <row r="22259" spans="6:6" x14ac:dyDescent="0.25">
      <c r="F22259" s="1"/>
    </row>
    <row r="22260" spans="6:6" x14ac:dyDescent="0.25">
      <c r="F22260" s="1"/>
    </row>
    <row r="22261" spans="6:6" x14ac:dyDescent="0.25">
      <c r="F22261" s="1"/>
    </row>
    <row r="22262" spans="6:6" x14ac:dyDescent="0.25">
      <c r="F22262" s="1"/>
    </row>
    <row r="22263" spans="6:6" x14ac:dyDescent="0.25">
      <c r="F22263" s="1"/>
    </row>
    <row r="22264" spans="6:6" x14ac:dyDescent="0.25">
      <c r="F22264" s="1"/>
    </row>
    <row r="22265" spans="6:6" x14ac:dyDescent="0.25">
      <c r="F22265" s="1"/>
    </row>
    <row r="22266" spans="6:6" x14ac:dyDescent="0.25">
      <c r="F22266" s="1"/>
    </row>
    <row r="22267" spans="6:6" x14ac:dyDescent="0.25">
      <c r="F22267" s="1"/>
    </row>
    <row r="22268" spans="6:6" x14ac:dyDescent="0.25">
      <c r="F22268" s="1"/>
    </row>
    <row r="22269" spans="6:6" x14ac:dyDescent="0.25">
      <c r="F22269" s="1"/>
    </row>
    <row r="22270" spans="6:6" x14ac:dyDescent="0.25">
      <c r="F22270" s="1"/>
    </row>
    <row r="22271" spans="6:6" x14ac:dyDescent="0.25">
      <c r="F22271" s="1"/>
    </row>
    <row r="22272" spans="6:6" x14ac:dyDescent="0.25">
      <c r="F22272" s="1"/>
    </row>
    <row r="22273" spans="6:6" x14ac:dyDescent="0.25">
      <c r="F22273" s="1"/>
    </row>
    <row r="22274" spans="6:6" x14ac:dyDescent="0.25">
      <c r="F22274" s="1"/>
    </row>
    <row r="22275" spans="6:6" x14ac:dyDescent="0.25">
      <c r="F22275" s="1"/>
    </row>
    <row r="22276" spans="6:6" x14ac:dyDescent="0.25">
      <c r="F22276" s="1"/>
    </row>
    <row r="22277" spans="6:6" x14ac:dyDescent="0.25">
      <c r="F22277" s="1"/>
    </row>
    <row r="22278" spans="6:6" x14ac:dyDescent="0.25">
      <c r="F22278" s="1"/>
    </row>
    <row r="22279" spans="6:6" x14ac:dyDescent="0.25">
      <c r="F22279" s="1"/>
    </row>
    <row r="22280" spans="6:6" x14ac:dyDescent="0.25">
      <c r="F22280" s="1"/>
    </row>
    <row r="22281" spans="6:6" x14ac:dyDescent="0.25">
      <c r="F22281" s="1"/>
    </row>
    <row r="22282" spans="6:6" x14ac:dyDescent="0.25">
      <c r="F22282" s="1"/>
    </row>
    <row r="22283" spans="6:6" x14ac:dyDescent="0.25">
      <c r="F22283" s="1"/>
    </row>
    <row r="22284" spans="6:6" x14ac:dyDescent="0.25">
      <c r="F22284" s="1"/>
    </row>
    <row r="22285" spans="6:6" x14ac:dyDescent="0.25">
      <c r="F22285" s="1"/>
    </row>
    <row r="22286" spans="6:6" x14ac:dyDescent="0.25">
      <c r="F22286" s="1"/>
    </row>
    <row r="22287" spans="6:6" x14ac:dyDescent="0.25">
      <c r="F22287" s="1"/>
    </row>
    <row r="22288" spans="6:6" x14ac:dyDescent="0.25">
      <c r="F22288" s="1"/>
    </row>
    <row r="22289" spans="6:6" x14ac:dyDescent="0.25">
      <c r="F22289" s="1"/>
    </row>
    <row r="22290" spans="6:6" x14ac:dyDescent="0.25">
      <c r="F22290" s="1"/>
    </row>
    <row r="22291" spans="6:6" x14ac:dyDescent="0.25">
      <c r="F22291" s="1"/>
    </row>
    <row r="22292" spans="6:6" x14ac:dyDescent="0.25">
      <c r="F22292" s="1"/>
    </row>
    <row r="22293" spans="6:6" x14ac:dyDescent="0.25">
      <c r="F22293" s="1"/>
    </row>
    <row r="22294" spans="6:6" x14ac:dyDescent="0.25">
      <c r="F22294" s="1"/>
    </row>
    <row r="22295" spans="6:6" x14ac:dyDescent="0.25">
      <c r="F22295" s="1"/>
    </row>
    <row r="22296" spans="6:6" x14ac:dyDescent="0.25">
      <c r="F22296" s="1"/>
    </row>
    <row r="22297" spans="6:6" x14ac:dyDescent="0.25">
      <c r="F22297" s="1"/>
    </row>
    <row r="22298" spans="6:6" x14ac:dyDescent="0.25">
      <c r="F22298" s="1"/>
    </row>
    <row r="22299" spans="6:6" x14ac:dyDescent="0.25">
      <c r="F22299" s="1"/>
    </row>
    <row r="22300" spans="6:6" x14ac:dyDescent="0.25">
      <c r="F22300" s="1"/>
    </row>
    <row r="22301" spans="6:6" x14ac:dyDescent="0.25">
      <c r="F22301" s="1"/>
    </row>
    <row r="22302" spans="6:6" x14ac:dyDescent="0.25">
      <c r="F22302" s="1"/>
    </row>
    <row r="22303" spans="6:6" x14ac:dyDescent="0.25">
      <c r="F22303" s="1"/>
    </row>
    <row r="22304" spans="6:6" x14ac:dyDescent="0.25">
      <c r="F22304" s="1"/>
    </row>
    <row r="22305" spans="6:6" x14ac:dyDescent="0.25">
      <c r="F22305" s="1"/>
    </row>
    <row r="22306" spans="6:6" x14ac:dyDescent="0.25">
      <c r="F22306" s="1"/>
    </row>
    <row r="22307" spans="6:6" x14ac:dyDescent="0.25">
      <c r="F22307" s="1"/>
    </row>
    <row r="22308" spans="6:6" x14ac:dyDescent="0.25">
      <c r="F22308" s="1"/>
    </row>
    <row r="22309" spans="6:6" x14ac:dyDescent="0.25">
      <c r="F22309" s="1"/>
    </row>
    <row r="22310" spans="6:6" x14ac:dyDescent="0.25">
      <c r="F22310" s="1"/>
    </row>
    <row r="22311" spans="6:6" x14ac:dyDescent="0.25">
      <c r="F22311" s="1"/>
    </row>
    <row r="22312" spans="6:6" x14ac:dyDescent="0.25">
      <c r="F22312" s="1"/>
    </row>
    <row r="22313" spans="6:6" x14ac:dyDescent="0.25">
      <c r="F22313" s="1"/>
    </row>
    <row r="22314" spans="6:6" x14ac:dyDescent="0.25">
      <c r="F22314" s="1"/>
    </row>
    <row r="22315" spans="6:6" x14ac:dyDescent="0.25">
      <c r="F22315" s="1"/>
    </row>
    <row r="22316" spans="6:6" x14ac:dyDescent="0.25">
      <c r="F22316" s="1"/>
    </row>
    <row r="22317" spans="6:6" x14ac:dyDescent="0.25">
      <c r="F22317" s="1"/>
    </row>
    <row r="22318" spans="6:6" x14ac:dyDescent="0.25">
      <c r="F22318" s="1"/>
    </row>
    <row r="22319" spans="6:6" x14ac:dyDescent="0.25">
      <c r="F22319" s="1"/>
    </row>
    <row r="22320" spans="6:6" x14ac:dyDescent="0.25">
      <c r="F22320" s="1"/>
    </row>
    <row r="22321" spans="6:6" x14ac:dyDescent="0.25">
      <c r="F22321" s="1"/>
    </row>
    <row r="22322" spans="6:6" x14ac:dyDescent="0.25">
      <c r="F22322" s="1"/>
    </row>
    <row r="22323" spans="6:6" x14ac:dyDescent="0.25">
      <c r="F22323" s="1"/>
    </row>
    <row r="22324" spans="6:6" x14ac:dyDescent="0.25">
      <c r="F22324" s="1"/>
    </row>
    <row r="22325" spans="6:6" x14ac:dyDescent="0.25">
      <c r="F22325" s="1"/>
    </row>
    <row r="22326" spans="6:6" x14ac:dyDescent="0.25">
      <c r="F22326" s="1"/>
    </row>
    <row r="22327" spans="6:6" x14ac:dyDescent="0.25">
      <c r="F22327" s="1"/>
    </row>
    <row r="22328" spans="6:6" x14ac:dyDescent="0.25">
      <c r="F22328" s="1"/>
    </row>
    <row r="22329" spans="6:6" x14ac:dyDescent="0.25">
      <c r="F22329" s="1"/>
    </row>
    <row r="22330" spans="6:6" x14ac:dyDescent="0.25">
      <c r="F22330" s="1"/>
    </row>
    <row r="22331" spans="6:6" x14ac:dyDescent="0.25">
      <c r="F22331" s="1"/>
    </row>
    <row r="22332" spans="6:6" x14ac:dyDescent="0.25">
      <c r="F22332" s="1"/>
    </row>
    <row r="22333" spans="6:6" x14ac:dyDescent="0.25">
      <c r="F22333" s="1"/>
    </row>
    <row r="22334" spans="6:6" x14ac:dyDescent="0.25">
      <c r="F22334" s="1"/>
    </row>
    <row r="22335" spans="6:6" x14ac:dyDescent="0.25">
      <c r="F22335" s="1"/>
    </row>
    <row r="22336" spans="6:6" x14ac:dyDescent="0.25">
      <c r="F22336" s="1"/>
    </row>
    <row r="22337" spans="6:6" x14ac:dyDescent="0.25">
      <c r="F22337" s="1"/>
    </row>
    <row r="22338" spans="6:6" x14ac:dyDescent="0.25">
      <c r="F22338" s="1"/>
    </row>
    <row r="22339" spans="6:6" x14ac:dyDescent="0.25">
      <c r="F22339" s="1"/>
    </row>
    <row r="22340" spans="6:6" x14ac:dyDescent="0.25">
      <c r="F22340" s="1"/>
    </row>
    <row r="22341" spans="6:6" x14ac:dyDescent="0.25">
      <c r="F22341" s="1"/>
    </row>
    <row r="22342" spans="6:6" x14ac:dyDescent="0.25">
      <c r="F22342" s="1"/>
    </row>
    <row r="22343" spans="6:6" x14ac:dyDescent="0.25">
      <c r="F22343" s="1"/>
    </row>
    <row r="22344" spans="6:6" x14ac:dyDescent="0.25">
      <c r="F22344" s="1"/>
    </row>
    <row r="22345" spans="6:6" x14ac:dyDescent="0.25">
      <c r="F22345" s="1"/>
    </row>
    <row r="22346" spans="6:6" x14ac:dyDescent="0.25">
      <c r="F22346" s="1"/>
    </row>
    <row r="22347" spans="6:6" x14ac:dyDescent="0.25">
      <c r="F22347" s="1"/>
    </row>
    <row r="22348" spans="6:6" x14ac:dyDescent="0.25">
      <c r="F22348" s="1"/>
    </row>
    <row r="22349" spans="6:6" x14ac:dyDescent="0.25">
      <c r="F22349" s="1"/>
    </row>
    <row r="22350" spans="6:6" x14ac:dyDescent="0.25">
      <c r="F22350" s="1"/>
    </row>
    <row r="22351" spans="6:6" x14ac:dyDescent="0.25">
      <c r="F22351" s="1"/>
    </row>
    <row r="22352" spans="6:6" x14ac:dyDescent="0.25">
      <c r="F22352" s="1"/>
    </row>
    <row r="22353" spans="6:6" x14ac:dyDescent="0.25">
      <c r="F22353" s="1"/>
    </row>
    <row r="22354" spans="6:6" x14ac:dyDescent="0.25">
      <c r="F22354" s="1"/>
    </row>
    <row r="22355" spans="6:6" x14ac:dyDescent="0.25">
      <c r="F22355" s="1"/>
    </row>
    <row r="22356" spans="6:6" x14ac:dyDescent="0.25">
      <c r="F22356" s="1"/>
    </row>
    <row r="22357" spans="6:6" x14ac:dyDescent="0.25">
      <c r="F22357" s="1"/>
    </row>
    <row r="22358" spans="6:6" x14ac:dyDescent="0.25">
      <c r="F22358" s="1"/>
    </row>
    <row r="22359" spans="6:6" x14ac:dyDescent="0.25">
      <c r="F22359" s="1"/>
    </row>
    <row r="22360" spans="6:6" x14ac:dyDescent="0.25">
      <c r="F22360" s="1"/>
    </row>
    <row r="22361" spans="6:6" x14ac:dyDescent="0.25">
      <c r="F22361" s="1"/>
    </row>
    <row r="22362" spans="6:6" x14ac:dyDescent="0.25">
      <c r="F22362" s="1"/>
    </row>
    <row r="22363" spans="6:6" x14ac:dyDescent="0.25">
      <c r="F22363" s="1"/>
    </row>
    <row r="22364" spans="6:6" x14ac:dyDescent="0.25">
      <c r="F22364" s="1"/>
    </row>
    <row r="22365" spans="6:6" x14ac:dyDescent="0.25">
      <c r="F22365" s="1"/>
    </row>
    <row r="22366" spans="6:6" x14ac:dyDescent="0.25">
      <c r="F22366" s="1"/>
    </row>
    <row r="22367" spans="6:6" x14ac:dyDescent="0.25">
      <c r="F22367" s="1"/>
    </row>
    <row r="22368" spans="6:6" x14ac:dyDescent="0.25">
      <c r="F22368" s="1"/>
    </row>
    <row r="22369" spans="6:6" x14ac:dyDescent="0.25">
      <c r="F22369" s="1"/>
    </row>
    <row r="22370" spans="6:6" x14ac:dyDescent="0.25">
      <c r="F22370" s="1"/>
    </row>
    <row r="22371" spans="6:6" x14ac:dyDescent="0.25">
      <c r="F22371" s="1"/>
    </row>
    <row r="22372" spans="6:6" x14ac:dyDescent="0.25">
      <c r="F22372" s="1"/>
    </row>
    <row r="22373" spans="6:6" x14ac:dyDescent="0.25">
      <c r="F22373" s="1"/>
    </row>
    <row r="22374" spans="6:6" x14ac:dyDescent="0.25">
      <c r="F22374" s="1"/>
    </row>
    <row r="22375" spans="6:6" x14ac:dyDescent="0.25">
      <c r="F22375" s="1"/>
    </row>
    <row r="22376" spans="6:6" x14ac:dyDescent="0.25">
      <c r="F22376" s="1"/>
    </row>
    <row r="22377" spans="6:6" x14ac:dyDescent="0.25">
      <c r="F22377" s="1"/>
    </row>
    <row r="22378" spans="6:6" x14ac:dyDescent="0.25">
      <c r="F22378" s="1"/>
    </row>
    <row r="22379" spans="6:6" x14ac:dyDescent="0.25">
      <c r="F22379" s="1"/>
    </row>
    <row r="22380" spans="6:6" x14ac:dyDescent="0.25">
      <c r="F22380" s="1"/>
    </row>
    <row r="22381" spans="6:6" x14ac:dyDescent="0.25">
      <c r="F22381" s="1"/>
    </row>
    <row r="22382" spans="6:6" x14ac:dyDescent="0.25">
      <c r="F22382" s="1"/>
    </row>
    <row r="22383" spans="6:6" x14ac:dyDescent="0.25">
      <c r="F22383" s="1"/>
    </row>
    <row r="22384" spans="6:6" x14ac:dyDescent="0.25">
      <c r="F22384" s="1"/>
    </row>
    <row r="22385" spans="6:6" x14ac:dyDescent="0.25">
      <c r="F22385" s="1"/>
    </row>
    <row r="22386" spans="6:6" x14ac:dyDescent="0.25">
      <c r="F22386" s="1"/>
    </row>
    <row r="22387" spans="6:6" x14ac:dyDescent="0.25">
      <c r="F22387" s="1"/>
    </row>
    <row r="22388" spans="6:6" x14ac:dyDescent="0.25">
      <c r="F22388" s="1"/>
    </row>
    <row r="22389" spans="6:6" x14ac:dyDescent="0.25">
      <c r="F22389" s="1"/>
    </row>
    <row r="22390" spans="6:6" x14ac:dyDescent="0.25">
      <c r="F22390" s="1"/>
    </row>
    <row r="22391" spans="6:6" x14ac:dyDescent="0.25">
      <c r="F22391" s="1"/>
    </row>
    <row r="22392" spans="6:6" x14ac:dyDescent="0.25">
      <c r="F22392" s="1"/>
    </row>
    <row r="22393" spans="6:6" x14ac:dyDescent="0.25">
      <c r="F22393" s="1"/>
    </row>
    <row r="22394" spans="6:6" x14ac:dyDescent="0.25">
      <c r="F22394" s="1"/>
    </row>
    <row r="22395" spans="6:6" x14ac:dyDescent="0.25">
      <c r="F22395" s="1"/>
    </row>
    <row r="22396" spans="6:6" x14ac:dyDescent="0.25">
      <c r="F22396" s="1"/>
    </row>
    <row r="22397" spans="6:6" x14ac:dyDescent="0.25">
      <c r="F22397" s="1"/>
    </row>
    <row r="22398" spans="6:6" x14ac:dyDescent="0.25">
      <c r="F22398" s="1"/>
    </row>
    <row r="22399" spans="6:6" x14ac:dyDescent="0.25">
      <c r="F22399" s="1"/>
    </row>
    <row r="22400" spans="6:6" x14ac:dyDescent="0.25">
      <c r="F22400" s="1"/>
    </row>
    <row r="22401" spans="6:6" x14ac:dyDescent="0.25">
      <c r="F22401" s="1"/>
    </row>
    <row r="22402" spans="6:6" x14ac:dyDescent="0.25">
      <c r="F22402" s="1"/>
    </row>
    <row r="22403" spans="6:6" x14ac:dyDescent="0.25">
      <c r="F22403" s="1"/>
    </row>
    <row r="22404" spans="6:6" x14ac:dyDescent="0.25">
      <c r="F22404" s="1"/>
    </row>
    <row r="22405" spans="6:6" x14ac:dyDescent="0.25">
      <c r="F22405" s="1"/>
    </row>
    <row r="22406" spans="6:6" x14ac:dyDescent="0.25">
      <c r="F22406" s="1"/>
    </row>
    <row r="22407" spans="6:6" x14ac:dyDescent="0.25">
      <c r="F22407" s="1"/>
    </row>
    <row r="22408" spans="6:6" x14ac:dyDescent="0.25">
      <c r="F22408" s="1"/>
    </row>
    <row r="22409" spans="6:6" x14ac:dyDescent="0.25">
      <c r="F22409" s="1"/>
    </row>
    <row r="22410" spans="6:6" x14ac:dyDescent="0.25">
      <c r="F22410" s="1"/>
    </row>
    <row r="22411" spans="6:6" x14ac:dyDescent="0.25">
      <c r="F22411" s="1"/>
    </row>
    <row r="22412" spans="6:6" x14ac:dyDescent="0.25">
      <c r="F22412" s="1"/>
    </row>
    <row r="22413" spans="6:6" x14ac:dyDescent="0.25">
      <c r="F22413" s="1"/>
    </row>
    <row r="22414" spans="6:6" x14ac:dyDescent="0.25">
      <c r="F22414" s="1"/>
    </row>
    <row r="22415" spans="6:6" x14ac:dyDescent="0.25">
      <c r="F22415" s="1"/>
    </row>
    <row r="22416" spans="6:6" x14ac:dyDescent="0.25">
      <c r="F22416" s="1"/>
    </row>
    <row r="22417" spans="6:6" x14ac:dyDescent="0.25">
      <c r="F22417" s="1"/>
    </row>
    <row r="22418" spans="6:6" x14ac:dyDescent="0.25">
      <c r="F22418" s="1"/>
    </row>
    <row r="22419" spans="6:6" x14ac:dyDescent="0.25">
      <c r="F22419" s="1"/>
    </row>
    <row r="22420" spans="6:6" x14ac:dyDescent="0.25">
      <c r="F22420" s="1"/>
    </row>
    <row r="22421" spans="6:6" x14ac:dyDescent="0.25">
      <c r="F22421" s="1"/>
    </row>
    <row r="22422" spans="6:6" x14ac:dyDescent="0.25">
      <c r="F22422" s="1"/>
    </row>
    <row r="22423" spans="6:6" x14ac:dyDescent="0.25">
      <c r="F22423" s="1"/>
    </row>
    <row r="22424" spans="6:6" x14ac:dyDescent="0.25">
      <c r="F22424" s="1"/>
    </row>
    <row r="22425" spans="6:6" x14ac:dyDescent="0.25">
      <c r="F22425" s="1"/>
    </row>
    <row r="22426" spans="6:6" x14ac:dyDescent="0.25">
      <c r="F22426" s="1"/>
    </row>
    <row r="22427" spans="6:6" x14ac:dyDescent="0.25">
      <c r="F22427" s="1"/>
    </row>
    <row r="22428" spans="6:6" x14ac:dyDescent="0.25">
      <c r="F22428" s="1"/>
    </row>
    <row r="22429" spans="6:6" x14ac:dyDescent="0.25">
      <c r="F22429" s="1"/>
    </row>
    <row r="22430" spans="6:6" x14ac:dyDescent="0.25">
      <c r="F22430" s="1"/>
    </row>
    <row r="22431" spans="6:6" x14ac:dyDescent="0.25">
      <c r="F22431" s="1"/>
    </row>
    <row r="22432" spans="6:6" x14ac:dyDescent="0.25">
      <c r="F22432" s="1"/>
    </row>
    <row r="22433" spans="6:6" x14ac:dyDescent="0.25">
      <c r="F22433" s="1"/>
    </row>
    <row r="22434" spans="6:6" x14ac:dyDescent="0.25">
      <c r="F22434" s="1"/>
    </row>
    <row r="22435" spans="6:6" x14ac:dyDescent="0.25">
      <c r="F22435" s="1"/>
    </row>
    <row r="22436" spans="6:6" x14ac:dyDescent="0.25">
      <c r="F22436" s="1"/>
    </row>
    <row r="22437" spans="6:6" x14ac:dyDescent="0.25">
      <c r="F22437" s="1"/>
    </row>
    <row r="22438" spans="6:6" x14ac:dyDescent="0.25">
      <c r="F22438" s="1"/>
    </row>
    <row r="22439" spans="6:6" x14ac:dyDescent="0.25">
      <c r="F22439" s="1"/>
    </row>
    <row r="22440" spans="6:6" x14ac:dyDescent="0.25">
      <c r="F22440" s="1"/>
    </row>
    <row r="22441" spans="6:6" x14ac:dyDescent="0.25">
      <c r="F22441" s="1"/>
    </row>
    <row r="22442" spans="6:6" x14ac:dyDescent="0.25">
      <c r="F22442" s="1"/>
    </row>
    <row r="22443" spans="6:6" x14ac:dyDescent="0.25">
      <c r="F22443" s="1"/>
    </row>
    <row r="22444" spans="6:6" x14ac:dyDescent="0.25">
      <c r="F22444" s="1"/>
    </row>
    <row r="22445" spans="6:6" x14ac:dyDescent="0.25">
      <c r="F22445" s="1"/>
    </row>
    <row r="22446" spans="6:6" x14ac:dyDescent="0.25">
      <c r="F22446" s="1"/>
    </row>
    <row r="22447" spans="6:6" x14ac:dyDescent="0.25">
      <c r="F22447" s="1"/>
    </row>
    <row r="22448" spans="6:6" x14ac:dyDescent="0.25">
      <c r="F22448" s="1"/>
    </row>
    <row r="22449" spans="6:6" x14ac:dyDescent="0.25">
      <c r="F22449" s="1"/>
    </row>
    <row r="22450" spans="6:6" x14ac:dyDescent="0.25">
      <c r="F22450" s="1"/>
    </row>
    <row r="22451" spans="6:6" x14ac:dyDescent="0.25">
      <c r="F22451" s="1"/>
    </row>
    <row r="22452" spans="6:6" x14ac:dyDescent="0.25">
      <c r="F22452" s="1"/>
    </row>
    <row r="22453" spans="6:6" x14ac:dyDescent="0.25">
      <c r="F22453" s="1"/>
    </row>
    <row r="22454" spans="6:6" x14ac:dyDescent="0.25">
      <c r="F22454" s="1"/>
    </row>
    <row r="22455" spans="6:6" x14ac:dyDescent="0.25">
      <c r="F22455" s="1"/>
    </row>
    <row r="22456" spans="6:6" x14ac:dyDescent="0.25">
      <c r="F22456" s="1"/>
    </row>
    <row r="22457" spans="6:6" x14ac:dyDescent="0.25">
      <c r="F22457" s="1"/>
    </row>
    <row r="22458" spans="6:6" x14ac:dyDescent="0.25">
      <c r="F22458" s="1"/>
    </row>
    <row r="22459" spans="6:6" x14ac:dyDescent="0.25">
      <c r="F22459" s="1"/>
    </row>
    <row r="22460" spans="6:6" x14ac:dyDescent="0.25">
      <c r="F22460" s="1"/>
    </row>
    <row r="22461" spans="6:6" x14ac:dyDescent="0.25">
      <c r="F22461" s="1"/>
    </row>
    <row r="22462" spans="6:6" x14ac:dyDescent="0.25">
      <c r="F22462" s="1"/>
    </row>
    <row r="22463" spans="6:6" x14ac:dyDescent="0.25">
      <c r="F22463" s="1"/>
    </row>
    <row r="22464" spans="6:6" x14ac:dyDescent="0.25">
      <c r="F22464" s="1"/>
    </row>
    <row r="22465" spans="6:6" x14ac:dyDescent="0.25">
      <c r="F22465" s="1"/>
    </row>
    <row r="22466" spans="6:6" x14ac:dyDescent="0.25">
      <c r="F22466" s="1"/>
    </row>
    <row r="22467" spans="6:6" x14ac:dyDescent="0.25">
      <c r="F22467" s="1"/>
    </row>
    <row r="22468" spans="6:6" x14ac:dyDescent="0.25">
      <c r="F22468" s="1"/>
    </row>
    <row r="22469" spans="6:6" x14ac:dyDescent="0.25">
      <c r="F22469" s="1"/>
    </row>
    <row r="22470" spans="6:6" x14ac:dyDescent="0.25">
      <c r="F22470" s="1"/>
    </row>
    <row r="22471" spans="6:6" x14ac:dyDescent="0.25">
      <c r="F22471" s="1"/>
    </row>
    <row r="22472" spans="6:6" x14ac:dyDescent="0.25">
      <c r="F22472" s="1"/>
    </row>
    <row r="22473" spans="6:6" x14ac:dyDescent="0.25">
      <c r="F22473" s="1"/>
    </row>
    <row r="22474" spans="6:6" x14ac:dyDescent="0.25">
      <c r="F22474" s="1"/>
    </row>
    <row r="22475" spans="6:6" x14ac:dyDescent="0.25">
      <c r="F22475" s="1"/>
    </row>
    <row r="22476" spans="6:6" x14ac:dyDescent="0.25">
      <c r="F22476" s="1"/>
    </row>
    <row r="22477" spans="6:6" x14ac:dyDescent="0.25">
      <c r="F22477" s="1"/>
    </row>
    <row r="22478" spans="6:6" x14ac:dyDescent="0.25">
      <c r="F22478" s="1"/>
    </row>
    <row r="22479" spans="6:6" x14ac:dyDescent="0.25">
      <c r="F22479" s="1"/>
    </row>
    <row r="22480" spans="6:6" x14ac:dyDescent="0.25">
      <c r="F22480" s="1"/>
    </row>
    <row r="22481" spans="6:6" x14ac:dyDescent="0.25">
      <c r="F22481" s="1"/>
    </row>
    <row r="22482" spans="6:6" x14ac:dyDescent="0.25">
      <c r="F22482" s="1"/>
    </row>
    <row r="22483" spans="6:6" x14ac:dyDescent="0.25">
      <c r="F22483" s="1"/>
    </row>
    <row r="22484" spans="6:6" x14ac:dyDescent="0.25">
      <c r="F22484" s="1"/>
    </row>
    <row r="22485" spans="6:6" x14ac:dyDescent="0.25">
      <c r="F22485" s="1"/>
    </row>
    <row r="22486" spans="6:6" x14ac:dyDescent="0.25">
      <c r="F22486" s="1"/>
    </row>
    <row r="22487" spans="6:6" x14ac:dyDescent="0.25">
      <c r="F22487" s="1"/>
    </row>
    <row r="22488" spans="6:6" x14ac:dyDescent="0.25">
      <c r="F22488" s="1"/>
    </row>
    <row r="22489" spans="6:6" x14ac:dyDescent="0.25">
      <c r="F22489" s="1"/>
    </row>
    <row r="22490" spans="6:6" x14ac:dyDescent="0.25">
      <c r="F22490" s="1"/>
    </row>
    <row r="22491" spans="6:6" x14ac:dyDescent="0.25">
      <c r="F22491" s="1"/>
    </row>
    <row r="22492" spans="6:6" x14ac:dyDescent="0.25">
      <c r="F22492" s="1"/>
    </row>
    <row r="22493" spans="6:6" x14ac:dyDescent="0.25">
      <c r="F22493" s="1"/>
    </row>
    <row r="22494" spans="6:6" x14ac:dyDescent="0.25">
      <c r="F22494" s="1"/>
    </row>
    <row r="22495" spans="6:6" x14ac:dyDescent="0.25">
      <c r="F22495" s="1"/>
    </row>
    <row r="22496" spans="6:6" x14ac:dyDescent="0.25">
      <c r="F22496" s="1"/>
    </row>
    <row r="22497" spans="6:6" x14ac:dyDescent="0.25">
      <c r="F22497" s="1"/>
    </row>
    <row r="22498" spans="6:6" x14ac:dyDescent="0.25">
      <c r="F22498" s="1"/>
    </row>
    <row r="22499" spans="6:6" x14ac:dyDescent="0.25">
      <c r="F22499" s="1"/>
    </row>
    <row r="22500" spans="6:6" x14ac:dyDescent="0.25">
      <c r="F22500" s="1"/>
    </row>
    <row r="22501" spans="6:6" x14ac:dyDescent="0.25">
      <c r="F22501" s="1"/>
    </row>
    <row r="22502" spans="6:6" x14ac:dyDescent="0.25">
      <c r="F22502" s="1"/>
    </row>
    <row r="22503" spans="6:6" x14ac:dyDescent="0.25">
      <c r="F22503" s="1"/>
    </row>
    <row r="22504" spans="6:6" x14ac:dyDescent="0.25">
      <c r="F22504" s="1"/>
    </row>
    <row r="22505" spans="6:6" x14ac:dyDescent="0.25">
      <c r="F22505" s="1"/>
    </row>
    <row r="22506" spans="6:6" x14ac:dyDescent="0.25">
      <c r="F22506" s="1"/>
    </row>
    <row r="22507" spans="6:6" x14ac:dyDescent="0.25">
      <c r="F22507" s="1"/>
    </row>
    <row r="22508" spans="6:6" x14ac:dyDescent="0.25">
      <c r="F22508" s="1"/>
    </row>
    <row r="22509" spans="6:6" x14ac:dyDescent="0.25">
      <c r="F22509" s="1"/>
    </row>
    <row r="22510" spans="6:6" x14ac:dyDescent="0.25">
      <c r="F22510" s="1"/>
    </row>
    <row r="22511" spans="6:6" x14ac:dyDescent="0.25">
      <c r="F22511" s="1"/>
    </row>
    <row r="22512" spans="6:6" x14ac:dyDescent="0.25">
      <c r="F22512" s="1"/>
    </row>
    <row r="22513" spans="6:6" x14ac:dyDescent="0.25">
      <c r="F22513" s="1"/>
    </row>
    <row r="22514" spans="6:6" x14ac:dyDescent="0.25">
      <c r="F22514" s="1"/>
    </row>
    <row r="22515" spans="6:6" x14ac:dyDescent="0.25">
      <c r="F22515" s="1"/>
    </row>
    <row r="22516" spans="6:6" x14ac:dyDescent="0.25">
      <c r="F22516" s="1"/>
    </row>
    <row r="22517" spans="6:6" x14ac:dyDescent="0.25">
      <c r="F22517" s="1"/>
    </row>
    <row r="22518" spans="6:6" x14ac:dyDescent="0.25">
      <c r="F22518" s="1"/>
    </row>
    <row r="22519" spans="6:6" x14ac:dyDescent="0.25">
      <c r="F22519" s="1"/>
    </row>
    <row r="22520" spans="6:6" x14ac:dyDescent="0.25">
      <c r="F22520" s="1"/>
    </row>
    <row r="22521" spans="6:6" x14ac:dyDescent="0.25">
      <c r="F22521" s="1"/>
    </row>
    <row r="22522" spans="6:6" x14ac:dyDescent="0.25">
      <c r="F22522" s="1"/>
    </row>
    <row r="22523" spans="6:6" x14ac:dyDescent="0.25">
      <c r="F22523" s="1"/>
    </row>
    <row r="22524" spans="6:6" x14ac:dyDescent="0.25">
      <c r="F22524" s="1"/>
    </row>
    <row r="22525" spans="6:6" x14ac:dyDescent="0.25">
      <c r="F22525" s="1"/>
    </row>
    <row r="22526" spans="6:6" x14ac:dyDescent="0.25">
      <c r="F22526" s="1"/>
    </row>
    <row r="22527" spans="6:6" x14ac:dyDescent="0.25">
      <c r="F22527" s="1"/>
    </row>
    <row r="22528" spans="6:6" x14ac:dyDescent="0.25">
      <c r="F22528" s="1"/>
    </row>
    <row r="22529" spans="6:6" x14ac:dyDescent="0.25">
      <c r="F22529" s="1"/>
    </row>
    <row r="22530" spans="6:6" x14ac:dyDescent="0.25">
      <c r="F22530" s="1"/>
    </row>
    <row r="22531" spans="6:6" x14ac:dyDescent="0.25">
      <c r="F22531" s="1"/>
    </row>
    <row r="22532" spans="6:6" x14ac:dyDescent="0.25">
      <c r="F22532" s="1"/>
    </row>
    <row r="22533" spans="6:6" x14ac:dyDescent="0.25">
      <c r="F22533" s="1"/>
    </row>
    <row r="22534" spans="6:6" x14ac:dyDescent="0.25">
      <c r="F22534" s="1"/>
    </row>
    <row r="22535" spans="6:6" x14ac:dyDescent="0.25">
      <c r="F22535" s="1"/>
    </row>
    <row r="22536" spans="6:6" x14ac:dyDescent="0.25">
      <c r="F22536" s="1"/>
    </row>
    <row r="22537" spans="6:6" x14ac:dyDescent="0.25">
      <c r="F22537" s="1"/>
    </row>
    <row r="22538" spans="6:6" x14ac:dyDescent="0.25">
      <c r="F22538" s="1"/>
    </row>
    <row r="22539" spans="6:6" x14ac:dyDescent="0.25">
      <c r="F22539" s="1"/>
    </row>
    <row r="22540" spans="6:6" x14ac:dyDescent="0.25">
      <c r="F22540" s="1"/>
    </row>
    <row r="22541" spans="6:6" x14ac:dyDescent="0.25">
      <c r="F22541" s="1"/>
    </row>
    <row r="22542" spans="6:6" x14ac:dyDescent="0.25">
      <c r="F22542" s="1"/>
    </row>
    <row r="22543" spans="6:6" x14ac:dyDescent="0.25">
      <c r="F22543" s="1"/>
    </row>
    <row r="22544" spans="6:6" x14ac:dyDescent="0.25">
      <c r="F22544" s="1"/>
    </row>
    <row r="22545" spans="6:6" x14ac:dyDescent="0.25">
      <c r="F22545" s="1"/>
    </row>
    <row r="22546" spans="6:6" x14ac:dyDescent="0.25">
      <c r="F22546" s="1"/>
    </row>
    <row r="22547" spans="6:6" x14ac:dyDescent="0.25">
      <c r="F22547" s="1"/>
    </row>
    <row r="22548" spans="6:6" x14ac:dyDescent="0.25">
      <c r="F22548" s="1"/>
    </row>
    <row r="22549" spans="6:6" x14ac:dyDescent="0.25">
      <c r="F22549" s="1"/>
    </row>
    <row r="22550" spans="6:6" x14ac:dyDescent="0.25">
      <c r="F22550" s="1"/>
    </row>
    <row r="22551" spans="6:6" x14ac:dyDescent="0.25">
      <c r="F22551" s="1"/>
    </row>
    <row r="22552" spans="6:6" x14ac:dyDescent="0.25">
      <c r="F22552" s="1"/>
    </row>
    <row r="22553" spans="6:6" x14ac:dyDescent="0.25">
      <c r="F22553" s="1"/>
    </row>
    <row r="22554" spans="6:6" x14ac:dyDescent="0.25">
      <c r="F22554" s="1"/>
    </row>
    <row r="22555" spans="6:6" x14ac:dyDescent="0.25">
      <c r="F22555" s="1"/>
    </row>
    <row r="22556" spans="6:6" x14ac:dyDescent="0.25">
      <c r="F22556" s="1"/>
    </row>
    <row r="22557" spans="6:6" x14ac:dyDescent="0.25">
      <c r="F22557" s="1"/>
    </row>
    <row r="22558" spans="6:6" x14ac:dyDescent="0.25">
      <c r="F22558" s="1"/>
    </row>
    <row r="22559" spans="6:6" x14ac:dyDescent="0.25">
      <c r="F22559" s="1"/>
    </row>
    <row r="22560" spans="6:6" x14ac:dyDescent="0.25">
      <c r="F22560" s="1"/>
    </row>
    <row r="22561" spans="6:6" x14ac:dyDescent="0.25">
      <c r="F22561" s="1"/>
    </row>
    <row r="22562" spans="6:6" x14ac:dyDescent="0.25">
      <c r="F22562" s="1"/>
    </row>
    <row r="22563" spans="6:6" x14ac:dyDescent="0.25">
      <c r="F22563" s="1"/>
    </row>
    <row r="22564" spans="6:6" x14ac:dyDescent="0.25">
      <c r="F22564" s="1"/>
    </row>
    <row r="22565" spans="6:6" x14ac:dyDescent="0.25">
      <c r="F22565" s="1"/>
    </row>
    <row r="22566" spans="6:6" x14ac:dyDescent="0.25">
      <c r="F22566" s="1"/>
    </row>
    <row r="22567" spans="6:6" x14ac:dyDescent="0.25">
      <c r="F22567" s="1"/>
    </row>
    <row r="22568" spans="6:6" x14ac:dyDescent="0.25">
      <c r="F22568" s="1"/>
    </row>
    <row r="22569" spans="6:6" x14ac:dyDescent="0.25">
      <c r="F22569" s="1"/>
    </row>
    <row r="22570" spans="6:6" x14ac:dyDescent="0.25">
      <c r="F22570" s="1"/>
    </row>
    <row r="22571" spans="6:6" x14ac:dyDescent="0.25">
      <c r="F22571" s="1"/>
    </row>
    <row r="22572" spans="6:6" x14ac:dyDescent="0.25">
      <c r="F22572" s="1"/>
    </row>
    <row r="22573" spans="6:6" x14ac:dyDescent="0.25">
      <c r="F22573" s="1"/>
    </row>
    <row r="22574" spans="6:6" x14ac:dyDescent="0.25">
      <c r="F22574" s="1"/>
    </row>
    <row r="22575" spans="6:6" x14ac:dyDescent="0.25">
      <c r="F22575" s="1"/>
    </row>
    <row r="22576" spans="6:6" x14ac:dyDescent="0.25">
      <c r="F22576" s="1"/>
    </row>
    <row r="22577" spans="6:6" x14ac:dyDescent="0.25">
      <c r="F22577" s="1"/>
    </row>
    <row r="22578" spans="6:6" x14ac:dyDescent="0.25">
      <c r="F22578" s="1"/>
    </row>
    <row r="22579" spans="6:6" x14ac:dyDescent="0.25">
      <c r="F22579" s="1"/>
    </row>
    <row r="22580" spans="6:6" x14ac:dyDescent="0.25">
      <c r="F22580" s="1"/>
    </row>
    <row r="22581" spans="6:6" x14ac:dyDescent="0.25">
      <c r="F22581" s="1"/>
    </row>
    <row r="22582" spans="6:6" x14ac:dyDescent="0.25">
      <c r="F22582" s="1"/>
    </row>
    <row r="22583" spans="6:6" x14ac:dyDescent="0.25">
      <c r="F22583" s="1"/>
    </row>
    <row r="22584" spans="6:6" x14ac:dyDescent="0.25">
      <c r="F22584" s="1"/>
    </row>
    <row r="22585" spans="6:6" x14ac:dyDescent="0.25">
      <c r="F22585" s="1"/>
    </row>
    <row r="22586" spans="6:6" x14ac:dyDescent="0.25">
      <c r="F22586" s="1"/>
    </row>
    <row r="22587" spans="6:6" x14ac:dyDescent="0.25">
      <c r="F22587" s="1"/>
    </row>
    <row r="22588" spans="6:6" x14ac:dyDescent="0.25">
      <c r="F22588" s="1"/>
    </row>
    <row r="22589" spans="6:6" x14ac:dyDescent="0.25">
      <c r="F22589" s="1"/>
    </row>
    <row r="22590" spans="6:6" x14ac:dyDescent="0.25">
      <c r="F22590" s="1"/>
    </row>
    <row r="22591" spans="6:6" x14ac:dyDescent="0.25">
      <c r="F22591" s="1"/>
    </row>
    <row r="22592" spans="6:6" x14ac:dyDescent="0.25">
      <c r="F22592" s="1"/>
    </row>
    <row r="22593" spans="6:6" x14ac:dyDescent="0.25">
      <c r="F22593" s="1"/>
    </row>
    <row r="22594" spans="6:6" x14ac:dyDescent="0.25">
      <c r="F22594" s="1"/>
    </row>
    <row r="22595" spans="6:6" x14ac:dyDescent="0.25">
      <c r="F22595" s="1"/>
    </row>
    <row r="22596" spans="6:6" x14ac:dyDescent="0.25">
      <c r="F22596" s="1"/>
    </row>
    <row r="22597" spans="6:6" x14ac:dyDescent="0.25">
      <c r="F22597" s="1"/>
    </row>
    <row r="22598" spans="6:6" x14ac:dyDescent="0.25">
      <c r="F22598" s="1"/>
    </row>
    <row r="22599" spans="6:6" x14ac:dyDescent="0.25">
      <c r="F22599" s="1"/>
    </row>
    <row r="22600" spans="6:6" x14ac:dyDescent="0.25">
      <c r="F22600" s="1"/>
    </row>
    <row r="22601" spans="6:6" x14ac:dyDescent="0.25">
      <c r="F22601" s="1"/>
    </row>
    <row r="22602" spans="6:6" x14ac:dyDescent="0.25">
      <c r="F22602" s="1"/>
    </row>
    <row r="22603" spans="6:6" x14ac:dyDescent="0.25">
      <c r="F22603" s="1"/>
    </row>
    <row r="22604" spans="6:6" x14ac:dyDescent="0.25">
      <c r="F22604" s="1"/>
    </row>
    <row r="22605" spans="6:6" x14ac:dyDescent="0.25">
      <c r="F22605" s="1"/>
    </row>
    <row r="22606" spans="6:6" x14ac:dyDescent="0.25">
      <c r="F22606" s="1"/>
    </row>
    <row r="22607" spans="6:6" x14ac:dyDescent="0.25">
      <c r="F22607" s="1"/>
    </row>
    <row r="22608" spans="6:6" x14ac:dyDescent="0.25">
      <c r="F22608" s="1"/>
    </row>
    <row r="22609" spans="6:6" x14ac:dyDescent="0.25">
      <c r="F22609" s="1"/>
    </row>
    <row r="22610" spans="6:6" x14ac:dyDescent="0.25">
      <c r="F22610" s="1"/>
    </row>
    <row r="22611" spans="6:6" x14ac:dyDescent="0.25">
      <c r="F22611" s="1"/>
    </row>
    <row r="22612" spans="6:6" x14ac:dyDescent="0.25">
      <c r="F22612" s="1"/>
    </row>
    <row r="22613" spans="6:6" x14ac:dyDescent="0.25">
      <c r="F22613" s="1"/>
    </row>
    <row r="22614" spans="6:6" x14ac:dyDescent="0.25">
      <c r="F22614" s="1"/>
    </row>
    <row r="22615" spans="6:6" x14ac:dyDescent="0.25">
      <c r="F22615" s="1"/>
    </row>
    <row r="22616" spans="6:6" x14ac:dyDescent="0.25">
      <c r="F22616" s="1"/>
    </row>
    <row r="22617" spans="6:6" x14ac:dyDescent="0.25">
      <c r="F22617" s="1"/>
    </row>
    <row r="22618" spans="6:6" x14ac:dyDescent="0.25">
      <c r="F22618" s="1"/>
    </row>
    <row r="22619" spans="6:6" x14ac:dyDescent="0.25">
      <c r="F22619" s="1"/>
    </row>
    <row r="22620" spans="6:6" x14ac:dyDescent="0.25">
      <c r="F22620" s="1"/>
    </row>
    <row r="22621" spans="6:6" x14ac:dyDescent="0.25">
      <c r="F22621" s="1"/>
    </row>
    <row r="22622" spans="6:6" x14ac:dyDescent="0.25">
      <c r="F22622" s="1"/>
    </row>
    <row r="22623" spans="6:6" x14ac:dyDescent="0.25">
      <c r="F22623" s="1"/>
    </row>
    <row r="22624" spans="6:6" x14ac:dyDescent="0.25">
      <c r="F22624" s="1"/>
    </row>
    <row r="22625" spans="6:6" x14ac:dyDescent="0.25">
      <c r="F22625" s="1"/>
    </row>
    <row r="22626" spans="6:6" x14ac:dyDescent="0.25">
      <c r="F22626" s="1"/>
    </row>
    <row r="22627" spans="6:6" x14ac:dyDescent="0.25">
      <c r="F22627" s="1"/>
    </row>
    <row r="22628" spans="6:6" x14ac:dyDescent="0.25">
      <c r="F22628" s="1"/>
    </row>
    <row r="22629" spans="6:6" x14ac:dyDescent="0.25">
      <c r="F22629" s="1"/>
    </row>
    <row r="22630" spans="6:6" x14ac:dyDescent="0.25">
      <c r="F22630" s="1"/>
    </row>
    <row r="22631" spans="6:6" x14ac:dyDescent="0.25">
      <c r="F22631" s="1"/>
    </row>
    <row r="22632" spans="6:6" x14ac:dyDescent="0.25">
      <c r="F22632" s="1"/>
    </row>
    <row r="22633" spans="6:6" x14ac:dyDescent="0.25">
      <c r="F22633" s="1"/>
    </row>
    <row r="22634" spans="6:6" x14ac:dyDescent="0.25">
      <c r="F22634" s="1"/>
    </row>
    <row r="22635" spans="6:6" x14ac:dyDescent="0.25">
      <c r="F22635" s="1"/>
    </row>
    <row r="22636" spans="6:6" x14ac:dyDescent="0.25">
      <c r="F22636" s="1"/>
    </row>
    <row r="22637" spans="6:6" x14ac:dyDescent="0.25">
      <c r="F22637" s="1"/>
    </row>
    <row r="22638" spans="6:6" x14ac:dyDescent="0.25">
      <c r="F22638" s="1"/>
    </row>
    <row r="22639" spans="6:6" x14ac:dyDescent="0.25">
      <c r="F22639" s="1"/>
    </row>
    <row r="22640" spans="6:6" x14ac:dyDescent="0.25">
      <c r="F22640" s="1"/>
    </row>
    <row r="22641" spans="6:6" x14ac:dyDescent="0.25">
      <c r="F22641" s="1"/>
    </row>
    <row r="22642" spans="6:6" x14ac:dyDescent="0.25">
      <c r="F22642" s="1"/>
    </row>
    <row r="22643" spans="6:6" x14ac:dyDescent="0.25">
      <c r="F22643" s="1"/>
    </row>
    <row r="22644" spans="6:6" x14ac:dyDescent="0.25">
      <c r="F22644" s="1"/>
    </row>
    <row r="22645" spans="6:6" x14ac:dyDescent="0.25">
      <c r="F22645" s="1"/>
    </row>
    <row r="22646" spans="6:6" x14ac:dyDescent="0.25">
      <c r="F22646" s="1"/>
    </row>
    <row r="22647" spans="6:6" x14ac:dyDescent="0.25">
      <c r="F22647" s="1"/>
    </row>
    <row r="22648" spans="6:6" x14ac:dyDescent="0.25">
      <c r="F22648" s="1"/>
    </row>
    <row r="22649" spans="6:6" x14ac:dyDescent="0.25">
      <c r="F22649" s="1"/>
    </row>
    <row r="22650" spans="6:6" x14ac:dyDescent="0.25">
      <c r="F22650" s="1"/>
    </row>
    <row r="22651" spans="6:6" x14ac:dyDescent="0.25">
      <c r="F22651" s="1"/>
    </row>
    <row r="22652" spans="6:6" x14ac:dyDescent="0.25">
      <c r="F22652" s="1"/>
    </row>
    <row r="22653" spans="6:6" x14ac:dyDescent="0.25">
      <c r="F22653" s="1"/>
    </row>
    <row r="22654" spans="6:6" x14ac:dyDescent="0.25">
      <c r="F22654" s="1"/>
    </row>
    <row r="22655" spans="6:6" x14ac:dyDescent="0.25">
      <c r="F22655" s="1"/>
    </row>
    <row r="22656" spans="6:6" x14ac:dyDescent="0.25">
      <c r="F22656" s="1"/>
    </row>
    <row r="22657" spans="6:6" x14ac:dyDescent="0.25">
      <c r="F22657" s="1"/>
    </row>
    <row r="22658" spans="6:6" x14ac:dyDescent="0.25">
      <c r="F22658" s="1"/>
    </row>
    <row r="22659" spans="6:6" x14ac:dyDescent="0.25">
      <c r="F22659" s="1"/>
    </row>
    <row r="22660" spans="6:6" x14ac:dyDescent="0.25">
      <c r="F22660" s="1"/>
    </row>
    <row r="22661" spans="6:6" x14ac:dyDescent="0.25">
      <c r="F22661" s="1"/>
    </row>
    <row r="22662" spans="6:6" x14ac:dyDescent="0.25">
      <c r="F22662" s="1"/>
    </row>
    <row r="22663" spans="6:6" x14ac:dyDescent="0.25">
      <c r="F22663" s="1"/>
    </row>
    <row r="22664" spans="6:6" x14ac:dyDescent="0.25">
      <c r="F22664" s="1"/>
    </row>
    <row r="22665" spans="6:6" x14ac:dyDescent="0.25">
      <c r="F22665" s="1"/>
    </row>
    <row r="22666" spans="6:6" x14ac:dyDescent="0.25">
      <c r="F22666" s="1"/>
    </row>
    <row r="22667" spans="6:6" x14ac:dyDescent="0.25">
      <c r="F22667" s="1"/>
    </row>
    <row r="22668" spans="6:6" x14ac:dyDescent="0.25">
      <c r="F22668" s="1"/>
    </row>
    <row r="22669" spans="6:6" x14ac:dyDescent="0.25">
      <c r="F22669" s="1"/>
    </row>
    <row r="22670" spans="6:6" x14ac:dyDescent="0.25">
      <c r="F22670" s="1"/>
    </row>
    <row r="22671" spans="6:6" x14ac:dyDescent="0.25">
      <c r="F22671" s="1"/>
    </row>
    <row r="22672" spans="6:6" x14ac:dyDescent="0.25">
      <c r="F22672" s="1"/>
    </row>
    <row r="22673" spans="6:6" x14ac:dyDescent="0.25">
      <c r="F22673" s="1"/>
    </row>
    <row r="22674" spans="6:6" x14ac:dyDescent="0.25">
      <c r="F22674" s="1"/>
    </row>
    <row r="22675" spans="6:6" x14ac:dyDescent="0.25">
      <c r="F22675" s="1"/>
    </row>
    <row r="22676" spans="6:6" x14ac:dyDescent="0.25">
      <c r="F22676" s="1"/>
    </row>
    <row r="22677" spans="6:6" x14ac:dyDescent="0.25">
      <c r="F22677" s="1"/>
    </row>
    <row r="22678" spans="6:6" x14ac:dyDescent="0.25">
      <c r="F22678" s="1"/>
    </row>
    <row r="22679" spans="6:6" x14ac:dyDescent="0.25">
      <c r="F22679" s="1"/>
    </row>
    <row r="22680" spans="6:6" x14ac:dyDescent="0.25">
      <c r="F22680" s="1"/>
    </row>
    <row r="22681" spans="6:6" x14ac:dyDescent="0.25">
      <c r="F22681" s="1"/>
    </row>
    <row r="22682" spans="6:6" x14ac:dyDescent="0.25">
      <c r="F22682" s="1"/>
    </row>
    <row r="22683" spans="6:6" x14ac:dyDescent="0.25">
      <c r="F22683" s="1"/>
    </row>
    <row r="22684" spans="6:6" x14ac:dyDescent="0.25">
      <c r="F22684" s="1"/>
    </row>
    <row r="22685" spans="6:6" x14ac:dyDescent="0.25">
      <c r="F22685" s="1"/>
    </row>
    <row r="22686" spans="6:6" x14ac:dyDescent="0.25">
      <c r="F22686" s="1"/>
    </row>
    <row r="22687" spans="6:6" x14ac:dyDescent="0.25">
      <c r="F22687" s="1"/>
    </row>
    <row r="22688" spans="6:6" x14ac:dyDescent="0.25">
      <c r="F22688" s="1"/>
    </row>
    <row r="22689" spans="6:6" x14ac:dyDescent="0.25">
      <c r="F22689" s="1"/>
    </row>
    <row r="22690" spans="6:6" x14ac:dyDescent="0.25">
      <c r="F22690" s="1"/>
    </row>
    <row r="22691" spans="6:6" x14ac:dyDescent="0.25">
      <c r="F22691" s="1"/>
    </row>
    <row r="22692" spans="6:6" x14ac:dyDescent="0.25">
      <c r="F22692" s="1"/>
    </row>
    <row r="22693" spans="6:6" x14ac:dyDescent="0.25">
      <c r="F22693" s="1"/>
    </row>
    <row r="22694" spans="6:6" x14ac:dyDescent="0.25">
      <c r="F22694" s="1"/>
    </row>
    <row r="22695" spans="6:6" x14ac:dyDescent="0.25">
      <c r="F22695" s="1"/>
    </row>
    <row r="22696" spans="6:6" x14ac:dyDescent="0.25">
      <c r="F22696" s="1"/>
    </row>
    <row r="22697" spans="6:6" x14ac:dyDescent="0.25">
      <c r="F22697" s="1"/>
    </row>
    <row r="22698" spans="6:6" x14ac:dyDescent="0.25">
      <c r="F22698" s="1"/>
    </row>
    <row r="22699" spans="6:6" x14ac:dyDescent="0.25">
      <c r="F22699" s="1"/>
    </row>
    <row r="22700" spans="6:6" x14ac:dyDescent="0.25">
      <c r="F22700" s="1"/>
    </row>
    <row r="22701" spans="6:6" x14ac:dyDescent="0.25">
      <c r="F22701" s="1"/>
    </row>
    <row r="22702" spans="6:6" x14ac:dyDescent="0.25">
      <c r="F22702" s="1"/>
    </row>
    <row r="22703" spans="6:6" x14ac:dyDescent="0.25">
      <c r="F22703" s="1"/>
    </row>
    <row r="22704" spans="6:6" x14ac:dyDescent="0.25">
      <c r="F22704" s="1"/>
    </row>
    <row r="22705" spans="6:6" x14ac:dyDescent="0.25">
      <c r="F22705" s="1"/>
    </row>
    <row r="22706" spans="6:6" x14ac:dyDescent="0.25">
      <c r="F22706" s="1"/>
    </row>
    <row r="22707" spans="6:6" x14ac:dyDescent="0.25">
      <c r="F22707" s="1"/>
    </row>
    <row r="22708" spans="6:6" x14ac:dyDescent="0.25">
      <c r="F22708" s="1"/>
    </row>
    <row r="22709" spans="6:6" x14ac:dyDescent="0.25">
      <c r="F22709" s="1"/>
    </row>
    <row r="22710" spans="6:6" x14ac:dyDescent="0.25">
      <c r="F22710" s="1"/>
    </row>
    <row r="22711" spans="6:6" x14ac:dyDescent="0.25">
      <c r="F22711" s="1"/>
    </row>
    <row r="22712" spans="6:6" x14ac:dyDescent="0.25">
      <c r="F22712" s="1"/>
    </row>
    <row r="22713" spans="6:6" x14ac:dyDescent="0.25">
      <c r="F22713" s="1"/>
    </row>
    <row r="22714" spans="6:6" x14ac:dyDescent="0.25">
      <c r="F22714" s="1"/>
    </row>
    <row r="22715" spans="6:6" x14ac:dyDescent="0.25">
      <c r="F22715" s="1"/>
    </row>
    <row r="22716" spans="6:6" x14ac:dyDescent="0.25">
      <c r="F22716" s="1"/>
    </row>
    <row r="22717" spans="6:6" x14ac:dyDescent="0.25">
      <c r="F22717" s="1"/>
    </row>
    <row r="22718" spans="6:6" x14ac:dyDescent="0.25">
      <c r="F22718" s="1"/>
    </row>
    <row r="22719" spans="6:6" x14ac:dyDescent="0.25">
      <c r="F22719" s="1"/>
    </row>
    <row r="22720" spans="6:6" x14ac:dyDescent="0.25">
      <c r="F22720" s="1"/>
    </row>
    <row r="22721" spans="6:6" x14ac:dyDescent="0.25">
      <c r="F22721" s="1"/>
    </row>
    <row r="22722" spans="6:6" x14ac:dyDescent="0.25">
      <c r="F22722" s="1"/>
    </row>
    <row r="22723" spans="6:6" x14ac:dyDescent="0.25">
      <c r="F22723" s="1"/>
    </row>
    <row r="22724" spans="6:6" x14ac:dyDescent="0.25">
      <c r="F22724" s="1"/>
    </row>
    <row r="22725" spans="6:6" x14ac:dyDescent="0.25">
      <c r="F22725" s="1"/>
    </row>
    <row r="22726" spans="6:6" x14ac:dyDescent="0.25">
      <c r="F22726" s="1"/>
    </row>
    <row r="22727" spans="6:6" x14ac:dyDescent="0.25">
      <c r="F22727" s="1"/>
    </row>
    <row r="22728" spans="6:6" x14ac:dyDescent="0.25">
      <c r="F22728" s="1"/>
    </row>
    <row r="22729" spans="6:6" x14ac:dyDescent="0.25">
      <c r="F22729" s="1"/>
    </row>
    <row r="22730" spans="6:6" x14ac:dyDescent="0.25">
      <c r="F22730" s="1"/>
    </row>
    <row r="22731" spans="6:6" x14ac:dyDescent="0.25">
      <c r="F22731" s="1"/>
    </row>
    <row r="22732" spans="6:6" x14ac:dyDescent="0.25">
      <c r="F22732" s="1"/>
    </row>
    <row r="22733" spans="6:6" x14ac:dyDescent="0.25">
      <c r="F22733" s="1"/>
    </row>
    <row r="22734" spans="6:6" x14ac:dyDescent="0.25">
      <c r="F22734" s="1"/>
    </row>
    <row r="22735" spans="6:6" x14ac:dyDescent="0.25">
      <c r="F22735" s="1"/>
    </row>
    <row r="22736" spans="6:6" x14ac:dyDescent="0.25">
      <c r="F22736" s="1"/>
    </row>
    <row r="22737" spans="6:6" x14ac:dyDescent="0.25">
      <c r="F22737" s="1"/>
    </row>
    <row r="22738" spans="6:6" x14ac:dyDescent="0.25">
      <c r="F22738" s="1"/>
    </row>
    <row r="22739" spans="6:6" x14ac:dyDescent="0.25">
      <c r="F22739" s="1"/>
    </row>
    <row r="22740" spans="6:6" x14ac:dyDescent="0.25">
      <c r="F22740" s="1"/>
    </row>
    <row r="22741" spans="6:6" x14ac:dyDescent="0.25">
      <c r="F22741" s="1"/>
    </row>
    <row r="22742" spans="6:6" x14ac:dyDescent="0.25">
      <c r="F22742" s="1"/>
    </row>
    <row r="22743" spans="6:6" x14ac:dyDescent="0.25">
      <c r="F22743" s="1"/>
    </row>
    <row r="22744" spans="6:6" x14ac:dyDescent="0.25">
      <c r="F22744" s="1"/>
    </row>
    <row r="22745" spans="6:6" x14ac:dyDescent="0.25">
      <c r="F22745" s="1"/>
    </row>
    <row r="22746" spans="6:6" x14ac:dyDescent="0.25">
      <c r="F22746" s="1"/>
    </row>
    <row r="22747" spans="6:6" x14ac:dyDescent="0.25">
      <c r="F22747" s="1"/>
    </row>
    <row r="22748" spans="6:6" x14ac:dyDescent="0.25">
      <c r="F22748" s="1"/>
    </row>
    <row r="22749" spans="6:6" x14ac:dyDescent="0.25">
      <c r="F22749" s="1"/>
    </row>
    <row r="22750" spans="6:6" x14ac:dyDescent="0.25">
      <c r="F22750" s="1"/>
    </row>
    <row r="22751" spans="6:6" x14ac:dyDescent="0.25">
      <c r="F22751" s="1"/>
    </row>
    <row r="22752" spans="6:6" x14ac:dyDescent="0.25">
      <c r="F22752" s="1"/>
    </row>
    <row r="22753" spans="6:6" x14ac:dyDescent="0.25">
      <c r="F22753" s="1"/>
    </row>
    <row r="22754" spans="6:6" x14ac:dyDescent="0.25">
      <c r="F22754" s="1"/>
    </row>
    <row r="22755" spans="6:6" x14ac:dyDescent="0.25">
      <c r="F22755" s="1"/>
    </row>
    <row r="22756" spans="6:6" x14ac:dyDescent="0.25">
      <c r="F22756" s="1"/>
    </row>
    <row r="22757" spans="6:6" x14ac:dyDescent="0.25">
      <c r="F22757" s="1"/>
    </row>
    <row r="22758" spans="6:6" x14ac:dyDescent="0.25">
      <c r="F22758" s="1"/>
    </row>
    <row r="22759" spans="6:6" x14ac:dyDescent="0.25">
      <c r="F22759" s="1"/>
    </row>
    <row r="22760" spans="6:6" x14ac:dyDescent="0.25">
      <c r="F22760" s="1"/>
    </row>
    <row r="22761" spans="6:6" x14ac:dyDescent="0.25">
      <c r="F22761" s="1"/>
    </row>
    <row r="22762" spans="6:6" x14ac:dyDescent="0.25">
      <c r="F22762" s="1"/>
    </row>
    <row r="22763" spans="6:6" x14ac:dyDescent="0.25">
      <c r="F22763" s="1"/>
    </row>
    <row r="22764" spans="6:6" x14ac:dyDescent="0.25">
      <c r="F22764" s="1"/>
    </row>
    <row r="22765" spans="6:6" x14ac:dyDescent="0.25">
      <c r="F22765" s="1"/>
    </row>
    <row r="22766" spans="6:6" x14ac:dyDescent="0.25">
      <c r="F22766" s="1"/>
    </row>
    <row r="22767" spans="6:6" x14ac:dyDescent="0.25">
      <c r="F22767" s="1"/>
    </row>
    <row r="22768" spans="6:6" x14ac:dyDescent="0.25">
      <c r="F22768" s="1"/>
    </row>
    <row r="22769" spans="6:6" x14ac:dyDescent="0.25">
      <c r="F22769" s="1"/>
    </row>
    <row r="22770" spans="6:6" x14ac:dyDescent="0.25">
      <c r="F22770" s="1"/>
    </row>
    <row r="22771" spans="6:6" x14ac:dyDescent="0.25">
      <c r="F22771" s="1"/>
    </row>
    <row r="22772" spans="6:6" x14ac:dyDescent="0.25">
      <c r="F22772" s="1"/>
    </row>
    <row r="22773" spans="6:6" x14ac:dyDescent="0.25">
      <c r="F22773" s="1"/>
    </row>
    <row r="22774" spans="6:6" x14ac:dyDescent="0.25">
      <c r="F22774" s="1"/>
    </row>
    <row r="22775" spans="6:6" x14ac:dyDescent="0.25">
      <c r="F22775" s="1"/>
    </row>
    <row r="22776" spans="6:6" x14ac:dyDescent="0.25">
      <c r="F22776" s="1"/>
    </row>
    <row r="22777" spans="6:6" x14ac:dyDescent="0.25">
      <c r="F22777" s="1"/>
    </row>
    <row r="22778" spans="6:6" x14ac:dyDescent="0.25">
      <c r="F22778" s="1"/>
    </row>
    <row r="22779" spans="6:6" x14ac:dyDescent="0.25">
      <c r="F22779" s="1"/>
    </row>
    <row r="22780" spans="6:6" x14ac:dyDescent="0.25">
      <c r="F22780" s="1"/>
    </row>
    <row r="22781" spans="6:6" x14ac:dyDescent="0.25">
      <c r="F22781" s="1"/>
    </row>
    <row r="22782" spans="6:6" x14ac:dyDescent="0.25">
      <c r="F22782" s="1"/>
    </row>
    <row r="22783" spans="6:6" x14ac:dyDescent="0.25">
      <c r="F22783" s="1"/>
    </row>
    <row r="22784" spans="6:6" x14ac:dyDescent="0.25">
      <c r="F22784" s="1"/>
    </row>
    <row r="22785" spans="6:6" x14ac:dyDescent="0.25">
      <c r="F22785" s="1"/>
    </row>
    <row r="22786" spans="6:6" x14ac:dyDescent="0.25">
      <c r="F22786" s="1"/>
    </row>
    <row r="22787" spans="6:6" x14ac:dyDescent="0.25">
      <c r="F22787" s="1"/>
    </row>
    <row r="22788" spans="6:6" x14ac:dyDescent="0.25">
      <c r="F22788" s="1"/>
    </row>
    <row r="22789" spans="6:6" x14ac:dyDescent="0.25">
      <c r="F22789" s="1"/>
    </row>
    <row r="22790" spans="6:6" x14ac:dyDescent="0.25">
      <c r="F22790" s="1"/>
    </row>
    <row r="22791" spans="6:6" x14ac:dyDescent="0.25">
      <c r="F22791" s="1"/>
    </row>
    <row r="22792" spans="6:6" x14ac:dyDescent="0.25">
      <c r="F22792" s="1"/>
    </row>
    <row r="22793" spans="6:6" x14ac:dyDescent="0.25">
      <c r="F22793" s="1"/>
    </row>
    <row r="22794" spans="6:6" x14ac:dyDescent="0.25">
      <c r="F22794" s="1"/>
    </row>
    <row r="22795" spans="6:6" x14ac:dyDescent="0.25">
      <c r="F22795" s="1"/>
    </row>
    <row r="22796" spans="6:6" x14ac:dyDescent="0.25">
      <c r="F22796" s="1"/>
    </row>
    <row r="22797" spans="6:6" x14ac:dyDescent="0.25">
      <c r="F22797" s="1"/>
    </row>
    <row r="22798" spans="6:6" x14ac:dyDescent="0.25">
      <c r="F22798" s="1"/>
    </row>
    <row r="22799" spans="6:6" x14ac:dyDescent="0.25">
      <c r="F22799" s="1"/>
    </row>
    <row r="22800" spans="6:6" x14ac:dyDescent="0.25">
      <c r="F22800" s="1"/>
    </row>
    <row r="22801" spans="6:6" x14ac:dyDescent="0.25">
      <c r="F22801" s="1"/>
    </row>
    <row r="22802" spans="6:6" x14ac:dyDescent="0.25">
      <c r="F22802" s="1"/>
    </row>
    <row r="22803" spans="6:6" x14ac:dyDescent="0.25">
      <c r="F22803" s="1"/>
    </row>
    <row r="22804" spans="6:6" x14ac:dyDescent="0.25">
      <c r="F22804" s="1"/>
    </row>
    <row r="22805" spans="6:6" x14ac:dyDescent="0.25">
      <c r="F22805" s="1"/>
    </row>
    <row r="22806" spans="6:6" x14ac:dyDescent="0.25">
      <c r="F22806" s="1"/>
    </row>
    <row r="22807" spans="6:6" x14ac:dyDescent="0.25">
      <c r="F22807" s="1"/>
    </row>
    <row r="22808" spans="6:6" x14ac:dyDescent="0.25">
      <c r="F22808" s="1"/>
    </row>
    <row r="22809" spans="6:6" x14ac:dyDescent="0.25">
      <c r="F22809" s="1"/>
    </row>
    <row r="22810" spans="6:6" x14ac:dyDescent="0.25">
      <c r="F22810" s="1"/>
    </row>
    <row r="22811" spans="6:6" x14ac:dyDescent="0.25">
      <c r="F22811" s="1"/>
    </row>
    <row r="22812" spans="6:6" x14ac:dyDescent="0.25">
      <c r="F22812" s="1"/>
    </row>
    <row r="22813" spans="6:6" x14ac:dyDescent="0.25">
      <c r="F22813" s="1"/>
    </row>
    <row r="22814" spans="6:6" x14ac:dyDescent="0.25">
      <c r="F22814" s="1"/>
    </row>
    <row r="22815" spans="6:6" x14ac:dyDescent="0.25">
      <c r="F22815" s="1"/>
    </row>
    <row r="22816" spans="6:6" x14ac:dyDescent="0.25">
      <c r="F22816" s="1"/>
    </row>
    <row r="22817" spans="6:6" x14ac:dyDescent="0.25">
      <c r="F22817" s="1"/>
    </row>
    <row r="22818" spans="6:6" x14ac:dyDescent="0.25">
      <c r="F22818" s="1"/>
    </row>
    <row r="22819" spans="6:6" x14ac:dyDescent="0.25">
      <c r="F22819" s="1"/>
    </row>
    <row r="22820" spans="6:6" x14ac:dyDescent="0.25">
      <c r="F22820" s="1"/>
    </row>
    <row r="22821" spans="6:6" x14ac:dyDescent="0.25">
      <c r="F22821" s="1"/>
    </row>
    <row r="22822" spans="6:6" x14ac:dyDescent="0.25">
      <c r="F22822" s="1"/>
    </row>
    <row r="22823" spans="6:6" x14ac:dyDescent="0.25">
      <c r="F22823" s="1"/>
    </row>
    <row r="22824" spans="6:6" x14ac:dyDescent="0.25">
      <c r="F22824" s="1"/>
    </row>
    <row r="22825" spans="6:6" x14ac:dyDescent="0.25">
      <c r="F22825" s="1"/>
    </row>
    <row r="22826" spans="6:6" x14ac:dyDescent="0.25">
      <c r="F22826" s="1"/>
    </row>
    <row r="22827" spans="6:6" x14ac:dyDescent="0.25">
      <c r="F22827" s="1"/>
    </row>
    <row r="22828" spans="6:6" x14ac:dyDescent="0.25">
      <c r="F22828" s="1"/>
    </row>
    <row r="22829" spans="6:6" x14ac:dyDescent="0.25">
      <c r="F22829" s="1"/>
    </row>
    <row r="22830" spans="6:6" x14ac:dyDescent="0.25">
      <c r="F22830" s="1"/>
    </row>
    <row r="22831" spans="6:6" x14ac:dyDescent="0.25">
      <c r="F22831" s="1"/>
    </row>
    <row r="22832" spans="6:6" x14ac:dyDescent="0.25">
      <c r="F22832" s="1"/>
    </row>
    <row r="22833" spans="6:6" x14ac:dyDescent="0.25">
      <c r="F22833" s="1"/>
    </row>
    <row r="22834" spans="6:6" x14ac:dyDescent="0.25">
      <c r="F22834" s="1"/>
    </row>
    <row r="22835" spans="6:6" x14ac:dyDescent="0.25">
      <c r="F22835" s="1"/>
    </row>
    <row r="22836" spans="6:6" x14ac:dyDescent="0.25">
      <c r="F22836" s="1"/>
    </row>
    <row r="22837" spans="6:6" x14ac:dyDescent="0.25">
      <c r="F22837" s="1"/>
    </row>
    <row r="22838" spans="6:6" x14ac:dyDescent="0.25">
      <c r="F22838" s="1"/>
    </row>
    <row r="22839" spans="6:6" x14ac:dyDescent="0.25">
      <c r="F22839" s="1"/>
    </row>
    <row r="22840" spans="6:6" x14ac:dyDescent="0.25">
      <c r="F22840" s="1"/>
    </row>
    <row r="22841" spans="6:6" x14ac:dyDescent="0.25">
      <c r="F22841" s="1"/>
    </row>
    <row r="22842" spans="6:6" x14ac:dyDescent="0.25">
      <c r="F22842" s="1"/>
    </row>
    <row r="22843" spans="6:6" x14ac:dyDescent="0.25">
      <c r="F22843" s="1"/>
    </row>
    <row r="22844" spans="6:6" x14ac:dyDescent="0.25">
      <c r="F22844" s="1"/>
    </row>
    <row r="22845" spans="6:6" x14ac:dyDescent="0.25">
      <c r="F22845" s="1"/>
    </row>
    <row r="22846" spans="6:6" x14ac:dyDescent="0.25">
      <c r="F22846" s="1"/>
    </row>
    <row r="22847" spans="6:6" x14ac:dyDescent="0.25">
      <c r="F22847" s="1"/>
    </row>
    <row r="22848" spans="6:6" x14ac:dyDescent="0.25">
      <c r="F22848" s="1"/>
    </row>
    <row r="22849" spans="6:6" x14ac:dyDescent="0.25">
      <c r="F22849" s="1"/>
    </row>
    <row r="22850" spans="6:6" x14ac:dyDescent="0.25">
      <c r="F22850" s="1"/>
    </row>
    <row r="22851" spans="6:6" x14ac:dyDescent="0.25">
      <c r="F22851" s="1"/>
    </row>
    <row r="22852" spans="6:6" x14ac:dyDescent="0.25">
      <c r="F22852" s="1"/>
    </row>
    <row r="22853" spans="6:6" x14ac:dyDescent="0.25">
      <c r="F22853" s="1"/>
    </row>
    <row r="22854" spans="6:6" x14ac:dyDescent="0.25">
      <c r="F22854" s="1"/>
    </row>
    <row r="22855" spans="6:6" x14ac:dyDescent="0.25">
      <c r="F22855" s="1"/>
    </row>
    <row r="22856" spans="6:6" x14ac:dyDescent="0.25">
      <c r="F22856" s="1"/>
    </row>
    <row r="22857" spans="6:6" x14ac:dyDescent="0.25">
      <c r="F22857" s="1"/>
    </row>
    <row r="22858" spans="6:6" x14ac:dyDescent="0.25">
      <c r="F22858" s="1"/>
    </row>
    <row r="22859" spans="6:6" x14ac:dyDescent="0.25">
      <c r="F22859" s="1"/>
    </row>
    <row r="22860" spans="6:6" x14ac:dyDescent="0.25">
      <c r="F22860" s="1"/>
    </row>
    <row r="22861" spans="6:6" x14ac:dyDescent="0.25">
      <c r="F22861" s="1"/>
    </row>
    <row r="22862" spans="6:6" x14ac:dyDescent="0.25">
      <c r="F22862" s="1"/>
    </row>
    <row r="22863" spans="6:6" x14ac:dyDescent="0.25">
      <c r="F22863" s="1"/>
    </row>
    <row r="22864" spans="6:6" x14ac:dyDescent="0.25">
      <c r="F22864" s="1"/>
    </row>
    <row r="22865" spans="6:6" x14ac:dyDescent="0.25">
      <c r="F22865" s="1"/>
    </row>
    <row r="22866" spans="6:6" x14ac:dyDescent="0.25">
      <c r="F22866" s="1"/>
    </row>
    <row r="22867" spans="6:6" x14ac:dyDescent="0.25">
      <c r="F22867" s="1"/>
    </row>
    <row r="22868" spans="6:6" x14ac:dyDescent="0.25">
      <c r="F22868" s="1"/>
    </row>
    <row r="22869" spans="6:6" x14ac:dyDescent="0.25">
      <c r="F22869" s="1"/>
    </row>
    <row r="22870" spans="6:6" x14ac:dyDescent="0.25">
      <c r="F22870" s="1"/>
    </row>
    <row r="22871" spans="6:6" x14ac:dyDescent="0.25">
      <c r="F22871" s="1"/>
    </row>
    <row r="22872" spans="6:6" x14ac:dyDescent="0.25">
      <c r="F22872" s="1"/>
    </row>
    <row r="22873" spans="6:6" x14ac:dyDescent="0.25">
      <c r="F22873" s="1"/>
    </row>
    <row r="22874" spans="6:6" x14ac:dyDescent="0.25">
      <c r="F22874" s="1"/>
    </row>
    <row r="22875" spans="6:6" x14ac:dyDescent="0.25">
      <c r="F22875" s="1"/>
    </row>
    <row r="22876" spans="6:6" x14ac:dyDescent="0.25">
      <c r="F22876" s="1"/>
    </row>
    <row r="22877" spans="6:6" x14ac:dyDescent="0.25">
      <c r="F22877" s="1"/>
    </row>
    <row r="22878" spans="6:6" x14ac:dyDescent="0.25">
      <c r="F22878" s="1"/>
    </row>
    <row r="22879" spans="6:6" x14ac:dyDescent="0.25">
      <c r="F22879" s="1"/>
    </row>
    <row r="22880" spans="6:6" x14ac:dyDescent="0.25">
      <c r="F22880" s="1"/>
    </row>
    <row r="22881" spans="6:6" x14ac:dyDescent="0.25">
      <c r="F22881" s="1"/>
    </row>
    <row r="22882" spans="6:6" x14ac:dyDescent="0.25">
      <c r="F22882" s="1"/>
    </row>
    <row r="22883" spans="6:6" x14ac:dyDescent="0.25">
      <c r="F22883" s="1"/>
    </row>
    <row r="22884" spans="6:6" x14ac:dyDescent="0.25">
      <c r="F22884" s="1"/>
    </row>
    <row r="22885" spans="6:6" x14ac:dyDescent="0.25">
      <c r="F22885" s="1"/>
    </row>
    <row r="22886" spans="6:6" x14ac:dyDescent="0.25">
      <c r="F22886" s="1"/>
    </row>
    <row r="22887" spans="6:6" x14ac:dyDescent="0.25">
      <c r="F22887" s="1"/>
    </row>
    <row r="22888" spans="6:6" x14ac:dyDescent="0.25">
      <c r="F22888" s="1"/>
    </row>
    <row r="22889" spans="6:6" x14ac:dyDescent="0.25">
      <c r="F22889" s="1"/>
    </row>
    <row r="22890" spans="6:6" x14ac:dyDescent="0.25">
      <c r="F22890" s="1"/>
    </row>
    <row r="22891" spans="6:6" x14ac:dyDescent="0.25">
      <c r="F22891" s="1"/>
    </row>
    <row r="22892" spans="6:6" x14ac:dyDescent="0.25">
      <c r="F22892" s="1"/>
    </row>
    <row r="22893" spans="6:6" x14ac:dyDescent="0.25">
      <c r="F22893" s="1"/>
    </row>
    <row r="22894" spans="6:6" x14ac:dyDescent="0.25">
      <c r="F22894" s="1"/>
    </row>
    <row r="22895" spans="6:6" x14ac:dyDescent="0.25">
      <c r="F22895" s="1"/>
    </row>
    <row r="22896" spans="6:6" x14ac:dyDescent="0.25">
      <c r="F22896" s="1"/>
    </row>
    <row r="22897" spans="6:6" x14ac:dyDescent="0.25">
      <c r="F22897" s="1"/>
    </row>
    <row r="22898" spans="6:6" x14ac:dyDescent="0.25">
      <c r="F22898" s="1"/>
    </row>
    <row r="22899" spans="6:6" x14ac:dyDescent="0.25">
      <c r="F22899" s="1"/>
    </row>
    <row r="22900" spans="6:6" x14ac:dyDescent="0.25">
      <c r="F22900" s="1"/>
    </row>
    <row r="22901" spans="6:6" x14ac:dyDescent="0.25">
      <c r="F22901" s="1"/>
    </row>
    <row r="22902" spans="6:6" x14ac:dyDescent="0.25">
      <c r="F22902" s="1"/>
    </row>
    <row r="22903" spans="6:6" x14ac:dyDescent="0.25">
      <c r="F22903" s="1"/>
    </row>
    <row r="22904" spans="6:6" x14ac:dyDescent="0.25">
      <c r="F22904" s="1"/>
    </row>
    <row r="22905" spans="6:6" x14ac:dyDescent="0.25">
      <c r="F22905" s="1"/>
    </row>
    <row r="22906" spans="6:6" x14ac:dyDescent="0.25">
      <c r="F22906" s="1"/>
    </row>
    <row r="22907" spans="6:6" x14ac:dyDescent="0.25">
      <c r="F22907" s="1"/>
    </row>
    <row r="22908" spans="6:6" x14ac:dyDescent="0.25">
      <c r="F22908" s="1"/>
    </row>
    <row r="22909" spans="6:6" x14ac:dyDescent="0.25">
      <c r="F22909" s="1"/>
    </row>
    <row r="22910" spans="6:6" x14ac:dyDescent="0.25">
      <c r="F22910" s="1"/>
    </row>
    <row r="22911" spans="6:6" x14ac:dyDescent="0.25">
      <c r="F22911" s="1"/>
    </row>
    <row r="22912" spans="6:6" x14ac:dyDescent="0.25">
      <c r="F22912" s="1"/>
    </row>
    <row r="22913" spans="6:6" x14ac:dyDescent="0.25">
      <c r="F22913" s="1"/>
    </row>
    <row r="22914" spans="6:6" x14ac:dyDescent="0.25">
      <c r="F22914" s="1"/>
    </row>
    <row r="22915" spans="6:6" x14ac:dyDescent="0.25">
      <c r="F22915" s="1"/>
    </row>
    <row r="22916" spans="6:6" x14ac:dyDescent="0.25">
      <c r="F22916" s="1"/>
    </row>
    <row r="22917" spans="6:6" x14ac:dyDescent="0.25">
      <c r="F22917" s="1"/>
    </row>
    <row r="22918" spans="6:6" x14ac:dyDescent="0.25">
      <c r="F22918" s="1"/>
    </row>
    <row r="22919" spans="6:6" x14ac:dyDescent="0.25">
      <c r="F22919" s="1"/>
    </row>
    <row r="22920" spans="6:6" x14ac:dyDescent="0.25">
      <c r="F22920" s="1"/>
    </row>
    <row r="22921" spans="6:6" x14ac:dyDescent="0.25">
      <c r="F22921" s="1"/>
    </row>
    <row r="22922" spans="6:6" x14ac:dyDescent="0.25">
      <c r="F22922" s="1"/>
    </row>
    <row r="22923" spans="6:6" x14ac:dyDescent="0.25">
      <c r="F22923" s="1"/>
    </row>
    <row r="22924" spans="6:6" x14ac:dyDescent="0.25">
      <c r="F22924" s="1"/>
    </row>
    <row r="22925" spans="6:6" x14ac:dyDescent="0.25">
      <c r="F22925" s="1"/>
    </row>
    <row r="22926" spans="6:6" x14ac:dyDescent="0.25">
      <c r="F22926" s="1"/>
    </row>
    <row r="22927" spans="6:6" x14ac:dyDescent="0.25">
      <c r="F22927" s="1"/>
    </row>
    <row r="22928" spans="6:6" x14ac:dyDescent="0.25">
      <c r="F22928" s="1"/>
    </row>
    <row r="22929" spans="6:6" x14ac:dyDescent="0.25">
      <c r="F22929" s="1"/>
    </row>
    <row r="22930" spans="6:6" x14ac:dyDescent="0.25">
      <c r="F22930" s="1"/>
    </row>
    <row r="22931" spans="6:6" x14ac:dyDescent="0.25">
      <c r="F22931" s="1"/>
    </row>
    <row r="22932" spans="6:6" x14ac:dyDescent="0.25">
      <c r="F22932" s="1"/>
    </row>
    <row r="22933" spans="6:6" x14ac:dyDescent="0.25">
      <c r="F22933" s="1"/>
    </row>
    <row r="22934" spans="6:6" x14ac:dyDescent="0.25">
      <c r="F22934" s="1"/>
    </row>
    <row r="22935" spans="6:6" x14ac:dyDescent="0.25">
      <c r="F22935" s="1"/>
    </row>
    <row r="22936" spans="6:6" x14ac:dyDescent="0.25">
      <c r="F22936" s="1"/>
    </row>
    <row r="22937" spans="6:6" x14ac:dyDescent="0.25">
      <c r="F22937" s="1"/>
    </row>
    <row r="22938" spans="6:6" x14ac:dyDescent="0.25">
      <c r="F22938" s="1"/>
    </row>
    <row r="22939" spans="6:6" x14ac:dyDescent="0.25">
      <c r="F22939" s="1"/>
    </row>
    <row r="22940" spans="6:6" x14ac:dyDescent="0.25">
      <c r="F22940" s="1"/>
    </row>
    <row r="22941" spans="6:6" x14ac:dyDescent="0.25">
      <c r="F22941" s="1"/>
    </row>
    <row r="22942" spans="6:6" x14ac:dyDescent="0.25">
      <c r="F22942" s="1"/>
    </row>
    <row r="22943" spans="6:6" x14ac:dyDescent="0.25">
      <c r="F22943" s="1"/>
    </row>
    <row r="22944" spans="6:6" x14ac:dyDescent="0.25">
      <c r="F22944" s="1"/>
    </row>
    <row r="22945" spans="6:6" x14ac:dyDescent="0.25">
      <c r="F22945" s="1"/>
    </row>
    <row r="22946" spans="6:6" x14ac:dyDescent="0.25">
      <c r="F22946" s="1"/>
    </row>
    <row r="22947" spans="6:6" x14ac:dyDescent="0.25">
      <c r="F22947" s="1"/>
    </row>
    <row r="22948" spans="6:6" x14ac:dyDescent="0.25">
      <c r="F22948" s="1"/>
    </row>
    <row r="22949" spans="6:6" x14ac:dyDescent="0.25">
      <c r="F22949" s="1"/>
    </row>
    <row r="22950" spans="6:6" x14ac:dyDescent="0.25">
      <c r="F22950" s="1"/>
    </row>
    <row r="22951" spans="6:6" x14ac:dyDescent="0.25">
      <c r="F22951" s="1"/>
    </row>
    <row r="22952" spans="6:6" x14ac:dyDescent="0.25">
      <c r="F22952" s="1"/>
    </row>
    <row r="22953" spans="6:6" x14ac:dyDescent="0.25">
      <c r="F22953" s="1"/>
    </row>
    <row r="22954" spans="6:6" x14ac:dyDescent="0.25">
      <c r="F22954" s="1"/>
    </row>
    <row r="22955" spans="6:6" x14ac:dyDescent="0.25">
      <c r="F22955" s="1"/>
    </row>
    <row r="22956" spans="6:6" x14ac:dyDescent="0.25">
      <c r="F22956" s="1"/>
    </row>
    <row r="22957" spans="6:6" x14ac:dyDescent="0.25">
      <c r="F22957" s="1"/>
    </row>
    <row r="22958" spans="6:6" x14ac:dyDescent="0.25">
      <c r="F22958" s="1"/>
    </row>
    <row r="22959" spans="6:6" x14ac:dyDescent="0.25">
      <c r="F22959" s="1"/>
    </row>
    <row r="22960" spans="6:6" x14ac:dyDescent="0.25">
      <c r="F22960" s="1"/>
    </row>
    <row r="22961" spans="6:6" x14ac:dyDescent="0.25">
      <c r="F22961" s="1"/>
    </row>
    <row r="22962" spans="6:6" x14ac:dyDescent="0.25">
      <c r="F22962" s="1"/>
    </row>
    <row r="22963" spans="6:6" x14ac:dyDescent="0.25">
      <c r="F22963" s="1"/>
    </row>
    <row r="22964" spans="6:6" x14ac:dyDescent="0.25">
      <c r="F22964" s="1"/>
    </row>
    <row r="22965" spans="6:6" x14ac:dyDescent="0.25">
      <c r="F22965" s="1"/>
    </row>
    <row r="22966" spans="6:6" x14ac:dyDescent="0.25">
      <c r="F22966" s="1"/>
    </row>
    <row r="22967" spans="6:6" x14ac:dyDescent="0.25">
      <c r="F22967" s="1"/>
    </row>
    <row r="22968" spans="6:6" x14ac:dyDescent="0.25">
      <c r="F22968" s="1"/>
    </row>
    <row r="22969" spans="6:6" x14ac:dyDescent="0.25">
      <c r="F22969" s="1"/>
    </row>
    <row r="22970" spans="6:6" x14ac:dyDescent="0.25">
      <c r="F22970" s="1"/>
    </row>
    <row r="22971" spans="6:6" x14ac:dyDescent="0.25">
      <c r="F22971" s="1"/>
    </row>
    <row r="22972" spans="6:6" x14ac:dyDescent="0.25">
      <c r="F22972" s="1"/>
    </row>
    <row r="22973" spans="6:6" x14ac:dyDescent="0.25">
      <c r="F22973" s="1"/>
    </row>
    <row r="22974" spans="6:6" x14ac:dyDescent="0.25">
      <c r="F22974" s="1"/>
    </row>
    <row r="22975" spans="6:6" x14ac:dyDescent="0.25">
      <c r="F22975" s="1"/>
    </row>
    <row r="22976" spans="6:6" x14ac:dyDescent="0.25">
      <c r="F22976" s="1"/>
    </row>
    <row r="22977" spans="6:6" x14ac:dyDescent="0.25">
      <c r="F22977" s="1"/>
    </row>
    <row r="22978" spans="6:6" x14ac:dyDescent="0.25">
      <c r="F22978" s="1"/>
    </row>
    <row r="22979" spans="6:6" x14ac:dyDescent="0.25">
      <c r="F22979" s="1"/>
    </row>
    <row r="22980" spans="6:6" x14ac:dyDescent="0.25">
      <c r="F22980" s="1"/>
    </row>
    <row r="22981" spans="6:6" x14ac:dyDescent="0.25">
      <c r="F22981" s="1"/>
    </row>
    <row r="22982" spans="6:6" x14ac:dyDescent="0.25">
      <c r="F22982" s="1"/>
    </row>
    <row r="22983" spans="6:6" x14ac:dyDescent="0.25">
      <c r="F22983" s="1"/>
    </row>
    <row r="22984" spans="6:6" x14ac:dyDescent="0.25">
      <c r="F22984" s="1"/>
    </row>
    <row r="22985" spans="6:6" x14ac:dyDescent="0.25">
      <c r="F22985" s="1"/>
    </row>
    <row r="22986" spans="6:6" x14ac:dyDescent="0.25">
      <c r="F22986" s="1"/>
    </row>
    <row r="22987" spans="6:6" x14ac:dyDescent="0.25">
      <c r="F22987" s="1"/>
    </row>
    <row r="22988" spans="6:6" x14ac:dyDescent="0.25">
      <c r="F22988" s="1"/>
    </row>
    <row r="22989" spans="6:6" x14ac:dyDescent="0.25">
      <c r="F22989" s="1"/>
    </row>
    <row r="22990" spans="6:6" x14ac:dyDescent="0.25">
      <c r="F22990" s="1"/>
    </row>
    <row r="22991" spans="6:6" x14ac:dyDescent="0.25">
      <c r="F22991" s="1"/>
    </row>
    <row r="22992" spans="6:6" x14ac:dyDescent="0.25">
      <c r="F22992" s="1"/>
    </row>
    <row r="22993" spans="6:6" x14ac:dyDescent="0.25">
      <c r="F22993" s="1"/>
    </row>
    <row r="22994" spans="6:6" x14ac:dyDescent="0.25">
      <c r="F22994" s="1"/>
    </row>
    <row r="22995" spans="6:6" x14ac:dyDescent="0.25">
      <c r="F22995" s="1"/>
    </row>
    <row r="22996" spans="6:6" x14ac:dyDescent="0.25">
      <c r="F22996" s="1"/>
    </row>
    <row r="22997" spans="6:6" x14ac:dyDescent="0.25">
      <c r="F22997" s="1"/>
    </row>
    <row r="22998" spans="6:6" x14ac:dyDescent="0.25">
      <c r="F22998" s="1"/>
    </row>
    <row r="22999" spans="6:6" x14ac:dyDescent="0.25">
      <c r="F22999" s="1"/>
    </row>
    <row r="23000" spans="6:6" x14ac:dyDescent="0.25">
      <c r="F23000" s="1"/>
    </row>
    <row r="23001" spans="6:6" x14ac:dyDescent="0.25">
      <c r="F23001" s="1"/>
    </row>
    <row r="23002" spans="6:6" x14ac:dyDescent="0.25">
      <c r="F23002" s="1"/>
    </row>
    <row r="23003" spans="6:6" x14ac:dyDescent="0.25">
      <c r="F23003" s="1"/>
    </row>
    <row r="23004" spans="6:6" x14ac:dyDescent="0.25">
      <c r="F23004" s="1"/>
    </row>
    <row r="23005" spans="6:6" x14ac:dyDescent="0.25">
      <c r="F23005" s="1"/>
    </row>
    <row r="23006" spans="6:6" x14ac:dyDescent="0.25">
      <c r="F23006" s="1"/>
    </row>
    <row r="23007" spans="6:6" x14ac:dyDescent="0.25">
      <c r="F23007" s="1"/>
    </row>
    <row r="23008" spans="6:6" x14ac:dyDescent="0.25">
      <c r="F23008" s="1"/>
    </row>
    <row r="23009" spans="6:6" x14ac:dyDescent="0.25">
      <c r="F23009" s="1"/>
    </row>
    <row r="23010" spans="6:6" x14ac:dyDescent="0.25">
      <c r="F23010" s="1"/>
    </row>
    <row r="23011" spans="6:6" x14ac:dyDescent="0.25">
      <c r="F23011" s="1"/>
    </row>
    <row r="23012" spans="6:6" x14ac:dyDescent="0.25">
      <c r="F23012" s="1"/>
    </row>
    <row r="23013" spans="6:6" x14ac:dyDescent="0.25">
      <c r="F23013" s="1"/>
    </row>
    <row r="23014" spans="6:6" x14ac:dyDescent="0.25">
      <c r="F23014" s="1"/>
    </row>
    <row r="23015" spans="6:6" x14ac:dyDescent="0.25">
      <c r="F23015" s="1"/>
    </row>
    <row r="23016" spans="6:6" x14ac:dyDescent="0.25">
      <c r="F23016" s="1"/>
    </row>
    <row r="23017" spans="6:6" x14ac:dyDescent="0.25">
      <c r="F23017" s="1"/>
    </row>
    <row r="23018" spans="6:6" x14ac:dyDescent="0.25">
      <c r="F23018" s="1"/>
    </row>
    <row r="23019" spans="6:6" x14ac:dyDescent="0.25">
      <c r="F23019" s="1"/>
    </row>
    <row r="23020" spans="6:6" x14ac:dyDescent="0.25">
      <c r="F23020" s="1"/>
    </row>
    <row r="23021" spans="6:6" x14ac:dyDescent="0.25">
      <c r="F23021" s="1"/>
    </row>
    <row r="23022" spans="6:6" x14ac:dyDescent="0.25">
      <c r="F23022" s="1"/>
    </row>
    <row r="23023" spans="6:6" x14ac:dyDescent="0.25">
      <c r="F23023" s="1"/>
    </row>
    <row r="23024" spans="6:6" x14ac:dyDescent="0.25">
      <c r="F23024" s="1"/>
    </row>
    <row r="23025" spans="6:6" x14ac:dyDescent="0.25">
      <c r="F23025" s="1"/>
    </row>
    <row r="23026" spans="6:6" x14ac:dyDescent="0.25">
      <c r="F23026" s="1"/>
    </row>
    <row r="23027" spans="6:6" x14ac:dyDescent="0.25">
      <c r="F23027" s="1"/>
    </row>
    <row r="23028" spans="6:6" x14ac:dyDescent="0.25">
      <c r="F23028" s="1"/>
    </row>
    <row r="23029" spans="6:6" x14ac:dyDescent="0.25">
      <c r="F23029" s="1"/>
    </row>
    <row r="23030" spans="6:6" x14ac:dyDescent="0.25">
      <c r="F23030" s="1"/>
    </row>
    <row r="23031" spans="6:6" x14ac:dyDescent="0.25">
      <c r="F23031" s="1"/>
    </row>
    <row r="23032" spans="6:6" x14ac:dyDescent="0.25">
      <c r="F23032" s="1"/>
    </row>
    <row r="23033" spans="6:6" x14ac:dyDescent="0.25">
      <c r="F23033" s="1"/>
    </row>
    <row r="23034" spans="6:6" x14ac:dyDescent="0.25">
      <c r="F23034" s="1"/>
    </row>
    <row r="23035" spans="6:6" x14ac:dyDescent="0.25">
      <c r="F23035" s="1"/>
    </row>
    <row r="23036" spans="6:6" x14ac:dyDescent="0.25">
      <c r="F23036" s="1"/>
    </row>
    <row r="23037" spans="6:6" x14ac:dyDescent="0.25">
      <c r="F23037" s="1"/>
    </row>
    <row r="23038" spans="6:6" x14ac:dyDescent="0.25">
      <c r="F23038" s="1"/>
    </row>
    <row r="23039" spans="6:6" x14ac:dyDescent="0.25">
      <c r="F23039" s="1"/>
    </row>
    <row r="23040" spans="6:6" x14ac:dyDescent="0.25">
      <c r="F23040" s="1"/>
    </row>
    <row r="23041" spans="6:6" x14ac:dyDescent="0.25">
      <c r="F23041" s="1"/>
    </row>
    <row r="23042" spans="6:6" x14ac:dyDescent="0.25">
      <c r="F23042" s="1"/>
    </row>
    <row r="23043" spans="6:6" x14ac:dyDescent="0.25">
      <c r="F23043" s="1"/>
    </row>
    <row r="23044" spans="6:6" x14ac:dyDescent="0.25">
      <c r="F23044" s="1"/>
    </row>
    <row r="23045" spans="6:6" x14ac:dyDescent="0.25">
      <c r="F23045" s="1"/>
    </row>
    <row r="23046" spans="6:6" x14ac:dyDescent="0.25">
      <c r="F23046" s="1"/>
    </row>
    <row r="23047" spans="6:6" x14ac:dyDescent="0.25">
      <c r="F23047" s="1"/>
    </row>
    <row r="23048" spans="6:6" x14ac:dyDescent="0.25">
      <c r="F23048" s="1"/>
    </row>
    <row r="23049" spans="6:6" x14ac:dyDescent="0.25">
      <c r="F23049" s="1"/>
    </row>
    <row r="23050" spans="6:6" x14ac:dyDescent="0.25">
      <c r="F23050" s="1"/>
    </row>
    <row r="23051" spans="6:6" x14ac:dyDescent="0.25">
      <c r="F23051" s="1"/>
    </row>
    <row r="23052" spans="6:6" x14ac:dyDescent="0.25">
      <c r="F23052" s="1"/>
    </row>
    <row r="23053" spans="6:6" x14ac:dyDescent="0.25">
      <c r="F23053" s="1"/>
    </row>
    <row r="23054" spans="6:6" x14ac:dyDescent="0.25">
      <c r="F23054" s="1"/>
    </row>
    <row r="23055" spans="6:6" x14ac:dyDescent="0.25">
      <c r="F23055" s="1"/>
    </row>
    <row r="23056" spans="6:6" x14ac:dyDescent="0.25">
      <c r="F23056" s="1"/>
    </row>
    <row r="23057" spans="6:6" x14ac:dyDescent="0.25">
      <c r="F23057" s="1"/>
    </row>
    <row r="23058" spans="6:6" x14ac:dyDescent="0.25">
      <c r="F23058" s="1"/>
    </row>
    <row r="23059" spans="6:6" x14ac:dyDescent="0.25">
      <c r="F23059" s="1"/>
    </row>
    <row r="23060" spans="6:6" x14ac:dyDescent="0.25">
      <c r="F23060" s="1"/>
    </row>
    <row r="23061" spans="6:6" x14ac:dyDescent="0.25">
      <c r="F23061" s="1"/>
    </row>
    <row r="23062" spans="6:6" x14ac:dyDescent="0.25">
      <c r="F23062" s="1"/>
    </row>
    <row r="23063" spans="6:6" x14ac:dyDescent="0.25">
      <c r="F23063" s="1"/>
    </row>
    <row r="23064" spans="6:6" x14ac:dyDescent="0.25">
      <c r="F23064" s="1"/>
    </row>
    <row r="23065" spans="6:6" x14ac:dyDescent="0.25">
      <c r="F23065" s="1"/>
    </row>
    <row r="23066" spans="6:6" x14ac:dyDescent="0.25">
      <c r="F23066" s="1"/>
    </row>
    <row r="23067" spans="6:6" x14ac:dyDescent="0.25">
      <c r="F23067" s="1"/>
    </row>
    <row r="23068" spans="6:6" x14ac:dyDescent="0.25">
      <c r="F23068" s="1"/>
    </row>
    <row r="23069" spans="6:6" x14ac:dyDescent="0.25">
      <c r="F23069" s="1"/>
    </row>
    <row r="23070" spans="6:6" x14ac:dyDescent="0.25">
      <c r="F23070" s="1"/>
    </row>
    <row r="23071" spans="6:6" x14ac:dyDescent="0.25">
      <c r="F23071" s="1"/>
    </row>
    <row r="23072" spans="6:6" x14ac:dyDescent="0.25">
      <c r="F23072" s="1"/>
    </row>
    <row r="23073" spans="6:6" x14ac:dyDescent="0.25">
      <c r="F23073" s="1"/>
    </row>
    <row r="23074" spans="6:6" x14ac:dyDescent="0.25">
      <c r="F23074" s="1"/>
    </row>
    <row r="23075" spans="6:6" x14ac:dyDescent="0.25">
      <c r="F23075" s="1"/>
    </row>
    <row r="23076" spans="6:6" x14ac:dyDescent="0.25">
      <c r="F23076" s="1"/>
    </row>
    <row r="23077" spans="6:6" x14ac:dyDescent="0.25">
      <c r="F23077" s="1"/>
    </row>
    <row r="23078" spans="6:6" x14ac:dyDescent="0.25">
      <c r="F23078" s="1"/>
    </row>
    <row r="23079" spans="6:6" x14ac:dyDescent="0.25">
      <c r="F23079" s="1"/>
    </row>
    <row r="23080" spans="6:6" x14ac:dyDescent="0.25">
      <c r="F23080" s="1"/>
    </row>
    <row r="23081" spans="6:6" x14ac:dyDescent="0.25">
      <c r="F23081" s="1"/>
    </row>
    <row r="23082" spans="6:6" x14ac:dyDescent="0.25">
      <c r="F23082" s="1"/>
    </row>
    <row r="23083" spans="6:6" x14ac:dyDescent="0.25">
      <c r="F23083" s="1"/>
    </row>
    <row r="23084" spans="6:6" x14ac:dyDescent="0.25">
      <c r="F23084" s="1"/>
    </row>
    <row r="23085" spans="6:6" x14ac:dyDescent="0.25">
      <c r="F23085" s="1"/>
    </row>
    <row r="23086" spans="6:6" x14ac:dyDescent="0.25">
      <c r="F23086" s="1"/>
    </row>
    <row r="23087" spans="6:6" x14ac:dyDescent="0.25">
      <c r="F23087" s="1"/>
    </row>
    <row r="23088" spans="6:6" x14ac:dyDescent="0.25">
      <c r="F23088" s="1"/>
    </row>
    <row r="23089" spans="6:6" x14ac:dyDescent="0.25">
      <c r="F23089" s="1"/>
    </row>
    <row r="23090" spans="6:6" x14ac:dyDescent="0.25">
      <c r="F23090" s="1"/>
    </row>
    <row r="23091" spans="6:6" x14ac:dyDescent="0.25">
      <c r="F23091" s="1"/>
    </row>
    <row r="23092" spans="6:6" x14ac:dyDescent="0.25">
      <c r="F23092" s="1"/>
    </row>
    <row r="23093" spans="6:6" x14ac:dyDescent="0.25">
      <c r="F23093" s="1"/>
    </row>
    <row r="23094" spans="6:6" x14ac:dyDescent="0.25">
      <c r="F23094" s="1"/>
    </row>
    <row r="23095" spans="6:6" x14ac:dyDescent="0.25">
      <c r="F23095" s="1"/>
    </row>
    <row r="23096" spans="6:6" x14ac:dyDescent="0.25">
      <c r="F23096" s="1"/>
    </row>
    <row r="23097" spans="6:6" x14ac:dyDescent="0.25">
      <c r="F23097" s="1"/>
    </row>
    <row r="23098" spans="6:6" x14ac:dyDescent="0.25">
      <c r="F23098" s="1"/>
    </row>
    <row r="23099" spans="6:6" x14ac:dyDescent="0.25">
      <c r="F23099" s="1"/>
    </row>
    <row r="23100" spans="6:6" x14ac:dyDescent="0.25">
      <c r="F23100" s="1"/>
    </row>
    <row r="23101" spans="6:6" x14ac:dyDescent="0.25">
      <c r="F23101" s="1"/>
    </row>
    <row r="23102" spans="6:6" x14ac:dyDescent="0.25">
      <c r="F23102" s="1"/>
    </row>
    <row r="23103" spans="6:6" x14ac:dyDescent="0.25">
      <c r="F23103" s="1"/>
    </row>
    <row r="23104" spans="6:6" x14ac:dyDescent="0.25">
      <c r="F23104" s="1"/>
    </row>
    <row r="23105" spans="6:6" x14ac:dyDescent="0.25">
      <c r="F23105" s="1"/>
    </row>
    <row r="23106" spans="6:6" x14ac:dyDescent="0.25">
      <c r="F23106" s="1"/>
    </row>
    <row r="23107" spans="6:6" x14ac:dyDescent="0.25">
      <c r="F23107" s="1"/>
    </row>
    <row r="23108" spans="6:6" x14ac:dyDescent="0.25">
      <c r="F23108" s="1"/>
    </row>
    <row r="23109" spans="6:6" x14ac:dyDescent="0.25">
      <c r="F23109" s="1"/>
    </row>
    <row r="23110" spans="6:6" x14ac:dyDescent="0.25">
      <c r="F23110" s="1"/>
    </row>
    <row r="23111" spans="6:6" x14ac:dyDescent="0.25">
      <c r="F23111" s="1"/>
    </row>
    <row r="23112" spans="6:6" x14ac:dyDescent="0.25">
      <c r="F23112" s="1"/>
    </row>
    <row r="23113" spans="6:6" x14ac:dyDescent="0.25">
      <c r="F23113" s="1"/>
    </row>
    <row r="23114" spans="6:6" x14ac:dyDescent="0.25">
      <c r="F23114" s="1"/>
    </row>
    <row r="23115" spans="6:6" x14ac:dyDescent="0.25">
      <c r="F23115" s="1"/>
    </row>
    <row r="23116" spans="6:6" x14ac:dyDescent="0.25">
      <c r="F23116" s="1"/>
    </row>
    <row r="23117" spans="6:6" x14ac:dyDescent="0.25">
      <c r="F23117" s="1"/>
    </row>
    <row r="23118" spans="6:6" x14ac:dyDescent="0.25">
      <c r="F23118" s="1"/>
    </row>
    <row r="23119" spans="6:6" x14ac:dyDescent="0.25">
      <c r="F23119" s="1"/>
    </row>
    <row r="23120" spans="6:6" x14ac:dyDescent="0.25">
      <c r="F23120" s="1"/>
    </row>
    <row r="23121" spans="6:6" x14ac:dyDescent="0.25">
      <c r="F23121" s="1"/>
    </row>
    <row r="23122" spans="6:6" x14ac:dyDescent="0.25">
      <c r="F23122" s="1"/>
    </row>
    <row r="23123" spans="6:6" x14ac:dyDescent="0.25">
      <c r="F23123" s="1"/>
    </row>
    <row r="23124" spans="6:6" x14ac:dyDescent="0.25">
      <c r="F23124" s="1"/>
    </row>
    <row r="23125" spans="6:6" x14ac:dyDescent="0.25">
      <c r="F23125" s="1"/>
    </row>
    <row r="23126" spans="6:6" x14ac:dyDescent="0.25">
      <c r="F23126" s="1"/>
    </row>
    <row r="23127" spans="6:6" x14ac:dyDescent="0.25">
      <c r="F23127" s="1"/>
    </row>
    <row r="23128" spans="6:6" x14ac:dyDescent="0.25">
      <c r="F23128" s="1"/>
    </row>
    <row r="23129" spans="6:6" x14ac:dyDescent="0.25">
      <c r="F23129" s="1"/>
    </row>
    <row r="23130" spans="6:6" x14ac:dyDescent="0.25">
      <c r="F23130" s="1"/>
    </row>
    <row r="23131" spans="6:6" x14ac:dyDescent="0.25">
      <c r="F23131" s="1"/>
    </row>
    <row r="23132" spans="6:6" x14ac:dyDescent="0.25">
      <c r="F23132" s="1"/>
    </row>
    <row r="23133" spans="6:6" x14ac:dyDescent="0.25">
      <c r="F23133" s="1"/>
    </row>
    <row r="23134" spans="6:6" x14ac:dyDescent="0.25">
      <c r="F23134" s="1"/>
    </row>
    <row r="23135" spans="6:6" x14ac:dyDescent="0.25">
      <c r="F23135" s="1"/>
    </row>
    <row r="23136" spans="6:6" x14ac:dyDescent="0.25">
      <c r="F23136" s="1"/>
    </row>
    <row r="23137" spans="6:6" x14ac:dyDescent="0.25">
      <c r="F23137" s="1"/>
    </row>
    <row r="23138" spans="6:6" x14ac:dyDescent="0.25">
      <c r="F23138" s="1"/>
    </row>
    <row r="23139" spans="6:6" x14ac:dyDescent="0.25">
      <c r="F23139" s="1"/>
    </row>
    <row r="23140" spans="6:6" x14ac:dyDescent="0.25">
      <c r="F23140" s="1"/>
    </row>
    <row r="23141" spans="6:6" x14ac:dyDescent="0.25">
      <c r="F23141" s="1"/>
    </row>
    <row r="23142" spans="6:6" x14ac:dyDescent="0.25">
      <c r="F23142" s="1"/>
    </row>
    <row r="23143" spans="6:6" x14ac:dyDescent="0.25">
      <c r="F23143" s="1"/>
    </row>
    <row r="23144" spans="6:6" x14ac:dyDescent="0.25">
      <c r="F23144" s="1"/>
    </row>
    <row r="23145" spans="6:6" x14ac:dyDescent="0.25">
      <c r="F23145" s="1"/>
    </row>
    <row r="23146" spans="6:6" x14ac:dyDescent="0.25">
      <c r="F23146" s="1"/>
    </row>
    <row r="23147" spans="6:6" x14ac:dyDescent="0.25">
      <c r="F23147" s="1"/>
    </row>
    <row r="23148" spans="6:6" x14ac:dyDescent="0.25">
      <c r="F23148" s="1"/>
    </row>
    <row r="23149" spans="6:6" x14ac:dyDescent="0.25">
      <c r="F23149" s="1"/>
    </row>
    <row r="23150" spans="6:6" x14ac:dyDescent="0.25">
      <c r="F23150" s="1"/>
    </row>
    <row r="23151" spans="6:6" x14ac:dyDescent="0.25">
      <c r="F23151" s="1"/>
    </row>
    <row r="23152" spans="6:6" x14ac:dyDescent="0.25">
      <c r="F23152" s="1"/>
    </row>
    <row r="23153" spans="6:6" x14ac:dyDescent="0.25">
      <c r="F23153" s="1"/>
    </row>
    <row r="23154" spans="6:6" x14ac:dyDescent="0.25">
      <c r="F23154" s="1"/>
    </row>
    <row r="23155" spans="6:6" x14ac:dyDescent="0.25">
      <c r="F23155" s="1"/>
    </row>
    <row r="23156" spans="6:6" x14ac:dyDescent="0.25">
      <c r="F23156" s="1"/>
    </row>
    <row r="23157" spans="6:6" x14ac:dyDescent="0.25">
      <c r="F23157" s="1"/>
    </row>
    <row r="23158" spans="6:6" x14ac:dyDescent="0.25">
      <c r="F23158" s="1"/>
    </row>
    <row r="23159" spans="6:6" x14ac:dyDescent="0.25">
      <c r="F23159" s="1"/>
    </row>
    <row r="23160" spans="6:6" x14ac:dyDescent="0.25">
      <c r="F23160" s="1"/>
    </row>
    <row r="23161" spans="6:6" x14ac:dyDescent="0.25">
      <c r="F23161" s="1"/>
    </row>
    <row r="23162" spans="6:6" x14ac:dyDescent="0.25">
      <c r="F23162" s="1"/>
    </row>
    <row r="23163" spans="6:6" x14ac:dyDescent="0.25">
      <c r="F23163" s="1"/>
    </row>
    <row r="23164" spans="6:6" x14ac:dyDescent="0.25">
      <c r="F23164" s="1"/>
    </row>
    <row r="23165" spans="6:6" x14ac:dyDescent="0.25">
      <c r="F23165" s="1"/>
    </row>
    <row r="23166" spans="6:6" x14ac:dyDescent="0.25">
      <c r="F23166" s="1"/>
    </row>
    <row r="23167" spans="6:6" x14ac:dyDescent="0.25">
      <c r="F23167" s="1"/>
    </row>
    <row r="23168" spans="6:6" x14ac:dyDescent="0.25">
      <c r="F23168" s="1"/>
    </row>
    <row r="23169" spans="6:6" x14ac:dyDescent="0.25">
      <c r="F23169" s="1"/>
    </row>
    <row r="23170" spans="6:6" x14ac:dyDescent="0.25">
      <c r="F23170" s="1"/>
    </row>
    <row r="23171" spans="6:6" x14ac:dyDescent="0.25">
      <c r="F23171" s="1"/>
    </row>
    <row r="23172" spans="6:6" x14ac:dyDescent="0.25">
      <c r="F23172" s="1"/>
    </row>
    <row r="23173" spans="6:6" x14ac:dyDescent="0.25">
      <c r="F23173" s="1"/>
    </row>
    <row r="23174" spans="6:6" x14ac:dyDescent="0.25">
      <c r="F23174" s="1"/>
    </row>
    <row r="23175" spans="6:6" x14ac:dyDescent="0.25">
      <c r="F23175" s="1"/>
    </row>
    <row r="23176" spans="6:6" x14ac:dyDescent="0.25">
      <c r="F23176" s="1"/>
    </row>
    <row r="23177" spans="6:6" x14ac:dyDescent="0.25">
      <c r="F23177" s="1"/>
    </row>
    <row r="23178" spans="6:6" x14ac:dyDescent="0.25">
      <c r="F23178" s="1"/>
    </row>
    <row r="23179" spans="6:6" x14ac:dyDescent="0.25">
      <c r="F23179" s="1"/>
    </row>
    <row r="23180" spans="6:6" x14ac:dyDescent="0.25">
      <c r="F23180" s="1"/>
    </row>
    <row r="23181" spans="6:6" x14ac:dyDescent="0.25">
      <c r="F23181" s="1"/>
    </row>
    <row r="23182" spans="6:6" x14ac:dyDescent="0.25">
      <c r="F23182" s="1"/>
    </row>
    <row r="23183" spans="6:6" x14ac:dyDescent="0.25">
      <c r="F23183" s="1"/>
    </row>
    <row r="23184" spans="6:6" x14ac:dyDescent="0.25">
      <c r="F23184" s="1"/>
    </row>
    <row r="23185" spans="6:6" x14ac:dyDescent="0.25">
      <c r="F23185" s="1"/>
    </row>
    <row r="23186" spans="6:6" x14ac:dyDescent="0.25">
      <c r="F23186" s="1"/>
    </row>
    <row r="23187" spans="6:6" x14ac:dyDescent="0.25">
      <c r="F23187" s="1"/>
    </row>
    <row r="23188" spans="6:6" x14ac:dyDescent="0.25">
      <c r="F23188" s="1"/>
    </row>
    <row r="23189" spans="6:6" x14ac:dyDescent="0.25">
      <c r="F23189" s="1"/>
    </row>
    <row r="23190" spans="6:6" x14ac:dyDescent="0.25">
      <c r="F23190" s="1"/>
    </row>
    <row r="23191" spans="6:6" x14ac:dyDescent="0.25">
      <c r="F23191" s="1"/>
    </row>
    <row r="23192" spans="6:6" x14ac:dyDescent="0.25">
      <c r="F23192" s="1"/>
    </row>
    <row r="23193" spans="6:6" x14ac:dyDescent="0.25">
      <c r="F23193" s="1"/>
    </row>
    <row r="23194" spans="6:6" x14ac:dyDescent="0.25">
      <c r="F23194" s="1"/>
    </row>
    <row r="23195" spans="6:6" x14ac:dyDescent="0.25">
      <c r="F23195" s="1"/>
    </row>
    <row r="23196" spans="6:6" x14ac:dyDescent="0.25">
      <c r="F23196" s="1"/>
    </row>
    <row r="23197" spans="6:6" x14ac:dyDescent="0.25">
      <c r="F23197" s="1"/>
    </row>
    <row r="23198" spans="6:6" x14ac:dyDescent="0.25">
      <c r="F23198" s="1"/>
    </row>
    <row r="23199" spans="6:6" x14ac:dyDescent="0.25">
      <c r="F23199" s="1"/>
    </row>
    <row r="23200" spans="6:6" x14ac:dyDescent="0.25">
      <c r="F23200" s="1"/>
    </row>
    <row r="23201" spans="6:6" x14ac:dyDescent="0.25">
      <c r="F23201" s="1"/>
    </row>
    <row r="23202" spans="6:6" x14ac:dyDescent="0.25">
      <c r="F23202" s="1"/>
    </row>
    <row r="23203" spans="6:6" x14ac:dyDescent="0.25">
      <c r="F23203" s="1"/>
    </row>
    <row r="23204" spans="6:6" x14ac:dyDescent="0.25">
      <c r="F23204" s="1"/>
    </row>
    <row r="23205" spans="6:6" x14ac:dyDescent="0.25">
      <c r="F23205" s="1"/>
    </row>
    <row r="23206" spans="6:6" x14ac:dyDescent="0.25">
      <c r="F23206" s="1"/>
    </row>
    <row r="23207" spans="6:6" x14ac:dyDescent="0.25">
      <c r="F23207" s="1"/>
    </row>
    <row r="23208" spans="6:6" x14ac:dyDescent="0.25">
      <c r="F23208" s="1"/>
    </row>
    <row r="23209" spans="6:6" x14ac:dyDescent="0.25">
      <c r="F23209" s="1"/>
    </row>
    <row r="23210" spans="6:6" x14ac:dyDescent="0.25">
      <c r="F23210" s="1"/>
    </row>
    <row r="23211" spans="6:6" x14ac:dyDescent="0.25">
      <c r="F23211" s="1"/>
    </row>
    <row r="23212" spans="6:6" x14ac:dyDescent="0.25">
      <c r="F23212" s="1"/>
    </row>
    <row r="23213" spans="6:6" x14ac:dyDescent="0.25">
      <c r="F23213" s="1"/>
    </row>
    <row r="23214" spans="6:6" x14ac:dyDescent="0.25">
      <c r="F23214" s="1"/>
    </row>
    <row r="23215" spans="6:6" x14ac:dyDescent="0.25">
      <c r="F23215" s="1"/>
    </row>
    <row r="23216" spans="6:6" x14ac:dyDescent="0.25">
      <c r="F23216" s="1"/>
    </row>
    <row r="23217" spans="6:6" x14ac:dyDescent="0.25">
      <c r="F23217" s="1"/>
    </row>
    <row r="23218" spans="6:6" x14ac:dyDescent="0.25">
      <c r="F23218" s="1"/>
    </row>
    <row r="23219" spans="6:6" x14ac:dyDescent="0.25">
      <c r="F23219" s="1"/>
    </row>
    <row r="23220" spans="6:6" x14ac:dyDescent="0.25">
      <c r="F23220" s="1"/>
    </row>
    <row r="23221" spans="6:6" x14ac:dyDescent="0.25">
      <c r="F23221" s="1"/>
    </row>
    <row r="23222" spans="6:6" x14ac:dyDescent="0.25">
      <c r="F23222" s="1"/>
    </row>
    <row r="23223" spans="6:6" x14ac:dyDescent="0.25">
      <c r="F23223" s="1"/>
    </row>
    <row r="23224" spans="6:6" x14ac:dyDescent="0.25">
      <c r="F23224" s="1"/>
    </row>
    <row r="23225" spans="6:6" x14ac:dyDescent="0.25">
      <c r="F23225" s="1"/>
    </row>
    <row r="23226" spans="6:6" x14ac:dyDescent="0.25">
      <c r="F23226" s="1"/>
    </row>
    <row r="23227" spans="6:6" x14ac:dyDescent="0.25">
      <c r="F23227" s="1"/>
    </row>
    <row r="23228" spans="6:6" x14ac:dyDescent="0.25">
      <c r="F23228" s="1"/>
    </row>
    <row r="23229" spans="6:6" x14ac:dyDescent="0.25">
      <c r="F23229" s="1"/>
    </row>
    <row r="23230" spans="6:6" x14ac:dyDescent="0.25">
      <c r="F23230" s="1"/>
    </row>
    <row r="23231" spans="6:6" x14ac:dyDescent="0.25">
      <c r="F23231" s="1"/>
    </row>
    <row r="23232" spans="6:6" x14ac:dyDescent="0.25">
      <c r="F23232" s="1"/>
    </row>
    <row r="23233" spans="6:6" x14ac:dyDescent="0.25">
      <c r="F23233" s="1"/>
    </row>
    <row r="23234" spans="6:6" x14ac:dyDescent="0.25">
      <c r="F23234" s="1"/>
    </row>
    <row r="23235" spans="6:6" x14ac:dyDescent="0.25">
      <c r="F23235" s="1"/>
    </row>
    <row r="23236" spans="6:6" x14ac:dyDescent="0.25">
      <c r="F23236" s="1"/>
    </row>
    <row r="23237" spans="6:6" x14ac:dyDescent="0.25">
      <c r="F23237" s="1"/>
    </row>
    <row r="23238" spans="6:6" x14ac:dyDescent="0.25">
      <c r="F23238" s="1"/>
    </row>
    <row r="23239" spans="6:6" x14ac:dyDescent="0.25">
      <c r="F23239" s="1"/>
    </row>
    <row r="23240" spans="6:6" x14ac:dyDescent="0.25">
      <c r="F23240" s="1"/>
    </row>
    <row r="23241" spans="6:6" x14ac:dyDescent="0.25">
      <c r="F23241" s="1"/>
    </row>
    <row r="23242" spans="6:6" x14ac:dyDescent="0.25">
      <c r="F23242" s="1"/>
    </row>
    <row r="23243" spans="6:6" x14ac:dyDescent="0.25">
      <c r="F23243" s="1"/>
    </row>
    <row r="23244" spans="6:6" x14ac:dyDescent="0.25">
      <c r="F23244" s="1"/>
    </row>
    <row r="23245" spans="6:6" x14ac:dyDescent="0.25">
      <c r="F23245" s="1"/>
    </row>
    <row r="23246" spans="6:6" x14ac:dyDescent="0.25">
      <c r="F23246" s="1"/>
    </row>
    <row r="23247" spans="6:6" x14ac:dyDescent="0.25">
      <c r="F23247" s="1"/>
    </row>
    <row r="23248" spans="6:6" x14ac:dyDescent="0.25">
      <c r="F23248" s="1"/>
    </row>
    <row r="23249" spans="6:6" x14ac:dyDescent="0.25">
      <c r="F23249" s="1"/>
    </row>
    <row r="23250" spans="6:6" x14ac:dyDescent="0.25">
      <c r="F23250" s="1"/>
    </row>
    <row r="23251" spans="6:6" x14ac:dyDescent="0.25">
      <c r="F23251" s="1"/>
    </row>
    <row r="23252" spans="6:6" x14ac:dyDescent="0.25">
      <c r="F23252" s="1"/>
    </row>
    <row r="23253" spans="6:6" x14ac:dyDescent="0.25">
      <c r="F23253" s="1"/>
    </row>
    <row r="23254" spans="6:6" x14ac:dyDescent="0.25">
      <c r="F23254" s="1"/>
    </row>
    <row r="23255" spans="6:6" x14ac:dyDescent="0.25">
      <c r="F23255" s="1"/>
    </row>
    <row r="23256" spans="6:6" x14ac:dyDescent="0.25">
      <c r="F23256" s="1"/>
    </row>
    <row r="23257" spans="6:6" x14ac:dyDescent="0.25">
      <c r="F23257" s="1"/>
    </row>
    <row r="23258" spans="6:6" x14ac:dyDescent="0.25">
      <c r="F23258" s="1"/>
    </row>
    <row r="23259" spans="6:6" x14ac:dyDescent="0.25">
      <c r="F23259" s="1"/>
    </row>
    <row r="23260" spans="6:6" x14ac:dyDescent="0.25">
      <c r="F23260" s="1"/>
    </row>
    <row r="23261" spans="6:6" x14ac:dyDescent="0.25">
      <c r="F23261" s="1"/>
    </row>
    <row r="23262" spans="6:6" x14ac:dyDescent="0.25">
      <c r="F23262" s="1"/>
    </row>
    <row r="23263" spans="6:6" x14ac:dyDescent="0.25">
      <c r="F23263" s="1"/>
    </row>
    <row r="23264" spans="6:6" x14ac:dyDescent="0.25">
      <c r="F23264" s="1"/>
    </row>
    <row r="23265" spans="6:6" x14ac:dyDescent="0.25">
      <c r="F23265" s="1"/>
    </row>
    <row r="23266" spans="6:6" x14ac:dyDescent="0.25">
      <c r="F23266" s="1"/>
    </row>
    <row r="23267" spans="6:6" x14ac:dyDescent="0.25">
      <c r="F23267" s="1"/>
    </row>
    <row r="23268" spans="6:6" x14ac:dyDescent="0.25">
      <c r="F23268" s="1"/>
    </row>
    <row r="23269" spans="6:6" x14ac:dyDescent="0.25">
      <c r="F23269" s="1"/>
    </row>
    <row r="23270" spans="6:6" x14ac:dyDescent="0.25">
      <c r="F23270" s="1"/>
    </row>
    <row r="23271" spans="6:6" x14ac:dyDescent="0.25">
      <c r="F23271" s="1"/>
    </row>
    <row r="23272" spans="6:6" x14ac:dyDescent="0.25">
      <c r="F23272" s="1"/>
    </row>
    <row r="23273" spans="6:6" x14ac:dyDescent="0.25">
      <c r="F23273" s="1"/>
    </row>
    <row r="23274" spans="6:6" x14ac:dyDescent="0.25">
      <c r="F23274" s="1"/>
    </row>
    <row r="23275" spans="6:6" x14ac:dyDescent="0.25">
      <c r="F23275" s="1"/>
    </row>
    <row r="23276" spans="6:6" x14ac:dyDescent="0.25">
      <c r="F23276" s="1"/>
    </row>
    <row r="23277" spans="6:6" x14ac:dyDescent="0.25">
      <c r="F23277" s="1"/>
    </row>
    <row r="23278" spans="6:6" x14ac:dyDescent="0.25">
      <c r="F23278" s="1"/>
    </row>
    <row r="23279" spans="6:6" x14ac:dyDescent="0.25">
      <c r="F23279" s="1"/>
    </row>
    <row r="23280" spans="6:6" x14ac:dyDescent="0.25">
      <c r="F23280" s="1"/>
    </row>
    <row r="23281" spans="6:6" x14ac:dyDescent="0.25">
      <c r="F23281" s="1"/>
    </row>
    <row r="23282" spans="6:6" x14ac:dyDescent="0.25">
      <c r="F23282" s="1"/>
    </row>
    <row r="23283" spans="6:6" x14ac:dyDescent="0.25">
      <c r="F23283" s="1"/>
    </row>
    <row r="23284" spans="6:6" x14ac:dyDescent="0.25">
      <c r="F23284" s="1"/>
    </row>
    <row r="23285" spans="6:6" x14ac:dyDescent="0.25">
      <c r="F23285" s="1"/>
    </row>
    <row r="23286" spans="6:6" x14ac:dyDescent="0.25">
      <c r="F23286" s="1"/>
    </row>
    <row r="23287" spans="6:6" x14ac:dyDescent="0.25">
      <c r="F23287" s="1"/>
    </row>
    <row r="23288" spans="6:6" x14ac:dyDescent="0.25">
      <c r="F23288" s="1"/>
    </row>
    <row r="23289" spans="6:6" x14ac:dyDescent="0.25">
      <c r="F23289" s="1"/>
    </row>
    <row r="23290" spans="6:6" x14ac:dyDescent="0.25">
      <c r="F23290" s="1"/>
    </row>
    <row r="23291" spans="6:6" x14ac:dyDescent="0.25">
      <c r="F23291" s="1"/>
    </row>
    <row r="23292" spans="6:6" x14ac:dyDescent="0.25">
      <c r="F23292" s="1"/>
    </row>
    <row r="23293" spans="6:6" x14ac:dyDescent="0.25">
      <c r="F23293" s="1"/>
    </row>
    <row r="23294" spans="6:6" x14ac:dyDescent="0.25">
      <c r="F23294" s="1"/>
    </row>
    <row r="23295" spans="6:6" x14ac:dyDescent="0.25">
      <c r="F23295" s="1"/>
    </row>
    <row r="23296" spans="6:6" x14ac:dyDescent="0.25">
      <c r="F23296" s="1"/>
    </row>
    <row r="23297" spans="6:6" x14ac:dyDescent="0.25">
      <c r="F23297" s="1"/>
    </row>
    <row r="23298" spans="6:6" x14ac:dyDescent="0.25">
      <c r="F23298" s="1"/>
    </row>
    <row r="23299" spans="6:6" x14ac:dyDescent="0.25">
      <c r="F23299" s="1"/>
    </row>
    <row r="23300" spans="6:6" x14ac:dyDescent="0.25">
      <c r="F23300" s="1"/>
    </row>
    <row r="23301" spans="6:6" x14ac:dyDescent="0.25">
      <c r="F23301" s="1"/>
    </row>
    <row r="23302" spans="6:6" x14ac:dyDescent="0.25">
      <c r="F23302" s="1"/>
    </row>
    <row r="23303" spans="6:6" x14ac:dyDescent="0.25">
      <c r="F23303" s="1"/>
    </row>
    <row r="23304" spans="6:6" x14ac:dyDescent="0.25">
      <c r="F23304" s="1"/>
    </row>
    <row r="23305" spans="6:6" x14ac:dyDescent="0.25">
      <c r="F23305" s="1"/>
    </row>
    <row r="23306" spans="6:6" x14ac:dyDescent="0.25">
      <c r="F23306" s="1"/>
    </row>
    <row r="23307" spans="6:6" x14ac:dyDescent="0.25">
      <c r="F23307" s="1"/>
    </row>
    <row r="23308" spans="6:6" x14ac:dyDescent="0.25">
      <c r="F23308" s="1"/>
    </row>
    <row r="23309" spans="6:6" x14ac:dyDescent="0.25">
      <c r="F23309" s="1"/>
    </row>
    <row r="23310" spans="6:6" x14ac:dyDescent="0.25">
      <c r="F23310" s="1"/>
    </row>
    <row r="23311" spans="6:6" x14ac:dyDescent="0.25">
      <c r="F23311" s="1"/>
    </row>
    <row r="23312" spans="6:6" x14ac:dyDescent="0.25">
      <c r="F23312" s="1"/>
    </row>
    <row r="23313" spans="6:6" x14ac:dyDescent="0.25">
      <c r="F23313" s="1"/>
    </row>
    <row r="23314" spans="6:6" x14ac:dyDescent="0.25">
      <c r="F23314" s="1"/>
    </row>
    <row r="23315" spans="6:6" x14ac:dyDescent="0.25">
      <c r="F23315" s="1"/>
    </row>
    <row r="23316" spans="6:6" x14ac:dyDescent="0.25">
      <c r="F23316" s="1"/>
    </row>
    <row r="23317" spans="6:6" x14ac:dyDescent="0.25">
      <c r="F23317" s="1"/>
    </row>
    <row r="23318" spans="6:6" x14ac:dyDescent="0.25">
      <c r="F23318" s="1"/>
    </row>
    <row r="23319" spans="6:6" x14ac:dyDescent="0.25">
      <c r="F23319" s="1"/>
    </row>
    <row r="23320" spans="6:6" x14ac:dyDescent="0.25">
      <c r="F23320" s="1"/>
    </row>
    <row r="23321" spans="6:6" x14ac:dyDescent="0.25">
      <c r="F23321" s="1"/>
    </row>
    <row r="23322" spans="6:6" x14ac:dyDescent="0.25">
      <c r="F23322" s="1"/>
    </row>
    <row r="23323" spans="6:6" x14ac:dyDescent="0.25">
      <c r="F23323" s="1"/>
    </row>
    <row r="23324" spans="6:6" x14ac:dyDescent="0.25">
      <c r="F23324" s="1"/>
    </row>
    <row r="23325" spans="6:6" x14ac:dyDescent="0.25">
      <c r="F23325" s="1"/>
    </row>
    <row r="23326" spans="6:6" x14ac:dyDescent="0.25">
      <c r="F23326" s="1"/>
    </row>
    <row r="23327" spans="6:6" x14ac:dyDescent="0.25">
      <c r="F23327" s="1"/>
    </row>
    <row r="23328" spans="6:6" x14ac:dyDescent="0.25">
      <c r="F23328" s="1"/>
    </row>
    <row r="23329" spans="6:6" x14ac:dyDescent="0.25">
      <c r="F23329" s="1"/>
    </row>
    <row r="23330" spans="6:6" x14ac:dyDescent="0.25">
      <c r="F23330" s="1"/>
    </row>
    <row r="23331" spans="6:6" x14ac:dyDescent="0.25">
      <c r="F23331" s="1"/>
    </row>
    <row r="23332" spans="6:6" x14ac:dyDescent="0.25">
      <c r="F23332" s="1"/>
    </row>
    <row r="23333" spans="6:6" x14ac:dyDescent="0.25">
      <c r="F23333" s="1"/>
    </row>
    <row r="23334" spans="6:6" x14ac:dyDescent="0.25">
      <c r="F23334" s="1"/>
    </row>
    <row r="23335" spans="6:6" x14ac:dyDescent="0.25">
      <c r="F23335" s="1"/>
    </row>
    <row r="23336" spans="6:6" x14ac:dyDescent="0.25">
      <c r="F23336" s="1"/>
    </row>
    <row r="23337" spans="6:6" x14ac:dyDescent="0.25">
      <c r="F23337" s="1"/>
    </row>
    <row r="23338" spans="6:6" x14ac:dyDescent="0.25">
      <c r="F23338" s="1"/>
    </row>
    <row r="23339" spans="6:6" x14ac:dyDescent="0.25">
      <c r="F23339" s="1"/>
    </row>
    <row r="23340" spans="6:6" x14ac:dyDescent="0.25">
      <c r="F23340" s="1"/>
    </row>
    <row r="23341" spans="6:6" x14ac:dyDescent="0.25">
      <c r="F23341" s="1"/>
    </row>
    <row r="23342" spans="6:6" x14ac:dyDescent="0.25">
      <c r="F23342" s="1"/>
    </row>
    <row r="23343" spans="6:6" x14ac:dyDescent="0.25">
      <c r="F23343" s="1"/>
    </row>
    <row r="23344" spans="6:6" x14ac:dyDescent="0.25">
      <c r="F23344" s="1"/>
    </row>
    <row r="23345" spans="6:6" x14ac:dyDescent="0.25">
      <c r="F23345" s="1"/>
    </row>
    <row r="23346" spans="6:6" x14ac:dyDescent="0.25">
      <c r="F23346" s="1"/>
    </row>
    <row r="23347" spans="6:6" x14ac:dyDescent="0.25">
      <c r="F23347" s="1"/>
    </row>
    <row r="23348" spans="6:6" x14ac:dyDescent="0.25">
      <c r="F23348" s="1"/>
    </row>
    <row r="23349" spans="6:6" x14ac:dyDescent="0.25">
      <c r="F23349" s="1"/>
    </row>
    <row r="23350" spans="6:6" x14ac:dyDescent="0.25">
      <c r="F23350" s="1"/>
    </row>
    <row r="23351" spans="6:6" x14ac:dyDescent="0.25">
      <c r="F23351" s="1"/>
    </row>
    <row r="23352" spans="6:6" x14ac:dyDescent="0.25">
      <c r="F23352" s="1"/>
    </row>
    <row r="23353" spans="6:6" x14ac:dyDescent="0.25">
      <c r="F23353" s="1"/>
    </row>
    <row r="23354" spans="6:6" x14ac:dyDescent="0.25">
      <c r="F23354" s="1"/>
    </row>
    <row r="23355" spans="6:6" x14ac:dyDescent="0.25">
      <c r="F23355" s="1"/>
    </row>
    <row r="23356" spans="6:6" x14ac:dyDescent="0.25">
      <c r="F23356" s="1"/>
    </row>
    <row r="23357" spans="6:6" x14ac:dyDescent="0.25">
      <c r="F23357" s="1"/>
    </row>
    <row r="23358" spans="6:6" x14ac:dyDescent="0.25">
      <c r="F23358" s="1"/>
    </row>
    <row r="23359" spans="6:6" x14ac:dyDescent="0.25">
      <c r="F23359" s="1"/>
    </row>
    <row r="23360" spans="6:6" x14ac:dyDescent="0.25">
      <c r="F23360" s="1"/>
    </row>
    <row r="23361" spans="6:6" x14ac:dyDescent="0.25">
      <c r="F23361" s="1"/>
    </row>
    <row r="23362" spans="6:6" x14ac:dyDescent="0.25">
      <c r="F23362" s="1"/>
    </row>
    <row r="23363" spans="6:6" x14ac:dyDescent="0.25">
      <c r="F23363" s="1"/>
    </row>
    <row r="23364" spans="6:6" x14ac:dyDescent="0.25">
      <c r="F23364" s="1"/>
    </row>
    <row r="23365" spans="6:6" x14ac:dyDescent="0.25">
      <c r="F23365" s="1"/>
    </row>
    <row r="23366" spans="6:6" x14ac:dyDescent="0.25">
      <c r="F23366" s="1"/>
    </row>
    <row r="23367" spans="6:6" x14ac:dyDescent="0.25">
      <c r="F23367" s="1"/>
    </row>
    <row r="23368" spans="6:6" x14ac:dyDescent="0.25">
      <c r="F23368" s="1"/>
    </row>
    <row r="23369" spans="6:6" x14ac:dyDescent="0.25">
      <c r="F23369" s="1"/>
    </row>
    <row r="23370" spans="6:6" x14ac:dyDescent="0.25">
      <c r="F23370" s="1"/>
    </row>
    <row r="23371" spans="6:6" x14ac:dyDescent="0.25">
      <c r="F23371" s="1"/>
    </row>
    <row r="23372" spans="6:6" x14ac:dyDescent="0.25">
      <c r="F23372" s="1"/>
    </row>
    <row r="23373" spans="6:6" x14ac:dyDescent="0.25">
      <c r="F23373" s="1"/>
    </row>
    <row r="23374" spans="6:6" x14ac:dyDescent="0.25">
      <c r="F23374" s="1"/>
    </row>
    <row r="23375" spans="6:6" x14ac:dyDescent="0.25">
      <c r="F23375" s="1"/>
    </row>
    <row r="23376" spans="6:6" x14ac:dyDescent="0.25">
      <c r="F23376" s="1"/>
    </row>
    <row r="23377" spans="6:6" x14ac:dyDescent="0.25">
      <c r="F23377" s="1"/>
    </row>
    <row r="23378" spans="6:6" x14ac:dyDescent="0.25">
      <c r="F23378" s="1"/>
    </row>
    <row r="23379" spans="6:6" x14ac:dyDescent="0.25">
      <c r="F23379" s="1"/>
    </row>
    <row r="23380" spans="6:6" x14ac:dyDescent="0.25">
      <c r="F23380" s="1"/>
    </row>
    <row r="23381" spans="6:6" x14ac:dyDescent="0.25">
      <c r="F23381" s="1"/>
    </row>
    <row r="23382" spans="6:6" x14ac:dyDescent="0.25">
      <c r="F23382" s="1"/>
    </row>
    <row r="23383" spans="6:6" x14ac:dyDescent="0.25">
      <c r="F23383" s="1"/>
    </row>
    <row r="23384" spans="6:6" x14ac:dyDescent="0.25">
      <c r="F23384" s="1"/>
    </row>
    <row r="23385" spans="6:6" x14ac:dyDescent="0.25">
      <c r="F23385" s="1"/>
    </row>
    <row r="23386" spans="6:6" x14ac:dyDescent="0.25">
      <c r="F23386" s="1"/>
    </row>
    <row r="23387" spans="6:6" x14ac:dyDescent="0.25">
      <c r="F23387" s="1"/>
    </row>
    <row r="23388" spans="6:6" x14ac:dyDescent="0.25">
      <c r="F23388" s="1"/>
    </row>
    <row r="23389" spans="6:6" x14ac:dyDescent="0.25">
      <c r="F23389" s="1"/>
    </row>
    <row r="23390" spans="6:6" x14ac:dyDescent="0.25">
      <c r="F23390" s="1"/>
    </row>
    <row r="23391" spans="6:6" x14ac:dyDescent="0.25">
      <c r="F23391" s="1"/>
    </row>
    <row r="23392" spans="6:6" x14ac:dyDescent="0.25">
      <c r="F23392" s="1"/>
    </row>
    <row r="23393" spans="6:6" x14ac:dyDescent="0.25">
      <c r="F23393" s="1"/>
    </row>
    <row r="23394" spans="6:6" x14ac:dyDescent="0.25">
      <c r="F23394" s="1"/>
    </row>
    <row r="23395" spans="6:6" x14ac:dyDescent="0.25">
      <c r="F23395" s="1"/>
    </row>
    <row r="23396" spans="6:6" x14ac:dyDescent="0.25">
      <c r="F23396" s="1"/>
    </row>
    <row r="23397" spans="6:6" x14ac:dyDescent="0.25">
      <c r="F23397" s="1"/>
    </row>
    <row r="23398" spans="6:6" x14ac:dyDescent="0.25">
      <c r="F23398" s="1"/>
    </row>
    <row r="23399" spans="6:6" x14ac:dyDescent="0.25">
      <c r="F23399" s="1"/>
    </row>
    <row r="23400" spans="6:6" x14ac:dyDescent="0.25">
      <c r="F23400" s="1"/>
    </row>
    <row r="23401" spans="6:6" x14ac:dyDescent="0.25">
      <c r="F23401" s="1"/>
    </row>
    <row r="23402" spans="6:6" x14ac:dyDescent="0.25">
      <c r="F23402" s="1"/>
    </row>
    <row r="23403" spans="6:6" x14ac:dyDescent="0.25">
      <c r="F23403" s="1"/>
    </row>
    <row r="23404" spans="6:6" x14ac:dyDescent="0.25">
      <c r="F23404" s="1"/>
    </row>
    <row r="23405" spans="6:6" x14ac:dyDescent="0.25">
      <c r="F23405" s="1"/>
    </row>
    <row r="23406" spans="6:6" x14ac:dyDescent="0.25">
      <c r="F23406" s="1"/>
    </row>
    <row r="23407" spans="6:6" x14ac:dyDescent="0.25">
      <c r="F23407" s="1"/>
    </row>
    <row r="23408" spans="6:6" x14ac:dyDescent="0.25">
      <c r="F23408" s="1"/>
    </row>
    <row r="23409" spans="6:6" x14ac:dyDescent="0.25">
      <c r="F23409" s="1"/>
    </row>
    <row r="23410" spans="6:6" x14ac:dyDescent="0.25">
      <c r="F23410" s="1"/>
    </row>
    <row r="23411" spans="6:6" x14ac:dyDescent="0.25">
      <c r="F23411" s="1"/>
    </row>
    <row r="23412" spans="6:6" x14ac:dyDescent="0.25">
      <c r="F23412" s="1"/>
    </row>
    <row r="23413" spans="6:6" x14ac:dyDescent="0.25">
      <c r="F23413" s="1"/>
    </row>
    <row r="23414" spans="6:6" x14ac:dyDescent="0.25">
      <c r="F23414" s="1"/>
    </row>
    <row r="23415" spans="6:6" x14ac:dyDescent="0.25">
      <c r="F23415" s="1"/>
    </row>
    <row r="23416" spans="6:6" x14ac:dyDescent="0.25">
      <c r="F23416" s="1"/>
    </row>
    <row r="23417" spans="6:6" x14ac:dyDescent="0.25">
      <c r="F23417" s="1"/>
    </row>
    <row r="23418" spans="6:6" x14ac:dyDescent="0.25">
      <c r="F23418" s="1"/>
    </row>
    <row r="23419" spans="6:6" x14ac:dyDescent="0.25">
      <c r="F23419" s="1"/>
    </row>
    <row r="23420" spans="6:6" x14ac:dyDescent="0.25">
      <c r="F23420" s="1"/>
    </row>
    <row r="23421" spans="6:6" x14ac:dyDescent="0.25">
      <c r="F23421" s="1"/>
    </row>
    <row r="23422" spans="6:6" x14ac:dyDescent="0.25">
      <c r="F23422" s="1"/>
    </row>
    <row r="23423" spans="6:6" x14ac:dyDescent="0.25">
      <c r="F23423" s="1"/>
    </row>
    <row r="23424" spans="6:6" x14ac:dyDescent="0.25">
      <c r="F23424" s="1"/>
    </row>
    <row r="23425" spans="6:6" x14ac:dyDescent="0.25">
      <c r="F23425" s="1"/>
    </row>
    <row r="23426" spans="6:6" x14ac:dyDescent="0.25">
      <c r="F23426" s="1"/>
    </row>
    <row r="23427" spans="6:6" x14ac:dyDescent="0.25">
      <c r="F23427" s="1"/>
    </row>
    <row r="23428" spans="6:6" x14ac:dyDescent="0.25">
      <c r="F23428" s="1"/>
    </row>
    <row r="23429" spans="6:6" x14ac:dyDescent="0.25">
      <c r="F23429" s="1"/>
    </row>
    <row r="23430" spans="6:6" x14ac:dyDescent="0.25">
      <c r="F23430" s="1"/>
    </row>
    <row r="23431" spans="6:6" x14ac:dyDescent="0.25">
      <c r="F23431" s="1"/>
    </row>
    <row r="23432" spans="6:6" x14ac:dyDescent="0.25">
      <c r="F23432" s="1"/>
    </row>
    <row r="23433" spans="6:6" x14ac:dyDescent="0.25">
      <c r="F23433" s="1"/>
    </row>
    <row r="23434" spans="6:6" x14ac:dyDescent="0.25">
      <c r="F23434" s="1"/>
    </row>
    <row r="23435" spans="6:6" x14ac:dyDescent="0.25">
      <c r="F23435" s="1"/>
    </row>
    <row r="23436" spans="6:6" x14ac:dyDescent="0.25">
      <c r="F23436" s="1"/>
    </row>
    <row r="23437" spans="6:6" x14ac:dyDescent="0.25">
      <c r="F23437" s="1"/>
    </row>
    <row r="23438" spans="6:6" x14ac:dyDescent="0.25">
      <c r="F23438" s="1"/>
    </row>
    <row r="23439" spans="6:6" x14ac:dyDescent="0.25">
      <c r="F23439" s="1"/>
    </row>
    <row r="23440" spans="6:6" x14ac:dyDescent="0.25">
      <c r="F23440" s="1"/>
    </row>
    <row r="23441" spans="6:6" x14ac:dyDescent="0.25">
      <c r="F23441" s="1"/>
    </row>
    <row r="23442" spans="6:6" x14ac:dyDescent="0.25">
      <c r="F23442" s="1"/>
    </row>
    <row r="23443" spans="6:6" x14ac:dyDescent="0.25">
      <c r="F23443" s="1"/>
    </row>
    <row r="23444" spans="6:6" x14ac:dyDescent="0.25">
      <c r="F23444" s="1"/>
    </row>
    <row r="23445" spans="6:6" x14ac:dyDescent="0.25">
      <c r="F23445" s="1"/>
    </row>
    <row r="23446" spans="6:6" x14ac:dyDescent="0.25">
      <c r="F23446" s="1"/>
    </row>
    <row r="23447" spans="6:6" x14ac:dyDescent="0.25">
      <c r="F23447" s="1"/>
    </row>
    <row r="23448" spans="6:6" x14ac:dyDescent="0.25">
      <c r="F23448" s="1"/>
    </row>
    <row r="23449" spans="6:6" x14ac:dyDescent="0.25">
      <c r="F23449" s="1"/>
    </row>
    <row r="23450" spans="6:6" x14ac:dyDescent="0.25">
      <c r="F23450" s="1"/>
    </row>
    <row r="23451" spans="6:6" x14ac:dyDescent="0.25">
      <c r="F23451" s="1"/>
    </row>
    <row r="23452" spans="6:6" x14ac:dyDescent="0.25">
      <c r="F23452" s="1"/>
    </row>
    <row r="23453" spans="6:6" x14ac:dyDescent="0.25">
      <c r="F23453" s="1"/>
    </row>
    <row r="23454" spans="6:6" x14ac:dyDescent="0.25">
      <c r="F23454" s="1"/>
    </row>
    <row r="23455" spans="6:6" x14ac:dyDescent="0.25">
      <c r="F23455" s="1"/>
    </row>
    <row r="23456" spans="6:6" x14ac:dyDescent="0.25">
      <c r="F23456" s="1"/>
    </row>
    <row r="23457" spans="6:6" x14ac:dyDescent="0.25">
      <c r="F23457" s="1"/>
    </row>
    <row r="23458" spans="6:6" x14ac:dyDescent="0.25">
      <c r="F23458" s="1"/>
    </row>
    <row r="23459" spans="6:6" x14ac:dyDescent="0.25">
      <c r="F23459" s="1"/>
    </row>
    <row r="23460" spans="6:6" x14ac:dyDescent="0.25">
      <c r="F23460" s="1"/>
    </row>
    <row r="23461" spans="6:6" x14ac:dyDescent="0.25">
      <c r="F23461" s="1"/>
    </row>
    <row r="23462" spans="6:6" x14ac:dyDescent="0.25">
      <c r="F23462" s="1"/>
    </row>
    <row r="23463" spans="6:6" x14ac:dyDescent="0.25">
      <c r="F23463" s="1"/>
    </row>
    <row r="23464" spans="6:6" x14ac:dyDescent="0.25">
      <c r="F23464" s="1"/>
    </row>
    <row r="23465" spans="6:6" x14ac:dyDescent="0.25">
      <c r="F23465" s="1"/>
    </row>
    <row r="23466" spans="6:6" x14ac:dyDescent="0.25">
      <c r="F23466" s="1"/>
    </row>
    <row r="23467" spans="6:6" x14ac:dyDescent="0.25">
      <c r="F23467" s="1"/>
    </row>
    <row r="23468" spans="6:6" x14ac:dyDescent="0.25">
      <c r="F23468" s="1"/>
    </row>
    <row r="23469" spans="6:6" x14ac:dyDescent="0.25">
      <c r="F23469" s="1"/>
    </row>
    <row r="23470" spans="6:6" x14ac:dyDescent="0.25">
      <c r="F23470" s="1"/>
    </row>
    <row r="23471" spans="6:6" x14ac:dyDescent="0.25">
      <c r="F23471" s="1"/>
    </row>
    <row r="23472" spans="6:6" x14ac:dyDescent="0.25">
      <c r="F23472" s="1"/>
    </row>
    <row r="23473" spans="6:6" x14ac:dyDescent="0.25">
      <c r="F23473" s="1"/>
    </row>
    <row r="23474" spans="6:6" x14ac:dyDescent="0.25">
      <c r="F23474" s="1"/>
    </row>
    <row r="23475" spans="6:6" x14ac:dyDescent="0.25">
      <c r="F23475" s="1"/>
    </row>
    <row r="23476" spans="6:6" x14ac:dyDescent="0.25">
      <c r="F23476" s="1"/>
    </row>
    <row r="23477" spans="6:6" x14ac:dyDescent="0.25">
      <c r="F23477" s="1"/>
    </row>
    <row r="23478" spans="6:6" x14ac:dyDescent="0.25">
      <c r="F23478" s="1"/>
    </row>
    <row r="23479" spans="6:6" x14ac:dyDescent="0.25">
      <c r="F23479" s="1"/>
    </row>
    <row r="23480" spans="6:6" x14ac:dyDescent="0.25">
      <c r="F23480" s="1"/>
    </row>
    <row r="23481" spans="6:6" x14ac:dyDescent="0.25">
      <c r="F23481" s="1"/>
    </row>
    <row r="23482" spans="6:6" x14ac:dyDescent="0.25">
      <c r="F23482" s="1"/>
    </row>
    <row r="23483" spans="6:6" x14ac:dyDescent="0.25">
      <c r="F23483" s="1"/>
    </row>
    <row r="23484" spans="6:6" x14ac:dyDescent="0.25">
      <c r="F23484" s="1"/>
    </row>
    <row r="23485" spans="6:6" x14ac:dyDescent="0.25">
      <c r="F23485" s="1"/>
    </row>
    <row r="23486" spans="6:6" x14ac:dyDescent="0.25">
      <c r="F23486" s="1"/>
    </row>
    <row r="23487" spans="6:6" x14ac:dyDescent="0.25">
      <c r="F23487" s="1"/>
    </row>
    <row r="23488" spans="6:6" x14ac:dyDescent="0.25">
      <c r="F23488" s="1"/>
    </row>
    <row r="23489" spans="6:6" x14ac:dyDescent="0.25">
      <c r="F23489" s="1"/>
    </row>
    <row r="23490" spans="6:6" x14ac:dyDescent="0.25">
      <c r="F23490" s="1"/>
    </row>
    <row r="23491" spans="6:6" x14ac:dyDescent="0.25">
      <c r="F23491" s="1"/>
    </row>
    <row r="23492" spans="6:6" x14ac:dyDescent="0.25">
      <c r="F23492" s="1"/>
    </row>
    <row r="23493" spans="6:6" x14ac:dyDescent="0.25">
      <c r="F23493" s="1"/>
    </row>
    <row r="23494" spans="6:6" x14ac:dyDescent="0.25">
      <c r="F23494" s="1"/>
    </row>
    <row r="23495" spans="6:6" x14ac:dyDescent="0.25">
      <c r="F23495" s="1"/>
    </row>
    <row r="23496" spans="6:6" x14ac:dyDescent="0.25">
      <c r="F23496" s="1"/>
    </row>
    <row r="23497" spans="6:6" x14ac:dyDescent="0.25">
      <c r="F23497" s="1"/>
    </row>
    <row r="23498" spans="6:6" x14ac:dyDescent="0.25">
      <c r="F23498" s="1"/>
    </row>
    <row r="23499" spans="6:6" x14ac:dyDescent="0.25">
      <c r="F23499" s="1"/>
    </row>
    <row r="23500" spans="6:6" x14ac:dyDescent="0.25">
      <c r="F23500" s="1"/>
    </row>
    <row r="23501" spans="6:6" x14ac:dyDescent="0.25">
      <c r="F23501" s="1"/>
    </row>
    <row r="23502" spans="6:6" x14ac:dyDescent="0.25">
      <c r="F23502" s="1"/>
    </row>
    <row r="23503" spans="6:6" x14ac:dyDescent="0.25">
      <c r="F23503" s="1"/>
    </row>
    <row r="23504" spans="6:6" x14ac:dyDescent="0.25">
      <c r="F23504" s="1"/>
    </row>
    <row r="23505" spans="6:6" x14ac:dyDescent="0.25">
      <c r="F23505" s="1"/>
    </row>
    <row r="23506" spans="6:6" x14ac:dyDescent="0.25">
      <c r="F23506" s="1"/>
    </row>
    <row r="23507" spans="6:6" x14ac:dyDescent="0.25">
      <c r="F23507" s="1"/>
    </row>
    <row r="23508" spans="6:6" x14ac:dyDescent="0.25">
      <c r="F23508" s="1"/>
    </row>
    <row r="23509" spans="6:6" x14ac:dyDescent="0.25">
      <c r="F23509" s="1"/>
    </row>
    <row r="23510" spans="6:6" x14ac:dyDescent="0.25">
      <c r="F23510" s="1"/>
    </row>
    <row r="23511" spans="6:6" x14ac:dyDescent="0.25">
      <c r="F23511" s="1"/>
    </row>
    <row r="23512" spans="6:6" x14ac:dyDescent="0.25">
      <c r="F23512" s="1"/>
    </row>
    <row r="23513" spans="6:6" x14ac:dyDescent="0.25">
      <c r="F23513" s="1"/>
    </row>
    <row r="23514" spans="6:6" x14ac:dyDescent="0.25">
      <c r="F23514" s="1"/>
    </row>
    <row r="23515" spans="6:6" x14ac:dyDescent="0.25">
      <c r="F23515" s="1"/>
    </row>
    <row r="23516" spans="6:6" x14ac:dyDescent="0.25">
      <c r="F23516" s="1"/>
    </row>
    <row r="23517" spans="6:6" x14ac:dyDescent="0.25">
      <c r="F23517" s="1"/>
    </row>
    <row r="23518" spans="6:6" x14ac:dyDescent="0.25">
      <c r="F23518" s="1"/>
    </row>
    <row r="23519" spans="6:6" x14ac:dyDescent="0.25">
      <c r="F23519" s="1"/>
    </row>
    <row r="23520" spans="6:6" x14ac:dyDescent="0.25">
      <c r="F23520" s="1"/>
    </row>
    <row r="23521" spans="6:6" x14ac:dyDescent="0.25">
      <c r="F23521" s="1"/>
    </row>
    <row r="23522" spans="6:6" x14ac:dyDescent="0.25">
      <c r="F23522" s="1"/>
    </row>
    <row r="23523" spans="6:6" x14ac:dyDescent="0.25">
      <c r="F23523" s="1"/>
    </row>
    <row r="23524" spans="6:6" x14ac:dyDescent="0.25">
      <c r="F23524" s="1"/>
    </row>
    <row r="23525" spans="6:6" x14ac:dyDescent="0.25">
      <c r="F23525" s="1"/>
    </row>
    <row r="23526" spans="6:6" x14ac:dyDescent="0.25">
      <c r="F23526" s="1"/>
    </row>
    <row r="23527" spans="6:6" x14ac:dyDescent="0.25">
      <c r="F23527" s="1"/>
    </row>
    <row r="23528" spans="6:6" x14ac:dyDescent="0.25">
      <c r="F23528" s="1"/>
    </row>
    <row r="23529" spans="6:6" x14ac:dyDescent="0.25">
      <c r="F23529" s="1"/>
    </row>
    <row r="23530" spans="6:6" x14ac:dyDescent="0.25">
      <c r="F23530" s="1"/>
    </row>
    <row r="23531" spans="6:6" x14ac:dyDescent="0.25">
      <c r="F23531" s="1"/>
    </row>
    <row r="23532" spans="6:6" x14ac:dyDescent="0.25">
      <c r="F23532" s="1"/>
    </row>
    <row r="23533" spans="6:6" x14ac:dyDescent="0.25">
      <c r="F23533" s="1"/>
    </row>
    <row r="23534" spans="6:6" x14ac:dyDescent="0.25">
      <c r="F23534" s="1"/>
    </row>
    <row r="23535" spans="6:6" x14ac:dyDescent="0.25">
      <c r="F23535" s="1"/>
    </row>
    <row r="23536" spans="6:6" x14ac:dyDescent="0.25">
      <c r="F23536" s="1"/>
    </row>
    <row r="23537" spans="6:6" x14ac:dyDescent="0.25">
      <c r="F23537" s="1"/>
    </row>
    <row r="23538" spans="6:6" x14ac:dyDescent="0.25">
      <c r="F23538" s="1"/>
    </row>
    <row r="23539" spans="6:6" x14ac:dyDescent="0.25">
      <c r="F23539" s="1"/>
    </row>
    <row r="23540" spans="6:6" x14ac:dyDescent="0.25">
      <c r="F23540" s="1"/>
    </row>
    <row r="23541" spans="6:6" x14ac:dyDescent="0.25">
      <c r="F23541" s="1"/>
    </row>
    <row r="23542" spans="6:6" x14ac:dyDescent="0.25">
      <c r="F23542" s="1"/>
    </row>
    <row r="23543" spans="6:6" x14ac:dyDescent="0.25">
      <c r="F23543" s="1"/>
    </row>
    <row r="23544" spans="6:6" x14ac:dyDescent="0.25">
      <c r="F23544" s="1"/>
    </row>
    <row r="23545" spans="6:6" x14ac:dyDescent="0.25">
      <c r="F23545" s="1"/>
    </row>
    <row r="23546" spans="6:6" x14ac:dyDescent="0.25">
      <c r="F23546" s="1"/>
    </row>
    <row r="23547" spans="6:6" x14ac:dyDescent="0.25">
      <c r="F23547" s="1"/>
    </row>
    <row r="23548" spans="6:6" x14ac:dyDescent="0.25">
      <c r="F23548" s="1"/>
    </row>
    <row r="23549" spans="6:6" x14ac:dyDescent="0.25">
      <c r="F23549" s="1"/>
    </row>
    <row r="23550" spans="6:6" x14ac:dyDescent="0.25">
      <c r="F23550" s="1"/>
    </row>
    <row r="23551" spans="6:6" x14ac:dyDescent="0.25">
      <c r="F23551" s="1"/>
    </row>
    <row r="23552" spans="6:6" x14ac:dyDescent="0.25">
      <c r="F23552" s="1"/>
    </row>
    <row r="23553" spans="6:6" x14ac:dyDescent="0.25">
      <c r="F23553" s="1"/>
    </row>
    <row r="23554" spans="6:6" x14ac:dyDescent="0.25">
      <c r="F23554" s="1"/>
    </row>
    <row r="23555" spans="6:6" x14ac:dyDescent="0.25">
      <c r="F23555" s="1"/>
    </row>
    <row r="23556" spans="6:6" x14ac:dyDescent="0.25">
      <c r="F23556" s="1"/>
    </row>
    <row r="23557" spans="6:6" x14ac:dyDescent="0.25">
      <c r="F23557" s="1"/>
    </row>
    <row r="23558" spans="6:6" x14ac:dyDescent="0.25">
      <c r="F23558" s="1"/>
    </row>
    <row r="23559" spans="6:6" x14ac:dyDescent="0.25">
      <c r="F23559" s="1"/>
    </row>
    <row r="23560" spans="6:6" x14ac:dyDescent="0.25">
      <c r="F23560" s="1"/>
    </row>
    <row r="23561" spans="6:6" x14ac:dyDescent="0.25">
      <c r="F23561" s="1"/>
    </row>
    <row r="23562" spans="6:6" x14ac:dyDescent="0.25">
      <c r="F23562" s="1"/>
    </row>
    <row r="23563" spans="6:6" x14ac:dyDescent="0.25">
      <c r="F23563" s="1"/>
    </row>
    <row r="23564" spans="6:6" x14ac:dyDescent="0.25">
      <c r="F23564" s="1"/>
    </row>
    <row r="23565" spans="6:6" x14ac:dyDescent="0.25">
      <c r="F23565" s="1"/>
    </row>
    <row r="23566" spans="6:6" x14ac:dyDescent="0.25">
      <c r="F23566" s="1"/>
    </row>
    <row r="23567" spans="6:6" x14ac:dyDescent="0.25">
      <c r="F23567" s="1"/>
    </row>
    <row r="23568" spans="6:6" x14ac:dyDescent="0.25">
      <c r="F23568" s="1"/>
    </row>
    <row r="23569" spans="6:6" x14ac:dyDescent="0.25">
      <c r="F23569" s="1"/>
    </row>
    <row r="23570" spans="6:6" x14ac:dyDescent="0.25">
      <c r="F23570" s="1"/>
    </row>
    <row r="23571" spans="6:6" x14ac:dyDescent="0.25">
      <c r="F23571" s="1"/>
    </row>
    <row r="23572" spans="6:6" x14ac:dyDescent="0.25">
      <c r="F23572" s="1"/>
    </row>
    <row r="23573" spans="6:6" x14ac:dyDescent="0.25">
      <c r="F23573" s="1"/>
    </row>
    <row r="23574" spans="6:6" x14ac:dyDescent="0.25">
      <c r="F23574" s="1"/>
    </row>
    <row r="23575" spans="6:6" x14ac:dyDescent="0.25">
      <c r="F23575" s="1"/>
    </row>
    <row r="23576" spans="6:6" x14ac:dyDescent="0.25">
      <c r="F23576" s="1"/>
    </row>
    <row r="23577" spans="6:6" x14ac:dyDescent="0.25">
      <c r="F23577" s="1"/>
    </row>
    <row r="23578" spans="6:6" x14ac:dyDescent="0.25">
      <c r="F23578" s="1"/>
    </row>
    <row r="23579" spans="6:6" x14ac:dyDescent="0.25">
      <c r="F23579" s="1"/>
    </row>
    <row r="23580" spans="6:6" x14ac:dyDescent="0.25">
      <c r="F23580" s="1"/>
    </row>
    <row r="23581" spans="6:6" x14ac:dyDescent="0.25">
      <c r="F23581" s="1"/>
    </row>
    <row r="23582" spans="6:6" x14ac:dyDescent="0.25">
      <c r="F23582" s="1"/>
    </row>
    <row r="23583" spans="6:6" x14ac:dyDescent="0.25">
      <c r="F23583" s="1"/>
    </row>
    <row r="23584" spans="6:6" x14ac:dyDescent="0.25">
      <c r="F23584" s="1"/>
    </row>
    <row r="23585" spans="6:6" x14ac:dyDescent="0.25">
      <c r="F23585" s="1"/>
    </row>
    <row r="23586" spans="6:6" x14ac:dyDescent="0.25">
      <c r="F23586" s="1"/>
    </row>
    <row r="23587" spans="6:6" x14ac:dyDescent="0.25">
      <c r="F23587" s="1"/>
    </row>
    <row r="23588" spans="6:6" x14ac:dyDescent="0.25">
      <c r="F23588" s="1"/>
    </row>
    <row r="23589" spans="6:6" x14ac:dyDescent="0.25">
      <c r="F23589" s="1"/>
    </row>
    <row r="23590" spans="6:6" x14ac:dyDescent="0.25">
      <c r="F23590" s="1"/>
    </row>
    <row r="23591" spans="6:6" x14ac:dyDescent="0.25">
      <c r="F23591" s="1"/>
    </row>
    <row r="23592" spans="6:6" x14ac:dyDescent="0.25">
      <c r="F23592" s="1"/>
    </row>
    <row r="23593" spans="6:6" x14ac:dyDescent="0.25">
      <c r="F23593" s="1"/>
    </row>
    <row r="23594" spans="6:6" x14ac:dyDescent="0.25">
      <c r="F23594" s="1"/>
    </row>
    <row r="23595" spans="6:6" x14ac:dyDescent="0.25">
      <c r="F23595" s="1"/>
    </row>
    <row r="23596" spans="6:6" x14ac:dyDescent="0.25">
      <c r="F23596" s="1"/>
    </row>
    <row r="23597" spans="6:6" x14ac:dyDescent="0.25">
      <c r="F23597" s="1"/>
    </row>
    <row r="23598" spans="6:6" x14ac:dyDescent="0.25">
      <c r="F23598" s="1"/>
    </row>
    <row r="23599" spans="6:6" x14ac:dyDescent="0.25">
      <c r="F23599" s="1"/>
    </row>
    <row r="23600" spans="6:6" x14ac:dyDescent="0.25">
      <c r="F23600" s="1"/>
    </row>
    <row r="23601" spans="6:6" x14ac:dyDescent="0.25">
      <c r="F23601" s="1"/>
    </row>
    <row r="23602" spans="6:6" x14ac:dyDescent="0.25">
      <c r="F23602" s="1"/>
    </row>
    <row r="23603" spans="6:6" x14ac:dyDescent="0.25">
      <c r="F23603" s="1"/>
    </row>
    <row r="23604" spans="6:6" x14ac:dyDescent="0.25">
      <c r="F23604" s="1"/>
    </row>
    <row r="23605" spans="6:6" x14ac:dyDescent="0.25">
      <c r="F23605" s="1"/>
    </row>
    <row r="23606" spans="6:6" x14ac:dyDescent="0.25">
      <c r="F23606" s="1"/>
    </row>
    <row r="23607" spans="6:6" x14ac:dyDescent="0.25">
      <c r="F23607" s="1"/>
    </row>
    <row r="23608" spans="6:6" x14ac:dyDescent="0.25">
      <c r="F23608" s="1"/>
    </row>
    <row r="23609" spans="6:6" x14ac:dyDescent="0.25">
      <c r="F23609" s="1"/>
    </row>
    <row r="23610" spans="6:6" x14ac:dyDescent="0.25">
      <c r="F23610" s="1"/>
    </row>
    <row r="23611" spans="6:6" x14ac:dyDescent="0.25">
      <c r="F23611" s="1"/>
    </row>
    <row r="23612" spans="6:6" x14ac:dyDescent="0.25">
      <c r="F23612" s="1"/>
    </row>
    <row r="23613" spans="6:6" x14ac:dyDescent="0.25">
      <c r="F23613" s="1"/>
    </row>
    <row r="23614" spans="6:6" x14ac:dyDescent="0.25">
      <c r="F23614" s="1"/>
    </row>
    <row r="23615" spans="6:6" x14ac:dyDescent="0.25">
      <c r="F23615" s="1"/>
    </row>
    <row r="23616" spans="6:6" x14ac:dyDescent="0.25">
      <c r="F23616" s="1"/>
    </row>
    <row r="23617" spans="6:6" x14ac:dyDescent="0.25">
      <c r="F23617" s="1"/>
    </row>
    <row r="23618" spans="6:6" x14ac:dyDescent="0.25">
      <c r="F23618" s="1"/>
    </row>
    <row r="23619" spans="6:6" x14ac:dyDescent="0.25">
      <c r="F23619" s="1"/>
    </row>
    <row r="23620" spans="6:6" x14ac:dyDescent="0.25">
      <c r="F23620" s="1"/>
    </row>
    <row r="23621" spans="6:6" x14ac:dyDescent="0.25">
      <c r="F23621" s="1"/>
    </row>
    <row r="23622" spans="6:6" x14ac:dyDescent="0.25">
      <c r="F23622" s="1"/>
    </row>
    <row r="23623" spans="6:6" x14ac:dyDescent="0.25">
      <c r="F23623" s="1"/>
    </row>
    <row r="23624" spans="6:6" x14ac:dyDescent="0.25">
      <c r="F23624" s="1"/>
    </row>
    <row r="23625" spans="6:6" x14ac:dyDescent="0.25">
      <c r="F23625" s="1"/>
    </row>
    <row r="23626" spans="6:6" x14ac:dyDescent="0.25">
      <c r="F23626" s="1"/>
    </row>
    <row r="23627" spans="6:6" x14ac:dyDescent="0.25">
      <c r="F23627" s="1"/>
    </row>
    <row r="23628" spans="6:6" x14ac:dyDescent="0.25">
      <c r="F23628" s="1"/>
    </row>
    <row r="23629" spans="6:6" x14ac:dyDescent="0.25">
      <c r="F23629" s="1"/>
    </row>
    <row r="23630" spans="6:6" x14ac:dyDescent="0.25">
      <c r="F23630" s="1"/>
    </row>
    <row r="23631" spans="6:6" x14ac:dyDescent="0.25">
      <c r="F23631" s="1"/>
    </row>
    <row r="23632" spans="6:6" x14ac:dyDescent="0.25">
      <c r="F23632" s="1"/>
    </row>
    <row r="23633" spans="6:6" x14ac:dyDescent="0.25">
      <c r="F23633" s="1"/>
    </row>
    <row r="23634" spans="6:6" x14ac:dyDescent="0.25">
      <c r="F23634" s="1"/>
    </row>
    <row r="23635" spans="6:6" x14ac:dyDescent="0.25">
      <c r="F23635" s="1"/>
    </row>
    <row r="23636" spans="6:6" x14ac:dyDescent="0.25">
      <c r="F23636" s="1"/>
    </row>
    <row r="23637" spans="6:6" x14ac:dyDescent="0.25">
      <c r="F23637" s="1"/>
    </row>
    <row r="23638" spans="6:6" x14ac:dyDescent="0.25">
      <c r="F23638" s="1"/>
    </row>
    <row r="23639" spans="6:6" x14ac:dyDescent="0.25">
      <c r="F23639" s="1"/>
    </row>
    <row r="23640" spans="6:6" x14ac:dyDescent="0.25">
      <c r="F23640" s="1"/>
    </row>
    <row r="23641" spans="6:6" x14ac:dyDescent="0.25">
      <c r="F23641" s="1"/>
    </row>
    <row r="23642" spans="6:6" x14ac:dyDescent="0.25">
      <c r="F23642" s="1"/>
    </row>
    <row r="23643" spans="6:6" x14ac:dyDescent="0.25">
      <c r="F23643" s="1"/>
    </row>
    <row r="23644" spans="6:6" x14ac:dyDescent="0.25">
      <c r="F23644" s="1"/>
    </row>
    <row r="23645" spans="6:6" x14ac:dyDescent="0.25">
      <c r="F23645" s="1"/>
    </row>
    <row r="23646" spans="6:6" x14ac:dyDescent="0.25">
      <c r="F23646" s="1"/>
    </row>
    <row r="23647" spans="6:6" x14ac:dyDescent="0.25">
      <c r="F23647" s="1"/>
    </row>
    <row r="23648" spans="6:6" x14ac:dyDescent="0.25">
      <c r="F23648" s="1"/>
    </row>
    <row r="23649" spans="6:6" x14ac:dyDescent="0.25">
      <c r="F23649" s="1"/>
    </row>
    <row r="23650" spans="6:6" x14ac:dyDescent="0.25">
      <c r="F23650" s="1"/>
    </row>
    <row r="23651" spans="6:6" x14ac:dyDescent="0.25">
      <c r="F23651" s="1"/>
    </row>
    <row r="23652" spans="6:6" x14ac:dyDescent="0.25">
      <c r="F23652" s="1"/>
    </row>
    <row r="23653" spans="6:6" x14ac:dyDescent="0.25">
      <c r="F23653" s="1"/>
    </row>
    <row r="23654" spans="6:6" x14ac:dyDescent="0.25">
      <c r="F23654" s="1"/>
    </row>
    <row r="23655" spans="6:6" x14ac:dyDescent="0.25">
      <c r="F23655" s="1"/>
    </row>
    <row r="23656" spans="6:6" x14ac:dyDescent="0.25">
      <c r="F23656" s="1"/>
    </row>
    <row r="23657" spans="6:6" x14ac:dyDescent="0.25">
      <c r="F23657" s="1"/>
    </row>
    <row r="23658" spans="6:6" x14ac:dyDescent="0.25">
      <c r="F23658" s="1"/>
    </row>
    <row r="23659" spans="6:6" x14ac:dyDescent="0.25">
      <c r="F23659" s="1"/>
    </row>
    <row r="23660" spans="6:6" x14ac:dyDescent="0.25">
      <c r="F23660" s="1"/>
    </row>
    <row r="23661" spans="6:6" x14ac:dyDescent="0.25">
      <c r="F23661" s="1"/>
    </row>
    <row r="23662" spans="6:6" x14ac:dyDescent="0.25">
      <c r="F23662" s="1"/>
    </row>
    <row r="23663" spans="6:6" x14ac:dyDescent="0.25">
      <c r="F23663" s="1"/>
    </row>
    <row r="23664" spans="6:6" x14ac:dyDescent="0.25">
      <c r="F23664" s="1"/>
    </row>
    <row r="23665" spans="6:6" x14ac:dyDescent="0.25">
      <c r="F23665" s="1"/>
    </row>
    <row r="23666" spans="6:6" x14ac:dyDescent="0.25">
      <c r="F23666" s="1"/>
    </row>
    <row r="23667" spans="6:6" x14ac:dyDescent="0.25">
      <c r="F23667" s="1"/>
    </row>
    <row r="23668" spans="6:6" x14ac:dyDescent="0.25">
      <c r="F23668" s="1"/>
    </row>
    <row r="23669" spans="6:6" x14ac:dyDescent="0.25">
      <c r="F23669" s="1"/>
    </row>
    <row r="23670" spans="6:6" x14ac:dyDescent="0.25">
      <c r="F23670" s="1"/>
    </row>
    <row r="23671" spans="6:6" x14ac:dyDescent="0.25">
      <c r="F23671" s="1"/>
    </row>
    <row r="23672" spans="6:6" x14ac:dyDescent="0.25">
      <c r="F23672" s="1"/>
    </row>
    <row r="23673" spans="6:6" x14ac:dyDescent="0.25">
      <c r="F23673" s="1"/>
    </row>
    <row r="23674" spans="6:6" x14ac:dyDescent="0.25">
      <c r="F23674" s="1"/>
    </row>
    <row r="23675" spans="6:6" x14ac:dyDescent="0.25">
      <c r="F23675" s="1"/>
    </row>
    <row r="23676" spans="6:6" x14ac:dyDescent="0.25">
      <c r="F23676" s="1"/>
    </row>
    <row r="23677" spans="6:6" x14ac:dyDescent="0.25">
      <c r="F23677" s="1"/>
    </row>
    <row r="23678" spans="6:6" x14ac:dyDescent="0.25">
      <c r="F23678" s="1"/>
    </row>
    <row r="23679" spans="6:6" x14ac:dyDescent="0.25">
      <c r="F23679" s="1"/>
    </row>
    <row r="23680" spans="6:6" x14ac:dyDescent="0.25">
      <c r="F23680" s="1"/>
    </row>
    <row r="23681" spans="6:6" x14ac:dyDescent="0.25">
      <c r="F23681" s="1"/>
    </row>
    <row r="23682" spans="6:6" x14ac:dyDescent="0.25">
      <c r="F23682" s="1"/>
    </row>
    <row r="23683" spans="6:6" x14ac:dyDescent="0.25">
      <c r="F23683" s="1"/>
    </row>
    <row r="23684" spans="6:6" x14ac:dyDescent="0.25">
      <c r="F23684" s="1"/>
    </row>
    <row r="23685" spans="6:6" x14ac:dyDescent="0.25">
      <c r="F23685" s="1"/>
    </row>
    <row r="23686" spans="6:6" x14ac:dyDescent="0.25">
      <c r="F23686" s="1"/>
    </row>
    <row r="23687" spans="6:6" x14ac:dyDescent="0.25">
      <c r="F23687" s="1"/>
    </row>
    <row r="23688" spans="6:6" x14ac:dyDescent="0.25">
      <c r="F23688" s="1"/>
    </row>
    <row r="23689" spans="6:6" x14ac:dyDescent="0.25">
      <c r="F23689" s="1"/>
    </row>
    <row r="23690" spans="6:6" x14ac:dyDescent="0.25">
      <c r="F23690" s="1"/>
    </row>
    <row r="23691" spans="6:6" x14ac:dyDescent="0.25">
      <c r="F23691" s="1"/>
    </row>
    <row r="23692" spans="6:6" x14ac:dyDescent="0.25">
      <c r="F23692" s="1"/>
    </row>
    <row r="23693" spans="6:6" x14ac:dyDescent="0.25">
      <c r="F23693" s="1"/>
    </row>
    <row r="23694" spans="6:6" x14ac:dyDescent="0.25">
      <c r="F23694" s="1"/>
    </row>
    <row r="23695" spans="6:6" x14ac:dyDescent="0.25">
      <c r="F23695" s="1"/>
    </row>
    <row r="23696" spans="6:6" x14ac:dyDescent="0.25">
      <c r="F23696" s="1"/>
    </row>
    <row r="23697" spans="6:6" x14ac:dyDescent="0.25">
      <c r="F23697" s="1"/>
    </row>
    <row r="23698" spans="6:6" x14ac:dyDescent="0.25">
      <c r="F23698" s="1"/>
    </row>
    <row r="23699" spans="6:6" x14ac:dyDescent="0.25">
      <c r="F23699" s="1"/>
    </row>
    <row r="23700" spans="6:6" x14ac:dyDescent="0.25">
      <c r="F23700" s="1"/>
    </row>
    <row r="23701" spans="6:6" x14ac:dyDescent="0.25">
      <c r="F23701" s="1"/>
    </row>
    <row r="23702" spans="6:6" x14ac:dyDescent="0.25">
      <c r="F23702" s="1"/>
    </row>
    <row r="23703" spans="6:6" x14ac:dyDescent="0.25">
      <c r="F23703" s="1"/>
    </row>
    <row r="23704" spans="6:6" x14ac:dyDescent="0.25">
      <c r="F23704" s="1"/>
    </row>
    <row r="23705" spans="6:6" x14ac:dyDescent="0.25">
      <c r="F23705" s="1"/>
    </row>
    <row r="23706" spans="6:6" x14ac:dyDescent="0.25">
      <c r="F23706" s="1"/>
    </row>
    <row r="23707" spans="6:6" x14ac:dyDescent="0.25">
      <c r="F23707" s="1"/>
    </row>
    <row r="23708" spans="6:6" x14ac:dyDescent="0.25">
      <c r="F23708" s="1"/>
    </row>
    <row r="23709" spans="6:6" x14ac:dyDescent="0.25">
      <c r="F23709" s="1"/>
    </row>
    <row r="23710" spans="6:6" x14ac:dyDescent="0.25">
      <c r="F23710" s="1"/>
    </row>
    <row r="23711" spans="6:6" x14ac:dyDescent="0.25">
      <c r="F23711" s="1"/>
    </row>
    <row r="23712" spans="6:6" x14ac:dyDescent="0.25">
      <c r="F23712" s="1"/>
    </row>
    <row r="23713" spans="6:6" x14ac:dyDescent="0.25">
      <c r="F23713" s="1"/>
    </row>
    <row r="23714" spans="6:6" x14ac:dyDescent="0.25">
      <c r="F23714" s="1"/>
    </row>
    <row r="23715" spans="6:6" x14ac:dyDescent="0.25">
      <c r="F23715" s="1"/>
    </row>
    <row r="23716" spans="6:6" x14ac:dyDescent="0.25">
      <c r="F23716" s="1"/>
    </row>
    <row r="23717" spans="6:6" x14ac:dyDescent="0.25">
      <c r="F23717" s="1"/>
    </row>
    <row r="23718" spans="6:6" x14ac:dyDescent="0.25">
      <c r="F23718" s="1"/>
    </row>
    <row r="23719" spans="6:6" x14ac:dyDescent="0.25">
      <c r="F23719" s="1"/>
    </row>
    <row r="23720" spans="6:6" x14ac:dyDescent="0.25">
      <c r="F23720" s="1"/>
    </row>
    <row r="23721" spans="6:6" x14ac:dyDescent="0.25">
      <c r="F23721" s="1"/>
    </row>
    <row r="23722" spans="6:6" x14ac:dyDescent="0.25">
      <c r="F23722" s="1"/>
    </row>
    <row r="23723" spans="6:6" x14ac:dyDescent="0.25">
      <c r="F23723" s="1"/>
    </row>
    <row r="23724" spans="6:6" x14ac:dyDescent="0.25">
      <c r="F23724" s="1"/>
    </row>
    <row r="23725" spans="6:6" x14ac:dyDescent="0.25">
      <c r="F23725" s="1"/>
    </row>
    <row r="23726" spans="6:6" x14ac:dyDescent="0.25">
      <c r="F23726" s="1"/>
    </row>
    <row r="23727" spans="6:6" x14ac:dyDescent="0.25">
      <c r="F23727" s="1"/>
    </row>
    <row r="23728" spans="6:6" x14ac:dyDescent="0.25">
      <c r="F23728" s="1"/>
    </row>
    <row r="23729" spans="6:6" x14ac:dyDescent="0.25">
      <c r="F23729" s="1"/>
    </row>
    <row r="23730" spans="6:6" x14ac:dyDescent="0.25">
      <c r="F23730" s="1"/>
    </row>
    <row r="23731" spans="6:6" x14ac:dyDescent="0.25">
      <c r="F23731" s="1"/>
    </row>
    <row r="23732" spans="6:6" x14ac:dyDescent="0.25">
      <c r="F23732" s="1"/>
    </row>
    <row r="23733" spans="6:6" x14ac:dyDescent="0.25">
      <c r="F23733" s="1"/>
    </row>
    <row r="23734" spans="6:6" x14ac:dyDescent="0.25">
      <c r="F23734" s="1"/>
    </row>
    <row r="23735" spans="6:6" x14ac:dyDescent="0.25">
      <c r="F23735" s="1"/>
    </row>
    <row r="23736" spans="6:6" x14ac:dyDescent="0.25">
      <c r="F23736" s="1"/>
    </row>
    <row r="23737" spans="6:6" x14ac:dyDescent="0.25">
      <c r="F23737" s="1"/>
    </row>
    <row r="23738" spans="6:6" x14ac:dyDescent="0.25">
      <c r="F23738" s="1"/>
    </row>
    <row r="23739" spans="6:6" x14ac:dyDescent="0.25">
      <c r="F23739" s="1"/>
    </row>
    <row r="23740" spans="6:6" x14ac:dyDescent="0.25">
      <c r="F23740" s="1"/>
    </row>
    <row r="23741" spans="6:6" x14ac:dyDescent="0.25">
      <c r="F23741" s="1"/>
    </row>
    <row r="23742" spans="6:6" x14ac:dyDescent="0.25">
      <c r="F23742" s="1"/>
    </row>
    <row r="23743" spans="6:6" x14ac:dyDescent="0.25">
      <c r="F23743" s="1"/>
    </row>
    <row r="23744" spans="6:6" x14ac:dyDescent="0.25">
      <c r="F23744" s="1"/>
    </row>
    <row r="23745" spans="6:6" x14ac:dyDescent="0.25">
      <c r="F23745" s="1"/>
    </row>
    <row r="23746" spans="6:6" x14ac:dyDescent="0.25">
      <c r="F23746" s="1"/>
    </row>
    <row r="23747" spans="6:6" x14ac:dyDescent="0.25">
      <c r="F23747" s="1"/>
    </row>
    <row r="23748" spans="6:6" x14ac:dyDescent="0.25">
      <c r="F23748" s="1"/>
    </row>
    <row r="23749" spans="6:6" x14ac:dyDescent="0.25">
      <c r="F23749" s="1"/>
    </row>
    <row r="23750" spans="6:6" x14ac:dyDescent="0.25">
      <c r="F23750" s="1"/>
    </row>
    <row r="23751" spans="6:6" x14ac:dyDescent="0.25">
      <c r="F23751" s="1"/>
    </row>
    <row r="23752" spans="6:6" x14ac:dyDescent="0.25">
      <c r="F23752" s="1"/>
    </row>
    <row r="23753" spans="6:6" x14ac:dyDescent="0.25">
      <c r="F23753" s="1"/>
    </row>
    <row r="23754" spans="6:6" x14ac:dyDescent="0.25">
      <c r="F23754" s="1"/>
    </row>
    <row r="23755" spans="6:6" x14ac:dyDescent="0.25">
      <c r="F23755" s="1"/>
    </row>
    <row r="23756" spans="6:6" x14ac:dyDescent="0.25">
      <c r="F23756" s="1"/>
    </row>
    <row r="23757" spans="6:6" x14ac:dyDescent="0.25">
      <c r="F23757" s="1"/>
    </row>
    <row r="23758" spans="6:6" x14ac:dyDescent="0.25">
      <c r="F23758" s="1"/>
    </row>
    <row r="23759" spans="6:6" x14ac:dyDescent="0.25">
      <c r="F23759" s="1"/>
    </row>
    <row r="23760" spans="6:6" x14ac:dyDescent="0.25">
      <c r="F23760" s="1"/>
    </row>
    <row r="23761" spans="6:6" x14ac:dyDescent="0.25">
      <c r="F23761" s="1"/>
    </row>
    <row r="23762" spans="6:6" x14ac:dyDescent="0.25">
      <c r="F23762" s="1"/>
    </row>
    <row r="23763" spans="6:6" x14ac:dyDescent="0.25">
      <c r="F23763" s="1"/>
    </row>
    <row r="23764" spans="6:6" x14ac:dyDescent="0.25">
      <c r="F23764" s="1"/>
    </row>
    <row r="23765" spans="6:6" x14ac:dyDescent="0.25">
      <c r="F23765" s="1"/>
    </row>
    <row r="23766" spans="6:6" x14ac:dyDescent="0.25">
      <c r="F23766" s="1"/>
    </row>
    <row r="23767" spans="6:6" x14ac:dyDescent="0.25">
      <c r="F23767" s="1"/>
    </row>
    <row r="23768" spans="6:6" x14ac:dyDescent="0.25">
      <c r="F23768" s="1"/>
    </row>
    <row r="23769" spans="6:6" x14ac:dyDescent="0.25">
      <c r="F23769" s="1"/>
    </row>
    <row r="23770" spans="6:6" x14ac:dyDescent="0.25">
      <c r="F23770" s="1"/>
    </row>
    <row r="23771" spans="6:6" x14ac:dyDescent="0.25">
      <c r="F23771" s="1"/>
    </row>
    <row r="23772" spans="6:6" x14ac:dyDescent="0.25">
      <c r="F23772" s="1"/>
    </row>
    <row r="23773" spans="6:6" x14ac:dyDescent="0.25">
      <c r="F23773" s="1"/>
    </row>
    <row r="23774" spans="6:6" x14ac:dyDescent="0.25">
      <c r="F23774" s="1"/>
    </row>
    <row r="23775" spans="6:6" x14ac:dyDescent="0.25">
      <c r="F23775" s="1"/>
    </row>
    <row r="23776" spans="6:6" x14ac:dyDescent="0.25">
      <c r="F23776" s="1"/>
    </row>
    <row r="23777" spans="6:6" x14ac:dyDescent="0.25">
      <c r="F23777" s="1"/>
    </row>
    <row r="23778" spans="6:6" x14ac:dyDescent="0.25">
      <c r="F23778" s="1"/>
    </row>
    <row r="23779" spans="6:6" x14ac:dyDescent="0.25">
      <c r="F23779" s="1"/>
    </row>
    <row r="23780" spans="6:6" x14ac:dyDescent="0.25">
      <c r="F23780" s="1"/>
    </row>
    <row r="23781" spans="6:6" x14ac:dyDescent="0.25">
      <c r="F23781" s="1"/>
    </row>
    <row r="23782" spans="6:6" x14ac:dyDescent="0.25">
      <c r="F23782" s="1"/>
    </row>
    <row r="23783" spans="6:6" x14ac:dyDescent="0.25">
      <c r="F23783" s="1"/>
    </row>
    <row r="23784" spans="6:6" x14ac:dyDescent="0.25">
      <c r="F23784" s="1"/>
    </row>
    <row r="23785" spans="6:6" x14ac:dyDescent="0.25">
      <c r="F23785" s="1"/>
    </row>
    <row r="23786" spans="6:6" x14ac:dyDescent="0.25">
      <c r="F23786" s="1"/>
    </row>
    <row r="23787" spans="6:6" x14ac:dyDescent="0.25">
      <c r="F23787" s="1"/>
    </row>
    <row r="23788" spans="6:6" x14ac:dyDescent="0.25">
      <c r="F23788" s="1"/>
    </row>
    <row r="23789" spans="6:6" x14ac:dyDescent="0.25">
      <c r="F23789" s="1"/>
    </row>
    <row r="23790" spans="6:6" x14ac:dyDescent="0.25">
      <c r="F23790" s="1"/>
    </row>
    <row r="23791" spans="6:6" x14ac:dyDescent="0.25">
      <c r="F23791" s="1"/>
    </row>
    <row r="23792" spans="6:6" x14ac:dyDescent="0.25">
      <c r="F23792" s="1"/>
    </row>
    <row r="23793" spans="6:6" x14ac:dyDescent="0.25">
      <c r="F23793" s="1"/>
    </row>
    <row r="23794" spans="6:6" x14ac:dyDescent="0.25">
      <c r="F23794" s="1"/>
    </row>
    <row r="23795" spans="6:6" x14ac:dyDescent="0.25">
      <c r="F23795" s="1"/>
    </row>
    <row r="23796" spans="6:6" x14ac:dyDescent="0.25">
      <c r="F23796" s="1"/>
    </row>
    <row r="23797" spans="6:6" x14ac:dyDescent="0.25">
      <c r="F23797" s="1"/>
    </row>
    <row r="23798" spans="6:6" x14ac:dyDescent="0.25">
      <c r="F23798" s="1"/>
    </row>
    <row r="23799" spans="6:6" x14ac:dyDescent="0.25">
      <c r="F23799" s="1"/>
    </row>
    <row r="23800" spans="6:6" x14ac:dyDescent="0.25">
      <c r="F23800" s="1"/>
    </row>
    <row r="23801" spans="6:6" x14ac:dyDescent="0.25">
      <c r="F23801" s="1"/>
    </row>
    <row r="23802" spans="6:6" x14ac:dyDescent="0.25">
      <c r="F23802" s="1"/>
    </row>
    <row r="23803" spans="6:6" x14ac:dyDescent="0.25">
      <c r="F23803" s="1"/>
    </row>
    <row r="23804" spans="6:6" x14ac:dyDescent="0.25">
      <c r="F23804" s="1"/>
    </row>
    <row r="23805" spans="6:6" x14ac:dyDescent="0.25">
      <c r="F23805" s="1"/>
    </row>
    <row r="23806" spans="6:6" x14ac:dyDescent="0.25">
      <c r="F23806" s="1"/>
    </row>
    <row r="23807" spans="6:6" x14ac:dyDescent="0.25">
      <c r="F23807" s="1"/>
    </row>
    <row r="23808" spans="6:6" x14ac:dyDescent="0.25">
      <c r="F23808" s="1"/>
    </row>
    <row r="23809" spans="6:6" x14ac:dyDescent="0.25">
      <c r="F23809" s="1"/>
    </row>
    <row r="23810" spans="6:6" x14ac:dyDescent="0.25">
      <c r="F23810" s="1"/>
    </row>
    <row r="23811" spans="6:6" x14ac:dyDescent="0.25">
      <c r="F23811" s="1"/>
    </row>
    <row r="23812" spans="6:6" x14ac:dyDescent="0.25">
      <c r="F23812" s="1"/>
    </row>
    <row r="23813" spans="6:6" x14ac:dyDescent="0.25">
      <c r="F23813" s="1"/>
    </row>
    <row r="23814" spans="6:6" x14ac:dyDescent="0.25">
      <c r="F23814" s="1"/>
    </row>
    <row r="23815" spans="6:6" x14ac:dyDescent="0.25">
      <c r="F23815" s="1"/>
    </row>
    <row r="23816" spans="6:6" x14ac:dyDescent="0.25">
      <c r="F23816" s="1"/>
    </row>
    <row r="23817" spans="6:6" x14ac:dyDescent="0.25">
      <c r="F23817" s="1"/>
    </row>
    <row r="23818" spans="6:6" x14ac:dyDescent="0.25">
      <c r="F23818" s="1"/>
    </row>
    <row r="23819" spans="6:6" x14ac:dyDescent="0.25">
      <c r="F23819" s="1"/>
    </row>
    <row r="23820" spans="6:6" x14ac:dyDescent="0.25">
      <c r="F23820" s="1"/>
    </row>
    <row r="23821" spans="6:6" x14ac:dyDescent="0.25">
      <c r="F23821" s="1"/>
    </row>
    <row r="23822" spans="6:6" x14ac:dyDescent="0.25">
      <c r="F23822" s="1"/>
    </row>
    <row r="23823" spans="6:6" x14ac:dyDescent="0.25">
      <c r="F23823" s="1"/>
    </row>
    <row r="23824" spans="6:6" x14ac:dyDescent="0.25">
      <c r="F23824" s="1"/>
    </row>
    <row r="23825" spans="6:6" x14ac:dyDescent="0.25">
      <c r="F23825" s="1"/>
    </row>
    <row r="23826" spans="6:6" x14ac:dyDescent="0.25">
      <c r="F23826" s="1"/>
    </row>
    <row r="23827" spans="6:6" x14ac:dyDescent="0.25">
      <c r="F23827" s="1"/>
    </row>
    <row r="23828" spans="6:6" x14ac:dyDescent="0.25">
      <c r="F23828" s="1"/>
    </row>
    <row r="23829" spans="6:6" x14ac:dyDescent="0.25">
      <c r="F23829" s="1"/>
    </row>
    <row r="23830" spans="6:6" x14ac:dyDescent="0.25">
      <c r="F23830" s="1"/>
    </row>
    <row r="23831" spans="6:6" x14ac:dyDescent="0.25">
      <c r="F23831" s="1"/>
    </row>
    <row r="23832" spans="6:6" x14ac:dyDescent="0.25">
      <c r="F23832" s="1"/>
    </row>
    <row r="23833" spans="6:6" x14ac:dyDescent="0.25">
      <c r="F23833" s="1"/>
    </row>
    <row r="23834" spans="6:6" x14ac:dyDescent="0.25">
      <c r="F23834" s="1"/>
    </row>
    <row r="23835" spans="6:6" x14ac:dyDescent="0.25">
      <c r="F23835" s="1"/>
    </row>
    <row r="23836" spans="6:6" x14ac:dyDescent="0.25">
      <c r="F23836" s="1"/>
    </row>
    <row r="23837" spans="6:6" x14ac:dyDescent="0.25">
      <c r="F23837" s="1"/>
    </row>
    <row r="23838" spans="6:6" x14ac:dyDescent="0.25">
      <c r="F23838" s="1"/>
    </row>
    <row r="23839" spans="6:6" x14ac:dyDescent="0.25">
      <c r="F23839" s="1"/>
    </row>
    <row r="23840" spans="6:6" x14ac:dyDescent="0.25">
      <c r="F23840" s="1"/>
    </row>
    <row r="23841" spans="6:6" x14ac:dyDescent="0.25">
      <c r="F23841" s="1"/>
    </row>
    <row r="23842" spans="6:6" x14ac:dyDescent="0.25">
      <c r="F23842" s="1"/>
    </row>
    <row r="23843" spans="6:6" x14ac:dyDescent="0.25">
      <c r="F23843" s="1"/>
    </row>
    <row r="23844" spans="6:6" x14ac:dyDescent="0.25">
      <c r="F23844" s="1"/>
    </row>
    <row r="23845" spans="6:6" x14ac:dyDescent="0.25">
      <c r="F23845" s="1"/>
    </row>
    <row r="23846" spans="6:6" x14ac:dyDescent="0.25">
      <c r="F23846" s="1"/>
    </row>
    <row r="23847" spans="6:6" x14ac:dyDescent="0.25">
      <c r="F23847" s="1"/>
    </row>
    <row r="23848" spans="6:6" x14ac:dyDescent="0.25">
      <c r="F23848" s="1"/>
    </row>
    <row r="23849" spans="6:6" x14ac:dyDescent="0.25">
      <c r="F23849" s="1"/>
    </row>
    <row r="23850" spans="6:6" x14ac:dyDescent="0.25">
      <c r="F23850" s="1"/>
    </row>
    <row r="23851" spans="6:6" x14ac:dyDescent="0.25">
      <c r="F23851" s="1"/>
    </row>
    <row r="23852" spans="6:6" x14ac:dyDescent="0.25">
      <c r="F23852" s="1"/>
    </row>
    <row r="23853" spans="6:6" x14ac:dyDescent="0.25">
      <c r="F23853" s="1"/>
    </row>
    <row r="23854" spans="6:6" x14ac:dyDescent="0.25">
      <c r="F23854" s="1"/>
    </row>
    <row r="23855" spans="6:6" x14ac:dyDescent="0.25">
      <c r="F23855" s="1"/>
    </row>
    <row r="23856" spans="6:6" x14ac:dyDescent="0.25">
      <c r="F23856" s="1"/>
    </row>
    <row r="23857" spans="6:6" x14ac:dyDescent="0.25">
      <c r="F23857" s="1"/>
    </row>
    <row r="23858" spans="6:6" x14ac:dyDescent="0.25">
      <c r="F23858" s="1"/>
    </row>
    <row r="23859" spans="6:6" x14ac:dyDescent="0.25">
      <c r="F23859" s="1"/>
    </row>
    <row r="23860" spans="6:6" x14ac:dyDescent="0.25">
      <c r="F23860" s="1"/>
    </row>
    <row r="23861" spans="6:6" x14ac:dyDescent="0.25">
      <c r="F23861" s="1"/>
    </row>
    <row r="23862" spans="6:6" x14ac:dyDescent="0.25">
      <c r="F23862" s="1"/>
    </row>
    <row r="23863" spans="6:6" x14ac:dyDescent="0.25">
      <c r="F23863" s="1"/>
    </row>
    <row r="23864" spans="6:6" x14ac:dyDescent="0.25">
      <c r="F23864" s="1"/>
    </row>
    <row r="23865" spans="6:6" x14ac:dyDescent="0.25">
      <c r="F23865" s="1"/>
    </row>
    <row r="23866" spans="6:6" x14ac:dyDescent="0.25">
      <c r="F23866" s="1"/>
    </row>
    <row r="23867" spans="6:6" x14ac:dyDescent="0.25">
      <c r="F23867" s="1"/>
    </row>
    <row r="23868" spans="6:6" x14ac:dyDescent="0.25">
      <c r="F23868" s="1"/>
    </row>
    <row r="23869" spans="6:6" x14ac:dyDescent="0.25">
      <c r="F23869" s="1"/>
    </row>
    <row r="23870" spans="6:6" x14ac:dyDescent="0.25">
      <c r="F23870" s="1"/>
    </row>
    <row r="23871" spans="6:6" x14ac:dyDescent="0.25">
      <c r="F23871" s="1"/>
    </row>
    <row r="23872" spans="6:6" x14ac:dyDescent="0.25">
      <c r="F23872" s="1"/>
    </row>
    <row r="23873" spans="6:6" x14ac:dyDescent="0.25">
      <c r="F23873" s="1"/>
    </row>
    <row r="23874" spans="6:6" x14ac:dyDescent="0.25">
      <c r="F23874" s="1"/>
    </row>
    <row r="23875" spans="6:6" x14ac:dyDescent="0.25">
      <c r="F23875" s="1"/>
    </row>
    <row r="23876" spans="6:6" x14ac:dyDescent="0.25">
      <c r="F23876" s="1"/>
    </row>
    <row r="23877" spans="6:6" x14ac:dyDescent="0.25">
      <c r="F23877" s="1"/>
    </row>
    <row r="23878" spans="6:6" x14ac:dyDescent="0.25">
      <c r="F23878" s="1"/>
    </row>
    <row r="23879" spans="6:6" x14ac:dyDescent="0.25">
      <c r="F23879" s="1"/>
    </row>
    <row r="23880" spans="6:6" x14ac:dyDescent="0.25">
      <c r="F23880" s="1"/>
    </row>
    <row r="23881" spans="6:6" x14ac:dyDescent="0.25">
      <c r="F23881" s="1"/>
    </row>
    <row r="23882" spans="6:6" x14ac:dyDescent="0.25">
      <c r="F23882" s="1"/>
    </row>
    <row r="23883" spans="6:6" x14ac:dyDescent="0.25">
      <c r="F23883" s="1"/>
    </row>
    <row r="23884" spans="6:6" x14ac:dyDescent="0.25">
      <c r="F23884" s="1"/>
    </row>
    <row r="23885" spans="6:6" x14ac:dyDescent="0.25">
      <c r="F23885" s="1"/>
    </row>
    <row r="23886" spans="6:6" x14ac:dyDescent="0.25">
      <c r="F23886" s="1"/>
    </row>
    <row r="23887" spans="6:6" x14ac:dyDescent="0.25">
      <c r="F23887" s="1"/>
    </row>
    <row r="23888" spans="6:6" x14ac:dyDescent="0.25">
      <c r="F23888" s="1"/>
    </row>
    <row r="23889" spans="6:6" x14ac:dyDescent="0.25">
      <c r="F23889" s="1"/>
    </row>
    <row r="23890" spans="6:6" x14ac:dyDescent="0.25">
      <c r="F23890" s="1"/>
    </row>
    <row r="23891" spans="6:6" x14ac:dyDescent="0.25">
      <c r="F23891" s="1"/>
    </row>
    <row r="23892" spans="6:6" x14ac:dyDescent="0.25">
      <c r="F23892" s="1"/>
    </row>
    <row r="23893" spans="6:6" x14ac:dyDescent="0.25">
      <c r="F23893" s="1"/>
    </row>
    <row r="23894" spans="6:6" x14ac:dyDescent="0.25">
      <c r="F23894" s="1"/>
    </row>
    <row r="23895" spans="6:6" x14ac:dyDescent="0.25">
      <c r="F23895" s="1"/>
    </row>
    <row r="23896" spans="6:6" x14ac:dyDescent="0.25">
      <c r="F23896" s="1"/>
    </row>
    <row r="23897" spans="6:6" x14ac:dyDescent="0.25">
      <c r="F23897" s="1"/>
    </row>
    <row r="23898" spans="6:6" x14ac:dyDescent="0.25">
      <c r="F23898" s="1"/>
    </row>
    <row r="23899" spans="6:6" x14ac:dyDescent="0.25">
      <c r="F23899" s="1"/>
    </row>
    <row r="23900" spans="6:6" x14ac:dyDescent="0.25">
      <c r="F23900" s="1"/>
    </row>
    <row r="23901" spans="6:6" x14ac:dyDescent="0.25">
      <c r="F23901" s="1"/>
    </row>
    <row r="23902" spans="6:6" x14ac:dyDescent="0.25">
      <c r="F23902" s="1"/>
    </row>
    <row r="23903" spans="6:6" x14ac:dyDescent="0.25">
      <c r="F23903" s="1"/>
    </row>
    <row r="23904" spans="6:6" x14ac:dyDescent="0.25">
      <c r="F23904" s="1"/>
    </row>
    <row r="23905" spans="6:6" x14ac:dyDescent="0.25">
      <c r="F23905" s="1"/>
    </row>
    <row r="23906" spans="6:6" x14ac:dyDescent="0.25">
      <c r="F23906" s="1"/>
    </row>
    <row r="23907" spans="6:6" x14ac:dyDescent="0.25">
      <c r="F23907" s="1"/>
    </row>
    <row r="23908" spans="6:6" x14ac:dyDescent="0.25">
      <c r="F23908" s="1"/>
    </row>
    <row r="23909" spans="6:6" x14ac:dyDescent="0.25">
      <c r="F23909" s="1"/>
    </row>
    <row r="23910" spans="6:6" x14ac:dyDescent="0.25">
      <c r="F23910" s="1"/>
    </row>
    <row r="23911" spans="6:6" x14ac:dyDescent="0.25">
      <c r="F23911" s="1"/>
    </row>
    <row r="23912" spans="6:6" x14ac:dyDescent="0.25">
      <c r="F23912" s="1"/>
    </row>
    <row r="23913" spans="6:6" x14ac:dyDescent="0.25">
      <c r="F23913" s="1"/>
    </row>
    <row r="23914" spans="6:6" x14ac:dyDescent="0.25">
      <c r="F23914" s="1"/>
    </row>
    <row r="23915" spans="6:6" x14ac:dyDescent="0.25">
      <c r="F23915" s="1"/>
    </row>
    <row r="23916" spans="6:6" x14ac:dyDescent="0.25">
      <c r="F23916" s="1"/>
    </row>
    <row r="23917" spans="6:6" x14ac:dyDescent="0.25">
      <c r="F23917" s="1"/>
    </row>
    <row r="23918" spans="6:6" x14ac:dyDescent="0.25">
      <c r="F23918" s="1"/>
    </row>
    <row r="23919" spans="6:6" x14ac:dyDescent="0.25">
      <c r="F23919" s="1"/>
    </row>
    <row r="23920" spans="6:6" x14ac:dyDescent="0.25">
      <c r="F23920" s="1"/>
    </row>
    <row r="23921" spans="6:6" x14ac:dyDescent="0.25">
      <c r="F23921" s="1"/>
    </row>
    <row r="23922" spans="6:6" x14ac:dyDescent="0.25">
      <c r="F23922" s="1"/>
    </row>
    <row r="23923" spans="6:6" x14ac:dyDescent="0.25">
      <c r="F23923" s="1"/>
    </row>
    <row r="23924" spans="6:6" x14ac:dyDescent="0.25">
      <c r="F23924" s="1"/>
    </row>
    <row r="23925" spans="6:6" x14ac:dyDescent="0.25">
      <c r="F23925" s="1"/>
    </row>
    <row r="23926" spans="6:6" x14ac:dyDescent="0.25">
      <c r="F23926" s="1"/>
    </row>
    <row r="23927" spans="6:6" x14ac:dyDescent="0.25">
      <c r="F23927" s="1"/>
    </row>
    <row r="23928" spans="6:6" x14ac:dyDescent="0.25">
      <c r="F23928" s="1"/>
    </row>
    <row r="23929" spans="6:6" x14ac:dyDescent="0.25">
      <c r="F23929" s="1"/>
    </row>
    <row r="23930" spans="6:6" x14ac:dyDescent="0.25">
      <c r="F23930" s="1"/>
    </row>
    <row r="23931" spans="6:6" x14ac:dyDescent="0.25">
      <c r="F23931" s="1"/>
    </row>
    <row r="23932" spans="6:6" x14ac:dyDescent="0.25">
      <c r="F23932" s="1"/>
    </row>
    <row r="23933" spans="6:6" x14ac:dyDescent="0.25">
      <c r="F23933" s="1"/>
    </row>
    <row r="23934" spans="6:6" x14ac:dyDescent="0.25">
      <c r="F23934" s="1"/>
    </row>
    <row r="23935" spans="6:6" x14ac:dyDescent="0.25">
      <c r="F23935" s="1"/>
    </row>
    <row r="23936" spans="6:6" x14ac:dyDescent="0.25">
      <c r="F23936" s="1"/>
    </row>
    <row r="23937" spans="6:6" x14ac:dyDescent="0.25">
      <c r="F23937" s="1"/>
    </row>
    <row r="23938" spans="6:6" x14ac:dyDescent="0.25">
      <c r="F23938" s="1"/>
    </row>
    <row r="23939" spans="6:6" x14ac:dyDescent="0.25">
      <c r="F23939" s="1"/>
    </row>
    <row r="23940" spans="6:6" x14ac:dyDescent="0.25">
      <c r="F23940" s="1"/>
    </row>
    <row r="23941" spans="6:6" x14ac:dyDescent="0.25">
      <c r="F23941" s="1"/>
    </row>
    <row r="23942" spans="6:6" x14ac:dyDescent="0.25">
      <c r="F23942" s="1"/>
    </row>
    <row r="23943" spans="6:6" x14ac:dyDescent="0.25">
      <c r="F23943" s="1"/>
    </row>
    <row r="23944" spans="6:6" x14ac:dyDescent="0.25">
      <c r="F23944" s="1"/>
    </row>
    <row r="23945" spans="6:6" x14ac:dyDescent="0.25">
      <c r="F23945" s="1"/>
    </row>
    <row r="23946" spans="6:6" x14ac:dyDescent="0.25">
      <c r="F23946" s="1"/>
    </row>
    <row r="23947" spans="6:6" x14ac:dyDescent="0.25">
      <c r="F23947" s="1"/>
    </row>
    <row r="23948" spans="6:6" x14ac:dyDescent="0.25">
      <c r="F23948" s="1"/>
    </row>
    <row r="23949" spans="6:6" x14ac:dyDescent="0.25">
      <c r="F23949" s="1"/>
    </row>
    <row r="23950" spans="6:6" x14ac:dyDescent="0.25">
      <c r="F23950" s="1"/>
    </row>
    <row r="23951" spans="6:6" x14ac:dyDescent="0.25">
      <c r="F23951" s="1"/>
    </row>
    <row r="23952" spans="6:6" x14ac:dyDescent="0.25">
      <c r="F23952" s="1"/>
    </row>
    <row r="23953" spans="6:6" x14ac:dyDescent="0.25">
      <c r="F23953" s="1"/>
    </row>
    <row r="23954" spans="6:6" x14ac:dyDescent="0.25">
      <c r="F23954" s="1"/>
    </row>
    <row r="23955" spans="6:6" x14ac:dyDescent="0.25">
      <c r="F23955" s="1"/>
    </row>
    <row r="23956" spans="6:6" x14ac:dyDescent="0.25">
      <c r="F23956" s="1"/>
    </row>
    <row r="23957" spans="6:6" x14ac:dyDescent="0.25">
      <c r="F23957" s="1"/>
    </row>
    <row r="23958" spans="6:6" x14ac:dyDescent="0.25">
      <c r="F23958" s="1"/>
    </row>
    <row r="23959" spans="6:6" x14ac:dyDescent="0.25">
      <c r="F23959" s="1"/>
    </row>
    <row r="23960" spans="6:6" x14ac:dyDescent="0.25">
      <c r="F23960" s="1"/>
    </row>
    <row r="23961" spans="6:6" x14ac:dyDescent="0.25">
      <c r="F23961" s="1"/>
    </row>
    <row r="23962" spans="6:6" x14ac:dyDescent="0.25">
      <c r="F23962" s="1"/>
    </row>
    <row r="23963" spans="6:6" x14ac:dyDescent="0.25">
      <c r="F23963" s="1"/>
    </row>
    <row r="23964" spans="6:6" x14ac:dyDescent="0.25">
      <c r="F23964" s="1"/>
    </row>
    <row r="23965" spans="6:6" x14ac:dyDescent="0.25">
      <c r="F23965" s="1"/>
    </row>
    <row r="23966" spans="6:6" x14ac:dyDescent="0.25">
      <c r="F23966" s="1"/>
    </row>
    <row r="23967" spans="6:6" x14ac:dyDescent="0.25">
      <c r="F23967" s="1"/>
    </row>
    <row r="23968" spans="6:6" x14ac:dyDescent="0.25">
      <c r="F23968" s="1"/>
    </row>
    <row r="23969" spans="6:6" x14ac:dyDescent="0.25">
      <c r="F23969" s="1"/>
    </row>
    <row r="23970" spans="6:6" x14ac:dyDescent="0.25">
      <c r="F23970" s="1"/>
    </row>
    <row r="23971" spans="6:6" x14ac:dyDescent="0.25">
      <c r="F23971" s="1"/>
    </row>
    <row r="23972" spans="6:6" x14ac:dyDescent="0.25">
      <c r="F23972" s="1"/>
    </row>
    <row r="23973" spans="6:6" x14ac:dyDescent="0.25">
      <c r="F23973" s="1"/>
    </row>
    <row r="23974" spans="6:6" x14ac:dyDescent="0.25">
      <c r="F23974" s="1"/>
    </row>
    <row r="23975" spans="6:6" x14ac:dyDescent="0.25">
      <c r="F23975" s="1"/>
    </row>
    <row r="23976" spans="6:6" x14ac:dyDescent="0.25">
      <c r="F23976" s="1"/>
    </row>
    <row r="23977" spans="6:6" x14ac:dyDescent="0.25">
      <c r="F23977" s="1"/>
    </row>
    <row r="23978" spans="6:6" x14ac:dyDescent="0.25">
      <c r="F23978" s="1"/>
    </row>
    <row r="23979" spans="6:6" x14ac:dyDescent="0.25">
      <c r="F23979" s="1"/>
    </row>
    <row r="23980" spans="6:6" x14ac:dyDescent="0.25">
      <c r="F23980" s="1"/>
    </row>
    <row r="23981" spans="6:6" x14ac:dyDescent="0.25">
      <c r="F23981" s="1"/>
    </row>
    <row r="23982" spans="6:6" x14ac:dyDescent="0.25">
      <c r="F23982" s="1"/>
    </row>
    <row r="23983" spans="6:6" x14ac:dyDescent="0.25">
      <c r="F23983" s="1"/>
    </row>
    <row r="23984" spans="6:6" x14ac:dyDescent="0.25">
      <c r="F23984" s="1"/>
    </row>
    <row r="23985" spans="6:6" x14ac:dyDescent="0.25">
      <c r="F23985" s="1"/>
    </row>
    <row r="23986" spans="6:6" x14ac:dyDescent="0.25">
      <c r="F23986" s="1"/>
    </row>
    <row r="23987" spans="6:6" x14ac:dyDescent="0.25">
      <c r="F23987" s="1"/>
    </row>
    <row r="23988" spans="6:6" x14ac:dyDescent="0.25">
      <c r="F23988" s="1"/>
    </row>
    <row r="23989" spans="6:6" x14ac:dyDescent="0.25">
      <c r="F23989" s="1"/>
    </row>
    <row r="23990" spans="6:6" x14ac:dyDescent="0.25">
      <c r="F23990" s="1"/>
    </row>
    <row r="23991" spans="6:6" x14ac:dyDescent="0.25">
      <c r="F23991" s="1"/>
    </row>
    <row r="23992" spans="6:6" x14ac:dyDescent="0.25">
      <c r="F23992" s="1"/>
    </row>
    <row r="23993" spans="6:6" x14ac:dyDescent="0.25">
      <c r="F23993" s="1"/>
    </row>
    <row r="23994" spans="6:6" x14ac:dyDescent="0.25">
      <c r="F23994" s="1"/>
    </row>
    <row r="23995" spans="6:6" x14ac:dyDescent="0.25">
      <c r="F23995" s="1"/>
    </row>
    <row r="23996" spans="6:6" x14ac:dyDescent="0.25">
      <c r="F23996" s="1"/>
    </row>
    <row r="23997" spans="6:6" x14ac:dyDescent="0.25">
      <c r="F23997" s="1"/>
    </row>
    <row r="23998" spans="6:6" x14ac:dyDescent="0.25">
      <c r="F23998" s="1"/>
    </row>
    <row r="23999" spans="6:6" x14ac:dyDescent="0.25">
      <c r="F23999" s="1"/>
    </row>
    <row r="24000" spans="6:6" x14ac:dyDescent="0.25">
      <c r="F24000" s="1"/>
    </row>
    <row r="24001" spans="6:6" x14ac:dyDescent="0.25">
      <c r="F24001" s="1"/>
    </row>
    <row r="24002" spans="6:6" x14ac:dyDescent="0.25">
      <c r="F24002" s="1"/>
    </row>
    <row r="24003" spans="6:6" x14ac:dyDescent="0.25">
      <c r="F24003" s="1"/>
    </row>
    <row r="24004" spans="6:6" x14ac:dyDescent="0.25">
      <c r="F24004" s="1"/>
    </row>
    <row r="24005" spans="6:6" x14ac:dyDescent="0.25">
      <c r="F24005" s="1"/>
    </row>
    <row r="24006" spans="6:6" x14ac:dyDescent="0.25">
      <c r="F24006" s="1"/>
    </row>
    <row r="24007" spans="6:6" x14ac:dyDescent="0.25">
      <c r="F24007" s="1"/>
    </row>
    <row r="24008" spans="6:6" x14ac:dyDescent="0.25">
      <c r="F24008" s="1"/>
    </row>
    <row r="24009" spans="6:6" x14ac:dyDescent="0.25">
      <c r="F24009" s="1"/>
    </row>
    <row r="24010" spans="6:6" x14ac:dyDescent="0.25">
      <c r="F24010" s="1"/>
    </row>
    <row r="24011" spans="6:6" x14ac:dyDescent="0.25">
      <c r="F24011" s="1"/>
    </row>
    <row r="24012" spans="6:6" x14ac:dyDescent="0.25">
      <c r="F24012" s="1"/>
    </row>
    <row r="24013" spans="6:6" x14ac:dyDescent="0.25">
      <c r="F24013" s="1"/>
    </row>
    <row r="24014" spans="6:6" x14ac:dyDescent="0.25">
      <c r="F24014" s="1"/>
    </row>
    <row r="24015" spans="6:6" x14ac:dyDescent="0.25">
      <c r="F24015" s="1"/>
    </row>
    <row r="24016" spans="6:6" x14ac:dyDescent="0.25">
      <c r="F24016" s="1"/>
    </row>
    <row r="24017" spans="6:6" x14ac:dyDescent="0.25">
      <c r="F24017" s="1"/>
    </row>
    <row r="24018" spans="6:6" x14ac:dyDescent="0.25">
      <c r="F24018" s="1"/>
    </row>
    <row r="24019" spans="6:6" x14ac:dyDescent="0.25">
      <c r="F24019" s="1"/>
    </row>
    <row r="24020" spans="6:6" x14ac:dyDescent="0.25">
      <c r="F24020" s="1"/>
    </row>
    <row r="24021" spans="6:6" x14ac:dyDescent="0.25">
      <c r="F24021" s="1"/>
    </row>
    <row r="24022" spans="6:6" x14ac:dyDescent="0.25">
      <c r="F24022" s="1"/>
    </row>
    <row r="24023" spans="6:6" x14ac:dyDescent="0.25">
      <c r="F24023" s="1"/>
    </row>
    <row r="24024" spans="6:6" x14ac:dyDescent="0.25">
      <c r="F24024" s="1"/>
    </row>
    <row r="24025" spans="6:6" x14ac:dyDescent="0.25">
      <c r="F24025" s="1"/>
    </row>
    <row r="24026" spans="6:6" x14ac:dyDescent="0.25">
      <c r="F24026" s="1"/>
    </row>
    <row r="24027" spans="6:6" x14ac:dyDescent="0.25">
      <c r="F24027" s="1"/>
    </row>
    <row r="24028" spans="6:6" x14ac:dyDescent="0.25">
      <c r="F24028" s="1"/>
    </row>
    <row r="24029" spans="6:6" x14ac:dyDescent="0.25">
      <c r="F24029" s="1"/>
    </row>
    <row r="24030" spans="6:6" x14ac:dyDescent="0.25">
      <c r="F24030" s="1"/>
    </row>
    <row r="24031" spans="6:6" x14ac:dyDescent="0.25">
      <c r="F24031" s="1"/>
    </row>
    <row r="24032" spans="6:6" x14ac:dyDescent="0.25">
      <c r="F24032" s="1"/>
    </row>
    <row r="24033" spans="6:6" x14ac:dyDescent="0.25">
      <c r="F24033" s="1"/>
    </row>
    <row r="24034" spans="6:6" x14ac:dyDescent="0.25">
      <c r="F24034" s="1"/>
    </row>
    <row r="24035" spans="6:6" x14ac:dyDescent="0.25">
      <c r="F24035" s="1"/>
    </row>
    <row r="24036" spans="6:6" x14ac:dyDescent="0.25">
      <c r="F24036" s="1"/>
    </row>
    <row r="24037" spans="6:6" x14ac:dyDescent="0.25">
      <c r="F24037" s="1"/>
    </row>
    <row r="24038" spans="6:6" x14ac:dyDescent="0.25">
      <c r="F24038" s="1"/>
    </row>
    <row r="24039" spans="6:6" x14ac:dyDescent="0.25">
      <c r="F24039" s="1"/>
    </row>
    <row r="24040" spans="6:6" x14ac:dyDescent="0.25">
      <c r="F24040" s="1"/>
    </row>
    <row r="24041" spans="6:6" x14ac:dyDescent="0.25">
      <c r="F24041" s="1"/>
    </row>
    <row r="24042" spans="6:6" x14ac:dyDescent="0.25">
      <c r="F24042" s="1"/>
    </row>
    <row r="24043" spans="6:6" x14ac:dyDescent="0.25">
      <c r="F24043" s="1"/>
    </row>
    <row r="24044" spans="6:6" x14ac:dyDescent="0.25">
      <c r="F24044" s="1"/>
    </row>
    <row r="24045" spans="6:6" x14ac:dyDescent="0.25">
      <c r="F24045" s="1"/>
    </row>
    <row r="24046" spans="6:6" x14ac:dyDescent="0.25">
      <c r="F24046" s="1"/>
    </row>
    <row r="24047" spans="6:6" x14ac:dyDescent="0.25">
      <c r="F24047" s="1"/>
    </row>
    <row r="24048" spans="6:6" x14ac:dyDescent="0.25">
      <c r="F24048" s="1"/>
    </row>
    <row r="24049" spans="6:6" x14ac:dyDescent="0.25">
      <c r="F24049" s="1"/>
    </row>
    <row r="24050" spans="6:6" x14ac:dyDescent="0.25">
      <c r="F24050" s="1"/>
    </row>
    <row r="24051" spans="6:6" x14ac:dyDescent="0.25">
      <c r="F24051" s="1"/>
    </row>
    <row r="24052" spans="6:6" x14ac:dyDescent="0.25">
      <c r="F24052" s="1"/>
    </row>
    <row r="24053" spans="6:6" x14ac:dyDescent="0.25">
      <c r="F24053" s="1"/>
    </row>
    <row r="24054" spans="6:6" x14ac:dyDescent="0.25">
      <c r="F24054" s="1"/>
    </row>
    <row r="24055" spans="6:6" x14ac:dyDescent="0.25">
      <c r="F24055" s="1"/>
    </row>
    <row r="24056" spans="6:6" x14ac:dyDescent="0.25">
      <c r="F24056" s="1"/>
    </row>
    <row r="24057" spans="6:6" x14ac:dyDescent="0.25">
      <c r="F24057" s="1"/>
    </row>
    <row r="24058" spans="6:6" x14ac:dyDescent="0.25">
      <c r="F24058" s="1"/>
    </row>
    <row r="24059" spans="6:6" x14ac:dyDescent="0.25">
      <c r="F24059" s="1"/>
    </row>
    <row r="24060" spans="6:6" x14ac:dyDescent="0.25">
      <c r="F24060" s="1"/>
    </row>
    <row r="24061" spans="6:6" x14ac:dyDescent="0.25">
      <c r="F24061" s="1"/>
    </row>
    <row r="24062" spans="6:6" x14ac:dyDescent="0.25">
      <c r="F24062" s="1"/>
    </row>
    <row r="24063" spans="6:6" x14ac:dyDescent="0.25">
      <c r="F24063" s="1"/>
    </row>
    <row r="24064" spans="6:6" x14ac:dyDescent="0.25">
      <c r="F24064" s="1"/>
    </row>
    <row r="24065" spans="6:6" x14ac:dyDescent="0.25">
      <c r="F24065" s="1"/>
    </row>
    <row r="24066" spans="6:6" x14ac:dyDescent="0.25">
      <c r="F24066" s="1"/>
    </row>
    <row r="24067" spans="6:6" x14ac:dyDescent="0.25">
      <c r="F24067" s="1"/>
    </row>
    <row r="24068" spans="6:6" x14ac:dyDescent="0.25">
      <c r="F24068" s="1"/>
    </row>
    <row r="24069" spans="6:6" x14ac:dyDescent="0.25">
      <c r="F24069" s="1"/>
    </row>
    <row r="24070" spans="6:6" x14ac:dyDescent="0.25">
      <c r="F24070" s="1"/>
    </row>
    <row r="24071" spans="6:6" x14ac:dyDescent="0.25">
      <c r="F24071" s="1"/>
    </row>
    <row r="24072" spans="6:6" x14ac:dyDescent="0.25">
      <c r="F24072" s="1"/>
    </row>
    <row r="24073" spans="6:6" x14ac:dyDescent="0.25">
      <c r="F24073" s="1"/>
    </row>
    <row r="24074" spans="6:6" x14ac:dyDescent="0.25">
      <c r="F24074" s="1"/>
    </row>
    <row r="24075" spans="6:6" x14ac:dyDescent="0.25">
      <c r="F24075" s="1"/>
    </row>
    <row r="24076" spans="6:6" x14ac:dyDescent="0.25">
      <c r="F24076" s="1"/>
    </row>
    <row r="24077" spans="6:6" x14ac:dyDescent="0.25">
      <c r="F24077" s="1"/>
    </row>
    <row r="24078" spans="6:6" x14ac:dyDescent="0.25">
      <c r="F24078" s="1"/>
    </row>
    <row r="24079" spans="6:6" x14ac:dyDescent="0.25">
      <c r="F24079" s="1"/>
    </row>
    <row r="24080" spans="6:6" x14ac:dyDescent="0.25">
      <c r="F24080" s="1"/>
    </row>
    <row r="24081" spans="6:6" x14ac:dyDescent="0.25">
      <c r="F24081" s="1"/>
    </row>
    <row r="24082" spans="6:6" x14ac:dyDescent="0.25">
      <c r="F24082" s="1"/>
    </row>
    <row r="24083" spans="6:6" x14ac:dyDescent="0.25">
      <c r="F24083" s="1"/>
    </row>
    <row r="24084" spans="6:6" x14ac:dyDescent="0.25">
      <c r="F24084" s="1"/>
    </row>
    <row r="24085" spans="6:6" x14ac:dyDescent="0.25">
      <c r="F24085" s="1"/>
    </row>
    <row r="24086" spans="6:6" x14ac:dyDescent="0.25">
      <c r="F24086" s="1"/>
    </row>
    <row r="24087" spans="6:6" x14ac:dyDescent="0.25">
      <c r="F24087" s="1"/>
    </row>
    <row r="24088" spans="6:6" x14ac:dyDescent="0.25">
      <c r="F24088" s="1"/>
    </row>
    <row r="24089" spans="6:6" x14ac:dyDescent="0.25">
      <c r="F24089" s="1"/>
    </row>
    <row r="24090" spans="6:6" x14ac:dyDescent="0.25">
      <c r="F24090" s="1"/>
    </row>
    <row r="24091" spans="6:6" x14ac:dyDescent="0.25">
      <c r="F24091" s="1"/>
    </row>
    <row r="24092" spans="6:6" x14ac:dyDescent="0.25">
      <c r="F24092" s="1"/>
    </row>
    <row r="24093" spans="6:6" x14ac:dyDescent="0.25">
      <c r="F24093" s="1"/>
    </row>
    <row r="24094" spans="6:6" x14ac:dyDescent="0.25">
      <c r="F24094" s="1"/>
    </row>
    <row r="24095" spans="6:6" x14ac:dyDescent="0.25">
      <c r="F24095" s="1"/>
    </row>
    <row r="24096" spans="6:6" x14ac:dyDescent="0.25">
      <c r="F24096" s="1"/>
    </row>
    <row r="24097" spans="6:6" x14ac:dyDescent="0.25">
      <c r="F24097" s="1"/>
    </row>
    <row r="24098" spans="6:6" x14ac:dyDescent="0.25">
      <c r="F24098" s="1"/>
    </row>
    <row r="24099" spans="6:6" x14ac:dyDescent="0.25">
      <c r="F24099" s="1"/>
    </row>
    <row r="24100" spans="6:6" x14ac:dyDescent="0.25">
      <c r="F24100" s="1"/>
    </row>
    <row r="24101" spans="6:6" x14ac:dyDescent="0.25">
      <c r="F24101" s="1"/>
    </row>
    <row r="24102" spans="6:6" x14ac:dyDescent="0.25">
      <c r="F24102" s="1"/>
    </row>
    <row r="24103" spans="6:6" x14ac:dyDescent="0.25">
      <c r="F24103" s="1"/>
    </row>
    <row r="24104" spans="6:6" x14ac:dyDescent="0.25">
      <c r="F24104" s="1"/>
    </row>
    <row r="24105" spans="6:6" x14ac:dyDescent="0.25">
      <c r="F24105" s="1"/>
    </row>
    <row r="24106" spans="6:6" x14ac:dyDescent="0.25">
      <c r="F24106" s="1"/>
    </row>
    <row r="24107" spans="6:6" x14ac:dyDescent="0.25">
      <c r="F24107" s="1"/>
    </row>
    <row r="24108" spans="6:6" x14ac:dyDescent="0.25">
      <c r="F24108" s="1"/>
    </row>
    <row r="24109" spans="6:6" x14ac:dyDescent="0.25">
      <c r="F24109" s="1"/>
    </row>
    <row r="24110" spans="6:6" x14ac:dyDescent="0.25">
      <c r="F24110" s="1"/>
    </row>
    <row r="24111" spans="6:6" x14ac:dyDescent="0.25">
      <c r="F24111" s="1"/>
    </row>
    <row r="24112" spans="6:6" x14ac:dyDescent="0.25">
      <c r="F24112" s="1"/>
    </row>
    <row r="24113" spans="6:6" x14ac:dyDescent="0.25">
      <c r="F24113" s="1"/>
    </row>
    <row r="24114" spans="6:6" x14ac:dyDescent="0.25">
      <c r="F24114" s="1"/>
    </row>
    <row r="24115" spans="6:6" x14ac:dyDescent="0.25">
      <c r="F24115" s="1"/>
    </row>
    <row r="24116" spans="6:6" x14ac:dyDescent="0.25">
      <c r="F24116" s="1"/>
    </row>
    <row r="24117" spans="6:6" x14ac:dyDescent="0.25">
      <c r="F24117" s="1"/>
    </row>
    <row r="24118" spans="6:6" x14ac:dyDescent="0.25">
      <c r="F24118" s="1"/>
    </row>
    <row r="24119" spans="6:6" x14ac:dyDescent="0.25">
      <c r="F24119" s="1"/>
    </row>
    <row r="24120" spans="6:6" x14ac:dyDescent="0.25">
      <c r="F24120" s="1"/>
    </row>
    <row r="24121" spans="6:6" x14ac:dyDescent="0.25">
      <c r="F24121" s="1"/>
    </row>
    <row r="24122" spans="6:6" x14ac:dyDescent="0.25">
      <c r="F24122" s="1"/>
    </row>
    <row r="24123" spans="6:6" x14ac:dyDescent="0.25">
      <c r="F24123" s="1"/>
    </row>
    <row r="24124" spans="6:6" x14ac:dyDescent="0.25">
      <c r="F24124" s="1"/>
    </row>
    <row r="24125" spans="6:6" x14ac:dyDescent="0.25">
      <c r="F24125" s="1"/>
    </row>
    <row r="24126" spans="6:6" x14ac:dyDescent="0.25">
      <c r="F24126" s="1"/>
    </row>
    <row r="24127" spans="6:6" x14ac:dyDescent="0.25">
      <c r="F24127" s="1"/>
    </row>
    <row r="24128" spans="6:6" x14ac:dyDescent="0.25">
      <c r="F24128" s="1"/>
    </row>
    <row r="24129" spans="6:6" x14ac:dyDescent="0.25">
      <c r="F24129" s="1"/>
    </row>
    <row r="24130" spans="6:6" x14ac:dyDescent="0.25">
      <c r="F24130" s="1"/>
    </row>
    <row r="24131" spans="6:6" x14ac:dyDescent="0.25">
      <c r="F24131" s="1"/>
    </row>
    <row r="24132" spans="6:6" x14ac:dyDescent="0.25">
      <c r="F24132" s="1"/>
    </row>
    <row r="24133" spans="6:6" x14ac:dyDescent="0.25">
      <c r="F24133" s="1"/>
    </row>
    <row r="24134" spans="6:6" x14ac:dyDescent="0.25">
      <c r="F24134" s="1"/>
    </row>
    <row r="24135" spans="6:6" x14ac:dyDescent="0.25">
      <c r="F24135" s="1"/>
    </row>
    <row r="24136" spans="6:6" x14ac:dyDescent="0.25">
      <c r="F24136" s="1"/>
    </row>
    <row r="24137" spans="6:6" x14ac:dyDescent="0.25">
      <c r="F24137" s="1"/>
    </row>
    <row r="24138" spans="6:6" x14ac:dyDescent="0.25">
      <c r="F24138" s="1"/>
    </row>
    <row r="24139" spans="6:6" x14ac:dyDescent="0.25">
      <c r="F24139" s="1"/>
    </row>
    <row r="24140" spans="6:6" x14ac:dyDescent="0.25">
      <c r="F24140" s="1"/>
    </row>
    <row r="24141" spans="6:6" x14ac:dyDescent="0.25">
      <c r="F24141" s="1"/>
    </row>
    <row r="24142" spans="6:6" x14ac:dyDescent="0.25">
      <c r="F24142" s="1"/>
    </row>
    <row r="24143" spans="6:6" x14ac:dyDescent="0.25">
      <c r="F24143" s="1"/>
    </row>
    <row r="24144" spans="6:6" x14ac:dyDescent="0.25">
      <c r="F24144" s="1"/>
    </row>
    <row r="24145" spans="6:6" x14ac:dyDescent="0.25">
      <c r="F24145" s="1"/>
    </row>
    <row r="24146" spans="6:6" x14ac:dyDescent="0.25">
      <c r="F24146" s="1"/>
    </row>
    <row r="24147" spans="6:6" x14ac:dyDescent="0.25">
      <c r="F24147" s="1"/>
    </row>
    <row r="24148" spans="6:6" x14ac:dyDescent="0.25">
      <c r="F24148" s="1"/>
    </row>
    <row r="24149" spans="6:6" x14ac:dyDescent="0.25">
      <c r="F24149" s="1"/>
    </row>
    <row r="24150" spans="6:6" x14ac:dyDescent="0.25">
      <c r="F24150" s="1"/>
    </row>
    <row r="24151" spans="6:6" x14ac:dyDescent="0.25">
      <c r="F24151" s="1"/>
    </row>
    <row r="24152" spans="6:6" x14ac:dyDescent="0.25">
      <c r="F24152" s="1"/>
    </row>
    <row r="24153" spans="6:6" x14ac:dyDescent="0.25">
      <c r="F24153" s="1"/>
    </row>
    <row r="24154" spans="6:6" x14ac:dyDescent="0.25">
      <c r="F24154" s="1"/>
    </row>
    <row r="24155" spans="6:6" x14ac:dyDescent="0.25">
      <c r="F24155" s="1"/>
    </row>
    <row r="24156" spans="6:6" x14ac:dyDescent="0.25">
      <c r="F24156" s="1"/>
    </row>
    <row r="24157" spans="6:6" x14ac:dyDescent="0.25">
      <c r="F24157" s="1"/>
    </row>
    <row r="24158" spans="6:6" x14ac:dyDescent="0.25">
      <c r="F24158" s="1"/>
    </row>
    <row r="24159" spans="6:6" x14ac:dyDescent="0.25">
      <c r="F24159" s="1"/>
    </row>
    <row r="24160" spans="6:6" x14ac:dyDescent="0.25">
      <c r="F24160" s="1"/>
    </row>
    <row r="24161" spans="6:6" x14ac:dyDescent="0.25">
      <c r="F24161" s="1"/>
    </row>
    <row r="24162" spans="6:6" x14ac:dyDescent="0.25">
      <c r="F24162" s="1"/>
    </row>
    <row r="24163" spans="6:6" x14ac:dyDescent="0.25">
      <c r="F24163" s="1"/>
    </row>
    <row r="24164" spans="6:6" x14ac:dyDescent="0.25">
      <c r="F24164" s="1"/>
    </row>
    <row r="24165" spans="6:6" x14ac:dyDescent="0.25">
      <c r="F24165" s="1"/>
    </row>
    <row r="24166" spans="6:6" x14ac:dyDescent="0.25">
      <c r="F24166" s="1"/>
    </row>
    <row r="24167" spans="6:6" x14ac:dyDescent="0.25">
      <c r="F24167" s="1"/>
    </row>
    <row r="24168" spans="6:6" x14ac:dyDescent="0.25">
      <c r="F24168" s="1"/>
    </row>
    <row r="24169" spans="6:6" x14ac:dyDescent="0.25">
      <c r="F24169" s="1"/>
    </row>
    <row r="24170" spans="6:6" x14ac:dyDescent="0.25">
      <c r="F24170" s="1"/>
    </row>
    <row r="24171" spans="6:6" x14ac:dyDescent="0.25">
      <c r="F24171" s="1"/>
    </row>
    <row r="24172" spans="6:6" x14ac:dyDescent="0.25">
      <c r="F24172" s="1"/>
    </row>
    <row r="24173" spans="6:6" x14ac:dyDescent="0.25">
      <c r="F24173" s="1"/>
    </row>
    <row r="24174" spans="6:6" x14ac:dyDescent="0.25">
      <c r="F24174" s="1"/>
    </row>
    <row r="24175" spans="6:6" x14ac:dyDescent="0.25">
      <c r="F24175" s="1"/>
    </row>
    <row r="24176" spans="6:6" x14ac:dyDescent="0.25">
      <c r="F24176" s="1"/>
    </row>
    <row r="24177" spans="6:6" x14ac:dyDescent="0.25">
      <c r="F24177" s="1"/>
    </row>
    <row r="24178" spans="6:6" x14ac:dyDescent="0.25">
      <c r="F24178" s="1"/>
    </row>
    <row r="24179" spans="6:6" x14ac:dyDescent="0.25">
      <c r="F24179" s="1"/>
    </row>
    <row r="24180" spans="6:6" x14ac:dyDescent="0.25">
      <c r="F24180" s="1"/>
    </row>
    <row r="24181" spans="6:6" x14ac:dyDescent="0.25">
      <c r="F24181" s="1"/>
    </row>
    <row r="24182" spans="6:6" x14ac:dyDescent="0.25">
      <c r="F24182" s="1"/>
    </row>
    <row r="24183" spans="6:6" x14ac:dyDescent="0.25">
      <c r="F24183" s="1"/>
    </row>
    <row r="24184" spans="6:6" x14ac:dyDescent="0.25">
      <c r="F24184" s="1"/>
    </row>
    <row r="24185" spans="6:6" x14ac:dyDescent="0.25">
      <c r="F24185" s="1"/>
    </row>
    <row r="24186" spans="6:6" x14ac:dyDescent="0.25">
      <c r="F24186" s="1"/>
    </row>
    <row r="24187" spans="6:6" x14ac:dyDescent="0.25">
      <c r="F24187" s="1"/>
    </row>
    <row r="24188" spans="6:6" x14ac:dyDescent="0.25">
      <c r="F24188" s="1"/>
    </row>
    <row r="24189" spans="6:6" x14ac:dyDescent="0.25">
      <c r="F24189" s="1"/>
    </row>
    <row r="24190" spans="6:6" x14ac:dyDescent="0.25">
      <c r="F24190" s="1"/>
    </row>
    <row r="24191" spans="6:6" x14ac:dyDescent="0.25">
      <c r="F24191" s="1"/>
    </row>
    <row r="24192" spans="6:6" x14ac:dyDescent="0.25">
      <c r="F24192" s="1"/>
    </row>
    <row r="24193" spans="6:6" x14ac:dyDescent="0.25">
      <c r="F24193" s="1"/>
    </row>
    <row r="24194" spans="6:6" x14ac:dyDescent="0.25">
      <c r="F24194" s="1"/>
    </row>
    <row r="24195" spans="6:6" x14ac:dyDescent="0.25">
      <c r="F24195" s="1"/>
    </row>
    <row r="24196" spans="6:6" x14ac:dyDescent="0.25">
      <c r="F24196" s="1"/>
    </row>
    <row r="24197" spans="6:6" x14ac:dyDescent="0.25">
      <c r="F24197" s="1"/>
    </row>
    <row r="24198" spans="6:6" x14ac:dyDescent="0.25">
      <c r="F24198" s="1"/>
    </row>
    <row r="24199" spans="6:6" x14ac:dyDescent="0.25">
      <c r="F24199" s="1"/>
    </row>
    <row r="24200" spans="6:6" x14ac:dyDescent="0.25">
      <c r="F24200" s="1"/>
    </row>
    <row r="24201" spans="6:6" x14ac:dyDescent="0.25">
      <c r="F24201" s="1"/>
    </row>
    <row r="24202" spans="6:6" x14ac:dyDescent="0.25">
      <c r="F24202" s="1"/>
    </row>
    <row r="24203" spans="6:6" x14ac:dyDescent="0.25">
      <c r="F24203" s="1"/>
    </row>
    <row r="24204" spans="6:6" x14ac:dyDescent="0.25">
      <c r="F24204" s="1"/>
    </row>
    <row r="24205" spans="6:6" x14ac:dyDescent="0.25">
      <c r="F24205" s="1"/>
    </row>
    <row r="24206" spans="6:6" x14ac:dyDescent="0.25">
      <c r="F24206" s="1"/>
    </row>
    <row r="24207" spans="6:6" x14ac:dyDescent="0.25">
      <c r="F24207" s="1"/>
    </row>
    <row r="24208" spans="6:6" x14ac:dyDescent="0.25">
      <c r="F24208" s="1"/>
    </row>
    <row r="24209" spans="6:6" x14ac:dyDescent="0.25">
      <c r="F24209" s="1"/>
    </row>
    <row r="24210" spans="6:6" x14ac:dyDescent="0.25">
      <c r="F24210" s="1"/>
    </row>
    <row r="24211" spans="6:6" x14ac:dyDescent="0.25">
      <c r="F24211" s="1"/>
    </row>
    <row r="24212" spans="6:6" x14ac:dyDescent="0.25">
      <c r="F24212" s="1"/>
    </row>
    <row r="24213" spans="6:6" x14ac:dyDescent="0.25">
      <c r="F24213" s="1"/>
    </row>
    <row r="24214" spans="6:6" x14ac:dyDescent="0.25">
      <c r="F24214" s="1"/>
    </row>
    <row r="24215" spans="6:6" x14ac:dyDescent="0.25">
      <c r="F24215" s="1"/>
    </row>
    <row r="24216" spans="6:6" x14ac:dyDescent="0.25">
      <c r="F24216" s="1"/>
    </row>
    <row r="24217" spans="6:6" x14ac:dyDescent="0.25">
      <c r="F24217" s="1"/>
    </row>
    <row r="24218" spans="6:6" x14ac:dyDescent="0.25">
      <c r="F24218" s="1"/>
    </row>
    <row r="24219" spans="6:6" x14ac:dyDescent="0.25">
      <c r="F24219" s="1"/>
    </row>
    <row r="24220" spans="6:6" x14ac:dyDescent="0.25">
      <c r="F24220" s="1"/>
    </row>
    <row r="24221" spans="6:6" x14ac:dyDescent="0.25">
      <c r="F24221" s="1"/>
    </row>
    <row r="24222" spans="6:6" x14ac:dyDescent="0.25">
      <c r="F24222" s="1"/>
    </row>
    <row r="24223" spans="6:6" x14ac:dyDescent="0.25">
      <c r="F24223" s="1"/>
    </row>
    <row r="24224" spans="6:6" x14ac:dyDescent="0.25">
      <c r="F24224" s="1"/>
    </row>
    <row r="24225" spans="6:6" x14ac:dyDescent="0.25">
      <c r="F24225" s="1"/>
    </row>
    <row r="24226" spans="6:6" x14ac:dyDescent="0.25">
      <c r="F24226" s="1"/>
    </row>
    <row r="24227" spans="6:6" x14ac:dyDescent="0.25">
      <c r="F24227" s="1"/>
    </row>
    <row r="24228" spans="6:6" x14ac:dyDescent="0.25">
      <c r="F24228" s="1"/>
    </row>
    <row r="24229" spans="6:6" x14ac:dyDescent="0.25">
      <c r="F24229" s="1"/>
    </row>
    <row r="24230" spans="6:6" x14ac:dyDescent="0.25">
      <c r="F24230" s="1"/>
    </row>
    <row r="24231" spans="6:6" x14ac:dyDescent="0.25">
      <c r="F24231" s="1"/>
    </row>
    <row r="24232" spans="6:6" x14ac:dyDescent="0.25">
      <c r="F24232" s="1"/>
    </row>
    <row r="24233" spans="6:6" x14ac:dyDescent="0.25">
      <c r="F24233" s="1"/>
    </row>
    <row r="24234" spans="6:6" x14ac:dyDescent="0.25">
      <c r="F24234" s="1"/>
    </row>
    <row r="24235" spans="6:6" x14ac:dyDescent="0.25">
      <c r="F24235" s="1"/>
    </row>
    <row r="24236" spans="6:6" x14ac:dyDescent="0.25">
      <c r="F24236" s="1"/>
    </row>
    <row r="24237" spans="6:6" x14ac:dyDescent="0.25">
      <c r="F24237" s="1"/>
    </row>
    <row r="24238" spans="6:6" x14ac:dyDescent="0.25">
      <c r="F24238" s="1"/>
    </row>
    <row r="24239" spans="6:6" x14ac:dyDescent="0.25">
      <c r="F24239" s="1"/>
    </row>
    <row r="24240" spans="6:6" x14ac:dyDescent="0.25">
      <c r="F24240" s="1"/>
    </row>
    <row r="24241" spans="6:6" x14ac:dyDescent="0.25">
      <c r="F24241" s="1"/>
    </row>
    <row r="24242" spans="6:6" x14ac:dyDescent="0.25">
      <c r="F24242" s="1"/>
    </row>
    <row r="24243" spans="6:6" x14ac:dyDescent="0.25">
      <c r="F24243" s="1"/>
    </row>
    <row r="24244" spans="6:6" x14ac:dyDescent="0.25">
      <c r="F24244" s="1"/>
    </row>
    <row r="24245" spans="6:6" x14ac:dyDescent="0.25">
      <c r="F24245" s="1"/>
    </row>
    <row r="24246" spans="6:6" x14ac:dyDescent="0.25">
      <c r="F24246" s="1"/>
    </row>
    <row r="24247" spans="6:6" x14ac:dyDescent="0.25">
      <c r="F24247" s="1"/>
    </row>
    <row r="24248" spans="6:6" x14ac:dyDescent="0.25">
      <c r="F24248" s="1"/>
    </row>
    <row r="24249" spans="6:6" x14ac:dyDescent="0.25">
      <c r="F24249" s="1"/>
    </row>
    <row r="24250" spans="6:6" x14ac:dyDescent="0.25">
      <c r="F24250" s="1"/>
    </row>
    <row r="24251" spans="6:6" x14ac:dyDescent="0.25">
      <c r="F24251" s="1"/>
    </row>
    <row r="24252" spans="6:6" x14ac:dyDescent="0.25">
      <c r="F24252" s="1"/>
    </row>
    <row r="24253" spans="6:6" x14ac:dyDescent="0.25">
      <c r="F24253" s="1"/>
    </row>
    <row r="24254" spans="6:6" x14ac:dyDescent="0.25">
      <c r="F24254" s="1"/>
    </row>
    <row r="24255" spans="6:6" x14ac:dyDescent="0.25">
      <c r="F24255" s="1"/>
    </row>
    <row r="24256" spans="6:6" x14ac:dyDescent="0.25">
      <c r="F24256" s="1"/>
    </row>
    <row r="24257" spans="6:6" x14ac:dyDescent="0.25">
      <c r="F24257" s="1"/>
    </row>
    <row r="24258" spans="6:6" x14ac:dyDescent="0.25">
      <c r="F24258" s="1"/>
    </row>
    <row r="24259" spans="6:6" x14ac:dyDescent="0.25">
      <c r="F24259" s="1"/>
    </row>
    <row r="24260" spans="6:6" x14ac:dyDescent="0.25">
      <c r="F24260" s="1"/>
    </row>
    <row r="24261" spans="6:6" x14ac:dyDescent="0.25">
      <c r="F24261" s="1"/>
    </row>
    <row r="24262" spans="6:6" x14ac:dyDescent="0.25">
      <c r="F24262" s="1"/>
    </row>
    <row r="24263" spans="6:6" x14ac:dyDescent="0.25">
      <c r="F24263" s="1"/>
    </row>
    <row r="24264" spans="6:6" x14ac:dyDescent="0.25">
      <c r="F24264" s="1"/>
    </row>
    <row r="24265" spans="6:6" x14ac:dyDescent="0.25">
      <c r="F24265" s="1"/>
    </row>
    <row r="24266" spans="6:6" x14ac:dyDescent="0.25">
      <c r="F24266" s="1"/>
    </row>
    <row r="24267" spans="6:6" x14ac:dyDescent="0.25">
      <c r="F24267" s="1"/>
    </row>
    <row r="24268" spans="6:6" x14ac:dyDescent="0.25">
      <c r="F24268" s="1"/>
    </row>
    <row r="24269" spans="6:6" x14ac:dyDescent="0.25">
      <c r="F24269" s="1"/>
    </row>
    <row r="24270" spans="6:6" x14ac:dyDescent="0.25">
      <c r="F24270" s="1"/>
    </row>
    <row r="24271" spans="6:6" x14ac:dyDescent="0.25">
      <c r="F24271" s="1"/>
    </row>
    <row r="24272" spans="6:6" x14ac:dyDescent="0.25">
      <c r="F24272" s="1"/>
    </row>
    <row r="24273" spans="6:6" x14ac:dyDescent="0.25">
      <c r="F24273" s="1"/>
    </row>
    <row r="24274" spans="6:6" x14ac:dyDescent="0.25">
      <c r="F24274" s="1"/>
    </row>
    <row r="24275" spans="6:6" x14ac:dyDescent="0.25">
      <c r="F24275" s="1"/>
    </row>
    <row r="24276" spans="6:6" x14ac:dyDescent="0.25">
      <c r="F24276" s="1"/>
    </row>
    <row r="24277" spans="6:6" x14ac:dyDescent="0.25">
      <c r="F24277" s="1"/>
    </row>
    <row r="24278" spans="6:6" x14ac:dyDescent="0.25">
      <c r="F24278" s="1"/>
    </row>
    <row r="24279" spans="6:6" x14ac:dyDescent="0.25">
      <c r="F24279" s="1"/>
    </row>
    <row r="24280" spans="6:6" x14ac:dyDescent="0.25">
      <c r="F24280" s="1"/>
    </row>
    <row r="24281" spans="6:6" x14ac:dyDescent="0.25">
      <c r="F24281" s="1"/>
    </row>
    <row r="24282" spans="6:6" x14ac:dyDescent="0.25">
      <c r="F24282" s="1"/>
    </row>
    <row r="24283" spans="6:6" x14ac:dyDescent="0.25">
      <c r="F24283" s="1"/>
    </row>
    <row r="24284" spans="6:6" x14ac:dyDescent="0.25">
      <c r="F24284" s="1"/>
    </row>
    <row r="24285" spans="6:6" x14ac:dyDescent="0.25">
      <c r="F24285" s="1"/>
    </row>
    <row r="24286" spans="6:6" x14ac:dyDescent="0.25">
      <c r="F24286" s="1"/>
    </row>
    <row r="24287" spans="6:6" x14ac:dyDescent="0.25">
      <c r="F24287" s="1"/>
    </row>
    <row r="24288" spans="6:6" x14ac:dyDescent="0.25">
      <c r="F24288" s="1"/>
    </row>
    <row r="24289" spans="6:6" x14ac:dyDescent="0.25">
      <c r="F24289" s="1"/>
    </row>
    <row r="24290" spans="6:6" x14ac:dyDescent="0.25">
      <c r="F24290" s="1"/>
    </row>
    <row r="24291" spans="6:6" x14ac:dyDescent="0.25">
      <c r="F24291" s="1"/>
    </row>
    <row r="24292" spans="6:6" x14ac:dyDescent="0.25">
      <c r="F24292" s="1"/>
    </row>
    <row r="24293" spans="6:6" x14ac:dyDescent="0.25">
      <c r="F24293" s="1"/>
    </row>
    <row r="24294" spans="6:6" x14ac:dyDescent="0.25">
      <c r="F24294" s="1"/>
    </row>
    <row r="24295" spans="6:6" x14ac:dyDescent="0.25">
      <c r="F24295" s="1"/>
    </row>
    <row r="24296" spans="6:6" x14ac:dyDescent="0.25">
      <c r="F24296" s="1"/>
    </row>
    <row r="24297" spans="6:6" x14ac:dyDescent="0.25">
      <c r="F24297" s="1"/>
    </row>
    <row r="24298" spans="6:6" x14ac:dyDescent="0.25">
      <c r="F24298" s="1"/>
    </row>
    <row r="24299" spans="6:6" x14ac:dyDescent="0.25">
      <c r="F24299" s="1"/>
    </row>
    <row r="24300" spans="6:6" x14ac:dyDescent="0.25">
      <c r="F24300" s="1"/>
    </row>
    <row r="24301" spans="6:6" x14ac:dyDescent="0.25">
      <c r="F24301" s="1"/>
    </row>
    <row r="24302" spans="6:6" x14ac:dyDescent="0.25">
      <c r="F24302" s="1"/>
    </row>
    <row r="24303" spans="6:6" x14ac:dyDescent="0.25">
      <c r="F24303" s="1"/>
    </row>
    <row r="24304" spans="6:6" x14ac:dyDescent="0.25">
      <c r="F24304" s="1"/>
    </row>
    <row r="24305" spans="6:6" x14ac:dyDescent="0.25">
      <c r="F24305" s="1"/>
    </row>
    <row r="24306" spans="6:6" x14ac:dyDescent="0.25">
      <c r="F24306" s="1"/>
    </row>
    <row r="24307" spans="6:6" x14ac:dyDescent="0.25">
      <c r="F24307" s="1"/>
    </row>
    <row r="24308" spans="6:6" x14ac:dyDescent="0.25">
      <c r="F24308" s="1"/>
    </row>
    <row r="24309" spans="6:6" x14ac:dyDescent="0.25">
      <c r="F24309" s="1"/>
    </row>
    <row r="24310" spans="6:6" x14ac:dyDescent="0.25">
      <c r="F24310" s="1"/>
    </row>
    <row r="24311" spans="6:6" x14ac:dyDescent="0.25">
      <c r="F24311" s="1"/>
    </row>
    <row r="24312" spans="6:6" x14ac:dyDescent="0.25">
      <c r="F24312" s="1"/>
    </row>
    <row r="24313" spans="6:6" x14ac:dyDescent="0.25">
      <c r="F24313" s="1"/>
    </row>
    <row r="24314" spans="6:6" x14ac:dyDescent="0.25">
      <c r="F24314" s="1"/>
    </row>
    <row r="24315" spans="6:6" x14ac:dyDescent="0.25">
      <c r="F24315" s="1"/>
    </row>
    <row r="24316" spans="6:6" x14ac:dyDescent="0.25">
      <c r="F24316" s="1"/>
    </row>
    <row r="24317" spans="6:6" x14ac:dyDescent="0.25">
      <c r="F24317" s="1"/>
    </row>
    <row r="24318" spans="6:6" x14ac:dyDescent="0.25">
      <c r="F24318" s="1"/>
    </row>
    <row r="24319" spans="6:6" x14ac:dyDescent="0.25">
      <c r="F24319" s="1"/>
    </row>
    <row r="24320" spans="6:6" x14ac:dyDescent="0.25">
      <c r="F24320" s="1"/>
    </row>
    <row r="24321" spans="6:6" x14ac:dyDescent="0.25">
      <c r="F24321" s="1"/>
    </row>
    <row r="24322" spans="6:6" x14ac:dyDescent="0.25">
      <c r="F24322" s="1"/>
    </row>
    <row r="24323" spans="6:6" x14ac:dyDescent="0.25">
      <c r="F24323" s="1"/>
    </row>
    <row r="24324" spans="6:6" x14ac:dyDescent="0.25">
      <c r="F24324" s="1"/>
    </row>
    <row r="24325" spans="6:6" x14ac:dyDescent="0.25">
      <c r="F24325" s="1"/>
    </row>
    <row r="24326" spans="6:6" x14ac:dyDescent="0.25">
      <c r="F24326" s="1"/>
    </row>
    <row r="24327" spans="6:6" x14ac:dyDescent="0.25">
      <c r="F24327" s="1"/>
    </row>
    <row r="24328" spans="6:6" x14ac:dyDescent="0.25">
      <c r="F24328" s="1"/>
    </row>
    <row r="24329" spans="6:6" x14ac:dyDescent="0.25">
      <c r="F24329" s="1"/>
    </row>
    <row r="24330" spans="6:6" x14ac:dyDescent="0.25">
      <c r="F24330" s="1"/>
    </row>
    <row r="24331" spans="6:6" x14ac:dyDescent="0.25">
      <c r="F24331" s="1"/>
    </row>
    <row r="24332" spans="6:6" x14ac:dyDescent="0.25">
      <c r="F24332" s="1"/>
    </row>
    <row r="24333" spans="6:6" x14ac:dyDescent="0.25">
      <c r="F24333" s="1"/>
    </row>
    <row r="24334" spans="6:6" x14ac:dyDescent="0.25">
      <c r="F24334" s="1"/>
    </row>
    <row r="24335" spans="6:6" x14ac:dyDescent="0.25">
      <c r="F24335" s="1"/>
    </row>
    <row r="24336" spans="6:6" x14ac:dyDescent="0.25">
      <c r="F24336" s="1"/>
    </row>
    <row r="24337" spans="6:6" x14ac:dyDescent="0.25">
      <c r="F24337" s="1"/>
    </row>
    <row r="24338" spans="6:6" x14ac:dyDescent="0.25">
      <c r="F24338" s="1"/>
    </row>
    <row r="24339" spans="6:6" x14ac:dyDescent="0.25">
      <c r="F24339" s="1"/>
    </row>
    <row r="24340" spans="6:6" x14ac:dyDescent="0.25">
      <c r="F24340" s="1"/>
    </row>
    <row r="24341" spans="6:6" x14ac:dyDescent="0.25">
      <c r="F24341" s="1"/>
    </row>
    <row r="24342" spans="6:6" x14ac:dyDescent="0.25">
      <c r="F24342" s="1"/>
    </row>
    <row r="24343" spans="6:6" x14ac:dyDescent="0.25">
      <c r="F24343" s="1"/>
    </row>
    <row r="24344" spans="6:6" x14ac:dyDescent="0.25">
      <c r="F24344" s="1"/>
    </row>
    <row r="24345" spans="6:6" x14ac:dyDescent="0.25">
      <c r="F24345" s="1"/>
    </row>
    <row r="24346" spans="6:6" x14ac:dyDescent="0.25">
      <c r="F24346" s="1"/>
    </row>
    <row r="24347" spans="6:6" x14ac:dyDescent="0.25">
      <c r="F24347" s="1"/>
    </row>
    <row r="24348" spans="6:6" x14ac:dyDescent="0.25">
      <c r="F24348" s="1"/>
    </row>
    <row r="24349" spans="6:6" x14ac:dyDescent="0.25">
      <c r="F24349" s="1"/>
    </row>
    <row r="24350" spans="6:6" x14ac:dyDescent="0.25">
      <c r="F24350" s="1"/>
    </row>
    <row r="24351" spans="6:6" x14ac:dyDescent="0.25">
      <c r="F24351" s="1"/>
    </row>
    <row r="24352" spans="6:6" x14ac:dyDescent="0.25">
      <c r="F24352" s="1"/>
    </row>
    <row r="24353" spans="6:6" x14ac:dyDescent="0.25">
      <c r="F24353" s="1"/>
    </row>
    <row r="24354" spans="6:6" x14ac:dyDescent="0.25">
      <c r="F24354" s="1"/>
    </row>
    <row r="24355" spans="6:6" x14ac:dyDescent="0.25">
      <c r="F24355" s="1"/>
    </row>
    <row r="24356" spans="6:6" x14ac:dyDescent="0.25">
      <c r="F24356" s="1"/>
    </row>
    <row r="24357" spans="6:6" x14ac:dyDescent="0.25">
      <c r="F24357" s="1"/>
    </row>
    <row r="24358" spans="6:6" x14ac:dyDescent="0.25">
      <c r="F24358" s="1"/>
    </row>
    <row r="24359" spans="6:6" x14ac:dyDescent="0.25">
      <c r="F24359" s="1"/>
    </row>
    <row r="24360" spans="6:6" x14ac:dyDescent="0.25">
      <c r="F24360" s="1"/>
    </row>
    <row r="24361" spans="6:6" x14ac:dyDescent="0.25">
      <c r="F24361" s="1"/>
    </row>
    <row r="24362" spans="6:6" x14ac:dyDescent="0.25">
      <c r="F24362" s="1"/>
    </row>
    <row r="24363" spans="6:6" x14ac:dyDescent="0.25">
      <c r="F24363" s="1"/>
    </row>
    <row r="24364" spans="6:6" x14ac:dyDescent="0.25">
      <c r="F24364" s="1"/>
    </row>
    <row r="24365" spans="6:6" x14ac:dyDescent="0.25">
      <c r="F24365" s="1"/>
    </row>
    <row r="24366" spans="6:6" x14ac:dyDescent="0.25">
      <c r="F24366" s="1"/>
    </row>
    <row r="24367" spans="6:6" x14ac:dyDescent="0.25">
      <c r="F24367" s="1"/>
    </row>
    <row r="24368" spans="6:6" x14ac:dyDescent="0.25">
      <c r="F24368" s="1"/>
    </row>
    <row r="24369" spans="6:6" x14ac:dyDescent="0.25">
      <c r="F24369" s="1"/>
    </row>
    <row r="24370" spans="6:6" x14ac:dyDescent="0.25">
      <c r="F24370" s="1"/>
    </row>
    <row r="24371" spans="6:6" x14ac:dyDescent="0.25">
      <c r="F24371" s="1"/>
    </row>
    <row r="24372" spans="6:6" x14ac:dyDescent="0.25">
      <c r="F24372" s="1"/>
    </row>
    <row r="24373" spans="6:6" x14ac:dyDescent="0.25">
      <c r="F24373" s="1"/>
    </row>
    <row r="24374" spans="6:6" x14ac:dyDescent="0.25">
      <c r="F24374" s="1"/>
    </row>
    <row r="24375" spans="6:6" x14ac:dyDescent="0.25">
      <c r="F24375" s="1"/>
    </row>
    <row r="24376" spans="6:6" x14ac:dyDescent="0.25">
      <c r="F24376" s="1"/>
    </row>
    <row r="24377" spans="6:6" x14ac:dyDescent="0.25">
      <c r="F24377" s="1"/>
    </row>
    <row r="24378" spans="6:6" x14ac:dyDescent="0.25">
      <c r="F24378" s="1"/>
    </row>
    <row r="24379" spans="6:6" x14ac:dyDescent="0.25">
      <c r="F24379" s="1"/>
    </row>
    <row r="24380" spans="6:6" x14ac:dyDescent="0.25">
      <c r="F24380" s="1"/>
    </row>
    <row r="24381" spans="6:6" x14ac:dyDescent="0.25">
      <c r="F24381" s="1"/>
    </row>
    <row r="24382" spans="6:6" x14ac:dyDescent="0.25">
      <c r="F24382" s="1"/>
    </row>
    <row r="24383" spans="6:6" x14ac:dyDescent="0.25">
      <c r="F24383" s="1"/>
    </row>
    <row r="24384" spans="6:6" x14ac:dyDescent="0.25">
      <c r="F24384" s="1"/>
    </row>
    <row r="24385" spans="6:6" x14ac:dyDescent="0.25">
      <c r="F24385" s="1"/>
    </row>
    <row r="24386" spans="6:6" x14ac:dyDescent="0.25">
      <c r="F24386" s="1"/>
    </row>
    <row r="24387" spans="6:6" x14ac:dyDescent="0.25">
      <c r="F24387" s="1"/>
    </row>
    <row r="24388" spans="6:6" x14ac:dyDescent="0.25">
      <c r="F24388" s="1"/>
    </row>
    <row r="24389" spans="6:6" x14ac:dyDescent="0.25">
      <c r="F24389" s="1"/>
    </row>
    <row r="24390" spans="6:6" x14ac:dyDescent="0.25">
      <c r="F24390" s="1"/>
    </row>
    <row r="24391" spans="6:6" x14ac:dyDescent="0.25">
      <c r="F24391" s="1"/>
    </row>
    <row r="24392" spans="6:6" x14ac:dyDescent="0.25">
      <c r="F24392" s="1"/>
    </row>
    <row r="24393" spans="6:6" x14ac:dyDescent="0.25">
      <c r="F24393" s="1"/>
    </row>
    <row r="24394" spans="6:6" x14ac:dyDescent="0.25">
      <c r="F24394" s="1"/>
    </row>
    <row r="24395" spans="6:6" x14ac:dyDescent="0.25">
      <c r="F24395" s="1"/>
    </row>
    <row r="24396" spans="6:6" x14ac:dyDescent="0.25">
      <c r="F24396" s="1"/>
    </row>
    <row r="24397" spans="6:6" x14ac:dyDescent="0.25">
      <c r="F24397" s="1"/>
    </row>
    <row r="24398" spans="6:6" x14ac:dyDescent="0.25">
      <c r="F24398" s="1"/>
    </row>
    <row r="24399" spans="6:6" x14ac:dyDescent="0.25">
      <c r="F24399" s="1"/>
    </row>
    <row r="24400" spans="6:6" x14ac:dyDescent="0.25">
      <c r="F24400" s="1"/>
    </row>
    <row r="24401" spans="6:6" x14ac:dyDescent="0.25">
      <c r="F24401" s="1"/>
    </row>
    <row r="24402" spans="6:6" x14ac:dyDescent="0.25">
      <c r="F24402" s="1"/>
    </row>
    <row r="24403" spans="6:6" x14ac:dyDescent="0.25">
      <c r="F24403" s="1"/>
    </row>
    <row r="24404" spans="6:6" x14ac:dyDescent="0.25">
      <c r="F24404" s="1"/>
    </row>
    <row r="24405" spans="6:6" x14ac:dyDescent="0.25">
      <c r="F24405" s="1"/>
    </row>
    <row r="24406" spans="6:6" x14ac:dyDescent="0.25">
      <c r="F24406" s="1"/>
    </row>
    <row r="24407" spans="6:6" x14ac:dyDescent="0.25">
      <c r="F24407" s="1"/>
    </row>
    <row r="24408" spans="6:6" x14ac:dyDescent="0.25">
      <c r="F24408" s="1"/>
    </row>
    <row r="24409" spans="6:6" x14ac:dyDescent="0.25">
      <c r="F24409" s="1"/>
    </row>
    <row r="24410" spans="6:6" x14ac:dyDescent="0.25">
      <c r="F24410" s="1"/>
    </row>
    <row r="24411" spans="6:6" x14ac:dyDescent="0.25">
      <c r="F24411" s="1"/>
    </row>
    <row r="24412" spans="6:6" x14ac:dyDescent="0.25">
      <c r="F24412" s="1"/>
    </row>
    <row r="24413" spans="6:6" x14ac:dyDescent="0.25">
      <c r="F24413" s="1"/>
    </row>
    <row r="24414" spans="6:6" x14ac:dyDescent="0.25">
      <c r="F24414" s="1"/>
    </row>
    <row r="24415" spans="6:6" x14ac:dyDescent="0.25">
      <c r="F24415" s="1"/>
    </row>
    <row r="24416" spans="6:6" x14ac:dyDescent="0.25">
      <c r="F24416" s="1"/>
    </row>
    <row r="24417" spans="6:6" x14ac:dyDescent="0.25">
      <c r="F24417" s="1"/>
    </row>
    <row r="24418" spans="6:6" x14ac:dyDescent="0.25">
      <c r="F24418" s="1"/>
    </row>
    <row r="24419" spans="6:6" x14ac:dyDescent="0.25">
      <c r="F24419" s="1"/>
    </row>
    <row r="24420" spans="6:6" x14ac:dyDescent="0.25">
      <c r="F24420" s="1"/>
    </row>
    <row r="24421" spans="6:6" x14ac:dyDescent="0.25">
      <c r="F24421" s="1"/>
    </row>
    <row r="24422" spans="6:6" x14ac:dyDescent="0.25">
      <c r="F24422" s="1"/>
    </row>
    <row r="24423" spans="6:6" x14ac:dyDescent="0.25">
      <c r="F24423" s="1"/>
    </row>
    <row r="24424" spans="6:6" x14ac:dyDescent="0.25">
      <c r="F24424" s="1"/>
    </row>
    <row r="24425" spans="6:6" x14ac:dyDescent="0.25">
      <c r="F24425" s="1"/>
    </row>
    <row r="24426" spans="6:6" x14ac:dyDescent="0.25">
      <c r="F24426" s="1"/>
    </row>
    <row r="24427" spans="6:6" x14ac:dyDescent="0.25">
      <c r="F24427" s="1"/>
    </row>
    <row r="24428" spans="6:6" x14ac:dyDescent="0.25">
      <c r="F24428" s="1"/>
    </row>
    <row r="24429" spans="6:6" x14ac:dyDescent="0.25">
      <c r="F24429" s="1"/>
    </row>
    <row r="24430" spans="6:6" x14ac:dyDescent="0.25">
      <c r="F24430" s="1"/>
    </row>
    <row r="24431" spans="6:6" x14ac:dyDescent="0.25">
      <c r="F24431" s="1"/>
    </row>
    <row r="24432" spans="6:6" x14ac:dyDescent="0.25">
      <c r="F24432" s="1"/>
    </row>
    <row r="24433" spans="6:6" x14ac:dyDescent="0.25">
      <c r="F24433" s="1"/>
    </row>
    <row r="24434" spans="6:6" x14ac:dyDescent="0.25">
      <c r="F24434" s="1"/>
    </row>
    <row r="24435" spans="6:6" x14ac:dyDescent="0.25">
      <c r="F24435" s="1"/>
    </row>
    <row r="24436" spans="6:6" x14ac:dyDescent="0.25">
      <c r="F24436" s="1"/>
    </row>
    <row r="24437" spans="6:6" x14ac:dyDescent="0.25">
      <c r="F24437" s="1"/>
    </row>
    <row r="24438" spans="6:6" x14ac:dyDescent="0.25">
      <c r="F24438" s="1"/>
    </row>
    <row r="24439" spans="6:6" x14ac:dyDescent="0.25">
      <c r="F24439" s="1"/>
    </row>
    <row r="24440" spans="6:6" x14ac:dyDescent="0.25">
      <c r="F24440" s="1"/>
    </row>
    <row r="24441" spans="6:6" x14ac:dyDescent="0.25">
      <c r="F24441" s="1"/>
    </row>
    <row r="24442" spans="6:6" x14ac:dyDescent="0.25">
      <c r="F24442" s="1"/>
    </row>
    <row r="24443" spans="6:6" x14ac:dyDescent="0.25">
      <c r="F24443" s="1"/>
    </row>
    <row r="24444" spans="6:6" x14ac:dyDescent="0.25">
      <c r="F24444" s="1"/>
    </row>
    <row r="24445" spans="6:6" x14ac:dyDescent="0.25">
      <c r="F24445" s="1"/>
    </row>
    <row r="24446" spans="6:6" x14ac:dyDescent="0.25">
      <c r="F24446" s="1"/>
    </row>
    <row r="24447" spans="6:6" x14ac:dyDescent="0.25">
      <c r="F24447" s="1"/>
    </row>
    <row r="24448" spans="6:6" x14ac:dyDescent="0.25">
      <c r="F24448" s="1"/>
    </row>
    <row r="24449" spans="6:6" x14ac:dyDescent="0.25">
      <c r="F24449" s="1"/>
    </row>
    <row r="24450" spans="6:6" x14ac:dyDescent="0.25">
      <c r="F24450" s="1"/>
    </row>
    <row r="24451" spans="6:6" x14ac:dyDescent="0.25">
      <c r="F24451" s="1"/>
    </row>
    <row r="24452" spans="6:6" x14ac:dyDescent="0.25">
      <c r="F24452" s="1"/>
    </row>
    <row r="24453" spans="6:6" x14ac:dyDescent="0.25">
      <c r="F24453" s="1"/>
    </row>
    <row r="24454" spans="6:6" x14ac:dyDescent="0.25">
      <c r="F24454" s="1"/>
    </row>
    <row r="24455" spans="6:6" x14ac:dyDescent="0.25">
      <c r="F24455" s="1"/>
    </row>
    <row r="24456" spans="6:6" x14ac:dyDescent="0.25">
      <c r="F24456" s="1"/>
    </row>
    <row r="24457" spans="6:6" x14ac:dyDescent="0.25">
      <c r="F24457" s="1"/>
    </row>
    <row r="24458" spans="6:6" x14ac:dyDescent="0.25">
      <c r="F24458" s="1"/>
    </row>
    <row r="24459" spans="6:6" x14ac:dyDescent="0.25">
      <c r="F24459" s="1"/>
    </row>
    <row r="24460" spans="6:6" x14ac:dyDescent="0.25">
      <c r="F24460" s="1"/>
    </row>
    <row r="24461" spans="6:6" x14ac:dyDescent="0.25">
      <c r="F24461" s="1"/>
    </row>
    <row r="24462" spans="6:6" x14ac:dyDescent="0.25">
      <c r="F24462" s="1"/>
    </row>
    <row r="24463" spans="6:6" x14ac:dyDescent="0.25">
      <c r="F24463" s="1"/>
    </row>
    <row r="24464" spans="6:6" x14ac:dyDescent="0.25">
      <c r="F24464" s="1"/>
    </row>
    <row r="24465" spans="6:6" x14ac:dyDescent="0.25">
      <c r="F24465" s="1"/>
    </row>
    <row r="24466" spans="6:6" x14ac:dyDescent="0.25">
      <c r="F24466" s="1"/>
    </row>
    <row r="24467" spans="6:6" x14ac:dyDescent="0.25">
      <c r="F24467" s="1"/>
    </row>
    <row r="24468" spans="6:6" x14ac:dyDescent="0.25">
      <c r="F24468" s="1"/>
    </row>
    <row r="24469" spans="6:6" x14ac:dyDescent="0.25">
      <c r="F24469" s="1"/>
    </row>
    <row r="24470" spans="6:6" x14ac:dyDescent="0.25">
      <c r="F24470" s="1"/>
    </row>
    <row r="24471" spans="6:6" x14ac:dyDescent="0.25">
      <c r="F24471" s="1"/>
    </row>
    <row r="24472" spans="6:6" x14ac:dyDescent="0.25">
      <c r="F24472" s="1"/>
    </row>
    <row r="24473" spans="6:6" x14ac:dyDescent="0.25">
      <c r="F24473" s="1"/>
    </row>
    <row r="24474" spans="6:6" x14ac:dyDescent="0.25">
      <c r="F24474" s="1"/>
    </row>
    <row r="24475" spans="6:6" x14ac:dyDescent="0.25">
      <c r="F24475" s="1"/>
    </row>
    <row r="24476" spans="6:6" x14ac:dyDescent="0.25">
      <c r="F24476" s="1"/>
    </row>
    <row r="24477" spans="6:6" x14ac:dyDescent="0.25">
      <c r="F24477" s="1"/>
    </row>
    <row r="24478" spans="6:6" x14ac:dyDescent="0.25">
      <c r="F24478" s="1"/>
    </row>
    <row r="24479" spans="6:6" x14ac:dyDescent="0.25">
      <c r="F24479" s="1"/>
    </row>
    <row r="24480" spans="6:6" x14ac:dyDescent="0.25">
      <c r="F24480" s="1"/>
    </row>
    <row r="24481" spans="6:6" x14ac:dyDescent="0.25">
      <c r="F24481" s="1"/>
    </row>
    <row r="24482" spans="6:6" x14ac:dyDescent="0.25">
      <c r="F24482" s="1"/>
    </row>
    <row r="24483" spans="6:6" x14ac:dyDescent="0.25">
      <c r="F24483" s="1"/>
    </row>
    <row r="24484" spans="6:6" x14ac:dyDescent="0.25">
      <c r="F24484" s="1"/>
    </row>
    <row r="24485" spans="6:6" x14ac:dyDescent="0.25">
      <c r="F24485" s="1"/>
    </row>
    <row r="24486" spans="6:6" x14ac:dyDescent="0.25">
      <c r="F24486" s="1"/>
    </row>
    <row r="24487" spans="6:6" x14ac:dyDescent="0.25">
      <c r="F24487" s="1"/>
    </row>
    <row r="24488" spans="6:6" x14ac:dyDescent="0.25">
      <c r="F24488" s="1"/>
    </row>
    <row r="24489" spans="6:6" x14ac:dyDescent="0.25">
      <c r="F24489" s="1"/>
    </row>
    <row r="24490" spans="6:6" x14ac:dyDescent="0.25">
      <c r="F24490" s="1"/>
    </row>
    <row r="24491" spans="6:6" x14ac:dyDescent="0.25">
      <c r="F24491" s="1"/>
    </row>
    <row r="24492" spans="6:6" x14ac:dyDescent="0.25">
      <c r="F24492" s="1"/>
    </row>
    <row r="24493" spans="6:6" x14ac:dyDescent="0.25">
      <c r="F24493" s="1"/>
    </row>
    <row r="24494" spans="6:6" x14ac:dyDescent="0.25">
      <c r="F24494" s="1"/>
    </row>
    <row r="24495" spans="6:6" x14ac:dyDescent="0.25">
      <c r="F24495" s="1"/>
    </row>
    <row r="24496" spans="6:6" x14ac:dyDescent="0.25">
      <c r="F24496" s="1"/>
    </row>
    <row r="24497" spans="6:6" x14ac:dyDescent="0.25">
      <c r="F24497" s="1"/>
    </row>
    <row r="24498" spans="6:6" x14ac:dyDescent="0.25">
      <c r="F24498" s="1"/>
    </row>
    <row r="24499" spans="6:6" x14ac:dyDescent="0.25">
      <c r="F24499" s="1"/>
    </row>
    <row r="24500" spans="6:6" x14ac:dyDescent="0.25">
      <c r="F24500" s="1"/>
    </row>
    <row r="24501" spans="6:6" x14ac:dyDescent="0.25">
      <c r="F24501" s="1"/>
    </row>
    <row r="24502" spans="6:6" x14ac:dyDescent="0.25">
      <c r="F24502" s="1"/>
    </row>
    <row r="24503" spans="6:6" x14ac:dyDescent="0.25">
      <c r="F24503" s="1"/>
    </row>
    <row r="24504" spans="6:6" x14ac:dyDescent="0.25">
      <c r="F24504" s="1"/>
    </row>
    <row r="24505" spans="6:6" x14ac:dyDescent="0.25">
      <c r="F24505" s="1"/>
    </row>
    <row r="24506" spans="6:6" x14ac:dyDescent="0.25">
      <c r="F24506" s="1"/>
    </row>
    <row r="24507" spans="6:6" x14ac:dyDescent="0.25">
      <c r="F24507" s="1"/>
    </row>
    <row r="24508" spans="6:6" x14ac:dyDescent="0.25">
      <c r="F24508" s="1"/>
    </row>
    <row r="24509" spans="6:6" x14ac:dyDescent="0.25">
      <c r="F24509" s="1"/>
    </row>
    <row r="24510" spans="6:6" x14ac:dyDescent="0.25">
      <c r="F24510" s="1"/>
    </row>
    <row r="24511" spans="6:6" x14ac:dyDescent="0.25">
      <c r="F24511" s="1"/>
    </row>
    <row r="24512" spans="6:6" x14ac:dyDescent="0.25">
      <c r="F24512" s="1"/>
    </row>
    <row r="24513" spans="6:6" x14ac:dyDescent="0.25">
      <c r="F24513" s="1"/>
    </row>
    <row r="24514" spans="6:6" x14ac:dyDescent="0.25">
      <c r="F24514" s="1"/>
    </row>
    <row r="24515" spans="6:6" x14ac:dyDescent="0.25">
      <c r="F24515" s="1"/>
    </row>
    <row r="24516" spans="6:6" x14ac:dyDescent="0.25">
      <c r="F24516" s="1"/>
    </row>
    <row r="24517" spans="6:6" x14ac:dyDescent="0.25">
      <c r="F24517" s="1"/>
    </row>
    <row r="24518" spans="6:6" x14ac:dyDescent="0.25">
      <c r="F24518" s="1"/>
    </row>
    <row r="24519" spans="6:6" x14ac:dyDescent="0.25">
      <c r="F24519" s="1"/>
    </row>
    <row r="24520" spans="6:6" x14ac:dyDescent="0.25">
      <c r="F24520" s="1"/>
    </row>
    <row r="24521" spans="6:6" x14ac:dyDescent="0.25">
      <c r="F24521" s="1"/>
    </row>
    <row r="24522" spans="6:6" x14ac:dyDescent="0.25">
      <c r="F24522" s="1"/>
    </row>
    <row r="24523" spans="6:6" x14ac:dyDescent="0.25">
      <c r="F24523" s="1"/>
    </row>
    <row r="24524" spans="6:6" x14ac:dyDescent="0.25">
      <c r="F24524" s="1"/>
    </row>
    <row r="24525" spans="6:6" x14ac:dyDescent="0.25">
      <c r="F24525" s="1"/>
    </row>
    <row r="24526" spans="6:6" x14ac:dyDescent="0.25">
      <c r="F24526" s="1"/>
    </row>
    <row r="24527" spans="6:6" x14ac:dyDescent="0.25">
      <c r="F24527" s="1"/>
    </row>
    <row r="24528" spans="6:6" x14ac:dyDescent="0.25">
      <c r="F24528" s="1"/>
    </row>
    <row r="24529" spans="6:6" x14ac:dyDescent="0.25">
      <c r="F24529" s="1"/>
    </row>
    <row r="24530" spans="6:6" x14ac:dyDescent="0.25">
      <c r="F24530" s="1"/>
    </row>
    <row r="24531" spans="6:6" x14ac:dyDescent="0.25">
      <c r="F24531" s="1"/>
    </row>
    <row r="24532" spans="6:6" x14ac:dyDescent="0.25">
      <c r="F24532" s="1"/>
    </row>
    <row r="24533" spans="6:6" x14ac:dyDescent="0.25">
      <c r="F24533" s="1"/>
    </row>
    <row r="24534" spans="6:6" x14ac:dyDescent="0.25">
      <c r="F24534" s="1"/>
    </row>
    <row r="24535" spans="6:6" x14ac:dyDescent="0.25">
      <c r="F24535" s="1"/>
    </row>
    <row r="24536" spans="6:6" x14ac:dyDescent="0.25">
      <c r="F24536" s="1"/>
    </row>
    <row r="24537" spans="6:6" x14ac:dyDescent="0.25">
      <c r="F24537" s="1"/>
    </row>
    <row r="24538" spans="6:6" x14ac:dyDescent="0.25">
      <c r="F24538" s="1"/>
    </row>
    <row r="24539" spans="6:6" x14ac:dyDescent="0.25">
      <c r="F24539" s="1"/>
    </row>
    <row r="24540" spans="6:6" x14ac:dyDescent="0.25">
      <c r="F24540" s="1"/>
    </row>
    <row r="24541" spans="6:6" x14ac:dyDescent="0.25">
      <c r="F24541" s="1"/>
    </row>
    <row r="24542" spans="6:6" x14ac:dyDescent="0.25">
      <c r="F24542" s="1"/>
    </row>
    <row r="24543" spans="6:6" x14ac:dyDescent="0.25">
      <c r="F24543" s="1"/>
    </row>
    <row r="24544" spans="6:6" x14ac:dyDescent="0.25">
      <c r="F24544" s="1"/>
    </row>
    <row r="24545" spans="6:6" x14ac:dyDescent="0.25">
      <c r="F24545" s="1"/>
    </row>
    <row r="24546" spans="6:6" x14ac:dyDescent="0.25">
      <c r="F24546" s="1"/>
    </row>
    <row r="24547" spans="6:6" x14ac:dyDescent="0.25">
      <c r="F24547" s="1"/>
    </row>
    <row r="24548" spans="6:6" x14ac:dyDescent="0.25">
      <c r="F24548" s="1"/>
    </row>
    <row r="24549" spans="6:6" x14ac:dyDescent="0.25">
      <c r="F24549" s="1"/>
    </row>
    <row r="24550" spans="6:6" x14ac:dyDescent="0.25">
      <c r="F24550" s="1"/>
    </row>
    <row r="24551" spans="6:6" x14ac:dyDescent="0.25">
      <c r="F24551" s="1"/>
    </row>
    <row r="24552" spans="6:6" x14ac:dyDescent="0.25">
      <c r="F24552" s="1"/>
    </row>
    <row r="24553" spans="6:6" x14ac:dyDescent="0.25">
      <c r="F24553" s="1"/>
    </row>
    <row r="24554" spans="6:6" x14ac:dyDescent="0.25">
      <c r="F24554" s="1"/>
    </row>
    <row r="24555" spans="6:6" x14ac:dyDescent="0.25">
      <c r="F24555" s="1"/>
    </row>
    <row r="24556" spans="6:6" x14ac:dyDescent="0.25">
      <c r="F24556" s="1"/>
    </row>
    <row r="24557" spans="6:6" x14ac:dyDescent="0.25">
      <c r="F24557" s="1"/>
    </row>
    <row r="24558" spans="6:6" x14ac:dyDescent="0.25">
      <c r="F24558" s="1"/>
    </row>
    <row r="24559" spans="6:6" x14ac:dyDescent="0.25">
      <c r="F24559" s="1"/>
    </row>
    <row r="24560" spans="6:6" x14ac:dyDescent="0.25">
      <c r="F24560" s="1"/>
    </row>
    <row r="24561" spans="6:6" x14ac:dyDescent="0.25">
      <c r="F24561" s="1"/>
    </row>
    <row r="24562" spans="6:6" x14ac:dyDescent="0.25">
      <c r="F24562" s="1"/>
    </row>
    <row r="24563" spans="6:6" x14ac:dyDescent="0.25">
      <c r="F24563" s="1"/>
    </row>
    <row r="24564" spans="6:6" x14ac:dyDescent="0.25">
      <c r="F24564" s="1"/>
    </row>
    <row r="24565" spans="6:6" x14ac:dyDescent="0.25">
      <c r="F24565" s="1"/>
    </row>
    <row r="24566" spans="6:6" x14ac:dyDescent="0.25">
      <c r="F24566" s="1"/>
    </row>
    <row r="24567" spans="6:6" x14ac:dyDescent="0.25">
      <c r="F24567" s="1"/>
    </row>
    <row r="24568" spans="6:6" x14ac:dyDescent="0.25">
      <c r="F24568" s="1"/>
    </row>
    <row r="24569" spans="6:6" x14ac:dyDescent="0.25">
      <c r="F24569" s="1"/>
    </row>
    <row r="24570" spans="6:6" x14ac:dyDescent="0.25">
      <c r="F24570" s="1"/>
    </row>
    <row r="24571" spans="6:6" x14ac:dyDescent="0.25">
      <c r="F24571" s="1"/>
    </row>
    <row r="24572" spans="6:6" x14ac:dyDescent="0.25">
      <c r="F24572" s="1"/>
    </row>
    <row r="24573" spans="6:6" x14ac:dyDescent="0.25">
      <c r="F24573" s="1"/>
    </row>
    <row r="24574" spans="6:6" x14ac:dyDescent="0.25">
      <c r="F24574" s="1"/>
    </row>
    <row r="24575" spans="6:6" x14ac:dyDescent="0.25">
      <c r="F24575" s="1"/>
    </row>
    <row r="24576" spans="6:6" x14ac:dyDescent="0.25">
      <c r="F24576" s="1"/>
    </row>
    <row r="24577" spans="6:6" x14ac:dyDescent="0.25">
      <c r="F24577" s="1"/>
    </row>
    <row r="24578" spans="6:6" x14ac:dyDescent="0.25">
      <c r="F24578" s="1"/>
    </row>
    <row r="24579" spans="6:6" x14ac:dyDescent="0.25">
      <c r="F24579" s="1"/>
    </row>
    <row r="24580" spans="6:6" x14ac:dyDescent="0.25">
      <c r="F24580" s="1"/>
    </row>
    <row r="24581" spans="6:6" x14ac:dyDescent="0.25">
      <c r="F24581" s="1"/>
    </row>
    <row r="24582" spans="6:6" x14ac:dyDescent="0.25">
      <c r="F24582" s="1"/>
    </row>
    <row r="24583" spans="6:6" x14ac:dyDescent="0.25">
      <c r="F24583" s="1"/>
    </row>
    <row r="24584" spans="6:6" x14ac:dyDescent="0.25">
      <c r="F24584" s="1"/>
    </row>
    <row r="24585" spans="6:6" x14ac:dyDescent="0.25">
      <c r="F24585" s="1"/>
    </row>
    <row r="24586" spans="6:6" x14ac:dyDescent="0.25">
      <c r="F24586" s="1"/>
    </row>
    <row r="24587" spans="6:6" x14ac:dyDescent="0.25">
      <c r="F24587" s="1"/>
    </row>
    <row r="24588" spans="6:6" x14ac:dyDescent="0.25">
      <c r="F24588" s="1"/>
    </row>
    <row r="24589" spans="6:6" x14ac:dyDescent="0.25">
      <c r="F24589" s="1"/>
    </row>
    <row r="24590" spans="6:6" x14ac:dyDescent="0.25">
      <c r="F24590" s="1"/>
    </row>
    <row r="24591" spans="6:6" x14ac:dyDescent="0.25">
      <c r="F24591" s="1"/>
    </row>
    <row r="24592" spans="6:6" x14ac:dyDescent="0.25">
      <c r="F24592" s="1"/>
    </row>
    <row r="24593" spans="6:6" x14ac:dyDescent="0.25">
      <c r="F24593" s="1"/>
    </row>
    <row r="24594" spans="6:6" x14ac:dyDescent="0.25">
      <c r="F24594" s="1"/>
    </row>
    <row r="24595" spans="6:6" x14ac:dyDescent="0.25">
      <c r="F24595" s="1"/>
    </row>
    <row r="24596" spans="6:6" x14ac:dyDescent="0.25">
      <c r="F24596" s="1"/>
    </row>
    <row r="24597" spans="6:6" x14ac:dyDescent="0.25">
      <c r="F24597" s="1"/>
    </row>
    <row r="24598" spans="6:6" x14ac:dyDescent="0.25">
      <c r="F24598" s="1"/>
    </row>
    <row r="24599" spans="6:6" x14ac:dyDescent="0.25">
      <c r="F24599" s="1"/>
    </row>
    <row r="24600" spans="6:6" x14ac:dyDescent="0.25">
      <c r="F24600" s="1"/>
    </row>
    <row r="24601" spans="6:6" x14ac:dyDescent="0.25">
      <c r="F24601" s="1"/>
    </row>
    <row r="24602" spans="6:6" x14ac:dyDescent="0.25">
      <c r="F24602" s="1"/>
    </row>
    <row r="24603" spans="6:6" x14ac:dyDescent="0.25">
      <c r="F24603" s="1"/>
    </row>
    <row r="24604" spans="6:6" x14ac:dyDescent="0.25">
      <c r="F24604" s="1"/>
    </row>
    <row r="24605" spans="6:6" x14ac:dyDescent="0.25">
      <c r="F24605" s="1"/>
    </row>
    <row r="24606" spans="6:6" x14ac:dyDescent="0.25">
      <c r="F24606" s="1"/>
    </row>
    <row r="24607" spans="6:6" x14ac:dyDescent="0.25">
      <c r="F24607" s="1"/>
    </row>
    <row r="24608" spans="6:6" x14ac:dyDescent="0.25">
      <c r="F24608" s="1"/>
    </row>
    <row r="24609" spans="6:6" x14ac:dyDescent="0.25">
      <c r="F24609" s="1"/>
    </row>
    <row r="24610" spans="6:6" x14ac:dyDescent="0.25">
      <c r="F24610" s="1"/>
    </row>
    <row r="24611" spans="6:6" x14ac:dyDescent="0.25">
      <c r="F24611" s="1"/>
    </row>
    <row r="24612" spans="6:6" x14ac:dyDescent="0.25">
      <c r="F24612" s="1"/>
    </row>
    <row r="24613" spans="6:6" x14ac:dyDescent="0.25">
      <c r="F24613" s="1"/>
    </row>
    <row r="24614" spans="6:6" x14ac:dyDescent="0.25">
      <c r="F24614" s="1"/>
    </row>
    <row r="24615" spans="6:6" x14ac:dyDescent="0.25">
      <c r="F24615" s="1"/>
    </row>
    <row r="24616" spans="6:6" x14ac:dyDescent="0.25">
      <c r="F24616" s="1"/>
    </row>
    <row r="24617" spans="6:6" x14ac:dyDescent="0.25">
      <c r="F24617" s="1"/>
    </row>
    <row r="24618" spans="6:6" x14ac:dyDescent="0.25">
      <c r="F24618" s="1"/>
    </row>
    <row r="24619" spans="6:6" x14ac:dyDescent="0.25">
      <c r="F24619" s="1"/>
    </row>
    <row r="24620" spans="6:6" x14ac:dyDescent="0.25">
      <c r="F24620" s="1"/>
    </row>
    <row r="24621" spans="6:6" x14ac:dyDescent="0.25">
      <c r="F24621" s="1"/>
    </row>
    <row r="24622" spans="6:6" x14ac:dyDescent="0.25">
      <c r="F24622" s="1"/>
    </row>
    <row r="24623" spans="6:6" x14ac:dyDescent="0.25">
      <c r="F24623" s="1"/>
    </row>
    <row r="24624" spans="6:6" x14ac:dyDescent="0.25">
      <c r="F24624" s="1"/>
    </row>
    <row r="24625" spans="6:6" x14ac:dyDescent="0.25">
      <c r="F24625" s="1"/>
    </row>
    <row r="24626" spans="6:6" x14ac:dyDescent="0.25">
      <c r="F24626" s="1"/>
    </row>
    <row r="24627" spans="6:6" x14ac:dyDescent="0.25">
      <c r="F24627" s="1"/>
    </row>
    <row r="24628" spans="6:6" x14ac:dyDescent="0.25">
      <c r="F24628" s="1"/>
    </row>
    <row r="24629" spans="6:6" x14ac:dyDescent="0.25">
      <c r="F24629" s="1"/>
    </row>
    <row r="24630" spans="6:6" x14ac:dyDescent="0.25">
      <c r="F24630" s="1"/>
    </row>
    <row r="24631" spans="6:6" x14ac:dyDescent="0.25">
      <c r="F24631" s="1"/>
    </row>
    <row r="24632" spans="6:6" x14ac:dyDescent="0.25">
      <c r="F24632" s="1"/>
    </row>
    <row r="24633" spans="6:6" x14ac:dyDescent="0.25">
      <c r="F24633" s="1"/>
    </row>
    <row r="24634" spans="6:6" x14ac:dyDescent="0.25">
      <c r="F24634" s="1"/>
    </row>
    <row r="24635" spans="6:6" x14ac:dyDescent="0.25">
      <c r="F24635" s="1"/>
    </row>
    <row r="24636" spans="6:6" x14ac:dyDescent="0.25">
      <c r="F24636" s="1"/>
    </row>
    <row r="24637" spans="6:6" x14ac:dyDescent="0.25">
      <c r="F24637" s="1"/>
    </row>
    <row r="24638" spans="6:6" x14ac:dyDescent="0.25">
      <c r="F24638" s="1"/>
    </row>
    <row r="24639" spans="6:6" x14ac:dyDescent="0.25">
      <c r="F24639" s="1"/>
    </row>
    <row r="24640" spans="6:6" x14ac:dyDescent="0.25">
      <c r="F24640" s="1"/>
    </row>
    <row r="24641" spans="6:6" x14ac:dyDescent="0.25">
      <c r="F24641" s="1"/>
    </row>
    <row r="24642" spans="6:6" x14ac:dyDescent="0.25">
      <c r="F24642" s="1"/>
    </row>
    <row r="24643" spans="6:6" x14ac:dyDescent="0.25">
      <c r="F24643" s="1"/>
    </row>
    <row r="24644" spans="6:6" x14ac:dyDescent="0.25">
      <c r="F24644" s="1"/>
    </row>
    <row r="24645" spans="6:6" x14ac:dyDescent="0.25">
      <c r="F24645" s="1"/>
    </row>
    <row r="24646" spans="6:6" x14ac:dyDescent="0.25">
      <c r="F24646" s="1"/>
    </row>
    <row r="24647" spans="6:6" x14ac:dyDescent="0.25">
      <c r="F24647" s="1"/>
    </row>
    <row r="24648" spans="6:6" x14ac:dyDescent="0.25">
      <c r="F24648" s="1"/>
    </row>
    <row r="24649" spans="6:6" x14ac:dyDescent="0.25">
      <c r="F24649" s="1"/>
    </row>
    <row r="24650" spans="6:6" x14ac:dyDescent="0.25">
      <c r="F24650" s="1"/>
    </row>
    <row r="24651" spans="6:6" x14ac:dyDescent="0.25">
      <c r="F24651" s="1"/>
    </row>
    <row r="24652" spans="6:6" x14ac:dyDescent="0.25">
      <c r="F24652" s="1"/>
    </row>
    <row r="24653" spans="6:6" x14ac:dyDescent="0.25">
      <c r="F24653" s="1"/>
    </row>
    <row r="24654" spans="6:6" x14ac:dyDescent="0.25">
      <c r="F24654" s="1"/>
    </row>
    <row r="24655" spans="6:6" x14ac:dyDescent="0.25">
      <c r="F24655" s="1"/>
    </row>
    <row r="24656" spans="6:6" x14ac:dyDescent="0.25">
      <c r="F24656" s="1"/>
    </row>
    <row r="24657" spans="6:6" x14ac:dyDescent="0.25">
      <c r="F24657" s="1"/>
    </row>
    <row r="24658" spans="6:6" x14ac:dyDescent="0.25">
      <c r="F24658" s="1"/>
    </row>
    <row r="24659" spans="6:6" x14ac:dyDescent="0.25">
      <c r="F24659" s="1"/>
    </row>
    <row r="24660" spans="6:6" x14ac:dyDescent="0.25">
      <c r="F24660" s="1"/>
    </row>
    <row r="24661" spans="6:6" x14ac:dyDescent="0.25">
      <c r="F24661" s="1"/>
    </row>
    <row r="24662" spans="6:6" x14ac:dyDescent="0.25">
      <c r="F24662" s="1"/>
    </row>
    <row r="24663" spans="6:6" x14ac:dyDescent="0.25">
      <c r="F24663" s="1"/>
    </row>
    <row r="24664" spans="6:6" x14ac:dyDescent="0.25">
      <c r="F24664" s="1"/>
    </row>
    <row r="24665" spans="6:6" x14ac:dyDescent="0.25">
      <c r="F24665" s="1"/>
    </row>
    <row r="24666" spans="6:6" x14ac:dyDescent="0.25">
      <c r="F24666" s="1"/>
    </row>
    <row r="24667" spans="6:6" x14ac:dyDescent="0.25">
      <c r="F24667" s="1"/>
    </row>
    <row r="24668" spans="6:6" x14ac:dyDescent="0.25">
      <c r="F24668" s="1"/>
    </row>
    <row r="24669" spans="6:6" x14ac:dyDescent="0.25">
      <c r="F24669" s="1"/>
    </row>
    <row r="24670" spans="6:6" x14ac:dyDescent="0.25">
      <c r="F24670" s="1"/>
    </row>
    <row r="24671" spans="6:6" x14ac:dyDescent="0.25">
      <c r="F24671" s="1"/>
    </row>
    <row r="24672" spans="6:6" x14ac:dyDescent="0.25">
      <c r="F24672" s="1"/>
    </row>
    <row r="24673" spans="6:6" x14ac:dyDescent="0.25">
      <c r="F24673" s="1"/>
    </row>
    <row r="24674" spans="6:6" x14ac:dyDescent="0.25">
      <c r="F24674" s="1"/>
    </row>
    <row r="24675" spans="6:6" x14ac:dyDescent="0.25">
      <c r="F24675" s="1"/>
    </row>
    <row r="24676" spans="6:6" x14ac:dyDescent="0.25">
      <c r="F24676" s="1"/>
    </row>
    <row r="24677" spans="6:6" x14ac:dyDescent="0.25">
      <c r="F24677" s="1"/>
    </row>
    <row r="24678" spans="6:6" x14ac:dyDescent="0.25">
      <c r="F24678" s="1"/>
    </row>
    <row r="24679" spans="6:6" x14ac:dyDescent="0.25">
      <c r="F24679" s="1"/>
    </row>
    <row r="24680" spans="6:6" x14ac:dyDescent="0.25">
      <c r="F24680" s="1"/>
    </row>
    <row r="24681" spans="6:6" x14ac:dyDescent="0.25">
      <c r="F24681" s="1"/>
    </row>
    <row r="24682" spans="6:6" x14ac:dyDescent="0.25">
      <c r="F24682" s="1"/>
    </row>
    <row r="24683" spans="6:6" x14ac:dyDescent="0.25">
      <c r="F24683" s="1"/>
    </row>
    <row r="24684" spans="6:6" x14ac:dyDescent="0.25">
      <c r="F24684" s="1"/>
    </row>
    <row r="24685" spans="6:6" x14ac:dyDescent="0.25">
      <c r="F24685" s="1"/>
    </row>
    <row r="24686" spans="6:6" x14ac:dyDescent="0.25">
      <c r="F24686" s="1"/>
    </row>
    <row r="24687" spans="6:6" x14ac:dyDescent="0.25">
      <c r="F24687" s="1"/>
    </row>
    <row r="24688" spans="6:6" x14ac:dyDescent="0.25">
      <c r="F24688" s="1"/>
    </row>
    <row r="24689" spans="6:6" x14ac:dyDescent="0.25">
      <c r="F24689" s="1"/>
    </row>
    <row r="24690" spans="6:6" x14ac:dyDescent="0.25">
      <c r="F24690" s="1"/>
    </row>
    <row r="24691" spans="6:6" x14ac:dyDescent="0.25">
      <c r="F24691" s="1"/>
    </row>
    <row r="24692" spans="6:6" x14ac:dyDescent="0.25">
      <c r="F24692" s="1"/>
    </row>
    <row r="24693" spans="6:6" x14ac:dyDescent="0.25">
      <c r="F24693" s="1"/>
    </row>
    <row r="24694" spans="6:6" x14ac:dyDescent="0.25">
      <c r="F24694" s="1"/>
    </row>
    <row r="24695" spans="6:6" x14ac:dyDescent="0.25">
      <c r="F24695" s="1"/>
    </row>
    <row r="24696" spans="6:6" x14ac:dyDescent="0.25">
      <c r="F24696" s="1"/>
    </row>
    <row r="24697" spans="6:6" x14ac:dyDescent="0.25">
      <c r="F24697" s="1"/>
    </row>
    <row r="24698" spans="6:6" x14ac:dyDescent="0.25">
      <c r="F24698" s="1"/>
    </row>
    <row r="24699" spans="6:6" x14ac:dyDescent="0.25">
      <c r="F24699" s="1"/>
    </row>
    <row r="24700" spans="6:6" x14ac:dyDescent="0.25">
      <c r="F24700" s="1"/>
    </row>
    <row r="24701" spans="6:6" x14ac:dyDescent="0.25">
      <c r="F24701" s="1"/>
    </row>
    <row r="24702" spans="6:6" x14ac:dyDescent="0.25">
      <c r="F24702" s="1"/>
    </row>
    <row r="24703" spans="6:6" x14ac:dyDescent="0.25">
      <c r="F24703" s="1"/>
    </row>
    <row r="24704" spans="6:6" x14ac:dyDescent="0.25">
      <c r="F24704" s="1"/>
    </row>
    <row r="24705" spans="6:6" x14ac:dyDescent="0.25">
      <c r="F24705" s="1"/>
    </row>
    <row r="24706" spans="6:6" x14ac:dyDescent="0.25">
      <c r="F24706" s="1"/>
    </row>
    <row r="24707" spans="6:6" x14ac:dyDescent="0.25">
      <c r="F24707" s="1"/>
    </row>
    <row r="24708" spans="6:6" x14ac:dyDescent="0.25">
      <c r="F24708" s="1"/>
    </row>
    <row r="24709" spans="6:6" x14ac:dyDescent="0.25">
      <c r="F24709" s="1"/>
    </row>
    <row r="24710" spans="6:6" x14ac:dyDescent="0.25">
      <c r="F24710" s="1"/>
    </row>
    <row r="24711" spans="6:6" x14ac:dyDescent="0.25">
      <c r="F24711" s="1"/>
    </row>
    <row r="24712" spans="6:6" x14ac:dyDescent="0.25">
      <c r="F24712" s="1"/>
    </row>
    <row r="24713" spans="6:6" x14ac:dyDescent="0.25">
      <c r="F24713" s="1"/>
    </row>
    <row r="24714" spans="6:6" x14ac:dyDescent="0.25">
      <c r="F24714" s="1"/>
    </row>
    <row r="24715" spans="6:6" x14ac:dyDescent="0.25">
      <c r="F24715" s="1"/>
    </row>
    <row r="24716" spans="6:6" x14ac:dyDescent="0.25">
      <c r="F24716" s="1"/>
    </row>
    <row r="24717" spans="6:6" x14ac:dyDescent="0.25">
      <c r="F24717" s="1"/>
    </row>
    <row r="24718" spans="6:6" x14ac:dyDescent="0.25">
      <c r="F24718" s="1"/>
    </row>
    <row r="24719" spans="6:6" x14ac:dyDescent="0.25">
      <c r="F24719" s="1"/>
    </row>
    <row r="24720" spans="6:6" x14ac:dyDescent="0.25">
      <c r="F24720" s="1"/>
    </row>
    <row r="24721" spans="6:6" x14ac:dyDescent="0.25">
      <c r="F24721" s="1"/>
    </row>
    <row r="24722" spans="6:6" x14ac:dyDescent="0.25">
      <c r="F24722" s="1"/>
    </row>
    <row r="24723" spans="6:6" x14ac:dyDescent="0.25">
      <c r="F24723" s="1"/>
    </row>
    <row r="24724" spans="6:6" x14ac:dyDescent="0.25">
      <c r="F24724" s="1"/>
    </row>
    <row r="24725" spans="6:6" x14ac:dyDescent="0.25">
      <c r="F24725" s="1"/>
    </row>
    <row r="24726" spans="6:6" x14ac:dyDescent="0.25">
      <c r="F24726" s="1"/>
    </row>
    <row r="24727" spans="6:6" x14ac:dyDescent="0.25">
      <c r="F24727" s="1"/>
    </row>
    <row r="24728" spans="6:6" x14ac:dyDescent="0.25">
      <c r="F24728" s="1"/>
    </row>
    <row r="24729" spans="6:6" x14ac:dyDescent="0.25">
      <c r="F24729" s="1"/>
    </row>
    <row r="24730" spans="6:6" x14ac:dyDescent="0.25">
      <c r="F24730" s="1"/>
    </row>
    <row r="24731" spans="6:6" x14ac:dyDescent="0.25">
      <c r="F24731" s="1"/>
    </row>
    <row r="24732" spans="6:6" x14ac:dyDescent="0.25">
      <c r="F24732" s="1"/>
    </row>
    <row r="24733" spans="6:6" x14ac:dyDescent="0.25">
      <c r="F24733" s="1"/>
    </row>
    <row r="24734" spans="6:6" x14ac:dyDescent="0.25">
      <c r="F24734" s="1"/>
    </row>
    <row r="24735" spans="6:6" x14ac:dyDescent="0.25">
      <c r="F24735" s="1"/>
    </row>
    <row r="24736" spans="6:6" x14ac:dyDescent="0.25">
      <c r="F24736" s="1"/>
    </row>
    <row r="24737" spans="6:6" x14ac:dyDescent="0.25">
      <c r="F24737" s="1"/>
    </row>
    <row r="24738" spans="6:6" x14ac:dyDescent="0.25">
      <c r="F24738" s="1"/>
    </row>
    <row r="24739" spans="6:6" x14ac:dyDescent="0.25">
      <c r="F24739" s="1"/>
    </row>
    <row r="24740" spans="6:6" x14ac:dyDescent="0.25">
      <c r="F24740" s="1"/>
    </row>
    <row r="24741" spans="6:6" x14ac:dyDescent="0.25">
      <c r="F24741" s="1"/>
    </row>
    <row r="24742" spans="6:6" x14ac:dyDescent="0.25">
      <c r="F24742" s="1"/>
    </row>
    <row r="24743" spans="6:6" x14ac:dyDescent="0.25">
      <c r="F24743" s="1"/>
    </row>
    <row r="24744" spans="6:6" x14ac:dyDescent="0.25">
      <c r="F24744" s="1"/>
    </row>
    <row r="24745" spans="6:6" x14ac:dyDescent="0.25">
      <c r="F24745" s="1"/>
    </row>
    <row r="24746" spans="6:6" x14ac:dyDescent="0.25">
      <c r="F24746" s="1"/>
    </row>
    <row r="24747" spans="6:6" x14ac:dyDescent="0.25">
      <c r="F24747" s="1"/>
    </row>
    <row r="24748" spans="6:6" x14ac:dyDescent="0.25">
      <c r="F24748" s="1"/>
    </row>
    <row r="24749" spans="6:6" x14ac:dyDescent="0.25">
      <c r="F24749" s="1"/>
    </row>
    <row r="24750" spans="6:6" x14ac:dyDescent="0.25">
      <c r="F24750" s="1"/>
    </row>
    <row r="24751" spans="6:6" x14ac:dyDescent="0.25">
      <c r="F24751" s="1"/>
    </row>
    <row r="24752" spans="6:6" x14ac:dyDescent="0.25">
      <c r="F24752" s="1"/>
    </row>
    <row r="24753" spans="6:6" x14ac:dyDescent="0.25">
      <c r="F24753" s="1"/>
    </row>
    <row r="24754" spans="6:6" x14ac:dyDescent="0.25">
      <c r="F24754" s="1"/>
    </row>
    <row r="24755" spans="6:6" x14ac:dyDescent="0.25">
      <c r="F24755" s="1"/>
    </row>
    <row r="24756" spans="6:6" x14ac:dyDescent="0.25">
      <c r="F24756" s="1"/>
    </row>
    <row r="24757" spans="6:6" x14ac:dyDescent="0.25">
      <c r="F24757" s="1"/>
    </row>
    <row r="24758" spans="6:6" x14ac:dyDescent="0.25">
      <c r="F24758" s="1"/>
    </row>
    <row r="24759" spans="6:6" x14ac:dyDescent="0.25">
      <c r="F24759" s="1"/>
    </row>
    <row r="24760" spans="6:6" x14ac:dyDescent="0.25">
      <c r="F24760" s="1"/>
    </row>
    <row r="24761" spans="6:6" x14ac:dyDescent="0.25">
      <c r="F24761" s="1"/>
    </row>
    <row r="24762" spans="6:6" x14ac:dyDescent="0.25">
      <c r="F24762" s="1"/>
    </row>
    <row r="24763" spans="6:6" x14ac:dyDescent="0.25">
      <c r="F24763" s="1"/>
    </row>
    <row r="24764" spans="6:6" x14ac:dyDescent="0.25">
      <c r="F24764" s="1"/>
    </row>
    <row r="24765" spans="6:6" x14ac:dyDescent="0.25">
      <c r="F24765" s="1"/>
    </row>
    <row r="24766" spans="6:6" x14ac:dyDescent="0.25">
      <c r="F24766" s="1"/>
    </row>
    <row r="24767" spans="6:6" x14ac:dyDescent="0.25">
      <c r="F24767" s="1"/>
    </row>
    <row r="24768" spans="6:6" x14ac:dyDescent="0.25">
      <c r="F24768" s="1"/>
    </row>
    <row r="24769" spans="6:6" x14ac:dyDescent="0.25">
      <c r="F24769" s="1"/>
    </row>
    <row r="24770" spans="6:6" x14ac:dyDescent="0.25">
      <c r="F24770" s="1"/>
    </row>
    <row r="24771" spans="6:6" x14ac:dyDescent="0.25">
      <c r="F24771" s="1"/>
    </row>
    <row r="24772" spans="6:6" x14ac:dyDescent="0.25">
      <c r="F24772" s="1"/>
    </row>
    <row r="24773" spans="6:6" x14ac:dyDescent="0.25">
      <c r="F24773" s="1"/>
    </row>
    <row r="24774" spans="6:6" x14ac:dyDescent="0.25">
      <c r="F24774" s="1"/>
    </row>
    <row r="24775" spans="6:6" x14ac:dyDescent="0.25">
      <c r="F24775" s="1"/>
    </row>
    <row r="24776" spans="6:6" x14ac:dyDescent="0.25">
      <c r="F24776" s="1"/>
    </row>
    <row r="24777" spans="6:6" x14ac:dyDescent="0.25">
      <c r="F24777" s="1"/>
    </row>
    <row r="24778" spans="6:6" x14ac:dyDescent="0.25">
      <c r="F24778" s="1"/>
    </row>
    <row r="24779" spans="6:6" x14ac:dyDescent="0.25">
      <c r="F24779" s="1"/>
    </row>
    <row r="24780" spans="6:6" x14ac:dyDescent="0.25">
      <c r="F24780" s="1"/>
    </row>
    <row r="24781" spans="6:6" x14ac:dyDescent="0.25">
      <c r="F24781" s="1"/>
    </row>
    <row r="24782" spans="6:6" x14ac:dyDescent="0.25">
      <c r="F24782" s="1"/>
    </row>
    <row r="24783" spans="6:6" x14ac:dyDescent="0.25">
      <c r="F24783" s="1"/>
    </row>
    <row r="24784" spans="6:6" x14ac:dyDescent="0.25">
      <c r="F24784" s="1"/>
    </row>
    <row r="24785" spans="6:6" x14ac:dyDescent="0.25">
      <c r="F24785" s="1"/>
    </row>
    <row r="24786" spans="6:6" x14ac:dyDescent="0.25">
      <c r="F24786" s="1"/>
    </row>
    <row r="24787" spans="6:6" x14ac:dyDescent="0.25">
      <c r="F24787" s="1"/>
    </row>
    <row r="24788" spans="6:6" x14ac:dyDescent="0.25">
      <c r="F24788" s="1"/>
    </row>
    <row r="24789" spans="6:6" x14ac:dyDescent="0.25">
      <c r="F24789" s="1"/>
    </row>
    <row r="24790" spans="6:6" x14ac:dyDescent="0.25">
      <c r="F24790" s="1"/>
    </row>
    <row r="24791" spans="6:6" x14ac:dyDescent="0.25">
      <c r="F24791" s="1"/>
    </row>
    <row r="24792" spans="6:6" x14ac:dyDescent="0.25">
      <c r="F24792" s="1"/>
    </row>
    <row r="24793" spans="6:6" x14ac:dyDescent="0.25">
      <c r="F24793" s="1"/>
    </row>
    <row r="24794" spans="6:6" x14ac:dyDescent="0.25">
      <c r="F24794" s="1"/>
    </row>
    <row r="24795" spans="6:6" x14ac:dyDescent="0.25">
      <c r="F24795" s="1"/>
    </row>
    <row r="24796" spans="6:6" x14ac:dyDescent="0.25">
      <c r="F24796" s="1"/>
    </row>
    <row r="24797" spans="6:6" x14ac:dyDescent="0.25">
      <c r="F24797" s="1"/>
    </row>
    <row r="24798" spans="6:6" x14ac:dyDescent="0.25">
      <c r="F24798" s="1"/>
    </row>
    <row r="24799" spans="6:6" x14ac:dyDescent="0.25">
      <c r="F24799" s="1"/>
    </row>
    <row r="24800" spans="6:6" x14ac:dyDescent="0.25">
      <c r="F24800" s="1"/>
    </row>
    <row r="24801" spans="6:6" x14ac:dyDescent="0.25">
      <c r="F24801" s="1"/>
    </row>
    <row r="24802" spans="6:6" x14ac:dyDescent="0.25">
      <c r="F24802" s="1"/>
    </row>
    <row r="24803" spans="6:6" x14ac:dyDescent="0.25">
      <c r="F24803" s="1"/>
    </row>
    <row r="24804" spans="6:6" x14ac:dyDescent="0.25">
      <c r="F24804" s="1"/>
    </row>
    <row r="24805" spans="6:6" x14ac:dyDescent="0.25">
      <c r="F24805" s="1"/>
    </row>
    <row r="24806" spans="6:6" x14ac:dyDescent="0.25">
      <c r="F24806" s="1"/>
    </row>
    <row r="24807" spans="6:6" x14ac:dyDescent="0.25">
      <c r="F24807" s="1"/>
    </row>
    <row r="24808" spans="6:6" x14ac:dyDescent="0.25">
      <c r="F24808" s="1"/>
    </row>
    <row r="24809" spans="6:6" x14ac:dyDescent="0.25">
      <c r="F24809" s="1"/>
    </row>
    <row r="24810" spans="6:6" x14ac:dyDescent="0.25">
      <c r="F24810" s="1"/>
    </row>
    <row r="24811" spans="6:6" x14ac:dyDescent="0.25">
      <c r="F24811" s="1"/>
    </row>
    <row r="24812" spans="6:6" x14ac:dyDescent="0.25">
      <c r="F24812" s="1"/>
    </row>
    <row r="24813" spans="6:6" x14ac:dyDescent="0.25">
      <c r="F24813" s="1"/>
    </row>
    <row r="24814" spans="6:6" x14ac:dyDescent="0.25">
      <c r="F24814" s="1"/>
    </row>
    <row r="24815" spans="6:6" x14ac:dyDescent="0.25">
      <c r="F24815" s="1"/>
    </row>
    <row r="24816" spans="6:6" x14ac:dyDescent="0.25">
      <c r="F24816" s="1"/>
    </row>
    <row r="24817" spans="6:6" x14ac:dyDescent="0.25">
      <c r="F24817" s="1"/>
    </row>
    <row r="24818" spans="6:6" x14ac:dyDescent="0.25">
      <c r="F24818" s="1"/>
    </row>
    <row r="24819" spans="6:6" x14ac:dyDescent="0.25">
      <c r="F24819" s="1"/>
    </row>
    <row r="24820" spans="6:6" x14ac:dyDescent="0.25">
      <c r="F24820" s="1"/>
    </row>
    <row r="24821" spans="6:6" x14ac:dyDescent="0.25">
      <c r="F24821" s="1"/>
    </row>
    <row r="24822" spans="6:6" x14ac:dyDescent="0.25">
      <c r="F24822" s="1"/>
    </row>
    <row r="24823" spans="6:6" x14ac:dyDescent="0.25">
      <c r="F24823" s="1"/>
    </row>
    <row r="24824" spans="6:6" x14ac:dyDescent="0.25">
      <c r="F24824" s="1"/>
    </row>
    <row r="24825" spans="6:6" x14ac:dyDescent="0.25">
      <c r="F24825" s="1"/>
    </row>
    <row r="24826" spans="6:6" x14ac:dyDescent="0.25">
      <c r="F24826" s="1"/>
    </row>
    <row r="24827" spans="6:6" x14ac:dyDescent="0.25">
      <c r="F24827" s="1"/>
    </row>
    <row r="24828" spans="6:6" x14ac:dyDescent="0.25">
      <c r="F24828" s="1"/>
    </row>
    <row r="24829" spans="6:6" x14ac:dyDescent="0.25">
      <c r="F24829" s="1"/>
    </row>
    <row r="24830" spans="6:6" x14ac:dyDescent="0.25">
      <c r="F24830" s="1"/>
    </row>
    <row r="24831" spans="6:6" x14ac:dyDescent="0.25">
      <c r="F24831" s="1"/>
    </row>
    <row r="24832" spans="6:6" x14ac:dyDescent="0.25">
      <c r="F24832" s="1"/>
    </row>
    <row r="24833" spans="6:6" x14ac:dyDescent="0.25">
      <c r="F24833" s="1"/>
    </row>
    <row r="24834" spans="6:6" x14ac:dyDescent="0.25">
      <c r="F24834" s="1"/>
    </row>
    <row r="24835" spans="6:6" x14ac:dyDescent="0.25">
      <c r="F24835" s="1"/>
    </row>
    <row r="24836" spans="6:6" x14ac:dyDescent="0.25">
      <c r="F24836" s="1"/>
    </row>
    <row r="24837" spans="6:6" x14ac:dyDescent="0.25">
      <c r="F24837" s="1"/>
    </row>
    <row r="24838" spans="6:6" x14ac:dyDescent="0.25">
      <c r="F24838" s="1"/>
    </row>
    <row r="24839" spans="6:6" x14ac:dyDescent="0.25">
      <c r="F24839" s="1"/>
    </row>
    <row r="24840" spans="6:6" x14ac:dyDescent="0.25">
      <c r="F24840" s="1"/>
    </row>
    <row r="24841" spans="6:6" x14ac:dyDescent="0.25">
      <c r="F24841" s="1"/>
    </row>
    <row r="24842" spans="6:6" x14ac:dyDescent="0.25">
      <c r="F24842" s="1"/>
    </row>
    <row r="24843" spans="6:6" x14ac:dyDescent="0.25">
      <c r="F24843" s="1"/>
    </row>
    <row r="24844" spans="6:6" x14ac:dyDescent="0.25">
      <c r="F24844" s="1"/>
    </row>
    <row r="24845" spans="6:6" x14ac:dyDescent="0.25">
      <c r="F24845" s="1"/>
    </row>
    <row r="24846" spans="6:6" x14ac:dyDescent="0.25">
      <c r="F24846" s="1"/>
    </row>
    <row r="24847" spans="6:6" x14ac:dyDescent="0.25">
      <c r="F24847" s="1"/>
    </row>
    <row r="24848" spans="6:6" x14ac:dyDescent="0.25">
      <c r="F24848" s="1"/>
    </row>
    <row r="24849" spans="6:6" x14ac:dyDescent="0.25">
      <c r="F24849" s="1"/>
    </row>
    <row r="24850" spans="6:6" x14ac:dyDescent="0.25">
      <c r="F24850" s="1"/>
    </row>
    <row r="24851" spans="6:6" x14ac:dyDescent="0.25">
      <c r="F24851" s="1"/>
    </row>
    <row r="24852" spans="6:6" x14ac:dyDescent="0.25">
      <c r="F24852" s="1"/>
    </row>
    <row r="24853" spans="6:6" x14ac:dyDescent="0.25">
      <c r="F24853" s="1"/>
    </row>
    <row r="24854" spans="6:6" x14ac:dyDescent="0.25">
      <c r="F24854" s="1"/>
    </row>
    <row r="24855" spans="6:6" x14ac:dyDescent="0.25">
      <c r="F24855" s="1"/>
    </row>
    <row r="24856" spans="6:6" x14ac:dyDescent="0.25">
      <c r="F24856" s="1"/>
    </row>
    <row r="24857" spans="6:6" x14ac:dyDescent="0.25">
      <c r="F24857" s="1"/>
    </row>
    <row r="24858" spans="6:6" x14ac:dyDescent="0.25">
      <c r="F24858" s="1"/>
    </row>
    <row r="24859" spans="6:6" x14ac:dyDescent="0.25">
      <c r="F24859" s="1"/>
    </row>
    <row r="24860" spans="6:6" x14ac:dyDescent="0.25">
      <c r="F24860" s="1"/>
    </row>
    <row r="24861" spans="6:6" x14ac:dyDescent="0.25">
      <c r="F24861" s="1"/>
    </row>
    <row r="24862" spans="6:6" x14ac:dyDescent="0.25">
      <c r="F24862" s="1"/>
    </row>
    <row r="24863" spans="6:6" x14ac:dyDescent="0.25">
      <c r="F24863" s="1"/>
    </row>
    <row r="24864" spans="6:6" x14ac:dyDescent="0.25">
      <c r="F24864" s="1"/>
    </row>
    <row r="24865" spans="6:6" x14ac:dyDescent="0.25">
      <c r="F24865" s="1"/>
    </row>
    <row r="24866" spans="6:6" x14ac:dyDescent="0.25">
      <c r="F24866" s="1"/>
    </row>
    <row r="24867" spans="6:6" x14ac:dyDescent="0.25">
      <c r="F24867" s="1"/>
    </row>
    <row r="24868" spans="6:6" x14ac:dyDescent="0.25">
      <c r="F24868" s="1"/>
    </row>
    <row r="24869" spans="6:6" x14ac:dyDescent="0.25">
      <c r="F24869" s="1"/>
    </row>
    <row r="24870" spans="6:6" x14ac:dyDescent="0.25">
      <c r="F24870" s="1"/>
    </row>
    <row r="24871" spans="6:6" x14ac:dyDescent="0.25">
      <c r="F24871" s="1"/>
    </row>
    <row r="24872" spans="6:6" x14ac:dyDescent="0.25">
      <c r="F24872" s="1"/>
    </row>
    <row r="24873" spans="6:6" x14ac:dyDescent="0.25">
      <c r="F24873" s="1"/>
    </row>
    <row r="24874" spans="6:6" x14ac:dyDescent="0.25">
      <c r="F24874" s="1"/>
    </row>
    <row r="24875" spans="6:6" x14ac:dyDescent="0.25">
      <c r="F24875" s="1"/>
    </row>
    <row r="24876" spans="6:6" x14ac:dyDescent="0.25">
      <c r="F24876" s="1"/>
    </row>
    <row r="24877" spans="6:6" x14ac:dyDescent="0.25">
      <c r="F24877" s="1"/>
    </row>
    <row r="24878" spans="6:6" x14ac:dyDescent="0.25">
      <c r="F24878" s="1"/>
    </row>
    <row r="24879" spans="6:6" x14ac:dyDescent="0.25">
      <c r="F24879" s="1"/>
    </row>
    <row r="24880" spans="6:6" x14ac:dyDescent="0.25">
      <c r="F24880" s="1"/>
    </row>
    <row r="24881" spans="6:6" x14ac:dyDescent="0.25">
      <c r="F24881" s="1"/>
    </row>
    <row r="24882" spans="6:6" x14ac:dyDescent="0.25">
      <c r="F24882" s="1"/>
    </row>
    <row r="24883" spans="6:6" x14ac:dyDescent="0.25">
      <c r="F24883" s="1"/>
    </row>
    <row r="24884" spans="6:6" x14ac:dyDescent="0.25">
      <c r="F24884" s="1"/>
    </row>
    <row r="24885" spans="6:6" x14ac:dyDescent="0.25">
      <c r="F24885" s="1"/>
    </row>
    <row r="24886" spans="6:6" x14ac:dyDescent="0.25">
      <c r="F24886" s="1"/>
    </row>
    <row r="24887" spans="6:6" x14ac:dyDescent="0.25">
      <c r="F24887" s="1"/>
    </row>
    <row r="24888" spans="6:6" x14ac:dyDescent="0.25">
      <c r="F24888" s="1"/>
    </row>
    <row r="24889" spans="6:6" x14ac:dyDescent="0.25">
      <c r="F24889" s="1"/>
    </row>
    <row r="24890" spans="6:6" x14ac:dyDescent="0.25">
      <c r="F24890" s="1"/>
    </row>
    <row r="24891" spans="6:6" x14ac:dyDescent="0.25">
      <c r="F24891" s="1"/>
    </row>
    <row r="24892" spans="6:6" x14ac:dyDescent="0.25">
      <c r="F24892" s="1"/>
    </row>
    <row r="24893" spans="6:6" x14ac:dyDescent="0.25">
      <c r="F24893" s="1"/>
    </row>
    <row r="24894" spans="6:6" x14ac:dyDescent="0.25">
      <c r="F24894" s="1"/>
    </row>
    <row r="24895" spans="6:6" x14ac:dyDescent="0.25">
      <c r="F24895" s="1"/>
    </row>
    <row r="24896" spans="6:6" x14ac:dyDescent="0.25">
      <c r="F24896" s="1"/>
    </row>
    <row r="24897" spans="6:6" x14ac:dyDescent="0.25">
      <c r="F24897" s="1"/>
    </row>
    <row r="24898" spans="6:6" x14ac:dyDescent="0.25">
      <c r="F24898" s="1"/>
    </row>
    <row r="24899" spans="6:6" x14ac:dyDescent="0.25">
      <c r="F24899" s="1"/>
    </row>
    <row r="24900" spans="6:6" x14ac:dyDescent="0.25">
      <c r="F24900" s="1"/>
    </row>
    <row r="24901" spans="6:6" x14ac:dyDescent="0.25">
      <c r="F24901" s="1"/>
    </row>
    <row r="24902" spans="6:6" x14ac:dyDescent="0.25">
      <c r="F24902" s="1"/>
    </row>
    <row r="24903" spans="6:6" x14ac:dyDescent="0.25">
      <c r="F24903" s="1"/>
    </row>
    <row r="24904" spans="6:6" x14ac:dyDescent="0.25">
      <c r="F24904" s="1"/>
    </row>
    <row r="24905" spans="6:6" x14ac:dyDescent="0.25">
      <c r="F24905" s="1"/>
    </row>
    <row r="24906" spans="6:6" x14ac:dyDescent="0.25">
      <c r="F24906" s="1"/>
    </row>
    <row r="24907" spans="6:6" x14ac:dyDescent="0.25">
      <c r="F24907" s="1"/>
    </row>
    <row r="24908" spans="6:6" x14ac:dyDescent="0.25">
      <c r="F24908" s="1"/>
    </row>
    <row r="24909" spans="6:6" x14ac:dyDescent="0.25">
      <c r="F24909" s="1"/>
    </row>
    <row r="24910" spans="6:6" x14ac:dyDescent="0.25">
      <c r="F24910" s="1"/>
    </row>
    <row r="24911" spans="6:6" x14ac:dyDescent="0.25">
      <c r="F24911" s="1"/>
    </row>
    <row r="24912" spans="6:6" x14ac:dyDescent="0.25">
      <c r="F24912" s="1"/>
    </row>
    <row r="24913" spans="6:6" x14ac:dyDescent="0.25">
      <c r="F24913" s="1"/>
    </row>
    <row r="24914" spans="6:6" x14ac:dyDescent="0.25">
      <c r="F24914" s="1"/>
    </row>
    <row r="24915" spans="6:6" x14ac:dyDescent="0.25">
      <c r="F24915" s="1"/>
    </row>
    <row r="24916" spans="6:6" x14ac:dyDescent="0.25">
      <c r="F24916" s="1"/>
    </row>
    <row r="24917" spans="6:6" x14ac:dyDescent="0.25">
      <c r="F24917" s="1"/>
    </row>
    <row r="24918" spans="6:6" x14ac:dyDescent="0.25">
      <c r="F24918" s="1"/>
    </row>
    <row r="24919" spans="6:6" x14ac:dyDescent="0.25">
      <c r="F24919" s="1"/>
    </row>
    <row r="24920" spans="6:6" x14ac:dyDescent="0.25">
      <c r="F24920" s="1"/>
    </row>
    <row r="24921" spans="6:6" x14ac:dyDescent="0.25">
      <c r="F24921" s="1"/>
    </row>
    <row r="24922" spans="6:6" x14ac:dyDescent="0.25">
      <c r="F24922" s="1"/>
    </row>
    <row r="24923" spans="6:6" x14ac:dyDescent="0.25">
      <c r="F24923" s="1"/>
    </row>
    <row r="24924" spans="6:6" x14ac:dyDescent="0.25">
      <c r="F24924" s="1"/>
    </row>
    <row r="24925" spans="6:6" x14ac:dyDescent="0.25">
      <c r="F24925" s="1"/>
    </row>
    <row r="24926" spans="6:6" x14ac:dyDescent="0.25">
      <c r="F24926" s="1"/>
    </row>
    <row r="24927" spans="6:6" x14ac:dyDescent="0.25">
      <c r="F24927" s="1"/>
    </row>
    <row r="24928" spans="6:6" x14ac:dyDescent="0.25">
      <c r="F24928" s="1"/>
    </row>
    <row r="24929" spans="6:6" x14ac:dyDescent="0.25">
      <c r="F24929" s="1"/>
    </row>
    <row r="24930" spans="6:6" x14ac:dyDescent="0.25">
      <c r="F24930" s="1"/>
    </row>
    <row r="24931" spans="6:6" x14ac:dyDescent="0.25">
      <c r="F24931" s="1"/>
    </row>
    <row r="24932" spans="6:6" x14ac:dyDescent="0.25">
      <c r="F24932" s="1"/>
    </row>
    <row r="24933" spans="6:6" x14ac:dyDescent="0.25">
      <c r="F24933" s="1"/>
    </row>
    <row r="24934" spans="6:6" x14ac:dyDescent="0.25">
      <c r="F24934" s="1"/>
    </row>
    <row r="24935" spans="6:6" x14ac:dyDescent="0.25">
      <c r="F24935" s="1"/>
    </row>
    <row r="24936" spans="6:6" x14ac:dyDescent="0.25">
      <c r="F24936" s="1"/>
    </row>
    <row r="24937" spans="6:6" x14ac:dyDescent="0.25">
      <c r="F24937" s="1"/>
    </row>
    <row r="24938" spans="6:6" x14ac:dyDescent="0.25">
      <c r="F24938" s="1"/>
    </row>
    <row r="24939" spans="6:6" x14ac:dyDescent="0.25">
      <c r="F24939" s="1"/>
    </row>
    <row r="24940" spans="6:6" x14ac:dyDescent="0.25">
      <c r="F24940" s="1"/>
    </row>
    <row r="24941" spans="6:6" x14ac:dyDescent="0.25">
      <c r="F24941" s="1"/>
    </row>
    <row r="24942" spans="6:6" x14ac:dyDescent="0.25">
      <c r="F24942" s="1"/>
    </row>
    <row r="24943" spans="6:6" x14ac:dyDescent="0.25">
      <c r="F24943" s="1"/>
    </row>
    <row r="24944" spans="6:6" x14ac:dyDescent="0.25">
      <c r="F24944" s="1"/>
    </row>
    <row r="24945" spans="6:6" x14ac:dyDescent="0.25">
      <c r="F24945" s="1"/>
    </row>
    <row r="24946" spans="6:6" x14ac:dyDescent="0.25">
      <c r="F24946" s="1"/>
    </row>
    <row r="24947" spans="6:6" x14ac:dyDescent="0.25">
      <c r="F24947" s="1"/>
    </row>
    <row r="24948" spans="6:6" x14ac:dyDescent="0.25">
      <c r="F24948" s="1"/>
    </row>
    <row r="24949" spans="6:6" x14ac:dyDescent="0.25">
      <c r="F24949" s="1"/>
    </row>
    <row r="24950" spans="6:6" x14ac:dyDescent="0.25">
      <c r="F24950" s="1"/>
    </row>
    <row r="24951" spans="6:6" x14ac:dyDescent="0.25">
      <c r="F24951" s="1"/>
    </row>
    <row r="24952" spans="6:6" x14ac:dyDescent="0.25">
      <c r="F24952" s="1"/>
    </row>
    <row r="24953" spans="6:6" x14ac:dyDescent="0.25">
      <c r="F24953" s="1"/>
    </row>
    <row r="24954" spans="6:6" x14ac:dyDescent="0.25">
      <c r="F24954" s="1"/>
    </row>
    <row r="24955" spans="6:6" x14ac:dyDescent="0.25">
      <c r="F24955" s="1"/>
    </row>
    <row r="24956" spans="6:6" x14ac:dyDescent="0.25">
      <c r="F24956" s="1"/>
    </row>
    <row r="24957" spans="6:6" x14ac:dyDescent="0.25">
      <c r="F24957" s="1"/>
    </row>
    <row r="24958" spans="6:6" x14ac:dyDescent="0.25">
      <c r="F24958" s="1"/>
    </row>
    <row r="24959" spans="6:6" x14ac:dyDescent="0.25">
      <c r="F24959" s="1"/>
    </row>
    <row r="24960" spans="6:6" x14ac:dyDescent="0.25">
      <c r="F24960" s="1"/>
    </row>
    <row r="24961" spans="6:6" x14ac:dyDescent="0.25">
      <c r="F24961" s="1"/>
    </row>
    <row r="24962" spans="6:6" x14ac:dyDescent="0.25">
      <c r="F24962" s="1"/>
    </row>
    <row r="24963" spans="6:6" x14ac:dyDescent="0.25">
      <c r="F24963" s="1"/>
    </row>
    <row r="24964" spans="6:6" x14ac:dyDescent="0.25">
      <c r="F24964" s="1"/>
    </row>
    <row r="24965" spans="6:6" x14ac:dyDescent="0.25">
      <c r="F24965" s="1"/>
    </row>
    <row r="24966" spans="6:6" x14ac:dyDescent="0.25">
      <c r="F24966" s="1"/>
    </row>
    <row r="24967" spans="6:6" x14ac:dyDescent="0.25">
      <c r="F24967" s="1"/>
    </row>
    <row r="24968" spans="6:6" x14ac:dyDescent="0.25">
      <c r="F24968" s="1"/>
    </row>
    <row r="24969" spans="6:6" x14ac:dyDescent="0.25">
      <c r="F24969" s="1"/>
    </row>
    <row r="24970" spans="6:6" x14ac:dyDescent="0.25">
      <c r="F24970" s="1"/>
    </row>
    <row r="24971" spans="6:6" x14ac:dyDescent="0.25">
      <c r="F24971" s="1"/>
    </row>
    <row r="24972" spans="6:6" x14ac:dyDescent="0.25">
      <c r="F24972" s="1"/>
    </row>
    <row r="24973" spans="6:6" x14ac:dyDescent="0.25">
      <c r="F24973" s="1"/>
    </row>
    <row r="24974" spans="6:6" x14ac:dyDescent="0.25">
      <c r="F24974" s="1"/>
    </row>
    <row r="24975" spans="6:6" x14ac:dyDescent="0.25">
      <c r="F24975" s="1"/>
    </row>
    <row r="24976" spans="6:6" x14ac:dyDescent="0.25">
      <c r="F24976" s="1"/>
    </row>
    <row r="24977" spans="6:6" x14ac:dyDescent="0.25">
      <c r="F24977" s="1"/>
    </row>
    <row r="24978" spans="6:6" x14ac:dyDescent="0.25">
      <c r="F24978" s="1"/>
    </row>
    <row r="24979" spans="6:6" x14ac:dyDescent="0.25">
      <c r="F24979" s="1"/>
    </row>
    <row r="24980" spans="6:6" x14ac:dyDescent="0.25">
      <c r="F24980" s="1"/>
    </row>
    <row r="24981" spans="6:6" x14ac:dyDescent="0.25">
      <c r="F24981" s="1"/>
    </row>
    <row r="24982" spans="6:6" x14ac:dyDescent="0.25">
      <c r="F24982" s="1"/>
    </row>
    <row r="24983" spans="6:6" x14ac:dyDescent="0.25">
      <c r="F24983" s="1"/>
    </row>
    <row r="24984" spans="6:6" x14ac:dyDescent="0.25">
      <c r="F24984" s="1"/>
    </row>
    <row r="24985" spans="6:6" x14ac:dyDescent="0.25">
      <c r="F24985" s="1"/>
    </row>
    <row r="24986" spans="6:6" x14ac:dyDescent="0.25">
      <c r="F24986" s="1"/>
    </row>
    <row r="24987" spans="6:6" x14ac:dyDescent="0.25">
      <c r="F24987" s="1"/>
    </row>
    <row r="24988" spans="6:6" x14ac:dyDescent="0.25">
      <c r="F24988" s="1"/>
    </row>
    <row r="24989" spans="6:6" x14ac:dyDescent="0.25">
      <c r="F24989" s="1"/>
    </row>
    <row r="24990" spans="6:6" x14ac:dyDescent="0.25">
      <c r="F24990" s="1"/>
    </row>
    <row r="24991" spans="6:6" x14ac:dyDescent="0.25">
      <c r="F24991" s="1"/>
    </row>
    <row r="24992" spans="6:6" x14ac:dyDescent="0.25">
      <c r="F24992" s="1"/>
    </row>
    <row r="24993" spans="6:6" x14ac:dyDescent="0.25">
      <c r="F24993" s="1"/>
    </row>
    <row r="24994" spans="6:6" x14ac:dyDescent="0.25">
      <c r="F24994" s="1"/>
    </row>
    <row r="24995" spans="6:6" x14ac:dyDescent="0.25">
      <c r="F24995" s="1"/>
    </row>
    <row r="24996" spans="6:6" x14ac:dyDescent="0.25">
      <c r="F24996" s="1"/>
    </row>
    <row r="24997" spans="6:6" x14ac:dyDescent="0.25">
      <c r="F24997" s="1"/>
    </row>
    <row r="24998" spans="6:6" x14ac:dyDescent="0.25">
      <c r="F24998" s="1"/>
    </row>
    <row r="24999" spans="6:6" x14ac:dyDescent="0.25">
      <c r="F24999" s="1"/>
    </row>
    <row r="25000" spans="6:6" x14ac:dyDescent="0.25">
      <c r="F25000" s="1"/>
    </row>
    <row r="25001" spans="6:6" x14ac:dyDescent="0.25">
      <c r="F25001" s="1"/>
    </row>
    <row r="25002" spans="6:6" x14ac:dyDescent="0.25">
      <c r="F25002" s="1"/>
    </row>
    <row r="25003" spans="6:6" x14ac:dyDescent="0.25">
      <c r="F25003" s="1"/>
    </row>
    <row r="25004" spans="6:6" x14ac:dyDescent="0.25">
      <c r="F25004" s="1"/>
    </row>
    <row r="25005" spans="6:6" x14ac:dyDescent="0.25">
      <c r="F25005" s="1"/>
    </row>
    <row r="25006" spans="6:6" x14ac:dyDescent="0.25">
      <c r="F25006" s="1"/>
    </row>
    <row r="25007" spans="6:6" x14ac:dyDescent="0.25">
      <c r="F25007" s="1"/>
    </row>
    <row r="25008" spans="6:6" x14ac:dyDescent="0.25">
      <c r="F25008" s="1"/>
    </row>
    <row r="25009" spans="6:6" x14ac:dyDescent="0.25">
      <c r="F25009" s="1"/>
    </row>
    <row r="25010" spans="6:6" x14ac:dyDescent="0.25">
      <c r="F25010" s="1"/>
    </row>
    <row r="25011" spans="6:6" x14ac:dyDescent="0.25">
      <c r="F25011" s="1"/>
    </row>
    <row r="25012" spans="6:6" x14ac:dyDescent="0.25">
      <c r="F25012" s="1"/>
    </row>
    <row r="25013" spans="6:6" x14ac:dyDescent="0.25">
      <c r="F25013" s="1"/>
    </row>
    <row r="25014" spans="6:6" x14ac:dyDescent="0.25">
      <c r="F25014" s="1"/>
    </row>
    <row r="25015" spans="6:6" x14ac:dyDescent="0.25">
      <c r="F25015" s="1"/>
    </row>
    <row r="25016" spans="6:6" x14ac:dyDescent="0.25">
      <c r="F25016" s="1"/>
    </row>
    <row r="25017" spans="6:6" x14ac:dyDescent="0.25">
      <c r="F25017" s="1"/>
    </row>
    <row r="25018" spans="6:6" x14ac:dyDescent="0.25">
      <c r="F25018" s="1"/>
    </row>
    <row r="25019" spans="6:6" x14ac:dyDescent="0.25">
      <c r="F25019" s="1"/>
    </row>
    <row r="25020" spans="6:6" x14ac:dyDescent="0.25">
      <c r="F25020" s="1"/>
    </row>
    <row r="25021" spans="6:6" x14ac:dyDescent="0.25">
      <c r="F25021" s="1"/>
    </row>
    <row r="25022" spans="6:6" x14ac:dyDescent="0.25">
      <c r="F25022" s="1"/>
    </row>
    <row r="25023" spans="6:6" x14ac:dyDescent="0.25">
      <c r="F25023" s="1"/>
    </row>
    <row r="25024" spans="6:6" x14ac:dyDescent="0.25">
      <c r="F25024" s="1"/>
    </row>
    <row r="25025" spans="6:6" x14ac:dyDescent="0.25">
      <c r="F25025" s="1"/>
    </row>
    <row r="25026" spans="6:6" x14ac:dyDescent="0.25">
      <c r="F25026" s="1"/>
    </row>
    <row r="25027" spans="6:6" x14ac:dyDescent="0.25">
      <c r="F25027" s="1"/>
    </row>
    <row r="25028" spans="6:6" x14ac:dyDescent="0.25">
      <c r="F25028" s="1"/>
    </row>
    <row r="25029" spans="6:6" x14ac:dyDescent="0.25">
      <c r="F25029" s="1"/>
    </row>
    <row r="25030" spans="6:6" x14ac:dyDescent="0.25">
      <c r="F25030" s="1"/>
    </row>
    <row r="25031" spans="6:6" x14ac:dyDescent="0.25">
      <c r="F25031" s="1"/>
    </row>
    <row r="25032" spans="6:6" x14ac:dyDescent="0.25">
      <c r="F25032" s="1"/>
    </row>
    <row r="25033" spans="6:6" x14ac:dyDescent="0.25">
      <c r="F25033" s="1"/>
    </row>
    <row r="25034" spans="6:6" x14ac:dyDescent="0.25">
      <c r="F25034" s="1"/>
    </row>
    <row r="25035" spans="6:6" x14ac:dyDescent="0.25">
      <c r="F25035" s="1"/>
    </row>
    <row r="25036" spans="6:6" x14ac:dyDescent="0.25">
      <c r="F25036" s="1"/>
    </row>
    <row r="25037" spans="6:6" x14ac:dyDescent="0.25">
      <c r="F25037" s="1"/>
    </row>
    <row r="25038" spans="6:6" x14ac:dyDescent="0.25">
      <c r="F25038" s="1"/>
    </row>
    <row r="25039" spans="6:6" x14ac:dyDescent="0.25">
      <c r="F25039" s="1"/>
    </row>
    <row r="25040" spans="6:6" x14ac:dyDescent="0.25">
      <c r="F25040" s="1"/>
    </row>
    <row r="25041" spans="6:6" x14ac:dyDescent="0.25">
      <c r="F25041" s="1"/>
    </row>
    <row r="25042" spans="6:6" x14ac:dyDescent="0.25">
      <c r="F25042" s="1"/>
    </row>
    <row r="25043" spans="6:6" x14ac:dyDescent="0.25">
      <c r="F25043" s="1"/>
    </row>
    <row r="25044" spans="6:6" x14ac:dyDescent="0.25">
      <c r="F25044" s="1"/>
    </row>
    <row r="25045" spans="6:6" x14ac:dyDescent="0.25">
      <c r="F25045" s="1"/>
    </row>
    <row r="25046" spans="6:6" x14ac:dyDescent="0.25">
      <c r="F25046" s="1"/>
    </row>
    <row r="25047" spans="6:6" x14ac:dyDescent="0.25">
      <c r="F25047" s="1"/>
    </row>
    <row r="25048" spans="6:6" x14ac:dyDescent="0.25">
      <c r="F25048" s="1"/>
    </row>
    <row r="25049" spans="6:6" x14ac:dyDescent="0.25">
      <c r="F25049" s="1"/>
    </row>
    <row r="25050" spans="6:6" x14ac:dyDescent="0.25">
      <c r="F25050" s="1"/>
    </row>
    <row r="25051" spans="6:6" x14ac:dyDescent="0.25">
      <c r="F25051" s="1"/>
    </row>
    <row r="25052" spans="6:6" x14ac:dyDescent="0.25">
      <c r="F25052" s="1"/>
    </row>
    <row r="25053" spans="6:6" x14ac:dyDescent="0.25">
      <c r="F25053" s="1"/>
    </row>
    <row r="25054" spans="6:6" x14ac:dyDescent="0.25">
      <c r="F25054" s="1"/>
    </row>
    <row r="25055" spans="6:6" x14ac:dyDescent="0.25">
      <c r="F25055" s="1"/>
    </row>
    <row r="25056" spans="6:6" x14ac:dyDescent="0.25">
      <c r="F25056" s="1"/>
    </row>
    <row r="25057" spans="6:6" x14ac:dyDescent="0.25">
      <c r="F25057" s="1"/>
    </row>
    <row r="25058" spans="6:6" x14ac:dyDescent="0.25">
      <c r="F25058" s="1"/>
    </row>
    <row r="25059" spans="6:6" x14ac:dyDescent="0.25">
      <c r="F25059" s="1"/>
    </row>
    <row r="25060" spans="6:6" x14ac:dyDescent="0.25">
      <c r="F25060" s="1"/>
    </row>
    <row r="25061" spans="6:6" x14ac:dyDescent="0.25">
      <c r="F25061" s="1"/>
    </row>
    <row r="25062" spans="6:6" x14ac:dyDescent="0.25">
      <c r="F25062" s="1"/>
    </row>
    <row r="25063" spans="6:6" x14ac:dyDescent="0.25">
      <c r="F25063" s="1"/>
    </row>
    <row r="25064" spans="6:6" x14ac:dyDescent="0.25">
      <c r="F25064" s="1"/>
    </row>
    <row r="25065" spans="6:6" x14ac:dyDescent="0.25">
      <c r="F25065" s="1"/>
    </row>
    <row r="25066" spans="6:6" x14ac:dyDescent="0.25">
      <c r="F25066" s="1"/>
    </row>
    <row r="25067" spans="6:6" x14ac:dyDescent="0.25">
      <c r="F25067" s="1"/>
    </row>
    <row r="25068" spans="6:6" x14ac:dyDescent="0.25">
      <c r="F25068" s="1"/>
    </row>
    <row r="25069" spans="6:6" x14ac:dyDescent="0.25">
      <c r="F25069" s="1"/>
    </row>
    <row r="25070" spans="6:6" x14ac:dyDescent="0.25">
      <c r="F25070" s="1"/>
    </row>
    <row r="25071" spans="6:6" x14ac:dyDescent="0.25">
      <c r="F25071" s="1"/>
    </row>
    <row r="25072" spans="6:6" x14ac:dyDescent="0.25">
      <c r="F25072" s="1"/>
    </row>
    <row r="25073" spans="6:6" x14ac:dyDescent="0.25">
      <c r="F25073" s="1"/>
    </row>
    <row r="25074" spans="6:6" x14ac:dyDescent="0.25">
      <c r="F25074" s="1"/>
    </row>
    <row r="25075" spans="6:6" x14ac:dyDescent="0.25">
      <c r="F25075" s="1"/>
    </row>
    <row r="25076" spans="6:6" x14ac:dyDescent="0.25">
      <c r="F25076" s="1"/>
    </row>
    <row r="25077" spans="6:6" x14ac:dyDescent="0.25">
      <c r="F25077" s="1"/>
    </row>
    <row r="25078" spans="6:6" x14ac:dyDescent="0.25">
      <c r="F25078" s="1"/>
    </row>
    <row r="25079" spans="6:6" x14ac:dyDescent="0.25">
      <c r="F25079" s="1"/>
    </row>
    <row r="25080" spans="6:6" x14ac:dyDescent="0.25">
      <c r="F25080" s="1"/>
    </row>
    <row r="25081" spans="6:6" x14ac:dyDescent="0.25">
      <c r="F25081" s="1"/>
    </row>
    <row r="25082" spans="6:6" x14ac:dyDescent="0.25">
      <c r="F25082" s="1"/>
    </row>
    <row r="25083" spans="6:6" x14ac:dyDescent="0.25">
      <c r="F25083" s="1"/>
    </row>
    <row r="25084" spans="6:6" x14ac:dyDescent="0.25">
      <c r="F25084" s="1"/>
    </row>
    <row r="25085" spans="6:6" x14ac:dyDescent="0.25">
      <c r="F25085" s="1"/>
    </row>
    <row r="25086" spans="6:6" x14ac:dyDescent="0.25">
      <c r="F25086" s="1"/>
    </row>
    <row r="25087" spans="6:6" x14ac:dyDescent="0.25">
      <c r="F25087" s="1"/>
    </row>
    <row r="25088" spans="6:6" x14ac:dyDescent="0.25">
      <c r="F25088" s="1"/>
    </row>
    <row r="25089" spans="6:6" x14ac:dyDescent="0.25">
      <c r="F25089" s="1"/>
    </row>
    <row r="25090" spans="6:6" x14ac:dyDescent="0.25">
      <c r="F25090" s="1"/>
    </row>
    <row r="25091" spans="6:6" x14ac:dyDescent="0.25">
      <c r="F25091" s="1"/>
    </row>
    <row r="25092" spans="6:6" x14ac:dyDescent="0.25">
      <c r="F25092" s="1"/>
    </row>
    <row r="25093" spans="6:6" x14ac:dyDescent="0.25">
      <c r="F25093" s="1"/>
    </row>
    <row r="25094" spans="6:6" x14ac:dyDescent="0.25">
      <c r="F25094" s="1"/>
    </row>
    <row r="25095" spans="6:6" x14ac:dyDescent="0.25">
      <c r="F25095" s="1"/>
    </row>
    <row r="25096" spans="6:6" x14ac:dyDescent="0.25">
      <c r="F25096" s="1"/>
    </row>
    <row r="25097" spans="6:6" x14ac:dyDescent="0.25">
      <c r="F25097" s="1"/>
    </row>
    <row r="25098" spans="6:6" x14ac:dyDescent="0.25">
      <c r="F25098" s="1"/>
    </row>
    <row r="25099" spans="6:6" x14ac:dyDescent="0.25">
      <c r="F25099" s="1"/>
    </row>
    <row r="25100" spans="6:6" x14ac:dyDescent="0.25">
      <c r="F25100" s="1"/>
    </row>
    <row r="25101" spans="6:6" x14ac:dyDescent="0.25">
      <c r="F25101" s="1"/>
    </row>
    <row r="25102" spans="6:6" x14ac:dyDescent="0.25">
      <c r="F25102" s="1"/>
    </row>
    <row r="25103" spans="6:6" x14ac:dyDescent="0.25">
      <c r="F25103" s="1"/>
    </row>
    <row r="25104" spans="6:6" x14ac:dyDescent="0.25">
      <c r="F25104" s="1"/>
    </row>
    <row r="25105" spans="6:6" x14ac:dyDescent="0.25">
      <c r="F25105" s="1"/>
    </row>
    <row r="25106" spans="6:6" x14ac:dyDescent="0.25">
      <c r="F25106" s="1"/>
    </row>
    <row r="25107" spans="6:6" x14ac:dyDescent="0.25">
      <c r="F25107" s="1"/>
    </row>
    <row r="25108" spans="6:6" x14ac:dyDescent="0.25">
      <c r="F25108" s="1"/>
    </row>
    <row r="25109" spans="6:6" x14ac:dyDescent="0.25">
      <c r="F25109" s="1"/>
    </row>
    <row r="25110" spans="6:6" x14ac:dyDescent="0.25">
      <c r="F25110" s="1"/>
    </row>
    <row r="25111" spans="6:6" x14ac:dyDescent="0.25">
      <c r="F25111" s="1"/>
    </row>
    <row r="25112" spans="6:6" x14ac:dyDescent="0.25">
      <c r="F25112" s="1"/>
    </row>
    <row r="25113" spans="6:6" x14ac:dyDescent="0.25">
      <c r="F25113" s="1"/>
    </row>
    <row r="25114" spans="6:6" x14ac:dyDescent="0.25">
      <c r="F25114" s="1"/>
    </row>
    <row r="25115" spans="6:6" x14ac:dyDescent="0.25">
      <c r="F25115" s="1"/>
    </row>
    <row r="25116" spans="6:6" x14ac:dyDescent="0.25">
      <c r="F25116" s="1"/>
    </row>
    <row r="25117" spans="6:6" x14ac:dyDescent="0.25">
      <c r="F25117" s="1"/>
    </row>
    <row r="25118" spans="6:6" x14ac:dyDescent="0.25">
      <c r="F25118" s="1"/>
    </row>
    <row r="25119" spans="6:6" x14ac:dyDescent="0.25">
      <c r="F25119" s="1"/>
    </row>
    <row r="25120" spans="6:6" x14ac:dyDescent="0.25">
      <c r="F25120" s="1"/>
    </row>
    <row r="25121" spans="6:6" x14ac:dyDescent="0.25">
      <c r="F25121" s="1"/>
    </row>
    <row r="25122" spans="6:6" x14ac:dyDescent="0.25">
      <c r="F25122" s="1"/>
    </row>
    <row r="25123" spans="6:6" x14ac:dyDescent="0.25">
      <c r="F25123" s="1"/>
    </row>
    <row r="25124" spans="6:6" x14ac:dyDescent="0.25">
      <c r="F25124" s="1"/>
    </row>
    <row r="25125" spans="6:6" x14ac:dyDescent="0.25">
      <c r="F25125" s="1"/>
    </row>
    <row r="25126" spans="6:6" x14ac:dyDescent="0.25">
      <c r="F25126" s="1"/>
    </row>
    <row r="25127" spans="6:6" x14ac:dyDescent="0.25">
      <c r="F25127" s="1"/>
    </row>
    <row r="25128" spans="6:6" x14ac:dyDescent="0.25">
      <c r="F25128" s="1"/>
    </row>
    <row r="25129" spans="6:6" x14ac:dyDescent="0.25">
      <c r="F25129" s="1"/>
    </row>
    <row r="25130" spans="6:6" x14ac:dyDescent="0.25">
      <c r="F25130" s="1"/>
    </row>
    <row r="25131" spans="6:6" x14ac:dyDescent="0.25">
      <c r="F25131" s="1"/>
    </row>
    <row r="25132" spans="6:6" x14ac:dyDescent="0.25">
      <c r="F25132" s="1"/>
    </row>
    <row r="25133" spans="6:6" x14ac:dyDescent="0.25">
      <c r="F25133" s="1"/>
    </row>
    <row r="25134" spans="6:6" x14ac:dyDescent="0.25">
      <c r="F25134" s="1"/>
    </row>
    <row r="25135" spans="6:6" x14ac:dyDescent="0.25">
      <c r="F25135" s="1"/>
    </row>
    <row r="25136" spans="6:6" x14ac:dyDescent="0.25">
      <c r="F25136" s="1"/>
    </row>
    <row r="25137" spans="6:6" x14ac:dyDescent="0.25">
      <c r="F25137" s="1"/>
    </row>
    <row r="25138" spans="6:6" x14ac:dyDescent="0.25">
      <c r="F25138" s="1"/>
    </row>
    <row r="25139" spans="6:6" x14ac:dyDescent="0.25">
      <c r="F25139" s="1"/>
    </row>
    <row r="25140" spans="6:6" x14ac:dyDescent="0.25">
      <c r="F25140" s="1"/>
    </row>
    <row r="25141" spans="6:6" x14ac:dyDescent="0.25">
      <c r="F25141" s="1"/>
    </row>
    <row r="25142" spans="6:6" x14ac:dyDescent="0.25">
      <c r="F25142" s="1"/>
    </row>
    <row r="25143" spans="6:6" x14ac:dyDescent="0.25">
      <c r="F25143" s="1"/>
    </row>
    <row r="25144" spans="6:6" x14ac:dyDescent="0.25">
      <c r="F25144" s="1"/>
    </row>
    <row r="25145" spans="6:6" x14ac:dyDescent="0.25">
      <c r="F25145" s="1"/>
    </row>
    <row r="25146" spans="6:6" x14ac:dyDescent="0.25">
      <c r="F25146" s="1"/>
    </row>
    <row r="25147" spans="6:6" x14ac:dyDescent="0.25">
      <c r="F25147" s="1"/>
    </row>
    <row r="25148" spans="6:6" x14ac:dyDescent="0.25">
      <c r="F25148" s="1"/>
    </row>
    <row r="25149" spans="6:6" x14ac:dyDescent="0.25">
      <c r="F25149" s="1"/>
    </row>
    <row r="25150" spans="6:6" x14ac:dyDescent="0.25">
      <c r="F25150" s="1"/>
    </row>
    <row r="25151" spans="6:6" x14ac:dyDescent="0.25">
      <c r="F25151" s="1"/>
    </row>
    <row r="25152" spans="6:6" x14ac:dyDescent="0.25">
      <c r="F25152" s="1"/>
    </row>
    <row r="25153" spans="6:6" x14ac:dyDescent="0.25">
      <c r="F25153" s="1"/>
    </row>
    <row r="25154" spans="6:6" x14ac:dyDescent="0.25">
      <c r="F25154" s="1"/>
    </row>
    <row r="25155" spans="6:6" x14ac:dyDescent="0.25">
      <c r="F25155" s="1"/>
    </row>
    <row r="25156" spans="6:6" x14ac:dyDescent="0.25">
      <c r="F25156" s="1"/>
    </row>
    <row r="25157" spans="6:6" x14ac:dyDescent="0.25">
      <c r="F25157" s="1"/>
    </row>
    <row r="25158" spans="6:6" x14ac:dyDescent="0.25">
      <c r="F25158" s="1"/>
    </row>
    <row r="25159" spans="6:6" x14ac:dyDescent="0.25">
      <c r="F25159" s="1"/>
    </row>
    <row r="25160" spans="6:6" x14ac:dyDescent="0.25">
      <c r="F25160" s="1"/>
    </row>
    <row r="25161" spans="6:6" x14ac:dyDescent="0.25">
      <c r="F25161" s="1"/>
    </row>
    <row r="25162" spans="6:6" x14ac:dyDescent="0.25">
      <c r="F25162" s="1"/>
    </row>
    <row r="25163" spans="6:6" x14ac:dyDescent="0.25">
      <c r="F25163" s="1"/>
    </row>
    <row r="25164" spans="6:6" x14ac:dyDescent="0.25">
      <c r="F25164" s="1"/>
    </row>
    <row r="25165" spans="6:6" x14ac:dyDescent="0.25">
      <c r="F25165" s="1"/>
    </row>
    <row r="25166" spans="6:6" x14ac:dyDescent="0.25">
      <c r="F25166" s="1"/>
    </row>
    <row r="25167" spans="6:6" x14ac:dyDescent="0.25">
      <c r="F25167" s="1"/>
    </row>
    <row r="25168" spans="6:6" x14ac:dyDescent="0.25">
      <c r="F25168" s="1"/>
    </row>
    <row r="25169" spans="6:6" x14ac:dyDescent="0.25">
      <c r="F25169" s="1"/>
    </row>
    <row r="25170" spans="6:6" x14ac:dyDescent="0.25">
      <c r="F25170" s="1"/>
    </row>
    <row r="25171" spans="6:6" x14ac:dyDescent="0.25">
      <c r="F25171" s="1"/>
    </row>
    <row r="25172" spans="6:6" x14ac:dyDescent="0.25">
      <c r="F25172" s="1"/>
    </row>
    <row r="25173" spans="6:6" x14ac:dyDescent="0.25">
      <c r="F25173" s="1"/>
    </row>
    <row r="25174" spans="6:6" x14ac:dyDescent="0.25">
      <c r="F25174" s="1"/>
    </row>
    <row r="25175" spans="6:6" x14ac:dyDescent="0.25">
      <c r="F25175" s="1"/>
    </row>
    <row r="25176" spans="6:6" x14ac:dyDescent="0.25">
      <c r="F25176" s="1"/>
    </row>
    <row r="25177" spans="6:6" x14ac:dyDescent="0.25">
      <c r="F25177" s="1"/>
    </row>
    <row r="25178" spans="6:6" x14ac:dyDescent="0.25">
      <c r="F25178" s="1"/>
    </row>
    <row r="25179" spans="6:6" x14ac:dyDescent="0.25">
      <c r="F25179" s="1"/>
    </row>
    <row r="25180" spans="6:6" x14ac:dyDescent="0.25">
      <c r="F25180" s="1"/>
    </row>
    <row r="25181" spans="6:6" x14ac:dyDescent="0.25">
      <c r="F25181" s="1"/>
    </row>
    <row r="25182" spans="6:6" x14ac:dyDescent="0.25">
      <c r="F25182" s="1"/>
    </row>
    <row r="25183" spans="6:6" x14ac:dyDescent="0.25">
      <c r="F25183" s="1"/>
    </row>
    <row r="25184" spans="6:6" x14ac:dyDescent="0.25">
      <c r="F25184" s="1"/>
    </row>
    <row r="25185" spans="6:6" x14ac:dyDescent="0.25">
      <c r="F25185" s="1"/>
    </row>
    <row r="25186" spans="6:6" x14ac:dyDescent="0.25">
      <c r="F25186" s="1"/>
    </row>
    <row r="25187" spans="6:6" x14ac:dyDescent="0.25">
      <c r="F25187" s="1"/>
    </row>
    <row r="25188" spans="6:6" x14ac:dyDescent="0.25">
      <c r="F25188" s="1"/>
    </row>
    <row r="25189" spans="6:6" x14ac:dyDescent="0.25">
      <c r="F25189" s="1"/>
    </row>
    <row r="25190" spans="6:6" x14ac:dyDescent="0.25">
      <c r="F25190" s="1"/>
    </row>
    <row r="25191" spans="6:6" x14ac:dyDescent="0.25">
      <c r="F25191" s="1"/>
    </row>
    <row r="25192" spans="6:6" x14ac:dyDescent="0.25">
      <c r="F25192" s="1"/>
    </row>
    <row r="25193" spans="6:6" x14ac:dyDescent="0.25">
      <c r="F25193" s="1"/>
    </row>
    <row r="25194" spans="6:6" x14ac:dyDescent="0.25">
      <c r="F25194" s="1"/>
    </row>
    <row r="25195" spans="6:6" x14ac:dyDescent="0.25">
      <c r="F25195" s="1"/>
    </row>
    <row r="25196" spans="6:6" x14ac:dyDescent="0.25">
      <c r="F25196" s="1"/>
    </row>
    <row r="25197" spans="6:6" x14ac:dyDescent="0.25">
      <c r="F25197" s="1"/>
    </row>
    <row r="25198" spans="6:6" x14ac:dyDescent="0.25">
      <c r="F25198" s="1"/>
    </row>
    <row r="25199" spans="6:6" x14ac:dyDescent="0.25">
      <c r="F25199" s="1"/>
    </row>
    <row r="25200" spans="6:6" x14ac:dyDescent="0.25">
      <c r="F25200" s="1"/>
    </row>
    <row r="25201" spans="6:6" x14ac:dyDescent="0.25">
      <c r="F25201" s="1"/>
    </row>
    <row r="25202" spans="6:6" x14ac:dyDescent="0.25">
      <c r="F25202" s="1"/>
    </row>
    <row r="25203" spans="6:6" x14ac:dyDescent="0.25">
      <c r="F25203" s="1"/>
    </row>
    <row r="25204" spans="6:6" x14ac:dyDescent="0.25">
      <c r="F25204" s="1"/>
    </row>
    <row r="25205" spans="6:6" x14ac:dyDescent="0.25">
      <c r="F25205" s="1"/>
    </row>
    <row r="25206" spans="6:6" x14ac:dyDescent="0.25">
      <c r="F25206" s="1"/>
    </row>
    <row r="25207" spans="6:6" x14ac:dyDescent="0.25">
      <c r="F25207" s="1"/>
    </row>
    <row r="25208" spans="6:6" x14ac:dyDescent="0.25">
      <c r="F25208" s="1"/>
    </row>
    <row r="25209" spans="6:6" x14ac:dyDescent="0.25">
      <c r="F25209" s="1"/>
    </row>
    <row r="25210" spans="6:6" x14ac:dyDescent="0.25">
      <c r="F25210" s="1"/>
    </row>
    <row r="25211" spans="6:6" x14ac:dyDescent="0.25">
      <c r="F25211" s="1"/>
    </row>
    <row r="25212" spans="6:6" x14ac:dyDescent="0.25">
      <c r="F25212" s="1"/>
    </row>
    <row r="25213" spans="6:6" x14ac:dyDescent="0.25">
      <c r="F25213" s="1"/>
    </row>
    <row r="25214" spans="6:6" x14ac:dyDescent="0.25">
      <c r="F25214" s="1"/>
    </row>
    <row r="25215" spans="6:6" x14ac:dyDescent="0.25">
      <c r="F25215" s="1"/>
    </row>
    <row r="25216" spans="6:6" x14ac:dyDescent="0.25">
      <c r="F25216" s="1"/>
    </row>
    <row r="25217" spans="6:6" x14ac:dyDescent="0.25">
      <c r="F25217" s="1"/>
    </row>
    <row r="25218" spans="6:6" x14ac:dyDescent="0.25">
      <c r="F25218" s="1"/>
    </row>
    <row r="25219" spans="6:6" x14ac:dyDescent="0.25">
      <c r="F25219" s="1"/>
    </row>
    <row r="25220" spans="6:6" x14ac:dyDescent="0.25">
      <c r="F25220" s="1"/>
    </row>
    <row r="25221" spans="6:6" x14ac:dyDescent="0.25">
      <c r="F25221" s="1"/>
    </row>
    <row r="25222" spans="6:6" x14ac:dyDescent="0.25">
      <c r="F25222" s="1"/>
    </row>
    <row r="25223" spans="6:6" x14ac:dyDescent="0.25">
      <c r="F25223" s="1"/>
    </row>
    <row r="25224" spans="6:6" x14ac:dyDescent="0.25">
      <c r="F25224" s="1"/>
    </row>
    <row r="25225" spans="6:6" x14ac:dyDescent="0.25">
      <c r="F25225" s="1"/>
    </row>
    <row r="25226" spans="6:6" x14ac:dyDescent="0.25">
      <c r="F25226" s="1"/>
    </row>
    <row r="25227" spans="6:6" x14ac:dyDescent="0.25">
      <c r="F25227" s="1"/>
    </row>
    <row r="25228" spans="6:6" x14ac:dyDescent="0.25">
      <c r="F25228" s="1"/>
    </row>
    <row r="25229" spans="6:6" x14ac:dyDescent="0.25">
      <c r="F25229" s="1"/>
    </row>
    <row r="25230" spans="6:6" x14ac:dyDescent="0.25">
      <c r="F25230" s="1"/>
    </row>
    <row r="25231" spans="6:6" x14ac:dyDescent="0.25">
      <c r="F25231" s="1"/>
    </row>
    <row r="25232" spans="6:6" x14ac:dyDescent="0.25">
      <c r="F25232" s="1"/>
    </row>
    <row r="25233" spans="6:6" x14ac:dyDescent="0.25">
      <c r="F25233" s="1"/>
    </row>
    <row r="25234" spans="6:6" x14ac:dyDescent="0.25">
      <c r="F25234" s="1"/>
    </row>
    <row r="25235" spans="6:6" x14ac:dyDescent="0.25">
      <c r="F25235" s="1"/>
    </row>
    <row r="25236" spans="6:6" x14ac:dyDescent="0.25">
      <c r="F25236" s="1"/>
    </row>
    <row r="25237" spans="6:6" x14ac:dyDescent="0.25">
      <c r="F25237" s="1"/>
    </row>
    <row r="25238" spans="6:6" x14ac:dyDescent="0.25">
      <c r="F25238" s="1"/>
    </row>
    <row r="25239" spans="6:6" x14ac:dyDescent="0.25">
      <c r="F25239" s="1"/>
    </row>
    <row r="25240" spans="6:6" x14ac:dyDescent="0.25">
      <c r="F25240" s="1"/>
    </row>
    <row r="25241" spans="6:6" x14ac:dyDescent="0.25">
      <c r="F25241" s="1"/>
    </row>
    <row r="25242" spans="6:6" x14ac:dyDescent="0.25">
      <c r="F25242" s="1"/>
    </row>
    <row r="25243" spans="6:6" x14ac:dyDescent="0.25">
      <c r="F25243" s="1"/>
    </row>
    <row r="25244" spans="6:6" x14ac:dyDescent="0.25">
      <c r="F25244" s="1"/>
    </row>
    <row r="25245" spans="6:6" x14ac:dyDescent="0.25">
      <c r="F25245" s="1"/>
    </row>
    <row r="25246" spans="6:6" x14ac:dyDescent="0.25">
      <c r="F25246" s="1"/>
    </row>
    <row r="25247" spans="6:6" x14ac:dyDescent="0.25">
      <c r="F25247" s="1"/>
    </row>
    <row r="25248" spans="6:6" x14ac:dyDescent="0.25">
      <c r="F25248" s="1"/>
    </row>
    <row r="25249" spans="6:6" x14ac:dyDescent="0.25">
      <c r="F25249" s="1"/>
    </row>
    <row r="25250" spans="6:6" x14ac:dyDescent="0.25">
      <c r="F25250" s="1"/>
    </row>
    <row r="25251" spans="6:6" x14ac:dyDescent="0.25">
      <c r="F25251" s="1"/>
    </row>
    <row r="25252" spans="6:6" x14ac:dyDescent="0.25">
      <c r="F25252" s="1"/>
    </row>
    <row r="25253" spans="6:6" x14ac:dyDescent="0.25">
      <c r="F25253" s="1"/>
    </row>
    <row r="25254" spans="6:6" x14ac:dyDescent="0.25">
      <c r="F25254" s="1"/>
    </row>
    <row r="25255" spans="6:6" x14ac:dyDescent="0.25">
      <c r="F25255" s="1"/>
    </row>
    <row r="25256" spans="6:6" x14ac:dyDescent="0.25">
      <c r="F25256" s="1"/>
    </row>
    <row r="25257" spans="6:6" x14ac:dyDescent="0.25">
      <c r="F25257" s="1"/>
    </row>
    <row r="25258" spans="6:6" x14ac:dyDescent="0.25">
      <c r="F25258" s="1"/>
    </row>
    <row r="25259" spans="6:6" x14ac:dyDescent="0.25">
      <c r="F25259" s="1"/>
    </row>
    <row r="25260" spans="6:6" x14ac:dyDescent="0.25">
      <c r="F25260" s="1"/>
    </row>
    <row r="25261" spans="6:6" x14ac:dyDescent="0.25">
      <c r="F25261" s="1"/>
    </row>
    <row r="25262" spans="6:6" x14ac:dyDescent="0.25">
      <c r="F25262" s="1"/>
    </row>
    <row r="25263" spans="6:6" x14ac:dyDescent="0.25">
      <c r="F25263" s="1"/>
    </row>
    <row r="25264" spans="6:6" x14ac:dyDescent="0.25">
      <c r="F25264" s="1"/>
    </row>
    <row r="25265" spans="6:6" x14ac:dyDescent="0.25">
      <c r="F25265" s="1"/>
    </row>
    <row r="25266" spans="6:6" x14ac:dyDescent="0.25">
      <c r="F25266" s="1"/>
    </row>
    <row r="25267" spans="6:6" x14ac:dyDescent="0.25">
      <c r="F25267" s="1"/>
    </row>
    <row r="25268" spans="6:6" x14ac:dyDescent="0.25">
      <c r="F25268" s="1"/>
    </row>
    <row r="25269" spans="6:6" x14ac:dyDescent="0.25">
      <c r="F25269" s="1"/>
    </row>
    <row r="25270" spans="6:6" x14ac:dyDescent="0.25">
      <c r="F25270" s="1"/>
    </row>
    <row r="25271" spans="6:6" x14ac:dyDescent="0.25">
      <c r="F25271" s="1"/>
    </row>
    <row r="25272" spans="6:6" x14ac:dyDescent="0.25">
      <c r="F25272" s="1"/>
    </row>
    <row r="25273" spans="6:6" x14ac:dyDescent="0.25">
      <c r="F25273" s="1"/>
    </row>
    <row r="25274" spans="6:6" x14ac:dyDescent="0.25">
      <c r="F25274" s="1"/>
    </row>
    <row r="25275" spans="6:6" x14ac:dyDescent="0.25">
      <c r="F25275" s="1"/>
    </row>
    <row r="25276" spans="6:6" x14ac:dyDescent="0.25">
      <c r="F25276" s="1"/>
    </row>
    <row r="25277" spans="6:6" x14ac:dyDescent="0.25">
      <c r="F25277" s="1"/>
    </row>
    <row r="25278" spans="6:6" x14ac:dyDescent="0.25">
      <c r="F25278" s="1"/>
    </row>
    <row r="25279" spans="6:6" x14ac:dyDescent="0.25">
      <c r="F25279" s="1"/>
    </row>
    <row r="25280" spans="6:6" x14ac:dyDescent="0.25">
      <c r="F25280" s="1"/>
    </row>
    <row r="25281" spans="6:6" x14ac:dyDescent="0.25">
      <c r="F25281" s="1"/>
    </row>
    <row r="25282" spans="6:6" x14ac:dyDescent="0.25">
      <c r="F25282" s="1"/>
    </row>
    <row r="25283" spans="6:6" x14ac:dyDescent="0.25">
      <c r="F25283" s="1"/>
    </row>
    <row r="25284" spans="6:6" x14ac:dyDescent="0.25">
      <c r="F25284" s="1"/>
    </row>
    <row r="25285" spans="6:6" x14ac:dyDescent="0.25">
      <c r="F25285" s="1"/>
    </row>
    <row r="25286" spans="6:6" x14ac:dyDescent="0.25">
      <c r="F25286" s="1"/>
    </row>
    <row r="25287" spans="6:6" x14ac:dyDescent="0.25">
      <c r="F25287" s="1"/>
    </row>
    <row r="25288" spans="6:6" x14ac:dyDescent="0.25">
      <c r="F25288" s="1"/>
    </row>
    <row r="25289" spans="6:6" x14ac:dyDescent="0.25">
      <c r="F25289" s="1"/>
    </row>
    <row r="25290" spans="6:6" x14ac:dyDescent="0.25">
      <c r="F25290" s="1"/>
    </row>
    <row r="25291" spans="6:6" x14ac:dyDescent="0.25">
      <c r="F25291" s="1"/>
    </row>
    <row r="25292" spans="6:6" x14ac:dyDescent="0.25">
      <c r="F25292" s="1"/>
    </row>
    <row r="25293" spans="6:6" x14ac:dyDescent="0.25">
      <c r="F25293" s="1"/>
    </row>
    <row r="25294" spans="6:6" x14ac:dyDescent="0.25">
      <c r="F25294" s="1"/>
    </row>
    <row r="25295" spans="6:6" x14ac:dyDescent="0.25">
      <c r="F25295" s="1"/>
    </row>
    <row r="25296" spans="6:6" x14ac:dyDescent="0.25">
      <c r="F25296" s="1"/>
    </row>
    <row r="25297" spans="6:6" x14ac:dyDescent="0.25">
      <c r="F25297" s="1"/>
    </row>
    <row r="25298" spans="6:6" x14ac:dyDescent="0.25">
      <c r="F25298" s="1"/>
    </row>
    <row r="25299" spans="6:6" x14ac:dyDescent="0.25">
      <c r="F25299" s="1"/>
    </row>
    <row r="25300" spans="6:6" x14ac:dyDescent="0.25">
      <c r="F25300" s="1"/>
    </row>
    <row r="25301" spans="6:6" x14ac:dyDescent="0.25">
      <c r="F25301" s="1"/>
    </row>
    <row r="25302" spans="6:6" x14ac:dyDescent="0.25">
      <c r="F25302" s="1"/>
    </row>
    <row r="25303" spans="6:6" x14ac:dyDescent="0.25">
      <c r="F25303" s="1"/>
    </row>
    <row r="25304" spans="6:6" x14ac:dyDescent="0.25">
      <c r="F25304" s="1"/>
    </row>
    <row r="25305" spans="6:6" x14ac:dyDescent="0.25">
      <c r="F25305" s="1"/>
    </row>
    <row r="25306" spans="6:6" x14ac:dyDescent="0.25">
      <c r="F25306" s="1"/>
    </row>
    <row r="25307" spans="6:6" x14ac:dyDescent="0.25">
      <c r="F25307" s="1"/>
    </row>
    <row r="25308" spans="6:6" x14ac:dyDescent="0.25">
      <c r="F25308" s="1"/>
    </row>
    <row r="25309" spans="6:6" x14ac:dyDescent="0.25">
      <c r="F25309" s="1"/>
    </row>
    <row r="25310" spans="6:6" x14ac:dyDescent="0.25">
      <c r="F25310" s="1"/>
    </row>
    <row r="25311" spans="6:6" x14ac:dyDescent="0.25">
      <c r="F25311" s="1"/>
    </row>
    <row r="25312" spans="6:6" x14ac:dyDescent="0.25">
      <c r="F25312" s="1"/>
    </row>
    <row r="25313" spans="6:6" x14ac:dyDescent="0.25">
      <c r="F25313" s="1"/>
    </row>
    <row r="25314" spans="6:6" x14ac:dyDescent="0.25">
      <c r="F25314" s="1"/>
    </row>
    <row r="25315" spans="6:6" x14ac:dyDescent="0.25">
      <c r="F25315" s="1"/>
    </row>
    <row r="25316" spans="6:6" x14ac:dyDescent="0.25">
      <c r="F25316" s="1"/>
    </row>
    <row r="25317" spans="6:6" x14ac:dyDescent="0.25">
      <c r="F25317" s="1"/>
    </row>
    <row r="25318" spans="6:6" x14ac:dyDescent="0.25">
      <c r="F25318" s="1"/>
    </row>
    <row r="25319" spans="6:6" x14ac:dyDescent="0.25">
      <c r="F25319" s="1"/>
    </row>
    <row r="25320" spans="6:6" x14ac:dyDescent="0.25">
      <c r="F25320" s="1"/>
    </row>
    <row r="25321" spans="6:6" x14ac:dyDescent="0.25">
      <c r="F25321" s="1"/>
    </row>
    <row r="25322" spans="6:6" x14ac:dyDescent="0.25">
      <c r="F25322" s="1"/>
    </row>
    <row r="25323" spans="6:6" x14ac:dyDescent="0.25">
      <c r="F25323" s="1"/>
    </row>
    <row r="25324" spans="6:6" x14ac:dyDescent="0.25">
      <c r="F25324" s="1"/>
    </row>
    <row r="25325" spans="6:6" x14ac:dyDescent="0.25">
      <c r="F25325" s="1"/>
    </row>
    <row r="25326" spans="6:6" x14ac:dyDescent="0.25">
      <c r="F25326" s="1"/>
    </row>
    <row r="25327" spans="6:6" x14ac:dyDescent="0.25">
      <c r="F25327" s="1"/>
    </row>
    <row r="25328" spans="6:6" x14ac:dyDescent="0.25">
      <c r="F25328" s="1"/>
    </row>
    <row r="25329" spans="6:6" x14ac:dyDescent="0.25">
      <c r="F25329" s="1"/>
    </row>
    <row r="25330" spans="6:6" x14ac:dyDescent="0.25">
      <c r="F25330" s="1"/>
    </row>
    <row r="25331" spans="6:6" x14ac:dyDescent="0.25">
      <c r="F25331" s="1"/>
    </row>
    <row r="25332" spans="6:6" x14ac:dyDescent="0.25">
      <c r="F25332" s="1"/>
    </row>
    <row r="25333" spans="6:6" x14ac:dyDescent="0.25">
      <c r="F25333" s="1"/>
    </row>
    <row r="25334" spans="6:6" x14ac:dyDescent="0.25">
      <c r="F25334" s="1"/>
    </row>
    <row r="25335" spans="6:6" x14ac:dyDescent="0.25">
      <c r="F25335" s="1"/>
    </row>
    <row r="25336" spans="6:6" x14ac:dyDescent="0.25">
      <c r="F25336" s="1"/>
    </row>
    <row r="25337" spans="6:6" x14ac:dyDescent="0.25">
      <c r="F25337" s="1"/>
    </row>
    <row r="25338" spans="6:6" x14ac:dyDescent="0.25">
      <c r="F25338" s="1"/>
    </row>
    <row r="25339" spans="6:6" x14ac:dyDescent="0.25">
      <c r="F25339" s="1"/>
    </row>
    <row r="25340" spans="6:6" x14ac:dyDescent="0.25">
      <c r="F25340" s="1"/>
    </row>
    <row r="25341" spans="6:6" x14ac:dyDescent="0.25">
      <c r="F25341" s="1"/>
    </row>
    <row r="25342" spans="6:6" x14ac:dyDescent="0.25">
      <c r="F25342" s="1"/>
    </row>
    <row r="25343" spans="6:6" x14ac:dyDescent="0.25">
      <c r="F25343" s="1"/>
    </row>
    <row r="25344" spans="6:6" x14ac:dyDescent="0.25">
      <c r="F25344" s="1"/>
    </row>
    <row r="25345" spans="6:6" x14ac:dyDescent="0.25">
      <c r="F25345" s="1"/>
    </row>
    <row r="25346" spans="6:6" x14ac:dyDescent="0.25">
      <c r="F25346" s="1"/>
    </row>
    <row r="25347" spans="6:6" x14ac:dyDescent="0.25">
      <c r="F25347" s="1"/>
    </row>
    <row r="25348" spans="6:6" x14ac:dyDescent="0.25">
      <c r="F25348" s="1"/>
    </row>
    <row r="25349" spans="6:6" x14ac:dyDescent="0.25">
      <c r="F25349" s="1"/>
    </row>
    <row r="25350" spans="6:6" x14ac:dyDescent="0.25">
      <c r="F25350" s="1"/>
    </row>
    <row r="25351" spans="6:6" x14ac:dyDescent="0.25">
      <c r="F25351" s="1"/>
    </row>
    <row r="25352" spans="6:6" x14ac:dyDescent="0.25">
      <c r="F25352" s="1"/>
    </row>
    <row r="25353" spans="6:6" x14ac:dyDescent="0.25">
      <c r="F25353" s="1"/>
    </row>
    <row r="25354" spans="6:6" x14ac:dyDescent="0.25">
      <c r="F25354" s="1"/>
    </row>
    <row r="25355" spans="6:6" x14ac:dyDescent="0.25">
      <c r="F25355" s="1"/>
    </row>
    <row r="25356" spans="6:6" x14ac:dyDescent="0.25">
      <c r="F25356" s="1"/>
    </row>
    <row r="25357" spans="6:6" x14ac:dyDescent="0.25">
      <c r="F25357" s="1"/>
    </row>
    <row r="25358" spans="6:6" x14ac:dyDescent="0.25">
      <c r="F25358" s="1"/>
    </row>
    <row r="25359" spans="6:6" x14ac:dyDescent="0.25">
      <c r="F25359" s="1"/>
    </row>
    <row r="25360" spans="6:6" x14ac:dyDescent="0.25">
      <c r="F25360" s="1"/>
    </row>
    <row r="25361" spans="6:6" x14ac:dyDescent="0.25">
      <c r="F25361" s="1"/>
    </row>
    <row r="25362" spans="6:6" x14ac:dyDescent="0.25">
      <c r="F25362" s="1"/>
    </row>
    <row r="25363" spans="6:6" x14ac:dyDescent="0.25">
      <c r="F25363" s="1"/>
    </row>
    <row r="25364" spans="6:6" x14ac:dyDescent="0.25">
      <c r="F25364" s="1"/>
    </row>
    <row r="25365" spans="6:6" x14ac:dyDescent="0.25">
      <c r="F25365" s="1"/>
    </row>
    <row r="25366" spans="6:6" x14ac:dyDescent="0.25">
      <c r="F25366" s="1"/>
    </row>
    <row r="25367" spans="6:6" x14ac:dyDescent="0.25">
      <c r="F25367" s="1"/>
    </row>
    <row r="25368" spans="6:6" x14ac:dyDescent="0.25">
      <c r="F25368" s="1"/>
    </row>
    <row r="25369" spans="6:6" x14ac:dyDescent="0.25">
      <c r="F25369" s="1"/>
    </row>
    <row r="25370" spans="6:6" x14ac:dyDescent="0.25">
      <c r="F25370" s="1"/>
    </row>
    <row r="25371" spans="6:6" x14ac:dyDescent="0.25">
      <c r="F25371" s="1"/>
    </row>
    <row r="25372" spans="6:6" x14ac:dyDescent="0.25">
      <c r="F25372" s="1"/>
    </row>
    <row r="25373" spans="6:6" x14ac:dyDescent="0.25">
      <c r="F25373" s="1"/>
    </row>
    <row r="25374" spans="6:6" x14ac:dyDescent="0.25">
      <c r="F25374" s="1"/>
    </row>
    <row r="25375" spans="6:6" x14ac:dyDescent="0.25">
      <c r="F25375" s="1"/>
    </row>
    <row r="25376" spans="6:6" x14ac:dyDescent="0.25">
      <c r="F25376" s="1"/>
    </row>
    <row r="25377" spans="6:6" x14ac:dyDescent="0.25">
      <c r="F25377" s="1"/>
    </row>
    <row r="25378" spans="6:6" x14ac:dyDescent="0.25">
      <c r="F25378" s="1"/>
    </row>
    <row r="25379" spans="6:6" x14ac:dyDescent="0.25">
      <c r="F25379" s="1"/>
    </row>
    <row r="25380" spans="6:6" x14ac:dyDescent="0.25">
      <c r="F25380" s="1"/>
    </row>
    <row r="25381" spans="6:6" x14ac:dyDescent="0.25">
      <c r="F25381" s="1"/>
    </row>
    <row r="25382" spans="6:6" x14ac:dyDescent="0.25">
      <c r="F25382" s="1"/>
    </row>
    <row r="25383" spans="6:6" x14ac:dyDescent="0.25">
      <c r="F25383" s="1"/>
    </row>
    <row r="25384" spans="6:6" x14ac:dyDescent="0.25">
      <c r="F25384" s="1"/>
    </row>
    <row r="25385" spans="6:6" x14ac:dyDescent="0.25">
      <c r="F25385" s="1"/>
    </row>
    <row r="25386" spans="6:6" x14ac:dyDescent="0.25">
      <c r="F25386" s="1"/>
    </row>
    <row r="25387" spans="6:6" x14ac:dyDescent="0.25">
      <c r="F25387" s="1"/>
    </row>
    <row r="25388" spans="6:6" x14ac:dyDescent="0.25">
      <c r="F25388" s="1"/>
    </row>
    <row r="25389" spans="6:6" x14ac:dyDescent="0.25">
      <c r="F25389" s="1"/>
    </row>
    <row r="25390" spans="6:6" x14ac:dyDescent="0.25">
      <c r="F25390" s="1"/>
    </row>
    <row r="25391" spans="6:6" x14ac:dyDescent="0.25">
      <c r="F25391" s="1"/>
    </row>
    <row r="25392" spans="6:6" x14ac:dyDescent="0.25">
      <c r="F25392" s="1"/>
    </row>
    <row r="25393" spans="6:6" x14ac:dyDescent="0.25">
      <c r="F25393" s="1"/>
    </row>
    <row r="25394" spans="6:6" x14ac:dyDescent="0.25">
      <c r="F25394" s="1"/>
    </row>
    <row r="25395" spans="6:6" x14ac:dyDescent="0.25">
      <c r="F25395" s="1"/>
    </row>
    <row r="25396" spans="6:6" x14ac:dyDescent="0.25">
      <c r="F25396" s="1"/>
    </row>
    <row r="25397" spans="6:6" x14ac:dyDescent="0.25">
      <c r="F25397" s="1"/>
    </row>
    <row r="25398" spans="6:6" x14ac:dyDescent="0.25">
      <c r="F25398" s="1"/>
    </row>
    <row r="25399" spans="6:6" x14ac:dyDescent="0.25">
      <c r="F25399" s="1"/>
    </row>
    <row r="25400" spans="6:6" x14ac:dyDescent="0.25">
      <c r="F25400" s="1"/>
    </row>
    <row r="25401" spans="6:6" x14ac:dyDescent="0.25">
      <c r="F25401" s="1"/>
    </row>
    <row r="25402" spans="6:6" x14ac:dyDescent="0.25">
      <c r="F25402" s="1"/>
    </row>
    <row r="25403" spans="6:6" x14ac:dyDescent="0.25">
      <c r="F25403" s="1"/>
    </row>
    <row r="25404" spans="6:6" x14ac:dyDescent="0.25">
      <c r="F25404" s="1"/>
    </row>
    <row r="25405" spans="6:6" x14ac:dyDescent="0.25">
      <c r="F25405" s="1"/>
    </row>
    <row r="25406" spans="6:6" x14ac:dyDescent="0.25">
      <c r="F25406" s="1"/>
    </row>
    <row r="25407" spans="6:6" x14ac:dyDescent="0.25">
      <c r="F25407" s="1"/>
    </row>
    <row r="25408" spans="6:6" x14ac:dyDescent="0.25">
      <c r="F25408" s="1"/>
    </row>
    <row r="25409" spans="6:6" x14ac:dyDescent="0.25">
      <c r="F25409" s="1"/>
    </row>
    <row r="25410" spans="6:6" x14ac:dyDescent="0.25">
      <c r="F25410" s="1"/>
    </row>
    <row r="25411" spans="6:6" x14ac:dyDescent="0.25">
      <c r="F25411" s="1"/>
    </row>
    <row r="25412" spans="6:6" x14ac:dyDescent="0.25">
      <c r="F25412" s="1"/>
    </row>
    <row r="25413" spans="6:6" x14ac:dyDescent="0.25">
      <c r="F25413" s="1"/>
    </row>
    <row r="25414" spans="6:6" x14ac:dyDescent="0.25">
      <c r="F25414" s="1"/>
    </row>
    <row r="25415" spans="6:6" x14ac:dyDescent="0.25">
      <c r="F25415" s="1"/>
    </row>
    <row r="25416" spans="6:6" x14ac:dyDescent="0.25">
      <c r="F25416" s="1"/>
    </row>
    <row r="25417" spans="6:6" x14ac:dyDescent="0.25">
      <c r="F25417" s="1"/>
    </row>
    <row r="25418" spans="6:6" x14ac:dyDescent="0.25">
      <c r="F25418" s="1"/>
    </row>
    <row r="25419" spans="6:6" x14ac:dyDescent="0.25">
      <c r="F25419" s="1"/>
    </row>
    <row r="25420" spans="6:6" x14ac:dyDescent="0.25">
      <c r="F25420" s="1"/>
    </row>
    <row r="25421" spans="6:6" x14ac:dyDescent="0.25">
      <c r="F25421" s="1"/>
    </row>
    <row r="25422" spans="6:6" x14ac:dyDescent="0.25">
      <c r="F25422" s="1"/>
    </row>
    <row r="25423" spans="6:6" x14ac:dyDescent="0.25">
      <c r="F25423" s="1"/>
    </row>
    <row r="25424" spans="6:6" x14ac:dyDescent="0.25">
      <c r="F25424" s="1"/>
    </row>
    <row r="25425" spans="6:6" x14ac:dyDescent="0.25">
      <c r="F25425" s="1"/>
    </row>
    <row r="25426" spans="6:6" x14ac:dyDescent="0.25">
      <c r="F25426" s="1"/>
    </row>
    <row r="25427" spans="6:6" x14ac:dyDescent="0.25">
      <c r="F25427" s="1"/>
    </row>
    <row r="25428" spans="6:6" x14ac:dyDescent="0.25">
      <c r="F25428" s="1"/>
    </row>
    <row r="25429" spans="6:6" x14ac:dyDescent="0.25">
      <c r="F25429" s="1"/>
    </row>
    <row r="25430" spans="6:6" x14ac:dyDescent="0.25">
      <c r="F25430" s="1"/>
    </row>
    <row r="25431" spans="6:6" x14ac:dyDescent="0.25">
      <c r="F25431" s="1"/>
    </row>
    <row r="25432" spans="6:6" x14ac:dyDescent="0.25">
      <c r="F25432" s="1"/>
    </row>
    <row r="25433" spans="6:6" x14ac:dyDescent="0.25">
      <c r="F25433" s="1"/>
    </row>
    <row r="25434" spans="6:6" x14ac:dyDescent="0.25">
      <c r="F25434" s="1"/>
    </row>
    <row r="25435" spans="6:6" x14ac:dyDescent="0.25">
      <c r="F25435" s="1"/>
    </row>
    <row r="25436" spans="6:6" x14ac:dyDescent="0.25">
      <c r="F25436" s="1"/>
    </row>
    <row r="25437" spans="6:6" x14ac:dyDescent="0.25">
      <c r="F25437" s="1"/>
    </row>
    <row r="25438" spans="6:6" x14ac:dyDescent="0.25">
      <c r="F25438" s="1"/>
    </row>
    <row r="25439" spans="6:6" x14ac:dyDescent="0.25">
      <c r="F25439" s="1"/>
    </row>
    <row r="25440" spans="6:6" x14ac:dyDescent="0.25">
      <c r="F25440" s="1"/>
    </row>
    <row r="25441" spans="6:6" x14ac:dyDescent="0.25">
      <c r="F25441" s="1"/>
    </row>
    <row r="25442" spans="6:6" x14ac:dyDescent="0.25">
      <c r="F25442" s="1"/>
    </row>
    <row r="25443" spans="6:6" x14ac:dyDescent="0.25">
      <c r="F25443" s="1"/>
    </row>
    <row r="25444" spans="6:6" x14ac:dyDescent="0.25">
      <c r="F25444" s="1"/>
    </row>
    <row r="25445" spans="6:6" x14ac:dyDescent="0.25">
      <c r="F25445" s="1"/>
    </row>
    <row r="25446" spans="6:6" x14ac:dyDescent="0.25">
      <c r="F25446" s="1"/>
    </row>
    <row r="25447" spans="6:6" x14ac:dyDescent="0.25">
      <c r="F25447" s="1"/>
    </row>
    <row r="25448" spans="6:6" x14ac:dyDescent="0.25">
      <c r="F25448" s="1"/>
    </row>
    <row r="25449" spans="6:6" x14ac:dyDescent="0.25">
      <c r="F25449" s="1"/>
    </row>
    <row r="25450" spans="6:6" x14ac:dyDescent="0.25">
      <c r="F25450" s="1"/>
    </row>
    <row r="25451" spans="6:6" x14ac:dyDescent="0.25">
      <c r="F25451" s="1"/>
    </row>
    <row r="25452" spans="6:6" x14ac:dyDescent="0.25">
      <c r="F25452" s="1"/>
    </row>
    <row r="25453" spans="6:6" x14ac:dyDescent="0.25">
      <c r="F25453" s="1"/>
    </row>
    <row r="25454" spans="6:6" x14ac:dyDescent="0.25">
      <c r="F25454" s="1"/>
    </row>
    <row r="25455" spans="6:6" x14ac:dyDescent="0.25">
      <c r="F25455" s="1"/>
    </row>
    <row r="25456" spans="6:6" x14ac:dyDescent="0.25">
      <c r="F25456" s="1"/>
    </row>
    <row r="25457" spans="6:6" x14ac:dyDescent="0.25">
      <c r="F25457" s="1"/>
    </row>
    <row r="25458" spans="6:6" x14ac:dyDescent="0.25">
      <c r="F25458" s="1"/>
    </row>
    <row r="25459" spans="6:6" x14ac:dyDescent="0.25">
      <c r="F25459" s="1"/>
    </row>
    <row r="25460" spans="6:6" x14ac:dyDescent="0.25">
      <c r="F25460" s="1"/>
    </row>
    <row r="25461" spans="6:6" x14ac:dyDescent="0.25">
      <c r="F25461" s="1"/>
    </row>
    <row r="25462" spans="6:6" x14ac:dyDescent="0.25">
      <c r="F25462" s="1"/>
    </row>
    <row r="25463" spans="6:6" x14ac:dyDescent="0.25">
      <c r="F25463" s="1"/>
    </row>
    <row r="25464" spans="6:6" x14ac:dyDescent="0.25">
      <c r="F25464" s="1"/>
    </row>
    <row r="25465" spans="6:6" x14ac:dyDescent="0.25">
      <c r="F25465" s="1"/>
    </row>
    <row r="25466" spans="6:6" x14ac:dyDescent="0.25">
      <c r="F25466" s="1"/>
    </row>
    <row r="25467" spans="6:6" x14ac:dyDescent="0.25">
      <c r="F25467" s="1"/>
    </row>
    <row r="25468" spans="6:6" x14ac:dyDescent="0.25">
      <c r="F25468" s="1"/>
    </row>
    <row r="25469" spans="6:6" x14ac:dyDescent="0.25">
      <c r="F25469" s="1"/>
    </row>
    <row r="25470" spans="6:6" x14ac:dyDescent="0.25">
      <c r="F25470" s="1"/>
    </row>
    <row r="25471" spans="6:6" x14ac:dyDescent="0.25">
      <c r="F25471" s="1"/>
    </row>
    <row r="25472" spans="6:6" x14ac:dyDescent="0.25">
      <c r="F25472" s="1"/>
    </row>
    <row r="25473" spans="6:6" x14ac:dyDescent="0.25">
      <c r="F25473" s="1"/>
    </row>
    <row r="25474" spans="6:6" x14ac:dyDescent="0.25">
      <c r="F25474" s="1"/>
    </row>
    <row r="25475" spans="6:6" x14ac:dyDescent="0.25">
      <c r="F25475" s="1"/>
    </row>
    <row r="25476" spans="6:6" x14ac:dyDescent="0.25">
      <c r="F25476" s="1"/>
    </row>
    <row r="25477" spans="6:6" x14ac:dyDescent="0.25">
      <c r="F25477" s="1"/>
    </row>
    <row r="25478" spans="6:6" x14ac:dyDescent="0.25">
      <c r="F25478" s="1"/>
    </row>
    <row r="25479" spans="6:6" x14ac:dyDescent="0.25">
      <c r="F25479" s="1"/>
    </row>
    <row r="25480" spans="6:6" x14ac:dyDescent="0.25">
      <c r="F25480" s="1"/>
    </row>
    <row r="25481" spans="6:6" x14ac:dyDescent="0.25">
      <c r="F25481" s="1"/>
    </row>
    <row r="25482" spans="6:6" x14ac:dyDescent="0.25">
      <c r="F25482" s="1"/>
    </row>
    <row r="25483" spans="6:6" x14ac:dyDescent="0.25">
      <c r="F25483" s="1"/>
    </row>
    <row r="25484" spans="6:6" x14ac:dyDescent="0.25">
      <c r="F25484" s="1"/>
    </row>
    <row r="25485" spans="6:6" x14ac:dyDescent="0.25">
      <c r="F25485" s="1"/>
    </row>
    <row r="25486" spans="6:6" x14ac:dyDescent="0.25">
      <c r="F25486" s="1"/>
    </row>
    <row r="25487" spans="6:6" x14ac:dyDescent="0.25">
      <c r="F25487" s="1"/>
    </row>
    <row r="25488" spans="6:6" x14ac:dyDescent="0.25">
      <c r="F25488" s="1"/>
    </row>
    <row r="25489" spans="6:6" x14ac:dyDescent="0.25">
      <c r="F25489" s="1"/>
    </row>
    <row r="25490" spans="6:6" x14ac:dyDescent="0.25">
      <c r="F25490" s="1"/>
    </row>
    <row r="25491" spans="6:6" x14ac:dyDescent="0.25">
      <c r="F25491" s="1"/>
    </row>
    <row r="25492" spans="6:6" x14ac:dyDescent="0.25">
      <c r="F25492" s="1"/>
    </row>
    <row r="25493" spans="6:6" x14ac:dyDescent="0.25">
      <c r="F25493" s="1"/>
    </row>
    <row r="25494" spans="6:6" x14ac:dyDescent="0.25">
      <c r="F25494" s="1"/>
    </row>
    <row r="25495" spans="6:6" x14ac:dyDescent="0.25">
      <c r="F25495" s="1"/>
    </row>
    <row r="25496" spans="6:6" x14ac:dyDescent="0.25">
      <c r="F25496" s="1"/>
    </row>
    <row r="25497" spans="6:6" x14ac:dyDescent="0.25">
      <c r="F25497" s="1"/>
    </row>
    <row r="25498" spans="6:6" x14ac:dyDescent="0.25">
      <c r="F25498" s="1"/>
    </row>
    <row r="25499" spans="6:6" x14ac:dyDescent="0.25">
      <c r="F25499" s="1"/>
    </row>
    <row r="25500" spans="6:6" x14ac:dyDescent="0.25">
      <c r="F25500" s="1"/>
    </row>
    <row r="25501" spans="6:6" x14ac:dyDescent="0.25">
      <c r="F25501" s="1"/>
    </row>
    <row r="25502" spans="6:6" x14ac:dyDescent="0.25">
      <c r="F25502" s="1"/>
    </row>
    <row r="25503" spans="6:6" x14ac:dyDescent="0.25">
      <c r="F25503" s="1"/>
    </row>
    <row r="25504" spans="6:6" x14ac:dyDescent="0.25">
      <c r="F25504" s="1"/>
    </row>
    <row r="25505" spans="6:6" x14ac:dyDescent="0.25">
      <c r="F25505" s="1"/>
    </row>
    <row r="25506" spans="6:6" x14ac:dyDescent="0.25">
      <c r="F25506" s="1"/>
    </row>
    <row r="25507" spans="6:6" x14ac:dyDescent="0.25">
      <c r="F25507" s="1"/>
    </row>
    <row r="25508" spans="6:6" x14ac:dyDescent="0.25">
      <c r="F25508" s="1"/>
    </row>
    <row r="25509" spans="6:6" x14ac:dyDescent="0.25">
      <c r="F25509" s="1"/>
    </row>
    <row r="25510" spans="6:6" x14ac:dyDescent="0.25">
      <c r="F25510" s="1"/>
    </row>
    <row r="25511" spans="6:6" x14ac:dyDescent="0.25">
      <c r="F25511" s="1"/>
    </row>
    <row r="25512" spans="6:6" x14ac:dyDescent="0.25">
      <c r="F25512" s="1"/>
    </row>
    <row r="25513" spans="6:6" x14ac:dyDescent="0.25">
      <c r="F25513" s="1"/>
    </row>
    <row r="25514" spans="6:6" x14ac:dyDescent="0.25">
      <c r="F25514" s="1"/>
    </row>
    <row r="25515" spans="6:6" x14ac:dyDescent="0.25">
      <c r="F25515" s="1"/>
    </row>
    <row r="25516" spans="6:6" x14ac:dyDescent="0.25">
      <c r="F25516" s="1"/>
    </row>
    <row r="25517" spans="6:6" x14ac:dyDescent="0.25">
      <c r="F25517" s="1"/>
    </row>
    <row r="25518" spans="6:6" x14ac:dyDescent="0.25">
      <c r="F25518" s="1"/>
    </row>
    <row r="25519" spans="6:6" x14ac:dyDescent="0.25">
      <c r="F25519" s="1"/>
    </row>
    <row r="25520" spans="6:6" x14ac:dyDescent="0.25">
      <c r="F25520" s="1"/>
    </row>
    <row r="25521" spans="6:6" x14ac:dyDescent="0.25">
      <c r="F25521" s="1"/>
    </row>
    <row r="25522" spans="6:6" x14ac:dyDescent="0.25">
      <c r="F25522" s="1"/>
    </row>
    <row r="25523" spans="6:6" x14ac:dyDescent="0.25">
      <c r="F25523" s="1"/>
    </row>
    <row r="25524" spans="6:6" x14ac:dyDescent="0.25">
      <c r="F25524" s="1"/>
    </row>
    <row r="25525" spans="6:6" x14ac:dyDescent="0.25">
      <c r="F25525" s="1"/>
    </row>
    <row r="25526" spans="6:6" x14ac:dyDescent="0.25">
      <c r="F25526" s="1"/>
    </row>
    <row r="25527" spans="6:6" x14ac:dyDescent="0.25">
      <c r="F25527" s="1"/>
    </row>
    <row r="25528" spans="6:6" x14ac:dyDescent="0.25">
      <c r="F25528" s="1"/>
    </row>
    <row r="25529" spans="6:6" x14ac:dyDescent="0.25">
      <c r="F25529" s="1"/>
    </row>
    <row r="25530" spans="6:6" x14ac:dyDescent="0.25">
      <c r="F25530" s="1"/>
    </row>
    <row r="25531" spans="6:6" x14ac:dyDescent="0.25">
      <c r="F25531" s="1"/>
    </row>
    <row r="25532" spans="6:6" x14ac:dyDescent="0.25">
      <c r="F25532" s="1"/>
    </row>
    <row r="25533" spans="6:6" x14ac:dyDescent="0.25">
      <c r="F25533" s="1"/>
    </row>
    <row r="25534" spans="6:6" x14ac:dyDescent="0.25">
      <c r="F25534" s="1"/>
    </row>
    <row r="25535" spans="6:6" x14ac:dyDescent="0.25">
      <c r="F25535" s="1"/>
    </row>
    <row r="25536" spans="6:6" x14ac:dyDescent="0.25">
      <c r="F25536" s="1"/>
    </row>
    <row r="25537" spans="6:6" x14ac:dyDescent="0.25">
      <c r="F25537" s="1"/>
    </row>
    <row r="25538" spans="6:6" x14ac:dyDescent="0.25">
      <c r="F25538" s="1"/>
    </row>
    <row r="25539" spans="6:6" x14ac:dyDescent="0.25">
      <c r="F25539" s="1"/>
    </row>
    <row r="25540" spans="6:6" x14ac:dyDescent="0.25">
      <c r="F25540" s="1"/>
    </row>
    <row r="25541" spans="6:6" x14ac:dyDescent="0.25">
      <c r="F25541" s="1"/>
    </row>
    <row r="25542" spans="6:6" x14ac:dyDescent="0.25">
      <c r="F25542" s="1"/>
    </row>
    <row r="25543" spans="6:6" x14ac:dyDescent="0.25">
      <c r="F25543" s="1"/>
    </row>
    <row r="25544" spans="6:6" x14ac:dyDescent="0.25">
      <c r="F25544" s="1"/>
    </row>
    <row r="25545" spans="6:6" x14ac:dyDescent="0.25">
      <c r="F25545" s="1"/>
    </row>
    <row r="25546" spans="6:6" x14ac:dyDescent="0.25">
      <c r="F25546" s="1"/>
    </row>
    <row r="25547" spans="6:6" x14ac:dyDescent="0.25">
      <c r="F25547" s="1"/>
    </row>
    <row r="25548" spans="6:6" x14ac:dyDescent="0.25">
      <c r="F25548" s="1"/>
    </row>
    <row r="25549" spans="6:6" x14ac:dyDescent="0.25">
      <c r="F25549" s="1"/>
    </row>
    <row r="25550" spans="6:6" x14ac:dyDescent="0.25">
      <c r="F25550" s="1"/>
    </row>
    <row r="25551" spans="6:6" x14ac:dyDescent="0.25">
      <c r="F25551" s="1"/>
    </row>
    <row r="25552" spans="6:6" x14ac:dyDescent="0.25">
      <c r="F25552" s="1"/>
    </row>
    <row r="25553" spans="6:6" x14ac:dyDescent="0.25">
      <c r="F25553" s="1"/>
    </row>
    <row r="25554" spans="6:6" x14ac:dyDescent="0.25">
      <c r="F25554" s="1"/>
    </row>
    <row r="25555" spans="6:6" x14ac:dyDescent="0.25">
      <c r="F25555" s="1"/>
    </row>
    <row r="25556" spans="6:6" x14ac:dyDescent="0.25">
      <c r="F25556" s="1"/>
    </row>
    <row r="25557" spans="6:6" x14ac:dyDescent="0.25">
      <c r="F25557" s="1"/>
    </row>
    <row r="25558" spans="6:6" x14ac:dyDescent="0.25">
      <c r="F25558" s="1"/>
    </row>
    <row r="25559" spans="6:6" x14ac:dyDescent="0.25">
      <c r="F25559" s="1"/>
    </row>
    <row r="25560" spans="6:6" x14ac:dyDescent="0.25">
      <c r="F25560" s="1"/>
    </row>
    <row r="25561" spans="6:6" x14ac:dyDescent="0.25">
      <c r="F25561" s="1"/>
    </row>
    <row r="25562" spans="6:6" x14ac:dyDescent="0.25">
      <c r="F25562" s="1"/>
    </row>
    <row r="25563" spans="6:6" x14ac:dyDescent="0.25">
      <c r="F25563" s="1"/>
    </row>
    <row r="25564" spans="6:6" x14ac:dyDescent="0.25">
      <c r="F25564" s="1"/>
    </row>
    <row r="25565" spans="6:6" x14ac:dyDescent="0.25">
      <c r="F25565" s="1"/>
    </row>
    <row r="25566" spans="6:6" x14ac:dyDescent="0.25">
      <c r="F25566" s="1"/>
    </row>
    <row r="25567" spans="6:6" x14ac:dyDescent="0.25">
      <c r="F25567" s="1"/>
    </row>
    <row r="25568" spans="6:6" x14ac:dyDescent="0.25">
      <c r="F25568" s="1"/>
    </row>
    <row r="25569" spans="6:6" x14ac:dyDescent="0.25">
      <c r="F25569" s="1"/>
    </row>
    <row r="25570" spans="6:6" x14ac:dyDescent="0.25">
      <c r="F25570" s="1"/>
    </row>
    <row r="25571" spans="6:6" x14ac:dyDescent="0.25">
      <c r="F25571" s="1"/>
    </row>
    <row r="25572" spans="6:6" x14ac:dyDescent="0.25">
      <c r="F25572" s="1"/>
    </row>
    <row r="25573" spans="6:6" x14ac:dyDescent="0.25">
      <c r="F25573" s="1"/>
    </row>
    <row r="25574" spans="6:6" x14ac:dyDescent="0.25">
      <c r="F25574" s="1"/>
    </row>
    <row r="25575" spans="6:6" x14ac:dyDescent="0.25">
      <c r="F25575" s="1"/>
    </row>
    <row r="25576" spans="6:6" x14ac:dyDescent="0.25">
      <c r="F25576" s="1"/>
    </row>
    <row r="25577" spans="6:6" x14ac:dyDescent="0.25">
      <c r="F25577" s="1"/>
    </row>
    <row r="25578" spans="6:6" x14ac:dyDescent="0.25">
      <c r="F25578" s="1"/>
    </row>
    <row r="25579" spans="6:6" x14ac:dyDescent="0.25">
      <c r="F25579" s="1"/>
    </row>
    <row r="25580" spans="6:6" x14ac:dyDescent="0.25">
      <c r="F25580" s="1"/>
    </row>
    <row r="25581" spans="6:6" x14ac:dyDescent="0.25">
      <c r="F25581" s="1"/>
    </row>
    <row r="25582" spans="6:6" x14ac:dyDescent="0.25">
      <c r="F25582" s="1"/>
    </row>
    <row r="25583" spans="6:6" x14ac:dyDescent="0.25">
      <c r="F25583" s="1"/>
    </row>
    <row r="25584" spans="6:6" x14ac:dyDescent="0.25">
      <c r="F25584" s="1"/>
    </row>
    <row r="25585" spans="6:6" x14ac:dyDescent="0.25">
      <c r="F25585" s="1"/>
    </row>
    <row r="25586" spans="6:6" x14ac:dyDescent="0.25">
      <c r="F25586" s="1"/>
    </row>
    <row r="25587" spans="6:6" x14ac:dyDescent="0.25">
      <c r="F25587" s="1"/>
    </row>
    <row r="25588" spans="6:6" x14ac:dyDescent="0.25">
      <c r="F25588" s="1"/>
    </row>
    <row r="25589" spans="6:6" x14ac:dyDescent="0.25">
      <c r="F25589" s="1"/>
    </row>
    <row r="25590" spans="6:6" x14ac:dyDescent="0.25">
      <c r="F25590" s="1"/>
    </row>
    <row r="25591" spans="6:6" x14ac:dyDescent="0.25">
      <c r="F25591" s="1"/>
    </row>
    <row r="25592" spans="6:6" x14ac:dyDescent="0.25">
      <c r="F25592" s="1"/>
    </row>
    <row r="25593" spans="6:6" x14ac:dyDescent="0.25">
      <c r="F25593" s="1"/>
    </row>
    <row r="25594" spans="6:6" x14ac:dyDescent="0.25">
      <c r="F25594" s="1"/>
    </row>
    <row r="25595" spans="6:6" x14ac:dyDescent="0.25">
      <c r="F25595" s="1"/>
    </row>
    <row r="25596" spans="6:6" x14ac:dyDescent="0.25">
      <c r="F25596" s="1"/>
    </row>
    <row r="25597" spans="6:6" x14ac:dyDescent="0.25">
      <c r="F25597" s="1"/>
    </row>
    <row r="25598" spans="6:6" x14ac:dyDescent="0.25">
      <c r="F25598" s="1"/>
    </row>
    <row r="25599" spans="6:6" x14ac:dyDescent="0.25">
      <c r="F25599" s="1"/>
    </row>
    <row r="25600" spans="6:6" x14ac:dyDescent="0.25">
      <c r="F25600" s="1"/>
    </row>
    <row r="25601" spans="6:6" x14ac:dyDescent="0.25">
      <c r="F25601" s="1"/>
    </row>
    <row r="25602" spans="6:6" x14ac:dyDescent="0.25">
      <c r="F25602" s="1"/>
    </row>
    <row r="25603" spans="6:6" x14ac:dyDescent="0.25">
      <c r="F25603" s="1"/>
    </row>
    <row r="25604" spans="6:6" x14ac:dyDescent="0.25">
      <c r="F25604" s="1"/>
    </row>
    <row r="25605" spans="6:6" x14ac:dyDescent="0.25">
      <c r="F25605" s="1"/>
    </row>
    <row r="25606" spans="6:6" x14ac:dyDescent="0.25">
      <c r="F25606" s="1"/>
    </row>
    <row r="25607" spans="6:6" x14ac:dyDescent="0.25">
      <c r="F25607" s="1"/>
    </row>
    <row r="25608" spans="6:6" x14ac:dyDescent="0.25">
      <c r="F25608" s="1"/>
    </row>
    <row r="25609" spans="6:6" x14ac:dyDescent="0.25">
      <c r="F25609" s="1"/>
    </row>
    <row r="25610" spans="6:6" x14ac:dyDescent="0.25">
      <c r="F25610" s="1"/>
    </row>
    <row r="25611" spans="6:6" x14ac:dyDescent="0.25">
      <c r="F25611" s="1"/>
    </row>
    <row r="25612" spans="6:6" x14ac:dyDescent="0.25">
      <c r="F25612" s="1"/>
    </row>
    <row r="25613" spans="6:6" x14ac:dyDescent="0.25">
      <c r="F25613" s="1"/>
    </row>
    <row r="25614" spans="6:6" x14ac:dyDescent="0.25">
      <c r="F25614" s="1"/>
    </row>
    <row r="25615" spans="6:6" x14ac:dyDescent="0.25">
      <c r="F25615" s="1"/>
    </row>
    <row r="25616" spans="6:6" x14ac:dyDescent="0.25">
      <c r="F25616" s="1"/>
    </row>
    <row r="25617" spans="6:6" x14ac:dyDescent="0.25">
      <c r="F25617" s="1"/>
    </row>
    <row r="25618" spans="6:6" x14ac:dyDescent="0.25">
      <c r="F25618" s="1"/>
    </row>
    <row r="25619" spans="6:6" x14ac:dyDescent="0.25">
      <c r="F25619" s="1"/>
    </row>
    <row r="25620" spans="6:6" x14ac:dyDescent="0.25">
      <c r="F25620" s="1"/>
    </row>
    <row r="25621" spans="6:6" x14ac:dyDescent="0.25">
      <c r="F25621" s="1"/>
    </row>
    <row r="25622" spans="6:6" x14ac:dyDescent="0.25">
      <c r="F25622" s="1"/>
    </row>
    <row r="25623" spans="6:6" x14ac:dyDescent="0.25">
      <c r="F25623" s="1"/>
    </row>
    <row r="25624" spans="6:6" x14ac:dyDescent="0.25">
      <c r="F25624" s="1"/>
    </row>
    <row r="25625" spans="6:6" x14ac:dyDescent="0.25">
      <c r="F25625" s="1"/>
    </row>
    <row r="25626" spans="6:6" x14ac:dyDescent="0.25">
      <c r="F25626" s="1"/>
    </row>
    <row r="25627" spans="6:6" x14ac:dyDescent="0.25">
      <c r="F25627" s="1"/>
    </row>
    <row r="25628" spans="6:6" x14ac:dyDescent="0.25">
      <c r="F25628" s="1"/>
    </row>
    <row r="25629" spans="6:6" x14ac:dyDescent="0.25">
      <c r="F25629" s="1"/>
    </row>
    <row r="25630" spans="6:6" x14ac:dyDescent="0.25">
      <c r="F25630" s="1"/>
    </row>
    <row r="25631" spans="6:6" x14ac:dyDescent="0.25">
      <c r="F25631" s="1"/>
    </row>
    <row r="25632" spans="6:6" x14ac:dyDescent="0.25">
      <c r="F25632" s="1"/>
    </row>
    <row r="25633" spans="6:6" x14ac:dyDescent="0.25">
      <c r="F25633" s="1"/>
    </row>
    <row r="25634" spans="6:6" x14ac:dyDescent="0.25">
      <c r="F25634" s="1"/>
    </row>
    <row r="25635" spans="6:6" x14ac:dyDescent="0.25">
      <c r="F25635" s="1"/>
    </row>
    <row r="25636" spans="6:6" x14ac:dyDescent="0.25">
      <c r="F25636" s="1"/>
    </row>
    <row r="25637" spans="6:6" x14ac:dyDescent="0.25">
      <c r="F25637" s="1"/>
    </row>
    <row r="25638" spans="6:6" x14ac:dyDescent="0.25">
      <c r="F25638" s="1"/>
    </row>
    <row r="25639" spans="6:6" x14ac:dyDescent="0.25">
      <c r="F25639" s="1"/>
    </row>
    <row r="25640" spans="6:6" x14ac:dyDescent="0.25">
      <c r="F25640" s="1"/>
    </row>
    <row r="25641" spans="6:6" x14ac:dyDescent="0.25">
      <c r="F25641" s="1"/>
    </row>
    <row r="25642" spans="6:6" x14ac:dyDescent="0.25">
      <c r="F25642" s="1"/>
    </row>
    <row r="25643" spans="6:6" x14ac:dyDescent="0.25">
      <c r="F25643" s="1"/>
    </row>
    <row r="25644" spans="6:6" x14ac:dyDescent="0.25">
      <c r="F25644" s="1"/>
    </row>
    <row r="25645" spans="6:6" x14ac:dyDescent="0.25">
      <c r="F25645" s="1"/>
    </row>
    <row r="25646" spans="6:6" x14ac:dyDescent="0.25">
      <c r="F25646" s="1"/>
    </row>
    <row r="25647" spans="6:6" x14ac:dyDescent="0.25">
      <c r="F25647" s="1"/>
    </row>
    <row r="25648" spans="6:6" x14ac:dyDescent="0.25">
      <c r="F25648" s="1"/>
    </row>
    <row r="25649" spans="6:6" x14ac:dyDescent="0.25">
      <c r="F25649" s="1"/>
    </row>
    <row r="25650" spans="6:6" x14ac:dyDescent="0.25">
      <c r="F25650" s="1"/>
    </row>
    <row r="25651" spans="6:6" x14ac:dyDescent="0.25">
      <c r="F25651" s="1"/>
    </row>
    <row r="25652" spans="6:6" x14ac:dyDescent="0.25">
      <c r="F25652" s="1"/>
    </row>
    <row r="25653" spans="6:6" x14ac:dyDescent="0.25">
      <c r="F25653" s="1"/>
    </row>
    <row r="25654" spans="6:6" x14ac:dyDescent="0.25">
      <c r="F25654" s="1"/>
    </row>
    <row r="25655" spans="6:6" x14ac:dyDescent="0.25">
      <c r="F25655" s="1"/>
    </row>
    <row r="25656" spans="6:6" x14ac:dyDescent="0.25">
      <c r="F25656" s="1"/>
    </row>
    <row r="25657" spans="6:6" x14ac:dyDescent="0.25">
      <c r="F25657" s="1"/>
    </row>
    <row r="25658" spans="6:6" x14ac:dyDescent="0.25">
      <c r="F25658" s="1"/>
    </row>
    <row r="25659" spans="6:6" x14ac:dyDescent="0.25">
      <c r="F25659" s="1"/>
    </row>
    <row r="25660" spans="6:6" x14ac:dyDescent="0.25">
      <c r="F25660" s="1"/>
    </row>
    <row r="25661" spans="6:6" x14ac:dyDescent="0.25">
      <c r="F25661" s="1"/>
    </row>
    <row r="25662" spans="6:6" x14ac:dyDescent="0.25">
      <c r="F25662" s="1"/>
    </row>
    <row r="25663" spans="6:6" x14ac:dyDescent="0.25">
      <c r="F25663" s="1"/>
    </row>
    <row r="25664" spans="6:6" x14ac:dyDescent="0.25">
      <c r="F25664" s="1"/>
    </row>
    <row r="25665" spans="6:6" x14ac:dyDescent="0.25">
      <c r="F25665" s="1"/>
    </row>
    <row r="25666" spans="6:6" x14ac:dyDescent="0.25">
      <c r="F25666" s="1"/>
    </row>
    <row r="25667" spans="6:6" x14ac:dyDescent="0.25">
      <c r="F25667" s="1"/>
    </row>
    <row r="25668" spans="6:6" x14ac:dyDescent="0.25">
      <c r="F25668" s="1"/>
    </row>
    <row r="25669" spans="6:6" x14ac:dyDescent="0.25">
      <c r="F25669" s="1"/>
    </row>
    <row r="25670" spans="6:6" x14ac:dyDescent="0.25">
      <c r="F25670" s="1"/>
    </row>
    <row r="25671" spans="6:6" x14ac:dyDescent="0.25">
      <c r="F25671" s="1"/>
    </row>
    <row r="25672" spans="6:6" x14ac:dyDescent="0.25">
      <c r="F25672" s="1"/>
    </row>
    <row r="25673" spans="6:6" x14ac:dyDescent="0.25">
      <c r="F25673" s="1"/>
    </row>
    <row r="25674" spans="6:6" x14ac:dyDescent="0.25">
      <c r="F25674" s="1"/>
    </row>
    <row r="25675" spans="6:6" x14ac:dyDescent="0.25">
      <c r="F25675" s="1"/>
    </row>
    <row r="25676" spans="6:6" x14ac:dyDescent="0.25">
      <c r="F25676" s="1"/>
    </row>
    <row r="25677" spans="6:6" x14ac:dyDescent="0.25">
      <c r="F25677" s="1"/>
    </row>
    <row r="25678" spans="6:6" x14ac:dyDescent="0.25">
      <c r="F25678" s="1"/>
    </row>
    <row r="25679" spans="6:6" x14ac:dyDescent="0.25">
      <c r="F25679" s="1"/>
    </row>
    <row r="25680" spans="6:6" x14ac:dyDescent="0.25">
      <c r="F25680" s="1"/>
    </row>
    <row r="25681" spans="6:6" x14ac:dyDescent="0.25">
      <c r="F25681" s="1"/>
    </row>
    <row r="25682" spans="6:6" x14ac:dyDescent="0.25">
      <c r="F25682" s="1"/>
    </row>
    <row r="25683" spans="6:6" x14ac:dyDescent="0.25">
      <c r="F25683" s="1"/>
    </row>
    <row r="25684" spans="6:6" x14ac:dyDescent="0.25">
      <c r="F25684" s="1"/>
    </row>
    <row r="25685" spans="6:6" x14ac:dyDescent="0.25">
      <c r="F25685" s="1"/>
    </row>
    <row r="25686" spans="6:6" x14ac:dyDescent="0.25">
      <c r="F25686" s="1"/>
    </row>
    <row r="25687" spans="6:6" x14ac:dyDescent="0.25">
      <c r="F25687" s="1"/>
    </row>
    <row r="25688" spans="6:6" x14ac:dyDescent="0.25">
      <c r="F25688" s="1"/>
    </row>
    <row r="25689" spans="6:6" x14ac:dyDescent="0.25">
      <c r="F25689" s="1"/>
    </row>
    <row r="25690" spans="6:6" x14ac:dyDescent="0.25">
      <c r="F25690" s="1"/>
    </row>
    <row r="25691" spans="6:6" x14ac:dyDescent="0.25">
      <c r="F25691" s="1"/>
    </row>
    <row r="25692" spans="6:6" x14ac:dyDescent="0.25">
      <c r="F25692" s="1"/>
    </row>
    <row r="25693" spans="6:6" x14ac:dyDescent="0.25">
      <c r="F25693" s="1"/>
    </row>
    <row r="25694" spans="6:6" x14ac:dyDescent="0.25">
      <c r="F25694" s="1"/>
    </row>
    <row r="25695" spans="6:6" x14ac:dyDescent="0.25">
      <c r="F25695" s="1"/>
    </row>
    <row r="25696" spans="6:6" x14ac:dyDescent="0.25">
      <c r="F25696" s="1"/>
    </row>
    <row r="25697" spans="6:6" x14ac:dyDescent="0.25">
      <c r="F25697" s="1"/>
    </row>
    <row r="25698" spans="6:6" x14ac:dyDescent="0.25">
      <c r="F25698" s="1"/>
    </row>
    <row r="25699" spans="6:6" x14ac:dyDescent="0.25">
      <c r="F25699" s="1"/>
    </row>
    <row r="25700" spans="6:6" x14ac:dyDescent="0.25">
      <c r="F25700" s="1"/>
    </row>
    <row r="25701" spans="6:6" x14ac:dyDescent="0.25">
      <c r="F25701" s="1"/>
    </row>
    <row r="25702" spans="6:6" x14ac:dyDescent="0.25">
      <c r="F25702" s="1"/>
    </row>
    <row r="25703" spans="6:6" x14ac:dyDescent="0.25">
      <c r="F25703" s="1"/>
    </row>
    <row r="25704" spans="6:6" x14ac:dyDescent="0.25">
      <c r="F25704" s="1"/>
    </row>
    <row r="25705" spans="6:6" x14ac:dyDescent="0.25">
      <c r="F25705" s="1"/>
    </row>
    <row r="25706" spans="6:6" x14ac:dyDescent="0.25">
      <c r="F25706" s="1"/>
    </row>
    <row r="25707" spans="6:6" x14ac:dyDescent="0.25">
      <c r="F25707" s="1"/>
    </row>
    <row r="25708" spans="6:6" x14ac:dyDescent="0.25">
      <c r="F25708" s="1"/>
    </row>
    <row r="25709" spans="6:6" x14ac:dyDescent="0.25">
      <c r="F25709" s="1"/>
    </row>
    <row r="25710" spans="6:6" x14ac:dyDescent="0.25">
      <c r="F25710" s="1"/>
    </row>
    <row r="25711" spans="6:6" x14ac:dyDescent="0.25">
      <c r="F25711" s="1"/>
    </row>
    <row r="25712" spans="6:6" x14ac:dyDescent="0.25">
      <c r="F25712" s="1"/>
    </row>
    <row r="25713" spans="6:6" x14ac:dyDescent="0.25">
      <c r="F25713" s="1"/>
    </row>
    <row r="25714" spans="6:6" x14ac:dyDescent="0.25">
      <c r="F25714" s="1"/>
    </row>
    <row r="25715" spans="6:6" x14ac:dyDescent="0.25">
      <c r="F25715" s="1"/>
    </row>
    <row r="25716" spans="6:6" x14ac:dyDescent="0.25">
      <c r="F25716" s="1"/>
    </row>
    <row r="25717" spans="6:6" x14ac:dyDescent="0.25">
      <c r="F25717" s="1"/>
    </row>
    <row r="25718" spans="6:6" x14ac:dyDescent="0.25">
      <c r="F25718" s="1"/>
    </row>
    <row r="25719" spans="6:6" x14ac:dyDescent="0.25">
      <c r="F25719" s="1"/>
    </row>
    <row r="25720" spans="6:6" x14ac:dyDescent="0.25">
      <c r="F25720" s="1"/>
    </row>
    <row r="25721" spans="6:6" x14ac:dyDescent="0.25">
      <c r="F25721" s="1"/>
    </row>
    <row r="25722" spans="6:6" x14ac:dyDescent="0.25">
      <c r="F25722" s="1"/>
    </row>
    <row r="25723" spans="6:6" x14ac:dyDescent="0.25">
      <c r="F25723" s="1"/>
    </row>
    <row r="25724" spans="6:6" x14ac:dyDescent="0.25">
      <c r="F25724" s="1"/>
    </row>
    <row r="25725" spans="6:6" x14ac:dyDescent="0.25">
      <c r="F25725" s="1"/>
    </row>
    <row r="25726" spans="6:6" x14ac:dyDescent="0.25">
      <c r="F25726" s="1"/>
    </row>
    <row r="25727" spans="6:6" x14ac:dyDescent="0.25">
      <c r="F25727" s="1"/>
    </row>
    <row r="25728" spans="6:6" x14ac:dyDescent="0.25">
      <c r="F25728" s="1"/>
    </row>
    <row r="25729" spans="6:6" x14ac:dyDescent="0.25">
      <c r="F25729" s="1"/>
    </row>
    <row r="25730" spans="6:6" x14ac:dyDescent="0.25">
      <c r="F25730" s="1"/>
    </row>
    <row r="25731" spans="6:6" x14ac:dyDescent="0.25">
      <c r="F25731" s="1"/>
    </row>
    <row r="25732" spans="6:6" x14ac:dyDescent="0.25">
      <c r="F25732" s="1"/>
    </row>
    <row r="25733" spans="6:6" x14ac:dyDescent="0.25">
      <c r="F25733" s="1"/>
    </row>
    <row r="25734" spans="6:6" x14ac:dyDescent="0.25">
      <c r="F25734" s="1"/>
    </row>
    <row r="25735" spans="6:6" x14ac:dyDescent="0.25">
      <c r="F25735" s="1"/>
    </row>
    <row r="25736" spans="6:6" x14ac:dyDescent="0.25">
      <c r="F25736" s="1"/>
    </row>
    <row r="25737" spans="6:6" x14ac:dyDescent="0.25">
      <c r="F25737" s="1"/>
    </row>
    <row r="25738" spans="6:6" x14ac:dyDescent="0.25">
      <c r="F25738" s="1"/>
    </row>
    <row r="25739" spans="6:6" x14ac:dyDescent="0.25">
      <c r="F25739" s="1"/>
    </row>
    <row r="25740" spans="6:6" x14ac:dyDescent="0.25">
      <c r="F25740" s="1"/>
    </row>
    <row r="25741" spans="6:6" x14ac:dyDescent="0.25">
      <c r="F25741" s="1"/>
    </row>
    <row r="25742" spans="6:6" x14ac:dyDescent="0.25">
      <c r="F25742" s="1"/>
    </row>
    <row r="25743" spans="6:6" x14ac:dyDescent="0.25">
      <c r="F25743" s="1"/>
    </row>
    <row r="25744" spans="6:6" x14ac:dyDescent="0.25">
      <c r="F25744" s="1"/>
    </row>
    <row r="25745" spans="6:6" x14ac:dyDescent="0.25">
      <c r="F25745" s="1"/>
    </row>
    <row r="25746" spans="6:6" x14ac:dyDescent="0.25">
      <c r="F25746" s="1"/>
    </row>
    <row r="25747" spans="6:6" x14ac:dyDescent="0.25">
      <c r="F25747" s="1"/>
    </row>
    <row r="25748" spans="6:6" x14ac:dyDescent="0.25">
      <c r="F25748" s="1"/>
    </row>
    <row r="25749" spans="6:6" x14ac:dyDescent="0.25">
      <c r="F25749" s="1"/>
    </row>
    <row r="25750" spans="6:6" x14ac:dyDescent="0.25">
      <c r="F25750" s="1"/>
    </row>
    <row r="25751" spans="6:6" x14ac:dyDescent="0.25">
      <c r="F25751" s="1"/>
    </row>
    <row r="25752" spans="6:6" x14ac:dyDescent="0.25">
      <c r="F25752" s="1"/>
    </row>
    <row r="25753" spans="6:6" x14ac:dyDescent="0.25">
      <c r="F25753" s="1"/>
    </row>
    <row r="25754" spans="6:6" x14ac:dyDescent="0.25">
      <c r="F25754" s="1"/>
    </row>
    <row r="25755" spans="6:6" x14ac:dyDescent="0.25">
      <c r="F25755" s="1"/>
    </row>
    <row r="25756" spans="6:6" x14ac:dyDescent="0.25">
      <c r="F25756" s="1"/>
    </row>
    <row r="25757" spans="6:6" x14ac:dyDescent="0.25">
      <c r="F25757" s="1"/>
    </row>
    <row r="25758" spans="6:6" x14ac:dyDescent="0.25">
      <c r="F25758" s="1"/>
    </row>
    <row r="25759" spans="6:6" x14ac:dyDescent="0.25">
      <c r="F25759" s="1"/>
    </row>
    <row r="25760" spans="6:6" x14ac:dyDescent="0.25">
      <c r="F25760" s="1"/>
    </row>
    <row r="25761" spans="6:6" x14ac:dyDescent="0.25">
      <c r="F25761" s="1"/>
    </row>
    <row r="25762" spans="6:6" x14ac:dyDescent="0.25">
      <c r="F25762" s="1"/>
    </row>
    <row r="25763" spans="6:6" x14ac:dyDescent="0.25">
      <c r="F25763" s="1"/>
    </row>
    <row r="25764" spans="6:6" x14ac:dyDescent="0.25">
      <c r="F25764" s="1"/>
    </row>
    <row r="25765" spans="6:6" x14ac:dyDescent="0.25">
      <c r="F25765" s="1"/>
    </row>
    <row r="25766" spans="6:6" x14ac:dyDescent="0.25">
      <c r="F25766" s="1"/>
    </row>
    <row r="25767" spans="6:6" x14ac:dyDescent="0.25">
      <c r="F25767" s="1"/>
    </row>
    <row r="25768" spans="6:6" x14ac:dyDescent="0.25">
      <c r="F25768" s="1"/>
    </row>
    <row r="25769" spans="6:6" x14ac:dyDescent="0.25">
      <c r="F25769" s="1"/>
    </row>
    <row r="25770" spans="6:6" x14ac:dyDescent="0.25">
      <c r="F25770" s="1"/>
    </row>
    <row r="25771" spans="6:6" x14ac:dyDescent="0.25">
      <c r="F25771" s="1"/>
    </row>
    <row r="25772" spans="6:6" x14ac:dyDescent="0.25">
      <c r="F25772" s="1"/>
    </row>
    <row r="25773" spans="6:6" x14ac:dyDescent="0.25">
      <c r="F25773" s="1"/>
    </row>
    <row r="25774" spans="6:6" x14ac:dyDescent="0.25">
      <c r="F25774" s="1"/>
    </row>
    <row r="25775" spans="6:6" x14ac:dyDescent="0.25">
      <c r="F25775" s="1"/>
    </row>
    <row r="25776" spans="6:6" x14ac:dyDescent="0.25">
      <c r="F25776" s="1"/>
    </row>
    <row r="25777" spans="6:6" x14ac:dyDescent="0.25">
      <c r="F25777" s="1"/>
    </row>
    <row r="25778" spans="6:6" x14ac:dyDescent="0.25">
      <c r="F25778" s="1"/>
    </row>
    <row r="25779" spans="6:6" x14ac:dyDescent="0.25">
      <c r="F25779" s="1"/>
    </row>
    <row r="25780" spans="6:6" x14ac:dyDescent="0.25">
      <c r="F25780" s="1"/>
    </row>
    <row r="25781" spans="6:6" x14ac:dyDescent="0.25">
      <c r="F25781" s="1"/>
    </row>
    <row r="25782" spans="6:6" x14ac:dyDescent="0.25">
      <c r="F25782" s="1"/>
    </row>
    <row r="25783" spans="6:6" x14ac:dyDescent="0.25">
      <c r="F25783" s="1"/>
    </row>
    <row r="25784" spans="6:6" x14ac:dyDescent="0.25">
      <c r="F25784" s="1"/>
    </row>
    <row r="25785" spans="6:6" x14ac:dyDescent="0.25">
      <c r="F25785" s="1"/>
    </row>
    <row r="25786" spans="6:6" x14ac:dyDescent="0.25">
      <c r="F25786" s="1"/>
    </row>
    <row r="25787" spans="6:6" x14ac:dyDescent="0.25">
      <c r="F25787" s="1"/>
    </row>
    <row r="25788" spans="6:6" x14ac:dyDescent="0.25">
      <c r="F25788" s="1"/>
    </row>
    <row r="25789" spans="6:6" x14ac:dyDescent="0.25">
      <c r="F25789" s="1"/>
    </row>
    <row r="25790" spans="6:6" x14ac:dyDescent="0.25">
      <c r="F25790" s="1"/>
    </row>
    <row r="25791" spans="6:6" x14ac:dyDescent="0.25">
      <c r="F25791" s="1"/>
    </row>
    <row r="25792" spans="6:6" x14ac:dyDescent="0.25">
      <c r="F25792" s="1"/>
    </row>
    <row r="25793" spans="6:6" x14ac:dyDescent="0.25">
      <c r="F25793" s="1"/>
    </row>
    <row r="25794" spans="6:6" x14ac:dyDescent="0.25">
      <c r="F25794" s="1"/>
    </row>
    <row r="25795" spans="6:6" x14ac:dyDescent="0.25">
      <c r="F25795" s="1"/>
    </row>
    <row r="25796" spans="6:6" x14ac:dyDescent="0.25">
      <c r="F25796" s="1"/>
    </row>
    <row r="25797" spans="6:6" x14ac:dyDescent="0.25">
      <c r="F25797" s="1"/>
    </row>
    <row r="25798" spans="6:6" x14ac:dyDescent="0.25">
      <c r="F25798" s="1"/>
    </row>
    <row r="25799" spans="6:6" x14ac:dyDescent="0.25">
      <c r="F25799" s="1"/>
    </row>
    <row r="25800" spans="6:6" x14ac:dyDescent="0.25">
      <c r="F25800" s="1"/>
    </row>
    <row r="25801" spans="6:6" x14ac:dyDescent="0.25">
      <c r="F25801" s="1"/>
    </row>
    <row r="25802" spans="6:6" x14ac:dyDescent="0.25">
      <c r="F25802" s="1"/>
    </row>
    <row r="25803" spans="6:6" x14ac:dyDescent="0.25">
      <c r="F25803" s="1"/>
    </row>
    <row r="25804" spans="6:6" x14ac:dyDescent="0.25">
      <c r="F25804" s="1"/>
    </row>
    <row r="25805" spans="6:6" x14ac:dyDescent="0.25">
      <c r="F25805" s="1"/>
    </row>
    <row r="25806" spans="6:6" x14ac:dyDescent="0.25">
      <c r="F25806" s="1"/>
    </row>
    <row r="25807" spans="6:6" x14ac:dyDescent="0.25">
      <c r="F25807" s="1"/>
    </row>
    <row r="25808" spans="6:6" x14ac:dyDescent="0.25">
      <c r="F25808" s="1"/>
    </row>
    <row r="25809" spans="6:6" x14ac:dyDescent="0.25">
      <c r="F25809" s="1"/>
    </row>
    <row r="25810" spans="6:6" x14ac:dyDescent="0.25">
      <c r="F25810" s="1"/>
    </row>
    <row r="25811" spans="6:6" x14ac:dyDescent="0.25">
      <c r="F25811" s="1"/>
    </row>
    <row r="25812" spans="6:6" x14ac:dyDescent="0.25">
      <c r="F25812" s="1"/>
    </row>
    <row r="25813" spans="6:6" x14ac:dyDescent="0.25">
      <c r="F25813" s="1"/>
    </row>
    <row r="25814" spans="6:6" x14ac:dyDescent="0.25">
      <c r="F25814" s="1"/>
    </row>
    <row r="25815" spans="6:6" x14ac:dyDescent="0.25">
      <c r="F25815" s="1"/>
    </row>
    <row r="25816" spans="6:6" x14ac:dyDescent="0.25">
      <c r="F25816" s="1"/>
    </row>
    <row r="25817" spans="6:6" x14ac:dyDescent="0.25">
      <c r="F25817" s="1"/>
    </row>
    <row r="25818" spans="6:6" x14ac:dyDescent="0.25">
      <c r="F25818" s="1"/>
    </row>
    <row r="25819" spans="6:6" x14ac:dyDescent="0.25">
      <c r="F25819" s="1"/>
    </row>
    <row r="25820" spans="6:6" x14ac:dyDescent="0.25">
      <c r="F25820" s="1"/>
    </row>
    <row r="25821" spans="6:6" x14ac:dyDescent="0.25">
      <c r="F25821" s="1"/>
    </row>
    <row r="25822" spans="6:6" x14ac:dyDescent="0.25">
      <c r="F25822" s="1"/>
    </row>
    <row r="25823" spans="6:6" x14ac:dyDescent="0.25">
      <c r="F25823" s="1"/>
    </row>
    <row r="25824" spans="6:6" x14ac:dyDescent="0.25">
      <c r="F25824" s="1"/>
    </row>
    <row r="25825" spans="6:6" x14ac:dyDescent="0.25">
      <c r="F25825" s="1"/>
    </row>
    <row r="25826" spans="6:6" x14ac:dyDescent="0.25">
      <c r="F25826" s="1"/>
    </row>
    <row r="25827" spans="6:6" x14ac:dyDescent="0.25">
      <c r="F25827" s="1"/>
    </row>
    <row r="25828" spans="6:6" x14ac:dyDescent="0.25">
      <c r="F25828" s="1"/>
    </row>
    <row r="25829" spans="6:6" x14ac:dyDescent="0.25">
      <c r="F25829" s="1"/>
    </row>
    <row r="25830" spans="6:6" x14ac:dyDescent="0.25">
      <c r="F25830" s="1"/>
    </row>
    <row r="25831" spans="6:6" x14ac:dyDescent="0.25">
      <c r="F25831" s="1"/>
    </row>
    <row r="25832" spans="6:6" x14ac:dyDescent="0.25">
      <c r="F25832" s="1"/>
    </row>
    <row r="25833" spans="6:6" x14ac:dyDescent="0.25">
      <c r="F25833" s="1"/>
    </row>
    <row r="25834" spans="6:6" x14ac:dyDescent="0.25">
      <c r="F25834" s="1"/>
    </row>
    <row r="25835" spans="6:6" x14ac:dyDescent="0.25">
      <c r="F25835" s="1"/>
    </row>
    <row r="25836" spans="6:6" x14ac:dyDescent="0.25">
      <c r="F25836" s="1"/>
    </row>
    <row r="25837" spans="6:6" x14ac:dyDescent="0.25">
      <c r="F25837" s="1"/>
    </row>
    <row r="25838" spans="6:6" x14ac:dyDescent="0.25">
      <c r="F25838" s="1"/>
    </row>
    <row r="25839" spans="6:6" x14ac:dyDescent="0.25">
      <c r="F25839" s="1"/>
    </row>
    <row r="25840" spans="6:6" x14ac:dyDescent="0.25">
      <c r="F25840" s="1"/>
    </row>
    <row r="25841" spans="6:6" x14ac:dyDescent="0.25">
      <c r="F25841" s="1"/>
    </row>
    <row r="25842" spans="6:6" x14ac:dyDescent="0.25">
      <c r="F25842" s="1"/>
    </row>
    <row r="25843" spans="6:6" x14ac:dyDescent="0.25">
      <c r="F25843" s="1"/>
    </row>
    <row r="25844" spans="6:6" x14ac:dyDescent="0.25">
      <c r="F25844" s="1"/>
    </row>
    <row r="25845" spans="6:6" x14ac:dyDescent="0.25">
      <c r="F25845" s="1"/>
    </row>
    <row r="25846" spans="6:6" x14ac:dyDescent="0.25">
      <c r="F25846" s="1"/>
    </row>
    <row r="25847" spans="6:6" x14ac:dyDescent="0.25">
      <c r="F25847" s="1"/>
    </row>
    <row r="25848" spans="6:6" x14ac:dyDescent="0.25">
      <c r="F25848" s="1"/>
    </row>
    <row r="25849" spans="6:6" x14ac:dyDescent="0.25">
      <c r="F25849" s="1"/>
    </row>
    <row r="25850" spans="6:6" x14ac:dyDescent="0.25">
      <c r="F25850" s="1"/>
    </row>
    <row r="25851" spans="6:6" x14ac:dyDescent="0.25">
      <c r="F25851" s="1"/>
    </row>
    <row r="25852" spans="6:6" x14ac:dyDescent="0.25">
      <c r="F25852" s="1"/>
    </row>
    <row r="25853" spans="6:6" x14ac:dyDescent="0.25">
      <c r="F25853" s="1"/>
    </row>
    <row r="25854" spans="6:6" x14ac:dyDescent="0.25">
      <c r="F25854" s="1"/>
    </row>
    <row r="25855" spans="6:6" x14ac:dyDescent="0.25">
      <c r="F25855" s="1"/>
    </row>
    <row r="25856" spans="6:6" x14ac:dyDescent="0.25">
      <c r="F25856" s="1"/>
    </row>
    <row r="25857" spans="6:6" x14ac:dyDescent="0.25">
      <c r="F25857" s="1"/>
    </row>
    <row r="25858" spans="6:6" x14ac:dyDescent="0.25">
      <c r="F25858" s="1"/>
    </row>
    <row r="25859" spans="6:6" x14ac:dyDescent="0.25">
      <c r="F25859" s="1"/>
    </row>
    <row r="25860" spans="6:6" x14ac:dyDescent="0.25">
      <c r="F25860" s="1"/>
    </row>
    <row r="25861" spans="6:6" x14ac:dyDescent="0.25">
      <c r="F25861" s="1"/>
    </row>
    <row r="25862" spans="6:6" x14ac:dyDescent="0.25">
      <c r="F25862" s="1"/>
    </row>
    <row r="25863" spans="6:6" x14ac:dyDescent="0.25">
      <c r="F25863" s="1"/>
    </row>
    <row r="25864" spans="6:6" x14ac:dyDescent="0.25">
      <c r="F25864" s="1"/>
    </row>
    <row r="25865" spans="6:6" x14ac:dyDescent="0.25">
      <c r="F25865" s="1"/>
    </row>
    <row r="25866" spans="6:6" x14ac:dyDescent="0.25">
      <c r="F25866" s="1"/>
    </row>
    <row r="25867" spans="6:6" x14ac:dyDescent="0.25">
      <c r="F25867" s="1"/>
    </row>
    <row r="25868" spans="6:6" x14ac:dyDescent="0.25">
      <c r="F25868" s="1"/>
    </row>
    <row r="25869" spans="6:6" x14ac:dyDescent="0.25">
      <c r="F25869" s="1"/>
    </row>
    <row r="25870" spans="6:6" x14ac:dyDescent="0.25">
      <c r="F25870" s="1"/>
    </row>
    <row r="25871" spans="6:6" x14ac:dyDescent="0.25">
      <c r="F25871" s="1"/>
    </row>
    <row r="25872" spans="6:6" x14ac:dyDescent="0.25">
      <c r="F25872" s="1"/>
    </row>
    <row r="25873" spans="6:6" x14ac:dyDescent="0.25">
      <c r="F25873" s="1"/>
    </row>
    <row r="25874" spans="6:6" x14ac:dyDescent="0.25">
      <c r="F25874" s="1"/>
    </row>
    <row r="25875" spans="6:6" x14ac:dyDescent="0.25">
      <c r="F25875" s="1"/>
    </row>
    <row r="25876" spans="6:6" x14ac:dyDescent="0.25">
      <c r="F25876" s="1"/>
    </row>
    <row r="25877" spans="6:6" x14ac:dyDescent="0.25">
      <c r="F25877" s="1"/>
    </row>
    <row r="25878" spans="6:6" x14ac:dyDescent="0.25">
      <c r="F25878" s="1"/>
    </row>
    <row r="25879" spans="6:6" x14ac:dyDescent="0.25">
      <c r="F25879" s="1"/>
    </row>
    <row r="25880" spans="6:6" x14ac:dyDescent="0.25">
      <c r="F25880" s="1"/>
    </row>
    <row r="25881" spans="6:6" x14ac:dyDescent="0.25">
      <c r="F25881" s="1"/>
    </row>
    <row r="25882" spans="6:6" x14ac:dyDescent="0.25">
      <c r="F25882" s="1"/>
    </row>
    <row r="25883" spans="6:6" x14ac:dyDescent="0.25">
      <c r="F25883" s="1"/>
    </row>
    <row r="25884" spans="6:6" x14ac:dyDescent="0.25">
      <c r="F25884" s="1"/>
    </row>
    <row r="25885" spans="6:6" x14ac:dyDescent="0.25">
      <c r="F25885" s="1"/>
    </row>
    <row r="25886" spans="6:6" x14ac:dyDescent="0.25">
      <c r="F25886" s="1"/>
    </row>
    <row r="25887" spans="6:6" x14ac:dyDescent="0.25">
      <c r="F25887" s="1"/>
    </row>
    <row r="25888" spans="6:6" x14ac:dyDescent="0.25">
      <c r="F25888" s="1"/>
    </row>
    <row r="25889" spans="6:6" x14ac:dyDescent="0.25">
      <c r="F25889" s="1"/>
    </row>
    <row r="25890" spans="6:6" x14ac:dyDescent="0.25">
      <c r="F25890" s="1"/>
    </row>
    <row r="25891" spans="6:6" x14ac:dyDescent="0.25">
      <c r="F25891" s="1"/>
    </row>
    <row r="25892" spans="6:6" x14ac:dyDescent="0.25">
      <c r="F25892" s="1"/>
    </row>
    <row r="25893" spans="6:6" x14ac:dyDescent="0.25">
      <c r="F25893" s="1"/>
    </row>
    <row r="25894" spans="6:6" x14ac:dyDescent="0.25">
      <c r="F25894" s="1"/>
    </row>
    <row r="25895" spans="6:6" x14ac:dyDescent="0.25">
      <c r="F25895" s="1"/>
    </row>
    <row r="25896" spans="6:6" x14ac:dyDescent="0.25">
      <c r="F25896" s="1"/>
    </row>
    <row r="25897" spans="6:6" x14ac:dyDescent="0.25">
      <c r="F25897" s="1"/>
    </row>
    <row r="25898" spans="6:6" x14ac:dyDescent="0.25">
      <c r="F25898" s="1"/>
    </row>
    <row r="25899" spans="6:6" x14ac:dyDescent="0.25">
      <c r="F25899" s="1"/>
    </row>
    <row r="25900" spans="6:6" x14ac:dyDescent="0.25">
      <c r="F25900" s="1"/>
    </row>
    <row r="25901" spans="6:6" x14ac:dyDescent="0.25">
      <c r="F25901" s="1"/>
    </row>
    <row r="25902" spans="6:6" x14ac:dyDescent="0.25">
      <c r="F25902" s="1"/>
    </row>
    <row r="25903" spans="6:6" x14ac:dyDescent="0.25">
      <c r="F25903" s="1"/>
    </row>
    <row r="25904" spans="6:6" x14ac:dyDescent="0.25">
      <c r="F25904" s="1"/>
    </row>
    <row r="25905" spans="6:6" x14ac:dyDescent="0.25">
      <c r="F25905" s="1"/>
    </row>
    <row r="25906" spans="6:6" x14ac:dyDescent="0.25">
      <c r="F25906" s="1"/>
    </row>
    <row r="25907" spans="6:6" x14ac:dyDescent="0.25">
      <c r="F25907" s="1"/>
    </row>
    <row r="25908" spans="6:6" x14ac:dyDescent="0.25">
      <c r="F25908" s="1"/>
    </row>
    <row r="25909" spans="6:6" x14ac:dyDescent="0.25">
      <c r="F25909" s="1"/>
    </row>
    <row r="25910" spans="6:6" x14ac:dyDescent="0.25">
      <c r="F25910" s="1"/>
    </row>
    <row r="25911" spans="6:6" x14ac:dyDescent="0.25">
      <c r="F25911" s="1"/>
    </row>
    <row r="25912" spans="6:6" x14ac:dyDescent="0.25">
      <c r="F25912" s="1"/>
    </row>
    <row r="25913" spans="6:6" x14ac:dyDescent="0.25">
      <c r="F25913" s="1"/>
    </row>
    <row r="25914" spans="6:6" x14ac:dyDescent="0.25">
      <c r="F25914" s="1"/>
    </row>
    <row r="25915" spans="6:6" x14ac:dyDescent="0.25">
      <c r="F25915" s="1"/>
    </row>
    <row r="25916" spans="6:6" x14ac:dyDescent="0.25">
      <c r="F25916" s="1"/>
    </row>
    <row r="25917" spans="6:6" x14ac:dyDescent="0.25">
      <c r="F25917" s="1"/>
    </row>
    <row r="25918" spans="6:6" x14ac:dyDescent="0.25">
      <c r="F25918" s="1"/>
    </row>
    <row r="25919" spans="6:6" x14ac:dyDescent="0.25">
      <c r="F25919" s="1"/>
    </row>
    <row r="25920" spans="6:6" x14ac:dyDescent="0.25">
      <c r="F25920" s="1"/>
    </row>
    <row r="25921" spans="6:6" x14ac:dyDescent="0.25">
      <c r="F25921" s="1"/>
    </row>
    <row r="25922" spans="6:6" x14ac:dyDescent="0.25">
      <c r="F25922" s="1"/>
    </row>
    <row r="25923" spans="6:6" x14ac:dyDescent="0.25">
      <c r="F25923" s="1"/>
    </row>
    <row r="25924" spans="6:6" x14ac:dyDescent="0.25">
      <c r="F25924" s="1"/>
    </row>
    <row r="25925" spans="6:6" x14ac:dyDescent="0.25">
      <c r="F25925" s="1"/>
    </row>
    <row r="25926" spans="6:6" x14ac:dyDescent="0.25">
      <c r="F25926" s="1"/>
    </row>
    <row r="25927" spans="6:6" x14ac:dyDescent="0.25">
      <c r="F25927" s="1"/>
    </row>
    <row r="25928" spans="6:6" x14ac:dyDescent="0.25">
      <c r="F25928" s="1"/>
    </row>
    <row r="25929" spans="6:6" x14ac:dyDescent="0.25">
      <c r="F25929" s="1"/>
    </row>
    <row r="25930" spans="6:6" x14ac:dyDescent="0.25">
      <c r="F25930" s="1"/>
    </row>
    <row r="25931" spans="6:6" x14ac:dyDescent="0.25">
      <c r="F25931" s="1"/>
    </row>
    <row r="25932" spans="6:6" x14ac:dyDescent="0.25">
      <c r="F25932" s="1"/>
    </row>
    <row r="25933" spans="6:6" x14ac:dyDescent="0.25">
      <c r="F25933" s="1"/>
    </row>
    <row r="25934" spans="6:6" x14ac:dyDescent="0.25">
      <c r="F25934" s="1"/>
    </row>
    <row r="25935" spans="6:6" x14ac:dyDescent="0.25">
      <c r="F25935" s="1"/>
    </row>
    <row r="25936" spans="6:6" x14ac:dyDescent="0.25">
      <c r="F25936" s="1"/>
    </row>
    <row r="25937" spans="6:6" x14ac:dyDescent="0.25">
      <c r="F25937" s="1"/>
    </row>
    <row r="25938" spans="6:6" x14ac:dyDescent="0.25">
      <c r="F25938" s="1"/>
    </row>
    <row r="25939" spans="6:6" x14ac:dyDescent="0.25">
      <c r="F25939" s="1"/>
    </row>
    <row r="25940" spans="6:6" x14ac:dyDescent="0.25">
      <c r="F25940" s="1"/>
    </row>
    <row r="25941" spans="6:6" x14ac:dyDescent="0.25">
      <c r="F25941" s="1"/>
    </row>
    <row r="25942" spans="6:6" x14ac:dyDescent="0.25">
      <c r="F25942" s="1"/>
    </row>
    <row r="25943" spans="6:6" x14ac:dyDescent="0.25">
      <c r="F25943" s="1"/>
    </row>
    <row r="25944" spans="6:6" x14ac:dyDescent="0.25">
      <c r="F25944" s="1"/>
    </row>
    <row r="25945" spans="6:6" x14ac:dyDescent="0.25">
      <c r="F25945" s="1"/>
    </row>
    <row r="25946" spans="6:6" x14ac:dyDescent="0.25">
      <c r="F25946" s="1"/>
    </row>
    <row r="25947" spans="6:6" x14ac:dyDescent="0.25">
      <c r="F25947" s="1"/>
    </row>
    <row r="25948" spans="6:6" x14ac:dyDescent="0.25">
      <c r="F25948" s="1"/>
    </row>
    <row r="25949" spans="6:6" x14ac:dyDescent="0.25">
      <c r="F25949" s="1"/>
    </row>
    <row r="25950" spans="6:6" x14ac:dyDescent="0.25">
      <c r="F25950" s="1"/>
    </row>
    <row r="25951" spans="6:6" x14ac:dyDescent="0.25">
      <c r="F25951" s="1"/>
    </row>
    <row r="25952" spans="6:6" x14ac:dyDescent="0.25">
      <c r="F25952" s="1"/>
    </row>
    <row r="25953" spans="6:6" x14ac:dyDescent="0.25">
      <c r="F25953" s="1"/>
    </row>
    <row r="25954" spans="6:6" x14ac:dyDescent="0.25">
      <c r="F25954" s="1"/>
    </row>
    <row r="25955" spans="6:6" x14ac:dyDescent="0.25">
      <c r="F25955" s="1"/>
    </row>
    <row r="25956" spans="6:6" x14ac:dyDescent="0.25">
      <c r="F25956" s="1"/>
    </row>
    <row r="25957" spans="6:6" x14ac:dyDescent="0.25">
      <c r="F25957" s="1"/>
    </row>
    <row r="25958" spans="6:6" x14ac:dyDescent="0.25">
      <c r="F25958" s="1"/>
    </row>
    <row r="25959" spans="6:6" x14ac:dyDescent="0.25">
      <c r="F25959" s="1"/>
    </row>
    <row r="25960" spans="6:6" x14ac:dyDescent="0.25">
      <c r="F25960" s="1"/>
    </row>
    <row r="25961" spans="6:6" x14ac:dyDescent="0.25">
      <c r="F25961" s="1"/>
    </row>
    <row r="25962" spans="6:6" x14ac:dyDescent="0.25">
      <c r="F25962" s="1"/>
    </row>
    <row r="25963" spans="6:6" x14ac:dyDescent="0.25">
      <c r="F25963" s="1"/>
    </row>
    <row r="25964" spans="6:6" x14ac:dyDescent="0.25">
      <c r="F25964" s="1"/>
    </row>
    <row r="25965" spans="6:6" x14ac:dyDescent="0.25">
      <c r="F25965" s="1"/>
    </row>
    <row r="25966" spans="6:6" x14ac:dyDescent="0.25">
      <c r="F25966" s="1"/>
    </row>
    <row r="25967" spans="6:6" x14ac:dyDescent="0.25">
      <c r="F25967" s="1"/>
    </row>
    <row r="25968" spans="6:6" x14ac:dyDescent="0.25">
      <c r="F25968" s="1"/>
    </row>
    <row r="25969" spans="6:6" x14ac:dyDescent="0.25">
      <c r="F25969" s="1"/>
    </row>
    <row r="25970" spans="6:6" x14ac:dyDescent="0.25">
      <c r="F25970" s="1"/>
    </row>
    <row r="25971" spans="6:6" x14ac:dyDescent="0.25">
      <c r="F25971" s="1"/>
    </row>
    <row r="25972" spans="6:6" x14ac:dyDescent="0.25">
      <c r="F25972" s="1"/>
    </row>
    <row r="25973" spans="6:6" x14ac:dyDescent="0.25">
      <c r="F25973" s="1"/>
    </row>
    <row r="25974" spans="6:6" x14ac:dyDescent="0.25">
      <c r="F25974" s="1"/>
    </row>
    <row r="25975" spans="6:6" x14ac:dyDescent="0.25">
      <c r="F25975" s="1"/>
    </row>
    <row r="25976" spans="6:6" x14ac:dyDescent="0.25">
      <c r="F25976" s="1"/>
    </row>
    <row r="25977" spans="6:6" x14ac:dyDescent="0.25">
      <c r="F25977" s="1"/>
    </row>
    <row r="25978" spans="6:6" x14ac:dyDescent="0.25">
      <c r="F25978" s="1"/>
    </row>
    <row r="25979" spans="6:6" x14ac:dyDescent="0.25">
      <c r="F25979" s="1"/>
    </row>
    <row r="25980" spans="6:6" x14ac:dyDescent="0.25">
      <c r="F25980" s="1"/>
    </row>
    <row r="25981" spans="6:6" x14ac:dyDescent="0.25">
      <c r="F25981" s="1"/>
    </row>
    <row r="25982" spans="6:6" x14ac:dyDescent="0.25">
      <c r="F25982" s="1"/>
    </row>
    <row r="25983" spans="6:6" x14ac:dyDescent="0.25">
      <c r="F25983" s="1"/>
    </row>
    <row r="25984" spans="6:6" x14ac:dyDescent="0.25">
      <c r="F25984" s="1"/>
    </row>
    <row r="25985" spans="6:6" x14ac:dyDescent="0.25">
      <c r="F25985" s="1"/>
    </row>
    <row r="25986" spans="6:6" x14ac:dyDescent="0.25">
      <c r="F25986" s="1"/>
    </row>
    <row r="25987" spans="6:6" x14ac:dyDescent="0.25">
      <c r="F25987" s="1"/>
    </row>
    <row r="25988" spans="6:6" x14ac:dyDescent="0.25">
      <c r="F25988" s="1"/>
    </row>
    <row r="25989" spans="6:6" x14ac:dyDescent="0.25">
      <c r="F25989" s="1"/>
    </row>
    <row r="25990" spans="6:6" x14ac:dyDescent="0.25">
      <c r="F25990" s="1"/>
    </row>
    <row r="25991" spans="6:6" x14ac:dyDescent="0.25">
      <c r="F25991" s="1"/>
    </row>
    <row r="25992" spans="6:6" x14ac:dyDescent="0.25">
      <c r="F25992" s="1"/>
    </row>
    <row r="25993" spans="6:6" x14ac:dyDescent="0.25">
      <c r="F25993" s="1"/>
    </row>
    <row r="25994" spans="6:6" x14ac:dyDescent="0.25">
      <c r="F25994" s="1"/>
    </row>
    <row r="25995" spans="6:6" x14ac:dyDescent="0.25">
      <c r="F25995" s="1"/>
    </row>
    <row r="25996" spans="6:6" x14ac:dyDescent="0.25">
      <c r="F25996" s="1"/>
    </row>
    <row r="25997" spans="6:6" x14ac:dyDescent="0.25">
      <c r="F25997" s="1"/>
    </row>
    <row r="25998" spans="6:6" x14ac:dyDescent="0.25">
      <c r="F25998" s="1"/>
    </row>
    <row r="25999" spans="6:6" x14ac:dyDescent="0.25">
      <c r="F25999" s="1"/>
    </row>
    <row r="26000" spans="6:6" x14ac:dyDescent="0.25">
      <c r="F26000" s="1"/>
    </row>
    <row r="26001" spans="6:6" x14ac:dyDescent="0.25">
      <c r="F26001" s="1"/>
    </row>
    <row r="26002" spans="6:6" x14ac:dyDescent="0.25">
      <c r="F26002" s="1"/>
    </row>
    <row r="26003" spans="6:6" x14ac:dyDescent="0.25">
      <c r="F26003" s="1"/>
    </row>
    <row r="26004" spans="6:6" x14ac:dyDescent="0.25">
      <c r="F26004" s="1"/>
    </row>
    <row r="26005" spans="6:6" x14ac:dyDescent="0.25">
      <c r="F26005" s="1"/>
    </row>
    <row r="26006" spans="6:6" x14ac:dyDescent="0.25">
      <c r="F26006" s="1"/>
    </row>
    <row r="26007" spans="6:6" x14ac:dyDescent="0.25">
      <c r="F26007" s="1"/>
    </row>
    <row r="26008" spans="6:6" x14ac:dyDescent="0.25">
      <c r="F26008" s="1"/>
    </row>
    <row r="26009" spans="6:6" x14ac:dyDescent="0.25">
      <c r="F26009" s="1"/>
    </row>
    <row r="26010" spans="6:6" x14ac:dyDescent="0.25">
      <c r="F26010" s="1"/>
    </row>
    <row r="26011" spans="6:6" x14ac:dyDescent="0.25">
      <c r="F26011" s="1"/>
    </row>
    <row r="26012" spans="6:6" x14ac:dyDescent="0.25">
      <c r="F26012" s="1"/>
    </row>
    <row r="26013" spans="6:6" x14ac:dyDescent="0.25">
      <c r="F26013" s="1"/>
    </row>
    <row r="26014" spans="6:6" x14ac:dyDescent="0.25">
      <c r="F26014" s="1"/>
    </row>
    <row r="26015" spans="6:6" x14ac:dyDescent="0.25">
      <c r="F26015" s="1"/>
    </row>
    <row r="26016" spans="6:6" x14ac:dyDescent="0.25">
      <c r="F26016" s="1"/>
    </row>
    <row r="26017" spans="6:6" x14ac:dyDescent="0.25">
      <c r="F26017" s="1"/>
    </row>
    <row r="26018" spans="6:6" x14ac:dyDescent="0.25">
      <c r="F26018" s="1"/>
    </row>
    <row r="26019" spans="6:6" x14ac:dyDescent="0.25">
      <c r="F26019" s="1"/>
    </row>
    <row r="26020" spans="6:6" x14ac:dyDescent="0.25">
      <c r="F26020" s="1"/>
    </row>
    <row r="26021" spans="6:6" x14ac:dyDescent="0.25">
      <c r="F26021" s="1"/>
    </row>
    <row r="26022" spans="6:6" x14ac:dyDescent="0.25">
      <c r="F26022" s="1"/>
    </row>
    <row r="26023" spans="6:6" x14ac:dyDescent="0.25">
      <c r="F26023" s="1"/>
    </row>
    <row r="26024" spans="6:6" x14ac:dyDescent="0.25">
      <c r="F26024" s="1"/>
    </row>
    <row r="26025" spans="6:6" x14ac:dyDescent="0.25">
      <c r="F26025" s="1"/>
    </row>
    <row r="26026" spans="6:6" x14ac:dyDescent="0.25">
      <c r="F26026" s="1"/>
    </row>
    <row r="26027" spans="6:6" x14ac:dyDescent="0.25">
      <c r="F26027" s="1"/>
    </row>
    <row r="26028" spans="6:6" x14ac:dyDescent="0.25">
      <c r="F26028" s="1"/>
    </row>
    <row r="26029" spans="6:6" x14ac:dyDescent="0.25">
      <c r="F26029" s="1"/>
    </row>
    <row r="26030" spans="6:6" x14ac:dyDescent="0.25">
      <c r="F26030" s="1"/>
    </row>
    <row r="26031" spans="6:6" x14ac:dyDescent="0.25">
      <c r="F26031" s="1"/>
    </row>
    <row r="26032" spans="6:6" x14ac:dyDescent="0.25">
      <c r="F26032" s="1"/>
    </row>
    <row r="26033" spans="6:6" x14ac:dyDescent="0.25">
      <c r="F26033" s="1"/>
    </row>
    <row r="26034" spans="6:6" x14ac:dyDescent="0.25">
      <c r="F26034" s="1"/>
    </row>
    <row r="26035" spans="6:6" x14ac:dyDescent="0.25">
      <c r="F26035" s="1"/>
    </row>
    <row r="26036" spans="6:6" x14ac:dyDescent="0.25">
      <c r="F26036" s="1"/>
    </row>
    <row r="26037" spans="6:6" x14ac:dyDescent="0.25">
      <c r="F26037" s="1"/>
    </row>
    <row r="26038" spans="6:6" x14ac:dyDescent="0.25">
      <c r="F26038" s="1"/>
    </row>
    <row r="26039" spans="6:6" x14ac:dyDescent="0.25">
      <c r="F26039" s="1"/>
    </row>
    <row r="26040" spans="6:6" x14ac:dyDescent="0.25">
      <c r="F26040" s="1"/>
    </row>
    <row r="26041" spans="6:6" x14ac:dyDescent="0.25">
      <c r="F26041" s="1"/>
    </row>
    <row r="26042" spans="6:6" x14ac:dyDescent="0.25">
      <c r="F26042" s="1"/>
    </row>
    <row r="26043" spans="6:6" x14ac:dyDescent="0.25">
      <c r="F26043" s="1"/>
    </row>
    <row r="26044" spans="6:6" x14ac:dyDescent="0.25">
      <c r="F26044" s="1"/>
    </row>
    <row r="26045" spans="6:6" x14ac:dyDescent="0.25">
      <c r="F26045" s="1"/>
    </row>
    <row r="26046" spans="6:6" x14ac:dyDescent="0.25">
      <c r="F26046" s="1"/>
    </row>
    <row r="26047" spans="6:6" x14ac:dyDescent="0.25">
      <c r="F26047" s="1"/>
    </row>
    <row r="26048" spans="6:6" x14ac:dyDescent="0.25">
      <c r="F26048" s="1"/>
    </row>
    <row r="26049" spans="6:6" x14ac:dyDescent="0.25">
      <c r="F26049" s="1"/>
    </row>
    <row r="26050" spans="6:6" x14ac:dyDescent="0.25">
      <c r="F26050" s="1"/>
    </row>
    <row r="26051" spans="6:6" x14ac:dyDescent="0.25">
      <c r="F26051" s="1"/>
    </row>
    <row r="26052" spans="6:6" x14ac:dyDescent="0.25">
      <c r="F26052" s="1"/>
    </row>
    <row r="26053" spans="6:6" x14ac:dyDescent="0.25">
      <c r="F26053" s="1"/>
    </row>
    <row r="26054" spans="6:6" x14ac:dyDescent="0.25">
      <c r="F26054" s="1"/>
    </row>
    <row r="26055" spans="6:6" x14ac:dyDescent="0.25">
      <c r="F26055" s="1"/>
    </row>
    <row r="26056" spans="6:6" x14ac:dyDescent="0.25">
      <c r="F26056" s="1"/>
    </row>
    <row r="26057" spans="6:6" x14ac:dyDescent="0.25">
      <c r="F26057" s="1"/>
    </row>
    <row r="26058" spans="6:6" x14ac:dyDescent="0.25">
      <c r="F26058" s="1"/>
    </row>
    <row r="26059" spans="6:6" x14ac:dyDescent="0.25">
      <c r="F26059" s="1"/>
    </row>
    <row r="26060" spans="6:6" x14ac:dyDescent="0.25">
      <c r="F26060" s="1"/>
    </row>
    <row r="26061" spans="6:6" x14ac:dyDescent="0.25">
      <c r="F26061" s="1"/>
    </row>
    <row r="26062" spans="6:6" x14ac:dyDescent="0.25">
      <c r="F26062" s="1"/>
    </row>
    <row r="26063" spans="6:6" x14ac:dyDescent="0.25">
      <c r="F26063" s="1"/>
    </row>
    <row r="26064" spans="6:6" x14ac:dyDescent="0.25">
      <c r="F26064" s="1"/>
    </row>
    <row r="26065" spans="6:6" x14ac:dyDescent="0.25">
      <c r="F26065" s="1"/>
    </row>
    <row r="26066" spans="6:6" x14ac:dyDescent="0.25">
      <c r="F26066" s="1"/>
    </row>
    <row r="26067" spans="6:6" x14ac:dyDescent="0.25">
      <c r="F26067" s="1"/>
    </row>
    <row r="26068" spans="6:6" x14ac:dyDescent="0.25">
      <c r="F26068" s="1"/>
    </row>
    <row r="26069" spans="6:6" x14ac:dyDescent="0.25">
      <c r="F26069" s="1"/>
    </row>
    <row r="26070" spans="6:6" x14ac:dyDescent="0.25">
      <c r="F26070" s="1"/>
    </row>
    <row r="26071" spans="6:6" x14ac:dyDescent="0.25">
      <c r="F26071" s="1"/>
    </row>
    <row r="26072" spans="6:6" x14ac:dyDescent="0.25">
      <c r="F26072" s="1"/>
    </row>
    <row r="26073" spans="6:6" x14ac:dyDescent="0.25">
      <c r="F26073" s="1"/>
    </row>
    <row r="26074" spans="6:6" x14ac:dyDescent="0.25">
      <c r="F26074" s="1"/>
    </row>
    <row r="26075" spans="6:6" x14ac:dyDescent="0.25">
      <c r="F26075" s="1"/>
    </row>
    <row r="26076" spans="6:6" x14ac:dyDescent="0.25">
      <c r="F26076" s="1"/>
    </row>
    <row r="26077" spans="6:6" x14ac:dyDescent="0.25">
      <c r="F26077" s="1"/>
    </row>
    <row r="26078" spans="6:6" x14ac:dyDescent="0.25">
      <c r="F26078" s="1"/>
    </row>
    <row r="26079" spans="6:6" x14ac:dyDescent="0.25">
      <c r="F26079" s="1"/>
    </row>
    <row r="26080" spans="6:6" x14ac:dyDescent="0.25">
      <c r="F26080" s="1"/>
    </row>
    <row r="26081" spans="6:6" x14ac:dyDescent="0.25">
      <c r="F26081" s="1"/>
    </row>
    <row r="26082" spans="6:6" x14ac:dyDescent="0.25">
      <c r="F26082" s="1"/>
    </row>
    <row r="26083" spans="6:6" x14ac:dyDescent="0.25">
      <c r="F26083" s="1"/>
    </row>
    <row r="26084" spans="6:6" x14ac:dyDescent="0.25">
      <c r="F26084" s="1"/>
    </row>
    <row r="26085" spans="6:6" x14ac:dyDescent="0.25">
      <c r="F26085" s="1"/>
    </row>
    <row r="26086" spans="6:6" x14ac:dyDescent="0.25">
      <c r="F26086" s="1"/>
    </row>
    <row r="26087" spans="6:6" x14ac:dyDescent="0.25">
      <c r="F26087" s="1"/>
    </row>
    <row r="26088" spans="6:6" x14ac:dyDescent="0.25">
      <c r="F26088" s="1"/>
    </row>
    <row r="26089" spans="6:6" x14ac:dyDescent="0.25">
      <c r="F26089" s="1"/>
    </row>
    <row r="26090" spans="6:6" x14ac:dyDescent="0.25">
      <c r="F26090" s="1"/>
    </row>
    <row r="26091" spans="6:6" x14ac:dyDescent="0.25">
      <c r="F26091" s="1"/>
    </row>
    <row r="26092" spans="6:6" x14ac:dyDescent="0.25">
      <c r="F26092" s="1"/>
    </row>
    <row r="26093" spans="6:6" x14ac:dyDescent="0.25">
      <c r="F26093" s="1"/>
    </row>
    <row r="26094" spans="6:6" x14ac:dyDescent="0.25">
      <c r="F26094" s="1"/>
    </row>
    <row r="26095" spans="6:6" x14ac:dyDescent="0.25">
      <c r="F26095" s="1"/>
    </row>
    <row r="26096" spans="6:6" x14ac:dyDescent="0.25">
      <c r="F26096" s="1"/>
    </row>
    <row r="26097" spans="6:6" x14ac:dyDescent="0.25">
      <c r="F26097" s="1"/>
    </row>
    <row r="26098" spans="6:6" x14ac:dyDescent="0.25">
      <c r="F26098" s="1"/>
    </row>
    <row r="26099" spans="6:6" x14ac:dyDescent="0.25">
      <c r="F26099" s="1"/>
    </row>
    <row r="26100" spans="6:6" x14ac:dyDescent="0.25">
      <c r="F26100" s="1"/>
    </row>
    <row r="26101" spans="6:6" x14ac:dyDescent="0.25">
      <c r="F26101" s="1"/>
    </row>
    <row r="26102" spans="6:6" x14ac:dyDescent="0.25">
      <c r="F26102" s="1"/>
    </row>
    <row r="26103" spans="6:6" x14ac:dyDescent="0.25">
      <c r="F26103" s="1"/>
    </row>
    <row r="26104" spans="6:6" x14ac:dyDescent="0.25">
      <c r="F26104" s="1"/>
    </row>
    <row r="26105" spans="6:6" x14ac:dyDescent="0.25">
      <c r="F26105" s="1"/>
    </row>
    <row r="26106" spans="6:6" x14ac:dyDescent="0.25">
      <c r="F26106" s="1"/>
    </row>
    <row r="26107" spans="6:6" x14ac:dyDescent="0.25">
      <c r="F26107" s="1"/>
    </row>
    <row r="26108" spans="6:6" x14ac:dyDescent="0.25">
      <c r="F26108" s="1"/>
    </row>
    <row r="26109" spans="6:6" x14ac:dyDescent="0.25">
      <c r="F26109" s="1"/>
    </row>
    <row r="26110" spans="6:6" x14ac:dyDescent="0.25">
      <c r="F26110" s="1"/>
    </row>
    <row r="26111" spans="6:6" x14ac:dyDescent="0.25">
      <c r="F26111" s="1"/>
    </row>
    <row r="26112" spans="6:6" x14ac:dyDescent="0.25">
      <c r="F26112" s="1"/>
    </row>
    <row r="26113" spans="6:6" x14ac:dyDescent="0.25">
      <c r="F26113" s="1"/>
    </row>
    <row r="26114" spans="6:6" x14ac:dyDescent="0.25">
      <c r="F26114" s="1"/>
    </row>
    <row r="26115" spans="6:6" x14ac:dyDescent="0.25">
      <c r="F26115" s="1"/>
    </row>
    <row r="26116" spans="6:6" x14ac:dyDescent="0.25">
      <c r="F26116" s="1"/>
    </row>
    <row r="26117" spans="6:6" x14ac:dyDescent="0.25">
      <c r="F26117" s="1"/>
    </row>
    <row r="26118" spans="6:6" x14ac:dyDescent="0.25">
      <c r="F26118" s="1"/>
    </row>
    <row r="26119" spans="6:6" x14ac:dyDescent="0.25">
      <c r="F26119" s="1"/>
    </row>
    <row r="26120" spans="6:6" x14ac:dyDescent="0.25">
      <c r="F26120" s="1"/>
    </row>
    <row r="26121" spans="6:6" x14ac:dyDescent="0.25">
      <c r="F26121" s="1"/>
    </row>
    <row r="26122" spans="6:6" x14ac:dyDescent="0.25">
      <c r="F26122" s="1"/>
    </row>
    <row r="26123" spans="6:6" x14ac:dyDescent="0.25">
      <c r="F26123" s="1"/>
    </row>
    <row r="26124" spans="6:6" x14ac:dyDescent="0.25">
      <c r="F26124" s="1"/>
    </row>
    <row r="26125" spans="6:6" x14ac:dyDescent="0.25">
      <c r="F26125" s="1"/>
    </row>
    <row r="26126" spans="6:6" x14ac:dyDescent="0.25">
      <c r="F26126" s="1"/>
    </row>
    <row r="26127" spans="6:6" x14ac:dyDescent="0.25">
      <c r="F26127" s="1"/>
    </row>
    <row r="26128" spans="6:6" x14ac:dyDescent="0.25">
      <c r="F26128" s="1"/>
    </row>
    <row r="26129" spans="6:6" x14ac:dyDescent="0.25">
      <c r="F26129" s="1"/>
    </row>
    <row r="26130" spans="6:6" x14ac:dyDescent="0.25">
      <c r="F26130" s="1"/>
    </row>
    <row r="26131" spans="6:6" x14ac:dyDescent="0.25">
      <c r="F26131" s="1"/>
    </row>
    <row r="26132" spans="6:6" x14ac:dyDescent="0.25">
      <c r="F26132" s="1"/>
    </row>
    <row r="26133" spans="6:6" x14ac:dyDescent="0.25">
      <c r="F26133" s="1"/>
    </row>
    <row r="26134" spans="6:6" x14ac:dyDescent="0.25">
      <c r="F26134" s="1"/>
    </row>
    <row r="26135" spans="6:6" x14ac:dyDescent="0.25">
      <c r="F26135" s="1"/>
    </row>
    <row r="26136" spans="6:6" x14ac:dyDescent="0.25">
      <c r="F26136" s="1"/>
    </row>
    <row r="26137" spans="6:6" x14ac:dyDescent="0.25">
      <c r="F26137" s="1"/>
    </row>
    <row r="26138" spans="6:6" x14ac:dyDescent="0.25">
      <c r="F26138" s="1"/>
    </row>
    <row r="26139" spans="6:6" x14ac:dyDescent="0.25">
      <c r="F26139" s="1"/>
    </row>
    <row r="26140" spans="6:6" x14ac:dyDescent="0.25">
      <c r="F26140" s="1"/>
    </row>
    <row r="26141" spans="6:6" x14ac:dyDescent="0.25">
      <c r="F26141" s="1"/>
    </row>
    <row r="26142" spans="6:6" x14ac:dyDescent="0.25">
      <c r="F26142" s="1"/>
    </row>
    <row r="26143" spans="6:6" x14ac:dyDescent="0.25">
      <c r="F26143" s="1"/>
    </row>
    <row r="26144" spans="6:6" x14ac:dyDescent="0.25">
      <c r="F26144" s="1"/>
    </row>
    <row r="26145" spans="6:6" x14ac:dyDescent="0.25">
      <c r="F26145" s="1"/>
    </row>
    <row r="26146" spans="6:6" x14ac:dyDescent="0.25">
      <c r="F26146" s="1"/>
    </row>
    <row r="26147" spans="6:6" x14ac:dyDescent="0.25">
      <c r="F26147" s="1"/>
    </row>
    <row r="26148" spans="6:6" x14ac:dyDescent="0.25">
      <c r="F26148" s="1"/>
    </row>
    <row r="26149" spans="6:6" x14ac:dyDescent="0.25">
      <c r="F26149" s="1"/>
    </row>
    <row r="26150" spans="6:6" x14ac:dyDescent="0.25">
      <c r="F26150" s="1"/>
    </row>
    <row r="26151" spans="6:6" x14ac:dyDescent="0.25">
      <c r="F26151" s="1"/>
    </row>
    <row r="26152" spans="6:6" x14ac:dyDescent="0.25">
      <c r="F26152" s="1"/>
    </row>
    <row r="26153" spans="6:6" x14ac:dyDescent="0.25">
      <c r="F26153" s="1"/>
    </row>
    <row r="26154" spans="6:6" x14ac:dyDescent="0.25">
      <c r="F26154" s="1"/>
    </row>
    <row r="26155" spans="6:6" x14ac:dyDescent="0.25">
      <c r="F26155" s="1"/>
    </row>
    <row r="26156" spans="6:6" x14ac:dyDescent="0.25">
      <c r="F26156" s="1"/>
    </row>
    <row r="26157" spans="6:6" x14ac:dyDescent="0.25">
      <c r="F26157" s="1"/>
    </row>
    <row r="26158" spans="6:6" x14ac:dyDescent="0.25">
      <c r="F26158" s="1"/>
    </row>
    <row r="26159" spans="6:6" x14ac:dyDescent="0.25">
      <c r="F26159" s="1"/>
    </row>
    <row r="26160" spans="6:6" x14ac:dyDescent="0.25">
      <c r="F26160" s="1"/>
    </row>
    <row r="26161" spans="6:6" x14ac:dyDescent="0.25">
      <c r="F26161" s="1"/>
    </row>
    <row r="26162" spans="6:6" x14ac:dyDescent="0.25">
      <c r="F26162" s="1"/>
    </row>
    <row r="26163" spans="6:6" x14ac:dyDescent="0.25">
      <c r="F26163" s="1"/>
    </row>
    <row r="26164" spans="6:6" x14ac:dyDescent="0.25">
      <c r="F26164" s="1"/>
    </row>
    <row r="26165" spans="6:6" x14ac:dyDescent="0.25">
      <c r="F26165" s="1"/>
    </row>
    <row r="26166" spans="6:6" x14ac:dyDescent="0.25">
      <c r="F26166" s="1"/>
    </row>
    <row r="26167" spans="6:6" x14ac:dyDescent="0.25">
      <c r="F26167" s="1"/>
    </row>
    <row r="26168" spans="6:6" x14ac:dyDescent="0.25">
      <c r="F26168" s="1"/>
    </row>
    <row r="26169" spans="6:6" x14ac:dyDescent="0.25">
      <c r="F26169" s="1"/>
    </row>
    <row r="26170" spans="6:6" x14ac:dyDescent="0.25">
      <c r="F26170" s="1"/>
    </row>
    <row r="26171" spans="6:6" x14ac:dyDescent="0.25">
      <c r="F26171" s="1"/>
    </row>
    <row r="26172" spans="6:6" x14ac:dyDescent="0.25">
      <c r="F26172" s="1"/>
    </row>
    <row r="26173" spans="6:6" x14ac:dyDescent="0.25">
      <c r="F26173" s="1"/>
    </row>
    <row r="26174" spans="6:6" x14ac:dyDescent="0.25">
      <c r="F26174" s="1"/>
    </row>
    <row r="26175" spans="6:6" x14ac:dyDescent="0.25">
      <c r="F26175" s="1"/>
    </row>
    <row r="26176" spans="6:6" x14ac:dyDescent="0.25">
      <c r="F26176" s="1"/>
    </row>
    <row r="26177" spans="6:6" x14ac:dyDescent="0.25">
      <c r="F26177" s="1"/>
    </row>
    <row r="26178" spans="6:6" x14ac:dyDescent="0.25">
      <c r="F26178" s="1"/>
    </row>
    <row r="26179" spans="6:6" x14ac:dyDescent="0.25">
      <c r="F26179" s="1"/>
    </row>
    <row r="26180" spans="6:6" x14ac:dyDescent="0.25">
      <c r="F26180" s="1"/>
    </row>
    <row r="26181" spans="6:6" x14ac:dyDescent="0.25">
      <c r="F26181" s="1"/>
    </row>
    <row r="26182" spans="6:6" x14ac:dyDescent="0.25">
      <c r="F26182" s="1"/>
    </row>
    <row r="26183" spans="6:6" x14ac:dyDescent="0.25">
      <c r="F26183" s="1"/>
    </row>
    <row r="26184" spans="6:6" x14ac:dyDescent="0.25">
      <c r="F26184" s="1"/>
    </row>
    <row r="26185" spans="6:6" x14ac:dyDescent="0.25">
      <c r="F26185" s="1"/>
    </row>
    <row r="26186" spans="6:6" x14ac:dyDescent="0.25">
      <c r="F26186" s="1"/>
    </row>
    <row r="26187" spans="6:6" x14ac:dyDescent="0.25">
      <c r="F26187" s="1"/>
    </row>
    <row r="26188" spans="6:6" x14ac:dyDescent="0.25">
      <c r="F26188" s="1"/>
    </row>
    <row r="26189" spans="6:6" x14ac:dyDescent="0.25">
      <c r="F26189" s="1"/>
    </row>
    <row r="26190" spans="6:6" x14ac:dyDescent="0.25">
      <c r="F26190" s="1"/>
    </row>
    <row r="26191" spans="6:6" x14ac:dyDescent="0.25">
      <c r="F26191" s="1"/>
    </row>
    <row r="26192" spans="6:6" x14ac:dyDescent="0.25">
      <c r="F26192" s="1"/>
    </row>
    <row r="26193" spans="6:6" x14ac:dyDescent="0.25">
      <c r="F26193" s="1"/>
    </row>
    <row r="26194" spans="6:6" x14ac:dyDescent="0.25">
      <c r="F26194" s="1"/>
    </row>
    <row r="26195" spans="6:6" x14ac:dyDescent="0.25">
      <c r="F26195" s="1"/>
    </row>
    <row r="26196" spans="6:6" x14ac:dyDescent="0.25">
      <c r="F26196" s="1"/>
    </row>
    <row r="26197" spans="6:6" x14ac:dyDescent="0.25">
      <c r="F26197" s="1"/>
    </row>
    <row r="26198" spans="6:6" x14ac:dyDescent="0.25">
      <c r="F26198" s="1"/>
    </row>
    <row r="26199" spans="6:6" x14ac:dyDescent="0.25">
      <c r="F26199" s="1"/>
    </row>
    <row r="26200" spans="6:6" x14ac:dyDescent="0.25">
      <c r="F26200" s="1"/>
    </row>
    <row r="26201" spans="6:6" x14ac:dyDescent="0.25">
      <c r="F26201" s="1"/>
    </row>
    <row r="26202" spans="6:6" x14ac:dyDescent="0.25">
      <c r="F26202" s="1"/>
    </row>
    <row r="26203" spans="6:6" x14ac:dyDescent="0.25">
      <c r="F26203" s="1"/>
    </row>
    <row r="26204" spans="6:6" x14ac:dyDescent="0.25">
      <c r="F26204" s="1"/>
    </row>
    <row r="26205" spans="6:6" x14ac:dyDescent="0.25">
      <c r="F26205" s="1"/>
    </row>
    <row r="26206" spans="6:6" x14ac:dyDescent="0.25">
      <c r="F26206" s="1"/>
    </row>
    <row r="26207" spans="6:6" x14ac:dyDescent="0.25">
      <c r="F26207" s="1"/>
    </row>
    <row r="26208" spans="6:6" x14ac:dyDescent="0.25">
      <c r="F26208" s="1"/>
    </row>
    <row r="26209" spans="6:6" x14ac:dyDescent="0.25">
      <c r="F26209" s="1"/>
    </row>
    <row r="26210" spans="6:6" x14ac:dyDescent="0.25">
      <c r="F26210" s="1"/>
    </row>
    <row r="26211" spans="6:6" x14ac:dyDescent="0.25">
      <c r="F26211" s="1"/>
    </row>
    <row r="26212" spans="6:6" x14ac:dyDescent="0.25">
      <c r="F26212" s="1"/>
    </row>
    <row r="26213" spans="6:6" x14ac:dyDescent="0.25">
      <c r="F26213" s="1"/>
    </row>
    <row r="26214" spans="6:6" x14ac:dyDescent="0.25">
      <c r="F26214" s="1"/>
    </row>
    <row r="26215" spans="6:6" x14ac:dyDescent="0.25">
      <c r="F26215" s="1"/>
    </row>
    <row r="26216" spans="6:6" x14ac:dyDescent="0.25">
      <c r="F26216" s="1"/>
    </row>
    <row r="26217" spans="6:6" x14ac:dyDescent="0.25">
      <c r="F26217" s="1"/>
    </row>
    <row r="26218" spans="6:6" x14ac:dyDescent="0.25">
      <c r="F26218" s="1"/>
    </row>
    <row r="26219" spans="6:6" x14ac:dyDescent="0.25">
      <c r="F26219" s="1"/>
    </row>
    <row r="26220" spans="6:6" x14ac:dyDescent="0.25">
      <c r="F26220" s="1"/>
    </row>
    <row r="26221" spans="6:6" x14ac:dyDescent="0.25">
      <c r="F26221" s="1"/>
    </row>
    <row r="26222" spans="6:6" x14ac:dyDescent="0.25">
      <c r="F26222" s="1"/>
    </row>
    <row r="26223" spans="6:6" x14ac:dyDescent="0.25">
      <c r="F26223" s="1"/>
    </row>
    <row r="26224" spans="6:6" x14ac:dyDescent="0.25">
      <c r="F26224" s="1"/>
    </row>
    <row r="26225" spans="6:6" x14ac:dyDescent="0.25">
      <c r="F26225" s="1"/>
    </row>
    <row r="26226" spans="6:6" x14ac:dyDescent="0.25">
      <c r="F26226" s="1"/>
    </row>
    <row r="26227" spans="6:6" x14ac:dyDescent="0.25">
      <c r="F26227" s="1"/>
    </row>
    <row r="26228" spans="6:6" x14ac:dyDescent="0.25">
      <c r="F26228" s="1"/>
    </row>
    <row r="26229" spans="6:6" x14ac:dyDescent="0.25">
      <c r="F26229" s="1"/>
    </row>
    <row r="26230" spans="6:6" x14ac:dyDescent="0.25">
      <c r="F26230" s="1"/>
    </row>
    <row r="26231" spans="6:6" x14ac:dyDescent="0.25">
      <c r="F26231" s="1"/>
    </row>
    <row r="26232" spans="6:6" x14ac:dyDescent="0.25">
      <c r="F26232" s="1"/>
    </row>
    <row r="26233" spans="6:6" x14ac:dyDescent="0.25">
      <c r="F26233" s="1"/>
    </row>
    <row r="26234" spans="6:6" x14ac:dyDescent="0.25">
      <c r="F26234" s="1"/>
    </row>
    <row r="26235" spans="6:6" x14ac:dyDescent="0.25">
      <c r="F26235" s="1"/>
    </row>
    <row r="26236" spans="6:6" x14ac:dyDescent="0.25">
      <c r="F26236" s="1"/>
    </row>
    <row r="26237" spans="6:6" x14ac:dyDescent="0.25">
      <c r="F26237" s="1"/>
    </row>
    <row r="26238" spans="6:6" x14ac:dyDescent="0.25">
      <c r="F26238" s="1"/>
    </row>
    <row r="26239" spans="6:6" x14ac:dyDescent="0.25">
      <c r="F26239" s="1"/>
    </row>
    <row r="26240" spans="6:6" x14ac:dyDescent="0.25">
      <c r="F26240" s="1"/>
    </row>
    <row r="26241" spans="6:6" x14ac:dyDescent="0.25">
      <c r="F26241" s="1"/>
    </row>
    <row r="26242" spans="6:6" x14ac:dyDescent="0.25">
      <c r="F26242" s="1"/>
    </row>
    <row r="26243" spans="6:6" x14ac:dyDescent="0.25">
      <c r="F26243" s="1"/>
    </row>
    <row r="26244" spans="6:6" x14ac:dyDescent="0.25">
      <c r="F26244" s="1"/>
    </row>
    <row r="26245" spans="6:6" x14ac:dyDescent="0.25">
      <c r="F26245" s="1"/>
    </row>
    <row r="26246" spans="6:6" x14ac:dyDescent="0.25">
      <c r="F26246" s="1"/>
    </row>
    <row r="26247" spans="6:6" x14ac:dyDescent="0.25">
      <c r="F26247" s="1"/>
    </row>
    <row r="26248" spans="6:6" x14ac:dyDescent="0.25">
      <c r="F26248" s="1"/>
    </row>
    <row r="26249" spans="6:6" x14ac:dyDescent="0.25">
      <c r="F26249" s="1"/>
    </row>
    <row r="26250" spans="6:6" x14ac:dyDescent="0.25">
      <c r="F26250" s="1"/>
    </row>
    <row r="26251" spans="6:6" x14ac:dyDescent="0.25">
      <c r="F26251" s="1"/>
    </row>
    <row r="26252" spans="6:6" x14ac:dyDescent="0.25">
      <c r="F26252" s="1"/>
    </row>
    <row r="26253" spans="6:6" x14ac:dyDescent="0.25">
      <c r="F26253" s="1"/>
    </row>
    <row r="26254" spans="6:6" x14ac:dyDescent="0.25">
      <c r="F26254" s="1"/>
    </row>
    <row r="26255" spans="6:6" x14ac:dyDescent="0.25">
      <c r="F26255" s="1"/>
    </row>
    <row r="26256" spans="6:6" x14ac:dyDescent="0.25">
      <c r="F26256" s="1"/>
    </row>
    <row r="26257" spans="6:6" x14ac:dyDescent="0.25">
      <c r="F26257" s="1"/>
    </row>
    <row r="26258" spans="6:6" x14ac:dyDescent="0.25">
      <c r="F26258" s="1"/>
    </row>
    <row r="26259" spans="6:6" x14ac:dyDescent="0.25">
      <c r="F26259" s="1"/>
    </row>
    <row r="26260" spans="6:6" x14ac:dyDescent="0.25">
      <c r="F26260" s="1"/>
    </row>
    <row r="26261" spans="6:6" x14ac:dyDescent="0.25">
      <c r="F26261" s="1"/>
    </row>
    <row r="26262" spans="6:6" x14ac:dyDescent="0.25">
      <c r="F26262" s="1"/>
    </row>
    <row r="26263" spans="6:6" x14ac:dyDescent="0.25">
      <c r="F26263" s="1"/>
    </row>
    <row r="26264" spans="6:6" x14ac:dyDescent="0.25">
      <c r="F26264" s="1"/>
    </row>
    <row r="26265" spans="6:6" x14ac:dyDescent="0.25">
      <c r="F26265" s="1"/>
    </row>
    <row r="26266" spans="6:6" x14ac:dyDescent="0.25">
      <c r="F26266" s="1"/>
    </row>
    <row r="26267" spans="6:6" x14ac:dyDescent="0.25">
      <c r="F26267" s="1"/>
    </row>
    <row r="26268" spans="6:6" x14ac:dyDescent="0.25">
      <c r="F26268" s="1"/>
    </row>
    <row r="26269" spans="6:6" x14ac:dyDescent="0.25">
      <c r="F26269" s="1"/>
    </row>
    <row r="26270" spans="6:6" x14ac:dyDescent="0.25">
      <c r="F26270" s="1"/>
    </row>
    <row r="26271" spans="6:6" x14ac:dyDescent="0.25">
      <c r="F26271" s="1"/>
    </row>
    <row r="26272" spans="6:6" x14ac:dyDescent="0.25">
      <c r="F26272" s="1"/>
    </row>
    <row r="26273" spans="6:6" x14ac:dyDescent="0.25">
      <c r="F26273" s="1"/>
    </row>
    <row r="26274" spans="6:6" x14ac:dyDescent="0.25">
      <c r="F26274" s="1"/>
    </row>
    <row r="26275" spans="6:6" x14ac:dyDescent="0.25">
      <c r="F26275" s="1"/>
    </row>
    <row r="26276" spans="6:6" x14ac:dyDescent="0.25">
      <c r="F26276" s="1"/>
    </row>
    <row r="26277" spans="6:6" x14ac:dyDescent="0.25">
      <c r="F26277" s="1"/>
    </row>
    <row r="26278" spans="6:6" x14ac:dyDescent="0.25">
      <c r="F26278" s="1"/>
    </row>
    <row r="26279" spans="6:6" x14ac:dyDescent="0.25">
      <c r="F26279" s="1"/>
    </row>
    <row r="26280" spans="6:6" x14ac:dyDescent="0.25">
      <c r="F26280" s="1"/>
    </row>
    <row r="26281" spans="6:6" x14ac:dyDescent="0.25">
      <c r="F26281" s="1"/>
    </row>
    <row r="26282" spans="6:6" x14ac:dyDescent="0.25">
      <c r="F26282" s="1"/>
    </row>
    <row r="26283" spans="6:6" x14ac:dyDescent="0.25">
      <c r="F26283" s="1"/>
    </row>
    <row r="26284" spans="6:6" x14ac:dyDescent="0.25">
      <c r="F26284" s="1"/>
    </row>
    <row r="26285" spans="6:6" x14ac:dyDescent="0.25">
      <c r="F26285" s="1"/>
    </row>
    <row r="26286" spans="6:6" x14ac:dyDescent="0.25">
      <c r="F26286" s="1"/>
    </row>
    <row r="26287" spans="6:6" x14ac:dyDescent="0.25">
      <c r="F26287" s="1"/>
    </row>
    <row r="26288" spans="6:6" x14ac:dyDescent="0.25">
      <c r="F26288" s="1"/>
    </row>
    <row r="26289" spans="6:6" x14ac:dyDescent="0.25">
      <c r="F26289" s="1"/>
    </row>
    <row r="26290" spans="6:6" x14ac:dyDescent="0.25">
      <c r="F26290" s="1"/>
    </row>
    <row r="26291" spans="6:6" x14ac:dyDescent="0.25">
      <c r="F26291" s="1"/>
    </row>
    <row r="26292" spans="6:6" x14ac:dyDescent="0.25">
      <c r="F26292" s="1"/>
    </row>
    <row r="26293" spans="6:6" x14ac:dyDescent="0.25">
      <c r="F26293" s="1"/>
    </row>
    <row r="26294" spans="6:6" x14ac:dyDescent="0.25">
      <c r="F26294" s="1"/>
    </row>
    <row r="26295" spans="6:6" x14ac:dyDescent="0.25">
      <c r="F26295" s="1"/>
    </row>
    <row r="26296" spans="6:6" x14ac:dyDescent="0.25">
      <c r="F26296" s="1"/>
    </row>
    <row r="26297" spans="6:6" x14ac:dyDescent="0.25">
      <c r="F26297" s="1"/>
    </row>
    <row r="26298" spans="6:6" x14ac:dyDescent="0.25">
      <c r="F26298" s="1"/>
    </row>
    <row r="26299" spans="6:6" x14ac:dyDescent="0.25">
      <c r="F26299" s="1"/>
    </row>
    <row r="26300" spans="6:6" x14ac:dyDescent="0.25">
      <c r="F26300" s="1"/>
    </row>
    <row r="26301" spans="6:6" x14ac:dyDescent="0.25">
      <c r="F26301" s="1"/>
    </row>
    <row r="26302" spans="6:6" x14ac:dyDescent="0.25">
      <c r="F26302" s="1"/>
    </row>
    <row r="26303" spans="6:6" x14ac:dyDescent="0.25">
      <c r="F26303" s="1"/>
    </row>
    <row r="26304" spans="6:6" x14ac:dyDescent="0.25">
      <c r="F26304" s="1"/>
    </row>
    <row r="26305" spans="6:6" x14ac:dyDescent="0.25">
      <c r="F26305" s="1"/>
    </row>
    <row r="26306" spans="6:6" x14ac:dyDescent="0.25">
      <c r="F26306" s="1"/>
    </row>
    <row r="26307" spans="6:6" x14ac:dyDescent="0.25">
      <c r="F26307" s="1"/>
    </row>
    <row r="26308" spans="6:6" x14ac:dyDescent="0.25">
      <c r="F26308" s="1"/>
    </row>
    <row r="26309" spans="6:6" x14ac:dyDescent="0.25">
      <c r="F26309" s="1"/>
    </row>
    <row r="26310" spans="6:6" x14ac:dyDescent="0.25">
      <c r="F26310" s="1"/>
    </row>
    <row r="26311" spans="6:6" x14ac:dyDescent="0.25">
      <c r="F26311" s="1"/>
    </row>
    <row r="26312" spans="6:6" x14ac:dyDescent="0.25">
      <c r="F26312" s="1"/>
    </row>
    <row r="26313" spans="6:6" x14ac:dyDescent="0.25">
      <c r="F26313" s="1"/>
    </row>
    <row r="26314" spans="6:6" x14ac:dyDescent="0.25">
      <c r="F26314" s="1"/>
    </row>
    <row r="26315" spans="6:6" x14ac:dyDescent="0.25">
      <c r="F26315" s="1"/>
    </row>
    <row r="26316" spans="6:6" x14ac:dyDescent="0.25">
      <c r="F26316" s="1"/>
    </row>
    <row r="26317" spans="6:6" x14ac:dyDescent="0.25">
      <c r="F26317" s="1"/>
    </row>
    <row r="26318" spans="6:6" x14ac:dyDescent="0.25">
      <c r="F26318" s="1"/>
    </row>
    <row r="26319" spans="6:6" x14ac:dyDescent="0.25">
      <c r="F26319" s="1"/>
    </row>
    <row r="26320" spans="6:6" x14ac:dyDescent="0.25">
      <c r="F26320" s="1"/>
    </row>
    <row r="26321" spans="6:6" x14ac:dyDescent="0.25">
      <c r="F26321" s="1"/>
    </row>
    <row r="26322" spans="6:6" x14ac:dyDescent="0.25">
      <c r="F26322" s="1"/>
    </row>
    <row r="26323" spans="6:6" x14ac:dyDescent="0.25">
      <c r="F26323" s="1"/>
    </row>
    <row r="26324" spans="6:6" x14ac:dyDescent="0.25">
      <c r="F26324" s="1"/>
    </row>
    <row r="26325" spans="6:6" x14ac:dyDescent="0.25">
      <c r="F26325" s="1"/>
    </row>
    <row r="26326" spans="6:6" x14ac:dyDescent="0.25">
      <c r="F26326" s="1"/>
    </row>
    <row r="26327" spans="6:6" x14ac:dyDescent="0.25">
      <c r="F26327" s="1"/>
    </row>
    <row r="26328" spans="6:6" x14ac:dyDescent="0.25">
      <c r="F26328" s="1"/>
    </row>
    <row r="26329" spans="6:6" x14ac:dyDescent="0.25">
      <c r="F26329" s="1"/>
    </row>
    <row r="26330" spans="6:6" x14ac:dyDescent="0.25">
      <c r="F26330" s="1"/>
    </row>
    <row r="26331" spans="6:6" x14ac:dyDescent="0.25">
      <c r="F26331" s="1"/>
    </row>
    <row r="26332" spans="6:6" x14ac:dyDescent="0.25">
      <c r="F26332" s="1"/>
    </row>
    <row r="26333" spans="6:6" x14ac:dyDescent="0.25">
      <c r="F26333" s="1"/>
    </row>
    <row r="26334" spans="6:6" x14ac:dyDescent="0.25">
      <c r="F26334" s="1"/>
    </row>
    <row r="26335" spans="6:6" x14ac:dyDescent="0.25">
      <c r="F26335" s="1"/>
    </row>
    <row r="26336" spans="6:6" x14ac:dyDescent="0.25">
      <c r="F26336" s="1"/>
    </row>
    <row r="26337" spans="6:6" x14ac:dyDescent="0.25">
      <c r="F26337" s="1"/>
    </row>
    <row r="26338" spans="6:6" x14ac:dyDescent="0.25">
      <c r="F26338" s="1"/>
    </row>
    <row r="26339" spans="6:6" x14ac:dyDescent="0.25">
      <c r="F26339" s="1"/>
    </row>
    <row r="26340" spans="6:6" x14ac:dyDescent="0.25">
      <c r="F26340" s="1"/>
    </row>
    <row r="26341" spans="6:6" x14ac:dyDescent="0.25">
      <c r="F26341" s="1"/>
    </row>
    <row r="26342" spans="6:6" x14ac:dyDescent="0.25">
      <c r="F26342" s="1"/>
    </row>
    <row r="26343" spans="6:6" x14ac:dyDescent="0.25">
      <c r="F26343" s="1"/>
    </row>
    <row r="26344" spans="6:6" x14ac:dyDescent="0.25">
      <c r="F26344" s="1"/>
    </row>
    <row r="26345" spans="6:6" x14ac:dyDescent="0.25">
      <c r="F26345" s="1"/>
    </row>
    <row r="26346" spans="6:6" x14ac:dyDescent="0.25">
      <c r="F26346" s="1"/>
    </row>
    <row r="26347" spans="6:6" x14ac:dyDescent="0.25">
      <c r="F26347" s="1"/>
    </row>
    <row r="26348" spans="6:6" x14ac:dyDescent="0.25">
      <c r="F26348" s="1"/>
    </row>
    <row r="26349" spans="6:6" x14ac:dyDescent="0.25">
      <c r="F26349" s="1"/>
    </row>
    <row r="26350" spans="6:6" x14ac:dyDescent="0.25">
      <c r="F26350" s="1"/>
    </row>
    <row r="26351" spans="6:6" x14ac:dyDescent="0.25">
      <c r="F26351" s="1"/>
    </row>
    <row r="26352" spans="6:6" x14ac:dyDescent="0.25">
      <c r="F26352" s="1"/>
    </row>
    <row r="26353" spans="6:6" x14ac:dyDescent="0.25">
      <c r="F26353" s="1"/>
    </row>
    <row r="26354" spans="6:6" x14ac:dyDescent="0.25">
      <c r="F26354" s="1"/>
    </row>
    <row r="26355" spans="6:6" x14ac:dyDescent="0.25">
      <c r="F26355" s="1"/>
    </row>
    <row r="26356" spans="6:6" x14ac:dyDescent="0.25">
      <c r="F26356" s="1"/>
    </row>
    <row r="26357" spans="6:6" x14ac:dyDescent="0.25">
      <c r="F26357" s="1"/>
    </row>
    <row r="26358" spans="6:6" x14ac:dyDescent="0.25">
      <c r="F26358" s="1"/>
    </row>
    <row r="26359" spans="6:6" x14ac:dyDescent="0.25">
      <c r="F26359" s="1"/>
    </row>
    <row r="26360" spans="6:6" x14ac:dyDescent="0.25">
      <c r="F26360" s="1"/>
    </row>
    <row r="26361" spans="6:6" x14ac:dyDescent="0.25">
      <c r="F26361" s="1"/>
    </row>
    <row r="26362" spans="6:6" x14ac:dyDescent="0.25">
      <c r="F26362" s="1"/>
    </row>
    <row r="26363" spans="6:6" x14ac:dyDescent="0.25">
      <c r="F26363" s="1"/>
    </row>
    <row r="26364" spans="6:6" x14ac:dyDescent="0.25">
      <c r="F26364" s="1"/>
    </row>
    <row r="26365" spans="6:6" x14ac:dyDescent="0.25">
      <c r="F26365" s="1"/>
    </row>
    <row r="26366" spans="6:6" x14ac:dyDescent="0.25">
      <c r="F26366" s="1"/>
    </row>
    <row r="26367" spans="6:6" x14ac:dyDescent="0.25">
      <c r="F26367" s="1"/>
    </row>
    <row r="26368" spans="6:6" x14ac:dyDescent="0.25">
      <c r="F26368" s="1"/>
    </row>
    <row r="26369" spans="6:6" x14ac:dyDescent="0.25">
      <c r="F26369" s="1"/>
    </row>
    <row r="26370" spans="6:6" x14ac:dyDescent="0.25">
      <c r="F26370" s="1"/>
    </row>
    <row r="26371" spans="6:6" x14ac:dyDescent="0.25">
      <c r="F26371" s="1"/>
    </row>
    <row r="26372" spans="6:6" x14ac:dyDescent="0.25">
      <c r="F26372" s="1"/>
    </row>
    <row r="26373" spans="6:6" x14ac:dyDescent="0.25">
      <c r="F26373" s="1"/>
    </row>
    <row r="26374" spans="6:6" x14ac:dyDescent="0.25">
      <c r="F26374" s="1"/>
    </row>
    <row r="26375" spans="6:6" x14ac:dyDescent="0.25">
      <c r="F26375" s="1"/>
    </row>
    <row r="26376" spans="6:6" x14ac:dyDescent="0.25">
      <c r="F26376" s="1"/>
    </row>
    <row r="26377" spans="6:6" x14ac:dyDescent="0.25">
      <c r="F26377" s="1"/>
    </row>
    <row r="26378" spans="6:6" x14ac:dyDescent="0.25">
      <c r="F26378" s="1"/>
    </row>
    <row r="26379" spans="6:6" x14ac:dyDescent="0.25">
      <c r="F26379" s="1"/>
    </row>
    <row r="26380" spans="6:6" x14ac:dyDescent="0.25">
      <c r="F26380" s="1"/>
    </row>
    <row r="26381" spans="6:6" x14ac:dyDescent="0.25">
      <c r="F26381" s="1"/>
    </row>
    <row r="26382" spans="6:6" x14ac:dyDescent="0.25">
      <c r="F26382" s="1"/>
    </row>
    <row r="26383" spans="6:6" x14ac:dyDescent="0.25">
      <c r="F26383" s="1"/>
    </row>
    <row r="26384" spans="6:6" x14ac:dyDescent="0.25">
      <c r="F26384" s="1"/>
    </row>
    <row r="26385" spans="6:6" x14ac:dyDescent="0.25">
      <c r="F26385" s="1"/>
    </row>
    <row r="26386" spans="6:6" x14ac:dyDescent="0.25">
      <c r="F26386" s="1"/>
    </row>
    <row r="26387" spans="6:6" x14ac:dyDescent="0.25">
      <c r="F26387" s="1"/>
    </row>
    <row r="26388" spans="6:6" x14ac:dyDescent="0.25">
      <c r="F26388" s="1"/>
    </row>
    <row r="26389" spans="6:6" x14ac:dyDescent="0.25">
      <c r="F26389" s="1"/>
    </row>
    <row r="26390" spans="6:6" x14ac:dyDescent="0.25">
      <c r="F26390" s="1"/>
    </row>
    <row r="26391" spans="6:6" x14ac:dyDescent="0.25">
      <c r="F26391" s="1"/>
    </row>
    <row r="26392" spans="6:6" x14ac:dyDescent="0.25">
      <c r="F26392" s="1"/>
    </row>
    <row r="26393" spans="6:6" x14ac:dyDescent="0.25">
      <c r="F26393" s="1"/>
    </row>
    <row r="26394" spans="6:6" x14ac:dyDescent="0.25">
      <c r="F26394" s="1"/>
    </row>
    <row r="26395" spans="6:6" x14ac:dyDescent="0.25">
      <c r="F26395" s="1"/>
    </row>
    <row r="26396" spans="6:6" x14ac:dyDescent="0.25">
      <c r="F26396" s="1"/>
    </row>
    <row r="26397" spans="6:6" x14ac:dyDescent="0.25">
      <c r="F26397" s="1"/>
    </row>
    <row r="26398" spans="6:6" x14ac:dyDescent="0.25">
      <c r="F26398" s="1"/>
    </row>
    <row r="26399" spans="6:6" x14ac:dyDescent="0.25">
      <c r="F26399" s="1"/>
    </row>
    <row r="26400" spans="6:6" x14ac:dyDescent="0.25">
      <c r="F26400" s="1"/>
    </row>
    <row r="26401" spans="6:6" x14ac:dyDescent="0.25">
      <c r="F26401" s="1"/>
    </row>
    <row r="26402" spans="6:6" x14ac:dyDescent="0.25">
      <c r="F26402" s="1"/>
    </row>
    <row r="26403" spans="6:6" x14ac:dyDescent="0.25">
      <c r="F26403" s="1"/>
    </row>
    <row r="26404" spans="6:6" x14ac:dyDescent="0.25">
      <c r="F26404" s="1"/>
    </row>
    <row r="26405" spans="6:6" x14ac:dyDescent="0.25">
      <c r="F26405" s="1"/>
    </row>
    <row r="26406" spans="6:6" x14ac:dyDescent="0.25">
      <c r="F26406" s="1"/>
    </row>
    <row r="26407" spans="6:6" x14ac:dyDescent="0.25">
      <c r="F26407" s="1"/>
    </row>
    <row r="26408" spans="6:6" x14ac:dyDescent="0.25">
      <c r="F26408" s="1"/>
    </row>
    <row r="26409" spans="6:6" x14ac:dyDescent="0.25">
      <c r="F26409" s="1"/>
    </row>
    <row r="26410" spans="6:6" x14ac:dyDescent="0.25">
      <c r="F26410" s="1"/>
    </row>
    <row r="26411" spans="6:6" x14ac:dyDescent="0.25">
      <c r="F26411" s="1"/>
    </row>
    <row r="26412" spans="6:6" x14ac:dyDescent="0.25">
      <c r="F26412" s="1"/>
    </row>
    <row r="26413" spans="6:6" x14ac:dyDescent="0.25">
      <c r="F26413" s="1"/>
    </row>
    <row r="26414" spans="6:6" x14ac:dyDescent="0.25">
      <c r="F26414" s="1"/>
    </row>
    <row r="26415" spans="6:6" x14ac:dyDescent="0.25">
      <c r="F26415" s="1"/>
    </row>
    <row r="26416" spans="6:6" x14ac:dyDescent="0.25">
      <c r="F26416" s="1"/>
    </row>
    <row r="26417" spans="6:6" x14ac:dyDescent="0.25">
      <c r="F26417" s="1"/>
    </row>
    <row r="26418" spans="6:6" x14ac:dyDescent="0.25">
      <c r="F26418" s="1"/>
    </row>
    <row r="26419" spans="6:6" x14ac:dyDescent="0.25">
      <c r="F26419" s="1"/>
    </row>
    <row r="26420" spans="6:6" x14ac:dyDescent="0.25">
      <c r="F26420" s="1"/>
    </row>
    <row r="26421" spans="6:6" x14ac:dyDescent="0.25">
      <c r="F26421" s="1"/>
    </row>
    <row r="26422" spans="6:6" x14ac:dyDescent="0.25">
      <c r="F26422" s="1"/>
    </row>
    <row r="26423" spans="6:6" x14ac:dyDescent="0.25">
      <c r="F26423" s="1"/>
    </row>
    <row r="26424" spans="6:6" x14ac:dyDescent="0.25">
      <c r="F26424" s="1"/>
    </row>
    <row r="26425" spans="6:6" x14ac:dyDescent="0.25">
      <c r="F26425" s="1"/>
    </row>
    <row r="26426" spans="6:6" x14ac:dyDescent="0.25">
      <c r="F26426" s="1"/>
    </row>
    <row r="26427" spans="6:6" x14ac:dyDescent="0.25">
      <c r="F26427" s="1"/>
    </row>
    <row r="26428" spans="6:6" x14ac:dyDescent="0.25">
      <c r="F26428" s="1"/>
    </row>
    <row r="26429" spans="6:6" x14ac:dyDescent="0.25">
      <c r="F26429" s="1"/>
    </row>
    <row r="26430" spans="6:6" x14ac:dyDescent="0.25">
      <c r="F26430" s="1"/>
    </row>
    <row r="26431" spans="6:6" x14ac:dyDescent="0.25">
      <c r="F26431" s="1"/>
    </row>
    <row r="26432" spans="6:6" x14ac:dyDescent="0.25">
      <c r="F26432" s="1"/>
    </row>
    <row r="26433" spans="6:6" x14ac:dyDescent="0.25">
      <c r="F26433" s="1"/>
    </row>
    <row r="26434" spans="6:6" x14ac:dyDescent="0.25">
      <c r="F26434" s="1"/>
    </row>
    <row r="26435" spans="6:6" x14ac:dyDescent="0.25">
      <c r="F26435" s="1"/>
    </row>
    <row r="26436" spans="6:6" x14ac:dyDescent="0.25">
      <c r="F26436" s="1"/>
    </row>
    <row r="26437" spans="6:6" x14ac:dyDescent="0.25">
      <c r="F26437" s="1"/>
    </row>
    <row r="26438" spans="6:6" x14ac:dyDescent="0.25">
      <c r="F26438" s="1"/>
    </row>
    <row r="26439" spans="6:6" x14ac:dyDescent="0.25">
      <c r="F26439" s="1"/>
    </row>
    <row r="26440" spans="6:6" x14ac:dyDescent="0.25">
      <c r="F26440" s="1"/>
    </row>
    <row r="26441" spans="6:6" x14ac:dyDescent="0.25">
      <c r="F26441" s="1"/>
    </row>
    <row r="26442" spans="6:6" x14ac:dyDescent="0.25">
      <c r="F26442" s="1"/>
    </row>
    <row r="26443" spans="6:6" x14ac:dyDescent="0.25">
      <c r="F26443" s="1"/>
    </row>
    <row r="26444" spans="6:6" x14ac:dyDescent="0.25">
      <c r="F26444" s="1"/>
    </row>
    <row r="26445" spans="6:6" x14ac:dyDescent="0.25">
      <c r="F26445" s="1"/>
    </row>
    <row r="26446" spans="6:6" x14ac:dyDescent="0.25">
      <c r="F26446" s="1"/>
    </row>
    <row r="26447" spans="6:6" x14ac:dyDescent="0.25">
      <c r="F26447" s="1"/>
    </row>
    <row r="26448" spans="6:6" x14ac:dyDescent="0.25">
      <c r="F26448" s="1"/>
    </row>
    <row r="26449" spans="6:6" x14ac:dyDescent="0.25">
      <c r="F26449" s="1"/>
    </row>
    <row r="26450" spans="6:6" x14ac:dyDescent="0.25">
      <c r="F26450" s="1"/>
    </row>
    <row r="26451" spans="6:6" x14ac:dyDescent="0.25">
      <c r="F26451" s="1"/>
    </row>
    <row r="26452" spans="6:6" x14ac:dyDescent="0.25">
      <c r="F26452" s="1"/>
    </row>
    <row r="26453" spans="6:6" x14ac:dyDescent="0.25">
      <c r="F26453" s="1"/>
    </row>
    <row r="26454" spans="6:6" x14ac:dyDescent="0.25">
      <c r="F26454" s="1"/>
    </row>
    <row r="26455" spans="6:6" x14ac:dyDescent="0.25">
      <c r="F26455" s="1"/>
    </row>
    <row r="26456" spans="6:6" x14ac:dyDescent="0.25">
      <c r="F26456" s="1"/>
    </row>
    <row r="26457" spans="6:6" x14ac:dyDescent="0.25">
      <c r="F26457" s="1"/>
    </row>
    <row r="26458" spans="6:6" x14ac:dyDescent="0.25">
      <c r="F26458" s="1"/>
    </row>
    <row r="26459" spans="6:6" x14ac:dyDescent="0.25">
      <c r="F26459" s="1"/>
    </row>
    <row r="26460" spans="6:6" x14ac:dyDescent="0.25">
      <c r="F26460" s="1"/>
    </row>
    <row r="26461" spans="6:6" x14ac:dyDescent="0.25">
      <c r="F26461" s="1"/>
    </row>
    <row r="26462" spans="6:6" x14ac:dyDescent="0.25">
      <c r="F26462" s="1"/>
    </row>
    <row r="26463" spans="6:6" x14ac:dyDescent="0.25">
      <c r="F26463" s="1"/>
    </row>
    <row r="26464" spans="6:6" x14ac:dyDescent="0.25">
      <c r="F26464" s="1"/>
    </row>
    <row r="26465" spans="6:6" x14ac:dyDescent="0.25">
      <c r="F26465" s="1"/>
    </row>
    <row r="26466" spans="6:6" x14ac:dyDescent="0.25">
      <c r="F26466" s="1"/>
    </row>
    <row r="26467" spans="6:6" x14ac:dyDescent="0.25">
      <c r="F26467" s="1"/>
    </row>
    <row r="26468" spans="6:6" x14ac:dyDescent="0.25">
      <c r="F26468" s="1"/>
    </row>
    <row r="26469" spans="6:6" x14ac:dyDescent="0.25">
      <c r="F26469" s="1"/>
    </row>
    <row r="26470" spans="6:6" x14ac:dyDescent="0.25">
      <c r="F26470" s="1"/>
    </row>
    <row r="26471" spans="6:6" x14ac:dyDescent="0.25">
      <c r="F26471" s="1"/>
    </row>
    <row r="26472" spans="6:6" x14ac:dyDescent="0.25">
      <c r="F26472" s="1"/>
    </row>
    <row r="26473" spans="6:6" x14ac:dyDescent="0.25">
      <c r="F26473" s="1"/>
    </row>
    <row r="26474" spans="6:6" x14ac:dyDescent="0.25">
      <c r="F26474" s="1"/>
    </row>
    <row r="26475" spans="6:6" x14ac:dyDescent="0.25">
      <c r="F26475" s="1"/>
    </row>
    <row r="26476" spans="6:6" x14ac:dyDescent="0.25">
      <c r="F26476" s="1"/>
    </row>
    <row r="26477" spans="6:6" x14ac:dyDescent="0.25">
      <c r="F26477" s="1"/>
    </row>
    <row r="26478" spans="6:6" x14ac:dyDescent="0.25">
      <c r="F26478" s="1"/>
    </row>
    <row r="26479" spans="6:6" x14ac:dyDescent="0.25">
      <c r="F26479" s="1"/>
    </row>
    <row r="26480" spans="6:6" x14ac:dyDescent="0.25">
      <c r="F26480" s="1"/>
    </row>
    <row r="26481" spans="6:6" x14ac:dyDescent="0.25">
      <c r="F26481" s="1"/>
    </row>
    <row r="26482" spans="6:6" x14ac:dyDescent="0.25">
      <c r="F26482" s="1"/>
    </row>
    <row r="26483" spans="6:6" x14ac:dyDescent="0.25">
      <c r="F26483" s="1"/>
    </row>
    <row r="26484" spans="6:6" x14ac:dyDescent="0.25">
      <c r="F26484" s="1"/>
    </row>
    <row r="26485" spans="6:6" x14ac:dyDescent="0.25">
      <c r="F26485" s="1"/>
    </row>
    <row r="26486" spans="6:6" x14ac:dyDescent="0.25">
      <c r="F26486" s="1"/>
    </row>
    <row r="26487" spans="6:6" x14ac:dyDescent="0.25">
      <c r="F26487" s="1"/>
    </row>
    <row r="26488" spans="6:6" x14ac:dyDescent="0.25">
      <c r="F26488" s="1"/>
    </row>
    <row r="26489" spans="6:6" x14ac:dyDescent="0.25">
      <c r="F26489" s="1"/>
    </row>
    <row r="26490" spans="6:6" x14ac:dyDescent="0.25">
      <c r="F26490" s="1"/>
    </row>
    <row r="26491" spans="6:6" x14ac:dyDescent="0.25">
      <c r="F26491" s="1"/>
    </row>
    <row r="26492" spans="6:6" x14ac:dyDescent="0.25">
      <c r="F26492" s="1"/>
    </row>
    <row r="26493" spans="6:6" x14ac:dyDescent="0.25">
      <c r="F26493" s="1"/>
    </row>
    <row r="26494" spans="6:6" x14ac:dyDescent="0.25">
      <c r="F26494" s="1"/>
    </row>
    <row r="26495" spans="6:6" x14ac:dyDescent="0.25">
      <c r="F26495" s="1"/>
    </row>
    <row r="26496" spans="6:6" x14ac:dyDescent="0.25">
      <c r="F26496" s="1"/>
    </row>
    <row r="26497" spans="6:6" x14ac:dyDescent="0.25">
      <c r="F26497" s="1"/>
    </row>
    <row r="26498" spans="6:6" x14ac:dyDescent="0.25">
      <c r="F26498" s="1"/>
    </row>
    <row r="26499" spans="6:6" x14ac:dyDescent="0.25">
      <c r="F26499" s="1"/>
    </row>
    <row r="26500" spans="6:6" x14ac:dyDescent="0.25">
      <c r="F26500" s="1"/>
    </row>
    <row r="26501" spans="6:6" x14ac:dyDescent="0.25">
      <c r="F26501" s="1"/>
    </row>
    <row r="26502" spans="6:6" x14ac:dyDescent="0.25">
      <c r="F26502" s="1"/>
    </row>
    <row r="26503" spans="6:6" x14ac:dyDescent="0.25">
      <c r="F26503" s="1"/>
    </row>
    <row r="26504" spans="6:6" x14ac:dyDescent="0.25">
      <c r="F26504" s="1"/>
    </row>
    <row r="26505" spans="6:6" x14ac:dyDescent="0.25">
      <c r="F26505" s="1"/>
    </row>
    <row r="26506" spans="6:6" x14ac:dyDescent="0.25">
      <c r="F26506" s="1"/>
    </row>
    <row r="26507" spans="6:6" x14ac:dyDescent="0.25">
      <c r="F26507" s="1"/>
    </row>
    <row r="26508" spans="6:6" x14ac:dyDescent="0.25">
      <c r="F26508" s="1"/>
    </row>
    <row r="26509" spans="6:6" x14ac:dyDescent="0.25">
      <c r="F26509" s="1"/>
    </row>
    <row r="26510" spans="6:6" x14ac:dyDescent="0.25">
      <c r="F26510" s="1"/>
    </row>
    <row r="26511" spans="6:6" x14ac:dyDescent="0.25">
      <c r="F26511" s="1"/>
    </row>
    <row r="26512" spans="6:6" x14ac:dyDescent="0.25">
      <c r="F26512" s="1"/>
    </row>
    <row r="26513" spans="6:6" x14ac:dyDescent="0.25">
      <c r="F26513" s="1"/>
    </row>
    <row r="26514" spans="6:6" x14ac:dyDescent="0.25">
      <c r="F26514" s="1"/>
    </row>
    <row r="26515" spans="6:6" x14ac:dyDescent="0.25">
      <c r="F26515" s="1"/>
    </row>
    <row r="26516" spans="6:6" x14ac:dyDescent="0.25">
      <c r="F26516" s="1"/>
    </row>
    <row r="26517" spans="6:6" x14ac:dyDescent="0.25">
      <c r="F26517" s="1"/>
    </row>
    <row r="26518" spans="6:6" x14ac:dyDescent="0.25">
      <c r="F26518" s="1"/>
    </row>
    <row r="26519" spans="6:6" x14ac:dyDescent="0.25">
      <c r="F26519" s="1"/>
    </row>
    <row r="26520" spans="6:6" x14ac:dyDescent="0.25">
      <c r="F26520" s="1"/>
    </row>
    <row r="26521" spans="6:6" x14ac:dyDescent="0.25">
      <c r="F26521" s="1"/>
    </row>
    <row r="26522" spans="6:6" x14ac:dyDescent="0.25">
      <c r="F26522" s="1"/>
    </row>
    <row r="26523" spans="6:6" x14ac:dyDescent="0.25">
      <c r="F26523" s="1"/>
    </row>
    <row r="26524" spans="6:6" x14ac:dyDescent="0.25">
      <c r="F26524" s="1"/>
    </row>
    <row r="26525" spans="6:6" x14ac:dyDescent="0.25">
      <c r="F26525" s="1"/>
    </row>
    <row r="26526" spans="6:6" x14ac:dyDescent="0.25">
      <c r="F26526" s="1"/>
    </row>
    <row r="26527" spans="6:6" x14ac:dyDescent="0.25">
      <c r="F26527" s="1"/>
    </row>
    <row r="26528" spans="6:6" x14ac:dyDescent="0.25">
      <c r="F26528" s="1"/>
    </row>
    <row r="26529" spans="6:6" x14ac:dyDescent="0.25">
      <c r="F26529" s="1"/>
    </row>
    <row r="26530" spans="6:6" x14ac:dyDescent="0.25">
      <c r="F26530" s="1"/>
    </row>
    <row r="26531" spans="6:6" x14ac:dyDescent="0.25">
      <c r="F26531" s="1"/>
    </row>
    <row r="26532" spans="6:6" x14ac:dyDescent="0.25">
      <c r="F26532" s="1"/>
    </row>
    <row r="26533" spans="6:6" x14ac:dyDescent="0.25">
      <c r="F26533" s="1"/>
    </row>
    <row r="26534" spans="6:6" x14ac:dyDescent="0.25">
      <c r="F26534" s="1"/>
    </row>
    <row r="26535" spans="6:6" x14ac:dyDescent="0.25">
      <c r="F26535" s="1"/>
    </row>
    <row r="26536" spans="6:6" x14ac:dyDescent="0.25">
      <c r="F26536" s="1"/>
    </row>
    <row r="26537" spans="6:6" x14ac:dyDescent="0.25">
      <c r="F26537" s="1"/>
    </row>
    <row r="26538" spans="6:6" x14ac:dyDescent="0.25">
      <c r="F26538" s="1"/>
    </row>
    <row r="26539" spans="6:6" x14ac:dyDescent="0.25">
      <c r="F26539" s="1"/>
    </row>
    <row r="26540" spans="6:6" x14ac:dyDescent="0.25">
      <c r="F26540" s="1"/>
    </row>
    <row r="26541" spans="6:6" x14ac:dyDescent="0.25">
      <c r="F26541" s="1"/>
    </row>
    <row r="26542" spans="6:6" x14ac:dyDescent="0.25">
      <c r="F26542" s="1"/>
    </row>
    <row r="26543" spans="6:6" x14ac:dyDescent="0.25">
      <c r="F26543" s="1"/>
    </row>
    <row r="26544" spans="6:6" x14ac:dyDescent="0.25">
      <c r="F26544" s="1"/>
    </row>
    <row r="26545" spans="6:6" x14ac:dyDescent="0.25">
      <c r="F26545" s="1"/>
    </row>
    <row r="26546" spans="6:6" x14ac:dyDescent="0.25">
      <c r="F26546" s="1"/>
    </row>
    <row r="26547" spans="6:6" x14ac:dyDescent="0.25">
      <c r="F26547" s="1"/>
    </row>
    <row r="26548" spans="6:6" x14ac:dyDescent="0.25">
      <c r="F26548" s="1"/>
    </row>
    <row r="26549" spans="6:6" x14ac:dyDescent="0.25">
      <c r="F26549" s="1"/>
    </row>
    <row r="26550" spans="6:6" x14ac:dyDescent="0.25">
      <c r="F26550" s="1"/>
    </row>
    <row r="26551" spans="6:6" x14ac:dyDescent="0.25">
      <c r="F26551" s="1"/>
    </row>
    <row r="26552" spans="6:6" x14ac:dyDescent="0.25">
      <c r="F26552" s="1"/>
    </row>
    <row r="26553" spans="6:6" x14ac:dyDescent="0.25">
      <c r="F26553" s="1"/>
    </row>
    <row r="26554" spans="6:6" x14ac:dyDescent="0.25">
      <c r="F26554" s="1"/>
    </row>
    <row r="26555" spans="6:6" x14ac:dyDescent="0.25">
      <c r="F26555" s="1"/>
    </row>
    <row r="26556" spans="6:6" x14ac:dyDescent="0.25">
      <c r="F26556" s="1"/>
    </row>
    <row r="26557" spans="6:6" x14ac:dyDescent="0.25">
      <c r="F26557" s="1"/>
    </row>
    <row r="26558" spans="6:6" x14ac:dyDescent="0.25">
      <c r="F26558" s="1"/>
    </row>
    <row r="26559" spans="6:6" x14ac:dyDescent="0.25">
      <c r="F26559" s="1"/>
    </row>
    <row r="26560" spans="6:6" x14ac:dyDescent="0.25">
      <c r="F26560" s="1"/>
    </row>
    <row r="26561" spans="6:6" x14ac:dyDescent="0.25">
      <c r="F26561" s="1"/>
    </row>
    <row r="26562" spans="6:6" x14ac:dyDescent="0.25">
      <c r="F26562" s="1"/>
    </row>
    <row r="26563" spans="6:6" x14ac:dyDescent="0.25">
      <c r="F26563" s="1"/>
    </row>
    <row r="26564" spans="6:6" x14ac:dyDescent="0.25">
      <c r="F26564" s="1"/>
    </row>
    <row r="26565" spans="6:6" x14ac:dyDescent="0.25">
      <c r="F26565" s="1"/>
    </row>
    <row r="26566" spans="6:6" x14ac:dyDescent="0.25">
      <c r="F26566" s="1"/>
    </row>
    <row r="26567" spans="6:6" x14ac:dyDescent="0.25">
      <c r="F26567" s="1"/>
    </row>
    <row r="26568" spans="6:6" x14ac:dyDescent="0.25">
      <c r="F26568" s="1"/>
    </row>
    <row r="26569" spans="6:6" x14ac:dyDescent="0.25">
      <c r="F26569" s="1"/>
    </row>
    <row r="26570" spans="6:6" x14ac:dyDescent="0.25">
      <c r="F26570" s="1"/>
    </row>
    <row r="26571" spans="6:6" x14ac:dyDescent="0.25">
      <c r="F26571" s="1"/>
    </row>
    <row r="26572" spans="6:6" x14ac:dyDescent="0.25">
      <c r="F26572" s="1"/>
    </row>
    <row r="26573" spans="6:6" x14ac:dyDescent="0.25">
      <c r="F26573" s="1"/>
    </row>
    <row r="26574" spans="6:6" x14ac:dyDescent="0.25">
      <c r="F26574" s="1"/>
    </row>
    <row r="26575" spans="6:6" x14ac:dyDescent="0.25">
      <c r="F26575" s="1"/>
    </row>
    <row r="26576" spans="6:6" x14ac:dyDescent="0.25">
      <c r="F26576" s="1"/>
    </row>
    <row r="26577" spans="6:6" x14ac:dyDescent="0.25">
      <c r="F26577" s="1"/>
    </row>
    <row r="26578" spans="6:6" x14ac:dyDescent="0.25">
      <c r="F26578" s="1"/>
    </row>
    <row r="26579" spans="6:6" x14ac:dyDescent="0.25">
      <c r="F26579" s="1"/>
    </row>
    <row r="26580" spans="6:6" x14ac:dyDescent="0.25">
      <c r="F26580" s="1"/>
    </row>
    <row r="26581" spans="6:6" x14ac:dyDescent="0.25">
      <c r="F26581" s="1"/>
    </row>
    <row r="26582" spans="6:6" x14ac:dyDescent="0.25">
      <c r="F26582" s="1"/>
    </row>
    <row r="26583" spans="6:6" x14ac:dyDescent="0.25">
      <c r="F26583" s="1"/>
    </row>
    <row r="26584" spans="6:6" x14ac:dyDescent="0.25">
      <c r="F26584" s="1"/>
    </row>
    <row r="26585" spans="6:6" x14ac:dyDescent="0.25">
      <c r="F26585" s="1"/>
    </row>
    <row r="26586" spans="6:6" x14ac:dyDescent="0.25">
      <c r="F26586" s="1"/>
    </row>
    <row r="26587" spans="6:6" x14ac:dyDescent="0.25">
      <c r="F26587" s="1"/>
    </row>
    <row r="26588" spans="6:6" x14ac:dyDescent="0.25">
      <c r="F26588" s="1"/>
    </row>
    <row r="26589" spans="6:6" x14ac:dyDescent="0.25">
      <c r="F26589" s="1"/>
    </row>
    <row r="26590" spans="6:6" x14ac:dyDescent="0.25">
      <c r="F26590" s="1"/>
    </row>
    <row r="26591" spans="6:6" x14ac:dyDescent="0.25">
      <c r="F26591" s="1"/>
    </row>
    <row r="26592" spans="6:6" x14ac:dyDescent="0.25">
      <c r="F26592" s="1"/>
    </row>
    <row r="26593" spans="6:6" x14ac:dyDescent="0.25">
      <c r="F26593" s="1"/>
    </row>
    <row r="26594" spans="6:6" x14ac:dyDescent="0.25">
      <c r="F26594" s="1"/>
    </row>
    <row r="26595" spans="6:6" x14ac:dyDescent="0.25">
      <c r="F26595" s="1"/>
    </row>
    <row r="26596" spans="6:6" x14ac:dyDescent="0.25">
      <c r="F26596" s="1"/>
    </row>
    <row r="26597" spans="6:6" x14ac:dyDescent="0.25">
      <c r="F26597" s="1"/>
    </row>
    <row r="26598" spans="6:6" x14ac:dyDescent="0.25">
      <c r="F26598" s="1"/>
    </row>
    <row r="26599" spans="6:6" x14ac:dyDescent="0.25">
      <c r="F26599" s="1"/>
    </row>
    <row r="26600" spans="6:6" x14ac:dyDescent="0.25">
      <c r="F26600" s="1"/>
    </row>
    <row r="26601" spans="6:6" x14ac:dyDescent="0.25">
      <c r="F26601" s="1"/>
    </row>
    <row r="26602" spans="6:6" x14ac:dyDescent="0.25">
      <c r="F26602" s="1"/>
    </row>
    <row r="26603" spans="6:6" x14ac:dyDescent="0.25">
      <c r="F26603" s="1"/>
    </row>
    <row r="26604" spans="6:6" x14ac:dyDescent="0.25">
      <c r="F26604" s="1"/>
    </row>
    <row r="26605" spans="6:6" x14ac:dyDescent="0.25">
      <c r="F26605" s="1"/>
    </row>
    <row r="26606" spans="6:6" x14ac:dyDescent="0.25">
      <c r="F26606" s="1"/>
    </row>
    <row r="26607" spans="6:6" x14ac:dyDescent="0.25">
      <c r="F26607" s="1"/>
    </row>
    <row r="26608" spans="6:6" x14ac:dyDescent="0.25">
      <c r="F26608" s="1"/>
    </row>
    <row r="26609" spans="6:6" x14ac:dyDescent="0.25">
      <c r="F26609" s="1"/>
    </row>
    <row r="26610" spans="6:6" x14ac:dyDescent="0.25">
      <c r="F26610" s="1"/>
    </row>
    <row r="26611" spans="6:6" x14ac:dyDescent="0.25">
      <c r="F26611" s="1"/>
    </row>
    <row r="26612" spans="6:6" x14ac:dyDescent="0.25">
      <c r="F26612" s="1"/>
    </row>
    <row r="26613" spans="6:6" x14ac:dyDescent="0.25">
      <c r="F26613" s="1"/>
    </row>
    <row r="26614" spans="6:6" x14ac:dyDescent="0.25">
      <c r="F26614" s="1"/>
    </row>
    <row r="26615" spans="6:6" x14ac:dyDescent="0.25">
      <c r="F26615" s="1"/>
    </row>
    <row r="26616" spans="6:6" x14ac:dyDescent="0.25">
      <c r="F26616" s="1"/>
    </row>
    <row r="26617" spans="6:6" x14ac:dyDescent="0.25">
      <c r="F26617" s="1"/>
    </row>
    <row r="26618" spans="6:6" x14ac:dyDescent="0.25">
      <c r="F26618" s="1"/>
    </row>
    <row r="26619" spans="6:6" x14ac:dyDescent="0.25">
      <c r="F26619" s="1"/>
    </row>
    <row r="26620" spans="6:6" x14ac:dyDescent="0.25">
      <c r="F26620" s="1"/>
    </row>
    <row r="26621" spans="6:6" x14ac:dyDescent="0.25">
      <c r="F26621" s="1"/>
    </row>
    <row r="26622" spans="6:6" x14ac:dyDescent="0.25">
      <c r="F26622" s="1"/>
    </row>
    <row r="26623" spans="6:6" x14ac:dyDescent="0.25">
      <c r="F26623" s="1"/>
    </row>
    <row r="26624" spans="6:6" x14ac:dyDescent="0.25">
      <c r="F26624" s="1"/>
    </row>
    <row r="26625" spans="6:6" x14ac:dyDescent="0.25">
      <c r="F26625" s="1"/>
    </row>
    <row r="26626" spans="6:6" x14ac:dyDescent="0.25">
      <c r="F26626" s="1"/>
    </row>
    <row r="26627" spans="6:6" x14ac:dyDescent="0.25">
      <c r="F26627" s="1"/>
    </row>
    <row r="26628" spans="6:6" x14ac:dyDescent="0.25">
      <c r="F26628" s="1"/>
    </row>
    <row r="26629" spans="6:6" x14ac:dyDescent="0.25">
      <c r="F26629" s="1"/>
    </row>
    <row r="26630" spans="6:6" x14ac:dyDescent="0.25">
      <c r="F26630" s="1"/>
    </row>
    <row r="26631" spans="6:6" x14ac:dyDescent="0.25">
      <c r="F26631" s="1"/>
    </row>
    <row r="26632" spans="6:6" x14ac:dyDescent="0.25">
      <c r="F26632" s="1"/>
    </row>
    <row r="26633" spans="6:6" x14ac:dyDescent="0.25">
      <c r="F26633" s="1"/>
    </row>
    <row r="26634" spans="6:6" x14ac:dyDescent="0.25">
      <c r="F26634" s="1"/>
    </row>
    <row r="26635" spans="6:6" x14ac:dyDescent="0.25">
      <c r="F26635" s="1"/>
    </row>
    <row r="26636" spans="6:6" x14ac:dyDescent="0.25">
      <c r="F26636" s="1"/>
    </row>
    <row r="26637" spans="6:6" x14ac:dyDescent="0.25">
      <c r="F26637" s="1"/>
    </row>
    <row r="26638" spans="6:6" x14ac:dyDescent="0.25">
      <c r="F26638" s="1"/>
    </row>
    <row r="26639" spans="6:6" x14ac:dyDescent="0.25">
      <c r="F26639" s="1"/>
    </row>
    <row r="26640" spans="6:6" x14ac:dyDescent="0.25">
      <c r="F26640" s="1"/>
    </row>
    <row r="26641" spans="6:6" x14ac:dyDescent="0.25">
      <c r="F26641" s="1"/>
    </row>
    <row r="26642" spans="6:6" x14ac:dyDescent="0.25">
      <c r="F26642" s="1"/>
    </row>
    <row r="26643" spans="6:6" x14ac:dyDescent="0.25">
      <c r="F26643" s="1"/>
    </row>
    <row r="26644" spans="6:6" x14ac:dyDescent="0.25">
      <c r="F26644" s="1"/>
    </row>
    <row r="26645" spans="6:6" x14ac:dyDescent="0.25">
      <c r="F26645" s="1"/>
    </row>
    <row r="26646" spans="6:6" x14ac:dyDescent="0.25">
      <c r="F26646" s="1"/>
    </row>
    <row r="26647" spans="6:6" x14ac:dyDescent="0.25">
      <c r="F26647" s="1"/>
    </row>
    <row r="26648" spans="6:6" x14ac:dyDescent="0.25">
      <c r="F26648" s="1"/>
    </row>
    <row r="26649" spans="6:6" x14ac:dyDescent="0.25">
      <c r="F26649" s="1"/>
    </row>
    <row r="26650" spans="6:6" x14ac:dyDescent="0.25">
      <c r="F26650" s="1"/>
    </row>
    <row r="26651" spans="6:6" x14ac:dyDescent="0.25">
      <c r="F26651" s="1"/>
    </row>
    <row r="26652" spans="6:6" x14ac:dyDescent="0.25">
      <c r="F26652" s="1"/>
    </row>
    <row r="26653" spans="6:6" x14ac:dyDescent="0.25">
      <c r="F26653" s="1"/>
    </row>
    <row r="26654" spans="6:6" x14ac:dyDescent="0.25">
      <c r="F26654" s="1"/>
    </row>
    <row r="26655" spans="6:6" x14ac:dyDescent="0.25">
      <c r="F26655" s="1"/>
    </row>
    <row r="26656" spans="6:6" x14ac:dyDescent="0.25">
      <c r="F26656" s="1"/>
    </row>
    <row r="26657" spans="6:6" x14ac:dyDescent="0.25">
      <c r="F26657" s="1"/>
    </row>
    <row r="26658" spans="6:6" x14ac:dyDescent="0.25">
      <c r="F26658" s="1"/>
    </row>
    <row r="26659" spans="6:6" x14ac:dyDescent="0.25">
      <c r="F26659" s="1"/>
    </row>
    <row r="26660" spans="6:6" x14ac:dyDescent="0.25">
      <c r="F26660" s="1"/>
    </row>
    <row r="26661" spans="6:6" x14ac:dyDescent="0.25">
      <c r="F26661" s="1"/>
    </row>
    <row r="26662" spans="6:6" x14ac:dyDescent="0.25">
      <c r="F26662" s="1"/>
    </row>
    <row r="26663" spans="6:6" x14ac:dyDescent="0.25">
      <c r="F26663" s="1"/>
    </row>
    <row r="26664" spans="6:6" x14ac:dyDescent="0.25">
      <c r="F26664" s="1"/>
    </row>
    <row r="26665" spans="6:6" x14ac:dyDescent="0.25">
      <c r="F26665" s="1"/>
    </row>
    <row r="26666" spans="6:6" x14ac:dyDescent="0.25">
      <c r="F26666" s="1"/>
    </row>
    <row r="26667" spans="6:6" x14ac:dyDescent="0.25">
      <c r="F26667" s="1"/>
    </row>
    <row r="26668" spans="6:6" x14ac:dyDescent="0.25">
      <c r="F26668" s="1"/>
    </row>
    <row r="26669" spans="6:6" x14ac:dyDescent="0.25">
      <c r="F26669" s="1"/>
    </row>
    <row r="26670" spans="6:6" x14ac:dyDescent="0.25">
      <c r="F26670" s="1"/>
    </row>
    <row r="26671" spans="6:6" x14ac:dyDescent="0.25">
      <c r="F26671" s="1"/>
    </row>
    <row r="26672" spans="6:6" x14ac:dyDescent="0.25">
      <c r="F26672" s="1"/>
    </row>
    <row r="26673" spans="6:6" x14ac:dyDescent="0.25">
      <c r="F26673" s="1"/>
    </row>
    <row r="26674" spans="6:6" x14ac:dyDescent="0.25">
      <c r="F26674" s="1"/>
    </row>
    <row r="26675" spans="6:6" x14ac:dyDescent="0.25">
      <c r="F26675" s="1"/>
    </row>
    <row r="26676" spans="6:6" x14ac:dyDescent="0.25">
      <c r="F26676" s="1"/>
    </row>
    <row r="26677" spans="6:6" x14ac:dyDescent="0.25">
      <c r="F26677" s="1"/>
    </row>
    <row r="26678" spans="6:6" x14ac:dyDescent="0.25">
      <c r="F26678" s="1"/>
    </row>
    <row r="26679" spans="6:6" x14ac:dyDescent="0.25">
      <c r="F26679" s="1"/>
    </row>
    <row r="26680" spans="6:6" x14ac:dyDescent="0.25">
      <c r="F26680" s="1"/>
    </row>
    <row r="26681" spans="6:6" x14ac:dyDescent="0.25">
      <c r="F26681" s="1"/>
    </row>
    <row r="26682" spans="6:6" x14ac:dyDescent="0.25">
      <c r="F26682" s="1"/>
    </row>
    <row r="26683" spans="6:6" x14ac:dyDescent="0.25">
      <c r="F26683" s="1"/>
    </row>
    <row r="26684" spans="6:6" x14ac:dyDescent="0.25">
      <c r="F26684" s="1"/>
    </row>
    <row r="26685" spans="6:6" x14ac:dyDescent="0.25">
      <c r="F26685" s="1"/>
    </row>
    <row r="26686" spans="6:6" x14ac:dyDescent="0.25">
      <c r="F26686" s="1"/>
    </row>
    <row r="26687" spans="6:6" x14ac:dyDescent="0.25">
      <c r="F26687" s="1"/>
    </row>
    <row r="26688" spans="6:6" x14ac:dyDescent="0.25">
      <c r="F26688" s="1"/>
    </row>
    <row r="26689" spans="6:6" x14ac:dyDescent="0.25">
      <c r="F26689" s="1"/>
    </row>
    <row r="26690" spans="6:6" x14ac:dyDescent="0.25">
      <c r="F26690" s="1"/>
    </row>
    <row r="26691" spans="6:6" x14ac:dyDescent="0.25">
      <c r="F26691" s="1"/>
    </row>
    <row r="26692" spans="6:6" x14ac:dyDescent="0.25">
      <c r="F26692" s="1"/>
    </row>
    <row r="26693" spans="6:6" x14ac:dyDescent="0.25">
      <c r="F26693" s="1"/>
    </row>
    <row r="26694" spans="6:6" x14ac:dyDescent="0.25">
      <c r="F26694" s="1"/>
    </row>
    <row r="26695" spans="6:6" x14ac:dyDescent="0.25">
      <c r="F26695" s="1"/>
    </row>
    <row r="26696" spans="6:6" x14ac:dyDescent="0.25">
      <c r="F26696" s="1"/>
    </row>
    <row r="26697" spans="6:6" x14ac:dyDescent="0.25">
      <c r="F26697" s="1"/>
    </row>
    <row r="26698" spans="6:6" x14ac:dyDescent="0.25">
      <c r="F26698" s="1"/>
    </row>
    <row r="26699" spans="6:6" x14ac:dyDescent="0.25">
      <c r="F26699" s="1"/>
    </row>
    <row r="26700" spans="6:6" x14ac:dyDescent="0.25">
      <c r="F26700" s="1"/>
    </row>
    <row r="26701" spans="6:6" x14ac:dyDescent="0.25">
      <c r="F26701" s="1"/>
    </row>
    <row r="26702" spans="6:6" x14ac:dyDescent="0.25">
      <c r="F26702" s="1"/>
    </row>
    <row r="26703" spans="6:6" x14ac:dyDescent="0.25">
      <c r="F26703" s="1"/>
    </row>
    <row r="26704" spans="6:6" x14ac:dyDescent="0.25">
      <c r="F26704" s="1"/>
    </row>
    <row r="26705" spans="6:6" x14ac:dyDescent="0.25">
      <c r="F26705" s="1"/>
    </row>
    <row r="26706" spans="6:6" x14ac:dyDescent="0.25">
      <c r="F26706" s="1"/>
    </row>
    <row r="26707" spans="6:6" x14ac:dyDescent="0.25">
      <c r="F26707" s="1"/>
    </row>
    <row r="26708" spans="6:6" x14ac:dyDescent="0.25">
      <c r="F26708" s="1"/>
    </row>
    <row r="26709" spans="6:6" x14ac:dyDescent="0.25">
      <c r="F26709" s="1"/>
    </row>
    <row r="26710" spans="6:6" x14ac:dyDescent="0.25">
      <c r="F26710" s="1"/>
    </row>
    <row r="26711" spans="6:6" x14ac:dyDescent="0.25">
      <c r="F26711" s="1"/>
    </row>
    <row r="26712" spans="6:6" x14ac:dyDescent="0.25">
      <c r="F26712" s="1"/>
    </row>
    <row r="26713" spans="6:6" x14ac:dyDescent="0.25">
      <c r="F26713" s="1"/>
    </row>
    <row r="26714" spans="6:6" x14ac:dyDescent="0.25">
      <c r="F26714" s="1"/>
    </row>
    <row r="26715" spans="6:6" x14ac:dyDescent="0.25">
      <c r="F26715" s="1"/>
    </row>
    <row r="26716" spans="6:6" x14ac:dyDescent="0.25">
      <c r="F26716" s="1"/>
    </row>
    <row r="26717" spans="6:6" x14ac:dyDescent="0.25">
      <c r="F26717" s="1"/>
    </row>
    <row r="26718" spans="6:6" x14ac:dyDescent="0.25">
      <c r="F26718" s="1"/>
    </row>
    <row r="26719" spans="6:6" x14ac:dyDescent="0.25">
      <c r="F26719" s="1"/>
    </row>
    <row r="26720" spans="6:6" x14ac:dyDescent="0.25">
      <c r="F26720" s="1"/>
    </row>
    <row r="26721" spans="6:6" x14ac:dyDescent="0.25">
      <c r="F26721" s="1"/>
    </row>
    <row r="26722" spans="6:6" x14ac:dyDescent="0.25">
      <c r="F26722" s="1"/>
    </row>
    <row r="26723" spans="6:6" x14ac:dyDescent="0.25">
      <c r="F26723" s="1"/>
    </row>
    <row r="26724" spans="6:6" x14ac:dyDescent="0.25">
      <c r="F26724" s="1"/>
    </row>
    <row r="26725" spans="6:6" x14ac:dyDescent="0.25">
      <c r="F26725" s="1"/>
    </row>
    <row r="26726" spans="6:6" x14ac:dyDescent="0.25">
      <c r="F26726" s="1"/>
    </row>
    <row r="26727" spans="6:6" x14ac:dyDescent="0.25">
      <c r="F26727" s="1"/>
    </row>
    <row r="26728" spans="6:6" x14ac:dyDescent="0.25">
      <c r="F26728" s="1"/>
    </row>
    <row r="26729" spans="6:6" x14ac:dyDescent="0.25">
      <c r="F26729" s="1"/>
    </row>
    <row r="26730" spans="6:6" x14ac:dyDescent="0.25">
      <c r="F26730" s="1"/>
    </row>
    <row r="26731" spans="6:6" x14ac:dyDescent="0.25">
      <c r="F26731" s="1"/>
    </row>
    <row r="26732" spans="6:6" x14ac:dyDescent="0.25">
      <c r="F26732" s="1"/>
    </row>
    <row r="26733" spans="6:6" x14ac:dyDescent="0.25">
      <c r="F26733" s="1"/>
    </row>
    <row r="26734" spans="6:6" x14ac:dyDescent="0.25">
      <c r="F26734" s="1"/>
    </row>
    <row r="26735" spans="6:6" x14ac:dyDescent="0.25">
      <c r="F26735" s="1"/>
    </row>
    <row r="26736" spans="6:6" x14ac:dyDescent="0.25">
      <c r="F26736" s="1"/>
    </row>
    <row r="26737" spans="6:6" x14ac:dyDescent="0.25">
      <c r="F26737" s="1"/>
    </row>
    <row r="26738" spans="6:6" x14ac:dyDescent="0.25">
      <c r="F26738" s="1"/>
    </row>
    <row r="26739" spans="6:6" x14ac:dyDescent="0.25">
      <c r="F26739" s="1"/>
    </row>
    <row r="26740" spans="6:6" x14ac:dyDescent="0.25">
      <c r="F26740" s="1"/>
    </row>
    <row r="26741" spans="6:6" x14ac:dyDescent="0.25">
      <c r="F26741" s="1"/>
    </row>
    <row r="26742" spans="6:6" x14ac:dyDescent="0.25">
      <c r="F26742" s="1"/>
    </row>
    <row r="26743" spans="6:6" x14ac:dyDescent="0.25">
      <c r="F26743" s="1"/>
    </row>
    <row r="26744" spans="6:6" x14ac:dyDescent="0.25">
      <c r="F26744" s="1"/>
    </row>
    <row r="26745" spans="6:6" x14ac:dyDescent="0.25">
      <c r="F26745" s="1"/>
    </row>
    <row r="26746" spans="6:6" x14ac:dyDescent="0.25">
      <c r="F26746" s="1"/>
    </row>
    <row r="26747" spans="6:6" x14ac:dyDescent="0.25">
      <c r="F26747" s="1"/>
    </row>
    <row r="26748" spans="6:6" x14ac:dyDescent="0.25">
      <c r="F26748" s="1"/>
    </row>
    <row r="26749" spans="6:6" x14ac:dyDescent="0.25">
      <c r="F26749" s="1"/>
    </row>
    <row r="26750" spans="6:6" x14ac:dyDescent="0.25">
      <c r="F26750" s="1"/>
    </row>
    <row r="26751" spans="6:6" x14ac:dyDescent="0.25">
      <c r="F26751" s="1"/>
    </row>
    <row r="26752" spans="6:6" x14ac:dyDescent="0.25">
      <c r="F26752" s="1"/>
    </row>
    <row r="26753" spans="6:6" x14ac:dyDescent="0.25">
      <c r="F26753" s="1"/>
    </row>
    <row r="26754" spans="6:6" x14ac:dyDescent="0.25">
      <c r="F26754" s="1"/>
    </row>
    <row r="26755" spans="6:6" x14ac:dyDescent="0.25">
      <c r="F26755" s="1"/>
    </row>
    <row r="26756" spans="6:6" x14ac:dyDescent="0.25">
      <c r="F26756" s="1"/>
    </row>
    <row r="26757" spans="6:6" x14ac:dyDescent="0.25">
      <c r="F26757" s="1"/>
    </row>
    <row r="26758" spans="6:6" x14ac:dyDescent="0.25">
      <c r="F26758" s="1"/>
    </row>
    <row r="26759" spans="6:6" x14ac:dyDescent="0.25">
      <c r="F26759" s="1"/>
    </row>
    <row r="26760" spans="6:6" x14ac:dyDescent="0.25">
      <c r="F26760" s="1"/>
    </row>
    <row r="26761" spans="6:6" x14ac:dyDescent="0.25">
      <c r="F26761" s="1"/>
    </row>
    <row r="26762" spans="6:6" x14ac:dyDescent="0.25">
      <c r="F26762" s="1"/>
    </row>
    <row r="26763" spans="6:6" x14ac:dyDescent="0.25">
      <c r="F26763" s="1"/>
    </row>
    <row r="26764" spans="6:6" x14ac:dyDescent="0.25">
      <c r="F26764" s="1"/>
    </row>
    <row r="26765" spans="6:6" x14ac:dyDescent="0.25">
      <c r="F26765" s="1"/>
    </row>
    <row r="26766" spans="6:6" x14ac:dyDescent="0.25">
      <c r="F26766" s="1"/>
    </row>
    <row r="26767" spans="6:6" x14ac:dyDescent="0.25">
      <c r="F26767" s="1"/>
    </row>
    <row r="26768" spans="6:6" x14ac:dyDescent="0.25">
      <c r="F26768" s="1"/>
    </row>
    <row r="26769" spans="6:6" x14ac:dyDescent="0.25">
      <c r="F26769" s="1"/>
    </row>
    <row r="26770" spans="6:6" x14ac:dyDescent="0.25">
      <c r="F26770" s="1"/>
    </row>
    <row r="26771" spans="6:6" x14ac:dyDescent="0.25">
      <c r="F26771" s="1"/>
    </row>
    <row r="26772" spans="6:6" x14ac:dyDescent="0.25">
      <c r="F26772" s="1"/>
    </row>
    <row r="26773" spans="6:6" x14ac:dyDescent="0.25">
      <c r="F26773" s="1"/>
    </row>
    <row r="26774" spans="6:6" x14ac:dyDescent="0.25">
      <c r="F26774" s="1"/>
    </row>
    <row r="26775" spans="6:6" x14ac:dyDescent="0.25">
      <c r="F26775" s="1"/>
    </row>
    <row r="26776" spans="6:6" x14ac:dyDescent="0.25">
      <c r="F26776" s="1"/>
    </row>
    <row r="26777" spans="6:6" x14ac:dyDescent="0.25">
      <c r="F26777" s="1"/>
    </row>
    <row r="26778" spans="6:6" x14ac:dyDescent="0.25">
      <c r="F26778" s="1"/>
    </row>
    <row r="26779" spans="6:6" x14ac:dyDescent="0.25">
      <c r="F26779" s="1"/>
    </row>
    <row r="26780" spans="6:6" x14ac:dyDescent="0.25">
      <c r="F26780" s="1"/>
    </row>
    <row r="26781" spans="6:6" x14ac:dyDescent="0.25">
      <c r="F26781" s="1"/>
    </row>
    <row r="26782" spans="6:6" x14ac:dyDescent="0.25">
      <c r="F26782" s="1"/>
    </row>
    <row r="26783" spans="6:6" x14ac:dyDescent="0.25">
      <c r="F26783" s="1"/>
    </row>
    <row r="26784" spans="6:6" x14ac:dyDescent="0.25">
      <c r="F26784" s="1"/>
    </row>
    <row r="26785" spans="6:6" x14ac:dyDescent="0.25">
      <c r="F26785" s="1"/>
    </row>
    <row r="26786" spans="6:6" x14ac:dyDescent="0.25">
      <c r="F26786" s="1"/>
    </row>
    <row r="26787" spans="6:6" x14ac:dyDescent="0.25">
      <c r="F26787" s="1"/>
    </row>
    <row r="26788" spans="6:6" x14ac:dyDescent="0.25">
      <c r="F26788" s="1"/>
    </row>
    <row r="26789" spans="6:6" x14ac:dyDescent="0.25">
      <c r="F26789" s="1"/>
    </row>
    <row r="26790" spans="6:6" x14ac:dyDescent="0.25">
      <c r="F26790" s="1"/>
    </row>
    <row r="26791" spans="6:6" x14ac:dyDescent="0.25">
      <c r="F26791" s="1"/>
    </row>
    <row r="26792" spans="6:6" x14ac:dyDescent="0.25">
      <c r="F26792" s="1"/>
    </row>
    <row r="26793" spans="6:6" x14ac:dyDescent="0.25">
      <c r="F26793" s="1"/>
    </row>
    <row r="26794" spans="6:6" x14ac:dyDescent="0.25">
      <c r="F26794" s="1"/>
    </row>
    <row r="26795" spans="6:6" x14ac:dyDescent="0.25">
      <c r="F26795" s="1"/>
    </row>
    <row r="26796" spans="6:6" x14ac:dyDescent="0.25">
      <c r="F26796" s="1"/>
    </row>
    <row r="26797" spans="6:6" x14ac:dyDescent="0.25">
      <c r="F26797" s="1"/>
    </row>
    <row r="26798" spans="6:6" x14ac:dyDescent="0.25">
      <c r="F26798" s="1"/>
    </row>
    <row r="26799" spans="6:6" x14ac:dyDescent="0.25">
      <c r="F26799" s="1"/>
    </row>
    <row r="26800" spans="6:6" x14ac:dyDescent="0.25">
      <c r="F26800" s="1"/>
    </row>
    <row r="26801" spans="6:6" x14ac:dyDescent="0.25">
      <c r="F26801" s="1"/>
    </row>
    <row r="26802" spans="6:6" x14ac:dyDescent="0.25">
      <c r="F26802" s="1"/>
    </row>
    <row r="26803" spans="6:6" x14ac:dyDescent="0.25">
      <c r="F26803" s="1"/>
    </row>
    <row r="26804" spans="6:6" x14ac:dyDescent="0.25">
      <c r="F26804" s="1"/>
    </row>
    <row r="26805" spans="6:6" x14ac:dyDescent="0.25">
      <c r="F26805" s="1"/>
    </row>
    <row r="26806" spans="6:6" x14ac:dyDescent="0.25">
      <c r="F26806" s="1"/>
    </row>
    <row r="26807" spans="6:6" x14ac:dyDescent="0.25">
      <c r="F26807" s="1"/>
    </row>
    <row r="26808" spans="6:6" x14ac:dyDescent="0.25">
      <c r="F26808" s="1"/>
    </row>
    <row r="26809" spans="6:6" x14ac:dyDescent="0.25">
      <c r="F26809" s="1"/>
    </row>
    <row r="26810" spans="6:6" x14ac:dyDescent="0.25">
      <c r="F26810" s="1"/>
    </row>
    <row r="26811" spans="6:6" x14ac:dyDescent="0.25">
      <c r="F26811" s="1"/>
    </row>
    <row r="26812" spans="6:6" x14ac:dyDescent="0.25">
      <c r="F26812" s="1"/>
    </row>
    <row r="26813" spans="6:6" x14ac:dyDescent="0.25">
      <c r="F26813" s="1"/>
    </row>
    <row r="26814" spans="6:6" x14ac:dyDescent="0.25">
      <c r="F26814" s="1"/>
    </row>
    <row r="26815" spans="6:6" x14ac:dyDescent="0.25">
      <c r="F26815" s="1"/>
    </row>
    <row r="26816" spans="6:6" x14ac:dyDescent="0.25">
      <c r="F26816" s="1"/>
    </row>
    <row r="26817" spans="6:6" x14ac:dyDescent="0.25">
      <c r="F26817" s="1"/>
    </row>
    <row r="26818" spans="6:6" x14ac:dyDescent="0.25">
      <c r="F26818" s="1"/>
    </row>
    <row r="26819" spans="6:6" x14ac:dyDescent="0.25">
      <c r="F26819" s="1"/>
    </row>
    <row r="26820" spans="6:6" x14ac:dyDescent="0.25">
      <c r="F26820" s="1"/>
    </row>
    <row r="26821" spans="6:6" x14ac:dyDescent="0.25">
      <c r="F26821" s="1"/>
    </row>
    <row r="26822" spans="6:6" x14ac:dyDescent="0.25">
      <c r="F26822" s="1"/>
    </row>
    <row r="26823" spans="6:6" x14ac:dyDescent="0.25">
      <c r="F26823" s="1"/>
    </row>
    <row r="26824" spans="6:6" x14ac:dyDescent="0.25">
      <c r="F26824" s="1"/>
    </row>
    <row r="26825" spans="6:6" x14ac:dyDescent="0.25">
      <c r="F26825" s="1"/>
    </row>
    <row r="26826" spans="6:6" x14ac:dyDescent="0.25">
      <c r="F26826" s="1"/>
    </row>
    <row r="26827" spans="6:6" x14ac:dyDescent="0.25">
      <c r="F26827" s="1"/>
    </row>
    <row r="26828" spans="6:6" x14ac:dyDescent="0.25">
      <c r="F26828" s="1"/>
    </row>
    <row r="26829" spans="6:6" x14ac:dyDescent="0.25">
      <c r="F26829" s="1"/>
    </row>
    <row r="26830" spans="6:6" x14ac:dyDescent="0.25">
      <c r="F26830" s="1"/>
    </row>
    <row r="26831" spans="6:6" x14ac:dyDescent="0.25">
      <c r="F26831" s="1"/>
    </row>
    <row r="26832" spans="6:6" x14ac:dyDescent="0.25">
      <c r="F26832" s="1"/>
    </row>
    <row r="26833" spans="6:6" x14ac:dyDescent="0.25">
      <c r="F26833" s="1"/>
    </row>
    <row r="26834" spans="6:6" x14ac:dyDescent="0.25">
      <c r="F26834" s="1"/>
    </row>
    <row r="26835" spans="6:6" x14ac:dyDescent="0.25">
      <c r="F26835" s="1"/>
    </row>
    <row r="26836" spans="6:6" x14ac:dyDescent="0.25">
      <c r="F26836" s="1"/>
    </row>
    <row r="26837" spans="6:6" x14ac:dyDescent="0.25">
      <c r="F26837" s="1"/>
    </row>
    <row r="26838" spans="6:6" x14ac:dyDescent="0.25">
      <c r="F26838" s="1"/>
    </row>
    <row r="26839" spans="6:6" x14ac:dyDescent="0.25">
      <c r="F26839" s="1"/>
    </row>
    <row r="26840" spans="6:6" x14ac:dyDescent="0.25">
      <c r="F26840" s="1"/>
    </row>
    <row r="26841" spans="6:6" x14ac:dyDescent="0.25">
      <c r="F26841" s="1"/>
    </row>
    <row r="26842" spans="6:6" x14ac:dyDescent="0.25">
      <c r="F26842" s="1"/>
    </row>
    <row r="26843" spans="6:6" x14ac:dyDescent="0.25">
      <c r="F26843" s="1"/>
    </row>
    <row r="26844" spans="6:6" x14ac:dyDescent="0.25">
      <c r="F26844" s="1"/>
    </row>
    <row r="26845" spans="6:6" x14ac:dyDescent="0.25">
      <c r="F26845" s="1"/>
    </row>
    <row r="26846" spans="6:6" x14ac:dyDescent="0.25">
      <c r="F26846" s="1"/>
    </row>
    <row r="26847" spans="6:6" x14ac:dyDescent="0.25">
      <c r="F26847" s="1"/>
    </row>
    <row r="26848" spans="6:6" x14ac:dyDescent="0.25">
      <c r="F26848" s="1"/>
    </row>
    <row r="26849" spans="6:6" x14ac:dyDescent="0.25">
      <c r="F26849" s="1"/>
    </row>
    <row r="26850" spans="6:6" x14ac:dyDescent="0.25">
      <c r="F26850" s="1"/>
    </row>
    <row r="26851" spans="6:6" x14ac:dyDescent="0.25">
      <c r="F26851" s="1"/>
    </row>
    <row r="26852" spans="6:6" x14ac:dyDescent="0.25">
      <c r="F26852" s="1"/>
    </row>
    <row r="26853" spans="6:6" x14ac:dyDescent="0.25">
      <c r="F26853" s="1"/>
    </row>
    <row r="26854" spans="6:6" x14ac:dyDescent="0.25">
      <c r="F26854" s="1"/>
    </row>
    <row r="26855" spans="6:6" x14ac:dyDescent="0.25">
      <c r="F26855" s="1"/>
    </row>
    <row r="26856" spans="6:6" x14ac:dyDescent="0.25">
      <c r="F26856" s="1"/>
    </row>
    <row r="26857" spans="6:6" x14ac:dyDescent="0.25">
      <c r="F26857" s="1"/>
    </row>
    <row r="26858" spans="6:6" x14ac:dyDescent="0.25">
      <c r="F26858" s="1"/>
    </row>
    <row r="26859" spans="6:6" x14ac:dyDescent="0.25">
      <c r="F26859" s="1"/>
    </row>
    <row r="26860" spans="6:6" x14ac:dyDescent="0.25">
      <c r="F26860" s="1"/>
    </row>
    <row r="26861" spans="6:6" x14ac:dyDescent="0.25">
      <c r="F26861" s="1"/>
    </row>
    <row r="26862" spans="6:6" x14ac:dyDescent="0.25">
      <c r="F26862" s="1"/>
    </row>
    <row r="26863" spans="6:6" x14ac:dyDescent="0.25">
      <c r="F26863" s="1"/>
    </row>
    <row r="26864" spans="6:6" x14ac:dyDescent="0.25">
      <c r="F26864" s="1"/>
    </row>
    <row r="26865" spans="6:6" x14ac:dyDescent="0.25">
      <c r="F26865" s="1"/>
    </row>
    <row r="26866" spans="6:6" x14ac:dyDescent="0.25">
      <c r="F26866" s="1"/>
    </row>
    <row r="26867" spans="6:6" x14ac:dyDescent="0.25">
      <c r="F26867" s="1"/>
    </row>
    <row r="26868" spans="6:6" x14ac:dyDescent="0.25">
      <c r="F26868" s="1"/>
    </row>
    <row r="26869" spans="6:6" x14ac:dyDescent="0.25">
      <c r="F26869" s="1"/>
    </row>
    <row r="26870" spans="6:6" x14ac:dyDescent="0.25">
      <c r="F26870" s="1"/>
    </row>
    <row r="26871" spans="6:6" x14ac:dyDescent="0.25">
      <c r="F26871" s="1"/>
    </row>
    <row r="26872" spans="6:6" x14ac:dyDescent="0.25">
      <c r="F26872" s="1"/>
    </row>
    <row r="26873" spans="6:6" x14ac:dyDescent="0.25">
      <c r="F26873" s="1"/>
    </row>
    <row r="26874" spans="6:6" x14ac:dyDescent="0.25">
      <c r="F26874" s="1"/>
    </row>
    <row r="26875" spans="6:6" x14ac:dyDescent="0.25">
      <c r="F26875" s="1"/>
    </row>
    <row r="26876" spans="6:6" x14ac:dyDescent="0.25">
      <c r="F26876" s="1"/>
    </row>
    <row r="26877" spans="6:6" x14ac:dyDescent="0.25">
      <c r="F26877" s="1"/>
    </row>
    <row r="26878" spans="6:6" x14ac:dyDescent="0.25">
      <c r="F26878" s="1"/>
    </row>
    <row r="26879" spans="6:6" x14ac:dyDescent="0.25">
      <c r="F26879" s="1"/>
    </row>
    <row r="26880" spans="6:6" x14ac:dyDescent="0.25">
      <c r="F26880" s="1"/>
    </row>
    <row r="26881" spans="6:6" x14ac:dyDescent="0.25">
      <c r="F26881" s="1"/>
    </row>
    <row r="26882" spans="6:6" x14ac:dyDescent="0.25">
      <c r="F26882" s="1"/>
    </row>
    <row r="26883" spans="6:6" x14ac:dyDescent="0.25">
      <c r="F26883" s="1"/>
    </row>
    <row r="26884" spans="6:6" x14ac:dyDescent="0.25">
      <c r="F26884" s="1"/>
    </row>
    <row r="26885" spans="6:6" x14ac:dyDescent="0.25">
      <c r="F26885" s="1"/>
    </row>
    <row r="26886" spans="6:6" x14ac:dyDescent="0.25">
      <c r="F26886" s="1"/>
    </row>
    <row r="26887" spans="6:6" x14ac:dyDescent="0.25">
      <c r="F26887" s="1"/>
    </row>
    <row r="26888" spans="6:6" x14ac:dyDescent="0.25">
      <c r="F26888" s="1"/>
    </row>
    <row r="26889" spans="6:6" x14ac:dyDescent="0.25">
      <c r="F26889" s="1"/>
    </row>
    <row r="26890" spans="6:6" x14ac:dyDescent="0.25">
      <c r="F26890" s="1"/>
    </row>
    <row r="26891" spans="6:6" x14ac:dyDescent="0.25">
      <c r="F26891" s="1"/>
    </row>
    <row r="26892" spans="6:6" x14ac:dyDescent="0.25">
      <c r="F26892" s="1"/>
    </row>
    <row r="26893" spans="6:6" x14ac:dyDescent="0.25">
      <c r="F26893" s="1"/>
    </row>
    <row r="26894" spans="6:6" x14ac:dyDescent="0.25">
      <c r="F26894" s="1"/>
    </row>
    <row r="26895" spans="6:6" x14ac:dyDescent="0.25">
      <c r="F26895" s="1"/>
    </row>
    <row r="26896" spans="6:6" x14ac:dyDescent="0.25">
      <c r="F26896" s="1"/>
    </row>
    <row r="26897" spans="6:6" x14ac:dyDescent="0.25">
      <c r="F26897" s="1"/>
    </row>
    <row r="26898" spans="6:6" x14ac:dyDescent="0.25">
      <c r="F26898" s="1"/>
    </row>
    <row r="26899" spans="6:6" x14ac:dyDescent="0.25">
      <c r="F26899" s="1"/>
    </row>
    <row r="26900" spans="6:6" x14ac:dyDescent="0.25">
      <c r="F26900" s="1"/>
    </row>
    <row r="26901" spans="6:6" x14ac:dyDescent="0.25">
      <c r="F26901" s="1"/>
    </row>
    <row r="26902" spans="6:6" x14ac:dyDescent="0.25">
      <c r="F26902" s="1"/>
    </row>
    <row r="26903" spans="6:6" x14ac:dyDescent="0.25">
      <c r="F26903" s="1"/>
    </row>
    <row r="26904" spans="6:6" x14ac:dyDescent="0.25">
      <c r="F26904" s="1"/>
    </row>
    <row r="26905" spans="6:6" x14ac:dyDescent="0.25">
      <c r="F26905" s="1"/>
    </row>
    <row r="26906" spans="6:6" x14ac:dyDescent="0.25">
      <c r="F26906" s="1"/>
    </row>
    <row r="26907" spans="6:6" x14ac:dyDescent="0.25">
      <c r="F26907" s="1"/>
    </row>
    <row r="26908" spans="6:6" x14ac:dyDescent="0.25">
      <c r="F26908" s="1"/>
    </row>
    <row r="26909" spans="6:6" x14ac:dyDescent="0.25">
      <c r="F26909" s="1"/>
    </row>
    <row r="26910" spans="6:6" x14ac:dyDescent="0.25">
      <c r="F26910" s="1"/>
    </row>
    <row r="26911" spans="6:6" x14ac:dyDescent="0.25">
      <c r="F26911" s="1"/>
    </row>
    <row r="26912" spans="6:6" x14ac:dyDescent="0.25">
      <c r="F26912" s="1"/>
    </row>
    <row r="26913" spans="6:6" x14ac:dyDescent="0.25">
      <c r="F26913" s="1"/>
    </row>
    <row r="26914" spans="6:6" x14ac:dyDescent="0.25">
      <c r="F26914" s="1"/>
    </row>
    <row r="26915" spans="6:6" x14ac:dyDescent="0.25">
      <c r="F26915" s="1"/>
    </row>
    <row r="26916" spans="6:6" x14ac:dyDescent="0.25">
      <c r="F26916" s="1"/>
    </row>
    <row r="26917" spans="6:6" x14ac:dyDescent="0.25">
      <c r="F26917" s="1"/>
    </row>
    <row r="26918" spans="6:6" x14ac:dyDescent="0.25">
      <c r="F26918" s="1"/>
    </row>
    <row r="26919" spans="6:6" x14ac:dyDescent="0.25">
      <c r="F26919" s="1"/>
    </row>
    <row r="26920" spans="6:6" x14ac:dyDescent="0.25">
      <c r="F26920" s="1"/>
    </row>
    <row r="26921" spans="6:6" x14ac:dyDescent="0.25">
      <c r="F26921" s="1"/>
    </row>
    <row r="26922" spans="6:6" x14ac:dyDescent="0.25">
      <c r="F26922" s="1"/>
    </row>
    <row r="26923" spans="6:6" x14ac:dyDescent="0.25">
      <c r="F26923" s="1"/>
    </row>
    <row r="26924" spans="6:6" x14ac:dyDescent="0.25">
      <c r="F26924" s="1"/>
    </row>
    <row r="26925" spans="6:6" x14ac:dyDescent="0.25">
      <c r="F26925" s="1"/>
    </row>
    <row r="26926" spans="6:6" x14ac:dyDescent="0.25">
      <c r="F26926" s="1"/>
    </row>
    <row r="26927" spans="6:6" x14ac:dyDescent="0.25">
      <c r="F26927" s="1"/>
    </row>
    <row r="26928" spans="6:6" x14ac:dyDescent="0.25">
      <c r="F26928" s="1"/>
    </row>
    <row r="26929" spans="6:6" x14ac:dyDescent="0.25">
      <c r="F26929" s="1"/>
    </row>
    <row r="26930" spans="6:6" x14ac:dyDescent="0.25">
      <c r="F26930" s="1"/>
    </row>
    <row r="26931" spans="6:6" x14ac:dyDescent="0.25">
      <c r="F26931" s="1"/>
    </row>
    <row r="26932" spans="6:6" x14ac:dyDescent="0.25">
      <c r="F26932" s="1"/>
    </row>
    <row r="26933" spans="6:6" x14ac:dyDescent="0.25">
      <c r="F26933" s="1"/>
    </row>
    <row r="26934" spans="6:6" x14ac:dyDescent="0.25">
      <c r="F26934" s="1"/>
    </row>
    <row r="26935" spans="6:6" x14ac:dyDescent="0.25">
      <c r="F26935" s="1"/>
    </row>
    <row r="26936" spans="6:6" x14ac:dyDescent="0.25">
      <c r="F26936" s="1"/>
    </row>
    <row r="26937" spans="6:6" x14ac:dyDescent="0.25">
      <c r="F26937" s="1"/>
    </row>
    <row r="26938" spans="6:6" x14ac:dyDescent="0.25">
      <c r="F26938" s="1"/>
    </row>
    <row r="26939" spans="6:6" x14ac:dyDescent="0.25">
      <c r="F26939" s="1"/>
    </row>
    <row r="26940" spans="6:6" x14ac:dyDescent="0.25">
      <c r="F26940" s="1"/>
    </row>
    <row r="26941" spans="6:6" x14ac:dyDescent="0.25">
      <c r="F26941" s="1"/>
    </row>
    <row r="26942" spans="6:6" x14ac:dyDescent="0.25">
      <c r="F26942" s="1"/>
    </row>
    <row r="26943" spans="6:6" x14ac:dyDescent="0.25">
      <c r="F26943" s="1"/>
    </row>
    <row r="26944" spans="6:6" x14ac:dyDescent="0.25">
      <c r="F26944" s="1"/>
    </row>
    <row r="26945" spans="6:6" x14ac:dyDescent="0.25">
      <c r="F26945" s="1"/>
    </row>
    <row r="26946" spans="6:6" x14ac:dyDescent="0.25">
      <c r="F26946" s="1"/>
    </row>
    <row r="26947" spans="6:6" x14ac:dyDescent="0.25">
      <c r="F26947" s="1"/>
    </row>
    <row r="26948" spans="6:6" x14ac:dyDescent="0.25">
      <c r="F26948" s="1"/>
    </row>
    <row r="26949" spans="6:6" x14ac:dyDescent="0.25">
      <c r="F26949" s="1"/>
    </row>
    <row r="26950" spans="6:6" x14ac:dyDescent="0.25">
      <c r="F26950" s="1"/>
    </row>
    <row r="26951" spans="6:6" x14ac:dyDescent="0.25">
      <c r="F26951" s="1"/>
    </row>
    <row r="26952" spans="6:6" x14ac:dyDescent="0.25">
      <c r="F26952" s="1"/>
    </row>
    <row r="26953" spans="6:6" x14ac:dyDescent="0.25">
      <c r="F26953" s="1"/>
    </row>
    <row r="26954" spans="6:6" x14ac:dyDescent="0.25">
      <c r="F26954" s="1"/>
    </row>
    <row r="26955" spans="6:6" x14ac:dyDescent="0.25">
      <c r="F26955" s="1"/>
    </row>
    <row r="26956" spans="6:6" x14ac:dyDescent="0.25">
      <c r="F26956" s="1"/>
    </row>
    <row r="26957" spans="6:6" x14ac:dyDescent="0.25">
      <c r="F26957" s="1"/>
    </row>
    <row r="26958" spans="6:6" x14ac:dyDescent="0.25">
      <c r="F26958" s="1"/>
    </row>
    <row r="26959" spans="6:6" x14ac:dyDescent="0.25">
      <c r="F26959" s="1"/>
    </row>
    <row r="26960" spans="6:6" x14ac:dyDescent="0.25">
      <c r="F26960" s="1"/>
    </row>
    <row r="26961" spans="6:6" x14ac:dyDescent="0.25">
      <c r="F26961" s="1"/>
    </row>
    <row r="26962" spans="6:6" x14ac:dyDescent="0.25">
      <c r="F26962" s="1"/>
    </row>
    <row r="26963" spans="6:6" x14ac:dyDescent="0.25">
      <c r="F26963" s="1"/>
    </row>
    <row r="26964" spans="6:6" x14ac:dyDescent="0.25">
      <c r="F26964" s="1"/>
    </row>
    <row r="26965" spans="6:6" x14ac:dyDescent="0.25">
      <c r="F26965" s="1"/>
    </row>
    <row r="26966" spans="6:6" x14ac:dyDescent="0.25">
      <c r="F26966" s="1"/>
    </row>
    <row r="26967" spans="6:6" x14ac:dyDescent="0.25">
      <c r="F26967" s="1"/>
    </row>
    <row r="26968" spans="6:6" x14ac:dyDescent="0.25">
      <c r="F26968" s="1"/>
    </row>
    <row r="26969" spans="6:6" x14ac:dyDescent="0.25">
      <c r="F26969" s="1"/>
    </row>
    <row r="26970" spans="6:6" x14ac:dyDescent="0.25">
      <c r="F26970" s="1"/>
    </row>
    <row r="26971" spans="6:6" x14ac:dyDescent="0.25">
      <c r="F26971" s="1"/>
    </row>
    <row r="26972" spans="6:6" x14ac:dyDescent="0.25">
      <c r="F26972" s="1"/>
    </row>
    <row r="26973" spans="6:6" x14ac:dyDescent="0.25">
      <c r="F26973" s="1"/>
    </row>
    <row r="26974" spans="6:6" x14ac:dyDescent="0.25">
      <c r="F26974" s="1"/>
    </row>
    <row r="26975" spans="6:6" x14ac:dyDescent="0.25">
      <c r="F26975" s="1"/>
    </row>
    <row r="26976" spans="6:6" x14ac:dyDescent="0.25">
      <c r="F26976" s="1"/>
    </row>
    <row r="26977" spans="6:6" x14ac:dyDescent="0.25">
      <c r="F26977" s="1"/>
    </row>
    <row r="26978" spans="6:6" x14ac:dyDescent="0.25">
      <c r="F26978" s="1"/>
    </row>
    <row r="26979" spans="6:6" x14ac:dyDescent="0.25">
      <c r="F26979" s="1"/>
    </row>
    <row r="26980" spans="6:6" x14ac:dyDescent="0.25">
      <c r="F26980" s="1"/>
    </row>
    <row r="26981" spans="6:6" x14ac:dyDescent="0.25">
      <c r="F26981" s="1"/>
    </row>
    <row r="26982" spans="6:6" x14ac:dyDescent="0.25">
      <c r="F26982" s="1"/>
    </row>
    <row r="26983" spans="6:6" x14ac:dyDescent="0.25">
      <c r="F26983" s="1"/>
    </row>
    <row r="26984" spans="6:6" x14ac:dyDescent="0.25">
      <c r="F26984" s="1"/>
    </row>
    <row r="26985" spans="6:6" x14ac:dyDescent="0.25">
      <c r="F26985" s="1"/>
    </row>
    <row r="26986" spans="6:6" x14ac:dyDescent="0.25">
      <c r="F26986" s="1"/>
    </row>
    <row r="26987" spans="6:6" x14ac:dyDescent="0.25">
      <c r="F26987" s="1"/>
    </row>
    <row r="26988" spans="6:6" x14ac:dyDescent="0.25">
      <c r="F26988" s="1"/>
    </row>
    <row r="26989" spans="6:6" x14ac:dyDescent="0.25">
      <c r="F26989" s="1"/>
    </row>
    <row r="26990" spans="6:6" x14ac:dyDescent="0.25">
      <c r="F26990" s="1"/>
    </row>
    <row r="26991" spans="6:6" x14ac:dyDescent="0.25">
      <c r="F26991" s="1"/>
    </row>
    <row r="26992" spans="6:6" x14ac:dyDescent="0.25">
      <c r="F26992" s="1"/>
    </row>
    <row r="26993" spans="6:6" x14ac:dyDescent="0.25">
      <c r="F26993" s="1"/>
    </row>
    <row r="26994" spans="6:6" x14ac:dyDescent="0.25">
      <c r="F26994" s="1"/>
    </row>
    <row r="26995" spans="6:6" x14ac:dyDescent="0.25">
      <c r="F26995" s="1"/>
    </row>
    <row r="26996" spans="6:6" x14ac:dyDescent="0.25">
      <c r="F26996" s="1"/>
    </row>
    <row r="26997" spans="6:6" x14ac:dyDescent="0.25">
      <c r="F26997" s="1"/>
    </row>
    <row r="26998" spans="6:6" x14ac:dyDescent="0.25">
      <c r="F26998" s="1"/>
    </row>
    <row r="26999" spans="6:6" x14ac:dyDescent="0.25">
      <c r="F26999" s="1"/>
    </row>
    <row r="27000" spans="6:6" x14ac:dyDescent="0.25">
      <c r="F27000" s="1"/>
    </row>
    <row r="27001" spans="6:6" x14ac:dyDescent="0.25">
      <c r="F27001" s="1"/>
    </row>
    <row r="27002" spans="6:6" x14ac:dyDescent="0.25">
      <c r="F27002" s="1"/>
    </row>
    <row r="27003" spans="6:6" x14ac:dyDescent="0.25">
      <c r="F27003" s="1"/>
    </row>
    <row r="27004" spans="6:6" x14ac:dyDescent="0.25">
      <c r="F27004" s="1"/>
    </row>
    <row r="27005" spans="6:6" x14ac:dyDescent="0.25">
      <c r="F27005" s="1"/>
    </row>
    <row r="27006" spans="6:6" x14ac:dyDescent="0.25">
      <c r="F27006" s="1"/>
    </row>
    <row r="27007" spans="6:6" x14ac:dyDescent="0.25">
      <c r="F27007" s="1"/>
    </row>
    <row r="27008" spans="6:6" x14ac:dyDescent="0.25">
      <c r="F27008" s="1"/>
    </row>
    <row r="27009" spans="6:6" x14ac:dyDescent="0.25">
      <c r="F27009" s="1"/>
    </row>
    <row r="27010" spans="6:6" x14ac:dyDescent="0.25">
      <c r="F27010" s="1"/>
    </row>
    <row r="27011" spans="6:6" x14ac:dyDescent="0.25">
      <c r="F27011" s="1"/>
    </row>
    <row r="27012" spans="6:6" x14ac:dyDescent="0.25">
      <c r="F27012" s="1"/>
    </row>
    <row r="27013" spans="6:6" x14ac:dyDescent="0.25">
      <c r="F27013" s="1"/>
    </row>
    <row r="27014" spans="6:6" x14ac:dyDescent="0.25">
      <c r="F27014" s="1"/>
    </row>
    <row r="27015" spans="6:6" x14ac:dyDescent="0.25">
      <c r="F27015" s="1"/>
    </row>
    <row r="27016" spans="6:6" x14ac:dyDescent="0.25">
      <c r="F27016" s="1"/>
    </row>
    <row r="27017" spans="6:6" x14ac:dyDescent="0.25">
      <c r="F27017" s="1"/>
    </row>
    <row r="27018" spans="6:6" x14ac:dyDescent="0.25">
      <c r="F27018" s="1"/>
    </row>
    <row r="27019" spans="6:6" x14ac:dyDescent="0.25">
      <c r="F27019" s="1"/>
    </row>
    <row r="27020" spans="6:6" x14ac:dyDescent="0.25">
      <c r="F27020" s="1"/>
    </row>
    <row r="27021" spans="6:6" x14ac:dyDescent="0.25">
      <c r="F27021" s="1"/>
    </row>
    <row r="27022" spans="6:6" x14ac:dyDescent="0.25">
      <c r="F27022" s="1"/>
    </row>
    <row r="27023" spans="6:6" x14ac:dyDescent="0.25">
      <c r="F27023" s="1"/>
    </row>
    <row r="27024" spans="6:6" x14ac:dyDescent="0.25">
      <c r="F27024" s="1"/>
    </row>
    <row r="27025" spans="6:6" x14ac:dyDescent="0.25">
      <c r="F27025" s="1"/>
    </row>
    <row r="27026" spans="6:6" x14ac:dyDescent="0.25">
      <c r="F27026" s="1"/>
    </row>
    <row r="27027" spans="6:6" x14ac:dyDescent="0.25">
      <c r="F27027" s="1"/>
    </row>
    <row r="27028" spans="6:6" x14ac:dyDescent="0.25">
      <c r="F27028" s="1"/>
    </row>
    <row r="27029" spans="6:6" x14ac:dyDescent="0.25">
      <c r="F27029" s="1"/>
    </row>
    <row r="27030" spans="6:6" x14ac:dyDescent="0.25">
      <c r="F27030" s="1"/>
    </row>
    <row r="27031" spans="6:6" x14ac:dyDescent="0.25">
      <c r="F27031" s="1"/>
    </row>
    <row r="27032" spans="6:6" x14ac:dyDescent="0.25">
      <c r="F27032" s="1"/>
    </row>
    <row r="27033" spans="6:6" x14ac:dyDescent="0.25">
      <c r="F27033" s="1"/>
    </row>
    <row r="27034" spans="6:6" x14ac:dyDescent="0.25">
      <c r="F27034" s="1"/>
    </row>
    <row r="27035" spans="6:6" x14ac:dyDescent="0.25">
      <c r="F27035" s="1"/>
    </row>
    <row r="27036" spans="6:6" x14ac:dyDescent="0.25">
      <c r="F27036" s="1"/>
    </row>
    <row r="27037" spans="6:6" x14ac:dyDescent="0.25">
      <c r="F27037" s="1"/>
    </row>
    <row r="27038" spans="6:6" x14ac:dyDescent="0.25">
      <c r="F27038" s="1"/>
    </row>
    <row r="27039" spans="6:6" x14ac:dyDescent="0.25">
      <c r="F27039" s="1"/>
    </row>
    <row r="27040" spans="6:6" x14ac:dyDescent="0.25">
      <c r="F27040" s="1"/>
    </row>
    <row r="27041" spans="6:6" x14ac:dyDescent="0.25">
      <c r="F27041" s="1"/>
    </row>
    <row r="27042" spans="6:6" x14ac:dyDescent="0.25">
      <c r="F27042" s="1"/>
    </row>
    <row r="27043" spans="6:6" x14ac:dyDescent="0.25">
      <c r="F27043" s="1"/>
    </row>
    <row r="27044" spans="6:6" x14ac:dyDescent="0.25">
      <c r="F27044" s="1"/>
    </row>
    <row r="27045" spans="6:6" x14ac:dyDescent="0.25">
      <c r="F27045" s="1"/>
    </row>
    <row r="27046" spans="6:6" x14ac:dyDescent="0.25">
      <c r="F27046" s="1"/>
    </row>
    <row r="27047" spans="6:6" x14ac:dyDescent="0.25">
      <c r="F27047" s="1"/>
    </row>
    <row r="27048" spans="6:6" x14ac:dyDescent="0.25">
      <c r="F27048" s="1"/>
    </row>
    <row r="27049" spans="6:6" x14ac:dyDescent="0.25">
      <c r="F27049" s="1"/>
    </row>
    <row r="27050" spans="6:6" x14ac:dyDescent="0.25">
      <c r="F27050" s="1"/>
    </row>
    <row r="27051" spans="6:6" x14ac:dyDescent="0.25">
      <c r="F27051" s="1"/>
    </row>
    <row r="27052" spans="6:6" x14ac:dyDescent="0.25">
      <c r="F27052" s="1"/>
    </row>
    <row r="27053" spans="6:6" x14ac:dyDescent="0.25">
      <c r="F27053" s="1"/>
    </row>
    <row r="27054" spans="6:6" x14ac:dyDescent="0.25">
      <c r="F27054" s="1"/>
    </row>
    <row r="27055" spans="6:6" x14ac:dyDescent="0.25">
      <c r="F27055" s="1"/>
    </row>
    <row r="27056" spans="6:6" x14ac:dyDescent="0.25">
      <c r="F27056" s="1"/>
    </row>
    <row r="27057" spans="6:6" x14ac:dyDescent="0.25">
      <c r="F27057" s="1"/>
    </row>
    <row r="27058" spans="6:6" x14ac:dyDescent="0.25">
      <c r="F27058" s="1"/>
    </row>
    <row r="27059" spans="6:6" x14ac:dyDescent="0.25">
      <c r="F27059" s="1"/>
    </row>
    <row r="27060" spans="6:6" x14ac:dyDescent="0.25">
      <c r="F27060" s="1"/>
    </row>
    <row r="27061" spans="6:6" x14ac:dyDescent="0.25">
      <c r="F27061" s="1"/>
    </row>
    <row r="27062" spans="6:6" x14ac:dyDescent="0.25">
      <c r="F27062" s="1"/>
    </row>
    <row r="27063" spans="6:6" x14ac:dyDescent="0.25">
      <c r="F27063" s="1"/>
    </row>
    <row r="27064" spans="6:6" x14ac:dyDescent="0.25">
      <c r="F27064" s="1"/>
    </row>
    <row r="27065" spans="6:6" x14ac:dyDescent="0.25">
      <c r="F27065" s="1"/>
    </row>
    <row r="27066" spans="6:6" x14ac:dyDescent="0.25">
      <c r="F27066" s="1"/>
    </row>
    <row r="27067" spans="6:6" x14ac:dyDescent="0.25">
      <c r="F27067" s="1"/>
    </row>
    <row r="27068" spans="6:6" x14ac:dyDescent="0.25">
      <c r="F27068" s="1"/>
    </row>
    <row r="27069" spans="6:6" x14ac:dyDescent="0.25">
      <c r="F27069" s="1"/>
    </row>
    <row r="27070" spans="6:6" x14ac:dyDescent="0.25">
      <c r="F27070" s="1"/>
    </row>
    <row r="27071" spans="6:6" x14ac:dyDescent="0.25">
      <c r="F27071" s="1"/>
    </row>
    <row r="27072" spans="6:6" x14ac:dyDescent="0.25">
      <c r="F27072" s="1"/>
    </row>
    <row r="27073" spans="6:6" x14ac:dyDescent="0.25">
      <c r="F27073" s="1"/>
    </row>
    <row r="27074" spans="6:6" x14ac:dyDescent="0.25">
      <c r="F27074" s="1"/>
    </row>
    <row r="27075" spans="6:6" x14ac:dyDescent="0.25">
      <c r="F27075" s="1"/>
    </row>
    <row r="27076" spans="6:6" x14ac:dyDescent="0.25">
      <c r="F27076" s="1"/>
    </row>
    <row r="27077" spans="6:6" x14ac:dyDescent="0.25">
      <c r="F27077" s="1"/>
    </row>
    <row r="27078" spans="6:6" x14ac:dyDescent="0.25">
      <c r="F27078" s="1"/>
    </row>
    <row r="27079" spans="6:6" x14ac:dyDescent="0.25">
      <c r="F27079" s="1"/>
    </row>
    <row r="27080" spans="6:6" x14ac:dyDescent="0.25">
      <c r="F27080" s="1"/>
    </row>
    <row r="27081" spans="6:6" x14ac:dyDescent="0.25">
      <c r="F27081" s="1"/>
    </row>
    <row r="27082" spans="6:6" x14ac:dyDescent="0.25">
      <c r="F27082" s="1"/>
    </row>
    <row r="27083" spans="6:6" x14ac:dyDescent="0.25">
      <c r="F27083" s="1"/>
    </row>
    <row r="27084" spans="6:6" x14ac:dyDescent="0.25">
      <c r="F27084" s="1"/>
    </row>
    <row r="27085" spans="6:6" x14ac:dyDescent="0.25">
      <c r="F27085" s="1"/>
    </row>
    <row r="27086" spans="6:6" x14ac:dyDescent="0.25">
      <c r="F27086" s="1"/>
    </row>
    <row r="27087" spans="6:6" x14ac:dyDescent="0.25">
      <c r="F27087" s="1"/>
    </row>
    <row r="27088" spans="6:6" x14ac:dyDescent="0.25">
      <c r="F27088" s="1"/>
    </row>
    <row r="27089" spans="6:6" x14ac:dyDescent="0.25">
      <c r="F27089" s="1"/>
    </row>
    <row r="27090" spans="6:6" x14ac:dyDescent="0.25">
      <c r="F27090" s="1"/>
    </row>
    <row r="27091" spans="6:6" x14ac:dyDescent="0.25">
      <c r="F27091" s="1"/>
    </row>
    <row r="27092" spans="6:6" x14ac:dyDescent="0.25">
      <c r="F27092" s="1"/>
    </row>
    <row r="27093" spans="6:6" x14ac:dyDescent="0.25">
      <c r="F27093" s="1"/>
    </row>
    <row r="27094" spans="6:6" x14ac:dyDescent="0.25">
      <c r="F27094" s="1"/>
    </row>
    <row r="27095" spans="6:6" x14ac:dyDescent="0.25">
      <c r="F27095" s="1"/>
    </row>
    <row r="27096" spans="6:6" x14ac:dyDescent="0.25">
      <c r="F27096" s="1"/>
    </row>
    <row r="27097" spans="6:6" x14ac:dyDescent="0.25">
      <c r="F27097" s="1"/>
    </row>
    <row r="27098" spans="6:6" x14ac:dyDescent="0.25">
      <c r="F27098" s="1"/>
    </row>
    <row r="27099" spans="6:6" x14ac:dyDescent="0.25">
      <c r="F27099" s="1"/>
    </row>
    <row r="27100" spans="6:6" x14ac:dyDescent="0.25">
      <c r="F27100" s="1"/>
    </row>
    <row r="27101" spans="6:6" x14ac:dyDescent="0.25">
      <c r="F27101" s="1"/>
    </row>
    <row r="27102" spans="6:6" x14ac:dyDescent="0.25">
      <c r="F27102" s="1"/>
    </row>
    <row r="27103" spans="6:6" x14ac:dyDescent="0.25">
      <c r="F27103" s="1"/>
    </row>
    <row r="27104" spans="6:6" x14ac:dyDescent="0.25">
      <c r="F27104" s="1"/>
    </row>
    <row r="27105" spans="6:6" x14ac:dyDescent="0.25">
      <c r="F27105" s="1"/>
    </row>
    <row r="27106" spans="6:6" x14ac:dyDescent="0.25">
      <c r="F27106" s="1"/>
    </row>
    <row r="27107" spans="6:6" x14ac:dyDescent="0.25">
      <c r="F27107" s="1"/>
    </row>
    <row r="27108" spans="6:6" x14ac:dyDescent="0.25">
      <c r="F27108" s="1"/>
    </row>
    <row r="27109" spans="6:6" x14ac:dyDescent="0.25">
      <c r="F27109" s="1"/>
    </row>
    <row r="27110" spans="6:6" x14ac:dyDescent="0.25">
      <c r="F27110" s="1"/>
    </row>
    <row r="27111" spans="6:6" x14ac:dyDescent="0.25">
      <c r="F27111" s="1"/>
    </row>
    <row r="27112" spans="6:6" x14ac:dyDescent="0.25">
      <c r="F27112" s="1"/>
    </row>
    <row r="27113" spans="6:6" x14ac:dyDescent="0.25">
      <c r="F27113" s="1"/>
    </row>
    <row r="27114" spans="6:6" x14ac:dyDescent="0.25">
      <c r="F27114" s="1"/>
    </row>
    <row r="27115" spans="6:6" x14ac:dyDescent="0.25">
      <c r="F27115" s="1"/>
    </row>
    <row r="27116" spans="6:6" x14ac:dyDescent="0.25">
      <c r="F27116" s="1"/>
    </row>
    <row r="27117" spans="6:6" x14ac:dyDescent="0.25">
      <c r="F27117" s="1"/>
    </row>
    <row r="27118" spans="6:6" x14ac:dyDescent="0.25">
      <c r="F27118" s="1"/>
    </row>
    <row r="27119" spans="6:6" x14ac:dyDescent="0.25">
      <c r="F27119" s="1"/>
    </row>
    <row r="27120" spans="6:6" x14ac:dyDescent="0.25">
      <c r="F27120" s="1"/>
    </row>
    <row r="27121" spans="6:6" x14ac:dyDescent="0.25">
      <c r="F27121" s="1"/>
    </row>
    <row r="27122" spans="6:6" x14ac:dyDescent="0.25">
      <c r="F27122" s="1"/>
    </row>
    <row r="27123" spans="6:6" x14ac:dyDescent="0.25">
      <c r="F27123" s="1"/>
    </row>
    <row r="27124" spans="6:6" x14ac:dyDescent="0.25">
      <c r="F27124" s="1"/>
    </row>
    <row r="27125" spans="6:6" x14ac:dyDescent="0.25">
      <c r="F27125" s="1"/>
    </row>
    <row r="27126" spans="6:6" x14ac:dyDescent="0.25">
      <c r="F27126" s="1"/>
    </row>
    <row r="27127" spans="6:6" x14ac:dyDescent="0.25">
      <c r="F27127" s="1"/>
    </row>
    <row r="27128" spans="6:6" x14ac:dyDescent="0.25">
      <c r="F27128" s="1"/>
    </row>
    <row r="27129" spans="6:6" x14ac:dyDescent="0.25">
      <c r="F27129" s="1"/>
    </row>
    <row r="27130" spans="6:6" x14ac:dyDescent="0.25">
      <c r="F27130" s="1"/>
    </row>
    <row r="27131" spans="6:6" x14ac:dyDescent="0.25">
      <c r="F27131" s="1"/>
    </row>
    <row r="27132" spans="6:6" x14ac:dyDescent="0.25">
      <c r="F27132" s="1"/>
    </row>
    <row r="27133" spans="6:6" x14ac:dyDescent="0.25">
      <c r="F27133" s="1"/>
    </row>
    <row r="27134" spans="6:6" x14ac:dyDescent="0.25">
      <c r="F27134" s="1"/>
    </row>
    <row r="27135" spans="6:6" x14ac:dyDescent="0.25">
      <c r="F27135" s="1"/>
    </row>
    <row r="27136" spans="6:6" x14ac:dyDescent="0.25">
      <c r="F27136" s="1"/>
    </row>
    <row r="27137" spans="6:6" x14ac:dyDescent="0.25">
      <c r="F27137" s="1"/>
    </row>
    <row r="27138" spans="6:6" x14ac:dyDescent="0.25">
      <c r="F27138" s="1"/>
    </row>
    <row r="27139" spans="6:6" x14ac:dyDescent="0.25">
      <c r="F27139" s="1"/>
    </row>
    <row r="27140" spans="6:6" x14ac:dyDescent="0.25">
      <c r="F27140" s="1"/>
    </row>
    <row r="27141" spans="6:6" x14ac:dyDescent="0.25">
      <c r="F27141" s="1"/>
    </row>
    <row r="27142" spans="6:6" x14ac:dyDescent="0.25">
      <c r="F27142" s="1"/>
    </row>
    <row r="27143" spans="6:6" x14ac:dyDescent="0.25">
      <c r="F27143" s="1"/>
    </row>
    <row r="27144" spans="6:6" x14ac:dyDescent="0.25">
      <c r="F27144" s="1"/>
    </row>
    <row r="27145" spans="6:6" x14ac:dyDescent="0.25">
      <c r="F27145" s="1"/>
    </row>
    <row r="27146" spans="6:6" x14ac:dyDescent="0.25">
      <c r="F27146" s="1"/>
    </row>
    <row r="27147" spans="6:6" x14ac:dyDescent="0.25">
      <c r="F27147" s="1"/>
    </row>
    <row r="27148" spans="6:6" x14ac:dyDescent="0.25">
      <c r="F27148" s="1"/>
    </row>
    <row r="27149" spans="6:6" x14ac:dyDescent="0.25">
      <c r="F27149" s="1"/>
    </row>
    <row r="27150" spans="6:6" x14ac:dyDescent="0.25">
      <c r="F27150" s="1"/>
    </row>
    <row r="27151" spans="6:6" x14ac:dyDescent="0.25">
      <c r="F27151" s="1"/>
    </row>
    <row r="27152" spans="6:6" x14ac:dyDescent="0.25">
      <c r="F27152" s="1"/>
    </row>
    <row r="27153" spans="6:6" x14ac:dyDescent="0.25">
      <c r="F27153" s="1"/>
    </row>
    <row r="27154" spans="6:6" x14ac:dyDescent="0.25">
      <c r="F27154" s="1"/>
    </row>
    <row r="27155" spans="6:6" x14ac:dyDescent="0.25">
      <c r="F27155" s="1"/>
    </row>
    <row r="27156" spans="6:6" x14ac:dyDescent="0.25">
      <c r="F27156" s="1"/>
    </row>
    <row r="27157" spans="6:6" x14ac:dyDescent="0.25">
      <c r="F27157" s="1"/>
    </row>
    <row r="27158" spans="6:6" x14ac:dyDescent="0.25">
      <c r="F27158" s="1"/>
    </row>
    <row r="27159" spans="6:6" x14ac:dyDescent="0.25">
      <c r="F27159" s="1"/>
    </row>
    <row r="27160" spans="6:6" x14ac:dyDescent="0.25">
      <c r="F27160" s="1"/>
    </row>
    <row r="27161" spans="6:6" x14ac:dyDescent="0.25">
      <c r="F27161" s="1"/>
    </row>
    <row r="27162" spans="6:6" x14ac:dyDescent="0.25">
      <c r="F27162" s="1"/>
    </row>
    <row r="27163" spans="6:6" x14ac:dyDescent="0.25">
      <c r="F27163" s="1"/>
    </row>
    <row r="27164" spans="6:6" x14ac:dyDescent="0.25">
      <c r="F27164" s="1"/>
    </row>
    <row r="27165" spans="6:6" x14ac:dyDescent="0.25">
      <c r="F27165" s="1"/>
    </row>
    <row r="27166" spans="6:6" x14ac:dyDescent="0.25">
      <c r="F27166" s="1"/>
    </row>
    <row r="27167" spans="6:6" x14ac:dyDescent="0.25">
      <c r="F27167" s="1"/>
    </row>
    <row r="27168" spans="6:6" x14ac:dyDescent="0.25">
      <c r="F27168" s="1"/>
    </row>
    <row r="27169" spans="6:6" x14ac:dyDescent="0.25">
      <c r="F27169" s="1"/>
    </row>
    <row r="27170" spans="6:6" x14ac:dyDescent="0.25">
      <c r="F27170" s="1"/>
    </row>
    <row r="27171" spans="6:6" x14ac:dyDescent="0.25">
      <c r="F27171" s="1"/>
    </row>
    <row r="27172" spans="6:6" x14ac:dyDescent="0.25">
      <c r="F27172" s="1"/>
    </row>
    <row r="27173" spans="6:6" x14ac:dyDescent="0.25">
      <c r="F27173" s="1"/>
    </row>
    <row r="27174" spans="6:6" x14ac:dyDescent="0.25">
      <c r="F27174" s="1"/>
    </row>
    <row r="27175" spans="6:6" x14ac:dyDescent="0.25">
      <c r="F27175" s="1"/>
    </row>
    <row r="27176" spans="6:6" x14ac:dyDescent="0.25">
      <c r="F27176" s="1"/>
    </row>
    <row r="27177" spans="6:6" x14ac:dyDescent="0.25">
      <c r="F27177" s="1"/>
    </row>
    <row r="27178" spans="6:6" x14ac:dyDescent="0.25">
      <c r="F27178" s="1"/>
    </row>
    <row r="27179" spans="6:6" x14ac:dyDescent="0.25">
      <c r="F27179" s="1"/>
    </row>
    <row r="27180" spans="6:6" x14ac:dyDescent="0.25">
      <c r="F27180" s="1"/>
    </row>
    <row r="27181" spans="6:6" x14ac:dyDescent="0.25">
      <c r="F27181" s="1"/>
    </row>
    <row r="27182" spans="6:6" x14ac:dyDescent="0.25">
      <c r="F27182" s="1"/>
    </row>
    <row r="27183" spans="6:6" x14ac:dyDescent="0.25">
      <c r="F27183" s="1"/>
    </row>
    <row r="27184" spans="6:6" x14ac:dyDescent="0.25">
      <c r="F27184" s="1"/>
    </row>
    <row r="27185" spans="6:6" x14ac:dyDescent="0.25">
      <c r="F27185" s="1"/>
    </row>
    <row r="27186" spans="6:6" x14ac:dyDescent="0.25">
      <c r="F27186" s="1"/>
    </row>
    <row r="27187" spans="6:6" x14ac:dyDescent="0.25">
      <c r="F27187" s="1"/>
    </row>
    <row r="27188" spans="6:6" x14ac:dyDescent="0.25">
      <c r="F27188" s="1"/>
    </row>
    <row r="27189" spans="6:6" x14ac:dyDescent="0.25">
      <c r="F27189" s="1"/>
    </row>
    <row r="27190" spans="6:6" x14ac:dyDescent="0.25">
      <c r="F27190" s="1"/>
    </row>
    <row r="27191" spans="6:6" x14ac:dyDescent="0.25">
      <c r="F27191" s="1"/>
    </row>
    <row r="27192" spans="6:6" x14ac:dyDescent="0.25">
      <c r="F27192" s="1"/>
    </row>
    <row r="27193" spans="6:6" x14ac:dyDescent="0.25">
      <c r="F27193" s="1"/>
    </row>
    <row r="27194" spans="6:6" x14ac:dyDescent="0.25">
      <c r="F27194" s="1"/>
    </row>
    <row r="27195" spans="6:6" x14ac:dyDescent="0.25">
      <c r="F27195" s="1"/>
    </row>
    <row r="27196" spans="6:6" x14ac:dyDescent="0.25">
      <c r="F27196" s="1"/>
    </row>
    <row r="27197" spans="6:6" x14ac:dyDescent="0.25">
      <c r="F27197" s="1"/>
    </row>
    <row r="27198" spans="6:6" x14ac:dyDescent="0.25">
      <c r="F27198" s="1"/>
    </row>
    <row r="27199" spans="6:6" x14ac:dyDescent="0.25">
      <c r="F27199" s="1"/>
    </row>
    <row r="27200" spans="6:6" x14ac:dyDescent="0.25">
      <c r="F27200" s="1"/>
    </row>
    <row r="27201" spans="6:6" x14ac:dyDescent="0.25">
      <c r="F27201" s="1"/>
    </row>
    <row r="27202" spans="6:6" x14ac:dyDescent="0.25">
      <c r="F27202" s="1"/>
    </row>
    <row r="27203" spans="6:6" x14ac:dyDescent="0.25">
      <c r="F27203" s="1"/>
    </row>
    <row r="27204" spans="6:6" x14ac:dyDescent="0.25">
      <c r="F27204" s="1"/>
    </row>
    <row r="27205" spans="6:6" x14ac:dyDescent="0.25">
      <c r="F27205" s="1"/>
    </row>
    <row r="27206" spans="6:6" x14ac:dyDescent="0.25">
      <c r="F27206" s="1"/>
    </row>
    <row r="27207" spans="6:6" x14ac:dyDescent="0.25">
      <c r="F27207" s="1"/>
    </row>
    <row r="27208" spans="6:6" x14ac:dyDescent="0.25">
      <c r="F27208" s="1"/>
    </row>
    <row r="27209" spans="6:6" x14ac:dyDescent="0.25">
      <c r="F27209" s="1"/>
    </row>
    <row r="27210" spans="6:6" x14ac:dyDescent="0.25">
      <c r="F27210" s="1"/>
    </row>
    <row r="27211" spans="6:6" x14ac:dyDescent="0.25">
      <c r="F27211" s="1"/>
    </row>
    <row r="27212" spans="6:6" x14ac:dyDescent="0.25">
      <c r="F27212" s="1"/>
    </row>
    <row r="27213" spans="6:6" x14ac:dyDescent="0.25">
      <c r="F27213" s="1"/>
    </row>
    <row r="27214" spans="6:6" x14ac:dyDescent="0.25">
      <c r="F27214" s="1"/>
    </row>
    <row r="27215" spans="6:6" x14ac:dyDescent="0.25">
      <c r="F27215" s="1"/>
    </row>
    <row r="27216" spans="6:6" x14ac:dyDescent="0.25">
      <c r="F27216" s="1"/>
    </row>
    <row r="27217" spans="6:6" x14ac:dyDescent="0.25">
      <c r="F27217" s="1"/>
    </row>
    <row r="27218" spans="6:6" x14ac:dyDescent="0.25">
      <c r="F27218" s="1"/>
    </row>
    <row r="27219" spans="6:6" x14ac:dyDescent="0.25">
      <c r="F27219" s="1"/>
    </row>
    <row r="27220" spans="6:6" x14ac:dyDescent="0.25">
      <c r="F27220" s="1"/>
    </row>
    <row r="27221" spans="6:6" x14ac:dyDescent="0.25">
      <c r="F27221" s="1"/>
    </row>
    <row r="27222" spans="6:6" x14ac:dyDescent="0.25">
      <c r="F27222" s="1"/>
    </row>
    <row r="27223" spans="6:6" x14ac:dyDescent="0.25">
      <c r="F27223" s="1"/>
    </row>
    <row r="27224" spans="6:6" x14ac:dyDescent="0.25">
      <c r="F27224" s="1"/>
    </row>
    <row r="27225" spans="6:6" x14ac:dyDescent="0.25">
      <c r="F27225" s="1"/>
    </row>
    <row r="27226" spans="6:6" x14ac:dyDescent="0.25">
      <c r="F27226" s="1"/>
    </row>
    <row r="27227" spans="6:6" x14ac:dyDescent="0.25">
      <c r="F27227" s="1"/>
    </row>
    <row r="27228" spans="6:6" x14ac:dyDescent="0.25">
      <c r="F27228" s="1"/>
    </row>
    <row r="27229" spans="6:6" x14ac:dyDescent="0.25">
      <c r="F27229" s="1"/>
    </row>
    <row r="27230" spans="6:6" x14ac:dyDescent="0.25">
      <c r="F27230" s="1"/>
    </row>
    <row r="27231" spans="6:6" x14ac:dyDescent="0.25">
      <c r="F27231" s="1"/>
    </row>
    <row r="27232" spans="6:6" x14ac:dyDescent="0.25">
      <c r="F27232" s="1"/>
    </row>
    <row r="27233" spans="6:6" x14ac:dyDescent="0.25">
      <c r="F27233" s="1"/>
    </row>
    <row r="27234" spans="6:6" x14ac:dyDescent="0.25">
      <c r="F27234" s="1"/>
    </row>
    <row r="27235" spans="6:6" x14ac:dyDescent="0.25">
      <c r="F27235" s="1"/>
    </row>
    <row r="27236" spans="6:6" x14ac:dyDescent="0.25">
      <c r="F27236" s="1"/>
    </row>
    <row r="27237" spans="6:6" x14ac:dyDescent="0.25">
      <c r="F27237" s="1"/>
    </row>
    <row r="27238" spans="6:6" x14ac:dyDescent="0.25">
      <c r="F27238" s="1"/>
    </row>
    <row r="27239" spans="6:6" x14ac:dyDescent="0.25">
      <c r="F27239" s="1"/>
    </row>
    <row r="27240" spans="6:6" x14ac:dyDescent="0.25">
      <c r="F27240" s="1"/>
    </row>
    <row r="27241" spans="6:6" x14ac:dyDescent="0.25">
      <c r="F27241" s="1"/>
    </row>
    <row r="27242" spans="6:6" x14ac:dyDescent="0.25">
      <c r="F27242" s="1"/>
    </row>
    <row r="27243" spans="6:6" x14ac:dyDescent="0.25">
      <c r="F27243" s="1"/>
    </row>
    <row r="27244" spans="6:6" x14ac:dyDescent="0.25">
      <c r="F27244" s="1"/>
    </row>
    <row r="27245" spans="6:6" x14ac:dyDescent="0.25">
      <c r="F27245" s="1"/>
    </row>
    <row r="27246" spans="6:6" x14ac:dyDescent="0.25">
      <c r="F27246" s="1"/>
    </row>
    <row r="27247" spans="6:6" x14ac:dyDescent="0.25">
      <c r="F27247" s="1"/>
    </row>
    <row r="27248" spans="6:6" x14ac:dyDescent="0.25">
      <c r="F27248" s="1"/>
    </row>
    <row r="27249" spans="6:6" x14ac:dyDescent="0.25">
      <c r="F27249" s="1"/>
    </row>
    <row r="27250" spans="6:6" x14ac:dyDescent="0.25">
      <c r="F27250" s="1"/>
    </row>
    <row r="27251" spans="6:6" x14ac:dyDescent="0.25">
      <c r="F27251" s="1"/>
    </row>
    <row r="27252" spans="6:6" x14ac:dyDescent="0.25">
      <c r="F27252" s="1"/>
    </row>
    <row r="27253" spans="6:6" x14ac:dyDescent="0.25">
      <c r="F27253" s="1"/>
    </row>
    <row r="27254" spans="6:6" x14ac:dyDescent="0.25">
      <c r="F27254" s="1"/>
    </row>
    <row r="27255" spans="6:6" x14ac:dyDescent="0.25">
      <c r="F27255" s="1"/>
    </row>
    <row r="27256" spans="6:6" x14ac:dyDescent="0.25">
      <c r="F27256" s="1"/>
    </row>
    <row r="27257" spans="6:6" x14ac:dyDescent="0.25">
      <c r="F27257" s="1"/>
    </row>
    <row r="27258" spans="6:6" x14ac:dyDescent="0.25">
      <c r="F27258" s="1"/>
    </row>
    <row r="27259" spans="6:6" x14ac:dyDescent="0.25">
      <c r="F27259" s="1"/>
    </row>
    <row r="27260" spans="6:6" x14ac:dyDescent="0.25">
      <c r="F27260" s="1"/>
    </row>
    <row r="27261" spans="6:6" x14ac:dyDescent="0.25">
      <c r="F27261" s="1"/>
    </row>
    <row r="27262" spans="6:6" x14ac:dyDescent="0.25">
      <c r="F27262" s="1"/>
    </row>
    <row r="27263" spans="6:6" x14ac:dyDescent="0.25">
      <c r="F27263" s="1"/>
    </row>
    <row r="27264" spans="6:6" x14ac:dyDescent="0.25">
      <c r="F27264" s="1"/>
    </row>
    <row r="27265" spans="6:6" x14ac:dyDescent="0.25">
      <c r="F27265" s="1"/>
    </row>
    <row r="27266" spans="6:6" x14ac:dyDescent="0.25">
      <c r="F27266" s="1"/>
    </row>
    <row r="27267" spans="6:6" x14ac:dyDescent="0.25">
      <c r="F27267" s="1"/>
    </row>
    <row r="27268" spans="6:6" x14ac:dyDescent="0.25">
      <c r="F27268" s="1"/>
    </row>
    <row r="27269" spans="6:6" x14ac:dyDescent="0.25">
      <c r="F27269" s="1"/>
    </row>
    <row r="27270" spans="6:6" x14ac:dyDescent="0.25">
      <c r="F27270" s="1"/>
    </row>
    <row r="27271" spans="6:6" x14ac:dyDescent="0.25">
      <c r="F27271" s="1"/>
    </row>
    <row r="27272" spans="6:6" x14ac:dyDescent="0.25">
      <c r="F27272" s="1"/>
    </row>
    <row r="27273" spans="6:6" x14ac:dyDescent="0.25">
      <c r="F27273" s="1"/>
    </row>
    <row r="27274" spans="6:6" x14ac:dyDescent="0.25">
      <c r="F27274" s="1"/>
    </row>
    <row r="27275" spans="6:6" x14ac:dyDescent="0.25">
      <c r="F27275" s="1"/>
    </row>
    <row r="27276" spans="6:6" x14ac:dyDescent="0.25">
      <c r="F27276" s="1"/>
    </row>
    <row r="27277" spans="6:6" x14ac:dyDescent="0.25">
      <c r="F27277" s="1"/>
    </row>
    <row r="27278" spans="6:6" x14ac:dyDescent="0.25">
      <c r="F27278" s="1"/>
    </row>
    <row r="27279" spans="6:6" x14ac:dyDescent="0.25">
      <c r="F27279" s="1"/>
    </row>
    <row r="27280" spans="6:6" x14ac:dyDescent="0.25">
      <c r="F27280" s="1"/>
    </row>
    <row r="27281" spans="6:6" x14ac:dyDescent="0.25">
      <c r="F27281" s="1"/>
    </row>
    <row r="27282" spans="6:6" x14ac:dyDescent="0.25">
      <c r="F27282" s="1"/>
    </row>
    <row r="27283" spans="6:6" x14ac:dyDescent="0.25">
      <c r="F27283" s="1"/>
    </row>
    <row r="27284" spans="6:6" x14ac:dyDescent="0.25">
      <c r="F27284" s="1"/>
    </row>
    <row r="27285" spans="6:6" x14ac:dyDescent="0.25">
      <c r="F27285" s="1"/>
    </row>
    <row r="27286" spans="6:6" x14ac:dyDescent="0.25">
      <c r="F27286" s="1"/>
    </row>
    <row r="27287" spans="6:6" x14ac:dyDescent="0.25">
      <c r="F27287" s="1"/>
    </row>
    <row r="27288" spans="6:6" x14ac:dyDescent="0.25">
      <c r="F27288" s="1"/>
    </row>
    <row r="27289" spans="6:6" x14ac:dyDescent="0.25">
      <c r="F27289" s="1"/>
    </row>
    <row r="27290" spans="6:6" x14ac:dyDescent="0.25">
      <c r="F27290" s="1"/>
    </row>
    <row r="27291" spans="6:6" x14ac:dyDescent="0.25">
      <c r="F27291" s="1"/>
    </row>
    <row r="27292" spans="6:6" x14ac:dyDescent="0.25">
      <c r="F27292" s="1"/>
    </row>
    <row r="27293" spans="6:6" x14ac:dyDescent="0.25">
      <c r="F27293" s="1"/>
    </row>
    <row r="27294" spans="6:6" x14ac:dyDescent="0.25">
      <c r="F27294" s="1"/>
    </row>
    <row r="27295" spans="6:6" x14ac:dyDescent="0.25">
      <c r="F27295" s="1"/>
    </row>
    <row r="27296" spans="6:6" x14ac:dyDescent="0.25">
      <c r="F27296" s="1"/>
    </row>
    <row r="27297" spans="6:6" x14ac:dyDescent="0.25">
      <c r="F27297" s="1"/>
    </row>
    <row r="27298" spans="6:6" x14ac:dyDescent="0.25">
      <c r="F27298" s="1"/>
    </row>
    <row r="27299" spans="6:6" x14ac:dyDescent="0.25">
      <c r="F27299" s="1"/>
    </row>
    <row r="27300" spans="6:6" x14ac:dyDescent="0.25">
      <c r="F27300" s="1"/>
    </row>
    <row r="27301" spans="6:6" x14ac:dyDescent="0.25">
      <c r="F27301" s="1"/>
    </row>
    <row r="27302" spans="6:6" x14ac:dyDescent="0.25">
      <c r="F27302" s="1"/>
    </row>
    <row r="27303" spans="6:6" x14ac:dyDescent="0.25">
      <c r="F27303" s="1"/>
    </row>
    <row r="27304" spans="6:6" x14ac:dyDescent="0.25">
      <c r="F27304" s="1"/>
    </row>
    <row r="27305" spans="6:6" x14ac:dyDescent="0.25">
      <c r="F27305" s="1"/>
    </row>
    <row r="27306" spans="6:6" x14ac:dyDescent="0.25">
      <c r="F27306" s="1"/>
    </row>
    <row r="27307" spans="6:6" x14ac:dyDescent="0.25">
      <c r="F27307" s="1"/>
    </row>
    <row r="27308" spans="6:6" x14ac:dyDescent="0.25">
      <c r="F27308" s="1"/>
    </row>
    <row r="27309" spans="6:6" x14ac:dyDescent="0.25">
      <c r="F27309" s="1"/>
    </row>
    <row r="27310" spans="6:6" x14ac:dyDescent="0.25">
      <c r="F27310" s="1"/>
    </row>
    <row r="27311" spans="6:6" x14ac:dyDescent="0.25">
      <c r="F27311" s="1"/>
    </row>
    <row r="27312" spans="6:6" x14ac:dyDescent="0.25">
      <c r="F27312" s="1"/>
    </row>
    <row r="27313" spans="6:6" x14ac:dyDescent="0.25">
      <c r="F27313" s="1"/>
    </row>
    <row r="27314" spans="6:6" x14ac:dyDescent="0.25">
      <c r="F27314" s="1"/>
    </row>
    <row r="27315" spans="6:6" x14ac:dyDescent="0.25">
      <c r="F27315" s="1"/>
    </row>
    <row r="27316" spans="6:6" x14ac:dyDescent="0.25">
      <c r="F27316" s="1"/>
    </row>
    <row r="27317" spans="6:6" x14ac:dyDescent="0.25">
      <c r="F27317" s="1"/>
    </row>
    <row r="27318" spans="6:6" x14ac:dyDescent="0.25">
      <c r="F27318" s="1"/>
    </row>
    <row r="27319" spans="6:6" x14ac:dyDescent="0.25">
      <c r="F27319" s="1"/>
    </row>
    <row r="27320" spans="6:6" x14ac:dyDescent="0.25">
      <c r="F27320" s="1"/>
    </row>
    <row r="27321" spans="6:6" x14ac:dyDescent="0.25">
      <c r="F27321" s="1"/>
    </row>
    <row r="27322" spans="6:6" x14ac:dyDescent="0.25">
      <c r="F27322" s="1"/>
    </row>
    <row r="27323" spans="6:6" x14ac:dyDescent="0.25">
      <c r="F27323" s="1"/>
    </row>
    <row r="27324" spans="6:6" x14ac:dyDescent="0.25">
      <c r="F27324" s="1"/>
    </row>
    <row r="27325" spans="6:6" x14ac:dyDescent="0.25">
      <c r="F27325" s="1"/>
    </row>
    <row r="27326" spans="6:6" x14ac:dyDescent="0.25">
      <c r="F27326" s="1"/>
    </row>
    <row r="27327" spans="6:6" x14ac:dyDescent="0.25">
      <c r="F27327" s="1"/>
    </row>
    <row r="27328" spans="6:6" x14ac:dyDescent="0.25">
      <c r="F27328" s="1"/>
    </row>
    <row r="27329" spans="6:6" x14ac:dyDescent="0.25">
      <c r="F27329" s="1"/>
    </row>
    <row r="27330" spans="6:6" x14ac:dyDescent="0.25">
      <c r="F27330" s="1"/>
    </row>
    <row r="27331" spans="6:6" x14ac:dyDescent="0.25">
      <c r="F27331" s="1"/>
    </row>
    <row r="27332" spans="6:6" x14ac:dyDescent="0.25">
      <c r="F27332" s="1"/>
    </row>
    <row r="27333" spans="6:6" x14ac:dyDescent="0.25">
      <c r="F27333" s="1"/>
    </row>
    <row r="27334" spans="6:6" x14ac:dyDescent="0.25">
      <c r="F27334" s="1"/>
    </row>
    <row r="27335" spans="6:6" x14ac:dyDescent="0.25">
      <c r="F27335" s="1"/>
    </row>
    <row r="27336" spans="6:6" x14ac:dyDescent="0.25">
      <c r="F27336" s="1"/>
    </row>
    <row r="27337" spans="6:6" x14ac:dyDescent="0.25">
      <c r="F27337" s="1"/>
    </row>
    <row r="27338" spans="6:6" x14ac:dyDescent="0.25">
      <c r="F27338" s="1"/>
    </row>
    <row r="27339" spans="6:6" x14ac:dyDescent="0.25">
      <c r="F27339" s="1"/>
    </row>
    <row r="27340" spans="6:6" x14ac:dyDescent="0.25">
      <c r="F27340" s="1"/>
    </row>
    <row r="27341" spans="6:6" x14ac:dyDescent="0.25">
      <c r="F27341" s="1"/>
    </row>
    <row r="27342" spans="6:6" x14ac:dyDescent="0.25">
      <c r="F27342" s="1"/>
    </row>
    <row r="27343" spans="6:6" x14ac:dyDescent="0.25">
      <c r="F27343" s="1"/>
    </row>
    <row r="27344" spans="6:6" x14ac:dyDescent="0.25">
      <c r="F27344" s="1"/>
    </row>
    <row r="27345" spans="6:6" x14ac:dyDescent="0.25">
      <c r="F27345" s="1"/>
    </row>
    <row r="27346" spans="6:6" x14ac:dyDescent="0.25">
      <c r="F27346" s="1"/>
    </row>
    <row r="27347" spans="6:6" x14ac:dyDescent="0.25">
      <c r="F27347" s="1"/>
    </row>
    <row r="27348" spans="6:6" x14ac:dyDescent="0.25">
      <c r="F27348" s="1"/>
    </row>
    <row r="27349" spans="6:6" x14ac:dyDescent="0.25">
      <c r="F27349" s="1"/>
    </row>
    <row r="27350" spans="6:6" x14ac:dyDescent="0.25">
      <c r="F27350" s="1"/>
    </row>
    <row r="27351" spans="6:6" x14ac:dyDescent="0.25">
      <c r="F27351" s="1"/>
    </row>
    <row r="27352" spans="6:6" x14ac:dyDescent="0.25">
      <c r="F27352" s="1"/>
    </row>
    <row r="27353" spans="6:6" x14ac:dyDescent="0.25">
      <c r="F27353" s="1"/>
    </row>
    <row r="27354" spans="6:6" x14ac:dyDescent="0.25">
      <c r="F27354" s="1"/>
    </row>
    <row r="27355" spans="6:6" x14ac:dyDescent="0.25">
      <c r="F27355" s="1"/>
    </row>
    <row r="27356" spans="6:6" x14ac:dyDescent="0.25">
      <c r="F27356" s="1"/>
    </row>
    <row r="27357" spans="6:6" x14ac:dyDescent="0.25">
      <c r="F27357" s="1"/>
    </row>
    <row r="27358" spans="6:6" x14ac:dyDescent="0.25">
      <c r="F27358" s="1"/>
    </row>
    <row r="27359" spans="6:6" x14ac:dyDescent="0.25">
      <c r="F27359" s="1"/>
    </row>
    <row r="27360" spans="6:6" x14ac:dyDescent="0.25">
      <c r="F27360" s="1"/>
    </row>
    <row r="27361" spans="6:6" x14ac:dyDescent="0.25">
      <c r="F27361" s="1"/>
    </row>
    <row r="27362" spans="6:6" x14ac:dyDescent="0.25">
      <c r="F27362" s="1"/>
    </row>
    <row r="27363" spans="6:6" x14ac:dyDescent="0.25">
      <c r="F27363" s="1"/>
    </row>
    <row r="27364" spans="6:6" x14ac:dyDescent="0.25">
      <c r="F27364" s="1"/>
    </row>
    <row r="27365" spans="6:6" x14ac:dyDescent="0.25">
      <c r="F27365" s="1"/>
    </row>
    <row r="27366" spans="6:6" x14ac:dyDescent="0.25">
      <c r="F27366" s="1"/>
    </row>
    <row r="27367" spans="6:6" x14ac:dyDescent="0.25">
      <c r="F27367" s="1"/>
    </row>
    <row r="27368" spans="6:6" x14ac:dyDescent="0.25">
      <c r="F27368" s="1"/>
    </row>
    <row r="27369" spans="6:6" x14ac:dyDescent="0.25">
      <c r="F27369" s="1"/>
    </row>
    <row r="27370" spans="6:6" x14ac:dyDescent="0.25">
      <c r="F27370" s="1"/>
    </row>
    <row r="27371" spans="6:6" x14ac:dyDescent="0.25">
      <c r="F27371" s="1"/>
    </row>
    <row r="27372" spans="6:6" x14ac:dyDescent="0.25">
      <c r="F27372" s="1"/>
    </row>
    <row r="27373" spans="6:6" x14ac:dyDescent="0.25">
      <c r="F27373" s="1"/>
    </row>
    <row r="27374" spans="6:6" x14ac:dyDescent="0.25">
      <c r="F27374" s="1"/>
    </row>
    <row r="27375" spans="6:6" x14ac:dyDescent="0.25">
      <c r="F27375" s="1"/>
    </row>
    <row r="27376" spans="6:6" x14ac:dyDescent="0.25">
      <c r="F27376" s="1"/>
    </row>
    <row r="27377" spans="6:6" x14ac:dyDescent="0.25">
      <c r="F27377" s="1"/>
    </row>
    <row r="27378" spans="6:6" x14ac:dyDescent="0.25">
      <c r="F27378" s="1"/>
    </row>
    <row r="27379" spans="6:6" x14ac:dyDescent="0.25">
      <c r="F27379" s="1"/>
    </row>
    <row r="27380" spans="6:6" x14ac:dyDescent="0.25">
      <c r="F27380" s="1"/>
    </row>
    <row r="27381" spans="6:6" x14ac:dyDescent="0.25">
      <c r="F27381" s="1"/>
    </row>
    <row r="27382" spans="6:6" x14ac:dyDescent="0.25">
      <c r="F27382" s="1"/>
    </row>
    <row r="27383" spans="6:6" x14ac:dyDescent="0.25">
      <c r="F27383" s="1"/>
    </row>
    <row r="27384" spans="6:6" x14ac:dyDescent="0.25">
      <c r="F27384" s="1"/>
    </row>
    <row r="27385" spans="6:6" x14ac:dyDescent="0.25">
      <c r="F27385" s="1"/>
    </row>
    <row r="27386" spans="6:6" x14ac:dyDescent="0.25">
      <c r="F27386" s="1"/>
    </row>
    <row r="27387" spans="6:6" x14ac:dyDescent="0.25">
      <c r="F27387" s="1"/>
    </row>
    <row r="27388" spans="6:6" x14ac:dyDescent="0.25">
      <c r="F27388" s="1"/>
    </row>
    <row r="27389" spans="6:6" x14ac:dyDescent="0.25">
      <c r="F27389" s="1"/>
    </row>
    <row r="27390" spans="6:6" x14ac:dyDescent="0.25">
      <c r="F27390" s="1"/>
    </row>
    <row r="27391" spans="6:6" x14ac:dyDescent="0.25">
      <c r="F27391" s="1"/>
    </row>
    <row r="27392" spans="6:6" x14ac:dyDescent="0.25">
      <c r="F27392" s="1"/>
    </row>
    <row r="27393" spans="6:6" x14ac:dyDescent="0.25">
      <c r="F27393" s="1"/>
    </row>
    <row r="27394" spans="6:6" x14ac:dyDescent="0.25">
      <c r="F27394" s="1"/>
    </row>
    <row r="27395" spans="6:6" x14ac:dyDescent="0.25">
      <c r="F27395" s="1"/>
    </row>
    <row r="27396" spans="6:6" x14ac:dyDescent="0.25">
      <c r="F27396" s="1"/>
    </row>
    <row r="27397" spans="6:6" x14ac:dyDescent="0.25">
      <c r="F27397" s="1"/>
    </row>
    <row r="27398" spans="6:6" x14ac:dyDescent="0.25">
      <c r="F27398" s="1"/>
    </row>
    <row r="27399" spans="6:6" x14ac:dyDescent="0.25">
      <c r="F27399" s="1"/>
    </row>
    <row r="27400" spans="6:6" x14ac:dyDescent="0.25">
      <c r="F27400" s="1"/>
    </row>
    <row r="27401" spans="6:6" x14ac:dyDescent="0.25">
      <c r="F27401" s="1"/>
    </row>
    <row r="27402" spans="6:6" x14ac:dyDescent="0.25">
      <c r="F27402" s="1"/>
    </row>
    <row r="27403" spans="6:6" x14ac:dyDescent="0.25">
      <c r="F27403" s="1"/>
    </row>
    <row r="27404" spans="6:6" x14ac:dyDescent="0.25">
      <c r="F27404" s="1"/>
    </row>
    <row r="27405" spans="6:6" x14ac:dyDescent="0.25">
      <c r="F27405" s="1"/>
    </row>
    <row r="27406" spans="6:6" x14ac:dyDescent="0.25">
      <c r="F27406" s="1"/>
    </row>
    <row r="27407" spans="6:6" x14ac:dyDescent="0.25">
      <c r="F27407" s="1"/>
    </row>
    <row r="27408" spans="6:6" x14ac:dyDescent="0.25">
      <c r="F27408" s="1"/>
    </row>
    <row r="27409" spans="6:6" x14ac:dyDescent="0.25">
      <c r="F27409" s="1"/>
    </row>
    <row r="27410" spans="6:6" x14ac:dyDescent="0.25">
      <c r="F27410" s="1"/>
    </row>
    <row r="27411" spans="6:6" x14ac:dyDescent="0.25">
      <c r="F27411" s="1"/>
    </row>
    <row r="27412" spans="6:6" x14ac:dyDescent="0.25">
      <c r="F27412" s="1"/>
    </row>
    <row r="27413" spans="6:6" x14ac:dyDescent="0.25">
      <c r="F27413" s="1"/>
    </row>
    <row r="27414" spans="6:6" x14ac:dyDescent="0.25">
      <c r="F27414" s="1"/>
    </row>
    <row r="27415" spans="6:6" x14ac:dyDescent="0.25">
      <c r="F27415" s="1"/>
    </row>
    <row r="27416" spans="6:6" x14ac:dyDescent="0.25">
      <c r="F27416" s="1"/>
    </row>
    <row r="27417" spans="6:6" x14ac:dyDescent="0.25">
      <c r="F27417" s="1"/>
    </row>
    <row r="27418" spans="6:6" x14ac:dyDescent="0.25">
      <c r="F27418" s="1"/>
    </row>
    <row r="27419" spans="6:6" x14ac:dyDescent="0.25">
      <c r="F27419" s="1"/>
    </row>
    <row r="27420" spans="6:6" x14ac:dyDescent="0.25">
      <c r="F27420" s="1"/>
    </row>
    <row r="27421" spans="6:6" x14ac:dyDescent="0.25">
      <c r="F27421" s="1"/>
    </row>
    <row r="27422" spans="6:6" x14ac:dyDescent="0.25">
      <c r="F27422" s="1"/>
    </row>
    <row r="27423" spans="6:6" x14ac:dyDescent="0.25">
      <c r="F27423" s="1"/>
    </row>
    <row r="27424" spans="6:6" x14ac:dyDescent="0.25">
      <c r="F27424" s="1"/>
    </row>
    <row r="27425" spans="6:6" x14ac:dyDescent="0.25">
      <c r="F27425" s="1"/>
    </row>
    <row r="27426" spans="6:6" x14ac:dyDescent="0.25">
      <c r="F27426" s="1"/>
    </row>
    <row r="27427" spans="6:6" x14ac:dyDescent="0.25">
      <c r="F27427" s="1"/>
    </row>
    <row r="27428" spans="6:6" x14ac:dyDescent="0.25">
      <c r="F27428" s="1"/>
    </row>
    <row r="27429" spans="6:6" x14ac:dyDescent="0.25">
      <c r="F27429" s="1"/>
    </row>
    <row r="27430" spans="6:6" x14ac:dyDescent="0.25">
      <c r="F27430" s="1"/>
    </row>
    <row r="27431" spans="6:6" x14ac:dyDescent="0.25">
      <c r="F27431" s="1"/>
    </row>
    <row r="27432" spans="6:6" x14ac:dyDescent="0.25">
      <c r="F27432" s="1"/>
    </row>
    <row r="27433" spans="6:6" x14ac:dyDescent="0.25">
      <c r="F27433" s="1"/>
    </row>
    <row r="27434" spans="6:6" x14ac:dyDescent="0.25">
      <c r="F27434" s="1"/>
    </row>
    <row r="27435" spans="6:6" x14ac:dyDescent="0.25">
      <c r="F27435" s="1"/>
    </row>
    <row r="27436" spans="6:6" x14ac:dyDescent="0.25">
      <c r="F27436" s="1"/>
    </row>
    <row r="27437" spans="6:6" x14ac:dyDescent="0.25">
      <c r="F27437" s="1"/>
    </row>
    <row r="27438" spans="6:6" x14ac:dyDescent="0.25">
      <c r="F27438" s="1"/>
    </row>
    <row r="27439" spans="6:6" x14ac:dyDescent="0.25">
      <c r="F27439" s="1"/>
    </row>
    <row r="27440" spans="6:6" x14ac:dyDescent="0.25">
      <c r="F27440" s="1"/>
    </row>
    <row r="27441" spans="6:6" x14ac:dyDescent="0.25">
      <c r="F27441" s="1"/>
    </row>
    <row r="27442" spans="6:6" x14ac:dyDescent="0.25">
      <c r="F27442" s="1"/>
    </row>
    <row r="27443" spans="6:6" x14ac:dyDescent="0.25">
      <c r="F27443" s="1"/>
    </row>
    <row r="27444" spans="6:6" x14ac:dyDescent="0.25">
      <c r="F27444" s="1"/>
    </row>
    <row r="27445" spans="6:6" x14ac:dyDescent="0.25">
      <c r="F27445" s="1"/>
    </row>
    <row r="27446" spans="6:6" x14ac:dyDescent="0.25">
      <c r="F27446" s="1"/>
    </row>
    <row r="27447" spans="6:6" x14ac:dyDescent="0.25">
      <c r="F27447" s="1"/>
    </row>
    <row r="27448" spans="6:6" x14ac:dyDescent="0.25">
      <c r="F27448" s="1"/>
    </row>
    <row r="27449" spans="6:6" x14ac:dyDescent="0.25">
      <c r="F27449" s="1"/>
    </row>
    <row r="27450" spans="6:6" x14ac:dyDescent="0.25">
      <c r="F27450" s="1"/>
    </row>
    <row r="27451" spans="6:6" x14ac:dyDescent="0.25">
      <c r="F27451" s="1"/>
    </row>
    <row r="27452" spans="6:6" x14ac:dyDescent="0.25">
      <c r="F27452" s="1"/>
    </row>
    <row r="27453" spans="6:6" x14ac:dyDescent="0.25">
      <c r="F27453" s="1"/>
    </row>
    <row r="27454" spans="6:6" x14ac:dyDescent="0.25">
      <c r="F27454" s="1"/>
    </row>
    <row r="27455" spans="6:6" x14ac:dyDescent="0.25">
      <c r="F27455" s="1"/>
    </row>
    <row r="27456" spans="6:6" x14ac:dyDescent="0.25">
      <c r="F27456" s="1"/>
    </row>
    <row r="27457" spans="6:6" x14ac:dyDescent="0.25">
      <c r="F27457" s="1"/>
    </row>
    <row r="27458" spans="6:6" x14ac:dyDescent="0.25">
      <c r="F27458" s="1"/>
    </row>
    <row r="27459" spans="6:6" x14ac:dyDescent="0.25">
      <c r="F27459" s="1"/>
    </row>
    <row r="27460" spans="6:6" x14ac:dyDescent="0.25">
      <c r="F27460" s="1"/>
    </row>
    <row r="27461" spans="6:6" x14ac:dyDescent="0.25">
      <c r="F27461" s="1"/>
    </row>
    <row r="27462" spans="6:6" x14ac:dyDescent="0.25">
      <c r="F27462" s="1"/>
    </row>
    <row r="27463" spans="6:6" x14ac:dyDescent="0.25">
      <c r="F27463" s="1"/>
    </row>
    <row r="27464" spans="6:6" x14ac:dyDescent="0.25">
      <c r="F27464" s="1"/>
    </row>
    <row r="27465" spans="6:6" x14ac:dyDescent="0.25">
      <c r="F27465" s="1"/>
    </row>
    <row r="27466" spans="6:6" x14ac:dyDescent="0.25">
      <c r="F27466" s="1"/>
    </row>
    <row r="27467" spans="6:6" x14ac:dyDescent="0.25">
      <c r="F27467" s="1"/>
    </row>
    <row r="27468" spans="6:6" x14ac:dyDescent="0.25">
      <c r="F27468" s="1"/>
    </row>
    <row r="27469" spans="6:6" x14ac:dyDescent="0.25">
      <c r="F27469" s="1"/>
    </row>
    <row r="27470" spans="6:6" x14ac:dyDescent="0.25">
      <c r="F27470" s="1"/>
    </row>
    <row r="27471" spans="6:6" x14ac:dyDescent="0.25">
      <c r="F27471" s="1"/>
    </row>
    <row r="27472" spans="6:6" x14ac:dyDescent="0.25">
      <c r="F27472" s="1"/>
    </row>
    <row r="27473" spans="6:6" x14ac:dyDescent="0.25">
      <c r="F27473" s="1"/>
    </row>
    <row r="27474" spans="6:6" x14ac:dyDescent="0.25">
      <c r="F27474" s="1"/>
    </row>
    <row r="27475" spans="6:6" x14ac:dyDescent="0.25">
      <c r="F27475" s="1"/>
    </row>
    <row r="27476" spans="6:6" x14ac:dyDescent="0.25">
      <c r="F27476" s="1"/>
    </row>
    <row r="27477" spans="6:6" x14ac:dyDescent="0.25">
      <c r="F27477" s="1"/>
    </row>
    <row r="27478" spans="6:6" x14ac:dyDescent="0.25">
      <c r="F27478" s="1"/>
    </row>
    <row r="27479" spans="6:6" x14ac:dyDescent="0.25">
      <c r="F27479" s="1"/>
    </row>
    <row r="27480" spans="6:6" x14ac:dyDescent="0.25">
      <c r="F27480" s="1"/>
    </row>
    <row r="27481" spans="6:6" x14ac:dyDescent="0.25">
      <c r="F27481" s="1"/>
    </row>
    <row r="27482" spans="6:6" x14ac:dyDescent="0.25">
      <c r="F27482" s="1"/>
    </row>
    <row r="27483" spans="6:6" x14ac:dyDescent="0.25">
      <c r="F27483" s="1"/>
    </row>
    <row r="27484" spans="6:6" x14ac:dyDescent="0.25">
      <c r="F27484" s="1"/>
    </row>
    <row r="27485" spans="6:6" x14ac:dyDescent="0.25">
      <c r="F27485" s="1"/>
    </row>
    <row r="27486" spans="6:6" x14ac:dyDescent="0.25">
      <c r="F27486" s="1"/>
    </row>
    <row r="27487" spans="6:6" x14ac:dyDescent="0.25">
      <c r="F27487" s="1"/>
    </row>
    <row r="27488" spans="6:6" x14ac:dyDescent="0.25">
      <c r="F27488" s="1"/>
    </row>
    <row r="27489" spans="6:6" x14ac:dyDescent="0.25">
      <c r="F27489" s="1"/>
    </row>
    <row r="27490" spans="6:6" x14ac:dyDescent="0.25">
      <c r="F27490" s="1"/>
    </row>
    <row r="27491" spans="6:6" x14ac:dyDescent="0.25">
      <c r="F27491" s="1"/>
    </row>
    <row r="27492" spans="6:6" x14ac:dyDescent="0.25">
      <c r="F27492" s="1"/>
    </row>
    <row r="27493" spans="6:6" x14ac:dyDescent="0.25">
      <c r="F27493" s="1"/>
    </row>
    <row r="27494" spans="6:6" x14ac:dyDescent="0.25">
      <c r="F27494" s="1"/>
    </row>
    <row r="27495" spans="6:6" x14ac:dyDescent="0.25">
      <c r="F27495" s="1"/>
    </row>
    <row r="27496" spans="6:6" x14ac:dyDescent="0.25">
      <c r="F27496" s="1"/>
    </row>
    <row r="27497" spans="6:6" x14ac:dyDescent="0.25">
      <c r="F27497" s="1"/>
    </row>
    <row r="27498" spans="6:6" x14ac:dyDescent="0.25">
      <c r="F27498" s="1"/>
    </row>
    <row r="27499" spans="6:6" x14ac:dyDescent="0.25">
      <c r="F27499" s="1"/>
    </row>
    <row r="27500" spans="6:6" x14ac:dyDescent="0.25">
      <c r="F27500" s="1"/>
    </row>
    <row r="27501" spans="6:6" x14ac:dyDescent="0.25">
      <c r="F27501" s="1"/>
    </row>
    <row r="27502" spans="6:6" x14ac:dyDescent="0.25">
      <c r="F27502" s="1"/>
    </row>
    <row r="27503" spans="6:6" x14ac:dyDescent="0.25">
      <c r="F27503" s="1"/>
    </row>
    <row r="27504" spans="6:6" x14ac:dyDescent="0.25">
      <c r="F27504" s="1"/>
    </row>
    <row r="27505" spans="6:6" x14ac:dyDescent="0.25">
      <c r="F27505" s="1"/>
    </row>
    <row r="27506" spans="6:6" x14ac:dyDescent="0.25">
      <c r="F27506" s="1"/>
    </row>
    <row r="27507" spans="6:6" x14ac:dyDescent="0.25">
      <c r="F27507" s="1"/>
    </row>
    <row r="27508" spans="6:6" x14ac:dyDescent="0.25">
      <c r="F27508" s="1"/>
    </row>
    <row r="27509" spans="6:6" x14ac:dyDescent="0.25">
      <c r="F27509" s="1"/>
    </row>
    <row r="27510" spans="6:6" x14ac:dyDescent="0.25">
      <c r="F27510" s="1"/>
    </row>
    <row r="27511" spans="6:6" x14ac:dyDescent="0.25">
      <c r="F27511" s="1"/>
    </row>
    <row r="27512" spans="6:6" x14ac:dyDescent="0.25">
      <c r="F27512" s="1"/>
    </row>
    <row r="27513" spans="6:6" x14ac:dyDescent="0.25">
      <c r="F27513" s="1"/>
    </row>
    <row r="27514" spans="6:6" x14ac:dyDescent="0.25">
      <c r="F27514" s="1"/>
    </row>
    <row r="27515" spans="6:6" x14ac:dyDescent="0.25">
      <c r="F27515" s="1"/>
    </row>
    <row r="27516" spans="6:6" x14ac:dyDescent="0.25">
      <c r="F27516" s="1"/>
    </row>
    <row r="27517" spans="6:6" x14ac:dyDescent="0.25">
      <c r="F27517" s="1"/>
    </row>
    <row r="27518" spans="6:6" x14ac:dyDescent="0.25">
      <c r="F27518" s="1"/>
    </row>
    <row r="27519" spans="6:6" x14ac:dyDescent="0.25">
      <c r="F27519" s="1"/>
    </row>
    <row r="27520" spans="6:6" x14ac:dyDescent="0.25">
      <c r="F27520" s="1"/>
    </row>
    <row r="27521" spans="6:6" x14ac:dyDescent="0.25">
      <c r="F27521" s="1"/>
    </row>
    <row r="27522" spans="6:6" x14ac:dyDescent="0.25">
      <c r="F27522" s="1"/>
    </row>
    <row r="27523" spans="6:6" x14ac:dyDescent="0.25">
      <c r="F27523" s="1"/>
    </row>
    <row r="27524" spans="6:6" x14ac:dyDescent="0.25">
      <c r="F27524" s="1"/>
    </row>
    <row r="27525" spans="6:6" x14ac:dyDescent="0.25">
      <c r="F27525" s="1"/>
    </row>
    <row r="27526" spans="6:6" x14ac:dyDescent="0.25">
      <c r="F27526" s="1"/>
    </row>
    <row r="27527" spans="6:6" x14ac:dyDescent="0.25">
      <c r="F27527" s="1"/>
    </row>
    <row r="27528" spans="6:6" x14ac:dyDescent="0.25">
      <c r="F27528" s="1"/>
    </row>
    <row r="27529" spans="6:6" x14ac:dyDescent="0.25">
      <c r="F27529" s="1"/>
    </row>
    <row r="27530" spans="6:6" x14ac:dyDescent="0.25">
      <c r="F27530" s="1"/>
    </row>
    <row r="27531" spans="6:6" x14ac:dyDescent="0.25">
      <c r="F27531" s="1"/>
    </row>
    <row r="27532" spans="6:6" x14ac:dyDescent="0.25">
      <c r="F27532" s="1"/>
    </row>
    <row r="27533" spans="6:6" x14ac:dyDescent="0.25">
      <c r="F27533" s="1"/>
    </row>
    <row r="27534" spans="6:6" x14ac:dyDescent="0.25">
      <c r="F27534" s="1"/>
    </row>
    <row r="27535" spans="6:6" x14ac:dyDescent="0.25">
      <c r="F27535" s="1"/>
    </row>
    <row r="27536" spans="6:6" x14ac:dyDescent="0.25">
      <c r="F27536" s="1"/>
    </row>
    <row r="27537" spans="6:6" x14ac:dyDescent="0.25">
      <c r="F27537" s="1"/>
    </row>
    <row r="27538" spans="6:6" x14ac:dyDescent="0.25">
      <c r="F27538" s="1"/>
    </row>
    <row r="27539" spans="6:6" x14ac:dyDescent="0.25">
      <c r="F27539" s="1"/>
    </row>
    <row r="27540" spans="6:6" x14ac:dyDescent="0.25">
      <c r="F27540" s="1"/>
    </row>
    <row r="27541" spans="6:6" x14ac:dyDescent="0.25">
      <c r="F27541" s="1"/>
    </row>
    <row r="27542" spans="6:6" x14ac:dyDescent="0.25">
      <c r="F27542" s="1"/>
    </row>
    <row r="27543" spans="6:6" x14ac:dyDescent="0.25">
      <c r="F27543" s="1"/>
    </row>
    <row r="27544" spans="6:6" x14ac:dyDescent="0.25">
      <c r="F27544" s="1"/>
    </row>
    <row r="27545" spans="6:6" x14ac:dyDescent="0.25">
      <c r="F27545" s="1"/>
    </row>
    <row r="27546" spans="6:6" x14ac:dyDescent="0.25">
      <c r="F27546" s="1"/>
    </row>
    <row r="27547" spans="6:6" x14ac:dyDescent="0.25">
      <c r="F27547" s="1"/>
    </row>
    <row r="27548" spans="6:6" x14ac:dyDescent="0.25">
      <c r="F27548" s="1"/>
    </row>
    <row r="27549" spans="6:6" x14ac:dyDescent="0.25">
      <c r="F27549" s="1"/>
    </row>
    <row r="27550" spans="6:6" x14ac:dyDescent="0.25">
      <c r="F27550" s="1"/>
    </row>
    <row r="27551" spans="6:6" x14ac:dyDescent="0.25">
      <c r="F27551" s="1"/>
    </row>
    <row r="27552" spans="6:6" x14ac:dyDescent="0.25">
      <c r="F27552" s="1"/>
    </row>
    <row r="27553" spans="6:6" x14ac:dyDescent="0.25">
      <c r="F27553" s="1"/>
    </row>
    <row r="27554" spans="6:6" x14ac:dyDescent="0.25">
      <c r="F27554" s="1"/>
    </row>
    <row r="27555" spans="6:6" x14ac:dyDescent="0.25">
      <c r="F27555" s="1"/>
    </row>
    <row r="27556" spans="6:6" x14ac:dyDescent="0.25">
      <c r="F27556" s="1"/>
    </row>
    <row r="27557" spans="6:6" x14ac:dyDescent="0.25">
      <c r="F27557" s="1"/>
    </row>
    <row r="27558" spans="6:6" x14ac:dyDescent="0.25">
      <c r="F27558" s="1"/>
    </row>
    <row r="27559" spans="6:6" x14ac:dyDescent="0.25">
      <c r="F27559" s="1"/>
    </row>
    <row r="27560" spans="6:6" x14ac:dyDescent="0.25">
      <c r="F27560" s="1"/>
    </row>
    <row r="27561" spans="6:6" x14ac:dyDescent="0.25">
      <c r="F27561" s="1"/>
    </row>
    <row r="27562" spans="6:6" x14ac:dyDescent="0.25">
      <c r="F27562" s="1"/>
    </row>
    <row r="27563" spans="6:6" x14ac:dyDescent="0.25">
      <c r="F27563" s="1"/>
    </row>
    <row r="27564" spans="6:6" x14ac:dyDescent="0.25">
      <c r="F27564" s="1"/>
    </row>
    <row r="27565" spans="6:6" x14ac:dyDescent="0.25">
      <c r="F27565" s="1"/>
    </row>
    <row r="27566" spans="6:6" x14ac:dyDescent="0.25">
      <c r="F27566" s="1"/>
    </row>
    <row r="27567" spans="6:6" x14ac:dyDescent="0.25">
      <c r="F27567" s="1"/>
    </row>
    <row r="27568" spans="6:6" x14ac:dyDescent="0.25">
      <c r="F27568" s="1"/>
    </row>
    <row r="27569" spans="6:6" x14ac:dyDescent="0.25">
      <c r="F27569" s="1"/>
    </row>
    <row r="27570" spans="6:6" x14ac:dyDescent="0.25">
      <c r="F27570" s="1"/>
    </row>
    <row r="27571" spans="6:6" x14ac:dyDescent="0.25">
      <c r="F27571" s="1"/>
    </row>
    <row r="27572" spans="6:6" x14ac:dyDescent="0.25">
      <c r="F27572" s="1"/>
    </row>
    <row r="27573" spans="6:6" x14ac:dyDescent="0.25">
      <c r="F27573" s="1"/>
    </row>
    <row r="27574" spans="6:6" x14ac:dyDescent="0.25">
      <c r="F27574" s="1"/>
    </row>
    <row r="27575" spans="6:6" x14ac:dyDescent="0.25">
      <c r="F27575" s="1"/>
    </row>
    <row r="27576" spans="6:6" x14ac:dyDescent="0.25">
      <c r="F27576" s="1"/>
    </row>
    <row r="27577" spans="6:6" x14ac:dyDescent="0.25">
      <c r="F27577" s="1"/>
    </row>
    <row r="27578" spans="6:6" x14ac:dyDescent="0.25">
      <c r="F27578" s="1"/>
    </row>
    <row r="27579" spans="6:6" x14ac:dyDescent="0.25">
      <c r="F27579" s="1"/>
    </row>
    <row r="27580" spans="6:6" x14ac:dyDescent="0.25">
      <c r="F27580" s="1"/>
    </row>
    <row r="27581" spans="6:6" x14ac:dyDescent="0.25">
      <c r="F27581" s="1"/>
    </row>
    <row r="27582" spans="6:6" x14ac:dyDescent="0.25">
      <c r="F27582" s="1"/>
    </row>
    <row r="27583" spans="6:6" x14ac:dyDescent="0.25">
      <c r="F27583" s="1"/>
    </row>
    <row r="27584" spans="6:6" x14ac:dyDescent="0.25">
      <c r="F27584" s="1"/>
    </row>
    <row r="27585" spans="6:6" x14ac:dyDescent="0.25">
      <c r="F27585" s="1"/>
    </row>
    <row r="27586" spans="6:6" x14ac:dyDescent="0.25">
      <c r="F27586" s="1"/>
    </row>
    <row r="27587" spans="6:6" x14ac:dyDescent="0.25">
      <c r="F27587" s="1"/>
    </row>
    <row r="27588" spans="6:6" x14ac:dyDescent="0.25">
      <c r="F27588" s="1"/>
    </row>
    <row r="27589" spans="6:6" x14ac:dyDescent="0.25">
      <c r="F27589" s="1"/>
    </row>
    <row r="27590" spans="6:6" x14ac:dyDescent="0.25">
      <c r="F27590" s="1"/>
    </row>
    <row r="27591" spans="6:6" x14ac:dyDescent="0.25">
      <c r="F27591" s="1"/>
    </row>
    <row r="27592" spans="6:6" x14ac:dyDescent="0.25">
      <c r="F27592" s="1"/>
    </row>
    <row r="27593" spans="6:6" x14ac:dyDescent="0.25">
      <c r="F27593" s="1"/>
    </row>
    <row r="27594" spans="6:6" x14ac:dyDescent="0.25">
      <c r="F27594" s="1"/>
    </row>
    <row r="27595" spans="6:6" x14ac:dyDescent="0.25">
      <c r="F27595" s="1"/>
    </row>
    <row r="27596" spans="6:6" x14ac:dyDescent="0.25">
      <c r="F27596" s="1"/>
    </row>
    <row r="27597" spans="6:6" x14ac:dyDescent="0.25">
      <c r="F27597" s="1"/>
    </row>
    <row r="27598" spans="6:6" x14ac:dyDescent="0.25">
      <c r="F27598" s="1"/>
    </row>
    <row r="27599" spans="6:6" x14ac:dyDescent="0.25">
      <c r="F27599" s="1"/>
    </row>
    <row r="27600" spans="6:6" x14ac:dyDescent="0.25">
      <c r="F27600" s="1"/>
    </row>
    <row r="27601" spans="6:6" x14ac:dyDescent="0.25">
      <c r="F27601" s="1"/>
    </row>
    <row r="27602" spans="6:6" x14ac:dyDescent="0.25">
      <c r="F27602" s="1"/>
    </row>
    <row r="27603" spans="6:6" x14ac:dyDescent="0.25">
      <c r="F27603" s="1"/>
    </row>
    <row r="27604" spans="6:6" x14ac:dyDescent="0.25">
      <c r="F27604" s="1"/>
    </row>
    <row r="27605" spans="6:6" x14ac:dyDescent="0.25">
      <c r="F27605" s="1"/>
    </row>
    <row r="27606" spans="6:6" x14ac:dyDescent="0.25">
      <c r="F27606" s="1"/>
    </row>
    <row r="27607" spans="6:6" x14ac:dyDescent="0.25">
      <c r="F27607" s="1"/>
    </row>
    <row r="27608" spans="6:6" x14ac:dyDescent="0.25">
      <c r="F27608" s="1"/>
    </row>
    <row r="27609" spans="6:6" x14ac:dyDescent="0.25">
      <c r="F27609" s="1"/>
    </row>
    <row r="27610" spans="6:6" x14ac:dyDescent="0.25">
      <c r="F27610" s="1"/>
    </row>
    <row r="27611" spans="6:6" x14ac:dyDescent="0.25">
      <c r="F27611" s="1"/>
    </row>
    <row r="27612" spans="6:6" x14ac:dyDescent="0.25">
      <c r="F27612" s="1"/>
    </row>
    <row r="27613" spans="6:6" x14ac:dyDescent="0.25">
      <c r="F27613" s="1"/>
    </row>
    <row r="27614" spans="6:6" x14ac:dyDescent="0.25">
      <c r="F27614" s="1"/>
    </row>
    <row r="27615" spans="6:6" x14ac:dyDescent="0.25">
      <c r="F27615" s="1"/>
    </row>
    <row r="27616" spans="6:6" x14ac:dyDescent="0.25">
      <c r="F27616" s="1"/>
    </row>
    <row r="27617" spans="6:6" x14ac:dyDescent="0.25">
      <c r="F27617" s="1"/>
    </row>
    <row r="27618" spans="6:6" x14ac:dyDescent="0.25">
      <c r="F27618" s="1"/>
    </row>
    <row r="27619" spans="6:6" x14ac:dyDescent="0.25">
      <c r="F27619" s="1"/>
    </row>
    <row r="27620" spans="6:6" x14ac:dyDescent="0.25">
      <c r="F27620" s="1"/>
    </row>
    <row r="27621" spans="6:6" x14ac:dyDescent="0.25">
      <c r="F27621" s="1"/>
    </row>
    <row r="27622" spans="6:6" x14ac:dyDescent="0.25">
      <c r="F27622" s="1"/>
    </row>
    <row r="27623" spans="6:6" x14ac:dyDescent="0.25">
      <c r="F27623" s="1"/>
    </row>
    <row r="27624" spans="6:6" x14ac:dyDescent="0.25">
      <c r="F27624" s="1"/>
    </row>
    <row r="27625" spans="6:6" x14ac:dyDescent="0.25">
      <c r="F27625" s="1"/>
    </row>
    <row r="27626" spans="6:6" x14ac:dyDescent="0.25">
      <c r="F27626" s="1"/>
    </row>
    <row r="27627" spans="6:6" x14ac:dyDescent="0.25">
      <c r="F27627" s="1"/>
    </row>
    <row r="27628" spans="6:6" x14ac:dyDescent="0.25">
      <c r="F27628" s="1"/>
    </row>
    <row r="27629" spans="6:6" x14ac:dyDescent="0.25">
      <c r="F27629" s="1"/>
    </row>
    <row r="27630" spans="6:6" x14ac:dyDescent="0.25">
      <c r="F27630" s="1"/>
    </row>
    <row r="27631" spans="6:6" x14ac:dyDescent="0.25">
      <c r="F27631" s="1"/>
    </row>
    <row r="27632" spans="6:6" x14ac:dyDescent="0.25">
      <c r="F27632" s="1"/>
    </row>
    <row r="27633" spans="6:6" x14ac:dyDescent="0.25">
      <c r="F27633" s="1"/>
    </row>
    <row r="27634" spans="6:6" x14ac:dyDescent="0.25">
      <c r="F27634" s="1"/>
    </row>
    <row r="27635" spans="6:6" x14ac:dyDescent="0.25">
      <c r="F27635" s="1"/>
    </row>
    <row r="27636" spans="6:6" x14ac:dyDescent="0.25">
      <c r="F27636" s="1"/>
    </row>
    <row r="27637" spans="6:6" x14ac:dyDescent="0.25">
      <c r="F27637" s="1"/>
    </row>
    <row r="27638" spans="6:6" x14ac:dyDescent="0.25">
      <c r="F27638" s="1"/>
    </row>
    <row r="27639" spans="6:6" x14ac:dyDescent="0.25">
      <c r="F27639" s="1"/>
    </row>
    <row r="27640" spans="6:6" x14ac:dyDescent="0.25">
      <c r="F27640" s="1"/>
    </row>
    <row r="27641" spans="6:6" x14ac:dyDescent="0.25">
      <c r="F27641" s="1"/>
    </row>
    <row r="27642" spans="6:6" x14ac:dyDescent="0.25">
      <c r="F27642" s="1"/>
    </row>
    <row r="27643" spans="6:6" x14ac:dyDescent="0.25">
      <c r="F27643" s="1"/>
    </row>
    <row r="27644" spans="6:6" x14ac:dyDescent="0.25">
      <c r="F27644" s="1"/>
    </row>
    <row r="27645" spans="6:6" x14ac:dyDescent="0.25">
      <c r="F27645" s="1"/>
    </row>
    <row r="27646" spans="6:6" x14ac:dyDescent="0.25">
      <c r="F27646" s="1"/>
    </row>
    <row r="27647" spans="6:6" x14ac:dyDescent="0.25">
      <c r="F27647" s="1"/>
    </row>
    <row r="27648" spans="6:6" x14ac:dyDescent="0.25">
      <c r="F27648" s="1"/>
    </row>
    <row r="27649" spans="6:6" x14ac:dyDescent="0.25">
      <c r="F27649" s="1"/>
    </row>
    <row r="27650" spans="6:6" x14ac:dyDescent="0.25">
      <c r="F27650" s="1"/>
    </row>
    <row r="27651" spans="6:6" x14ac:dyDescent="0.25">
      <c r="F27651" s="1"/>
    </row>
    <row r="27652" spans="6:6" x14ac:dyDescent="0.25">
      <c r="F27652" s="1"/>
    </row>
    <row r="27653" spans="6:6" x14ac:dyDescent="0.25">
      <c r="F27653" s="1"/>
    </row>
    <row r="27654" spans="6:6" x14ac:dyDescent="0.25">
      <c r="F27654" s="1"/>
    </row>
    <row r="27655" spans="6:6" x14ac:dyDescent="0.25">
      <c r="F27655" s="1"/>
    </row>
    <row r="27656" spans="6:6" x14ac:dyDescent="0.25">
      <c r="F27656" s="1"/>
    </row>
    <row r="27657" spans="6:6" x14ac:dyDescent="0.25">
      <c r="F27657" s="1"/>
    </row>
    <row r="27658" spans="6:6" x14ac:dyDescent="0.25">
      <c r="F27658" s="1"/>
    </row>
    <row r="27659" spans="6:6" x14ac:dyDescent="0.25">
      <c r="F27659" s="1"/>
    </row>
    <row r="27660" spans="6:6" x14ac:dyDescent="0.25">
      <c r="F27660" s="1"/>
    </row>
    <row r="27661" spans="6:6" x14ac:dyDescent="0.25">
      <c r="F27661" s="1"/>
    </row>
    <row r="27662" spans="6:6" x14ac:dyDescent="0.25">
      <c r="F27662" s="1"/>
    </row>
    <row r="27663" spans="6:6" x14ac:dyDescent="0.25">
      <c r="F27663" s="1"/>
    </row>
    <row r="27664" spans="6:6" x14ac:dyDescent="0.25">
      <c r="F27664" s="1"/>
    </row>
    <row r="27665" spans="6:6" x14ac:dyDescent="0.25">
      <c r="F27665" s="1"/>
    </row>
    <row r="27666" spans="6:6" x14ac:dyDescent="0.25">
      <c r="F27666" s="1"/>
    </row>
    <row r="27667" spans="6:6" x14ac:dyDescent="0.25">
      <c r="F27667" s="1"/>
    </row>
    <row r="27668" spans="6:6" x14ac:dyDescent="0.25">
      <c r="F27668" s="1"/>
    </row>
    <row r="27669" spans="6:6" x14ac:dyDescent="0.25">
      <c r="F27669" s="1"/>
    </row>
    <row r="27670" spans="6:6" x14ac:dyDescent="0.25">
      <c r="F27670" s="1"/>
    </row>
    <row r="27671" spans="6:6" x14ac:dyDescent="0.25">
      <c r="F27671" s="1"/>
    </row>
    <row r="27672" spans="6:6" x14ac:dyDescent="0.25">
      <c r="F27672" s="1"/>
    </row>
    <row r="27673" spans="6:6" x14ac:dyDescent="0.25">
      <c r="F27673" s="1"/>
    </row>
    <row r="27674" spans="6:6" x14ac:dyDescent="0.25">
      <c r="F27674" s="1"/>
    </row>
    <row r="27675" spans="6:6" x14ac:dyDescent="0.25">
      <c r="F27675" s="1"/>
    </row>
    <row r="27676" spans="6:6" x14ac:dyDescent="0.25">
      <c r="F27676" s="1"/>
    </row>
    <row r="27677" spans="6:6" x14ac:dyDescent="0.25">
      <c r="F27677" s="1"/>
    </row>
    <row r="27678" spans="6:6" x14ac:dyDescent="0.25">
      <c r="F27678" s="1"/>
    </row>
    <row r="27679" spans="6:6" x14ac:dyDescent="0.25">
      <c r="F27679" s="1"/>
    </row>
    <row r="27680" spans="6:6" x14ac:dyDescent="0.25">
      <c r="F27680" s="1"/>
    </row>
    <row r="27681" spans="6:6" x14ac:dyDescent="0.25">
      <c r="F27681" s="1"/>
    </row>
    <row r="27682" spans="6:6" x14ac:dyDescent="0.25">
      <c r="F27682" s="1"/>
    </row>
    <row r="27683" spans="6:6" x14ac:dyDescent="0.25">
      <c r="F27683" s="1"/>
    </row>
    <row r="27684" spans="6:6" x14ac:dyDescent="0.25">
      <c r="F27684" s="1"/>
    </row>
    <row r="27685" spans="6:6" x14ac:dyDescent="0.25">
      <c r="F27685" s="1"/>
    </row>
    <row r="27686" spans="6:6" x14ac:dyDescent="0.25">
      <c r="F27686" s="1"/>
    </row>
    <row r="27687" spans="6:6" x14ac:dyDescent="0.25">
      <c r="F27687" s="1"/>
    </row>
    <row r="27688" spans="6:6" x14ac:dyDescent="0.25">
      <c r="F27688" s="1"/>
    </row>
    <row r="27689" spans="6:6" x14ac:dyDescent="0.25">
      <c r="F27689" s="1"/>
    </row>
    <row r="27690" spans="6:6" x14ac:dyDescent="0.25">
      <c r="F27690" s="1"/>
    </row>
    <row r="27691" spans="6:6" x14ac:dyDescent="0.25">
      <c r="F27691" s="1"/>
    </row>
    <row r="27692" spans="6:6" x14ac:dyDescent="0.25">
      <c r="F27692" s="1"/>
    </row>
    <row r="27693" spans="6:6" x14ac:dyDescent="0.25">
      <c r="F27693" s="1"/>
    </row>
    <row r="27694" spans="6:6" x14ac:dyDescent="0.25">
      <c r="F27694" s="1"/>
    </row>
    <row r="27695" spans="6:6" x14ac:dyDescent="0.25">
      <c r="F27695" s="1"/>
    </row>
    <row r="27696" spans="6:6" x14ac:dyDescent="0.25">
      <c r="F27696" s="1"/>
    </row>
    <row r="27697" spans="6:6" x14ac:dyDescent="0.25">
      <c r="F27697" s="1"/>
    </row>
    <row r="27698" spans="6:6" x14ac:dyDescent="0.25">
      <c r="F27698" s="1"/>
    </row>
    <row r="27699" spans="6:6" x14ac:dyDescent="0.25">
      <c r="F27699" s="1"/>
    </row>
    <row r="27700" spans="6:6" x14ac:dyDescent="0.25">
      <c r="F27700" s="1"/>
    </row>
    <row r="27701" spans="6:6" x14ac:dyDescent="0.25">
      <c r="F27701" s="1"/>
    </row>
    <row r="27702" spans="6:6" x14ac:dyDescent="0.25">
      <c r="F27702" s="1"/>
    </row>
    <row r="27703" spans="6:6" x14ac:dyDescent="0.25">
      <c r="F27703" s="1"/>
    </row>
    <row r="27704" spans="6:6" x14ac:dyDescent="0.25">
      <c r="F27704" s="1"/>
    </row>
    <row r="27705" spans="6:6" x14ac:dyDescent="0.25">
      <c r="F27705" s="1"/>
    </row>
    <row r="27706" spans="6:6" x14ac:dyDescent="0.25">
      <c r="F27706" s="1"/>
    </row>
    <row r="27707" spans="6:6" x14ac:dyDescent="0.25">
      <c r="F27707" s="1"/>
    </row>
    <row r="27708" spans="6:6" x14ac:dyDescent="0.25">
      <c r="F27708" s="1"/>
    </row>
    <row r="27709" spans="6:6" x14ac:dyDescent="0.25">
      <c r="F27709" s="1"/>
    </row>
    <row r="27710" spans="6:6" x14ac:dyDescent="0.25">
      <c r="F27710" s="1"/>
    </row>
    <row r="27711" spans="6:6" x14ac:dyDescent="0.25">
      <c r="F27711" s="1"/>
    </row>
    <row r="27712" spans="6:6" x14ac:dyDescent="0.25">
      <c r="F27712" s="1"/>
    </row>
    <row r="27713" spans="6:6" x14ac:dyDescent="0.25">
      <c r="F27713" s="1"/>
    </row>
    <row r="27714" spans="6:6" x14ac:dyDescent="0.25">
      <c r="F27714" s="1"/>
    </row>
    <row r="27715" spans="6:6" x14ac:dyDescent="0.25">
      <c r="F27715" s="1"/>
    </row>
    <row r="27716" spans="6:6" x14ac:dyDescent="0.25">
      <c r="F27716" s="1"/>
    </row>
    <row r="27717" spans="6:6" x14ac:dyDescent="0.25">
      <c r="F27717" s="1"/>
    </row>
    <row r="27718" spans="6:6" x14ac:dyDescent="0.25">
      <c r="F27718" s="1"/>
    </row>
    <row r="27719" spans="6:6" x14ac:dyDescent="0.25">
      <c r="F27719" s="1"/>
    </row>
    <row r="27720" spans="6:6" x14ac:dyDescent="0.25">
      <c r="F27720" s="1"/>
    </row>
    <row r="27721" spans="6:6" x14ac:dyDescent="0.25">
      <c r="F27721" s="1"/>
    </row>
    <row r="27722" spans="6:6" x14ac:dyDescent="0.25">
      <c r="F27722" s="1"/>
    </row>
    <row r="27723" spans="6:6" x14ac:dyDescent="0.25">
      <c r="F27723" s="1"/>
    </row>
    <row r="27724" spans="6:6" x14ac:dyDescent="0.25">
      <c r="F27724" s="1"/>
    </row>
    <row r="27725" spans="6:6" x14ac:dyDescent="0.25">
      <c r="F27725" s="1"/>
    </row>
    <row r="27726" spans="6:6" x14ac:dyDescent="0.25">
      <c r="F27726" s="1"/>
    </row>
    <row r="27727" spans="6:6" x14ac:dyDescent="0.25">
      <c r="F27727" s="1"/>
    </row>
    <row r="27728" spans="6:6" x14ac:dyDescent="0.25">
      <c r="F27728" s="1"/>
    </row>
    <row r="27729" spans="6:6" x14ac:dyDescent="0.25">
      <c r="F27729" s="1"/>
    </row>
    <row r="27730" spans="6:6" x14ac:dyDescent="0.25">
      <c r="F27730" s="1"/>
    </row>
    <row r="27731" spans="6:6" x14ac:dyDescent="0.25">
      <c r="F27731" s="1"/>
    </row>
    <row r="27732" spans="6:6" x14ac:dyDescent="0.25">
      <c r="F27732" s="1"/>
    </row>
    <row r="27733" spans="6:6" x14ac:dyDescent="0.25">
      <c r="F27733" s="1"/>
    </row>
    <row r="27734" spans="6:6" x14ac:dyDescent="0.25">
      <c r="F27734" s="1"/>
    </row>
    <row r="27735" spans="6:6" x14ac:dyDescent="0.25">
      <c r="F27735" s="1"/>
    </row>
    <row r="27736" spans="6:6" x14ac:dyDescent="0.25">
      <c r="F27736" s="1"/>
    </row>
    <row r="27737" spans="6:6" x14ac:dyDescent="0.25">
      <c r="F27737" s="1"/>
    </row>
    <row r="27738" spans="6:6" x14ac:dyDescent="0.25">
      <c r="F27738" s="1"/>
    </row>
    <row r="27739" spans="6:6" x14ac:dyDescent="0.25">
      <c r="F27739" s="1"/>
    </row>
    <row r="27740" spans="6:6" x14ac:dyDescent="0.25">
      <c r="F27740" s="1"/>
    </row>
    <row r="27741" spans="6:6" x14ac:dyDescent="0.25">
      <c r="F27741" s="1"/>
    </row>
    <row r="27742" spans="6:6" x14ac:dyDescent="0.25">
      <c r="F27742" s="1"/>
    </row>
    <row r="27743" spans="6:6" x14ac:dyDescent="0.25">
      <c r="F27743" s="1"/>
    </row>
    <row r="27744" spans="6:6" x14ac:dyDescent="0.25">
      <c r="F27744" s="1"/>
    </row>
    <row r="27745" spans="6:6" x14ac:dyDescent="0.25">
      <c r="F27745" s="1"/>
    </row>
    <row r="27746" spans="6:6" x14ac:dyDescent="0.25">
      <c r="F27746" s="1"/>
    </row>
    <row r="27747" spans="6:6" x14ac:dyDescent="0.25">
      <c r="F27747" s="1"/>
    </row>
    <row r="27748" spans="6:6" x14ac:dyDescent="0.25">
      <c r="F27748" s="1"/>
    </row>
    <row r="27749" spans="6:6" x14ac:dyDescent="0.25">
      <c r="F27749" s="1"/>
    </row>
    <row r="27750" spans="6:6" x14ac:dyDescent="0.25">
      <c r="F27750" s="1"/>
    </row>
    <row r="27751" spans="6:6" x14ac:dyDescent="0.25">
      <c r="F27751" s="1"/>
    </row>
    <row r="27752" spans="6:6" x14ac:dyDescent="0.25">
      <c r="F27752" s="1"/>
    </row>
    <row r="27753" spans="6:6" x14ac:dyDescent="0.25">
      <c r="F27753" s="1"/>
    </row>
    <row r="27754" spans="6:6" x14ac:dyDescent="0.25">
      <c r="F27754" s="1"/>
    </row>
    <row r="27755" spans="6:6" x14ac:dyDescent="0.25">
      <c r="F27755" s="1"/>
    </row>
    <row r="27756" spans="6:6" x14ac:dyDescent="0.25">
      <c r="F27756" s="1"/>
    </row>
    <row r="27757" spans="6:6" x14ac:dyDescent="0.25">
      <c r="F27757" s="1"/>
    </row>
    <row r="27758" spans="6:6" x14ac:dyDescent="0.25">
      <c r="F27758" s="1"/>
    </row>
    <row r="27759" spans="6:6" x14ac:dyDescent="0.25">
      <c r="F27759" s="1"/>
    </row>
    <row r="27760" spans="6:6" x14ac:dyDescent="0.25">
      <c r="F27760" s="1"/>
    </row>
    <row r="27761" spans="6:6" x14ac:dyDescent="0.25">
      <c r="F27761" s="1"/>
    </row>
    <row r="27762" spans="6:6" x14ac:dyDescent="0.25">
      <c r="F27762" s="1"/>
    </row>
    <row r="27763" spans="6:6" x14ac:dyDescent="0.25">
      <c r="F27763" s="1"/>
    </row>
    <row r="27764" spans="6:6" x14ac:dyDescent="0.25">
      <c r="F27764" s="1"/>
    </row>
    <row r="27765" spans="6:6" x14ac:dyDescent="0.25">
      <c r="F27765" s="1"/>
    </row>
    <row r="27766" spans="6:6" x14ac:dyDescent="0.25">
      <c r="F27766" s="1"/>
    </row>
    <row r="27767" spans="6:6" x14ac:dyDescent="0.25">
      <c r="F27767" s="1"/>
    </row>
    <row r="27768" spans="6:6" x14ac:dyDescent="0.25">
      <c r="F27768" s="1"/>
    </row>
    <row r="27769" spans="6:6" x14ac:dyDescent="0.25">
      <c r="F27769" s="1"/>
    </row>
    <row r="27770" spans="6:6" x14ac:dyDescent="0.25">
      <c r="F27770" s="1"/>
    </row>
    <row r="27771" spans="6:6" x14ac:dyDescent="0.25">
      <c r="F27771" s="1"/>
    </row>
    <row r="27772" spans="6:6" x14ac:dyDescent="0.25">
      <c r="F27772" s="1"/>
    </row>
    <row r="27773" spans="6:6" x14ac:dyDescent="0.25">
      <c r="F27773" s="1"/>
    </row>
    <row r="27774" spans="6:6" x14ac:dyDescent="0.25">
      <c r="F27774" s="1"/>
    </row>
    <row r="27775" spans="6:6" x14ac:dyDescent="0.25">
      <c r="F27775" s="1"/>
    </row>
    <row r="27776" spans="6:6" x14ac:dyDescent="0.25">
      <c r="F27776" s="1"/>
    </row>
    <row r="27777" spans="6:6" x14ac:dyDescent="0.25">
      <c r="F27777" s="1"/>
    </row>
    <row r="27778" spans="6:6" x14ac:dyDescent="0.25">
      <c r="F27778" s="1"/>
    </row>
    <row r="27779" spans="6:6" x14ac:dyDescent="0.25">
      <c r="F27779" s="1"/>
    </row>
    <row r="27780" spans="6:6" x14ac:dyDescent="0.25">
      <c r="F27780" s="1"/>
    </row>
    <row r="27781" spans="6:6" x14ac:dyDescent="0.25">
      <c r="F27781" s="1"/>
    </row>
    <row r="27782" spans="6:6" x14ac:dyDescent="0.25">
      <c r="F27782" s="1"/>
    </row>
    <row r="27783" spans="6:6" x14ac:dyDescent="0.25">
      <c r="F27783" s="1"/>
    </row>
    <row r="27784" spans="6:6" x14ac:dyDescent="0.25">
      <c r="F27784" s="1"/>
    </row>
    <row r="27785" spans="6:6" x14ac:dyDescent="0.25">
      <c r="F27785" s="1"/>
    </row>
    <row r="27786" spans="6:6" x14ac:dyDescent="0.25">
      <c r="F27786" s="1"/>
    </row>
    <row r="27787" spans="6:6" x14ac:dyDescent="0.25">
      <c r="F27787" s="1"/>
    </row>
    <row r="27788" spans="6:6" x14ac:dyDescent="0.25">
      <c r="F27788" s="1"/>
    </row>
    <row r="27789" spans="6:6" x14ac:dyDescent="0.25">
      <c r="F27789" s="1"/>
    </row>
    <row r="27790" spans="6:6" x14ac:dyDescent="0.25">
      <c r="F27790" s="1"/>
    </row>
    <row r="27791" spans="6:6" x14ac:dyDescent="0.25">
      <c r="F27791" s="1"/>
    </row>
    <row r="27792" spans="6:6" x14ac:dyDescent="0.25">
      <c r="F27792" s="1"/>
    </row>
    <row r="27793" spans="6:6" x14ac:dyDescent="0.25">
      <c r="F27793" s="1"/>
    </row>
    <row r="27794" spans="6:6" x14ac:dyDescent="0.25">
      <c r="F27794" s="1"/>
    </row>
    <row r="27795" spans="6:6" x14ac:dyDescent="0.25">
      <c r="F27795" s="1"/>
    </row>
    <row r="27796" spans="6:6" x14ac:dyDescent="0.25">
      <c r="F27796" s="1"/>
    </row>
    <row r="27797" spans="6:6" x14ac:dyDescent="0.25">
      <c r="F27797" s="1"/>
    </row>
    <row r="27798" spans="6:6" x14ac:dyDescent="0.25">
      <c r="F27798" s="1"/>
    </row>
    <row r="27799" spans="6:6" x14ac:dyDescent="0.25">
      <c r="F27799" s="1"/>
    </row>
    <row r="27800" spans="6:6" x14ac:dyDescent="0.25">
      <c r="F27800" s="1"/>
    </row>
    <row r="27801" spans="6:6" x14ac:dyDescent="0.25">
      <c r="F27801" s="1"/>
    </row>
    <row r="27802" spans="6:6" x14ac:dyDescent="0.25">
      <c r="F27802" s="1"/>
    </row>
    <row r="27803" spans="6:6" x14ac:dyDescent="0.25">
      <c r="F27803" s="1"/>
    </row>
    <row r="27804" spans="6:6" x14ac:dyDescent="0.25">
      <c r="F27804" s="1"/>
    </row>
    <row r="27805" spans="6:6" x14ac:dyDescent="0.25">
      <c r="F27805" s="1"/>
    </row>
    <row r="27806" spans="6:6" x14ac:dyDescent="0.25">
      <c r="F27806" s="1"/>
    </row>
    <row r="27807" spans="6:6" x14ac:dyDescent="0.25">
      <c r="F27807" s="1"/>
    </row>
    <row r="27808" spans="6:6" x14ac:dyDescent="0.25">
      <c r="F27808" s="1"/>
    </row>
    <row r="27809" spans="6:6" x14ac:dyDescent="0.25">
      <c r="F27809" s="1"/>
    </row>
    <row r="27810" spans="6:6" x14ac:dyDescent="0.25">
      <c r="F27810" s="1"/>
    </row>
    <row r="27811" spans="6:6" x14ac:dyDescent="0.25">
      <c r="F27811" s="1"/>
    </row>
    <row r="27812" spans="6:6" x14ac:dyDescent="0.25">
      <c r="F27812" s="1"/>
    </row>
    <row r="27813" spans="6:6" x14ac:dyDescent="0.25">
      <c r="F27813" s="1"/>
    </row>
    <row r="27814" spans="6:6" x14ac:dyDescent="0.25">
      <c r="F27814" s="1"/>
    </row>
    <row r="27815" spans="6:6" x14ac:dyDescent="0.25">
      <c r="F27815" s="1"/>
    </row>
    <row r="27816" spans="6:6" x14ac:dyDescent="0.25">
      <c r="F27816" s="1"/>
    </row>
    <row r="27817" spans="6:6" x14ac:dyDescent="0.25">
      <c r="F27817" s="1"/>
    </row>
    <row r="27818" spans="6:6" x14ac:dyDescent="0.25">
      <c r="F27818" s="1"/>
    </row>
    <row r="27819" spans="6:6" x14ac:dyDescent="0.25">
      <c r="F27819" s="1"/>
    </row>
    <row r="27820" spans="6:6" x14ac:dyDescent="0.25">
      <c r="F27820" s="1"/>
    </row>
    <row r="27821" spans="6:6" x14ac:dyDescent="0.25">
      <c r="F27821" s="1"/>
    </row>
    <row r="27822" spans="6:6" x14ac:dyDescent="0.25">
      <c r="F27822" s="1"/>
    </row>
    <row r="27823" spans="6:6" x14ac:dyDescent="0.25">
      <c r="F27823" s="1"/>
    </row>
    <row r="27824" spans="6:6" x14ac:dyDescent="0.25">
      <c r="F27824" s="1"/>
    </row>
    <row r="27825" spans="6:6" x14ac:dyDescent="0.25">
      <c r="F27825" s="1"/>
    </row>
    <row r="27826" spans="6:6" x14ac:dyDescent="0.25">
      <c r="F27826" s="1"/>
    </row>
    <row r="27827" spans="6:6" x14ac:dyDescent="0.25">
      <c r="F27827" s="1"/>
    </row>
    <row r="27828" spans="6:6" x14ac:dyDescent="0.25">
      <c r="F27828" s="1"/>
    </row>
    <row r="27829" spans="6:6" x14ac:dyDescent="0.25">
      <c r="F27829" s="1"/>
    </row>
    <row r="27830" spans="6:6" x14ac:dyDescent="0.25">
      <c r="F27830" s="1"/>
    </row>
    <row r="27831" spans="6:6" x14ac:dyDescent="0.25">
      <c r="F27831" s="1"/>
    </row>
    <row r="27832" spans="6:6" x14ac:dyDescent="0.25">
      <c r="F27832" s="1"/>
    </row>
    <row r="27833" spans="6:6" x14ac:dyDescent="0.25">
      <c r="F27833" s="1"/>
    </row>
    <row r="27834" spans="6:6" x14ac:dyDescent="0.25">
      <c r="F27834" s="1"/>
    </row>
    <row r="27835" spans="6:6" x14ac:dyDescent="0.25">
      <c r="F27835" s="1"/>
    </row>
    <row r="27836" spans="6:6" x14ac:dyDescent="0.25">
      <c r="F27836" s="1"/>
    </row>
    <row r="27837" spans="6:6" x14ac:dyDescent="0.25">
      <c r="F27837" s="1"/>
    </row>
    <row r="27838" spans="6:6" x14ac:dyDescent="0.25">
      <c r="F27838" s="1"/>
    </row>
    <row r="27839" spans="6:6" x14ac:dyDescent="0.25">
      <c r="F27839" s="1"/>
    </row>
    <row r="27840" spans="6:6" x14ac:dyDescent="0.25">
      <c r="F27840" s="1"/>
    </row>
    <row r="27841" spans="6:6" x14ac:dyDescent="0.25">
      <c r="F27841" s="1"/>
    </row>
    <row r="27842" spans="6:6" x14ac:dyDescent="0.25">
      <c r="F27842" s="1"/>
    </row>
    <row r="27843" spans="6:6" x14ac:dyDescent="0.25">
      <c r="F27843" s="1"/>
    </row>
    <row r="27844" spans="6:6" x14ac:dyDescent="0.25">
      <c r="F27844" s="1"/>
    </row>
    <row r="27845" spans="6:6" x14ac:dyDescent="0.25">
      <c r="F27845" s="1"/>
    </row>
    <row r="27846" spans="6:6" x14ac:dyDescent="0.25">
      <c r="F27846" s="1"/>
    </row>
    <row r="27847" spans="6:6" x14ac:dyDescent="0.25">
      <c r="F27847" s="1"/>
    </row>
    <row r="27848" spans="6:6" x14ac:dyDescent="0.25">
      <c r="F27848" s="1"/>
    </row>
    <row r="27849" spans="6:6" x14ac:dyDescent="0.25">
      <c r="F27849" s="1"/>
    </row>
    <row r="27850" spans="6:6" x14ac:dyDescent="0.25">
      <c r="F27850" s="1"/>
    </row>
    <row r="27851" spans="6:6" x14ac:dyDescent="0.25">
      <c r="F27851" s="1"/>
    </row>
    <row r="27852" spans="6:6" x14ac:dyDescent="0.25">
      <c r="F27852" s="1"/>
    </row>
    <row r="27853" spans="6:6" x14ac:dyDescent="0.25">
      <c r="F27853" s="1"/>
    </row>
    <row r="27854" spans="6:6" x14ac:dyDescent="0.25">
      <c r="F27854" s="1"/>
    </row>
    <row r="27855" spans="6:6" x14ac:dyDescent="0.25">
      <c r="F27855" s="1"/>
    </row>
    <row r="27856" spans="6:6" x14ac:dyDescent="0.25">
      <c r="F27856" s="1"/>
    </row>
    <row r="27857" spans="6:6" x14ac:dyDescent="0.25">
      <c r="F27857" s="1"/>
    </row>
    <row r="27858" spans="6:6" x14ac:dyDescent="0.25">
      <c r="F27858" s="1"/>
    </row>
    <row r="27859" spans="6:6" x14ac:dyDescent="0.25">
      <c r="F27859" s="1"/>
    </row>
    <row r="27860" spans="6:6" x14ac:dyDescent="0.25">
      <c r="F27860" s="1"/>
    </row>
    <row r="27861" spans="6:6" x14ac:dyDescent="0.25">
      <c r="F27861" s="1"/>
    </row>
    <row r="27862" spans="6:6" x14ac:dyDescent="0.25">
      <c r="F27862" s="1"/>
    </row>
    <row r="27863" spans="6:6" x14ac:dyDescent="0.25">
      <c r="F27863" s="1"/>
    </row>
    <row r="27864" spans="6:6" x14ac:dyDescent="0.25">
      <c r="F27864" s="1"/>
    </row>
    <row r="27865" spans="6:6" x14ac:dyDescent="0.25">
      <c r="F27865" s="1"/>
    </row>
    <row r="27866" spans="6:6" x14ac:dyDescent="0.25">
      <c r="F27866" s="1"/>
    </row>
    <row r="27867" spans="6:6" x14ac:dyDescent="0.25">
      <c r="F27867" s="1"/>
    </row>
    <row r="27868" spans="6:6" x14ac:dyDescent="0.25">
      <c r="F27868" s="1"/>
    </row>
    <row r="27869" spans="6:6" x14ac:dyDescent="0.25">
      <c r="F27869" s="1"/>
    </row>
    <row r="27870" spans="6:6" x14ac:dyDescent="0.25">
      <c r="F27870" s="1"/>
    </row>
    <row r="27871" spans="6:6" x14ac:dyDescent="0.25">
      <c r="F27871" s="1"/>
    </row>
    <row r="27872" spans="6:6" x14ac:dyDescent="0.25">
      <c r="F27872" s="1"/>
    </row>
    <row r="27873" spans="6:6" x14ac:dyDescent="0.25">
      <c r="F27873" s="1"/>
    </row>
    <row r="27874" spans="6:6" x14ac:dyDescent="0.25">
      <c r="F27874" s="1"/>
    </row>
    <row r="27875" spans="6:6" x14ac:dyDescent="0.25">
      <c r="F27875" s="1"/>
    </row>
    <row r="27876" spans="6:6" x14ac:dyDescent="0.25">
      <c r="F27876" s="1"/>
    </row>
    <row r="27877" spans="6:6" x14ac:dyDescent="0.25">
      <c r="F27877" s="1"/>
    </row>
    <row r="27878" spans="6:6" x14ac:dyDescent="0.25">
      <c r="F27878" s="1"/>
    </row>
    <row r="27879" spans="6:6" x14ac:dyDescent="0.25">
      <c r="F27879" s="1"/>
    </row>
    <row r="27880" spans="6:6" x14ac:dyDescent="0.25">
      <c r="F27880" s="1"/>
    </row>
    <row r="27881" spans="6:6" x14ac:dyDescent="0.25">
      <c r="F27881" s="1"/>
    </row>
    <row r="27882" spans="6:6" x14ac:dyDescent="0.25">
      <c r="F27882" s="1"/>
    </row>
    <row r="27883" spans="6:6" x14ac:dyDescent="0.25">
      <c r="F27883" s="1"/>
    </row>
    <row r="27884" spans="6:6" x14ac:dyDescent="0.25">
      <c r="F27884" s="1"/>
    </row>
    <row r="27885" spans="6:6" x14ac:dyDescent="0.25">
      <c r="F27885" s="1"/>
    </row>
    <row r="27886" spans="6:6" x14ac:dyDescent="0.25">
      <c r="F27886" s="1"/>
    </row>
    <row r="27887" spans="6:6" x14ac:dyDescent="0.25">
      <c r="F27887" s="1"/>
    </row>
    <row r="27888" spans="6:6" x14ac:dyDescent="0.25">
      <c r="F27888" s="1"/>
    </row>
    <row r="27889" spans="6:6" x14ac:dyDescent="0.25">
      <c r="F27889" s="1"/>
    </row>
    <row r="27890" spans="6:6" x14ac:dyDescent="0.25">
      <c r="F27890" s="1"/>
    </row>
    <row r="27891" spans="6:6" x14ac:dyDescent="0.25">
      <c r="F27891" s="1"/>
    </row>
    <row r="27892" spans="6:6" x14ac:dyDescent="0.25">
      <c r="F27892" s="1"/>
    </row>
    <row r="27893" spans="6:6" x14ac:dyDescent="0.25">
      <c r="F27893" s="1"/>
    </row>
    <row r="27894" spans="6:6" x14ac:dyDescent="0.25">
      <c r="F27894" s="1"/>
    </row>
    <row r="27895" spans="6:6" x14ac:dyDescent="0.25">
      <c r="F27895" s="1"/>
    </row>
    <row r="27896" spans="6:6" x14ac:dyDescent="0.25">
      <c r="F27896" s="1"/>
    </row>
    <row r="27897" spans="6:6" x14ac:dyDescent="0.25">
      <c r="F27897" s="1"/>
    </row>
    <row r="27898" spans="6:6" x14ac:dyDescent="0.25">
      <c r="F27898" s="1"/>
    </row>
    <row r="27899" spans="6:6" x14ac:dyDescent="0.25">
      <c r="F27899" s="1"/>
    </row>
    <row r="27900" spans="6:6" x14ac:dyDescent="0.25">
      <c r="F27900" s="1"/>
    </row>
    <row r="27901" spans="6:6" x14ac:dyDescent="0.25">
      <c r="F27901" s="1"/>
    </row>
    <row r="27902" spans="6:6" x14ac:dyDescent="0.25">
      <c r="F27902" s="1"/>
    </row>
    <row r="27903" spans="6:6" x14ac:dyDescent="0.25">
      <c r="F27903" s="1"/>
    </row>
    <row r="27904" spans="6:6" x14ac:dyDescent="0.25">
      <c r="F27904" s="1"/>
    </row>
    <row r="27905" spans="6:6" x14ac:dyDescent="0.25">
      <c r="F27905" s="1"/>
    </row>
    <row r="27906" spans="6:6" x14ac:dyDescent="0.25">
      <c r="F27906" s="1"/>
    </row>
    <row r="27907" spans="6:6" x14ac:dyDescent="0.25">
      <c r="F27907" s="1"/>
    </row>
    <row r="27908" spans="6:6" x14ac:dyDescent="0.25">
      <c r="F27908" s="1"/>
    </row>
    <row r="27909" spans="6:6" x14ac:dyDescent="0.25">
      <c r="F27909" s="1"/>
    </row>
    <row r="27910" spans="6:6" x14ac:dyDescent="0.25">
      <c r="F27910" s="1"/>
    </row>
    <row r="27911" spans="6:6" x14ac:dyDescent="0.25">
      <c r="F27911" s="1"/>
    </row>
    <row r="27912" spans="6:6" x14ac:dyDescent="0.25">
      <c r="F27912" s="1"/>
    </row>
    <row r="27913" spans="6:6" x14ac:dyDescent="0.25">
      <c r="F27913" s="1"/>
    </row>
    <row r="27914" spans="6:6" x14ac:dyDescent="0.25">
      <c r="F27914" s="1"/>
    </row>
    <row r="27915" spans="6:6" x14ac:dyDescent="0.25">
      <c r="F27915" s="1"/>
    </row>
    <row r="27916" spans="6:6" x14ac:dyDescent="0.25">
      <c r="F27916" s="1"/>
    </row>
    <row r="27917" spans="6:6" x14ac:dyDescent="0.25">
      <c r="F27917" s="1"/>
    </row>
    <row r="27918" spans="6:6" x14ac:dyDescent="0.25">
      <c r="F27918" s="1"/>
    </row>
    <row r="27919" spans="6:6" x14ac:dyDescent="0.25">
      <c r="F27919" s="1"/>
    </row>
    <row r="27920" spans="6:6" x14ac:dyDescent="0.25">
      <c r="F27920" s="1"/>
    </row>
    <row r="27921" spans="6:6" x14ac:dyDescent="0.25">
      <c r="F27921" s="1"/>
    </row>
    <row r="27922" spans="6:6" x14ac:dyDescent="0.25">
      <c r="F27922" s="1"/>
    </row>
    <row r="27923" spans="6:6" x14ac:dyDescent="0.25">
      <c r="F27923" s="1"/>
    </row>
    <row r="27924" spans="6:6" x14ac:dyDescent="0.25">
      <c r="F27924" s="1"/>
    </row>
    <row r="27925" spans="6:6" x14ac:dyDescent="0.25">
      <c r="F27925" s="1"/>
    </row>
    <row r="27926" spans="6:6" x14ac:dyDescent="0.25">
      <c r="F27926" s="1"/>
    </row>
    <row r="27927" spans="6:6" x14ac:dyDescent="0.25">
      <c r="F27927" s="1"/>
    </row>
    <row r="27928" spans="6:6" x14ac:dyDescent="0.25">
      <c r="F27928" s="1"/>
    </row>
    <row r="27929" spans="6:6" x14ac:dyDescent="0.25">
      <c r="F27929" s="1"/>
    </row>
    <row r="27930" spans="6:6" x14ac:dyDescent="0.25">
      <c r="F27930" s="1"/>
    </row>
    <row r="27931" spans="6:6" x14ac:dyDescent="0.25">
      <c r="F27931" s="1"/>
    </row>
    <row r="27932" spans="6:6" x14ac:dyDescent="0.25">
      <c r="F27932" s="1"/>
    </row>
    <row r="27933" spans="6:6" x14ac:dyDescent="0.25">
      <c r="F27933" s="1"/>
    </row>
    <row r="27934" spans="6:6" x14ac:dyDescent="0.25">
      <c r="F27934" s="1"/>
    </row>
    <row r="27935" spans="6:6" x14ac:dyDescent="0.25">
      <c r="F27935" s="1"/>
    </row>
    <row r="27936" spans="6:6" x14ac:dyDescent="0.25">
      <c r="F27936" s="1"/>
    </row>
    <row r="27937" spans="6:6" x14ac:dyDescent="0.25">
      <c r="F27937" s="1"/>
    </row>
    <row r="27938" spans="6:6" x14ac:dyDescent="0.25">
      <c r="F27938" s="1"/>
    </row>
    <row r="27939" spans="6:6" x14ac:dyDescent="0.25">
      <c r="F27939" s="1"/>
    </row>
    <row r="27940" spans="6:6" x14ac:dyDescent="0.25">
      <c r="F27940" s="1"/>
    </row>
    <row r="27941" spans="6:6" x14ac:dyDescent="0.25">
      <c r="F27941" s="1"/>
    </row>
    <row r="27942" spans="6:6" x14ac:dyDescent="0.25">
      <c r="F27942" s="1"/>
    </row>
    <row r="27943" spans="6:6" x14ac:dyDescent="0.25">
      <c r="F27943" s="1"/>
    </row>
    <row r="27944" spans="6:6" x14ac:dyDescent="0.25">
      <c r="F27944" s="1"/>
    </row>
    <row r="27945" spans="6:6" x14ac:dyDescent="0.25">
      <c r="F27945" s="1"/>
    </row>
    <row r="27946" spans="6:6" x14ac:dyDescent="0.25">
      <c r="F27946" s="1"/>
    </row>
    <row r="27947" spans="6:6" x14ac:dyDescent="0.25">
      <c r="F27947" s="1"/>
    </row>
    <row r="27948" spans="6:6" x14ac:dyDescent="0.25">
      <c r="F27948" s="1"/>
    </row>
    <row r="27949" spans="6:6" x14ac:dyDescent="0.25">
      <c r="F27949" s="1"/>
    </row>
    <row r="27950" spans="6:6" x14ac:dyDescent="0.25">
      <c r="F27950" s="1"/>
    </row>
    <row r="27951" spans="6:6" x14ac:dyDescent="0.25">
      <c r="F27951" s="1"/>
    </row>
    <row r="27952" spans="6:6" x14ac:dyDescent="0.25">
      <c r="F27952" s="1"/>
    </row>
    <row r="27953" spans="6:6" x14ac:dyDescent="0.25">
      <c r="F27953" s="1"/>
    </row>
    <row r="27954" spans="6:6" x14ac:dyDescent="0.25">
      <c r="F27954" s="1"/>
    </row>
    <row r="27955" spans="6:6" x14ac:dyDescent="0.25">
      <c r="F27955" s="1"/>
    </row>
    <row r="27956" spans="6:6" x14ac:dyDescent="0.25">
      <c r="F27956" s="1"/>
    </row>
    <row r="27957" spans="6:6" x14ac:dyDescent="0.25">
      <c r="F27957" s="1"/>
    </row>
    <row r="27958" spans="6:6" x14ac:dyDescent="0.25">
      <c r="F27958" s="1"/>
    </row>
    <row r="27959" spans="6:6" x14ac:dyDescent="0.25">
      <c r="F27959" s="1"/>
    </row>
    <row r="27960" spans="6:6" x14ac:dyDescent="0.25">
      <c r="F27960" s="1"/>
    </row>
    <row r="27961" spans="6:6" x14ac:dyDescent="0.25">
      <c r="F27961" s="1"/>
    </row>
    <row r="27962" spans="6:6" x14ac:dyDescent="0.25">
      <c r="F27962" s="1"/>
    </row>
    <row r="27963" spans="6:6" x14ac:dyDescent="0.25">
      <c r="F27963" s="1"/>
    </row>
    <row r="27964" spans="6:6" x14ac:dyDescent="0.25">
      <c r="F27964" s="1"/>
    </row>
    <row r="27965" spans="6:6" x14ac:dyDescent="0.25">
      <c r="F27965" s="1"/>
    </row>
    <row r="27966" spans="6:6" x14ac:dyDescent="0.25">
      <c r="F27966" s="1"/>
    </row>
    <row r="27967" spans="6:6" x14ac:dyDescent="0.25">
      <c r="F27967" s="1"/>
    </row>
    <row r="27968" spans="6:6" x14ac:dyDescent="0.25">
      <c r="F27968" s="1"/>
    </row>
    <row r="27969" spans="6:6" x14ac:dyDescent="0.25">
      <c r="F27969" s="1"/>
    </row>
    <row r="27970" spans="6:6" x14ac:dyDescent="0.25">
      <c r="F27970" s="1"/>
    </row>
    <row r="27971" spans="6:6" x14ac:dyDescent="0.25">
      <c r="F27971" s="1"/>
    </row>
    <row r="27972" spans="6:6" x14ac:dyDescent="0.25">
      <c r="F27972" s="1"/>
    </row>
    <row r="27973" spans="6:6" x14ac:dyDescent="0.25">
      <c r="F27973" s="1"/>
    </row>
    <row r="27974" spans="6:6" x14ac:dyDescent="0.25">
      <c r="F27974" s="1"/>
    </row>
    <row r="27975" spans="6:6" x14ac:dyDescent="0.25">
      <c r="F27975" s="1"/>
    </row>
    <row r="27976" spans="6:6" x14ac:dyDescent="0.25">
      <c r="F27976" s="1"/>
    </row>
    <row r="27977" spans="6:6" x14ac:dyDescent="0.25">
      <c r="F27977" s="1"/>
    </row>
    <row r="27978" spans="6:6" x14ac:dyDescent="0.25">
      <c r="F27978" s="1"/>
    </row>
    <row r="27979" spans="6:6" x14ac:dyDescent="0.25">
      <c r="F27979" s="1"/>
    </row>
    <row r="27980" spans="6:6" x14ac:dyDescent="0.25">
      <c r="F27980" s="1"/>
    </row>
    <row r="27981" spans="6:6" x14ac:dyDescent="0.25">
      <c r="F27981" s="1"/>
    </row>
    <row r="27982" spans="6:6" x14ac:dyDescent="0.25">
      <c r="F27982" s="1"/>
    </row>
    <row r="27983" spans="6:6" x14ac:dyDescent="0.25">
      <c r="F27983" s="1"/>
    </row>
    <row r="27984" spans="6:6" x14ac:dyDescent="0.25">
      <c r="F27984" s="1"/>
    </row>
    <row r="27985" spans="6:6" x14ac:dyDescent="0.25">
      <c r="F27985" s="1"/>
    </row>
    <row r="27986" spans="6:6" x14ac:dyDescent="0.25">
      <c r="F27986" s="1"/>
    </row>
    <row r="27987" spans="6:6" x14ac:dyDescent="0.25">
      <c r="F27987" s="1"/>
    </row>
    <row r="27988" spans="6:6" x14ac:dyDescent="0.25">
      <c r="F27988" s="1"/>
    </row>
    <row r="27989" spans="6:6" x14ac:dyDescent="0.25">
      <c r="F27989" s="1"/>
    </row>
    <row r="27990" spans="6:6" x14ac:dyDescent="0.25">
      <c r="F27990" s="1"/>
    </row>
    <row r="27991" spans="6:6" x14ac:dyDescent="0.25">
      <c r="F27991" s="1"/>
    </row>
    <row r="27992" spans="6:6" x14ac:dyDescent="0.25">
      <c r="F27992" s="1"/>
    </row>
    <row r="27993" spans="6:6" x14ac:dyDescent="0.25">
      <c r="F27993" s="1"/>
    </row>
    <row r="27994" spans="6:6" x14ac:dyDescent="0.25">
      <c r="F27994" s="1"/>
    </row>
    <row r="27995" spans="6:6" x14ac:dyDescent="0.25">
      <c r="F27995" s="1"/>
    </row>
    <row r="27996" spans="6:6" x14ac:dyDescent="0.25">
      <c r="F27996" s="1"/>
    </row>
    <row r="27997" spans="6:6" x14ac:dyDescent="0.25">
      <c r="F27997" s="1"/>
    </row>
    <row r="27998" spans="6:6" x14ac:dyDescent="0.25">
      <c r="F27998" s="1"/>
    </row>
    <row r="27999" spans="6:6" x14ac:dyDescent="0.25">
      <c r="F27999" s="1"/>
    </row>
    <row r="28000" spans="6:6" x14ac:dyDescent="0.25">
      <c r="F28000" s="1"/>
    </row>
    <row r="28001" spans="6:6" x14ac:dyDescent="0.25">
      <c r="F28001" s="1"/>
    </row>
    <row r="28002" spans="6:6" x14ac:dyDescent="0.25">
      <c r="F28002" s="1"/>
    </row>
    <row r="28003" spans="6:6" x14ac:dyDescent="0.25">
      <c r="F28003" s="1"/>
    </row>
    <row r="28004" spans="6:6" x14ac:dyDescent="0.25">
      <c r="F28004" s="1"/>
    </row>
    <row r="28005" spans="6:6" x14ac:dyDescent="0.25">
      <c r="F28005" s="1"/>
    </row>
    <row r="28006" spans="6:6" x14ac:dyDescent="0.25">
      <c r="F28006" s="1"/>
    </row>
    <row r="28007" spans="6:6" x14ac:dyDescent="0.25">
      <c r="F28007" s="1"/>
    </row>
    <row r="28008" spans="6:6" x14ac:dyDescent="0.25">
      <c r="F28008" s="1"/>
    </row>
    <row r="28009" spans="6:6" x14ac:dyDescent="0.25">
      <c r="F28009" s="1"/>
    </row>
    <row r="28010" spans="6:6" x14ac:dyDescent="0.25">
      <c r="F28010" s="1"/>
    </row>
    <row r="28011" spans="6:6" x14ac:dyDescent="0.25">
      <c r="F28011" s="1"/>
    </row>
    <row r="28012" spans="6:6" x14ac:dyDescent="0.25">
      <c r="F28012" s="1"/>
    </row>
    <row r="28013" spans="6:6" x14ac:dyDescent="0.25">
      <c r="F28013" s="1"/>
    </row>
    <row r="28014" spans="6:6" x14ac:dyDescent="0.25">
      <c r="F28014" s="1"/>
    </row>
    <row r="28015" spans="6:6" x14ac:dyDescent="0.25">
      <c r="F28015" s="1"/>
    </row>
    <row r="28016" spans="6:6" x14ac:dyDescent="0.25">
      <c r="F28016" s="1"/>
    </row>
    <row r="28017" spans="6:6" x14ac:dyDescent="0.25">
      <c r="F28017" s="1"/>
    </row>
    <row r="28018" spans="6:6" x14ac:dyDescent="0.25">
      <c r="F28018" s="1"/>
    </row>
    <row r="28019" spans="6:6" x14ac:dyDescent="0.25">
      <c r="F28019" s="1"/>
    </row>
    <row r="28020" spans="6:6" x14ac:dyDescent="0.25">
      <c r="F28020" s="1"/>
    </row>
    <row r="28021" spans="6:6" x14ac:dyDescent="0.25">
      <c r="F28021" s="1"/>
    </row>
    <row r="28022" spans="6:6" x14ac:dyDescent="0.25">
      <c r="F28022" s="1"/>
    </row>
    <row r="28023" spans="6:6" x14ac:dyDescent="0.25">
      <c r="F28023" s="1"/>
    </row>
    <row r="28024" spans="6:6" x14ac:dyDescent="0.25">
      <c r="F28024" s="1"/>
    </row>
    <row r="28025" spans="6:6" x14ac:dyDescent="0.25">
      <c r="F28025" s="1"/>
    </row>
    <row r="28026" spans="6:6" x14ac:dyDescent="0.25">
      <c r="F28026" s="1"/>
    </row>
    <row r="28027" spans="6:6" x14ac:dyDescent="0.25">
      <c r="F28027" s="1"/>
    </row>
    <row r="28028" spans="6:6" x14ac:dyDescent="0.25">
      <c r="F28028" s="1"/>
    </row>
    <row r="28029" spans="6:6" x14ac:dyDescent="0.25">
      <c r="F28029" s="1"/>
    </row>
    <row r="28030" spans="6:6" x14ac:dyDescent="0.25">
      <c r="F28030" s="1"/>
    </row>
    <row r="28031" spans="6:6" x14ac:dyDescent="0.25">
      <c r="F28031" s="1"/>
    </row>
    <row r="28032" spans="6:6" x14ac:dyDescent="0.25">
      <c r="F28032" s="1"/>
    </row>
    <row r="28033" spans="6:6" x14ac:dyDescent="0.25">
      <c r="F28033" s="1"/>
    </row>
    <row r="28034" spans="6:6" x14ac:dyDescent="0.25">
      <c r="F28034" s="1"/>
    </row>
    <row r="28035" spans="6:6" x14ac:dyDescent="0.25">
      <c r="F28035" s="1"/>
    </row>
    <row r="28036" spans="6:6" x14ac:dyDescent="0.25">
      <c r="F28036" s="1"/>
    </row>
    <row r="28037" spans="6:6" x14ac:dyDescent="0.25">
      <c r="F28037" s="1"/>
    </row>
    <row r="28038" spans="6:6" x14ac:dyDescent="0.25">
      <c r="F28038" s="1"/>
    </row>
    <row r="28039" spans="6:6" x14ac:dyDescent="0.25">
      <c r="F28039" s="1"/>
    </row>
    <row r="28040" spans="6:6" x14ac:dyDescent="0.25">
      <c r="F28040" s="1"/>
    </row>
    <row r="28041" spans="6:6" x14ac:dyDescent="0.25">
      <c r="F28041" s="1"/>
    </row>
    <row r="28042" spans="6:6" x14ac:dyDescent="0.25">
      <c r="F28042" s="1"/>
    </row>
    <row r="28043" spans="6:6" x14ac:dyDescent="0.25">
      <c r="F28043" s="1"/>
    </row>
    <row r="28044" spans="6:6" x14ac:dyDescent="0.25">
      <c r="F28044" s="1"/>
    </row>
    <row r="28045" spans="6:6" x14ac:dyDescent="0.25">
      <c r="F28045" s="1"/>
    </row>
    <row r="28046" spans="6:6" x14ac:dyDescent="0.25">
      <c r="F28046" s="1"/>
    </row>
    <row r="28047" spans="6:6" x14ac:dyDescent="0.25">
      <c r="F28047" s="1"/>
    </row>
    <row r="28048" spans="6:6" x14ac:dyDescent="0.25">
      <c r="F28048" s="1"/>
    </row>
    <row r="28049" spans="6:6" x14ac:dyDescent="0.25">
      <c r="F28049" s="1"/>
    </row>
    <row r="28050" spans="6:6" x14ac:dyDescent="0.25">
      <c r="F28050" s="1"/>
    </row>
    <row r="28051" spans="6:6" x14ac:dyDescent="0.25">
      <c r="F28051" s="1"/>
    </row>
    <row r="28052" spans="6:6" x14ac:dyDescent="0.25">
      <c r="F28052" s="1"/>
    </row>
    <row r="28053" spans="6:6" x14ac:dyDescent="0.25">
      <c r="F28053" s="1"/>
    </row>
    <row r="28054" spans="6:6" x14ac:dyDescent="0.25">
      <c r="F28054" s="1"/>
    </row>
    <row r="28055" spans="6:6" x14ac:dyDescent="0.25">
      <c r="F28055" s="1"/>
    </row>
    <row r="28056" spans="6:6" x14ac:dyDescent="0.25">
      <c r="F28056" s="1"/>
    </row>
    <row r="28057" spans="6:6" x14ac:dyDescent="0.25">
      <c r="F28057" s="1"/>
    </row>
    <row r="28058" spans="6:6" x14ac:dyDescent="0.25">
      <c r="F28058" s="1"/>
    </row>
    <row r="28059" spans="6:6" x14ac:dyDescent="0.25">
      <c r="F28059" s="1"/>
    </row>
    <row r="28060" spans="6:6" x14ac:dyDescent="0.25">
      <c r="F28060" s="1"/>
    </row>
    <row r="28061" spans="6:6" x14ac:dyDescent="0.25">
      <c r="F28061" s="1"/>
    </row>
    <row r="28062" spans="6:6" x14ac:dyDescent="0.25">
      <c r="F28062" s="1"/>
    </row>
    <row r="28063" spans="6:6" x14ac:dyDescent="0.25">
      <c r="F28063" s="1"/>
    </row>
    <row r="28064" spans="6:6" x14ac:dyDescent="0.25">
      <c r="F28064" s="1"/>
    </row>
    <row r="28065" spans="6:6" x14ac:dyDescent="0.25">
      <c r="F28065" s="1"/>
    </row>
    <row r="28066" spans="6:6" x14ac:dyDescent="0.25">
      <c r="F28066" s="1"/>
    </row>
    <row r="28067" spans="6:6" x14ac:dyDescent="0.25">
      <c r="F28067" s="1"/>
    </row>
    <row r="28068" spans="6:6" x14ac:dyDescent="0.25">
      <c r="F28068" s="1"/>
    </row>
    <row r="28069" spans="6:6" x14ac:dyDescent="0.25">
      <c r="F28069" s="1"/>
    </row>
    <row r="28070" spans="6:6" x14ac:dyDescent="0.25">
      <c r="F28070" s="1"/>
    </row>
    <row r="28071" spans="6:6" x14ac:dyDescent="0.25">
      <c r="F28071" s="1"/>
    </row>
    <row r="28072" spans="6:6" x14ac:dyDescent="0.25">
      <c r="F28072" s="1"/>
    </row>
    <row r="28073" spans="6:6" x14ac:dyDescent="0.25">
      <c r="F28073" s="1"/>
    </row>
    <row r="28074" spans="6:6" x14ac:dyDescent="0.25">
      <c r="F28074" s="1"/>
    </row>
    <row r="28075" spans="6:6" x14ac:dyDescent="0.25">
      <c r="F28075" s="1"/>
    </row>
    <row r="28076" spans="6:6" x14ac:dyDescent="0.25">
      <c r="F28076" s="1"/>
    </row>
    <row r="28077" spans="6:6" x14ac:dyDescent="0.25">
      <c r="F28077" s="1"/>
    </row>
    <row r="28078" spans="6:6" x14ac:dyDescent="0.25">
      <c r="F28078" s="1"/>
    </row>
    <row r="28079" spans="6:6" x14ac:dyDescent="0.25">
      <c r="F28079" s="1"/>
    </row>
    <row r="28080" spans="6:6" x14ac:dyDescent="0.25">
      <c r="F28080" s="1"/>
    </row>
    <row r="28081" spans="6:6" x14ac:dyDescent="0.25">
      <c r="F28081" s="1"/>
    </row>
    <row r="28082" spans="6:6" x14ac:dyDescent="0.25">
      <c r="F28082" s="1"/>
    </row>
    <row r="28083" spans="6:6" x14ac:dyDescent="0.25">
      <c r="F28083" s="1"/>
    </row>
    <row r="28084" spans="6:6" x14ac:dyDescent="0.25">
      <c r="F28084" s="1"/>
    </row>
    <row r="28085" spans="6:6" x14ac:dyDescent="0.25">
      <c r="F28085" s="1"/>
    </row>
    <row r="28086" spans="6:6" x14ac:dyDescent="0.25">
      <c r="F28086" s="1"/>
    </row>
    <row r="28087" spans="6:6" x14ac:dyDescent="0.25">
      <c r="F28087" s="1"/>
    </row>
    <row r="28088" spans="6:6" x14ac:dyDescent="0.25">
      <c r="F28088" s="1"/>
    </row>
    <row r="28089" spans="6:6" x14ac:dyDescent="0.25">
      <c r="F28089" s="1"/>
    </row>
    <row r="28090" spans="6:6" x14ac:dyDescent="0.25">
      <c r="F28090" s="1"/>
    </row>
    <row r="28091" spans="6:6" x14ac:dyDescent="0.25">
      <c r="F28091" s="1"/>
    </row>
    <row r="28092" spans="6:6" x14ac:dyDescent="0.25">
      <c r="F28092" s="1"/>
    </row>
    <row r="28093" spans="6:6" x14ac:dyDescent="0.25">
      <c r="F28093" s="1"/>
    </row>
    <row r="28094" spans="6:6" x14ac:dyDescent="0.25">
      <c r="F28094" s="1"/>
    </row>
    <row r="28095" spans="6:6" x14ac:dyDescent="0.25">
      <c r="F28095" s="1"/>
    </row>
    <row r="28096" spans="6:6" x14ac:dyDescent="0.25">
      <c r="F28096" s="1"/>
    </row>
    <row r="28097" spans="6:6" x14ac:dyDescent="0.25">
      <c r="F28097" s="1"/>
    </row>
    <row r="28098" spans="6:6" x14ac:dyDescent="0.25">
      <c r="F28098" s="1"/>
    </row>
    <row r="28099" spans="6:6" x14ac:dyDescent="0.25">
      <c r="F28099" s="1"/>
    </row>
    <row r="28100" spans="6:6" x14ac:dyDescent="0.25">
      <c r="F28100" s="1"/>
    </row>
    <row r="28101" spans="6:6" x14ac:dyDescent="0.25">
      <c r="F28101" s="1"/>
    </row>
    <row r="28102" spans="6:6" x14ac:dyDescent="0.25">
      <c r="F28102" s="1"/>
    </row>
    <row r="28103" spans="6:6" x14ac:dyDescent="0.25">
      <c r="F28103" s="1"/>
    </row>
    <row r="28104" spans="6:6" x14ac:dyDescent="0.25">
      <c r="F28104" s="1"/>
    </row>
    <row r="28105" spans="6:6" x14ac:dyDescent="0.25">
      <c r="F28105" s="1"/>
    </row>
    <row r="28106" spans="6:6" x14ac:dyDescent="0.25">
      <c r="F28106" s="1"/>
    </row>
    <row r="28107" spans="6:6" x14ac:dyDescent="0.25">
      <c r="F28107" s="1"/>
    </row>
    <row r="28108" spans="6:6" x14ac:dyDescent="0.25">
      <c r="F28108" s="1"/>
    </row>
    <row r="28109" spans="6:6" x14ac:dyDescent="0.25">
      <c r="F28109" s="1"/>
    </row>
    <row r="28110" spans="6:6" x14ac:dyDescent="0.25">
      <c r="F28110" s="1"/>
    </row>
    <row r="28111" spans="6:6" x14ac:dyDescent="0.25">
      <c r="F28111" s="1"/>
    </row>
    <row r="28112" spans="6:6" x14ac:dyDescent="0.25">
      <c r="F28112" s="1"/>
    </row>
    <row r="28113" spans="6:6" x14ac:dyDescent="0.25">
      <c r="F28113" s="1"/>
    </row>
    <row r="28114" spans="6:6" x14ac:dyDescent="0.25">
      <c r="F28114" s="1"/>
    </row>
    <row r="28115" spans="6:6" x14ac:dyDescent="0.25">
      <c r="F28115" s="1"/>
    </row>
    <row r="28116" spans="6:6" x14ac:dyDescent="0.25">
      <c r="F28116" s="1"/>
    </row>
    <row r="28117" spans="6:6" x14ac:dyDescent="0.25">
      <c r="F28117" s="1"/>
    </row>
    <row r="28118" spans="6:6" x14ac:dyDescent="0.25">
      <c r="F28118" s="1"/>
    </row>
    <row r="28119" spans="6:6" x14ac:dyDescent="0.25">
      <c r="F28119" s="1"/>
    </row>
    <row r="28120" spans="6:6" x14ac:dyDescent="0.25">
      <c r="F28120" s="1"/>
    </row>
    <row r="28121" spans="6:6" x14ac:dyDescent="0.25">
      <c r="F28121" s="1"/>
    </row>
    <row r="28122" spans="6:6" x14ac:dyDescent="0.25">
      <c r="F28122" s="1"/>
    </row>
    <row r="28123" spans="6:6" x14ac:dyDescent="0.25">
      <c r="F28123" s="1"/>
    </row>
    <row r="28124" spans="6:6" x14ac:dyDescent="0.25">
      <c r="F28124" s="1"/>
    </row>
    <row r="28125" spans="6:6" x14ac:dyDescent="0.25">
      <c r="F28125" s="1"/>
    </row>
    <row r="28126" spans="6:6" x14ac:dyDescent="0.25">
      <c r="F28126" s="1"/>
    </row>
    <row r="28127" spans="6:6" x14ac:dyDescent="0.25">
      <c r="F28127" s="1"/>
    </row>
    <row r="28128" spans="6:6" x14ac:dyDescent="0.25">
      <c r="F28128" s="1"/>
    </row>
    <row r="28129" spans="6:6" x14ac:dyDescent="0.25">
      <c r="F28129" s="1"/>
    </row>
    <row r="28130" spans="6:6" x14ac:dyDescent="0.25">
      <c r="F28130" s="1"/>
    </row>
    <row r="28131" spans="6:6" x14ac:dyDescent="0.25">
      <c r="F28131" s="1"/>
    </row>
    <row r="28132" spans="6:6" x14ac:dyDescent="0.25">
      <c r="F28132" s="1"/>
    </row>
    <row r="28133" spans="6:6" x14ac:dyDescent="0.25">
      <c r="F28133" s="1"/>
    </row>
    <row r="28134" spans="6:6" x14ac:dyDescent="0.25">
      <c r="F28134" s="1"/>
    </row>
    <row r="28135" spans="6:6" x14ac:dyDescent="0.25">
      <c r="F28135" s="1"/>
    </row>
    <row r="28136" spans="6:6" x14ac:dyDescent="0.25">
      <c r="F28136" s="1"/>
    </row>
    <row r="28137" spans="6:6" x14ac:dyDescent="0.25">
      <c r="F28137" s="1"/>
    </row>
    <row r="28138" spans="6:6" x14ac:dyDescent="0.25">
      <c r="F28138" s="1"/>
    </row>
    <row r="28139" spans="6:6" x14ac:dyDescent="0.25">
      <c r="F28139" s="1"/>
    </row>
    <row r="28140" spans="6:6" x14ac:dyDescent="0.25">
      <c r="F28140" s="1"/>
    </row>
    <row r="28141" spans="6:6" x14ac:dyDescent="0.25">
      <c r="F28141" s="1"/>
    </row>
    <row r="28142" spans="6:6" x14ac:dyDescent="0.25">
      <c r="F28142" s="1"/>
    </row>
    <row r="28143" spans="6:6" x14ac:dyDescent="0.25">
      <c r="F28143" s="1"/>
    </row>
    <row r="28144" spans="6:6" x14ac:dyDescent="0.25">
      <c r="F28144" s="1"/>
    </row>
    <row r="28145" spans="6:6" x14ac:dyDescent="0.25">
      <c r="F28145" s="1"/>
    </row>
    <row r="28146" spans="6:6" x14ac:dyDescent="0.25">
      <c r="F28146" s="1"/>
    </row>
    <row r="28147" spans="6:6" x14ac:dyDescent="0.25">
      <c r="F28147" s="1"/>
    </row>
    <row r="28148" spans="6:6" x14ac:dyDescent="0.25">
      <c r="F28148" s="1"/>
    </row>
    <row r="28149" spans="6:6" x14ac:dyDescent="0.25">
      <c r="F28149" s="1"/>
    </row>
    <row r="28150" spans="6:6" x14ac:dyDescent="0.25">
      <c r="F28150" s="1"/>
    </row>
    <row r="28151" spans="6:6" x14ac:dyDescent="0.25">
      <c r="F28151" s="1"/>
    </row>
    <row r="28152" spans="6:6" x14ac:dyDescent="0.25">
      <c r="F28152" s="1"/>
    </row>
    <row r="28153" spans="6:6" x14ac:dyDescent="0.25">
      <c r="F28153" s="1"/>
    </row>
    <row r="28154" spans="6:6" x14ac:dyDescent="0.25">
      <c r="F28154" s="1"/>
    </row>
    <row r="28155" spans="6:6" x14ac:dyDescent="0.25">
      <c r="F28155" s="1"/>
    </row>
    <row r="28156" spans="6:6" x14ac:dyDescent="0.25">
      <c r="F28156" s="1"/>
    </row>
    <row r="28157" spans="6:6" x14ac:dyDescent="0.25">
      <c r="F28157" s="1"/>
    </row>
    <row r="28158" spans="6:6" x14ac:dyDescent="0.25">
      <c r="F28158" s="1"/>
    </row>
    <row r="28159" spans="6:6" x14ac:dyDescent="0.25">
      <c r="F28159" s="1"/>
    </row>
    <row r="28160" spans="6:6" x14ac:dyDescent="0.25">
      <c r="F28160" s="1"/>
    </row>
    <row r="28161" spans="6:6" x14ac:dyDescent="0.25">
      <c r="F28161" s="1"/>
    </row>
    <row r="28162" spans="6:6" x14ac:dyDescent="0.25">
      <c r="F28162" s="1"/>
    </row>
    <row r="28163" spans="6:6" x14ac:dyDescent="0.25">
      <c r="F28163" s="1"/>
    </row>
    <row r="28164" spans="6:6" x14ac:dyDescent="0.25">
      <c r="F28164" s="1"/>
    </row>
    <row r="28165" spans="6:6" x14ac:dyDescent="0.25">
      <c r="F28165" s="1"/>
    </row>
    <row r="28166" spans="6:6" x14ac:dyDescent="0.25">
      <c r="F28166" s="1"/>
    </row>
    <row r="28167" spans="6:6" x14ac:dyDescent="0.25">
      <c r="F28167" s="1"/>
    </row>
    <row r="28168" spans="6:6" x14ac:dyDescent="0.25">
      <c r="F28168" s="1"/>
    </row>
    <row r="28169" spans="6:6" x14ac:dyDescent="0.25">
      <c r="F28169" s="1"/>
    </row>
    <row r="28170" spans="6:6" x14ac:dyDescent="0.25">
      <c r="F28170" s="1"/>
    </row>
    <row r="28171" spans="6:6" x14ac:dyDescent="0.25">
      <c r="F28171" s="1"/>
    </row>
    <row r="28172" spans="6:6" x14ac:dyDescent="0.25">
      <c r="F28172" s="1"/>
    </row>
    <row r="28173" spans="6:6" x14ac:dyDescent="0.25">
      <c r="F28173" s="1"/>
    </row>
    <row r="28174" spans="6:6" x14ac:dyDescent="0.25">
      <c r="F28174" s="1"/>
    </row>
    <row r="28175" spans="6:6" x14ac:dyDescent="0.25">
      <c r="F28175" s="1"/>
    </row>
    <row r="28176" spans="6:6" x14ac:dyDescent="0.25">
      <c r="F28176" s="1"/>
    </row>
    <row r="28177" spans="6:6" x14ac:dyDescent="0.25">
      <c r="F28177" s="1"/>
    </row>
    <row r="28178" spans="6:6" x14ac:dyDescent="0.25">
      <c r="F28178" s="1"/>
    </row>
    <row r="28179" spans="6:6" x14ac:dyDescent="0.25">
      <c r="F28179" s="1"/>
    </row>
    <row r="28180" spans="6:6" x14ac:dyDescent="0.25">
      <c r="F28180" s="1"/>
    </row>
    <row r="28181" spans="6:6" x14ac:dyDescent="0.25">
      <c r="F28181" s="1"/>
    </row>
    <row r="28182" spans="6:6" x14ac:dyDescent="0.25">
      <c r="F28182" s="1"/>
    </row>
    <row r="28183" spans="6:6" x14ac:dyDescent="0.25">
      <c r="F28183" s="1"/>
    </row>
    <row r="28184" spans="6:6" x14ac:dyDescent="0.25">
      <c r="F28184" s="1"/>
    </row>
    <row r="28185" spans="6:6" x14ac:dyDescent="0.25">
      <c r="F28185" s="1"/>
    </row>
    <row r="28186" spans="6:6" x14ac:dyDescent="0.25">
      <c r="F28186" s="1"/>
    </row>
    <row r="28187" spans="6:6" x14ac:dyDescent="0.25">
      <c r="F28187" s="1"/>
    </row>
    <row r="28188" spans="6:6" x14ac:dyDescent="0.25">
      <c r="F28188" s="1"/>
    </row>
    <row r="28189" spans="6:6" x14ac:dyDescent="0.25">
      <c r="F28189" s="1"/>
    </row>
    <row r="28190" spans="6:6" x14ac:dyDescent="0.25">
      <c r="F28190" s="1"/>
    </row>
    <row r="28191" spans="6:6" x14ac:dyDescent="0.25">
      <c r="F28191" s="1"/>
    </row>
    <row r="28192" spans="6:6" x14ac:dyDescent="0.25">
      <c r="F28192" s="1"/>
    </row>
    <row r="28193" spans="6:6" x14ac:dyDescent="0.25">
      <c r="F28193" s="1"/>
    </row>
    <row r="28194" spans="6:6" x14ac:dyDescent="0.25">
      <c r="F28194" s="1"/>
    </row>
    <row r="28195" spans="6:6" x14ac:dyDescent="0.25">
      <c r="F28195" s="1"/>
    </row>
    <row r="28196" spans="6:6" x14ac:dyDescent="0.25">
      <c r="F28196" s="1"/>
    </row>
    <row r="28197" spans="6:6" x14ac:dyDescent="0.25">
      <c r="F28197" s="1"/>
    </row>
    <row r="28198" spans="6:6" x14ac:dyDescent="0.25">
      <c r="F28198" s="1"/>
    </row>
    <row r="28199" spans="6:6" x14ac:dyDescent="0.25">
      <c r="F28199" s="1"/>
    </row>
    <row r="28200" spans="6:6" x14ac:dyDescent="0.25">
      <c r="F28200" s="1"/>
    </row>
    <row r="28201" spans="6:6" x14ac:dyDescent="0.25">
      <c r="F28201" s="1"/>
    </row>
    <row r="28202" spans="6:6" x14ac:dyDescent="0.25">
      <c r="F28202" s="1"/>
    </row>
    <row r="28203" spans="6:6" x14ac:dyDescent="0.25">
      <c r="F28203" s="1"/>
    </row>
    <row r="28204" spans="6:6" x14ac:dyDescent="0.25">
      <c r="F28204" s="1"/>
    </row>
    <row r="28205" spans="6:6" x14ac:dyDescent="0.25">
      <c r="F28205" s="1"/>
    </row>
    <row r="28206" spans="6:6" x14ac:dyDescent="0.25">
      <c r="F28206" s="1"/>
    </row>
    <row r="28207" spans="6:6" x14ac:dyDescent="0.25">
      <c r="F28207" s="1"/>
    </row>
    <row r="28208" spans="6:6" x14ac:dyDescent="0.25">
      <c r="F28208" s="1"/>
    </row>
    <row r="28209" spans="6:6" x14ac:dyDescent="0.25">
      <c r="F28209" s="1"/>
    </row>
    <row r="28210" spans="6:6" x14ac:dyDescent="0.25">
      <c r="F28210" s="1"/>
    </row>
    <row r="28211" spans="6:6" x14ac:dyDescent="0.25">
      <c r="F28211" s="1"/>
    </row>
    <row r="28212" spans="6:6" x14ac:dyDescent="0.25">
      <c r="F28212" s="1"/>
    </row>
    <row r="28213" spans="6:6" x14ac:dyDescent="0.25">
      <c r="F28213" s="1"/>
    </row>
    <row r="28214" spans="6:6" x14ac:dyDescent="0.25">
      <c r="F28214" s="1"/>
    </row>
    <row r="28215" spans="6:6" x14ac:dyDescent="0.25">
      <c r="F28215" s="1"/>
    </row>
    <row r="28216" spans="6:6" x14ac:dyDescent="0.25">
      <c r="F28216" s="1"/>
    </row>
    <row r="28217" spans="6:6" x14ac:dyDescent="0.25">
      <c r="F28217" s="1"/>
    </row>
    <row r="28218" spans="6:6" x14ac:dyDescent="0.25">
      <c r="F28218" s="1"/>
    </row>
    <row r="28219" spans="6:6" x14ac:dyDescent="0.25">
      <c r="F28219" s="1"/>
    </row>
    <row r="28220" spans="6:6" x14ac:dyDescent="0.25">
      <c r="F28220" s="1"/>
    </row>
    <row r="28221" spans="6:6" x14ac:dyDescent="0.25">
      <c r="F28221" s="1"/>
    </row>
    <row r="28222" spans="6:6" x14ac:dyDescent="0.25">
      <c r="F28222" s="1"/>
    </row>
    <row r="28223" spans="6:6" x14ac:dyDescent="0.25">
      <c r="F28223" s="1"/>
    </row>
    <row r="28224" spans="6:6" x14ac:dyDescent="0.25">
      <c r="F28224" s="1"/>
    </row>
    <row r="28225" spans="6:6" x14ac:dyDescent="0.25">
      <c r="F28225" s="1"/>
    </row>
    <row r="28226" spans="6:6" x14ac:dyDescent="0.25">
      <c r="F28226" s="1"/>
    </row>
    <row r="28227" spans="6:6" x14ac:dyDescent="0.25">
      <c r="F28227" s="1"/>
    </row>
    <row r="28228" spans="6:6" x14ac:dyDescent="0.25">
      <c r="F28228" s="1"/>
    </row>
    <row r="28229" spans="6:6" x14ac:dyDescent="0.25">
      <c r="F28229" s="1"/>
    </row>
    <row r="28230" spans="6:6" x14ac:dyDescent="0.25">
      <c r="F28230" s="1"/>
    </row>
    <row r="28231" spans="6:6" x14ac:dyDescent="0.25">
      <c r="F28231" s="1"/>
    </row>
    <row r="28232" spans="6:6" x14ac:dyDescent="0.25">
      <c r="F28232" s="1"/>
    </row>
    <row r="28233" spans="6:6" x14ac:dyDescent="0.25">
      <c r="F28233" s="1"/>
    </row>
    <row r="28234" spans="6:6" x14ac:dyDescent="0.25">
      <c r="F28234" s="1"/>
    </row>
    <row r="28235" spans="6:6" x14ac:dyDescent="0.25">
      <c r="F28235" s="1"/>
    </row>
    <row r="28236" spans="6:6" x14ac:dyDescent="0.25">
      <c r="F28236" s="1"/>
    </row>
    <row r="28237" spans="6:6" x14ac:dyDescent="0.25">
      <c r="F28237" s="1"/>
    </row>
    <row r="28238" spans="6:6" x14ac:dyDescent="0.25">
      <c r="F28238" s="1"/>
    </row>
    <row r="28239" spans="6:6" x14ac:dyDescent="0.25">
      <c r="F28239" s="1"/>
    </row>
    <row r="28240" spans="6:6" x14ac:dyDescent="0.25">
      <c r="F28240" s="1"/>
    </row>
    <row r="28241" spans="6:6" x14ac:dyDescent="0.25">
      <c r="F28241" s="1"/>
    </row>
    <row r="28242" spans="6:6" x14ac:dyDescent="0.25">
      <c r="F28242" s="1"/>
    </row>
    <row r="28243" spans="6:6" x14ac:dyDescent="0.25">
      <c r="F28243" s="1"/>
    </row>
    <row r="28244" spans="6:6" x14ac:dyDescent="0.25">
      <c r="F28244" s="1"/>
    </row>
    <row r="28245" spans="6:6" x14ac:dyDescent="0.25">
      <c r="F28245" s="1"/>
    </row>
    <row r="28246" spans="6:6" x14ac:dyDescent="0.25">
      <c r="F28246" s="1"/>
    </row>
    <row r="28247" spans="6:6" x14ac:dyDescent="0.25">
      <c r="F28247" s="1"/>
    </row>
    <row r="28248" spans="6:6" x14ac:dyDescent="0.25">
      <c r="F28248" s="1"/>
    </row>
    <row r="28249" spans="6:6" x14ac:dyDescent="0.25">
      <c r="F28249" s="1"/>
    </row>
    <row r="28250" spans="6:6" x14ac:dyDescent="0.25">
      <c r="F28250" s="1"/>
    </row>
    <row r="28251" spans="6:6" x14ac:dyDescent="0.25">
      <c r="F28251" s="1"/>
    </row>
    <row r="28252" spans="6:6" x14ac:dyDescent="0.25">
      <c r="F28252" s="1"/>
    </row>
    <row r="28253" spans="6:6" x14ac:dyDescent="0.25">
      <c r="F28253" s="1"/>
    </row>
    <row r="28254" spans="6:6" x14ac:dyDescent="0.25">
      <c r="F28254" s="1"/>
    </row>
    <row r="28255" spans="6:6" x14ac:dyDescent="0.25">
      <c r="F28255" s="1"/>
    </row>
    <row r="28256" spans="6:6" x14ac:dyDescent="0.25">
      <c r="F28256" s="1"/>
    </row>
    <row r="28257" spans="6:6" x14ac:dyDescent="0.25">
      <c r="F28257" s="1"/>
    </row>
    <row r="28258" spans="6:6" x14ac:dyDescent="0.25">
      <c r="F28258" s="1"/>
    </row>
    <row r="28259" spans="6:6" x14ac:dyDescent="0.25">
      <c r="F28259" s="1"/>
    </row>
    <row r="28260" spans="6:6" x14ac:dyDescent="0.25">
      <c r="F28260" s="1"/>
    </row>
    <row r="28261" spans="6:6" x14ac:dyDescent="0.25">
      <c r="F28261" s="1"/>
    </row>
    <row r="28262" spans="6:6" x14ac:dyDescent="0.25">
      <c r="F28262" s="1"/>
    </row>
    <row r="28263" spans="6:6" x14ac:dyDescent="0.25">
      <c r="F28263" s="1"/>
    </row>
    <row r="28264" spans="6:6" x14ac:dyDescent="0.25">
      <c r="F28264" s="1"/>
    </row>
    <row r="28265" spans="6:6" x14ac:dyDescent="0.25">
      <c r="F28265" s="1"/>
    </row>
    <row r="28266" spans="6:6" x14ac:dyDescent="0.25">
      <c r="F28266" s="1"/>
    </row>
    <row r="28267" spans="6:6" x14ac:dyDescent="0.25">
      <c r="F28267" s="1"/>
    </row>
    <row r="28268" spans="6:6" x14ac:dyDescent="0.25">
      <c r="F28268" s="1"/>
    </row>
    <row r="28269" spans="6:6" x14ac:dyDescent="0.25">
      <c r="F28269" s="1"/>
    </row>
    <row r="28270" spans="6:6" x14ac:dyDescent="0.25">
      <c r="F28270" s="1"/>
    </row>
    <row r="28271" spans="6:6" x14ac:dyDescent="0.25">
      <c r="F28271" s="1"/>
    </row>
    <row r="28272" spans="6:6" x14ac:dyDescent="0.25">
      <c r="F28272" s="1"/>
    </row>
    <row r="28273" spans="6:6" x14ac:dyDescent="0.25">
      <c r="F28273" s="1"/>
    </row>
    <row r="28274" spans="6:6" x14ac:dyDescent="0.25">
      <c r="F28274" s="1"/>
    </row>
    <row r="28275" spans="6:6" x14ac:dyDescent="0.25">
      <c r="F28275" s="1"/>
    </row>
    <row r="28276" spans="6:6" x14ac:dyDescent="0.25">
      <c r="F28276" s="1"/>
    </row>
    <row r="28277" spans="6:6" x14ac:dyDescent="0.25">
      <c r="F28277" s="1"/>
    </row>
    <row r="28278" spans="6:6" x14ac:dyDescent="0.25">
      <c r="F28278" s="1"/>
    </row>
    <row r="28279" spans="6:6" x14ac:dyDescent="0.25">
      <c r="F28279" s="1"/>
    </row>
    <row r="28280" spans="6:6" x14ac:dyDescent="0.25">
      <c r="F28280" s="1"/>
    </row>
    <row r="28281" spans="6:6" x14ac:dyDescent="0.25">
      <c r="F28281" s="1"/>
    </row>
    <row r="28282" spans="6:6" x14ac:dyDescent="0.25">
      <c r="F28282" s="1"/>
    </row>
    <row r="28283" spans="6:6" x14ac:dyDescent="0.25">
      <c r="F28283" s="1"/>
    </row>
    <row r="28284" spans="6:6" x14ac:dyDescent="0.25">
      <c r="F28284" s="1"/>
    </row>
    <row r="28285" spans="6:6" x14ac:dyDescent="0.25">
      <c r="F28285" s="1"/>
    </row>
    <row r="28286" spans="6:6" x14ac:dyDescent="0.25">
      <c r="F28286" s="1"/>
    </row>
    <row r="28287" spans="6:6" x14ac:dyDescent="0.25">
      <c r="F28287" s="1"/>
    </row>
    <row r="28288" spans="6:6" x14ac:dyDescent="0.25">
      <c r="F28288" s="1"/>
    </row>
    <row r="28289" spans="6:6" x14ac:dyDescent="0.25">
      <c r="F28289" s="1"/>
    </row>
    <row r="28290" spans="6:6" x14ac:dyDescent="0.25">
      <c r="F28290" s="1"/>
    </row>
    <row r="28291" spans="6:6" x14ac:dyDescent="0.25">
      <c r="F28291" s="1"/>
    </row>
    <row r="28292" spans="6:6" x14ac:dyDescent="0.25">
      <c r="F28292" s="1"/>
    </row>
    <row r="28293" spans="6:6" x14ac:dyDescent="0.25">
      <c r="F28293" s="1"/>
    </row>
    <row r="28294" spans="6:6" x14ac:dyDescent="0.25">
      <c r="F28294" s="1"/>
    </row>
    <row r="28295" spans="6:6" x14ac:dyDescent="0.25">
      <c r="F28295" s="1"/>
    </row>
    <row r="28296" spans="6:6" x14ac:dyDescent="0.25">
      <c r="F28296" s="1"/>
    </row>
    <row r="28297" spans="6:6" x14ac:dyDescent="0.25">
      <c r="F28297" s="1"/>
    </row>
    <row r="28298" spans="6:6" x14ac:dyDescent="0.25">
      <c r="F28298" s="1"/>
    </row>
    <row r="28299" spans="6:6" x14ac:dyDescent="0.25">
      <c r="F28299" s="1"/>
    </row>
    <row r="28300" spans="6:6" x14ac:dyDescent="0.25">
      <c r="F28300" s="1"/>
    </row>
    <row r="28301" spans="6:6" x14ac:dyDescent="0.25">
      <c r="F28301" s="1"/>
    </row>
    <row r="28302" spans="6:6" x14ac:dyDescent="0.25">
      <c r="F28302" s="1"/>
    </row>
    <row r="28303" spans="6:6" x14ac:dyDescent="0.25">
      <c r="F28303" s="1"/>
    </row>
    <row r="28304" spans="6:6" x14ac:dyDescent="0.25">
      <c r="F28304" s="1"/>
    </row>
    <row r="28305" spans="6:6" x14ac:dyDescent="0.25">
      <c r="F28305" s="1"/>
    </row>
    <row r="28306" spans="6:6" x14ac:dyDescent="0.25">
      <c r="F28306" s="1"/>
    </row>
    <row r="28307" spans="6:6" x14ac:dyDescent="0.25">
      <c r="F28307" s="1"/>
    </row>
    <row r="28308" spans="6:6" x14ac:dyDescent="0.25">
      <c r="F28308" s="1"/>
    </row>
    <row r="28309" spans="6:6" x14ac:dyDescent="0.25">
      <c r="F28309" s="1"/>
    </row>
    <row r="28310" spans="6:6" x14ac:dyDescent="0.25">
      <c r="F28310" s="1"/>
    </row>
    <row r="28311" spans="6:6" x14ac:dyDescent="0.25">
      <c r="F28311" s="1"/>
    </row>
    <row r="28312" spans="6:6" x14ac:dyDescent="0.25">
      <c r="F28312" s="1"/>
    </row>
    <row r="28313" spans="6:6" x14ac:dyDescent="0.25">
      <c r="F28313" s="1"/>
    </row>
    <row r="28314" spans="6:6" x14ac:dyDescent="0.25">
      <c r="F28314" s="1"/>
    </row>
    <row r="28315" spans="6:6" x14ac:dyDescent="0.25">
      <c r="F28315" s="1"/>
    </row>
    <row r="28316" spans="6:6" x14ac:dyDescent="0.25">
      <c r="F28316" s="1"/>
    </row>
    <row r="28317" spans="6:6" x14ac:dyDescent="0.25">
      <c r="F28317" s="1"/>
    </row>
    <row r="28318" spans="6:6" x14ac:dyDescent="0.25">
      <c r="F28318" s="1"/>
    </row>
    <row r="28319" spans="6:6" x14ac:dyDescent="0.25">
      <c r="F28319" s="1"/>
    </row>
    <row r="28320" spans="6:6" x14ac:dyDescent="0.25">
      <c r="F28320" s="1"/>
    </row>
    <row r="28321" spans="6:6" x14ac:dyDescent="0.25">
      <c r="F28321" s="1"/>
    </row>
    <row r="28322" spans="6:6" x14ac:dyDescent="0.25">
      <c r="F28322" s="1"/>
    </row>
    <row r="28323" spans="6:6" x14ac:dyDescent="0.25">
      <c r="F28323" s="1"/>
    </row>
    <row r="28324" spans="6:6" x14ac:dyDescent="0.25">
      <c r="F28324" s="1"/>
    </row>
    <row r="28325" spans="6:6" x14ac:dyDescent="0.25">
      <c r="F28325" s="1"/>
    </row>
    <row r="28326" spans="6:6" x14ac:dyDescent="0.25">
      <c r="F28326" s="1"/>
    </row>
    <row r="28327" spans="6:6" x14ac:dyDescent="0.25">
      <c r="F28327" s="1"/>
    </row>
    <row r="28328" spans="6:6" x14ac:dyDescent="0.25">
      <c r="F28328" s="1"/>
    </row>
    <row r="28329" spans="6:6" x14ac:dyDescent="0.25">
      <c r="F28329" s="1"/>
    </row>
    <row r="28330" spans="6:6" x14ac:dyDescent="0.25">
      <c r="F28330" s="1"/>
    </row>
    <row r="28331" spans="6:6" x14ac:dyDescent="0.25">
      <c r="F28331" s="1"/>
    </row>
    <row r="28332" spans="6:6" x14ac:dyDescent="0.25">
      <c r="F28332" s="1"/>
    </row>
    <row r="28333" spans="6:6" x14ac:dyDescent="0.25">
      <c r="F28333" s="1"/>
    </row>
    <row r="28334" spans="6:6" x14ac:dyDescent="0.25">
      <c r="F28334" s="1"/>
    </row>
    <row r="28335" spans="6:6" x14ac:dyDescent="0.25">
      <c r="F28335" s="1"/>
    </row>
    <row r="28336" spans="6:6" x14ac:dyDescent="0.25">
      <c r="F28336" s="1"/>
    </row>
    <row r="28337" spans="6:6" x14ac:dyDescent="0.25">
      <c r="F28337" s="1"/>
    </row>
    <row r="28338" spans="6:6" x14ac:dyDescent="0.25">
      <c r="F28338" s="1"/>
    </row>
    <row r="28339" spans="6:6" x14ac:dyDescent="0.25">
      <c r="F28339" s="1"/>
    </row>
    <row r="28340" spans="6:6" x14ac:dyDescent="0.25">
      <c r="F28340" s="1"/>
    </row>
    <row r="28341" spans="6:6" x14ac:dyDescent="0.25">
      <c r="F28341" s="1"/>
    </row>
    <row r="28342" spans="6:6" x14ac:dyDescent="0.25">
      <c r="F28342" s="1"/>
    </row>
    <row r="28343" spans="6:6" x14ac:dyDescent="0.25">
      <c r="F28343" s="1"/>
    </row>
    <row r="28344" spans="6:6" x14ac:dyDescent="0.25">
      <c r="F28344" s="1"/>
    </row>
    <row r="28345" spans="6:6" x14ac:dyDescent="0.25">
      <c r="F28345" s="1"/>
    </row>
    <row r="28346" spans="6:6" x14ac:dyDescent="0.25">
      <c r="F28346" s="1"/>
    </row>
    <row r="28347" spans="6:6" x14ac:dyDescent="0.25">
      <c r="F28347" s="1"/>
    </row>
    <row r="28348" spans="6:6" x14ac:dyDescent="0.25">
      <c r="F28348" s="1"/>
    </row>
    <row r="28349" spans="6:6" x14ac:dyDescent="0.25">
      <c r="F28349" s="1"/>
    </row>
    <row r="28350" spans="6:6" x14ac:dyDescent="0.25">
      <c r="F28350" s="1"/>
    </row>
    <row r="28351" spans="6:6" x14ac:dyDescent="0.25">
      <c r="F28351" s="1"/>
    </row>
    <row r="28352" spans="6:6" x14ac:dyDescent="0.25">
      <c r="F28352" s="1"/>
    </row>
    <row r="28353" spans="6:6" x14ac:dyDescent="0.25">
      <c r="F28353" s="1"/>
    </row>
    <row r="28354" spans="6:6" x14ac:dyDescent="0.25">
      <c r="F28354" s="1"/>
    </row>
    <row r="28355" spans="6:6" x14ac:dyDescent="0.25">
      <c r="F28355" s="1"/>
    </row>
    <row r="28356" spans="6:6" x14ac:dyDescent="0.25">
      <c r="F28356" s="1"/>
    </row>
    <row r="28357" spans="6:6" x14ac:dyDescent="0.25">
      <c r="F28357" s="1"/>
    </row>
    <row r="28358" spans="6:6" x14ac:dyDescent="0.25">
      <c r="F28358" s="1"/>
    </row>
    <row r="28359" spans="6:6" x14ac:dyDescent="0.25">
      <c r="F28359" s="1"/>
    </row>
    <row r="28360" spans="6:6" x14ac:dyDescent="0.25">
      <c r="F28360" s="1"/>
    </row>
    <row r="28361" spans="6:6" x14ac:dyDescent="0.25">
      <c r="F28361" s="1"/>
    </row>
    <row r="28362" spans="6:6" x14ac:dyDescent="0.25">
      <c r="F28362" s="1"/>
    </row>
    <row r="28363" spans="6:6" x14ac:dyDescent="0.25">
      <c r="F28363" s="1"/>
    </row>
    <row r="28364" spans="6:6" x14ac:dyDescent="0.25">
      <c r="F28364" s="1"/>
    </row>
    <row r="28365" spans="6:6" x14ac:dyDescent="0.25">
      <c r="F28365" s="1"/>
    </row>
    <row r="28366" spans="6:6" x14ac:dyDescent="0.25">
      <c r="F28366" s="1"/>
    </row>
    <row r="28367" spans="6:6" x14ac:dyDescent="0.25">
      <c r="F28367" s="1"/>
    </row>
    <row r="28368" spans="6:6" x14ac:dyDescent="0.25">
      <c r="F28368" s="1"/>
    </row>
    <row r="28369" spans="6:6" x14ac:dyDescent="0.25">
      <c r="F28369" s="1"/>
    </row>
    <row r="28370" spans="6:6" x14ac:dyDescent="0.25">
      <c r="F28370" s="1"/>
    </row>
    <row r="28371" spans="6:6" x14ac:dyDescent="0.25">
      <c r="F28371" s="1"/>
    </row>
    <row r="28372" spans="6:6" x14ac:dyDescent="0.25">
      <c r="F28372" s="1"/>
    </row>
    <row r="28373" spans="6:6" x14ac:dyDescent="0.25">
      <c r="F28373" s="1"/>
    </row>
    <row r="28374" spans="6:6" x14ac:dyDescent="0.25">
      <c r="F28374" s="1"/>
    </row>
    <row r="28375" spans="6:6" x14ac:dyDescent="0.25">
      <c r="F28375" s="1"/>
    </row>
    <row r="28376" spans="6:6" x14ac:dyDescent="0.25">
      <c r="F28376" s="1"/>
    </row>
    <row r="28377" spans="6:6" x14ac:dyDescent="0.25">
      <c r="F28377" s="1"/>
    </row>
    <row r="28378" spans="6:6" x14ac:dyDescent="0.25">
      <c r="F28378" s="1"/>
    </row>
    <row r="28379" spans="6:6" x14ac:dyDescent="0.25">
      <c r="F28379" s="1"/>
    </row>
    <row r="28380" spans="6:6" x14ac:dyDescent="0.25">
      <c r="F28380" s="1"/>
    </row>
    <row r="28381" spans="6:6" x14ac:dyDescent="0.25">
      <c r="F28381" s="1"/>
    </row>
    <row r="28382" spans="6:6" x14ac:dyDescent="0.25">
      <c r="F28382" s="1"/>
    </row>
    <row r="28383" spans="6:6" x14ac:dyDescent="0.25">
      <c r="F28383" s="1"/>
    </row>
    <row r="28384" spans="6:6" x14ac:dyDescent="0.25">
      <c r="F28384" s="1"/>
    </row>
    <row r="28385" spans="6:6" x14ac:dyDescent="0.25">
      <c r="F28385" s="1"/>
    </row>
    <row r="28386" spans="6:6" x14ac:dyDescent="0.25">
      <c r="F28386" s="1"/>
    </row>
    <row r="28387" spans="6:6" x14ac:dyDescent="0.25">
      <c r="F28387" s="1"/>
    </row>
    <row r="28388" spans="6:6" x14ac:dyDescent="0.25">
      <c r="F28388" s="1"/>
    </row>
    <row r="28389" spans="6:6" x14ac:dyDescent="0.25">
      <c r="F28389" s="1"/>
    </row>
    <row r="28390" spans="6:6" x14ac:dyDescent="0.25">
      <c r="F28390" s="1"/>
    </row>
    <row r="28391" spans="6:6" x14ac:dyDescent="0.25">
      <c r="F28391" s="1"/>
    </row>
    <row r="28392" spans="6:6" x14ac:dyDescent="0.25">
      <c r="F28392" s="1"/>
    </row>
    <row r="28393" spans="6:6" x14ac:dyDescent="0.25">
      <c r="F28393" s="1"/>
    </row>
    <row r="28394" spans="6:6" x14ac:dyDescent="0.25">
      <c r="F28394" s="1"/>
    </row>
    <row r="28395" spans="6:6" x14ac:dyDescent="0.25">
      <c r="F28395" s="1"/>
    </row>
    <row r="28396" spans="6:6" x14ac:dyDescent="0.25">
      <c r="F28396" s="1"/>
    </row>
    <row r="28397" spans="6:6" x14ac:dyDescent="0.25">
      <c r="F28397" s="1"/>
    </row>
    <row r="28398" spans="6:6" x14ac:dyDescent="0.25">
      <c r="F28398" s="1"/>
    </row>
    <row r="28399" spans="6:6" x14ac:dyDescent="0.25">
      <c r="F28399" s="1"/>
    </row>
    <row r="28400" spans="6:6" x14ac:dyDescent="0.25">
      <c r="F28400" s="1"/>
    </row>
    <row r="28401" spans="6:6" x14ac:dyDescent="0.25">
      <c r="F28401" s="1"/>
    </row>
    <row r="28402" spans="6:6" x14ac:dyDescent="0.25">
      <c r="F28402" s="1"/>
    </row>
    <row r="28403" spans="6:6" x14ac:dyDescent="0.25">
      <c r="F28403" s="1"/>
    </row>
    <row r="28404" spans="6:6" x14ac:dyDescent="0.25">
      <c r="F28404" s="1"/>
    </row>
    <row r="28405" spans="6:6" x14ac:dyDescent="0.25">
      <c r="F28405" s="1"/>
    </row>
    <row r="28406" spans="6:6" x14ac:dyDescent="0.25">
      <c r="F28406" s="1"/>
    </row>
    <row r="28407" spans="6:6" x14ac:dyDescent="0.25">
      <c r="F28407" s="1"/>
    </row>
    <row r="28408" spans="6:6" x14ac:dyDescent="0.25">
      <c r="F28408" s="1"/>
    </row>
    <row r="28409" spans="6:6" x14ac:dyDescent="0.25">
      <c r="F28409" s="1"/>
    </row>
    <row r="28410" spans="6:6" x14ac:dyDescent="0.25">
      <c r="F28410" s="1"/>
    </row>
    <row r="28411" spans="6:6" x14ac:dyDescent="0.25">
      <c r="F28411" s="1"/>
    </row>
    <row r="28412" spans="6:6" x14ac:dyDescent="0.25">
      <c r="F28412" s="1"/>
    </row>
    <row r="28413" spans="6:6" x14ac:dyDescent="0.25">
      <c r="F28413" s="1"/>
    </row>
    <row r="28414" spans="6:6" x14ac:dyDescent="0.25">
      <c r="F28414" s="1"/>
    </row>
    <row r="28415" spans="6:6" x14ac:dyDescent="0.25">
      <c r="F28415" s="1"/>
    </row>
    <row r="28416" spans="6:6" x14ac:dyDescent="0.25">
      <c r="F28416" s="1"/>
    </row>
    <row r="28417" spans="6:6" x14ac:dyDescent="0.25">
      <c r="F28417" s="1"/>
    </row>
    <row r="28418" spans="6:6" x14ac:dyDescent="0.25">
      <c r="F28418" s="1"/>
    </row>
    <row r="28419" spans="6:6" x14ac:dyDescent="0.25">
      <c r="F28419" s="1"/>
    </row>
    <row r="28420" spans="6:6" x14ac:dyDescent="0.25">
      <c r="F28420" s="1"/>
    </row>
    <row r="28421" spans="6:6" x14ac:dyDescent="0.25">
      <c r="F28421" s="1"/>
    </row>
    <row r="28422" spans="6:6" x14ac:dyDescent="0.25">
      <c r="F28422" s="1"/>
    </row>
    <row r="28423" spans="6:6" x14ac:dyDescent="0.25">
      <c r="F28423" s="1"/>
    </row>
    <row r="28424" spans="6:6" x14ac:dyDescent="0.25">
      <c r="F28424" s="1"/>
    </row>
    <row r="28425" spans="6:6" x14ac:dyDescent="0.25">
      <c r="F28425" s="1"/>
    </row>
    <row r="28426" spans="6:6" x14ac:dyDescent="0.25">
      <c r="F28426" s="1"/>
    </row>
    <row r="28427" spans="6:6" x14ac:dyDescent="0.25">
      <c r="F28427" s="1"/>
    </row>
    <row r="28428" spans="6:6" x14ac:dyDescent="0.25">
      <c r="F28428" s="1"/>
    </row>
    <row r="28429" spans="6:6" x14ac:dyDescent="0.25">
      <c r="F28429" s="1"/>
    </row>
    <row r="28430" spans="6:6" x14ac:dyDescent="0.25">
      <c r="F28430" s="1"/>
    </row>
    <row r="28431" spans="6:6" x14ac:dyDescent="0.25">
      <c r="F28431" s="1"/>
    </row>
    <row r="28432" spans="6:6" x14ac:dyDescent="0.25">
      <c r="F28432" s="1"/>
    </row>
    <row r="28433" spans="6:6" x14ac:dyDescent="0.25">
      <c r="F28433" s="1"/>
    </row>
    <row r="28434" spans="6:6" x14ac:dyDescent="0.25">
      <c r="F28434" s="1"/>
    </row>
    <row r="28435" spans="6:6" x14ac:dyDescent="0.25">
      <c r="F28435" s="1"/>
    </row>
    <row r="28436" spans="6:6" x14ac:dyDescent="0.25">
      <c r="F28436" s="1"/>
    </row>
    <row r="28437" spans="6:6" x14ac:dyDescent="0.25">
      <c r="F28437" s="1"/>
    </row>
    <row r="28438" spans="6:6" x14ac:dyDescent="0.25">
      <c r="F28438" s="1"/>
    </row>
    <row r="28439" spans="6:6" x14ac:dyDescent="0.25">
      <c r="F28439" s="1"/>
    </row>
    <row r="28440" spans="6:6" x14ac:dyDescent="0.25">
      <c r="F28440" s="1"/>
    </row>
    <row r="28441" spans="6:6" x14ac:dyDescent="0.25">
      <c r="F28441" s="1"/>
    </row>
    <row r="28442" spans="6:6" x14ac:dyDescent="0.25">
      <c r="F28442" s="1"/>
    </row>
    <row r="28443" spans="6:6" x14ac:dyDescent="0.25">
      <c r="F28443" s="1"/>
    </row>
    <row r="28444" spans="6:6" x14ac:dyDescent="0.25">
      <c r="F28444" s="1"/>
    </row>
    <row r="28445" spans="6:6" x14ac:dyDescent="0.25">
      <c r="F28445" s="1"/>
    </row>
    <row r="28446" spans="6:6" x14ac:dyDescent="0.25">
      <c r="F28446" s="1"/>
    </row>
    <row r="28447" spans="6:6" x14ac:dyDescent="0.25">
      <c r="F28447" s="1"/>
    </row>
    <row r="28448" spans="6:6" x14ac:dyDescent="0.25">
      <c r="F28448" s="1"/>
    </row>
    <row r="28449" spans="6:6" x14ac:dyDescent="0.25">
      <c r="F28449" s="1"/>
    </row>
    <row r="28450" spans="6:6" x14ac:dyDescent="0.25">
      <c r="F28450" s="1"/>
    </row>
    <row r="28451" spans="6:6" x14ac:dyDescent="0.25">
      <c r="F28451" s="1"/>
    </row>
    <row r="28452" spans="6:6" x14ac:dyDescent="0.25">
      <c r="F28452" s="1"/>
    </row>
    <row r="28453" spans="6:6" x14ac:dyDescent="0.25">
      <c r="F28453" s="1"/>
    </row>
    <row r="28454" spans="6:6" x14ac:dyDescent="0.25">
      <c r="F28454" s="1"/>
    </row>
    <row r="28455" spans="6:6" x14ac:dyDescent="0.25">
      <c r="F28455" s="1"/>
    </row>
    <row r="28456" spans="6:6" x14ac:dyDescent="0.25">
      <c r="F28456" s="1"/>
    </row>
    <row r="28457" spans="6:6" x14ac:dyDescent="0.25">
      <c r="F28457" s="1"/>
    </row>
    <row r="28458" spans="6:6" x14ac:dyDescent="0.25">
      <c r="F28458" s="1"/>
    </row>
    <row r="28459" spans="6:6" x14ac:dyDescent="0.25">
      <c r="F28459" s="1"/>
    </row>
    <row r="28460" spans="6:6" x14ac:dyDescent="0.25">
      <c r="F28460" s="1"/>
    </row>
    <row r="28461" spans="6:6" x14ac:dyDescent="0.25">
      <c r="F28461" s="1"/>
    </row>
    <row r="28462" spans="6:6" x14ac:dyDescent="0.25">
      <c r="F28462" s="1"/>
    </row>
    <row r="28463" spans="6:6" x14ac:dyDescent="0.25">
      <c r="F28463" s="1"/>
    </row>
    <row r="28464" spans="6:6" x14ac:dyDescent="0.25">
      <c r="F28464" s="1"/>
    </row>
    <row r="28465" spans="6:6" x14ac:dyDescent="0.25">
      <c r="F28465" s="1"/>
    </row>
    <row r="28466" spans="6:6" x14ac:dyDescent="0.25">
      <c r="F28466" s="1"/>
    </row>
    <row r="28467" spans="6:6" x14ac:dyDescent="0.25">
      <c r="F28467" s="1"/>
    </row>
    <row r="28468" spans="6:6" x14ac:dyDescent="0.25">
      <c r="F28468" s="1"/>
    </row>
    <row r="28469" spans="6:6" x14ac:dyDescent="0.25">
      <c r="F28469" s="1"/>
    </row>
    <row r="28470" spans="6:6" x14ac:dyDescent="0.25">
      <c r="F28470" s="1"/>
    </row>
    <row r="28471" spans="6:6" x14ac:dyDescent="0.25">
      <c r="F28471" s="1"/>
    </row>
    <row r="28472" spans="6:6" x14ac:dyDescent="0.25">
      <c r="F28472" s="1"/>
    </row>
    <row r="28473" spans="6:6" x14ac:dyDescent="0.25">
      <c r="F28473" s="1"/>
    </row>
    <row r="28474" spans="6:6" x14ac:dyDescent="0.25">
      <c r="F28474" s="1"/>
    </row>
    <row r="28475" spans="6:6" x14ac:dyDescent="0.25">
      <c r="F28475" s="1"/>
    </row>
    <row r="28476" spans="6:6" x14ac:dyDescent="0.25">
      <c r="F28476" s="1"/>
    </row>
    <row r="28477" spans="6:6" x14ac:dyDescent="0.25">
      <c r="F28477" s="1"/>
    </row>
    <row r="28478" spans="6:6" x14ac:dyDescent="0.25">
      <c r="F28478" s="1"/>
    </row>
    <row r="28479" spans="6:6" x14ac:dyDescent="0.25">
      <c r="F28479" s="1"/>
    </row>
    <row r="28480" spans="6:6" x14ac:dyDescent="0.25">
      <c r="F28480" s="1"/>
    </row>
    <row r="28481" spans="6:6" x14ac:dyDescent="0.25">
      <c r="F28481" s="1"/>
    </row>
    <row r="28482" spans="6:6" x14ac:dyDescent="0.25">
      <c r="F28482" s="1"/>
    </row>
    <row r="28483" spans="6:6" x14ac:dyDescent="0.25">
      <c r="F28483" s="1"/>
    </row>
    <row r="28484" spans="6:6" x14ac:dyDescent="0.25">
      <c r="F28484" s="1"/>
    </row>
    <row r="28485" spans="6:6" x14ac:dyDescent="0.25">
      <c r="F28485" s="1"/>
    </row>
    <row r="28486" spans="6:6" x14ac:dyDescent="0.25">
      <c r="F28486" s="1"/>
    </row>
    <row r="28487" spans="6:6" x14ac:dyDescent="0.25">
      <c r="F28487" s="1"/>
    </row>
    <row r="28488" spans="6:6" x14ac:dyDescent="0.25">
      <c r="F28488" s="1"/>
    </row>
    <row r="28489" spans="6:6" x14ac:dyDescent="0.25">
      <c r="F28489" s="1"/>
    </row>
    <row r="28490" spans="6:6" x14ac:dyDescent="0.25">
      <c r="F28490" s="1"/>
    </row>
    <row r="28491" spans="6:6" x14ac:dyDescent="0.25">
      <c r="F28491" s="1"/>
    </row>
    <row r="28492" spans="6:6" x14ac:dyDescent="0.25">
      <c r="F28492" s="1"/>
    </row>
    <row r="28493" spans="6:6" x14ac:dyDescent="0.25">
      <c r="F28493" s="1"/>
    </row>
    <row r="28494" spans="6:6" x14ac:dyDescent="0.25">
      <c r="F28494" s="1"/>
    </row>
    <row r="28495" spans="6:6" x14ac:dyDescent="0.25">
      <c r="F28495" s="1"/>
    </row>
    <row r="28496" spans="6:6" x14ac:dyDescent="0.25">
      <c r="F28496" s="1"/>
    </row>
    <row r="28497" spans="6:6" x14ac:dyDescent="0.25">
      <c r="F28497" s="1"/>
    </row>
    <row r="28498" spans="6:6" x14ac:dyDescent="0.25">
      <c r="F28498" s="1"/>
    </row>
    <row r="28499" spans="6:6" x14ac:dyDescent="0.25">
      <c r="F28499" s="1"/>
    </row>
    <row r="28500" spans="6:6" x14ac:dyDescent="0.25">
      <c r="F28500" s="1"/>
    </row>
    <row r="28501" spans="6:6" x14ac:dyDescent="0.25">
      <c r="F28501" s="1"/>
    </row>
    <row r="28502" spans="6:6" x14ac:dyDescent="0.25">
      <c r="F28502" s="1"/>
    </row>
    <row r="28503" spans="6:6" x14ac:dyDescent="0.25">
      <c r="F28503" s="1"/>
    </row>
    <row r="28504" spans="6:6" x14ac:dyDescent="0.25">
      <c r="F28504" s="1"/>
    </row>
    <row r="28505" spans="6:6" x14ac:dyDescent="0.25">
      <c r="F28505" s="1"/>
    </row>
    <row r="28506" spans="6:6" x14ac:dyDescent="0.25">
      <c r="F28506" s="1"/>
    </row>
    <row r="28507" spans="6:6" x14ac:dyDescent="0.25">
      <c r="F28507" s="1"/>
    </row>
    <row r="28508" spans="6:6" x14ac:dyDescent="0.25">
      <c r="F28508" s="1"/>
    </row>
    <row r="28509" spans="6:6" x14ac:dyDescent="0.25">
      <c r="F28509" s="1"/>
    </row>
    <row r="28510" spans="6:6" x14ac:dyDescent="0.25">
      <c r="F28510" s="1"/>
    </row>
    <row r="28511" spans="6:6" x14ac:dyDescent="0.25">
      <c r="F28511" s="1"/>
    </row>
    <row r="28512" spans="6:6" x14ac:dyDescent="0.25">
      <c r="F28512" s="1"/>
    </row>
    <row r="28513" spans="6:6" x14ac:dyDescent="0.25">
      <c r="F28513" s="1"/>
    </row>
    <row r="28514" spans="6:6" x14ac:dyDescent="0.25">
      <c r="F28514" s="1"/>
    </row>
    <row r="28515" spans="6:6" x14ac:dyDescent="0.25">
      <c r="F28515" s="1"/>
    </row>
    <row r="28516" spans="6:6" x14ac:dyDescent="0.25">
      <c r="F28516" s="1"/>
    </row>
    <row r="28517" spans="6:6" x14ac:dyDescent="0.25">
      <c r="F28517" s="1"/>
    </row>
    <row r="28518" spans="6:6" x14ac:dyDescent="0.25">
      <c r="F28518" s="1"/>
    </row>
    <row r="28519" spans="6:6" x14ac:dyDescent="0.25">
      <c r="F28519" s="1"/>
    </row>
    <row r="28520" spans="6:6" x14ac:dyDescent="0.25">
      <c r="F28520" s="1"/>
    </row>
    <row r="28521" spans="6:6" x14ac:dyDescent="0.25">
      <c r="F28521" s="1"/>
    </row>
    <row r="28522" spans="6:6" x14ac:dyDescent="0.25">
      <c r="F28522" s="1"/>
    </row>
    <row r="28523" spans="6:6" x14ac:dyDescent="0.25">
      <c r="F28523" s="1"/>
    </row>
    <row r="28524" spans="6:6" x14ac:dyDescent="0.25">
      <c r="F28524" s="1"/>
    </row>
    <row r="28525" spans="6:6" x14ac:dyDescent="0.25">
      <c r="F28525" s="1"/>
    </row>
    <row r="28526" spans="6:6" x14ac:dyDescent="0.25">
      <c r="F28526" s="1"/>
    </row>
    <row r="28527" spans="6:6" x14ac:dyDescent="0.25">
      <c r="F28527" s="1"/>
    </row>
    <row r="28528" spans="6:6" x14ac:dyDescent="0.25">
      <c r="F28528" s="1"/>
    </row>
    <row r="28529" spans="6:6" x14ac:dyDescent="0.25">
      <c r="F28529" s="1"/>
    </row>
    <row r="28530" spans="6:6" x14ac:dyDescent="0.25">
      <c r="F28530" s="1"/>
    </row>
    <row r="28531" spans="6:6" x14ac:dyDescent="0.25">
      <c r="F28531" s="1"/>
    </row>
    <row r="28532" spans="6:6" x14ac:dyDescent="0.25">
      <c r="F28532" s="1"/>
    </row>
    <row r="28533" spans="6:6" x14ac:dyDescent="0.25">
      <c r="F28533" s="1"/>
    </row>
    <row r="28534" spans="6:6" x14ac:dyDescent="0.25">
      <c r="F28534" s="1"/>
    </row>
    <row r="28535" spans="6:6" x14ac:dyDescent="0.25">
      <c r="F28535" s="1"/>
    </row>
    <row r="28536" spans="6:6" x14ac:dyDescent="0.25">
      <c r="F28536" s="1"/>
    </row>
    <row r="28537" spans="6:6" x14ac:dyDescent="0.25">
      <c r="F28537" s="1"/>
    </row>
    <row r="28538" spans="6:6" x14ac:dyDescent="0.25">
      <c r="F28538" s="1"/>
    </row>
    <row r="28539" spans="6:6" x14ac:dyDescent="0.25">
      <c r="F28539" s="1"/>
    </row>
    <row r="28540" spans="6:6" x14ac:dyDescent="0.25">
      <c r="F28540" s="1"/>
    </row>
    <row r="28541" spans="6:6" x14ac:dyDescent="0.25">
      <c r="F28541" s="1"/>
    </row>
    <row r="28542" spans="6:6" x14ac:dyDescent="0.25">
      <c r="F28542" s="1"/>
    </row>
    <row r="28543" spans="6:6" x14ac:dyDescent="0.25">
      <c r="F28543" s="1"/>
    </row>
    <row r="28544" spans="6:6" x14ac:dyDescent="0.25">
      <c r="F28544" s="1"/>
    </row>
    <row r="28545" spans="6:6" x14ac:dyDescent="0.25">
      <c r="F28545" s="1"/>
    </row>
    <row r="28546" spans="6:6" x14ac:dyDescent="0.25">
      <c r="F28546" s="1"/>
    </row>
    <row r="28547" spans="6:6" x14ac:dyDescent="0.25">
      <c r="F28547" s="1"/>
    </row>
    <row r="28548" spans="6:6" x14ac:dyDescent="0.25">
      <c r="F28548" s="1"/>
    </row>
    <row r="28549" spans="6:6" x14ac:dyDescent="0.25">
      <c r="F28549" s="1"/>
    </row>
    <row r="28550" spans="6:6" x14ac:dyDescent="0.25">
      <c r="F28550" s="1"/>
    </row>
    <row r="28551" spans="6:6" x14ac:dyDescent="0.25">
      <c r="F28551" s="1"/>
    </row>
    <row r="28552" spans="6:6" x14ac:dyDescent="0.25">
      <c r="F28552" s="1"/>
    </row>
    <row r="28553" spans="6:6" x14ac:dyDescent="0.25">
      <c r="F28553" s="1"/>
    </row>
    <row r="28554" spans="6:6" x14ac:dyDescent="0.25">
      <c r="F28554" s="1"/>
    </row>
    <row r="28555" spans="6:6" x14ac:dyDescent="0.25">
      <c r="F28555" s="1"/>
    </row>
    <row r="28556" spans="6:6" x14ac:dyDescent="0.25">
      <c r="F28556" s="1"/>
    </row>
    <row r="28557" spans="6:6" x14ac:dyDescent="0.25">
      <c r="F28557" s="1"/>
    </row>
    <row r="28558" spans="6:6" x14ac:dyDescent="0.25">
      <c r="F28558" s="1"/>
    </row>
    <row r="28559" spans="6:6" x14ac:dyDescent="0.25">
      <c r="F28559" s="1"/>
    </row>
    <row r="28560" spans="6:6" x14ac:dyDescent="0.25">
      <c r="F28560" s="1"/>
    </row>
    <row r="28561" spans="6:6" x14ac:dyDescent="0.25">
      <c r="F28561" s="1"/>
    </row>
    <row r="28562" spans="6:6" x14ac:dyDescent="0.25">
      <c r="F28562" s="1"/>
    </row>
    <row r="28563" spans="6:6" x14ac:dyDescent="0.25">
      <c r="F28563" s="1"/>
    </row>
    <row r="28564" spans="6:6" x14ac:dyDescent="0.25">
      <c r="F28564" s="1"/>
    </row>
    <row r="28565" spans="6:6" x14ac:dyDescent="0.25">
      <c r="F28565" s="1"/>
    </row>
    <row r="28566" spans="6:6" x14ac:dyDescent="0.25">
      <c r="F28566" s="1"/>
    </row>
    <row r="28567" spans="6:6" x14ac:dyDescent="0.25">
      <c r="F28567" s="1"/>
    </row>
    <row r="28568" spans="6:6" x14ac:dyDescent="0.25">
      <c r="F28568" s="1"/>
    </row>
    <row r="28569" spans="6:6" x14ac:dyDescent="0.25">
      <c r="F28569" s="1"/>
    </row>
    <row r="28570" spans="6:6" x14ac:dyDescent="0.25">
      <c r="F28570" s="1"/>
    </row>
    <row r="28571" spans="6:6" x14ac:dyDescent="0.25">
      <c r="F28571" s="1"/>
    </row>
    <row r="28572" spans="6:6" x14ac:dyDescent="0.25">
      <c r="F28572" s="1"/>
    </row>
    <row r="28573" spans="6:6" x14ac:dyDescent="0.25">
      <c r="F28573" s="1"/>
    </row>
    <row r="28574" spans="6:6" x14ac:dyDescent="0.25">
      <c r="F28574" s="1"/>
    </row>
    <row r="28575" spans="6:6" x14ac:dyDescent="0.25">
      <c r="F28575" s="1"/>
    </row>
    <row r="28576" spans="6:6" x14ac:dyDescent="0.25">
      <c r="F28576" s="1"/>
    </row>
    <row r="28577" spans="6:6" x14ac:dyDescent="0.25">
      <c r="F28577" s="1"/>
    </row>
    <row r="28578" spans="6:6" x14ac:dyDescent="0.25">
      <c r="F28578" s="1"/>
    </row>
    <row r="28579" spans="6:6" x14ac:dyDescent="0.25">
      <c r="F28579" s="1"/>
    </row>
    <row r="28580" spans="6:6" x14ac:dyDescent="0.25">
      <c r="F28580" s="1"/>
    </row>
    <row r="28581" spans="6:6" x14ac:dyDescent="0.25">
      <c r="F28581" s="1"/>
    </row>
    <row r="28582" spans="6:6" x14ac:dyDescent="0.25">
      <c r="F28582" s="1"/>
    </row>
    <row r="28583" spans="6:6" x14ac:dyDescent="0.25">
      <c r="F28583" s="1"/>
    </row>
    <row r="28584" spans="6:6" x14ac:dyDescent="0.25">
      <c r="F28584" s="1"/>
    </row>
    <row r="28585" spans="6:6" x14ac:dyDescent="0.25">
      <c r="F28585" s="1"/>
    </row>
    <row r="28586" spans="6:6" x14ac:dyDescent="0.25">
      <c r="F28586" s="1"/>
    </row>
    <row r="28587" spans="6:6" x14ac:dyDescent="0.25">
      <c r="F28587" s="1"/>
    </row>
    <row r="28588" spans="6:6" x14ac:dyDescent="0.25">
      <c r="F28588" s="1"/>
    </row>
    <row r="28589" spans="6:6" x14ac:dyDescent="0.25">
      <c r="F28589" s="1"/>
    </row>
    <row r="28590" spans="6:6" x14ac:dyDescent="0.25">
      <c r="F28590" s="1"/>
    </row>
    <row r="28591" spans="6:6" x14ac:dyDescent="0.25">
      <c r="F28591" s="1"/>
    </row>
    <row r="28592" spans="6:6" x14ac:dyDescent="0.25">
      <c r="F28592" s="1"/>
    </row>
    <row r="28593" spans="6:6" x14ac:dyDescent="0.25">
      <c r="F28593" s="1"/>
    </row>
    <row r="28594" spans="6:6" x14ac:dyDescent="0.25">
      <c r="F28594" s="1"/>
    </row>
    <row r="28595" spans="6:6" x14ac:dyDescent="0.25">
      <c r="F28595" s="1"/>
    </row>
    <row r="28596" spans="6:6" x14ac:dyDescent="0.25">
      <c r="F28596" s="1"/>
    </row>
    <row r="28597" spans="6:6" x14ac:dyDescent="0.25">
      <c r="F28597" s="1"/>
    </row>
    <row r="28598" spans="6:6" x14ac:dyDescent="0.25">
      <c r="F28598" s="1"/>
    </row>
    <row r="28599" spans="6:6" x14ac:dyDescent="0.25">
      <c r="F28599" s="1"/>
    </row>
    <row r="28600" spans="6:6" x14ac:dyDescent="0.25">
      <c r="F28600" s="1"/>
    </row>
    <row r="28601" spans="6:6" x14ac:dyDescent="0.25">
      <c r="F28601" s="1"/>
    </row>
    <row r="28602" spans="6:6" x14ac:dyDescent="0.25">
      <c r="F28602" s="1"/>
    </row>
    <row r="28603" spans="6:6" x14ac:dyDescent="0.25">
      <c r="F28603" s="1"/>
    </row>
    <row r="28604" spans="6:6" x14ac:dyDescent="0.25">
      <c r="F28604" s="1"/>
    </row>
    <row r="28605" spans="6:6" x14ac:dyDescent="0.25">
      <c r="F28605" s="1"/>
    </row>
    <row r="28606" spans="6:6" x14ac:dyDescent="0.25">
      <c r="F28606" s="1"/>
    </row>
    <row r="28607" spans="6:6" x14ac:dyDescent="0.25">
      <c r="F28607" s="1"/>
    </row>
    <row r="28608" spans="6:6" x14ac:dyDescent="0.25">
      <c r="F28608" s="1"/>
    </row>
    <row r="28609" spans="6:6" x14ac:dyDescent="0.25">
      <c r="F28609" s="1"/>
    </row>
    <row r="28610" spans="6:6" x14ac:dyDescent="0.25">
      <c r="F28610" s="1"/>
    </row>
    <row r="28611" spans="6:6" x14ac:dyDescent="0.25">
      <c r="F28611" s="1"/>
    </row>
    <row r="28612" spans="6:6" x14ac:dyDescent="0.25">
      <c r="F28612" s="1"/>
    </row>
    <row r="28613" spans="6:6" x14ac:dyDescent="0.25">
      <c r="F28613" s="1"/>
    </row>
    <row r="28614" spans="6:6" x14ac:dyDescent="0.25">
      <c r="F28614" s="1"/>
    </row>
    <row r="28615" spans="6:6" x14ac:dyDescent="0.25">
      <c r="F28615" s="1"/>
    </row>
    <row r="28616" spans="6:6" x14ac:dyDescent="0.25">
      <c r="F28616" s="1"/>
    </row>
    <row r="28617" spans="6:6" x14ac:dyDescent="0.25">
      <c r="F28617" s="1"/>
    </row>
    <row r="28618" spans="6:6" x14ac:dyDescent="0.25">
      <c r="F28618" s="1"/>
    </row>
    <row r="28619" spans="6:6" x14ac:dyDescent="0.25">
      <c r="F28619" s="1"/>
    </row>
    <row r="28620" spans="6:6" x14ac:dyDescent="0.25">
      <c r="F28620" s="1"/>
    </row>
    <row r="28621" spans="6:6" x14ac:dyDescent="0.25">
      <c r="F28621" s="1"/>
    </row>
    <row r="28622" spans="6:6" x14ac:dyDescent="0.25">
      <c r="F28622" s="1"/>
    </row>
    <row r="28623" spans="6:6" x14ac:dyDescent="0.25">
      <c r="F28623" s="1"/>
    </row>
    <row r="28624" spans="6:6" x14ac:dyDescent="0.25">
      <c r="F28624" s="1"/>
    </row>
    <row r="28625" spans="6:6" x14ac:dyDescent="0.25">
      <c r="F28625" s="1"/>
    </row>
    <row r="28626" spans="6:6" x14ac:dyDescent="0.25">
      <c r="F28626" s="1"/>
    </row>
    <row r="28627" spans="6:6" x14ac:dyDescent="0.25">
      <c r="F28627" s="1"/>
    </row>
    <row r="28628" spans="6:6" x14ac:dyDescent="0.25">
      <c r="F28628" s="1"/>
    </row>
    <row r="28629" spans="6:6" x14ac:dyDescent="0.25">
      <c r="F28629" s="1"/>
    </row>
    <row r="28630" spans="6:6" x14ac:dyDescent="0.25">
      <c r="F28630" s="1"/>
    </row>
    <row r="28631" spans="6:6" x14ac:dyDescent="0.25">
      <c r="F28631" s="1"/>
    </row>
    <row r="28632" spans="6:6" x14ac:dyDescent="0.25">
      <c r="F28632" s="1"/>
    </row>
    <row r="28633" spans="6:6" x14ac:dyDescent="0.25">
      <c r="F28633" s="1"/>
    </row>
    <row r="28634" spans="6:6" x14ac:dyDescent="0.25">
      <c r="F28634" s="1"/>
    </row>
    <row r="28635" spans="6:6" x14ac:dyDescent="0.25">
      <c r="F28635" s="1"/>
    </row>
    <row r="28636" spans="6:6" x14ac:dyDescent="0.25">
      <c r="F28636" s="1"/>
    </row>
    <row r="28637" spans="6:6" x14ac:dyDescent="0.25">
      <c r="F28637" s="1"/>
    </row>
    <row r="28638" spans="6:6" x14ac:dyDescent="0.25">
      <c r="F28638" s="1"/>
    </row>
    <row r="28639" spans="6:6" x14ac:dyDescent="0.25">
      <c r="F28639" s="1"/>
    </row>
    <row r="28640" spans="6:6" x14ac:dyDescent="0.25">
      <c r="F28640" s="1"/>
    </row>
    <row r="28641" spans="6:6" x14ac:dyDescent="0.25">
      <c r="F28641" s="1"/>
    </row>
    <row r="28642" spans="6:6" x14ac:dyDescent="0.25">
      <c r="F28642" s="1"/>
    </row>
    <row r="28643" spans="6:6" x14ac:dyDescent="0.25">
      <c r="F28643" s="1"/>
    </row>
    <row r="28644" spans="6:6" x14ac:dyDescent="0.25">
      <c r="F28644" s="1"/>
    </row>
    <row r="28645" spans="6:6" x14ac:dyDescent="0.25">
      <c r="F28645" s="1"/>
    </row>
    <row r="28646" spans="6:6" x14ac:dyDescent="0.25">
      <c r="F28646" s="1"/>
    </row>
    <row r="28647" spans="6:6" x14ac:dyDescent="0.25">
      <c r="F28647" s="1"/>
    </row>
    <row r="28648" spans="6:6" x14ac:dyDescent="0.25">
      <c r="F28648" s="1"/>
    </row>
    <row r="28649" spans="6:6" x14ac:dyDescent="0.25">
      <c r="F28649" s="1"/>
    </row>
    <row r="28650" spans="6:6" x14ac:dyDescent="0.25">
      <c r="F28650" s="1"/>
    </row>
    <row r="28651" spans="6:6" x14ac:dyDescent="0.25">
      <c r="F28651" s="1"/>
    </row>
    <row r="28652" spans="6:6" x14ac:dyDescent="0.25">
      <c r="F28652" s="1"/>
    </row>
    <row r="28653" spans="6:6" x14ac:dyDescent="0.25">
      <c r="F28653" s="1"/>
    </row>
    <row r="28654" spans="6:6" x14ac:dyDescent="0.25">
      <c r="F28654" s="1"/>
    </row>
    <row r="28655" spans="6:6" x14ac:dyDescent="0.25">
      <c r="F28655" s="1"/>
    </row>
    <row r="28656" spans="6:6" x14ac:dyDescent="0.25">
      <c r="F28656" s="1"/>
    </row>
    <row r="28657" spans="6:6" x14ac:dyDescent="0.25">
      <c r="F28657" s="1"/>
    </row>
    <row r="28658" spans="6:6" x14ac:dyDescent="0.25">
      <c r="F28658" s="1"/>
    </row>
    <row r="28659" spans="6:6" x14ac:dyDescent="0.25">
      <c r="F28659" s="1"/>
    </row>
    <row r="28660" spans="6:6" x14ac:dyDescent="0.25">
      <c r="F28660" s="1"/>
    </row>
    <row r="28661" spans="6:6" x14ac:dyDescent="0.25">
      <c r="F28661" s="1"/>
    </row>
    <row r="28662" spans="6:6" x14ac:dyDescent="0.25">
      <c r="F28662" s="1"/>
    </row>
    <row r="28663" spans="6:6" x14ac:dyDescent="0.25">
      <c r="F28663" s="1"/>
    </row>
    <row r="28664" spans="6:6" x14ac:dyDescent="0.25">
      <c r="F28664" s="1"/>
    </row>
    <row r="28665" spans="6:6" x14ac:dyDescent="0.25">
      <c r="F28665" s="1"/>
    </row>
    <row r="28666" spans="6:6" x14ac:dyDescent="0.25">
      <c r="F28666" s="1"/>
    </row>
    <row r="28667" spans="6:6" x14ac:dyDescent="0.25">
      <c r="F28667" s="1"/>
    </row>
    <row r="28668" spans="6:6" x14ac:dyDescent="0.25">
      <c r="F28668" s="1"/>
    </row>
    <row r="28669" spans="6:6" x14ac:dyDescent="0.25">
      <c r="F28669" s="1"/>
    </row>
    <row r="28670" spans="6:6" x14ac:dyDescent="0.25">
      <c r="F28670" s="1"/>
    </row>
    <row r="28671" spans="6:6" x14ac:dyDescent="0.25">
      <c r="F28671" s="1"/>
    </row>
    <row r="28672" spans="6:6" x14ac:dyDescent="0.25">
      <c r="F28672" s="1"/>
    </row>
    <row r="28673" spans="6:6" x14ac:dyDescent="0.25">
      <c r="F28673" s="1"/>
    </row>
    <row r="28674" spans="6:6" x14ac:dyDescent="0.25">
      <c r="F28674" s="1"/>
    </row>
    <row r="28675" spans="6:6" x14ac:dyDescent="0.25">
      <c r="F28675" s="1"/>
    </row>
    <row r="28676" spans="6:6" x14ac:dyDescent="0.25">
      <c r="F28676" s="1"/>
    </row>
    <row r="28677" spans="6:6" x14ac:dyDescent="0.25">
      <c r="F28677" s="1"/>
    </row>
    <row r="28678" spans="6:6" x14ac:dyDescent="0.25">
      <c r="F28678" s="1"/>
    </row>
    <row r="28679" spans="6:6" x14ac:dyDescent="0.25">
      <c r="F28679" s="1"/>
    </row>
    <row r="28680" spans="6:6" x14ac:dyDescent="0.25">
      <c r="F28680" s="1"/>
    </row>
    <row r="28681" spans="6:6" x14ac:dyDescent="0.25">
      <c r="F28681" s="1"/>
    </row>
    <row r="28682" spans="6:6" x14ac:dyDescent="0.25">
      <c r="F28682" s="1"/>
    </row>
    <row r="28683" spans="6:6" x14ac:dyDescent="0.25">
      <c r="F28683" s="1"/>
    </row>
    <row r="28684" spans="6:6" x14ac:dyDescent="0.25">
      <c r="F28684" s="1"/>
    </row>
    <row r="28685" spans="6:6" x14ac:dyDescent="0.25">
      <c r="F28685" s="1"/>
    </row>
    <row r="28686" spans="6:6" x14ac:dyDescent="0.25">
      <c r="F28686" s="1"/>
    </row>
    <row r="28687" spans="6:6" x14ac:dyDescent="0.25">
      <c r="F28687" s="1"/>
    </row>
    <row r="28688" spans="6:6" x14ac:dyDescent="0.25">
      <c r="F28688" s="1"/>
    </row>
    <row r="28689" spans="6:6" x14ac:dyDescent="0.25">
      <c r="F28689" s="1"/>
    </row>
    <row r="28690" spans="6:6" x14ac:dyDescent="0.25">
      <c r="F28690" s="1"/>
    </row>
    <row r="28691" spans="6:6" x14ac:dyDescent="0.25">
      <c r="F28691" s="1"/>
    </row>
    <row r="28692" spans="6:6" x14ac:dyDescent="0.25">
      <c r="F28692" s="1"/>
    </row>
    <row r="28693" spans="6:6" x14ac:dyDescent="0.25">
      <c r="F28693" s="1"/>
    </row>
    <row r="28694" spans="6:6" x14ac:dyDescent="0.25">
      <c r="F28694" s="1"/>
    </row>
    <row r="28695" spans="6:6" x14ac:dyDescent="0.25">
      <c r="F28695" s="1"/>
    </row>
    <row r="28696" spans="6:6" x14ac:dyDescent="0.25">
      <c r="F28696" s="1"/>
    </row>
    <row r="28697" spans="6:6" x14ac:dyDescent="0.25">
      <c r="F28697" s="1"/>
    </row>
    <row r="28698" spans="6:6" x14ac:dyDescent="0.25">
      <c r="F28698" s="1"/>
    </row>
    <row r="28699" spans="6:6" x14ac:dyDescent="0.25">
      <c r="F28699" s="1"/>
    </row>
    <row r="28700" spans="6:6" x14ac:dyDescent="0.25">
      <c r="F28700" s="1"/>
    </row>
    <row r="28701" spans="6:6" x14ac:dyDescent="0.25">
      <c r="F28701" s="1"/>
    </row>
    <row r="28702" spans="6:6" x14ac:dyDescent="0.25">
      <c r="F28702" s="1"/>
    </row>
    <row r="28703" spans="6:6" x14ac:dyDescent="0.25">
      <c r="F28703" s="1"/>
    </row>
    <row r="28704" spans="6:6" x14ac:dyDescent="0.25">
      <c r="F28704" s="1"/>
    </row>
    <row r="28705" spans="6:6" x14ac:dyDescent="0.25">
      <c r="F28705" s="1"/>
    </row>
    <row r="28706" spans="6:6" x14ac:dyDescent="0.25">
      <c r="F28706" s="1"/>
    </row>
    <row r="28707" spans="6:6" x14ac:dyDescent="0.25">
      <c r="F28707" s="1"/>
    </row>
    <row r="28708" spans="6:6" x14ac:dyDescent="0.25">
      <c r="F28708" s="1"/>
    </row>
    <row r="28709" spans="6:6" x14ac:dyDescent="0.25">
      <c r="F28709" s="1"/>
    </row>
    <row r="28710" spans="6:6" x14ac:dyDescent="0.25">
      <c r="F28710" s="1"/>
    </row>
    <row r="28711" spans="6:6" x14ac:dyDescent="0.25">
      <c r="F28711" s="1"/>
    </row>
    <row r="28712" spans="6:6" x14ac:dyDescent="0.25">
      <c r="F28712" s="1"/>
    </row>
    <row r="28713" spans="6:6" x14ac:dyDescent="0.25">
      <c r="F28713" s="1"/>
    </row>
    <row r="28714" spans="6:6" x14ac:dyDescent="0.25">
      <c r="F28714" s="1"/>
    </row>
    <row r="28715" spans="6:6" x14ac:dyDescent="0.25">
      <c r="F28715" s="1"/>
    </row>
    <row r="28716" spans="6:6" x14ac:dyDescent="0.25">
      <c r="F28716" s="1"/>
    </row>
    <row r="28717" spans="6:6" x14ac:dyDescent="0.25">
      <c r="F28717" s="1"/>
    </row>
    <row r="28718" spans="6:6" x14ac:dyDescent="0.25">
      <c r="F28718" s="1"/>
    </row>
    <row r="28719" spans="6:6" x14ac:dyDescent="0.25">
      <c r="F28719" s="1"/>
    </row>
    <row r="28720" spans="6:6" x14ac:dyDescent="0.25">
      <c r="F28720" s="1"/>
    </row>
    <row r="28721" spans="6:6" x14ac:dyDescent="0.25">
      <c r="F28721" s="1"/>
    </row>
    <row r="28722" spans="6:6" x14ac:dyDescent="0.25">
      <c r="F28722" s="1"/>
    </row>
    <row r="28723" spans="6:6" x14ac:dyDescent="0.25">
      <c r="F28723" s="1"/>
    </row>
    <row r="28724" spans="6:6" x14ac:dyDescent="0.25">
      <c r="F28724" s="1"/>
    </row>
    <row r="28725" spans="6:6" x14ac:dyDescent="0.25">
      <c r="F28725" s="1"/>
    </row>
    <row r="28726" spans="6:6" x14ac:dyDescent="0.25">
      <c r="F28726" s="1"/>
    </row>
    <row r="28727" spans="6:6" x14ac:dyDescent="0.25">
      <c r="F28727" s="1"/>
    </row>
    <row r="28728" spans="6:6" x14ac:dyDescent="0.25">
      <c r="F28728" s="1"/>
    </row>
    <row r="28729" spans="6:6" x14ac:dyDescent="0.25">
      <c r="F28729" s="1"/>
    </row>
    <row r="28730" spans="6:6" x14ac:dyDescent="0.25">
      <c r="F28730" s="1"/>
    </row>
    <row r="28731" spans="6:6" x14ac:dyDescent="0.25">
      <c r="F28731" s="1"/>
    </row>
    <row r="28732" spans="6:6" x14ac:dyDescent="0.25">
      <c r="F28732" s="1"/>
    </row>
    <row r="28733" spans="6:6" x14ac:dyDescent="0.25">
      <c r="F28733" s="1"/>
    </row>
    <row r="28734" spans="6:6" x14ac:dyDescent="0.25">
      <c r="F28734" s="1"/>
    </row>
    <row r="28735" spans="6:6" x14ac:dyDescent="0.25">
      <c r="F28735" s="1"/>
    </row>
    <row r="28736" spans="6:6" x14ac:dyDescent="0.25">
      <c r="F28736" s="1"/>
    </row>
    <row r="28737" spans="6:6" x14ac:dyDescent="0.25">
      <c r="F28737" s="1"/>
    </row>
    <row r="28738" spans="6:6" x14ac:dyDescent="0.25">
      <c r="F28738" s="1"/>
    </row>
    <row r="28739" spans="6:6" x14ac:dyDescent="0.25">
      <c r="F28739" s="1"/>
    </row>
    <row r="28740" spans="6:6" x14ac:dyDescent="0.25">
      <c r="F28740" s="1"/>
    </row>
    <row r="28741" spans="6:6" x14ac:dyDescent="0.25">
      <c r="F28741" s="1"/>
    </row>
    <row r="28742" spans="6:6" x14ac:dyDescent="0.25">
      <c r="F28742" s="1"/>
    </row>
    <row r="28743" spans="6:6" x14ac:dyDescent="0.25">
      <c r="F28743" s="1"/>
    </row>
    <row r="28744" spans="6:6" x14ac:dyDescent="0.25">
      <c r="F28744" s="1"/>
    </row>
    <row r="28745" spans="6:6" x14ac:dyDescent="0.25">
      <c r="F28745" s="1"/>
    </row>
    <row r="28746" spans="6:6" x14ac:dyDescent="0.25">
      <c r="F28746" s="1"/>
    </row>
    <row r="28747" spans="6:6" x14ac:dyDescent="0.25">
      <c r="F28747" s="1"/>
    </row>
    <row r="28748" spans="6:6" x14ac:dyDescent="0.25">
      <c r="F28748" s="1"/>
    </row>
    <row r="28749" spans="6:6" x14ac:dyDescent="0.25">
      <c r="F28749" s="1"/>
    </row>
    <row r="28750" spans="6:6" x14ac:dyDescent="0.25">
      <c r="F28750" s="1"/>
    </row>
    <row r="28751" spans="6:6" x14ac:dyDescent="0.25">
      <c r="F28751" s="1"/>
    </row>
    <row r="28752" spans="6:6" x14ac:dyDescent="0.25">
      <c r="F28752" s="1"/>
    </row>
    <row r="28753" spans="6:6" x14ac:dyDescent="0.25">
      <c r="F28753" s="1"/>
    </row>
    <row r="28754" spans="6:6" x14ac:dyDescent="0.25">
      <c r="F28754" s="1"/>
    </row>
    <row r="28755" spans="6:6" x14ac:dyDescent="0.25">
      <c r="F28755" s="1"/>
    </row>
    <row r="28756" spans="6:6" x14ac:dyDescent="0.25">
      <c r="F28756" s="1"/>
    </row>
    <row r="28757" spans="6:6" x14ac:dyDescent="0.25">
      <c r="F28757" s="1"/>
    </row>
    <row r="28758" spans="6:6" x14ac:dyDescent="0.25">
      <c r="F28758" s="1"/>
    </row>
    <row r="28759" spans="6:6" x14ac:dyDescent="0.25">
      <c r="F28759" s="1"/>
    </row>
    <row r="28760" spans="6:6" x14ac:dyDescent="0.25">
      <c r="F28760" s="1"/>
    </row>
    <row r="28761" spans="6:6" x14ac:dyDescent="0.25">
      <c r="F28761" s="1"/>
    </row>
    <row r="28762" spans="6:6" x14ac:dyDescent="0.25">
      <c r="F28762" s="1"/>
    </row>
    <row r="28763" spans="6:6" x14ac:dyDescent="0.25">
      <c r="F28763" s="1"/>
    </row>
    <row r="28764" spans="6:6" x14ac:dyDescent="0.25">
      <c r="F28764" s="1"/>
    </row>
    <row r="28765" spans="6:6" x14ac:dyDescent="0.25">
      <c r="F28765" s="1"/>
    </row>
    <row r="28766" spans="6:6" x14ac:dyDescent="0.25">
      <c r="F28766" s="1"/>
    </row>
    <row r="28767" spans="6:6" x14ac:dyDescent="0.25">
      <c r="F28767" s="1"/>
    </row>
    <row r="28768" spans="6:6" x14ac:dyDescent="0.25">
      <c r="F28768" s="1"/>
    </row>
    <row r="28769" spans="6:6" x14ac:dyDescent="0.25">
      <c r="F28769" s="1"/>
    </row>
    <row r="28770" spans="6:6" x14ac:dyDescent="0.25">
      <c r="F28770" s="1"/>
    </row>
    <row r="28771" spans="6:6" x14ac:dyDescent="0.25">
      <c r="F28771" s="1"/>
    </row>
    <row r="28772" spans="6:6" x14ac:dyDescent="0.25">
      <c r="F28772" s="1"/>
    </row>
    <row r="28773" spans="6:6" x14ac:dyDescent="0.25">
      <c r="F28773" s="1"/>
    </row>
    <row r="28774" spans="6:6" x14ac:dyDescent="0.25">
      <c r="F28774" s="1"/>
    </row>
    <row r="28775" spans="6:6" x14ac:dyDescent="0.25">
      <c r="F28775" s="1"/>
    </row>
    <row r="28776" spans="6:6" x14ac:dyDescent="0.25">
      <c r="F28776" s="1"/>
    </row>
    <row r="28777" spans="6:6" x14ac:dyDescent="0.25">
      <c r="F28777" s="1"/>
    </row>
    <row r="28778" spans="6:6" x14ac:dyDescent="0.25">
      <c r="F28778" s="1"/>
    </row>
    <row r="28779" spans="6:6" x14ac:dyDescent="0.25">
      <c r="F28779" s="1"/>
    </row>
    <row r="28780" spans="6:6" x14ac:dyDescent="0.25">
      <c r="F28780" s="1"/>
    </row>
    <row r="28781" spans="6:6" x14ac:dyDescent="0.25">
      <c r="F28781" s="1"/>
    </row>
    <row r="28782" spans="6:6" x14ac:dyDescent="0.25">
      <c r="F28782" s="1"/>
    </row>
    <row r="28783" spans="6:6" x14ac:dyDescent="0.25">
      <c r="F28783" s="1"/>
    </row>
    <row r="28784" spans="6:6" x14ac:dyDescent="0.25">
      <c r="F28784" s="1"/>
    </row>
    <row r="28785" spans="6:6" x14ac:dyDescent="0.25">
      <c r="F28785" s="1"/>
    </row>
    <row r="28786" spans="6:6" x14ac:dyDescent="0.25">
      <c r="F28786" s="1"/>
    </row>
    <row r="28787" spans="6:6" x14ac:dyDescent="0.25">
      <c r="F28787" s="1"/>
    </row>
    <row r="28788" spans="6:6" x14ac:dyDescent="0.25">
      <c r="F28788" s="1"/>
    </row>
    <row r="28789" spans="6:6" x14ac:dyDescent="0.25">
      <c r="F28789" s="1"/>
    </row>
    <row r="28790" spans="6:6" x14ac:dyDescent="0.25">
      <c r="F28790" s="1"/>
    </row>
    <row r="28791" spans="6:6" x14ac:dyDescent="0.25">
      <c r="F28791" s="1"/>
    </row>
    <row r="28792" spans="6:6" x14ac:dyDescent="0.25">
      <c r="F28792" s="1"/>
    </row>
    <row r="28793" spans="6:6" x14ac:dyDescent="0.25">
      <c r="F28793" s="1"/>
    </row>
    <row r="28794" spans="6:6" x14ac:dyDescent="0.25">
      <c r="F28794" s="1"/>
    </row>
    <row r="28795" spans="6:6" x14ac:dyDescent="0.25">
      <c r="F28795" s="1"/>
    </row>
    <row r="28796" spans="6:6" x14ac:dyDescent="0.25">
      <c r="F28796" s="1"/>
    </row>
    <row r="28797" spans="6:6" x14ac:dyDescent="0.25">
      <c r="F28797" s="1"/>
    </row>
    <row r="28798" spans="6:6" x14ac:dyDescent="0.25">
      <c r="F28798" s="1"/>
    </row>
    <row r="28799" spans="6:6" x14ac:dyDescent="0.25">
      <c r="F28799" s="1"/>
    </row>
    <row r="28800" spans="6:6" x14ac:dyDescent="0.25">
      <c r="F28800" s="1"/>
    </row>
    <row r="28801" spans="6:6" x14ac:dyDescent="0.25">
      <c r="F28801" s="1"/>
    </row>
    <row r="28802" spans="6:6" x14ac:dyDescent="0.25">
      <c r="F28802" s="1"/>
    </row>
    <row r="28803" spans="6:6" x14ac:dyDescent="0.25">
      <c r="F28803" s="1"/>
    </row>
    <row r="28804" spans="6:6" x14ac:dyDescent="0.25">
      <c r="F28804" s="1"/>
    </row>
    <row r="28805" spans="6:6" x14ac:dyDescent="0.25">
      <c r="F28805" s="1"/>
    </row>
    <row r="28806" spans="6:6" x14ac:dyDescent="0.25">
      <c r="F28806" s="1"/>
    </row>
    <row r="28807" spans="6:6" x14ac:dyDescent="0.25">
      <c r="F28807" s="1"/>
    </row>
    <row r="28808" spans="6:6" x14ac:dyDescent="0.25">
      <c r="F28808" s="1"/>
    </row>
    <row r="28809" spans="6:6" x14ac:dyDescent="0.25">
      <c r="F28809" s="1"/>
    </row>
    <row r="28810" spans="6:6" x14ac:dyDescent="0.25">
      <c r="F28810" s="1"/>
    </row>
    <row r="28811" spans="6:6" x14ac:dyDescent="0.25">
      <c r="F28811" s="1"/>
    </row>
    <row r="28812" spans="6:6" x14ac:dyDescent="0.25">
      <c r="F28812" s="1"/>
    </row>
    <row r="28813" spans="6:6" x14ac:dyDescent="0.25">
      <c r="F28813" s="1"/>
    </row>
    <row r="28814" spans="6:6" x14ac:dyDescent="0.25">
      <c r="F28814" s="1"/>
    </row>
    <row r="28815" spans="6:6" x14ac:dyDescent="0.25">
      <c r="F28815" s="1"/>
    </row>
    <row r="28816" spans="6:6" x14ac:dyDescent="0.25">
      <c r="F28816" s="1"/>
    </row>
    <row r="28817" spans="6:6" x14ac:dyDescent="0.25">
      <c r="F28817" s="1"/>
    </row>
    <row r="28818" spans="6:6" x14ac:dyDescent="0.25">
      <c r="F28818" s="1"/>
    </row>
    <row r="28819" spans="6:6" x14ac:dyDescent="0.25">
      <c r="F28819" s="1"/>
    </row>
    <row r="28820" spans="6:6" x14ac:dyDescent="0.25">
      <c r="F28820" s="1"/>
    </row>
    <row r="28821" spans="6:6" x14ac:dyDescent="0.25">
      <c r="F28821" s="1"/>
    </row>
    <row r="28822" spans="6:6" x14ac:dyDescent="0.25">
      <c r="F28822" s="1"/>
    </row>
    <row r="28823" spans="6:6" x14ac:dyDescent="0.25">
      <c r="F28823" s="1"/>
    </row>
    <row r="28824" spans="6:6" x14ac:dyDescent="0.25">
      <c r="F28824" s="1"/>
    </row>
    <row r="28825" spans="6:6" x14ac:dyDescent="0.25">
      <c r="F28825" s="1"/>
    </row>
    <row r="28826" spans="6:6" x14ac:dyDescent="0.25">
      <c r="F28826" s="1"/>
    </row>
    <row r="28827" spans="6:6" x14ac:dyDescent="0.25">
      <c r="F28827" s="1"/>
    </row>
    <row r="28828" spans="6:6" x14ac:dyDescent="0.25">
      <c r="F28828" s="1"/>
    </row>
    <row r="28829" spans="6:6" x14ac:dyDescent="0.25">
      <c r="F28829" s="1"/>
    </row>
    <row r="28830" spans="6:6" x14ac:dyDescent="0.25">
      <c r="F28830" s="1"/>
    </row>
    <row r="28831" spans="6:6" x14ac:dyDescent="0.25">
      <c r="F28831" s="1"/>
    </row>
    <row r="28832" spans="6:6" x14ac:dyDescent="0.25">
      <c r="F28832" s="1"/>
    </row>
    <row r="28833" spans="6:6" x14ac:dyDescent="0.25">
      <c r="F28833" s="1"/>
    </row>
    <row r="28834" spans="6:6" x14ac:dyDescent="0.25">
      <c r="F28834" s="1"/>
    </row>
    <row r="28835" spans="6:6" x14ac:dyDescent="0.25">
      <c r="F28835" s="1"/>
    </row>
    <row r="28836" spans="6:6" x14ac:dyDescent="0.25">
      <c r="F28836" s="1"/>
    </row>
    <row r="28837" spans="6:6" x14ac:dyDescent="0.25">
      <c r="F28837" s="1"/>
    </row>
    <row r="28838" spans="6:6" x14ac:dyDescent="0.25">
      <c r="F28838" s="1"/>
    </row>
    <row r="28839" spans="6:6" x14ac:dyDescent="0.25">
      <c r="F28839" s="1"/>
    </row>
    <row r="28840" spans="6:6" x14ac:dyDescent="0.25">
      <c r="F28840" s="1"/>
    </row>
    <row r="28841" spans="6:6" x14ac:dyDescent="0.25">
      <c r="F28841" s="1"/>
    </row>
    <row r="28842" spans="6:6" x14ac:dyDescent="0.25">
      <c r="F28842" s="1"/>
    </row>
    <row r="28843" spans="6:6" x14ac:dyDescent="0.25">
      <c r="F28843" s="1"/>
    </row>
    <row r="28844" spans="6:6" x14ac:dyDescent="0.25">
      <c r="F28844" s="1"/>
    </row>
    <row r="28845" spans="6:6" x14ac:dyDescent="0.25">
      <c r="F28845" s="1"/>
    </row>
    <row r="28846" spans="6:6" x14ac:dyDescent="0.25">
      <c r="F28846" s="1"/>
    </row>
    <row r="28847" spans="6:6" x14ac:dyDescent="0.25">
      <c r="F28847" s="1"/>
    </row>
    <row r="28848" spans="6:6" x14ac:dyDescent="0.25">
      <c r="F28848" s="1"/>
    </row>
    <row r="28849" spans="6:6" x14ac:dyDescent="0.25">
      <c r="F28849" s="1"/>
    </row>
    <row r="28850" spans="6:6" x14ac:dyDescent="0.25">
      <c r="F28850" s="1"/>
    </row>
    <row r="28851" spans="6:6" x14ac:dyDescent="0.25">
      <c r="F28851" s="1"/>
    </row>
    <row r="28852" spans="6:6" x14ac:dyDescent="0.25">
      <c r="F28852" s="1"/>
    </row>
    <row r="28853" spans="6:6" x14ac:dyDescent="0.25">
      <c r="F28853" s="1"/>
    </row>
    <row r="28854" spans="6:6" x14ac:dyDescent="0.25">
      <c r="F28854" s="1"/>
    </row>
    <row r="28855" spans="6:6" x14ac:dyDescent="0.25">
      <c r="F28855" s="1"/>
    </row>
    <row r="28856" spans="6:6" x14ac:dyDescent="0.25">
      <c r="F28856" s="1"/>
    </row>
    <row r="28857" spans="6:6" x14ac:dyDescent="0.25">
      <c r="F28857" s="1"/>
    </row>
    <row r="28858" spans="6:6" x14ac:dyDescent="0.25">
      <c r="F28858" s="1"/>
    </row>
    <row r="28859" spans="6:6" x14ac:dyDescent="0.25">
      <c r="F28859" s="1"/>
    </row>
    <row r="28860" spans="6:6" x14ac:dyDescent="0.25">
      <c r="F28860" s="1"/>
    </row>
    <row r="28861" spans="6:6" x14ac:dyDescent="0.25">
      <c r="F28861" s="1"/>
    </row>
    <row r="28862" spans="6:6" x14ac:dyDescent="0.25">
      <c r="F28862" s="1"/>
    </row>
    <row r="28863" spans="6:6" x14ac:dyDescent="0.25">
      <c r="F28863" s="1"/>
    </row>
    <row r="28864" spans="6:6" x14ac:dyDescent="0.25">
      <c r="F28864" s="1"/>
    </row>
    <row r="28865" spans="6:6" x14ac:dyDescent="0.25">
      <c r="F28865" s="1"/>
    </row>
    <row r="28866" spans="6:6" x14ac:dyDescent="0.25">
      <c r="F28866" s="1"/>
    </row>
    <row r="28867" spans="6:6" x14ac:dyDescent="0.25">
      <c r="F28867" s="1"/>
    </row>
    <row r="28868" spans="6:6" x14ac:dyDescent="0.25">
      <c r="F28868" s="1"/>
    </row>
    <row r="28869" spans="6:6" x14ac:dyDescent="0.25">
      <c r="F28869" s="1"/>
    </row>
    <row r="28870" spans="6:6" x14ac:dyDescent="0.25">
      <c r="F28870" s="1"/>
    </row>
    <row r="28871" spans="6:6" x14ac:dyDescent="0.25">
      <c r="F28871" s="1"/>
    </row>
    <row r="28872" spans="6:6" x14ac:dyDescent="0.25">
      <c r="F28872" s="1"/>
    </row>
    <row r="28873" spans="6:6" x14ac:dyDescent="0.25">
      <c r="F28873" s="1"/>
    </row>
    <row r="28874" spans="6:6" x14ac:dyDescent="0.25">
      <c r="F28874" s="1"/>
    </row>
    <row r="28875" spans="6:6" x14ac:dyDescent="0.25">
      <c r="F28875" s="1"/>
    </row>
    <row r="28876" spans="6:6" x14ac:dyDescent="0.25">
      <c r="F28876" s="1"/>
    </row>
    <row r="28877" spans="6:6" x14ac:dyDescent="0.25">
      <c r="F28877" s="1"/>
    </row>
    <row r="28878" spans="6:6" x14ac:dyDescent="0.25">
      <c r="F28878" s="1"/>
    </row>
    <row r="28879" spans="6:6" x14ac:dyDescent="0.25">
      <c r="F28879" s="1"/>
    </row>
    <row r="28880" spans="6:6" x14ac:dyDescent="0.25">
      <c r="F28880" s="1"/>
    </row>
    <row r="28881" spans="6:6" x14ac:dyDescent="0.25">
      <c r="F28881" s="1"/>
    </row>
    <row r="28882" spans="6:6" x14ac:dyDescent="0.25">
      <c r="F28882" s="1"/>
    </row>
    <row r="28883" spans="6:6" x14ac:dyDescent="0.25">
      <c r="F28883" s="1"/>
    </row>
    <row r="28884" spans="6:6" x14ac:dyDescent="0.25">
      <c r="F28884" s="1"/>
    </row>
    <row r="28885" spans="6:6" x14ac:dyDescent="0.25">
      <c r="F28885" s="1"/>
    </row>
    <row r="28886" spans="6:6" x14ac:dyDescent="0.25">
      <c r="F28886" s="1"/>
    </row>
    <row r="28887" spans="6:6" x14ac:dyDescent="0.25">
      <c r="F28887" s="1"/>
    </row>
    <row r="28888" spans="6:6" x14ac:dyDescent="0.25">
      <c r="F28888" s="1"/>
    </row>
    <row r="28889" spans="6:6" x14ac:dyDescent="0.25">
      <c r="F28889" s="1"/>
    </row>
    <row r="28890" spans="6:6" x14ac:dyDescent="0.25">
      <c r="F28890" s="1"/>
    </row>
    <row r="28891" spans="6:6" x14ac:dyDescent="0.25">
      <c r="F28891" s="1"/>
    </row>
    <row r="28892" spans="6:6" x14ac:dyDescent="0.25">
      <c r="F28892" s="1"/>
    </row>
    <row r="28893" spans="6:6" x14ac:dyDescent="0.25">
      <c r="F28893" s="1"/>
    </row>
    <row r="28894" spans="6:6" x14ac:dyDescent="0.25">
      <c r="F28894" s="1"/>
    </row>
    <row r="28895" spans="6:6" x14ac:dyDescent="0.25">
      <c r="F28895" s="1"/>
    </row>
    <row r="28896" spans="6:6" x14ac:dyDescent="0.25">
      <c r="F28896" s="1"/>
    </row>
    <row r="28897" spans="6:6" x14ac:dyDescent="0.25">
      <c r="F28897" s="1"/>
    </row>
    <row r="28898" spans="6:6" x14ac:dyDescent="0.25">
      <c r="F28898" s="1"/>
    </row>
    <row r="28899" spans="6:6" x14ac:dyDescent="0.25">
      <c r="F28899" s="1"/>
    </row>
    <row r="28900" spans="6:6" x14ac:dyDescent="0.25">
      <c r="F28900" s="1"/>
    </row>
    <row r="28901" spans="6:6" x14ac:dyDescent="0.25">
      <c r="F28901" s="1"/>
    </row>
    <row r="28902" spans="6:6" x14ac:dyDescent="0.25">
      <c r="F28902" s="1"/>
    </row>
    <row r="28903" spans="6:6" x14ac:dyDescent="0.25">
      <c r="F28903" s="1"/>
    </row>
    <row r="28904" spans="6:6" x14ac:dyDescent="0.25">
      <c r="F28904" s="1"/>
    </row>
    <row r="28905" spans="6:6" x14ac:dyDescent="0.25">
      <c r="F28905" s="1"/>
    </row>
    <row r="28906" spans="6:6" x14ac:dyDescent="0.25">
      <c r="F28906" s="1"/>
    </row>
    <row r="28907" spans="6:6" x14ac:dyDescent="0.25">
      <c r="F28907" s="1"/>
    </row>
    <row r="28908" spans="6:6" x14ac:dyDescent="0.25">
      <c r="F28908" s="1"/>
    </row>
    <row r="28909" spans="6:6" x14ac:dyDescent="0.25">
      <c r="F28909" s="1"/>
    </row>
    <row r="28910" spans="6:6" x14ac:dyDescent="0.25">
      <c r="F28910" s="1"/>
    </row>
    <row r="28911" spans="6:6" x14ac:dyDescent="0.25">
      <c r="F28911" s="1"/>
    </row>
    <row r="28912" spans="6:6" x14ac:dyDescent="0.25">
      <c r="F28912" s="1"/>
    </row>
    <row r="28913" spans="6:6" x14ac:dyDescent="0.25">
      <c r="F28913" s="1"/>
    </row>
    <row r="28914" spans="6:6" x14ac:dyDescent="0.25">
      <c r="F28914" s="1"/>
    </row>
    <row r="28915" spans="6:6" x14ac:dyDescent="0.25">
      <c r="F28915" s="1"/>
    </row>
    <row r="28916" spans="6:6" x14ac:dyDescent="0.25">
      <c r="F28916" s="1"/>
    </row>
    <row r="28917" spans="6:6" x14ac:dyDescent="0.25">
      <c r="F28917" s="1"/>
    </row>
    <row r="28918" spans="6:6" x14ac:dyDescent="0.25">
      <c r="F28918" s="1"/>
    </row>
    <row r="28919" spans="6:6" x14ac:dyDescent="0.25">
      <c r="F28919" s="1"/>
    </row>
    <row r="28920" spans="6:6" x14ac:dyDescent="0.25">
      <c r="F28920" s="1"/>
    </row>
    <row r="28921" spans="6:6" x14ac:dyDescent="0.25">
      <c r="F28921" s="1"/>
    </row>
    <row r="28922" spans="6:6" x14ac:dyDescent="0.25">
      <c r="F28922" s="1"/>
    </row>
    <row r="28923" spans="6:6" x14ac:dyDescent="0.25">
      <c r="F28923" s="1"/>
    </row>
    <row r="28924" spans="6:6" x14ac:dyDescent="0.25">
      <c r="F28924" s="1"/>
    </row>
    <row r="28925" spans="6:6" x14ac:dyDescent="0.25">
      <c r="F28925" s="1"/>
    </row>
    <row r="28926" spans="6:6" x14ac:dyDescent="0.25">
      <c r="F28926" s="1"/>
    </row>
    <row r="28927" spans="6:6" x14ac:dyDescent="0.25">
      <c r="F28927" s="1"/>
    </row>
    <row r="28928" spans="6:6" x14ac:dyDescent="0.25">
      <c r="F28928" s="1"/>
    </row>
    <row r="28929" spans="6:6" x14ac:dyDescent="0.25">
      <c r="F28929" s="1"/>
    </row>
    <row r="28930" spans="6:6" x14ac:dyDescent="0.25">
      <c r="F28930" s="1"/>
    </row>
    <row r="28931" spans="6:6" x14ac:dyDescent="0.25">
      <c r="F28931" s="1"/>
    </row>
    <row r="28932" spans="6:6" x14ac:dyDescent="0.25">
      <c r="F28932" s="1"/>
    </row>
    <row r="28933" spans="6:6" x14ac:dyDescent="0.25">
      <c r="F28933" s="1"/>
    </row>
    <row r="28934" spans="6:6" x14ac:dyDescent="0.25">
      <c r="F28934" s="1"/>
    </row>
    <row r="28935" spans="6:6" x14ac:dyDescent="0.25">
      <c r="F28935" s="1"/>
    </row>
    <row r="28936" spans="6:6" x14ac:dyDescent="0.25">
      <c r="F28936" s="1"/>
    </row>
    <row r="28937" spans="6:6" x14ac:dyDescent="0.25">
      <c r="F28937" s="1"/>
    </row>
    <row r="28938" spans="6:6" x14ac:dyDescent="0.25">
      <c r="F28938" s="1"/>
    </row>
    <row r="28939" spans="6:6" x14ac:dyDescent="0.25">
      <c r="F28939" s="1"/>
    </row>
    <row r="28940" spans="6:6" x14ac:dyDescent="0.25">
      <c r="F28940" s="1"/>
    </row>
    <row r="28941" spans="6:6" x14ac:dyDescent="0.25">
      <c r="F28941" s="1"/>
    </row>
    <row r="28942" spans="6:6" x14ac:dyDescent="0.25">
      <c r="F28942" s="1"/>
    </row>
    <row r="28943" spans="6:6" x14ac:dyDescent="0.25">
      <c r="F28943" s="1"/>
    </row>
    <row r="28944" spans="6:6" x14ac:dyDescent="0.25">
      <c r="F28944" s="1"/>
    </row>
    <row r="28945" spans="6:6" x14ac:dyDescent="0.25">
      <c r="F28945" s="1"/>
    </row>
    <row r="28946" spans="6:6" x14ac:dyDescent="0.25">
      <c r="F28946" s="1"/>
    </row>
    <row r="28947" spans="6:6" x14ac:dyDescent="0.25">
      <c r="F28947" s="1"/>
    </row>
    <row r="28948" spans="6:6" x14ac:dyDescent="0.25">
      <c r="F28948" s="1"/>
    </row>
    <row r="28949" spans="6:6" x14ac:dyDescent="0.25">
      <c r="F28949" s="1"/>
    </row>
    <row r="28950" spans="6:6" x14ac:dyDescent="0.25">
      <c r="F28950" s="1"/>
    </row>
    <row r="28951" spans="6:6" x14ac:dyDescent="0.25">
      <c r="F28951" s="1"/>
    </row>
    <row r="28952" spans="6:6" x14ac:dyDescent="0.25">
      <c r="F28952" s="1"/>
    </row>
    <row r="28953" spans="6:6" x14ac:dyDescent="0.25">
      <c r="F28953" s="1"/>
    </row>
    <row r="28954" spans="6:6" x14ac:dyDescent="0.25">
      <c r="F28954" s="1"/>
    </row>
    <row r="28955" spans="6:6" x14ac:dyDescent="0.25">
      <c r="F28955" s="1"/>
    </row>
    <row r="28956" spans="6:6" x14ac:dyDescent="0.25">
      <c r="F28956" s="1"/>
    </row>
    <row r="28957" spans="6:6" x14ac:dyDescent="0.25">
      <c r="F28957" s="1"/>
    </row>
    <row r="28958" spans="6:6" x14ac:dyDescent="0.25">
      <c r="F28958" s="1"/>
    </row>
    <row r="28959" spans="6:6" x14ac:dyDescent="0.25">
      <c r="F28959" s="1"/>
    </row>
    <row r="28960" spans="6:6" x14ac:dyDescent="0.25">
      <c r="F28960" s="1"/>
    </row>
    <row r="28961" spans="6:6" x14ac:dyDescent="0.25">
      <c r="F28961" s="1"/>
    </row>
    <row r="28962" spans="6:6" x14ac:dyDescent="0.25">
      <c r="F28962" s="1"/>
    </row>
    <row r="28963" spans="6:6" x14ac:dyDescent="0.25">
      <c r="F28963" s="1"/>
    </row>
    <row r="28964" spans="6:6" x14ac:dyDescent="0.25">
      <c r="F28964" s="1"/>
    </row>
    <row r="28965" spans="6:6" x14ac:dyDescent="0.25">
      <c r="F28965" s="1"/>
    </row>
    <row r="28966" spans="6:6" x14ac:dyDescent="0.25">
      <c r="F28966" s="1"/>
    </row>
    <row r="28967" spans="6:6" x14ac:dyDescent="0.25">
      <c r="F28967" s="1"/>
    </row>
    <row r="28968" spans="6:6" x14ac:dyDescent="0.25">
      <c r="F28968" s="1"/>
    </row>
    <row r="28969" spans="6:6" x14ac:dyDescent="0.25">
      <c r="F28969" s="1"/>
    </row>
    <row r="28970" spans="6:6" x14ac:dyDescent="0.25">
      <c r="F28970" s="1"/>
    </row>
    <row r="28971" spans="6:6" x14ac:dyDescent="0.25">
      <c r="F28971" s="1"/>
    </row>
    <row r="28972" spans="6:6" x14ac:dyDescent="0.25">
      <c r="F28972" s="1"/>
    </row>
    <row r="28973" spans="6:6" x14ac:dyDescent="0.25">
      <c r="F28973" s="1"/>
    </row>
    <row r="28974" spans="6:6" x14ac:dyDescent="0.25">
      <c r="F28974" s="1"/>
    </row>
    <row r="28975" spans="6:6" x14ac:dyDescent="0.25">
      <c r="F28975" s="1"/>
    </row>
    <row r="28976" spans="6:6" x14ac:dyDescent="0.25">
      <c r="F28976" s="1"/>
    </row>
    <row r="28977" spans="6:6" x14ac:dyDescent="0.25">
      <c r="F28977" s="1"/>
    </row>
    <row r="28978" spans="6:6" x14ac:dyDescent="0.25">
      <c r="F28978" s="1"/>
    </row>
    <row r="28979" spans="6:6" x14ac:dyDescent="0.25">
      <c r="F28979" s="1"/>
    </row>
    <row r="28980" spans="6:6" x14ac:dyDescent="0.25">
      <c r="F28980" s="1"/>
    </row>
    <row r="28981" spans="6:6" x14ac:dyDescent="0.25">
      <c r="F28981" s="1"/>
    </row>
    <row r="28982" spans="6:6" x14ac:dyDescent="0.25">
      <c r="F28982" s="1"/>
    </row>
    <row r="28983" spans="6:6" x14ac:dyDescent="0.25">
      <c r="F28983" s="1"/>
    </row>
    <row r="28984" spans="6:6" x14ac:dyDescent="0.25">
      <c r="F28984" s="1"/>
    </row>
    <row r="28985" spans="6:6" x14ac:dyDescent="0.25">
      <c r="F28985" s="1"/>
    </row>
    <row r="28986" spans="6:6" x14ac:dyDescent="0.25">
      <c r="F28986" s="1"/>
    </row>
    <row r="28987" spans="6:6" x14ac:dyDescent="0.25">
      <c r="F28987" s="1"/>
    </row>
    <row r="28988" spans="6:6" x14ac:dyDescent="0.25">
      <c r="F28988" s="1"/>
    </row>
    <row r="28989" spans="6:6" x14ac:dyDescent="0.25">
      <c r="F28989" s="1"/>
    </row>
    <row r="28990" spans="6:6" x14ac:dyDescent="0.25">
      <c r="F28990" s="1"/>
    </row>
    <row r="28991" spans="6:6" x14ac:dyDescent="0.25">
      <c r="F28991" s="1"/>
    </row>
    <row r="28992" spans="6:6" x14ac:dyDescent="0.25">
      <c r="F28992" s="1"/>
    </row>
    <row r="28993" spans="6:6" x14ac:dyDescent="0.25">
      <c r="F28993" s="1"/>
    </row>
    <row r="28994" spans="6:6" x14ac:dyDescent="0.25">
      <c r="F28994" s="1"/>
    </row>
    <row r="28995" spans="6:6" x14ac:dyDescent="0.25">
      <c r="F28995" s="1"/>
    </row>
    <row r="28996" spans="6:6" x14ac:dyDescent="0.25">
      <c r="F28996" s="1"/>
    </row>
    <row r="28997" spans="6:6" x14ac:dyDescent="0.25">
      <c r="F28997" s="1"/>
    </row>
    <row r="28998" spans="6:6" x14ac:dyDescent="0.25">
      <c r="F28998" s="1"/>
    </row>
    <row r="28999" spans="6:6" x14ac:dyDescent="0.25">
      <c r="F28999" s="1"/>
    </row>
    <row r="29000" spans="6:6" x14ac:dyDescent="0.25">
      <c r="F29000" s="1"/>
    </row>
    <row r="29001" spans="6:6" x14ac:dyDescent="0.25">
      <c r="F29001" s="1"/>
    </row>
    <row r="29002" spans="6:6" x14ac:dyDescent="0.25">
      <c r="F29002" s="1"/>
    </row>
    <row r="29003" spans="6:6" x14ac:dyDescent="0.25">
      <c r="F29003" s="1"/>
    </row>
    <row r="29004" spans="6:6" x14ac:dyDescent="0.25">
      <c r="F29004" s="1"/>
    </row>
    <row r="29005" spans="6:6" x14ac:dyDescent="0.25">
      <c r="F29005" s="1"/>
    </row>
    <row r="29006" spans="6:6" x14ac:dyDescent="0.25">
      <c r="F29006" s="1"/>
    </row>
    <row r="29007" spans="6:6" x14ac:dyDescent="0.25">
      <c r="F29007" s="1"/>
    </row>
    <row r="29008" spans="6:6" x14ac:dyDescent="0.25">
      <c r="F29008" s="1"/>
    </row>
    <row r="29009" spans="6:6" x14ac:dyDescent="0.25">
      <c r="F29009" s="1"/>
    </row>
    <row r="29010" spans="6:6" x14ac:dyDescent="0.25">
      <c r="F29010" s="1"/>
    </row>
    <row r="29011" spans="6:6" x14ac:dyDescent="0.25">
      <c r="F29011" s="1"/>
    </row>
    <row r="29012" spans="6:6" x14ac:dyDescent="0.25">
      <c r="F29012" s="1"/>
    </row>
    <row r="29013" spans="6:6" x14ac:dyDescent="0.25">
      <c r="F29013" s="1"/>
    </row>
    <row r="29014" spans="6:6" x14ac:dyDescent="0.25">
      <c r="F29014" s="1"/>
    </row>
    <row r="29015" spans="6:6" x14ac:dyDescent="0.25">
      <c r="F29015" s="1"/>
    </row>
    <row r="29016" spans="6:6" x14ac:dyDescent="0.25">
      <c r="F29016" s="1"/>
    </row>
    <row r="29017" spans="6:6" x14ac:dyDescent="0.25">
      <c r="F29017" s="1"/>
    </row>
    <row r="29018" spans="6:6" x14ac:dyDescent="0.25">
      <c r="F29018" s="1"/>
    </row>
    <row r="29019" spans="6:6" x14ac:dyDescent="0.25">
      <c r="F29019" s="1"/>
    </row>
    <row r="29020" spans="6:6" x14ac:dyDescent="0.25">
      <c r="F29020" s="1"/>
    </row>
    <row r="29021" spans="6:6" x14ac:dyDescent="0.25">
      <c r="F29021" s="1"/>
    </row>
    <row r="29022" spans="6:6" x14ac:dyDescent="0.25">
      <c r="F29022" s="1"/>
    </row>
    <row r="29023" spans="6:6" x14ac:dyDescent="0.25">
      <c r="F29023" s="1"/>
    </row>
    <row r="29024" spans="6:6" x14ac:dyDescent="0.25">
      <c r="F29024" s="1"/>
    </row>
    <row r="29025" spans="6:6" x14ac:dyDescent="0.25">
      <c r="F29025" s="1"/>
    </row>
    <row r="29026" spans="6:6" x14ac:dyDescent="0.25">
      <c r="F29026" s="1"/>
    </row>
    <row r="29027" spans="6:6" x14ac:dyDescent="0.25">
      <c r="F29027" s="1"/>
    </row>
    <row r="29028" spans="6:6" x14ac:dyDescent="0.25">
      <c r="F29028" s="1"/>
    </row>
    <row r="29029" spans="6:6" x14ac:dyDescent="0.25">
      <c r="F29029" s="1"/>
    </row>
    <row r="29030" spans="6:6" x14ac:dyDescent="0.25">
      <c r="F29030" s="1"/>
    </row>
    <row r="29031" spans="6:6" x14ac:dyDescent="0.25">
      <c r="F29031" s="1"/>
    </row>
    <row r="29032" spans="6:6" x14ac:dyDescent="0.25">
      <c r="F29032" s="1"/>
    </row>
    <row r="29033" spans="6:6" x14ac:dyDescent="0.25">
      <c r="F29033" s="1"/>
    </row>
    <row r="29034" spans="6:6" x14ac:dyDescent="0.25">
      <c r="F29034" s="1"/>
    </row>
    <row r="29035" spans="6:6" x14ac:dyDescent="0.25">
      <c r="F29035" s="1"/>
    </row>
    <row r="29036" spans="6:6" x14ac:dyDescent="0.25">
      <c r="F29036" s="1"/>
    </row>
    <row r="29037" spans="6:6" x14ac:dyDescent="0.25">
      <c r="F29037" s="1"/>
    </row>
    <row r="29038" spans="6:6" x14ac:dyDescent="0.25">
      <c r="F29038" s="1"/>
    </row>
    <row r="29039" spans="6:6" x14ac:dyDescent="0.25">
      <c r="F29039" s="1"/>
    </row>
    <row r="29040" spans="6:6" x14ac:dyDescent="0.25">
      <c r="F29040" s="1"/>
    </row>
    <row r="29041" spans="6:6" x14ac:dyDescent="0.25">
      <c r="F29041" s="1"/>
    </row>
    <row r="29042" spans="6:6" x14ac:dyDescent="0.25">
      <c r="F29042" s="1"/>
    </row>
    <row r="29043" spans="6:6" x14ac:dyDescent="0.25">
      <c r="F29043" s="1"/>
    </row>
    <row r="29044" spans="6:6" x14ac:dyDescent="0.25">
      <c r="F29044" s="1"/>
    </row>
    <row r="29045" spans="6:6" x14ac:dyDescent="0.25">
      <c r="F29045" s="1"/>
    </row>
    <row r="29046" spans="6:6" x14ac:dyDescent="0.25">
      <c r="F29046" s="1"/>
    </row>
    <row r="29047" spans="6:6" x14ac:dyDescent="0.25">
      <c r="F29047" s="1"/>
    </row>
    <row r="29048" spans="6:6" x14ac:dyDescent="0.25">
      <c r="F29048" s="1"/>
    </row>
    <row r="29049" spans="6:6" x14ac:dyDescent="0.25">
      <c r="F29049" s="1"/>
    </row>
    <row r="29050" spans="6:6" x14ac:dyDescent="0.25">
      <c r="F29050" s="1"/>
    </row>
    <row r="29051" spans="6:6" x14ac:dyDescent="0.25">
      <c r="F29051" s="1"/>
    </row>
    <row r="29052" spans="6:6" x14ac:dyDescent="0.25">
      <c r="F29052" s="1"/>
    </row>
    <row r="29053" spans="6:6" x14ac:dyDescent="0.25">
      <c r="F29053" s="1"/>
    </row>
    <row r="29054" spans="6:6" x14ac:dyDescent="0.25">
      <c r="F29054" s="1"/>
    </row>
    <row r="29055" spans="6:6" x14ac:dyDescent="0.25">
      <c r="F29055" s="1"/>
    </row>
    <row r="29056" spans="6:6" x14ac:dyDescent="0.25">
      <c r="F29056" s="1"/>
    </row>
    <row r="29057" spans="6:6" x14ac:dyDescent="0.25">
      <c r="F29057" s="1"/>
    </row>
    <row r="29058" spans="6:6" x14ac:dyDescent="0.25">
      <c r="F29058" s="1"/>
    </row>
    <row r="29059" spans="6:6" x14ac:dyDescent="0.25">
      <c r="F29059" s="1"/>
    </row>
    <row r="29060" spans="6:6" x14ac:dyDescent="0.25">
      <c r="F29060" s="1"/>
    </row>
    <row r="29061" spans="6:6" x14ac:dyDescent="0.25">
      <c r="F29061" s="1"/>
    </row>
    <row r="29062" spans="6:6" x14ac:dyDescent="0.25">
      <c r="F29062" s="1"/>
    </row>
    <row r="29063" spans="6:6" x14ac:dyDescent="0.25">
      <c r="F29063" s="1"/>
    </row>
    <row r="29064" spans="6:6" x14ac:dyDescent="0.25">
      <c r="F29064" s="1"/>
    </row>
    <row r="29065" spans="6:6" x14ac:dyDescent="0.25">
      <c r="F29065" s="1"/>
    </row>
    <row r="29066" spans="6:6" x14ac:dyDescent="0.25">
      <c r="F29066" s="1"/>
    </row>
    <row r="29067" spans="6:6" x14ac:dyDescent="0.25">
      <c r="F29067" s="1"/>
    </row>
    <row r="29068" spans="6:6" x14ac:dyDescent="0.25">
      <c r="F29068" s="1"/>
    </row>
    <row r="29069" spans="6:6" x14ac:dyDescent="0.25">
      <c r="F29069" s="1"/>
    </row>
    <row r="29070" spans="6:6" x14ac:dyDescent="0.25">
      <c r="F29070" s="1"/>
    </row>
    <row r="29071" spans="6:6" x14ac:dyDescent="0.25">
      <c r="F29071" s="1"/>
    </row>
    <row r="29072" spans="6:6" x14ac:dyDescent="0.25">
      <c r="F29072" s="1"/>
    </row>
    <row r="29073" spans="6:6" x14ac:dyDescent="0.25">
      <c r="F29073" s="1"/>
    </row>
    <row r="29074" spans="6:6" x14ac:dyDescent="0.25">
      <c r="F29074" s="1"/>
    </row>
    <row r="29075" spans="6:6" x14ac:dyDescent="0.25">
      <c r="F29075" s="1"/>
    </row>
    <row r="29076" spans="6:6" x14ac:dyDescent="0.25">
      <c r="F29076" s="1"/>
    </row>
    <row r="29077" spans="6:6" x14ac:dyDescent="0.25">
      <c r="F29077" s="1"/>
    </row>
    <row r="29078" spans="6:6" x14ac:dyDescent="0.25">
      <c r="F29078" s="1"/>
    </row>
    <row r="29079" spans="6:6" x14ac:dyDescent="0.25">
      <c r="F29079" s="1"/>
    </row>
    <row r="29080" spans="6:6" x14ac:dyDescent="0.25">
      <c r="F29080" s="1"/>
    </row>
    <row r="29081" spans="6:6" x14ac:dyDescent="0.25">
      <c r="F29081" s="1"/>
    </row>
    <row r="29082" spans="6:6" x14ac:dyDescent="0.25">
      <c r="F29082" s="1"/>
    </row>
    <row r="29083" spans="6:6" x14ac:dyDescent="0.25">
      <c r="F29083" s="1"/>
    </row>
    <row r="29084" spans="6:6" x14ac:dyDescent="0.25">
      <c r="F29084" s="1"/>
    </row>
    <row r="29085" spans="6:6" x14ac:dyDescent="0.25">
      <c r="F29085" s="1"/>
    </row>
    <row r="29086" spans="6:6" x14ac:dyDescent="0.25">
      <c r="F29086" s="1"/>
    </row>
    <row r="29087" spans="6:6" x14ac:dyDescent="0.25">
      <c r="F29087" s="1"/>
    </row>
    <row r="29088" spans="6:6" x14ac:dyDescent="0.25">
      <c r="F29088" s="1"/>
    </row>
    <row r="29089" spans="6:6" x14ac:dyDescent="0.25">
      <c r="F29089" s="1"/>
    </row>
    <row r="29090" spans="6:6" x14ac:dyDescent="0.25">
      <c r="F29090" s="1"/>
    </row>
    <row r="29091" spans="6:6" x14ac:dyDescent="0.25">
      <c r="F29091" s="1"/>
    </row>
    <row r="29092" spans="6:6" x14ac:dyDescent="0.25">
      <c r="F29092" s="1"/>
    </row>
    <row r="29093" spans="6:6" x14ac:dyDescent="0.25">
      <c r="F29093" s="1"/>
    </row>
    <row r="29094" spans="6:6" x14ac:dyDescent="0.25">
      <c r="F29094" s="1"/>
    </row>
    <row r="29095" spans="6:6" x14ac:dyDescent="0.25">
      <c r="F29095" s="1"/>
    </row>
    <row r="29096" spans="6:6" x14ac:dyDescent="0.25">
      <c r="F29096" s="1"/>
    </row>
    <row r="29097" spans="6:6" x14ac:dyDescent="0.25">
      <c r="F29097" s="1"/>
    </row>
    <row r="29098" spans="6:6" x14ac:dyDescent="0.25">
      <c r="F29098" s="1"/>
    </row>
    <row r="29099" spans="6:6" x14ac:dyDescent="0.25">
      <c r="F29099" s="1"/>
    </row>
    <row r="29100" spans="6:6" x14ac:dyDescent="0.25">
      <c r="F29100" s="1"/>
    </row>
    <row r="29101" spans="6:6" x14ac:dyDescent="0.25">
      <c r="F29101" s="1"/>
    </row>
    <row r="29102" spans="6:6" x14ac:dyDescent="0.25">
      <c r="F29102" s="1"/>
    </row>
    <row r="29103" spans="6:6" x14ac:dyDescent="0.25">
      <c r="F29103" s="1"/>
    </row>
    <row r="29104" spans="6:6" x14ac:dyDescent="0.25">
      <c r="F29104" s="1"/>
    </row>
    <row r="29105" spans="6:6" x14ac:dyDescent="0.25">
      <c r="F29105" s="1"/>
    </row>
    <row r="29106" spans="6:6" x14ac:dyDescent="0.25">
      <c r="F29106" s="1"/>
    </row>
    <row r="29107" spans="6:6" x14ac:dyDescent="0.25">
      <c r="F29107" s="1"/>
    </row>
    <row r="29108" spans="6:6" x14ac:dyDescent="0.25">
      <c r="F29108" s="1"/>
    </row>
    <row r="29109" spans="6:6" x14ac:dyDescent="0.25">
      <c r="F29109" s="1"/>
    </row>
    <row r="29110" spans="6:6" x14ac:dyDescent="0.25">
      <c r="F29110" s="1"/>
    </row>
    <row r="29111" spans="6:6" x14ac:dyDescent="0.25">
      <c r="F29111" s="1"/>
    </row>
    <row r="29112" spans="6:6" x14ac:dyDescent="0.25">
      <c r="F29112" s="1"/>
    </row>
    <row r="29113" spans="6:6" x14ac:dyDescent="0.25">
      <c r="F29113" s="1"/>
    </row>
    <row r="29114" spans="6:6" x14ac:dyDescent="0.25">
      <c r="F29114" s="1"/>
    </row>
    <row r="29115" spans="6:6" x14ac:dyDescent="0.25">
      <c r="F29115" s="1"/>
    </row>
    <row r="29116" spans="6:6" x14ac:dyDescent="0.25">
      <c r="F29116" s="1"/>
    </row>
    <row r="29117" spans="6:6" x14ac:dyDescent="0.25">
      <c r="F29117" s="1"/>
    </row>
    <row r="29118" spans="6:6" x14ac:dyDescent="0.25">
      <c r="F29118" s="1"/>
    </row>
    <row r="29119" spans="6:6" x14ac:dyDescent="0.25">
      <c r="F29119" s="1"/>
    </row>
    <row r="29120" spans="6:6" x14ac:dyDescent="0.25">
      <c r="F29120" s="1"/>
    </row>
    <row r="29121" spans="6:6" x14ac:dyDescent="0.25">
      <c r="F29121" s="1"/>
    </row>
    <row r="29122" spans="6:6" x14ac:dyDescent="0.25">
      <c r="F29122" s="1"/>
    </row>
    <row r="29123" spans="6:6" x14ac:dyDescent="0.25">
      <c r="F29123" s="1"/>
    </row>
    <row r="29124" spans="6:6" x14ac:dyDescent="0.25">
      <c r="F29124" s="1"/>
    </row>
    <row r="29125" spans="6:6" x14ac:dyDescent="0.25">
      <c r="F29125" s="1"/>
    </row>
    <row r="29126" spans="6:6" x14ac:dyDescent="0.25">
      <c r="F29126" s="1"/>
    </row>
    <row r="29127" spans="6:6" x14ac:dyDescent="0.25">
      <c r="F29127" s="1"/>
    </row>
    <row r="29128" spans="6:6" x14ac:dyDescent="0.25">
      <c r="F29128" s="1"/>
    </row>
    <row r="29129" spans="6:6" x14ac:dyDescent="0.25">
      <c r="F29129" s="1"/>
    </row>
    <row r="29130" spans="6:6" x14ac:dyDescent="0.25">
      <c r="F29130" s="1"/>
    </row>
    <row r="29131" spans="6:6" x14ac:dyDescent="0.25">
      <c r="F29131" s="1"/>
    </row>
    <row r="29132" spans="6:6" x14ac:dyDescent="0.25">
      <c r="F29132" s="1"/>
    </row>
    <row r="29133" spans="6:6" x14ac:dyDescent="0.25">
      <c r="F29133" s="1"/>
    </row>
    <row r="29134" spans="6:6" x14ac:dyDescent="0.25">
      <c r="F29134" s="1"/>
    </row>
    <row r="29135" spans="6:6" x14ac:dyDescent="0.25">
      <c r="F29135" s="1"/>
    </row>
    <row r="29136" spans="6:6" x14ac:dyDescent="0.25">
      <c r="F29136" s="1"/>
    </row>
    <row r="29137" spans="6:6" x14ac:dyDescent="0.25">
      <c r="F29137" s="1"/>
    </row>
    <row r="29138" spans="6:6" x14ac:dyDescent="0.25">
      <c r="F29138" s="1"/>
    </row>
    <row r="29139" spans="6:6" x14ac:dyDescent="0.25">
      <c r="F29139" s="1"/>
    </row>
    <row r="29140" spans="6:6" x14ac:dyDescent="0.25">
      <c r="F29140" s="1"/>
    </row>
    <row r="29141" spans="6:6" x14ac:dyDescent="0.25">
      <c r="F29141" s="1"/>
    </row>
    <row r="29142" spans="6:6" x14ac:dyDescent="0.25">
      <c r="F29142" s="1"/>
    </row>
    <row r="29143" spans="6:6" x14ac:dyDescent="0.25">
      <c r="F29143" s="1"/>
    </row>
    <row r="29144" spans="6:6" x14ac:dyDescent="0.25">
      <c r="F29144" s="1"/>
    </row>
    <row r="29145" spans="6:6" x14ac:dyDescent="0.25">
      <c r="F29145" s="1"/>
    </row>
    <row r="29146" spans="6:6" x14ac:dyDescent="0.25">
      <c r="F29146" s="1"/>
    </row>
    <row r="29147" spans="6:6" x14ac:dyDescent="0.25">
      <c r="F29147" s="1"/>
    </row>
    <row r="29148" spans="6:6" x14ac:dyDescent="0.25">
      <c r="F29148" s="1"/>
    </row>
    <row r="29149" spans="6:6" x14ac:dyDescent="0.25">
      <c r="F29149" s="1"/>
    </row>
    <row r="29150" spans="6:6" x14ac:dyDescent="0.25">
      <c r="F29150" s="1"/>
    </row>
    <row r="29151" spans="6:6" x14ac:dyDescent="0.25">
      <c r="F29151" s="1"/>
    </row>
    <row r="29152" spans="6:6" x14ac:dyDescent="0.25">
      <c r="F29152" s="1"/>
    </row>
    <row r="29153" spans="6:6" x14ac:dyDescent="0.25">
      <c r="F29153" s="1"/>
    </row>
    <row r="29154" spans="6:6" x14ac:dyDescent="0.25">
      <c r="F29154" s="1"/>
    </row>
    <row r="29155" spans="6:6" x14ac:dyDescent="0.25">
      <c r="F29155" s="1"/>
    </row>
    <row r="29156" spans="6:6" x14ac:dyDescent="0.25">
      <c r="F29156" s="1"/>
    </row>
    <row r="29157" spans="6:6" x14ac:dyDescent="0.25">
      <c r="F29157" s="1"/>
    </row>
    <row r="29158" spans="6:6" x14ac:dyDescent="0.25">
      <c r="F29158" s="1"/>
    </row>
    <row r="29159" spans="6:6" x14ac:dyDescent="0.25">
      <c r="F29159" s="1"/>
    </row>
    <row r="29160" spans="6:6" x14ac:dyDescent="0.25">
      <c r="F29160" s="1"/>
    </row>
    <row r="29161" spans="6:6" x14ac:dyDescent="0.25">
      <c r="F29161" s="1"/>
    </row>
    <row r="29162" spans="6:6" x14ac:dyDescent="0.25">
      <c r="F29162" s="1"/>
    </row>
    <row r="29163" spans="6:6" x14ac:dyDescent="0.25">
      <c r="F29163" s="1"/>
    </row>
    <row r="29164" spans="6:6" x14ac:dyDescent="0.25">
      <c r="F29164" s="1"/>
    </row>
    <row r="29165" spans="6:6" x14ac:dyDescent="0.25">
      <c r="F29165" s="1"/>
    </row>
    <row r="29166" spans="6:6" x14ac:dyDescent="0.25">
      <c r="F29166" s="1"/>
    </row>
    <row r="29167" spans="6:6" x14ac:dyDescent="0.25">
      <c r="F29167" s="1"/>
    </row>
    <row r="29168" spans="6:6" x14ac:dyDescent="0.25">
      <c r="F29168" s="1"/>
    </row>
    <row r="29169" spans="6:6" x14ac:dyDescent="0.25">
      <c r="F29169" s="1"/>
    </row>
    <row r="29170" spans="6:6" x14ac:dyDescent="0.25">
      <c r="F29170" s="1"/>
    </row>
    <row r="29171" spans="6:6" x14ac:dyDescent="0.25">
      <c r="F29171" s="1"/>
    </row>
    <row r="29172" spans="6:6" x14ac:dyDescent="0.25">
      <c r="F29172" s="1"/>
    </row>
    <row r="29173" spans="6:6" x14ac:dyDescent="0.25">
      <c r="F29173" s="1"/>
    </row>
    <row r="29174" spans="6:6" x14ac:dyDescent="0.25">
      <c r="F29174" s="1"/>
    </row>
    <row r="29175" spans="6:6" x14ac:dyDescent="0.25">
      <c r="F29175" s="1"/>
    </row>
    <row r="29176" spans="6:6" x14ac:dyDescent="0.25">
      <c r="F29176" s="1"/>
    </row>
    <row r="29177" spans="6:6" x14ac:dyDescent="0.25">
      <c r="F29177" s="1"/>
    </row>
    <row r="29178" spans="6:6" x14ac:dyDescent="0.25">
      <c r="F29178" s="1"/>
    </row>
    <row r="29179" spans="6:6" x14ac:dyDescent="0.25">
      <c r="F29179" s="1"/>
    </row>
    <row r="29180" spans="6:6" x14ac:dyDescent="0.25">
      <c r="F29180" s="1"/>
    </row>
    <row r="29181" spans="6:6" x14ac:dyDescent="0.25">
      <c r="F29181" s="1"/>
    </row>
    <row r="29182" spans="6:6" x14ac:dyDescent="0.25">
      <c r="F29182" s="1"/>
    </row>
    <row r="29183" spans="6:6" x14ac:dyDescent="0.25">
      <c r="F29183" s="1"/>
    </row>
    <row r="29184" spans="6:6" x14ac:dyDescent="0.25">
      <c r="F29184" s="1"/>
    </row>
    <row r="29185" spans="6:6" x14ac:dyDescent="0.25">
      <c r="F29185" s="1"/>
    </row>
    <row r="29186" spans="6:6" x14ac:dyDescent="0.25">
      <c r="F29186" s="1"/>
    </row>
    <row r="29187" spans="6:6" x14ac:dyDescent="0.25">
      <c r="F29187" s="1"/>
    </row>
    <row r="29188" spans="6:6" x14ac:dyDescent="0.25">
      <c r="F29188" s="1"/>
    </row>
    <row r="29189" spans="6:6" x14ac:dyDescent="0.25">
      <c r="F29189" s="1"/>
    </row>
    <row r="29190" spans="6:6" x14ac:dyDescent="0.25">
      <c r="F29190" s="1"/>
    </row>
    <row r="29191" spans="6:6" x14ac:dyDescent="0.25">
      <c r="F29191" s="1"/>
    </row>
    <row r="29192" spans="6:6" x14ac:dyDescent="0.25">
      <c r="F29192" s="1"/>
    </row>
    <row r="29193" spans="6:6" x14ac:dyDescent="0.25">
      <c r="F29193" s="1"/>
    </row>
    <row r="29194" spans="6:6" x14ac:dyDescent="0.25">
      <c r="F29194" s="1"/>
    </row>
    <row r="29195" spans="6:6" x14ac:dyDescent="0.25">
      <c r="F29195" s="1"/>
    </row>
    <row r="29196" spans="6:6" x14ac:dyDescent="0.25">
      <c r="F29196" s="1"/>
    </row>
    <row r="29197" spans="6:6" x14ac:dyDescent="0.25">
      <c r="F29197" s="1"/>
    </row>
    <row r="29198" spans="6:6" x14ac:dyDescent="0.25">
      <c r="F29198" s="1"/>
    </row>
    <row r="29199" spans="6:6" x14ac:dyDescent="0.25">
      <c r="F29199" s="1"/>
    </row>
    <row r="29200" spans="6:6" x14ac:dyDescent="0.25">
      <c r="F29200" s="1"/>
    </row>
    <row r="29201" spans="6:6" x14ac:dyDescent="0.25">
      <c r="F29201" s="1"/>
    </row>
    <row r="29202" spans="6:6" x14ac:dyDescent="0.25">
      <c r="F29202" s="1"/>
    </row>
    <row r="29203" spans="6:6" x14ac:dyDescent="0.25">
      <c r="F29203" s="1"/>
    </row>
    <row r="29204" spans="6:6" x14ac:dyDescent="0.25">
      <c r="F29204" s="1"/>
    </row>
    <row r="29205" spans="6:6" x14ac:dyDescent="0.25">
      <c r="F29205" s="1"/>
    </row>
    <row r="29206" spans="6:6" x14ac:dyDescent="0.25">
      <c r="F29206" s="1"/>
    </row>
    <row r="29207" spans="6:6" x14ac:dyDescent="0.25">
      <c r="F29207" s="1"/>
    </row>
    <row r="29208" spans="6:6" x14ac:dyDescent="0.25">
      <c r="F29208" s="1"/>
    </row>
    <row r="29209" spans="6:6" x14ac:dyDescent="0.25">
      <c r="F29209" s="1"/>
    </row>
    <row r="29210" spans="6:6" x14ac:dyDescent="0.25">
      <c r="F29210" s="1"/>
    </row>
    <row r="29211" spans="6:6" x14ac:dyDescent="0.25">
      <c r="F29211" s="1"/>
    </row>
    <row r="29212" spans="6:6" x14ac:dyDescent="0.25">
      <c r="F29212" s="1"/>
    </row>
    <row r="29213" spans="6:6" x14ac:dyDescent="0.25">
      <c r="F29213" s="1"/>
    </row>
    <row r="29214" spans="6:6" x14ac:dyDescent="0.25">
      <c r="F29214" s="1"/>
    </row>
    <row r="29215" spans="6:6" x14ac:dyDescent="0.25">
      <c r="F29215" s="1"/>
    </row>
    <row r="29216" spans="6:6" x14ac:dyDescent="0.25">
      <c r="F29216" s="1"/>
    </row>
    <row r="29217" spans="6:6" x14ac:dyDescent="0.25">
      <c r="F29217" s="1"/>
    </row>
    <row r="29218" spans="6:6" x14ac:dyDescent="0.25">
      <c r="F29218" s="1"/>
    </row>
    <row r="29219" spans="6:6" x14ac:dyDescent="0.25">
      <c r="F29219" s="1"/>
    </row>
    <row r="29220" spans="6:6" x14ac:dyDescent="0.25">
      <c r="F29220" s="1"/>
    </row>
    <row r="29221" spans="6:6" x14ac:dyDescent="0.25">
      <c r="F29221" s="1"/>
    </row>
    <row r="29222" spans="6:6" x14ac:dyDescent="0.25">
      <c r="F29222" s="1"/>
    </row>
    <row r="29223" spans="6:6" x14ac:dyDescent="0.25">
      <c r="F29223" s="1"/>
    </row>
    <row r="29224" spans="6:6" x14ac:dyDescent="0.25">
      <c r="F29224" s="1"/>
    </row>
    <row r="29225" spans="6:6" x14ac:dyDescent="0.25">
      <c r="F29225" s="1"/>
    </row>
    <row r="29226" spans="6:6" x14ac:dyDescent="0.25">
      <c r="F29226" s="1"/>
    </row>
    <row r="29227" spans="6:6" x14ac:dyDescent="0.25">
      <c r="F29227" s="1"/>
    </row>
    <row r="29228" spans="6:6" x14ac:dyDescent="0.25">
      <c r="F29228" s="1"/>
    </row>
    <row r="29229" spans="6:6" x14ac:dyDescent="0.25">
      <c r="F29229" s="1"/>
    </row>
    <row r="29230" spans="6:6" x14ac:dyDescent="0.25">
      <c r="F29230" s="1"/>
    </row>
    <row r="29231" spans="6:6" x14ac:dyDescent="0.25">
      <c r="F29231" s="1"/>
    </row>
    <row r="29232" spans="6:6" x14ac:dyDescent="0.25">
      <c r="F29232" s="1"/>
    </row>
    <row r="29233" spans="6:6" x14ac:dyDescent="0.25">
      <c r="F29233" s="1"/>
    </row>
    <row r="29234" spans="6:6" x14ac:dyDescent="0.25">
      <c r="F29234" s="1"/>
    </row>
    <row r="29235" spans="6:6" x14ac:dyDescent="0.25">
      <c r="F29235" s="1"/>
    </row>
    <row r="29236" spans="6:6" x14ac:dyDescent="0.25">
      <c r="F29236" s="1"/>
    </row>
    <row r="29237" spans="6:6" x14ac:dyDescent="0.25">
      <c r="F29237" s="1"/>
    </row>
    <row r="29238" spans="6:6" x14ac:dyDescent="0.25">
      <c r="F29238" s="1"/>
    </row>
    <row r="29239" spans="6:6" x14ac:dyDescent="0.25">
      <c r="F29239" s="1"/>
    </row>
    <row r="29240" spans="6:6" x14ac:dyDescent="0.25">
      <c r="F29240" s="1"/>
    </row>
    <row r="29241" spans="6:6" x14ac:dyDescent="0.25">
      <c r="F29241" s="1"/>
    </row>
    <row r="29242" spans="6:6" x14ac:dyDescent="0.25">
      <c r="F29242" s="1"/>
    </row>
    <row r="29243" spans="6:6" x14ac:dyDescent="0.25">
      <c r="F29243" s="1"/>
    </row>
    <row r="29244" spans="6:6" x14ac:dyDescent="0.25">
      <c r="F29244" s="1"/>
    </row>
    <row r="29245" spans="6:6" x14ac:dyDescent="0.25">
      <c r="F29245" s="1"/>
    </row>
    <row r="29246" spans="6:6" x14ac:dyDescent="0.25">
      <c r="F29246" s="1"/>
    </row>
    <row r="29247" spans="6:6" x14ac:dyDescent="0.25">
      <c r="F29247" s="1"/>
    </row>
    <row r="29248" spans="6:6" x14ac:dyDescent="0.25">
      <c r="F29248" s="1"/>
    </row>
    <row r="29249" spans="6:6" x14ac:dyDescent="0.25">
      <c r="F29249" s="1"/>
    </row>
    <row r="29250" spans="6:6" x14ac:dyDescent="0.25">
      <c r="F29250" s="1"/>
    </row>
    <row r="29251" spans="6:6" x14ac:dyDescent="0.25">
      <c r="F29251" s="1"/>
    </row>
    <row r="29252" spans="6:6" x14ac:dyDescent="0.25">
      <c r="F29252" s="1"/>
    </row>
    <row r="29253" spans="6:6" x14ac:dyDescent="0.25">
      <c r="F29253" s="1"/>
    </row>
    <row r="29254" spans="6:6" x14ac:dyDescent="0.25">
      <c r="F29254" s="1"/>
    </row>
    <row r="29255" spans="6:6" x14ac:dyDescent="0.25">
      <c r="F29255" s="1"/>
    </row>
    <row r="29256" spans="6:6" x14ac:dyDescent="0.25">
      <c r="F29256" s="1"/>
    </row>
    <row r="29257" spans="6:6" x14ac:dyDescent="0.25">
      <c r="F29257" s="1"/>
    </row>
    <row r="29258" spans="6:6" x14ac:dyDescent="0.25">
      <c r="F29258" s="1"/>
    </row>
    <row r="29259" spans="6:6" x14ac:dyDescent="0.25">
      <c r="F29259" s="1"/>
    </row>
    <row r="29260" spans="6:6" x14ac:dyDescent="0.25">
      <c r="F29260" s="1"/>
    </row>
    <row r="29261" spans="6:6" x14ac:dyDescent="0.25">
      <c r="F29261" s="1"/>
    </row>
    <row r="29262" spans="6:6" x14ac:dyDescent="0.25">
      <c r="F29262" s="1"/>
    </row>
    <row r="29263" spans="6:6" x14ac:dyDescent="0.25">
      <c r="F29263" s="1"/>
    </row>
    <row r="29264" spans="6:6" x14ac:dyDescent="0.25">
      <c r="F29264" s="1"/>
    </row>
    <row r="29265" spans="6:6" x14ac:dyDescent="0.25">
      <c r="F29265" s="1"/>
    </row>
    <row r="29266" spans="6:6" x14ac:dyDescent="0.25">
      <c r="F29266" s="1"/>
    </row>
    <row r="29267" spans="6:6" x14ac:dyDescent="0.25">
      <c r="F29267" s="1"/>
    </row>
    <row r="29268" spans="6:6" x14ac:dyDescent="0.25">
      <c r="F29268" s="1"/>
    </row>
    <row r="29269" spans="6:6" x14ac:dyDescent="0.25">
      <c r="F29269" s="1"/>
    </row>
    <row r="29270" spans="6:6" x14ac:dyDescent="0.25">
      <c r="F29270" s="1"/>
    </row>
    <row r="29271" spans="6:6" x14ac:dyDescent="0.25">
      <c r="F29271" s="1"/>
    </row>
    <row r="29272" spans="6:6" x14ac:dyDescent="0.25">
      <c r="F29272" s="1"/>
    </row>
    <row r="29273" spans="6:6" x14ac:dyDescent="0.25">
      <c r="F29273" s="1"/>
    </row>
    <row r="29274" spans="6:6" x14ac:dyDescent="0.25">
      <c r="F29274" s="1"/>
    </row>
    <row r="29275" spans="6:6" x14ac:dyDescent="0.25">
      <c r="F29275" s="1"/>
    </row>
    <row r="29276" spans="6:6" x14ac:dyDescent="0.25">
      <c r="F29276" s="1"/>
    </row>
    <row r="29277" spans="6:6" x14ac:dyDescent="0.25">
      <c r="F29277" s="1"/>
    </row>
    <row r="29278" spans="6:6" x14ac:dyDescent="0.25">
      <c r="F29278" s="1"/>
    </row>
    <row r="29279" spans="6:6" x14ac:dyDescent="0.25">
      <c r="F29279" s="1"/>
    </row>
    <row r="29280" spans="6:6" x14ac:dyDescent="0.25">
      <c r="F29280" s="1"/>
    </row>
    <row r="29281" spans="6:6" x14ac:dyDescent="0.25">
      <c r="F29281" s="1"/>
    </row>
    <row r="29282" spans="6:6" x14ac:dyDescent="0.25">
      <c r="F29282" s="1"/>
    </row>
    <row r="29283" spans="6:6" x14ac:dyDescent="0.25">
      <c r="F29283" s="1"/>
    </row>
    <row r="29284" spans="6:6" x14ac:dyDescent="0.25">
      <c r="F29284" s="1"/>
    </row>
    <row r="29285" spans="6:6" x14ac:dyDescent="0.25">
      <c r="F29285" s="1"/>
    </row>
    <row r="29286" spans="6:6" x14ac:dyDescent="0.25">
      <c r="F29286" s="1"/>
    </row>
    <row r="29287" spans="6:6" x14ac:dyDescent="0.25">
      <c r="F29287" s="1"/>
    </row>
    <row r="29288" spans="6:6" x14ac:dyDescent="0.25">
      <c r="F29288" s="1"/>
    </row>
    <row r="29289" spans="6:6" x14ac:dyDescent="0.25">
      <c r="F29289" s="1"/>
    </row>
    <row r="29290" spans="6:6" x14ac:dyDescent="0.25">
      <c r="F29290" s="1"/>
    </row>
    <row r="29291" spans="6:6" x14ac:dyDescent="0.25">
      <c r="F29291" s="1"/>
    </row>
    <row r="29292" spans="6:6" x14ac:dyDescent="0.25">
      <c r="F29292" s="1"/>
    </row>
    <row r="29293" spans="6:6" x14ac:dyDescent="0.25">
      <c r="F29293" s="1"/>
    </row>
    <row r="29294" spans="6:6" x14ac:dyDescent="0.25">
      <c r="F29294" s="1"/>
    </row>
    <row r="29295" spans="6:6" x14ac:dyDescent="0.25">
      <c r="F29295" s="1"/>
    </row>
    <row r="29296" spans="6:6" x14ac:dyDescent="0.25">
      <c r="F29296" s="1"/>
    </row>
    <row r="29297" spans="6:6" x14ac:dyDescent="0.25">
      <c r="F29297" s="1"/>
    </row>
    <row r="29298" spans="6:6" x14ac:dyDescent="0.25">
      <c r="F29298" s="1"/>
    </row>
    <row r="29299" spans="6:6" x14ac:dyDescent="0.25">
      <c r="F29299" s="1"/>
    </row>
    <row r="29300" spans="6:6" x14ac:dyDescent="0.25">
      <c r="F29300" s="1"/>
    </row>
    <row r="29301" spans="6:6" x14ac:dyDescent="0.25">
      <c r="F29301" s="1"/>
    </row>
    <row r="29302" spans="6:6" x14ac:dyDescent="0.25">
      <c r="F29302" s="1"/>
    </row>
    <row r="29303" spans="6:6" x14ac:dyDescent="0.25">
      <c r="F29303" s="1"/>
    </row>
    <row r="29304" spans="6:6" x14ac:dyDescent="0.25">
      <c r="F29304" s="1"/>
    </row>
    <row r="29305" spans="6:6" x14ac:dyDescent="0.25">
      <c r="F29305" s="1"/>
    </row>
    <row r="29306" spans="6:6" x14ac:dyDescent="0.25">
      <c r="F29306" s="1"/>
    </row>
    <row r="29307" spans="6:6" x14ac:dyDescent="0.25">
      <c r="F29307" s="1"/>
    </row>
    <row r="29308" spans="6:6" x14ac:dyDescent="0.25">
      <c r="F29308" s="1"/>
    </row>
    <row r="29309" spans="6:6" x14ac:dyDescent="0.25">
      <c r="F29309" s="1"/>
    </row>
    <row r="29310" spans="6:6" x14ac:dyDescent="0.25">
      <c r="F29310" s="1"/>
    </row>
    <row r="29311" spans="6:6" x14ac:dyDescent="0.25">
      <c r="F29311" s="1"/>
    </row>
    <row r="29312" spans="6:6" x14ac:dyDescent="0.25">
      <c r="F29312" s="1"/>
    </row>
    <row r="29313" spans="6:6" x14ac:dyDescent="0.25">
      <c r="F29313" s="1"/>
    </row>
    <row r="29314" spans="6:6" x14ac:dyDescent="0.25">
      <c r="F29314" s="1"/>
    </row>
    <row r="29315" spans="6:6" x14ac:dyDescent="0.25">
      <c r="F29315" s="1"/>
    </row>
    <row r="29316" spans="6:6" x14ac:dyDescent="0.25">
      <c r="F29316" s="1"/>
    </row>
    <row r="29317" spans="6:6" x14ac:dyDescent="0.25">
      <c r="F29317" s="1"/>
    </row>
    <row r="29318" spans="6:6" x14ac:dyDescent="0.25">
      <c r="F29318" s="1"/>
    </row>
    <row r="29319" spans="6:6" x14ac:dyDescent="0.25">
      <c r="F29319" s="1"/>
    </row>
    <row r="29320" spans="6:6" x14ac:dyDescent="0.25">
      <c r="F29320" s="1"/>
    </row>
    <row r="29321" spans="6:6" x14ac:dyDescent="0.25">
      <c r="F29321" s="1"/>
    </row>
    <row r="29322" spans="6:6" x14ac:dyDescent="0.25">
      <c r="F29322" s="1"/>
    </row>
    <row r="29323" spans="6:6" x14ac:dyDescent="0.25">
      <c r="F29323" s="1"/>
    </row>
    <row r="29324" spans="6:6" x14ac:dyDescent="0.25">
      <c r="F29324" s="1"/>
    </row>
    <row r="29325" spans="6:6" x14ac:dyDescent="0.25">
      <c r="F29325" s="1"/>
    </row>
    <row r="29326" spans="6:6" x14ac:dyDescent="0.25">
      <c r="F29326" s="1"/>
    </row>
    <row r="29327" spans="6:6" x14ac:dyDescent="0.25">
      <c r="F29327" s="1"/>
    </row>
    <row r="29328" spans="6:6" x14ac:dyDescent="0.25">
      <c r="F29328" s="1"/>
    </row>
    <row r="29329" spans="6:6" x14ac:dyDescent="0.25">
      <c r="F29329" s="1"/>
    </row>
    <row r="29330" spans="6:6" x14ac:dyDescent="0.25">
      <c r="F29330" s="1"/>
    </row>
    <row r="29331" spans="6:6" x14ac:dyDescent="0.25">
      <c r="F29331" s="1"/>
    </row>
    <row r="29332" spans="6:6" x14ac:dyDescent="0.25">
      <c r="F29332" s="1"/>
    </row>
    <row r="29333" spans="6:6" x14ac:dyDescent="0.25">
      <c r="F29333" s="1"/>
    </row>
    <row r="29334" spans="6:6" x14ac:dyDescent="0.25">
      <c r="F29334" s="1"/>
    </row>
    <row r="29335" spans="6:6" x14ac:dyDescent="0.25">
      <c r="F29335" s="1"/>
    </row>
    <row r="29336" spans="6:6" x14ac:dyDescent="0.25">
      <c r="F29336" s="1"/>
    </row>
    <row r="29337" spans="6:6" x14ac:dyDescent="0.25">
      <c r="F29337" s="1"/>
    </row>
    <row r="29338" spans="6:6" x14ac:dyDescent="0.25">
      <c r="F29338" s="1"/>
    </row>
    <row r="29339" spans="6:6" x14ac:dyDescent="0.25">
      <c r="F29339" s="1"/>
    </row>
    <row r="29340" spans="6:6" x14ac:dyDescent="0.25">
      <c r="F29340" s="1"/>
    </row>
    <row r="29341" spans="6:6" x14ac:dyDescent="0.25">
      <c r="F29341" s="1"/>
    </row>
    <row r="29342" spans="6:6" x14ac:dyDescent="0.25">
      <c r="F29342" s="1"/>
    </row>
    <row r="29343" spans="6:6" x14ac:dyDescent="0.25">
      <c r="F29343" s="1"/>
    </row>
    <row r="29344" spans="6:6" x14ac:dyDescent="0.25">
      <c r="F29344" s="1"/>
    </row>
    <row r="29345" spans="6:6" x14ac:dyDescent="0.25">
      <c r="F29345" s="1"/>
    </row>
    <row r="29346" spans="6:6" x14ac:dyDescent="0.25">
      <c r="F29346" s="1"/>
    </row>
    <row r="29347" spans="6:6" x14ac:dyDescent="0.25">
      <c r="F29347" s="1"/>
    </row>
    <row r="29348" spans="6:6" x14ac:dyDescent="0.25">
      <c r="F29348" s="1"/>
    </row>
    <row r="29349" spans="6:6" x14ac:dyDescent="0.25">
      <c r="F29349" s="1"/>
    </row>
    <row r="29350" spans="6:6" x14ac:dyDescent="0.25">
      <c r="F29350" s="1"/>
    </row>
    <row r="29351" spans="6:6" x14ac:dyDescent="0.25">
      <c r="F29351" s="1"/>
    </row>
    <row r="29352" spans="6:6" x14ac:dyDescent="0.25">
      <c r="F29352" s="1"/>
    </row>
    <row r="29353" spans="6:6" x14ac:dyDescent="0.25">
      <c r="F29353" s="1"/>
    </row>
    <row r="29354" spans="6:6" x14ac:dyDescent="0.25">
      <c r="F29354" s="1"/>
    </row>
    <row r="29355" spans="6:6" x14ac:dyDescent="0.25">
      <c r="F29355" s="1"/>
    </row>
    <row r="29356" spans="6:6" x14ac:dyDescent="0.25">
      <c r="F29356" s="1"/>
    </row>
    <row r="29357" spans="6:6" x14ac:dyDescent="0.25">
      <c r="F29357" s="1"/>
    </row>
    <row r="29358" spans="6:6" x14ac:dyDescent="0.25">
      <c r="F29358" s="1"/>
    </row>
    <row r="29359" spans="6:6" x14ac:dyDescent="0.25">
      <c r="F29359" s="1"/>
    </row>
    <row r="29360" spans="6:6" x14ac:dyDescent="0.25">
      <c r="F29360" s="1"/>
    </row>
    <row r="29361" spans="6:6" x14ac:dyDescent="0.25">
      <c r="F29361" s="1"/>
    </row>
    <row r="29362" spans="6:6" x14ac:dyDescent="0.25">
      <c r="F29362" s="1"/>
    </row>
    <row r="29363" spans="6:6" x14ac:dyDescent="0.25">
      <c r="F29363" s="1"/>
    </row>
    <row r="29364" spans="6:6" x14ac:dyDescent="0.25">
      <c r="F29364" s="1"/>
    </row>
    <row r="29365" spans="6:6" x14ac:dyDescent="0.25">
      <c r="F29365" s="1"/>
    </row>
    <row r="29366" spans="6:6" x14ac:dyDescent="0.25">
      <c r="F29366" s="1"/>
    </row>
    <row r="29367" spans="6:6" x14ac:dyDescent="0.25">
      <c r="F29367" s="1"/>
    </row>
    <row r="29368" spans="6:6" x14ac:dyDescent="0.25">
      <c r="F29368" s="1"/>
    </row>
    <row r="29369" spans="6:6" x14ac:dyDescent="0.25">
      <c r="F29369" s="1"/>
    </row>
    <row r="29370" spans="6:6" x14ac:dyDescent="0.25">
      <c r="F29370" s="1"/>
    </row>
    <row r="29371" spans="6:6" x14ac:dyDescent="0.25">
      <c r="F29371" s="1"/>
    </row>
    <row r="29372" spans="6:6" x14ac:dyDescent="0.25">
      <c r="F29372" s="1"/>
    </row>
    <row r="29373" spans="6:6" x14ac:dyDescent="0.25">
      <c r="F29373" s="1"/>
    </row>
    <row r="29374" spans="6:6" x14ac:dyDescent="0.25">
      <c r="F29374" s="1"/>
    </row>
    <row r="29375" spans="6:6" x14ac:dyDescent="0.25">
      <c r="F29375" s="1"/>
    </row>
    <row r="29376" spans="6:6" x14ac:dyDescent="0.25">
      <c r="F29376" s="1"/>
    </row>
    <row r="29377" spans="6:6" x14ac:dyDescent="0.25">
      <c r="F29377" s="1"/>
    </row>
    <row r="29378" spans="6:6" x14ac:dyDescent="0.25">
      <c r="F29378" s="1"/>
    </row>
    <row r="29379" spans="6:6" x14ac:dyDescent="0.25">
      <c r="F29379" s="1"/>
    </row>
    <row r="29380" spans="6:6" x14ac:dyDescent="0.25">
      <c r="F29380" s="1"/>
    </row>
    <row r="29381" spans="6:6" x14ac:dyDescent="0.25">
      <c r="F29381" s="1"/>
    </row>
    <row r="29382" spans="6:6" x14ac:dyDescent="0.25">
      <c r="F29382" s="1"/>
    </row>
    <row r="29383" spans="6:6" x14ac:dyDescent="0.25">
      <c r="F29383" s="1"/>
    </row>
    <row r="29384" spans="6:6" x14ac:dyDescent="0.25">
      <c r="F29384" s="1"/>
    </row>
    <row r="29385" spans="6:6" x14ac:dyDescent="0.25">
      <c r="F29385" s="1"/>
    </row>
    <row r="29386" spans="6:6" x14ac:dyDescent="0.25">
      <c r="F29386" s="1"/>
    </row>
    <row r="29387" spans="6:6" x14ac:dyDescent="0.25">
      <c r="F29387" s="1"/>
    </row>
    <row r="29388" spans="6:6" x14ac:dyDescent="0.25">
      <c r="F29388" s="1"/>
    </row>
    <row r="29389" spans="6:6" x14ac:dyDescent="0.25">
      <c r="F29389" s="1"/>
    </row>
    <row r="29390" spans="6:6" x14ac:dyDescent="0.25">
      <c r="F29390" s="1"/>
    </row>
    <row r="29391" spans="6:6" x14ac:dyDescent="0.25">
      <c r="F29391" s="1"/>
    </row>
    <row r="29392" spans="6:6" x14ac:dyDescent="0.25">
      <c r="F29392" s="1"/>
    </row>
    <row r="29393" spans="6:6" x14ac:dyDescent="0.25">
      <c r="F29393" s="1"/>
    </row>
    <row r="29394" spans="6:6" x14ac:dyDescent="0.25">
      <c r="F29394" s="1"/>
    </row>
    <row r="29395" spans="6:6" x14ac:dyDescent="0.25">
      <c r="F29395" s="1"/>
    </row>
    <row r="29396" spans="6:6" x14ac:dyDescent="0.25">
      <c r="F29396" s="1"/>
    </row>
    <row r="29397" spans="6:6" x14ac:dyDescent="0.25">
      <c r="F29397" s="1"/>
    </row>
    <row r="29398" spans="6:6" x14ac:dyDescent="0.25">
      <c r="F29398" s="1"/>
    </row>
    <row r="29399" spans="6:6" x14ac:dyDescent="0.25">
      <c r="F29399" s="1"/>
    </row>
    <row r="29400" spans="6:6" x14ac:dyDescent="0.25">
      <c r="F29400" s="1"/>
    </row>
    <row r="29401" spans="6:6" x14ac:dyDescent="0.25">
      <c r="F29401" s="1"/>
    </row>
    <row r="29402" spans="6:6" x14ac:dyDescent="0.25">
      <c r="F29402" s="1"/>
    </row>
    <row r="29403" spans="6:6" x14ac:dyDescent="0.25">
      <c r="F29403" s="1"/>
    </row>
    <row r="29404" spans="6:6" x14ac:dyDescent="0.25">
      <c r="F29404" s="1"/>
    </row>
    <row r="29405" spans="6:6" x14ac:dyDescent="0.25">
      <c r="F29405" s="1"/>
    </row>
    <row r="29406" spans="6:6" x14ac:dyDescent="0.25">
      <c r="F29406" s="1"/>
    </row>
    <row r="29407" spans="6:6" x14ac:dyDescent="0.25">
      <c r="F29407" s="1"/>
    </row>
    <row r="29408" spans="6:6" x14ac:dyDescent="0.25">
      <c r="F29408" s="1"/>
    </row>
    <row r="29409" spans="6:6" x14ac:dyDescent="0.25">
      <c r="F29409" s="1"/>
    </row>
    <row r="29410" spans="6:6" x14ac:dyDescent="0.25">
      <c r="F29410" s="1"/>
    </row>
    <row r="29411" spans="6:6" x14ac:dyDescent="0.25">
      <c r="F29411" s="1"/>
    </row>
    <row r="29412" spans="6:6" x14ac:dyDescent="0.25">
      <c r="F29412" s="1"/>
    </row>
    <row r="29413" spans="6:6" x14ac:dyDescent="0.25">
      <c r="F29413" s="1"/>
    </row>
    <row r="29414" spans="6:6" x14ac:dyDescent="0.25">
      <c r="F29414" s="1"/>
    </row>
    <row r="29415" spans="6:6" x14ac:dyDescent="0.25">
      <c r="F29415" s="1"/>
    </row>
    <row r="29416" spans="6:6" x14ac:dyDescent="0.25">
      <c r="F29416" s="1"/>
    </row>
    <row r="29417" spans="6:6" x14ac:dyDescent="0.25">
      <c r="F29417" s="1"/>
    </row>
    <row r="29418" spans="6:6" x14ac:dyDescent="0.25">
      <c r="F29418" s="1"/>
    </row>
    <row r="29419" spans="6:6" x14ac:dyDescent="0.25">
      <c r="F29419" s="1"/>
    </row>
    <row r="29420" spans="6:6" x14ac:dyDescent="0.25">
      <c r="F29420" s="1"/>
    </row>
    <row r="29421" spans="6:6" x14ac:dyDescent="0.25">
      <c r="F29421" s="1"/>
    </row>
    <row r="29422" spans="6:6" x14ac:dyDescent="0.25">
      <c r="F29422" s="1"/>
    </row>
    <row r="29423" spans="6:6" x14ac:dyDescent="0.25">
      <c r="F29423" s="1"/>
    </row>
    <row r="29424" spans="6:6" x14ac:dyDescent="0.25">
      <c r="F29424" s="1"/>
    </row>
    <row r="29425" spans="6:6" x14ac:dyDescent="0.25">
      <c r="F29425" s="1"/>
    </row>
    <row r="29426" spans="6:6" x14ac:dyDescent="0.25">
      <c r="F29426" s="1"/>
    </row>
    <row r="29427" spans="6:6" x14ac:dyDescent="0.25">
      <c r="F29427" s="1"/>
    </row>
    <row r="29428" spans="6:6" x14ac:dyDescent="0.25">
      <c r="F29428" s="1"/>
    </row>
    <row r="29429" spans="6:6" x14ac:dyDescent="0.25">
      <c r="F29429" s="1"/>
    </row>
    <row r="29430" spans="6:6" x14ac:dyDescent="0.25">
      <c r="F29430" s="1"/>
    </row>
    <row r="29431" spans="6:6" x14ac:dyDescent="0.25">
      <c r="F29431" s="1"/>
    </row>
    <row r="29432" spans="6:6" x14ac:dyDescent="0.25">
      <c r="F29432" s="1"/>
    </row>
    <row r="29433" spans="6:6" x14ac:dyDescent="0.25">
      <c r="F29433" s="1"/>
    </row>
    <row r="29434" spans="6:6" x14ac:dyDescent="0.25">
      <c r="F29434" s="1"/>
    </row>
    <row r="29435" spans="6:6" x14ac:dyDescent="0.25">
      <c r="F29435" s="1"/>
    </row>
    <row r="29436" spans="6:6" x14ac:dyDescent="0.25">
      <c r="F29436" s="1"/>
    </row>
    <row r="29437" spans="6:6" x14ac:dyDescent="0.25">
      <c r="F29437" s="1"/>
    </row>
    <row r="29438" spans="6:6" x14ac:dyDescent="0.25">
      <c r="F29438" s="1"/>
    </row>
    <row r="29439" spans="6:6" x14ac:dyDescent="0.25">
      <c r="F29439" s="1"/>
    </row>
    <row r="29440" spans="6:6" x14ac:dyDescent="0.25">
      <c r="F29440" s="1"/>
    </row>
    <row r="29441" spans="6:6" x14ac:dyDescent="0.25">
      <c r="F29441" s="1"/>
    </row>
    <row r="29442" spans="6:6" x14ac:dyDescent="0.25">
      <c r="F29442" s="1"/>
    </row>
    <row r="29443" spans="6:6" x14ac:dyDescent="0.25">
      <c r="F29443" s="1"/>
    </row>
    <row r="29444" spans="6:6" x14ac:dyDescent="0.25">
      <c r="F29444" s="1"/>
    </row>
    <row r="29445" spans="6:6" x14ac:dyDescent="0.25">
      <c r="F29445" s="1"/>
    </row>
    <row r="29446" spans="6:6" x14ac:dyDescent="0.25">
      <c r="F29446" s="1"/>
    </row>
    <row r="29447" spans="6:6" x14ac:dyDescent="0.25">
      <c r="F29447" s="1"/>
    </row>
    <row r="29448" spans="6:6" x14ac:dyDescent="0.25">
      <c r="F29448" s="1"/>
    </row>
    <row r="29449" spans="6:6" x14ac:dyDescent="0.25">
      <c r="F29449" s="1"/>
    </row>
    <row r="29450" spans="6:6" x14ac:dyDescent="0.25">
      <c r="F29450" s="1"/>
    </row>
    <row r="29451" spans="6:6" x14ac:dyDescent="0.25">
      <c r="F29451" s="1"/>
    </row>
    <row r="29452" spans="6:6" x14ac:dyDescent="0.25">
      <c r="F29452" s="1"/>
    </row>
    <row r="29453" spans="6:6" x14ac:dyDescent="0.25">
      <c r="F29453" s="1"/>
    </row>
    <row r="29454" spans="6:6" x14ac:dyDescent="0.25">
      <c r="F29454" s="1"/>
    </row>
    <row r="29455" spans="6:6" x14ac:dyDescent="0.25">
      <c r="F29455" s="1"/>
    </row>
    <row r="29456" spans="6:6" x14ac:dyDescent="0.25">
      <c r="F29456" s="1"/>
    </row>
    <row r="29457" spans="6:6" x14ac:dyDescent="0.25">
      <c r="F29457" s="1"/>
    </row>
    <row r="29458" spans="6:6" x14ac:dyDescent="0.25">
      <c r="F29458" s="1"/>
    </row>
    <row r="29459" spans="6:6" x14ac:dyDescent="0.25">
      <c r="F29459" s="1"/>
    </row>
    <row r="29460" spans="6:6" x14ac:dyDescent="0.25">
      <c r="F29460" s="1"/>
    </row>
    <row r="29461" spans="6:6" x14ac:dyDescent="0.25">
      <c r="F29461" s="1"/>
    </row>
    <row r="29462" spans="6:6" x14ac:dyDescent="0.25">
      <c r="F29462" s="1"/>
    </row>
    <row r="29463" spans="6:6" x14ac:dyDescent="0.25">
      <c r="F29463" s="1"/>
    </row>
    <row r="29464" spans="6:6" x14ac:dyDescent="0.25">
      <c r="F29464" s="1"/>
    </row>
    <row r="29465" spans="6:6" x14ac:dyDescent="0.25">
      <c r="F29465" s="1"/>
    </row>
    <row r="29466" spans="6:6" x14ac:dyDescent="0.25">
      <c r="F29466" s="1"/>
    </row>
    <row r="29467" spans="6:6" x14ac:dyDescent="0.25">
      <c r="F29467" s="1"/>
    </row>
    <row r="29468" spans="6:6" x14ac:dyDescent="0.25">
      <c r="F29468" s="1"/>
    </row>
    <row r="29469" spans="6:6" x14ac:dyDescent="0.25">
      <c r="F29469" s="1"/>
    </row>
    <row r="29470" spans="6:6" x14ac:dyDescent="0.25">
      <c r="F29470" s="1"/>
    </row>
    <row r="29471" spans="6:6" x14ac:dyDescent="0.25">
      <c r="F29471" s="1"/>
    </row>
    <row r="29472" spans="6:6" x14ac:dyDescent="0.25">
      <c r="F29472" s="1"/>
    </row>
    <row r="29473" spans="6:6" x14ac:dyDescent="0.25">
      <c r="F29473" s="1"/>
    </row>
    <row r="29474" spans="6:6" x14ac:dyDescent="0.25">
      <c r="F29474" s="1"/>
    </row>
    <row r="29475" spans="6:6" x14ac:dyDescent="0.25">
      <c r="F29475" s="1"/>
    </row>
    <row r="29476" spans="6:6" x14ac:dyDescent="0.25">
      <c r="F29476" s="1"/>
    </row>
    <row r="29477" spans="6:6" x14ac:dyDescent="0.25">
      <c r="F29477" s="1"/>
    </row>
    <row r="29478" spans="6:6" x14ac:dyDescent="0.25">
      <c r="F29478" s="1"/>
    </row>
    <row r="29479" spans="6:6" x14ac:dyDescent="0.25">
      <c r="F29479" s="1"/>
    </row>
    <row r="29480" spans="6:6" x14ac:dyDescent="0.25">
      <c r="F29480" s="1"/>
    </row>
    <row r="29481" spans="6:6" x14ac:dyDescent="0.25">
      <c r="F29481" s="1"/>
    </row>
    <row r="29482" spans="6:6" x14ac:dyDescent="0.25">
      <c r="F29482" s="1"/>
    </row>
    <row r="29483" spans="6:6" x14ac:dyDescent="0.25">
      <c r="F29483" s="1"/>
    </row>
    <row r="29484" spans="6:6" x14ac:dyDescent="0.25">
      <c r="F29484" s="1"/>
    </row>
    <row r="29485" spans="6:6" x14ac:dyDescent="0.25">
      <c r="F29485" s="1"/>
    </row>
    <row r="29486" spans="6:6" x14ac:dyDescent="0.25">
      <c r="F29486" s="1"/>
    </row>
    <row r="29487" spans="6:6" x14ac:dyDescent="0.25">
      <c r="F29487" s="1"/>
    </row>
    <row r="29488" spans="6:6" x14ac:dyDescent="0.25">
      <c r="F29488" s="1"/>
    </row>
    <row r="29489" spans="6:6" x14ac:dyDescent="0.25">
      <c r="F29489" s="1"/>
    </row>
    <row r="29490" spans="6:6" x14ac:dyDescent="0.25">
      <c r="F29490" s="1"/>
    </row>
    <row r="29491" spans="6:6" x14ac:dyDescent="0.25">
      <c r="F29491" s="1"/>
    </row>
    <row r="29492" spans="6:6" x14ac:dyDescent="0.25">
      <c r="F29492" s="1"/>
    </row>
    <row r="29493" spans="6:6" x14ac:dyDescent="0.25">
      <c r="F29493" s="1"/>
    </row>
    <row r="29494" spans="6:6" x14ac:dyDescent="0.25">
      <c r="F29494" s="1"/>
    </row>
    <row r="29495" spans="6:6" x14ac:dyDescent="0.25">
      <c r="F29495" s="1"/>
    </row>
    <row r="29496" spans="6:6" x14ac:dyDescent="0.25">
      <c r="F29496" s="1"/>
    </row>
    <row r="29497" spans="6:6" x14ac:dyDescent="0.25">
      <c r="F29497" s="1"/>
    </row>
    <row r="29498" spans="6:6" x14ac:dyDescent="0.25">
      <c r="F29498" s="1"/>
    </row>
    <row r="29499" spans="6:6" x14ac:dyDescent="0.25">
      <c r="F29499" s="1"/>
    </row>
    <row r="29500" spans="6:6" x14ac:dyDescent="0.25">
      <c r="F29500" s="1"/>
    </row>
    <row r="29501" spans="6:6" x14ac:dyDescent="0.25">
      <c r="F29501" s="1"/>
    </row>
    <row r="29502" spans="6:6" x14ac:dyDescent="0.25">
      <c r="F29502" s="1"/>
    </row>
    <row r="29503" spans="6:6" x14ac:dyDescent="0.25">
      <c r="F29503" s="1"/>
    </row>
    <row r="29504" spans="6:6" x14ac:dyDescent="0.25">
      <c r="F29504" s="1"/>
    </row>
    <row r="29505" spans="6:6" x14ac:dyDescent="0.25">
      <c r="F29505" s="1"/>
    </row>
    <row r="29506" spans="6:6" x14ac:dyDescent="0.25">
      <c r="F29506" s="1"/>
    </row>
    <row r="29507" spans="6:6" x14ac:dyDescent="0.25">
      <c r="F29507" s="1"/>
    </row>
    <row r="29508" spans="6:6" x14ac:dyDescent="0.25">
      <c r="F29508" s="1"/>
    </row>
    <row r="29509" spans="6:6" x14ac:dyDescent="0.25">
      <c r="F29509" s="1"/>
    </row>
    <row r="29510" spans="6:6" x14ac:dyDescent="0.25">
      <c r="F29510" s="1"/>
    </row>
    <row r="29511" spans="6:6" x14ac:dyDescent="0.25">
      <c r="F29511" s="1"/>
    </row>
    <row r="29512" spans="6:6" x14ac:dyDescent="0.25">
      <c r="F29512" s="1"/>
    </row>
    <row r="29513" spans="6:6" x14ac:dyDescent="0.25">
      <c r="F29513" s="1"/>
    </row>
    <row r="29514" spans="6:6" x14ac:dyDescent="0.25">
      <c r="F29514" s="1"/>
    </row>
    <row r="29515" spans="6:6" x14ac:dyDescent="0.25">
      <c r="F29515" s="1"/>
    </row>
    <row r="29516" spans="6:6" x14ac:dyDescent="0.25">
      <c r="F29516" s="1"/>
    </row>
    <row r="29517" spans="6:6" x14ac:dyDescent="0.25">
      <c r="F29517" s="1"/>
    </row>
    <row r="29518" spans="6:6" x14ac:dyDescent="0.25">
      <c r="F29518" s="1"/>
    </row>
    <row r="29519" spans="6:6" x14ac:dyDescent="0.25">
      <c r="F29519" s="1"/>
    </row>
    <row r="29520" spans="6:6" x14ac:dyDescent="0.25">
      <c r="F29520" s="1"/>
    </row>
    <row r="29521" spans="6:6" x14ac:dyDescent="0.25">
      <c r="F29521" s="1"/>
    </row>
    <row r="29522" spans="6:6" x14ac:dyDescent="0.25">
      <c r="F29522" s="1"/>
    </row>
    <row r="29523" spans="6:6" x14ac:dyDescent="0.25">
      <c r="F29523" s="1"/>
    </row>
    <row r="29524" spans="6:6" x14ac:dyDescent="0.25">
      <c r="F29524" s="1"/>
    </row>
    <row r="29525" spans="6:6" x14ac:dyDescent="0.25">
      <c r="F29525" s="1"/>
    </row>
    <row r="29526" spans="6:6" x14ac:dyDescent="0.25">
      <c r="F29526" s="1"/>
    </row>
    <row r="29527" spans="6:6" x14ac:dyDescent="0.25">
      <c r="F29527" s="1"/>
    </row>
    <row r="29528" spans="6:6" x14ac:dyDescent="0.25">
      <c r="F29528" s="1"/>
    </row>
    <row r="29529" spans="6:6" x14ac:dyDescent="0.25">
      <c r="F29529" s="1"/>
    </row>
    <row r="29530" spans="6:6" x14ac:dyDescent="0.25">
      <c r="F29530" s="1"/>
    </row>
    <row r="29531" spans="6:6" x14ac:dyDescent="0.25">
      <c r="F29531" s="1"/>
    </row>
    <row r="29532" spans="6:6" x14ac:dyDescent="0.25">
      <c r="F29532" s="1"/>
    </row>
    <row r="29533" spans="6:6" x14ac:dyDescent="0.25">
      <c r="F29533" s="1"/>
    </row>
    <row r="29534" spans="6:6" x14ac:dyDescent="0.25">
      <c r="F29534" s="1"/>
    </row>
    <row r="29535" spans="6:6" x14ac:dyDescent="0.25">
      <c r="F29535" s="1"/>
    </row>
    <row r="29536" spans="6:6" x14ac:dyDescent="0.25">
      <c r="F29536" s="1"/>
    </row>
    <row r="29537" spans="6:6" x14ac:dyDescent="0.25">
      <c r="F29537" s="1"/>
    </row>
    <row r="29538" spans="6:6" x14ac:dyDescent="0.25">
      <c r="F29538" s="1"/>
    </row>
    <row r="29539" spans="6:6" x14ac:dyDescent="0.25">
      <c r="F29539" s="1"/>
    </row>
    <row r="29540" spans="6:6" x14ac:dyDescent="0.25">
      <c r="F29540" s="1"/>
    </row>
    <row r="29541" spans="6:6" x14ac:dyDescent="0.25">
      <c r="F29541" s="1"/>
    </row>
    <row r="29542" spans="6:6" x14ac:dyDescent="0.25">
      <c r="F29542" s="1"/>
    </row>
    <row r="29543" spans="6:6" x14ac:dyDescent="0.25">
      <c r="F29543" s="1"/>
    </row>
    <row r="29544" spans="6:6" x14ac:dyDescent="0.25">
      <c r="F29544" s="1"/>
    </row>
    <row r="29545" spans="6:6" x14ac:dyDescent="0.25">
      <c r="F29545" s="1"/>
    </row>
    <row r="29546" spans="6:6" x14ac:dyDescent="0.25">
      <c r="F29546" s="1"/>
    </row>
    <row r="29547" spans="6:6" x14ac:dyDescent="0.25">
      <c r="F29547" s="1"/>
    </row>
    <row r="29548" spans="6:6" x14ac:dyDescent="0.25">
      <c r="F29548" s="1"/>
    </row>
    <row r="29549" spans="6:6" x14ac:dyDescent="0.25">
      <c r="F29549" s="1"/>
    </row>
    <row r="29550" spans="6:6" x14ac:dyDescent="0.25">
      <c r="F29550" s="1"/>
    </row>
    <row r="29551" spans="6:6" x14ac:dyDescent="0.25">
      <c r="F29551" s="1"/>
    </row>
    <row r="29552" spans="6:6" x14ac:dyDescent="0.25">
      <c r="F29552" s="1"/>
    </row>
    <row r="29553" spans="6:6" x14ac:dyDescent="0.25">
      <c r="F29553" s="1"/>
    </row>
    <row r="29554" spans="6:6" x14ac:dyDescent="0.25">
      <c r="F29554" s="1"/>
    </row>
    <row r="29555" spans="6:6" x14ac:dyDescent="0.25">
      <c r="F29555" s="1"/>
    </row>
    <row r="29556" spans="6:6" x14ac:dyDescent="0.25">
      <c r="F29556" s="1"/>
    </row>
    <row r="29557" spans="6:6" x14ac:dyDescent="0.25">
      <c r="F29557" s="1"/>
    </row>
    <row r="29558" spans="6:6" x14ac:dyDescent="0.25">
      <c r="F29558" s="1"/>
    </row>
    <row r="29559" spans="6:6" x14ac:dyDescent="0.25">
      <c r="F29559" s="1"/>
    </row>
    <row r="29560" spans="6:6" x14ac:dyDescent="0.25">
      <c r="F29560" s="1"/>
    </row>
    <row r="29561" spans="6:6" x14ac:dyDescent="0.25">
      <c r="F29561" s="1"/>
    </row>
    <row r="29562" spans="6:6" x14ac:dyDescent="0.25">
      <c r="F29562" s="1"/>
    </row>
    <row r="29563" spans="6:6" x14ac:dyDescent="0.25">
      <c r="F29563" s="1"/>
    </row>
    <row r="29564" spans="6:6" x14ac:dyDescent="0.25">
      <c r="F29564" s="1"/>
    </row>
    <row r="29565" spans="6:6" x14ac:dyDescent="0.25">
      <c r="F29565" s="1"/>
    </row>
    <row r="29566" spans="6:6" x14ac:dyDescent="0.25">
      <c r="F29566" s="1"/>
    </row>
    <row r="29567" spans="6:6" x14ac:dyDescent="0.25">
      <c r="F29567" s="1"/>
    </row>
    <row r="29568" spans="6:6" x14ac:dyDescent="0.25">
      <c r="F29568" s="1"/>
    </row>
    <row r="29569" spans="6:6" x14ac:dyDescent="0.25">
      <c r="F29569" s="1"/>
    </row>
    <row r="29570" spans="6:6" x14ac:dyDescent="0.25">
      <c r="F29570" s="1"/>
    </row>
    <row r="29571" spans="6:6" x14ac:dyDescent="0.25">
      <c r="F29571" s="1"/>
    </row>
    <row r="29572" spans="6:6" x14ac:dyDescent="0.25">
      <c r="F29572" s="1"/>
    </row>
    <row r="29573" spans="6:6" x14ac:dyDescent="0.25">
      <c r="F29573" s="1"/>
    </row>
    <row r="29574" spans="6:6" x14ac:dyDescent="0.25">
      <c r="F29574" s="1"/>
    </row>
    <row r="29575" spans="6:6" x14ac:dyDescent="0.25">
      <c r="F29575" s="1"/>
    </row>
    <row r="29576" spans="6:6" x14ac:dyDescent="0.25">
      <c r="F29576" s="1"/>
    </row>
    <row r="29577" spans="6:6" x14ac:dyDescent="0.25">
      <c r="F29577" s="1"/>
    </row>
    <row r="29578" spans="6:6" x14ac:dyDescent="0.25">
      <c r="F29578" s="1"/>
    </row>
    <row r="29579" spans="6:6" x14ac:dyDescent="0.25">
      <c r="F29579" s="1"/>
    </row>
    <row r="29580" spans="6:6" x14ac:dyDescent="0.25">
      <c r="F29580" s="1"/>
    </row>
    <row r="29581" spans="6:6" x14ac:dyDescent="0.25">
      <c r="F29581" s="1"/>
    </row>
    <row r="29582" spans="6:6" x14ac:dyDescent="0.25">
      <c r="F29582" s="1"/>
    </row>
    <row r="29583" spans="6:6" x14ac:dyDescent="0.25">
      <c r="F29583" s="1"/>
    </row>
    <row r="29584" spans="6:6" x14ac:dyDescent="0.25">
      <c r="F29584" s="1"/>
    </row>
    <row r="29585" spans="6:6" x14ac:dyDescent="0.25">
      <c r="F29585" s="1"/>
    </row>
    <row r="29586" spans="6:6" x14ac:dyDescent="0.25">
      <c r="F29586" s="1"/>
    </row>
    <row r="29587" spans="6:6" x14ac:dyDescent="0.25">
      <c r="F29587" s="1"/>
    </row>
    <row r="29588" spans="6:6" x14ac:dyDescent="0.25">
      <c r="F29588" s="1"/>
    </row>
    <row r="29589" spans="6:6" x14ac:dyDescent="0.25">
      <c r="F29589" s="1"/>
    </row>
    <row r="29590" spans="6:6" x14ac:dyDescent="0.25">
      <c r="F29590" s="1"/>
    </row>
    <row r="29591" spans="6:6" x14ac:dyDescent="0.25">
      <c r="F29591" s="1"/>
    </row>
    <row r="29592" spans="6:6" x14ac:dyDescent="0.25">
      <c r="F29592" s="1"/>
    </row>
    <row r="29593" spans="6:6" x14ac:dyDescent="0.25">
      <c r="F29593" s="1"/>
    </row>
    <row r="29594" spans="6:6" x14ac:dyDescent="0.25">
      <c r="F29594" s="1"/>
    </row>
    <row r="29595" spans="6:6" x14ac:dyDescent="0.25">
      <c r="F29595" s="1"/>
    </row>
    <row r="29596" spans="6:6" x14ac:dyDescent="0.25">
      <c r="F29596" s="1"/>
    </row>
    <row r="29597" spans="6:6" x14ac:dyDescent="0.25">
      <c r="F29597" s="1"/>
    </row>
    <row r="29598" spans="6:6" x14ac:dyDescent="0.25">
      <c r="F29598" s="1"/>
    </row>
    <row r="29599" spans="6:6" x14ac:dyDescent="0.25">
      <c r="F29599" s="1"/>
    </row>
    <row r="29600" spans="6:6" x14ac:dyDescent="0.25">
      <c r="F29600" s="1"/>
    </row>
    <row r="29601" spans="6:6" x14ac:dyDescent="0.25">
      <c r="F29601" s="1"/>
    </row>
    <row r="29602" spans="6:6" x14ac:dyDescent="0.25">
      <c r="F29602" s="1"/>
    </row>
    <row r="29603" spans="6:6" x14ac:dyDescent="0.25">
      <c r="F29603" s="1"/>
    </row>
    <row r="29604" spans="6:6" x14ac:dyDescent="0.25">
      <c r="F29604" s="1"/>
    </row>
    <row r="29605" spans="6:6" x14ac:dyDescent="0.25">
      <c r="F29605" s="1"/>
    </row>
    <row r="29606" spans="6:6" x14ac:dyDescent="0.25">
      <c r="F29606" s="1"/>
    </row>
    <row r="29607" spans="6:6" x14ac:dyDescent="0.25">
      <c r="F29607" s="1"/>
    </row>
    <row r="29608" spans="6:6" x14ac:dyDescent="0.25">
      <c r="F29608" s="1"/>
    </row>
    <row r="29609" spans="6:6" x14ac:dyDescent="0.25">
      <c r="F29609" s="1"/>
    </row>
    <row r="29610" spans="6:6" x14ac:dyDescent="0.25">
      <c r="F29610" s="1"/>
    </row>
    <row r="29611" spans="6:6" x14ac:dyDescent="0.25">
      <c r="F29611" s="1"/>
    </row>
    <row r="29612" spans="6:6" x14ac:dyDescent="0.25">
      <c r="F29612" s="1"/>
    </row>
    <row r="29613" spans="6:6" x14ac:dyDescent="0.25">
      <c r="F29613" s="1"/>
    </row>
    <row r="29614" spans="6:6" x14ac:dyDescent="0.25">
      <c r="F29614" s="1"/>
    </row>
    <row r="29615" spans="6:6" x14ac:dyDescent="0.25">
      <c r="F29615" s="1"/>
    </row>
    <row r="29616" spans="6:6" x14ac:dyDescent="0.25">
      <c r="F29616" s="1"/>
    </row>
    <row r="29617" spans="6:6" x14ac:dyDescent="0.25">
      <c r="F29617" s="1"/>
    </row>
    <row r="29618" spans="6:6" x14ac:dyDescent="0.25">
      <c r="F29618" s="1"/>
    </row>
    <row r="29619" spans="6:6" x14ac:dyDescent="0.25">
      <c r="F29619" s="1"/>
    </row>
    <row r="29620" spans="6:6" x14ac:dyDescent="0.25">
      <c r="F29620" s="1"/>
    </row>
    <row r="29621" spans="6:6" x14ac:dyDescent="0.25">
      <c r="F29621" s="1"/>
    </row>
    <row r="29622" spans="6:6" x14ac:dyDescent="0.25">
      <c r="F29622" s="1"/>
    </row>
    <row r="29623" spans="6:6" x14ac:dyDescent="0.25">
      <c r="F29623" s="1"/>
    </row>
    <row r="29624" spans="6:6" x14ac:dyDescent="0.25">
      <c r="F29624" s="1"/>
    </row>
    <row r="29625" spans="6:6" x14ac:dyDescent="0.25">
      <c r="F29625" s="1"/>
    </row>
    <row r="29626" spans="6:6" x14ac:dyDescent="0.25">
      <c r="F29626" s="1"/>
    </row>
    <row r="29627" spans="6:6" x14ac:dyDescent="0.25">
      <c r="F29627" s="1"/>
    </row>
    <row r="29628" spans="6:6" x14ac:dyDescent="0.25">
      <c r="F29628" s="1"/>
    </row>
    <row r="29629" spans="6:6" x14ac:dyDescent="0.25">
      <c r="F29629" s="1"/>
    </row>
    <row r="29630" spans="6:6" x14ac:dyDescent="0.25">
      <c r="F29630" s="1"/>
    </row>
    <row r="29631" spans="6:6" x14ac:dyDescent="0.25">
      <c r="F29631" s="1"/>
    </row>
    <row r="29632" spans="6:6" x14ac:dyDescent="0.25">
      <c r="F29632" s="1"/>
    </row>
    <row r="29633" spans="6:6" x14ac:dyDescent="0.25">
      <c r="F29633" s="1"/>
    </row>
    <row r="29634" spans="6:6" x14ac:dyDescent="0.25">
      <c r="F29634" s="1"/>
    </row>
    <row r="29635" spans="6:6" x14ac:dyDescent="0.25">
      <c r="F29635" s="1"/>
    </row>
    <row r="29636" spans="6:6" x14ac:dyDescent="0.25">
      <c r="F29636" s="1"/>
    </row>
    <row r="29637" spans="6:6" x14ac:dyDescent="0.25">
      <c r="F29637" s="1"/>
    </row>
    <row r="29638" spans="6:6" x14ac:dyDescent="0.25">
      <c r="F29638" s="1"/>
    </row>
    <row r="29639" spans="6:6" x14ac:dyDescent="0.25">
      <c r="F29639" s="1"/>
    </row>
    <row r="29640" spans="6:6" x14ac:dyDescent="0.25">
      <c r="F29640" s="1"/>
    </row>
    <row r="29641" spans="6:6" x14ac:dyDescent="0.25">
      <c r="F29641" s="1"/>
    </row>
    <row r="29642" spans="6:6" x14ac:dyDescent="0.25">
      <c r="F29642" s="1"/>
    </row>
    <row r="29643" spans="6:6" x14ac:dyDescent="0.25">
      <c r="F29643" s="1"/>
    </row>
    <row r="29644" spans="6:6" x14ac:dyDescent="0.25">
      <c r="F29644" s="1"/>
    </row>
    <row r="29645" spans="6:6" x14ac:dyDescent="0.25">
      <c r="F29645" s="1"/>
    </row>
    <row r="29646" spans="6:6" x14ac:dyDescent="0.25">
      <c r="F29646" s="1"/>
    </row>
    <row r="29647" spans="6:6" x14ac:dyDescent="0.25">
      <c r="F29647" s="1"/>
    </row>
    <row r="29648" spans="6:6" x14ac:dyDescent="0.25">
      <c r="F29648" s="1"/>
    </row>
    <row r="29649" spans="6:6" x14ac:dyDescent="0.25">
      <c r="F29649" s="1"/>
    </row>
    <row r="29650" spans="6:6" x14ac:dyDescent="0.25">
      <c r="F29650" s="1"/>
    </row>
    <row r="29651" spans="6:6" x14ac:dyDescent="0.25">
      <c r="F29651" s="1"/>
    </row>
    <row r="29652" spans="6:6" x14ac:dyDescent="0.25">
      <c r="F29652" s="1"/>
    </row>
    <row r="29653" spans="6:6" x14ac:dyDescent="0.25">
      <c r="F29653" s="1"/>
    </row>
    <row r="29654" spans="6:6" x14ac:dyDescent="0.25">
      <c r="F29654" s="1"/>
    </row>
    <row r="29655" spans="6:6" x14ac:dyDescent="0.25">
      <c r="F29655" s="1"/>
    </row>
    <row r="29656" spans="6:6" x14ac:dyDescent="0.25">
      <c r="F29656" s="1"/>
    </row>
    <row r="29657" spans="6:6" x14ac:dyDescent="0.25">
      <c r="F29657" s="1"/>
    </row>
    <row r="29658" spans="6:6" x14ac:dyDescent="0.25">
      <c r="F29658" s="1"/>
    </row>
    <row r="29659" spans="6:6" x14ac:dyDescent="0.25">
      <c r="F29659" s="1"/>
    </row>
    <row r="29660" spans="6:6" x14ac:dyDescent="0.25">
      <c r="F29660" s="1"/>
    </row>
    <row r="29661" spans="6:6" x14ac:dyDescent="0.25">
      <c r="F29661" s="1"/>
    </row>
    <row r="29662" spans="6:6" x14ac:dyDescent="0.25">
      <c r="F29662" s="1"/>
    </row>
    <row r="29663" spans="6:6" x14ac:dyDescent="0.25">
      <c r="F29663" s="1"/>
    </row>
    <row r="29664" spans="6:6" x14ac:dyDescent="0.25">
      <c r="F29664" s="1"/>
    </row>
    <row r="29665" spans="6:6" x14ac:dyDescent="0.25">
      <c r="F29665" s="1"/>
    </row>
    <row r="29666" spans="6:6" x14ac:dyDescent="0.25">
      <c r="F29666" s="1"/>
    </row>
    <row r="29667" spans="6:6" x14ac:dyDescent="0.25">
      <c r="F29667" s="1"/>
    </row>
    <row r="29668" spans="6:6" x14ac:dyDescent="0.25">
      <c r="F29668" s="1"/>
    </row>
    <row r="29669" spans="6:6" x14ac:dyDescent="0.25">
      <c r="F29669" s="1"/>
    </row>
    <row r="29670" spans="6:6" x14ac:dyDescent="0.25">
      <c r="F29670" s="1"/>
    </row>
    <row r="29671" spans="6:6" x14ac:dyDescent="0.25">
      <c r="F29671" s="1"/>
    </row>
    <row r="29672" spans="6:6" x14ac:dyDescent="0.25">
      <c r="F29672" s="1"/>
    </row>
    <row r="29673" spans="6:6" x14ac:dyDescent="0.25">
      <c r="F29673" s="1"/>
    </row>
    <row r="29674" spans="6:6" x14ac:dyDescent="0.25">
      <c r="F29674" s="1"/>
    </row>
    <row r="29675" spans="6:6" x14ac:dyDescent="0.25">
      <c r="F29675" s="1"/>
    </row>
    <row r="29676" spans="6:6" x14ac:dyDescent="0.25">
      <c r="F29676" s="1"/>
    </row>
    <row r="29677" spans="6:6" x14ac:dyDescent="0.25">
      <c r="F29677" s="1"/>
    </row>
    <row r="29678" spans="6:6" x14ac:dyDescent="0.25">
      <c r="F29678" s="1"/>
    </row>
    <row r="29679" spans="6:6" x14ac:dyDescent="0.25">
      <c r="F29679" s="1"/>
    </row>
    <row r="29680" spans="6:6" x14ac:dyDescent="0.25">
      <c r="F29680" s="1"/>
    </row>
    <row r="29681" spans="6:6" x14ac:dyDescent="0.25">
      <c r="F29681" s="1"/>
    </row>
    <row r="29682" spans="6:6" x14ac:dyDescent="0.25">
      <c r="F29682" s="1"/>
    </row>
    <row r="29683" spans="6:6" x14ac:dyDescent="0.25">
      <c r="F29683" s="1"/>
    </row>
    <row r="29684" spans="6:6" x14ac:dyDescent="0.25">
      <c r="F29684" s="1"/>
    </row>
    <row r="29685" spans="6:6" x14ac:dyDescent="0.25">
      <c r="F29685" s="1"/>
    </row>
    <row r="29686" spans="6:6" x14ac:dyDescent="0.25">
      <c r="F29686" s="1"/>
    </row>
    <row r="29687" spans="6:6" x14ac:dyDescent="0.25">
      <c r="F29687" s="1"/>
    </row>
    <row r="29688" spans="6:6" x14ac:dyDescent="0.25">
      <c r="F29688" s="1"/>
    </row>
    <row r="29689" spans="6:6" x14ac:dyDescent="0.25">
      <c r="F29689" s="1"/>
    </row>
    <row r="29690" spans="6:6" x14ac:dyDescent="0.25">
      <c r="F29690" s="1"/>
    </row>
    <row r="29691" spans="6:6" x14ac:dyDescent="0.25">
      <c r="F29691" s="1"/>
    </row>
    <row r="29692" spans="6:6" x14ac:dyDescent="0.25">
      <c r="F29692" s="1"/>
    </row>
    <row r="29693" spans="6:6" x14ac:dyDescent="0.25">
      <c r="F29693" s="1"/>
    </row>
    <row r="29694" spans="6:6" x14ac:dyDescent="0.25">
      <c r="F29694" s="1"/>
    </row>
    <row r="29695" spans="6:6" x14ac:dyDescent="0.25">
      <c r="F29695" s="1"/>
    </row>
    <row r="29696" spans="6:6" x14ac:dyDescent="0.25">
      <c r="F29696" s="1"/>
    </row>
    <row r="29697" spans="6:6" x14ac:dyDescent="0.25">
      <c r="F29697" s="1"/>
    </row>
    <row r="29698" spans="6:6" x14ac:dyDescent="0.25">
      <c r="F29698" s="1"/>
    </row>
    <row r="29699" spans="6:6" x14ac:dyDescent="0.25">
      <c r="F29699" s="1"/>
    </row>
    <row r="29700" spans="6:6" x14ac:dyDescent="0.25">
      <c r="F29700" s="1"/>
    </row>
    <row r="29701" spans="6:6" x14ac:dyDescent="0.25">
      <c r="F29701" s="1"/>
    </row>
    <row r="29702" spans="6:6" x14ac:dyDescent="0.25">
      <c r="F29702" s="1"/>
    </row>
    <row r="29703" spans="6:6" x14ac:dyDescent="0.25">
      <c r="F29703" s="1"/>
    </row>
    <row r="29704" spans="6:6" x14ac:dyDescent="0.25">
      <c r="F29704" s="1"/>
    </row>
    <row r="29705" spans="6:6" x14ac:dyDescent="0.25">
      <c r="F29705" s="1"/>
    </row>
    <row r="29706" spans="6:6" x14ac:dyDescent="0.25">
      <c r="F29706" s="1"/>
    </row>
    <row r="29707" spans="6:6" x14ac:dyDescent="0.25">
      <c r="F29707" s="1"/>
    </row>
    <row r="29708" spans="6:6" x14ac:dyDescent="0.25">
      <c r="F29708" s="1"/>
    </row>
    <row r="29709" spans="6:6" x14ac:dyDescent="0.25">
      <c r="F29709" s="1"/>
    </row>
    <row r="29710" spans="6:6" x14ac:dyDescent="0.25">
      <c r="F29710" s="1"/>
    </row>
    <row r="29711" spans="6:6" x14ac:dyDescent="0.25">
      <c r="F29711" s="1"/>
    </row>
    <row r="29712" spans="6:6" x14ac:dyDescent="0.25">
      <c r="F29712" s="1"/>
    </row>
    <row r="29713" spans="6:6" x14ac:dyDescent="0.25">
      <c r="F29713" s="1"/>
    </row>
    <row r="29714" spans="6:6" x14ac:dyDescent="0.25">
      <c r="F29714" s="1"/>
    </row>
    <row r="29715" spans="6:6" x14ac:dyDescent="0.25">
      <c r="F29715" s="1"/>
    </row>
    <row r="29716" spans="6:6" x14ac:dyDescent="0.25">
      <c r="F29716" s="1"/>
    </row>
    <row r="29717" spans="6:6" x14ac:dyDescent="0.25">
      <c r="F29717" s="1"/>
    </row>
    <row r="29718" spans="6:6" x14ac:dyDescent="0.25">
      <c r="F29718" s="1"/>
    </row>
    <row r="29719" spans="6:6" x14ac:dyDescent="0.25">
      <c r="F29719" s="1"/>
    </row>
    <row r="29720" spans="6:6" x14ac:dyDescent="0.25">
      <c r="F29720" s="1"/>
    </row>
    <row r="29721" spans="6:6" x14ac:dyDescent="0.25">
      <c r="F29721" s="1"/>
    </row>
    <row r="29722" spans="6:6" x14ac:dyDescent="0.25">
      <c r="F29722" s="1"/>
    </row>
    <row r="29723" spans="6:6" x14ac:dyDescent="0.25">
      <c r="F29723" s="1"/>
    </row>
    <row r="29724" spans="6:6" x14ac:dyDescent="0.25">
      <c r="F29724" s="1"/>
    </row>
    <row r="29725" spans="6:6" x14ac:dyDescent="0.25">
      <c r="F29725" s="1"/>
    </row>
    <row r="29726" spans="6:6" x14ac:dyDescent="0.25">
      <c r="F29726" s="1"/>
    </row>
    <row r="29727" spans="6:6" x14ac:dyDescent="0.25">
      <c r="F29727" s="1"/>
    </row>
    <row r="29728" spans="6:6" x14ac:dyDescent="0.25">
      <c r="F29728" s="1"/>
    </row>
    <row r="29729" spans="6:6" x14ac:dyDescent="0.25">
      <c r="F29729" s="1"/>
    </row>
    <row r="29730" spans="6:6" x14ac:dyDescent="0.25">
      <c r="F29730" s="1"/>
    </row>
    <row r="29731" spans="6:6" x14ac:dyDescent="0.25">
      <c r="F29731" s="1"/>
    </row>
    <row r="29732" spans="6:6" x14ac:dyDescent="0.25">
      <c r="F29732" s="1"/>
    </row>
    <row r="29733" spans="6:6" x14ac:dyDescent="0.25">
      <c r="F29733" s="1"/>
    </row>
    <row r="29734" spans="6:6" x14ac:dyDescent="0.25">
      <c r="F29734" s="1"/>
    </row>
    <row r="29735" spans="6:6" x14ac:dyDescent="0.25">
      <c r="F29735" s="1"/>
    </row>
    <row r="29736" spans="6:6" x14ac:dyDescent="0.25">
      <c r="F29736" s="1"/>
    </row>
    <row r="29737" spans="6:6" x14ac:dyDescent="0.25">
      <c r="F29737" s="1"/>
    </row>
    <row r="29738" spans="6:6" x14ac:dyDescent="0.25">
      <c r="F29738" s="1"/>
    </row>
    <row r="29739" spans="6:6" x14ac:dyDescent="0.25">
      <c r="F29739" s="1"/>
    </row>
    <row r="29740" spans="6:6" x14ac:dyDescent="0.25">
      <c r="F29740" s="1"/>
    </row>
    <row r="29741" spans="6:6" x14ac:dyDescent="0.25">
      <c r="F29741" s="1"/>
    </row>
    <row r="29742" spans="6:6" x14ac:dyDescent="0.25">
      <c r="F29742" s="1"/>
    </row>
    <row r="29743" spans="6:6" x14ac:dyDescent="0.25">
      <c r="F29743" s="1"/>
    </row>
    <row r="29744" spans="6:6" x14ac:dyDescent="0.25">
      <c r="F29744" s="1"/>
    </row>
    <row r="29745" spans="6:6" x14ac:dyDescent="0.25">
      <c r="F29745" s="1"/>
    </row>
    <row r="29746" spans="6:6" x14ac:dyDescent="0.25">
      <c r="F29746" s="1"/>
    </row>
    <row r="29747" spans="6:6" x14ac:dyDescent="0.25">
      <c r="F29747" s="1"/>
    </row>
    <row r="29748" spans="6:6" x14ac:dyDescent="0.25">
      <c r="F29748" s="1"/>
    </row>
    <row r="29749" spans="6:6" x14ac:dyDescent="0.25">
      <c r="F29749" s="1"/>
    </row>
    <row r="29750" spans="6:6" x14ac:dyDescent="0.25">
      <c r="F29750" s="1"/>
    </row>
    <row r="29751" spans="6:6" x14ac:dyDescent="0.25">
      <c r="F29751" s="1"/>
    </row>
    <row r="29752" spans="6:6" x14ac:dyDescent="0.25">
      <c r="F29752" s="1"/>
    </row>
    <row r="29753" spans="6:6" x14ac:dyDescent="0.25">
      <c r="F29753" s="1"/>
    </row>
    <row r="29754" spans="6:6" x14ac:dyDescent="0.25">
      <c r="F29754" s="1"/>
    </row>
    <row r="29755" spans="6:6" x14ac:dyDescent="0.25">
      <c r="F29755" s="1"/>
    </row>
    <row r="29756" spans="6:6" x14ac:dyDescent="0.25">
      <c r="F29756" s="1"/>
    </row>
    <row r="29757" spans="6:6" x14ac:dyDescent="0.25">
      <c r="F29757" s="1"/>
    </row>
    <row r="29758" spans="6:6" x14ac:dyDescent="0.25">
      <c r="F29758" s="1"/>
    </row>
    <row r="29759" spans="6:6" x14ac:dyDescent="0.25">
      <c r="F29759" s="1"/>
    </row>
    <row r="29760" spans="6:6" x14ac:dyDescent="0.25">
      <c r="F29760" s="1"/>
    </row>
    <row r="29761" spans="6:6" x14ac:dyDescent="0.25">
      <c r="F29761" s="1"/>
    </row>
    <row r="29762" spans="6:6" x14ac:dyDescent="0.25">
      <c r="F29762" s="1"/>
    </row>
    <row r="29763" spans="6:6" x14ac:dyDescent="0.25">
      <c r="F29763" s="1"/>
    </row>
    <row r="29764" spans="6:6" x14ac:dyDescent="0.25">
      <c r="F29764" s="1"/>
    </row>
    <row r="29765" spans="6:6" x14ac:dyDescent="0.25">
      <c r="F29765" s="1"/>
    </row>
    <row r="29766" spans="6:6" x14ac:dyDescent="0.25">
      <c r="F29766" s="1"/>
    </row>
    <row r="29767" spans="6:6" x14ac:dyDescent="0.25">
      <c r="F29767" s="1"/>
    </row>
    <row r="29768" spans="6:6" x14ac:dyDescent="0.25">
      <c r="F29768" s="1"/>
    </row>
    <row r="29769" spans="6:6" x14ac:dyDescent="0.25">
      <c r="F29769" s="1"/>
    </row>
    <row r="29770" spans="6:6" x14ac:dyDescent="0.25">
      <c r="F29770" s="1"/>
    </row>
    <row r="29771" spans="6:6" x14ac:dyDescent="0.25">
      <c r="F29771" s="1"/>
    </row>
    <row r="29772" spans="6:6" x14ac:dyDescent="0.25">
      <c r="F29772" s="1"/>
    </row>
    <row r="29773" spans="6:6" x14ac:dyDescent="0.25">
      <c r="F29773" s="1"/>
    </row>
    <row r="29774" spans="6:6" x14ac:dyDescent="0.25">
      <c r="F29774" s="1"/>
    </row>
    <row r="29775" spans="6:6" x14ac:dyDescent="0.25">
      <c r="F29775" s="1"/>
    </row>
    <row r="29776" spans="6:6" x14ac:dyDescent="0.25">
      <c r="F29776" s="1"/>
    </row>
    <row r="29777" spans="6:6" x14ac:dyDescent="0.25">
      <c r="F29777" s="1"/>
    </row>
    <row r="29778" spans="6:6" x14ac:dyDescent="0.25">
      <c r="F29778" s="1"/>
    </row>
    <row r="29779" spans="6:6" x14ac:dyDescent="0.25">
      <c r="F29779" s="1"/>
    </row>
    <row r="29780" spans="6:6" x14ac:dyDescent="0.25">
      <c r="F29780" s="1"/>
    </row>
    <row r="29781" spans="6:6" x14ac:dyDescent="0.25">
      <c r="F29781" s="1"/>
    </row>
    <row r="29782" spans="6:6" x14ac:dyDescent="0.25">
      <c r="F29782" s="1"/>
    </row>
    <row r="29783" spans="6:6" x14ac:dyDescent="0.25">
      <c r="F29783" s="1"/>
    </row>
    <row r="29784" spans="6:6" x14ac:dyDescent="0.25">
      <c r="F29784" s="1"/>
    </row>
    <row r="29785" spans="6:6" x14ac:dyDescent="0.25">
      <c r="F29785" s="1"/>
    </row>
    <row r="29786" spans="6:6" x14ac:dyDescent="0.25">
      <c r="F29786" s="1"/>
    </row>
    <row r="29787" spans="6:6" x14ac:dyDescent="0.25">
      <c r="F29787" s="1"/>
    </row>
    <row r="29788" spans="6:6" x14ac:dyDescent="0.25">
      <c r="F29788" s="1"/>
    </row>
    <row r="29789" spans="6:6" x14ac:dyDescent="0.25">
      <c r="F29789" s="1"/>
    </row>
    <row r="29790" spans="6:6" x14ac:dyDescent="0.25">
      <c r="F29790" s="1"/>
    </row>
    <row r="29791" spans="6:6" x14ac:dyDescent="0.25">
      <c r="F29791" s="1"/>
    </row>
    <row r="29792" spans="6:6" x14ac:dyDescent="0.25">
      <c r="F29792" s="1"/>
    </row>
    <row r="29793" spans="6:6" x14ac:dyDescent="0.25">
      <c r="F29793" s="1"/>
    </row>
    <row r="29794" spans="6:6" x14ac:dyDescent="0.25">
      <c r="F29794" s="1"/>
    </row>
    <row r="29795" spans="6:6" x14ac:dyDescent="0.25">
      <c r="F29795" s="1"/>
    </row>
    <row r="29796" spans="6:6" x14ac:dyDescent="0.25">
      <c r="F29796" s="1"/>
    </row>
    <row r="29797" spans="6:6" x14ac:dyDescent="0.25">
      <c r="F29797" s="1"/>
    </row>
    <row r="29798" spans="6:6" x14ac:dyDescent="0.25">
      <c r="F29798" s="1"/>
    </row>
    <row r="29799" spans="6:6" x14ac:dyDescent="0.25">
      <c r="F29799" s="1"/>
    </row>
    <row r="29800" spans="6:6" x14ac:dyDescent="0.25">
      <c r="F29800" s="1"/>
    </row>
    <row r="29801" spans="6:6" x14ac:dyDescent="0.25">
      <c r="F29801" s="1"/>
    </row>
    <row r="29802" spans="6:6" x14ac:dyDescent="0.25">
      <c r="F29802" s="1"/>
    </row>
    <row r="29803" spans="6:6" x14ac:dyDescent="0.25">
      <c r="F29803" s="1"/>
    </row>
    <row r="29804" spans="6:6" x14ac:dyDescent="0.25">
      <c r="F29804" s="1"/>
    </row>
    <row r="29805" spans="6:6" x14ac:dyDescent="0.25">
      <c r="F29805" s="1"/>
    </row>
    <row r="29806" spans="6:6" x14ac:dyDescent="0.25">
      <c r="F29806" s="1"/>
    </row>
    <row r="29807" spans="6:6" x14ac:dyDescent="0.25">
      <c r="F29807" s="1"/>
    </row>
    <row r="29808" spans="6:6" x14ac:dyDescent="0.25">
      <c r="F29808" s="1"/>
    </row>
    <row r="29809" spans="6:6" x14ac:dyDescent="0.25">
      <c r="F29809" s="1"/>
    </row>
    <row r="29810" spans="6:6" x14ac:dyDescent="0.25">
      <c r="F29810" s="1"/>
    </row>
    <row r="29811" spans="6:6" x14ac:dyDescent="0.25">
      <c r="F29811" s="1"/>
    </row>
    <row r="29812" spans="6:6" x14ac:dyDescent="0.25">
      <c r="F29812" s="1"/>
    </row>
    <row r="29813" spans="6:6" x14ac:dyDescent="0.25">
      <c r="F29813" s="1"/>
    </row>
    <row r="29814" spans="6:6" x14ac:dyDescent="0.25">
      <c r="F29814" s="1"/>
    </row>
    <row r="29815" spans="6:6" x14ac:dyDescent="0.25">
      <c r="F29815" s="1"/>
    </row>
    <row r="29816" spans="6:6" x14ac:dyDescent="0.25">
      <c r="F29816" s="1"/>
    </row>
    <row r="29817" spans="6:6" x14ac:dyDescent="0.25">
      <c r="F29817" s="1"/>
    </row>
    <row r="29818" spans="6:6" x14ac:dyDescent="0.25">
      <c r="F29818" s="1"/>
    </row>
    <row r="29819" spans="6:6" x14ac:dyDescent="0.25">
      <c r="F29819" s="1"/>
    </row>
    <row r="29820" spans="6:6" x14ac:dyDescent="0.25">
      <c r="F29820" s="1"/>
    </row>
    <row r="29821" spans="6:6" x14ac:dyDescent="0.25">
      <c r="F29821" s="1"/>
    </row>
    <row r="29822" spans="6:6" x14ac:dyDescent="0.25">
      <c r="F29822" s="1"/>
    </row>
    <row r="29823" spans="6:6" x14ac:dyDescent="0.25">
      <c r="F29823" s="1"/>
    </row>
    <row r="29824" spans="6:6" x14ac:dyDescent="0.25">
      <c r="F29824" s="1"/>
    </row>
    <row r="29825" spans="6:6" x14ac:dyDescent="0.25">
      <c r="F29825" s="1"/>
    </row>
    <row r="29826" spans="6:6" x14ac:dyDescent="0.25">
      <c r="F29826" s="1"/>
    </row>
    <row r="29827" spans="6:6" x14ac:dyDescent="0.25">
      <c r="F29827" s="1"/>
    </row>
    <row r="29828" spans="6:6" x14ac:dyDescent="0.25">
      <c r="F29828" s="1"/>
    </row>
    <row r="29829" spans="6:6" x14ac:dyDescent="0.25">
      <c r="F29829" s="1"/>
    </row>
    <row r="29830" spans="6:6" x14ac:dyDescent="0.25">
      <c r="F29830" s="1"/>
    </row>
    <row r="29831" spans="6:6" x14ac:dyDescent="0.25">
      <c r="F29831" s="1"/>
    </row>
    <row r="29832" spans="6:6" x14ac:dyDescent="0.25">
      <c r="F29832" s="1"/>
    </row>
    <row r="29833" spans="6:6" x14ac:dyDescent="0.25">
      <c r="F29833" s="1"/>
    </row>
    <row r="29834" spans="6:6" x14ac:dyDescent="0.25">
      <c r="F29834" s="1"/>
    </row>
    <row r="29835" spans="6:6" x14ac:dyDescent="0.25">
      <c r="F29835" s="1"/>
    </row>
    <row r="29836" spans="6:6" x14ac:dyDescent="0.25">
      <c r="F29836" s="1"/>
    </row>
    <row r="29837" spans="6:6" x14ac:dyDescent="0.25">
      <c r="F29837" s="1"/>
    </row>
    <row r="29838" spans="6:6" x14ac:dyDescent="0.25">
      <c r="F29838" s="1"/>
    </row>
    <row r="29839" spans="6:6" x14ac:dyDescent="0.25">
      <c r="F29839" s="1"/>
    </row>
    <row r="29840" spans="6:6" x14ac:dyDescent="0.25">
      <c r="F29840" s="1"/>
    </row>
    <row r="29841" spans="6:6" x14ac:dyDescent="0.25">
      <c r="F29841" s="1"/>
    </row>
    <row r="29842" spans="6:6" x14ac:dyDescent="0.25">
      <c r="F29842" s="1"/>
    </row>
    <row r="29843" spans="6:6" x14ac:dyDescent="0.25">
      <c r="F29843" s="1"/>
    </row>
    <row r="29844" spans="6:6" x14ac:dyDescent="0.25">
      <c r="F29844" s="1"/>
    </row>
    <row r="29845" spans="6:6" x14ac:dyDescent="0.25">
      <c r="F29845" s="1"/>
    </row>
    <row r="29846" spans="6:6" x14ac:dyDescent="0.25">
      <c r="F29846" s="1"/>
    </row>
    <row r="29847" spans="6:6" x14ac:dyDescent="0.25">
      <c r="F29847" s="1"/>
    </row>
    <row r="29848" spans="6:6" x14ac:dyDescent="0.25">
      <c r="F29848" s="1"/>
    </row>
    <row r="29849" spans="6:6" x14ac:dyDescent="0.25">
      <c r="F29849" s="1"/>
    </row>
    <row r="29850" spans="6:6" x14ac:dyDescent="0.25">
      <c r="F29850" s="1"/>
    </row>
    <row r="29851" spans="6:6" x14ac:dyDescent="0.25">
      <c r="F29851" s="1"/>
    </row>
    <row r="29852" spans="6:6" x14ac:dyDescent="0.25">
      <c r="F29852" s="1"/>
    </row>
    <row r="29853" spans="6:6" x14ac:dyDescent="0.25">
      <c r="F29853" s="1"/>
    </row>
    <row r="29854" spans="6:6" x14ac:dyDescent="0.25">
      <c r="F29854" s="1"/>
    </row>
    <row r="29855" spans="6:6" x14ac:dyDescent="0.25">
      <c r="F29855" s="1"/>
    </row>
    <row r="29856" spans="6:6" x14ac:dyDescent="0.25">
      <c r="F29856" s="1"/>
    </row>
    <row r="29857" spans="6:6" x14ac:dyDescent="0.25">
      <c r="F29857" s="1"/>
    </row>
    <row r="29858" spans="6:6" x14ac:dyDescent="0.25">
      <c r="F29858" s="1"/>
    </row>
    <row r="29859" spans="6:6" x14ac:dyDescent="0.25">
      <c r="F29859" s="1"/>
    </row>
    <row r="29860" spans="6:6" x14ac:dyDescent="0.25">
      <c r="F29860" s="1"/>
    </row>
    <row r="29861" spans="6:6" x14ac:dyDescent="0.25">
      <c r="F29861" s="1"/>
    </row>
    <row r="29862" spans="6:6" x14ac:dyDescent="0.25">
      <c r="F29862" s="1"/>
    </row>
    <row r="29863" spans="6:6" x14ac:dyDescent="0.25">
      <c r="F29863" s="1"/>
    </row>
    <row r="29864" spans="6:6" x14ac:dyDescent="0.25">
      <c r="F29864" s="1"/>
    </row>
    <row r="29865" spans="6:6" x14ac:dyDescent="0.25">
      <c r="F29865" s="1"/>
    </row>
    <row r="29866" spans="6:6" x14ac:dyDescent="0.25">
      <c r="F29866" s="1"/>
    </row>
    <row r="29867" spans="6:6" x14ac:dyDescent="0.25">
      <c r="F29867" s="1"/>
    </row>
    <row r="29868" spans="6:6" x14ac:dyDescent="0.25">
      <c r="F29868" s="1"/>
    </row>
    <row r="29869" spans="6:6" x14ac:dyDescent="0.25">
      <c r="F29869" s="1"/>
    </row>
    <row r="29870" spans="6:6" x14ac:dyDescent="0.25">
      <c r="F29870" s="1"/>
    </row>
    <row r="29871" spans="6:6" x14ac:dyDescent="0.25">
      <c r="F29871" s="1"/>
    </row>
    <row r="29872" spans="6:6" x14ac:dyDescent="0.25">
      <c r="F29872" s="1"/>
    </row>
    <row r="29873" spans="6:6" x14ac:dyDescent="0.25">
      <c r="F29873" s="1"/>
    </row>
    <row r="29874" spans="6:6" x14ac:dyDescent="0.25">
      <c r="F29874" s="1"/>
    </row>
    <row r="29875" spans="6:6" x14ac:dyDescent="0.25">
      <c r="F29875" s="1"/>
    </row>
    <row r="29876" spans="6:6" x14ac:dyDescent="0.25">
      <c r="F29876" s="1"/>
    </row>
    <row r="29877" spans="6:6" x14ac:dyDescent="0.25">
      <c r="F29877" s="1"/>
    </row>
    <row r="29878" spans="6:6" x14ac:dyDescent="0.25">
      <c r="F29878" s="1"/>
    </row>
    <row r="29879" spans="6:6" x14ac:dyDescent="0.25">
      <c r="F29879" s="1"/>
    </row>
    <row r="29880" spans="6:6" x14ac:dyDescent="0.25">
      <c r="F29880" s="1"/>
    </row>
    <row r="29881" spans="6:6" x14ac:dyDescent="0.25">
      <c r="F29881" s="1"/>
    </row>
    <row r="29882" spans="6:6" x14ac:dyDescent="0.25">
      <c r="F29882" s="1"/>
    </row>
    <row r="29883" spans="6:6" x14ac:dyDescent="0.25">
      <c r="F29883" s="1"/>
    </row>
    <row r="29884" spans="6:6" x14ac:dyDescent="0.25">
      <c r="F29884" s="1"/>
    </row>
    <row r="29885" spans="6:6" x14ac:dyDescent="0.25">
      <c r="F29885" s="1"/>
    </row>
    <row r="29886" spans="6:6" x14ac:dyDescent="0.25">
      <c r="F29886" s="1"/>
    </row>
    <row r="29887" spans="6:6" x14ac:dyDescent="0.25">
      <c r="F29887" s="1"/>
    </row>
    <row r="29888" spans="6:6" x14ac:dyDescent="0.25">
      <c r="F29888" s="1"/>
    </row>
    <row r="29889" spans="6:6" x14ac:dyDescent="0.25">
      <c r="F29889" s="1"/>
    </row>
    <row r="29890" spans="6:6" x14ac:dyDescent="0.25">
      <c r="F29890" s="1"/>
    </row>
    <row r="29891" spans="6:6" x14ac:dyDescent="0.25">
      <c r="F29891" s="1"/>
    </row>
    <row r="29892" spans="6:6" x14ac:dyDescent="0.25">
      <c r="F29892" s="1"/>
    </row>
    <row r="29893" spans="6:6" x14ac:dyDescent="0.25">
      <c r="F29893" s="1"/>
    </row>
    <row r="29894" spans="6:6" x14ac:dyDescent="0.25">
      <c r="F29894" s="1"/>
    </row>
    <row r="29895" spans="6:6" x14ac:dyDescent="0.25">
      <c r="F29895" s="1"/>
    </row>
    <row r="29896" spans="6:6" x14ac:dyDescent="0.25">
      <c r="F29896" s="1"/>
    </row>
    <row r="29897" spans="6:6" x14ac:dyDescent="0.25">
      <c r="F29897" s="1"/>
    </row>
    <row r="29898" spans="6:6" x14ac:dyDescent="0.25">
      <c r="F29898" s="1"/>
    </row>
    <row r="29899" spans="6:6" x14ac:dyDescent="0.25">
      <c r="F29899" s="1"/>
    </row>
    <row r="29900" spans="6:6" x14ac:dyDescent="0.25">
      <c r="F29900" s="1"/>
    </row>
    <row r="29901" spans="6:6" x14ac:dyDescent="0.25">
      <c r="F29901" s="1"/>
    </row>
    <row r="29902" spans="6:6" x14ac:dyDescent="0.25">
      <c r="F29902" s="1"/>
    </row>
    <row r="29903" spans="6:6" x14ac:dyDescent="0.25">
      <c r="F29903" s="1"/>
    </row>
    <row r="29904" spans="6:6" x14ac:dyDescent="0.25">
      <c r="F29904" s="1"/>
    </row>
    <row r="29905" spans="6:6" x14ac:dyDescent="0.25">
      <c r="F29905" s="1"/>
    </row>
    <row r="29906" spans="6:6" x14ac:dyDescent="0.25">
      <c r="F29906" s="1"/>
    </row>
    <row r="29907" spans="6:6" x14ac:dyDescent="0.25">
      <c r="F29907" s="1"/>
    </row>
    <row r="29908" spans="6:6" x14ac:dyDescent="0.25">
      <c r="F29908" s="1"/>
    </row>
    <row r="29909" spans="6:6" x14ac:dyDescent="0.25">
      <c r="F29909" s="1"/>
    </row>
    <row r="29910" spans="6:6" x14ac:dyDescent="0.25">
      <c r="F29910" s="1"/>
    </row>
    <row r="29911" spans="6:6" x14ac:dyDescent="0.25">
      <c r="F29911" s="1"/>
    </row>
    <row r="29912" spans="6:6" x14ac:dyDescent="0.25">
      <c r="F29912" s="1"/>
    </row>
    <row r="29913" spans="6:6" x14ac:dyDescent="0.25">
      <c r="F29913" s="1"/>
    </row>
    <row r="29914" spans="6:6" x14ac:dyDescent="0.25">
      <c r="F29914" s="1"/>
    </row>
    <row r="29915" spans="6:6" x14ac:dyDescent="0.25">
      <c r="F29915" s="1"/>
    </row>
    <row r="29916" spans="6:6" x14ac:dyDescent="0.25">
      <c r="F29916" s="1"/>
    </row>
    <row r="29917" spans="6:6" x14ac:dyDescent="0.25">
      <c r="F29917" s="1"/>
    </row>
    <row r="29918" spans="6:6" x14ac:dyDescent="0.25">
      <c r="F29918" s="1"/>
    </row>
    <row r="29919" spans="6:6" x14ac:dyDescent="0.25">
      <c r="F29919" s="1"/>
    </row>
    <row r="29920" spans="6:6" x14ac:dyDescent="0.25">
      <c r="F29920" s="1"/>
    </row>
    <row r="29921" spans="6:6" x14ac:dyDescent="0.25">
      <c r="F29921" s="1"/>
    </row>
    <row r="29922" spans="6:6" x14ac:dyDescent="0.25">
      <c r="F29922" s="1"/>
    </row>
    <row r="29923" spans="6:6" x14ac:dyDescent="0.25">
      <c r="F29923" s="1"/>
    </row>
    <row r="29924" spans="6:6" x14ac:dyDescent="0.25">
      <c r="F29924" s="1"/>
    </row>
    <row r="29925" spans="6:6" x14ac:dyDescent="0.25">
      <c r="F29925" s="1"/>
    </row>
    <row r="29926" spans="6:6" x14ac:dyDescent="0.25">
      <c r="F29926" s="1"/>
    </row>
    <row r="29927" spans="6:6" x14ac:dyDescent="0.25">
      <c r="F29927" s="1"/>
    </row>
    <row r="29928" spans="6:6" x14ac:dyDescent="0.25">
      <c r="F29928" s="1"/>
    </row>
    <row r="29929" spans="6:6" x14ac:dyDescent="0.25">
      <c r="F29929" s="1"/>
    </row>
    <row r="29930" spans="6:6" x14ac:dyDescent="0.25">
      <c r="F29930" s="1"/>
    </row>
    <row r="29931" spans="6:6" x14ac:dyDescent="0.25">
      <c r="F29931" s="1"/>
    </row>
    <row r="29932" spans="6:6" x14ac:dyDescent="0.25">
      <c r="F29932" s="1"/>
    </row>
    <row r="29933" spans="6:6" x14ac:dyDescent="0.25">
      <c r="F29933" s="1"/>
    </row>
    <row r="29934" spans="6:6" x14ac:dyDescent="0.25">
      <c r="F29934" s="1"/>
    </row>
    <row r="29935" spans="6:6" x14ac:dyDescent="0.25">
      <c r="F29935" s="1"/>
    </row>
    <row r="29936" spans="6:6" x14ac:dyDescent="0.25">
      <c r="F29936" s="1"/>
    </row>
    <row r="29937" spans="6:6" x14ac:dyDescent="0.25">
      <c r="F29937" s="1"/>
    </row>
    <row r="29938" spans="6:6" x14ac:dyDescent="0.25">
      <c r="F29938" s="1"/>
    </row>
    <row r="29939" spans="6:6" x14ac:dyDescent="0.25">
      <c r="F29939" s="1"/>
    </row>
    <row r="29940" spans="6:6" x14ac:dyDescent="0.25">
      <c r="F29940" s="1"/>
    </row>
    <row r="29941" spans="6:6" x14ac:dyDescent="0.25">
      <c r="F29941" s="1"/>
    </row>
    <row r="29942" spans="6:6" x14ac:dyDescent="0.25">
      <c r="F29942" s="1"/>
    </row>
    <row r="29943" spans="6:6" x14ac:dyDescent="0.25">
      <c r="F29943" s="1"/>
    </row>
    <row r="29944" spans="6:6" x14ac:dyDescent="0.25">
      <c r="F29944" s="1"/>
    </row>
    <row r="29945" spans="6:6" x14ac:dyDescent="0.25">
      <c r="F29945" s="1"/>
    </row>
    <row r="29946" spans="6:6" x14ac:dyDescent="0.25">
      <c r="F29946" s="1"/>
    </row>
    <row r="29947" spans="6:6" x14ac:dyDescent="0.25">
      <c r="F29947" s="1"/>
    </row>
    <row r="29948" spans="6:6" x14ac:dyDescent="0.25">
      <c r="F29948" s="1"/>
    </row>
    <row r="29949" spans="6:6" x14ac:dyDescent="0.25">
      <c r="F29949" s="1"/>
    </row>
    <row r="29950" spans="6:6" x14ac:dyDescent="0.25">
      <c r="F29950" s="1"/>
    </row>
    <row r="29951" spans="6:6" x14ac:dyDescent="0.25">
      <c r="F29951" s="1"/>
    </row>
    <row r="29952" spans="6:6" x14ac:dyDescent="0.25">
      <c r="F29952" s="1"/>
    </row>
    <row r="29953" spans="6:6" x14ac:dyDescent="0.25">
      <c r="F29953" s="1"/>
    </row>
    <row r="29954" spans="6:6" x14ac:dyDescent="0.25">
      <c r="F29954" s="1"/>
    </row>
    <row r="29955" spans="6:6" x14ac:dyDescent="0.25">
      <c r="F29955" s="1"/>
    </row>
    <row r="29956" spans="6:6" x14ac:dyDescent="0.25">
      <c r="F29956" s="1"/>
    </row>
    <row r="29957" spans="6:6" x14ac:dyDescent="0.25">
      <c r="F29957" s="1"/>
    </row>
    <row r="29958" spans="6:6" x14ac:dyDescent="0.25">
      <c r="F29958" s="1"/>
    </row>
    <row r="29959" spans="6:6" x14ac:dyDescent="0.25">
      <c r="F29959" s="1"/>
    </row>
    <row r="29960" spans="6:6" x14ac:dyDescent="0.25">
      <c r="F29960" s="1"/>
    </row>
    <row r="29961" spans="6:6" x14ac:dyDescent="0.25">
      <c r="F29961" s="1"/>
    </row>
    <row r="29962" spans="6:6" x14ac:dyDescent="0.25">
      <c r="F29962" s="1"/>
    </row>
    <row r="29963" spans="6:6" x14ac:dyDescent="0.25">
      <c r="F29963" s="1"/>
    </row>
    <row r="29964" spans="6:6" x14ac:dyDescent="0.25">
      <c r="F29964" s="1"/>
    </row>
    <row r="29965" spans="6:6" x14ac:dyDescent="0.25">
      <c r="F29965" s="1"/>
    </row>
    <row r="29966" spans="6:6" x14ac:dyDescent="0.25">
      <c r="F29966" s="1"/>
    </row>
    <row r="29967" spans="6:6" x14ac:dyDescent="0.25">
      <c r="F29967" s="1"/>
    </row>
    <row r="29968" spans="6:6" x14ac:dyDescent="0.25">
      <c r="F29968" s="1"/>
    </row>
    <row r="29969" spans="6:6" x14ac:dyDescent="0.25">
      <c r="F29969" s="1"/>
    </row>
    <row r="29970" spans="6:6" x14ac:dyDescent="0.25">
      <c r="F29970" s="1"/>
    </row>
    <row r="29971" spans="6:6" x14ac:dyDescent="0.25">
      <c r="F29971" s="1"/>
    </row>
    <row r="29972" spans="6:6" x14ac:dyDescent="0.25">
      <c r="F29972" s="1"/>
    </row>
    <row r="29973" spans="6:6" x14ac:dyDescent="0.25">
      <c r="F29973" s="1"/>
    </row>
    <row r="29974" spans="6:6" x14ac:dyDescent="0.25">
      <c r="F29974" s="1"/>
    </row>
    <row r="29975" spans="6:6" x14ac:dyDescent="0.25">
      <c r="F29975" s="1"/>
    </row>
    <row r="29976" spans="6:6" x14ac:dyDescent="0.25">
      <c r="F29976" s="1"/>
    </row>
    <row r="29977" spans="6:6" x14ac:dyDescent="0.25">
      <c r="F29977" s="1"/>
    </row>
    <row r="29978" spans="6:6" x14ac:dyDescent="0.25">
      <c r="F29978" s="1"/>
    </row>
    <row r="29979" spans="6:6" x14ac:dyDescent="0.25">
      <c r="F29979" s="1"/>
    </row>
    <row r="29980" spans="6:6" x14ac:dyDescent="0.25">
      <c r="F29980" s="1"/>
    </row>
    <row r="29981" spans="6:6" x14ac:dyDescent="0.25">
      <c r="F29981" s="1"/>
    </row>
    <row r="29982" spans="6:6" x14ac:dyDescent="0.25">
      <c r="F29982" s="1"/>
    </row>
    <row r="29983" spans="6:6" x14ac:dyDescent="0.25">
      <c r="F29983" s="1"/>
    </row>
    <row r="29984" spans="6:6" x14ac:dyDescent="0.25">
      <c r="F29984" s="1"/>
    </row>
    <row r="29985" spans="6:6" x14ac:dyDescent="0.25">
      <c r="F29985" s="1"/>
    </row>
    <row r="29986" spans="6:6" x14ac:dyDescent="0.25">
      <c r="F29986" s="1"/>
    </row>
    <row r="29987" spans="6:6" x14ac:dyDescent="0.25">
      <c r="F29987" s="1"/>
    </row>
    <row r="29988" spans="6:6" x14ac:dyDescent="0.25">
      <c r="F29988" s="1"/>
    </row>
    <row r="29989" spans="6:6" x14ac:dyDescent="0.25">
      <c r="F29989" s="1"/>
    </row>
    <row r="29990" spans="6:6" x14ac:dyDescent="0.25">
      <c r="F29990" s="1"/>
    </row>
    <row r="29991" spans="6:6" x14ac:dyDescent="0.25">
      <c r="F29991" s="1"/>
    </row>
    <row r="29992" spans="6:6" x14ac:dyDescent="0.25">
      <c r="F29992" s="1"/>
    </row>
    <row r="29993" spans="6:6" x14ac:dyDescent="0.25">
      <c r="F29993" s="1"/>
    </row>
    <row r="29994" spans="6:6" x14ac:dyDescent="0.25">
      <c r="F29994" s="1"/>
    </row>
    <row r="29995" spans="6:6" x14ac:dyDescent="0.25">
      <c r="F29995" s="1"/>
    </row>
    <row r="29996" spans="6:6" x14ac:dyDescent="0.25">
      <c r="F29996" s="1"/>
    </row>
    <row r="29997" spans="6:6" x14ac:dyDescent="0.25">
      <c r="F29997" s="1"/>
    </row>
    <row r="29998" spans="6:6" x14ac:dyDescent="0.25">
      <c r="F29998" s="1"/>
    </row>
    <row r="29999" spans="6:6" x14ac:dyDescent="0.25">
      <c r="F29999" s="1"/>
    </row>
    <row r="30000" spans="6:6" x14ac:dyDescent="0.25">
      <c r="F30000" s="1"/>
    </row>
    <row r="30001" spans="6:6" x14ac:dyDescent="0.25">
      <c r="F30001" s="1"/>
    </row>
    <row r="30002" spans="6:6" x14ac:dyDescent="0.25">
      <c r="F30002" s="1"/>
    </row>
    <row r="30003" spans="6:6" x14ac:dyDescent="0.25">
      <c r="F30003" s="1"/>
    </row>
    <row r="30004" spans="6:6" x14ac:dyDescent="0.25">
      <c r="F30004" s="1"/>
    </row>
    <row r="30005" spans="6:6" x14ac:dyDescent="0.25">
      <c r="F30005" s="1"/>
    </row>
    <row r="30006" spans="6:6" x14ac:dyDescent="0.25">
      <c r="F30006" s="1"/>
    </row>
    <row r="30007" spans="6:6" x14ac:dyDescent="0.25">
      <c r="F30007" s="1"/>
    </row>
    <row r="30008" spans="6:6" x14ac:dyDescent="0.25">
      <c r="F30008" s="1"/>
    </row>
    <row r="30009" spans="6:6" x14ac:dyDescent="0.25">
      <c r="F30009" s="1"/>
    </row>
    <row r="30010" spans="6:6" x14ac:dyDescent="0.25">
      <c r="F30010" s="1"/>
    </row>
    <row r="30011" spans="6:6" x14ac:dyDescent="0.25">
      <c r="F30011" s="1"/>
    </row>
    <row r="30012" spans="6:6" x14ac:dyDescent="0.25">
      <c r="F30012" s="1"/>
    </row>
    <row r="30013" spans="6:6" x14ac:dyDescent="0.25">
      <c r="F30013" s="1"/>
    </row>
    <row r="30014" spans="6:6" x14ac:dyDescent="0.25">
      <c r="F30014" s="1"/>
    </row>
    <row r="30015" spans="6:6" x14ac:dyDescent="0.25">
      <c r="F30015" s="1"/>
    </row>
    <row r="30016" spans="6:6" x14ac:dyDescent="0.25">
      <c r="F30016" s="1"/>
    </row>
    <row r="30017" spans="6:6" x14ac:dyDescent="0.25">
      <c r="F30017" s="1"/>
    </row>
    <row r="30018" spans="6:6" x14ac:dyDescent="0.25">
      <c r="F30018" s="1"/>
    </row>
    <row r="30019" spans="6:6" x14ac:dyDescent="0.25">
      <c r="F30019" s="1"/>
    </row>
    <row r="30020" spans="6:6" x14ac:dyDescent="0.25">
      <c r="F30020" s="1"/>
    </row>
    <row r="30021" spans="6:6" x14ac:dyDescent="0.25">
      <c r="F30021" s="1"/>
    </row>
    <row r="30022" spans="6:6" x14ac:dyDescent="0.25">
      <c r="F30022" s="1"/>
    </row>
    <row r="30023" spans="6:6" x14ac:dyDescent="0.25">
      <c r="F30023" s="1"/>
    </row>
    <row r="30024" spans="6:6" x14ac:dyDescent="0.25">
      <c r="F30024" s="1"/>
    </row>
    <row r="30025" spans="6:6" x14ac:dyDescent="0.25">
      <c r="F30025" s="1"/>
    </row>
    <row r="30026" spans="6:6" x14ac:dyDescent="0.25">
      <c r="F30026" s="1"/>
    </row>
    <row r="30027" spans="6:6" x14ac:dyDescent="0.25">
      <c r="F30027" s="1"/>
    </row>
    <row r="30028" spans="6:6" x14ac:dyDescent="0.25">
      <c r="F30028" s="1"/>
    </row>
    <row r="30029" spans="6:6" x14ac:dyDescent="0.25">
      <c r="F30029" s="1"/>
    </row>
    <row r="30030" spans="6:6" x14ac:dyDescent="0.25">
      <c r="F30030" s="1"/>
    </row>
    <row r="30031" spans="6:6" x14ac:dyDescent="0.25">
      <c r="F30031" s="1"/>
    </row>
    <row r="30032" spans="6:6" x14ac:dyDescent="0.25">
      <c r="F30032" s="1"/>
    </row>
    <row r="30033" spans="6:6" x14ac:dyDescent="0.25">
      <c r="F30033" s="1"/>
    </row>
    <row r="30034" spans="6:6" x14ac:dyDescent="0.25">
      <c r="F30034" s="1"/>
    </row>
    <row r="30035" spans="6:6" x14ac:dyDescent="0.25">
      <c r="F30035" s="1"/>
    </row>
    <row r="30036" spans="6:6" x14ac:dyDescent="0.25">
      <c r="F30036" s="1"/>
    </row>
    <row r="30037" spans="6:6" x14ac:dyDescent="0.25">
      <c r="F30037" s="1"/>
    </row>
    <row r="30038" spans="6:6" x14ac:dyDescent="0.25">
      <c r="F30038" s="1"/>
    </row>
    <row r="30039" spans="6:6" x14ac:dyDescent="0.25">
      <c r="F30039" s="1"/>
    </row>
    <row r="30040" spans="6:6" x14ac:dyDescent="0.25">
      <c r="F30040" s="1"/>
    </row>
    <row r="30041" spans="6:6" x14ac:dyDescent="0.25">
      <c r="F30041" s="1"/>
    </row>
    <row r="30042" spans="6:6" x14ac:dyDescent="0.25">
      <c r="F30042" s="1"/>
    </row>
    <row r="30043" spans="6:6" x14ac:dyDescent="0.25">
      <c r="F30043" s="1"/>
    </row>
    <row r="30044" spans="6:6" x14ac:dyDescent="0.25">
      <c r="F30044" s="1"/>
    </row>
    <row r="30045" spans="6:6" x14ac:dyDescent="0.25">
      <c r="F30045" s="1"/>
    </row>
    <row r="30046" spans="6:6" x14ac:dyDescent="0.25">
      <c r="F30046" s="1"/>
    </row>
    <row r="30047" spans="6:6" x14ac:dyDescent="0.25">
      <c r="F30047" s="1"/>
    </row>
    <row r="30048" spans="6:6" x14ac:dyDescent="0.25">
      <c r="F30048" s="1"/>
    </row>
    <row r="30049" spans="6:6" x14ac:dyDescent="0.25">
      <c r="F30049" s="1"/>
    </row>
    <row r="30050" spans="6:6" x14ac:dyDescent="0.25">
      <c r="F30050" s="1"/>
    </row>
    <row r="30051" spans="6:6" x14ac:dyDescent="0.25">
      <c r="F30051" s="1"/>
    </row>
    <row r="30052" spans="6:6" x14ac:dyDescent="0.25">
      <c r="F30052" s="1"/>
    </row>
    <row r="30053" spans="6:6" x14ac:dyDescent="0.25">
      <c r="F30053" s="1"/>
    </row>
    <row r="30054" spans="6:6" x14ac:dyDescent="0.25">
      <c r="F30054" s="1"/>
    </row>
    <row r="30055" spans="6:6" x14ac:dyDescent="0.25">
      <c r="F30055" s="1"/>
    </row>
    <row r="30056" spans="6:6" x14ac:dyDescent="0.25">
      <c r="F30056" s="1"/>
    </row>
    <row r="30057" spans="6:6" x14ac:dyDescent="0.25">
      <c r="F30057" s="1"/>
    </row>
    <row r="30058" spans="6:6" x14ac:dyDescent="0.25">
      <c r="F30058" s="1"/>
    </row>
    <row r="30059" spans="6:6" x14ac:dyDescent="0.25">
      <c r="F30059" s="1"/>
    </row>
    <row r="30060" spans="6:6" x14ac:dyDescent="0.25">
      <c r="F30060" s="1"/>
    </row>
    <row r="30061" spans="6:6" x14ac:dyDescent="0.25">
      <c r="F30061" s="1"/>
    </row>
    <row r="30062" spans="6:6" x14ac:dyDescent="0.25">
      <c r="F30062" s="1"/>
    </row>
    <row r="30063" spans="6:6" x14ac:dyDescent="0.25">
      <c r="F30063" s="1"/>
    </row>
    <row r="30064" spans="6:6" x14ac:dyDescent="0.25">
      <c r="F30064" s="1"/>
    </row>
    <row r="30065" spans="6:6" x14ac:dyDescent="0.25">
      <c r="F30065" s="1"/>
    </row>
    <row r="30066" spans="6:6" x14ac:dyDescent="0.25">
      <c r="F30066" s="1"/>
    </row>
    <row r="30067" spans="6:6" x14ac:dyDescent="0.25">
      <c r="F30067" s="1"/>
    </row>
    <row r="30068" spans="6:6" x14ac:dyDescent="0.25">
      <c r="F30068" s="1"/>
    </row>
    <row r="30069" spans="6:6" x14ac:dyDescent="0.25">
      <c r="F30069" s="1"/>
    </row>
    <row r="30070" spans="6:6" x14ac:dyDescent="0.25">
      <c r="F30070" s="1"/>
    </row>
    <row r="30071" spans="6:6" x14ac:dyDescent="0.25">
      <c r="F30071" s="1"/>
    </row>
    <row r="30072" spans="6:6" x14ac:dyDescent="0.25">
      <c r="F30072" s="1"/>
    </row>
    <row r="30073" spans="6:6" x14ac:dyDescent="0.25">
      <c r="F30073" s="1"/>
    </row>
    <row r="30074" spans="6:6" x14ac:dyDescent="0.25">
      <c r="F30074" s="1"/>
    </row>
    <row r="30075" spans="6:6" x14ac:dyDescent="0.25">
      <c r="F30075" s="1"/>
    </row>
    <row r="30076" spans="6:6" x14ac:dyDescent="0.25">
      <c r="F30076" s="1"/>
    </row>
    <row r="30077" spans="6:6" x14ac:dyDescent="0.25">
      <c r="F30077" s="1"/>
    </row>
    <row r="30078" spans="6:6" x14ac:dyDescent="0.25">
      <c r="F30078" s="1"/>
    </row>
    <row r="30079" spans="6:6" x14ac:dyDescent="0.25">
      <c r="F30079" s="1"/>
    </row>
    <row r="30080" spans="6:6" x14ac:dyDescent="0.25">
      <c r="F30080" s="1"/>
    </row>
    <row r="30081" spans="6:6" x14ac:dyDescent="0.25">
      <c r="F30081" s="1"/>
    </row>
    <row r="30082" spans="6:6" x14ac:dyDescent="0.25">
      <c r="F30082" s="1"/>
    </row>
    <row r="30083" spans="6:6" x14ac:dyDescent="0.25">
      <c r="F30083" s="1"/>
    </row>
    <row r="30084" spans="6:6" x14ac:dyDescent="0.25">
      <c r="F30084" s="1"/>
    </row>
    <row r="30085" spans="6:6" x14ac:dyDescent="0.25">
      <c r="F30085" s="1"/>
    </row>
    <row r="30086" spans="6:6" x14ac:dyDescent="0.25">
      <c r="F30086" s="1"/>
    </row>
    <row r="30087" spans="6:6" x14ac:dyDescent="0.25">
      <c r="F30087" s="1"/>
    </row>
    <row r="30088" spans="6:6" x14ac:dyDescent="0.25">
      <c r="F30088" s="1"/>
    </row>
    <row r="30089" spans="6:6" x14ac:dyDescent="0.25">
      <c r="F30089" s="1"/>
    </row>
    <row r="30090" spans="6:6" x14ac:dyDescent="0.25">
      <c r="F30090" s="1"/>
    </row>
    <row r="30091" spans="6:6" x14ac:dyDescent="0.25">
      <c r="F30091" s="1"/>
    </row>
    <row r="30092" spans="6:6" x14ac:dyDescent="0.25">
      <c r="F30092" s="1"/>
    </row>
    <row r="30093" spans="6:6" x14ac:dyDescent="0.25">
      <c r="F30093" s="1"/>
    </row>
    <row r="30094" spans="6:6" x14ac:dyDescent="0.25">
      <c r="F30094" s="1"/>
    </row>
    <row r="30095" spans="6:6" x14ac:dyDescent="0.25">
      <c r="F30095" s="1"/>
    </row>
    <row r="30096" spans="6:6" x14ac:dyDescent="0.25">
      <c r="F30096" s="1"/>
    </row>
    <row r="30097" spans="6:6" x14ac:dyDescent="0.25">
      <c r="F30097" s="1"/>
    </row>
    <row r="30098" spans="6:6" x14ac:dyDescent="0.25">
      <c r="F30098" s="1"/>
    </row>
    <row r="30099" spans="6:6" x14ac:dyDescent="0.25">
      <c r="F30099" s="1"/>
    </row>
    <row r="30100" spans="6:6" x14ac:dyDescent="0.25">
      <c r="F30100" s="1"/>
    </row>
    <row r="30101" spans="6:6" x14ac:dyDescent="0.25">
      <c r="F30101" s="1"/>
    </row>
    <row r="30102" spans="6:6" x14ac:dyDescent="0.25">
      <c r="F30102" s="1"/>
    </row>
    <row r="30103" spans="6:6" x14ac:dyDescent="0.25">
      <c r="F30103" s="1"/>
    </row>
    <row r="30104" spans="6:6" x14ac:dyDescent="0.25">
      <c r="F30104" s="1"/>
    </row>
    <row r="30105" spans="6:6" x14ac:dyDescent="0.25">
      <c r="F30105" s="1"/>
    </row>
    <row r="30106" spans="6:6" x14ac:dyDescent="0.25">
      <c r="F30106" s="1"/>
    </row>
    <row r="30107" spans="6:6" x14ac:dyDescent="0.25">
      <c r="F30107" s="1"/>
    </row>
    <row r="30108" spans="6:6" x14ac:dyDescent="0.25">
      <c r="F30108" s="1"/>
    </row>
    <row r="30109" spans="6:6" x14ac:dyDescent="0.25">
      <c r="F30109" s="1"/>
    </row>
    <row r="30110" spans="6:6" x14ac:dyDescent="0.25">
      <c r="F30110" s="1"/>
    </row>
    <row r="30111" spans="6:6" x14ac:dyDescent="0.25">
      <c r="F30111" s="1"/>
    </row>
    <row r="30112" spans="6:6" x14ac:dyDescent="0.25">
      <c r="F30112" s="1"/>
    </row>
    <row r="30113" spans="6:6" x14ac:dyDescent="0.25">
      <c r="F30113" s="1"/>
    </row>
    <row r="30114" spans="6:6" x14ac:dyDescent="0.25">
      <c r="F30114" s="1"/>
    </row>
    <row r="30115" spans="6:6" x14ac:dyDescent="0.25">
      <c r="F30115" s="1"/>
    </row>
    <row r="30116" spans="6:6" x14ac:dyDescent="0.25">
      <c r="F30116" s="1"/>
    </row>
    <row r="30117" spans="6:6" x14ac:dyDescent="0.25">
      <c r="F30117" s="1"/>
    </row>
    <row r="30118" spans="6:6" x14ac:dyDescent="0.25">
      <c r="F30118" s="1"/>
    </row>
    <row r="30119" spans="6:6" x14ac:dyDescent="0.25">
      <c r="F30119" s="1"/>
    </row>
    <row r="30120" spans="6:6" x14ac:dyDescent="0.25">
      <c r="F30120" s="1"/>
    </row>
    <row r="30121" spans="6:6" x14ac:dyDescent="0.25">
      <c r="F30121" s="1"/>
    </row>
    <row r="30122" spans="6:6" x14ac:dyDescent="0.25">
      <c r="F30122" s="1"/>
    </row>
    <row r="30123" spans="6:6" x14ac:dyDescent="0.25">
      <c r="F30123" s="1"/>
    </row>
    <row r="30124" spans="6:6" x14ac:dyDescent="0.25">
      <c r="F30124" s="1"/>
    </row>
    <row r="30125" spans="6:6" x14ac:dyDescent="0.25">
      <c r="F30125" s="1"/>
    </row>
    <row r="30126" spans="6:6" x14ac:dyDescent="0.25">
      <c r="F30126" s="1"/>
    </row>
    <row r="30127" spans="6:6" x14ac:dyDescent="0.25">
      <c r="F30127" s="1"/>
    </row>
    <row r="30128" spans="6:6" x14ac:dyDescent="0.25">
      <c r="F30128" s="1"/>
    </row>
    <row r="30129" spans="6:6" x14ac:dyDescent="0.25">
      <c r="F30129" s="1"/>
    </row>
    <row r="30130" spans="6:6" x14ac:dyDescent="0.25">
      <c r="F30130" s="1"/>
    </row>
    <row r="30131" spans="6:6" x14ac:dyDescent="0.25">
      <c r="F30131" s="1"/>
    </row>
    <row r="30132" spans="6:6" x14ac:dyDescent="0.25">
      <c r="F30132" s="1"/>
    </row>
    <row r="30133" spans="6:6" x14ac:dyDescent="0.25">
      <c r="F30133" s="1"/>
    </row>
    <row r="30134" spans="6:6" x14ac:dyDescent="0.25">
      <c r="F30134" s="1"/>
    </row>
    <row r="30135" spans="6:6" x14ac:dyDescent="0.25">
      <c r="F30135" s="1"/>
    </row>
    <row r="30136" spans="6:6" x14ac:dyDescent="0.25">
      <c r="F30136" s="1"/>
    </row>
    <row r="30137" spans="6:6" x14ac:dyDescent="0.25">
      <c r="F30137" s="1"/>
    </row>
    <row r="30138" spans="6:6" x14ac:dyDescent="0.25">
      <c r="F30138" s="1"/>
    </row>
    <row r="30139" spans="6:6" x14ac:dyDescent="0.25">
      <c r="F30139" s="1"/>
    </row>
    <row r="30140" spans="6:6" x14ac:dyDescent="0.25">
      <c r="F30140" s="1"/>
    </row>
    <row r="30141" spans="6:6" x14ac:dyDescent="0.25">
      <c r="F30141" s="1"/>
    </row>
    <row r="30142" spans="6:6" x14ac:dyDescent="0.25">
      <c r="F30142" s="1"/>
    </row>
    <row r="30143" spans="6:6" x14ac:dyDescent="0.25">
      <c r="F30143" s="1"/>
    </row>
    <row r="30144" spans="6:6" x14ac:dyDescent="0.25">
      <c r="F30144" s="1"/>
    </row>
    <row r="30145" spans="6:6" x14ac:dyDescent="0.25">
      <c r="F30145" s="1"/>
    </row>
    <row r="30146" spans="6:6" x14ac:dyDescent="0.25">
      <c r="F30146" s="1"/>
    </row>
    <row r="30147" spans="6:6" x14ac:dyDescent="0.25">
      <c r="F30147" s="1"/>
    </row>
    <row r="30148" spans="6:6" x14ac:dyDescent="0.25">
      <c r="F30148" s="1"/>
    </row>
    <row r="30149" spans="6:6" x14ac:dyDescent="0.25">
      <c r="F30149" s="1"/>
    </row>
    <row r="30150" spans="6:6" x14ac:dyDescent="0.25">
      <c r="F30150" s="1"/>
    </row>
    <row r="30151" spans="6:6" x14ac:dyDescent="0.25">
      <c r="F30151" s="1"/>
    </row>
    <row r="30152" spans="6:6" x14ac:dyDescent="0.25">
      <c r="F30152" s="1"/>
    </row>
    <row r="30153" spans="6:6" x14ac:dyDescent="0.25">
      <c r="F30153" s="1"/>
    </row>
    <row r="30154" spans="6:6" x14ac:dyDescent="0.25">
      <c r="F30154" s="1"/>
    </row>
    <row r="30155" spans="6:6" x14ac:dyDescent="0.25">
      <c r="F30155" s="1"/>
    </row>
    <row r="30156" spans="6:6" x14ac:dyDescent="0.25">
      <c r="F30156" s="1"/>
    </row>
    <row r="30157" spans="6:6" x14ac:dyDescent="0.25">
      <c r="F30157" s="1"/>
    </row>
    <row r="30158" spans="6:6" x14ac:dyDescent="0.25">
      <c r="F30158" s="1"/>
    </row>
    <row r="30159" spans="6:6" x14ac:dyDescent="0.25">
      <c r="F30159" s="1"/>
    </row>
    <row r="30160" spans="6:6" x14ac:dyDescent="0.25">
      <c r="F30160" s="1"/>
    </row>
    <row r="30161" spans="6:6" x14ac:dyDescent="0.25">
      <c r="F30161" s="1"/>
    </row>
    <row r="30162" spans="6:6" x14ac:dyDescent="0.25">
      <c r="F30162" s="1"/>
    </row>
    <row r="30163" spans="6:6" x14ac:dyDescent="0.25">
      <c r="F30163" s="1"/>
    </row>
    <row r="30164" spans="6:6" x14ac:dyDescent="0.25">
      <c r="F30164" s="1"/>
    </row>
    <row r="30165" spans="6:6" x14ac:dyDescent="0.25">
      <c r="F30165" s="1"/>
    </row>
    <row r="30166" spans="6:6" x14ac:dyDescent="0.25">
      <c r="F30166" s="1"/>
    </row>
    <row r="30167" spans="6:6" x14ac:dyDescent="0.25">
      <c r="F30167" s="1"/>
    </row>
    <row r="30168" spans="6:6" x14ac:dyDescent="0.25">
      <c r="F30168" s="1"/>
    </row>
    <row r="30169" spans="6:6" x14ac:dyDescent="0.25">
      <c r="F30169" s="1"/>
    </row>
    <row r="30170" spans="6:6" x14ac:dyDescent="0.25">
      <c r="F30170" s="1"/>
    </row>
    <row r="30171" spans="6:6" x14ac:dyDescent="0.25">
      <c r="F30171" s="1"/>
    </row>
    <row r="30172" spans="6:6" x14ac:dyDescent="0.25">
      <c r="F30172" s="1"/>
    </row>
    <row r="30173" spans="6:6" x14ac:dyDescent="0.25">
      <c r="F30173" s="1"/>
    </row>
    <row r="30174" spans="6:6" x14ac:dyDescent="0.25">
      <c r="F30174" s="1"/>
    </row>
    <row r="30175" spans="6:6" x14ac:dyDescent="0.25">
      <c r="F30175" s="1"/>
    </row>
    <row r="30176" spans="6:6" x14ac:dyDescent="0.25">
      <c r="F30176" s="1"/>
    </row>
    <row r="30177" spans="6:6" x14ac:dyDescent="0.25">
      <c r="F30177" s="1"/>
    </row>
    <row r="30178" spans="6:6" x14ac:dyDescent="0.25">
      <c r="F30178" s="1"/>
    </row>
    <row r="30179" spans="6:6" x14ac:dyDescent="0.25">
      <c r="F30179" s="1"/>
    </row>
    <row r="30180" spans="6:6" x14ac:dyDescent="0.25">
      <c r="F30180" s="1"/>
    </row>
    <row r="30181" spans="6:6" x14ac:dyDescent="0.25">
      <c r="F30181" s="1"/>
    </row>
    <row r="30182" spans="6:6" x14ac:dyDescent="0.25">
      <c r="F30182" s="1"/>
    </row>
    <row r="30183" spans="6:6" x14ac:dyDescent="0.25">
      <c r="F30183" s="1"/>
    </row>
    <row r="30184" spans="6:6" x14ac:dyDescent="0.25">
      <c r="F30184" s="1"/>
    </row>
    <row r="30185" spans="6:6" x14ac:dyDescent="0.25">
      <c r="F30185" s="1"/>
    </row>
    <row r="30186" spans="6:6" x14ac:dyDescent="0.25">
      <c r="F30186" s="1"/>
    </row>
    <row r="30187" spans="6:6" x14ac:dyDescent="0.25">
      <c r="F30187" s="1"/>
    </row>
    <row r="30188" spans="6:6" x14ac:dyDescent="0.25">
      <c r="F30188" s="1"/>
    </row>
    <row r="30189" spans="6:6" x14ac:dyDescent="0.25">
      <c r="F30189" s="1"/>
    </row>
    <row r="30190" spans="6:6" x14ac:dyDescent="0.25">
      <c r="F30190" s="1"/>
    </row>
    <row r="30191" spans="6:6" x14ac:dyDescent="0.25">
      <c r="F30191" s="1"/>
    </row>
    <row r="30192" spans="6:6" x14ac:dyDescent="0.25">
      <c r="F30192" s="1"/>
    </row>
    <row r="30193" spans="6:6" x14ac:dyDescent="0.25">
      <c r="F30193" s="1"/>
    </row>
    <row r="30194" spans="6:6" x14ac:dyDescent="0.25">
      <c r="F30194" s="1"/>
    </row>
    <row r="30195" spans="6:6" x14ac:dyDescent="0.25">
      <c r="F30195" s="1"/>
    </row>
    <row r="30196" spans="6:6" x14ac:dyDescent="0.25">
      <c r="F30196" s="1"/>
    </row>
    <row r="30197" spans="6:6" x14ac:dyDescent="0.25">
      <c r="F30197" s="1"/>
    </row>
    <row r="30198" spans="6:6" x14ac:dyDescent="0.25">
      <c r="F30198" s="1"/>
    </row>
    <row r="30199" spans="6:6" x14ac:dyDescent="0.25">
      <c r="F30199" s="1"/>
    </row>
    <row r="30200" spans="6:6" x14ac:dyDescent="0.25">
      <c r="F30200" s="1"/>
    </row>
    <row r="30201" spans="6:6" x14ac:dyDescent="0.25">
      <c r="F30201" s="1"/>
    </row>
    <row r="30202" spans="6:6" x14ac:dyDescent="0.25">
      <c r="F30202" s="1"/>
    </row>
    <row r="30203" spans="6:6" x14ac:dyDescent="0.25">
      <c r="F30203" s="1"/>
    </row>
    <row r="30204" spans="6:6" x14ac:dyDescent="0.25">
      <c r="F30204" s="1"/>
    </row>
    <row r="30205" spans="6:6" x14ac:dyDescent="0.25">
      <c r="F30205" s="1"/>
    </row>
    <row r="30206" spans="6:6" x14ac:dyDescent="0.25">
      <c r="F30206" s="1"/>
    </row>
    <row r="30207" spans="6:6" x14ac:dyDescent="0.25">
      <c r="F30207" s="1"/>
    </row>
    <row r="30208" spans="6:6" x14ac:dyDescent="0.25">
      <c r="F30208" s="1"/>
    </row>
    <row r="30209" spans="6:6" x14ac:dyDescent="0.25">
      <c r="F30209" s="1"/>
    </row>
    <row r="30210" spans="6:6" x14ac:dyDescent="0.25">
      <c r="F30210" s="1"/>
    </row>
    <row r="30211" spans="6:6" x14ac:dyDescent="0.25">
      <c r="F30211" s="1"/>
    </row>
    <row r="30212" spans="6:6" x14ac:dyDescent="0.25">
      <c r="F30212" s="1"/>
    </row>
    <row r="30213" spans="6:6" x14ac:dyDescent="0.25">
      <c r="F30213" s="1"/>
    </row>
    <row r="30214" spans="6:6" x14ac:dyDescent="0.25">
      <c r="F30214" s="1"/>
    </row>
    <row r="30215" spans="6:6" x14ac:dyDescent="0.25">
      <c r="F30215" s="1"/>
    </row>
    <row r="30216" spans="6:6" x14ac:dyDescent="0.25">
      <c r="F30216" s="1"/>
    </row>
    <row r="30217" spans="6:6" x14ac:dyDescent="0.25">
      <c r="F30217" s="1"/>
    </row>
    <row r="30218" spans="6:6" x14ac:dyDescent="0.25">
      <c r="F30218" s="1"/>
    </row>
    <row r="30219" spans="6:6" x14ac:dyDescent="0.25">
      <c r="F30219" s="1"/>
    </row>
    <row r="30220" spans="6:6" x14ac:dyDescent="0.25">
      <c r="F30220" s="1"/>
    </row>
    <row r="30221" spans="6:6" x14ac:dyDescent="0.25">
      <c r="F30221" s="1"/>
    </row>
    <row r="30222" spans="6:6" x14ac:dyDescent="0.25">
      <c r="F30222" s="1"/>
    </row>
    <row r="30223" spans="6:6" x14ac:dyDescent="0.25">
      <c r="F30223" s="1"/>
    </row>
    <row r="30224" spans="6:6" x14ac:dyDescent="0.25">
      <c r="F30224" s="1"/>
    </row>
    <row r="30225" spans="6:6" x14ac:dyDescent="0.25">
      <c r="F30225" s="1"/>
    </row>
    <row r="30226" spans="6:6" x14ac:dyDescent="0.25">
      <c r="F30226" s="1"/>
    </row>
    <row r="30227" spans="6:6" x14ac:dyDescent="0.25">
      <c r="F30227" s="1"/>
    </row>
    <row r="30228" spans="6:6" x14ac:dyDescent="0.25">
      <c r="F30228" s="1"/>
    </row>
    <row r="30229" spans="6:6" x14ac:dyDescent="0.25">
      <c r="F30229" s="1"/>
    </row>
    <row r="30230" spans="6:6" x14ac:dyDescent="0.25">
      <c r="F30230" s="1"/>
    </row>
    <row r="30231" spans="6:6" x14ac:dyDescent="0.25">
      <c r="F30231" s="1"/>
    </row>
    <row r="30232" spans="6:6" x14ac:dyDescent="0.25">
      <c r="F30232" s="1"/>
    </row>
    <row r="30233" spans="6:6" x14ac:dyDescent="0.25">
      <c r="F30233" s="1"/>
    </row>
    <row r="30234" spans="6:6" x14ac:dyDescent="0.25">
      <c r="F30234" s="1"/>
    </row>
    <row r="30235" spans="6:6" x14ac:dyDescent="0.25">
      <c r="F30235" s="1"/>
    </row>
    <row r="30236" spans="6:6" x14ac:dyDescent="0.25">
      <c r="F30236" s="1"/>
    </row>
    <row r="30237" spans="6:6" x14ac:dyDescent="0.25">
      <c r="F30237" s="1"/>
    </row>
    <row r="30238" spans="6:6" x14ac:dyDescent="0.25">
      <c r="F30238" s="1"/>
    </row>
    <row r="30239" spans="6:6" x14ac:dyDescent="0.25">
      <c r="F30239" s="1"/>
    </row>
    <row r="30240" spans="6:6" x14ac:dyDescent="0.25">
      <c r="F30240" s="1"/>
    </row>
    <row r="30241" spans="6:6" x14ac:dyDescent="0.25">
      <c r="F30241" s="1"/>
    </row>
    <row r="30242" spans="6:6" x14ac:dyDescent="0.25">
      <c r="F30242" s="1"/>
    </row>
    <row r="30243" spans="6:6" x14ac:dyDescent="0.25">
      <c r="F30243" s="1"/>
    </row>
    <row r="30244" spans="6:6" x14ac:dyDescent="0.25">
      <c r="F30244" s="1"/>
    </row>
    <row r="30245" spans="6:6" x14ac:dyDescent="0.25">
      <c r="F30245" s="1"/>
    </row>
    <row r="30246" spans="6:6" x14ac:dyDescent="0.25">
      <c r="F30246" s="1"/>
    </row>
    <row r="30247" spans="6:6" x14ac:dyDescent="0.25">
      <c r="F30247" s="1"/>
    </row>
    <row r="30248" spans="6:6" x14ac:dyDescent="0.25">
      <c r="F30248" s="1"/>
    </row>
    <row r="30249" spans="6:6" x14ac:dyDescent="0.25">
      <c r="F30249" s="1"/>
    </row>
    <row r="30250" spans="6:6" x14ac:dyDescent="0.25">
      <c r="F30250" s="1"/>
    </row>
    <row r="30251" spans="6:6" x14ac:dyDescent="0.25">
      <c r="F30251" s="1"/>
    </row>
    <row r="30252" spans="6:6" x14ac:dyDescent="0.25">
      <c r="F30252" s="1"/>
    </row>
    <row r="30253" spans="6:6" x14ac:dyDescent="0.25">
      <c r="F30253" s="1"/>
    </row>
    <row r="30254" spans="6:6" x14ac:dyDescent="0.25">
      <c r="F30254" s="1"/>
    </row>
    <row r="30255" spans="6:6" x14ac:dyDescent="0.25">
      <c r="F30255" s="1"/>
    </row>
    <row r="30256" spans="6:6" x14ac:dyDescent="0.25">
      <c r="F30256" s="1"/>
    </row>
    <row r="30257" spans="6:6" x14ac:dyDescent="0.25">
      <c r="F30257" s="1"/>
    </row>
    <row r="30258" spans="6:6" x14ac:dyDescent="0.25">
      <c r="F30258" s="1"/>
    </row>
    <row r="30259" spans="6:6" x14ac:dyDescent="0.25">
      <c r="F30259" s="1"/>
    </row>
    <row r="30260" spans="6:6" x14ac:dyDescent="0.25">
      <c r="F30260" s="1"/>
    </row>
    <row r="30261" spans="6:6" x14ac:dyDescent="0.25">
      <c r="F30261" s="1"/>
    </row>
    <row r="30262" spans="6:6" x14ac:dyDescent="0.25">
      <c r="F30262" s="1"/>
    </row>
    <row r="30263" spans="6:6" x14ac:dyDescent="0.25">
      <c r="F30263" s="1"/>
    </row>
    <row r="30264" spans="6:6" x14ac:dyDescent="0.25">
      <c r="F30264" s="1"/>
    </row>
    <row r="30265" spans="6:6" x14ac:dyDescent="0.25">
      <c r="F30265" s="1"/>
    </row>
    <row r="30266" spans="6:6" x14ac:dyDescent="0.25">
      <c r="F30266" s="1"/>
    </row>
    <row r="30267" spans="6:6" x14ac:dyDescent="0.25">
      <c r="F30267" s="1"/>
    </row>
    <row r="30268" spans="6:6" x14ac:dyDescent="0.25">
      <c r="F30268" s="1"/>
    </row>
    <row r="30269" spans="6:6" x14ac:dyDescent="0.25">
      <c r="F30269" s="1"/>
    </row>
    <row r="30270" spans="6:6" x14ac:dyDescent="0.25">
      <c r="F30270" s="1"/>
    </row>
    <row r="30271" spans="6:6" x14ac:dyDescent="0.25">
      <c r="F30271" s="1"/>
    </row>
    <row r="30272" spans="6:6" x14ac:dyDescent="0.25">
      <c r="F30272" s="1"/>
    </row>
    <row r="30273" spans="6:6" x14ac:dyDescent="0.25">
      <c r="F30273" s="1"/>
    </row>
    <row r="30274" spans="6:6" x14ac:dyDescent="0.25">
      <c r="F30274" s="1"/>
    </row>
    <row r="30275" spans="6:6" x14ac:dyDescent="0.25">
      <c r="F30275" s="1"/>
    </row>
    <row r="30276" spans="6:6" x14ac:dyDescent="0.25">
      <c r="F30276" s="1"/>
    </row>
    <row r="30277" spans="6:6" x14ac:dyDescent="0.25">
      <c r="F30277" s="1"/>
    </row>
    <row r="30278" spans="6:6" x14ac:dyDescent="0.25">
      <c r="F30278" s="1"/>
    </row>
    <row r="30279" spans="6:6" x14ac:dyDescent="0.25">
      <c r="F30279" s="1"/>
    </row>
    <row r="30280" spans="6:6" x14ac:dyDescent="0.25">
      <c r="F30280" s="1"/>
    </row>
    <row r="30281" spans="6:6" x14ac:dyDescent="0.25">
      <c r="F30281" s="1"/>
    </row>
    <row r="30282" spans="6:6" x14ac:dyDescent="0.25">
      <c r="F30282" s="1"/>
    </row>
    <row r="30283" spans="6:6" x14ac:dyDescent="0.25">
      <c r="F30283" s="1"/>
    </row>
    <row r="30284" spans="6:6" x14ac:dyDescent="0.25">
      <c r="F30284" s="1"/>
    </row>
    <row r="30285" spans="6:6" x14ac:dyDescent="0.25">
      <c r="F30285" s="1"/>
    </row>
    <row r="30286" spans="6:6" x14ac:dyDescent="0.25">
      <c r="F30286" s="1"/>
    </row>
    <row r="30287" spans="6:6" x14ac:dyDescent="0.25">
      <c r="F30287" s="1"/>
    </row>
    <row r="30288" spans="6:6" x14ac:dyDescent="0.25">
      <c r="F30288" s="1"/>
    </row>
    <row r="30289" spans="6:6" x14ac:dyDescent="0.25">
      <c r="F30289" s="1"/>
    </row>
    <row r="30290" spans="6:6" x14ac:dyDescent="0.25">
      <c r="F30290" s="1"/>
    </row>
    <row r="30291" spans="6:6" x14ac:dyDescent="0.25">
      <c r="F30291" s="1"/>
    </row>
    <row r="30292" spans="6:6" x14ac:dyDescent="0.25">
      <c r="F30292" s="1"/>
    </row>
    <row r="30293" spans="6:6" x14ac:dyDescent="0.25">
      <c r="F30293" s="1"/>
    </row>
    <row r="30294" spans="6:6" x14ac:dyDescent="0.25">
      <c r="F30294" s="1"/>
    </row>
    <row r="30295" spans="6:6" x14ac:dyDescent="0.25">
      <c r="F30295" s="1"/>
    </row>
    <row r="30296" spans="6:6" x14ac:dyDescent="0.25">
      <c r="F30296" s="1"/>
    </row>
    <row r="30297" spans="6:6" x14ac:dyDescent="0.25">
      <c r="F30297" s="1"/>
    </row>
    <row r="30298" spans="6:6" x14ac:dyDescent="0.25">
      <c r="F30298" s="1"/>
    </row>
    <row r="30299" spans="6:6" x14ac:dyDescent="0.25">
      <c r="F30299" s="1"/>
    </row>
    <row r="30300" spans="6:6" x14ac:dyDescent="0.25">
      <c r="F30300" s="1"/>
    </row>
    <row r="30301" spans="6:6" x14ac:dyDescent="0.25">
      <c r="F30301" s="1"/>
    </row>
    <row r="30302" spans="6:6" x14ac:dyDescent="0.25">
      <c r="F30302" s="1"/>
    </row>
    <row r="30303" spans="6:6" x14ac:dyDescent="0.25">
      <c r="F30303" s="1"/>
    </row>
    <row r="30304" spans="6:6" x14ac:dyDescent="0.25">
      <c r="F30304" s="1"/>
    </row>
    <row r="30305" spans="6:6" x14ac:dyDescent="0.25">
      <c r="F30305" s="1"/>
    </row>
    <row r="30306" spans="6:6" x14ac:dyDescent="0.25">
      <c r="F30306" s="1"/>
    </row>
    <row r="30307" spans="6:6" x14ac:dyDescent="0.25">
      <c r="F30307" s="1"/>
    </row>
    <row r="30308" spans="6:6" x14ac:dyDescent="0.25">
      <c r="F30308" s="1"/>
    </row>
    <row r="30309" spans="6:6" x14ac:dyDescent="0.25">
      <c r="F30309" s="1"/>
    </row>
    <row r="30310" spans="6:6" x14ac:dyDescent="0.25">
      <c r="F30310" s="1"/>
    </row>
    <row r="30311" spans="6:6" x14ac:dyDescent="0.25">
      <c r="F30311" s="1"/>
    </row>
    <row r="30312" spans="6:6" x14ac:dyDescent="0.25">
      <c r="F30312" s="1"/>
    </row>
    <row r="30313" spans="6:6" x14ac:dyDescent="0.25">
      <c r="F30313" s="1"/>
    </row>
    <row r="30314" spans="6:6" x14ac:dyDescent="0.25">
      <c r="F30314" s="1"/>
    </row>
    <row r="30315" spans="6:6" x14ac:dyDescent="0.25">
      <c r="F30315" s="1"/>
    </row>
    <row r="30316" spans="6:6" x14ac:dyDescent="0.25">
      <c r="F30316" s="1"/>
    </row>
    <row r="30317" spans="6:6" x14ac:dyDescent="0.25">
      <c r="F30317" s="1"/>
    </row>
    <row r="30318" spans="6:6" x14ac:dyDescent="0.25">
      <c r="F30318" s="1"/>
    </row>
    <row r="30319" spans="6:6" x14ac:dyDescent="0.25">
      <c r="F30319" s="1"/>
    </row>
    <row r="30320" spans="6:6" x14ac:dyDescent="0.25">
      <c r="F30320" s="1"/>
    </row>
    <row r="30321" spans="6:6" x14ac:dyDescent="0.25">
      <c r="F30321" s="1"/>
    </row>
    <row r="30322" spans="6:6" x14ac:dyDescent="0.25">
      <c r="F30322" s="1"/>
    </row>
    <row r="30323" spans="6:6" x14ac:dyDescent="0.25">
      <c r="F30323" s="1"/>
    </row>
    <row r="30324" spans="6:6" x14ac:dyDescent="0.25">
      <c r="F30324" s="1"/>
    </row>
    <row r="30325" spans="6:6" x14ac:dyDescent="0.25">
      <c r="F30325" s="1"/>
    </row>
    <row r="30326" spans="6:6" x14ac:dyDescent="0.25">
      <c r="F30326" s="1"/>
    </row>
    <row r="30327" spans="6:6" x14ac:dyDescent="0.25">
      <c r="F30327" s="1"/>
    </row>
    <row r="30328" spans="6:6" x14ac:dyDescent="0.25">
      <c r="F30328" s="1"/>
    </row>
    <row r="30329" spans="6:6" x14ac:dyDescent="0.25">
      <c r="F30329" s="1"/>
    </row>
    <row r="30330" spans="6:6" x14ac:dyDescent="0.25">
      <c r="F30330" s="1"/>
    </row>
    <row r="30331" spans="6:6" x14ac:dyDescent="0.25">
      <c r="F30331" s="1"/>
    </row>
    <row r="30332" spans="6:6" x14ac:dyDescent="0.25">
      <c r="F30332" s="1"/>
    </row>
    <row r="30333" spans="6:6" x14ac:dyDescent="0.25">
      <c r="F30333" s="1"/>
    </row>
    <row r="30334" spans="6:6" x14ac:dyDescent="0.25">
      <c r="F30334" s="1"/>
    </row>
    <row r="30335" spans="6:6" x14ac:dyDescent="0.25">
      <c r="F30335" s="1"/>
    </row>
    <row r="30336" spans="6:6" x14ac:dyDescent="0.25">
      <c r="F30336" s="1"/>
    </row>
    <row r="30337" spans="6:6" x14ac:dyDescent="0.25">
      <c r="F30337" s="1"/>
    </row>
    <row r="30338" spans="6:6" x14ac:dyDescent="0.25">
      <c r="F30338" s="1"/>
    </row>
    <row r="30339" spans="6:6" x14ac:dyDescent="0.25">
      <c r="F30339" s="1"/>
    </row>
    <row r="30340" spans="6:6" x14ac:dyDescent="0.25">
      <c r="F30340" s="1"/>
    </row>
    <row r="30341" spans="6:6" x14ac:dyDescent="0.25">
      <c r="F30341" s="1"/>
    </row>
    <row r="30342" spans="6:6" x14ac:dyDescent="0.25">
      <c r="F30342" s="1"/>
    </row>
    <row r="30343" spans="6:6" x14ac:dyDescent="0.25">
      <c r="F30343" s="1"/>
    </row>
    <row r="30344" spans="6:6" x14ac:dyDescent="0.25">
      <c r="F30344" s="1"/>
    </row>
    <row r="30345" spans="6:6" x14ac:dyDescent="0.25">
      <c r="F30345" s="1"/>
    </row>
    <row r="30346" spans="6:6" x14ac:dyDescent="0.25">
      <c r="F30346" s="1"/>
    </row>
    <row r="30347" spans="6:6" x14ac:dyDescent="0.25">
      <c r="F30347" s="1"/>
    </row>
    <row r="30348" spans="6:6" x14ac:dyDescent="0.25">
      <c r="F30348" s="1"/>
    </row>
    <row r="30349" spans="6:6" x14ac:dyDescent="0.25">
      <c r="F30349" s="1"/>
    </row>
    <row r="30350" spans="6:6" x14ac:dyDescent="0.25">
      <c r="F30350" s="1"/>
    </row>
    <row r="30351" spans="6:6" x14ac:dyDescent="0.25">
      <c r="F30351" s="1"/>
    </row>
    <row r="30352" spans="6:6" x14ac:dyDescent="0.25">
      <c r="F30352" s="1"/>
    </row>
    <row r="30353" spans="6:6" x14ac:dyDescent="0.25">
      <c r="F30353" s="1"/>
    </row>
    <row r="30354" spans="6:6" x14ac:dyDescent="0.25">
      <c r="F30354" s="1"/>
    </row>
    <row r="30355" spans="6:6" x14ac:dyDescent="0.25">
      <c r="F30355" s="1"/>
    </row>
    <row r="30356" spans="6:6" x14ac:dyDescent="0.25">
      <c r="F30356" s="1"/>
    </row>
    <row r="30357" spans="6:6" x14ac:dyDescent="0.25">
      <c r="F30357" s="1"/>
    </row>
    <row r="30358" spans="6:6" x14ac:dyDescent="0.25">
      <c r="F30358" s="1"/>
    </row>
    <row r="30359" spans="6:6" x14ac:dyDescent="0.25">
      <c r="F30359" s="1"/>
    </row>
    <row r="30360" spans="6:6" x14ac:dyDescent="0.25">
      <c r="F30360" s="1"/>
    </row>
    <row r="30361" spans="6:6" x14ac:dyDescent="0.25">
      <c r="F30361" s="1"/>
    </row>
    <row r="30362" spans="6:6" x14ac:dyDescent="0.25">
      <c r="F30362" s="1"/>
    </row>
    <row r="30363" spans="6:6" x14ac:dyDescent="0.25">
      <c r="F30363" s="1"/>
    </row>
    <row r="30364" spans="6:6" x14ac:dyDescent="0.25">
      <c r="F30364" s="1"/>
    </row>
    <row r="30365" spans="6:6" x14ac:dyDescent="0.25">
      <c r="F30365" s="1"/>
    </row>
    <row r="30366" spans="6:6" x14ac:dyDescent="0.25">
      <c r="F30366" s="1"/>
    </row>
    <row r="30367" spans="6:6" x14ac:dyDescent="0.25">
      <c r="F30367" s="1"/>
    </row>
    <row r="30368" spans="6:6" x14ac:dyDescent="0.25">
      <c r="F30368" s="1"/>
    </row>
    <row r="30369" spans="6:6" x14ac:dyDescent="0.25">
      <c r="F30369" s="1"/>
    </row>
    <row r="30370" spans="6:6" x14ac:dyDescent="0.25">
      <c r="F30370" s="1"/>
    </row>
    <row r="30371" spans="6:6" x14ac:dyDescent="0.25">
      <c r="F30371" s="1"/>
    </row>
    <row r="30372" spans="6:6" x14ac:dyDescent="0.25">
      <c r="F30372" s="1"/>
    </row>
    <row r="30373" spans="6:6" x14ac:dyDescent="0.25">
      <c r="F30373" s="1"/>
    </row>
    <row r="30374" spans="6:6" x14ac:dyDescent="0.25">
      <c r="F30374" s="1"/>
    </row>
    <row r="30375" spans="6:6" x14ac:dyDescent="0.25">
      <c r="F30375" s="1"/>
    </row>
    <row r="30376" spans="6:6" x14ac:dyDescent="0.25">
      <c r="F30376" s="1"/>
    </row>
    <row r="30377" spans="6:6" x14ac:dyDescent="0.25">
      <c r="F30377" s="1"/>
    </row>
    <row r="30378" spans="6:6" x14ac:dyDescent="0.25">
      <c r="F30378" s="1"/>
    </row>
    <row r="30379" spans="6:6" x14ac:dyDescent="0.25">
      <c r="F30379" s="1"/>
    </row>
    <row r="30380" spans="6:6" x14ac:dyDescent="0.25">
      <c r="F30380" s="1"/>
    </row>
    <row r="30381" spans="6:6" x14ac:dyDescent="0.25">
      <c r="F30381" s="1"/>
    </row>
    <row r="30382" spans="6:6" x14ac:dyDescent="0.25">
      <c r="F30382" s="1"/>
    </row>
    <row r="30383" spans="6:6" x14ac:dyDescent="0.25">
      <c r="F30383" s="1"/>
    </row>
    <row r="30384" spans="6:6" x14ac:dyDescent="0.25">
      <c r="F30384" s="1"/>
    </row>
    <row r="30385" spans="6:6" x14ac:dyDescent="0.25">
      <c r="F30385" s="1"/>
    </row>
    <row r="30386" spans="6:6" x14ac:dyDescent="0.25">
      <c r="F30386" s="1"/>
    </row>
    <row r="30387" spans="6:6" x14ac:dyDescent="0.25">
      <c r="F30387" s="1"/>
    </row>
    <row r="30388" spans="6:6" x14ac:dyDescent="0.25">
      <c r="F30388" s="1"/>
    </row>
    <row r="30389" spans="6:6" x14ac:dyDescent="0.25">
      <c r="F30389" s="1"/>
    </row>
    <row r="30390" spans="6:6" x14ac:dyDescent="0.25">
      <c r="F30390" s="1"/>
    </row>
    <row r="30391" spans="6:6" x14ac:dyDescent="0.25">
      <c r="F30391" s="1"/>
    </row>
    <row r="30392" spans="6:6" x14ac:dyDescent="0.25">
      <c r="F30392" s="1"/>
    </row>
    <row r="30393" spans="6:6" x14ac:dyDescent="0.25">
      <c r="F30393" s="1"/>
    </row>
    <row r="30394" spans="6:6" x14ac:dyDescent="0.25">
      <c r="F30394" s="1"/>
    </row>
    <row r="30395" spans="6:6" x14ac:dyDescent="0.25">
      <c r="F30395" s="1"/>
    </row>
    <row r="30396" spans="6:6" x14ac:dyDescent="0.25">
      <c r="F30396" s="1"/>
    </row>
    <row r="30397" spans="6:6" x14ac:dyDescent="0.25">
      <c r="F30397" s="1"/>
    </row>
    <row r="30398" spans="6:6" x14ac:dyDescent="0.25">
      <c r="F30398" s="1"/>
    </row>
    <row r="30399" spans="6:6" x14ac:dyDescent="0.25">
      <c r="F30399" s="1"/>
    </row>
    <row r="30400" spans="6:6" x14ac:dyDescent="0.25">
      <c r="F30400" s="1"/>
    </row>
    <row r="30401" spans="6:6" x14ac:dyDescent="0.25">
      <c r="F30401" s="1"/>
    </row>
    <row r="30402" spans="6:6" x14ac:dyDescent="0.25">
      <c r="F30402" s="1"/>
    </row>
    <row r="30403" spans="6:6" x14ac:dyDescent="0.25">
      <c r="F30403" s="1"/>
    </row>
    <row r="30404" spans="6:6" x14ac:dyDescent="0.25">
      <c r="F30404" s="1"/>
    </row>
    <row r="30405" spans="6:6" x14ac:dyDescent="0.25">
      <c r="F30405" s="1"/>
    </row>
    <row r="30406" spans="6:6" x14ac:dyDescent="0.25">
      <c r="F30406" s="1"/>
    </row>
    <row r="30407" spans="6:6" x14ac:dyDescent="0.25">
      <c r="F30407" s="1"/>
    </row>
    <row r="30408" spans="6:6" x14ac:dyDescent="0.25">
      <c r="F30408" s="1"/>
    </row>
    <row r="30409" spans="6:6" x14ac:dyDescent="0.25">
      <c r="F30409" s="1"/>
    </row>
    <row r="30410" spans="6:6" x14ac:dyDescent="0.25">
      <c r="F30410" s="1"/>
    </row>
    <row r="30411" spans="6:6" x14ac:dyDescent="0.25">
      <c r="F30411" s="1"/>
    </row>
    <row r="30412" spans="6:6" x14ac:dyDescent="0.25">
      <c r="F30412" s="1"/>
    </row>
    <row r="30413" spans="6:6" x14ac:dyDescent="0.25">
      <c r="F30413" s="1"/>
    </row>
    <row r="30414" spans="6:6" x14ac:dyDescent="0.25">
      <c r="F30414" s="1"/>
    </row>
    <row r="30415" spans="6:6" x14ac:dyDescent="0.25">
      <c r="F30415" s="1"/>
    </row>
    <row r="30416" spans="6:6" x14ac:dyDescent="0.25">
      <c r="F30416" s="1"/>
    </row>
    <row r="30417" spans="6:6" x14ac:dyDescent="0.25">
      <c r="F30417" s="1"/>
    </row>
    <row r="30418" spans="6:6" x14ac:dyDescent="0.25">
      <c r="F30418" s="1"/>
    </row>
    <row r="30419" spans="6:6" x14ac:dyDescent="0.25">
      <c r="F30419" s="1"/>
    </row>
    <row r="30420" spans="6:6" x14ac:dyDescent="0.25">
      <c r="F30420" s="1"/>
    </row>
    <row r="30421" spans="6:6" x14ac:dyDescent="0.25">
      <c r="F30421" s="1"/>
    </row>
    <row r="30422" spans="6:6" x14ac:dyDescent="0.25">
      <c r="F30422" s="1"/>
    </row>
    <row r="30423" spans="6:6" x14ac:dyDescent="0.25">
      <c r="F30423" s="1"/>
    </row>
    <row r="30424" spans="6:6" x14ac:dyDescent="0.25">
      <c r="F30424" s="1"/>
    </row>
    <row r="30425" spans="6:6" x14ac:dyDescent="0.25">
      <c r="F30425" s="1"/>
    </row>
    <row r="30426" spans="6:6" x14ac:dyDescent="0.25">
      <c r="F30426" s="1"/>
    </row>
    <row r="30427" spans="6:6" x14ac:dyDescent="0.25">
      <c r="F30427" s="1"/>
    </row>
    <row r="30428" spans="6:6" x14ac:dyDescent="0.25">
      <c r="F30428" s="1"/>
    </row>
    <row r="30429" spans="6:6" x14ac:dyDescent="0.25">
      <c r="F30429" s="1"/>
    </row>
    <row r="30430" spans="6:6" x14ac:dyDescent="0.25">
      <c r="F30430" s="1"/>
    </row>
    <row r="30431" spans="6:6" x14ac:dyDescent="0.25">
      <c r="F30431" s="1"/>
    </row>
    <row r="30432" spans="6:6" x14ac:dyDescent="0.25">
      <c r="F30432" s="1"/>
    </row>
    <row r="30433" spans="6:6" x14ac:dyDescent="0.25">
      <c r="F30433" s="1"/>
    </row>
    <row r="30434" spans="6:6" x14ac:dyDescent="0.25">
      <c r="F30434" s="1"/>
    </row>
    <row r="30435" spans="6:6" x14ac:dyDescent="0.25">
      <c r="F30435" s="1"/>
    </row>
    <row r="30436" spans="6:6" x14ac:dyDescent="0.25">
      <c r="F30436" s="1"/>
    </row>
    <row r="30437" spans="6:6" x14ac:dyDescent="0.25">
      <c r="F30437" s="1"/>
    </row>
    <row r="30438" spans="6:6" x14ac:dyDescent="0.25">
      <c r="F30438" s="1"/>
    </row>
    <row r="30439" spans="6:6" x14ac:dyDescent="0.25">
      <c r="F30439" s="1"/>
    </row>
    <row r="30440" spans="6:6" x14ac:dyDescent="0.25">
      <c r="F30440" s="1"/>
    </row>
    <row r="30441" spans="6:6" x14ac:dyDescent="0.25">
      <c r="F30441" s="1"/>
    </row>
    <row r="30442" spans="6:6" x14ac:dyDescent="0.25">
      <c r="F30442" s="1"/>
    </row>
    <row r="30443" spans="6:6" x14ac:dyDescent="0.25">
      <c r="F30443" s="1"/>
    </row>
    <row r="30444" spans="6:6" x14ac:dyDescent="0.25">
      <c r="F30444" s="1"/>
    </row>
    <row r="30445" spans="6:6" x14ac:dyDescent="0.25">
      <c r="F30445" s="1"/>
    </row>
    <row r="30446" spans="6:6" x14ac:dyDescent="0.25">
      <c r="F30446" s="1"/>
    </row>
    <row r="30447" spans="6:6" x14ac:dyDescent="0.25">
      <c r="F30447" s="1"/>
    </row>
    <row r="30448" spans="6:6" x14ac:dyDescent="0.25">
      <c r="F30448" s="1"/>
    </row>
    <row r="30449" spans="6:6" x14ac:dyDescent="0.25">
      <c r="F30449" s="1"/>
    </row>
    <row r="30450" spans="6:6" x14ac:dyDescent="0.25">
      <c r="F30450" s="1"/>
    </row>
    <row r="30451" spans="6:6" x14ac:dyDescent="0.25">
      <c r="F30451" s="1"/>
    </row>
    <row r="30452" spans="6:6" x14ac:dyDescent="0.25">
      <c r="F30452" s="1"/>
    </row>
    <row r="30453" spans="6:6" x14ac:dyDescent="0.25">
      <c r="F30453" s="1"/>
    </row>
    <row r="30454" spans="6:6" x14ac:dyDescent="0.25">
      <c r="F30454" s="1"/>
    </row>
    <row r="30455" spans="6:6" x14ac:dyDescent="0.25">
      <c r="F30455" s="1"/>
    </row>
    <row r="30456" spans="6:6" x14ac:dyDescent="0.25">
      <c r="F30456" s="1"/>
    </row>
    <row r="30457" spans="6:6" x14ac:dyDescent="0.25">
      <c r="F30457" s="1"/>
    </row>
    <row r="30458" spans="6:6" x14ac:dyDescent="0.25">
      <c r="F30458" s="1"/>
    </row>
    <row r="30459" spans="6:6" x14ac:dyDescent="0.25">
      <c r="F30459" s="1"/>
    </row>
    <row r="30460" spans="6:6" x14ac:dyDescent="0.25">
      <c r="F30460" s="1"/>
    </row>
    <row r="30461" spans="6:6" x14ac:dyDescent="0.25">
      <c r="F30461" s="1"/>
    </row>
    <row r="30462" spans="6:6" x14ac:dyDescent="0.25">
      <c r="F30462" s="1"/>
    </row>
    <row r="30463" spans="6:6" x14ac:dyDescent="0.25">
      <c r="F30463" s="1"/>
    </row>
    <row r="30464" spans="6:6" x14ac:dyDescent="0.25">
      <c r="F30464" s="1"/>
    </row>
    <row r="30465" spans="6:6" x14ac:dyDescent="0.25">
      <c r="F30465" s="1"/>
    </row>
    <row r="30466" spans="6:6" x14ac:dyDescent="0.25">
      <c r="F30466" s="1"/>
    </row>
    <row r="30467" spans="6:6" x14ac:dyDescent="0.25">
      <c r="F30467" s="1"/>
    </row>
    <row r="30468" spans="6:6" x14ac:dyDescent="0.25">
      <c r="F30468" s="1"/>
    </row>
    <row r="30469" spans="6:6" x14ac:dyDescent="0.25">
      <c r="F30469" s="1"/>
    </row>
    <row r="30470" spans="6:6" x14ac:dyDescent="0.25">
      <c r="F30470" s="1"/>
    </row>
    <row r="30471" spans="6:6" x14ac:dyDescent="0.25">
      <c r="F30471" s="1"/>
    </row>
    <row r="30472" spans="6:6" x14ac:dyDescent="0.25">
      <c r="F30472" s="1"/>
    </row>
    <row r="30473" spans="6:6" x14ac:dyDescent="0.25">
      <c r="F30473" s="1"/>
    </row>
    <row r="30474" spans="6:6" x14ac:dyDescent="0.25">
      <c r="F30474" s="1"/>
    </row>
    <row r="30475" spans="6:6" x14ac:dyDescent="0.25">
      <c r="F30475" s="1"/>
    </row>
    <row r="30476" spans="6:6" x14ac:dyDescent="0.25">
      <c r="F30476" s="1"/>
    </row>
    <row r="30477" spans="6:6" x14ac:dyDescent="0.25">
      <c r="F30477" s="1"/>
    </row>
    <row r="30478" spans="6:6" x14ac:dyDescent="0.25">
      <c r="F30478" s="1"/>
    </row>
    <row r="30479" spans="6:6" x14ac:dyDescent="0.25">
      <c r="F30479" s="1"/>
    </row>
    <row r="30480" spans="6:6" x14ac:dyDescent="0.25">
      <c r="F30480" s="1"/>
    </row>
    <row r="30481" spans="6:6" x14ac:dyDescent="0.25">
      <c r="F30481" s="1"/>
    </row>
    <row r="30482" spans="6:6" x14ac:dyDescent="0.25">
      <c r="F30482" s="1"/>
    </row>
    <row r="30483" spans="6:6" x14ac:dyDescent="0.25">
      <c r="F30483" s="1"/>
    </row>
    <row r="30484" spans="6:6" x14ac:dyDescent="0.25">
      <c r="F30484" s="1"/>
    </row>
    <row r="30485" spans="6:6" x14ac:dyDescent="0.25">
      <c r="F30485" s="1"/>
    </row>
    <row r="30486" spans="6:6" x14ac:dyDescent="0.25">
      <c r="F30486" s="1"/>
    </row>
    <row r="30487" spans="6:6" x14ac:dyDescent="0.25">
      <c r="F30487" s="1"/>
    </row>
    <row r="30488" spans="6:6" x14ac:dyDescent="0.25">
      <c r="F30488" s="1"/>
    </row>
    <row r="30489" spans="6:6" x14ac:dyDescent="0.25">
      <c r="F30489" s="1"/>
    </row>
    <row r="30490" spans="6:6" x14ac:dyDescent="0.25">
      <c r="F30490" s="1"/>
    </row>
    <row r="30491" spans="6:6" x14ac:dyDescent="0.25">
      <c r="F30491" s="1"/>
    </row>
    <row r="30492" spans="6:6" x14ac:dyDescent="0.25">
      <c r="F30492" s="1"/>
    </row>
    <row r="30493" spans="6:6" x14ac:dyDescent="0.25">
      <c r="F30493" s="1"/>
    </row>
    <row r="30494" spans="6:6" x14ac:dyDescent="0.25">
      <c r="F30494" s="1"/>
    </row>
    <row r="30495" spans="6:6" x14ac:dyDescent="0.25">
      <c r="F30495" s="1"/>
    </row>
    <row r="30496" spans="6:6" x14ac:dyDescent="0.25">
      <c r="F30496" s="1"/>
    </row>
    <row r="30497" spans="6:6" x14ac:dyDescent="0.25">
      <c r="F30497" s="1"/>
    </row>
    <row r="30498" spans="6:6" x14ac:dyDescent="0.25">
      <c r="F30498" s="1"/>
    </row>
    <row r="30499" spans="6:6" x14ac:dyDescent="0.25">
      <c r="F30499" s="1"/>
    </row>
    <row r="30500" spans="6:6" x14ac:dyDescent="0.25">
      <c r="F30500" s="1"/>
    </row>
    <row r="30501" spans="6:6" x14ac:dyDescent="0.25">
      <c r="F30501" s="1"/>
    </row>
    <row r="30502" spans="6:6" x14ac:dyDescent="0.25">
      <c r="F30502" s="1"/>
    </row>
    <row r="30503" spans="6:6" x14ac:dyDescent="0.25">
      <c r="F30503" s="1"/>
    </row>
    <row r="30504" spans="6:6" x14ac:dyDescent="0.25">
      <c r="F30504" s="1"/>
    </row>
    <row r="30505" spans="6:6" x14ac:dyDescent="0.25">
      <c r="F30505" s="1"/>
    </row>
    <row r="30506" spans="6:6" x14ac:dyDescent="0.25">
      <c r="F30506" s="1"/>
    </row>
    <row r="30507" spans="6:6" x14ac:dyDescent="0.25">
      <c r="F30507" s="1"/>
    </row>
    <row r="30508" spans="6:6" x14ac:dyDescent="0.25">
      <c r="F30508" s="1"/>
    </row>
    <row r="30509" spans="6:6" x14ac:dyDescent="0.25">
      <c r="F30509" s="1"/>
    </row>
    <row r="30510" spans="6:6" x14ac:dyDescent="0.25">
      <c r="F30510" s="1"/>
    </row>
    <row r="30511" spans="6:6" x14ac:dyDescent="0.25">
      <c r="F30511" s="1"/>
    </row>
    <row r="30512" spans="6:6" x14ac:dyDescent="0.25">
      <c r="F30512" s="1"/>
    </row>
    <row r="30513" spans="6:6" x14ac:dyDescent="0.25">
      <c r="F30513" s="1"/>
    </row>
    <row r="30514" spans="6:6" x14ac:dyDescent="0.25">
      <c r="F30514" s="1"/>
    </row>
    <row r="30515" spans="6:6" x14ac:dyDescent="0.25">
      <c r="F30515" s="1"/>
    </row>
    <row r="30516" spans="6:6" x14ac:dyDescent="0.25">
      <c r="F30516" s="1"/>
    </row>
    <row r="30517" spans="6:6" x14ac:dyDescent="0.25">
      <c r="F30517" s="1"/>
    </row>
    <row r="30518" spans="6:6" x14ac:dyDescent="0.25">
      <c r="F30518" s="1"/>
    </row>
    <row r="30519" spans="6:6" x14ac:dyDescent="0.25">
      <c r="F30519" s="1"/>
    </row>
    <row r="30520" spans="6:6" x14ac:dyDescent="0.25">
      <c r="F30520" s="1"/>
    </row>
    <row r="30521" spans="6:6" x14ac:dyDescent="0.25">
      <c r="F30521" s="1"/>
    </row>
    <row r="30522" spans="6:6" x14ac:dyDescent="0.25">
      <c r="F30522" s="1"/>
    </row>
    <row r="30523" spans="6:6" x14ac:dyDescent="0.25">
      <c r="F30523" s="1"/>
    </row>
    <row r="30524" spans="6:6" x14ac:dyDescent="0.25">
      <c r="F30524" s="1"/>
    </row>
    <row r="30525" spans="6:6" x14ac:dyDescent="0.25">
      <c r="F30525" s="1"/>
    </row>
    <row r="30526" spans="6:6" x14ac:dyDescent="0.25">
      <c r="F30526" s="1"/>
    </row>
    <row r="30527" spans="6:6" x14ac:dyDescent="0.25">
      <c r="F30527" s="1"/>
    </row>
    <row r="30528" spans="6:6" x14ac:dyDescent="0.25">
      <c r="F30528" s="1"/>
    </row>
    <row r="30529" spans="6:6" x14ac:dyDescent="0.25">
      <c r="F30529" s="1"/>
    </row>
    <row r="30530" spans="6:6" x14ac:dyDescent="0.25">
      <c r="F30530" s="1"/>
    </row>
    <row r="30531" spans="6:6" x14ac:dyDescent="0.25">
      <c r="F30531" s="1"/>
    </row>
    <row r="30532" spans="6:6" x14ac:dyDescent="0.25">
      <c r="F30532" s="1"/>
    </row>
    <row r="30533" spans="6:6" x14ac:dyDescent="0.25">
      <c r="F30533" s="1"/>
    </row>
    <row r="30534" spans="6:6" x14ac:dyDescent="0.25">
      <c r="F30534" s="1"/>
    </row>
    <row r="30535" spans="6:6" x14ac:dyDescent="0.25">
      <c r="F30535" s="1"/>
    </row>
    <row r="30536" spans="6:6" x14ac:dyDescent="0.25">
      <c r="F30536" s="1"/>
    </row>
    <row r="30537" spans="6:6" x14ac:dyDescent="0.25">
      <c r="F30537" s="1"/>
    </row>
    <row r="30538" spans="6:6" x14ac:dyDescent="0.25">
      <c r="F30538" s="1"/>
    </row>
    <row r="30539" spans="6:6" x14ac:dyDescent="0.25">
      <c r="F30539" s="1"/>
    </row>
    <row r="30540" spans="6:6" x14ac:dyDescent="0.25">
      <c r="F30540" s="1"/>
    </row>
    <row r="30541" spans="6:6" x14ac:dyDescent="0.25">
      <c r="F30541" s="1"/>
    </row>
    <row r="30542" spans="6:6" x14ac:dyDescent="0.25">
      <c r="F30542" s="1"/>
    </row>
    <row r="30543" spans="6:6" x14ac:dyDescent="0.25">
      <c r="F30543" s="1"/>
    </row>
    <row r="30544" spans="6:6" x14ac:dyDescent="0.25">
      <c r="F30544" s="1"/>
    </row>
    <row r="30545" spans="6:6" x14ac:dyDescent="0.25">
      <c r="F30545" s="1"/>
    </row>
    <row r="30546" spans="6:6" x14ac:dyDescent="0.25">
      <c r="F30546" s="1"/>
    </row>
    <row r="30547" spans="6:6" x14ac:dyDescent="0.25">
      <c r="F30547" s="1"/>
    </row>
    <row r="30548" spans="6:6" x14ac:dyDescent="0.25">
      <c r="F30548" s="1"/>
    </row>
    <row r="30549" spans="6:6" x14ac:dyDescent="0.25">
      <c r="F30549" s="1"/>
    </row>
    <row r="30550" spans="6:6" x14ac:dyDescent="0.25">
      <c r="F30550" s="1"/>
    </row>
    <row r="30551" spans="6:6" x14ac:dyDescent="0.25">
      <c r="F30551" s="1"/>
    </row>
    <row r="30552" spans="6:6" x14ac:dyDescent="0.25">
      <c r="F30552" s="1"/>
    </row>
    <row r="30553" spans="6:6" x14ac:dyDescent="0.25">
      <c r="F30553" s="1"/>
    </row>
    <row r="30554" spans="6:6" x14ac:dyDescent="0.25">
      <c r="F30554" s="1"/>
    </row>
    <row r="30555" spans="6:6" x14ac:dyDescent="0.25">
      <c r="F30555" s="1"/>
    </row>
    <row r="30556" spans="6:6" x14ac:dyDescent="0.25">
      <c r="F30556" s="1"/>
    </row>
    <row r="30557" spans="6:6" x14ac:dyDescent="0.25">
      <c r="F30557" s="1"/>
    </row>
    <row r="30558" spans="6:6" x14ac:dyDescent="0.25">
      <c r="F30558" s="1"/>
    </row>
    <row r="30559" spans="6:6" x14ac:dyDescent="0.25">
      <c r="F30559" s="1"/>
    </row>
    <row r="30560" spans="6:6" x14ac:dyDescent="0.25">
      <c r="F30560" s="1"/>
    </row>
    <row r="30561" spans="6:6" x14ac:dyDescent="0.25">
      <c r="F30561" s="1"/>
    </row>
    <row r="30562" spans="6:6" x14ac:dyDescent="0.25">
      <c r="F30562" s="1"/>
    </row>
    <row r="30563" spans="6:6" x14ac:dyDescent="0.25">
      <c r="F30563" s="1"/>
    </row>
    <row r="30564" spans="6:6" x14ac:dyDescent="0.25">
      <c r="F30564" s="1"/>
    </row>
    <row r="30565" spans="6:6" x14ac:dyDescent="0.25">
      <c r="F30565" s="1"/>
    </row>
    <row r="30566" spans="6:6" x14ac:dyDescent="0.25">
      <c r="F30566" s="1"/>
    </row>
    <row r="30567" spans="6:6" x14ac:dyDescent="0.25">
      <c r="F30567" s="1"/>
    </row>
    <row r="30568" spans="6:6" x14ac:dyDescent="0.25">
      <c r="F30568" s="1"/>
    </row>
    <row r="30569" spans="6:6" x14ac:dyDescent="0.25">
      <c r="F30569" s="1"/>
    </row>
    <row r="30570" spans="6:6" x14ac:dyDescent="0.25">
      <c r="F30570" s="1"/>
    </row>
    <row r="30571" spans="6:6" x14ac:dyDescent="0.25">
      <c r="F30571" s="1"/>
    </row>
    <row r="30572" spans="6:6" x14ac:dyDescent="0.25">
      <c r="F30572" s="1"/>
    </row>
    <row r="30573" spans="6:6" x14ac:dyDescent="0.25">
      <c r="F30573" s="1"/>
    </row>
    <row r="30574" spans="6:6" x14ac:dyDescent="0.25">
      <c r="F30574" s="1"/>
    </row>
    <row r="30575" spans="6:6" x14ac:dyDescent="0.25">
      <c r="F30575" s="1"/>
    </row>
    <row r="30576" spans="6:6" x14ac:dyDescent="0.25">
      <c r="F30576" s="1"/>
    </row>
    <row r="30577" spans="6:6" x14ac:dyDescent="0.25">
      <c r="F30577" s="1"/>
    </row>
    <row r="30578" spans="6:6" x14ac:dyDescent="0.25">
      <c r="F30578" s="1"/>
    </row>
    <row r="30579" spans="6:6" x14ac:dyDescent="0.25">
      <c r="F30579" s="1"/>
    </row>
    <row r="30580" spans="6:6" x14ac:dyDescent="0.25">
      <c r="F30580" s="1"/>
    </row>
    <row r="30581" spans="6:6" x14ac:dyDescent="0.25">
      <c r="F30581" s="1"/>
    </row>
    <row r="30582" spans="6:6" x14ac:dyDescent="0.25">
      <c r="F30582" s="1"/>
    </row>
    <row r="30583" spans="6:6" x14ac:dyDescent="0.25">
      <c r="F30583" s="1"/>
    </row>
    <row r="30584" spans="6:6" x14ac:dyDescent="0.25">
      <c r="F30584" s="1"/>
    </row>
    <row r="30585" spans="6:6" x14ac:dyDescent="0.25">
      <c r="F30585" s="1"/>
    </row>
    <row r="30586" spans="6:6" x14ac:dyDescent="0.25">
      <c r="F30586" s="1"/>
    </row>
    <row r="30587" spans="6:6" x14ac:dyDescent="0.25">
      <c r="F30587" s="1"/>
    </row>
    <row r="30588" spans="6:6" x14ac:dyDescent="0.25">
      <c r="F30588" s="1"/>
    </row>
    <row r="30589" spans="6:6" x14ac:dyDescent="0.25">
      <c r="F30589" s="1"/>
    </row>
    <row r="30590" spans="6:6" x14ac:dyDescent="0.25">
      <c r="F30590" s="1"/>
    </row>
    <row r="30591" spans="6:6" x14ac:dyDescent="0.25">
      <c r="F30591" s="1"/>
    </row>
    <row r="30592" spans="6:6" x14ac:dyDescent="0.25">
      <c r="F30592" s="1"/>
    </row>
    <row r="30593" spans="6:6" x14ac:dyDescent="0.25">
      <c r="F30593" s="1"/>
    </row>
    <row r="30594" spans="6:6" x14ac:dyDescent="0.25">
      <c r="F30594" s="1"/>
    </row>
    <row r="30595" spans="6:6" x14ac:dyDescent="0.25">
      <c r="F30595" s="1"/>
    </row>
    <row r="30596" spans="6:6" x14ac:dyDescent="0.25">
      <c r="F30596" s="1"/>
    </row>
    <row r="30597" spans="6:6" x14ac:dyDescent="0.25">
      <c r="F30597" s="1"/>
    </row>
    <row r="30598" spans="6:6" x14ac:dyDescent="0.25">
      <c r="F30598" s="1"/>
    </row>
    <row r="30599" spans="6:6" x14ac:dyDescent="0.25">
      <c r="F30599" s="1"/>
    </row>
    <row r="30600" spans="6:6" x14ac:dyDescent="0.25">
      <c r="F30600" s="1"/>
    </row>
    <row r="30601" spans="6:6" x14ac:dyDescent="0.25">
      <c r="F30601" s="1"/>
    </row>
    <row r="30602" spans="6:6" x14ac:dyDescent="0.25">
      <c r="F30602" s="1"/>
    </row>
    <row r="30603" spans="6:6" x14ac:dyDescent="0.25">
      <c r="F30603" s="1"/>
    </row>
    <row r="30604" spans="6:6" x14ac:dyDescent="0.25">
      <c r="F30604" s="1"/>
    </row>
    <row r="30605" spans="6:6" x14ac:dyDescent="0.25">
      <c r="F30605" s="1"/>
    </row>
    <row r="30606" spans="6:6" x14ac:dyDescent="0.25">
      <c r="F30606" s="1"/>
    </row>
    <row r="30607" spans="6:6" x14ac:dyDescent="0.25">
      <c r="F30607" s="1"/>
    </row>
    <row r="30608" spans="6:6" x14ac:dyDescent="0.25">
      <c r="F30608" s="1"/>
    </row>
    <row r="30609" spans="6:6" x14ac:dyDescent="0.25">
      <c r="F30609" s="1"/>
    </row>
    <row r="30610" spans="6:6" x14ac:dyDescent="0.25">
      <c r="F30610" s="1"/>
    </row>
    <row r="30611" spans="6:6" x14ac:dyDescent="0.25">
      <c r="F30611" s="1"/>
    </row>
    <row r="30612" spans="6:6" x14ac:dyDescent="0.25">
      <c r="F30612" s="1"/>
    </row>
    <row r="30613" spans="6:6" x14ac:dyDescent="0.25">
      <c r="F30613" s="1"/>
    </row>
    <row r="30614" spans="6:6" x14ac:dyDescent="0.25">
      <c r="F30614" s="1"/>
    </row>
    <row r="30615" spans="6:6" x14ac:dyDescent="0.25">
      <c r="F30615" s="1"/>
    </row>
    <row r="30616" spans="6:6" x14ac:dyDescent="0.25">
      <c r="F30616" s="1"/>
    </row>
    <row r="30617" spans="6:6" x14ac:dyDescent="0.25">
      <c r="F30617" s="1"/>
    </row>
    <row r="30618" spans="6:6" x14ac:dyDescent="0.25">
      <c r="F30618" s="1"/>
    </row>
    <row r="30619" spans="6:6" x14ac:dyDescent="0.25">
      <c r="F30619" s="1"/>
    </row>
    <row r="30620" spans="6:6" x14ac:dyDescent="0.25">
      <c r="F30620" s="1"/>
    </row>
    <row r="30621" spans="6:6" x14ac:dyDescent="0.25">
      <c r="F30621" s="1"/>
    </row>
    <row r="30622" spans="6:6" x14ac:dyDescent="0.25">
      <c r="F30622" s="1"/>
    </row>
    <row r="30623" spans="6:6" x14ac:dyDescent="0.25">
      <c r="F30623" s="1"/>
    </row>
    <row r="30624" spans="6:6" x14ac:dyDescent="0.25">
      <c r="F30624" s="1"/>
    </row>
    <row r="30625" spans="6:6" x14ac:dyDescent="0.25">
      <c r="F30625" s="1"/>
    </row>
    <row r="30626" spans="6:6" x14ac:dyDescent="0.25">
      <c r="F30626" s="1"/>
    </row>
    <row r="30627" spans="6:6" x14ac:dyDescent="0.25">
      <c r="F30627" s="1"/>
    </row>
    <row r="30628" spans="6:6" x14ac:dyDescent="0.25">
      <c r="F30628" s="1"/>
    </row>
    <row r="30629" spans="6:6" x14ac:dyDescent="0.25">
      <c r="F30629" s="1"/>
    </row>
    <row r="30630" spans="6:6" x14ac:dyDescent="0.25">
      <c r="F30630" s="1"/>
    </row>
    <row r="30631" spans="6:6" x14ac:dyDescent="0.25">
      <c r="F30631" s="1"/>
    </row>
    <row r="30632" spans="6:6" x14ac:dyDescent="0.25">
      <c r="F30632" s="1"/>
    </row>
    <row r="30633" spans="6:6" x14ac:dyDescent="0.25">
      <c r="F30633" s="1"/>
    </row>
    <row r="30634" spans="6:6" x14ac:dyDescent="0.25">
      <c r="F30634" s="1"/>
    </row>
    <row r="30635" spans="6:6" x14ac:dyDescent="0.25">
      <c r="F30635" s="1"/>
    </row>
    <row r="30636" spans="6:6" x14ac:dyDescent="0.25">
      <c r="F30636" s="1"/>
    </row>
    <row r="30637" spans="6:6" x14ac:dyDescent="0.25">
      <c r="F30637" s="1"/>
    </row>
    <row r="30638" spans="6:6" x14ac:dyDescent="0.25">
      <c r="F30638" s="1"/>
    </row>
    <row r="30639" spans="6:6" x14ac:dyDescent="0.25">
      <c r="F30639" s="1"/>
    </row>
    <row r="30640" spans="6:6" x14ac:dyDescent="0.25">
      <c r="F30640" s="1"/>
    </row>
    <row r="30641" spans="6:6" x14ac:dyDescent="0.25">
      <c r="F30641" s="1"/>
    </row>
    <row r="30642" spans="6:6" x14ac:dyDescent="0.25">
      <c r="F30642" s="1"/>
    </row>
    <row r="30643" spans="6:6" x14ac:dyDescent="0.25">
      <c r="F30643" s="1"/>
    </row>
    <row r="30644" spans="6:6" x14ac:dyDescent="0.25">
      <c r="F30644" s="1"/>
    </row>
    <row r="30645" spans="6:6" x14ac:dyDescent="0.25">
      <c r="F30645" s="1"/>
    </row>
    <row r="30646" spans="6:6" x14ac:dyDescent="0.25">
      <c r="F30646" s="1"/>
    </row>
    <row r="30647" spans="6:6" x14ac:dyDescent="0.25">
      <c r="F30647" s="1"/>
    </row>
    <row r="30648" spans="6:6" x14ac:dyDescent="0.25">
      <c r="F30648" s="1"/>
    </row>
    <row r="30649" spans="6:6" x14ac:dyDescent="0.25">
      <c r="F30649" s="1"/>
    </row>
    <row r="30650" spans="6:6" x14ac:dyDescent="0.25">
      <c r="F30650" s="1"/>
    </row>
    <row r="30651" spans="6:6" x14ac:dyDescent="0.25">
      <c r="F30651" s="1"/>
    </row>
    <row r="30652" spans="6:6" x14ac:dyDescent="0.25">
      <c r="F30652" s="1"/>
    </row>
    <row r="30653" spans="6:6" x14ac:dyDescent="0.25">
      <c r="F30653" s="1"/>
    </row>
    <row r="30654" spans="6:6" x14ac:dyDescent="0.25">
      <c r="F30654" s="1"/>
    </row>
    <row r="30655" spans="6:6" x14ac:dyDescent="0.25">
      <c r="F30655" s="1"/>
    </row>
    <row r="30656" spans="6:6" x14ac:dyDescent="0.25">
      <c r="F30656" s="1"/>
    </row>
    <row r="30657" spans="6:6" x14ac:dyDescent="0.25">
      <c r="F30657" s="1"/>
    </row>
    <row r="30658" spans="6:6" x14ac:dyDescent="0.25">
      <c r="F30658" s="1"/>
    </row>
    <row r="30659" spans="6:6" x14ac:dyDescent="0.25">
      <c r="F30659" s="1"/>
    </row>
    <row r="30660" spans="6:6" x14ac:dyDescent="0.25">
      <c r="F30660" s="1"/>
    </row>
    <row r="30661" spans="6:6" x14ac:dyDescent="0.25">
      <c r="F30661" s="1"/>
    </row>
    <row r="30662" spans="6:6" x14ac:dyDescent="0.25">
      <c r="F30662" s="1"/>
    </row>
    <row r="30663" spans="6:6" x14ac:dyDescent="0.25">
      <c r="F30663" s="1"/>
    </row>
    <row r="30664" spans="6:6" x14ac:dyDescent="0.25">
      <c r="F30664" s="1"/>
    </row>
    <row r="30665" spans="6:6" x14ac:dyDescent="0.25">
      <c r="F30665" s="1"/>
    </row>
    <row r="30666" spans="6:6" x14ac:dyDescent="0.25">
      <c r="F30666" s="1"/>
    </row>
    <row r="30667" spans="6:6" x14ac:dyDescent="0.25">
      <c r="F30667" s="1"/>
    </row>
    <row r="30668" spans="6:6" x14ac:dyDescent="0.25">
      <c r="F30668" s="1"/>
    </row>
    <row r="30669" spans="6:6" x14ac:dyDescent="0.25">
      <c r="F30669" s="1"/>
    </row>
    <row r="30670" spans="6:6" x14ac:dyDescent="0.25">
      <c r="F30670" s="1"/>
    </row>
    <row r="30671" spans="6:6" x14ac:dyDescent="0.25">
      <c r="F30671" s="1"/>
    </row>
    <row r="30672" spans="6:6" x14ac:dyDescent="0.25">
      <c r="F30672" s="1"/>
    </row>
    <row r="30673" spans="6:6" x14ac:dyDescent="0.25">
      <c r="F30673" s="1"/>
    </row>
    <row r="30674" spans="6:6" x14ac:dyDescent="0.25">
      <c r="F30674" s="1"/>
    </row>
    <row r="30675" spans="6:6" x14ac:dyDescent="0.25">
      <c r="F30675" s="1"/>
    </row>
    <row r="30676" spans="6:6" x14ac:dyDescent="0.25">
      <c r="F30676" s="1"/>
    </row>
    <row r="30677" spans="6:6" x14ac:dyDescent="0.25">
      <c r="F30677" s="1"/>
    </row>
    <row r="30678" spans="6:6" x14ac:dyDescent="0.25">
      <c r="F30678" s="1"/>
    </row>
    <row r="30679" spans="6:6" x14ac:dyDescent="0.25">
      <c r="F30679" s="1"/>
    </row>
    <row r="30680" spans="6:6" x14ac:dyDescent="0.25">
      <c r="F30680" s="1"/>
    </row>
    <row r="30681" spans="6:6" x14ac:dyDescent="0.25">
      <c r="F30681" s="1"/>
    </row>
    <row r="30682" spans="6:6" x14ac:dyDescent="0.25">
      <c r="F30682" s="1"/>
    </row>
    <row r="30683" spans="6:6" x14ac:dyDescent="0.25">
      <c r="F30683" s="1"/>
    </row>
    <row r="30684" spans="6:6" x14ac:dyDescent="0.25">
      <c r="F30684" s="1"/>
    </row>
    <row r="30685" spans="6:6" x14ac:dyDescent="0.25">
      <c r="F30685" s="1"/>
    </row>
    <row r="30686" spans="6:6" x14ac:dyDescent="0.25">
      <c r="F30686" s="1"/>
    </row>
    <row r="30687" spans="6:6" x14ac:dyDescent="0.25">
      <c r="F30687" s="1"/>
    </row>
    <row r="30688" spans="6:6" x14ac:dyDescent="0.25">
      <c r="F30688" s="1"/>
    </row>
    <row r="30689" spans="6:6" x14ac:dyDescent="0.25">
      <c r="F30689" s="1"/>
    </row>
    <row r="30690" spans="6:6" x14ac:dyDescent="0.25">
      <c r="F30690" s="1"/>
    </row>
    <row r="30691" spans="6:6" x14ac:dyDescent="0.25">
      <c r="F30691" s="1"/>
    </row>
    <row r="30692" spans="6:6" x14ac:dyDescent="0.25">
      <c r="F30692" s="1"/>
    </row>
    <row r="30693" spans="6:6" x14ac:dyDescent="0.25">
      <c r="F30693" s="1"/>
    </row>
    <row r="30694" spans="6:6" x14ac:dyDescent="0.25">
      <c r="F30694" s="1"/>
    </row>
    <row r="30695" spans="6:6" x14ac:dyDescent="0.25">
      <c r="F30695" s="1"/>
    </row>
    <row r="30696" spans="6:6" x14ac:dyDescent="0.25">
      <c r="F30696" s="1"/>
    </row>
    <row r="30697" spans="6:6" x14ac:dyDescent="0.25">
      <c r="F30697" s="1"/>
    </row>
    <row r="30698" spans="6:6" x14ac:dyDescent="0.25">
      <c r="F30698" s="1"/>
    </row>
    <row r="30699" spans="6:6" x14ac:dyDescent="0.25">
      <c r="F30699" s="1"/>
    </row>
    <row r="30700" spans="6:6" x14ac:dyDescent="0.25">
      <c r="F30700" s="1"/>
    </row>
    <row r="30701" spans="6:6" x14ac:dyDescent="0.25">
      <c r="F30701" s="1"/>
    </row>
    <row r="30702" spans="6:6" x14ac:dyDescent="0.25">
      <c r="F30702" s="1"/>
    </row>
    <row r="30703" spans="6:6" x14ac:dyDescent="0.25">
      <c r="F30703" s="1"/>
    </row>
    <row r="30704" spans="6:6" x14ac:dyDescent="0.25">
      <c r="F30704" s="1"/>
    </row>
    <row r="30705" spans="6:6" x14ac:dyDescent="0.25">
      <c r="F30705" s="1"/>
    </row>
    <row r="30706" spans="6:6" x14ac:dyDescent="0.25">
      <c r="F30706" s="1"/>
    </row>
    <row r="30707" spans="6:6" x14ac:dyDescent="0.25">
      <c r="F30707" s="1"/>
    </row>
    <row r="30708" spans="6:6" x14ac:dyDescent="0.25">
      <c r="F30708" s="1"/>
    </row>
    <row r="30709" spans="6:6" x14ac:dyDescent="0.25">
      <c r="F30709" s="1"/>
    </row>
    <row r="30710" spans="6:6" x14ac:dyDescent="0.25">
      <c r="F30710" s="1"/>
    </row>
    <row r="30711" spans="6:6" x14ac:dyDescent="0.25">
      <c r="F30711" s="1"/>
    </row>
    <row r="30712" spans="6:6" x14ac:dyDescent="0.25">
      <c r="F30712" s="1"/>
    </row>
    <row r="30713" spans="6:6" x14ac:dyDescent="0.25">
      <c r="F30713" s="1"/>
    </row>
    <row r="30714" spans="6:6" x14ac:dyDescent="0.25">
      <c r="F30714" s="1"/>
    </row>
    <row r="30715" spans="6:6" x14ac:dyDescent="0.25">
      <c r="F30715" s="1"/>
    </row>
    <row r="30716" spans="6:6" x14ac:dyDescent="0.25">
      <c r="F30716" s="1"/>
    </row>
    <row r="30717" spans="6:6" x14ac:dyDescent="0.25">
      <c r="F30717" s="1"/>
    </row>
    <row r="30718" spans="6:6" x14ac:dyDescent="0.25">
      <c r="F30718" s="1"/>
    </row>
    <row r="30719" spans="6:6" x14ac:dyDescent="0.25">
      <c r="F30719" s="1"/>
    </row>
    <row r="30720" spans="6:6" x14ac:dyDescent="0.25">
      <c r="F30720" s="1"/>
    </row>
    <row r="30721" spans="6:6" x14ac:dyDescent="0.25">
      <c r="F30721" s="1"/>
    </row>
    <row r="30722" spans="6:6" x14ac:dyDescent="0.25">
      <c r="F30722" s="1"/>
    </row>
    <row r="30723" spans="6:6" x14ac:dyDescent="0.25">
      <c r="F30723" s="1"/>
    </row>
    <row r="30724" spans="6:6" x14ac:dyDescent="0.25">
      <c r="F30724" s="1"/>
    </row>
    <row r="30725" spans="6:6" x14ac:dyDescent="0.25">
      <c r="F30725" s="1"/>
    </row>
    <row r="30726" spans="6:6" x14ac:dyDescent="0.25">
      <c r="F30726" s="1"/>
    </row>
    <row r="30727" spans="6:6" x14ac:dyDescent="0.25">
      <c r="F30727" s="1"/>
    </row>
    <row r="30728" spans="6:6" x14ac:dyDescent="0.25">
      <c r="F30728" s="1"/>
    </row>
    <row r="30729" spans="6:6" x14ac:dyDescent="0.25">
      <c r="F30729" s="1"/>
    </row>
    <row r="30730" spans="6:6" x14ac:dyDescent="0.25">
      <c r="F30730" s="1"/>
    </row>
    <row r="30731" spans="6:6" x14ac:dyDescent="0.25">
      <c r="F30731" s="1"/>
    </row>
    <row r="30732" spans="6:6" x14ac:dyDescent="0.25">
      <c r="F30732" s="1"/>
    </row>
    <row r="30733" spans="6:6" x14ac:dyDescent="0.25">
      <c r="F30733" s="1"/>
    </row>
    <row r="30734" spans="6:6" x14ac:dyDescent="0.25">
      <c r="F30734" s="1"/>
    </row>
    <row r="30735" spans="6:6" x14ac:dyDescent="0.25">
      <c r="F30735" s="1"/>
    </row>
    <row r="30736" spans="6:6" x14ac:dyDescent="0.25">
      <c r="F30736" s="1"/>
    </row>
    <row r="30737" spans="6:6" x14ac:dyDescent="0.25">
      <c r="F30737" s="1"/>
    </row>
    <row r="30738" spans="6:6" x14ac:dyDescent="0.25">
      <c r="F30738" s="1"/>
    </row>
    <row r="30739" spans="6:6" x14ac:dyDescent="0.25">
      <c r="F30739" s="1"/>
    </row>
    <row r="30740" spans="6:6" x14ac:dyDescent="0.25">
      <c r="F30740" s="1"/>
    </row>
    <row r="30741" spans="6:6" x14ac:dyDescent="0.25">
      <c r="F30741" s="1"/>
    </row>
    <row r="30742" spans="6:6" x14ac:dyDescent="0.25">
      <c r="F30742" s="1"/>
    </row>
    <row r="30743" spans="6:6" x14ac:dyDescent="0.25">
      <c r="F30743" s="1"/>
    </row>
    <row r="30744" spans="6:6" x14ac:dyDescent="0.25">
      <c r="F30744" s="1"/>
    </row>
    <row r="30745" spans="6:6" x14ac:dyDescent="0.25">
      <c r="F30745" s="1"/>
    </row>
    <row r="30746" spans="6:6" x14ac:dyDescent="0.25">
      <c r="F30746" s="1"/>
    </row>
    <row r="30747" spans="6:6" x14ac:dyDescent="0.25">
      <c r="F30747" s="1"/>
    </row>
    <row r="30748" spans="6:6" x14ac:dyDescent="0.25">
      <c r="F30748" s="1"/>
    </row>
    <row r="30749" spans="6:6" x14ac:dyDescent="0.25">
      <c r="F30749" s="1"/>
    </row>
    <row r="30750" spans="6:6" x14ac:dyDescent="0.25">
      <c r="F30750" s="1"/>
    </row>
    <row r="30751" spans="6:6" x14ac:dyDescent="0.25">
      <c r="F30751" s="1"/>
    </row>
    <row r="30752" spans="6:6" x14ac:dyDescent="0.25">
      <c r="F30752" s="1"/>
    </row>
    <row r="30753" spans="6:6" x14ac:dyDescent="0.25">
      <c r="F30753" s="1"/>
    </row>
    <row r="30754" spans="6:6" x14ac:dyDescent="0.25">
      <c r="F30754" s="1"/>
    </row>
    <row r="30755" spans="6:6" x14ac:dyDescent="0.25">
      <c r="F30755" s="1"/>
    </row>
    <row r="30756" spans="6:6" x14ac:dyDescent="0.25">
      <c r="F30756" s="1"/>
    </row>
    <row r="30757" spans="6:6" x14ac:dyDescent="0.25">
      <c r="F30757" s="1"/>
    </row>
    <row r="30758" spans="6:6" x14ac:dyDescent="0.25">
      <c r="F30758" s="1"/>
    </row>
    <row r="30759" spans="6:6" x14ac:dyDescent="0.25">
      <c r="F30759" s="1"/>
    </row>
    <row r="30760" spans="6:6" x14ac:dyDescent="0.25">
      <c r="F30760" s="1"/>
    </row>
    <row r="30761" spans="6:6" x14ac:dyDescent="0.25">
      <c r="F30761" s="1"/>
    </row>
    <row r="30762" spans="6:6" x14ac:dyDescent="0.25">
      <c r="F30762" s="1"/>
    </row>
    <row r="30763" spans="6:6" x14ac:dyDescent="0.25">
      <c r="F30763" s="1"/>
    </row>
    <row r="30764" spans="6:6" x14ac:dyDescent="0.25">
      <c r="F30764" s="1"/>
    </row>
    <row r="30765" spans="6:6" x14ac:dyDescent="0.25">
      <c r="F30765" s="1"/>
    </row>
    <row r="30766" spans="6:6" x14ac:dyDescent="0.25">
      <c r="F30766" s="1"/>
    </row>
    <row r="30767" spans="6:6" x14ac:dyDescent="0.25">
      <c r="F30767" s="1"/>
    </row>
    <row r="30768" spans="6:6" x14ac:dyDescent="0.25">
      <c r="F30768" s="1"/>
    </row>
    <row r="30769" spans="6:6" x14ac:dyDescent="0.25">
      <c r="F30769" s="1"/>
    </row>
    <row r="30770" spans="6:6" x14ac:dyDescent="0.25">
      <c r="F30770" s="1"/>
    </row>
    <row r="30771" spans="6:6" x14ac:dyDescent="0.25">
      <c r="F30771" s="1"/>
    </row>
    <row r="30772" spans="6:6" x14ac:dyDescent="0.25">
      <c r="F30772" s="1"/>
    </row>
    <row r="30773" spans="6:6" x14ac:dyDescent="0.25">
      <c r="F30773" s="1"/>
    </row>
    <row r="30774" spans="6:6" x14ac:dyDescent="0.25">
      <c r="F30774" s="1"/>
    </row>
    <row r="30775" spans="6:6" x14ac:dyDescent="0.25">
      <c r="F30775" s="1"/>
    </row>
    <row r="30776" spans="6:6" x14ac:dyDescent="0.25">
      <c r="F30776" s="1"/>
    </row>
    <row r="30777" spans="6:6" x14ac:dyDescent="0.25">
      <c r="F30777" s="1"/>
    </row>
    <row r="30778" spans="6:6" x14ac:dyDescent="0.25">
      <c r="F30778" s="1"/>
    </row>
    <row r="30779" spans="6:6" x14ac:dyDescent="0.25">
      <c r="F30779" s="1"/>
    </row>
    <row r="30780" spans="6:6" x14ac:dyDescent="0.25">
      <c r="F30780" s="1"/>
    </row>
    <row r="30781" spans="6:6" x14ac:dyDescent="0.25">
      <c r="F30781" s="1"/>
    </row>
    <row r="30782" spans="6:6" x14ac:dyDescent="0.25">
      <c r="F30782" s="1"/>
    </row>
    <row r="30783" spans="6:6" x14ac:dyDescent="0.25">
      <c r="F30783" s="1"/>
    </row>
    <row r="30784" spans="6:6" x14ac:dyDescent="0.25">
      <c r="F30784" s="1"/>
    </row>
    <row r="30785" spans="6:6" x14ac:dyDescent="0.25">
      <c r="F30785" s="1"/>
    </row>
    <row r="30786" spans="6:6" x14ac:dyDescent="0.25">
      <c r="F30786" s="1"/>
    </row>
    <row r="30787" spans="6:6" x14ac:dyDescent="0.25">
      <c r="F30787" s="1"/>
    </row>
    <row r="30788" spans="6:6" x14ac:dyDescent="0.25">
      <c r="F30788" s="1"/>
    </row>
    <row r="30789" spans="6:6" x14ac:dyDescent="0.25">
      <c r="F30789" s="1"/>
    </row>
    <row r="30790" spans="6:6" x14ac:dyDescent="0.25">
      <c r="F30790" s="1"/>
    </row>
    <row r="30791" spans="6:6" x14ac:dyDescent="0.25">
      <c r="F30791" s="1"/>
    </row>
    <row r="30792" spans="6:6" x14ac:dyDescent="0.25">
      <c r="F30792" s="1"/>
    </row>
    <row r="30793" spans="6:6" x14ac:dyDescent="0.25">
      <c r="F30793" s="1"/>
    </row>
    <row r="30794" spans="6:6" x14ac:dyDescent="0.25">
      <c r="F30794" s="1"/>
    </row>
    <row r="30795" spans="6:6" x14ac:dyDescent="0.25">
      <c r="F30795" s="1"/>
    </row>
    <row r="30796" spans="6:6" x14ac:dyDescent="0.25">
      <c r="F30796" s="1"/>
    </row>
    <row r="30797" spans="6:6" x14ac:dyDescent="0.25">
      <c r="F30797" s="1"/>
    </row>
    <row r="30798" spans="6:6" x14ac:dyDescent="0.25">
      <c r="F30798" s="1"/>
    </row>
    <row r="30799" spans="6:6" x14ac:dyDescent="0.25">
      <c r="F30799" s="1"/>
    </row>
    <row r="30800" spans="6:6" x14ac:dyDescent="0.25">
      <c r="F30800" s="1"/>
    </row>
    <row r="30801" spans="6:6" x14ac:dyDescent="0.25">
      <c r="F30801" s="1"/>
    </row>
    <row r="30802" spans="6:6" x14ac:dyDescent="0.25">
      <c r="F30802" s="1"/>
    </row>
    <row r="30803" spans="6:6" x14ac:dyDescent="0.25">
      <c r="F30803" s="1"/>
    </row>
    <row r="30804" spans="6:6" x14ac:dyDescent="0.25">
      <c r="F30804" s="1"/>
    </row>
    <row r="30805" spans="6:6" x14ac:dyDescent="0.25">
      <c r="F30805" s="1"/>
    </row>
    <row r="30806" spans="6:6" x14ac:dyDescent="0.25">
      <c r="F30806" s="1"/>
    </row>
    <row r="30807" spans="6:6" x14ac:dyDescent="0.25">
      <c r="F30807" s="1"/>
    </row>
    <row r="30808" spans="6:6" x14ac:dyDescent="0.25">
      <c r="F30808" s="1"/>
    </row>
    <row r="30809" spans="6:6" x14ac:dyDescent="0.25">
      <c r="F30809" s="1"/>
    </row>
    <row r="30810" spans="6:6" x14ac:dyDescent="0.25">
      <c r="F30810" s="1"/>
    </row>
    <row r="30811" spans="6:6" x14ac:dyDescent="0.25">
      <c r="F30811" s="1"/>
    </row>
    <row r="30812" spans="6:6" x14ac:dyDescent="0.25">
      <c r="F30812" s="1"/>
    </row>
    <row r="30813" spans="6:6" x14ac:dyDescent="0.25">
      <c r="F30813" s="1"/>
    </row>
    <row r="30814" spans="6:6" x14ac:dyDescent="0.25">
      <c r="F30814" s="1"/>
    </row>
    <row r="30815" spans="6:6" x14ac:dyDescent="0.25">
      <c r="F30815" s="1"/>
    </row>
    <row r="30816" spans="6:6" x14ac:dyDescent="0.25">
      <c r="F30816" s="1"/>
    </row>
    <row r="30817" spans="6:6" x14ac:dyDescent="0.25">
      <c r="F30817" s="1"/>
    </row>
    <row r="30818" spans="6:6" x14ac:dyDescent="0.25">
      <c r="F30818" s="1"/>
    </row>
    <row r="30819" spans="6:6" x14ac:dyDescent="0.25">
      <c r="F30819" s="1"/>
    </row>
    <row r="30820" spans="6:6" x14ac:dyDescent="0.25">
      <c r="F30820" s="1"/>
    </row>
    <row r="30821" spans="6:6" x14ac:dyDescent="0.25">
      <c r="F30821" s="1"/>
    </row>
    <row r="30822" spans="6:6" x14ac:dyDescent="0.25">
      <c r="F30822" s="1"/>
    </row>
    <row r="30823" spans="6:6" x14ac:dyDescent="0.25">
      <c r="F30823" s="1"/>
    </row>
    <row r="30824" spans="6:6" x14ac:dyDescent="0.25">
      <c r="F30824" s="1"/>
    </row>
    <row r="30825" spans="6:6" x14ac:dyDescent="0.25">
      <c r="F30825" s="1"/>
    </row>
    <row r="30826" spans="6:6" x14ac:dyDescent="0.25">
      <c r="F30826" s="1"/>
    </row>
    <row r="30827" spans="6:6" x14ac:dyDescent="0.25">
      <c r="F30827" s="1"/>
    </row>
    <row r="30828" spans="6:6" x14ac:dyDescent="0.25">
      <c r="F30828" s="1"/>
    </row>
    <row r="30829" spans="6:6" x14ac:dyDescent="0.25">
      <c r="F30829" s="1"/>
    </row>
    <row r="30830" spans="6:6" x14ac:dyDescent="0.25">
      <c r="F30830" s="1"/>
    </row>
    <row r="30831" spans="6:6" x14ac:dyDescent="0.25">
      <c r="F30831" s="1"/>
    </row>
    <row r="30832" spans="6:6" x14ac:dyDescent="0.25">
      <c r="F30832" s="1"/>
    </row>
    <row r="30833" spans="6:6" x14ac:dyDescent="0.25">
      <c r="F30833" s="1"/>
    </row>
    <row r="30834" spans="6:6" x14ac:dyDescent="0.25">
      <c r="F30834" s="1"/>
    </row>
    <row r="30835" spans="6:6" x14ac:dyDescent="0.25">
      <c r="F30835" s="1"/>
    </row>
    <row r="30836" spans="6:6" x14ac:dyDescent="0.25">
      <c r="F30836" s="1"/>
    </row>
    <row r="30837" spans="6:6" x14ac:dyDescent="0.25">
      <c r="F30837" s="1"/>
    </row>
    <row r="30838" spans="6:6" x14ac:dyDescent="0.25">
      <c r="F30838" s="1"/>
    </row>
    <row r="30839" spans="6:6" x14ac:dyDescent="0.25">
      <c r="F30839" s="1"/>
    </row>
    <row r="30840" spans="6:6" x14ac:dyDescent="0.25">
      <c r="F30840" s="1"/>
    </row>
    <row r="30841" spans="6:6" x14ac:dyDescent="0.25">
      <c r="F30841" s="1"/>
    </row>
    <row r="30842" spans="6:6" x14ac:dyDescent="0.25">
      <c r="F30842" s="1"/>
    </row>
    <row r="30843" spans="6:6" x14ac:dyDescent="0.25">
      <c r="F30843" s="1"/>
    </row>
    <row r="30844" spans="6:6" x14ac:dyDescent="0.25">
      <c r="F30844" s="1"/>
    </row>
    <row r="30845" spans="6:6" x14ac:dyDescent="0.25">
      <c r="F30845" s="1"/>
    </row>
    <row r="30846" spans="6:6" x14ac:dyDescent="0.25">
      <c r="F30846" s="1"/>
    </row>
    <row r="30847" spans="6:6" x14ac:dyDescent="0.25">
      <c r="F30847" s="1"/>
    </row>
    <row r="30848" spans="6:6" x14ac:dyDescent="0.25">
      <c r="F30848" s="1"/>
    </row>
    <row r="30849" spans="6:6" x14ac:dyDescent="0.25">
      <c r="F30849" s="1"/>
    </row>
    <row r="30850" spans="6:6" x14ac:dyDescent="0.25">
      <c r="F30850" s="1"/>
    </row>
    <row r="30851" spans="6:6" x14ac:dyDescent="0.25">
      <c r="F30851" s="1"/>
    </row>
    <row r="30852" spans="6:6" x14ac:dyDescent="0.25">
      <c r="F30852" s="1"/>
    </row>
    <row r="30853" spans="6:6" x14ac:dyDescent="0.25">
      <c r="F30853" s="1"/>
    </row>
    <row r="30854" spans="6:6" x14ac:dyDescent="0.25">
      <c r="F30854" s="1"/>
    </row>
    <row r="30855" spans="6:6" x14ac:dyDescent="0.25">
      <c r="F30855" s="1"/>
    </row>
    <row r="30856" spans="6:6" x14ac:dyDescent="0.25">
      <c r="F30856" s="1"/>
    </row>
    <row r="30857" spans="6:6" x14ac:dyDescent="0.25">
      <c r="F30857" s="1"/>
    </row>
    <row r="30858" spans="6:6" x14ac:dyDescent="0.25">
      <c r="F30858" s="1"/>
    </row>
    <row r="30859" spans="6:6" x14ac:dyDescent="0.25">
      <c r="F30859" s="1"/>
    </row>
    <row r="30860" spans="6:6" x14ac:dyDescent="0.25">
      <c r="F30860" s="1"/>
    </row>
    <row r="30861" spans="6:6" x14ac:dyDescent="0.25">
      <c r="F30861" s="1"/>
    </row>
    <row r="30862" spans="6:6" x14ac:dyDescent="0.25">
      <c r="F30862" s="1"/>
    </row>
    <row r="30863" spans="6:6" x14ac:dyDescent="0.25">
      <c r="F30863" s="1"/>
    </row>
    <row r="30864" spans="6:6" x14ac:dyDescent="0.25">
      <c r="F30864" s="1"/>
    </row>
    <row r="30865" spans="6:6" x14ac:dyDescent="0.25">
      <c r="F30865" s="1"/>
    </row>
    <row r="30866" spans="6:6" x14ac:dyDescent="0.25">
      <c r="F30866" s="1"/>
    </row>
    <row r="30867" spans="6:6" x14ac:dyDescent="0.25">
      <c r="F30867" s="1"/>
    </row>
    <row r="30868" spans="6:6" x14ac:dyDescent="0.25">
      <c r="F30868" s="1"/>
    </row>
    <row r="30869" spans="6:6" x14ac:dyDescent="0.25">
      <c r="F30869" s="1"/>
    </row>
    <row r="30870" spans="6:6" x14ac:dyDescent="0.25">
      <c r="F30870" s="1"/>
    </row>
    <row r="30871" spans="6:6" x14ac:dyDescent="0.25">
      <c r="F30871" s="1"/>
    </row>
    <row r="30872" spans="6:6" x14ac:dyDescent="0.25">
      <c r="F30872" s="1"/>
    </row>
    <row r="30873" spans="6:6" x14ac:dyDescent="0.25">
      <c r="F30873" s="1"/>
    </row>
    <row r="30874" spans="6:6" x14ac:dyDescent="0.25">
      <c r="F30874" s="1"/>
    </row>
    <row r="30875" spans="6:6" x14ac:dyDescent="0.25">
      <c r="F30875" s="1"/>
    </row>
    <row r="30876" spans="6:6" x14ac:dyDescent="0.25">
      <c r="F30876" s="1"/>
    </row>
    <row r="30877" spans="6:6" x14ac:dyDescent="0.25">
      <c r="F30877" s="1"/>
    </row>
    <row r="30878" spans="6:6" x14ac:dyDescent="0.25">
      <c r="F30878" s="1"/>
    </row>
    <row r="30879" spans="6:6" x14ac:dyDescent="0.25">
      <c r="F30879" s="1"/>
    </row>
    <row r="30880" spans="6:6" x14ac:dyDescent="0.25">
      <c r="F30880" s="1"/>
    </row>
    <row r="30881" spans="6:6" x14ac:dyDescent="0.25">
      <c r="F30881" s="1"/>
    </row>
    <row r="30882" spans="6:6" x14ac:dyDescent="0.25">
      <c r="F30882" s="1"/>
    </row>
    <row r="30883" spans="6:6" x14ac:dyDescent="0.25">
      <c r="F30883" s="1"/>
    </row>
    <row r="30884" spans="6:6" x14ac:dyDescent="0.25">
      <c r="F30884" s="1"/>
    </row>
    <row r="30885" spans="6:6" x14ac:dyDescent="0.25">
      <c r="F30885" s="1"/>
    </row>
    <row r="30886" spans="6:6" x14ac:dyDescent="0.25">
      <c r="F30886" s="1"/>
    </row>
    <row r="30887" spans="6:6" x14ac:dyDescent="0.25">
      <c r="F30887" s="1"/>
    </row>
    <row r="30888" spans="6:6" x14ac:dyDescent="0.25">
      <c r="F30888" s="1"/>
    </row>
    <row r="30889" spans="6:6" x14ac:dyDescent="0.25">
      <c r="F30889" s="1"/>
    </row>
    <row r="30890" spans="6:6" x14ac:dyDescent="0.25">
      <c r="F30890" s="1"/>
    </row>
    <row r="30891" spans="6:6" x14ac:dyDescent="0.25">
      <c r="F30891" s="1"/>
    </row>
    <row r="30892" spans="6:6" x14ac:dyDescent="0.25">
      <c r="F30892" s="1"/>
    </row>
    <row r="30893" spans="6:6" x14ac:dyDescent="0.25">
      <c r="F30893" s="1"/>
    </row>
    <row r="30894" spans="6:6" x14ac:dyDescent="0.25">
      <c r="F30894" s="1"/>
    </row>
    <row r="30895" spans="6:6" x14ac:dyDescent="0.25">
      <c r="F30895" s="1"/>
    </row>
    <row r="30896" spans="6:6" x14ac:dyDescent="0.25">
      <c r="F30896" s="1"/>
    </row>
    <row r="30897" spans="6:6" x14ac:dyDescent="0.25">
      <c r="F30897" s="1"/>
    </row>
    <row r="30898" spans="6:6" x14ac:dyDescent="0.25">
      <c r="F30898" s="1"/>
    </row>
    <row r="30899" spans="6:6" x14ac:dyDescent="0.25">
      <c r="F30899" s="1"/>
    </row>
    <row r="30900" spans="6:6" x14ac:dyDescent="0.25">
      <c r="F30900" s="1"/>
    </row>
    <row r="30901" spans="6:6" x14ac:dyDescent="0.25">
      <c r="F30901" s="1"/>
    </row>
    <row r="30902" spans="6:6" x14ac:dyDescent="0.25">
      <c r="F30902" s="1"/>
    </row>
    <row r="30903" spans="6:6" x14ac:dyDescent="0.25">
      <c r="F30903" s="1"/>
    </row>
    <row r="30904" spans="6:6" x14ac:dyDescent="0.25">
      <c r="F30904" s="1"/>
    </row>
    <row r="30905" spans="6:6" x14ac:dyDescent="0.25">
      <c r="F30905" s="1"/>
    </row>
    <row r="30906" spans="6:6" x14ac:dyDescent="0.25">
      <c r="F30906" s="1"/>
    </row>
    <row r="30907" spans="6:6" x14ac:dyDescent="0.25">
      <c r="F30907" s="1"/>
    </row>
    <row r="30908" spans="6:6" x14ac:dyDescent="0.25">
      <c r="F30908" s="1"/>
    </row>
    <row r="30909" spans="6:6" x14ac:dyDescent="0.25">
      <c r="F30909" s="1"/>
    </row>
    <row r="30910" spans="6:6" x14ac:dyDescent="0.25">
      <c r="F30910" s="1"/>
    </row>
    <row r="30911" spans="6:6" x14ac:dyDescent="0.25">
      <c r="F30911" s="1"/>
    </row>
    <row r="30912" spans="6:6" x14ac:dyDescent="0.25">
      <c r="F30912" s="1"/>
    </row>
    <row r="30913" spans="6:6" x14ac:dyDescent="0.25">
      <c r="F30913" s="1"/>
    </row>
    <row r="30914" spans="6:6" x14ac:dyDescent="0.25">
      <c r="F30914" s="1"/>
    </row>
    <row r="30915" spans="6:6" x14ac:dyDescent="0.25">
      <c r="F30915" s="1"/>
    </row>
    <row r="30916" spans="6:6" x14ac:dyDescent="0.25">
      <c r="F30916" s="1"/>
    </row>
    <row r="30917" spans="6:6" x14ac:dyDescent="0.25">
      <c r="F30917" s="1"/>
    </row>
    <row r="30918" spans="6:6" x14ac:dyDescent="0.25">
      <c r="F30918" s="1"/>
    </row>
    <row r="30919" spans="6:6" x14ac:dyDescent="0.25">
      <c r="F30919" s="1"/>
    </row>
    <row r="30920" spans="6:6" x14ac:dyDescent="0.25">
      <c r="F30920" s="1"/>
    </row>
    <row r="30921" spans="6:6" x14ac:dyDescent="0.25">
      <c r="F30921" s="1"/>
    </row>
    <row r="30922" spans="6:6" x14ac:dyDescent="0.25">
      <c r="F30922" s="1"/>
    </row>
    <row r="30923" spans="6:6" x14ac:dyDescent="0.25">
      <c r="F30923" s="1"/>
    </row>
    <row r="30924" spans="6:6" x14ac:dyDescent="0.25">
      <c r="F30924" s="1"/>
    </row>
    <row r="30925" spans="6:6" x14ac:dyDescent="0.25">
      <c r="F30925" s="1"/>
    </row>
    <row r="30926" spans="6:6" x14ac:dyDescent="0.25">
      <c r="F30926" s="1"/>
    </row>
    <row r="30927" spans="6:6" x14ac:dyDescent="0.25">
      <c r="F30927" s="1"/>
    </row>
    <row r="30928" spans="6:6" x14ac:dyDescent="0.25">
      <c r="F30928" s="1"/>
    </row>
    <row r="30929" spans="6:6" x14ac:dyDescent="0.25">
      <c r="F30929" s="1"/>
    </row>
    <row r="30930" spans="6:6" x14ac:dyDescent="0.25">
      <c r="F30930" s="1"/>
    </row>
    <row r="30931" spans="6:6" x14ac:dyDescent="0.25">
      <c r="F30931" s="1"/>
    </row>
    <row r="30932" spans="6:6" x14ac:dyDescent="0.25">
      <c r="F30932" s="1"/>
    </row>
    <row r="30933" spans="6:6" x14ac:dyDescent="0.25">
      <c r="F30933" s="1"/>
    </row>
    <row r="30934" spans="6:6" x14ac:dyDescent="0.25">
      <c r="F30934" s="1"/>
    </row>
    <row r="30935" spans="6:6" x14ac:dyDescent="0.25">
      <c r="F30935" s="1"/>
    </row>
    <row r="30936" spans="6:6" x14ac:dyDescent="0.25">
      <c r="F30936" s="1"/>
    </row>
    <row r="30937" spans="6:6" x14ac:dyDescent="0.25">
      <c r="F30937" s="1"/>
    </row>
    <row r="30938" spans="6:6" x14ac:dyDescent="0.25">
      <c r="F30938" s="1"/>
    </row>
    <row r="30939" spans="6:6" x14ac:dyDescent="0.25">
      <c r="F30939" s="1"/>
    </row>
    <row r="30940" spans="6:6" x14ac:dyDescent="0.25">
      <c r="F30940" s="1"/>
    </row>
    <row r="30941" spans="6:6" x14ac:dyDescent="0.25">
      <c r="F30941" s="1"/>
    </row>
    <row r="30942" spans="6:6" x14ac:dyDescent="0.25">
      <c r="F30942" s="1"/>
    </row>
    <row r="30943" spans="6:6" x14ac:dyDescent="0.25">
      <c r="F30943" s="1"/>
    </row>
    <row r="30944" spans="6:6" x14ac:dyDescent="0.25">
      <c r="F30944" s="1"/>
    </row>
    <row r="30945" spans="6:6" x14ac:dyDescent="0.25">
      <c r="F30945" s="1"/>
    </row>
    <row r="30946" spans="6:6" x14ac:dyDescent="0.25">
      <c r="F30946" s="1"/>
    </row>
    <row r="30947" spans="6:6" x14ac:dyDescent="0.25">
      <c r="F30947" s="1"/>
    </row>
    <row r="30948" spans="6:6" x14ac:dyDescent="0.25">
      <c r="F30948" s="1"/>
    </row>
    <row r="30949" spans="6:6" x14ac:dyDescent="0.25">
      <c r="F30949" s="1"/>
    </row>
    <row r="30950" spans="6:6" x14ac:dyDescent="0.25">
      <c r="F30950" s="1"/>
    </row>
    <row r="30951" spans="6:6" x14ac:dyDescent="0.25">
      <c r="F30951" s="1"/>
    </row>
    <row r="30952" spans="6:6" x14ac:dyDescent="0.25">
      <c r="F30952" s="1"/>
    </row>
    <row r="30953" spans="6:6" x14ac:dyDescent="0.25">
      <c r="F30953" s="1"/>
    </row>
    <row r="30954" spans="6:6" x14ac:dyDescent="0.25">
      <c r="F30954" s="1"/>
    </row>
    <row r="30955" spans="6:6" x14ac:dyDescent="0.25">
      <c r="F30955" s="1"/>
    </row>
    <row r="30956" spans="6:6" x14ac:dyDescent="0.25">
      <c r="F30956" s="1"/>
    </row>
    <row r="30957" spans="6:6" x14ac:dyDescent="0.25">
      <c r="F30957" s="1"/>
    </row>
    <row r="30958" spans="6:6" x14ac:dyDescent="0.25">
      <c r="F30958" s="1"/>
    </row>
    <row r="30959" spans="6:6" x14ac:dyDescent="0.25">
      <c r="F30959" s="1"/>
    </row>
    <row r="30960" spans="6:6" x14ac:dyDescent="0.25">
      <c r="F30960" s="1"/>
    </row>
    <row r="30961" spans="6:6" x14ac:dyDescent="0.25">
      <c r="F30961" s="1"/>
    </row>
    <row r="30962" spans="6:6" x14ac:dyDescent="0.25">
      <c r="F30962" s="1"/>
    </row>
    <row r="30963" spans="6:6" x14ac:dyDescent="0.25">
      <c r="F30963" s="1"/>
    </row>
    <row r="30964" spans="6:6" x14ac:dyDescent="0.25">
      <c r="F30964" s="1"/>
    </row>
    <row r="30965" spans="6:6" x14ac:dyDescent="0.25">
      <c r="F30965" s="1"/>
    </row>
    <row r="30966" spans="6:6" x14ac:dyDescent="0.25">
      <c r="F30966" s="1"/>
    </row>
    <row r="30967" spans="6:6" x14ac:dyDescent="0.25">
      <c r="F30967" s="1"/>
    </row>
    <row r="30968" spans="6:6" x14ac:dyDescent="0.25">
      <c r="F30968" s="1"/>
    </row>
    <row r="30969" spans="6:6" x14ac:dyDescent="0.25">
      <c r="F30969" s="1"/>
    </row>
    <row r="30970" spans="6:6" x14ac:dyDescent="0.25">
      <c r="F30970" s="1"/>
    </row>
    <row r="30971" spans="6:6" x14ac:dyDescent="0.25">
      <c r="F30971" s="1"/>
    </row>
    <row r="30972" spans="6:6" x14ac:dyDescent="0.25">
      <c r="F30972" s="1"/>
    </row>
    <row r="30973" spans="6:6" x14ac:dyDescent="0.25">
      <c r="F30973" s="1"/>
    </row>
    <row r="30974" spans="6:6" x14ac:dyDescent="0.25">
      <c r="F30974" s="1"/>
    </row>
    <row r="30975" spans="6:6" x14ac:dyDescent="0.25">
      <c r="F30975" s="1"/>
    </row>
    <row r="30976" spans="6:6" x14ac:dyDescent="0.25">
      <c r="F30976" s="1"/>
    </row>
    <row r="30977" spans="6:6" x14ac:dyDescent="0.25">
      <c r="F30977" s="1"/>
    </row>
    <row r="30978" spans="6:6" x14ac:dyDescent="0.25">
      <c r="F30978" s="1"/>
    </row>
    <row r="30979" spans="6:6" x14ac:dyDescent="0.25">
      <c r="F30979" s="1"/>
    </row>
    <row r="30980" spans="6:6" x14ac:dyDescent="0.25">
      <c r="F30980" s="1"/>
    </row>
    <row r="30981" spans="6:6" x14ac:dyDescent="0.25">
      <c r="F30981" s="1"/>
    </row>
    <row r="30982" spans="6:6" x14ac:dyDescent="0.25">
      <c r="F30982" s="1"/>
    </row>
    <row r="30983" spans="6:6" x14ac:dyDescent="0.25">
      <c r="F30983" s="1"/>
    </row>
    <row r="30984" spans="6:6" x14ac:dyDescent="0.25">
      <c r="F30984" s="1"/>
    </row>
    <row r="30985" spans="6:6" x14ac:dyDescent="0.25">
      <c r="F30985" s="1"/>
    </row>
    <row r="30986" spans="6:6" x14ac:dyDescent="0.25">
      <c r="F30986" s="1"/>
    </row>
    <row r="30987" spans="6:6" x14ac:dyDescent="0.25">
      <c r="F30987" s="1"/>
    </row>
    <row r="30988" spans="6:6" x14ac:dyDescent="0.25">
      <c r="F30988" s="1"/>
    </row>
    <row r="30989" spans="6:6" x14ac:dyDescent="0.25">
      <c r="F30989" s="1"/>
    </row>
    <row r="30990" spans="6:6" x14ac:dyDescent="0.25">
      <c r="F30990" s="1"/>
    </row>
    <row r="30991" spans="6:6" x14ac:dyDescent="0.25">
      <c r="F30991" s="1"/>
    </row>
    <row r="30992" spans="6:6" x14ac:dyDescent="0.25">
      <c r="F30992" s="1"/>
    </row>
    <row r="30993" spans="6:6" x14ac:dyDescent="0.25">
      <c r="F30993" s="1"/>
    </row>
    <row r="30994" spans="6:6" x14ac:dyDescent="0.25">
      <c r="F30994" s="1"/>
    </row>
    <row r="30995" spans="6:6" x14ac:dyDescent="0.25">
      <c r="F30995" s="1"/>
    </row>
    <row r="30996" spans="6:6" x14ac:dyDescent="0.25">
      <c r="F30996" s="1"/>
    </row>
    <row r="30997" spans="6:6" x14ac:dyDescent="0.25">
      <c r="F30997" s="1"/>
    </row>
    <row r="30998" spans="6:6" x14ac:dyDescent="0.25">
      <c r="F30998" s="1"/>
    </row>
    <row r="30999" spans="6:6" x14ac:dyDescent="0.25">
      <c r="F30999" s="1"/>
    </row>
    <row r="31000" spans="6:6" x14ac:dyDescent="0.25">
      <c r="F31000" s="1"/>
    </row>
    <row r="31001" spans="6:6" x14ac:dyDescent="0.25">
      <c r="F31001" s="1"/>
    </row>
    <row r="31002" spans="6:6" x14ac:dyDescent="0.25">
      <c r="F31002" s="1"/>
    </row>
    <row r="31003" spans="6:6" x14ac:dyDescent="0.25">
      <c r="F31003" s="1"/>
    </row>
    <row r="31004" spans="6:6" x14ac:dyDescent="0.25">
      <c r="F31004" s="1"/>
    </row>
    <row r="31005" spans="6:6" x14ac:dyDescent="0.25">
      <c r="F31005" s="1"/>
    </row>
    <row r="31006" spans="6:6" x14ac:dyDescent="0.25">
      <c r="F31006" s="1"/>
    </row>
    <row r="31007" spans="6:6" x14ac:dyDescent="0.25">
      <c r="F31007" s="1"/>
    </row>
    <row r="31008" spans="6:6" x14ac:dyDescent="0.25">
      <c r="F31008" s="1"/>
    </row>
    <row r="31009" spans="6:6" x14ac:dyDescent="0.25">
      <c r="F31009" s="1"/>
    </row>
    <row r="31010" spans="6:6" x14ac:dyDescent="0.25">
      <c r="F31010" s="1"/>
    </row>
    <row r="31011" spans="6:6" x14ac:dyDescent="0.25">
      <c r="F31011" s="1"/>
    </row>
    <row r="31012" spans="6:6" x14ac:dyDescent="0.25">
      <c r="F31012" s="1"/>
    </row>
    <row r="31013" spans="6:6" x14ac:dyDescent="0.25">
      <c r="F31013" s="1"/>
    </row>
    <row r="31014" spans="6:6" x14ac:dyDescent="0.25">
      <c r="F31014" s="1"/>
    </row>
    <row r="31015" spans="6:6" x14ac:dyDescent="0.25">
      <c r="F31015" s="1"/>
    </row>
    <row r="31016" spans="6:6" x14ac:dyDescent="0.25">
      <c r="F31016" s="1"/>
    </row>
    <row r="31017" spans="6:6" x14ac:dyDescent="0.25">
      <c r="F31017" s="1"/>
    </row>
    <row r="31018" spans="6:6" x14ac:dyDescent="0.25">
      <c r="F31018" s="1"/>
    </row>
    <row r="31019" spans="6:6" x14ac:dyDescent="0.25">
      <c r="F31019" s="1"/>
    </row>
    <row r="31020" spans="6:6" x14ac:dyDescent="0.25">
      <c r="F31020" s="1"/>
    </row>
    <row r="31021" spans="6:6" x14ac:dyDescent="0.25">
      <c r="F31021" s="1"/>
    </row>
    <row r="31022" spans="6:6" x14ac:dyDescent="0.25">
      <c r="F31022" s="1"/>
    </row>
    <row r="31023" spans="6:6" x14ac:dyDescent="0.25">
      <c r="F31023" s="1"/>
    </row>
    <row r="31024" spans="6:6" x14ac:dyDescent="0.25">
      <c r="F31024" s="1"/>
    </row>
    <row r="31025" spans="6:6" x14ac:dyDescent="0.25">
      <c r="F31025" s="1"/>
    </row>
    <row r="31026" spans="6:6" x14ac:dyDescent="0.25">
      <c r="F31026" s="1"/>
    </row>
    <row r="31027" spans="6:6" x14ac:dyDescent="0.25">
      <c r="F31027" s="1"/>
    </row>
    <row r="31028" spans="6:6" x14ac:dyDescent="0.25">
      <c r="F31028" s="1"/>
    </row>
    <row r="31029" spans="6:6" x14ac:dyDescent="0.25">
      <c r="F31029" s="1"/>
    </row>
    <row r="31030" spans="6:6" x14ac:dyDescent="0.25">
      <c r="F31030" s="1"/>
    </row>
    <row r="31031" spans="6:6" x14ac:dyDescent="0.25">
      <c r="F31031" s="1"/>
    </row>
    <row r="31032" spans="6:6" x14ac:dyDescent="0.25">
      <c r="F31032" s="1"/>
    </row>
    <row r="31033" spans="6:6" x14ac:dyDescent="0.25">
      <c r="F31033" s="1"/>
    </row>
    <row r="31034" spans="6:6" x14ac:dyDescent="0.25">
      <c r="F31034" s="1"/>
    </row>
    <row r="31035" spans="6:6" x14ac:dyDescent="0.25">
      <c r="F31035" s="1"/>
    </row>
    <row r="31036" spans="6:6" x14ac:dyDescent="0.25">
      <c r="F31036" s="1"/>
    </row>
    <row r="31037" spans="6:6" x14ac:dyDescent="0.25">
      <c r="F31037" s="1"/>
    </row>
    <row r="31038" spans="6:6" x14ac:dyDescent="0.25">
      <c r="F31038" s="1"/>
    </row>
    <row r="31039" spans="6:6" x14ac:dyDescent="0.25">
      <c r="F31039" s="1"/>
    </row>
    <row r="31040" spans="6:6" x14ac:dyDescent="0.25">
      <c r="F31040" s="1"/>
    </row>
    <row r="31041" spans="6:6" x14ac:dyDescent="0.25">
      <c r="F31041" s="1"/>
    </row>
    <row r="31042" spans="6:6" x14ac:dyDescent="0.25">
      <c r="F31042" s="1"/>
    </row>
    <row r="31043" spans="6:6" x14ac:dyDescent="0.25">
      <c r="F31043" s="1"/>
    </row>
    <row r="31044" spans="6:6" x14ac:dyDescent="0.25">
      <c r="F31044" s="1"/>
    </row>
    <row r="31045" spans="6:6" x14ac:dyDescent="0.25">
      <c r="F31045" s="1"/>
    </row>
    <row r="31046" spans="6:6" x14ac:dyDescent="0.25">
      <c r="F31046" s="1"/>
    </row>
    <row r="31047" spans="6:6" x14ac:dyDescent="0.25">
      <c r="F31047" s="1"/>
    </row>
    <row r="31048" spans="6:6" x14ac:dyDescent="0.25">
      <c r="F31048" s="1"/>
    </row>
    <row r="31049" spans="6:6" x14ac:dyDescent="0.25">
      <c r="F31049" s="1"/>
    </row>
    <row r="31050" spans="6:6" x14ac:dyDescent="0.25">
      <c r="F31050" s="1"/>
    </row>
    <row r="31051" spans="6:6" x14ac:dyDescent="0.25">
      <c r="F31051" s="1"/>
    </row>
    <row r="31052" spans="6:6" x14ac:dyDescent="0.25">
      <c r="F31052" s="1"/>
    </row>
    <row r="31053" spans="6:6" x14ac:dyDescent="0.25">
      <c r="F31053" s="1"/>
    </row>
    <row r="31054" spans="6:6" x14ac:dyDescent="0.25">
      <c r="F31054" s="1"/>
    </row>
    <row r="31055" spans="6:6" x14ac:dyDescent="0.25">
      <c r="F31055" s="1"/>
    </row>
    <row r="31056" spans="6:6" x14ac:dyDescent="0.25">
      <c r="F31056" s="1"/>
    </row>
    <row r="31057" spans="6:6" x14ac:dyDescent="0.25">
      <c r="F31057" s="1"/>
    </row>
    <row r="31058" spans="6:6" x14ac:dyDescent="0.25">
      <c r="F31058" s="1"/>
    </row>
    <row r="31059" spans="6:6" x14ac:dyDescent="0.25">
      <c r="F31059" s="1"/>
    </row>
    <row r="31060" spans="6:6" x14ac:dyDescent="0.25">
      <c r="F31060" s="1"/>
    </row>
    <row r="31061" spans="6:6" x14ac:dyDescent="0.25">
      <c r="F31061" s="1"/>
    </row>
    <row r="31062" spans="6:6" x14ac:dyDescent="0.25">
      <c r="F31062" s="1"/>
    </row>
    <row r="31063" spans="6:6" x14ac:dyDescent="0.25">
      <c r="F31063" s="1"/>
    </row>
    <row r="31064" spans="6:6" x14ac:dyDescent="0.25">
      <c r="F31064" s="1"/>
    </row>
    <row r="31065" spans="6:6" x14ac:dyDescent="0.25">
      <c r="F31065" s="1"/>
    </row>
    <row r="31066" spans="6:6" x14ac:dyDescent="0.25">
      <c r="F31066" s="1"/>
    </row>
    <row r="31067" spans="6:6" x14ac:dyDescent="0.25">
      <c r="F31067" s="1"/>
    </row>
    <row r="31068" spans="6:6" x14ac:dyDescent="0.25">
      <c r="F31068" s="1"/>
    </row>
    <row r="31069" spans="6:6" x14ac:dyDescent="0.25">
      <c r="F31069" s="1"/>
    </row>
    <row r="31070" spans="6:6" x14ac:dyDescent="0.25">
      <c r="F31070" s="1"/>
    </row>
    <row r="31071" spans="6:6" x14ac:dyDescent="0.25">
      <c r="F31071" s="1"/>
    </row>
    <row r="31072" spans="6:6" x14ac:dyDescent="0.25">
      <c r="F31072" s="1"/>
    </row>
    <row r="31073" spans="6:6" x14ac:dyDescent="0.25">
      <c r="F31073" s="1"/>
    </row>
    <row r="31074" spans="6:6" x14ac:dyDescent="0.25">
      <c r="F31074" s="1"/>
    </row>
    <row r="31075" spans="6:6" x14ac:dyDescent="0.25">
      <c r="F31075" s="1"/>
    </row>
    <row r="31076" spans="6:6" x14ac:dyDescent="0.25">
      <c r="F31076" s="1"/>
    </row>
    <row r="31077" spans="6:6" x14ac:dyDescent="0.25">
      <c r="F31077" s="1"/>
    </row>
    <row r="31078" spans="6:6" x14ac:dyDescent="0.25">
      <c r="F31078" s="1"/>
    </row>
    <row r="31079" spans="6:6" x14ac:dyDescent="0.25">
      <c r="F31079" s="1"/>
    </row>
    <row r="31080" spans="6:6" x14ac:dyDescent="0.25">
      <c r="F31080" s="1"/>
    </row>
    <row r="31081" spans="6:6" x14ac:dyDescent="0.25">
      <c r="F31081" s="1"/>
    </row>
    <row r="31082" spans="6:6" x14ac:dyDescent="0.25">
      <c r="F31082" s="1"/>
    </row>
    <row r="31083" spans="6:6" x14ac:dyDescent="0.25">
      <c r="F31083" s="1"/>
    </row>
    <row r="31084" spans="6:6" x14ac:dyDescent="0.25">
      <c r="F31084" s="1"/>
    </row>
    <row r="31085" spans="6:6" x14ac:dyDescent="0.25">
      <c r="F31085" s="1"/>
    </row>
    <row r="31086" spans="6:6" x14ac:dyDescent="0.25">
      <c r="F31086" s="1"/>
    </row>
    <row r="31087" spans="6:6" x14ac:dyDescent="0.25">
      <c r="F31087" s="1"/>
    </row>
    <row r="31088" spans="6:6" x14ac:dyDescent="0.25">
      <c r="F31088" s="1"/>
    </row>
    <row r="31089" spans="6:6" x14ac:dyDescent="0.25">
      <c r="F31089" s="1"/>
    </row>
    <row r="31090" spans="6:6" x14ac:dyDescent="0.25">
      <c r="F31090" s="1"/>
    </row>
    <row r="31091" spans="6:6" x14ac:dyDescent="0.25">
      <c r="F31091" s="1"/>
    </row>
    <row r="31092" spans="6:6" x14ac:dyDescent="0.25">
      <c r="F31092" s="1"/>
    </row>
    <row r="31093" spans="6:6" x14ac:dyDescent="0.25">
      <c r="F31093" s="1"/>
    </row>
    <row r="31094" spans="6:6" x14ac:dyDescent="0.25">
      <c r="F31094" s="1"/>
    </row>
    <row r="31095" spans="6:6" x14ac:dyDescent="0.25">
      <c r="F31095" s="1"/>
    </row>
    <row r="31096" spans="6:6" x14ac:dyDescent="0.25">
      <c r="F31096" s="1"/>
    </row>
    <row r="31097" spans="6:6" x14ac:dyDescent="0.25">
      <c r="F31097" s="1"/>
    </row>
    <row r="31098" spans="6:6" x14ac:dyDescent="0.25">
      <c r="F31098" s="1"/>
    </row>
    <row r="31099" spans="6:6" x14ac:dyDescent="0.25">
      <c r="F31099" s="1"/>
    </row>
    <row r="31100" spans="6:6" x14ac:dyDescent="0.25">
      <c r="F31100" s="1"/>
    </row>
    <row r="31101" spans="6:6" x14ac:dyDescent="0.25">
      <c r="F31101" s="1"/>
    </row>
    <row r="31102" spans="6:6" x14ac:dyDescent="0.25">
      <c r="F31102" s="1"/>
    </row>
    <row r="31103" spans="6:6" x14ac:dyDescent="0.25">
      <c r="F31103" s="1"/>
    </row>
    <row r="31104" spans="6:6" x14ac:dyDescent="0.25">
      <c r="F31104" s="1"/>
    </row>
    <row r="31105" spans="6:6" x14ac:dyDescent="0.25">
      <c r="F31105" s="1"/>
    </row>
    <row r="31106" spans="6:6" x14ac:dyDescent="0.25">
      <c r="F31106" s="1"/>
    </row>
    <row r="31107" spans="6:6" x14ac:dyDescent="0.25">
      <c r="F31107" s="1"/>
    </row>
    <row r="31108" spans="6:6" x14ac:dyDescent="0.25">
      <c r="F31108" s="1"/>
    </row>
    <row r="31109" spans="6:6" x14ac:dyDescent="0.25">
      <c r="F31109" s="1"/>
    </row>
    <row r="31110" spans="6:6" x14ac:dyDescent="0.25">
      <c r="F31110" s="1"/>
    </row>
    <row r="31111" spans="6:6" x14ac:dyDescent="0.25">
      <c r="F31111" s="1"/>
    </row>
    <row r="31112" spans="6:6" x14ac:dyDescent="0.25">
      <c r="F31112" s="1"/>
    </row>
    <row r="31113" spans="6:6" x14ac:dyDescent="0.25">
      <c r="F31113" s="1"/>
    </row>
    <row r="31114" spans="6:6" x14ac:dyDescent="0.25">
      <c r="F31114" s="1"/>
    </row>
    <row r="31115" spans="6:6" x14ac:dyDescent="0.25">
      <c r="F31115" s="1"/>
    </row>
    <row r="31116" spans="6:6" x14ac:dyDescent="0.25">
      <c r="F31116" s="1"/>
    </row>
    <row r="31117" spans="6:6" x14ac:dyDescent="0.25">
      <c r="F31117" s="1"/>
    </row>
    <row r="31118" spans="6:6" x14ac:dyDescent="0.25">
      <c r="F31118" s="1"/>
    </row>
    <row r="31119" spans="6:6" x14ac:dyDescent="0.25">
      <c r="F31119" s="1"/>
    </row>
    <row r="31120" spans="6:6" x14ac:dyDescent="0.25">
      <c r="F31120" s="1"/>
    </row>
    <row r="31121" spans="6:6" x14ac:dyDescent="0.25">
      <c r="F31121" s="1"/>
    </row>
    <row r="31122" spans="6:6" x14ac:dyDescent="0.25">
      <c r="F31122" s="1"/>
    </row>
    <row r="31123" spans="6:6" x14ac:dyDescent="0.25">
      <c r="F31123" s="1"/>
    </row>
    <row r="31124" spans="6:6" x14ac:dyDescent="0.25">
      <c r="F31124" s="1"/>
    </row>
    <row r="31125" spans="6:6" x14ac:dyDescent="0.25">
      <c r="F31125" s="1"/>
    </row>
    <row r="31126" spans="6:6" x14ac:dyDescent="0.25">
      <c r="F31126" s="1"/>
    </row>
    <row r="31127" spans="6:6" x14ac:dyDescent="0.25">
      <c r="F31127" s="1"/>
    </row>
    <row r="31128" spans="6:6" x14ac:dyDescent="0.25">
      <c r="F31128" s="1"/>
    </row>
    <row r="31129" spans="6:6" x14ac:dyDescent="0.25">
      <c r="F31129" s="1"/>
    </row>
    <row r="31130" spans="6:6" x14ac:dyDescent="0.25">
      <c r="F31130" s="1"/>
    </row>
    <row r="31131" spans="6:6" x14ac:dyDescent="0.25">
      <c r="F31131" s="1"/>
    </row>
    <row r="31132" spans="6:6" x14ac:dyDescent="0.25">
      <c r="F31132" s="1"/>
    </row>
    <row r="31133" spans="6:6" x14ac:dyDescent="0.25">
      <c r="F31133" s="1"/>
    </row>
    <row r="31134" spans="6:6" x14ac:dyDescent="0.25">
      <c r="F31134" s="1"/>
    </row>
    <row r="31135" spans="6:6" x14ac:dyDescent="0.25">
      <c r="F31135" s="1"/>
    </row>
    <row r="31136" spans="6:6" x14ac:dyDescent="0.25">
      <c r="F31136" s="1"/>
    </row>
    <row r="31137" spans="6:6" x14ac:dyDescent="0.25">
      <c r="F31137" s="1"/>
    </row>
    <row r="31138" spans="6:6" x14ac:dyDescent="0.25">
      <c r="F31138" s="1"/>
    </row>
    <row r="31139" spans="6:6" x14ac:dyDescent="0.25">
      <c r="F31139" s="1"/>
    </row>
    <row r="31140" spans="6:6" x14ac:dyDescent="0.25">
      <c r="F31140" s="1"/>
    </row>
    <row r="31141" spans="6:6" x14ac:dyDescent="0.25">
      <c r="F31141" s="1"/>
    </row>
    <row r="31142" spans="6:6" x14ac:dyDescent="0.25">
      <c r="F31142" s="1"/>
    </row>
    <row r="31143" spans="6:6" x14ac:dyDescent="0.25">
      <c r="F31143" s="1"/>
    </row>
    <row r="31144" spans="6:6" x14ac:dyDescent="0.25">
      <c r="F31144" s="1"/>
    </row>
    <row r="31145" spans="6:6" x14ac:dyDescent="0.25">
      <c r="F31145" s="1"/>
    </row>
    <row r="31146" spans="6:6" x14ac:dyDescent="0.25">
      <c r="F31146" s="1"/>
    </row>
    <row r="31147" spans="6:6" x14ac:dyDescent="0.25">
      <c r="F31147" s="1"/>
    </row>
    <row r="31148" spans="6:6" x14ac:dyDescent="0.25">
      <c r="F31148" s="1"/>
    </row>
    <row r="31149" spans="6:6" x14ac:dyDescent="0.25">
      <c r="F31149" s="1"/>
    </row>
    <row r="31150" spans="6:6" x14ac:dyDescent="0.25">
      <c r="F31150" s="1"/>
    </row>
    <row r="31151" spans="6:6" x14ac:dyDescent="0.25">
      <c r="F31151" s="1"/>
    </row>
    <row r="31152" spans="6:6" x14ac:dyDescent="0.25">
      <c r="F31152" s="1"/>
    </row>
    <row r="31153" spans="6:6" x14ac:dyDescent="0.25">
      <c r="F31153" s="1"/>
    </row>
    <row r="31154" spans="6:6" x14ac:dyDescent="0.25">
      <c r="F31154" s="1"/>
    </row>
    <row r="31155" spans="6:6" x14ac:dyDescent="0.25">
      <c r="F31155" s="1"/>
    </row>
    <row r="31156" spans="6:6" x14ac:dyDescent="0.25">
      <c r="F31156" s="1"/>
    </row>
    <row r="31157" spans="6:6" x14ac:dyDescent="0.25">
      <c r="F31157" s="1"/>
    </row>
    <row r="31158" spans="6:6" x14ac:dyDescent="0.25">
      <c r="F31158" s="1"/>
    </row>
    <row r="31159" spans="6:6" x14ac:dyDescent="0.25">
      <c r="F31159" s="1"/>
    </row>
    <row r="31160" spans="6:6" x14ac:dyDescent="0.25">
      <c r="F31160" s="1"/>
    </row>
    <row r="31161" spans="6:6" x14ac:dyDescent="0.25">
      <c r="F31161" s="1"/>
    </row>
    <row r="31162" spans="6:6" x14ac:dyDescent="0.25">
      <c r="F31162" s="1"/>
    </row>
    <row r="31163" spans="6:6" x14ac:dyDescent="0.25">
      <c r="F31163" s="1"/>
    </row>
    <row r="31164" spans="6:6" x14ac:dyDescent="0.25">
      <c r="F31164" s="1"/>
    </row>
    <row r="31165" spans="6:6" x14ac:dyDescent="0.25">
      <c r="F31165" s="1"/>
    </row>
    <row r="31166" spans="6:6" x14ac:dyDescent="0.25">
      <c r="F31166" s="1"/>
    </row>
    <row r="31167" spans="6:6" x14ac:dyDescent="0.25">
      <c r="F31167" s="1"/>
    </row>
    <row r="31168" spans="6:6" x14ac:dyDescent="0.25">
      <c r="F31168" s="1"/>
    </row>
    <row r="31169" spans="6:6" x14ac:dyDescent="0.25">
      <c r="F31169" s="1"/>
    </row>
    <row r="31170" spans="6:6" x14ac:dyDescent="0.25">
      <c r="F31170" s="1"/>
    </row>
    <row r="31171" spans="6:6" x14ac:dyDescent="0.25">
      <c r="F31171" s="1"/>
    </row>
    <row r="31172" spans="6:6" x14ac:dyDescent="0.25">
      <c r="F31172" s="1"/>
    </row>
    <row r="31173" spans="6:6" x14ac:dyDescent="0.25">
      <c r="F31173" s="1"/>
    </row>
    <row r="31174" spans="6:6" x14ac:dyDescent="0.25">
      <c r="F31174" s="1"/>
    </row>
    <row r="31175" spans="6:6" x14ac:dyDescent="0.25">
      <c r="F31175" s="1"/>
    </row>
    <row r="31176" spans="6:6" x14ac:dyDescent="0.25">
      <c r="F31176" s="1"/>
    </row>
    <row r="31177" spans="6:6" x14ac:dyDescent="0.25">
      <c r="F31177" s="1"/>
    </row>
    <row r="31178" spans="6:6" x14ac:dyDescent="0.25">
      <c r="F31178" s="1"/>
    </row>
    <row r="31179" spans="6:6" x14ac:dyDescent="0.25">
      <c r="F31179" s="1"/>
    </row>
    <row r="31180" spans="6:6" x14ac:dyDescent="0.25">
      <c r="F31180" s="1"/>
    </row>
    <row r="31181" spans="6:6" x14ac:dyDescent="0.25">
      <c r="F31181" s="1"/>
    </row>
    <row r="31182" spans="6:6" x14ac:dyDescent="0.25">
      <c r="F31182" s="1"/>
    </row>
    <row r="31183" spans="6:6" x14ac:dyDescent="0.25">
      <c r="F31183" s="1"/>
    </row>
    <row r="31184" spans="6:6" x14ac:dyDescent="0.25">
      <c r="F31184" s="1"/>
    </row>
    <row r="31185" spans="6:6" x14ac:dyDescent="0.25">
      <c r="F31185" s="1"/>
    </row>
    <row r="31186" spans="6:6" x14ac:dyDescent="0.25">
      <c r="F31186" s="1"/>
    </row>
    <row r="31187" spans="6:6" x14ac:dyDescent="0.25">
      <c r="F31187" s="1"/>
    </row>
    <row r="31188" spans="6:6" x14ac:dyDescent="0.25">
      <c r="F31188" s="1"/>
    </row>
    <row r="31189" spans="6:6" x14ac:dyDescent="0.25">
      <c r="F31189" s="1"/>
    </row>
    <row r="31190" spans="6:6" x14ac:dyDescent="0.25">
      <c r="F31190" s="1"/>
    </row>
    <row r="31191" spans="6:6" x14ac:dyDescent="0.25">
      <c r="F31191" s="1"/>
    </row>
    <row r="31192" spans="6:6" x14ac:dyDescent="0.25">
      <c r="F31192" s="1"/>
    </row>
    <row r="31193" spans="6:6" x14ac:dyDescent="0.25">
      <c r="F31193" s="1"/>
    </row>
    <row r="31194" spans="6:6" x14ac:dyDescent="0.25">
      <c r="F31194" s="1"/>
    </row>
    <row r="31195" spans="6:6" x14ac:dyDescent="0.25">
      <c r="F31195" s="1"/>
    </row>
    <row r="31196" spans="6:6" x14ac:dyDescent="0.25">
      <c r="F31196" s="1"/>
    </row>
    <row r="31197" spans="6:6" x14ac:dyDescent="0.25">
      <c r="F31197" s="1"/>
    </row>
    <row r="31198" spans="6:6" x14ac:dyDescent="0.25">
      <c r="F31198" s="1"/>
    </row>
    <row r="31199" spans="6:6" x14ac:dyDescent="0.25">
      <c r="F31199" s="1"/>
    </row>
    <row r="31200" spans="6:6" x14ac:dyDescent="0.25">
      <c r="F31200" s="1"/>
    </row>
    <row r="31201" spans="6:6" x14ac:dyDescent="0.25">
      <c r="F31201" s="1"/>
    </row>
    <row r="31202" spans="6:6" x14ac:dyDescent="0.25">
      <c r="F31202" s="1"/>
    </row>
    <row r="31203" spans="6:6" x14ac:dyDescent="0.25">
      <c r="F31203" s="1"/>
    </row>
    <row r="31204" spans="6:6" x14ac:dyDescent="0.25">
      <c r="F31204" s="1"/>
    </row>
    <row r="31205" spans="6:6" x14ac:dyDescent="0.25">
      <c r="F31205" s="1"/>
    </row>
    <row r="31206" spans="6:6" x14ac:dyDescent="0.25">
      <c r="F31206" s="1"/>
    </row>
    <row r="31207" spans="6:6" x14ac:dyDescent="0.25">
      <c r="F31207" s="1"/>
    </row>
    <row r="31208" spans="6:6" x14ac:dyDescent="0.25">
      <c r="F31208" s="1"/>
    </row>
    <row r="31209" spans="6:6" x14ac:dyDescent="0.25">
      <c r="F31209" s="1"/>
    </row>
    <row r="31210" spans="6:6" x14ac:dyDescent="0.25">
      <c r="F31210" s="1"/>
    </row>
    <row r="31211" spans="6:6" x14ac:dyDescent="0.25">
      <c r="F31211" s="1"/>
    </row>
    <row r="31212" spans="6:6" x14ac:dyDescent="0.25">
      <c r="F31212" s="1"/>
    </row>
    <row r="31213" spans="6:6" x14ac:dyDescent="0.25">
      <c r="F31213" s="1"/>
    </row>
    <row r="31214" spans="6:6" x14ac:dyDescent="0.25">
      <c r="F31214" s="1"/>
    </row>
    <row r="31215" spans="6:6" x14ac:dyDescent="0.25">
      <c r="F31215" s="1"/>
    </row>
    <row r="31216" spans="6:6" x14ac:dyDescent="0.25">
      <c r="F31216" s="1"/>
    </row>
    <row r="31217" spans="6:6" x14ac:dyDescent="0.25">
      <c r="F31217" s="1"/>
    </row>
    <row r="31218" spans="6:6" x14ac:dyDescent="0.25">
      <c r="F31218" s="1"/>
    </row>
    <row r="31219" spans="6:6" x14ac:dyDescent="0.25">
      <c r="F31219" s="1"/>
    </row>
    <row r="31220" spans="6:6" x14ac:dyDescent="0.25">
      <c r="F31220" s="1"/>
    </row>
    <row r="31221" spans="6:6" x14ac:dyDescent="0.25">
      <c r="F31221" s="1"/>
    </row>
    <row r="31222" spans="6:6" x14ac:dyDescent="0.25">
      <c r="F31222" s="1"/>
    </row>
    <row r="31223" spans="6:6" x14ac:dyDescent="0.25">
      <c r="F31223" s="1"/>
    </row>
    <row r="31224" spans="6:6" x14ac:dyDescent="0.25">
      <c r="F31224" s="1"/>
    </row>
    <row r="31225" spans="6:6" x14ac:dyDescent="0.25">
      <c r="F31225" s="1"/>
    </row>
    <row r="31226" spans="6:6" x14ac:dyDescent="0.25">
      <c r="F31226" s="1"/>
    </row>
    <row r="31227" spans="6:6" x14ac:dyDescent="0.25">
      <c r="F31227" s="1"/>
    </row>
    <row r="31228" spans="6:6" x14ac:dyDescent="0.25">
      <c r="F31228" s="1"/>
    </row>
    <row r="31229" spans="6:6" x14ac:dyDescent="0.25">
      <c r="F31229" s="1"/>
    </row>
    <row r="31230" spans="6:6" x14ac:dyDescent="0.25">
      <c r="F31230" s="1"/>
    </row>
    <row r="31231" spans="6:6" x14ac:dyDescent="0.25">
      <c r="F31231" s="1"/>
    </row>
    <row r="31232" spans="6:6" x14ac:dyDescent="0.25">
      <c r="F31232" s="1"/>
    </row>
    <row r="31233" spans="6:6" x14ac:dyDescent="0.25">
      <c r="F31233" s="1"/>
    </row>
    <row r="31234" spans="6:6" x14ac:dyDescent="0.25">
      <c r="F31234" s="1"/>
    </row>
    <row r="31235" spans="6:6" x14ac:dyDescent="0.25">
      <c r="F31235" s="1"/>
    </row>
    <row r="31236" spans="6:6" x14ac:dyDescent="0.25">
      <c r="F31236" s="1"/>
    </row>
    <row r="31237" spans="6:6" x14ac:dyDescent="0.25">
      <c r="F31237" s="1"/>
    </row>
    <row r="31238" spans="6:6" x14ac:dyDescent="0.25">
      <c r="F31238" s="1"/>
    </row>
    <row r="31239" spans="6:6" x14ac:dyDescent="0.25">
      <c r="F31239" s="1"/>
    </row>
    <row r="31240" spans="6:6" x14ac:dyDescent="0.25">
      <c r="F31240" s="1"/>
    </row>
    <row r="31241" spans="6:6" x14ac:dyDescent="0.25">
      <c r="F31241" s="1"/>
    </row>
    <row r="31242" spans="6:6" x14ac:dyDescent="0.25">
      <c r="F31242" s="1"/>
    </row>
    <row r="31243" spans="6:6" x14ac:dyDescent="0.25">
      <c r="F31243" s="1"/>
    </row>
    <row r="31244" spans="6:6" x14ac:dyDescent="0.25">
      <c r="F31244" s="1"/>
    </row>
    <row r="31245" spans="6:6" x14ac:dyDescent="0.25">
      <c r="F31245" s="1"/>
    </row>
    <row r="31246" spans="6:6" x14ac:dyDescent="0.25">
      <c r="F31246" s="1"/>
    </row>
    <row r="31247" spans="6:6" x14ac:dyDescent="0.25">
      <c r="F31247" s="1"/>
    </row>
    <row r="31248" spans="6:6" x14ac:dyDescent="0.25">
      <c r="F31248" s="1"/>
    </row>
    <row r="31249" spans="6:6" x14ac:dyDescent="0.25">
      <c r="F31249" s="1"/>
    </row>
    <row r="31250" spans="6:6" x14ac:dyDescent="0.25">
      <c r="F31250" s="1"/>
    </row>
    <row r="31251" spans="6:6" x14ac:dyDescent="0.25">
      <c r="F31251" s="1"/>
    </row>
    <row r="31252" spans="6:6" x14ac:dyDescent="0.25">
      <c r="F31252" s="1"/>
    </row>
    <row r="31253" spans="6:6" x14ac:dyDescent="0.25">
      <c r="F31253" s="1"/>
    </row>
    <row r="31254" spans="6:6" x14ac:dyDescent="0.25">
      <c r="F31254" s="1"/>
    </row>
    <row r="31255" spans="6:6" x14ac:dyDescent="0.25">
      <c r="F31255" s="1"/>
    </row>
    <row r="31256" spans="6:6" x14ac:dyDescent="0.25">
      <c r="F31256" s="1"/>
    </row>
    <row r="31257" spans="6:6" x14ac:dyDescent="0.25">
      <c r="F31257" s="1"/>
    </row>
    <row r="31258" spans="6:6" x14ac:dyDescent="0.25">
      <c r="F31258" s="1"/>
    </row>
    <row r="31259" spans="6:6" x14ac:dyDescent="0.25">
      <c r="F31259" s="1"/>
    </row>
    <row r="31260" spans="6:6" x14ac:dyDescent="0.25">
      <c r="F31260" s="1"/>
    </row>
    <row r="31261" spans="6:6" x14ac:dyDescent="0.25">
      <c r="F31261" s="1"/>
    </row>
    <row r="31262" spans="6:6" x14ac:dyDescent="0.25">
      <c r="F31262" s="1"/>
    </row>
    <row r="31263" spans="6:6" x14ac:dyDescent="0.25">
      <c r="F31263" s="1"/>
    </row>
    <row r="31264" spans="6:6" x14ac:dyDescent="0.25">
      <c r="F31264" s="1"/>
    </row>
    <row r="31265" spans="6:6" x14ac:dyDescent="0.25">
      <c r="F31265" s="1"/>
    </row>
    <row r="31266" spans="6:6" x14ac:dyDescent="0.25">
      <c r="F31266" s="1"/>
    </row>
    <row r="31267" spans="6:6" x14ac:dyDescent="0.25">
      <c r="F31267" s="1"/>
    </row>
    <row r="31268" spans="6:6" x14ac:dyDescent="0.25">
      <c r="F31268" s="1"/>
    </row>
    <row r="31269" spans="6:6" x14ac:dyDescent="0.25">
      <c r="F31269" s="1"/>
    </row>
    <row r="31270" spans="6:6" x14ac:dyDescent="0.25">
      <c r="F31270" s="1"/>
    </row>
    <row r="31271" spans="6:6" x14ac:dyDescent="0.25">
      <c r="F31271" s="1"/>
    </row>
    <row r="31272" spans="6:6" x14ac:dyDescent="0.25">
      <c r="F31272" s="1"/>
    </row>
    <row r="31273" spans="6:6" x14ac:dyDescent="0.25">
      <c r="F31273" s="1"/>
    </row>
    <row r="31274" spans="6:6" x14ac:dyDescent="0.25">
      <c r="F31274" s="1"/>
    </row>
    <row r="31275" spans="6:6" x14ac:dyDescent="0.25">
      <c r="F31275" s="1"/>
    </row>
    <row r="31276" spans="6:6" x14ac:dyDescent="0.25">
      <c r="F31276" s="1"/>
    </row>
    <row r="31277" spans="6:6" x14ac:dyDescent="0.25">
      <c r="F31277" s="1"/>
    </row>
    <row r="31278" spans="6:6" x14ac:dyDescent="0.25">
      <c r="F31278" s="1"/>
    </row>
    <row r="31279" spans="6:6" x14ac:dyDescent="0.25">
      <c r="F31279" s="1"/>
    </row>
    <row r="31280" spans="6:6" x14ac:dyDescent="0.25">
      <c r="F31280" s="1"/>
    </row>
    <row r="31281" spans="6:6" x14ac:dyDescent="0.25">
      <c r="F31281" s="1"/>
    </row>
    <row r="31282" spans="6:6" x14ac:dyDescent="0.25">
      <c r="F31282" s="1"/>
    </row>
    <row r="31283" spans="6:6" x14ac:dyDescent="0.25">
      <c r="F31283" s="1"/>
    </row>
    <row r="31284" spans="6:6" x14ac:dyDescent="0.25">
      <c r="F31284" s="1"/>
    </row>
    <row r="31285" spans="6:6" x14ac:dyDescent="0.25">
      <c r="F31285" s="1"/>
    </row>
    <row r="31286" spans="6:6" x14ac:dyDescent="0.25">
      <c r="F31286" s="1"/>
    </row>
    <row r="31287" spans="6:6" x14ac:dyDescent="0.25">
      <c r="F31287" s="1"/>
    </row>
    <row r="31288" spans="6:6" x14ac:dyDescent="0.25">
      <c r="F31288" s="1"/>
    </row>
    <row r="31289" spans="6:6" x14ac:dyDescent="0.25">
      <c r="F31289" s="1"/>
    </row>
    <row r="31290" spans="6:6" x14ac:dyDescent="0.25">
      <c r="F31290" s="1"/>
    </row>
    <row r="31291" spans="6:6" x14ac:dyDescent="0.25">
      <c r="F31291" s="1"/>
    </row>
    <row r="31292" spans="6:6" x14ac:dyDescent="0.25">
      <c r="F31292" s="1"/>
    </row>
    <row r="31293" spans="6:6" x14ac:dyDescent="0.25">
      <c r="F31293" s="1"/>
    </row>
    <row r="31294" spans="6:6" x14ac:dyDescent="0.25">
      <c r="F31294" s="1"/>
    </row>
    <row r="31295" spans="6:6" x14ac:dyDescent="0.25">
      <c r="F31295" s="1"/>
    </row>
    <row r="31296" spans="6:6" x14ac:dyDescent="0.25">
      <c r="F31296" s="1"/>
    </row>
    <row r="31297" spans="6:6" x14ac:dyDescent="0.25">
      <c r="F31297" s="1"/>
    </row>
    <row r="31298" spans="6:6" x14ac:dyDescent="0.25">
      <c r="F31298" s="1"/>
    </row>
    <row r="31299" spans="6:6" x14ac:dyDescent="0.25">
      <c r="F31299" s="1"/>
    </row>
    <row r="31300" spans="6:6" x14ac:dyDescent="0.25">
      <c r="F31300" s="1"/>
    </row>
    <row r="31301" spans="6:6" x14ac:dyDescent="0.25">
      <c r="F31301" s="1"/>
    </row>
    <row r="31302" spans="6:6" x14ac:dyDescent="0.25">
      <c r="F31302" s="1"/>
    </row>
    <row r="31303" spans="6:6" x14ac:dyDescent="0.25">
      <c r="F31303" s="1"/>
    </row>
    <row r="31304" spans="6:6" x14ac:dyDescent="0.25">
      <c r="F31304" s="1"/>
    </row>
    <row r="31305" spans="6:6" x14ac:dyDescent="0.25">
      <c r="F31305" s="1"/>
    </row>
    <row r="31306" spans="6:6" x14ac:dyDescent="0.25">
      <c r="F31306" s="1"/>
    </row>
    <row r="31307" spans="6:6" x14ac:dyDescent="0.25">
      <c r="F31307" s="1"/>
    </row>
    <row r="31308" spans="6:6" x14ac:dyDescent="0.25">
      <c r="F31308" s="1"/>
    </row>
    <row r="31309" spans="6:6" x14ac:dyDescent="0.25">
      <c r="F31309" s="1"/>
    </row>
    <row r="31310" spans="6:6" x14ac:dyDescent="0.25">
      <c r="F31310" s="1"/>
    </row>
    <row r="31311" spans="6:6" x14ac:dyDescent="0.25">
      <c r="F31311" s="1"/>
    </row>
    <row r="31312" spans="6:6" x14ac:dyDescent="0.25">
      <c r="F31312" s="1"/>
    </row>
    <row r="31313" spans="6:6" x14ac:dyDescent="0.25">
      <c r="F31313" s="1"/>
    </row>
    <row r="31314" spans="6:6" x14ac:dyDescent="0.25">
      <c r="F31314" s="1"/>
    </row>
    <row r="31315" spans="6:6" x14ac:dyDescent="0.25">
      <c r="F31315" s="1"/>
    </row>
    <row r="31316" spans="6:6" x14ac:dyDescent="0.25">
      <c r="F31316" s="1"/>
    </row>
    <row r="31317" spans="6:6" x14ac:dyDescent="0.25">
      <c r="F31317" s="1"/>
    </row>
    <row r="31318" spans="6:6" x14ac:dyDescent="0.25">
      <c r="F31318" s="1"/>
    </row>
    <row r="31319" spans="6:6" x14ac:dyDescent="0.25">
      <c r="F31319" s="1"/>
    </row>
    <row r="31320" spans="6:6" x14ac:dyDescent="0.25">
      <c r="F31320" s="1"/>
    </row>
    <row r="31321" spans="6:6" x14ac:dyDescent="0.25">
      <c r="F31321" s="1"/>
    </row>
    <row r="31322" spans="6:6" x14ac:dyDescent="0.25">
      <c r="F31322" s="1"/>
    </row>
    <row r="31323" spans="6:6" x14ac:dyDescent="0.25">
      <c r="F31323" s="1"/>
    </row>
    <row r="31324" spans="6:6" x14ac:dyDescent="0.25">
      <c r="F31324" s="1"/>
    </row>
    <row r="31325" spans="6:6" x14ac:dyDescent="0.25">
      <c r="F31325" s="1"/>
    </row>
    <row r="31326" spans="6:6" x14ac:dyDescent="0.25">
      <c r="F31326" s="1"/>
    </row>
    <row r="31327" spans="6:6" x14ac:dyDescent="0.25">
      <c r="F31327" s="1"/>
    </row>
    <row r="31328" spans="6:6" x14ac:dyDescent="0.25">
      <c r="F31328" s="1"/>
    </row>
    <row r="31329" spans="6:6" x14ac:dyDescent="0.25">
      <c r="F31329" s="1"/>
    </row>
    <row r="31330" spans="6:6" x14ac:dyDescent="0.25">
      <c r="F31330" s="1"/>
    </row>
    <row r="31331" spans="6:6" x14ac:dyDescent="0.25">
      <c r="F31331" s="1"/>
    </row>
    <row r="31332" spans="6:6" x14ac:dyDescent="0.25">
      <c r="F31332" s="1"/>
    </row>
    <row r="31333" spans="6:6" x14ac:dyDescent="0.25">
      <c r="F31333" s="1"/>
    </row>
    <row r="31334" spans="6:6" x14ac:dyDescent="0.25">
      <c r="F31334" s="1"/>
    </row>
    <row r="31335" spans="6:6" x14ac:dyDescent="0.25">
      <c r="F31335" s="1"/>
    </row>
    <row r="31336" spans="6:6" x14ac:dyDescent="0.25">
      <c r="F31336" s="1"/>
    </row>
    <row r="31337" spans="6:6" x14ac:dyDescent="0.25">
      <c r="F31337" s="1"/>
    </row>
    <row r="31338" spans="6:6" x14ac:dyDescent="0.25">
      <c r="F31338" s="1"/>
    </row>
    <row r="31339" spans="6:6" x14ac:dyDescent="0.25">
      <c r="F31339" s="1"/>
    </row>
    <row r="31340" spans="6:6" x14ac:dyDescent="0.25">
      <c r="F31340" s="1"/>
    </row>
    <row r="31341" spans="6:6" x14ac:dyDescent="0.25">
      <c r="F31341" s="1"/>
    </row>
    <row r="31342" spans="6:6" x14ac:dyDescent="0.25">
      <c r="F31342" s="1"/>
    </row>
    <row r="31343" spans="6:6" x14ac:dyDescent="0.25">
      <c r="F31343" s="1"/>
    </row>
    <row r="31344" spans="6:6" x14ac:dyDescent="0.25">
      <c r="F31344" s="1"/>
    </row>
    <row r="31345" spans="6:6" x14ac:dyDescent="0.25">
      <c r="F31345" s="1"/>
    </row>
    <row r="31346" spans="6:6" x14ac:dyDescent="0.25">
      <c r="F31346" s="1"/>
    </row>
    <row r="31347" spans="6:6" x14ac:dyDescent="0.25">
      <c r="F31347" s="1"/>
    </row>
    <row r="31348" spans="6:6" x14ac:dyDescent="0.25">
      <c r="F31348" s="1"/>
    </row>
    <row r="31349" spans="6:6" x14ac:dyDescent="0.25">
      <c r="F31349" s="1"/>
    </row>
    <row r="31350" spans="6:6" x14ac:dyDescent="0.25">
      <c r="F31350" s="1"/>
    </row>
    <row r="31351" spans="6:6" x14ac:dyDescent="0.25">
      <c r="F31351" s="1"/>
    </row>
    <row r="31352" spans="6:6" x14ac:dyDescent="0.25">
      <c r="F31352" s="1"/>
    </row>
    <row r="31353" spans="6:6" x14ac:dyDescent="0.25">
      <c r="F31353" s="1"/>
    </row>
    <row r="31354" spans="6:6" x14ac:dyDescent="0.25">
      <c r="F31354" s="1"/>
    </row>
    <row r="31355" spans="6:6" x14ac:dyDescent="0.25">
      <c r="F31355" s="1"/>
    </row>
    <row r="31356" spans="6:6" x14ac:dyDescent="0.25">
      <c r="F31356" s="1"/>
    </row>
    <row r="31357" spans="6:6" x14ac:dyDescent="0.25">
      <c r="F31357" s="1"/>
    </row>
    <row r="31358" spans="6:6" x14ac:dyDescent="0.25">
      <c r="F31358" s="1"/>
    </row>
    <row r="31359" spans="6:6" x14ac:dyDescent="0.25">
      <c r="F31359" s="1"/>
    </row>
    <row r="31360" spans="6:6" x14ac:dyDescent="0.25">
      <c r="F31360" s="1"/>
    </row>
    <row r="31361" spans="6:6" x14ac:dyDescent="0.25">
      <c r="F31361" s="1"/>
    </row>
    <row r="31362" spans="6:6" x14ac:dyDescent="0.25">
      <c r="F31362" s="1"/>
    </row>
    <row r="31363" spans="6:6" x14ac:dyDescent="0.25">
      <c r="F31363" s="1"/>
    </row>
    <row r="31364" spans="6:6" x14ac:dyDescent="0.25">
      <c r="F31364" s="1"/>
    </row>
    <row r="31365" spans="6:6" x14ac:dyDescent="0.25">
      <c r="F31365" s="1"/>
    </row>
    <row r="31366" spans="6:6" x14ac:dyDescent="0.25">
      <c r="F31366" s="1"/>
    </row>
    <row r="31367" spans="6:6" x14ac:dyDescent="0.25">
      <c r="F31367" s="1"/>
    </row>
    <row r="31368" spans="6:6" x14ac:dyDescent="0.25">
      <c r="F31368" s="1"/>
    </row>
    <row r="31369" spans="6:6" x14ac:dyDescent="0.25">
      <c r="F31369" s="1"/>
    </row>
    <row r="31370" spans="6:6" x14ac:dyDescent="0.25">
      <c r="F31370" s="1"/>
    </row>
    <row r="31371" spans="6:6" x14ac:dyDescent="0.25">
      <c r="F31371" s="1"/>
    </row>
    <row r="31372" spans="6:6" x14ac:dyDescent="0.25">
      <c r="F31372" s="1"/>
    </row>
    <row r="31373" spans="6:6" x14ac:dyDescent="0.25">
      <c r="F31373" s="1"/>
    </row>
    <row r="31374" spans="6:6" x14ac:dyDescent="0.25">
      <c r="F31374" s="1"/>
    </row>
    <row r="31375" spans="6:6" x14ac:dyDescent="0.25">
      <c r="F31375" s="1"/>
    </row>
    <row r="31376" spans="6:6" x14ac:dyDescent="0.25">
      <c r="F31376" s="1"/>
    </row>
    <row r="31377" spans="6:6" x14ac:dyDescent="0.25">
      <c r="F31377" s="1"/>
    </row>
    <row r="31378" spans="6:6" x14ac:dyDescent="0.25">
      <c r="F31378" s="1"/>
    </row>
    <row r="31379" spans="6:6" x14ac:dyDescent="0.25">
      <c r="F31379" s="1"/>
    </row>
    <row r="31380" spans="6:6" x14ac:dyDescent="0.25">
      <c r="F31380" s="1"/>
    </row>
    <row r="31381" spans="6:6" x14ac:dyDescent="0.25">
      <c r="F31381" s="1"/>
    </row>
    <row r="31382" spans="6:6" x14ac:dyDescent="0.25">
      <c r="F31382" s="1"/>
    </row>
    <row r="31383" spans="6:6" x14ac:dyDescent="0.25">
      <c r="F31383" s="1"/>
    </row>
    <row r="31384" spans="6:6" x14ac:dyDescent="0.25">
      <c r="F31384" s="1"/>
    </row>
    <row r="31385" spans="6:6" x14ac:dyDescent="0.25">
      <c r="F31385" s="1"/>
    </row>
    <row r="31386" spans="6:6" x14ac:dyDescent="0.25">
      <c r="F31386" s="1"/>
    </row>
    <row r="31387" spans="6:6" x14ac:dyDescent="0.25">
      <c r="F31387" s="1"/>
    </row>
    <row r="31388" spans="6:6" x14ac:dyDescent="0.25">
      <c r="F31388" s="1"/>
    </row>
    <row r="31389" spans="6:6" x14ac:dyDescent="0.25">
      <c r="F31389" s="1"/>
    </row>
    <row r="31390" spans="6:6" x14ac:dyDescent="0.25">
      <c r="F31390" s="1"/>
    </row>
    <row r="31391" spans="6:6" x14ac:dyDescent="0.25">
      <c r="F31391" s="1"/>
    </row>
    <row r="31392" spans="6:6" x14ac:dyDescent="0.25">
      <c r="F31392" s="1"/>
    </row>
    <row r="31393" spans="6:6" x14ac:dyDescent="0.25">
      <c r="F31393" s="1"/>
    </row>
    <row r="31394" spans="6:6" x14ac:dyDescent="0.25">
      <c r="F31394" s="1"/>
    </row>
    <row r="31395" spans="6:6" x14ac:dyDescent="0.25">
      <c r="F31395" s="1"/>
    </row>
    <row r="31396" spans="6:6" x14ac:dyDescent="0.25">
      <c r="F31396" s="1"/>
    </row>
    <row r="31397" spans="6:6" x14ac:dyDescent="0.25">
      <c r="F31397" s="1"/>
    </row>
    <row r="31398" spans="6:6" x14ac:dyDescent="0.25">
      <c r="F31398" s="1"/>
    </row>
    <row r="31399" spans="6:6" x14ac:dyDescent="0.25">
      <c r="F31399" s="1"/>
    </row>
    <row r="31400" spans="6:6" x14ac:dyDescent="0.25">
      <c r="F31400" s="1"/>
    </row>
    <row r="31401" spans="6:6" x14ac:dyDescent="0.25">
      <c r="F31401" s="1"/>
    </row>
    <row r="31402" spans="6:6" x14ac:dyDescent="0.25">
      <c r="F31402" s="1"/>
    </row>
    <row r="31403" spans="6:6" x14ac:dyDescent="0.25">
      <c r="F31403" s="1"/>
    </row>
    <row r="31404" spans="6:6" x14ac:dyDescent="0.25">
      <c r="F31404" s="1"/>
    </row>
    <row r="31405" spans="6:6" x14ac:dyDescent="0.25">
      <c r="F31405" s="1"/>
    </row>
    <row r="31406" spans="6:6" x14ac:dyDescent="0.25">
      <c r="F31406" s="1"/>
    </row>
    <row r="31407" spans="6:6" x14ac:dyDescent="0.25">
      <c r="F31407" s="1"/>
    </row>
    <row r="31408" spans="6:6" x14ac:dyDescent="0.25">
      <c r="F31408" s="1"/>
    </row>
    <row r="31409" spans="6:6" x14ac:dyDescent="0.25">
      <c r="F31409" s="1"/>
    </row>
    <row r="31410" spans="6:6" x14ac:dyDescent="0.25">
      <c r="F31410" s="1"/>
    </row>
    <row r="31411" spans="6:6" x14ac:dyDescent="0.25">
      <c r="F31411" s="1"/>
    </row>
    <row r="31412" spans="6:6" x14ac:dyDescent="0.25">
      <c r="F31412" s="1"/>
    </row>
    <row r="31413" spans="6:6" x14ac:dyDescent="0.25">
      <c r="F31413" s="1"/>
    </row>
    <row r="31414" spans="6:6" x14ac:dyDescent="0.25">
      <c r="F31414" s="1"/>
    </row>
    <row r="31415" spans="6:6" x14ac:dyDescent="0.25">
      <c r="F31415" s="1"/>
    </row>
    <row r="31416" spans="6:6" x14ac:dyDescent="0.25">
      <c r="F31416" s="1"/>
    </row>
    <row r="31417" spans="6:6" x14ac:dyDescent="0.25">
      <c r="F31417" s="1"/>
    </row>
    <row r="31418" spans="6:6" x14ac:dyDescent="0.25">
      <c r="F31418" s="1"/>
    </row>
    <row r="31419" spans="6:6" x14ac:dyDescent="0.25">
      <c r="F31419" s="1"/>
    </row>
    <row r="31420" spans="6:6" x14ac:dyDescent="0.25">
      <c r="F31420" s="1"/>
    </row>
    <row r="31421" spans="6:6" x14ac:dyDescent="0.25">
      <c r="F31421" s="1"/>
    </row>
    <row r="31422" spans="6:6" x14ac:dyDescent="0.25">
      <c r="F31422" s="1"/>
    </row>
    <row r="31423" spans="6:6" x14ac:dyDescent="0.25">
      <c r="F31423" s="1"/>
    </row>
    <row r="31424" spans="6:6" x14ac:dyDescent="0.25">
      <c r="F31424" s="1"/>
    </row>
    <row r="31425" spans="6:6" x14ac:dyDescent="0.25">
      <c r="F31425" s="1"/>
    </row>
    <row r="31426" spans="6:6" x14ac:dyDescent="0.25">
      <c r="F31426" s="1"/>
    </row>
    <row r="31427" spans="6:6" x14ac:dyDescent="0.25">
      <c r="F31427" s="1"/>
    </row>
    <row r="31428" spans="6:6" x14ac:dyDescent="0.25">
      <c r="F31428" s="1"/>
    </row>
    <row r="31429" spans="6:6" x14ac:dyDescent="0.25">
      <c r="F31429" s="1"/>
    </row>
    <row r="31430" spans="6:6" x14ac:dyDescent="0.25">
      <c r="F31430" s="1"/>
    </row>
    <row r="31431" spans="6:6" x14ac:dyDescent="0.25">
      <c r="F31431" s="1"/>
    </row>
    <row r="31432" spans="6:6" x14ac:dyDescent="0.25">
      <c r="F31432" s="1"/>
    </row>
    <row r="31433" spans="6:6" x14ac:dyDescent="0.25">
      <c r="F31433" s="1"/>
    </row>
    <row r="31434" spans="6:6" x14ac:dyDescent="0.25">
      <c r="F31434" s="1"/>
    </row>
    <row r="31435" spans="6:6" x14ac:dyDescent="0.25">
      <c r="F31435" s="1"/>
    </row>
    <row r="31436" spans="6:6" x14ac:dyDescent="0.25">
      <c r="F31436" s="1"/>
    </row>
    <row r="31437" spans="6:6" x14ac:dyDescent="0.25">
      <c r="F31437" s="1"/>
    </row>
    <row r="31438" spans="6:6" x14ac:dyDescent="0.25">
      <c r="F31438" s="1"/>
    </row>
    <row r="31439" spans="6:6" x14ac:dyDescent="0.25">
      <c r="F31439" s="1"/>
    </row>
    <row r="31440" spans="6:6" x14ac:dyDescent="0.25">
      <c r="F31440" s="1"/>
    </row>
    <row r="31441" spans="6:6" x14ac:dyDescent="0.25">
      <c r="F31441" s="1"/>
    </row>
    <row r="31442" spans="6:6" x14ac:dyDescent="0.25">
      <c r="F31442" s="1"/>
    </row>
    <row r="31443" spans="6:6" x14ac:dyDescent="0.25">
      <c r="F31443" s="1"/>
    </row>
    <row r="31444" spans="6:6" x14ac:dyDescent="0.25">
      <c r="F31444" s="1"/>
    </row>
    <row r="31445" spans="6:6" x14ac:dyDescent="0.25">
      <c r="F31445" s="1"/>
    </row>
    <row r="31446" spans="6:6" x14ac:dyDescent="0.25">
      <c r="F31446" s="1"/>
    </row>
    <row r="31447" spans="6:6" x14ac:dyDescent="0.25">
      <c r="F31447" s="1"/>
    </row>
    <row r="31448" spans="6:6" x14ac:dyDescent="0.25">
      <c r="F31448" s="1"/>
    </row>
    <row r="31449" spans="6:6" x14ac:dyDescent="0.25">
      <c r="F31449" s="1"/>
    </row>
    <row r="31450" spans="6:6" x14ac:dyDescent="0.25">
      <c r="F31450" s="1"/>
    </row>
    <row r="31451" spans="6:6" x14ac:dyDescent="0.25">
      <c r="F31451" s="1"/>
    </row>
    <row r="31452" spans="6:6" x14ac:dyDescent="0.25">
      <c r="F31452" s="1"/>
    </row>
    <row r="31453" spans="6:6" x14ac:dyDescent="0.25">
      <c r="F31453" s="1"/>
    </row>
    <row r="31454" spans="6:6" x14ac:dyDescent="0.25">
      <c r="F31454" s="1"/>
    </row>
    <row r="31455" spans="6:6" x14ac:dyDescent="0.25">
      <c r="F31455" s="1"/>
    </row>
    <row r="31456" spans="6:6" x14ac:dyDescent="0.25">
      <c r="F31456" s="1"/>
    </row>
    <row r="31457" spans="6:6" x14ac:dyDescent="0.25">
      <c r="F31457" s="1"/>
    </row>
    <row r="31458" spans="6:6" x14ac:dyDescent="0.25">
      <c r="F31458" s="1"/>
    </row>
    <row r="31459" spans="6:6" x14ac:dyDescent="0.25">
      <c r="F31459" s="1"/>
    </row>
    <row r="31460" spans="6:6" x14ac:dyDescent="0.25">
      <c r="F31460" s="1"/>
    </row>
    <row r="31461" spans="6:6" x14ac:dyDescent="0.25">
      <c r="F31461" s="1"/>
    </row>
    <row r="31462" spans="6:6" x14ac:dyDescent="0.25">
      <c r="F31462" s="1"/>
    </row>
    <row r="31463" spans="6:6" x14ac:dyDescent="0.25">
      <c r="F31463" s="1"/>
    </row>
    <row r="31464" spans="6:6" x14ac:dyDescent="0.25">
      <c r="F31464" s="1"/>
    </row>
    <row r="31465" spans="6:6" x14ac:dyDescent="0.25">
      <c r="F31465" s="1"/>
    </row>
    <row r="31466" spans="6:6" x14ac:dyDescent="0.25">
      <c r="F31466" s="1"/>
    </row>
    <row r="31467" spans="6:6" x14ac:dyDescent="0.25">
      <c r="F31467" s="1"/>
    </row>
    <row r="31468" spans="6:6" x14ac:dyDescent="0.25">
      <c r="F31468" s="1"/>
    </row>
    <row r="31469" spans="6:6" x14ac:dyDescent="0.25">
      <c r="F31469" s="1"/>
    </row>
    <row r="31470" spans="6:6" x14ac:dyDescent="0.25">
      <c r="F31470" s="1"/>
    </row>
    <row r="31471" spans="6:6" x14ac:dyDescent="0.25">
      <c r="F31471" s="1"/>
    </row>
    <row r="31472" spans="6:6" x14ac:dyDescent="0.25">
      <c r="F31472" s="1"/>
    </row>
    <row r="31473" spans="6:6" x14ac:dyDescent="0.25">
      <c r="F31473" s="1"/>
    </row>
    <row r="31474" spans="6:6" x14ac:dyDescent="0.25">
      <c r="F31474" s="1"/>
    </row>
    <row r="31475" spans="6:6" x14ac:dyDescent="0.25">
      <c r="F31475" s="1"/>
    </row>
    <row r="31476" spans="6:6" x14ac:dyDescent="0.25">
      <c r="F31476" s="1"/>
    </row>
    <row r="31477" spans="6:6" x14ac:dyDescent="0.25">
      <c r="F31477" s="1"/>
    </row>
    <row r="31478" spans="6:6" x14ac:dyDescent="0.25">
      <c r="F31478" s="1"/>
    </row>
    <row r="31479" spans="6:6" x14ac:dyDescent="0.25">
      <c r="F31479" s="1"/>
    </row>
    <row r="31480" spans="6:6" x14ac:dyDescent="0.25">
      <c r="F31480" s="1"/>
    </row>
    <row r="31481" spans="6:6" x14ac:dyDescent="0.25">
      <c r="F31481" s="1"/>
    </row>
    <row r="31482" spans="6:6" x14ac:dyDescent="0.25">
      <c r="F31482" s="1"/>
    </row>
    <row r="31483" spans="6:6" x14ac:dyDescent="0.25">
      <c r="F31483" s="1"/>
    </row>
    <row r="31484" spans="6:6" x14ac:dyDescent="0.25">
      <c r="F31484" s="1"/>
    </row>
    <row r="31485" spans="6:6" x14ac:dyDescent="0.25">
      <c r="F31485" s="1"/>
    </row>
    <row r="31486" spans="6:6" x14ac:dyDescent="0.25">
      <c r="F31486" s="1"/>
    </row>
    <row r="31487" spans="6:6" x14ac:dyDescent="0.25">
      <c r="F31487" s="1"/>
    </row>
    <row r="31488" spans="6:6" x14ac:dyDescent="0.25">
      <c r="F31488" s="1"/>
    </row>
    <row r="31489" spans="6:6" x14ac:dyDescent="0.25">
      <c r="F31489" s="1"/>
    </row>
    <row r="31490" spans="6:6" x14ac:dyDescent="0.25">
      <c r="F31490" s="1"/>
    </row>
    <row r="31491" spans="6:6" x14ac:dyDescent="0.25">
      <c r="F31491" s="1"/>
    </row>
    <row r="31492" spans="6:6" x14ac:dyDescent="0.25">
      <c r="F31492" s="1"/>
    </row>
    <row r="31493" spans="6:6" x14ac:dyDescent="0.25">
      <c r="F31493" s="1"/>
    </row>
    <row r="31494" spans="6:6" x14ac:dyDescent="0.25">
      <c r="F31494" s="1"/>
    </row>
    <row r="31495" spans="6:6" x14ac:dyDescent="0.25">
      <c r="F31495" s="1"/>
    </row>
    <row r="31496" spans="6:6" x14ac:dyDescent="0.25">
      <c r="F31496" s="1"/>
    </row>
    <row r="31497" spans="6:6" x14ac:dyDescent="0.25">
      <c r="F31497" s="1"/>
    </row>
    <row r="31498" spans="6:6" x14ac:dyDescent="0.25">
      <c r="F31498" s="1"/>
    </row>
    <row r="31499" spans="6:6" x14ac:dyDescent="0.25">
      <c r="F31499" s="1"/>
    </row>
    <row r="31500" spans="6:6" x14ac:dyDescent="0.25">
      <c r="F31500" s="1"/>
    </row>
    <row r="31501" spans="6:6" x14ac:dyDescent="0.25">
      <c r="F31501" s="1"/>
    </row>
    <row r="31502" spans="6:6" x14ac:dyDescent="0.25">
      <c r="F31502" s="1"/>
    </row>
    <row r="31503" spans="6:6" x14ac:dyDescent="0.25">
      <c r="F31503" s="1"/>
    </row>
    <row r="31504" spans="6:6" x14ac:dyDescent="0.25">
      <c r="F31504" s="1"/>
    </row>
    <row r="31505" spans="6:6" x14ac:dyDescent="0.25">
      <c r="F31505" s="1"/>
    </row>
    <row r="31506" spans="6:6" x14ac:dyDescent="0.25">
      <c r="F31506" s="1"/>
    </row>
    <row r="31507" spans="6:6" x14ac:dyDescent="0.25">
      <c r="F31507" s="1"/>
    </row>
    <row r="31508" spans="6:6" x14ac:dyDescent="0.25">
      <c r="F31508" s="1"/>
    </row>
    <row r="31509" spans="6:6" x14ac:dyDescent="0.25">
      <c r="F31509" s="1"/>
    </row>
    <row r="31510" spans="6:6" x14ac:dyDescent="0.25">
      <c r="F31510" s="1"/>
    </row>
    <row r="31511" spans="6:6" x14ac:dyDescent="0.25">
      <c r="F31511" s="1"/>
    </row>
    <row r="31512" spans="6:6" x14ac:dyDescent="0.25">
      <c r="F31512" s="1"/>
    </row>
    <row r="31513" spans="6:6" x14ac:dyDescent="0.25">
      <c r="F31513" s="1"/>
    </row>
    <row r="31514" spans="6:6" x14ac:dyDescent="0.25">
      <c r="F31514" s="1"/>
    </row>
    <row r="31515" spans="6:6" x14ac:dyDescent="0.25">
      <c r="F31515" s="1"/>
    </row>
    <row r="31516" spans="6:6" x14ac:dyDescent="0.25">
      <c r="F31516" s="1"/>
    </row>
    <row r="31517" spans="6:6" x14ac:dyDescent="0.25">
      <c r="F31517" s="1"/>
    </row>
    <row r="31518" spans="6:6" x14ac:dyDescent="0.25">
      <c r="F31518" s="1"/>
    </row>
    <row r="31519" spans="6:6" x14ac:dyDescent="0.25">
      <c r="F31519" s="1"/>
    </row>
    <row r="31520" spans="6:6" x14ac:dyDescent="0.25">
      <c r="F31520" s="1"/>
    </row>
    <row r="31521" spans="6:6" x14ac:dyDescent="0.25">
      <c r="F31521" s="1"/>
    </row>
    <row r="31522" spans="6:6" x14ac:dyDescent="0.25">
      <c r="F31522" s="1"/>
    </row>
    <row r="31523" spans="6:6" x14ac:dyDescent="0.25">
      <c r="F31523" s="1"/>
    </row>
    <row r="31524" spans="6:6" x14ac:dyDescent="0.25">
      <c r="F31524" s="1"/>
    </row>
    <row r="31525" spans="6:6" x14ac:dyDescent="0.25">
      <c r="F31525" s="1"/>
    </row>
    <row r="31526" spans="6:6" x14ac:dyDescent="0.25">
      <c r="F31526" s="1"/>
    </row>
    <row r="31527" spans="6:6" x14ac:dyDescent="0.25">
      <c r="F31527" s="1"/>
    </row>
    <row r="31528" spans="6:6" x14ac:dyDescent="0.25">
      <c r="F31528" s="1"/>
    </row>
    <row r="31529" spans="6:6" x14ac:dyDescent="0.25">
      <c r="F31529" s="1"/>
    </row>
    <row r="31530" spans="6:6" x14ac:dyDescent="0.25">
      <c r="F31530" s="1"/>
    </row>
    <row r="31531" spans="6:6" x14ac:dyDescent="0.25">
      <c r="F31531" s="1"/>
    </row>
    <row r="31532" spans="6:6" x14ac:dyDescent="0.25">
      <c r="F31532" s="1"/>
    </row>
    <row r="31533" spans="6:6" x14ac:dyDescent="0.25">
      <c r="F31533" s="1"/>
    </row>
    <row r="31534" spans="6:6" x14ac:dyDescent="0.25">
      <c r="F31534" s="1"/>
    </row>
    <row r="31535" spans="6:6" x14ac:dyDescent="0.25">
      <c r="F31535" s="1"/>
    </row>
    <row r="31536" spans="6:6" x14ac:dyDescent="0.25">
      <c r="F31536" s="1"/>
    </row>
    <row r="31537" spans="6:6" x14ac:dyDescent="0.25">
      <c r="F31537" s="1"/>
    </row>
    <row r="31538" spans="6:6" x14ac:dyDescent="0.25">
      <c r="F31538" s="1"/>
    </row>
    <row r="31539" spans="6:6" x14ac:dyDescent="0.25">
      <c r="F31539" s="1"/>
    </row>
    <row r="31540" spans="6:6" x14ac:dyDescent="0.25">
      <c r="F31540" s="1"/>
    </row>
    <row r="31541" spans="6:6" x14ac:dyDescent="0.25">
      <c r="F31541" s="1"/>
    </row>
    <row r="31542" spans="6:6" x14ac:dyDescent="0.25">
      <c r="F31542" s="1"/>
    </row>
    <row r="31543" spans="6:6" x14ac:dyDescent="0.25">
      <c r="F31543" s="1"/>
    </row>
    <row r="31544" spans="6:6" x14ac:dyDescent="0.25">
      <c r="F31544" s="1"/>
    </row>
    <row r="31545" spans="6:6" x14ac:dyDescent="0.25">
      <c r="F31545" s="1"/>
    </row>
    <row r="31546" spans="6:6" x14ac:dyDescent="0.25">
      <c r="F31546" s="1"/>
    </row>
    <row r="31547" spans="6:6" x14ac:dyDescent="0.25">
      <c r="F31547" s="1"/>
    </row>
    <row r="31548" spans="6:6" x14ac:dyDescent="0.25">
      <c r="F31548" s="1"/>
    </row>
    <row r="31549" spans="6:6" x14ac:dyDescent="0.25">
      <c r="F31549" s="1"/>
    </row>
    <row r="31550" spans="6:6" x14ac:dyDescent="0.25">
      <c r="F31550" s="1"/>
    </row>
    <row r="31551" spans="6:6" x14ac:dyDescent="0.25">
      <c r="F31551" s="1"/>
    </row>
    <row r="31552" spans="6:6" x14ac:dyDescent="0.25">
      <c r="F31552" s="1"/>
    </row>
    <row r="31553" spans="6:6" x14ac:dyDescent="0.25">
      <c r="F31553" s="1"/>
    </row>
    <row r="31554" spans="6:6" x14ac:dyDescent="0.25">
      <c r="F31554" s="1"/>
    </row>
    <row r="31555" spans="6:6" x14ac:dyDescent="0.25">
      <c r="F31555" s="1"/>
    </row>
    <row r="31556" spans="6:6" x14ac:dyDescent="0.25">
      <c r="F31556" s="1"/>
    </row>
    <row r="31557" spans="6:6" x14ac:dyDescent="0.25">
      <c r="F31557" s="1"/>
    </row>
    <row r="31558" spans="6:6" x14ac:dyDescent="0.25">
      <c r="F31558" s="1"/>
    </row>
    <row r="31559" spans="6:6" x14ac:dyDescent="0.25">
      <c r="F31559" s="1"/>
    </row>
    <row r="31560" spans="6:6" x14ac:dyDescent="0.25">
      <c r="F31560" s="1"/>
    </row>
    <row r="31561" spans="6:6" x14ac:dyDescent="0.25">
      <c r="F31561" s="1"/>
    </row>
    <row r="31562" spans="6:6" x14ac:dyDescent="0.25">
      <c r="F31562" s="1"/>
    </row>
    <row r="31563" spans="6:6" x14ac:dyDescent="0.25">
      <c r="F31563" s="1"/>
    </row>
    <row r="31564" spans="6:6" x14ac:dyDescent="0.25">
      <c r="F31564" s="1"/>
    </row>
    <row r="31565" spans="6:6" x14ac:dyDescent="0.25">
      <c r="F31565" s="1"/>
    </row>
    <row r="31566" spans="6:6" x14ac:dyDescent="0.25">
      <c r="F31566" s="1"/>
    </row>
    <row r="31567" spans="6:6" x14ac:dyDescent="0.25">
      <c r="F31567" s="1"/>
    </row>
    <row r="31568" spans="6:6" x14ac:dyDescent="0.25">
      <c r="F31568" s="1"/>
    </row>
    <row r="31569" spans="6:6" x14ac:dyDescent="0.25">
      <c r="F31569" s="1"/>
    </row>
    <row r="31570" spans="6:6" x14ac:dyDescent="0.25">
      <c r="F31570" s="1"/>
    </row>
    <row r="31571" spans="6:6" x14ac:dyDescent="0.25">
      <c r="F31571" s="1"/>
    </row>
    <row r="31572" spans="6:6" x14ac:dyDescent="0.25">
      <c r="F31572" s="1"/>
    </row>
    <row r="31573" spans="6:6" x14ac:dyDescent="0.25">
      <c r="F31573" s="1"/>
    </row>
    <row r="31574" spans="6:6" x14ac:dyDescent="0.25">
      <c r="F31574" s="1"/>
    </row>
    <row r="31575" spans="6:6" x14ac:dyDescent="0.25">
      <c r="F31575" s="1"/>
    </row>
    <row r="31576" spans="6:6" x14ac:dyDescent="0.25">
      <c r="F31576" s="1"/>
    </row>
    <row r="31577" spans="6:6" x14ac:dyDescent="0.25">
      <c r="F31577" s="1"/>
    </row>
    <row r="31578" spans="6:6" x14ac:dyDescent="0.25">
      <c r="F31578" s="1"/>
    </row>
    <row r="31579" spans="6:6" x14ac:dyDescent="0.25">
      <c r="F31579" s="1"/>
    </row>
    <row r="31580" spans="6:6" x14ac:dyDescent="0.25">
      <c r="F31580" s="1"/>
    </row>
    <row r="31581" spans="6:6" x14ac:dyDescent="0.25">
      <c r="F31581" s="1"/>
    </row>
    <row r="31582" spans="6:6" x14ac:dyDescent="0.25">
      <c r="F31582" s="1"/>
    </row>
    <row r="31583" spans="6:6" x14ac:dyDescent="0.25">
      <c r="F31583" s="1"/>
    </row>
    <row r="31584" spans="6:6" x14ac:dyDescent="0.25">
      <c r="F31584" s="1"/>
    </row>
    <row r="31585" spans="6:6" x14ac:dyDescent="0.25">
      <c r="F31585" s="1"/>
    </row>
    <row r="31586" spans="6:6" x14ac:dyDescent="0.25">
      <c r="F31586" s="1"/>
    </row>
    <row r="31587" spans="6:6" x14ac:dyDescent="0.25">
      <c r="F31587" s="1"/>
    </row>
    <row r="31588" spans="6:6" x14ac:dyDescent="0.25">
      <c r="F31588" s="1"/>
    </row>
    <row r="31589" spans="6:6" x14ac:dyDescent="0.25">
      <c r="F31589" s="1"/>
    </row>
    <row r="31590" spans="6:6" x14ac:dyDescent="0.25">
      <c r="F31590" s="1"/>
    </row>
    <row r="31591" spans="6:6" x14ac:dyDescent="0.25">
      <c r="F31591" s="1"/>
    </row>
    <row r="31592" spans="6:6" x14ac:dyDescent="0.25">
      <c r="F31592" s="1"/>
    </row>
    <row r="31593" spans="6:6" x14ac:dyDescent="0.25">
      <c r="F31593" s="1"/>
    </row>
    <row r="31594" spans="6:6" x14ac:dyDescent="0.25">
      <c r="F31594" s="1"/>
    </row>
    <row r="31595" spans="6:6" x14ac:dyDescent="0.25">
      <c r="F31595" s="1"/>
    </row>
    <row r="31596" spans="6:6" x14ac:dyDescent="0.25">
      <c r="F31596" s="1"/>
    </row>
    <row r="31597" spans="6:6" x14ac:dyDescent="0.25">
      <c r="F31597" s="1"/>
    </row>
    <row r="31598" spans="6:6" x14ac:dyDescent="0.25">
      <c r="F31598" s="1"/>
    </row>
    <row r="31599" spans="6:6" x14ac:dyDescent="0.25">
      <c r="F31599" s="1"/>
    </row>
    <row r="31600" spans="6:6" x14ac:dyDescent="0.25">
      <c r="F31600" s="1"/>
    </row>
    <row r="31601" spans="6:6" x14ac:dyDescent="0.25">
      <c r="F31601" s="1"/>
    </row>
    <row r="31602" spans="6:6" x14ac:dyDescent="0.25">
      <c r="F31602" s="1"/>
    </row>
    <row r="31603" spans="6:6" x14ac:dyDescent="0.25">
      <c r="F31603" s="1"/>
    </row>
    <row r="31604" spans="6:6" x14ac:dyDescent="0.25">
      <c r="F31604" s="1"/>
    </row>
    <row r="31605" spans="6:6" x14ac:dyDescent="0.25">
      <c r="F31605" s="1"/>
    </row>
    <row r="31606" spans="6:6" x14ac:dyDescent="0.25">
      <c r="F31606" s="1"/>
    </row>
    <row r="31607" spans="6:6" x14ac:dyDescent="0.25">
      <c r="F31607" s="1"/>
    </row>
    <row r="31608" spans="6:6" x14ac:dyDescent="0.25">
      <c r="F31608" s="1"/>
    </row>
    <row r="31609" spans="6:6" x14ac:dyDescent="0.25">
      <c r="F31609" s="1"/>
    </row>
    <row r="31610" spans="6:6" x14ac:dyDescent="0.25">
      <c r="F31610" s="1"/>
    </row>
    <row r="31611" spans="6:6" x14ac:dyDescent="0.25">
      <c r="F31611" s="1"/>
    </row>
    <row r="31612" spans="6:6" x14ac:dyDescent="0.25">
      <c r="F31612" s="1"/>
    </row>
    <row r="31613" spans="6:6" x14ac:dyDescent="0.25">
      <c r="F31613" s="1"/>
    </row>
    <row r="31614" spans="6:6" x14ac:dyDescent="0.25">
      <c r="F31614" s="1"/>
    </row>
    <row r="31615" spans="6:6" x14ac:dyDescent="0.25">
      <c r="F31615" s="1"/>
    </row>
    <row r="31616" spans="6:6" x14ac:dyDescent="0.25">
      <c r="F31616" s="1"/>
    </row>
    <row r="31617" spans="6:6" x14ac:dyDescent="0.25">
      <c r="F31617" s="1"/>
    </row>
    <row r="31618" spans="6:6" x14ac:dyDescent="0.25">
      <c r="F31618" s="1"/>
    </row>
    <row r="31619" spans="6:6" x14ac:dyDescent="0.25">
      <c r="F31619" s="1"/>
    </row>
    <row r="31620" spans="6:6" x14ac:dyDescent="0.25">
      <c r="F31620" s="1"/>
    </row>
    <row r="31621" spans="6:6" x14ac:dyDescent="0.25">
      <c r="F31621" s="1"/>
    </row>
    <row r="31622" spans="6:6" x14ac:dyDescent="0.25">
      <c r="F31622" s="1"/>
    </row>
    <row r="31623" spans="6:6" x14ac:dyDescent="0.25">
      <c r="F31623" s="1"/>
    </row>
    <row r="31624" spans="6:6" x14ac:dyDescent="0.25">
      <c r="F31624" s="1"/>
    </row>
    <row r="31625" spans="6:6" x14ac:dyDescent="0.25">
      <c r="F31625" s="1"/>
    </row>
    <row r="31626" spans="6:6" x14ac:dyDescent="0.25">
      <c r="F31626" s="1"/>
    </row>
    <row r="31627" spans="6:6" x14ac:dyDescent="0.25">
      <c r="F31627" s="1"/>
    </row>
    <row r="31628" spans="6:6" x14ac:dyDescent="0.25">
      <c r="F31628" s="1"/>
    </row>
    <row r="31629" spans="6:6" x14ac:dyDescent="0.25">
      <c r="F31629" s="1"/>
    </row>
    <row r="31630" spans="6:6" x14ac:dyDescent="0.25">
      <c r="F31630" s="1"/>
    </row>
    <row r="31631" spans="6:6" x14ac:dyDescent="0.25">
      <c r="F31631" s="1"/>
    </row>
    <row r="31632" spans="6:6" x14ac:dyDescent="0.25">
      <c r="F31632" s="1"/>
    </row>
    <row r="31633" spans="6:6" x14ac:dyDescent="0.25">
      <c r="F31633" s="1"/>
    </row>
    <row r="31634" spans="6:6" x14ac:dyDescent="0.25">
      <c r="F31634" s="1"/>
    </row>
    <row r="31635" spans="6:6" x14ac:dyDescent="0.25">
      <c r="F31635" s="1"/>
    </row>
    <row r="31636" spans="6:6" x14ac:dyDescent="0.25">
      <c r="F31636" s="1"/>
    </row>
    <row r="31637" spans="6:6" x14ac:dyDescent="0.25">
      <c r="F31637" s="1"/>
    </row>
    <row r="31638" spans="6:6" x14ac:dyDescent="0.25">
      <c r="F31638" s="1"/>
    </row>
    <row r="31639" spans="6:6" x14ac:dyDescent="0.25">
      <c r="F31639" s="1"/>
    </row>
    <row r="31640" spans="6:6" x14ac:dyDescent="0.25">
      <c r="F31640" s="1"/>
    </row>
    <row r="31641" spans="6:6" x14ac:dyDescent="0.25">
      <c r="F31641" s="1"/>
    </row>
    <row r="31642" spans="6:6" x14ac:dyDescent="0.25">
      <c r="F31642" s="1"/>
    </row>
    <row r="31643" spans="6:6" x14ac:dyDescent="0.25">
      <c r="F31643" s="1"/>
    </row>
    <row r="31644" spans="6:6" x14ac:dyDescent="0.25">
      <c r="F31644" s="1"/>
    </row>
    <row r="31645" spans="6:6" x14ac:dyDescent="0.25">
      <c r="F31645" s="1"/>
    </row>
    <row r="31646" spans="6:6" x14ac:dyDescent="0.25">
      <c r="F31646" s="1"/>
    </row>
    <row r="31647" spans="6:6" x14ac:dyDescent="0.25">
      <c r="F31647" s="1"/>
    </row>
    <row r="31648" spans="6:6" x14ac:dyDescent="0.25">
      <c r="F31648" s="1"/>
    </row>
    <row r="31649" spans="6:6" x14ac:dyDescent="0.25">
      <c r="F31649" s="1"/>
    </row>
    <row r="31650" spans="6:6" x14ac:dyDescent="0.25">
      <c r="F31650" s="1"/>
    </row>
    <row r="31651" spans="6:6" x14ac:dyDescent="0.25">
      <c r="F31651" s="1"/>
    </row>
    <row r="31652" spans="6:6" x14ac:dyDescent="0.25">
      <c r="F31652" s="1"/>
    </row>
    <row r="31653" spans="6:6" x14ac:dyDescent="0.25">
      <c r="F31653" s="1"/>
    </row>
    <row r="31654" spans="6:6" x14ac:dyDescent="0.25">
      <c r="F31654" s="1"/>
    </row>
    <row r="31655" spans="6:6" x14ac:dyDescent="0.25">
      <c r="F31655" s="1"/>
    </row>
    <row r="31656" spans="6:6" x14ac:dyDescent="0.25">
      <c r="F31656" s="1"/>
    </row>
    <row r="31657" spans="6:6" x14ac:dyDescent="0.25">
      <c r="F31657" s="1"/>
    </row>
    <row r="31658" spans="6:6" x14ac:dyDescent="0.25">
      <c r="F31658" s="1"/>
    </row>
    <row r="31659" spans="6:6" x14ac:dyDescent="0.25">
      <c r="F31659" s="1"/>
    </row>
    <row r="31660" spans="6:6" x14ac:dyDescent="0.25">
      <c r="F31660" s="1"/>
    </row>
    <row r="31661" spans="6:6" x14ac:dyDescent="0.25">
      <c r="F31661" s="1"/>
    </row>
    <row r="31662" spans="6:6" x14ac:dyDescent="0.25">
      <c r="F31662" s="1"/>
    </row>
    <row r="31663" spans="6:6" x14ac:dyDescent="0.25">
      <c r="F31663" s="1"/>
    </row>
    <row r="31664" spans="6:6" x14ac:dyDescent="0.25">
      <c r="F31664" s="1"/>
    </row>
    <row r="31665" spans="6:6" x14ac:dyDescent="0.25">
      <c r="F31665" s="1"/>
    </row>
    <row r="31666" spans="6:6" x14ac:dyDescent="0.25">
      <c r="F31666" s="1"/>
    </row>
    <row r="31667" spans="6:6" x14ac:dyDescent="0.25">
      <c r="F31667" s="1"/>
    </row>
    <row r="31668" spans="6:6" x14ac:dyDescent="0.25">
      <c r="F31668" s="1"/>
    </row>
    <row r="31669" spans="6:6" x14ac:dyDescent="0.25">
      <c r="F31669" s="1"/>
    </row>
    <row r="31670" spans="6:6" x14ac:dyDescent="0.25">
      <c r="F31670" s="1"/>
    </row>
    <row r="31671" spans="6:6" x14ac:dyDescent="0.25">
      <c r="F31671" s="1"/>
    </row>
    <row r="31672" spans="6:6" x14ac:dyDescent="0.25">
      <c r="F31672" s="1"/>
    </row>
    <row r="31673" spans="6:6" x14ac:dyDescent="0.25">
      <c r="F31673" s="1"/>
    </row>
    <row r="31674" spans="6:6" x14ac:dyDescent="0.25">
      <c r="F31674" s="1"/>
    </row>
    <row r="31675" spans="6:6" x14ac:dyDescent="0.25">
      <c r="F31675" s="1"/>
    </row>
    <row r="31676" spans="6:6" x14ac:dyDescent="0.25">
      <c r="F31676" s="1"/>
    </row>
    <row r="31677" spans="6:6" x14ac:dyDescent="0.25">
      <c r="F31677" s="1"/>
    </row>
    <row r="31678" spans="6:6" x14ac:dyDescent="0.25">
      <c r="F31678" s="1"/>
    </row>
    <row r="31679" spans="6:6" x14ac:dyDescent="0.25">
      <c r="F31679" s="1"/>
    </row>
    <row r="31680" spans="6:6" x14ac:dyDescent="0.25">
      <c r="F31680" s="1"/>
    </row>
    <row r="31681" spans="6:6" x14ac:dyDescent="0.25">
      <c r="F31681" s="1"/>
    </row>
    <row r="31682" spans="6:6" x14ac:dyDescent="0.25">
      <c r="F31682" s="1"/>
    </row>
    <row r="31683" spans="6:6" x14ac:dyDescent="0.25">
      <c r="F31683" s="1"/>
    </row>
    <row r="31684" spans="6:6" x14ac:dyDescent="0.25">
      <c r="F31684" s="1"/>
    </row>
    <row r="31685" spans="6:6" x14ac:dyDescent="0.25">
      <c r="F31685" s="1"/>
    </row>
    <row r="31686" spans="6:6" x14ac:dyDescent="0.25">
      <c r="F31686" s="1"/>
    </row>
    <row r="31687" spans="6:6" x14ac:dyDescent="0.25">
      <c r="F31687" s="1"/>
    </row>
    <row r="31688" spans="6:6" x14ac:dyDescent="0.25">
      <c r="F31688" s="1"/>
    </row>
    <row r="31689" spans="6:6" x14ac:dyDescent="0.25">
      <c r="F31689" s="1"/>
    </row>
    <row r="31690" spans="6:6" x14ac:dyDescent="0.25">
      <c r="F31690" s="1"/>
    </row>
    <row r="31691" spans="6:6" x14ac:dyDescent="0.25">
      <c r="F31691" s="1"/>
    </row>
    <row r="31692" spans="6:6" x14ac:dyDescent="0.25">
      <c r="F31692" s="1"/>
    </row>
    <row r="31693" spans="6:6" x14ac:dyDescent="0.25">
      <c r="F31693" s="1"/>
    </row>
    <row r="31694" spans="6:6" x14ac:dyDescent="0.25">
      <c r="F31694" s="1"/>
    </row>
    <row r="31695" spans="6:6" x14ac:dyDescent="0.25">
      <c r="F31695" s="1"/>
    </row>
    <row r="31696" spans="6:6" x14ac:dyDescent="0.25">
      <c r="F31696" s="1"/>
    </row>
    <row r="31697" spans="6:6" x14ac:dyDescent="0.25">
      <c r="F31697" s="1"/>
    </row>
    <row r="31698" spans="6:6" x14ac:dyDescent="0.25">
      <c r="F31698" s="1"/>
    </row>
    <row r="31699" spans="6:6" x14ac:dyDescent="0.25">
      <c r="F31699" s="1"/>
    </row>
    <row r="31700" spans="6:6" x14ac:dyDescent="0.25">
      <c r="F31700" s="1"/>
    </row>
    <row r="31701" spans="6:6" x14ac:dyDescent="0.25">
      <c r="F31701" s="1"/>
    </row>
    <row r="31702" spans="6:6" x14ac:dyDescent="0.25">
      <c r="F31702" s="1"/>
    </row>
    <row r="31703" spans="6:6" x14ac:dyDescent="0.25">
      <c r="F31703" s="1"/>
    </row>
    <row r="31704" spans="6:6" x14ac:dyDescent="0.25">
      <c r="F31704" s="1"/>
    </row>
    <row r="31705" spans="6:6" x14ac:dyDescent="0.25">
      <c r="F31705" s="1"/>
    </row>
    <row r="31706" spans="6:6" x14ac:dyDescent="0.25">
      <c r="F31706" s="1"/>
    </row>
    <row r="31707" spans="6:6" x14ac:dyDescent="0.25">
      <c r="F31707" s="1"/>
    </row>
    <row r="31708" spans="6:6" x14ac:dyDescent="0.25">
      <c r="F31708" s="1"/>
    </row>
    <row r="31709" spans="6:6" x14ac:dyDescent="0.25">
      <c r="F31709" s="1"/>
    </row>
    <row r="31710" spans="6:6" x14ac:dyDescent="0.25">
      <c r="F31710" s="1"/>
    </row>
    <row r="31711" spans="6:6" x14ac:dyDescent="0.25">
      <c r="F31711" s="1"/>
    </row>
    <row r="31712" spans="6:6" x14ac:dyDescent="0.25">
      <c r="F31712" s="1"/>
    </row>
    <row r="31713" spans="6:6" x14ac:dyDescent="0.25">
      <c r="F31713" s="1"/>
    </row>
    <row r="31714" spans="6:6" x14ac:dyDescent="0.25">
      <c r="F31714" s="1"/>
    </row>
    <row r="31715" spans="6:6" x14ac:dyDescent="0.25">
      <c r="F31715" s="1"/>
    </row>
    <row r="31716" spans="6:6" x14ac:dyDescent="0.25">
      <c r="F31716" s="1"/>
    </row>
    <row r="31717" spans="6:6" x14ac:dyDescent="0.25">
      <c r="F31717" s="1"/>
    </row>
    <row r="31718" spans="6:6" x14ac:dyDescent="0.25">
      <c r="F31718" s="1"/>
    </row>
    <row r="31719" spans="6:6" x14ac:dyDescent="0.25">
      <c r="F31719" s="1"/>
    </row>
    <row r="31720" spans="6:6" x14ac:dyDescent="0.25">
      <c r="F31720" s="1"/>
    </row>
    <row r="31721" spans="6:6" x14ac:dyDescent="0.25">
      <c r="F31721" s="1"/>
    </row>
    <row r="31722" spans="6:6" x14ac:dyDescent="0.25">
      <c r="F31722" s="1"/>
    </row>
    <row r="31723" spans="6:6" x14ac:dyDescent="0.25">
      <c r="F31723" s="1"/>
    </row>
    <row r="31724" spans="6:6" x14ac:dyDescent="0.25">
      <c r="F31724" s="1"/>
    </row>
    <row r="31725" spans="6:6" x14ac:dyDescent="0.25">
      <c r="F31725" s="1"/>
    </row>
    <row r="31726" spans="6:6" x14ac:dyDescent="0.25">
      <c r="F31726" s="1"/>
    </row>
    <row r="31727" spans="6:6" x14ac:dyDescent="0.25">
      <c r="F31727" s="1"/>
    </row>
    <row r="31728" spans="6:6" x14ac:dyDescent="0.25">
      <c r="F31728" s="1"/>
    </row>
    <row r="31729" spans="6:6" x14ac:dyDescent="0.25">
      <c r="F31729" s="1"/>
    </row>
    <row r="31730" spans="6:6" x14ac:dyDescent="0.25">
      <c r="F31730" s="1"/>
    </row>
    <row r="31731" spans="6:6" x14ac:dyDescent="0.25">
      <c r="F31731" s="1"/>
    </row>
    <row r="31732" spans="6:6" x14ac:dyDescent="0.25">
      <c r="F31732" s="1"/>
    </row>
    <row r="31733" spans="6:6" x14ac:dyDescent="0.25">
      <c r="F31733" s="1"/>
    </row>
    <row r="31734" spans="6:6" x14ac:dyDescent="0.25">
      <c r="F31734" s="1"/>
    </row>
    <row r="31735" spans="6:6" x14ac:dyDescent="0.25">
      <c r="F31735" s="1"/>
    </row>
    <row r="31736" spans="6:6" x14ac:dyDescent="0.25">
      <c r="F31736" s="1"/>
    </row>
    <row r="31737" spans="6:6" x14ac:dyDescent="0.25">
      <c r="F31737" s="1"/>
    </row>
    <row r="31738" spans="6:6" x14ac:dyDescent="0.25">
      <c r="F31738" s="1"/>
    </row>
    <row r="31739" spans="6:6" x14ac:dyDescent="0.25">
      <c r="F31739" s="1"/>
    </row>
    <row r="31740" spans="6:6" x14ac:dyDescent="0.25">
      <c r="F31740" s="1"/>
    </row>
    <row r="31741" spans="6:6" x14ac:dyDescent="0.25">
      <c r="F31741" s="1"/>
    </row>
    <row r="31742" spans="6:6" x14ac:dyDescent="0.25">
      <c r="F31742" s="1"/>
    </row>
    <row r="31743" spans="6:6" x14ac:dyDescent="0.25">
      <c r="F31743" s="1"/>
    </row>
    <row r="31744" spans="6:6" x14ac:dyDescent="0.25">
      <c r="F31744" s="1"/>
    </row>
    <row r="31745" spans="6:6" x14ac:dyDescent="0.25">
      <c r="F31745" s="1"/>
    </row>
    <row r="31746" spans="6:6" x14ac:dyDescent="0.25">
      <c r="F31746" s="1"/>
    </row>
    <row r="31747" spans="6:6" x14ac:dyDescent="0.25">
      <c r="F31747" s="1"/>
    </row>
    <row r="31748" spans="6:6" x14ac:dyDescent="0.25">
      <c r="F31748" s="1"/>
    </row>
    <row r="31749" spans="6:6" x14ac:dyDescent="0.25">
      <c r="F31749" s="1"/>
    </row>
    <row r="31750" spans="6:6" x14ac:dyDescent="0.25">
      <c r="F31750" s="1"/>
    </row>
    <row r="31751" spans="6:6" x14ac:dyDescent="0.25">
      <c r="F31751" s="1"/>
    </row>
    <row r="31752" spans="6:6" x14ac:dyDescent="0.25">
      <c r="F31752" s="1"/>
    </row>
    <row r="31753" spans="6:6" x14ac:dyDescent="0.25">
      <c r="F31753" s="1"/>
    </row>
    <row r="31754" spans="6:6" x14ac:dyDescent="0.25">
      <c r="F31754" s="1"/>
    </row>
    <row r="31755" spans="6:6" x14ac:dyDescent="0.25">
      <c r="F31755" s="1"/>
    </row>
    <row r="31756" spans="6:6" x14ac:dyDescent="0.25">
      <c r="F31756" s="1"/>
    </row>
    <row r="31757" spans="6:6" x14ac:dyDescent="0.25">
      <c r="F31757" s="1"/>
    </row>
    <row r="31758" spans="6:6" x14ac:dyDescent="0.25">
      <c r="F31758" s="1"/>
    </row>
    <row r="31759" spans="6:6" x14ac:dyDescent="0.25">
      <c r="F31759" s="1"/>
    </row>
    <row r="31760" spans="6:6" x14ac:dyDescent="0.25">
      <c r="F31760" s="1"/>
    </row>
    <row r="31761" spans="6:6" x14ac:dyDescent="0.25">
      <c r="F31761" s="1"/>
    </row>
    <row r="31762" spans="6:6" x14ac:dyDescent="0.25">
      <c r="F31762" s="1"/>
    </row>
    <row r="31763" spans="6:6" x14ac:dyDescent="0.25">
      <c r="F31763" s="1"/>
    </row>
    <row r="31764" spans="6:6" x14ac:dyDescent="0.25">
      <c r="F31764" s="1"/>
    </row>
    <row r="31765" spans="6:6" x14ac:dyDescent="0.25">
      <c r="F31765" s="1"/>
    </row>
    <row r="31766" spans="6:6" x14ac:dyDescent="0.25">
      <c r="F31766" s="1"/>
    </row>
    <row r="31767" spans="6:6" x14ac:dyDescent="0.25">
      <c r="F31767" s="1"/>
    </row>
    <row r="31768" spans="6:6" x14ac:dyDescent="0.25">
      <c r="F31768" s="1"/>
    </row>
    <row r="31769" spans="6:6" x14ac:dyDescent="0.25">
      <c r="F31769" s="1"/>
    </row>
    <row r="31770" spans="6:6" x14ac:dyDescent="0.25">
      <c r="F31770" s="1"/>
    </row>
    <row r="31771" spans="6:6" x14ac:dyDescent="0.25">
      <c r="F31771" s="1"/>
    </row>
    <row r="31772" spans="6:6" x14ac:dyDescent="0.25">
      <c r="F31772" s="1"/>
    </row>
    <row r="31773" spans="6:6" x14ac:dyDescent="0.25">
      <c r="F31773" s="1"/>
    </row>
    <row r="31774" spans="6:6" x14ac:dyDescent="0.25">
      <c r="F31774" s="1"/>
    </row>
    <row r="31775" spans="6:6" x14ac:dyDescent="0.25">
      <c r="F31775" s="1"/>
    </row>
    <row r="31776" spans="6:6" x14ac:dyDescent="0.25">
      <c r="F31776" s="1"/>
    </row>
    <row r="31777" spans="6:6" x14ac:dyDescent="0.25">
      <c r="F31777" s="1"/>
    </row>
    <row r="31778" spans="6:6" x14ac:dyDescent="0.25">
      <c r="F31778" s="1"/>
    </row>
    <row r="31779" spans="6:6" x14ac:dyDescent="0.25">
      <c r="F31779" s="1"/>
    </row>
    <row r="31780" spans="6:6" x14ac:dyDescent="0.25">
      <c r="F31780" s="1"/>
    </row>
    <row r="31781" spans="6:6" x14ac:dyDescent="0.25">
      <c r="F31781" s="1"/>
    </row>
    <row r="31782" spans="6:6" x14ac:dyDescent="0.25">
      <c r="F31782" s="1"/>
    </row>
    <row r="31783" spans="6:6" x14ac:dyDescent="0.25">
      <c r="F31783" s="1"/>
    </row>
    <row r="31784" spans="6:6" x14ac:dyDescent="0.25">
      <c r="F31784" s="1"/>
    </row>
    <row r="31785" spans="6:6" x14ac:dyDescent="0.25">
      <c r="F31785" s="1"/>
    </row>
    <row r="31786" spans="6:6" x14ac:dyDescent="0.25">
      <c r="F31786" s="1"/>
    </row>
    <row r="31787" spans="6:6" x14ac:dyDescent="0.25">
      <c r="F31787" s="1"/>
    </row>
    <row r="31788" spans="6:6" x14ac:dyDescent="0.25">
      <c r="F31788" s="1"/>
    </row>
    <row r="31789" spans="6:6" x14ac:dyDescent="0.25">
      <c r="F31789" s="1"/>
    </row>
    <row r="31790" spans="6:6" x14ac:dyDescent="0.25">
      <c r="F31790" s="1"/>
    </row>
    <row r="31791" spans="6:6" x14ac:dyDescent="0.25">
      <c r="F31791" s="1"/>
    </row>
    <row r="31792" spans="6:6" x14ac:dyDescent="0.25">
      <c r="F31792" s="1"/>
    </row>
    <row r="31793" spans="6:6" x14ac:dyDescent="0.25">
      <c r="F31793" s="1"/>
    </row>
    <row r="31794" spans="6:6" x14ac:dyDescent="0.25">
      <c r="F31794" s="1"/>
    </row>
    <row r="31795" spans="6:6" x14ac:dyDescent="0.25">
      <c r="F31795" s="1"/>
    </row>
    <row r="31796" spans="6:6" x14ac:dyDescent="0.25">
      <c r="F31796" s="1"/>
    </row>
    <row r="31797" spans="6:6" x14ac:dyDescent="0.25">
      <c r="F31797" s="1"/>
    </row>
    <row r="31798" spans="6:6" x14ac:dyDescent="0.25">
      <c r="F31798" s="1"/>
    </row>
    <row r="31799" spans="6:6" x14ac:dyDescent="0.25">
      <c r="F31799" s="1"/>
    </row>
    <row r="31800" spans="6:6" x14ac:dyDescent="0.25">
      <c r="F31800" s="1"/>
    </row>
    <row r="31801" spans="6:6" x14ac:dyDescent="0.25">
      <c r="F31801" s="1"/>
    </row>
    <row r="31802" spans="6:6" x14ac:dyDescent="0.25">
      <c r="F31802" s="1"/>
    </row>
    <row r="31803" spans="6:6" x14ac:dyDescent="0.25">
      <c r="F31803" s="1"/>
    </row>
    <row r="31804" spans="6:6" x14ac:dyDescent="0.25">
      <c r="F31804" s="1"/>
    </row>
    <row r="31805" spans="6:6" x14ac:dyDescent="0.25">
      <c r="F31805" s="1"/>
    </row>
    <row r="31806" spans="6:6" x14ac:dyDescent="0.25">
      <c r="F31806" s="1"/>
    </row>
    <row r="31807" spans="6:6" x14ac:dyDescent="0.25">
      <c r="F31807" s="1"/>
    </row>
    <row r="31808" spans="6:6" x14ac:dyDescent="0.25">
      <c r="F31808" s="1"/>
    </row>
    <row r="31809" spans="6:6" x14ac:dyDescent="0.25">
      <c r="F31809" s="1"/>
    </row>
    <row r="31810" spans="6:6" x14ac:dyDescent="0.25">
      <c r="F31810" s="1"/>
    </row>
    <row r="31811" spans="6:6" x14ac:dyDescent="0.25">
      <c r="F31811" s="1"/>
    </row>
    <row r="31812" spans="6:6" x14ac:dyDescent="0.25">
      <c r="F31812" s="1"/>
    </row>
    <row r="31813" spans="6:6" x14ac:dyDescent="0.25">
      <c r="F31813" s="1"/>
    </row>
    <row r="31814" spans="6:6" x14ac:dyDescent="0.25">
      <c r="F31814" s="1"/>
    </row>
    <row r="31815" spans="6:6" x14ac:dyDescent="0.25">
      <c r="F31815" s="1"/>
    </row>
    <row r="31816" spans="6:6" x14ac:dyDescent="0.25">
      <c r="F31816" s="1"/>
    </row>
    <row r="31817" spans="6:6" x14ac:dyDescent="0.25">
      <c r="F31817" s="1"/>
    </row>
    <row r="31818" spans="6:6" x14ac:dyDescent="0.25">
      <c r="F31818" s="1"/>
    </row>
    <row r="31819" spans="6:6" x14ac:dyDescent="0.25">
      <c r="F31819" s="1"/>
    </row>
    <row r="31820" spans="6:6" x14ac:dyDescent="0.25">
      <c r="F31820" s="1"/>
    </row>
    <row r="31821" spans="6:6" x14ac:dyDescent="0.25">
      <c r="F31821" s="1"/>
    </row>
    <row r="31822" spans="6:6" x14ac:dyDescent="0.25">
      <c r="F31822" s="1"/>
    </row>
    <row r="31823" spans="6:6" x14ac:dyDescent="0.25">
      <c r="F31823" s="1"/>
    </row>
    <row r="31824" spans="6:6" x14ac:dyDescent="0.25">
      <c r="F31824" s="1"/>
    </row>
    <row r="31825" spans="6:6" x14ac:dyDescent="0.25">
      <c r="F31825" s="1"/>
    </row>
    <row r="31826" spans="6:6" x14ac:dyDescent="0.25">
      <c r="F31826" s="1"/>
    </row>
    <row r="31827" spans="6:6" x14ac:dyDescent="0.25">
      <c r="F31827" s="1"/>
    </row>
    <row r="31828" spans="6:6" x14ac:dyDescent="0.25">
      <c r="F31828" s="1"/>
    </row>
    <row r="31829" spans="6:6" x14ac:dyDescent="0.25">
      <c r="F31829" s="1"/>
    </row>
    <row r="31830" spans="6:6" x14ac:dyDescent="0.25">
      <c r="F31830" s="1"/>
    </row>
    <row r="31831" spans="6:6" x14ac:dyDescent="0.25">
      <c r="F31831" s="1"/>
    </row>
    <row r="31832" spans="6:6" x14ac:dyDescent="0.25">
      <c r="F31832" s="1"/>
    </row>
    <row r="31833" spans="6:6" x14ac:dyDescent="0.25">
      <c r="F31833" s="1"/>
    </row>
    <row r="31834" spans="6:6" x14ac:dyDescent="0.25">
      <c r="F31834" s="1"/>
    </row>
    <row r="31835" spans="6:6" x14ac:dyDescent="0.25">
      <c r="F31835" s="1"/>
    </row>
    <row r="31836" spans="6:6" x14ac:dyDescent="0.25">
      <c r="F31836" s="1"/>
    </row>
    <row r="31837" spans="6:6" x14ac:dyDescent="0.25">
      <c r="F31837" s="1"/>
    </row>
    <row r="31838" spans="6:6" x14ac:dyDescent="0.25">
      <c r="F31838" s="1"/>
    </row>
    <row r="31839" spans="6:6" x14ac:dyDescent="0.25">
      <c r="F31839" s="1"/>
    </row>
    <row r="31840" spans="6:6" x14ac:dyDescent="0.25">
      <c r="F31840" s="1"/>
    </row>
    <row r="31841" spans="6:6" x14ac:dyDescent="0.25">
      <c r="F31841" s="1"/>
    </row>
    <row r="31842" spans="6:6" x14ac:dyDescent="0.25">
      <c r="F31842" s="1"/>
    </row>
    <row r="31843" spans="6:6" x14ac:dyDescent="0.25">
      <c r="F31843" s="1"/>
    </row>
    <row r="31844" spans="6:6" x14ac:dyDescent="0.25">
      <c r="F31844" s="1"/>
    </row>
    <row r="31845" spans="6:6" x14ac:dyDescent="0.25">
      <c r="F31845" s="1"/>
    </row>
    <row r="31846" spans="6:6" x14ac:dyDescent="0.25">
      <c r="F31846" s="1"/>
    </row>
    <row r="31847" spans="6:6" x14ac:dyDescent="0.25">
      <c r="F31847" s="1"/>
    </row>
    <row r="31848" spans="6:6" x14ac:dyDescent="0.25">
      <c r="F31848" s="1"/>
    </row>
    <row r="31849" spans="6:6" x14ac:dyDescent="0.25">
      <c r="F31849" s="1"/>
    </row>
    <row r="31850" spans="6:6" x14ac:dyDescent="0.25">
      <c r="F31850" s="1"/>
    </row>
    <row r="31851" spans="6:6" x14ac:dyDescent="0.25">
      <c r="F31851" s="1"/>
    </row>
    <row r="31852" spans="6:6" x14ac:dyDescent="0.25">
      <c r="F31852" s="1"/>
    </row>
    <row r="31853" spans="6:6" x14ac:dyDescent="0.25">
      <c r="F31853" s="1"/>
    </row>
    <row r="31854" spans="6:6" x14ac:dyDescent="0.25">
      <c r="F31854" s="1"/>
    </row>
    <row r="31855" spans="6:6" x14ac:dyDescent="0.25">
      <c r="F31855" s="1"/>
    </row>
    <row r="31856" spans="6:6" x14ac:dyDescent="0.25">
      <c r="F31856" s="1"/>
    </row>
    <row r="31857" spans="6:6" x14ac:dyDescent="0.25">
      <c r="F31857" s="1"/>
    </row>
    <row r="31858" spans="6:6" x14ac:dyDescent="0.25">
      <c r="F31858" s="1"/>
    </row>
    <row r="31859" spans="6:6" x14ac:dyDescent="0.25">
      <c r="F31859" s="1"/>
    </row>
    <row r="31860" spans="6:6" x14ac:dyDescent="0.25">
      <c r="F31860" s="1"/>
    </row>
    <row r="31861" spans="6:6" x14ac:dyDescent="0.25">
      <c r="F31861" s="1"/>
    </row>
    <row r="31862" spans="6:6" x14ac:dyDescent="0.25">
      <c r="F31862" s="1"/>
    </row>
    <row r="31863" spans="6:6" x14ac:dyDescent="0.25">
      <c r="F31863" s="1"/>
    </row>
    <row r="31864" spans="6:6" x14ac:dyDescent="0.25">
      <c r="F31864" s="1"/>
    </row>
    <row r="31865" spans="6:6" x14ac:dyDescent="0.25">
      <c r="F31865" s="1"/>
    </row>
    <row r="31866" spans="6:6" x14ac:dyDescent="0.25">
      <c r="F31866" s="1"/>
    </row>
    <row r="31867" spans="6:6" x14ac:dyDescent="0.25">
      <c r="F31867" s="1"/>
    </row>
    <row r="31868" spans="6:6" x14ac:dyDescent="0.25">
      <c r="F31868" s="1"/>
    </row>
    <row r="31869" spans="6:6" x14ac:dyDescent="0.25">
      <c r="F31869" s="1"/>
    </row>
    <row r="31870" spans="6:6" x14ac:dyDescent="0.25">
      <c r="F31870" s="1"/>
    </row>
    <row r="31871" spans="6:6" x14ac:dyDescent="0.25">
      <c r="F31871" s="1"/>
    </row>
    <row r="31872" spans="6:6" x14ac:dyDescent="0.25">
      <c r="F31872" s="1"/>
    </row>
    <row r="31873" spans="6:6" x14ac:dyDescent="0.25">
      <c r="F31873" s="1"/>
    </row>
    <row r="31874" spans="6:6" x14ac:dyDescent="0.25">
      <c r="F31874" s="1"/>
    </row>
    <row r="31875" spans="6:6" x14ac:dyDescent="0.25">
      <c r="F31875" s="1"/>
    </row>
    <row r="31876" spans="6:6" x14ac:dyDescent="0.25">
      <c r="F31876" s="1"/>
    </row>
    <row r="31877" spans="6:6" x14ac:dyDescent="0.25">
      <c r="F31877" s="1"/>
    </row>
    <row r="31878" spans="6:6" x14ac:dyDescent="0.25">
      <c r="F31878" s="1"/>
    </row>
    <row r="31879" spans="6:6" x14ac:dyDescent="0.25">
      <c r="F31879" s="1"/>
    </row>
    <row r="31880" spans="6:6" x14ac:dyDescent="0.25">
      <c r="F31880" s="1"/>
    </row>
    <row r="31881" spans="6:6" x14ac:dyDescent="0.25">
      <c r="F31881" s="1"/>
    </row>
    <row r="31882" spans="6:6" x14ac:dyDescent="0.25">
      <c r="F31882" s="1"/>
    </row>
    <row r="31883" spans="6:6" x14ac:dyDescent="0.25">
      <c r="F31883" s="1"/>
    </row>
    <row r="31884" spans="6:6" x14ac:dyDescent="0.25">
      <c r="F31884" s="1"/>
    </row>
    <row r="31885" spans="6:6" x14ac:dyDescent="0.25">
      <c r="F31885" s="1"/>
    </row>
    <row r="31886" spans="6:6" x14ac:dyDescent="0.25">
      <c r="F31886" s="1"/>
    </row>
    <row r="31887" spans="6:6" x14ac:dyDescent="0.25">
      <c r="F31887" s="1"/>
    </row>
    <row r="31888" spans="6:6" x14ac:dyDescent="0.25">
      <c r="F31888" s="1"/>
    </row>
    <row r="31889" spans="6:6" x14ac:dyDescent="0.25">
      <c r="F31889" s="1"/>
    </row>
    <row r="31890" spans="6:6" x14ac:dyDescent="0.25">
      <c r="F31890" s="1"/>
    </row>
    <row r="31891" spans="6:6" x14ac:dyDescent="0.25">
      <c r="F31891" s="1"/>
    </row>
    <row r="31892" spans="6:6" x14ac:dyDescent="0.25">
      <c r="F31892" s="1"/>
    </row>
    <row r="31893" spans="6:6" x14ac:dyDescent="0.25">
      <c r="F31893" s="1"/>
    </row>
    <row r="31894" spans="6:6" x14ac:dyDescent="0.25">
      <c r="F31894" s="1"/>
    </row>
    <row r="31895" spans="6:6" x14ac:dyDescent="0.25">
      <c r="F31895" s="1"/>
    </row>
    <row r="31896" spans="6:6" x14ac:dyDescent="0.25">
      <c r="F31896" s="1"/>
    </row>
    <row r="31897" spans="6:6" x14ac:dyDescent="0.25">
      <c r="F31897" s="1"/>
    </row>
    <row r="31898" spans="6:6" x14ac:dyDescent="0.25">
      <c r="F31898" s="1"/>
    </row>
    <row r="31899" spans="6:6" x14ac:dyDescent="0.25">
      <c r="F31899" s="1"/>
    </row>
    <row r="31900" spans="6:6" x14ac:dyDescent="0.25">
      <c r="F31900" s="1"/>
    </row>
    <row r="31901" spans="6:6" x14ac:dyDescent="0.25">
      <c r="F31901" s="1"/>
    </row>
    <row r="31902" spans="6:6" x14ac:dyDescent="0.25">
      <c r="F31902" s="1"/>
    </row>
    <row r="31903" spans="6:6" x14ac:dyDescent="0.25">
      <c r="F31903" s="1"/>
    </row>
    <row r="31904" spans="6:6" x14ac:dyDescent="0.25">
      <c r="F31904" s="1"/>
    </row>
    <row r="31905" spans="6:6" x14ac:dyDescent="0.25">
      <c r="F31905" s="1"/>
    </row>
    <row r="31906" spans="6:6" x14ac:dyDescent="0.25">
      <c r="F31906" s="1"/>
    </row>
    <row r="31907" spans="6:6" x14ac:dyDescent="0.25">
      <c r="F31907" s="1"/>
    </row>
    <row r="31908" spans="6:6" x14ac:dyDescent="0.25">
      <c r="F31908" s="1"/>
    </row>
    <row r="31909" spans="6:6" x14ac:dyDescent="0.25">
      <c r="F31909" s="1"/>
    </row>
    <row r="31910" spans="6:6" x14ac:dyDescent="0.25">
      <c r="F31910" s="1"/>
    </row>
    <row r="31911" spans="6:6" x14ac:dyDescent="0.25">
      <c r="F31911" s="1"/>
    </row>
    <row r="31912" spans="6:6" x14ac:dyDescent="0.25">
      <c r="F31912" s="1"/>
    </row>
    <row r="31913" spans="6:6" x14ac:dyDescent="0.25">
      <c r="F31913" s="1"/>
    </row>
    <row r="31914" spans="6:6" x14ac:dyDescent="0.25">
      <c r="F31914" s="1"/>
    </row>
    <row r="31915" spans="6:6" x14ac:dyDescent="0.25">
      <c r="F31915" s="1"/>
    </row>
    <row r="31916" spans="6:6" x14ac:dyDescent="0.25">
      <c r="F31916" s="1"/>
    </row>
    <row r="31917" spans="6:6" x14ac:dyDescent="0.25">
      <c r="F31917" s="1"/>
    </row>
    <row r="31918" spans="6:6" x14ac:dyDescent="0.25">
      <c r="F31918" s="1"/>
    </row>
    <row r="31919" spans="6:6" x14ac:dyDescent="0.25">
      <c r="F31919" s="1"/>
    </row>
    <row r="31920" spans="6:6" x14ac:dyDescent="0.25">
      <c r="F31920" s="1"/>
    </row>
    <row r="31921" spans="6:6" x14ac:dyDescent="0.25">
      <c r="F31921" s="1"/>
    </row>
    <row r="31922" spans="6:6" x14ac:dyDescent="0.25">
      <c r="F31922" s="1"/>
    </row>
    <row r="31923" spans="6:6" x14ac:dyDescent="0.25">
      <c r="F31923" s="1"/>
    </row>
    <row r="31924" spans="6:6" x14ac:dyDescent="0.25">
      <c r="F31924" s="1"/>
    </row>
    <row r="31925" spans="6:6" x14ac:dyDescent="0.25">
      <c r="F31925" s="1"/>
    </row>
    <row r="31926" spans="6:6" x14ac:dyDescent="0.25">
      <c r="F31926" s="1"/>
    </row>
    <row r="31927" spans="6:6" x14ac:dyDescent="0.25">
      <c r="F31927" s="1"/>
    </row>
    <row r="31928" spans="6:6" x14ac:dyDescent="0.25">
      <c r="F31928" s="1"/>
    </row>
    <row r="31929" spans="6:6" x14ac:dyDescent="0.25">
      <c r="F31929" s="1"/>
    </row>
    <row r="31930" spans="6:6" x14ac:dyDescent="0.25">
      <c r="F31930" s="1"/>
    </row>
    <row r="31931" spans="6:6" x14ac:dyDescent="0.25">
      <c r="F31931" s="1"/>
    </row>
    <row r="31932" spans="6:6" x14ac:dyDescent="0.25">
      <c r="F31932" s="1"/>
    </row>
    <row r="31933" spans="6:6" x14ac:dyDescent="0.25">
      <c r="F31933" s="1"/>
    </row>
    <row r="31934" spans="6:6" x14ac:dyDescent="0.25">
      <c r="F31934" s="1"/>
    </row>
    <row r="31935" spans="6:6" x14ac:dyDescent="0.25">
      <c r="F31935" s="1"/>
    </row>
    <row r="31936" spans="6:6" x14ac:dyDescent="0.25">
      <c r="F31936" s="1"/>
    </row>
    <row r="31937" spans="6:6" x14ac:dyDescent="0.25">
      <c r="F31937" s="1"/>
    </row>
    <row r="31938" spans="6:6" x14ac:dyDescent="0.25">
      <c r="F31938" s="1"/>
    </row>
    <row r="31939" spans="6:6" x14ac:dyDescent="0.25">
      <c r="F31939" s="1"/>
    </row>
    <row r="31940" spans="6:6" x14ac:dyDescent="0.25">
      <c r="F31940" s="1"/>
    </row>
    <row r="31941" spans="6:6" x14ac:dyDescent="0.25">
      <c r="F31941" s="1"/>
    </row>
    <row r="31942" spans="6:6" x14ac:dyDescent="0.25">
      <c r="F31942" s="1"/>
    </row>
    <row r="31943" spans="6:6" x14ac:dyDescent="0.25">
      <c r="F31943" s="1"/>
    </row>
    <row r="31944" spans="6:6" x14ac:dyDescent="0.25">
      <c r="F31944" s="1"/>
    </row>
    <row r="31945" spans="6:6" x14ac:dyDescent="0.25">
      <c r="F31945" s="1"/>
    </row>
    <row r="31946" spans="6:6" x14ac:dyDescent="0.25">
      <c r="F31946" s="1"/>
    </row>
    <row r="31947" spans="6:6" x14ac:dyDescent="0.25">
      <c r="F31947" s="1"/>
    </row>
    <row r="31948" spans="6:6" x14ac:dyDescent="0.25">
      <c r="F31948" s="1"/>
    </row>
    <row r="31949" spans="6:6" x14ac:dyDescent="0.25">
      <c r="F31949" s="1"/>
    </row>
    <row r="31950" spans="6:6" x14ac:dyDescent="0.25">
      <c r="F31950" s="1"/>
    </row>
    <row r="31951" spans="6:6" x14ac:dyDescent="0.25">
      <c r="F31951" s="1"/>
    </row>
    <row r="31952" spans="6:6" x14ac:dyDescent="0.25">
      <c r="F31952" s="1"/>
    </row>
    <row r="31953" spans="6:6" x14ac:dyDescent="0.25">
      <c r="F31953" s="1"/>
    </row>
    <row r="31954" spans="6:6" x14ac:dyDescent="0.25">
      <c r="F31954" s="1"/>
    </row>
    <row r="31955" spans="6:6" x14ac:dyDescent="0.25">
      <c r="F31955" s="1"/>
    </row>
    <row r="31956" spans="6:6" x14ac:dyDescent="0.25">
      <c r="F31956" s="1"/>
    </row>
    <row r="31957" spans="6:6" x14ac:dyDescent="0.25">
      <c r="F31957" s="1"/>
    </row>
    <row r="31958" spans="6:6" x14ac:dyDescent="0.25">
      <c r="F31958" s="1"/>
    </row>
    <row r="31959" spans="6:6" x14ac:dyDescent="0.25">
      <c r="F31959" s="1"/>
    </row>
    <row r="31960" spans="6:6" x14ac:dyDescent="0.25">
      <c r="F31960" s="1"/>
    </row>
    <row r="31961" spans="6:6" x14ac:dyDescent="0.25">
      <c r="F31961" s="1"/>
    </row>
    <row r="31962" spans="6:6" x14ac:dyDescent="0.25">
      <c r="F31962" s="1"/>
    </row>
    <row r="31963" spans="6:6" x14ac:dyDescent="0.25">
      <c r="F31963" s="1"/>
    </row>
    <row r="31964" spans="6:6" x14ac:dyDescent="0.25">
      <c r="F31964" s="1"/>
    </row>
    <row r="31965" spans="6:6" x14ac:dyDescent="0.25">
      <c r="F31965" s="1"/>
    </row>
    <row r="31966" spans="6:6" x14ac:dyDescent="0.25">
      <c r="F31966" s="1"/>
    </row>
    <row r="31967" spans="6:6" x14ac:dyDescent="0.25">
      <c r="F31967" s="1"/>
    </row>
    <row r="31968" spans="6:6" x14ac:dyDescent="0.25">
      <c r="F31968" s="1"/>
    </row>
    <row r="31969" spans="6:6" x14ac:dyDescent="0.25">
      <c r="F31969" s="1"/>
    </row>
    <row r="31970" spans="6:6" x14ac:dyDescent="0.25">
      <c r="F31970" s="1"/>
    </row>
    <row r="31971" spans="6:6" x14ac:dyDescent="0.25">
      <c r="F31971" s="1"/>
    </row>
    <row r="31972" spans="6:6" x14ac:dyDescent="0.25">
      <c r="F31972" s="1"/>
    </row>
    <row r="31973" spans="6:6" x14ac:dyDescent="0.25">
      <c r="F31973" s="1"/>
    </row>
    <row r="31974" spans="6:6" x14ac:dyDescent="0.25">
      <c r="F31974" s="1"/>
    </row>
    <row r="31975" spans="6:6" x14ac:dyDescent="0.25">
      <c r="F31975" s="1"/>
    </row>
    <row r="31976" spans="6:6" x14ac:dyDescent="0.25">
      <c r="F31976" s="1"/>
    </row>
    <row r="31977" spans="6:6" x14ac:dyDescent="0.25">
      <c r="F31977" s="1"/>
    </row>
    <row r="31978" spans="6:6" x14ac:dyDescent="0.25">
      <c r="F31978" s="1"/>
    </row>
    <row r="31979" spans="6:6" x14ac:dyDescent="0.25">
      <c r="F31979" s="1"/>
    </row>
    <row r="31980" spans="6:6" x14ac:dyDescent="0.25">
      <c r="F31980" s="1"/>
    </row>
    <row r="31981" spans="6:6" x14ac:dyDescent="0.25">
      <c r="F31981" s="1"/>
    </row>
    <row r="31982" spans="6:6" x14ac:dyDescent="0.25">
      <c r="F31982" s="1"/>
    </row>
    <row r="31983" spans="6:6" x14ac:dyDescent="0.25">
      <c r="F31983" s="1"/>
    </row>
    <row r="31984" spans="6:6" x14ac:dyDescent="0.25">
      <c r="F31984" s="1"/>
    </row>
    <row r="31985" spans="6:6" x14ac:dyDescent="0.25">
      <c r="F31985" s="1"/>
    </row>
    <row r="31986" spans="6:6" x14ac:dyDescent="0.25">
      <c r="F31986" s="1"/>
    </row>
    <row r="31987" spans="6:6" x14ac:dyDescent="0.25">
      <c r="F31987" s="1"/>
    </row>
    <row r="31988" spans="6:6" x14ac:dyDescent="0.25">
      <c r="F31988" s="1"/>
    </row>
    <row r="31989" spans="6:6" x14ac:dyDescent="0.25">
      <c r="F31989" s="1"/>
    </row>
    <row r="31990" spans="6:6" x14ac:dyDescent="0.25">
      <c r="F31990" s="1"/>
    </row>
    <row r="31991" spans="6:6" x14ac:dyDescent="0.25">
      <c r="F31991" s="1"/>
    </row>
    <row r="31992" spans="6:6" x14ac:dyDescent="0.25">
      <c r="F31992" s="1"/>
    </row>
    <row r="31993" spans="6:6" x14ac:dyDescent="0.25">
      <c r="F31993" s="1"/>
    </row>
    <row r="31994" spans="6:6" x14ac:dyDescent="0.25">
      <c r="F31994" s="1"/>
    </row>
    <row r="31995" spans="6:6" x14ac:dyDescent="0.25">
      <c r="F31995" s="1"/>
    </row>
    <row r="31996" spans="6:6" x14ac:dyDescent="0.25">
      <c r="F31996" s="1"/>
    </row>
    <row r="31997" spans="6:6" x14ac:dyDescent="0.25">
      <c r="F31997" s="1"/>
    </row>
    <row r="31998" spans="6:6" x14ac:dyDescent="0.25">
      <c r="F31998" s="1"/>
    </row>
    <row r="31999" spans="6:6" x14ac:dyDescent="0.25">
      <c r="F31999" s="1"/>
    </row>
    <row r="32000" spans="6:6" x14ac:dyDescent="0.25">
      <c r="F32000" s="1"/>
    </row>
    <row r="32001" spans="6:6" x14ac:dyDescent="0.25">
      <c r="F32001" s="1"/>
    </row>
    <row r="32002" spans="6:6" x14ac:dyDescent="0.25">
      <c r="F32002" s="1"/>
    </row>
    <row r="32003" spans="6:6" x14ac:dyDescent="0.25">
      <c r="F32003" s="1"/>
    </row>
    <row r="32004" spans="6:6" x14ac:dyDescent="0.25">
      <c r="F32004" s="1"/>
    </row>
    <row r="32005" spans="6:6" x14ac:dyDescent="0.25">
      <c r="F32005" s="1"/>
    </row>
    <row r="32006" spans="6:6" x14ac:dyDescent="0.25">
      <c r="F32006" s="1"/>
    </row>
    <row r="32007" spans="6:6" x14ac:dyDescent="0.25">
      <c r="F32007" s="1"/>
    </row>
    <row r="32008" spans="6:6" x14ac:dyDescent="0.25">
      <c r="F32008" s="1"/>
    </row>
    <row r="32009" spans="6:6" x14ac:dyDescent="0.25">
      <c r="F32009" s="1"/>
    </row>
    <row r="32010" spans="6:6" x14ac:dyDescent="0.25">
      <c r="F32010" s="1"/>
    </row>
    <row r="32011" spans="6:6" x14ac:dyDescent="0.25">
      <c r="F32011" s="1"/>
    </row>
    <row r="32012" spans="6:6" x14ac:dyDescent="0.25">
      <c r="F32012" s="1"/>
    </row>
    <row r="32013" spans="6:6" x14ac:dyDescent="0.25">
      <c r="F32013" s="1"/>
    </row>
    <row r="32014" spans="6:6" x14ac:dyDescent="0.25">
      <c r="F32014" s="1"/>
    </row>
    <row r="32015" spans="6:6" x14ac:dyDescent="0.25">
      <c r="F32015" s="1"/>
    </row>
    <row r="32016" spans="6:6" x14ac:dyDescent="0.25">
      <c r="F32016" s="1"/>
    </row>
    <row r="32017" spans="6:6" x14ac:dyDescent="0.25">
      <c r="F32017" s="1"/>
    </row>
    <row r="32018" spans="6:6" x14ac:dyDescent="0.25">
      <c r="F32018" s="1"/>
    </row>
    <row r="32019" spans="6:6" x14ac:dyDescent="0.25">
      <c r="F32019" s="1"/>
    </row>
    <row r="32020" spans="6:6" x14ac:dyDescent="0.25">
      <c r="F32020" s="1"/>
    </row>
    <row r="32021" spans="6:6" x14ac:dyDescent="0.25">
      <c r="F32021" s="1"/>
    </row>
    <row r="32022" spans="6:6" x14ac:dyDescent="0.25">
      <c r="F32022" s="1"/>
    </row>
    <row r="32023" spans="6:6" x14ac:dyDescent="0.25">
      <c r="F32023" s="1"/>
    </row>
    <row r="32024" spans="6:6" x14ac:dyDescent="0.25">
      <c r="F32024" s="1"/>
    </row>
    <row r="32025" spans="6:6" x14ac:dyDescent="0.25">
      <c r="F32025" s="1"/>
    </row>
    <row r="32026" spans="6:6" x14ac:dyDescent="0.25">
      <c r="F32026" s="1"/>
    </row>
    <row r="32027" spans="6:6" x14ac:dyDescent="0.25">
      <c r="F32027" s="1"/>
    </row>
    <row r="32028" spans="6:6" x14ac:dyDescent="0.25">
      <c r="F32028" s="1"/>
    </row>
    <row r="32029" spans="6:6" x14ac:dyDescent="0.25">
      <c r="F32029" s="1"/>
    </row>
    <row r="32030" spans="6:6" x14ac:dyDescent="0.25">
      <c r="F32030" s="1"/>
    </row>
    <row r="32031" spans="6:6" x14ac:dyDescent="0.25">
      <c r="F32031" s="1"/>
    </row>
    <row r="32032" spans="6:6" x14ac:dyDescent="0.25">
      <c r="F32032" s="1"/>
    </row>
    <row r="32033" spans="6:6" x14ac:dyDescent="0.25">
      <c r="F32033" s="1"/>
    </row>
    <row r="32034" spans="6:6" x14ac:dyDescent="0.25">
      <c r="F32034" s="1"/>
    </row>
    <row r="32035" spans="6:6" x14ac:dyDescent="0.25">
      <c r="F32035" s="1"/>
    </row>
    <row r="32036" spans="6:6" x14ac:dyDescent="0.25">
      <c r="F32036" s="1"/>
    </row>
    <row r="32037" spans="6:6" x14ac:dyDescent="0.25">
      <c r="F32037" s="1"/>
    </row>
    <row r="32038" spans="6:6" x14ac:dyDescent="0.25">
      <c r="F32038" s="1"/>
    </row>
    <row r="32039" spans="6:6" x14ac:dyDescent="0.25">
      <c r="F32039" s="1"/>
    </row>
    <row r="32040" spans="6:6" x14ac:dyDescent="0.25">
      <c r="F32040" s="1"/>
    </row>
    <row r="32041" spans="6:6" x14ac:dyDescent="0.25">
      <c r="F32041" s="1"/>
    </row>
    <row r="32042" spans="6:6" x14ac:dyDescent="0.25">
      <c r="F32042" s="1"/>
    </row>
    <row r="32043" spans="6:6" x14ac:dyDescent="0.25">
      <c r="F32043" s="1"/>
    </row>
    <row r="32044" spans="6:6" x14ac:dyDescent="0.25">
      <c r="F32044" s="1"/>
    </row>
    <row r="32045" spans="6:6" x14ac:dyDescent="0.25">
      <c r="F32045" s="1"/>
    </row>
    <row r="32046" spans="6:6" x14ac:dyDescent="0.25">
      <c r="F32046" s="1"/>
    </row>
    <row r="32047" spans="6:6" x14ac:dyDescent="0.25">
      <c r="F32047" s="1"/>
    </row>
    <row r="32048" spans="6:6" x14ac:dyDescent="0.25">
      <c r="F32048" s="1"/>
    </row>
    <row r="32049" spans="6:6" x14ac:dyDescent="0.25">
      <c r="F32049" s="1"/>
    </row>
    <row r="32050" spans="6:6" x14ac:dyDescent="0.25">
      <c r="F32050" s="1"/>
    </row>
    <row r="32051" spans="6:6" x14ac:dyDescent="0.25">
      <c r="F32051" s="1"/>
    </row>
    <row r="32052" spans="6:6" x14ac:dyDescent="0.25">
      <c r="F32052" s="1"/>
    </row>
    <row r="32053" spans="6:6" x14ac:dyDescent="0.25">
      <c r="F32053" s="1"/>
    </row>
    <row r="32054" spans="6:6" x14ac:dyDescent="0.25">
      <c r="F32054" s="1"/>
    </row>
    <row r="32055" spans="6:6" x14ac:dyDescent="0.25">
      <c r="F32055" s="1"/>
    </row>
    <row r="32056" spans="6:6" x14ac:dyDescent="0.25">
      <c r="F32056" s="1"/>
    </row>
    <row r="32057" spans="6:6" x14ac:dyDescent="0.25">
      <c r="F32057" s="1"/>
    </row>
    <row r="32058" spans="6:6" x14ac:dyDescent="0.25">
      <c r="F32058" s="1"/>
    </row>
    <row r="32059" spans="6:6" x14ac:dyDescent="0.25">
      <c r="F32059" s="1"/>
    </row>
    <row r="32060" spans="6:6" x14ac:dyDescent="0.25">
      <c r="F32060" s="1"/>
    </row>
    <row r="32061" spans="6:6" x14ac:dyDescent="0.25">
      <c r="F32061" s="1"/>
    </row>
    <row r="32062" spans="6:6" x14ac:dyDescent="0.25">
      <c r="F32062" s="1"/>
    </row>
    <row r="32063" spans="6:6" x14ac:dyDescent="0.25">
      <c r="F32063" s="1"/>
    </row>
    <row r="32064" spans="6:6" x14ac:dyDescent="0.25">
      <c r="F32064" s="1"/>
    </row>
    <row r="32065" spans="6:6" x14ac:dyDescent="0.25">
      <c r="F32065" s="1"/>
    </row>
    <row r="32066" spans="6:6" x14ac:dyDescent="0.25">
      <c r="F32066" s="1"/>
    </row>
    <row r="32067" spans="6:6" x14ac:dyDescent="0.25">
      <c r="F32067" s="1"/>
    </row>
    <row r="32068" spans="6:6" x14ac:dyDescent="0.25">
      <c r="F32068" s="1"/>
    </row>
    <row r="32069" spans="6:6" x14ac:dyDescent="0.25">
      <c r="F32069" s="1"/>
    </row>
    <row r="32070" spans="6:6" x14ac:dyDescent="0.25">
      <c r="F32070" s="1"/>
    </row>
    <row r="32071" spans="6:6" x14ac:dyDescent="0.25">
      <c r="F32071" s="1"/>
    </row>
    <row r="32072" spans="6:6" x14ac:dyDescent="0.25">
      <c r="F32072" s="1"/>
    </row>
    <row r="32073" spans="6:6" x14ac:dyDescent="0.25">
      <c r="F32073" s="1"/>
    </row>
    <row r="32074" spans="6:6" x14ac:dyDescent="0.25">
      <c r="F32074" s="1"/>
    </row>
    <row r="32075" spans="6:6" x14ac:dyDescent="0.25">
      <c r="F32075" s="1"/>
    </row>
    <row r="32076" spans="6:6" x14ac:dyDescent="0.25">
      <c r="F32076" s="1"/>
    </row>
    <row r="32077" spans="6:6" x14ac:dyDescent="0.25">
      <c r="F32077" s="1"/>
    </row>
    <row r="32078" spans="6:6" x14ac:dyDescent="0.25">
      <c r="F32078" s="1"/>
    </row>
    <row r="32079" spans="6:6" x14ac:dyDescent="0.25">
      <c r="F32079" s="1"/>
    </row>
    <row r="32080" spans="6:6" x14ac:dyDescent="0.25">
      <c r="F32080" s="1"/>
    </row>
    <row r="32081" spans="6:6" x14ac:dyDescent="0.25">
      <c r="F32081" s="1"/>
    </row>
    <row r="32082" spans="6:6" x14ac:dyDescent="0.25">
      <c r="F32082" s="1"/>
    </row>
    <row r="32083" spans="6:6" x14ac:dyDescent="0.25">
      <c r="F32083" s="1"/>
    </row>
    <row r="32084" spans="6:6" x14ac:dyDescent="0.25">
      <c r="F32084" s="1"/>
    </row>
    <row r="32085" spans="6:6" x14ac:dyDescent="0.25">
      <c r="F32085" s="1"/>
    </row>
    <row r="32086" spans="6:6" x14ac:dyDescent="0.25">
      <c r="F32086" s="1"/>
    </row>
    <row r="32087" spans="6:6" x14ac:dyDescent="0.25">
      <c r="F32087" s="1"/>
    </row>
    <row r="32088" spans="6:6" x14ac:dyDescent="0.25">
      <c r="F32088" s="1"/>
    </row>
    <row r="32089" spans="6:6" x14ac:dyDescent="0.25">
      <c r="F32089" s="1"/>
    </row>
    <row r="32090" spans="6:6" x14ac:dyDescent="0.25">
      <c r="F32090" s="1"/>
    </row>
    <row r="32091" spans="6:6" x14ac:dyDescent="0.25">
      <c r="F32091" s="1"/>
    </row>
    <row r="32092" spans="6:6" x14ac:dyDescent="0.25">
      <c r="F32092" s="1"/>
    </row>
    <row r="32093" spans="6:6" x14ac:dyDescent="0.25">
      <c r="F32093" s="1"/>
    </row>
    <row r="32094" spans="6:6" x14ac:dyDescent="0.25">
      <c r="F32094" s="1"/>
    </row>
    <row r="32095" spans="6:6" x14ac:dyDescent="0.25">
      <c r="F32095" s="1"/>
    </row>
    <row r="32096" spans="6:6" x14ac:dyDescent="0.25">
      <c r="F32096" s="1"/>
    </row>
    <row r="32097" spans="6:6" x14ac:dyDescent="0.25">
      <c r="F32097" s="1"/>
    </row>
    <row r="32098" spans="6:6" x14ac:dyDescent="0.25">
      <c r="F32098" s="1"/>
    </row>
    <row r="32099" spans="6:6" x14ac:dyDescent="0.25">
      <c r="F32099" s="1"/>
    </row>
    <row r="32100" spans="6:6" x14ac:dyDescent="0.25">
      <c r="F32100" s="1"/>
    </row>
    <row r="32101" spans="6:6" x14ac:dyDescent="0.25">
      <c r="F32101" s="1"/>
    </row>
    <row r="32102" spans="6:6" x14ac:dyDescent="0.25">
      <c r="F32102" s="1"/>
    </row>
    <row r="32103" spans="6:6" x14ac:dyDescent="0.25">
      <c r="F32103" s="1"/>
    </row>
    <row r="32104" spans="6:6" x14ac:dyDescent="0.25">
      <c r="F32104" s="1"/>
    </row>
    <row r="32105" spans="6:6" x14ac:dyDescent="0.25">
      <c r="F32105" s="1"/>
    </row>
    <row r="32106" spans="6:6" x14ac:dyDescent="0.25">
      <c r="F32106" s="1"/>
    </row>
    <row r="32107" spans="6:6" x14ac:dyDescent="0.25">
      <c r="F32107" s="1"/>
    </row>
    <row r="32108" spans="6:6" x14ac:dyDescent="0.25">
      <c r="F32108" s="1"/>
    </row>
    <row r="32109" spans="6:6" x14ac:dyDescent="0.25">
      <c r="F32109" s="1"/>
    </row>
    <row r="32110" spans="6:6" x14ac:dyDescent="0.25">
      <c r="F32110" s="1"/>
    </row>
    <row r="32111" spans="6:6" x14ac:dyDescent="0.25">
      <c r="F32111" s="1"/>
    </row>
    <row r="32112" spans="6:6" x14ac:dyDescent="0.25">
      <c r="F32112" s="1"/>
    </row>
    <row r="32113" spans="6:6" x14ac:dyDescent="0.25">
      <c r="F32113" s="1"/>
    </row>
    <row r="32114" spans="6:6" x14ac:dyDescent="0.25">
      <c r="F32114" s="1"/>
    </row>
    <row r="32115" spans="6:6" x14ac:dyDescent="0.25">
      <c r="F32115" s="1"/>
    </row>
    <row r="32116" spans="6:6" x14ac:dyDescent="0.25">
      <c r="F32116" s="1"/>
    </row>
    <row r="32117" spans="6:6" x14ac:dyDescent="0.25">
      <c r="F32117" s="1"/>
    </row>
    <row r="32118" spans="6:6" x14ac:dyDescent="0.25">
      <c r="F32118" s="1"/>
    </row>
    <row r="32119" spans="6:6" x14ac:dyDescent="0.25">
      <c r="F32119" s="1"/>
    </row>
    <row r="32120" spans="6:6" x14ac:dyDescent="0.25">
      <c r="F32120" s="1"/>
    </row>
    <row r="32121" spans="6:6" x14ac:dyDescent="0.25">
      <c r="F32121" s="1"/>
    </row>
    <row r="32122" spans="6:6" x14ac:dyDescent="0.25">
      <c r="F32122" s="1"/>
    </row>
    <row r="32123" spans="6:6" x14ac:dyDescent="0.25">
      <c r="F32123" s="1"/>
    </row>
    <row r="32124" spans="6:6" x14ac:dyDescent="0.25">
      <c r="F32124" s="1"/>
    </row>
    <row r="32125" spans="6:6" x14ac:dyDescent="0.25">
      <c r="F32125" s="1"/>
    </row>
    <row r="32126" spans="6:6" x14ac:dyDescent="0.25">
      <c r="F32126" s="1"/>
    </row>
    <row r="32127" spans="6:6" x14ac:dyDescent="0.25">
      <c r="F32127" s="1"/>
    </row>
    <row r="32128" spans="6:6" x14ac:dyDescent="0.25">
      <c r="F32128" s="1"/>
    </row>
    <row r="32129" spans="6:6" x14ac:dyDescent="0.25">
      <c r="F32129" s="1"/>
    </row>
    <row r="32130" spans="6:6" x14ac:dyDescent="0.25">
      <c r="F32130" s="1"/>
    </row>
    <row r="32131" spans="6:6" x14ac:dyDescent="0.25">
      <c r="F32131" s="1"/>
    </row>
    <row r="32132" spans="6:6" x14ac:dyDescent="0.25">
      <c r="F32132" s="1"/>
    </row>
    <row r="32133" spans="6:6" x14ac:dyDescent="0.25">
      <c r="F32133" s="1"/>
    </row>
    <row r="32134" spans="6:6" x14ac:dyDescent="0.25">
      <c r="F32134" s="1"/>
    </row>
    <row r="32135" spans="6:6" x14ac:dyDescent="0.25">
      <c r="F32135" s="1"/>
    </row>
    <row r="32136" spans="6:6" x14ac:dyDescent="0.25">
      <c r="F32136" s="1"/>
    </row>
    <row r="32137" spans="6:6" x14ac:dyDescent="0.25">
      <c r="F32137" s="1"/>
    </row>
    <row r="32138" spans="6:6" x14ac:dyDescent="0.25">
      <c r="F32138" s="1"/>
    </row>
    <row r="32139" spans="6:6" x14ac:dyDescent="0.25">
      <c r="F32139" s="1"/>
    </row>
    <row r="32140" spans="6:6" x14ac:dyDescent="0.25">
      <c r="F32140" s="1"/>
    </row>
    <row r="32141" spans="6:6" x14ac:dyDescent="0.25">
      <c r="F32141" s="1"/>
    </row>
    <row r="32142" spans="6:6" x14ac:dyDescent="0.25">
      <c r="F32142" s="1"/>
    </row>
    <row r="32143" spans="6:6" x14ac:dyDescent="0.25">
      <c r="F32143" s="1"/>
    </row>
    <row r="32144" spans="6:6" x14ac:dyDescent="0.25">
      <c r="F32144" s="1"/>
    </row>
    <row r="32145" spans="6:6" x14ac:dyDescent="0.25">
      <c r="F32145" s="1"/>
    </row>
    <row r="32146" spans="6:6" x14ac:dyDescent="0.25">
      <c r="F32146" s="1"/>
    </row>
    <row r="32147" spans="6:6" x14ac:dyDescent="0.25">
      <c r="F32147" s="1"/>
    </row>
    <row r="32148" spans="6:6" x14ac:dyDescent="0.25">
      <c r="F32148" s="1"/>
    </row>
    <row r="32149" spans="6:6" x14ac:dyDescent="0.25">
      <c r="F32149" s="1"/>
    </row>
    <row r="32150" spans="6:6" x14ac:dyDescent="0.25">
      <c r="F32150" s="1"/>
    </row>
    <row r="32151" spans="6:6" x14ac:dyDescent="0.25">
      <c r="F32151" s="1"/>
    </row>
    <row r="32152" spans="6:6" x14ac:dyDescent="0.25">
      <c r="F32152" s="1"/>
    </row>
    <row r="32153" spans="6:6" x14ac:dyDescent="0.25">
      <c r="F32153" s="1"/>
    </row>
    <row r="32154" spans="6:6" x14ac:dyDescent="0.25">
      <c r="F32154" s="1"/>
    </row>
    <row r="32155" spans="6:6" x14ac:dyDescent="0.25">
      <c r="F32155" s="1"/>
    </row>
    <row r="32156" spans="6:6" x14ac:dyDescent="0.25">
      <c r="F32156" s="1"/>
    </row>
    <row r="32157" spans="6:6" x14ac:dyDescent="0.25">
      <c r="F32157" s="1"/>
    </row>
    <row r="32158" spans="6:6" x14ac:dyDescent="0.25">
      <c r="F32158" s="1"/>
    </row>
    <row r="32159" spans="6:6" x14ac:dyDescent="0.25">
      <c r="F32159" s="1"/>
    </row>
    <row r="32160" spans="6:6" x14ac:dyDescent="0.25">
      <c r="F32160" s="1"/>
    </row>
    <row r="32161" spans="6:6" x14ac:dyDescent="0.25">
      <c r="F32161" s="1"/>
    </row>
    <row r="32162" spans="6:6" x14ac:dyDescent="0.25">
      <c r="F32162" s="1"/>
    </row>
    <row r="32163" spans="6:6" x14ac:dyDescent="0.25">
      <c r="F32163" s="1"/>
    </row>
    <row r="32164" spans="6:6" x14ac:dyDescent="0.25">
      <c r="F32164" s="1"/>
    </row>
    <row r="32165" spans="6:6" x14ac:dyDescent="0.25">
      <c r="F32165" s="1"/>
    </row>
    <row r="32166" spans="6:6" x14ac:dyDescent="0.25">
      <c r="F32166" s="1"/>
    </row>
    <row r="32167" spans="6:6" x14ac:dyDescent="0.25">
      <c r="F32167" s="1"/>
    </row>
    <row r="32168" spans="6:6" x14ac:dyDescent="0.25">
      <c r="F32168" s="1"/>
    </row>
    <row r="32169" spans="6:6" x14ac:dyDescent="0.25">
      <c r="F32169" s="1"/>
    </row>
    <row r="32170" spans="6:6" x14ac:dyDescent="0.25">
      <c r="F32170" s="1"/>
    </row>
    <row r="32171" spans="6:6" x14ac:dyDescent="0.25">
      <c r="F32171" s="1"/>
    </row>
    <row r="32172" spans="6:6" x14ac:dyDescent="0.25">
      <c r="F32172" s="1"/>
    </row>
    <row r="32173" spans="6:6" x14ac:dyDescent="0.25">
      <c r="F32173" s="1"/>
    </row>
    <row r="32174" spans="6:6" x14ac:dyDescent="0.25">
      <c r="F32174" s="1"/>
    </row>
    <row r="32175" spans="6:6" x14ac:dyDescent="0.25">
      <c r="F32175" s="1"/>
    </row>
    <row r="32176" spans="6:6" x14ac:dyDescent="0.25">
      <c r="F32176" s="1"/>
    </row>
    <row r="32177" spans="6:6" x14ac:dyDescent="0.25">
      <c r="F32177" s="1"/>
    </row>
    <row r="32178" spans="6:6" x14ac:dyDescent="0.25">
      <c r="F32178" s="1"/>
    </row>
    <row r="32179" spans="6:6" x14ac:dyDescent="0.25">
      <c r="F32179" s="1"/>
    </row>
    <row r="32180" spans="6:6" x14ac:dyDescent="0.25">
      <c r="F32180" s="1"/>
    </row>
    <row r="32181" spans="6:6" x14ac:dyDescent="0.25">
      <c r="F32181" s="1"/>
    </row>
    <row r="32182" spans="6:6" x14ac:dyDescent="0.25">
      <c r="F32182" s="1"/>
    </row>
    <row r="32183" spans="6:6" x14ac:dyDescent="0.25">
      <c r="F32183" s="1"/>
    </row>
    <row r="32184" spans="6:6" x14ac:dyDescent="0.25">
      <c r="F32184" s="1"/>
    </row>
    <row r="32185" spans="6:6" x14ac:dyDescent="0.25">
      <c r="F32185" s="1"/>
    </row>
    <row r="32186" spans="6:6" x14ac:dyDescent="0.25">
      <c r="F32186" s="1"/>
    </row>
    <row r="32187" spans="6:6" x14ac:dyDescent="0.25">
      <c r="F32187" s="1"/>
    </row>
    <row r="32188" spans="6:6" x14ac:dyDescent="0.25">
      <c r="F32188" s="1"/>
    </row>
    <row r="32189" spans="6:6" x14ac:dyDescent="0.25">
      <c r="F32189" s="1"/>
    </row>
    <row r="32190" spans="6:6" x14ac:dyDescent="0.25">
      <c r="F32190" s="1"/>
    </row>
    <row r="32191" spans="6:6" x14ac:dyDescent="0.25">
      <c r="F32191" s="1"/>
    </row>
    <row r="32192" spans="6:6" x14ac:dyDescent="0.25">
      <c r="F32192" s="1"/>
    </row>
    <row r="32193" spans="6:6" x14ac:dyDescent="0.25">
      <c r="F32193" s="1"/>
    </row>
    <row r="32194" spans="6:6" x14ac:dyDescent="0.25">
      <c r="F32194" s="1"/>
    </row>
    <row r="32195" spans="6:6" x14ac:dyDescent="0.25">
      <c r="F32195" s="1"/>
    </row>
    <row r="32196" spans="6:6" x14ac:dyDescent="0.25">
      <c r="F32196" s="1"/>
    </row>
    <row r="32197" spans="6:6" x14ac:dyDescent="0.25">
      <c r="F32197" s="1"/>
    </row>
    <row r="32198" spans="6:6" x14ac:dyDescent="0.25">
      <c r="F32198" s="1"/>
    </row>
    <row r="32199" spans="6:6" x14ac:dyDescent="0.25">
      <c r="F32199" s="1"/>
    </row>
    <row r="32200" spans="6:6" x14ac:dyDescent="0.25">
      <c r="F32200" s="1"/>
    </row>
    <row r="32201" spans="6:6" x14ac:dyDescent="0.25">
      <c r="F32201" s="1"/>
    </row>
    <row r="32202" spans="6:6" x14ac:dyDescent="0.25">
      <c r="F32202" s="1"/>
    </row>
    <row r="32203" spans="6:6" x14ac:dyDescent="0.25">
      <c r="F32203" s="1"/>
    </row>
    <row r="32204" spans="6:6" x14ac:dyDescent="0.25">
      <c r="F32204" s="1"/>
    </row>
    <row r="32205" spans="6:6" x14ac:dyDescent="0.25">
      <c r="F32205" s="1"/>
    </row>
    <row r="32206" spans="6:6" x14ac:dyDescent="0.25">
      <c r="F32206" s="1"/>
    </row>
    <row r="32207" spans="6:6" x14ac:dyDescent="0.25">
      <c r="F32207" s="1"/>
    </row>
    <row r="32208" spans="6:6" x14ac:dyDescent="0.25">
      <c r="F32208" s="1"/>
    </row>
    <row r="32209" spans="6:6" x14ac:dyDescent="0.25">
      <c r="F32209" s="1"/>
    </row>
    <row r="32210" spans="6:6" x14ac:dyDescent="0.25">
      <c r="F32210" s="1"/>
    </row>
    <row r="32211" spans="6:6" x14ac:dyDescent="0.25">
      <c r="F32211" s="1"/>
    </row>
    <row r="32212" spans="6:6" x14ac:dyDescent="0.25">
      <c r="F32212" s="1"/>
    </row>
    <row r="32213" spans="6:6" x14ac:dyDescent="0.25">
      <c r="F32213" s="1"/>
    </row>
    <row r="32214" spans="6:6" x14ac:dyDescent="0.25">
      <c r="F32214" s="1"/>
    </row>
    <row r="32215" spans="6:6" x14ac:dyDescent="0.25">
      <c r="F32215" s="1"/>
    </row>
    <row r="32216" spans="6:6" x14ac:dyDescent="0.25">
      <c r="F32216" s="1"/>
    </row>
    <row r="32217" spans="6:6" x14ac:dyDescent="0.25">
      <c r="F32217" s="1"/>
    </row>
    <row r="32218" spans="6:6" x14ac:dyDescent="0.25">
      <c r="F32218" s="1"/>
    </row>
    <row r="32219" spans="6:6" x14ac:dyDescent="0.25">
      <c r="F32219" s="1"/>
    </row>
    <row r="32220" spans="6:6" x14ac:dyDescent="0.25">
      <c r="F32220" s="1"/>
    </row>
    <row r="32221" spans="6:6" x14ac:dyDescent="0.25">
      <c r="F32221" s="1"/>
    </row>
    <row r="32222" spans="6:6" x14ac:dyDescent="0.25">
      <c r="F32222" s="1"/>
    </row>
    <row r="32223" spans="6:6" x14ac:dyDescent="0.25">
      <c r="F32223" s="1"/>
    </row>
    <row r="32224" spans="6:6" x14ac:dyDescent="0.25">
      <c r="F32224" s="1"/>
    </row>
    <row r="32225" spans="6:6" x14ac:dyDescent="0.25">
      <c r="F32225" s="1"/>
    </row>
    <row r="32226" spans="6:6" x14ac:dyDescent="0.25">
      <c r="F32226" s="1"/>
    </row>
    <row r="32227" spans="6:6" x14ac:dyDescent="0.25">
      <c r="F32227" s="1"/>
    </row>
    <row r="32228" spans="6:6" x14ac:dyDescent="0.25">
      <c r="F32228" s="1"/>
    </row>
    <row r="32229" spans="6:6" x14ac:dyDescent="0.25">
      <c r="F32229" s="1"/>
    </row>
    <row r="32230" spans="6:6" x14ac:dyDescent="0.25">
      <c r="F32230" s="1"/>
    </row>
    <row r="32231" spans="6:6" x14ac:dyDescent="0.25">
      <c r="F32231" s="1"/>
    </row>
    <row r="32232" spans="6:6" x14ac:dyDescent="0.25">
      <c r="F32232" s="1"/>
    </row>
    <row r="32233" spans="6:6" x14ac:dyDescent="0.25">
      <c r="F32233" s="1"/>
    </row>
    <row r="32234" spans="6:6" x14ac:dyDescent="0.25">
      <c r="F32234" s="1"/>
    </row>
    <row r="32235" spans="6:6" x14ac:dyDescent="0.25">
      <c r="F32235" s="1"/>
    </row>
    <row r="32236" spans="6:6" x14ac:dyDescent="0.25">
      <c r="F32236" s="1"/>
    </row>
    <row r="32237" spans="6:6" x14ac:dyDescent="0.25">
      <c r="F32237" s="1"/>
    </row>
    <row r="32238" spans="6:6" x14ac:dyDescent="0.25">
      <c r="F32238" s="1"/>
    </row>
    <row r="32239" spans="6:6" x14ac:dyDescent="0.25">
      <c r="F32239" s="1"/>
    </row>
    <row r="32240" spans="6:6" x14ac:dyDescent="0.25">
      <c r="F32240" s="1"/>
    </row>
    <row r="32241" spans="6:6" x14ac:dyDescent="0.25">
      <c r="F32241" s="1"/>
    </row>
    <row r="32242" spans="6:6" x14ac:dyDescent="0.25">
      <c r="F32242" s="1"/>
    </row>
    <row r="32243" spans="6:6" x14ac:dyDescent="0.25">
      <c r="F32243" s="1"/>
    </row>
    <row r="32244" spans="6:6" x14ac:dyDescent="0.25">
      <c r="F32244" s="1"/>
    </row>
    <row r="32245" spans="6:6" x14ac:dyDescent="0.25">
      <c r="F32245" s="1"/>
    </row>
    <row r="32246" spans="6:6" x14ac:dyDescent="0.25">
      <c r="F32246" s="1"/>
    </row>
    <row r="32247" spans="6:6" x14ac:dyDescent="0.25">
      <c r="F32247" s="1"/>
    </row>
    <row r="32248" spans="6:6" x14ac:dyDescent="0.25">
      <c r="F32248" s="1"/>
    </row>
    <row r="32249" spans="6:6" x14ac:dyDescent="0.25">
      <c r="F32249" s="1"/>
    </row>
    <row r="32250" spans="6:6" x14ac:dyDescent="0.25">
      <c r="F32250" s="1"/>
    </row>
    <row r="32251" spans="6:6" x14ac:dyDescent="0.25">
      <c r="F32251" s="1"/>
    </row>
    <row r="32252" spans="6:6" x14ac:dyDescent="0.25">
      <c r="F32252" s="1"/>
    </row>
    <row r="32253" spans="6:6" x14ac:dyDescent="0.25">
      <c r="F32253" s="1"/>
    </row>
    <row r="32254" spans="6:6" x14ac:dyDescent="0.25">
      <c r="F32254" s="1"/>
    </row>
    <row r="32255" spans="6:6" x14ac:dyDescent="0.25">
      <c r="F32255" s="1"/>
    </row>
    <row r="32256" spans="6:6" x14ac:dyDescent="0.25">
      <c r="F32256" s="1"/>
    </row>
    <row r="32257" spans="6:6" x14ac:dyDescent="0.25">
      <c r="F32257" s="1"/>
    </row>
    <row r="32258" spans="6:6" x14ac:dyDescent="0.25">
      <c r="F32258" s="1"/>
    </row>
    <row r="32259" spans="6:6" x14ac:dyDescent="0.25">
      <c r="F32259" s="1"/>
    </row>
    <row r="32260" spans="6:6" x14ac:dyDescent="0.25">
      <c r="F32260" s="1"/>
    </row>
    <row r="32261" spans="6:6" x14ac:dyDescent="0.25">
      <c r="F32261" s="1"/>
    </row>
    <row r="32262" spans="6:6" x14ac:dyDescent="0.25">
      <c r="F32262" s="1"/>
    </row>
    <row r="32263" spans="6:6" x14ac:dyDescent="0.25">
      <c r="F32263" s="1"/>
    </row>
    <row r="32264" spans="6:6" x14ac:dyDescent="0.25">
      <c r="F32264" s="1"/>
    </row>
    <row r="32265" spans="6:6" x14ac:dyDescent="0.25">
      <c r="F32265" s="1"/>
    </row>
    <row r="32266" spans="6:6" x14ac:dyDescent="0.25">
      <c r="F32266" s="1"/>
    </row>
    <row r="32267" spans="6:6" x14ac:dyDescent="0.25">
      <c r="F32267" s="1"/>
    </row>
    <row r="32268" spans="6:6" x14ac:dyDescent="0.25">
      <c r="F32268" s="1"/>
    </row>
    <row r="32269" spans="6:6" x14ac:dyDescent="0.25">
      <c r="F32269" s="1"/>
    </row>
    <row r="32270" spans="6:6" x14ac:dyDescent="0.25">
      <c r="F32270" s="1"/>
    </row>
    <row r="32271" spans="6:6" x14ac:dyDescent="0.25">
      <c r="F32271" s="1"/>
    </row>
    <row r="32272" spans="6:6" x14ac:dyDescent="0.25">
      <c r="F32272" s="1"/>
    </row>
    <row r="32273" spans="6:6" x14ac:dyDescent="0.25">
      <c r="F32273" s="1"/>
    </row>
    <row r="32274" spans="6:6" x14ac:dyDescent="0.25">
      <c r="F32274" s="1"/>
    </row>
    <row r="32275" spans="6:6" x14ac:dyDescent="0.25">
      <c r="F32275" s="1"/>
    </row>
    <row r="32276" spans="6:6" x14ac:dyDescent="0.25">
      <c r="F32276" s="1"/>
    </row>
    <row r="32277" spans="6:6" x14ac:dyDescent="0.25">
      <c r="F32277" s="1"/>
    </row>
    <row r="32278" spans="6:6" x14ac:dyDescent="0.25">
      <c r="F32278" s="1"/>
    </row>
    <row r="32279" spans="6:6" x14ac:dyDescent="0.25">
      <c r="F32279" s="1"/>
    </row>
    <row r="32280" spans="6:6" x14ac:dyDescent="0.25">
      <c r="F32280" s="1"/>
    </row>
    <row r="32281" spans="6:6" x14ac:dyDescent="0.25">
      <c r="F32281" s="1"/>
    </row>
    <row r="32282" spans="6:6" x14ac:dyDescent="0.25">
      <c r="F32282" s="1"/>
    </row>
    <row r="32283" spans="6:6" x14ac:dyDescent="0.25">
      <c r="F32283" s="1"/>
    </row>
    <row r="32284" spans="6:6" x14ac:dyDescent="0.25">
      <c r="F32284" s="1"/>
    </row>
    <row r="32285" spans="6:6" x14ac:dyDescent="0.25">
      <c r="F32285" s="1"/>
    </row>
    <row r="32286" spans="6:6" x14ac:dyDescent="0.25">
      <c r="F32286" s="1"/>
    </row>
    <row r="32287" spans="6:6" x14ac:dyDescent="0.25">
      <c r="F32287" s="1"/>
    </row>
    <row r="32288" spans="6:6" x14ac:dyDescent="0.25">
      <c r="F32288" s="1"/>
    </row>
    <row r="32289" spans="6:6" x14ac:dyDescent="0.25">
      <c r="F32289" s="1"/>
    </row>
    <row r="32290" spans="6:6" x14ac:dyDescent="0.25">
      <c r="F32290" s="1"/>
    </row>
    <row r="32291" spans="6:6" x14ac:dyDescent="0.25">
      <c r="F32291" s="1"/>
    </row>
    <row r="32292" spans="6:6" x14ac:dyDescent="0.25">
      <c r="F32292" s="1"/>
    </row>
    <row r="32293" spans="6:6" x14ac:dyDescent="0.25">
      <c r="F32293" s="1"/>
    </row>
    <row r="32294" spans="6:6" x14ac:dyDescent="0.25">
      <c r="F32294" s="1"/>
    </row>
    <row r="32295" spans="6:6" x14ac:dyDescent="0.25">
      <c r="F32295" s="1"/>
    </row>
    <row r="32296" spans="6:6" x14ac:dyDescent="0.25">
      <c r="F32296" s="1"/>
    </row>
    <row r="32297" spans="6:6" x14ac:dyDescent="0.25">
      <c r="F32297" s="1"/>
    </row>
    <row r="32298" spans="6:6" x14ac:dyDescent="0.25">
      <c r="F32298" s="1"/>
    </row>
    <row r="32299" spans="6:6" x14ac:dyDescent="0.25">
      <c r="F32299" s="1"/>
    </row>
    <row r="32300" spans="6:6" x14ac:dyDescent="0.25">
      <c r="F32300" s="1"/>
    </row>
    <row r="32301" spans="6:6" x14ac:dyDescent="0.25">
      <c r="F32301" s="1"/>
    </row>
    <row r="32302" spans="6:6" x14ac:dyDescent="0.25">
      <c r="F32302" s="1"/>
    </row>
    <row r="32303" spans="6:6" x14ac:dyDescent="0.25">
      <c r="F32303" s="1"/>
    </row>
    <row r="32304" spans="6:6" x14ac:dyDescent="0.25">
      <c r="F32304" s="1"/>
    </row>
    <row r="32305" spans="6:6" x14ac:dyDescent="0.25">
      <c r="F32305" s="1"/>
    </row>
    <row r="32306" spans="6:6" x14ac:dyDescent="0.25">
      <c r="F32306" s="1"/>
    </row>
    <row r="32307" spans="6:6" x14ac:dyDescent="0.25">
      <c r="F32307" s="1"/>
    </row>
    <row r="32308" spans="6:6" x14ac:dyDescent="0.25">
      <c r="F32308" s="1"/>
    </row>
    <row r="32309" spans="6:6" x14ac:dyDescent="0.25">
      <c r="F32309" s="1"/>
    </row>
    <row r="32310" spans="6:6" x14ac:dyDescent="0.25">
      <c r="F32310" s="1"/>
    </row>
    <row r="32311" spans="6:6" x14ac:dyDescent="0.25">
      <c r="F32311" s="1"/>
    </row>
    <row r="32312" spans="6:6" x14ac:dyDescent="0.25">
      <c r="F32312" s="1"/>
    </row>
    <row r="32313" spans="6:6" x14ac:dyDescent="0.25">
      <c r="F32313" s="1"/>
    </row>
    <row r="32314" spans="6:6" x14ac:dyDescent="0.25">
      <c r="F32314" s="1"/>
    </row>
    <row r="32315" spans="6:6" x14ac:dyDescent="0.25">
      <c r="F32315" s="1"/>
    </row>
    <row r="32316" spans="6:6" x14ac:dyDescent="0.25">
      <c r="F32316" s="1"/>
    </row>
    <row r="32317" spans="6:6" x14ac:dyDescent="0.25">
      <c r="F32317" s="1"/>
    </row>
    <row r="32318" spans="6:6" x14ac:dyDescent="0.25">
      <c r="F32318" s="1"/>
    </row>
    <row r="32319" spans="6:6" x14ac:dyDescent="0.25">
      <c r="F32319" s="1"/>
    </row>
    <row r="32320" spans="6:6" x14ac:dyDescent="0.25">
      <c r="F32320" s="1"/>
    </row>
    <row r="32321" spans="6:6" x14ac:dyDescent="0.25">
      <c r="F32321" s="1"/>
    </row>
    <row r="32322" spans="6:6" x14ac:dyDescent="0.25">
      <c r="F32322" s="1"/>
    </row>
    <row r="32323" spans="6:6" x14ac:dyDescent="0.25">
      <c r="F32323" s="1"/>
    </row>
    <row r="32324" spans="6:6" x14ac:dyDescent="0.25">
      <c r="F32324" s="1"/>
    </row>
    <row r="32325" spans="6:6" x14ac:dyDescent="0.25">
      <c r="F32325" s="1"/>
    </row>
    <row r="32326" spans="6:6" x14ac:dyDescent="0.25">
      <c r="F32326" s="1"/>
    </row>
    <row r="32327" spans="6:6" x14ac:dyDescent="0.25">
      <c r="F32327" s="1"/>
    </row>
    <row r="32328" spans="6:6" x14ac:dyDescent="0.25">
      <c r="F32328" s="1"/>
    </row>
    <row r="32329" spans="6:6" x14ac:dyDescent="0.25">
      <c r="F32329" s="1"/>
    </row>
    <row r="32330" spans="6:6" x14ac:dyDescent="0.25">
      <c r="F32330" s="1"/>
    </row>
    <row r="32331" spans="6:6" x14ac:dyDescent="0.25">
      <c r="F32331" s="1"/>
    </row>
    <row r="32332" spans="6:6" x14ac:dyDescent="0.25">
      <c r="F32332" s="1"/>
    </row>
    <row r="32333" spans="6:6" x14ac:dyDescent="0.25">
      <c r="F32333" s="1"/>
    </row>
    <row r="32334" spans="6:6" x14ac:dyDescent="0.25">
      <c r="F32334" s="1"/>
    </row>
    <row r="32335" spans="6:6" x14ac:dyDescent="0.25">
      <c r="F32335" s="1"/>
    </row>
    <row r="32336" spans="6:6" x14ac:dyDescent="0.25">
      <c r="F32336" s="1"/>
    </row>
    <row r="32337" spans="6:6" x14ac:dyDescent="0.25">
      <c r="F32337" s="1"/>
    </row>
    <row r="32338" spans="6:6" x14ac:dyDescent="0.25">
      <c r="F32338" s="1"/>
    </row>
    <row r="32339" spans="6:6" x14ac:dyDescent="0.25">
      <c r="F32339" s="1"/>
    </row>
    <row r="32340" spans="6:6" x14ac:dyDescent="0.25">
      <c r="F32340" s="1"/>
    </row>
    <row r="32341" spans="6:6" x14ac:dyDescent="0.25">
      <c r="F32341" s="1"/>
    </row>
    <row r="32342" spans="6:6" x14ac:dyDescent="0.25">
      <c r="F32342" s="1"/>
    </row>
    <row r="32343" spans="6:6" x14ac:dyDescent="0.25">
      <c r="F32343" s="1"/>
    </row>
    <row r="32344" spans="6:6" x14ac:dyDescent="0.25">
      <c r="F32344" s="1"/>
    </row>
    <row r="32345" spans="6:6" x14ac:dyDescent="0.25">
      <c r="F32345" s="1"/>
    </row>
    <row r="32346" spans="6:6" x14ac:dyDescent="0.25">
      <c r="F32346" s="1"/>
    </row>
    <row r="32347" spans="6:6" x14ac:dyDescent="0.25">
      <c r="F32347" s="1"/>
    </row>
    <row r="32348" spans="6:6" x14ac:dyDescent="0.25">
      <c r="F32348" s="1"/>
    </row>
    <row r="32349" spans="6:6" x14ac:dyDescent="0.25">
      <c r="F32349" s="1"/>
    </row>
    <row r="32350" spans="6:6" x14ac:dyDescent="0.25">
      <c r="F32350" s="1"/>
    </row>
    <row r="32351" spans="6:6" x14ac:dyDescent="0.25">
      <c r="F32351" s="1"/>
    </row>
    <row r="32352" spans="6:6" x14ac:dyDescent="0.25">
      <c r="F32352" s="1"/>
    </row>
    <row r="32353" spans="6:6" x14ac:dyDescent="0.25">
      <c r="F32353" s="1"/>
    </row>
    <row r="32354" spans="6:6" x14ac:dyDescent="0.25">
      <c r="F32354" s="1"/>
    </row>
    <row r="32355" spans="6:6" x14ac:dyDescent="0.25">
      <c r="F32355" s="1"/>
    </row>
    <row r="32356" spans="6:6" x14ac:dyDescent="0.25">
      <c r="F32356" s="1"/>
    </row>
    <row r="32357" spans="6:6" x14ac:dyDescent="0.25">
      <c r="F32357" s="1"/>
    </row>
    <row r="32358" spans="6:6" x14ac:dyDescent="0.25">
      <c r="F32358" s="1"/>
    </row>
    <row r="32359" spans="6:6" x14ac:dyDescent="0.25">
      <c r="F32359" s="1"/>
    </row>
    <row r="32360" spans="6:6" x14ac:dyDescent="0.25">
      <c r="F32360" s="1"/>
    </row>
    <row r="32361" spans="6:6" x14ac:dyDescent="0.25">
      <c r="F32361" s="1"/>
    </row>
    <row r="32362" spans="6:6" x14ac:dyDescent="0.25">
      <c r="F32362" s="1"/>
    </row>
    <row r="32363" spans="6:6" x14ac:dyDescent="0.25">
      <c r="F32363" s="1"/>
    </row>
    <row r="32364" spans="6:6" x14ac:dyDescent="0.25">
      <c r="F32364" s="1"/>
    </row>
    <row r="32365" spans="6:6" x14ac:dyDescent="0.25">
      <c r="F32365" s="1"/>
    </row>
    <row r="32366" spans="6:6" x14ac:dyDescent="0.25">
      <c r="F32366" s="1"/>
    </row>
    <row r="32367" spans="6:6" x14ac:dyDescent="0.25">
      <c r="F32367" s="1"/>
    </row>
    <row r="32368" spans="6:6" x14ac:dyDescent="0.25">
      <c r="F32368" s="1"/>
    </row>
    <row r="32369" spans="6:6" x14ac:dyDescent="0.25">
      <c r="F32369" s="1"/>
    </row>
    <row r="32370" spans="6:6" x14ac:dyDescent="0.25">
      <c r="F32370" s="1"/>
    </row>
    <row r="32371" spans="6:6" x14ac:dyDescent="0.25">
      <c r="F32371" s="1"/>
    </row>
    <row r="32372" spans="6:6" x14ac:dyDescent="0.25">
      <c r="F32372" s="1"/>
    </row>
    <row r="32373" spans="6:6" x14ac:dyDescent="0.25">
      <c r="F32373" s="1"/>
    </row>
    <row r="32374" spans="6:6" x14ac:dyDescent="0.25">
      <c r="F32374" s="1"/>
    </row>
    <row r="32375" spans="6:6" x14ac:dyDescent="0.25">
      <c r="F32375" s="1"/>
    </row>
    <row r="32376" spans="6:6" x14ac:dyDescent="0.25">
      <c r="F32376" s="1"/>
    </row>
    <row r="32377" spans="6:6" x14ac:dyDescent="0.25">
      <c r="F32377" s="1"/>
    </row>
    <row r="32378" spans="6:6" x14ac:dyDescent="0.25">
      <c r="F32378" s="1"/>
    </row>
    <row r="32379" spans="6:6" x14ac:dyDescent="0.25">
      <c r="F32379" s="1"/>
    </row>
    <row r="32380" spans="6:6" x14ac:dyDescent="0.25">
      <c r="F32380" s="1"/>
    </row>
    <row r="32381" spans="6:6" x14ac:dyDescent="0.25">
      <c r="F32381" s="1"/>
    </row>
    <row r="32382" spans="6:6" x14ac:dyDescent="0.25">
      <c r="F32382" s="1"/>
    </row>
    <row r="32383" spans="6:6" x14ac:dyDescent="0.25">
      <c r="F32383" s="1"/>
    </row>
    <row r="32384" spans="6:6" x14ac:dyDescent="0.25">
      <c r="F32384" s="1"/>
    </row>
    <row r="32385" spans="6:6" x14ac:dyDescent="0.25">
      <c r="F32385" s="1"/>
    </row>
    <row r="32386" spans="6:6" x14ac:dyDescent="0.25">
      <c r="F32386" s="1"/>
    </row>
    <row r="32387" spans="6:6" x14ac:dyDescent="0.25">
      <c r="F32387" s="1"/>
    </row>
    <row r="32388" spans="6:6" x14ac:dyDescent="0.25">
      <c r="F32388" s="1"/>
    </row>
    <row r="32389" spans="6:6" x14ac:dyDescent="0.25">
      <c r="F32389" s="1"/>
    </row>
    <row r="32390" spans="6:6" x14ac:dyDescent="0.25">
      <c r="F32390" s="1"/>
    </row>
    <row r="32391" spans="6:6" x14ac:dyDescent="0.25">
      <c r="F32391" s="1"/>
    </row>
    <row r="32392" spans="6:6" x14ac:dyDescent="0.25">
      <c r="F32392" s="1"/>
    </row>
    <row r="32393" spans="6:6" x14ac:dyDescent="0.25">
      <c r="F32393" s="1"/>
    </row>
    <row r="32394" spans="6:6" x14ac:dyDescent="0.25">
      <c r="F32394" s="1"/>
    </row>
    <row r="32395" spans="6:6" x14ac:dyDescent="0.25">
      <c r="F32395" s="1"/>
    </row>
    <row r="32396" spans="6:6" x14ac:dyDescent="0.25">
      <c r="F32396" s="1"/>
    </row>
    <row r="32397" spans="6:6" x14ac:dyDescent="0.25">
      <c r="F32397" s="1"/>
    </row>
    <row r="32398" spans="6:6" x14ac:dyDescent="0.25">
      <c r="F32398" s="1"/>
    </row>
    <row r="32399" spans="6:6" x14ac:dyDescent="0.25">
      <c r="F32399" s="1"/>
    </row>
    <row r="32400" spans="6:6" x14ac:dyDescent="0.25">
      <c r="F32400" s="1"/>
    </row>
    <row r="32401" spans="6:6" x14ac:dyDescent="0.25">
      <c r="F32401" s="1"/>
    </row>
    <row r="32402" spans="6:6" x14ac:dyDescent="0.25">
      <c r="F32402" s="1"/>
    </row>
    <row r="32403" spans="6:6" x14ac:dyDescent="0.25">
      <c r="F32403" s="1"/>
    </row>
    <row r="32404" spans="6:6" x14ac:dyDescent="0.25">
      <c r="F32404" s="1"/>
    </row>
    <row r="32405" spans="6:6" x14ac:dyDescent="0.25">
      <c r="F32405" s="1"/>
    </row>
    <row r="32406" spans="6:6" x14ac:dyDescent="0.25">
      <c r="F32406" s="1"/>
    </row>
    <row r="32407" spans="6:6" x14ac:dyDescent="0.25">
      <c r="F32407" s="1"/>
    </row>
    <row r="32408" spans="6:6" x14ac:dyDescent="0.25">
      <c r="F32408" s="1"/>
    </row>
    <row r="32409" spans="6:6" x14ac:dyDescent="0.25">
      <c r="F32409" s="1"/>
    </row>
    <row r="32410" spans="6:6" x14ac:dyDescent="0.25">
      <c r="F32410" s="1"/>
    </row>
    <row r="32411" spans="6:6" x14ac:dyDescent="0.25">
      <c r="F32411" s="1"/>
    </row>
    <row r="32412" spans="6:6" x14ac:dyDescent="0.25">
      <c r="F32412" s="1"/>
    </row>
    <row r="32413" spans="6:6" x14ac:dyDescent="0.25">
      <c r="F32413" s="1"/>
    </row>
    <row r="32414" spans="6:6" x14ac:dyDescent="0.25">
      <c r="F32414" s="1"/>
    </row>
    <row r="32415" spans="6:6" x14ac:dyDescent="0.25">
      <c r="F32415" s="1"/>
    </row>
    <row r="32416" spans="6:6" x14ac:dyDescent="0.25">
      <c r="F32416" s="1"/>
    </row>
    <row r="32417" spans="6:6" x14ac:dyDescent="0.25">
      <c r="F32417" s="1"/>
    </row>
    <row r="32418" spans="6:6" x14ac:dyDescent="0.25">
      <c r="F32418" s="1"/>
    </row>
    <row r="32419" spans="6:6" x14ac:dyDescent="0.25">
      <c r="F32419" s="1"/>
    </row>
    <row r="32420" spans="6:6" x14ac:dyDescent="0.25">
      <c r="F32420" s="1"/>
    </row>
    <row r="32421" spans="6:6" x14ac:dyDescent="0.25">
      <c r="F32421" s="1"/>
    </row>
    <row r="32422" spans="6:6" x14ac:dyDescent="0.25">
      <c r="F32422" s="1"/>
    </row>
    <row r="32423" spans="6:6" x14ac:dyDescent="0.25">
      <c r="F32423" s="1"/>
    </row>
    <row r="32424" spans="6:6" x14ac:dyDescent="0.25">
      <c r="F32424" s="1"/>
    </row>
    <row r="32425" spans="6:6" x14ac:dyDescent="0.25">
      <c r="F32425" s="1"/>
    </row>
    <row r="32426" spans="6:6" x14ac:dyDescent="0.25">
      <c r="F32426" s="1"/>
    </row>
    <row r="32427" spans="6:6" x14ac:dyDescent="0.25">
      <c r="F32427" s="1"/>
    </row>
    <row r="32428" spans="6:6" x14ac:dyDescent="0.25">
      <c r="F32428" s="1"/>
    </row>
    <row r="32429" spans="6:6" x14ac:dyDescent="0.25">
      <c r="F32429" s="1"/>
    </row>
    <row r="32430" spans="6:6" x14ac:dyDescent="0.25">
      <c r="F32430" s="1"/>
    </row>
    <row r="32431" spans="6:6" x14ac:dyDescent="0.25">
      <c r="F32431" s="1"/>
    </row>
    <row r="32432" spans="6:6" x14ac:dyDescent="0.25">
      <c r="F32432" s="1"/>
    </row>
    <row r="32433" spans="6:6" x14ac:dyDescent="0.25">
      <c r="F32433" s="1"/>
    </row>
    <row r="32434" spans="6:6" x14ac:dyDescent="0.25">
      <c r="F32434" s="1"/>
    </row>
    <row r="32435" spans="6:6" x14ac:dyDescent="0.25">
      <c r="F32435" s="1"/>
    </row>
    <row r="32436" spans="6:6" x14ac:dyDescent="0.25">
      <c r="F32436" s="1"/>
    </row>
    <row r="32437" spans="6:6" x14ac:dyDescent="0.25">
      <c r="F32437" s="1"/>
    </row>
    <row r="32438" spans="6:6" x14ac:dyDescent="0.25">
      <c r="F32438" s="1"/>
    </row>
    <row r="32439" spans="6:6" x14ac:dyDescent="0.25">
      <c r="F32439" s="1"/>
    </row>
    <row r="32440" spans="6:6" x14ac:dyDescent="0.25">
      <c r="F32440" s="1"/>
    </row>
    <row r="32441" spans="6:6" x14ac:dyDescent="0.25">
      <c r="F32441" s="1"/>
    </row>
    <row r="32442" spans="6:6" x14ac:dyDescent="0.25">
      <c r="F32442" s="1"/>
    </row>
    <row r="32443" spans="6:6" x14ac:dyDescent="0.25">
      <c r="F32443" s="1"/>
    </row>
    <row r="32444" spans="6:6" x14ac:dyDescent="0.25">
      <c r="F32444" s="1"/>
    </row>
    <row r="32445" spans="6:6" x14ac:dyDescent="0.25">
      <c r="F32445" s="1"/>
    </row>
    <row r="32446" spans="6:6" x14ac:dyDescent="0.25">
      <c r="F32446" s="1"/>
    </row>
    <row r="32447" spans="6:6" x14ac:dyDescent="0.25">
      <c r="F32447" s="1"/>
    </row>
    <row r="32448" spans="6:6" x14ac:dyDescent="0.25">
      <c r="F32448" s="1"/>
    </row>
    <row r="32449" spans="6:6" x14ac:dyDescent="0.25">
      <c r="F32449" s="1"/>
    </row>
    <row r="32450" spans="6:6" x14ac:dyDescent="0.25">
      <c r="F32450" s="1"/>
    </row>
    <row r="32451" spans="6:6" x14ac:dyDescent="0.25">
      <c r="F32451" s="1"/>
    </row>
    <row r="32452" spans="6:6" x14ac:dyDescent="0.25">
      <c r="F32452" s="1"/>
    </row>
    <row r="32453" spans="6:6" x14ac:dyDescent="0.25">
      <c r="F32453" s="1"/>
    </row>
    <row r="32454" spans="6:6" x14ac:dyDescent="0.25">
      <c r="F32454" s="1"/>
    </row>
    <row r="32455" spans="6:6" x14ac:dyDescent="0.25">
      <c r="F32455" s="1"/>
    </row>
    <row r="32456" spans="6:6" x14ac:dyDescent="0.25">
      <c r="F32456" s="1"/>
    </row>
    <row r="32457" spans="6:6" x14ac:dyDescent="0.25">
      <c r="F32457" s="1"/>
    </row>
    <row r="32458" spans="6:6" x14ac:dyDescent="0.25">
      <c r="F32458" s="1"/>
    </row>
    <row r="32459" spans="6:6" x14ac:dyDescent="0.25">
      <c r="F32459" s="1"/>
    </row>
    <row r="32460" spans="6:6" x14ac:dyDescent="0.25">
      <c r="F32460" s="1"/>
    </row>
    <row r="32461" spans="6:6" x14ac:dyDescent="0.25">
      <c r="F32461" s="1"/>
    </row>
    <row r="32462" spans="6:6" x14ac:dyDescent="0.25">
      <c r="F32462" s="1"/>
    </row>
    <row r="32463" spans="6:6" x14ac:dyDescent="0.25">
      <c r="F32463" s="1"/>
    </row>
    <row r="32464" spans="6:6" x14ac:dyDescent="0.25">
      <c r="F32464" s="1"/>
    </row>
    <row r="32465" spans="6:6" x14ac:dyDescent="0.25">
      <c r="F32465" s="1"/>
    </row>
    <row r="32466" spans="6:6" x14ac:dyDescent="0.25">
      <c r="F32466" s="1"/>
    </row>
    <row r="32467" spans="6:6" x14ac:dyDescent="0.25">
      <c r="F32467" s="1"/>
    </row>
    <row r="32468" spans="6:6" x14ac:dyDescent="0.25">
      <c r="F32468" s="1"/>
    </row>
    <row r="32469" spans="6:6" x14ac:dyDescent="0.25">
      <c r="F32469" s="1"/>
    </row>
    <row r="32470" spans="6:6" x14ac:dyDescent="0.25">
      <c r="F32470" s="1"/>
    </row>
    <row r="32471" spans="6:6" x14ac:dyDescent="0.25">
      <c r="F32471" s="1"/>
    </row>
    <row r="32472" spans="6:6" x14ac:dyDescent="0.25">
      <c r="F32472" s="1"/>
    </row>
    <row r="32473" spans="6:6" x14ac:dyDescent="0.25">
      <c r="F32473" s="1"/>
    </row>
    <row r="32474" spans="6:6" x14ac:dyDescent="0.25">
      <c r="F32474" s="1"/>
    </row>
    <row r="32475" spans="6:6" x14ac:dyDescent="0.25">
      <c r="F32475" s="1"/>
    </row>
    <row r="32476" spans="6:6" x14ac:dyDescent="0.25">
      <c r="F32476" s="1"/>
    </row>
    <row r="32477" spans="6:6" x14ac:dyDescent="0.25">
      <c r="F32477" s="1"/>
    </row>
    <row r="32478" spans="6:6" x14ac:dyDescent="0.25">
      <c r="F32478" s="1"/>
    </row>
    <row r="32479" spans="6:6" x14ac:dyDescent="0.25">
      <c r="F32479" s="1"/>
    </row>
    <row r="32480" spans="6:6" x14ac:dyDescent="0.25">
      <c r="F32480" s="1"/>
    </row>
    <row r="32481" spans="6:6" x14ac:dyDescent="0.25">
      <c r="F32481" s="1"/>
    </row>
    <row r="32482" spans="6:6" x14ac:dyDescent="0.25">
      <c r="F32482" s="1"/>
    </row>
    <row r="32483" spans="6:6" x14ac:dyDescent="0.25">
      <c r="F32483" s="1"/>
    </row>
    <row r="32484" spans="6:6" x14ac:dyDescent="0.25">
      <c r="F32484" s="1"/>
    </row>
    <row r="32485" spans="6:6" x14ac:dyDescent="0.25">
      <c r="F32485" s="1"/>
    </row>
    <row r="32486" spans="6:6" x14ac:dyDescent="0.25">
      <c r="F32486" s="1"/>
    </row>
    <row r="32487" spans="6:6" x14ac:dyDescent="0.25">
      <c r="F32487" s="1"/>
    </row>
    <row r="32488" spans="6:6" x14ac:dyDescent="0.25">
      <c r="F32488" s="1"/>
    </row>
    <row r="32489" spans="6:6" x14ac:dyDescent="0.25">
      <c r="F32489" s="1"/>
    </row>
    <row r="32490" spans="6:6" x14ac:dyDescent="0.25">
      <c r="F32490" s="1"/>
    </row>
    <row r="32491" spans="6:6" x14ac:dyDescent="0.25">
      <c r="F32491" s="1"/>
    </row>
    <row r="32492" spans="6:6" x14ac:dyDescent="0.25">
      <c r="F32492" s="1"/>
    </row>
    <row r="32493" spans="6:6" x14ac:dyDescent="0.25">
      <c r="F32493" s="1"/>
    </row>
    <row r="32494" spans="6:6" x14ac:dyDescent="0.25">
      <c r="F32494" s="1"/>
    </row>
    <row r="32495" spans="6:6" x14ac:dyDescent="0.25">
      <c r="F32495" s="1"/>
    </row>
    <row r="32496" spans="6:6" x14ac:dyDescent="0.25">
      <c r="F32496" s="1"/>
    </row>
    <row r="32497" spans="6:6" x14ac:dyDescent="0.25">
      <c r="F32497" s="1"/>
    </row>
    <row r="32498" spans="6:6" x14ac:dyDescent="0.25">
      <c r="F32498" s="1"/>
    </row>
    <row r="32499" spans="6:6" x14ac:dyDescent="0.25">
      <c r="F32499" s="1"/>
    </row>
    <row r="32500" spans="6:6" x14ac:dyDescent="0.25">
      <c r="F32500" s="1"/>
    </row>
    <row r="32501" spans="6:6" x14ac:dyDescent="0.25">
      <c r="F32501" s="1"/>
    </row>
    <row r="32502" spans="6:6" x14ac:dyDescent="0.25">
      <c r="F32502" s="1"/>
    </row>
    <row r="32503" spans="6:6" x14ac:dyDescent="0.25">
      <c r="F32503" s="1"/>
    </row>
    <row r="32504" spans="6:6" x14ac:dyDescent="0.25">
      <c r="F32504" s="1"/>
    </row>
    <row r="32505" spans="6:6" x14ac:dyDescent="0.25">
      <c r="F32505" s="1"/>
    </row>
    <row r="32506" spans="6:6" x14ac:dyDescent="0.25">
      <c r="F32506" s="1"/>
    </row>
    <row r="32507" spans="6:6" x14ac:dyDescent="0.25">
      <c r="F32507" s="1"/>
    </row>
    <row r="32508" spans="6:6" x14ac:dyDescent="0.25">
      <c r="F32508" s="1"/>
    </row>
    <row r="32509" spans="6:6" x14ac:dyDescent="0.25">
      <c r="F32509" s="1"/>
    </row>
    <row r="32510" spans="6:6" x14ac:dyDescent="0.25">
      <c r="F32510" s="1"/>
    </row>
    <row r="32511" spans="6:6" x14ac:dyDescent="0.25">
      <c r="F32511" s="1"/>
    </row>
    <row r="32512" spans="6:6" x14ac:dyDescent="0.25">
      <c r="F32512" s="1"/>
    </row>
    <row r="32513" spans="6:6" x14ac:dyDescent="0.25">
      <c r="F32513" s="1"/>
    </row>
    <row r="32514" spans="6:6" x14ac:dyDescent="0.25">
      <c r="F32514" s="1"/>
    </row>
    <row r="32515" spans="6:6" x14ac:dyDescent="0.25">
      <c r="F32515" s="1"/>
    </row>
    <row r="32516" spans="6:6" x14ac:dyDescent="0.25">
      <c r="F32516" s="1"/>
    </row>
    <row r="32517" spans="6:6" x14ac:dyDescent="0.25">
      <c r="F32517" s="1"/>
    </row>
    <row r="32518" spans="6:6" x14ac:dyDescent="0.25">
      <c r="F32518" s="1"/>
    </row>
    <row r="32519" spans="6:6" x14ac:dyDescent="0.25">
      <c r="F32519" s="1"/>
    </row>
    <row r="32520" spans="6:6" x14ac:dyDescent="0.25">
      <c r="F32520" s="1"/>
    </row>
    <row r="32521" spans="6:6" x14ac:dyDescent="0.25">
      <c r="F32521" s="1"/>
    </row>
    <row r="32522" spans="6:6" x14ac:dyDescent="0.25">
      <c r="F32522" s="1"/>
    </row>
    <row r="32523" spans="6:6" x14ac:dyDescent="0.25">
      <c r="F32523" s="1"/>
    </row>
    <row r="32524" spans="6:6" x14ac:dyDescent="0.25">
      <c r="F32524" s="1"/>
    </row>
    <row r="32525" spans="6:6" x14ac:dyDescent="0.25">
      <c r="F32525" s="1"/>
    </row>
    <row r="32526" spans="6:6" x14ac:dyDescent="0.25">
      <c r="F32526" s="1"/>
    </row>
    <row r="32527" spans="6:6" x14ac:dyDescent="0.25">
      <c r="F32527" s="1"/>
    </row>
    <row r="32528" spans="6:6" x14ac:dyDescent="0.25">
      <c r="F32528" s="1"/>
    </row>
    <row r="32529" spans="6:6" x14ac:dyDescent="0.25">
      <c r="F32529" s="1"/>
    </row>
    <row r="32530" spans="6:6" x14ac:dyDescent="0.25">
      <c r="F32530" s="1"/>
    </row>
    <row r="32531" spans="6:6" x14ac:dyDescent="0.25">
      <c r="F32531" s="1"/>
    </row>
    <row r="32532" spans="6:6" x14ac:dyDescent="0.25">
      <c r="F32532" s="1"/>
    </row>
    <row r="32533" spans="6:6" x14ac:dyDescent="0.25">
      <c r="F32533" s="1"/>
    </row>
    <row r="32534" spans="6:6" x14ac:dyDescent="0.25">
      <c r="F32534" s="1"/>
    </row>
    <row r="32535" spans="6:6" x14ac:dyDescent="0.25">
      <c r="F32535" s="1"/>
    </row>
    <row r="32536" spans="6:6" x14ac:dyDescent="0.25">
      <c r="F32536" s="1"/>
    </row>
    <row r="32537" spans="6:6" x14ac:dyDescent="0.25">
      <c r="F32537" s="1"/>
    </row>
    <row r="32538" spans="6:6" x14ac:dyDescent="0.25">
      <c r="F32538" s="1"/>
    </row>
    <row r="32539" spans="6:6" x14ac:dyDescent="0.25">
      <c r="F32539" s="1"/>
    </row>
    <row r="32540" spans="6:6" x14ac:dyDescent="0.25">
      <c r="F32540" s="1"/>
    </row>
    <row r="32541" spans="6:6" x14ac:dyDescent="0.25">
      <c r="F32541" s="1"/>
    </row>
    <row r="32542" spans="6:6" x14ac:dyDescent="0.25">
      <c r="F32542" s="1"/>
    </row>
    <row r="32543" spans="6:6" x14ac:dyDescent="0.25">
      <c r="F32543" s="1"/>
    </row>
    <row r="32544" spans="6:6" x14ac:dyDescent="0.25">
      <c r="F32544" s="1"/>
    </row>
    <row r="32545" spans="6:6" x14ac:dyDescent="0.25">
      <c r="F32545" s="1"/>
    </row>
    <row r="32546" spans="6:6" x14ac:dyDescent="0.25">
      <c r="F32546" s="1"/>
    </row>
    <row r="32547" spans="6:6" x14ac:dyDescent="0.25">
      <c r="F32547" s="1"/>
    </row>
    <row r="32548" spans="6:6" x14ac:dyDescent="0.25">
      <c r="F32548" s="1"/>
    </row>
    <row r="32549" spans="6:6" x14ac:dyDescent="0.25">
      <c r="F32549" s="1"/>
    </row>
    <row r="32550" spans="6:6" x14ac:dyDescent="0.25">
      <c r="F32550" s="1"/>
    </row>
    <row r="32551" spans="6:6" x14ac:dyDescent="0.25">
      <c r="F32551" s="1"/>
    </row>
    <row r="32552" spans="6:6" x14ac:dyDescent="0.25">
      <c r="F32552" s="1"/>
    </row>
    <row r="32553" spans="6:6" x14ac:dyDescent="0.25">
      <c r="F32553" s="1"/>
    </row>
    <row r="32554" spans="6:6" x14ac:dyDescent="0.25">
      <c r="F32554" s="1"/>
    </row>
    <row r="32555" spans="6:6" x14ac:dyDescent="0.25">
      <c r="F32555" s="1"/>
    </row>
    <row r="32556" spans="6:6" x14ac:dyDescent="0.25">
      <c r="F32556" s="1"/>
    </row>
    <row r="32557" spans="6:6" x14ac:dyDescent="0.25">
      <c r="F32557" s="1"/>
    </row>
    <row r="32558" spans="6:6" x14ac:dyDescent="0.25">
      <c r="F32558" s="1"/>
    </row>
    <row r="32559" spans="6:6" x14ac:dyDescent="0.25">
      <c r="F32559" s="1"/>
    </row>
    <row r="32560" spans="6:6" x14ac:dyDescent="0.25">
      <c r="F32560" s="1"/>
    </row>
    <row r="32561" spans="6:6" x14ac:dyDescent="0.25">
      <c r="F32561" s="1"/>
    </row>
    <row r="32562" spans="6:6" x14ac:dyDescent="0.25">
      <c r="F32562" s="1"/>
    </row>
    <row r="32563" spans="6:6" x14ac:dyDescent="0.25">
      <c r="F32563" s="1"/>
    </row>
    <row r="32564" spans="6:6" x14ac:dyDescent="0.25">
      <c r="F32564" s="1"/>
    </row>
    <row r="32565" spans="6:6" x14ac:dyDescent="0.25">
      <c r="F32565" s="1"/>
    </row>
    <row r="32566" spans="6:6" x14ac:dyDescent="0.25">
      <c r="F32566" s="1"/>
    </row>
    <row r="32567" spans="6:6" x14ac:dyDescent="0.25">
      <c r="F32567" s="1"/>
    </row>
    <row r="32568" spans="6:6" x14ac:dyDescent="0.25">
      <c r="F32568" s="1"/>
    </row>
    <row r="32569" spans="6:6" x14ac:dyDescent="0.25">
      <c r="F32569" s="1"/>
    </row>
    <row r="32570" spans="6:6" x14ac:dyDescent="0.25">
      <c r="F32570" s="1"/>
    </row>
    <row r="32571" spans="6:6" x14ac:dyDescent="0.25">
      <c r="F32571" s="1"/>
    </row>
    <row r="32572" spans="6:6" x14ac:dyDescent="0.25">
      <c r="F32572" s="1"/>
    </row>
    <row r="32573" spans="6:6" x14ac:dyDescent="0.25">
      <c r="F32573" s="1"/>
    </row>
    <row r="32574" spans="6:6" x14ac:dyDescent="0.25">
      <c r="F32574" s="1"/>
    </row>
    <row r="32575" spans="6:6" x14ac:dyDescent="0.25">
      <c r="F32575" s="1"/>
    </row>
    <row r="32576" spans="6:6" x14ac:dyDescent="0.25">
      <c r="F32576" s="1"/>
    </row>
    <row r="32577" spans="6:6" x14ac:dyDescent="0.25">
      <c r="F32577" s="1"/>
    </row>
    <row r="32578" spans="6:6" x14ac:dyDescent="0.25">
      <c r="F32578" s="1"/>
    </row>
    <row r="32579" spans="6:6" x14ac:dyDescent="0.25">
      <c r="F32579" s="1"/>
    </row>
    <row r="32580" spans="6:6" x14ac:dyDescent="0.25">
      <c r="F32580" s="1"/>
    </row>
    <row r="32581" spans="6:6" x14ac:dyDescent="0.25">
      <c r="F32581" s="1"/>
    </row>
    <row r="32582" spans="6:6" x14ac:dyDescent="0.25">
      <c r="F32582" s="1"/>
    </row>
    <row r="32583" spans="6:6" x14ac:dyDescent="0.25">
      <c r="F32583" s="1"/>
    </row>
    <row r="32584" spans="6:6" x14ac:dyDescent="0.25">
      <c r="F32584" s="1"/>
    </row>
    <row r="32585" spans="6:6" x14ac:dyDescent="0.25">
      <c r="F32585" s="1"/>
    </row>
    <row r="32586" spans="6:6" x14ac:dyDescent="0.25">
      <c r="F32586" s="1"/>
    </row>
    <row r="32587" spans="6:6" x14ac:dyDescent="0.25">
      <c r="F32587" s="1"/>
    </row>
    <row r="32588" spans="6:6" x14ac:dyDescent="0.25">
      <c r="F32588" s="1"/>
    </row>
    <row r="32589" spans="6:6" x14ac:dyDescent="0.25">
      <c r="F32589" s="1"/>
    </row>
    <row r="32590" spans="6:6" x14ac:dyDescent="0.25">
      <c r="F32590" s="1"/>
    </row>
    <row r="32591" spans="6:6" x14ac:dyDescent="0.25">
      <c r="F32591" s="1"/>
    </row>
    <row r="32592" spans="6:6" x14ac:dyDescent="0.25">
      <c r="F32592" s="1"/>
    </row>
    <row r="32593" spans="6:6" x14ac:dyDescent="0.25">
      <c r="F32593" s="1"/>
    </row>
    <row r="32594" spans="6:6" x14ac:dyDescent="0.25">
      <c r="F32594" s="1"/>
    </row>
    <row r="32595" spans="6:6" x14ac:dyDescent="0.25">
      <c r="F32595" s="1"/>
    </row>
    <row r="32596" spans="6:6" x14ac:dyDescent="0.25">
      <c r="F32596" s="1"/>
    </row>
    <row r="32597" spans="6:6" x14ac:dyDescent="0.25">
      <c r="F32597" s="1"/>
    </row>
    <row r="32598" spans="6:6" x14ac:dyDescent="0.25">
      <c r="F32598" s="1"/>
    </row>
    <row r="32599" spans="6:6" x14ac:dyDescent="0.25">
      <c r="F32599" s="1"/>
    </row>
    <row r="32600" spans="6:6" x14ac:dyDescent="0.25">
      <c r="F32600" s="1"/>
    </row>
    <row r="32601" spans="6:6" x14ac:dyDescent="0.25">
      <c r="F32601" s="1"/>
    </row>
    <row r="32602" spans="6:6" x14ac:dyDescent="0.25">
      <c r="F32602" s="1"/>
    </row>
    <row r="32603" spans="6:6" x14ac:dyDescent="0.25">
      <c r="F32603" s="1"/>
    </row>
    <row r="32604" spans="6:6" x14ac:dyDescent="0.25">
      <c r="F32604" s="1"/>
    </row>
    <row r="32605" spans="6:6" x14ac:dyDescent="0.25">
      <c r="F32605" s="1"/>
    </row>
    <row r="32606" spans="6:6" x14ac:dyDescent="0.25">
      <c r="F32606" s="1"/>
    </row>
    <row r="32607" spans="6:6" x14ac:dyDescent="0.25">
      <c r="F32607" s="1"/>
    </row>
    <row r="32608" spans="6:6" x14ac:dyDescent="0.25">
      <c r="F32608" s="1"/>
    </row>
    <row r="32609" spans="6:6" x14ac:dyDescent="0.25">
      <c r="F32609" s="1"/>
    </row>
    <row r="32610" spans="6:6" x14ac:dyDescent="0.25">
      <c r="F32610" s="1"/>
    </row>
    <row r="32611" spans="6:6" x14ac:dyDescent="0.25">
      <c r="F32611" s="1"/>
    </row>
    <row r="32612" spans="6:6" x14ac:dyDescent="0.25">
      <c r="F32612" s="1"/>
    </row>
    <row r="32613" spans="6:6" x14ac:dyDescent="0.25">
      <c r="F32613" s="1"/>
    </row>
    <row r="32614" spans="6:6" x14ac:dyDescent="0.25">
      <c r="F32614" s="1"/>
    </row>
    <row r="32615" spans="6:6" x14ac:dyDescent="0.25">
      <c r="F32615" s="1"/>
    </row>
    <row r="32616" spans="6:6" x14ac:dyDescent="0.25">
      <c r="F32616" s="1"/>
    </row>
    <row r="32617" spans="6:6" x14ac:dyDescent="0.25">
      <c r="F32617" s="1"/>
    </row>
    <row r="32618" spans="6:6" x14ac:dyDescent="0.25">
      <c r="F32618" s="1"/>
    </row>
    <row r="32619" spans="6:6" x14ac:dyDescent="0.25">
      <c r="F32619" s="1"/>
    </row>
    <row r="32620" spans="6:6" x14ac:dyDescent="0.25">
      <c r="F32620" s="1"/>
    </row>
    <row r="32621" spans="6:6" x14ac:dyDescent="0.25">
      <c r="F32621" s="1"/>
    </row>
    <row r="32622" spans="6:6" x14ac:dyDescent="0.25">
      <c r="F32622" s="1"/>
    </row>
    <row r="32623" spans="6:6" x14ac:dyDescent="0.25">
      <c r="F32623" s="1"/>
    </row>
    <row r="32624" spans="6:6" x14ac:dyDescent="0.25">
      <c r="F32624" s="1"/>
    </row>
    <row r="32625" spans="6:6" x14ac:dyDescent="0.25">
      <c r="F32625" s="1"/>
    </row>
    <row r="32626" spans="6:6" x14ac:dyDescent="0.25">
      <c r="F32626" s="1"/>
    </row>
    <row r="32627" spans="6:6" x14ac:dyDescent="0.25">
      <c r="F32627" s="1"/>
    </row>
    <row r="32628" spans="6:6" x14ac:dyDescent="0.25">
      <c r="F32628" s="1"/>
    </row>
    <row r="32629" spans="6:6" x14ac:dyDescent="0.25">
      <c r="F32629" s="1"/>
    </row>
    <row r="32630" spans="6:6" x14ac:dyDescent="0.25">
      <c r="F32630" s="1"/>
    </row>
    <row r="32631" spans="6:6" x14ac:dyDescent="0.25">
      <c r="F32631" s="1"/>
    </row>
    <row r="32632" spans="6:6" x14ac:dyDescent="0.25">
      <c r="F32632" s="1"/>
    </row>
    <row r="32633" spans="6:6" x14ac:dyDescent="0.25">
      <c r="F32633" s="1"/>
    </row>
    <row r="32634" spans="6:6" x14ac:dyDescent="0.25">
      <c r="F32634" s="1"/>
    </row>
    <row r="32635" spans="6:6" x14ac:dyDescent="0.25">
      <c r="F32635" s="1"/>
    </row>
    <row r="32636" spans="6:6" x14ac:dyDescent="0.25">
      <c r="F32636" s="1"/>
    </row>
    <row r="32637" spans="6:6" x14ac:dyDescent="0.25">
      <c r="F32637" s="1"/>
    </row>
    <row r="32638" spans="6:6" x14ac:dyDescent="0.25">
      <c r="F32638" s="1"/>
    </row>
    <row r="32639" spans="6:6" x14ac:dyDescent="0.25">
      <c r="F32639" s="1"/>
    </row>
    <row r="32640" spans="6:6" x14ac:dyDescent="0.25">
      <c r="F32640" s="1"/>
    </row>
    <row r="32641" spans="6:6" x14ac:dyDescent="0.25">
      <c r="F32641" s="1"/>
    </row>
    <row r="32642" spans="6:6" x14ac:dyDescent="0.25">
      <c r="F32642" s="1"/>
    </row>
    <row r="32643" spans="6:6" x14ac:dyDescent="0.25">
      <c r="F32643" s="1"/>
    </row>
    <row r="32644" spans="6:6" x14ac:dyDescent="0.25">
      <c r="F32644" s="1"/>
    </row>
    <row r="32645" spans="6:6" x14ac:dyDescent="0.25">
      <c r="F32645" s="1"/>
    </row>
    <row r="32646" spans="6:6" x14ac:dyDescent="0.25">
      <c r="F32646" s="1"/>
    </row>
    <row r="32647" spans="6:6" x14ac:dyDescent="0.25">
      <c r="F32647" s="1"/>
    </row>
    <row r="32648" spans="6:6" x14ac:dyDescent="0.25">
      <c r="F32648" s="1"/>
    </row>
    <row r="32649" spans="6:6" x14ac:dyDescent="0.25">
      <c r="F32649" s="1"/>
    </row>
    <row r="32650" spans="6:6" x14ac:dyDescent="0.25">
      <c r="F32650" s="1"/>
    </row>
    <row r="32651" spans="6:6" x14ac:dyDescent="0.25">
      <c r="F32651" s="1"/>
    </row>
    <row r="32652" spans="6:6" x14ac:dyDescent="0.25">
      <c r="F32652" s="1"/>
    </row>
    <row r="32653" spans="6:6" x14ac:dyDescent="0.25">
      <c r="F32653" s="1"/>
    </row>
    <row r="32654" spans="6:6" x14ac:dyDescent="0.25">
      <c r="F32654" s="1"/>
    </row>
    <row r="32655" spans="6:6" x14ac:dyDescent="0.25">
      <c r="F32655" s="1"/>
    </row>
    <row r="32656" spans="6:6" x14ac:dyDescent="0.25">
      <c r="F32656" s="1"/>
    </row>
    <row r="32657" spans="6:6" x14ac:dyDescent="0.25">
      <c r="F32657" s="1"/>
    </row>
    <row r="32658" spans="6:6" x14ac:dyDescent="0.25">
      <c r="F32658" s="1"/>
    </row>
    <row r="32659" spans="6:6" x14ac:dyDescent="0.25">
      <c r="F32659" s="1"/>
    </row>
    <row r="32660" spans="6:6" x14ac:dyDescent="0.25">
      <c r="F32660" s="1"/>
    </row>
    <row r="32661" spans="6:6" x14ac:dyDescent="0.25">
      <c r="F32661" s="1"/>
    </row>
    <row r="32662" spans="6:6" x14ac:dyDescent="0.25">
      <c r="F32662" s="1"/>
    </row>
    <row r="32663" spans="6:6" x14ac:dyDescent="0.25">
      <c r="F32663" s="1"/>
    </row>
    <row r="32664" spans="6:6" x14ac:dyDescent="0.25">
      <c r="F32664" s="1"/>
    </row>
    <row r="32665" spans="6:6" x14ac:dyDescent="0.25">
      <c r="F32665" s="1"/>
    </row>
    <row r="32666" spans="6:6" x14ac:dyDescent="0.25">
      <c r="F32666" s="1"/>
    </row>
    <row r="32667" spans="6:6" x14ac:dyDescent="0.25">
      <c r="F32667" s="1"/>
    </row>
    <row r="32668" spans="6:6" x14ac:dyDescent="0.25">
      <c r="F32668" s="1"/>
    </row>
    <row r="32669" spans="6:6" x14ac:dyDescent="0.25">
      <c r="F32669" s="1"/>
    </row>
    <row r="32670" spans="6:6" x14ac:dyDescent="0.25">
      <c r="F32670" s="1"/>
    </row>
    <row r="32671" spans="6:6" x14ac:dyDescent="0.25">
      <c r="F32671" s="1"/>
    </row>
    <row r="32672" spans="6:6" x14ac:dyDescent="0.25">
      <c r="F32672" s="1"/>
    </row>
    <row r="32673" spans="6:6" x14ac:dyDescent="0.25">
      <c r="F32673" s="1"/>
    </row>
    <row r="32674" spans="6:6" x14ac:dyDescent="0.25">
      <c r="F32674" s="1"/>
    </row>
    <row r="32675" spans="6:6" x14ac:dyDescent="0.25">
      <c r="F32675" s="1"/>
    </row>
    <row r="32676" spans="6:6" x14ac:dyDescent="0.25">
      <c r="F32676" s="1"/>
    </row>
    <row r="32677" spans="6:6" x14ac:dyDescent="0.25">
      <c r="F32677" s="1"/>
    </row>
    <row r="32678" spans="6:6" x14ac:dyDescent="0.25">
      <c r="F32678" s="1"/>
    </row>
    <row r="32679" spans="6:6" x14ac:dyDescent="0.25">
      <c r="F32679" s="1"/>
    </row>
    <row r="32680" spans="6:6" x14ac:dyDescent="0.25">
      <c r="F32680" s="1"/>
    </row>
    <row r="32681" spans="6:6" x14ac:dyDescent="0.25">
      <c r="F32681" s="1"/>
    </row>
    <row r="32682" spans="6:6" x14ac:dyDescent="0.25">
      <c r="F32682" s="1"/>
    </row>
    <row r="32683" spans="6:6" x14ac:dyDescent="0.25">
      <c r="F32683" s="1"/>
    </row>
    <row r="32684" spans="6:6" x14ac:dyDescent="0.25">
      <c r="F32684" s="1"/>
    </row>
    <row r="32685" spans="6:6" x14ac:dyDescent="0.25">
      <c r="F32685" s="1"/>
    </row>
    <row r="32686" spans="6:6" x14ac:dyDescent="0.25">
      <c r="F32686" s="1"/>
    </row>
    <row r="32687" spans="6:6" x14ac:dyDescent="0.25">
      <c r="F32687" s="1"/>
    </row>
    <row r="32688" spans="6:6" x14ac:dyDescent="0.25">
      <c r="F32688" s="1"/>
    </row>
    <row r="32689" spans="6:6" x14ac:dyDescent="0.25">
      <c r="F32689" s="1"/>
    </row>
    <row r="32690" spans="6:6" x14ac:dyDescent="0.25">
      <c r="F32690" s="1"/>
    </row>
    <row r="32691" spans="6:6" x14ac:dyDescent="0.25">
      <c r="F32691" s="1"/>
    </row>
    <row r="32692" spans="6:6" x14ac:dyDescent="0.25">
      <c r="F32692" s="1"/>
    </row>
    <row r="32693" spans="6:6" x14ac:dyDescent="0.25">
      <c r="F32693" s="1"/>
    </row>
    <row r="32694" spans="6:6" x14ac:dyDescent="0.25">
      <c r="F32694" s="1"/>
    </row>
    <row r="32695" spans="6:6" x14ac:dyDescent="0.25">
      <c r="F32695" s="1"/>
    </row>
    <row r="32696" spans="6:6" x14ac:dyDescent="0.25">
      <c r="F32696" s="1"/>
    </row>
    <row r="32697" spans="6:6" x14ac:dyDescent="0.25">
      <c r="F32697" s="1"/>
    </row>
    <row r="32698" spans="6:6" x14ac:dyDescent="0.25">
      <c r="F32698" s="1"/>
    </row>
    <row r="32699" spans="6:6" x14ac:dyDescent="0.25">
      <c r="F32699" s="1"/>
    </row>
    <row r="32700" spans="6:6" x14ac:dyDescent="0.25">
      <c r="F32700" s="1"/>
    </row>
    <row r="32701" spans="6:6" x14ac:dyDescent="0.25">
      <c r="F32701" s="1"/>
    </row>
    <row r="32702" spans="6:6" x14ac:dyDescent="0.25">
      <c r="F32702" s="1"/>
    </row>
    <row r="32703" spans="6:6" x14ac:dyDescent="0.25">
      <c r="F32703" s="1"/>
    </row>
    <row r="32704" spans="6:6" x14ac:dyDescent="0.25">
      <c r="F32704" s="1"/>
    </row>
    <row r="32705" spans="6:6" x14ac:dyDescent="0.25">
      <c r="F32705" s="1"/>
    </row>
    <row r="32706" spans="6:6" x14ac:dyDescent="0.25">
      <c r="F32706" s="1"/>
    </row>
    <row r="32707" spans="6:6" x14ac:dyDescent="0.25">
      <c r="F32707" s="1"/>
    </row>
    <row r="32708" spans="6:6" x14ac:dyDescent="0.25">
      <c r="F32708" s="1"/>
    </row>
    <row r="32709" spans="6:6" x14ac:dyDescent="0.25">
      <c r="F32709" s="1"/>
    </row>
    <row r="32710" spans="6:6" x14ac:dyDescent="0.25">
      <c r="F32710" s="1"/>
    </row>
    <row r="32711" spans="6:6" x14ac:dyDescent="0.25">
      <c r="F32711" s="1"/>
    </row>
    <row r="32712" spans="6:6" x14ac:dyDescent="0.25">
      <c r="F32712" s="1"/>
    </row>
    <row r="32713" spans="6:6" x14ac:dyDescent="0.25">
      <c r="F32713" s="1"/>
    </row>
    <row r="32714" spans="6:6" x14ac:dyDescent="0.25">
      <c r="F32714" s="1"/>
    </row>
    <row r="32715" spans="6:6" x14ac:dyDescent="0.25">
      <c r="F32715" s="1"/>
    </row>
    <row r="32716" spans="6:6" x14ac:dyDescent="0.25">
      <c r="F32716" s="1"/>
    </row>
    <row r="32717" spans="6:6" x14ac:dyDescent="0.25">
      <c r="F32717" s="1"/>
    </row>
    <row r="32718" spans="6:6" x14ac:dyDescent="0.25">
      <c r="F32718" s="1"/>
    </row>
    <row r="32719" spans="6:6" x14ac:dyDescent="0.25">
      <c r="F32719" s="1"/>
    </row>
    <row r="32720" spans="6:6" x14ac:dyDescent="0.25">
      <c r="F32720" s="1"/>
    </row>
    <row r="32721" spans="6:6" x14ac:dyDescent="0.25">
      <c r="F32721" s="1"/>
    </row>
    <row r="32722" spans="6:6" x14ac:dyDescent="0.25">
      <c r="F32722" s="1"/>
    </row>
    <row r="32723" spans="6:6" x14ac:dyDescent="0.25">
      <c r="F32723" s="1"/>
    </row>
    <row r="32724" spans="6:6" x14ac:dyDescent="0.25">
      <c r="F32724" s="1"/>
    </row>
    <row r="32725" spans="6:6" x14ac:dyDescent="0.25">
      <c r="F32725" s="1"/>
    </row>
    <row r="32726" spans="6:6" x14ac:dyDescent="0.25">
      <c r="F32726" s="1"/>
    </row>
    <row r="32727" spans="6:6" x14ac:dyDescent="0.25">
      <c r="F32727" s="1"/>
    </row>
    <row r="32728" spans="6:6" x14ac:dyDescent="0.25">
      <c r="F32728" s="1"/>
    </row>
    <row r="32729" spans="6:6" x14ac:dyDescent="0.25">
      <c r="F32729" s="1"/>
    </row>
    <row r="32730" spans="6:6" x14ac:dyDescent="0.25">
      <c r="F32730" s="1"/>
    </row>
    <row r="32731" spans="6:6" x14ac:dyDescent="0.25">
      <c r="F32731" s="1"/>
    </row>
    <row r="32732" spans="6:6" x14ac:dyDescent="0.25">
      <c r="F32732" s="1"/>
    </row>
    <row r="32733" spans="6:6" x14ac:dyDescent="0.25">
      <c r="F32733" s="1"/>
    </row>
    <row r="32734" spans="6:6" x14ac:dyDescent="0.25">
      <c r="F32734" s="1"/>
    </row>
    <row r="32735" spans="6:6" x14ac:dyDescent="0.25">
      <c r="F32735" s="1"/>
    </row>
    <row r="32736" spans="6:6" x14ac:dyDescent="0.25">
      <c r="F32736" s="1"/>
    </row>
    <row r="32737" spans="6:6" x14ac:dyDescent="0.25">
      <c r="F32737" s="1"/>
    </row>
    <row r="32738" spans="6:6" x14ac:dyDescent="0.25">
      <c r="F32738" s="1"/>
    </row>
    <row r="32739" spans="6:6" x14ac:dyDescent="0.25">
      <c r="F32739" s="1"/>
    </row>
    <row r="32740" spans="6:6" x14ac:dyDescent="0.25">
      <c r="F32740" s="1"/>
    </row>
    <row r="32741" spans="6:6" x14ac:dyDescent="0.25">
      <c r="F32741" s="1"/>
    </row>
    <row r="32742" spans="6:6" x14ac:dyDescent="0.25">
      <c r="F32742" s="1"/>
    </row>
    <row r="32743" spans="6:6" x14ac:dyDescent="0.25">
      <c r="F32743" s="1"/>
    </row>
    <row r="32744" spans="6:6" x14ac:dyDescent="0.25">
      <c r="F32744" s="1"/>
    </row>
    <row r="32745" spans="6:6" x14ac:dyDescent="0.25">
      <c r="F32745" s="1"/>
    </row>
    <row r="32746" spans="6:6" x14ac:dyDescent="0.25">
      <c r="F32746" s="1"/>
    </row>
    <row r="32747" spans="6:6" x14ac:dyDescent="0.25">
      <c r="F32747" s="1"/>
    </row>
    <row r="32748" spans="6:6" x14ac:dyDescent="0.25">
      <c r="F32748" s="1"/>
    </row>
    <row r="32749" spans="6:6" x14ac:dyDescent="0.25">
      <c r="F32749" s="1"/>
    </row>
    <row r="32750" spans="6:6" x14ac:dyDescent="0.25">
      <c r="F32750" s="1"/>
    </row>
    <row r="32751" spans="6:6" x14ac:dyDescent="0.25">
      <c r="F32751" s="1"/>
    </row>
    <row r="32752" spans="6:6" x14ac:dyDescent="0.25">
      <c r="F32752" s="1"/>
    </row>
    <row r="32753" spans="6:6" x14ac:dyDescent="0.25">
      <c r="F32753" s="1"/>
    </row>
    <row r="32754" spans="6:6" x14ac:dyDescent="0.25">
      <c r="F32754" s="1"/>
    </row>
    <row r="32755" spans="6:6" x14ac:dyDescent="0.25">
      <c r="F32755" s="1"/>
    </row>
    <row r="32756" spans="6:6" x14ac:dyDescent="0.25">
      <c r="F32756" s="1"/>
    </row>
    <row r="32757" spans="6:6" x14ac:dyDescent="0.25">
      <c r="F32757" s="1"/>
    </row>
    <row r="32758" spans="6:6" x14ac:dyDescent="0.25">
      <c r="F32758" s="1"/>
    </row>
    <row r="32759" spans="6:6" x14ac:dyDescent="0.25">
      <c r="F32759" s="1"/>
    </row>
    <row r="32760" spans="6:6" x14ac:dyDescent="0.25">
      <c r="F32760" s="1"/>
    </row>
    <row r="32761" spans="6:6" x14ac:dyDescent="0.25">
      <c r="F32761" s="1"/>
    </row>
    <row r="32762" spans="6:6" x14ac:dyDescent="0.25">
      <c r="F32762" s="1"/>
    </row>
    <row r="32763" spans="6:6" x14ac:dyDescent="0.25">
      <c r="F32763" s="1"/>
    </row>
    <row r="32764" spans="6:6" x14ac:dyDescent="0.25">
      <c r="F32764" s="1"/>
    </row>
    <row r="32765" spans="6:6" x14ac:dyDescent="0.25">
      <c r="F32765" s="1"/>
    </row>
    <row r="32766" spans="6:6" x14ac:dyDescent="0.25">
      <c r="F32766" s="1"/>
    </row>
    <row r="32767" spans="6:6" x14ac:dyDescent="0.25">
      <c r="F32767" s="1"/>
    </row>
    <row r="32768" spans="6:6" x14ac:dyDescent="0.25">
      <c r="F32768" s="1"/>
    </row>
    <row r="32769" spans="6:6" x14ac:dyDescent="0.25">
      <c r="F32769" s="1"/>
    </row>
    <row r="32770" spans="6:6" x14ac:dyDescent="0.25">
      <c r="F32770" s="1"/>
    </row>
    <row r="32771" spans="6:6" x14ac:dyDescent="0.25">
      <c r="F32771" s="1"/>
    </row>
    <row r="32772" spans="6:6" x14ac:dyDescent="0.25">
      <c r="F32772" s="1"/>
    </row>
    <row r="32773" spans="6:6" x14ac:dyDescent="0.25">
      <c r="F32773" s="1"/>
    </row>
    <row r="32774" spans="6:6" x14ac:dyDescent="0.25">
      <c r="F32774" s="1"/>
    </row>
    <row r="32775" spans="6:6" x14ac:dyDescent="0.25">
      <c r="F32775" s="1"/>
    </row>
    <row r="32776" spans="6:6" x14ac:dyDescent="0.25">
      <c r="F32776" s="1"/>
    </row>
    <row r="32777" spans="6:6" x14ac:dyDescent="0.25">
      <c r="F32777" s="1"/>
    </row>
    <row r="32778" spans="6:6" x14ac:dyDescent="0.25">
      <c r="F32778" s="1"/>
    </row>
    <row r="32779" spans="6:6" x14ac:dyDescent="0.25">
      <c r="F32779" s="1"/>
    </row>
    <row r="32780" spans="6:6" x14ac:dyDescent="0.25">
      <c r="F32780" s="1"/>
    </row>
    <row r="32781" spans="6:6" x14ac:dyDescent="0.25">
      <c r="F32781" s="1"/>
    </row>
    <row r="32782" spans="6:6" x14ac:dyDescent="0.25">
      <c r="F32782" s="1"/>
    </row>
    <row r="32783" spans="6:6" x14ac:dyDescent="0.25">
      <c r="F32783" s="1"/>
    </row>
    <row r="32784" spans="6:6" x14ac:dyDescent="0.25">
      <c r="F32784" s="1"/>
    </row>
    <row r="32785" spans="6:6" x14ac:dyDescent="0.25">
      <c r="F32785" s="1"/>
    </row>
    <row r="32786" spans="6:6" x14ac:dyDescent="0.25">
      <c r="F32786" s="1"/>
    </row>
    <row r="32787" spans="6:6" x14ac:dyDescent="0.25">
      <c r="F32787" s="1"/>
    </row>
    <row r="32788" spans="6:6" x14ac:dyDescent="0.25">
      <c r="F32788" s="1"/>
    </row>
    <row r="32789" spans="6:6" x14ac:dyDescent="0.25">
      <c r="F32789" s="1"/>
    </row>
    <row r="32790" spans="6:6" x14ac:dyDescent="0.25">
      <c r="F32790" s="1"/>
    </row>
    <row r="32791" spans="6:6" x14ac:dyDescent="0.25">
      <c r="F32791" s="1"/>
    </row>
    <row r="32792" spans="6:6" x14ac:dyDescent="0.25">
      <c r="F32792" s="1"/>
    </row>
    <row r="32793" spans="6:6" x14ac:dyDescent="0.25">
      <c r="F32793" s="1"/>
    </row>
    <row r="32794" spans="6:6" x14ac:dyDescent="0.25">
      <c r="F32794" s="1"/>
    </row>
    <row r="32795" spans="6:6" x14ac:dyDescent="0.25">
      <c r="F32795" s="1"/>
    </row>
    <row r="32796" spans="6:6" x14ac:dyDescent="0.25">
      <c r="F32796" s="1"/>
    </row>
    <row r="32797" spans="6:6" x14ac:dyDescent="0.25">
      <c r="F32797" s="1"/>
    </row>
    <row r="32798" spans="6:6" x14ac:dyDescent="0.25">
      <c r="F32798" s="1"/>
    </row>
    <row r="32799" spans="6:6" x14ac:dyDescent="0.25">
      <c r="F32799" s="1"/>
    </row>
    <row r="32800" spans="6:6" x14ac:dyDescent="0.25">
      <c r="F32800" s="1"/>
    </row>
    <row r="32801" spans="6:6" x14ac:dyDescent="0.25">
      <c r="F32801" s="1"/>
    </row>
    <row r="32802" spans="6:6" x14ac:dyDescent="0.25">
      <c r="F32802" s="1"/>
    </row>
    <row r="32803" spans="6:6" x14ac:dyDescent="0.25">
      <c r="F32803" s="1"/>
    </row>
    <row r="32804" spans="6:6" x14ac:dyDescent="0.25">
      <c r="F32804" s="1"/>
    </row>
    <row r="32805" spans="6:6" x14ac:dyDescent="0.25">
      <c r="F32805" s="1"/>
    </row>
    <row r="32806" spans="6:6" x14ac:dyDescent="0.25">
      <c r="F32806" s="1"/>
    </row>
    <row r="32807" spans="6:6" x14ac:dyDescent="0.25">
      <c r="F32807" s="1"/>
    </row>
    <row r="32808" spans="6:6" x14ac:dyDescent="0.25">
      <c r="F32808" s="1"/>
    </row>
    <row r="32809" spans="6:6" x14ac:dyDescent="0.25">
      <c r="F32809" s="1"/>
    </row>
    <row r="32810" spans="6:6" x14ac:dyDescent="0.25">
      <c r="F32810" s="1"/>
    </row>
    <row r="32811" spans="6:6" x14ac:dyDescent="0.25">
      <c r="F32811" s="1"/>
    </row>
    <row r="32812" spans="6:6" x14ac:dyDescent="0.25">
      <c r="F32812" s="1"/>
    </row>
    <row r="32813" spans="6:6" x14ac:dyDescent="0.25">
      <c r="F32813" s="1"/>
    </row>
    <row r="32814" spans="6:6" x14ac:dyDescent="0.25">
      <c r="F32814" s="1"/>
    </row>
    <row r="32815" spans="6:6" x14ac:dyDescent="0.25">
      <c r="F32815" s="1"/>
    </row>
    <row r="32816" spans="6:6" x14ac:dyDescent="0.25">
      <c r="F32816" s="1"/>
    </row>
    <row r="32817" spans="6:6" x14ac:dyDescent="0.25">
      <c r="F32817" s="1"/>
    </row>
    <row r="32818" spans="6:6" x14ac:dyDescent="0.25">
      <c r="F32818" s="1"/>
    </row>
    <row r="32819" spans="6:6" x14ac:dyDescent="0.25">
      <c r="F32819" s="1"/>
    </row>
    <row r="32820" spans="6:6" x14ac:dyDescent="0.25">
      <c r="F32820" s="1"/>
    </row>
    <row r="32821" spans="6:6" x14ac:dyDescent="0.25">
      <c r="F32821" s="1"/>
    </row>
    <row r="32822" spans="6:6" x14ac:dyDescent="0.25">
      <c r="F32822" s="1"/>
    </row>
    <row r="32823" spans="6:6" x14ac:dyDescent="0.25">
      <c r="F32823" s="1"/>
    </row>
    <row r="32824" spans="6:6" x14ac:dyDescent="0.25">
      <c r="F32824" s="1"/>
    </row>
    <row r="32825" spans="6:6" x14ac:dyDescent="0.25">
      <c r="F32825" s="1"/>
    </row>
    <row r="32826" spans="6:6" x14ac:dyDescent="0.25">
      <c r="F32826" s="1"/>
    </row>
    <row r="32827" spans="6:6" x14ac:dyDescent="0.25">
      <c r="F32827" s="1"/>
    </row>
    <row r="32828" spans="6:6" x14ac:dyDescent="0.25">
      <c r="F32828" s="1"/>
    </row>
    <row r="32829" spans="6:6" x14ac:dyDescent="0.25">
      <c r="F32829" s="1"/>
    </row>
    <row r="32830" spans="6:6" x14ac:dyDescent="0.25">
      <c r="F32830" s="1"/>
    </row>
    <row r="32831" spans="6:6" x14ac:dyDescent="0.25">
      <c r="F32831" s="1"/>
    </row>
    <row r="32832" spans="6:6" x14ac:dyDescent="0.25">
      <c r="F32832" s="1"/>
    </row>
    <row r="32833" spans="6:6" x14ac:dyDescent="0.25">
      <c r="F32833" s="1"/>
    </row>
    <row r="32834" spans="6:6" x14ac:dyDescent="0.25">
      <c r="F32834" s="1"/>
    </row>
    <row r="32835" spans="6:6" x14ac:dyDescent="0.25">
      <c r="F32835" s="1"/>
    </row>
    <row r="32836" spans="6:6" x14ac:dyDescent="0.25">
      <c r="F32836" s="1"/>
    </row>
    <row r="32837" spans="6:6" x14ac:dyDescent="0.25">
      <c r="F32837" s="1"/>
    </row>
    <row r="32838" spans="6:6" x14ac:dyDescent="0.25">
      <c r="F32838" s="1"/>
    </row>
    <row r="32839" spans="6:6" x14ac:dyDescent="0.25">
      <c r="F32839" s="1"/>
    </row>
    <row r="32840" spans="6:6" x14ac:dyDescent="0.25">
      <c r="F32840" s="1"/>
    </row>
    <row r="32841" spans="6:6" x14ac:dyDescent="0.25">
      <c r="F32841" s="1"/>
    </row>
    <row r="32842" spans="6:6" x14ac:dyDescent="0.25">
      <c r="F32842" s="1"/>
    </row>
    <row r="32843" spans="6:6" x14ac:dyDescent="0.25">
      <c r="F32843" s="1"/>
    </row>
    <row r="32844" spans="6:6" x14ac:dyDescent="0.25">
      <c r="F32844" s="1"/>
    </row>
    <row r="32845" spans="6:6" x14ac:dyDescent="0.25">
      <c r="F32845" s="1"/>
    </row>
    <row r="32846" spans="6:6" x14ac:dyDescent="0.25">
      <c r="F32846" s="1"/>
    </row>
    <row r="32847" spans="6:6" x14ac:dyDescent="0.25">
      <c r="F32847" s="1"/>
    </row>
    <row r="32848" spans="6:6" x14ac:dyDescent="0.25">
      <c r="F32848" s="1"/>
    </row>
    <row r="32849" spans="6:6" x14ac:dyDescent="0.25">
      <c r="F32849" s="1"/>
    </row>
    <row r="32850" spans="6:6" x14ac:dyDescent="0.25">
      <c r="F32850" s="1"/>
    </row>
    <row r="32851" spans="6:6" x14ac:dyDescent="0.25">
      <c r="F32851" s="1"/>
    </row>
    <row r="32852" spans="6:6" x14ac:dyDescent="0.25">
      <c r="F32852" s="1"/>
    </row>
    <row r="32853" spans="6:6" x14ac:dyDescent="0.25">
      <c r="F32853" s="1"/>
    </row>
    <row r="32854" spans="6:6" x14ac:dyDescent="0.25">
      <c r="F32854" s="1"/>
    </row>
    <row r="32855" spans="6:6" x14ac:dyDescent="0.25">
      <c r="F32855" s="1"/>
    </row>
    <row r="32856" spans="6:6" x14ac:dyDescent="0.25">
      <c r="F32856" s="1"/>
    </row>
    <row r="32857" spans="6:6" x14ac:dyDescent="0.25">
      <c r="F32857" s="1"/>
    </row>
    <row r="32858" spans="6:6" x14ac:dyDescent="0.25">
      <c r="F32858" s="1"/>
    </row>
    <row r="32859" spans="6:6" x14ac:dyDescent="0.25">
      <c r="F32859" s="1"/>
    </row>
    <row r="32860" spans="6:6" x14ac:dyDescent="0.25">
      <c r="F32860" s="1"/>
    </row>
    <row r="32861" spans="6:6" x14ac:dyDescent="0.25">
      <c r="F32861" s="1"/>
    </row>
    <row r="32862" spans="6:6" x14ac:dyDescent="0.25">
      <c r="F32862" s="1"/>
    </row>
    <row r="32863" spans="6:6" x14ac:dyDescent="0.25">
      <c r="F32863" s="1"/>
    </row>
    <row r="32864" spans="6:6" x14ac:dyDescent="0.25">
      <c r="F32864" s="1"/>
    </row>
    <row r="32865" spans="6:6" x14ac:dyDescent="0.25">
      <c r="F32865" s="1"/>
    </row>
    <row r="32866" spans="6:6" x14ac:dyDescent="0.25">
      <c r="F32866" s="1"/>
    </row>
    <row r="32867" spans="6:6" x14ac:dyDescent="0.25">
      <c r="F32867" s="1"/>
    </row>
    <row r="32868" spans="6:6" x14ac:dyDescent="0.25">
      <c r="F32868" s="1"/>
    </row>
    <row r="32869" spans="6:6" x14ac:dyDescent="0.25">
      <c r="F32869" s="1"/>
    </row>
    <row r="32870" spans="6:6" x14ac:dyDescent="0.25">
      <c r="F32870" s="1"/>
    </row>
    <row r="32871" spans="6:6" x14ac:dyDescent="0.25">
      <c r="F32871" s="1"/>
    </row>
    <row r="32872" spans="6:6" x14ac:dyDescent="0.25">
      <c r="F32872" s="1"/>
    </row>
    <row r="32873" spans="6:6" x14ac:dyDescent="0.25">
      <c r="F32873" s="1"/>
    </row>
    <row r="32874" spans="6:6" x14ac:dyDescent="0.25">
      <c r="F32874" s="1"/>
    </row>
    <row r="32875" spans="6:6" x14ac:dyDescent="0.25">
      <c r="F32875" s="1"/>
    </row>
    <row r="32876" spans="6:6" x14ac:dyDescent="0.25">
      <c r="F32876" s="1"/>
    </row>
    <row r="32877" spans="6:6" x14ac:dyDescent="0.25">
      <c r="F32877" s="1"/>
    </row>
    <row r="32878" spans="6:6" x14ac:dyDescent="0.25">
      <c r="F32878" s="1"/>
    </row>
    <row r="32879" spans="6:6" x14ac:dyDescent="0.25">
      <c r="F32879" s="1"/>
    </row>
    <row r="32880" spans="6:6" x14ac:dyDescent="0.25">
      <c r="F32880" s="1"/>
    </row>
    <row r="32881" spans="6:6" x14ac:dyDescent="0.25">
      <c r="F32881" s="1"/>
    </row>
    <row r="32882" spans="6:6" x14ac:dyDescent="0.25">
      <c r="F32882" s="1"/>
    </row>
    <row r="32883" spans="6:6" x14ac:dyDescent="0.25">
      <c r="F32883" s="1"/>
    </row>
    <row r="32884" spans="6:6" x14ac:dyDescent="0.25">
      <c r="F32884" s="1"/>
    </row>
    <row r="32885" spans="6:6" x14ac:dyDescent="0.25">
      <c r="F32885" s="1"/>
    </row>
    <row r="32886" spans="6:6" x14ac:dyDescent="0.25">
      <c r="F32886" s="1"/>
    </row>
    <row r="32887" spans="6:6" x14ac:dyDescent="0.25">
      <c r="F32887" s="1"/>
    </row>
    <row r="32888" spans="6:6" x14ac:dyDescent="0.25">
      <c r="F32888" s="1"/>
    </row>
    <row r="32889" spans="6:6" x14ac:dyDescent="0.25">
      <c r="F32889" s="1"/>
    </row>
    <row r="32890" spans="6:6" x14ac:dyDescent="0.25">
      <c r="F32890" s="1"/>
    </row>
    <row r="32891" spans="6:6" x14ac:dyDescent="0.25">
      <c r="F32891" s="1"/>
    </row>
    <row r="32892" spans="6:6" x14ac:dyDescent="0.25">
      <c r="F32892" s="1"/>
    </row>
    <row r="32893" spans="6:6" x14ac:dyDescent="0.25">
      <c r="F32893" s="1"/>
    </row>
    <row r="32894" spans="6:6" x14ac:dyDescent="0.25">
      <c r="F32894" s="1"/>
    </row>
    <row r="32895" spans="6:6" x14ac:dyDescent="0.25">
      <c r="F32895" s="1"/>
    </row>
    <row r="32896" spans="6:6" x14ac:dyDescent="0.25">
      <c r="F32896" s="1"/>
    </row>
    <row r="32897" spans="6:6" x14ac:dyDescent="0.25">
      <c r="F32897" s="1"/>
    </row>
    <row r="32898" spans="6:6" x14ac:dyDescent="0.25">
      <c r="F32898" s="1"/>
    </row>
    <row r="32899" spans="6:6" x14ac:dyDescent="0.25">
      <c r="F32899" s="1"/>
    </row>
    <row r="32900" spans="6:6" x14ac:dyDescent="0.25">
      <c r="F32900" s="1"/>
    </row>
    <row r="32901" spans="6:6" x14ac:dyDescent="0.25">
      <c r="F32901" s="1"/>
    </row>
    <row r="32902" spans="6:6" x14ac:dyDescent="0.25">
      <c r="F32902" s="1"/>
    </row>
    <row r="32903" spans="6:6" x14ac:dyDescent="0.25">
      <c r="F32903" s="1"/>
    </row>
    <row r="32904" spans="6:6" x14ac:dyDescent="0.25">
      <c r="F32904" s="1"/>
    </row>
    <row r="32905" spans="6:6" x14ac:dyDescent="0.25">
      <c r="F32905" s="1"/>
    </row>
    <row r="32906" spans="6:6" x14ac:dyDescent="0.25">
      <c r="F32906" s="1"/>
    </row>
    <row r="32907" spans="6:6" x14ac:dyDescent="0.25">
      <c r="F32907" s="1"/>
    </row>
    <row r="32908" spans="6:6" x14ac:dyDescent="0.25">
      <c r="F32908" s="1"/>
    </row>
    <row r="32909" spans="6:6" x14ac:dyDescent="0.25">
      <c r="F32909" s="1"/>
    </row>
    <row r="32910" spans="6:6" x14ac:dyDescent="0.25">
      <c r="F32910" s="1"/>
    </row>
    <row r="32911" spans="6:6" x14ac:dyDescent="0.25">
      <c r="F32911" s="1"/>
    </row>
    <row r="32912" spans="6:6" x14ac:dyDescent="0.25">
      <c r="F32912" s="1"/>
    </row>
    <row r="32913" spans="6:6" x14ac:dyDescent="0.25">
      <c r="F32913" s="1"/>
    </row>
    <row r="32914" spans="6:6" x14ac:dyDescent="0.25">
      <c r="F32914" s="1"/>
    </row>
    <row r="32915" spans="6:6" x14ac:dyDescent="0.25">
      <c r="F32915" s="1"/>
    </row>
    <row r="32916" spans="6:6" x14ac:dyDescent="0.25">
      <c r="F32916" s="1"/>
    </row>
    <row r="32917" spans="6:6" x14ac:dyDescent="0.25">
      <c r="F32917" s="1"/>
    </row>
    <row r="32918" spans="6:6" x14ac:dyDescent="0.25">
      <c r="F32918" s="1"/>
    </row>
    <row r="32919" spans="6:6" x14ac:dyDescent="0.25">
      <c r="F32919" s="1"/>
    </row>
    <row r="32920" spans="6:6" x14ac:dyDescent="0.25">
      <c r="F32920" s="1"/>
    </row>
    <row r="32921" spans="6:6" x14ac:dyDescent="0.25">
      <c r="F32921" s="1"/>
    </row>
    <row r="32922" spans="6:6" x14ac:dyDescent="0.25">
      <c r="F32922" s="1"/>
    </row>
    <row r="32923" spans="6:6" x14ac:dyDescent="0.25">
      <c r="F32923" s="1"/>
    </row>
    <row r="32924" spans="6:6" x14ac:dyDescent="0.25">
      <c r="F32924" s="1"/>
    </row>
    <row r="32925" spans="6:6" x14ac:dyDescent="0.25">
      <c r="F32925" s="1"/>
    </row>
    <row r="32926" spans="6:6" x14ac:dyDescent="0.25">
      <c r="F32926" s="1"/>
    </row>
    <row r="32927" spans="6:6" x14ac:dyDescent="0.25">
      <c r="F32927" s="1"/>
    </row>
    <row r="32928" spans="6:6" x14ac:dyDescent="0.25">
      <c r="F32928" s="1"/>
    </row>
    <row r="32929" spans="6:6" x14ac:dyDescent="0.25">
      <c r="F32929" s="1"/>
    </row>
    <row r="32930" spans="6:6" x14ac:dyDescent="0.25">
      <c r="F32930" s="1"/>
    </row>
    <row r="32931" spans="6:6" x14ac:dyDescent="0.25">
      <c r="F32931" s="1"/>
    </row>
    <row r="32932" spans="6:6" x14ac:dyDescent="0.25">
      <c r="F32932" s="1"/>
    </row>
    <row r="32933" spans="6:6" x14ac:dyDescent="0.25">
      <c r="F32933" s="1"/>
    </row>
    <row r="32934" spans="6:6" x14ac:dyDescent="0.25">
      <c r="F32934" s="1"/>
    </row>
    <row r="32935" spans="6:6" x14ac:dyDescent="0.25">
      <c r="F32935" s="1"/>
    </row>
    <row r="32936" spans="6:6" x14ac:dyDescent="0.25">
      <c r="F32936" s="1"/>
    </row>
    <row r="32937" spans="6:6" x14ac:dyDescent="0.25">
      <c r="F32937" s="1"/>
    </row>
    <row r="32938" spans="6:6" x14ac:dyDescent="0.25">
      <c r="F32938" s="1"/>
    </row>
    <row r="32939" spans="6:6" x14ac:dyDescent="0.25">
      <c r="F32939" s="1"/>
    </row>
    <row r="32940" spans="6:6" x14ac:dyDescent="0.25">
      <c r="F32940" s="1"/>
    </row>
    <row r="32941" spans="6:6" x14ac:dyDescent="0.25">
      <c r="F32941" s="1"/>
    </row>
    <row r="32942" spans="6:6" x14ac:dyDescent="0.25">
      <c r="F32942" s="1"/>
    </row>
    <row r="32943" spans="6:6" x14ac:dyDescent="0.25">
      <c r="F32943" s="1"/>
    </row>
    <row r="32944" spans="6:6" x14ac:dyDescent="0.25">
      <c r="F32944" s="1"/>
    </row>
    <row r="32945" spans="6:6" x14ac:dyDescent="0.25">
      <c r="F32945" s="1"/>
    </row>
    <row r="32946" spans="6:6" x14ac:dyDescent="0.25">
      <c r="F32946" s="1"/>
    </row>
    <row r="32947" spans="6:6" x14ac:dyDescent="0.25">
      <c r="F32947" s="1"/>
    </row>
    <row r="32948" spans="6:6" x14ac:dyDescent="0.25">
      <c r="F32948" s="1"/>
    </row>
    <row r="32949" spans="6:6" x14ac:dyDescent="0.25">
      <c r="F32949" s="1"/>
    </row>
    <row r="32950" spans="6:6" x14ac:dyDescent="0.25">
      <c r="F32950" s="1"/>
    </row>
    <row r="32951" spans="6:6" x14ac:dyDescent="0.25">
      <c r="F32951" s="1"/>
    </row>
    <row r="32952" spans="6:6" x14ac:dyDescent="0.25">
      <c r="F32952" s="1"/>
    </row>
    <row r="32953" spans="6:6" x14ac:dyDescent="0.25">
      <c r="F32953" s="1"/>
    </row>
    <row r="32954" spans="6:6" x14ac:dyDescent="0.25">
      <c r="F32954" s="1"/>
    </row>
    <row r="32955" spans="6:6" x14ac:dyDescent="0.25">
      <c r="F32955" s="1"/>
    </row>
    <row r="32956" spans="6:6" x14ac:dyDescent="0.25">
      <c r="F32956" s="1"/>
    </row>
    <row r="32957" spans="6:6" x14ac:dyDescent="0.25">
      <c r="F32957" s="1"/>
    </row>
    <row r="32958" spans="6:6" x14ac:dyDescent="0.25">
      <c r="F32958" s="1"/>
    </row>
    <row r="32959" spans="6:6" x14ac:dyDescent="0.25">
      <c r="F32959" s="1"/>
    </row>
    <row r="32960" spans="6:6" x14ac:dyDescent="0.25">
      <c r="F32960" s="1"/>
    </row>
    <row r="32961" spans="6:6" x14ac:dyDescent="0.25">
      <c r="F32961" s="1"/>
    </row>
    <row r="32962" spans="6:6" x14ac:dyDescent="0.25">
      <c r="F32962" s="1"/>
    </row>
    <row r="32963" spans="6:6" x14ac:dyDescent="0.25">
      <c r="F32963" s="1"/>
    </row>
    <row r="32964" spans="6:6" x14ac:dyDescent="0.25">
      <c r="F32964" s="1"/>
    </row>
    <row r="32965" spans="6:6" x14ac:dyDescent="0.25">
      <c r="F32965" s="1"/>
    </row>
    <row r="32966" spans="6:6" x14ac:dyDescent="0.25">
      <c r="F32966" s="1"/>
    </row>
    <row r="32967" spans="6:6" x14ac:dyDescent="0.25">
      <c r="F32967" s="1"/>
    </row>
    <row r="32968" spans="6:6" x14ac:dyDescent="0.25">
      <c r="F32968" s="1"/>
    </row>
    <row r="32969" spans="6:6" x14ac:dyDescent="0.25">
      <c r="F32969" s="1"/>
    </row>
    <row r="32970" spans="6:6" x14ac:dyDescent="0.25">
      <c r="F32970" s="1"/>
    </row>
    <row r="32971" spans="6:6" x14ac:dyDescent="0.25">
      <c r="F32971" s="1"/>
    </row>
    <row r="32972" spans="6:6" x14ac:dyDescent="0.25">
      <c r="F32972" s="1"/>
    </row>
    <row r="32973" spans="6:6" x14ac:dyDescent="0.25">
      <c r="F32973" s="1"/>
    </row>
    <row r="32974" spans="6:6" x14ac:dyDescent="0.25">
      <c r="F32974" s="1"/>
    </row>
    <row r="32975" spans="6:6" x14ac:dyDescent="0.25">
      <c r="F32975" s="1"/>
    </row>
    <row r="32976" spans="6:6" x14ac:dyDescent="0.25">
      <c r="F32976" s="1"/>
    </row>
    <row r="32977" spans="6:6" x14ac:dyDescent="0.25">
      <c r="F32977" s="1"/>
    </row>
    <row r="32978" spans="6:6" x14ac:dyDescent="0.25">
      <c r="F32978" s="1"/>
    </row>
    <row r="32979" spans="6:6" x14ac:dyDescent="0.25">
      <c r="F32979" s="1"/>
    </row>
    <row r="32980" spans="6:6" x14ac:dyDescent="0.25">
      <c r="F32980" s="1"/>
    </row>
    <row r="32981" spans="6:6" x14ac:dyDescent="0.25">
      <c r="F32981" s="1"/>
    </row>
    <row r="32982" spans="6:6" x14ac:dyDescent="0.25">
      <c r="F32982" s="1"/>
    </row>
    <row r="32983" spans="6:6" x14ac:dyDescent="0.25">
      <c r="F32983" s="1"/>
    </row>
    <row r="32984" spans="6:6" x14ac:dyDescent="0.25">
      <c r="F32984" s="1"/>
    </row>
    <row r="32985" spans="6:6" x14ac:dyDescent="0.25">
      <c r="F32985" s="1"/>
    </row>
    <row r="32986" spans="6:6" x14ac:dyDescent="0.25">
      <c r="F32986" s="1"/>
    </row>
    <row r="32987" spans="6:6" x14ac:dyDescent="0.25">
      <c r="F32987" s="1"/>
    </row>
    <row r="32988" spans="6:6" x14ac:dyDescent="0.25">
      <c r="F32988" s="1"/>
    </row>
    <row r="32989" spans="6:6" x14ac:dyDescent="0.25">
      <c r="F32989" s="1"/>
    </row>
    <row r="32990" spans="6:6" x14ac:dyDescent="0.25">
      <c r="F32990" s="1"/>
    </row>
    <row r="32991" spans="6:6" x14ac:dyDescent="0.25">
      <c r="F32991" s="1"/>
    </row>
    <row r="32992" spans="6:6" x14ac:dyDescent="0.25">
      <c r="F32992" s="1"/>
    </row>
    <row r="32993" spans="6:6" x14ac:dyDescent="0.25">
      <c r="F32993" s="1"/>
    </row>
    <row r="32994" spans="6:6" x14ac:dyDescent="0.25">
      <c r="F32994" s="1"/>
    </row>
    <row r="32995" spans="6:6" x14ac:dyDescent="0.25">
      <c r="F32995" s="1"/>
    </row>
    <row r="32996" spans="6:6" x14ac:dyDescent="0.25">
      <c r="F32996" s="1"/>
    </row>
    <row r="32997" spans="6:6" x14ac:dyDescent="0.25">
      <c r="F32997" s="1"/>
    </row>
    <row r="32998" spans="6:6" x14ac:dyDescent="0.25">
      <c r="F32998" s="1"/>
    </row>
    <row r="32999" spans="6:6" x14ac:dyDescent="0.25">
      <c r="F32999" s="1"/>
    </row>
    <row r="33000" spans="6:6" x14ac:dyDescent="0.25">
      <c r="F33000" s="1"/>
    </row>
    <row r="33001" spans="6:6" x14ac:dyDescent="0.25">
      <c r="F33001" s="1"/>
    </row>
    <row r="33002" spans="6:6" x14ac:dyDescent="0.25">
      <c r="F33002" s="1"/>
    </row>
    <row r="33003" spans="6:6" x14ac:dyDescent="0.25">
      <c r="F33003" s="1"/>
    </row>
    <row r="33004" spans="6:6" x14ac:dyDescent="0.25">
      <c r="F33004" s="1"/>
    </row>
    <row r="33005" spans="6:6" x14ac:dyDescent="0.25">
      <c r="F33005" s="1"/>
    </row>
    <row r="33006" spans="6:6" x14ac:dyDescent="0.25">
      <c r="F33006" s="1"/>
    </row>
    <row r="33007" spans="6:6" x14ac:dyDescent="0.25">
      <c r="F33007" s="1"/>
    </row>
    <row r="33008" spans="6:6" x14ac:dyDescent="0.25">
      <c r="F33008" s="1"/>
    </row>
    <row r="33009" spans="6:6" x14ac:dyDescent="0.25">
      <c r="F33009" s="1"/>
    </row>
    <row r="33010" spans="6:6" x14ac:dyDescent="0.25">
      <c r="F33010" s="1"/>
    </row>
    <row r="33011" spans="6:6" x14ac:dyDescent="0.25">
      <c r="F33011" s="1"/>
    </row>
    <row r="33012" spans="6:6" x14ac:dyDescent="0.25">
      <c r="F33012" s="1"/>
    </row>
    <row r="33013" spans="6:6" x14ac:dyDescent="0.25">
      <c r="F33013" s="1"/>
    </row>
    <row r="33014" spans="6:6" x14ac:dyDescent="0.25">
      <c r="F33014" s="1"/>
    </row>
    <row r="33015" spans="6:6" x14ac:dyDescent="0.25">
      <c r="F33015" s="1"/>
    </row>
    <row r="33016" spans="6:6" x14ac:dyDescent="0.25">
      <c r="F33016" s="1"/>
    </row>
    <row r="33017" spans="6:6" x14ac:dyDescent="0.25">
      <c r="F33017" s="1"/>
    </row>
    <row r="33018" spans="6:6" x14ac:dyDescent="0.25">
      <c r="F33018" s="1"/>
    </row>
    <row r="33019" spans="6:6" x14ac:dyDescent="0.25">
      <c r="F33019" s="1"/>
    </row>
    <row r="33020" spans="6:6" x14ac:dyDescent="0.25">
      <c r="F33020" s="1"/>
    </row>
    <row r="33021" spans="6:6" x14ac:dyDescent="0.25">
      <c r="F33021" s="1"/>
    </row>
    <row r="33022" spans="6:6" x14ac:dyDescent="0.25">
      <c r="F33022" s="1"/>
    </row>
    <row r="33023" spans="6:6" x14ac:dyDescent="0.25">
      <c r="F33023" s="1"/>
    </row>
    <row r="33024" spans="6:6" x14ac:dyDescent="0.25">
      <c r="F33024" s="1"/>
    </row>
    <row r="33025" spans="6:6" x14ac:dyDescent="0.25">
      <c r="F33025" s="1"/>
    </row>
    <row r="33026" spans="6:6" x14ac:dyDescent="0.25">
      <c r="F33026" s="1"/>
    </row>
    <row r="33027" spans="6:6" x14ac:dyDescent="0.25">
      <c r="F33027" s="1"/>
    </row>
    <row r="33028" spans="6:6" x14ac:dyDescent="0.25">
      <c r="F33028" s="1"/>
    </row>
    <row r="33029" spans="6:6" x14ac:dyDescent="0.25">
      <c r="F33029" s="1"/>
    </row>
    <row r="33030" spans="6:6" x14ac:dyDescent="0.25">
      <c r="F33030" s="1"/>
    </row>
    <row r="33031" spans="6:6" x14ac:dyDescent="0.25">
      <c r="F33031" s="1"/>
    </row>
    <row r="33032" spans="6:6" x14ac:dyDescent="0.25">
      <c r="F33032" s="1"/>
    </row>
    <row r="33033" spans="6:6" x14ac:dyDescent="0.25">
      <c r="F33033" s="1"/>
    </row>
    <row r="33034" spans="6:6" x14ac:dyDescent="0.25">
      <c r="F33034" s="1"/>
    </row>
    <row r="33035" spans="6:6" x14ac:dyDescent="0.25">
      <c r="F33035" s="1"/>
    </row>
    <row r="33036" spans="6:6" x14ac:dyDescent="0.25">
      <c r="F33036" s="1"/>
    </row>
    <row r="33037" spans="6:6" x14ac:dyDescent="0.25">
      <c r="F33037" s="1"/>
    </row>
    <row r="33038" spans="6:6" x14ac:dyDescent="0.25">
      <c r="F33038" s="1"/>
    </row>
    <row r="33039" spans="6:6" x14ac:dyDescent="0.25">
      <c r="F33039" s="1"/>
    </row>
    <row r="33040" spans="6:6" x14ac:dyDescent="0.25">
      <c r="F33040" s="1"/>
    </row>
    <row r="33041" spans="6:6" x14ac:dyDescent="0.25">
      <c r="F33041" s="1"/>
    </row>
    <row r="33042" spans="6:6" x14ac:dyDescent="0.25">
      <c r="F33042" s="1"/>
    </row>
    <row r="33043" spans="6:6" x14ac:dyDescent="0.25">
      <c r="F33043" s="1"/>
    </row>
    <row r="33044" spans="6:6" x14ac:dyDescent="0.25">
      <c r="F33044" s="1"/>
    </row>
    <row r="33045" spans="6:6" x14ac:dyDescent="0.25">
      <c r="F33045" s="1"/>
    </row>
    <row r="33046" spans="6:6" x14ac:dyDescent="0.25">
      <c r="F33046" s="1"/>
    </row>
    <row r="33047" spans="6:6" x14ac:dyDescent="0.25">
      <c r="F33047" s="1"/>
    </row>
    <row r="33048" spans="6:6" x14ac:dyDescent="0.25">
      <c r="F33048" s="1"/>
    </row>
    <row r="33049" spans="6:6" x14ac:dyDescent="0.25">
      <c r="F33049" s="1"/>
    </row>
    <row r="33050" spans="6:6" x14ac:dyDescent="0.25">
      <c r="F33050" s="1"/>
    </row>
    <row r="33051" spans="6:6" x14ac:dyDescent="0.25">
      <c r="F33051" s="1"/>
    </row>
    <row r="33052" spans="6:6" x14ac:dyDescent="0.25">
      <c r="F33052" s="1"/>
    </row>
    <row r="33053" spans="6:6" x14ac:dyDescent="0.25">
      <c r="F33053" s="1"/>
    </row>
    <row r="33054" spans="6:6" x14ac:dyDescent="0.25">
      <c r="F33054" s="1"/>
    </row>
    <row r="33055" spans="6:6" x14ac:dyDescent="0.25">
      <c r="F33055" s="1"/>
    </row>
    <row r="33056" spans="6:6" x14ac:dyDescent="0.25">
      <c r="F33056" s="1"/>
    </row>
    <row r="33057" spans="6:6" x14ac:dyDescent="0.25">
      <c r="F33057" s="1"/>
    </row>
    <row r="33058" spans="6:6" x14ac:dyDescent="0.25">
      <c r="F33058" s="1"/>
    </row>
    <row r="33059" spans="6:6" x14ac:dyDescent="0.25">
      <c r="F33059" s="1"/>
    </row>
    <row r="33060" spans="6:6" x14ac:dyDescent="0.25">
      <c r="F33060" s="1"/>
    </row>
    <row r="33061" spans="6:6" x14ac:dyDescent="0.25">
      <c r="F33061" s="1"/>
    </row>
    <row r="33062" spans="6:6" x14ac:dyDescent="0.25">
      <c r="F33062" s="1"/>
    </row>
    <row r="33063" spans="6:6" x14ac:dyDescent="0.25">
      <c r="F33063" s="1"/>
    </row>
    <row r="33064" spans="6:6" x14ac:dyDescent="0.25">
      <c r="F33064" s="1"/>
    </row>
    <row r="33065" spans="6:6" x14ac:dyDescent="0.25">
      <c r="F33065" s="1"/>
    </row>
    <row r="33066" spans="6:6" x14ac:dyDescent="0.25">
      <c r="F33066" s="1"/>
    </row>
    <row r="33067" spans="6:6" x14ac:dyDescent="0.25">
      <c r="F33067" s="1"/>
    </row>
    <row r="33068" spans="6:6" x14ac:dyDescent="0.25">
      <c r="F33068" s="1"/>
    </row>
    <row r="33069" spans="6:6" x14ac:dyDescent="0.25">
      <c r="F33069" s="1"/>
    </row>
    <row r="33070" spans="6:6" x14ac:dyDescent="0.25">
      <c r="F33070" s="1"/>
    </row>
    <row r="33071" spans="6:6" x14ac:dyDescent="0.25">
      <c r="F33071" s="1"/>
    </row>
    <row r="33072" spans="6:6" x14ac:dyDescent="0.25">
      <c r="F33072" s="1"/>
    </row>
    <row r="33073" spans="6:6" x14ac:dyDescent="0.25">
      <c r="F33073" s="1"/>
    </row>
    <row r="33074" spans="6:6" x14ac:dyDescent="0.25">
      <c r="F33074" s="1"/>
    </row>
    <row r="33075" spans="6:6" x14ac:dyDescent="0.25">
      <c r="F33075" s="1"/>
    </row>
    <row r="33076" spans="6:6" x14ac:dyDescent="0.25">
      <c r="F33076" s="1"/>
    </row>
    <row r="33077" spans="6:6" x14ac:dyDescent="0.25">
      <c r="F33077" s="1"/>
    </row>
    <row r="33078" spans="6:6" x14ac:dyDescent="0.25">
      <c r="F33078" s="1"/>
    </row>
    <row r="33079" spans="6:6" x14ac:dyDescent="0.25">
      <c r="F33079" s="1"/>
    </row>
    <row r="33080" spans="6:6" x14ac:dyDescent="0.25">
      <c r="F33080" s="1"/>
    </row>
    <row r="33081" spans="6:6" x14ac:dyDescent="0.25">
      <c r="F33081" s="1"/>
    </row>
    <row r="33082" spans="6:6" x14ac:dyDescent="0.25">
      <c r="F33082" s="1"/>
    </row>
    <row r="33083" spans="6:6" x14ac:dyDescent="0.25">
      <c r="F33083" s="1"/>
    </row>
    <row r="33084" spans="6:6" x14ac:dyDescent="0.25">
      <c r="F33084" s="1"/>
    </row>
    <row r="33085" spans="6:6" x14ac:dyDescent="0.25">
      <c r="F33085" s="1"/>
    </row>
    <row r="33086" spans="6:6" x14ac:dyDescent="0.25">
      <c r="F33086" s="1"/>
    </row>
    <row r="33087" spans="6:6" x14ac:dyDescent="0.25">
      <c r="F33087" s="1"/>
    </row>
    <row r="33088" spans="6:6" x14ac:dyDescent="0.25">
      <c r="F33088" s="1"/>
    </row>
    <row r="33089" spans="6:6" x14ac:dyDescent="0.25">
      <c r="F33089" s="1"/>
    </row>
    <row r="33090" spans="6:6" x14ac:dyDescent="0.25">
      <c r="F33090" s="1"/>
    </row>
    <row r="33091" spans="6:6" x14ac:dyDescent="0.25">
      <c r="F33091" s="1"/>
    </row>
    <row r="33092" spans="6:6" x14ac:dyDescent="0.25">
      <c r="F33092" s="1"/>
    </row>
    <row r="33093" spans="6:6" x14ac:dyDescent="0.25">
      <c r="F33093" s="1"/>
    </row>
    <row r="33094" spans="6:6" x14ac:dyDescent="0.25">
      <c r="F33094" s="1"/>
    </row>
    <row r="33095" spans="6:6" x14ac:dyDescent="0.25">
      <c r="F33095" s="1"/>
    </row>
    <row r="33096" spans="6:6" x14ac:dyDescent="0.25">
      <c r="F33096" s="1"/>
    </row>
    <row r="33097" spans="6:6" x14ac:dyDescent="0.25">
      <c r="F33097" s="1"/>
    </row>
    <row r="33098" spans="6:6" x14ac:dyDescent="0.25">
      <c r="F33098" s="1"/>
    </row>
    <row r="33099" spans="6:6" x14ac:dyDescent="0.25">
      <c r="F33099" s="1"/>
    </row>
    <row r="33100" spans="6:6" x14ac:dyDescent="0.25">
      <c r="F33100" s="1"/>
    </row>
    <row r="33101" spans="6:6" x14ac:dyDescent="0.25">
      <c r="F33101" s="1"/>
    </row>
    <row r="33102" spans="6:6" x14ac:dyDescent="0.25">
      <c r="F33102" s="1"/>
    </row>
    <row r="33103" spans="6:6" x14ac:dyDescent="0.25">
      <c r="F33103" s="1"/>
    </row>
    <row r="33104" spans="6:6" x14ac:dyDescent="0.25">
      <c r="F33104" s="1"/>
    </row>
    <row r="33105" spans="6:6" x14ac:dyDescent="0.25">
      <c r="F33105" s="1"/>
    </row>
    <row r="33106" spans="6:6" x14ac:dyDescent="0.25">
      <c r="F33106" s="1"/>
    </row>
    <row r="33107" spans="6:6" x14ac:dyDescent="0.25">
      <c r="F33107" s="1"/>
    </row>
    <row r="33108" spans="6:6" x14ac:dyDescent="0.25">
      <c r="F33108" s="1"/>
    </row>
    <row r="33109" spans="6:6" x14ac:dyDescent="0.25">
      <c r="F33109" s="1"/>
    </row>
    <row r="33110" spans="6:6" x14ac:dyDescent="0.25">
      <c r="F33110" s="1"/>
    </row>
    <row r="33111" spans="6:6" x14ac:dyDescent="0.25">
      <c r="F33111" s="1"/>
    </row>
    <row r="33112" spans="6:6" x14ac:dyDescent="0.25">
      <c r="F33112" s="1"/>
    </row>
    <row r="33113" spans="6:6" x14ac:dyDescent="0.25">
      <c r="F33113" s="1"/>
    </row>
    <row r="33114" spans="6:6" x14ac:dyDescent="0.25">
      <c r="F33114" s="1"/>
    </row>
    <row r="33115" spans="6:6" x14ac:dyDescent="0.25">
      <c r="F33115" s="1"/>
    </row>
    <row r="33116" spans="6:6" x14ac:dyDescent="0.25">
      <c r="F33116" s="1"/>
    </row>
    <row r="33117" spans="6:6" x14ac:dyDescent="0.25">
      <c r="F33117" s="1"/>
    </row>
    <row r="33118" spans="6:6" x14ac:dyDescent="0.25">
      <c r="F33118" s="1"/>
    </row>
    <row r="33119" spans="6:6" x14ac:dyDescent="0.25">
      <c r="F33119" s="1"/>
    </row>
    <row r="33120" spans="6:6" x14ac:dyDescent="0.25">
      <c r="F33120" s="1"/>
    </row>
    <row r="33121" spans="6:6" x14ac:dyDescent="0.25">
      <c r="F33121" s="1"/>
    </row>
    <row r="33122" spans="6:6" x14ac:dyDescent="0.25">
      <c r="F33122" s="1"/>
    </row>
    <row r="33123" spans="6:6" x14ac:dyDescent="0.25">
      <c r="F33123" s="1"/>
    </row>
    <row r="33124" spans="6:6" x14ac:dyDescent="0.25">
      <c r="F33124" s="1"/>
    </row>
    <row r="33125" spans="6:6" x14ac:dyDescent="0.25">
      <c r="F33125" s="1"/>
    </row>
    <row r="33126" spans="6:6" x14ac:dyDescent="0.25">
      <c r="F33126" s="1"/>
    </row>
    <row r="33127" spans="6:6" x14ac:dyDescent="0.25">
      <c r="F33127" s="1"/>
    </row>
    <row r="33128" spans="6:6" x14ac:dyDescent="0.25">
      <c r="F33128" s="1"/>
    </row>
    <row r="33129" spans="6:6" x14ac:dyDescent="0.25">
      <c r="F33129" s="1"/>
    </row>
    <row r="33130" spans="6:6" x14ac:dyDescent="0.25">
      <c r="F33130" s="1"/>
    </row>
    <row r="33131" spans="6:6" x14ac:dyDescent="0.25">
      <c r="F33131" s="1"/>
    </row>
    <row r="33132" spans="6:6" x14ac:dyDescent="0.25">
      <c r="F33132" s="1"/>
    </row>
    <row r="33133" spans="6:6" x14ac:dyDescent="0.25">
      <c r="F33133" s="1"/>
    </row>
    <row r="33134" spans="6:6" x14ac:dyDescent="0.25">
      <c r="F33134" s="1"/>
    </row>
    <row r="33135" spans="6:6" x14ac:dyDescent="0.25">
      <c r="F33135" s="1"/>
    </row>
    <row r="33136" spans="6:6" x14ac:dyDescent="0.25">
      <c r="F33136" s="1"/>
    </row>
    <row r="33137" spans="6:6" x14ac:dyDescent="0.25">
      <c r="F33137" s="1"/>
    </row>
    <row r="33138" spans="6:6" x14ac:dyDescent="0.25">
      <c r="F33138" s="1"/>
    </row>
    <row r="33139" spans="6:6" x14ac:dyDescent="0.25">
      <c r="F33139" s="1"/>
    </row>
    <row r="33140" spans="6:6" x14ac:dyDescent="0.25">
      <c r="F33140" s="1"/>
    </row>
    <row r="33141" spans="6:6" x14ac:dyDescent="0.25">
      <c r="F33141" s="1"/>
    </row>
    <row r="33142" spans="6:6" x14ac:dyDescent="0.25">
      <c r="F33142" s="1"/>
    </row>
    <row r="33143" spans="6:6" x14ac:dyDescent="0.25">
      <c r="F33143" s="1"/>
    </row>
    <row r="33144" spans="6:6" x14ac:dyDescent="0.25">
      <c r="F33144" s="1"/>
    </row>
    <row r="33145" spans="6:6" x14ac:dyDescent="0.25">
      <c r="F33145" s="1"/>
    </row>
    <row r="33146" spans="6:6" x14ac:dyDescent="0.25">
      <c r="F33146" s="1"/>
    </row>
    <row r="33147" spans="6:6" x14ac:dyDescent="0.25">
      <c r="F33147" s="1"/>
    </row>
    <row r="33148" spans="6:6" x14ac:dyDescent="0.25">
      <c r="F33148" s="1"/>
    </row>
    <row r="33149" spans="6:6" x14ac:dyDescent="0.25">
      <c r="F33149" s="1"/>
    </row>
    <row r="33150" spans="6:6" x14ac:dyDescent="0.25">
      <c r="F33150" s="1"/>
    </row>
    <row r="33151" spans="6:6" x14ac:dyDescent="0.25">
      <c r="F33151" s="1"/>
    </row>
    <row r="33152" spans="6:6" x14ac:dyDescent="0.25">
      <c r="F33152" s="1"/>
    </row>
    <row r="33153" spans="6:6" x14ac:dyDescent="0.25">
      <c r="F33153" s="1"/>
    </row>
    <row r="33154" spans="6:6" x14ac:dyDescent="0.25">
      <c r="F33154" s="1"/>
    </row>
    <row r="33155" spans="6:6" x14ac:dyDescent="0.25">
      <c r="F33155" s="1"/>
    </row>
    <row r="33156" spans="6:6" x14ac:dyDescent="0.25">
      <c r="F33156" s="1"/>
    </row>
    <row r="33157" spans="6:6" x14ac:dyDescent="0.25">
      <c r="F33157" s="1"/>
    </row>
    <row r="33158" spans="6:6" x14ac:dyDescent="0.25">
      <c r="F33158" s="1"/>
    </row>
    <row r="33159" spans="6:6" x14ac:dyDescent="0.25">
      <c r="F33159" s="1"/>
    </row>
    <row r="33160" spans="6:6" x14ac:dyDescent="0.25">
      <c r="F33160" s="1"/>
    </row>
    <row r="33161" spans="6:6" x14ac:dyDescent="0.25">
      <c r="F33161" s="1"/>
    </row>
    <row r="33162" spans="6:6" x14ac:dyDescent="0.25">
      <c r="F33162" s="1"/>
    </row>
    <row r="33163" spans="6:6" x14ac:dyDescent="0.25">
      <c r="F33163" s="1"/>
    </row>
    <row r="33164" spans="6:6" x14ac:dyDescent="0.25">
      <c r="F33164" s="1"/>
    </row>
    <row r="33165" spans="6:6" x14ac:dyDescent="0.25">
      <c r="F33165" s="1"/>
    </row>
    <row r="33166" spans="6:6" x14ac:dyDescent="0.25">
      <c r="F33166" s="1"/>
    </row>
    <row r="33167" spans="6:6" x14ac:dyDescent="0.25">
      <c r="F33167" s="1"/>
    </row>
    <row r="33168" spans="6:6" x14ac:dyDescent="0.25">
      <c r="F33168" s="1"/>
    </row>
    <row r="33169" spans="6:6" x14ac:dyDescent="0.25">
      <c r="F33169" s="1"/>
    </row>
    <row r="33170" spans="6:6" x14ac:dyDescent="0.25">
      <c r="F33170" s="1"/>
    </row>
    <row r="33171" spans="6:6" x14ac:dyDescent="0.25">
      <c r="F33171" s="1"/>
    </row>
    <row r="33172" spans="6:6" x14ac:dyDescent="0.25">
      <c r="F33172" s="1"/>
    </row>
    <row r="33173" spans="6:6" x14ac:dyDescent="0.25">
      <c r="F33173" s="1"/>
    </row>
    <row r="33174" spans="6:6" x14ac:dyDescent="0.25">
      <c r="F33174" s="1"/>
    </row>
    <row r="33175" spans="6:6" x14ac:dyDescent="0.25">
      <c r="F33175" s="1"/>
    </row>
    <row r="33176" spans="6:6" x14ac:dyDescent="0.25">
      <c r="F33176" s="1"/>
    </row>
    <row r="33177" spans="6:6" x14ac:dyDescent="0.25">
      <c r="F33177" s="1"/>
    </row>
    <row r="33178" spans="6:6" x14ac:dyDescent="0.25">
      <c r="F33178" s="1"/>
    </row>
    <row r="33179" spans="6:6" x14ac:dyDescent="0.25">
      <c r="F33179" s="1"/>
    </row>
    <row r="33180" spans="6:6" x14ac:dyDescent="0.25">
      <c r="F33180" s="1"/>
    </row>
    <row r="33181" spans="6:6" x14ac:dyDescent="0.25">
      <c r="F33181" s="1"/>
    </row>
    <row r="33182" spans="6:6" x14ac:dyDescent="0.25">
      <c r="F33182" s="1"/>
    </row>
    <row r="33183" spans="6:6" x14ac:dyDescent="0.25">
      <c r="F33183" s="1"/>
    </row>
    <row r="33184" spans="6:6" x14ac:dyDescent="0.25">
      <c r="F33184" s="1"/>
    </row>
    <row r="33185" spans="6:6" x14ac:dyDescent="0.25">
      <c r="F33185" s="1"/>
    </row>
    <row r="33186" spans="6:6" x14ac:dyDescent="0.25">
      <c r="F33186" s="1"/>
    </row>
    <row r="33187" spans="6:6" x14ac:dyDescent="0.25">
      <c r="F33187" s="1"/>
    </row>
    <row r="33188" spans="6:6" x14ac:dyDescent="0.25">
      <c r="F33188" s="1"/>
    </row>
    <row r="33189" spans="6:6" x14ac:dyDescent="0.25">
      <c r="F33189" s="1"/>
    </row>
    <row r="33190" spans="6:6" x14ac:dyDescent="0.25">
      <c r="F33190" s="1"/>
    </row>
    <row r="33191" spans="6:6" x14ac:dyDescent="0.25">
      <c r="F33191" s="1"/>
    </row>
    <row r="33192" spans="6:6" x14ac:dyDescent="0.25">
      <c r="F33192" s="1"/>
    </row>
    <row r="33193" spans="6:6" x14ac:dyDescent="0.25">
      <c r="F33193" s="1"/>
    </row>
    <row r="33194" spans="6:6" x14ac:dyDescent="0.25">
      <c r="F33194" s="1"/>
    </row>
    <row r="33195" spans="6:6" x14ac:dyDescent="0.25">
      <c r="F33195" s="1"/>
    </row>
    <row r="33196" spans="6:6" x14ac:dyDescent="0.25">
      <c r="F33196" s="1"/>
    </row>
    <row r="33197" spans="6:6" x14ac:dyDescent="0.25">
      <c r="F33197" s="1"/>
    </row>
    <row r="33198" spans="6:6" x14ac:dyDescent="0.25">
      <c r="F33198" s="1"/>
    </row>
    <row r="33199" spans="6:6" x14ac:dyDescent="0.25">
      <c r="F33199" s="1"/>
    </row>
    <row r="33200" spans="6:6" x14ac:dyDescent="0.25">
      <c r="F33200" s="1"/>
    </row>
    <row r="33201" spans="6:6" x14ac:dyDescent="0.25">
      <c r="F33201" s="1"/>
    </row>
    <row r="33202" spans="6:6" x14ac:dyDescent="0.25">
      <c r="F33202" s="1"/>
    </row>
    <row r="33203" spans="6:6" x14ac:dyDescent="0.25">
      <c r="F33203" s="1"/>
    </row>
    <row r="33204" spans="6:6" x14ac:dyDescent="0.25">
      <c r="F33204" s="1"/>
    </row>
    <row r="33205" spans="6:6" x14ac:dyDescent="0.25">
      <c r="F33205" s="1"/>
    </row>
    <row r="33206" spans="6:6" x14ac:dyDescent="0.25">
      <c r="F33206" s="1"/>
    </row>
    <row r="33207" spans="6:6" x14ac:dyDescent="0.25">
      <c r="F33207" s="1"/>
    </row>
    <row r="33208" spans="6:6" x14ac:dyDescent="0.25">
      <c r="F33208" s="1"/>
    </row>
    <row r="33209" spans="6:6" x14ac:dyDescent="0.25">
      <c r="F33209" s="1"/>
    </row>
    <row r="33210" spans="6:6" x14ac:dyDescent="0.25">
      <c r="F33210" s="1"/>
    </row>
    <row r="33211" spans="6:6" x14ac:dyDescent="0.25">
      <c r="F33211" s="1"/>
    </row>
    <row r="33212" spans="6:6" x14ac:dyDescent="0.25">
      <c r="F33212" s="1"/>
    </row>
    <row r="33213" spans="6:6" x14ac:dyDescent="0.25">
      <c r="F33213" s="1"/>
    </row>
    <row r="33214" spans="6:6" x14ac:dyDescent="0.25">
      <c r="F33214" s="1"/>
    </row>
    <row r="33215" spans="6:6" x14ac:dyDescent="0.25">
      <c r="F33215" s="1"/>
    </row>
    <row r="33216" spans="6:6" x14ac:dyDescent="0.25">
      <c r="F33216" s="1"/>
    </row>
    <row r="33217" spans="6:6" x14ac:dyDescent="0.25">
      <c r="F33217" s="1"/>
    </row>
    <row r="33218" spans="6:6" x14ac:dyDescent="0.25">
      <c r="F33218" s="1"/>
    </row>
    <row r="33219" spans="6:6" x14ac:dyDescent="0.25">
      <c r="F33219" s="1"/>
    </row>
    <row r="33220" spans="6:6" x14ac:dyDescent="0.25">
      <c r="F33220" s="1"/>
    </row>
    <row r="33221" spans="6:6" x14ac:dyDescent="0.25">
      <c r="F33221" s="1"/>
    </row>
    <row r="33222" spans="6:6" x14ac:dyDescent="0.25">
      <c r="F33222" s="1"/>
    </row>
    <row r="33223" spans="6:6" x14ac:dyDescent="0.25">
      <c r="F33223" s="1"/>
    </row>
    <row r="33224" spans="6:6" x14ac:dyDescent="0.25">
      <c r="F33224" s="1"/>
    </row>
    <row r="33225" spans="6:6" x14ac:dyDescent="0.25">
      <c r="F33225" s="1"/>
    </row>
    <row r="33226" spans="6:6" x14ac:dyDescent="0.25">
      <c r="F33226" s="1"/>
    </row>
    <row r="33227" spans="6:6" x14ac:dyDescent="0.25">
      <c r="F33227" s="1"/>
    </row>
    <row r="33228" spans="6:6" x14ac:dyDescent="0.25">
      <c r="F33228" s="1"/>
    </row>
    <row r="33229" spans="6:6" x14ac:dyDescent="0.25">
      <c r="F33229" s="1"/>
    </row>
    <row r="33230" spans="6:6" x14ac:dyDescent="0.25">
      <c r="F33230" s="1"/>
    </row>
    <row r="33231" spans="6:6" x14ac:dyDescent="0.25">
      <c r="F33231" s="1"/>
    </row>
    <row r="33232" spans="6:6" x14ac:dyDescent="0.25">
      <c r="F33232" s="1"/>
    </row>
    <row r="33233" spans="6:6" x14ac:dyDescent="0.25">
      <c r="F33233" s="1"/>
    </row>
    <row r="33234" spans="6:6" x14ac:dyDescent="0.25">
      <c r="F33234" s="1"/>
    </row>
    <row r="33235" spans="6:6" x14ac:dyDescent="0.25">
      <c r="F33235" s="1"/>
    </row>
    <row r="33236" spans="6:6" x14ac:dyDescent="0.25">
      <c r="F33236" s="1"/>
    </row>
    <row r="33237" spans="6:6" x14ac:dyDescent="0.25">
      <c r="F33237" s="1"/>
    </row>
    <row r="33238" spans="6:6" x14ac:dyDescent="0.25">
      <c r="F33238" s="1"/>
    </row>
    <row r="33239" spans="6:6" x14ac:dyDescent="0.25">
      <c r="F33239" s="1"/>
    </row>
    <row r="33240" spans="6:6" x14ac:dyDescent="0.25">
      <c r="F33240" s="1"/>
    </row>
    <row r="33241" spans="6:6" x14ac:dyDescent="0.25">
      <c r="F33241" s="1"/>
    </row>
    <row r="33242" spans="6:6" x14ac:dyDescent="0.25">
      <c r="F33242" s="1"/>
    </row>
    <row r="33243" spans="6:6" x14ac:dyDescent="0.25">
      <c r="F33243" s="1"/>
    </row>
    <row r="33244" spans="6:6" x14ac:dyDescent="0.25">
      <c r="F33244" s="1"/>
    </row>
    <row r="33245" spans="6:6" x14ac:dyDescent="0.25">
      <c r="F33245" s="1"/>
    </row>
    <row r="33246" spans="6:6" x14ac:dyDescent="0.25">
      <c r="F33246" s="1"/>
    </row>
    <row r="33247" spans="6:6" x14ac:dyDescent="0.25">
      <c r="F33247" s="1"/>
    </row>
    <row r="33248" spans="6:6" x14ac:dyDescent="0.25">
      <c r="F33248" s="1"/>
    </row>
    <row r="33249" spans="6:6" x14ac:dyDescent="0.25">
      <c r="F33249" s="1"/>
    </row>
    <row r="33250" spans="6:6" x14ac:dyDescent="0.25">
      <c r="F33250" s="1"/>
    </row>
    <row r="33251" spans="6:6" x14ac:dyDescent="0.25">
      <c r="F33251" s="1"/>
    </row>
    <row r="33252" spans="6:6" x14ac:dyDescent="0.25">
      <c r="F33252" s="1"/>
    </row>
    <row r="33253" spans="6:6" x14ac:dyDescent="0.25">
      <c r="F33253" s="1"/>
    </row>
    <row r="33254" spans="6:6" x14ac:dyDescent="0.25">
      <c r="F33254" s="1"/>
    </row>
    <row r="33255" spans="6:6" x14ac:dyDescent="0.25">
      <c r="F33255" s="1"/>
    </row>
    <row r="33256" spans="6:6" x14ac:dyDescent="0.25">
      <c r="F33256" s="1"/>
    </row>
    <row r="33257" spans="6:6" x14ac:dyDescent="0.25">
      <c r="F33257" s="1"/>
    </row>
    <row r="33258" spans="6:6" x14ac:dyDescent="0.25">
      <c r="F33258" s="1"/>
    </row>
    <row r="33259" spans="6:6" x14ac:dyDescent="0.25">
      <c r="F33259" s="1"/>
    </row>
    <row r="33260" spans="6:6" x14ac:dyDescent="0.25">
      <c r="F33260" s="1"/>
    </row>
    <row r="33261" spans="6:6" x14ac:dyDescent="0.25">
      <c r="F33261" s="1"/>
    </row>
    <row r="33262" spans="6:6" x14ac:dyDescent="0.25">
      <c r="F33262" s="1"/>
    </row>
    <row r="33263" spans="6:6" x14ac:dyDescent="0.25">
      <c r="F33263" s="1"/>
    </row>
    <row r="33264" spans="6:6" x14ac:dyDescent="0.25">
      <c r="F33264" s="1"/>
    </row>
    <row r="33265" spans="6:6" x14ac:dyDescent="0.25">
      <c r="F33265" s="1"/>
    </row>
    <row r="33266" spans="6:6" x14ac:dyDescent="0.25">
      <c r="F33266" s="1"/>
    </row>
    <row r="33267" spans="6:6" x14ac:dyDescent="0.25">
      <c r="F33267" s="1"/>
    </row>
    <row r="33268" spans="6:6" x14ac:dyDescent="0.25">
      <c r="F33268" s="1"/>
    </row>
    <row r="33269" spans="6:6" x14ac:dyDescent="0.25">
      <c r="F33269" s="1"/>
    </row>
    <row r="33270" spans="6:6" x14ac:dyDescent="0.25">
      <c r="F33270" s="1"/>
    </row>
    <row r="33271" spans="6:6" x14ac:dyDescent="0.25">
      <c r="F33271" s="1"/>
    </row>
    <row r="33272" spans="6:6" x14ac:dyDescent="0.25">
      <c r="F33272" s="1"/>
    </row>
    <row r="33273" spans="6:6" x14ac:dyDescent="0.25">
      <c r="F33273" s="1"/>
    </row>
    <row r="33274" spans="6:6" x14ac:dyDescent="0.25">
      <c r="F33274" s="1"/>
    </row>
    <row r="33275" spans="6:6" x14ac:dyDescent="0.25">
      <c r="F33275" s="1"/>
    </row>
    <row r="33276" spans="6:6" x14ac:dyDescent="0.25">
      <c r="F33276" s="1"/>
    </row>
    <row r="33277" spans="6:6" x14ac:dyDescent="0.25">
      <c r="F33277" s="1"/>
    </row>
    <row r="33278" spans="6:6" x14ac:dyDescent="0.25">
      <c r="F33278" s="1"/>
    </row>
    <row r="33279" spans="6:6" x14ac:dyDescent="0.25">
      <c r="F33279" s="1"/>
    </row>
    <row r="33280" spans="6:6" x14ac:dyDescent="0.25">
      <c r="F33280" s="1"/>
    </row>
    <row r="33281" spans="6:6" x14ac:dyDescent="0.25">
      <c r="F33281" s="1"/>
    </row>
    <row r="33282" spans="6:6" x14ac:dyDescent="0.25">
      <c r="F33282" s="1"/>
    </row>
    <row r="33283" spans="6:6" x14ac:dyDescent="0.25">
      <c r="F33283" s="1"/>
    </row>
    <row r="33284" spans="6:6" x14ac:dyDescent="0.25">
      <c r="F33284" s="1"/>
    </row>
    <row r="33285" spans="6:6" x14ac:dyDescent="0.25">
      <c r="F33285" s="1"/>
    </row>
    <row r="33286" spans="6:6" x14ac:dyDescent="0.25">
      <c r="F33286" s="1"/>
    </row>
    <row r="33287" spans="6:6" x14ac:dyDescent="0.25">
      <c r="F33287" s="1"/>
    </row>
    <row r="33288" spans="6:6" x14ac:dyDescent="0.25">
      <c r="F33288" s="1"/>
    </row>
    <row r="33289" spans="6:6" x14ac:dyDescent="0.25">
      <c r="F33289" s="1"/>
    </row>
    <row r="33290" spans="6:6" x14ac:dyDescent="0.25">
      <c r="F33290" s="1"/>
    </row>
    <row r="33291" spans="6:6" x14ac:dyDescent="0.25">
      <c r="F33291" s="1"/>
    </row>
    <row r="33292" spans="6:6" x14ac:dyDescent="0.25">
      <c r="F33292" s="1"/>
    </row>
    <row r="33293" spans="6:6" x14ac:dyDescent="0.25">
      <c r="F33293" s="1"/>
    </row>
    <row r="33294" spans="6:6" x14ac:dyDescent="0.25">
      <c r="F33294" s="1"/>
    </row>
    <row r="33295" spans="6:6" x14ac:dyDescent="0.25">
      <c r="F33295" s="1"/>
    </row>
    <row r="33296" spans="6:6" x14ac:dyDescent="0.25">
      <c r="F33296" s="1"/>
    </row>
    <row r="33297" spans="6:6" x14ac:dyDescent="0.25">
      <c r="F33297" s="1"/>
    </row>
    <row r="33298" spans="6:6" x14ac:dyDescent="0.25">
      <c r="F33298" s="1"/>
    </row>
    <row r="33299" spans="6:6" x14ac:dyDescent="0.25">
      <c r="F33299" s="1"/>
    </row>
    <row r="33300" spans="6:6" x14ac:dyDescent="0.25">
      <c r="F33300" s="1"/>
    </row>
    <row r="33301" spans="6:6" x14ac:dyDescent="0.25">
      <c r="F33301" s="1"/>
    </row>
    <row r="33302" spans="6:6" x14ac:dyDescent="0.25">
      <c r="F33302" s="1"/>
    </row>
    <row r="33303" spans="6:6" x14ac:dyDescent="0.25">
      <c r="F33303" s="1"/>
    </row>
    <row r="33304" spans="6:6" x14ac:dyDescent="0.25">
      <c r="F33304" s="1"/>
    </row>
    <row r="33305" spans="6:6" x14ac:dyDescent="0.25">
      <c r="F33305" s="1"/>
    </row>
    <row r="33306" spans="6:6" x14ac:dyDescent="0.25">
      <c r="F33306" s="1"/>
    </row>
    <row r="33307" spans="6:6" x14ac:dyDescent="0.25">
      <c r="F33307" s="1"/>
    </row>
    <row r="33308" spans="6:6" x14ac:dyDescent="0.25">
      <c r="F33308" s="1"/>
    </row>
    <row r="33309" spans="6:6" x14ac:dyDescent="0.25">
      <c r="F33309" s="1"/>
    </row>
    <row r="33310" spans="6:6" x14ac:dyDescent="0.25">
      <c r="F33310" s="1"/>
    </row>
    <row r="33311" spans="6:6" x14ac:dyDescent="0.25">
      <c r="F33311" s="1"/>
    </row>
    <row r="33312" spans="6:6" x14ac:dyDescent="0.25">
      <c r="F33312" s="1"/>
    </row>
    <row r="33313" spans="6:6" x14ac:dyDescent="0.25">
      <c r="F33313" s="1"/>
    </row>
    <row r="33314" spans="6:6" x14ac:dyDescent="0.25">
      <c r="F33314" s="1"/>
    </row>
    <row r="33315" spans="6:6" x14ac:dyDescent="0.25">
      <c r="F33315" s="1"/>
    </row>
    <row r="33316" spans="6:6" x14ac:dyDescent="0.25">
      <c r="F33316" s="1"/>
    </row>
    <row r="33317" spans="6:6" x14ac:dyDescent="0.25">
      <c r="F33317" s="1"/>
    </row>
    <row r="33318" spans="6:6" x14ac:dyDescent="0.25">
      <c r="F33318" s="1"/>
    </row>
    <row r="33319" spans="6:6" x14ac:dyDescent="0.25">
      <c r="F33319" s="1"/>
    </row>
    <row r="33320" spans="6:6" x14ac:dyDescent="0.25">
      <c r="F33320" s="1"/>
    </row>
    <row r="33321" spans="6:6" x14ac:dyDescent="0.25">
      <c r="F33321" s="1"/>
    </row>
    <row r="33322" spans="6:6" x14ac:dyDescent="0.25">
      <c r="F33322" s="1"/>
    </row>
    <row r="33323" spans="6:6" x14ac:dyDescent="0.25">
      <c r="F33323" s="1"/>
    </row>
    <row r="33324" spans="6:6" x14ac:dyDescent="0.25">
      <c r="F33324" s="1"/>
    </row>
    <row r="33325" spans="6:6" x14ac:dyDescent="0.25">
      <c r="F33325" s="1"/>
    </row>
    <row r="33326" spans="6:6" x14ac:dyDescent="0.25">
      <c r="F33326" s="1"/>
    </row>
    <row r="33327" spans="6:6" x14ac:dyDescent="0.25">
      <c r="F33327" s="1"/>
    </row>
    <row r="33328" spans="6:6" x14ac:dyDescent="0.25">
      <c r="F33328" s="1"/>
    </row>
    <row r="33329" spans="6:6" x14ac:dyDescent="0.25">
      <c r="F33329" s="1"/>
    </row>
    <row r="33330" spans="6:6" x14ac:dyDescent="0.25">
      <c r="F33330" s="1"/>
    </row>
    <row r="33331" spans="6:6" x14ac:dyDescent="0.25">
      <c r="F33331" s="1"/>
    </row>
    <row r="33332" spans="6:6" x14ac:dyDescent="0.25">
      <c r="F33332" s="1"/>
    </row>
    <row r="33333" spans="6:6" x14ac:dyDescent="0.25">
      <c r="F33333" s="1"/>
    </row>
    <row r="33334" spans="6:6" x14ac:dyDescent="0.25">
      <c r="F33334" s="1"/>
    </row>
    <row r="33335" spans="6:6" x14ac:dyDescent="0.25">
      <c r="F33335" s="1"/>
    </row>
    <row r="33336" spans="6:6" x14ac:dyDescent="0.25">
      <c r="F33336" s="1"/>
    </row>
    <row r="33337" spans="6:6" x14ac:dyDescent="0.25">
      <c r="F33337" s="1"/>
    </row>
    <row r="33338" spans="6:6" x14ac:dyDescent="0.25">
      <c r="F33338" s="1"/>
    </row>
    <row r="33339" spans="6:6" x14ac:dyDescent="0.25">
      <c r="F33339" s="1"/>
    </row>
    <row r="33340" spans="6:6" x14ac:dyDescent="0.25">
      <c r="F33340" s="1"/>
    </row>
    <row r="33341" spans="6:6" x14ac:dyDescent="0.25">
      <c r="F33341" s="1"/>
    </row>
    <row r="33342" spans="6:6" x14ac:dyDescent="0.25">
      <c r="F33342" s="1"/>
    </row>
    <row r="33343" spans="6:6" x14ac:dyDescent="0.25">
      <c r="F33343" s="1"/>
    </row>
    <row r="33344" spans="6:6" x14ac:dyDescent="0.25">
      <c r="F33344" s="1"/>
    </row>
    <row r="33345" spans="6:6" x14ac:dyDescent="0.25">
      <c r="F33345" s="1"/>
    </row>
    <row r="33346" spans="6:6" x14ac:dyDescent="0.25">
      <c r="F33346" s="1"/>
    </row>
    <row r="33347" spans="6:6" x14ac:dyDescent="0.25">
      <c r="F33347" s="1"/>
    </row>
    <row r="33348" spans="6:6" x14ac:dyDescent="0.25">
      <c r="F33348" s="1"/>
    </row>
    <row r="33349" spans="6:6" x14ac:dyDescent="0.25">
      <c r="F33349" s="1"/>
    </row>
    <row r="33350" spans="6:6" x14ac:dyDescent="0.25">
      <c r="F33350" s="1"/>
    </row>
    <row r="33351" spans="6:6" x14ac:dyDescent="0.25">
      <c r="F33351" s="1"/>
    </row>
    <row r="33352" spans="6:6" x14ac:dyDescent="0.25">
      <c r="F33352" s="1"/>
    </row>
    <row r="33353" spans="6:6" x14ac:dyDescent="0.25">
      <c r="F33353" s="1"/>
    </row>
    <row r="33354" spans="6:6" x14ac:dyDescent="0.25">
      <c r="F33354" s="1"/>
    </row>
    <row r="33355" spans="6:6" x14ac:dyDescent="0.25">
      <c r="F33355" s="1"/>
    </row>
    <row r="33356" spans="6:6" x14ac:dyDescent="0.25">
      <c r="F33356" s="1"/>
    </row>
    <row r="33357" spans="6:6" x14ac:dyDescent="0.25">
      <c r="F33357" s="1"/>
    </row>
    <row r="33358" spans="6:6" x14ac:dyDescent="0.25">
      <c r="F33358" s="1"/>
    </row>
    <row r="33359" spans="6:6" x14ac:dyDescent="0.25">
      <c r="F33359" s="1"/>
    </row>
    <row r="33360" spans="6:6" x14ac:dyDescent="0.25">
      <c r="F33360" s="1"/>
    </row>
    <row r="33361" spans="6:6" x14ac:dyDescent="0.25">
      <c r="F33361" s="1"/>
    </row>
    <row r="33362" spans="6:6" x14ac:dyDescent="0.25">
      <c r="F33362" s="1"/>
    </row>
    <row r="33363" spans="6:6" x14ac:dyDescent="0.25">
      <c r="F33363" s="1"/>
    </row>
    <row r="33364" spans="6:6" x14ac:dyDescent="0.25">
      <c r="F33364" s="1"/>
    </row>
    <row r="33365" spans="6:6" x14ac:dyDescent="0.25">
      <c r="F33365" s="1"/>
    </row>
    <row r="33366" spans="6:6" x14ac:dyDescent="0.25">
      <c r="F33366" s="1"/>
    </row>
    <row r="33367" spans="6:6" x14ac:dyDescent="0.25">
      <c r="F33367" s="1"/>
    </row>
    <row r="33368" spans="6:6" x14ac:dyDescent="0.25">
      <c r="F33368" s="1"/>
    </row>
    <row r="33369" spans="6:6" x14ac:dyDescent="0.25">
      <c r="F33369" s="1"/>
    </row>
    <row r="33370" spans="6:6" x14ac:dyDescent="0.25">
      <c r="F33370" s="1"/>
    </row>
    <row r="33371" spans="6:6" x14ac:dyDescent="0.25">
      <c r="F33371" s="1"/>
    </row>
    <row r="33372" spans="6:6" x14ac:dyDescent="0.25">
      <c r="F33372" s="1"/>
    </row>
    <row r="33373" spans="6:6" x14ac:dyDescent="0.25">
      <c r="F33373" s="1"/>
    </row>
    <row r="33374" spans="6:6" x14ac:dyDescent="0.25">
      <c r="F33374" s="1"/>
    </row>
    <row r="33375" spans="6:6" x14ac:dyDescent="0.25">
      <c r="F33375" s="1"/>
    </row>
    <row r="33376" spans="6:6" x14ac:dyDescent="0.25">
      <c r="F33376" s="1"/>
    </row>
    <row r="33377" spans="6:6" x14ac:dyDescent="0.25">
      <c r="F33377" s="1"/>
    </row>
    <row r="33378" spans="6:6" x14ac:dyDescent="0.25">
      <c r="F33378" s="1"/>
    </row>
    <row r="33379" spans="6:6" x14ac:dyDescent="0.25">
      <c r="F33379" s="1"/>
    </row>
    <row r="33380" spans="6:6" x14ac:dyDescent="0.25">
      <c r="F33380" s="1"/>
    </row>
    <row r="33381" spans="6:6" x14ac:dyDescent="0.25">
      <c r="F33381" s="1"/>
    </row>
    <row r="33382" spans="6:6" x14ac:dyDescent="0.25">
      <c r="F33382" s="1"/>
    </row>
    <row r="33383" spans="6:6" x14ac:dyDescent="0.25">
      <c r="F33383" s="1"/>
    </row>
    <row r="33384" spans="6:6" x14ac:dyDescent="0.25">
      <c r="F33384" s="1"/>
    </row>
    <row r="33385" spans="6:6" x14ac:dyDescent="0.25">
      <c r="F33385" s="1"/>
    </row>
    <row r="33386" spans="6:6" x14ac:dyDescent="0.25">
      <c r="F33386" s="1"/>
    </row>
    <row r="33387" spans="6:6" x14ac:dyDescent="0.25">
      <c r="F33387" s="1"/>
    </row>
    <row r="33388" spans="6:6" x14ac:dyDescent="0.25">
      <c r="F33388" s="1"/>
    </row>
    <row r="33389" spans="6:6" x14ac:dyDescent="0.25">
      <c r="F33389" s="1"/>
    </row>
    <row r="33390" spans="6:6" x14ac:dyDescent="0.25">
      <c r="F33390" s="1"/>
    </row>
    <row r="33391" spans="6:6" x14ac:dyDescent="0.25">
      <c r="F33391" s="1"/>
    </row>
    <row r="33392" spans="6:6" x14ac:dyDescent="0.25">
      <c r="F33392" s="1"/>
    </row>
    <row r="33393" spans="6:6" x14ac:dyDescent="0.25">
      <c r="F33393" s="1"/>
    </row>
    <row r="33394" spans="6:6" x14ac:dyDescent="0.25">
      <c r="F33394" s="1"/>
    </row>
    <row r="33395" spans="6:6" x14ac:dyDescent="0.25">
      <c r="F33395" s="1"/>
    </row>
    <row r="33396" spans="6:6" x14ac:dyDescent="0.25">
      <c r="F33396" s="1"/>
    </row>
    <row r="33397" spans="6:6" x14ac:dyDescent="0.25">
      <c r="F33397" s="1"/>
    </row>
    <row r="33398" spans="6:6" x14ac:dyDescent="0.25">
      <c r="F33398" s="1"/>
    </row>
    <row r="33399" spans="6:6" x14ac:dyDescent="0.25">
      <c r="F33399" s="1"/>
    </row>
    <row r="33400" spans="6:6" x14ac:dyDescent="0.25">
      <c r="F33400" s="1"/>
    </row>
    <row r="33401" spans="6:6" x14ac:dyDescent="0.25">
      <c r="F33401" s="1"/>
    </row>
    <row r="33402" spans="6:6" x14ac:dyDescent="0.25">
      <c r="F33402" s="1"/>
    </row>
    <row r="33403" spans="6:6" x14ac:dyDescent="0.25">
      <c r="F33403" s="1"/>
    </row>
    <row r="33404" spans="6:6" x14ac:dyDescent="0.25">
      <c r="F33404" s="1"/>
    </row>
    <row r="33405" spans="6:6" x14ac:dyDescent="0.25">
      <c r="F33405" s="1"/>
    </row>
    <row r="33406" spans="6:6" x14ac:dyDescent="0.25">
      <c r="F33406" s="1"/>
    </row>
    <row r="33407" spans="6:6" x14ac:dyDescent="0.25">
      <c r="F33407" s="1"/>
    </row>
    <row r="33408" spans="6:6" x14ac:dyDescent="0.25">
      <c r="F33408" s="1"/>
    </row>
    <row r="33409" spans="6:6" x14ac:dyDescent="0.25">
      <c r="F33409" s="1"/>
    </row>
    <row r="33410" spans="6:6" x14ac:dyDescent="0.25">
      <c r="F33410" s="1"/>
    </row>
    <row r="33411" spans="6:6" x14ac:dyDescent="0.25">
      <c r="F33411" s="1"/>
    </row>
    <row r="33412" spans="6:6" x14ac:dyDescent="0.25">
      <c r="F33412" s="1"/>
    </row>
    <row r="33413" spans="6:6" x14ac:dyDescent="0.25">
      <c r="F33413" s="1"/>
    </row>
    <row r="33414" spans="6:6" x14ac:dyDescent="0.25">
      <c r="F33414" s="1"/>
    </row>
    <row r="33415" spans="6:6" x14ac:dyDescent="0.25">
      <c r="F33415" s="1"/>
    </row>
    <row r="33416" spans="6:6" x14ac:dyDescent="0.25">
      <c r="F33416" s="1"/>
    </row>
    <row r="33417" spans="6:6" x14ac:dyDescent="0.25">
      <c r="F33417" s="1"/>
    </row>
    <row r="33418" spans="6:6" x14ac:dyDescent="0.25">
      <c r="F33418" s="1"/>
    </row>
    <row r="33419" spans="6:6" x14ac:dyDescent="0.25">
      <c r="F33419" s="1"/>
    </row>
    <row r="33420" spans="6:6" x14ac:dyDescent="0.25">
      <c r="F33420" s="1"/>
    </row>
    <row r="33421" spans="6:6" x14ac:dyDescent="0.25">
      <c r="F33421" s="1"/>
    </row>
    <row r="33422" spans="6:6" x14ac:dyDescent="0.25">
      <c r="F33422" s="1"/>
    </row>
    <row r="33423" spans="6:6" x14ac:dyDescent="0.25">
      <c r="F33423" s="1"/>
    </row>
    <row r="33424" spans="6:6" x14ac:dyDescent="0.25">
      <c r="F33424" s="1"/>
    </row>
    <row r="33425" spans="6:6" x14ac:dyDescent="0.25">
      <c r="F33425" s="1"/>
    </row>
    <row r="33426" spans="6:6" x14ac:dyDescent="0.25">
      <c r="F33426" s="1"/>
    </row>
    <row r="33427" spans="6:6" x14ac:dyDescent="0.25">
      <c r="F33427" s="1"/>
    </row>
    <row r="33428" spans="6:6" x14ac:dyDescent="0.25">
      <c r="F33428" s="1"/>
    </row>
    <row r="33429" spans="6:6" x14ac:dyDescent="0.25">
      <c r="F33429" s="1"/>
    </row>
    <row r="33430" spans="6:6" x14ac:dyDescent="0.25">
      <c r="F33430" s="1"/>
    </row>
    <row r="33431" spans="6:6" x14ac:dyDescent="0.25">
      <c r="F33431" s="1"/>
    </row>
    <row r="33432" spans="6:6" x14ac:dyDescent="0.25">
      <c r="F33432" s="1"/>
    </row>
    <row r="33433" spans="6:6" x14ac:dyDescent="0.25">
      <c r="F33433" s="1"/>
    </row>
    <row r="33434" spans="6:6" x14ac:dyDescent="0.25">
      <c r="F33434" s="1"/>
    </row>
    <row r="33435" spans="6:6" x14ac:dyDescent="0.25">
      <c r="F33435" s="1"/>
    </row>
    <row r="33436" spans="6:6" x14ac:dyDescent="0.25">
      <c r="F33436" s="1"/>
    </row>
    <row r="33437" spans="6:6" x14ac:dyDescent="0.25">
      <c r="F33437" s="1"/>
    </row>
    <row r="33438" spans="6:6" x14ac:dyDescent="0.25">
      <c r="F33438" s="1"/>
    </row>
    <row r="33439" spans="6:6" x14ac:dyDescent="0.25">
      <c r="F33439" s="1"/>
    </row>
    <row r="33440" spans="6:6" x14ac:dyDescent="0.25">
      <c r="F33440" s="1"/>
    </row>
    <row r="33441" spans="6:6" x14ac:dyDescent="0.25">
      <c r="F33441" s="1"/>
    </row>
    <row r="33442" spans="6:6" x14ac:dyDescent="0.25">
      <c r="F33442" s="1"/>
    </row>
    <row r="33443" spans="6:6" x14ac:dyDescent="0.25">
      <c r="F33443" s="1"/>
    </row>
    <row r="33444" spans="6:6" x14ac:dyDescent="0.25">
      <c r="F33444" s="1"/>
    </row>
    <row r="33445" spans="6:6" x14ac:dyDescent="0.25">
      <c r="F33445" s="1"/>
    </row>
    <row r="33446" spans="6:6" x14ac:dyDescent="0.25">
      <c r="F33446" s="1"/>
    </row>
    <row r="33447" spans="6:6" x14ac:dyDescent="0.25">
      <c r="F33447" s="1"/>
    </row>
    <row r="33448" spans="6:6" x14ac:dyDescent="0.25">
      <c r="F33448" s="1"/>
    </row>
    <row r="33449" spans="6:6" x14ac:dyDescent="0.25">
      <c r="F33449" s="1"/>
    </row>
    <row r="33450" spans="6:6" x14ac:dyDescent="0.25">
      <c r="F33450" s="1"/>
    </row>
    <row r="33451" spans="6:6" x14ac:dyDescent="0.25">
      <c r="F33451" s="1"/>
    </row>
    <row r="33452" spans="6:6" x14ac:dyDescent="0.25">
      <c r="F33452" s="1"/>
    </row>
    <row r="33453" spans="6:6" x14ac:dyDescent="0.25">
      <c r="F33453" s="1"/>
    </row>
    <row r="33454" spans="6:6" x14ac:dyDescent="0.25">
      <c r="F33454" s="1"/>
    </row>
    <row r="33455" spans="6:6" x14ac:dyDescent="0.25">
      <c r="F33455" s="1"/>
    </row>
    <row r="33456" spans="6:6" x14ac:dyDescent="0.25">
      <c r="F33456" s="1"/>
    </row>
    <row r="33457" spans="6:6" x14ac:dyDescent="0.25">
      <c r="F33457" s="1"/>
    </row>
    <row r="33458" spans="6:6" x14ac:dyDescent="0.25">
      <c r="F33458" s="1"/>
    </row>
    <row r="33459" spans="6:6" x14ac:dyDescent="0.25">
      <c r="F33459" s="1"/>
    </row>
    <row r="33460" spans="6:6" x14ac:dyDescent="0.25">
      <c r="F33460" s="1"/>
    </row>
    <row r="33461" spans="6:6" x14ac:dyDescent="0.25">
      <c r="F33461" s="1"/>
    </row>
    <row r="33462" spans="6:6" x14ac:dyDescent="0.25">
      <c r="F33462" s="1"/>
    </row>
    <row r="33463" spans="6:6" x14ac:dyDescent="0.25">
      <c r="F33463" s="1"/>
    </row>
    <row r="33464" spans="6:6" x14ac:dyDescent="0.25">
      <c r="F33464" s="1"/>
    </row>
    <row r="33465" spans="6:6" x14ac:dyDescent="0.25">
      <c r="F33465" s="1"/>
    </row>
    <row r="33466" spans="6:6" x14ac:dyDescent="0.25">
      <c r="F33466" s="1"/>
    </row>
    <row r="33467" spans="6:6" x14ac:dyDescent="0.25">
      <c r="F33467" s="1"/>
    </row>
    <row r="33468" spans="6:6" x14ac:dyDescent="0.25">
      <c r="F33468" s="1"/>
    </row>
    <row r="33469" spans="6:6" x14ac:dyDescent="0.25">
      <c r="F33469" s="1"/>
    </row>
    <row r="33470" spans="6:6" x14ac:dyDescent="0.25">
      <c r="F33470" s="1"/>
    </row>
    <row r="33471" spans="6:6" x14ac:dyDescent="0.25">
      <c r="F33471" s="1"/>
    </row>
    <row r="33472" spans="6:6" x14ac:dyDescent="0.25">
      <c r="F33472" s="1"/>
    </row>
    <row r="33473" spans="6:6" x14ac:dyDescent="0.25">
      <c r="F33473" s="1"/>
    </row>
    <row r="33474" spans="6:6" x14ac:dyDescent="0.25">
      <c r="F33474" s="1"/>
    </row>
    <row r="33475" spans="6:6" x14ac:dyDescent="0.25">
      <c r="F33475" s="1"/>
    </row>
    <row r="33476" spans="6:6" x14ac:dyDescent="0.25">
      <c r="F33476" s="1"/>
    </row>
    <row r="33477" spans="6:6" x14ac:dyDescent="0.25">
      <c r="F33477" s="1"/>
    </row>
    <row r="33478" spans="6:6" x14ac:dyDescent="0.25">
      <c r="F33478" s="1"/>
    </row>
    <row r="33479" spans="6:6" x14ac:dyDescent="0.25">
      <c r="F33479" s="1"/>
    </row>
    <row r="33480" spans="6:6" x14ac:dyDescent="0.25">
      <c r="F33480" s="1"/>
    </row>
    <row r="33481" spans="6:6" x14ac:dyDescent="0.25">
      <c r="F33481" s="1"/>
    </row>
    <row r="33482" spans="6:6" x14ac:dyDescent="0.25">
      <c r="F33482" s="1"/>
    </row>
    <row r="33483" spans="6:6" x14ac:dyDescent="0.25">
      <c r="F33483" s="1"/>
    </row>
    <row r="33484" spans="6:6" x14ac:dyDescent="0.25">
      <c r="F33484" s="1"/>
    </row>
    <row r="33485" spans="6:6" x14ac:dyDescent="0.25">
      <c r="F33485" s="1"/>
    </row>
    <row r="33486" spans="6:6" x14ac:dyDescent="0.25">
      <c r="F33486" s="1"/>
    </row>
    <row r="33487" spans="6:6" x14ac:dyDescent="0.25">
      <c r="F33487" s="1"/>
    </row>
    <row r="33488" spans="6:6" x14ac:dyDescent="0.25">
      <c r="F33488" s="1"/>
    </row>
    <row r="33489" spans="6:6" x14ac:dyDescent="0.25">
      <c r="F33489" s="1"/>
    </row>
    <row r="33490" spans="6:6" x14ac:dyDescent="0.25">
      <c r="F33490" s="1"/>
    </row>
    <row r="33491" spans="6:6" x14ac:dyDescent="0.25">
      <c r="F33491" s="1"/>
    </row>
    <row r="33492" spans="6:6" x14ac:dyDescent="0.25">
      <c r="F33492" s="1"/>
    </row>
    <row r="33493" spans="6:6" x14ac:dyDescent="0.25">
      <c r="F33493" s="1"/>
    </row>
    <row r="33494" spans="6:6" x14ac:dyDescent="0.25">
      <c r="F33494" s="1"/>
    </row>
    <row r="33495" spans="6:6" x14ac:dyDescent="0.25">
      <c r="F33495" s="1"/>
    </row>
    <row r="33496" spans="6:6" x14ac:dyDescent="0.25">
      <c r="F33496" s="1"/>
    </row>
    <row r="33497" spans="6:6" x14ac:dyDescent="0.25">
      <c r="F33497" s="1"/>
    </row>
    <row r="33498" spans="6:6" x14ac:dyDescent="0.25">
      <c r="F33498" s="1"/>
    </row>
    <row r="33499" spans="6:6" x14ac:dyDescent="0.25">
      <c r="F33499" s="1"/>
    </row>
    <row r="33500" spans="6:6" x14ac:dyDescent="0.25">
      <c r="F33500" s="1"/>
    </row>
    <row r="33501" spans="6:6" x14ac:dyDescent="0.25">
      <c r="F33501" s="1"/>
    </row>
    <row r="33502" spans="6:6" x14ac:dyDescent="0.25">
      <c r="F33502" s="1"/>
    </row>
    <row r="33503" spans="6:6" x14ac:dyDescent="0.25">
      <c r="F33503" s="1"/>
    </row>
    <row r="33504" spans="6:6" x14ac:dyDescent="0.25">
      <c r="F33504" s="1"/>
    </row>
    <row r="33505" spans="6:6" x14ac:dyDescent="0.25">
      <c r="F33505" s="1"/>
    </row>
    <row r="33506" spans="6:6" x14ac:dyDescent="0.25">
      <c r="F33506" s="1"/>
    </row>
    <row r="33507" spans="6:6" x14ac:dyDescent="0.25">
      <c r="F33507" s="1"/>
    </row>
    <row r="33508" spans="6:6" x14ac:dyDescent="0.25">
      <c r="F33508" s="1"/>
    </row>
    <row r="33509" spans="6:6" x14ac:dyDescent="0.25">
      <c r="F33509" s="1"/>
    </row>
    <row r="33510" spans="6:6" x14ac:dyDescent="0.25">
      <c r="F33510" s="1"/>
    </row>
    <row r="33511" spans="6:6" x14ac:dyDescent="0.25">
      <c r="F33511" s="1"/>
    </row>
    <row r="33512" spans="6:6" x14ac:dyDescent="0.25">
      <c r="F33512" s="1"/>
    </row>
    <row r="33513" spans="6:6" x14ac:dyDescent="0.25">
      <c r="F33513" s="1"/>
    </row>
    <row r="33514" spans="6:6" x14ac:dyDescent="0.25">
      <c r="F33514" s="1"/>
    </row>
    <row r="33515" spans="6:6" x14ac:dyDescent="0.25">
      <c r="F33515" s="1"/>
    </row>
    <row r="33516" spans="6:6" x14ac:dyDescent="0.25">
      <c r="F33516" s="1"/>
    </row>
    <row r="33517" spans="6:6" x14ac:dyDescent="0.25">
      <c r="F33517" s="1"/>
    </row>
    <row r="33518" spans="6:6" x14ac:dyDescent="0.25">
      <c r="F33518" s="1"/>
    </row>
    <row r="33519" spans="6:6" x14ac:dyDescent="0.25">
      <c r="F33519" s="1"/>
    </row>
    <row r="33520" spans="6:6" x14ac:dyDescent="0.25">
      <c r="F33520" s="1"/>
    </row>
    <row r="33521" spans="6:6" x14ac:dyDescent="0.25">
      <c r="F33521" s="1"/>
    </row>
    <row r="33522" spans="6:6" x14ac:dyDescent="0.25">
      <c r="F33522" s="1"/>
    </row>
    <row r="33523" spans="6:6" x14ac:dyDescent="0.25">
      <c r="F33523" s="1"/>
    </row>
    <row r="33524" spans="6:6" x14ac:dyDescent="0.25">
      <c r="F33524" s="1"/>
    </row>
    <row r="33525" spans="6:6" x14ac:dyDescent="0.25">
      <c r="F33525" s="1"/>
    </row>
    <row r="33526" spans="6:6" x14ac:dyDescent="0.25">
      <c r="F33526" s="1"/>
    </row>
    <row r="33527" spans="6:6" x14ac:dyDescent="0.25">
      <c r="F33527" s="1"/>
    </row>
    <row r="33528" spans="6:6" x14ac:dyDescent="0.25">
      <c r="F33528" s="1"/>
    </row>
    <row r="33529" spans="6:6" x14ac:dyDescent="0.25">
      <c r="F33529" s="1"/>
    </row>
    <row r="33530" spans="6:6" x14ac:dyDescent="0.25">
      <c r="F33530" s="1"/>
    </row>
    <row r="33531" spans="6:6" x14ac:dyDescent="0.25">
      <c r="F33531" s="1"/>
    </row>
    <row r="33532" spans="6:6" x14ac:dyDescent="0.25">
      <c r="F33532" s="1"/>
    </row>
    <row r="33533" spans="6:6" x14ac:dyDescent="0.25">
      <c r="F33533" s="1"/>
    </row>
    <row r="33534" spans="6:6" x14ac:dyDescent="0.25">
      <c r="F33534" s="1"/>
    </row>
    <row r="33535" spans="6:6" x14ac:dyDescent="0.25">
      <c r="F33535" s="1"/>
    </row>
    <row r="33536" spans="6:6" x14ac:dyDescent="0.25">
      <c r="F33536" s="1"/>
    </row>
    <row r="33537" spans="6:6" x14ac:dyDescent="0.25">
      <c r="F33537" s="1"/>
    </row>
    <row r="33538" spans="6:6" x14ac:dyDescent="0.25">
      <c r="F33538" s="1"/>
    </row>
    <row r="33539" spans="6:6" x14ac:dyDescent="0.25">
      <c r="F33539" s="1"/>
    </row>
    <row r="33540" spans="6:6" x14ac:dyDescent="0.25">
      <c r="F33540" s="1"/>
    </row>
    <row r="33541" spans="6:6" x14ac:dyDescent="0.25">
      <c r="F33541" s="1"/>
    </row>
    <row r="33542" spans="6:6" x14ac:dyDescent="0.25">
      <c r="F33542" s="1"/>
    </row>
    <row r="33543" spans="6:6" x14ac:dyDescent="0.25">
      <c r="F33543" s="1"/>
    </row>
    <row r="33544" spans="6:6" x14ac:dyDescent="0.25">
      <c r="F33544" s="1"/>
    </row>
    <row r="33545" spans="6:6" x14ac:dyDescent="0.25">
      <c r="F33545" s="1"/>
    </row>
    <row r="33546" spans="6:6" x14ac:dyDescent="0.25">
      <c r="F33546" s="1"/>
    </row>
    <row r="33547" spans="6:6" x14ac:dyDescent="0.25">
      <c r="F33547" s="1"/>
    </row>
    <row r="33548" spans="6:6" x14ac:dyDescent="0.25">
      <c r="F33548" s="1"/>
    </row>
    <row r="33549" spans="6:6" x14ac:dyDescent="0.25">
      <c r="F33549" s="1"/>
    </row>
    <row r="33550" spans="6:6" x14ac:dyDescent="0.25">
      <c r="F33550" s="1"/>
    </row>
    <row r="33551" spans="6:6" x14ac:dyDescent="0.25">
      <c r="F33551" s="1"/>
    </row>
    <row r="33552" spans="6:6" x14ac:dyDescent="0.25">
      <c r="F33552" s="1"/>
    </row>
    <row r="33553" spans="6:6" x14ac:dyDescent="0.25">
      <c r="F33553" s="1"/>
    </row>
    <row r="33554" spans="6:6" x14ac:dyDescent="0.25">
      <c r="F33554" s="1"/>
    </row>
    <row r="33555" spans="6:6" x14ac:dyDescent="0.25">
      <c r="F33555" s="1"/>
    </row>
    <row r="33556" spans="6:6" x14ac:dyDescent="0.25">
      <c r="F33556" s="1"/>
    </row>
    <row r="33557" spans="6:6" x14ac:dyDescent="0.25">
      <c r="F33557" s="1"/>
    </row>
    <row r="33558" spans="6:6" x14ac:dyDescent="0.25">
      <c r="F33558" s="1"/>
    </row>
    <row r="33559" spans="6:6" x14ac:dyDescent="0.25">
      <c r="F33559" s="1"/>
    </row>
    <row r="33560" spans="6:6" x14ac:dyDescent="0.25">
      <c r="F33560" s="1"/>
    </row>
    <row r="33561" spans="6:6" x14ac:dyDescent="0.25">
      <c r="F33561" s="1"/>
    </row>
    <row r="33562" spans="6:6" x14ac:dyDescent="0.25">
      <c r="F33562" s="1"/>
    </row>
    <row r="33563" spans="6:6" x14ac:dyDescent="0.25">
      <c r="F33563" s="1"/>
    </row>
    <row r="33564" spans="6:6" x14ac:dyDescent="0.25">
      <c r="F33564" s="1"/>
    </row>
    <row r="33565" spans="6:6" x14ac:dyDescent="0.25">
      <c r="F33565" s="1"/>
    </row>
    <row r="33566" spans="6:6" x14ac:dyDescent="0.25">
      <c r="F33566" s="1"/>
    </row>
    <row r="33567" spans="6:6" x14ac:dyDescent="0.25">
      <c r="F33567" s="1"/>
    </row>
    <row r="33568" spans="6:6" x14ac:dyDescent="0.25">
      <c r="F33568" s="1"/>
    </row>
    <row r="33569" spans="6:6" x14ac:dyDescent="0.25">
      <c r="F33569" s="1"/>
    </row>
    <row r="33570" spans="6:6" x14ac:dyDescent="0.25">
      <c r="F33570" s="1"/>
    </row>
    <row r="33571" spans="6:6" x14ac:dyDescent="0.25">
      <c r="F33571" s="1"/>
    </row>
    <row r="33572" spans="6:6" x14ac:dyDescent="0.25">
      <c r="F33572" s="1"/>
    </row>
    <row r="33573" spans="6:6" x14ac:dyDescent="0.25">
      <c r="F33573" s="1"/>
    </row>
    <row r="33574" spans="6:6" x14ac:dyDescent="0.25">
      <c r="F33574" s="1"/>
    </row>
    <row r="33575" spans="6:6" x14ac:dyDescent="0.25">
      <c r="F33575" s="1"/>
    </row>
    <row r="33576" spans="6:6" x14ac:dyDescent="0.25">
      <c r="F33576" s="1"/>
    </row>
    <row r="33577" spans="6:6" x14ac:dyDescent="0.25">
      <c r="F33577" s="1"/>
    </row>
    <row r="33578" spans="6:6" x14ac:dyDescent="0.25">
      <c r="F33578" s="1"/>
    </row>
    <row r="33579" spans="6:6" x14ac:dyDescent="0.25">
      <c r="F33579" s="1"/>
    </row>
    <row r="33580" spans="6:6" x14ac:dyDescent="0.25">
      <c r="F33580" s="1"/>
    </row>
    <row r="33581" spans="6:6" x14ac:dyDescent="0.25">
      <c r="F33581" s="1"/>
    </row>
    <row r="33582" spans="6:6" x14ac:dyDescent="0.25">
      <c r="F33582" s="1"/>
    </row>
    <row r="33583" spans="6:6" x14ac:dyDescent="0.25">
      <c r="F33583" s="1"/>
    </row>
    <row r="33584" spans="6:6" x14ac:dyDescent="0.25">
      <c r="F33584" s="1"/>
    </row>
    <row r="33585" spans="6:6" x14ac:dyDescent="0.25">
      <c r="F33585" s="1"/>
    </row>
    <row r="33586" spans="6:6" x14ac:dyDescent="0.25">
      <c r="F33586" s="1"/>
    </row>
    <row r="33587" spans="6:6" x14ac:dyDescent="0.25">
      <c r="F33587" s="1"/>
    </row>
    <row r="33588" spans="6:6" x14ac:dyDescent="0.25">
      <c r="F33588" s="1"/>
    </row>
    <row r="33589" spans="6:6" x14ac:dyDescent="0.25">
      <c r="F33589" s="1"/>
    </row>
    <row r="33590" spans="6:6" x14ac:dyDescent="0.25">
      <c r="F33590" s="1"/>
    </row>
    <row r="33591" spans="6:6" x14ac:dyDescent="0.25">
      <c r="F33591" s="1"/>
    </row>
    <row r="33592" spans="6:6" x14ac:dyDescent="0.25">
      <c r="F33592" s="1"/>
    </row>
    <row r="33593" spans="6:6" x14ac:dyDescent="0.25">
      <c r="F33593" s="1"/>
    </row>
    <row r="33594" spans="6:6" x14ac:dyDescent="0.25">
      <c r="F33594" s="1"/>
    </row>
    <row r="33595" spans="6:6" x14ac:dyDescent="0.25">
      <c r="F33595" s="1"/>
    </row>
    <row r="33596" spans="6:6" x14ac:dyDescent="0.25">
      <c r="F33596" s="1"/>
    </row>
    <row r="33597" spans="6:6" x14ac:dyDescent="0.25">
      <c r="F33597" s="1"/>
    </row>
    <row r="33598" spans="6:6" x14ac:dyDescent="0.25">
      <c r="F33598" s="1"/>
    </row>
    <row r="33599" spans="6:6" x14ac:dyDescent="0.25">
      <c r="F33599" s="1"/>
    </row>
    <row r="33600" spans="6:6" x14ac:dyDescent="0.25">
      <c r="F33600" s="1"/>
    </row>
    <row r="33601" spans="6:6" x14ac:dyDescent="0.25">
      <c r="F33601" s="1"/>
    </row>
    <row r="33602" spans="6:6" x14ac:dyDescent="0.25">
      <c r="F33602" s="1"/>
    </row>
    <row r="33603" spans="6:6" x14ac:dyDescent="0.25">
      <c r="F33603" s="1"/>
    </row>
    <row r="33604" spans="6:6" x14ac:dyDescent="0.25">
      <c r="F33604" s="1"/>
    </row>
    <row r="33605" spans="6:6" x14ac:dyDescent="0.25">
      <c r="F33605" s="1"/>
    </row>
    <row r="33606" spans="6:6" x14ac:dyDescent="0.25">
      <c r="F33606" s="1"/>
    </row>
    <row r="33607" spans="6:6" x14ac:dyDescent="0.25">
      <c r="F33607" s="1"/>
    </row>
    <row r="33608" spans="6:6" x14ac:dyDescent="0.25">
      <c r="F33608" s="1"/>
    </row>
    <row r="33609" spans="6:6" x14ac:dyDescent="0.25">
      <c r="F33609" s="1"/>
    </row>
    <row r="33610" spans="6:6" x14ac:dyDescent="0.25">
      <c r="F33610" s="1"/>
    </row>
    <row r="33611" spans="6:6" x14ac:dyDescent="0.25">
      <c r="F33611" s="1"/>
    </row>
    <row r="33612" spans="6:6" x14ac:dyDescent="0.25">
      <c r="F33612" s="1"/>
    </row>
    <row r="33613" spans="6:6" x14ac:dyDescent="0.25">
      <c r="F33613" s="1"/>
    </row>
    <row r="33614" spans="6:6" x14ac:dyDescent="0.25">
      <c r="F33614" s="1"/>
    </row>
    <row r="33615" spans="6:6" x14ac:dyDescent="0.25">
      <c r="F33615" s="1"/>
    </row>
    <row r="33616" spans="6:6" x14ac:dyDescent="0.25">
      <c r="F33616" s="1"/>
    </row>
    <row r="33617" spans="6:6" x14ac:dyDescent="0.25">
      <c r="F33617" s="1"/>
    </row>
    <row r="33618" spans="6:6" x14ac:dyDescent="0.25">
      <c r="F33618" s="1"/>
    </row>
    <row r="33619" spans="6:6" x14ac:dyDescent="0.25">
      <c r="F33619" s="1"/>
    </row>
    <row r="33620" spans="6:6" x14ac:dyDescent="0.25">
      <c r="F33620" s="1"/>
    </row>
    <row r="33621" spans="6:6" x14ac:dyDescent="0.25">
      <c r="F33621" s="1"/>
    </row>
    <row r="33622" spans="6:6" x14ac:dyDescent="0.25">
      <c r="F33622" s="1"/>
    </row>
    <row r="33623" spans="6:6" x14ac:dyDescent="0.25">
      <c r="F33623" s="1"/>
    </row>
    <row r="33624" spans="6:6" x14ac:dyDescent="0.25">
      <c r="F33624" s="1"/>
    </row>
    <row r="33625" spans="6:6" x14ac:dyDescent="0.25">
      <c r="F33625" s="1"/>
    </row>
    <row r="33626" spans="6:6" x14ac:dyDescent="0.25">
      <c r="F33626" s="1"/>
    </row>
    <row r="33627" spans="6:6" x14ac:dyDescent="0.25">
      <c r="F33627" s="1"/>
    </row>
    <row r="33628" spans="6:6" x14ac:dyDescent="0.25">
      <c r="F33628" s="1"/>
    </row>
    <row r="33629" spans="6:6" x14ac:dyDescent="0.25">
      <c r="F33629" s="1"/>
    </row>
    <row r="33630" spans="6:6" x14ac:dyDescent="0.25">
      <c r="F33630" s="1"/>
    </row>
    <row r="33631" spans="6:6" x14ac:dyDescent="0.25">
      <c r="F33631" s="1"/>
    </row>
    <row r="33632" spans="6:6" x14ac:dyDescent="0.25">
      <c r="F33632" s="1"/>
    </row>
    <row r="33633" spans="6:6" x14ac:dyDescent="0.25">
      <c r="F33633" s="1"/>
    </row>
    <row r="33634" spans="6:6" x14ac:dyDescent="0.25">
      <c r="F33634" s="1"/>
    </row>
    <row r="33635" spans="6:6" x14ac:dyDescent="0.25">
      <c r="F33635" s="1"/>
    </row>
    <row r="33636" spans="6:6" x14ac:dyDescent="0.25">
      <c r="F33636" s="1"/>
    </row>
    <row r="33637" spans="6:6" x14ac:dyDescent="0.25">
      <c r="F33637" s="1"/>
    </row>
    <row r="33638" spans="6:6" x14ac:dyDescent="0.25">
      <c r="F33638" s="1"/>
    </row>
    <row r="33639" spans="6:6" x14ac:dyDescent="0.25">
      <c r="F33639" s="1"/>
    </row>
    <row r="33640" spans="6:6" x14ac:dyDescent="0.25">
      <c r="F33640" s="1"/>
    </row>
    <row r="33641" spans="6:6" x14ac:dyDescent="0.25">
      <c r="F33641" s="1"/>
    </row>
    <row r="33642" spans="6:6" x14ac:dyDescent="0.25">
      <c r="F33642" s="1"/>
    </row>
    <row r="33643" spans="6:6" x14ac:dyDescent="0.25">
      <c r="F33643" s="1"/>
    </row>
    <row r="33644" spans="6:6" x14ac:dyDescent="0.25">
      <c r="F33644" s="1"/>
    </row>
    <row r="33645" spans="6:6" x14ac:dyDescent="0.25">
      <c r="F33645" s="1"/>
    </row>
    <row r="33646" spans="6:6" x14ac:dyDescent="0.25">
      <c r="F33646" s="1"/>
    </row>
    <row r="33647" spans="6:6" x14ac:dyDescent="0.25">
      <c r="F33647" s="1"/>
    </row>
    <row r="33648" spans="6:6" x14ac:dyDescent="0.25">
      <c r="F33648" s="1"/>
    </row>
    <row r="33649" spans="6:6" x14ac:dyDescent="0.25">
      <c r="F33649" s="1"/>
    </row>
    <row r="33650" spans="6:6" x14ac:dyDescent="0.25">
      <c r="F33650" s="1"/>
    </row>
    <row r="33651" spans="6:6" x14ac:dyDescent="0.25">
      <c r="F33651" s="1"/>
    </row>
    <row r="33652" spans="6:6" x14ac:dyDescent="0.25">
      <c r="F33652" s="1"/>
    </row>
    <row r="33653" spans="6:6" x14ac:dyDescent="0.25">
      <c r="F33653" s="1"/>
    </row>
    <row r="33654" spans="6:6" x14ac:dyDescent="0.25">
      <c r="F33654" s="1"/>
    </row>
    <row r="33655" spans="6:6" x14ac:dyDescent="0.25">
      <c r="F33655" s="1"/>
    </row>
    <row r="33656" spans="6:6" x14ac:dyDescent="0.25">
      <c r="F33656" s="1"/>
    </row>
    <row r="33657" spans="6:6" x14ac:dyDescent="0.25">
      <c r="F33657" s="1"/>
    </row>
    <row r="33658" spans="6:6" x14ac:dyDescent="0.25">
      <c r="F33658" s="1"/>
    </row>
    <row r="33659" spans="6:6" x14ac:dyDescent="0.25">
      <c r="F33659" s="1"/>
    </row>
    <row r="33660" spans="6:6" x14ac:dyDescent="0.25">
      <c r="F33660" s="1"/>
    </row>
    <row r="33661" spans="6:6" x14ac:dyDescent="0.25">
      <c r="F33661" s="1"/>
    </row>
    <row r="33662" spans="6:6" x14ac:dyDescent="0.25">
      <c r="F33662" s="1"/>
    </row>
    <row r="33663" spans="6:6" x14ac:dyDescent="0.25">
      <c r="F33663" s="1"/>
    </row>
    <row r="33664" spans="6:6" x14ac:dyDescent="0.25">
      <c r="F33664" s="1"/>
    </row>
    <row r="33665" spans="6:6" x14ac:dyDescent="0.25">
      <c r="F33665" s="1"/>
    </row>
    <row r="33666" spans="6:6" x14ac:dyDescent="0.25">
      <c r="F33666" s="1"/>
    </row>
    <row r="33667" spans="6:6" x14ac:dyDescent="0.25">
      <c r="F33667" s="1"/>
    </row>
    <row r="33668" spans="6:6" x14ac:dyDescent="0.25">
      <c r="F33668" s="1"/>
    </row>
    <row r="33669" spans="6:6" x14ac:dyDescent="0.25">
      <c r="F33669" s="1"/>
    </row>
    <row r="33670" spans="6:6" x14ac:dyDescent="0.25">
      <c r="F33670" s="1"/>
    </row>
    <row r="33671" spans="6:6" x14ac:dyDescent="0.25">
      <c r="F33671" s="1"/>
    </row>
    <row r="33672" spans="6:6" x14ac:dyDescent="0.25">
      <c r="F33672" s="1"/>
    </row>
    <row r="33673" spans="6:6" x14ac:dyDescent="0.25">
      <c r="F33673" s="1"/>
    </row>
    <row r="33674" spans="6:6" x14ac:dyDescent="0.25">
      <c r="F33674" s="1"/>
    </row>
    <row r="33675" spans="6:6" x14ac:dyDescent="0.25">
      <c r="F33675" s="1"/>
    </row>
    <row r="33676" spans="6:6" x14ac:dyDescent="0.25">
      <c r="F33676" s="1"/>
    </row>
    <row r="33677" spans="6:6" x14ac:dyDescent="0.25">
      <c r="F33677" s="1"/>
    </row>
    <row r="33678" spans="6:6" x14ac:dyDescent="0.25">
      <c r="F33678" s="1"/>
    </row>
    <row r="33679" spans="6:6" x14ac:dyDescent="0.25">
      <c r="F33679" s="1"/>
    </row>
    <row r="33680" spans="6:6" x14ac:dyDescent="0.25">
      <c r="F33680" s="1"/>
    </row>
    <row r="33681" spans="6:6" x14ac:dyDescent="0.25">
      <c r="F33681" s="1"/>
    </row>
    <row r="33682" spans="6:6" x14ac:dyDescent="0.25">
      <c r="F33682" s="1"/>
    </row>
    <row r="33683" spans="6:6" x14ac:dyDescent="0.25">
      <c r="F33683" s="1"/>
    </row>
    <row r="33684" spans="6:6" x14ac:dyDescent="0.25">
      <c r="F33684" s="1"/>
    </row>
    <row r="33685" spans="6:6" x14ac:dyDescent="0.25">
      <c r="F33685" s="1"/>
    </row>
    <row r="33686" spans="6:6" x14ac:dyDescent="0.25">
      <c r="F33686" s="1"/>
    </row>
    <row r="33687" spans="6:6" x14ac:dyDescent="0.25">
      <c r="F33687" s="1"/>
    </row>
    <row r="33688" spans="6:6" x14ac:dyDescent="0.25">
      <c r="F33688" s="1"/>
    </row>
    <row r="33689" spans="6:6" x14ac:dyDescent="0.25">
      <c r="F33689" s="1"/>
    </row>
    <row r="33690" spans="6:6" x14ac:dyDescent="0.25">
      <c r="F33690" s="1"/>
    </row>
    <row r="33691" spans="6:6" x14ac:dyDescent="0.25">
      <c r="F33691" s="1"/>
    </row>
    <row r="33692" spans="6:6" x14ac:dyDescent="0.25">
      <c r="F33692" s="1"/>
    </row>
    <row r="33693" spans="6:6" x14ac:dyDescent="0.25">
      <c r="F33693" s="1"/>
    </row>
    <row r="33694" spans="6:6" x14ac:dyDescent="0.25">
      <c r="F33694" s="1"/>
    </row>
    <row r="33695" spans="6:6" x14ac:dyDescent="0.25">
      <c r="F33695" s="1"/>
    </row>
    <row r="33696" spans="6:6" x14ac:dyDescent="0.25">
      <c r="F33696" s="1"/>
    </row>
    <row r="33697" spans="6:6" x14ac:dyDescent="0.25">
      <c r="F33697" s="1"/>
    </row>
    <row r="33698" spans="6:6" x14ac:dyDescent="0.25">
      <c r="F33698" s="1"/>
    </row>
    <row r="33699" spans="6:6" x14ac:dyDescent="0.25">
      <c r="F33699" s="1"/>
    </row>
    <row r="33700" spans="6:6" x14ac:dyDescent="0.25">
      <c r="F33700" s="1"/>
    </row>
    <row r="33701" spans="6:6" x14ac:dyDescent="0.25">
      <c r="F33701" s="1"/>
    </row>
    <row r="33702" spans="6:6" x14ac:dyDescent="0.25">
      <c r="F33702" s="1"/>
    </row>
    <row r="33703" spans="6:6" x14ac:dyDescent="0.25">
      <c r="F33703" s="1"/>
    </row>
    <row r="33704" spans="6:6" x14ac:dyDescent="0.25">
      <c r="F33704" s="1"/>
    </row>
    <row r="33705" spans="6:6" x14ac:dyDescent="0.25">
      <c r="F33705" s="1"/>
    </row>
    <row r="33706" spans="6:6" x14ac:dyDescent="0.25">
      <c r="F33706" s="1"/>
    </row>
    <row r="33707" spans="6:6" x14ac:dyDescent="0.25">
      <c r="F33707" s="1"/>
    </row>
    <row r="33708" spans="6:6" x14ac:dyDescent="0.25">
      <c r="F33708" s="1"/>
    </row>
    <row r="33709" spans="6:6" x14ac:dyDescent="0.25">
      <c r="F33709" s="1"/>
    </row>
    <row r="33710" spans="6:6" x14ac:dyDescent="0.25">
      <c r="F33710" s="1"/>
    </row>
    <row r="33711" spans="6:6" x14ac:dyDescent="0.25">
      <c r="F33711" s="1"/>
    </row>
    <row r="33712" spans="6:6" x14ac:dyDescent="0.25">
      <c r="F33712" s="1"/>
    </row>
    <row r="33713" spans="6:6" x14ac:dyDescent="0.25">
      <c r="F33713" s="1"/>
    </row>
    <row r="33714" spans="6:6" x14ac:dyDescent="0.25">
      <c r="F33714" s="1"/>
    </row>
    <row r="33715" spans="6:6" x14ac:dyDescent="0.25">
      <c r="F33715" s="1"/>
    </row>
    <row r="33716" spans="6:6" x14ac:dyDescent="0.25">
      <c r="F33716" s="1"/>
    </row>
    <row r="33717" spans="6:6" x14ac:dyDescent="0.25">
      <c r="F33717" s="1"/>
    </row>
    <row r="33718" spans="6:6" x14ac:dyDescent="0.25">
      <c r="F33718" s="1"/>
    </row>
    <row r="33719" spans="6:6" x14ac:dyDescent="0.25">
      <c r="F33719" s="1"/>
    </row>
    <row r="33720" spans="6:6" x14ac:dyDescent="0.25">
      <c r="F33720" s="1"/>
    </row>
    <row r="33721" spans="6:6" x14ac:dyDescent="0.25">
      <c r="F33721" s="1"/>
    </row>
    <row r="33722" spans="6:6" x14ac:dyDescent="0.25">
      <c r="F33722" s="1"/>
    </row>
    <row r="33723" spans="6:6" x14ac:dyDescent="0.25">
      <c r="F33723" s="1"/>
    </row>
    <row r="33724" spans="6:6" x14ac:dyDescent="0.25">
      <c r="F33724" s="1"/>
    </row>
    <row r="33725" spans="6:6" x14ac:dyDescent="0.25">
      <c r="F33725" s="1"/>
    </row>
    <row r="33726" spans="6:6" x14ac:dyDescent="0.25">
      <c r="F33726" s="1"/>
    </row>
    <row r="33727" spans="6:6" x14ac:dyDescent="0.25">
      <c r="F33727" s="1"/>
    </row>
    <row r="33728" spans="6:6" x14ac:dyDescent="0.25">
      <c r="F33728" s="1"/>
    </row>
    <row r="33729" spans="6:6" x14ac:dyDescent="0.25">
      <c r="F33729" s="1"/>
    </row>
    <row r="33730" spans="6:6" x14ac:dyDescent="0.25">
      <c r="F33730" s="1"/>
    </row>
    <row r="33731" spans="6:6" x14ac:dyDescent="0.25">
      <c r="F33731" s="1"/>
    </row>
    <row r="33732" spans="6:6" x14ac:dyDescent="0.25">
      <c r="F33732" s="1"/>
    </row>
    <row r="33733" spans="6:6" x14ac:dyDescent="0.25">
      <c r="F33733" s="1"/>
    </row>
    <row r="33734" spans="6:6" x14ac:dyDescent="0.25">
      <c r="F33734" s="1"/>
    </row>
    <row r="33735" spans="6:6" x14ac:dyDescent="0.25">
      <c r="F33735" s="1"/>
    </row>
    <row r="33736" spans="6:6" x14ac:dyDescent="0.25">
      <c r="F33736" s="1"/>
    </row>
    <row r="33737" spans="6:6" x14ac:dyDescent="0.25">
      <c r="F33737" s="1"/>
    </row>
    <row r="33738" spans="6:6" x14ac:dyDescent="0.25">
      <c r="F33738" s="1"/>
    </row>
    <row r="33739" spans="6:6" x14ac:dyDescent="0.25">
      <c r="F33739" s="1"/>
    </row>
    <row r="33740" spans="6:6" x14ac:dyDescent="0.25">
      <c r="F33740" s="1"/>
    </row>
    <row r="33741" spans="6:6" x14ac:dyDescent="0.25">
      <c r="F33741" s="1"/>
    </row>
    <row r="33742" spans="6:6" x14ac:dyDescent="0.25">
      <c r="F33742" s="1"/>
    </row>
    <row r="33743" spans="6:6" x14ac:dyDescent="0.25">
      <c r="F33743" s="1"/>
    </row>
    <row r="33744" spans="6:6" x14ac:dyDescent="0.25">
      <c r="F33744" s="1"/>
    </row>
    <row r="33745" spans="6:6" x14ac:dyDescent="0.25">
      <c r="F33745" s="1"/>
    </row>
    <row r="33746" spans="6:6" x14ac:dyDescent="0.25">
      <c r="F33746" s="1"/>
    </row>
    <row r="33747" spans="6:6" x14ac:dyDescent="0.25">
      <c r="F33747" s="1"/>
    </row>
    <row r="33748" spans="6:6" x14ac:dyDescent="0.25">
      <c r="F33748" s="1"/>
    </row>
    <row r="33749" spans="6:6" x14ac:dyDescent="0.25">
      <c r="F33749" s="1"/>
    </row>
    <row r="33750" spans="6:6" x14ac:dyDescent="0.25">
      <c r="F33750" s="1"/>
    </row>
    <row r="33751" spans="6:6" x14ac:dyDescent="0.25">
      <c r="F33751" s="1"/>
    </row>
    <row r="33752" spans="6:6" x14ac:dyDescent="0.25">
      <c r="F33752" s="1"/>
    </row>
    <row r="33753" spans="6:6" x14ac:dyDescent="0.25">
      <c r="F33753" s="1"/>
    </row>
    <row r="33754" spans="6:6" x14ac:dyDescent="0.25">
      <c r="F33754" s="1"/>
    </row>
    <row r="33755" spans="6:6" x14ac:dyDescent="0.25">
      <c r="F33755" s="1"/>
    </row>
    <row r="33756" spans="6:6" x14ac:dyDescent="0.25">
      <c r="F33756" s="1"/>
    </row>
    <row r="33757" spans="6:6" x14ac:dyDescent="0.25">
      <c r="F33757" s="1"/>
    </row>
    <row r="33758" spans="6:6" x14ac:dyDescent="0.25">
      <c r="F33758" s="1"/>
    </row>
    <row r="33759" spans="6:6" x14ac:dyDescent="0.25">
      <c r="F33759" s="1"/>
    </row>
    <row r="33760" spans="6:6" x14ac:dyDescent="0.25">
      <c r="F33760" s="1"/>
    </row>
    <row r="33761" spans="6:6" x14ac:dyDescent="0.25">
      <c r="F33761" s="1"/>
    </row>
    <row r="33762" spans="6:6" x14ac:dyDescent="0.25">
      <c r="F33762" s="1"/>
    </row>
    <row r="33763" spans="6:6" x14ac:dyDescent="0.25">
      <c r="F33763" s="1"/>
    </row>
    <row r="33764" spans="6:6" x14ac:dyDescent="0.25">
      <c r="F33764" s="1"/>
    </row>
    <row r="33765" spans="6:6" x14ac:dyDescent="0.25">
      <c r="F33765" s="1"/>
    </row>
    <row r="33766" spans="6:6" x14ac:dyDescent="0.25">
      <c r="F33766" s="1"/>
    </row>
    <row r="33767" spans="6:6" x14ac:dyDescent="0.25">
      <c r="F33767" s="1"/>
    </row>
    <row r="33768" spans="6:6" x14ac:dyDescent="0.25">
      <c r="F33768" s="1"/>
    </row>
    <row r="33769" spans="6:6" x14ac:dyDescent="0.25">
      <c r="F33769" s="1"/>
    </row>
    <row r="33770" spans="6:6" x14ac:dyDescent="0.25">
      <c r="F33770" s="1"/>
    </row>
    <row r="33771" spans="6:6" x14ac:dyDescent="0.25">
      <c r="F33771" s="1"/>
    </row>
    <row r="33772" spans="6:6" x14ac:dyDescent="0.25">
      <c r="F33772" s="1"/>
    </row>
    <row r="33773" spans="6:6" x14ac:dyDescent="0.25">
      <c r="F33773" s="1"/>
    </row>
    <row r="33774" spans="6:6" x14ac:dyDescent="0.25">
      <c r="F33774" s="1"/>
    </row>
    <row r="33775" spans="6:6" x14ac:dyDescent="0.25">
      <c r="F33775" s="1"/>
    </row>
    <row r="33776" spans="6:6" x14ac:dyDescent="0.25">
      <c r="F33776" s="1"/>
    </row>
    <row r="33777" spans="6:6" x14ac:dyDescent="0.25">
      <c r="F33777" s="1"/>
    </row>
    <row r="33778" spans="6:6" x14ac:dyDescent="0.25">
      <c r="F33778" s="1"/>
    </row>
    <row r="33779" spans="6:6" x14ac:dyDescent="0.25">
      <c r="F33779" s="1"/>
    </row>
    <row r="33780" spans="6:6" x14ac:dyDescent="0.25">
      <c r="F33780" s="1"/>
    </row>
    <row r="33781" spans="6:6" x14ac:dyDescent="0.25">
      <c r="F33781" s="1"/>
    </row>
    <row r="33782" spans="6:6" x14ac:dyDescent="0.25">
      <c r="F33782" s="1"/>
    </row>
    <row r="33783" spans="6:6" x14ac:dyDescent="0.25">
      <c r="F33783" s="1"/>
    </row>
    <row r="33784" spans="6:6" x14ac:dyDescent="0.25">
      <c r="F33784" s="1"/>
    </row>
    <row r="33785" spans="6:6" x14ac:dyDescent="0.25">
      <c r="F33785" s="1"/>
    </row>
    <row r="33786" spans="6:6" x14ac:dyDescent="0.25">
      <c r="F33786" s="1"/>
    </row>
    <row r="33787" spans="6:6" x14ac:dyDescent="0.25">
      <c r="F33787" s="1"/>
    </row>
    <row r="33788" spans="6:6" x14ac:dyDescent="0.25">
      <c r="F33788" s="1"/>
    </row>
    <row r="33789" spans="6:6" x14ac:dyDescent="0.25">
      <c r="F33789" s="1"/>
    </row>
    <row r="33790" spans="6:6" x14ac:dyDescent="0.25">
      <c r="F33790" s="1"/>
    </row>
    <row r="33791" spans="6:6" x14ac:dyDescent="0.25">
      <c r="F33791" s="1"/>
    </row>
    <row r="33792" spans="6:6" x14ac:dyDescent="0.25">
      <c r="F33792" s="1"/>
    </row>
    <row r="33793" spans="6:6" x14ac:dyDescent="0.25">
      <c r="F33793" s="1"/>
    </row>
    <row r="33794" spans="6:6" x14ac:dyDescent="0.25">
      <c r="F33794" s="1"/>
    </row>
    <row r="33795" spans="6:6" x14ac:dyDescent="0.25">
      <c r="F33795" s="1"/>
    </row>
    <row r="33796" spans="6:6" x14ac:dyDescent="0.25">
      <c r="F33796" s="1"/>
    </row>
    <row r="33797" spans="6:6" x14ac:dyDescent="0.25">
      <c r="F33797" s="1"/>
    </row>
    <row r="33798" spans="6:6" x14ac:dyDescent="0.25">
      <c r="F33798" s="1"/>
    </row>
    <row r="33799" spans="6:6" x14ac:dyDescent="0.25">
      <c r="F33799" s="1"/>
    </row>
    <row r="33800" spans="6:6" x14ac:dyDescent="0.25">
      <c r="F33800" s="1"/>
    </row>
    <row r="33801" spans="6:6" x14ac:dyDescent="0.25">
      <c r="F33801" s="1"/>
    </row>
    <row r="33802" spans="6:6" x14ac:dyDescent="0.25">
      <c r="F33802" s="1"/>
    </row>
    <row r="33803" spans="6:6" x14ac:dyDescent="0.25">
      <c r="F33803" s="1"/>
    </row>
    <row r="33804" spans="6:6" x14ac:dyDescent="0.25">
      <c r="F33804" s="1"/>
    </row>
    <row r="33805" spans="6:6" x14ac:dyDescent="0.25">
      <c r="F33805" s="1"/>
    </row>
    <row r="33806" spans="6:6" x14ac:dyDescent="0.25">
      <c r="F33806" s="1"/>
    </row>
    <row r="33807" spans="6:6" x14ac:dyDescent="0.25">
      <c r="F33807" s="1"/>
    </row>
    <row r="33808" spans="6:6" x14ac:dyDescent="0.25">
      <c r="F33808" s="1"/>
    </row>
    <row r="33809" spans="6:6" x14ac:dyDescent="0.25">
      <c r="F33809" s="1"/>
    </row>
    <row r="33810" spans="6:6" x14ac:dyDescent="0.25">
      <c r="F33810" s="1"/>
    </row>
    <row r="33811" spans="6:6" x14ac:dyDescent="0.25">
      <c r="F33811" s="1"/>
    </row>
    <row r="33812" spans="6:6" x14ac:dyDescent="0.25">
      <c r="F33812" s="1"/>
    </row>
    <row r="33813" spans="6:6" x14ac:dyDescent="0.25">
      <c r="F33813" s="1"/>
    </row>
    <row r="33814" spans="6:6" x14ac:dyDescent="0.25">
      <c r="F33814" s="1"/>
    </row>
    <row r="33815" spans="6:6" x14ac:dyDescent="0.25">
      <c r="F33815" s="1"/>
    </row>
    <row r="33816" spans="6:6" x14ac:dyDescent="0.25">
      <c r="F33816" s="1"/>
    </row>
    <row r="33817" spans="6:6" x14ac:dyDescent="0.25">
      <c r="F33817" s="1"/>
    </row>
    <row r="33818" spans="6:6" x14ac:dyDescent="0.25">
      <c r="F33818" s="1"/>
    </row>
    <row r="33819" spans="6:6" x14ac:dyDescent="0.25">
      <c r="F33819" s="1"/>
    </row>
    <row r="33820" spans="6:6" x14ac:dyDescent="0.25">
      <c r="F33820" s="1"/>
    </row>
    <row r="33821" spans="6:6" x14ac:dyDescent="0.25">
      <c r="F33821" s="1"/>
    </row>
    <row r="33822" spans="6:6" x14ac:dyDescent="0.25">
      <c r="F33822" s="1"/>
    </row>
    <row r="33823" spans="6:6" x14ac:dyDescent="0.25">
      <c r="F33823" s="1"/>
    </row>
    <row r="33824" spans="6:6" x14ac:dyDescent="0.25">
      <c r="F33824" s="1"/>
    </row>
    <row r="33825" spans="6:6" x14ac:dyDescent="0.25">
      <c r="F33825" s="1"/>
    </row>
    <row r="33826" spans="6:6" x14ac:dyDescent="0.25">
      <c r="F33826" s="1"/>
    </row>
    <row r="33827" spans="6:6" x14ac:dyDescent="0.25">
      <c r="F33827" s="1"/>
    </row>
    <row r="33828" spans="6:6" x14ac:dyDescent="0.25">
      <c r="F33828" s="1"/>
    </row>
    <row r="33829" spans="6:6" x14ac:dyDescent="0.25">
      <c r="F33829" s="1"/>
    </row>
    <row r="33830" spans="6:6" x14ac:dyDescent="0.25">
      <c r="F33830" s="1"/>
    </row>
    <row r="33831" spans="6:6" x14ac:dyDescent="0.25">
      <c r="F33831" s="1"/>
    </row>
    <row r="33832" spans="6:6" x14ac:dyDescent="0.25">
      <c r="F33832" s="1"/>
    </row>
    <row r="33833" spans="6:6" x14ac:dyDescent="0.25">
      <c r="F33833" s="1"/>
    </row>
    <row r="33834" spans="6:6" x14ac:dyDescent="0.25">
      <c r="F33834" s="1"/>
    </row>
    <row r="33835" spans="6:6" x14ac:dyDescent="0.25">
      <c r="F33835" s="1"/>
    </row>
    <row r="33836" spans="6:6" x14ac:dyDescent="0.25">
      <c r="F33836" s="1"/>
    </row>
    <row r="33837" spans="6:6" x14ac:dyDescent="0.25">
      <c r="F33837" s="1"/>
    </row>
    <row r="33838" spans="6:6" x14ac:dyDescent="0.25">
      <c r="F33838" s="1"/>
    </row>
    <row r="33839" spans="6:6" x14ac:dyDescent="0.25">
      <c r="F33839" s="1"/>
    </row>
    <row r="33840" spans="6:6" x14ac:dyDescent="0.25">
      <c r="F33840" s="1"/>
    </row>
    <row r="33841" spans="6:6" x14ac:dyDescent="0.25">
      <c r="F33841" s="1"/>
    </row>
    <row r="33842" spans="6:6" x14ac:dyDescent="0.25">
      <c r="F33842" s="1"/>
    </row>
    <row r="33843" spans="6:6" x14ac:dyDescent="0.25">
      <c r="F33843" s="1"/>
    </row>
    <row r="33844" spans="6:6" x14ac:dyDescent="0.25">
      <c r="F33844" s="1"/>
    </row>
    <row r="33845" spans="6:6" x14ac:dyDescent="0.25">
      <c r="F33845" s="1"/>
    </row>
    <row r="33846" spans="6:6" x14ac:dyDescent="0.25">
      <c r="F33846" s="1"/>
    </row>
    <row r="33847" spans="6:6" x14ac:dyDescent="0.25">
      <c r="F33847" s="1"/>
    </row>
    <row r="33848" spans="6:6" x14ac:dyDescent="0.25">
      <c r="F33848" s="1"/>
    </row>
    <row r="33849" spans="6:6" x14ac:dyDescent="0.25">
      <c r="F33849" s="1"/>
    </row>
    <row r="33850" spans="6:6" x14ac:dyDescent="0.25">
      <c r="F33850" s="1"/>
    </row>
    <row r="33851" spans="6:6" x14ac:dyDescent="0.25">
      <c r="F33851" s="1"/>
    </row>
    <row r="33852" spans="6:6" x14ac:dyDescent="0.25">
      <c r="F33852" s="1"/>
    </row>
    <row r="33853" spans="6:6" x14ac:dyDescent="0.25">
      <c r="F33853" s="1"/>
    </row>
    <row r="33854" spans="6:6" x14ac:dyDescent="0.25">
      <c r="F33854" s="1"/>
    </row>
    <row r="33855" spans="6:6" x14ac:dyDescent="0.25">
      <c r="F33855" s="1"/>
    </row>
    <row r="33856" spans="6:6" x14ac:dyDescent="0.25">
      <c r="F33856" s="1"/>
    </row>
    <row r="33857" spans="6:6" x14ac:dyDescent="0.25">
      <c r="F33857" s="1"/>
    </row>
    <row r="33858" spans="6:6" x14ac:dyDescent="0.25">
      <c r="F33858" s="1"/>
    </row>
    <row r="33859" spans="6:6" x14ac:dyDescent="0.25">
      <c r="F33859" s="1"/>
    </row>
    <row r="33860" spans="6:6" x14ac:dyDescent="0.25">
      <c r="F33860" s="1"/>
    </row>
    <row r="33861" spans="6:6" x14ac:dyDescent="0.25">
      <c r="F33861" s="1"/>
    </row>
    <row r="33862" spans="6:6" x14ac:dyDescent="0.25">
      <c r="F33862" s="1"/>
    </row>
    <row r="33863" spans="6:6" x14ac:dyDescent="0.25">
      <c r="F33863" s="1"/>
    </row>
    <row r="33864" spans="6:6" x14ac:dyDescent="0.25">
      <c r="F33864" s="1"/>
    </row>
    <row r="33865" spans="6:6" x14ac:dyDescent="0.25">
      <c r="F33865" s="1"/>
    </row>
    <row r="33866" spans="6:6" x14ac:dyDescent="0.25">
      <c r="F33866" s="1"/>
    </row>
    <row r="33867" spans="6:6" x14ac:dyDescent="0.25">
      <c r="F33867" s="1"/>
    </row>
    <row r="33868" spans="6:6" x14ac:dyDescent="0.25">
      <c r="F33868" s="1"/>
    </row>
    <row r="33869" spans="6:6" x14ac:dyDescent="0.25">
      <c r="F33869" s="1"/>
    </row>
    <row r="33870" spans="6:6" x14ac:dyDescent="0.25">
      <c r="F33870" s="1"/>
    </row>
    <row r="33871" spans="6:6" x14ac:dyDescent="0.25">
      <c r="F33871" s="1"/>
    </row>
    <row r="33872" spans="6:6" x14ac:dyDescent="0.25">
      <c r="F33872" s="1"/>
    </row>
    <row r="33873" spans="6:6" x14ac:dyDescent="0.25">
      <c r="F33873" s="1"/>
    </row>
    <row r="33874" spans="6:6" x14ac:dyDescent="0.25">
      <c r="F33874" s="1"/>
    </row>
    <row r="33875" spans="6:6" x14ac:dyDescent="0.25">
      <c r="F33875" s="1"/>
    </row>
    <row r="33876" spans="6:6" x14ac:dyDescent="0.25">
      <c r="F33876" s="1"/>
    </row>
    <row r="33877" spans="6:6" x14ac:dyDescent="0.25">
      <c r="F33877" s="1"/>
    </row>
    <row r="33878" spans="6:6" x14ac:dyDescent="0.25">
      <c r="F33878" s="1"/>
    </row>
    <row r="33879" spans="6:6" x14ac:dyDescent="0.25">
      <c r="F33879" s="1"/>
    </row>
    <row r="33880" spans="6:6" x14ac:dyDescent="0.25">
      <c r="F33880" s="1"/>
    </row>
    <row r="33881" spans="6:6" x14ac:dyDescent="0.25">
      <c r="F33881" s="1"/>
    </row>
    <row r="33882" spans="6:6" x14ac:dyDescent="0.25">
      <c r="F33882" s="1"/>
    </row>
    <row r="33883" spans="6:6" x14ac:dyDescent="0.25">
      <c r="F33883" s="1"/>
    </row>
    <row r="33884" spans="6:6" x14ac:dyDescent="0.25">
      <c r="F33884" s="1"/>
    </row>
    <row r="33885" spans="6:6" x14ac:dyDescent="0.25">
      <c r="F33885" s="1"/>
    </row>
    <row r="33886" spans="6:6" x14ac:dyDescent="0.25">
      <c r="F33886" s="1"/>
    </row>
    <row r="33887" spans="6:6" x14ac:dyDescent="0.25">
      <c r="F33887" s="1"/>
    </row>
    <row r="33888" spans="6:6" x14ac:dyDescent="0.25">
      <c r="F33888" s="1"/>
    </row>
    <row r="33889" spans="6:6" x14ac:dyDescent="0.25">
      <c r="F33889" s="1"/>
    </row>
    <row r="33890" spans="6:6" x14ac:dyDescent="0.25">
      <c r="F33890" s="1"/>
    </row>
    <row r="33891" spans="6:6" x14ac:dyDescent="0.25">
      <c r="F33891" s="1"/>
    </row>
    <row r="33892" spans="6:6" x14ac:dyDescent="0.25">
      <c r="F33892" s="1"/>
    </row>
    <row r="33893" spans="6:6" x14ac:dyDescent="0.25">
      <c r="F33893" s="1"/>
    </row>
    <row r="33894" spans="6:6" x14ac:dyDescent="0.25">
      <c r="F33894" s="1"/>
    </row>
    <row r="33895" spans="6:6" x14ac:dyDescent="0.25">
      <c r="F33895" s="1"/>
    </row>
    <row r="33896" spans="6:6" x14ac:dyDescent="0.25">
      <c r="F33896" s="1"/>
    </row>
    <row r="33897" spans="6:6" x14ac:dyDescent="0.25">
      <c r="F33897" s="1"/>
    </row>
    <row r="33898" spans="6:6" x14ac:dyDescent="0.25">
      <c r="F33898" s="1"/>
    </row>
    <row r="33899" spans="6:6" x14ac:dyDescent="0.25">
      <c r="F33899" s="1"/>
    </row>
    <row r="33900" spans="6:6" x14ac:dyDescent="0.25">
      <c r="F33900" s="1"/>
    </row>
    <row r="33901" spans="6:6" x14ac:dyDescent="0.25">
      <c r="F33901" s="1"/>
    </row>
    <row r="33902" spans="6:6" x14ac:dyDescent="0.25">
      <c r="F33902" s="1"/>
    </row>
    <row r="33903" spans="6:6" x14ac:dyDescent="0.25">
      <c r="F33903" s="1"/>
    </row>
    <row r="33904" spans="6:6" x14ac:dyDescent="0.25">
      <c r="F33904" s="1"/>
    </row>
    <row r="33905" spans="6:6" x14ac:dyDescent="0.25">
      <c r="F33905" s="1"/>
    </row>
    <row r="33906" spans="6:6" x14ac:dyDescent="0.25">
      <c r="F33906" s="1"/>
    </row>
    <row r="33907" spans="6:6" x14ac:dyDescent="0.25">
      <c r="F33907" s="1"/>
    </row>
    <row r="33908" spans="6:6" x14ac:dyDescent="0.25">
      <c r="F33908" s="1"/>
    </row>
    <row r="33909" spans="6:6" x14ac:dyDescent="0.25">
      <c r="F33909" s="1"/>
    </row>
    <row r="33910" spans="6:6" x14ac:dyDescent="0.25">
      <c r="F33910" s="1"/>
    </row>
    <row r="33911" spans="6:6" x14ac:dyDescent="0.25">
      <c r="F33911" s="1"/>
    </row>
    <row r="33912" spans="6:6" x14ac:dyDescent="0.25">
      <c r="F33912" s="1"/>
    </row>
    <row r="33913" spans="6:6" x14ac:dyDescent="0.25">
      <c r="F33913" s="1"/>
    </row>
    <row r="33914" spans="6:6" x14ac:dyDescent="0.25">
      <c r="F33914" s="1"/>
    </row>
    <row r="33915" spans="6:6" x14ac:dyDescent="0.25">
      <c r="F33915" s="1"/>
    </row>
    <row r="33916" spans="6:6" x14ac:dyDescent="0.25">
      <c r="F33916" s="1"/>
    </row>
    <row r="33917" spans="6:6" x14ac:dyDescent="0.25">
      <c r="F33917" s="1"/>
    </row>
    <row r="33918" spans="6:6" x14ac:dyDescent="0.25">
      <c r="F33918" s="1"/>
    </row>
    <row r="33919" spans="6:6" x14ac:dyDescent="0.25">
      <c r="F33919" s="1"/>
    </row>
    <row r="33920" spans="6:6" x14ac:dyDescent="0.25">
      <c r="F33920" s="1"/>
    </row>
    <row r="33921" spans="6:6" x14ac:dyDescent="0.25">
      <c r="F33921" s="1"/>
    </row>
    <row r="33922" spans="6:6" x14ac:dyDescent="0.25">
      <c r="F33922" s="1"/>
    </row>
    <row r="33923" spans="6:6" x14ac:dyDescent="0.25">
      <c r="F33923" s="1"/>
    </row>
    <row r="33924" spans="6:6" x14ac:dyDescent="0.25">
      <c r="F33924" s="1"/>
    </row>
    <row r="33925" spans="6:6" x14ac:dyDescent="0.25">
      <c r="F33925" s="1"/>
    </row>
    <row r="33926" spans="6:6" x14ac:dyDescent="0.25">
      <c r="F33926" s="1"/>
    </row>
    <row r="33927" spans="6:6" x14ac:dyDescent="0.25">
      <c r="F33927" s="1"/>
    </row>
    <row r="33928" spans="6:6" x14ac:dyDescent="0.25">
      <c r="F33928" s="1"/>
    </row>
    <row r="33929" spans="6:6" x14ac:dyDescent="0.25">
      <c r="F33929" s="1"/>
    </row>
    <row r="33930" spans="6:6" x14ac:dyDescent="0.25">
      <c r="F33930" s="1"/>
    </row>
    <row r="33931" spans="6:6" x14ac:dyDescent="0.25">
      <c r="F33931" s="1"/>
    </row>
    <row r="33932" spans="6:6" x14ac:dyDescent="0.25">
      <c r="F33932" s="1"/>
    </row>
    <row r="33933" spans="6:6" x14ac:dyDescent="0.25">
      <c r="F33933" s="1"/>
    </row>
    <row r="33934" spans="6:6" x14ac:dyDescent="0.25">
      <c r="F33934" s="1"/>
    </row>
    <row r="33935" spans="6:6" x14ac:dyDescent="0.25">
      <c r="F33935" s="1"/>
    </row>
    <row r="33936" spans="6:6" x14ac:dyDescent="0.25">
      <c r="F33936" s="1"/>
    </row>
    <row r="33937" spans="6:6" x14ac:dyDescent="0.25">
      <c r="F33937" s="1"/>
    </row>
    <row r="33938" spans="6:6" x14ac:dyDescent="0.25">
      <c r="F33938" s="1"/>
    </row>
    <row r="33939" spans="6:6" x14ac:dyDescent="0.25">
      <c r="F33939" s="1"/>
    </row>
    <row r="33940" spans="6:6" x14ac:dyDescent="0.25">
      <c r="F33940" s="1"/>
    </row>
    <row r="33941" spans="6:6" x14ac:dyDescent="0.25">
      <c r="F33941" s="1"/>
    </row>
    <row r="33942" spans="6:6" x14ac:dyDescent="0.25">
      <c r="F33942" s="1"/>
    </row>
    <row r="33943" spans="6:6" x14ac:dyDescent="0.25">
      <c r="F33943" s="1"/>
    </row>
    <row r="33944" spans="6:6" x14ac:dyDescent="0.25">
      <c r="F33944" s="1"/>
    </row>
    <row r="33945" spans="6:6" x14ac:dyDescent="0.25">
      <c r="F33945" s="1"/>
    </row>
    <row r="33946" spans="6:6" x14ac:dyDescent="0.25">
      <c r="F33946" s="1"/>
    </row>
    <row r="33947" spans="6:6" x14ac:dyDescent="0.25">
      <c r="F33947" s="1"/>
    </row>
    <row r="33948" spans="6:6" x14ac:dyDescent="0.25">
      <c r="F33948" s="1"/>
    </row>
    <row r="33949" spans="6:6" x14ac:dyDescent="0.25">
      <c r="F33949" s="1"/>
    </row>
    <row r="33950" spans="6:6" x14ac:dyDescent="0.25">
      <c r="F33950" s="1"/>
    </row>
    <row r="33951" spans="6:6" x14ac:dyDescent="0.25">
      <c r="F33951" s="1"/>
    </row>
    <row r="33952" spans="6:6" x14ac:dyDescent="0.25">
      <c r="F33952" s="1"/>
    </row>
    <row r="33953" spans="6:6" x14ac:dyDescent="0.25">
      <c r="F33953" s="1"/>
    </row>
    <row r="33954" spans="6:6" x14ac:dyDescent="0.25">
      <c r="F33954" s="1"/>
    </row>
    <row r="33955" spans="6:6" x14ac:dyDescent="0.25">
      <c r="F33955" s="1"/>
    </row>
    <row r="33956" spans="6:6" x14ac:dyDescent="0.25">
      <c r="F33956" s="1"/>
    </row>
    <row r="33957" spans="6:6" x14ac:dyDescent="0.25">
      <c r="F33957" s="1"/>
    </row>
    <row r="33958" spans="6:6" x14ac:dyDescent="0.25">
      <c r="F33958" s="1"/>
    </row>
    <row r="33959" spans="6:6" x14ac:dyDescent="0.25">
      <c r="F33959" s="1"/>
    </row>
    <row r="33960" spans="6:6" x14ac:dyDescent="0.25">
      <c r="F33960" s="1"/>
    </row>
    <row r="33961" spans="6:6" x14ac:dyDescent="0.25">
      <c r="F33961" s="1"/>
    </row>
    <row r="33962" spans="6:6" x14ac:dyDescent="0.25">
      <c r="F33962" s="1"/>
    </row>
    <row r="33963" spans="6:6" x14ac:dyDescent="0.25">
      <c r="F33963" s="1"/>
    </row>
    <row r="33964" spans="6:6" x14ac:dyDescent="0.25">
      <c r="F33964" s="1"/>
    </row>
    <row r="33965" spans="6:6" x14ac:dyDescent="0.25">
      <c r="F33965" s="1"/>
    </row>
    <row r="33966" spans="6:6" x14ac:dyDescent="0.25">
      <c r="F33966" s="1"/>
    </row>
    <row r="33967" spans="6:6" x14ac:dyDescent="0.25">
      <c r="F33967" s="1"/>
    </row>
    <row r="33968" spans="6:6" x14ac:dyDescent="0.25">
      <c r="F33968" s="1"/>
    </row>
    <row r="33969" spans="6:6" x14ac:dyDescent="0.25">
      <c r="F33969" s="1"/>
    </row>
    <row r="33970" spans="6:6" x14ac:dyDescent="0.25">
      <c r="F33970" s="1"/>
    </row>
    <row r="33971" spans="6:6" x14ac:dyDescent="0.25">
      <c r="F33971" s="1"/>
    </row>
    <row r="33972" spans="6:6" x14ac:dyDescent="0.25">
      <c r="F33972" s="1"/>
    </row>
    <row r="33973" spans="6:6" x14ac:dyDescent="0.25">
      <c r="F33973" s="1"/>
    </row>
    <row r="33974" spans="6:6" x14ac:dyDescent="0.25">
      <c r="F33974" s="1"/>
    </row>
    <row r="33975" spans="6:6" x14ac:dyDescent="0.25">
      <c r="F33975" s="1"/>
    </row>
    <row r="33976" spans="6:6" x14ac:dyDescent="0.25">
      <c r="F33976" s="1"/>
    </row>
    <row r="33977" spans="6:6" x14ac:dyDescent="0.25">
      <c r="F33977" s="1"/>
    </row>
    <row r="33978" spans="6:6" x14ac:dyDescent="0.25">
      <c r="F33978" s="1"/>
    </row>
    <row r="33979" spans="6:6" x14ac:dyDescent="0.25">
      <c r="F33979" s="1"/>
    </row>
    <row r="33980" spans="6:6" x14ac:dyDescent="0.25">
      <c r="F33980" s="1"/>
    </row>
    <row r="33981" spans="6:6" x14ac:dyDescent="0.25">
      <c r="F33981" s="1"/>
    </row>
    <row r="33982" spans="6:6" x14ac:dyDescent="0.25">
      <c r="F33982" s="1"/>
    </row>
    <row r="33983" spans="6:6" x14ac:dyDescent="0.25">
      <c r="F33983" s="1"/>
    </row>
    <row r="33984" spans="6:6" x14ac:dyDescent="0.25">
      <c r="F33984" s="1"/>
    </row>
    <row r="33985" spans="6:6" x14ac:dyDescent="0.25">
      <c r="F33985" s="1"/>
    </row>
    <row r="33986" spans="6:6" x14ac:dyDescent="0.25">
      <c r="F33986" s="1"/>
    </row>
    <row r="33987" spans="6:6" x14ac:dyDescent="0.25">
      <c r="F33987" s="1"/>
    </row>
    <row r="33988" spans="6:6" x14ac:dyDescent="0.25">
      <c r="F33988" s="1"/>
    </row>
    <row r="33989" spans="6:6" x14ac:dyDescent="0.25">
      <c r="F33989" s="1"/>
    </row>
    <row r="33990" spans="6:6" x14ac:dyDescent="0.25">
      <c r="F33990" s="1"/>
    </row>
    <row r="33991" spans="6:6" x14ac:dyDescent="0.25">
      <c r="F33991" s="1"/>
    </row>
    <row r="33992" spans="6:6" x14ac:dyDescent="0.25">
      <c r="F33992" s="1"/>
    </row>
    <row r="33993" spans="6:6" x14ac:dyDescent="0.25">
      <c r="F33993" s="1"/>
    </row>
    <row r="33994" spans="6:6" x14ac:dyDescent="0.25">
      <c r="F33994" s="1"/>
    </row>
    <row r="33995" spans="6:6" x14ac:dyDescent="0.25">
      <c r="F33995" s="1"/>
    </row>
    <row r="33996" spans="6:6" x14ac:dyDescent="0.25">
      <c r="F33996" s="1"/>
    </row>
    <row r="33997" spans="6:6" x14ac:dyDescent="0.25">
      <c r="F33997" s="1"/>
    </row>
    <row r="33998" spans="6:6" x14ac:dyDescent="0.25">
      <c r="F33998" s="1"/>
    </row>
    <row r="33999" spans="6:6" x14ac:dyDescent="0.25">
      <c r="F33999" s="1"/>
    </row>
    <row r="34000" spans="6:6" x14ac:dyDescent="0.25">
      <c r="F34000" s="1"/>
    </row>
    <row r="34001" spans="6:6" x14ac:dyDescent="0.25">
      <c r="F34001" s="1"/>
    </row>
    <row r="34002" spans="6:6" x14ac:dyDescent="0.25">
      <c r="F34002" s="1"/>
    </row>
    <row r="34003" spans="6:6" x14ac:dyDescent="0.25">
      <c r="F34003" s="1"/>
    </row>
    <row r="34004" spans="6:6" x14ac:dyDescent="0.25">
      <c r="F34004" s="1"/>
    </row>
    <row r="34005" spans="6:6" x14ac:dyDescent="0.25">
      <c r="F34005" s="1"/>
    </row>
    <row r="34006" spans="6:6" x14ac:dyDescent="0.25">
      <c r="F34006" s="1"/>
    </row>
    <row r="34007" spans="6:6" x14ac:dyDescent="0.25">
      <c r="F34007" s="1"/>
    </row>
    <row r="34008" spans="6:6" x14ac:dyDescent="0.25">
      <c r="F34008" s="1"/>
    </row>
    <row r="34009" spans="6:6" x14ac:dyDescent="0.25">
      <c r="F34009" s="1"/>
    </row>
    <row r="34010" spans="6:6" x14ac:dyDescent="0.25">
      <c r="F34010" s="1"/>
    </row>
    <row r="34011" spans="6:6" x14ac:dyDescent="0.25">
      <c r="F34011" s="1"/>
    </row>
    <row r="34012" spans="6:6" x14ac:dyDescent="0.25">
      <c r="F34012" s="1"/>
    </row>
    <row r="34013" spans="6:6" x14ac:dyDescent="0.25">
      <c r="F34013" s="1"/>
    </row>
    <row r="34014" spans="6:6" x14ac:dyDescent="0.25">
      <c r="F34014" s="1"/>
    </row>
    <row r="34015" spans="6:6" x14ac:dyDescent="0.25">
      <c r="F34015" s="1"/>
    </row>
    <row r="34016" spans="6:6" x14ac:dyDescent="0.25">
      <c r="F34016" s="1"/>
    </row>
    <row r="34017" spans="6:6" x14ac:dyDescent="0.25">
      <c r="F34017" s="1"/>
    </row>
    <row r="34018" spans="6:6" x14ac:dyDescent="0.25">
      <c r="F34018" s="1"/>
    </row>
    <row r="34019" spans="6:6" x14ac:dyDescent="0.25">
      <c r="F34019" s="1"/>
    </row>
    <row r="34020" spans="6:6" x14ac:dyDescent="0.25">
      <c r="F34020" s="1"/>
    </row>
    <row r="34021" spans="6:6" x14ac:dyDescent="0.25">
      <c r="F34021" s="1"/>
    </row>
    <row r="34022" spans="6:6" x14ac:dyDescent="0.25">
      <c r="F34022" s="1"/>
    </row>
    <row r="34023" spans="6:6" x14ac:dyDescent="0.25">
      <c r="F34023" s="1"/>
    </row>
    <row r="34024" spans="6:6" x14ac:dyDescent="0.25">
      <c r="F34024" s="1"/>
    </row>
    <row r="34025" spans="6:6" x14ac:dyDescent="0.25">
      <c r="F34025" s="1"/>
    </row>
    <row r="34026" spans="6:6" x14ac:dyDescent="0.25">
      <c r="F34026" s="1"/>
    </row>
    <row r="34027" spans="6:6" x14ac:dyDescent="0.25">
      <c r="F34027" s="1"/>
    </row>
    <row r="34028" spans="6:6" x14ac:dyDescent="0.25">
      <c r="F34028" s="1"/>
    </row>
    <row r="34029" spans="6:6" x14ac:dyDescent="0.25">
      <c r="F34029" s="1"/>
    </row>
    <row r="34030" spans="6:6" x14ac:dyDescent="0.25">
      <c r="F34030" s="1"/>
    </row>
    <row r="34031" spans="6:6" x14ac:dyDescent="0.25">
      <c r="F34031" s="1"/>
    </row>
    <row r="34032" spans="6:6" x14ac:dyDescent="0.25">
      <c r="F34032" s="1"/>
    </row>
    <row r="34033" spans="6:6" x14ac:dyDescent="0.25">
      <c r="F34033" s="1"/>
    </row>
    <row r="34034" spans="6:6" x14ac:dyDescent="0.25">
      <c r="F34034" s="1"/>
    </row>
    <row r="34035" spans="6:6" x14ac:dyDescent="0.25">
      <c r="F34035" s="1"/>
    </row>
    <row r="34036" spans="6:6" x14ac:dyDescent="0.25">
      <c r="F34036" s="1"/>
    </row>
    <row r="34037" spans="6:6" x14ac:dyDescent="0.25">
      <c r="F34037" s="1"/>
    </row>
    <row r="34038" spans="6:6" x14ac:dyDescent="0.25">
      <c r="F34038" s="1"/>
    </row>
    <row r="34039" spans="6:6" x14ac:dyDescent="0.25">
      <c r="F34039" s="1"/>
    </row>
    <row r="34040" spans="6:6" x14ac:dyDescent="0.25">
      <c r="F34040" s="1"/>
    </row>
    <row r="34041" spans="6:6" x14ac:dyDescent="0.25">
      <c r="F34041" s="1"/>
    </row>
    <row r="34042" spans="6:6" x14ac:dyDescent="0.25">
      <c r="F34042" s="1"/>
    </row>
    <row r="34043" spans="6:6" x14ac:dyDescent="0.25">
      <c r="F34043" s="1"/>
    </row>
    <row r="34044" spans="6:6" x14ac:dyDescent="0.25">
      <c r="F34044" s="1"/>
    </row>
    <row r="34045" spans="6:6" x14ac:dyDescent="0.25">
      <c r="F34045" s="1"/>
    </row>
    <row r="34046" spans="6:6" x14ac:dyDescent="0.25">
      <c r="F34046" s="1"/>
    </row>
    <row r="34047" spans="6:6" x14ac:dyDescent="0.25">
      <c r="F34047" s="1"/>
    </row>
    <row r="34048" spans="6:6" x14ac:dyDescent="0.25">
      <c r="F34048" s="1"/>
    </row>
    <row r="34049" spans="6:6" x14ac:dyDescent="0.25">
      <c r="F34049" s="1"/>
    </row>
    <row r="34050" spans="6:6" x14ac:dyDescent="0.25">
      <c r="F34050" s="1"/>
    </row>
    <row r="34051" spans="6:6" x14ac:dyDescent="0.25">
      <c r="F34051" s="1"/>
    </row>
    <row r="34052" spans="6:6" x14ac:dyDescent="0.25">
      <c r="F34052" s="1"/>
    </row>
    <row r="34053" spans="6:6" x14ac:dyDescent="0.25">
      <c r="F34053" s="1"/>
    </row>
    <row r="34054" spans="6:6" x14ac:dyDescent="0.25">
      <c r="F34054" s="1"/>
    </row>
    <row r="34055" spans="6:6" x14ac:dyDescent="0.25">
      <c r="F34055" s="1"/>
    </row>
    <row r="34056" spans="6:6" x14ac:dyDescent="0.25">
      <c r="F34056" s="1"/>
    </row>
    <row r="34057" spans="6:6" x14ac:dyDescent="0.25">
      <c r="F34057" s="1"/>
    </row>
    <row r="34058" spans="6:6" x14ac:dyDescent="0.25">
      <c r="F34058" s="1"/>
    </row>
    <row r="34059" spans="6:6" x14ac:dyDescent="0.25">
      <c r="F34059" s="1"/>
    </row>
    <row r="34060" spans="6:6" x14ac:dyDescent="0.25">
      <c r="F34060" s="1"/>
    </row>
    <row r="34061" spans="6:6" x14ac:dyDescent="0.25">
      <c r="F34061" s="1"/>
    </row>
    <row r="34062" spans="6:6" x14ac:dyDescent="0.25">
      <c r="F34062" s="1"/>
    </row>
    <row r="34063" spans="6:6" x14ac:dyDescent="0.25">
      <c r="F34063" s="1"/>
    </row>
    <row r="34064" spans="6:6" x14ac:dyDescent="0.25">
      <c r="F34064" s="1"/>
    </row>
    <row r="34065" spans="6:6" x14ac:dyDescent="0.25">
      <c r="F34065" s="1"/>
    </row>
    <row r="34066" spans="6:6" x14ac:dyDescent="0.25">
      <c r="F34066" s="1"/>
    </row>
    <row r="34067" spans="6:6" x14ac:dyDescent="0.25">
      <c r="F34067" s="1"/>
    </row>
    <row r="34068" spans="6:6" x14ac:dyDescent="0.25">
      <c r="F34068" s="1"/>
    </row>
    <row r="34069" spans="6:6" x14ac:dyDescent="0.25">
      <c r="F34069" s="1"/>
    </row>
    <row r="34070" spans="6:6" x14ac:dyDescent="0.25">
      <c r="F34070" s="1"/>
    </row>
    <row r="34071" spans="6:6" x14ac:dyDescent="0.25">
      <c r="F34071" s="1"/>
    </row>
    <row r="34072" spans="6:6" x14ac:dyDescent="0.25">
      <c r="F34072" s="1"/>
    </row>
    <row r="34073" spans="6:6" x14ac:dyDescent="0.25">
      <c r="F34073" s="1"/>
    </row>
    <row r="34074" spans="6:6" x14ac:dyDescent="0.25">
      <c r="F34074" s="1"/>
    </row>
    <row r="34075" spans="6:6" x14ac:dyDescent="0.25">
      <c r="F34075" s="1"/>
    </row>
    <row r="34076" spans="6:6" x14ac:dyDescent="0.25">
      <c r="F34076" s="1"/>
    </row>
    <row r="34077" spans="6:6" x14ac:dyDescent="0.25">
      <c r="F34077" s="1"/>
    </row>
    <row r="34078" spans="6:6" x14ac:dyDescent="0.25">
      <c r="F34078" s="1"/>
    </row>
    <row r="34079" spans="6:6" x14ac:dyDescent="0.25">
      <c r="F34079" s="1"/>
    </row>
    <row r="34080" spans="6:6" x14ac:dyDescent="0.25">
      <c r="F34080" s="1"/>
    </row>
    <row r="34081" spans="6:6" x14ac:dyDescent="0.25">
      <c r="F34081" s="1"/>
    </row>
    <row r="34082" spans="6:6" x14ac:dyDescent="0.25">
      <c r="F34082" s="1"/>
    </row>
    <row r="34083" spans="6:6" x14ac:dyDescent="0.25">
      <c r="F34083" s="1"/>
    </row>
    <row r="34084" spans="6:6" x14ac:dyDescent="0.25">
      <c r="F34084" s="1"/>
    </row>
    <row r="34085" spans="6:6" x14ac:dyDescent="0.25">
      <c r="F34085" s="1"/>
    </row>
    <row r="34086" spans="6:6" x14ac:dyDescent="0.25">
      <c r="F34086" s="1"/>
    </row>
    <row r="34087" spans="6:6" x14ac:dyDescent="0.25">
      <c r="F34087" s="1"/>
    </row>
    <row r="34088" spans="6:6" x14ac:dyDescent="0.25">
      <c r="F34088" s="1"/>
    </row>
    <row r="34089" spans="6:6" x14ac:dyDescent="0.25">
      <c r="F34089" s="1"/>
    </row>
    <row r="34090" spans="6:6" x14ac:dyDescent="0.25">
      <c r="F34090" s="1"/>
    </row>
    <row r="34091" spans="6:6" x14ac:dyDescent="0.25">
      <c r="F34091" s="1"/>
    </row>
    <row r="34092" spans="6:6" x14ac:dyDescent="0.25">
      <c r="F34092" s="1"/>
    </row>
    <row r="34093" spans="6:6" x14ac:dyDescent="0.25">
      <c r="F34093" s="1"/>
    </row>
    <row r="34094" spans="6:6" x14ac:dyDescent="0.25">
      <c r="F34094" s="1"/>
    </row>
    <row r="34095" spans="6:6" x14ac:dyDescent="0.25">
      <c r="F34095" s="1"/>
    </row>
    <row r="34096" spans="6:6" x14ac:dyDescent="0.25">
      <c r="F34096" s="1"/>
    </row>
    <row r="34097" spans="6:6" x14ac:dyDescent="0.25">
      <c r="F34097" s="1"/>
    </row>
    <row r="34098" spans="6:6" x14ac:dyDescent="0.25">
      <c r="F34098" s="1"/>
    </row>
    <row r="34099" spans="6:6" x14ac:dyDescent="0.25">
      <c r="F34099" s="1"/>
    </row>
    <row r="34100" spans="6:6" x14ac:dyDescent="0.25">
      <c r="F34100" s="1"/>
    </row>
    <row r="34101" spans="6:6" x14ac:dyDescent="0.25">
      <c r="F34101" s="1"/>
    </row>
    <row r="34102" spans="6:6" x14ac:dyDescent="0.25">
      <c r="F34102" s="1"/>
    </row>
    <row r="34103" spans="6:6" x14ac:dyDescent="0.25">
      <c r="F34103" s="1"/>
    </row>
    <row r="34104" spans="6:6" x14ac:dyDescent="0.25">
      <c r="F34104" s="1"/>
    </row>
    <row r="34105" spans="6:6" x14ac:dyDescent="0.25">
      <c r="F34105" s="1"/>
    </row>
    <row r="34106" spans="6:6" x14ac:dyDescent="0.25">
      <c r="F34106" s="1"/>
    </row>
    <row r="34107" spans="6:6" x14ac:dyDescent="0.25">
      <c r="F34107" s="1"/>
    </row>
    <row r="34108" spans="6:6" x14ac:dyDescent="0.25">
      <c r="F34108" s="1"/>
    </row>
    <row r="34109" spans="6:6" x14ac:dyDescent="0.25">
      <c r="F34109" s="1"/>
    </row>
    <row r="34110" spans="6:6" x14ac:dyDescent="0.25">
      <c r="F34110" s="1"/>
    </row>
    <row r="34111" spans="6:6" x14ac:dyDescent="0.25">
      <c r="F34111" s="1"/>
    </row>
    <row r="34112" spans="6:6" x14ac:dyDescent="0.25">
      <c r="F34112" s="1"/>
    </row>
    <row r="34113" spans="6:6" x14ac:dyDescent="0.25">
      <c r="F34113" s="1"/>
    </row>
    <row r="34114" spans="6:6" x14ac:dyDescent="0.25">
      <c r="F34114" s="1"/>
    </row>
    <row r="34115" spans="6:6" x14ac:dyDescent="0.25">
      <c r="F34115" s="1"/>
    </row>
    <row r="34116" spans="6:6" x14ac:dyDescent="0.25">
      <c r="F34116" s="1"/>
    </row>
    <row r="34117" spans="6:6" x14ac:dyDescent="0.25">
      <c r="F34117" s="1"/>
    </row>
    <row r="34118" spans="6:6" x14ac:dyDescent="0.25">
      <c r="F34118" s="1"/>
    </row>
    <row r="34119" spans="6:6" x14ac:dyDescent="0.25">
      <c r="F34119" s="1"/>
    </row>
    <row r="34120" spans="6:6" x14ac:dyDescent="0.25">
      <c r="F34120" s="1"/>
    </row>
    <row r="34121" spans="6:6" x14ac:dyDescent="0.25">
      <c r="F34121" s="1"/>
    </row>
    <row r="34122" spans="6:6" x14ac:dyDescent="0.25">
      <c r="F34122" s="1"/>
    </row>
    <row r="34123" spans="6:6" x14ac:dyDescent="0.25">
      <c r="F34123" s="1"/>
    </row>
    <row r="34124" spans="6:6" x14ac:dyDescent="0.25">
      <c r="F34124" s="1"/>
    </row>
    <row r="34125" spans="6:6" x14ac:dyDescent="0.25">
      <c r="F34125" s="1"/>
    </row>
    <row r="34126" spans="6:6" x14ac:dyDescent="0.25">
      <c r="F34126" s="1"/>
    </row>
    <row r="34127" spans="6:6" x14ac:dyDescent="0.25">
      <c r="F34127" s="1"/>
    </row>
    <row r="34128" spans="6:6" x14ac:dyDescent="0.25">
      <c r="F34128" s="1"/>
    </row>
    <row r="34129" spans="6:6" x14ac:dyDescent="0.25">
      <c r="F34129" s="1"/>
    </row>
    <row r="34130" spans="6:6" x14ac:dyDescent="0.25">
      <c r="F34130" s="1"/>
    </row>
    <row r="34131" spans="6:6" x14ac:dyDescent="0.25">
      <c r="F34131" s="1"/>
    </row>
    <row r="34132" spans="6:6" x14ac:dyDescent="0.25">
      <c r="F34132" s="1"/>
    </row>
    <row r="34133" spans="6:6" x14ac:dyDescent="0.25">
      <c r="F34133" s="1"/>
    </row>
    <row r="34134" spans="6:6" x14ac:dyDescent="0.25">
      <c r="F34134" s="1"/>
    </row>
    <row r="34135" spans="6:6" x14ac:dyDescent="0.25">
      <c r="F34135" s="1"/>
    </row>
    <row r="34136" spans="6:6" x14ac:dyDescent="0.25">
      <c r="F34136" s="1"/>
    </row>
    <row r="34137" spans="6:6" x14ac:dyDescent="0.25">
      <c r="F34137" s="1"/>
    </row>
    <row r="34138" spans="6:6" x14ac:dyDescent="0.25">
      <c r="F34138" s="1"/>
    </row>
    <row r="34139" spans="6:6" x14ac:dyDescent="0.25">
      <c r="F34139" s="1"/>
    </row>
    <row r="34140" spans="6:6" x14ac:dyDescent="0.25">
      <c r="F34140" s="1"/>
    </row>
    <row r="34141" spans="6:6" x14ac:dyDescent="0.25">
      <c r="F34141" s="1"/>
    </row>
    <row r="34142" spans="6:6" x14ac:dyDescent="0.25">
      <c r="F34142" s="1"/>
    </row>
    <row r="34143" spans="6:6" x14ac:dyDescent="0.25">
      <c r="F34143" s="1"/>
    </row>
    <row r="34144" spans="6:6" x14ac:dyDescent="0.25">
      <c r="F34144" s="1"/>
    </row>
    <row r="34145" spans="6:6" x14ac:dyDescent="0.25">
      <c r="F34145" s="1"/>
    </row>
    <row r="34146" spans="6:6" x14ac:dyDescent="0.25">
      <c r="F34146" s="1"/>
    </row>
    <row r="34147" spans="6:6" x14ac:dyDescent="0.25">
      <c r="F34147" s="1"/>
    </row>
    <row r="34148" spans="6:6" x14ac:dyDescent="0.25">
      <c r="F34148" s="1"/>
    </row>
    <row r="34149" spans="6:6" x14ac:dyDescent="0.25">
      <c r="F34149" s="1"/>
    </row>
    <row r="34150" spans="6:6" x14ac:dyDescent="0.25">
      <c r="F34150" s="1"/>
    </row>
    <row r="34151" spans="6:6" x14ac:dyDescent="0.25">
      <c r="F34151" s="1"/>
    </row>
    <row r="34152" spans="6:6" x14ac:dyDescent="0.25">
      <c r="F34152" s="1"/>
    </row>
    <row r="34153" spans="6:6" x14ac:dyDescent="0.25">
      <c r="F34153" s="1"/>
    </row>
    <row r="34154" spans="6:6" x14ac:dyDescent="0.25">
      <c r="F34154" s="1"/>
    </row>
    <row r="34155" spans="6:6" x14ac:dyDescent="0.25">
      <c r="F34155" s="1"/>
    </row>
    <row r="34156" spans="6:6" x14ac:dyDescent="0.25">
      <c r="F34156" s="1"/>
    </row>
    <row r="34157" spans="6:6" x14ac:dyDescent="0.25">
      <c r="F34157" s="1"/>
    </row>
    <row r="34158" spans="6:6" x14ac:dyDescent="0.25">
      <c r="F34158" s="1"/>
    </row>
    <row r="34159" spans="6:6" x14ac:dyDescent="0.25">
      <c r="F34159" s="1"/>
    </row>
    <row r="34160" spans="6:6" x14ac:dyDescent="0.25">
      <c r="F34160" s="1"/>
    </row>
    <row r="34161" spans="6:6" x14ac:dyDescent="0.25">
      <c r="F34161" s="1"/>
    </row>
    <row r="34162" spans="6:6" x14ac:dyDescent="0.25">
      <c r="F34162" s="1"/>
    </row>
    <row r="34163" spans="6:6" x14ac:dyDescent="0.25">
      <c r="F34163" s="1"/>
    </row>
    <row r="34164" spans="6:6" x14ac:dyDescent="0.25">
      <c r="F34164" s="1"/>
    </row>
    <row r="34165" spans="6:6" x14ac:dyDescent="0.25">
      <c r="F34165" s="1"/>
    </row>
    <row r="34166" spans="6:6" x14ac:dyDescent="0.25">
      <c r="F34166" s="1"/>
    </row>
    <row r="34167" spans="6:6" x14ac:dyDescent="0.25">
      <c r="F34167" s="1"/>
    </row>
    <row r="34168" spans="6:6" x14ac:dyDescent="0.25">
      <c r="F34168" s="1"/>
    </row>
    <row r="34169" spans="6:6" x14ac:dyDescent="0.25">
      <c r="F34169" s="1"/>
    </row>
    <row r="34170" spans="6:6" x14ac:dyDescent="0.25">
      <c r="F34170" s="1"/>
    </row>
    <row r="34171" spans="6:6" x14ac:dyDescent="0.25">
      <c r="F34171" s="1"/>
    </row>
    <row r="34172" spans="6:6" x14ac:dyDescent="0.25">
      <c r="F34172" s="1"/>
    </row>
    <row r="34173" spans="6:6" x14ac:dyDescent="0.25">
      <c r="F34173" s="1"/>
    </row>
    <row r="34174" spans="6:6" x14ac:dyDescent="0.25">
      <c r="F34174" s="1"/>
    </row>
    <row r="34175" spans="6:6" x14ac:dyDescent="0.25">
      <c r="F34175" s="1"/>
    </row>
    <row r="34176" spans="6:6" x14ac:dyDescent="0.25">
      <c r="F34176" s="1"/>
    </row>
    <row r="34177" spans="6:6" x14ac:dyDescent="0.25">
      <c r="F34177" s="1"/>
    </row>
    <row r="34178" spans="6:6" x14ac:dyDescent="0.25">
      <c r="F34178" s="1"/>
    </row>
    <row r="34179" spans="6:6" x14ac:dyDescent="0.25">
      <c r="F34179" s="1"/>
    </row>
    <row r="34180" spans="6:6" x14ac:dyDescent="0.25">
      <c r="F34180" s="1"/>
    </row>
    <row r="34181" spans="6:6" x14ac:dyDescent="0.25">
      <c r="F34181" s="1"/>
    </row>
    <row r="34182" spans="6:6" x14ac:dyDescent="0.25">
      <c r="F34182" s="1"/>
    </row>
    <row r="34183" spans="6:6" x14ac:dyDescent="0.25">
      <c r="F34183" s="1"/>
    </row>
    <row r="34184" spans="6:6" x14ac:dyDescent="0.25">
      <c r="F34184" s="1"/>
    </row>
    <row r="34185" spans="6:6" x14ac:dyDescent="0.25">
      <c r="F34185" s="1"/>
    </row>
    <row r="34186" spans="6:6" x14ac:dyDescent="0.25">
      <c r="F34186" s="1"/>
    </row>
    <row r="34187" spans="6:6" x14ac:dyDescent="0.25">
      <c r="F34187" s="1"/>
    </row>
    <row r="34188" spans="6:6" x14ac:dyDescent="0.25">
      <c r="F34188" s="1"/>
    </row>
    <row r="34189" spans="6:6" x14ac:dyDescent="0.25">
      <c r="F34189" s="1"/>
    </row>
    <row r="34190" spans="6:6" x14ac:dyDescent="0.25">
      <c r="F34190" s="1"/>
    </row>
    <row r="34191" spans="6:6" x14ac:dyDescent="0.25">
      <c r="F34191" s="1"/>
    </row>
    <row r="34192" spans="6:6" x14ac:dyDescent="0.25">
      <c r="F34192" s="1"/>
    </row>
    <row r="34193" spans="6:6" x14ac:dyDescent="0.25">
      <c r="F34193" s="1"/>
    </row>
    <row r="34194" spans="6:6" x14ac:dyDescent="0.25">
      <c r="F34194" s="1"/>
    </row>
    <row r="34195" spans="6:6" x14ac:dyDescent="0.25">
      <c r="F34195" s="1"/>
    </row>
    <row r="34196" spans="6:6" x14ac:dyDescent="0.25">
      <c r="F34196" s="1"/>
    </row>
    <row r="34197" spans="6:6" x14ac:dyDescent="0.25">
      <c r="F34197" s="1"/>
    </row>
    <row r="34198" spans="6:6" x14ac:dyDescent="0.25">
      <c r="F34198" s="1"/>
    </row>
    <row r="34199" spans="6:6" x14ac:dyDescent="0.25">
      <c r="F34199" s="1"/>
    </row>
    <row r="34200" spans="6:6" x14ac:dyDescent="0.25">
      <c r="F34200" s="1"/>
    </row>
    <row r="34201" spans="6:6" x14ac:dyDescent="0.25">
      <c r="F34201" s="1"/>
    </row>
    <row r="34202" spans="6:6" x14ac:dyDescent="0.25">
      <c r="F34202" s="1"/>
    </row>
    <row r="34203" spans="6:6" x14ac:dyDescent="0.25">
      <c r="F34203" s="1"/>
    </row>
    <row r="34204" spans="6:6" x14ac:dyDescent="0.25">
      <c r="F34204" s="1"/>
    </row>
    <row r="34205" spans="6:6" x14ac:dyDescent="0.25">
      <c r="F34205" s="1"/>
    </row>
    <row r="34206" spans="6:6" x14ac:dyDescent="0.25">
      <c r="F34206" s="1"/>
    </row>
    <row r="34207" spans="6:6" x14ac:dyDescent="0.25">
      <c r="F34207" s="1"/>
    </row>
    <row r="34208" spans="6:6" x14ac:dyDescent="0.25">
      <c r="F34208" s="1"/>
    </row>
    <row r="34209" spans="6:6" x14ac:dyDescent="0.25">
      <c r="F34209" s="1"/>
    </row>
    <row r="34210" spans="6:6" x14ac:dyDescent="0.25">
      <c r="F34210" s="1"/>
    </row>
    <row r="34211" spans="6:6" x14ac:dyDescent="0.25">
      <c r="F34211" s="1"/>
    </row>
    <row r="34212" spans="6:6" x14ac:dyDescent="0.25">
      <c r="F34212" s="1"/>
    </row>
    <row r="34213" spans="6:6" x14ac:dyDescent="0.25">
      <c r="F34213" s="1"/>
    </row>
    <row r="34214" spans="6:6" x14ac:dyDescent="0.25">
      <c r="F34214" s="1"/>
    </row>
    <row r="34215" spans="6:6" x14ac:dyDescent="0.25">
      <c r="F34215" s="1"/>
    </row>
    <row r="34216" spans="6:6" x14ac:dyDescent="0.25">
      <c r="F34216" s="1"/>
    </row>
    <row r="34217" spans="6:6" x14ac:dyDescent="0.25">
      <c r="F34217" s="1"/>
    </row>
    <row r="34218" spans="6:6" x14ac:dyDescent="0.25">
      <c r="F34218" s="1"/>
    </row>
    <row r="34219" spans="6:6" x14ac:dyDescent="0.25">
      <c r="F34219" s="1"/>
    </row>
    <row r="34220" spans="6:6" x14ac:dyDescent="0.25">
      <c r="F34220" s="1"/>
    </row>
    <row r="34221" spans="6:6" x14ac:dyDescent="0.25">
      <c r="F34221" s="1"/>
    </row>
    <row r="34222" spans="6:6" x14ac:dyDescent="0.25">
      <c r="F34222" s="1"/>
    </row>
    <row r="34223" spans="6:6" x14ac:dyDescent="0.25">
      <c r="F34223" s="1"/>
    </row>
    <row r="34224" spans="6:6" x14ac:dyDescent="0.25">
      <c r="F34224" s="1"/>
    </row>
    <row r="34225" spans="6:6" x14ac:dyDescent="0.25">
      <c r="F34225" s="1"/>
    </row>
    <row r="34226" spans="6:6" x14ac:dyDescent="0.25">
      <c r="F34226" s="1"/>
    </row>
    <row r="34227" spans="6:6" x14ac:dyDescent="0.25">
      <c r="F34227" s="1"/>
    </row>
    <row r="34228" spans="6:6" x14ac:dyDescent="0.25">
      <c r="F34228" s="1"/>
    </row>
    <row r="34229" spans="6:6" x14ac:dyDescent="0.25">
      <c r="F34229" s="1"/>
    </row>
    <row r="34230" spans="6:6" x14ac:dyDescent="0.25">
      <c r="F34230" s="1"/>
    </row>
    <row r="34231" spans="6:6" x14ac:dyDescent="0.25">
      <c r="F34231" s="1"/>
    </row>
    <row r="34232" spans="6:6" x14ac:dyDescent="0.25">
      <c r="F34232" s="1"/>
    </row>
    <row r="34233" spans="6:6" x14ac:dyDescent="0.25">
      <c r="F34233" s="1"/>
    </row>
    <row r="34234" spans="6:6" x14ac:dyDescent="0.25">
      <c r="F34234" s="1"/>
    </row>
    <row r="34235" spans="6:6" x14ac:dyDescent="0.25">
      <c r="F34235" s="1"/>
    </row>
    <row r="34236" spans="6:6" x14ac:dyDescent="0.25">
      <c r="F34236" s="1"/>
    </row>
    <row r="34237" spans="6:6" x14ac:dyDescent="0.25">
      <c r="F34237" s="1"/>
    </row>
    <row r="34238" spans="6:6" x14ac:dyDescent="0.25">
      <c r="F34238" s="1"/>
    </row>
    <row r="34239" spans="6:6" x14ac:dyDescent="0.25">
      <c r="F34239" s="1"/>
    </row>
    <row r="34240" spans="6:6" x14ac:dyDescent="0.25">
      <c r="F34240" s="1"/>
    </row>
    <row r="34241" spans="6:6" x14ac:dyDescent="0.25">
      <c r="F34241" s="1"/>
    </row>
    <row r="34242" spans="6:6" x14ac:dyDescent="0.25">
      <c r="F34242" s="1"/>
    </row>
    <row r="34243" spans="6:6" x14ac:dyDescent="0.25">
      <c r="F34243" s="1"/>
    </row>
    <row r="34244" spans="6:6" x14ac:dyDescent="0.25">
      <c r="F34244" s="1"/>
    </row>
    <row r="34245" spans="6:6" x14ac:dyDescent="0.25">
      <c r="F34245" s="1"/>
    </row>
    <row r="34246" spans="6:6" x14ac:dyDescent="0.25">
      <c r="F34246" s="1"/>
    </row>
    <row r="34247" spans="6:6" x14ac:dyDescent="0.25">
      <c r="F34247" s="1"/>
    </row>
    <row r="34248" spans="6:6" x14ac:dyDescent="0.25">
      <c r="F34248" s="1"/>
    </row>
    <row r="34249" spans="6:6" x14ac:dyDescent="0.25">
      <c r="F34249" s="1"/>
    </row>
    <row r="34250" spans="6:6" x14ac:dyDescent="0.25">
      <c r="F34250" s="1"/>
    </row>
    <row r="34251" spans="6:6" x14ac:dyDescent="0.25">
      <c r="F34251" s="1"/>
    </row>
    <row r="34252" spans="6:6" x14ac:dyDescent="0.25">
      <c r="F34252" s="1"/>
    </row>
    <row r="34253" spans="6:6" x14ac:dyDescent="0.25">
      <c r="F34253" s="1"/>
    </row>
    <row r="34254" spans="6:6" x14ac:dyDescent="0.25">
      <c r="F34254" s="1"/>
    </row>
    <row r="34255" spans="6:6" x14ac:dyDescent="0.25">
      <c r="F34255" s="1"/>
    </row>
    <row r="34256" spans="6:6" x14ac:dyDescent="0.25">
      <c r="F34256" s="1"/>
    </row>
    <row r="34257" spans="6:6" x14ac:dyDescent="0.25">
      <c r="F34257" s="1"/>
    </row>
    <row r="34258" spans="6:6" x14ac:dyDescent="0.25">
      <c r="F34258" s="1"/>
    </row>
    <row r="34259" spans="6:6" x14ac:dyDescent="0.25">
      <c r="F34259" s="1"/>
    </row>
    <row r="34260" spans="6:6" x14ac:dyDescent="0.25">
      <c r="F34260" s="1"/>
    </row>
    <row r="34261" spans="6:6" x14ac:dyDescent="0.25">
      <c r="F34261" s="1"/>
    </row>
    <row r="34262" spans="6:6" x14ac:dyDescent="0.25">
      <c r="F34262" s="1"/>
    </row>
    <row r="34263" spans="6:6" x14ac:dyDescent="0.25">
      <c r="F34263" s="1"/>
    </row>
    <row r="34264" spans="6:6" x14ac:dyDescent="0.25">
      <c r="F34264" s="1"/>
    </row>
    <row r="34265" spans="6:6" x14ac:dyDescent="0.25">
      <c r="F34265" s="1"/>
    </row>
    <row r="34266" spans="6:6" x14ac:dyDescent="0.25">
      <c r="F34266" s="1"/>
    </row>
    <row r="34267" spans="6:6" x14ac:dyDescent="0.25">
      <c r="F34267" s="1"/>
    </row>
    <row r="34268" spans="6:6" x14ac:dyDescent="0.25">
      <c r="F34268" s="1"/>
    </row>
    <row r="34269" spans="6:6" x14ac:dyDescent="0.25">
      <c r="F34269" s="1"/>
    </row>
    <row r="34270" spans="6:6" x14ac:dyDescent="0.25">
      <c r="F34270" s="1"/>
    </row>
    <row r="34271" spans="6:6" x14ac:dyDescent="0.25">
      <c r="F34271" s="1"/>
    </row>
    <row r="34272" spans="6:6" x14ac:dyDescent="0.25">
      <c r="F34272" s="1"/>
    </row>
    <row r="34273" spans="6:6" x14ac:dyDescent="0.25">
      <c r="F34273" s="1"/>
    </row>
    <row r="34274" spans="6:6" x14ac:dyDescent="0.25">
      <c r="F34274" s="1"/>
    </row>
    <row r="34275" spans="6:6" x14ac:dyDescent="0.25">
      <c r="F34275" s="1"/>
    </row>
    <row r="34276" spans="6:6" x14ac:dyDescent="0.25">
      <c r="F34276" s="1"/>
    </row>
    <row r="34277" spans="6:6" x14ac:dyDescent="0.25">
      <c r="F34277" s="1"/>
    </row>
    <row r="34278" spans="6:6" x14ac:dyDescent="0.25">
      <c r="F34278" s="1"/>
    </row>
    <row r="34279" spans="6:6" x14ac:dyDescent="0.25">
      <c r="F34279" s="1"/>
    </row>
    <row r="34280" spans="6:6" x14ac:dyDescent="0.25">
      <c r="F34280" s="1"/>
    </row>
    <row r="34281" spans="6:6" x14ac:dyDescent="0.25">
      <c r="F34281" s="1"/>
    </row>
    <row r="34282" spans="6:6" x14ac:dyDescent="0.25">
      <c r="F34282" s="1"/>
    </row>
    <row r="34283" spans="6:6" x14ac:dyDescent="0.25">
      <c r="F34283" s="1"/>
    </row>
    <row r="34284" spans="6:6" x14ac:dyDescent="0.25">
      <c r="F34284" s="1"/>
    </row>
    <row r="34285" spans="6:6" x14ac:dyDescent="0.25">
      <c r="F34285" s="1"/>
    </row>
    <row r="34286" spans="6:6" x14ac:dyDescent="0.25">
      <c r="F34286" s="1"/>
    </row>
    <row r="34287" spans="6:6" x14ac:dyDescent="0.25">
      <c r="F34287" s="1"/>
    </row>
    <row r="34288" spans="6:6" x14ac:dyDescent="0.25">
      <c r="F34288" s="1"/>
    </row>
    <row r="34289" spans="6:6" x14ac:dyDescent="0.25">
      <c r="F34289" s="1"/>
    </row>
    <row r="34290" spans="6:6" x14ac:dyDescent="0.25">
      <c r="F34290" s="1"/>
    </row>
    <row r="34291" spans="6:6" x14ac:dyDescent="0.25">
      <c r="F34291" s="1"/>
    </row>
    <row r="34292" spans="6:6" x14ac:dyDescent="0.25">
      <c r="F34292" s="1"/>
    </row>
    <row r="34293" spans="6:6" x14ac:dyDescent="0.25">
      <c r="F34293" s="1"/>
    </row>
    <row r="34294" spans="6:6" x14ac:dyDescent="0.25">
      <c r="F34294" s="1"/>
    </row>
    <row r="34295" spans="6:6" x14ac:dyDescent="0.25">
      <c r="F34295" s="1"/>
    </row>
    <row r="34296" spans="6:6" x14ac:dyDescent="0.25">
      <c r="F34296" s="1"/>
    </row>
    <row r="34297" spans="6:6" x14ac:dyDescent="0.25">
      <c r="F34297" s="1"/>
    </row>
    <row r="34298" spans="6:6" x14ac:dyDescent="0.25">
      <c r="F34298" s="1"/>
    </row>
    <row r="34299" spans="6:6" x14ac:dyDescent="0.25">
      <c r="F34299" s="1"/>
    </row>
    <row r="34300" spans="6:6" x14ac:dyDescent="0.25">
      <c r="F34300" s="1"/>
    </row>
    <row r="34301" spans="6:6" x14ac:dyDescent="0.25">
      <c r="F34301" s="1"/>
    </row>
    <row r="34302" spans="6:6" x14ac:dyDescent="0.25">
      <c r="F34302" s="1"/>
    </row>
    <row r="34303" spans="6:6" x14ac:dyDescent="0.25">
      <c r="F34303" s="1"/>
    </row>
    <row r="34304" spans="6:6" x14ac:dyDescent="0.25">
      <c r="F34304" s="1"/>
    </row>
    <row r="34305" spans="6:6" x14ac:dyDescent="0.25">
      <c r="F34305" s="1"/>
    </row>
    <row r="34306" spans="6:6" x14ac:dyDescent="0.25">
      <c r="F34306" s="1"/>
    </row>
    <row r="34307" spans="6:6" x14ac:dyDescent="0.25">
      <c r="F34307" s="1"/>
    </row>
    <row r="34308" spans="6:6" x14ac:dyDescent="0.25">
      <c r="F34308" s="1"/>
    </row>
    <row r="34309" spans="6:6" x14ac:dyDescent="0.25">
      <c r="F34309" s="1"/>
    </row>
    <row r="34310" spans="6:6" x14ac:dyDescent="0.25">
      <c r="F34310" s="1"/>
    </row>
    <row r="34311" spans="6:6" x14ac:dyDescent="0.25">
      <c r="F34311" s="1"/>
    </row>
    <row r="34312" spans="6:6" x14ac:dyDescent="0.25">
      <c r="F34312" s="1"/>
    </row>
    <row r="34313" spans="6:6" x14ac:dyDescent="0.25">
      <c r="F34313" s="1"/>
    </row>
    <row r="34314" spans="6:6" x14ac:dyDescent="0.25">
      <c r="F34314" s="1"/>
    </row>
    <row r="34315" spans="6:6" x14ac:dyDescent="0.25">
      <c r="F34315" s="1"/>
    </row>
    <row r="34316" spans="6:6" x14ac:dyDescent="0.25">
      <c r="F34316" s="1"/>
    </row>
    <row r="34317" spans="6:6" x14ac:dyDescent="0.25">
      <c r="F34317" s="1"/>
    </row>
    <row r="34318" spans="6:6" x14ac:dyDescent="0.25">
      <c r="F34318" s="1"/>
    </row>
    <row r="34319" spans="6:6" x14ac:dyDescent="0.25">
      <c r="F34319" s="1"/>
    </row>
    <row r="34320" spans="6:6" x14ac:dyDescent="0.25">
      <c r="F34320" s="1"/>
    </row>
    <row r="34321" spans="6:6" x14ac:dyDescent="0.25">
      <c r="F34321" s="1"/>
    </row>
    <row r="34322" spans="6:6" x14ac:dyDescent="0.25">
      <c r="F34322" s="1"/>
    </row>
    <row r="34323" spans="6:6" x14ac:dyDescent="0.25">
      <c r="F34323" s="1"/>
    </row>
    <row r="34324" spans="6:6" x14ac:dyDescent="0.25">
      <c r="F34324" s="1"/>
    </row>
    <row r="34325" spans="6:6" x14ac:dyDescent="0.25">
      <c r="F34325" s="1"/>
    </row>
    <row r="34326" spans="6:6" x14ac:dyDescent="0.25">
      <c r="F34326" s="1"/>
    </row>
    <row r="34327" spans="6:6" x14ac:dyDescent="0.25">
      <c r="F34327" s="1"/>
    </row>
    <row r="34328" spans="6:6" x14ac:dyDescent="0.25">
      <c r="F34328" s="1"/>
    </row>
    <row r="34329" spans="6:6" x14ac:dyDescent="0.25">
      <c r="F34329" s="1"/>
    </row>
    <row r="34330" spans="6:6" x14ac:dyDescent="0.25">
      <c r="F34330" s="1"/>
    </row>
    <row r="34331" spans="6:6" x14ac:dyDescent="0.25">
      <c r="F34331" s="1"/>
    </row>
    <row r="34332" spans="6:6" x14ac:dyDescent="0.25">
      <c r="F34332" s="1"/>
    </row>
    <row r="34333" spans="6:6" x14ac:dyDescent="0.25">
      <c r="F34333" s="1"/>
    </row>
    <row r="34334" spans="6:6" x14ac:dyDescent="0.25">
      <c r="F34334" s="1"/>
    </row>
    <row r="34335" spans="6:6" x14ac:dyDescent="0.25">
      <c r="F34335" s="1"/>
    </row>
    <row r="34336" spans="6:6" x14ac:dyDescent="0.25">
      <c r="F34336" s="1"/>
    </row>
    <row r="34337" spans="6:6" x14ac:dyDescent="0.25">
      <c r="F34337" s="1"/>
    </row>
    <row r="34338" spans="6:6" x14ac:dyDescent="0.25">
      <c r="F34338" s="1"/>
    </row>
    <row r="34339" spans="6:6" x14ac:dyDescent="0.25">
      <c r="F34339" s="1"/>
    </row>
    <row r="34340" spans="6:6" x14ac:dyDescent="0.25">
      <c r="F34340" s="1"/>
    </row>
    <row r="34341" spans="6:6" x14ac:dyDescent="0.25">
      <c r="F34341" s="1"/>
    </row>
    <row r="34342" spans="6:6" x14ac:dyDescent="0.25">
      <c r="F34342" s="1"/>
    </row>
    <row r="34343" spans="6:6" x14ac:dyDescent="0.25">
      <c r="F34343" s="1"/>
    </row>
    <row r="34344" spans="6:6" x14ac:dyDescent="0.25">
      <c r="F34344" s="1"/>
    </row>
    <row r="34345" spans="6:6" x14ac:dyDescent="0.25">
      <c r="F34345" s="1"/>
    </row>
    <row r="34346" spans="6:6" x14ac:dyDescent="0.25">
      <c r="F34346" s="1"/>
    </row>
    <row r="34347" spans="6:6" x14ac:dyDescent="0.25">
      <c r="F34347" s="1"/>
    </row>
    <row r="34348" spans="6:6" x14ac:dyDescent="0.25">
      <c r="F34348" s="1"/>
    </row>
    <row r="34349" spans="6:6" x14ac:dyDescent="0.25">
      <c r="F34349" s="1"/>
    </row>
    <row r="34350" spans="6:6" x14ac:dyDescent="0.25">
      <c r="F34350" s="1"/>
    </row>
    <row r="34351" spans="6:6" x14ac:dyDescent="0.25">
      <c r="F34351" s="1"/>
    </row>
    <row r="34352" spans="6:6" x14ac:dyDescent="0.25">
      <c r="F34352" s="1"/>
    </row>
    <row r="34353" spans="6:6" x14ac:dyDescent="0.25">
      <c r="F34353" s="1"/>
    </row>
    <row r="34354" spans="6:6" x14ac:dyDescent="0.25">
      <c r="F34354" s="1"/>
    </row>
    <row r="34355" spans="6:6" x14ac:dyDescent="0.25">
      <c r="F34355" s="1"/>
    </row>
    <row r="34356" spans="6:6" x14ac:dyDescent="0.25">
      <c r="F34356" s="1"/>
    </row>
    <row r="34357" spans="6:6" x14ac:dyDescent="0.25">
      <c r="F34357" s="1"/>
    </row>
    <row r="34358" spans="6:6" x14ac:dyDescent="0.25">
      <c r="F34358" s="1"/>
    </row>
    <row r="34359" spans="6:6" x14ac:dyDescent="0.25">
      <c r="F34359" s="1"/>
    </row>
    <row r="34360" spans="6:6" x14ac:dyDescent="0.25">
      <c r="F34360" s="1"/>
    </row>
    <row r="34361" spans="6:6" x14ac:dyDescent="0.25">
      <c r="F34361" s="1"/>
    </row>
    <row r="34362" spans="6:6" x14ac:dyDescent="0.25">
      <c r="F34362" s="1"/>
    </row>
    <row r="34363" spans="6:6" x14ac:dyDescent="0.25">
      <c r="F34363" s="1"/>
    </row>
    <row r="34364" spans="6:6" x14ac:dyDescent="0.25">
      <c r="F34364" s="1"/>
    </row>
    <row r="34365" spans="6:6" x14ac:dyDescent="0.25">
      <c r="F34365" s="1"/>
    </row>
    <row r="34366" spans="6:6" x14ac:dyDescent="0.25">
      <c r="F34366" s="1"/>
    </row>
    <row r="34367" spans="6:6" x14ac:dyDescent="0.25">
      <c r="F34367" s="1"/>
    </row>
    <row r="34368" spans="6:6" x14ac:dyDescent="0.25">
      <c r="F34368" s="1"/>
    </row>
    <row r="34369" spans="6:6" x14ac:dyDescent="0.25">
      <c r="F34369" s="1"/>
    </row>
    <row r="34370" spans="6:6" x14ac:dyDescent="0.25">
      <c r="F34370" s="1"/>
    </row>
    <row r="34371" spans="6:6" x14ac:dyDescent="0.25">
      <c r="F34371" s="1"/>
    </row>
    <row r="34372" spans="6:6" x14ac:dyDescent="0.25">
      <c r="F34372" s="1"/>
    </row>
    <row r="34373" spans="6:6" x14ac:dyDescent="0.25">
      <c r="F34373" s="1"/>
    </row>
    <row r="34374" spans="6:6" x14ac:dyDescent="0.25">
      <c r="F34374" s="1"/>
    </row>
    <row r="34375" spans="6:6" x14ac:dyDescent="0.25">
      <c r="F34375" s="1"/>
    </row>
    <row r="34376" spans="6:6" x14ac:dyDescent="0.25">
      <c r="F34376" s="1"/>
    </row>
    <row r="34377" spans="6:6" x14ac:dyDescent="0.25">
      <c r="F34377" s="1"/>
    </row>
    <row r="34378" spans="6:6" x14ac:dyDescent="0.25">
      <c r="F34378" s="1"/>
    </row>
    <row r="34379" spans="6:6" x14ac:dyDescent="0.25">
      <c r="F34379" s="1"/>
    </row>
    <row r="34380" spans="6:6" x14ac:dyDescent="0.25">
      <c r="F34380" s="1"/>
    </row>
    <row r="34381" spans="6:6" x14ac:dyDescent="0.25">
      <c r="F34381" s="1"/>
    </row>
    <row r="34382" spans="6:6" x14ac:dyDescent="0.25">
      <c r="F34382" s="1"/>
    </row>
    <row r="34383" spans="6:6" x14ac:dyDescent="0.25">
      <c r="F34383" s="1"/>
    </row>
    <row r="34384" spans="6:6" x14ac:dyDescent="0.25">
      <c r="F34384" s="1"/>
    </row>
    <row r="34385" spans="6:6" x14ac:dyDescent="0.25">
      <c r="F34385" s="1"/>
    </row>
    <row r="34386" spans="6:6" x14ac:dyDescent="0.25">
      <c r="F34386" s="1"/>
    </row>
    <row r="34387" spans="6:6" x14ac:dyDescent="0.25">
      <c r="F34387" s="1"/>
    </row>
    <row r="34388" spans="6:6" x14ac:dyDescent="0.25">
      <c r="F34388" s="1"/>
    </row>
    <row r="34389" spans="6:6" x14ac:dyDescent="0.25">
      <c r="F34389" s="1"/>
    </row>
    <row r="34390" spans="6:6" x14ac:dyDescent="0.25">
      <c r="F34390" s="1"/>
    </row>
    <row r="34391" spans="6:6" x14ac:dyDescent="0.25">
      <c r="F34391" s="1"/>
    </row>
    <row r="34392" spans="6:6" x14ac:dyDescent="0.25">
      <c r="F34392" s="1"/>
    </row>
    <row r="34393" spans="6:6" x14ac:dyDescent="0.25">
      <c r="F34393" s="1"/>
    </row>
    <row r="34394" spans="6:6" x14ac:dyDescent="0.25">
      <c r="F34394" s="1"/>
    </row>
    <row r="34395" spans="6:6" x14ac:dyDescent="0.25">
      <c r="F34395" s="1"/>
    </row>
    <row r="34396" spans="6:6" x14ac:dyDescent="0.25">
      <c r="F34396" s="1"/>
    </row>
    <row r="34397" spans="6:6" x14ac:dyDescent="0.25">
      <c r="F34397" s="1"/>
    </row>
    <row r="34398" spans="6:6" x14ac:dyDescent="0.25">
      <c r="F34398" s="1"/>
    </row>
    <row r="34399" spans="6:6" x14ac:dyDescent="0.25">
      <c r="F34399" s="1"/>
    </row>
    <row r="34400" spans="6:6" x14ac:dyDescent="0.25">
      <c r="F34400" s="1"/>
    </row>
    <row r="34401" spans="6:6" x14ac:dyDescent="0.25">
      <c r="F34401" s="1"/>
    </row>
    <row r="34402" spans="6:6" x14ac:dyDescent="0.25">
      <c r="F34402" s="1"/>
    </row>
    <row r="34403" spans="6:6" x14ac:dyDescent="0.25">
      <c r="F34403" s="1"/>
    </row>
    <row r="34404" spans="6:6" x14ac:dyDescent="0.25">
      <c r="F34404" s="1"/>
    </row>
    <row r="34405" spans="6:6" x14ac:dyDescent="0.25">
      <c r="F34405" s="1"/>
    </row>
    <row r="34406" spans="6:6" x14ac:dyDescent="0.25">
      <c r="F34406" s="1"/>
    </row>
    <row r="34407" spans="6:6" x14ac:dyDescent="0.25">
      <c r="F34407" s="1"/>
    </row>
    <row r="34408" spans="6:6" x14ac:dyDescent="0.25">
      <c r="F34408" s="1"/>
    </row>
    <row r="34409" spans="6:6" x14ac:dyDescent="0.25">
      <c r="F34409" s="1"/>
    </row>
    <row r="34410" spans="6:6" x14ac:dyDescent="0.25">
      <c r="F34410" s="1"/>
    </row>
    <row r="34411" spans="6:6" x14ac:dyDescent="0.25">
      <c r="F34411" s="1"/>
    </row>
    <row r="34412" spans="6:6" x14ac:dyDescent="0.25">
      <c r="F34412" s="1"/>
    </row>
    <row r="34413" spans="6:6" x14ac:dyDescent="0.25">
      <c r="F34413" s="1"/>
    </row>
    <row r="34414" spans="6:6" x14ac:dyDescent="0.25">
      <c r="F34414" s="1"/>
    </row>
    <row r="34415" spans="6:6" x14ac:dyDescent="0.25">
      <c r="F34415" s="1"/>
    </row>
    <row r="34416" spans="6:6" x14ac:dyDescent="0.25">
      <c r="F34416" s="1"/>
    </row>
    <row r="34417" spans="6:6" x14ac:dyDescent="0.25">
      <c r="F34417" s="1"/>
    </row>
    <row r="34418" spans="6:6" x14ac:dyDescent="0.25">
      <c r="F34418" s="1"/>
    </row>
    <row r="34419" spans="6:6" x14ac:dyDescent="0.25">
      <c r="F34419" s="1"/>
    </row>
    <row r="34420" spans="6:6" x14ac:dyDescent="0.25">
      <c r="F34420" s="1"/>
    </row>
    <row r="34421" spans="6:6" x14ac:dyDescent="0.25">
      <c r="F34421" s="1"/>
    </row>
    <row r="34422" spans="6:6" x14ac:dyDescent="0.25">
      <c r="F34422" s="1"/>
    </row>
    <row r="34423" spans="6:6" x14ac:dyDescent="0.25">
      <c r="F34423" s="1"/>
    </row>
    <row r="34424" spans="6:6" x14ac:dyDescent="0.25">
      <c r="F34424" s="1"/>
    </row>
    <row r="34425" spans="6:6" x14ac:dyDescent="0.25">
      <c r="F34425" s="1"/>
    </row>
    <row r="34426" spans="6:6" x14ac:dyDescent="0.25">
      <c r="F34426" s="1"/>
    </row>
    <row r="34427" spans="6:6" x14ac:dyDescent="0.25">
      <c r="F34427" s="1"/>
    </row>
    <row r="34428" spans="6:6" x14ac:dyDescent="0.25">
      <c r="F34428" s="1"/>
    </row>
    <row r="34429" spans="6:6" x14ac:dyDescent="0.25">
      <c r="F34429" s="1"/>
    </row>
    <row r="34430" spans="6:6" x14ac:dyDescent="0.25">
      <c r="F34430" s="1"/>
    </row>
    <row r="34431" spans="6:6" x14ac:dyDescent="0.25">
      <c r="F34431" s="1"/>
    </row>
    <row r="34432" spans="6:6" x14ac:dyDescent="0.25">
      <c r="F34432" s="1"/>
    </row>
    <row r="34433" spans="6:6" x14ac:dyDescent="0.25">
      <c r="F34433" s="1"/>
    </row>
    <row r="34434" spans="6:6" x14ac:dyDescent="0.25">
      <c r="F34434" s="1"/>
    </row>
    <row r="34435" spans="6:6" x14ac:dyDescent="0.25">
      <c r="F34435" s="1"/>
    </row>
    <row r="34436" spans="6:6" x14ac:dyDescent="0.25">
      <c r="F34436" s="1"/>
    </row>
    <row r="34437" spans="6:6" x14ac:dyDescent="0.25">
      <c r="F34437" s="1"/>
    </row>
    <row r="34438" spans="6:6" x14ac:dyDescent="0.25">
      <c r="F34438" s="1"/>
    </row>
    <row r="34439" spans="6:6" x14ac:dyDescent="0.25">
      <c r="F34439" s="1"/>
    </row>
    <row r="34440" spans="6:6" x14ac:dyDescent="0.25">
      <c r="F34440" s="1"/>
    </row>
    <row r="34441" spans="6:6" x14ac:dyDescent="0.25">
      <c r="F34441" s="1"/>
    </row>
    <row r="34442" spans="6:6" x14ac:dyDescent="0.25">
      <c r="F34442" s="1"/>
    </row>
    <row r="34443" spans="6:6" x14ac:dyDescent="0.25">
      <c r="F34443" s="1"/>
    </row>
    <row r="34444" spans="6:6" x14ac:dyDescent="0.25">
      <c r="F34444" s="1"/>
    </row>
    <row r="34445" spans="6:6" x14ac:dyDescent="0.25">
      <c r="F34445" s="1"/>
    </row>
    <row r="34446" spans="6:6" x14ac:dyDescent="0.25">
      <c r="F34446" s="1"/>
    </row>
    <row r="34447" spans="6:6" x14ac:dyDescent="0.25">
      <c r="F34447" s="1"/>
    </row>
    <row r="34448" spans="6:6" x14ac:dyDescent="0.25">
      <c r="F34448" s="1"/>
    </row>
    <row r="34449" spans="6:6" x14ac:dyDescent="0.25">
      <c r="F34449" s="1"/>
    </row>
    <row r="34450" spans="6:6" x14ac:dyDescent="0.25">
      <c r="F34450" s="1"/>
    </row>
    <row r="34451" spans="6:6" x14ac:dyDescent="0.25">
      <c r="F34451" s="1"/>
    </row>
    <row r="34452" spans="6:6" x14ac:dyDescent="0.25">
      <c r="F34452" s="1"/>
    </row>
    <row r="34453" spans="6:6" x14ac:dyDescent="0.25">
      <c r="F34453" s="1"/>
    </row>
    <row r="34454" spans="6:6" x14ac:dyDescent="0.25">
      <c r="F34454" s="1"/>
    </row>
    <row r="34455" spans="6:6" x14ac:dyDescent="0.25">
      <c r="F34455" s="1"/>
    </row>
    <row r="34456" spans="6:6" x14ac:dyDescent="0.25">
      <c r="F34456" s="1"/>
    </row>
    <row r="34457" spans="6:6" x14ac:dyDescent="0.25">
      <c r="F34457" s="1"/>
    </row>
    <row r="34458" spans="6:6" x14ac:dyDescent="0.25">
      <c r="F34458" s="1"/>
    </row>
    <row r="34459" spans="6:6" x14ac:dyDescent="0.25">
      <c r="F34459" s="1"/>
    </row>
    <row r="34460" spans="6:6" x14ac:dyDescent="0.25">
      <c r="F34460" s="1"/>
    </row>
    <row r="34461" spans="6:6" x14ac:dyDescent="0.25">
      <c r="F34461" s="1"/>
    </row>
    <row r="34462" spans="6:6" x14ac:dyDescent="0.25">
      <c r="F34462" s="1"/>
    </row>
    <row r="34463" spans="6:6" x14ac:dyDescent="0.25">
      <c r="F34463" s="1"/>
    </row>
    <row r="34464" spans="6:6" x14ac:dyDescent="0.25">
      <c r="F34464" s="1"/>
    </row>
    <row r="34465" spans="6:6" x14ac:dyDescent="0.25">
      <c r="F34465" s="1"/>
    </row>
    <row r="34466" spans="6:6" x14ac:dyDescent="0.25">
      <c r="F34466" s="1"/>
    </row>
    <row r="34467" spans="6:6" x14ac:dyDescent="0.25">
      <c r="F34467" s="1"/>
    </row>
    <row r="34468" spans="6:6" x14ac:dyDescent="0.25">
      <c r="F34468" s="1"/>
    </row>
    <row r="34469" spans="6:6" x14ac:dyDescent="0.25">
      <c r="F34469" s="1"/>
    </row>
    <row r="34470" spans="6:6" x14ac:dyDescent="0.25">
      <c r="F34470" s="1"/>
    </row>
    <row r="34471" spans="6:6" x14ac:dyDescent="0.25">
      <c r="F34471" s="1"/>
    </row>
    <row r="34472" spans="6:6" x14ac:dyDescent="0.25">
      <c r="F34472" s="1"/>
    </row>
    <row r="34473" spans="6:6" x14ac:dyDescent="0.25">
      <c r="F34473" s="1"/>
    </row>
    <row r="34474" spans="6:6" x14ac:dyDescent="0.25">
      <c r="F34474" s="1"/>
    </row>
    <row r="34475" spans="6:6" x14ac:dyDescent="0.25">
      <c r="F34475" s="1"/>
    </row>
    <row r="34476" spans="6:6" x14ac:dyDescent="0.25">
      <c r="F34476" s="1"/>
    </row>
    <row r="34477" spans="6:6" x14ac:dyDescent="0.25">
      <c r="F34477" s="1"/>
    </row>
    <row r="34478" spans="6:6" x14ac:dyDescent="0.25">
      <c r="F34478" s="1"/>
    </row>
    <row r="34479" spans="6:6" x14ac:dyDescent="0.25">
      <c r="F34479" s="1"/>
    </row>
    <row r="34480" spans="6:6" x14ac:dyDescent="0.25">
      <c r="F34480" s="1"/>
    </row>
    <row r="34481" spans="6:6" x14ac:dyDescent="0.25">
      <c r="F34481" s="1"/>
    </row>
    <row r="34482" spans="6:6" x14ac:dyDescent="0.25">
      <c r="F34482" s="1"/>
    </row>
    <row r="34483" spans="6:6" x14ac:dyDescent="0.25">
      <c r="F34483" s="1"/>
    </row>
    <row r="34484" spans="6:6" x14ac:dyDescent="0.25">
      <c r="F34484" s="1"/>
    </row>
    <row r="34485" spans="6:6" x14ac:dyDescent="0.25">
      <c r="F34485" s="1"/>
    </row>
    <row r="34486" spans="6:6" x14ac:dyDescent="0.25">
      <c r="F34486" s="1"/>
    </row>
    <row r="34487" spans="6:6" x14ac:dyDescent="0.25">
      <c r="F34487" s="1"/>
    </row>
    <row r="34488" spans="6:6" x14ac:dyDescent="0.25">
      <c r="F34488" s="1"/>
    </row>
    <row r="34489" spans="6:6" x14ac:dyDescent="0.25">
      <c r="F34489" s="1"/>
    </row>
    <row r="34490" spans="6:6" x14ac:dyDescent="0.25">
      <c r="F34490" s="1"/>
    </row>
    <row r="34491" spans="6:6" x14ac:dyDescent="0.25">
      <c r="F34491" s="1"/>
    </row>
    <row r="34492" spans="6:6" x14ac:dyDescent="0.25">
      <c r="F34492" s="1"/>
    </row>
    <row r="34493" spans="6:6" x14ac:dyDescent="0.25">
      <c r="F34493" s="1"/>
    </row>
    <row r="34494" spans="6:6" x14ac:dyDescent="0.25">
      <c r="F34494" s="1"/>
    </row>
    <row r="34495" spans="6:6" x14ac:dyDescent="0.25">
      <c r="F34495" s="1"/>
    </row>
    <row r="34496" spans="6:6" x14ac:dyDescent="0.25">
      <c r="F34496" s="1"/>
    </row>
    <row r="34497" spans="6:6" x14ac:dyDescent="0.25">
      <c r="F34497" s="1"/>
    </row>
    <row r="34498" spans="6:6" x14ac:dyDescent="0.25">
      <c r="F34498" s="1"/>
    </row>
    <row r="34499" spans="6:6" x14ac:dyDescent="0.25">
      <c r="F34499" s="1"/>
    </row>
    <row r="34500" spans="6:6" x14ac:dyDescent="0.25">
      <c r="F34500" s="1"/>
    </row>
    <row r="34501" spans="6:6" x14ac:dyDescent="0.25">
      <c r="F34501" s="1"/>
    </row>
    <row r="34502" spans="6:6" x14ac:dyDescent="0.25">
      <c r="F34502" s="1"/>
    </row>
    <row r="34503" spans="6:6" x14ac:dyDescent="0.25">
      <c r="F34503" s="1"/>
    </row>
    <row r="34504" spans="6:6" x14ac:dyDescent="0.25">
      <c r="F34504" s="1"/>
    </row>
    <row r="34505" spans="6:6" x14ac:dyDescent="0.25">
      <c r="F34505" s="1"/>
    </row>
    <row r="34506" spans="6:6" x14ac:dyDescent="0.25">
      <c r="F34506" s="1"/>
    </row>
    <row r="34507" spans="6:6" x14ac:dyDescent="0.25">
      <c r="F34507" s="1"/>
    </row>
    <row r="34508" spans="6:6" x14ac:dyDescent="0.25">
      <c r="F34508" s="1"/>
    </row>
    <row r="34509" spans="6:6" x14ac:dyDescent="0.25">
      <c r="F34509" s="1"/>
    </row>
    <row r="34510" spans="6:6" x14ac:dyDescent="0.25">
      <c r="F34510" s="1"/>
    </row>
    <row r="34511" spans="6:6" x14ac:dyDescent="0.25">
      <c r="F34511" s="1"/>
    </row>
    <row r="34512" spans="6:6" x14ac:dyDescent="0.25">
      <c r="F34512" s="1"/>
    </row>
    <row r="34513" spans="6:6" x14ac:dyDescent="0.25">
      <c r="F34513" s="1"/>
    </row>
    <row r="34514" spans="6:6" x14ac:dyDescent="0.25">
      <c r="F34514" s="1"/>
    </row>
    <row r="34515" spans="6:6" x14ac:dyDescent="0.25">
      <c r="F34515" s="1"/>
    </row>
    <row r="34516" spans="6:6" x14ac:dyDescent="0.25">
      <c r="F34516" s="1"/>
    </row>
    <row r="34517" spans="6:6" x14ac:dyDescent="0.25">
      <c r="F34517" s="1"/>
    </row>
    <row r="34518" spans="6:6" x14ac:dyDescent="0.25">
      <c r="F34518" s="1"/>
    </row>
    <row r="34519" spans="6:6" x14ac:dyDescent="0.25">
      <c r="F34519" s="1"/>
    </row>
    <row r="34520" spans="6:6" x14ac:dyDescent="0.25">
      <c r="F34520" s="1"/>
    </row>
    <row r="34521" spans="6:6" x14ac:dyDescent="0.25">
      <c r="F34521" s="1"/>
    </row>
    <row r="34522" spans="6:6" x14ac:dyDescent="0.25">
      <c r="F34522" s="1"/>
    </row>
    <row r="34523" spans="6:6" x14ac:dyDescent="0.25">
      <c r="F34523" s="1"/>
    </row>
    <row r="34524" spans="6:6" x14ac:dyDescent="0.25">
      <c r="F34524" s="1"/>
    </row>
    <row r="34525" spans="6:6" x14ac:dyDescent="0.25">
      <c r="F34525" s="1"/>
    </row>
    <row r="34526" spans="6:6" x14ac:dyDescent="0.25">
      <c r="F34526" s="1"/>
    </row>
    <row r="34527" spans="6:6" x14ac:dyDescent="0.25">
      <c r="F34527" s="1"/>
    </row>
    <row r="34528" spans="6:6" x14ac:dyDescent="0.25">
      <c r="F34528" s="1"/>
    </row>
    <row r="34529" spans="6:6" x14ac:dyDescent="0.25">
      <c r="F34529" s="1"/>
    </row>
    <row r="34530" spans="6:6" x14ac:dyDescent="0.25">
      <c r="F34530" s="1"/>
    </row>
    <row r="34531" spans="6:6" x14ac:dyDescent="0.25">
      <c r="F34531" s="1"/>
    </row>
    <row r="34532" spans="6:6" x14ac:dyDescent="0.25">
      <c r="F34532" s="1"/>
    </row>
    <row r="34533" spans="6:6" x14ac:dyDescent="0.25">
      <c r="F34533" s="1"/>
    </row>
    <row r="34534" spans="6:6" x14ac:dyDescent="0.25">
      <c r="F34534" s="1"/>
    </row>
    <row r="34535" spans="6:6" x14ac:dyDescent="0.25">
      <c r="F34535" s="1"/>
    </row>
    <row r="34536" spans="6:6" x14ac:dyDescent="0.25">
      <c r="F34536" s="1"/>
    </row>
    <row r="34537" spans="6:6" x14ac:dyDescent="0.25">
      <c r="F34537" s="1"/>
    </row>
    <row r="34538" spans="6:6" x14ac:dyDescent="0.25">
      <c r="F34538" s="1"/>
    </row>
    <row r="34539" spans="6:6" x14ac:dyDescent="0.25">
      <c r="F34539" s="1"/>
    </row>
    <row r="34540" spans="6:6" x14ac:dyDescent="0.25">
      <c r="F34540" s="1"/>
    </row>
    <row r="34541" spans="6:6" x14ac:dyDescent="0.25">
      <c r="F34541" s="1"/>
    </row>
    <row r="34542" spans="6:6" x14ac:dyDescent="0.25">
      <c r="F34542" s="1"/>
    </row>
    <row r="34543" spans="6:6" x14ac:dyDescent="0.25">
      <c r="F34543" s="1"/>
    </row>
    <row r="34544" spans="6:6" x14ac:dyDescent="0.25">
      <c r="F34544" s="1"/>
    </row>
    <row r="34545" spans="6:6" x14ac:dyDescent="0.25">
      <c r="F34545" s="1"/>
    </row>
    <row r="34546" spans="6:6" x14ac:dyDescent="0.25">
      <c r="F34546" s="1"/>
    </row>
    <row r="34547" spans="6:6" x14ac:dyDescent="0.25">
      <c r="F34547" s="1"/>
    </row>
    <row r="34548" spans="6:6" x14ac:dyDescent="0.25">
      <c r="F34548" s="1"/>
    </row>
    <row r="34549" spans="6:6" x14ac:dyDescent="0.25">
      <c r="F34549" s="1"/>
    </row>
    <row r="34550" spans="6:6" x14ac:dyDescent="0.25">
      <c r="F34550" s="1"/>
    </row>
    <row r="34551" spans="6:6" x14ac:dyDescent="0.25">
      <c r="F34551" s="1"/>
    </row>
    <row r="34552" spans="6:6" x14ac:dyDescent="0.25">
      <c r="F34552" s="1"/>
    </row>
    <row r="34553" spans="6:6" x14ac:dyDescent="0.25">
      <c r="F34553" s="1"/>
    </row>
    <row r="34554" spans="6:6" x14ac:dyDescent="0.25">
      <c r="F34554" s="1"/>
    </row>
    <row r="34555" spans="6:6" x14ac:dyDescent="0.25">
      <c r="F34555" s="1"/>
    </row>
    <row r="34556" spans="6:6" x14ac:dyDescent="0.25">
      <c r="F34556" s="1"/>
    </row>
    <row r="34557" spans="6:6" x14ac:dyDescent="0.25">
      <c r="F34557" s="1"/>
    </row>
    <row r="34558" spans="6:6" x14ac:dyDescent="0.25">
      <c r="F34558" s="1"/>
    </row>
    <row r="34559" spans="6:6" x14ac:dyDescent="0.25">
      <c r="F34559" s="1"/>
    </row>
    <row r="34560" spans="6:6" x14ac:dyDescent="0.25">
      <c r="F34560" s="1"/>
    </row>
    <row r="34561" spans="6:6" x14ac:dyDescent="0.25">
      <c r="F34561" s="1"/>
    </row>
    <row r="34562" spans="6:6" x14ac:dyDescent="0.25">
      <c r="F34562" s="1"/>
    </row>
    <row r="34563" spans="6:6" x14ac:dyDescent="0.25">
      <c r="F34563" s="1"/>
    </row>
    <row r="34564" spans="6:6" x14ac:dyDescent="0.25">
      <c r="F34564" s="1"/>
    </row>
    <row r="34565" spans="6:6" x14ac:dyDescent="0.25">
      <c r="F34565" s="1"/>
    </row>
    <row r="34566" spans="6:6" x14ac:dyDescent="0.25">
      <c r="F34566" s="1"/>
    </row>
    <row r="34567" spans="6:6" x14ac:dyDescent="0.25">
      <c r="F34567" s="1"/>
    </row>
    <row r="34568" spans="6:6" x14ac:dyDescent="0.25">
      <c r="F34568" s="1"/>
    </row>
    <row r="34569" spans="6:6" x14ac:dyDescent="0.25">
      <c r="F34569" s="1"/>
    </row>
    <row r="34570" spans="6:6" x14ac:dyDescent="0.25">
      <c r="F34570" s="1"/>
    </row>
    <row r="34571" spans="6:6" x14ac:dyDescent="0.25">
      <c r="F34571" s="1"/>
    </row>
    <row r="34572" spans="6:6" x14ac:dyDescent="0.25">
      <c r="F34572" s="1"/>
    </row>
    <row r="34573" spans="6:6" x14ac:dyDescent="0.25">
      <c r="F34573" s="1"/>
    </row>
    <row r="34574" spans="6:6" x14ac:dyDescent="0.25">
      <c r="F34574" s="1"/>
    </row>
    <row r="34575" spans="6:6" x14ac:dyDescent="0.25">
      <c r="F34575" s="1"/>
    </row>
    <row r="34576" spans="6:6" x14ac:dyDescent="0.25">
      <c r="F34576" s="1"/>
    </row>
    <row r="34577" spans="6:6" x14ac:dyDescent="0.25">
      <c r="F34577" s="1"/>
    </row>
    <row r="34578" spans="6:6" x14ac:dyDescent="0.25">
      <c r="F34578" s="1"/>
    </row>
    <row r="34579" spans="6:6" x14ac:dyDescent="0.25">
      <c r="F34579" s="1"/>
    </row>
    <row r="34580" spans="6:6" x14ac:dyDescent="0.25">
      <c r="F34580" s="1"/>
    </row>
    <row r="34581" spans="6:6" x14ac:dyDescent="0.25">
      <c r="F34581" s="1"/>
    </row>
    <row r="34582" spans="6:6" x14ac:dyDescent="0.25">
      <c r="F34582" s="1"/>
    </row>
    <row r="34583" spans="6:6" x14ac:dyDescent="0.25">
      <c r="F34583" s="1"/>
    </row>
    <row r="34584" spans="6:6" x14ac:dyDescent="0.25">
      <c r="F34584" s="1"/>
    </row>
    <row r="34585" spans="6:6" x14ac:dyDescent="0.25">
      <c r="F34585" s="1"/>
    </row>
    <row r="34586" spans="6:6" x14ac:dyDescent="0.25">
      <c r="F34586" s="1"/>
    </row>
    <row r="34587" spans="6:6" x14ac:dyDescent="0.25">
      <c r="F34587" s="1"/>
    </row>
    <row r="34588" spans="6:6" x14ac:dyDescent="0.25">
      <c r="F34588" s="1"/>
    </row>
    <row r="34589" spans="6:6" x14ac:dyDescent="0.25">
      <c r="F34589" s="1"/>
    </row>
    <row r="34590" spans="6:6" x14ac:dyDescent="0.25">
      <c r="F34590" s="1"/>
    </row>
    <row r="34591" spans="6:6" x14ac:dyDescent="0.25">
      <c r="F34591" s="1"/>
    </row>
    <row r="34592" spans="6:6" x14ac:dyDescent="0.25">
      <c r="F34592" s="1"/>
    </row>
    <row r="34593" spans="6:6" x14ac:dyDescent="0.25">
      <c r="F34593" s="1"/>
    </row>
    <row r="34594" spans="6:6" x14ac:dyDescent="0.25">
      <c r="F34594" s="1"/>
    </row>
    <row r="34595" spans="6:6" x14ac:dyDescent="0.25">
      <c r="F34595" s="1"/>
    </row>
    <row r="34596" spans="6:6" x14ac:dyDescent="0.25">
      <c r="F34596" s="1"/>
    </row>
    <row r="34597" spans="6:6" x14ac:dyDescent="0.25">
      <c r="F34597" s="1"/>
    </row>
    <row r="34598" spans="6:6" x14ac:dyDescent="0.25">
      <c r="F34598" s="1"/>
    </row>
    <row r="34599" spans="6:6" x14ac:dyDescent="0.25">
      <c r="F34599" s="1"/>
    </row>
    <row r="34600" spans="6:6" x14ac:dyDescent="0.25">
      <c r="F34600" s="1"/>
    </row>
    <row r="34601" spans="6:6" x14ac:dyDescent="0.25">
      <c r="F34601" s="1"/>
    </row>
    <row r="34602" spans="6:6" x14ac:dyDescent="0.25">
      <c r="F34602" s="1"/>
    </row>
    <row r="34603" spans="6:6" x14ac:dyDescent="0.25">
      <c r="F34603" s="1"/>
    </row>
    <row r="34604" spans="6:6" x14ac:dyDescent="0.25">
      <c r="F34604" s="1"/>
    </row>
    <row r="34605" spans="6:6" x14ac:dyDescent="0.25">
      <c r="F34605" s="1"/>
    </row>
    <row r="34606" spans="6:6" x14ac:dyDescent="0.25">
      <c r="F34606" s="1"/>
    </row>
    <row r="34607" spans="6:6" x14ac:dyDescent="0.25">
      <c r="F34607" s="1"/>
    </row>
    <row r="34608" spans="6:6" x14ac:dyDescent="0.25">
      <c r="F34608" s="1"/>
    </row>
    <row r="34609" spans="6:6" x14ac:dyDescent="0.25">
      <c r="F34609" s="1"/>
    </row>
    <row r="34610" spans="6:6" x14ac:dyDescent="0.25">
      <c r="F34610" s="1"/>
    </row>
    <row r="34611" spans="6:6" x14ac:dyDescent="0.25">
      <c r="F34611" s="1"/>
    </row>
    <row r="34612" spans="6:6" x14ac:dyDescent="0.25">
      <c r="F34612" s="1"/>
    </row>
    <row r="34613" spans="6:6" x14ac:dyDescent="0.25">
      <c r="F34613" s="1"/>
    </row>
    <row r="34614" spans="6:6" x14ac:dyDescent="0.25">
      <c r="F34614" s="1"/>
    </row>
    <row r="34615" spans="6:6" x14ac:dyDescent="0.25">
      <c r="F34615" s="1"/>
    </row>
    <row r="34616" spans="6:6" x14ac:dyDescent="0.25">
      <c r="F34616" s="1"/>
    </row>
    <row r="34617" spans="6:6" x14ac:dyDescent="0.25">
      <c r="F34617" s="1"/>
    </row>
    <row r="34618" spans="6:6" x14ac:dyDescent="0.25">
      <c r="F34618" s="1"/>
    </row>
    <row r="34619" spans="6:6" x14ac:dyDescent="0.25">
      <c r="F34619" s="1"/>
    </row>
    <row r="34620" spans="6:6" x14ac:dyDescent="0.25">
      <c r="F34620" s="1"/>
    </row>
    <row r="34621" spans="6:6" x14ac:dyDescent="0.25">
      <c r="F34621" s="1"/>
    </row>
    <row r="34622" spans="6:6" x14ac:dyDescent="0.25">
      <c r="F34622" s="1"/>
    </row>
    <row r="34623" spans="6:6" x14ac:dyDescent="0.25">
      <c r="F34623" s="1"/>
    </row>
    <row r="34624" spans="6:6" x14ac:dyDescent="0.25">
      <c r="F34624" s="1"/>
    </row>
    <row r="34625" spans="6:6" x14ac:dyDescent="0.25">
      <c r="F34625" s="1"/>
    </row>
    <row r="34626" spans="6:6" x14ac:dyDescent="0.25">
      <c r="F34626" s="1"/>
    </row>
    <row r="34627" spans="6:6" x14ac:dyDescent="0.25">
      <c r="F34627" s="1"/>
    </row>
    <row r="34628" spans="6:6" x14ac:dyDescent="0.25">
      <c r="F34628" s="1"/>
    </row>
    <row r="34629" spans="6:6" x14ac:dyDescent="0.25">
      <c r="F34629" s="1"/>
    </row>
    <row r="34630" spans="6:6" x14ac:dyDescent="0.25">
      <c r="F34630" s="1"/>
    </row>
    <row r="34631" spans="6:6" x14ac:dyDescent="0.25">
      <c r="F34631" s="1"/>
    </row>
    <row r="34632" spans="6:6" x14ac:dyDescent="0.25">
      <c r="F34632" s="1"/>
    </row>
    <row r="34633" spans="6:6" x14ac:dyDescent="0.25">
      <c r="F34633" s="1"/>
    </row>
    <row r="34634" spans="6:6" x14ac:dyDescent="0.25">
      <c r="F34634" s="1"/>
    </row>
    <row r="34635" spans="6:6" x14ac:dyDescent="0.25">
      <c r="F34635" s="1"/>
    </row>
    <row r="34636" spans="6:6" x14ac:dyDescent="0.25">
      <c r="F34636" s="1"/>
    </row>
    <row r="34637" spans="6:6" x14ac:dyDescent="0.25">
      <c r="F34637" s="1"/>
    </row>
    <row r="34638" spans="6:6" x14ac:dyDescent="0.25">
      <c r="F34638" s="1"/>
    </row>
    <row r="34639" spans="6:6" x14ac:dyDescent="0.25">
      <c r="F34639" s="1"/>
    </row>
    <row r="34640" spans="6:6" x14ac:dyDescent="0.25">
      <c r="F34640" s="1"/>
    </row>
    <row r="34641" spans="6:6" x14ac:dyDescent="0.25">
      <c r="F34641" s="1"/>
    </row>
    <row r="34642" spans="6:6" x14ac:dyDescent="0.25">
      <c r="F34642" s="1"/>
    </row>
    <row r="34643" spans="6:6" x14ac:dyDescent="0.25">
      <c r="F34643" s="1"/>
    </row>
    <row r="34644" spans="6:6" x14ac:dyDescent="0.25">
      <c r="F34644" s="1"/>
    </row>
    <row r="34645" spans="6:6" x14ac:dyDescent="0.25">
      <c r="F34645" s="1"/>
    </row>
    <row r="34646" spans="6:6" x14ac:dyDescent="0.25">
      <c r="F34646" s="1"/>
    </row>
    <row r="34647" spans="6:6" x14ac:dyDescent="0.25">
      <c r="F34647" s="1"/>
    </row>
    <row r="34648" spans="6:6" x14ac:dyDescent="0.25">
      <c r="F34648" s="1"/>
    </row>
    <row r="34649" spans="6:6" x14ac:dyDescent="0.25">
      <c r="F34649" s="1"/>
    </row>
    <row r="34650" spans="6:6" x14ac:dyDescent="0.25">
      <c r="F34650" s="1"/>
    </row>
    <row r="34651" spans="6:6" x14ac:dyDescent="0.25">
      <c r="F34651" s="1"/>
    </row>
    <row r="34652" spans="6:6" x14ac:dyDescent="0.25">
      <c r="F34652" s="1"/>
    </row>
    <row r="34653" spans="6:6" x14ac:dyDescent="0.25">
      <c r="F34653" s="1"/>
    </row>
    <row r="34654" spans="6:6" x14ac:dyDescent="0.25">
      <c r="F34654" s="1"/>
    </row>
    <row r="34655" spans="6:6" x14ac:dyDescent="0.25">
      <c r="F34655" s="1"/>
    </row>
    <row r="34656" spans="6:6" x14ac:dyDescent="0.25">
      <c r="F34656" s="1"/>
    </row>
    <row r="34657" spans="6:6" x14ac:dyDescent="0.25">
      <c r="F34657" s="1"/>
    </row>
    <row r="34658" spans="6:6" x14ac:dyDescent="0.25">
      <c r="F34658" s="1"/>
    </row>
    <row r="34659" spans="6:6" x14ac:dyDescent="0.25">
      <c r="F34659" s="1"/>
    </row>
    <row r="34660" spans="6:6" x14ac:dyDescent="0.25">
      <c r="F34660" s="1"/>
    </row>
    <row r="34661" spans="6:6" x14ac:dyDescent="0.25">
      <c r="F34661" s="1"/>
    </row>
    <row r="34662" spans="6:6" x14ac:dyDescent="0.25">
      <c r="F34662" s="1"/>
    </row>
    <row r="34663" spans="6:6" x14ac:dyDescent="0.25">
      <c r="F34663" s="1"/>
    </row>
    <row r="34664" spans="6:6" x14ac:dyDescent="0.25">
      <c r="F34664" s="1"/>
    </row>
    <row r="34665" spans="6:6" x14ac:dyDescent="0.25">
      <c r="F34665" s="1"/>
    </row>
    <row r="34666" spans="6:6" x14ac:dyDescent="0.25">
      <c r="F34666" s="1"/>
    </row>
    <row r="34667" spans="6:6" x14ac:dyDescent="0.25">
      <c r="F34667" s="1"/>
    </row>
    <row r="34668" spans="6:6" x14ac:dyDescent="0.25">
      <c r="F34668" s="1"/>
    </row>
    <row r="34669" spans="6:6" x14ac:dyDescent="0.25">
      <c r="F34669" s="1"/>
    </row>
    <row r="34670" spans="6:6" x14ac:dyDescent="0.25">
      <c r="F34670" s="1"/>
    </row>
    <row r="34671" spans="6:6" x14ac:dyDescent="0.25">
      <c r="F34671" s="1"/>
    </row>
    <row r="34672" spans="6:6" x14ac:dyDescent="0.25">
      <c r="F34672" s="1"/>
    </row>
    <row r="34673" spans="6:6" x14ac:dyDescent="0.25">
      <c r="F34673" s="1"/>
    </row>
    <row r="34674" spans="6:6" x14ac:dyDescent="0.25">
      <c r="F34674" s="1"/>
    </row>
    <row r="34675" spans="6:6" x14ac:dyDescent="0.25">
      <c r="F34675" s="1"/>
    </row>
    <row r="34676" spans="6:6" x14ac:dyDescent="0.25">
      <c r="F34676" s="1"/>
    </row>
    <row r="34677" spans="6:6" x14ac:dyDescent="0.25">
      <c r="F34677" s="1"/>
    </row>
    <row r="34678" spans="6:6" x14ac:dyDescent="0.25">
      <c r="F34678" s="1"/>
    </row>
    <row r="34679" spans="6:6" x14ac:dyDescent="0.25">
      <c r="F34679" s="1"/>
    </row>
    <row r="34680" spans="6:6" x14ac:dyDescent="0.25">
      <c r="F34680" s="1"/>
    </row>
    <row r="34681" spans="6:6" x14ac:dyDescent="0.25">
      <c r="F34681" s="1"/>
    </row>
    <row r="34682" spans="6:6" x14ac:dyDescent="0.25">
      <c r="F34682" s="1"/>
    </row>
    <row r="34683" spans="6:6" x14ac:dyDescent="0.25">
      <c r="F34683" s="1"/>
    </row>
    <row r="34684" spans="6:6" x14ac:dyDescent="0.25">
      <c r="F34684" s="1"/>
    </row>
    <row r="34685" spans="6:6" x14ac:dyDescent="0.25">
      <c r="F34685" s="1"/>
    </row>
    <row r="34686" spans="6:6" x14ac:dyDescent="0.25">
      <c r="F34686" s="1"/>
    </row>
    <row r="34687" spans="6:6" x14ac:dyDescent="0.25">
      <c r="F34687" s="1"/>
    </row>
    <row r="34688" spans="6:6" x14ac:dyDescent="0.25">
      <c r="F34688" s="1"/>
    </row>
    <row r="34689" spans="6:6" x14ac:dyDescent="0.25">
      <c r="F34689" s="1"/>
    </row>
    <row r="34690" spans="6:6" x14ac:dyDescent="0.25">
      <c r="F34690" s="1"/>
    </row>
    <row r="34691" spans="6:6" x14ac:dyDescent="0.25">
      <c r="F34691" s="1"/>
    </row>
    <row r="34692" spans="6:6" x14ac:dyDescent="0.25">
      <c r="F34692" s="1"/>
    </row>
    <row r="34693" spans="6:6" x14ac:dyDescent="0.25">
      <c r="F34693" s="1"/>
    </row>
    <row r="34694" spans="6:6" x14ac:dyDescent="0.25">
      <c r="F34694" s="1"/>
    </row>
    <row r="34695" spans="6:6" x14ac:dyDescent="0.25">
      <c r="F34695" s="1"/>
    </row>
    <row r="34696" spans="6:6" x14ac:dyDescent="0.25">
      <c r="F34696" s="1"/>
    </row>
    <row r="34697" spans="6:6" x14ac:dyDescent="0.25">
      <c r="F34697" s="1"/>
    </row>
    <row r="34698" spans="6:6" x14ac:dyDescent="0.25">
      <c r="F34698" s="1"/>
    </row>
    <row r="34699" spans="6:6" x14ac:dyDescent="0.25">
      <c r="F34699" s="1"/>
    </row>
    <row r="34700" spans="6:6" x14ac:dyDescent="0.25">
      <c r="F34700" s="1"/>
    </row>
    <row r="34701" spans="6:6" x14ac:dyDescent="0.25">
      <c r="F34701" s="1"/>
    </row>
    <row r="34702" spans="6:6" x14ac:dyDescent="0.25">
      <c r="F34702" s="1"/>
    </row>
    <row r="34703" spans="6:6" x14ac:dyDescent="0.25">
      <c r="F34703" s="1"/>
    </row>
    <row r="34704" spans="6:6" x14ac:dyDescent="0.25">
      <c r="F34704" s="1"/>
    </row>
    <row r="34705" spans="6:6" x14ac:dyDescent="0.25">
      <c r="F34705" s="1"/>
    </row>
    <row r="34706" spans="6:6" x14ac:dyDescent="0.25">
      <c r="F34706" s="1"/>
    </row>
    <row r="34707" spans="6:6" x14ac:dyDescent="0.25">
      <c r="F34707" s="1"/>
    </row>
    <row r="34708" spans="6:6" x14ac:dyDescent="0.25">
      <c r="F34708" s="1"/>
    </row>
    <row r="34709" spans="6:6" x14ac:dyDescent="0.25">
      <c r="F34709" s="1"/>
    </row>
    <row r="34710" spans="6:6" x14ac:dyDescent="0.25">
      <c r="F34710" s="1"/>
    </row>
    <row r="34711" spans="6:6" x14ac:dyDescent="0.25">
      <c r="F34711" s="1"/>
    </row>
    <row r="34712" spans="6:6" x14ac:dyDescent="0.25">
      <c r="F34712" s="1"/>
    </row>
    <row r="34713" spans="6:6" x14ac:dyDescent="0.25">
      <c r="F34713" s="1"/>
    </row>
    <row r="34714" spans="6:6" x14ac:dyDescent="0.25">
      <c r="F34714" s="1"/>
    </row>
    <row r="34715" spans="6:6" x14ac:dyDescent="0.25">
      <c r="F34715" s="1"/>
    </row>
    <row r="34716" spans="6:6" x14ac:dyDescent="0.25">
      <c r="F34716" s="1"/>
    </row>
    <row r="34717" spans="6:6" x14ac:dyDescent="0.25">
      <c r="F34717" s="1"/>
    </row>
    <row r="34718" spans="6:6" x14ac:dyDescent="0.25">
      <c r="F34718" s="1"/>
    </row>
    <row r="34719" spans="6:6" x14ac:dyDescent="0.25">
      <c r="F34719" s="1"/>
    </row>
    <row r="34720" spans="6:6" x14ac:dyDescent="0.25">
      <c r="F34720" s="1"/>
    </row>
    <row r="34721" spans="6:6" x14ac:dyDescent="0.25">
      <c r="F34721" s="1"/>
    </row>
    <row r="34722" spans="6:6" x14ac:dyDescent="0.25">
      <c r="F34722" s="1"/>
    </row>
    <row r="34723" spans="6:6" x14ac:dyDescent="0.25">
      <c r="F34723" s="1"/>
    </row>
    <row r="34724" spans="6:6" x14ac:dyDescent="0.25">
      <c r="F34724" s="1"/>
    </row>
    <row r="34725" spans="6:6" x14ac:dyDescent="0.25">
      <c r="F34725" s="1"/>
    </row>
    <row r="34726" spans="6:6" x14ac:dyDescent="0.25">
      <c r="F34726" s="1"/>
    </row>
    <row r="34727" spans="6:6" x14ac:dyDescent="0.25">
      <c r="F34727" s="1"/>
    </row>
    <row r="34728" spans="6:6" x14ac:dyDescent="0.25">
      <c r="F34728" s="1"/>
    </row>
    <row r="34729" spans="6:6" x14ac:dyDescent="0.25">
      <c r="F34729" s="1"/>
    </row>
    <row r="34730" spans="6:6" x14ac:dyDescent="0.25">
      <c r="F34730" s="1"/>
    </row>
    <row r="34731" spans="6:6" x14ac:dyDescent="0.25">
      <c r="F34731" s="1"/>
    </row>
    <row r="34732" spans="6:6" x14ac:dyDescent="0.25">
      <c r="F34732" s="1"/>
    </row>
    <row r="34733" spans="6:6" x14ac:dyDescent="0.25">
      <c r="F34733" s="1"/>
    </row>
    <row r="34734" spans="6:6" x14ac:dyDescent="0.25">
      <c r="F34734" s="1"/>
    </row>
    <row r="34735" spans="6:6" x14ac:dyDescent="0.25">
      <c r="F34735" s="1"/>
    </row>
    <row r="34736" spans="6:6" x14ac:dyDescent="0.25">
      <c r="F34736" s="1"/>
    </row>
    <row r="34737" spans="6:6" x14ac:dyDescent="0.25">
      <c r="F34737" s="1"/>
    </row>
    <row r="34738" spans="6:6" x14ac:dyDescent="0.25">
      <c r="F34738" s="1"/>
    </row>
    <row r="34739" spans="6:6" x14ac:dyDescent="0.25">
      <c r="F34739" s="1"/>
    </row>
    <row r="34740" spans="6:6" x14ac:dyDescent="0.25">
      <c r="F34740" s="1"/>
    </row>
    <row r="34741" spans="6:6" x14ac:dyDescent="0.25">
      <c r="F34741" s="1"/>
    </row>
    <row r="34742" spans="6:6" x14ac:dyDescent="0.25">
      <c r="F34742" s="1"/>
    </row>
    <row r="34743" spans="6:6" x14ac:dyDescent="0.25">
      <c r="F34743" s="1"/>
    </row>
    <row r="34744" spans="6:6" x14ac:dyDescent="0.25">
      <c r="F34744" s="1"/>
    </row>
    <row r="34745" spans="6:6" x14ac:dyDescent="0.25">
      <c r="F34745" s="1"/>
    </row>
    <row r="34746" spans="6:6" x14ac:dyDescent="0.25">
      <c r="F34746" s="1"/>
    </row>
    <row r="34747" spans="6:6" x14ac:dyDescent="0.25">
      <c r="F34747" s="1"/>
    </row>
    <row r="34748" spans="6:6" x14ac:dyDescent="0.25">
      <c r="F34748" s="1"/>
    </row>
    <row r="34749" spans="6:6" x14ac:dyDescent="0.25">
      <c r="F34749" s="1"/>
    </row>
    <row r="34750" spans="6:6" x14ac:dyDescent="0.25">
      <c r="F34750" s="1"/>
    </row>
    <row r="34751" spans="6:6" x14ac:dyDescent="0.25">
      <c r="F34751" s="1"/>
    </row>
    <row r="34752" spans="6:6" x14ac:dyDescent="0.25">
      <c r="F34752" s="1"/>
    </row>
    <row r="34753" spans="6:6" x14ac:dyDescent="0.25">
      <c r="F34753" s="1"/>
    </row>
    <row r="34754" spans="6:6" x14ac:dyDescent="0.25">
      <c r="F34754" s="1"/>
    </row>
    <row r="34755" spans="6:6" x14ac:dyDescent="0.25">
      <c r="F34755" s="1"/>
    </row>
    <row r="34756" spans="6:6" x14ac:dyDescent="0.25">
      <c r="F34756" s="1"/>
    </row>
    <row r="34757" spans="6:6" x14ac:dyDescent="0.25">
      <c r="F34757" s="1"/>
    </row>
    <row r="34758" spans="6:6" x14ac:dyDescent="0.25">
      <c r="F34758" s="1"/>
    </row>
    <row r="34759" spans="6:6" x14ac:dyDescent="0.25">
      <c r="F34759" s="1"/>
    </row>
    <row r="34760" spans="6:6" x14ac:dyDescent="0.25">
      <c r="F34760" s="1"/>
    </row>
    <row r="34761" spans="6:6" x14ac:dyDescent="0.25">
      <c r="F34761" s="1"/>
    </row>
    <row r="34762" spans="6:6" x14ac:dyDescent="0.25">
      <c r="F34762" s="1"/>
    </row>
    <row r="34763" spans="6:6" x14ac:dyDescent="0.25">
      <c r="F34763" s="1"/>
    </row>
    <row r="34764" spans="6:6" x14ac:dyDescent="0.25">
      <c r="F34764" s="1"/>
    </row>
    <row r="34765" spans="6:6" x14ac:dyDescent="0.25">
      <c r="F34765" s="1"/>
    </row>
    <row r="34766" spans="6:6" x14ac:dyDescent="0.25">
      <c r="F34766" s="1"/>
    </row>
    <row r="34767" spans="6:6" x14ac:dyDescent="0.25">
      <c r="F34767" s="1"/>
    </row>
    <row r="34768" spans="6:6" x14ac:dyDescent="0.25">
      <c r="F34768" s="1"/>
    </row>
    <row r="34769" spans="6:6" x14ac:dyDescent="0.25">
      <c r="F34769" s="1"/>
    </row>
    <row r="34770" spans="6:6" x14ac:dyDescent="0.25">
      <c r="F34770" s="1"/>
    </row>
    <row r="34771" spans="6:6" x14ac:dyDescent="0.25">
      <c r="F34771" s="1"/>
    </row>
    <row r="34772" spans="6:6" x14ac:dyDescent="0.25">
      <c r="F34772" s="1"/>
    </row>
    <row r="34773" spans="6:6" x14ac:dyDescent="0.25">
      <c r="F34773" s="1"/>
    </row>
    <row r="34774" spans="6:6" x14ac:dyDescent="0.25">
      <c r="F34774" s="1"/>
    </row>
    <row r="34775" spans="6:6" x14ac:dyDescent="0.25">
      <c r="F34775" s="1"/>
    </row>
    <row r="34776" spans="6:6" x14ac:dyDescent="0.25">
      <c r="F34776" s="1"/>
    </row>
    <row r="34777" spans="6:6" x14ac:dyDescent="0.25">
      <c r="F34777" s="1"/>
    </row>
    <row r="34778" spans="6:6" x14ac:dyDescent="0.25">
      <c r="F34778" s="1"/>
    </row>
    <row r="34779" spans="6:6" x14ac:dyDescent="0.25">
      <c r="F34779" s="1"/>
    </row>
    <row r="34780" spans="6:6" x14ac:dyDescent="0.25">
      <c r="F34780" s="1"/>
    </row>
    <row r="34781" spans="6:6" x14ac:dyDescent="0.25">
      <c r="F34781" s="1"/>
    </row>
    <row r="34782" spans="6:6" x14ac:dyDescent="0.25">
      <c r="F34782" s="1"/>
    </row>
    <row r="34783" spans="6:6" x14ac:dyDescent="0.25">
      <c r="F34783" s="1"/>
    </row>
    <row r="34784" spans="6:6" x14ac:dyDescent="0.25">
      <c r="F34784" s="1"/>
    </row>
    <row r="34785" spans="6:6" x14ac:dyDescent="0.25">
      <c r="F34785" s="1"/>
    </row>
    <row r="34786" spans="6:6" x14ac:dyDescent="0.25">
      <c r="F34786" s="1"/>
    </row>
    <row r="34787" spans="6:6" x14ac:dyDescent="0.25">
      <c r="F34787" s="1"/>
    </row>
    <row r="34788" spans="6:6" x14ac:dyDescent="0.25">
      <c r="F34788" s="1"/>
    </row>
    <row r="34789" spans="6:6" x14ac:dyDescent="0.25">
      <c r="F34789" s="1"/>
    </row>
    <row r="34790" spans="6:6" x14ac:dyDescent="0.25">
      <c r="F34790" s="1"/>
    </row>
    <row r="34791" spans="6:6" x14ac:dyDescent="0.25">
      <c r="F34791" s="1"/>
    </row>
    <row r="34792" spans="6:6" x14ac:dyDescent="0.25">
      <c r="F34792" s="1"/>
    </row>
    <row r="34793" spans="6:6" x14ac:dyDescent="0.25">
      <c r="F34793" s="1"/>
    </row>
    <row r="34794" spans="6:6" x14ac:dyDescent="0.25">
      <c r="F34794" s="1"/>
    </row>
    <row r="34795" spans="6:6" x14ac:dyDescent="0.25">
      <c r="F34795" s="1"/>
    </row>
    <row r="34796" spans="6:6" x14ac:dyDescent="0.25">
      <c r="F34796" s="1"/>
    </row>
    <row r="34797" spans="6:6" x14ac:dyDescent="0.25">
      <c r="F34797" s="1"/>
    </row>
    <row r="34798" spans="6:6" x14ac:dyDescent="0.25">
      <c r="F34798" s="1"/>
    </row>
    <row r="34799" spans="6:6" x14ac:dyDescent="0.25">
      <c r="F34799" s="1"/>
    </row>
    <row r="34800" spans="6:6" x14ac:dyDescent="0.25">
      <c r="F34800" s="1"/>
    </row>
    <row r="34801" spans="6:6" x14ac:dyDescent="0.25">
      <c r="F34801" s="1"/>
    </row>
    <row r="34802" spans="6:6" x14ac:dyDescent="0.25">
      <c r="F34802" s="1"/>
    </row>
    <row r="34803" spans="6:6" x14ac:dyDescent="0.25">
      <c r="F34803" s="1"/>
    </row>
    <row r="34804" spans="6:6" x14ac:dyDescent="0.25">
      <c r="F34804" s="1"/>
    </row>
    <row r="34805" spans="6:6" x14ac:dyDescent="0.25">
      <c r="F34805" s="1"/>
    </row>
    <row r="34806" spans="6:6" x14ac:dyDescent="0.25">
      <c r="F34806" s="1"/>
    </row>
    <row r="34807" spans="6:6" x14ac:dyDescent="0.25">
      <c r="F34807" s="1"/>
    </row>
    <row r="34808" spans="6:6" x14ac:dyDescent="0.25">
      <c r="F34808" s="1"/>
    </row>
    <row r="34809" spans="6:6" x14ac:dyDescent="0.25">
      <c r="F34809" s="1"/>
    </row>
    <row r="34810" spans="6:6" x14ac:dyDescent="0.25">
      <c r="F34810" s="1"/>
    </row>
    <row r="34811" spans="6:6" x14ac:dyDescent="0.25">
      <c r="F34811" s="1"/>
    </row>
    <row r="34812" spans="6:6" x14ac:dyDescent="0.25">
      <c r="F34812" s="1"/>
    </row>
    <row r="34813" spans="6:6" x14ac:dyDescent="0.25">
      <c r="F34813" s="1"/>
    </row>
    <row r="34814" spans="6:6" x14ac:dyDescent="0.25">
      <c r="F34814" s="1"/>
    </row>
    <row r="34815" spans="6:6" x14ac:dyDescent="0.25">
      <c r="F34815" s="1"/>
    </row>
    <row r="34816" spans="6:6" x14ac:dyDescent="0.25">
      <c r="F34816" s="1"/>
    </row>
    <row r="34817" spans="6:6" x14ac:dyDescent="0.25">
      <c r="F34817" s="1"/>
    </row>
    <row r="34818" spans="6:6" x14ac:dyDescent="0.25">
      <c r="F34818" s="1"/>
    </row>
    <row r="34819" spans="6:6" x14ac:dyDescent="0.25">
      <c r="F34819" s="1"/>
    </row>
    <row r="34820" spans="6:6" x14ac:dyDescent="0.25">
      <c r="F34820" s="1"/>
    </row>
    <row r="34821" spans="6:6" x14ac:dyDescent="0.25">
      <c r="F34821" s="1"/>
    </row>
    <row r="34822" spans="6:6" x14ac:dyDescent="0.25">
      <c r="F34822" s="1"/>
    </row>
    <row r="34823" spans="6:6" x14ac:dyDescent="0.25">
      <c r="F34823" s="1"/>
    </row>
    <row r="34824" spans="6:6" x14ac:dyDescent="0.25">
      <c r="F34824" s="1"/>
    </row>
    <row r="34825" spans="6:6" x14ac:dyDescent="0.25">
      <c r="F34825" s="1"/>
    </row>
    <row r="34826" spans="6:6" x14ac:dyDescent="0.25">
      <c r="F34826" s="1"/>
    </row>
    <row r="34827" spans="6:6" x14ac:dyDescent="0.25">
      <c r="F34827" s="1"/>
    </row>
    <row r="34828" spans="6:6" x14ac:dyDescent="0.25">
      <c r="F34828" s="1"/>
    </row>
    <row r="34829" spans="6:6" x14ac:dyDescent="0.25">
      <c r="F34829" s="1"/>
    </row>
    <row r="34830" spans="6:6" x14ac:dyDescent="0.25">
      <c r="F34830" s="1"/>
    </row>
    <row r="34831" spans="6:6" x14ac:dyDescent="0.25">
      <c r="F34831" s="1"/>
    </row>
    <row r="34832" spans="6:6" x14ac:dyDescent="0.25">
      <c r="F34832" s="1"/>
    </row>
    <row r="34833" spans="6:6" x14ac:dyDescent="0.25">
      <c r="F34833" s="1"/>
    </row>
    <row r="34834" spans="6:6" x14ac:dyDescent="0.25">
      <c r="F34834" s="1"/>
    </row>
    <row r="34835" spans="6:6" x14ac:dyDescent="0.25">
      <c r="F34835" s="1"/>
    </row>
    <row r="34836" spans="6:6" x14ac:dyDescent="0.25">
      <c r="F34836" s="1"/>
    </row>
    <row r="34837" spans="6:6" x14ac:dyDescent="0.25">
      <c r="F34837" s="1"/>
    </row>
    <row r="34838" spans="6:6" x14ac:dyDescent="0.25">
      <c r="F34838" s="1"/>
    </row>
    <row r="34839" spans="6:6" x14ac:dyDescent="0.25">
      <c r="F34839" s="1"/>
    </row>
    <row r="34840" spans="6:6" x14ac:dyDescent="0.25">
      <c r="F34840" s="1"/>
    </row>
    <row r="34841" spans="6:6" x14ac:dyDescent="0.25">
      <c r="F34841" s="1"/>
    </row>
    <row r="34842" spans="6:6" x14ac:dyDescent="0.25">
      <c r="F34842" s="1"/>
    </row>
    <row r="34843" spans="6:6" x14ac:dyDescent="0.25">
      <c r="F34843" s="1"/>
    </row>
    <row r="34844" spans="6:6" x14ac:dyDescent="0.25">
      <c r="F34844" s="1"/>
    </row>
    <row r="34845" spans="6:6" x14ac:dyDescent="0.25">
      <c r="F34845" s="1"/>
    </row>
    <row r="34846" spans="6:6" x14ac:dyDescent="0.25">
      <c r="F34846" s="1"/>
    </row>
    <row r="34847" spans="6:6" x14ac:dyDescent="0.25">
      <c r="F34847" s="1"/>
    </row>
    <row r="34848" spans="6:6" x14ac:dyDescent="0.25">
      <c r="F34848" s="1"/>
    </row>
    <row r="34849" spans="6:6" x14ac:dyDescent="0.25">
      <c r="F34849" s="1"/>
    </row>
    <row r="34850" spans="6:6" x14ac:dyDescent="0.25">
      <c r="F34850" s="1"/>
    </row>
    <row r="34851" spans="6:6" x14ac:dyDescent="0.25">
      <c r="F34851" s="1"/>
    </row>
    <row r="34852" spans="6:6" x14ac:dyDescent="0.25">
      <c r="F34852" s="1"/>
    </row>
    <row r="34853" spans="6:6" x14ac:dyDescent="0.25">
      <c r="F34853" s="1"/>
    </row>
    <row r="34854" spans="6:6" x14ac:dyDescent="0.25">
      <c r="F34854" s="1"/>
    </row>
    <row r="34855" spans="6:6" x14ac:dyDescent="0.25">
      <c r="F34855" s="1"/>
    </row>
    <row r="34856" spans="6:6" x14ac:dyDescent="0.25">
      <c r="F34856" s="1"/>
    </row>
    <row r="34857" spans="6:6" x14ac:dyDescent="0.25">
      <c r="F34857" s="1"/>
    </row>
    <row r="34858" spans="6:6" x14ac:dyDescent="0.25">
      <c r="F34858" s="1"/>
    </row>
    <row r="34859" spans="6:6" x14ac:dyDescent="0.25">
      <c r="F34859" s="1"/>
    </row>
    <row r="34860" spans="6:6" x14ac:dyDescent="0.25">
      <c r="F34860" s="1"/>
    </row>
    <row r="34861" spans="6:6" x14ac:dyDescent="0.25">
      <c r="F34861" s="1"/>
    </row>
    <row r="34862" spans="6:6" x14ac:dyDescent="0.25">
      <c r="F34862" s="1"/>
    </row>
    <row r="34863" spans="6:6" x14ac:dyDescent="0.25">
      <c r="F34863" s="1"/>
    </row>
    <row r="34864" spans="6:6" x14ac:dyDescent="0.25">
      <c r="F34864" s="1"/>
    </row>
    <row r="34865" spans="6:6" x14ac:dyDescent="0.25">
      <c r="F34865" s="1"/>
    </row>
    <row r="34866" spans="6:6" x14ac:dyDescent="0.25">
      <c r="F34866" s="1"/>
    </row>
    <row r="34867" spans="6:6" x14ac:dyDescent="0.25">
      <c r="F34867" s="1"/>
    </row>
    <row r="34868" spans="6:6" x14ac:dyDescent="0.25">
      <c r="F34868" s="1"/>
    </row>
    <row r="34869" spans="6:6" x14ac:dyDescent="0.25">
      <c r="F34869" s="1"/>
    </row>
    <row r="34870" spans="6:6" x14ac:dyDescent="0.25">
      <c r="F34870" s="1"/>
    </row>
    <row r="34871" spans="6:6" x14ac:dyDescent="0.25">
      <c r="F34871" s="1"/>
    </row>
    <row r="34872" spans="6:6" x14ac:dyDescent="0.25">
      <c r="F34872" s="1"/>
    </row>
    <row r="34873" spans="6:6" x14ac:dyDescent="0.25">
      <c r="F34873" s="1"/>
    </row>
    <row r="34874" spans="6:6" x14ac:dyDescent="0.25">
      <c r="F34874" s="1"/>
    </row>
    <row r="34875" spans="6:6" x14ac:dyDescent="0.25">
      <c r="F34875" s="1"/>
    </row>
    <row r="34876" spans="6:6" x14ac:dyDescent="0.25">
      <c r="F34876" s="1"/>
    </row>
    <row r="34877" spans="6:6" x14ac:dyDescent="0.25">
      <c r="F34877" s="1"/>
    </row>
    <row r="34878" spans="6:6" x14ac:dyDescent="0.25">
      <c r="F34878" s="1"/>
    </row>
    <row r="34879" spans="6:6" x14ac:dyDescent="0.25">
      <c r="F34879" s="1"/>
    </row>
    <row r="34880" spans="6:6" x14ac:dyDescent="0.25">
      <c r="F34880" s="1"/>
    </row>
    <row r="34881" spans="6:6" x14ac:dyDescent="0.25">
      <c r="F34881" s="1"/>
    </row>
    <row r="34882" spans="6:6" x14ac:dyDescent="0.25">
      <c r="F34882" s="1"/>
    </row>
    <row r="34883" spans="6:6" x14ac:dyDescent="0.25">
      <c r="F34883" s="1"/>
    </row>
    <row r="34884" spans="6:6" x14ac:dyDescent="0.25">
      <c r="F34884" s="1"/>
    </row>
    <row r="34885" spans="6:6" x14ac:dyDescent="0.25">
      <c r="F34885" s="1"/>
    </row>
    <row r="34886" spans="6:6" x14ac:dyDescent="0.25">
      <c r="F34886" s="1"/>
    </row>
    <row r="34887" spans="6:6" x14ac:dyDescent="0.25">
      <c r="F34887" s="1"/>
    </row>
    <row r="34888" spans="6:6" x14ac:dyDescent="0.25">
      <c r="F34888" s="1"/>
    </row>
    <row r="34889" spans="6:6" x14ac:dyDescent="0.25">
      <c r="F34889" s="1"/>
    </row>
    <row r="34890" spans="6:6" x14ac:dyDescent="0.25">
      <c r="F34890" s="1"/>
    </row>
    <row r="34891" spans="6:6" x14ac:dyDescent="0.25">
      <c r="F34891" s="1"/>
    </row>
    <row r="34892" spans="6:6" x14ac:dyDescent="0.25">
      <c r="F34892" s="1"/>
    </row>
    <row r="34893" spans="6:6" x14ac:dyDescent="0.25">
      <c r="F34893" s="1"/>
    </row>
    <row r="34894" spans="6:6" x14ac:dyDescent="0.25">
      <c r="F34894" s="1"/>
    </row>
    <row r="34895" spans="6:6" x14ac:dyDescent="0.25">
      <c r="F34895" s="1"/>
    </row>
    <row r="34896" spans="6:6" x14ac:dyDescent="0.25">
      <c r="F34896" s="1"/>
    </row>
    <row r="34897" spans="6:6" x14ac:dyDescent="0.25">
      <c r="F34897" s="1"/>
    </row>
    <row r="34898" spans="6:6" x14ac:dyDescent="0.25">
      <c r="F34898" s="1"/>
    </row>
    <row r="34899" spans="6:6" x14ac:dyDescent="0.25">
      <c r="F34899" s="1"/>
    </row>
    <row r="34900" spans="6:6" x14ac:dyDescent="0.25">
      <c r="F34900" s="1"/>
    </row>
    <row r="34901" spans="6:6" x14ac:dyDescent="0.25">
      <c r="F34901" s="1"/>
    </row>
    <row r="34902" spans="6:6" x14ac:dyDescent="0.25">
      <c r="F34902" s="1"/>
    </row>
    <row r="34903" spans="6:6" x14ac:dyDescent="0.25">
      <c r="F34903" s="1"/>
    </row>
    <row r="34904" spans="6:6" x14ac:dyDescent="0.25">
      <c r="F34904" s="1"/>
    </row>
    <row r="34905" spans="6:6" x14ac:dyDescent="0.25">
      <c r="F34905" s="1"/>
    </row>
    <row r="34906" spans="6:6" x14ac:dyDescent="0.25">
      <c r="F34906" s="1"/>
    </row>
    <row r="34907" spans="6:6" x14ac:dyDescent="0.25">
      <c r="F34907" s="1"/>
    </row>
    <row r="34908" spans="6:6" x14ac:dyDescent="0.25">
      <c r="F34908" s="1"/>
    </row>
    <row r="34909" spans="6:6" x14ac:dyDescent="0.25">
      <c r="F34909" s="1"/>
    </row>
    <row r="34910" spans="6:6" x14ac:dyDescent="0.25">
      <c r="F34910" s="1"/>
    </row>
    <row r="34911" spans="6:6" x14ac:dyDescent="0.25">
      <c r="F34911" s="1"/>
    </row>
    <row r="34912" spans="6:6" x14ac:dyDescent="0.25">
      <c r="F34912" s="1"/>
    </row>
    <row r="34913" spans="6:6" x14ac:dyDescent="0.25">
      <c r="F34913" s="1"/>
    </row>
    <row r="34914" spans="6:6" x14ac:dyDescent="0.25">
      <c r="F34914" s="1"/>
    </row>
    <row r="34915" spans="6:6" x14ac:dyDescent="0.25">
      <c r="F34915" s="1"/>
    </row>
    <row r="34916" spans="6:6" x14ac:dyDescent="0.25">
      <c r="F34916" s="1"/>
    </row>
    <row r="34917" spans="6:6" x14ac:dyDescent="0.25">
      <c r="F34917" s="1"/>
    </row>
    <row r="34918" spans="6:6" x14ac:dyDescent="0.25">
      <c r="F34918" s="1"/>
    </row>
    <row r="34919" spans="6:6" x14ac:dyDescent="0.25">
      <c r="F34919" s="1"/>
    </row>
    <row r="34920" spans="6:6" x14ac:dyDescent="0.25">
      <c r="F34920" s="1"/>
    </row>
    <row r="34921" spans="6:6" x14ac:dyDescent="0.25">
      <c r="F34921" s="1"/>
    </row>
    <row r="34922" spans="6:6" x14ac:dyDescent="0.25">
      <c r="F34922" s="1"/>
    </row>
    <row r="34923" spans="6:6" x14ac:dyDescent="0.25">
      <c r="F34923" s="1"/>
    </row>
    <row r="34924" spans="6:6" x14ac:dyDescent="0.25">
      <c r="F34924" s="1"/>
    </row>
    <row r="34925" spans="6:6" x14ac:dyDescent="0.25">
      <c r="F34925" s="1"/>
    </row>
    <row r="34926" spans="6:6" x14ac:dyDescent="0.25">
      <c r="F34926" s="1"/>
    </row>
    <row r="34927" spans="6:6" x14ac:dyDescent="0.25">
      <c r="F34927" s="1"/>
    </row>
    <row r="34928" spans="6:6" x14ac:dyDescent="0.25">
      <c r="F34928" s="1"/>
    </row>
    <row r="34929" spans="6:6" x14ac:dyDescent="0.25">
      <c r="F34929" s="1"/>
    </row>
    <row r="34930" spans="6:6" x14ac:dyDescent="0.25">
      <c r="F34930" s="1"/>
    </row>
    <row r="34931" spans="6:6" x14ac:dyDescent="0.25">
      <c r="F34931" s="1"/>
    </row>
    <row r="34932" spans="6:6" x14ac:dyDescent="0.25">
      <c r="F34932" s="1"/>
    </row>
    <row r="34933" spans="6:6" x14ac:dyDescent="0.25">
      <c r="F34933" s="1"/>
    </row>
    <row r="34934" spans="6:6" x14ac:dyDescent="0.25">
      <c r="F34934" s="1"/>
    </row>
    <row r="34935" spans="6:6" x14ac:dyDescent="0.25">
      <c r="F34935" s="1"/>
    </row>
    <row r="34936" spans="6:6" x14ac:dyDescent="0.25">
      <c r="F34936" s="1"/>
    </row>
    <row r="34937" spans="6:6" x14ac:dyDescent="0.25">
      <c r="F34937" s="1"/>
    </row>
    <row r="34938" spans="6:6" x14ac:dyDescent="0.25">
      <c r="F34938" s="1"/>
    </row>
    <row r="34939" spans="6:6" x14ac:dyDescent="0.25">
      <c r="F34939" s="1"/>
    </row>
    <row r="34940" spans="6:6" x14ac:dyDescent="0.25">
      <c r="F34940" s="1"/>
    </row>
    <row r="34941" spans="6:6" x14ac:dyDescent="0.25">
      <c r="F34941" s="1"/>
    </row>
    <row r="34942" spans="6:6" x14ac:dyDescent="0.25">
      <c r="F34942" s="1"/>
    </row>
    <row r="34943" spans="6:6" x14ac:dyDescent="0.25">
      <c r="F34943" s="1"/>
    </row>
    <row r="34944" spans="6:6" x14ac:dyDescent="0.25">
      <c r="F34944" s="1"/>
    </row>
    <row r="34945" spans="6:6" x14ac:dyDescent="0.25">
      <c r="F34945" s="1"/>
    </row>
    <row r="34946" spans="6:6" x14ac:dyDescent="0.25">
      <c r="F34946" s="1"/>
    </row>
    <row r="34947" spans="6:6" x14ac:dyDescent="0.25">
      <c r="F34947" s="1"/>
    </row>
    <row r="34948" spans="6:6" x14ac:dyDescent="0.25">
      <c r="F34948" s="1"/>
    </row>
    <row r="34949" spans="6:6" x14ac:dyDescent="0.25">
      <c r="F34949" s="1"/>
    </row>
    <row r="34950" spans="6:6" x14ac:dyDescent="0.25">
      <c r="F34950" s="1"/>
    </row>
    <row r="34951" spans="6:6" x14ac:dyDescent="0.25">
      <c r="F34951" s="1"/>
    </row>
    <row r="34952" spans="6:6" x14ac:dyDescent="0.25">
      <c r="F34952" s="1"/>
    </row>
    <row r="34953" spans="6:6" x14ac:dyDescent="0.25">
      <c r="F34953" s="1"/>
    </row>
    <row r="34954" spans="6:6" x14ac:dyDescent="0.25">
      <c r="F34954" s="1"/>
    </row>
    <row r="34955" spans="6:6" x14ac:dyDescent="0.25">
      <c r="F34955" s="1"/>
    </row>
    <row r="34956" spans="6:6" x14ac:dyDescent="0.25">
      <c r="F34956" s="1"/>
    </row>
    <row r="34957" spans="6:6" x14ac:dyDescent="0.25">
      <c r="F34957" s="1"/>
    </row>
    <row r="34958" spans="6:6" x14ac:dyDescent="0.25">
      <c r="F34958" s="1"/>
    </row>
    <row r="34959" spans="6:6" x14ac:dyDescent="0.25">
      <c r="F34959" s="1"/>
    </row>
    <row r="34960" spans="6:6" x14ac:dyDescent="0.25">
      <c r="F34960" s="1"/>
    </row>
    <row r="34961" spans="6:6" x14ac:dyDescent="0.25">
      <c r="F34961" s="1"/>
    </row>
    <row r="34962" spans="6:6" x14ac:dyDescent="0.25">
      <c r="F34962" s="1"/>
    </row>
    <row r="34963" spans="6:6" x14ac:dyDescent="0.25">
      <c r="F34963" s="1"/>
    </row>
    <row r="34964" spans="6:6" x14ac:dyDescent="0.25">
      <c r="F34964" s="1"/>
    </row>
    <row r="34965" spans="6:6" x14ac:dyDescent="0.25">
      <c r="F34965" s="1"/>
    </row>
    <row r="34966" spans="6:6" x14ac:dyDescent="0.25">
      <c r="F34966" s="1"/>
    </row>
    <row r="34967" spans="6:6" x14ac:dyDescent="0.25">
      <c r="F34967" s="1"/>
    </row>
    <row r="34968" spans="6:6" x14ac:dyDescent="0.25">
      <c r="F34968" s="1"/>
    </row>
    <row r="34969" spans="6:6" x14ac:dyDescent="0.25">
      <c r="F34969" s="1"/>
    </row>
    <row r="34970" spans="6:6" x14ac:dyDescent="0.25">
      <c r="F34970" s="1"/>
    </row>
    <row r="34971" spans="6:6" x14ac:dyDescent="0.25">
      <c r="F34971" s="1"/>
    </row>
    <row r="34972" spans="6:6" x14ac:dyDescent="0.25">
      <c r="F34972" s="1"/>
    </row>
    <row r="34973" spans="6:6" x14ac:dyDescent="0.25">
      <c r="F34973" s="1"/>
    </row>
    <row r="34974" spans="6:6" x14ac:dyDescent="0.25">
      <c r="F34974" s="1"/>
    </row>
    <row r="34975" spans="6:6" x14ac:dyDescent="0.25">
      <c r="F34975" s="1"/>
    </row>
    <row r="34976" spans="6:6" x14ac:dyDescent="0.25">
      <c r="F34976" s="1"/>
    </row>
    <row r="34977" spans="6:6" x14ac:dyDescent="0.25">
      <c r="F34977" s="1"/>
    </row>
    <row r="34978" spans="6:6" x14ac:dyDescent="0.25">
      <c r="F34978" s="1"/>
    </row>
    <row r="34979" spans="6:6" x14ac:dyDescent="0.25">
      <c r="F34979" s="1"/>
    </row>
    <row r="34980" spans="6:6" x14ac:dyDescent="0.25">
      <c r="F34980" s="1"/>
    </row>
    <row r="34981" spans="6:6" x14ac:dyDescent="0.25">
      <c r="F34981" s="1"/>
    </row>
    <row r="34982" spans="6:6" x14ac:dyDescent="0.25">
      <c r="F34982" s="1"/>
    </row>
    <row r="34983" spans="6:6" x14ac:dyDescent="0.25">
      <c r="F34983" s="1"/>
    </row>
    <row r="34984" spans="6:6" x14ac:dyDescent="0.25">
      <c r="F34984" s="1"/>
    </row>
    <row r="34985" spans="6:6" x14ac:dyDescent="0.25">
      <c r="F34985" s="1"/>
    </row>
    <row r="34986" spans="6:6" x14ac:dyDescent="0.25">
      <c r="F34986" s="1"/>
    </row>
    <row r="34987" spans="6:6" x14ac:dyDescent="0.25">
      <c r="F34987" s="1"/>
    </row>
    <row r="34988" spans="6:6" x14ac:dyDescent="0.25">
      <c r="F34988" s="1"/>
    </row>
    <row r="34989" spans="6:6" x14ac:dyDescent="0.25">
      <c r="F34989" s="1"/>
    </row>
    <row r="34990" spans="6:6" x14ac:dyDescent="0.25">
      <c r="F34990" s="1"/>
    </row>
    <row r="34991" spans="6:6" x14ac:dyDescent="0.25">
      <c r="F34991" s="1"/>
    </row>
    <row r="34992" spans="6:6" x14ac:dyDescent="0.25">
      <c r="F34992" s="1"/>
    </row>
    <row r="34993" spans="6:6" x14ac:dyDescent="0.25">
      <c r="F34993" s="1"/>
    </row>
    <row r="34994" spans="6:6" x14ac:dyDescent="0.25">
      <c r="F34994" s="1"/>
    </row>
    <row r="34995" spans="6:6" x14ac:dyDescent="0.25">
      <c r="F34995" s="1"/>
    </row>
    <row r="34996" spans="6:6" x14ac:dyDescent="0.25">
      <c r="F34996" s="1"/>
    </row>
    <row r="34997" spans="6:6" x14ac:dyDescent="0.25">
      <c r="F34997" s="1"/>
    </row>
    <row r="34998" spans="6:6" x14ac:dyDescent="0.25">
      <c r="F34998" s="1"/>
    </row>
    <row r="34999" spans="6:6" x14ac:dyDescent="0.25">
      <c r="F34999" s="1"/>
    </row>
    <row r="35000" spans="6:6" x14ac:dyDescent="0.25">
      <c r="F35000" s="1"/>
    </row>
    <row r="35001" spans="6:6" x14ac:dyDescent="0.25">
      <c r="F35001" s="1"/>
    </row>
    <row r="35002" spans="6:6" x14ac:dyDescent="0.25">
      <c r="F35002" s="1"/>
    </row>
    <row r="35003" spans="6:6" x14ac:dyDescent="0.25">
      <c r="F35003" s="1"/>
    </row>
    <row r="35004" spans="6:6" x14ac:dyDescent="0.25">
      <c r="F35004" s="1"/>
    </row>
    <row r="35005" spans="6:6" x14ac:dyDescent="0.25">
      <c r="F35005" s="1"/>
    </row>
    <row r="35006" spans="6:6" x14ac:dyDescent="0.25">
      <c r="F35006" s="1"/>
    </row>
    <row r="35007" spans="6:6" x14ac:dyDescent="0.25">
      <c r="F35007" s="1"/>
    </row>
    <row r="35008" spans="6:6" x14ac:dyDescent="0.25">
      <c r="F35008" s="1"/>
    </row>
    <row r="35009" spans="6:6" x14ac:dyDescent="0.25">
      <c r="F35009" s="1"/>
    </row>
    <row r="35010" spans="6:6" x14ac:dyDescent="0.25">
      <c r="F35010" s="1"/>
    </row>
    <row r="35011" spans="6:6" x14ac:dyDescent="0.25">
      <c r="F35011" s="1"/>
    </row>
    <row r="35012" spans="6:6" x14ac:dyDescent="0.25">
      <c r="F35012" s="1"/>
    </row>
    <row r="35013" spans="6:6" x14ac:dyDescent="0.25">
      <c r="F35013" s="1"/>
    </row>
    <row r="35014" spans="6:6" x14ac:dyDescent="0.25">
      <c r="F35014" s="1"/>
    </row>
    <row r="35015" spans="6:6" x14ac:dyDescent="0.25">
      <c r="F35015" s="1"/>
    </row>
    <row r="35016" spans="6:6" x14ac:dyDescent="0.25">
      <c r="F35016" s="1"/>
    </row>
    <row r="35017" spans="6:6" x14ac:dyDescent="0.25">
      <c r="F35017" s="1"/>
    </row>
    <row r="35018" spans="6:6" x14ac:dyDescent="0.25">
      <c r="F35018" s="1"/>
    </row>
    <row r="35019" spans="6:6" x14ac:dyDescent="0.25">
      <c r="F35019" s="1"/>
    </row>
    <row r="35020" spans="6:6" x14ac:dyDescent="0.25">
      <c r="F35020" s="1"/>
    </row>
    <row r="35021" spans="6:6" x14ac:dyDescent="0.25">
      <c r="F35021" s="1"/>
    </row>
    <row r="35022" spans="6:6" x14ac:dyDescent="0.25">
      <c r="F35022" s="1"/>
    </row>
    <row r="35023" spans="6:6" x14ac:dyDescent="0.25">
      <c r="F35023" s="1"/>
    </row>
    <row r="35024" spans="6:6" x14ac:dyDescent="0.25">
      <c r="F35024" s="1"/>
    </row>
    <row r="35025" spans="6:6" x14ac:dyDescent="0.25">
      <c r="F35025" s="1"/>
    </row>
    <row r="35026" spans="6:6" x14ac:dyDescent="0.25">
      <c r="F35026" s="1"/>
    </row>
    <row r="35027" spans="6:6" x14ac:dyDescent="0.25">
      <c r="F35027" s="1"/>
    </row>
    <row r="35028" spans="6:6" x14ac:dyDescent="0.25">
      <c r="F35028" s="1"/>
    </row>
    <row r="35029" spans="6:6" x14ac:dyDescent="0.25">
      <c r="F35029" s="1"/>
    </row>
    <row r="35030" spans="6:6" x14ac:dyDescent="0.25">
      <c r="F35030" s="1"/>
    </row>
    <row r="35031" spans="6:6" x14ac:dyDescent="0.25">
      <c r="F35031" s="1"/>
    </row>
    <row r="35032" spans="6:6" x14ac:dyDescent="0.25">
      <c r="F35032" s="1"/>
    </row>
    <row r="35033" spans="6:6" x14ac:dyDescent="0.25">
      <c r="F35033" s="1"/>
    </row>
    <row r="35034" spans="6:6" x14ac:dyDescent="0.25">
      <c r="F35034" s="1"/>
    </row>
    <row r="35035" spans="6:6" x14ac:dyDescent="0.25">
      <c r="F35035" s="1"/>
    </row>
    <row r="35036" spans="6:6" x14ac:dyDescent="0.25">
      <c r="F35036" s="1"/>
    </row>
    <row r="35037" spans="6:6" x14ac:dyDescent="0.25">
      <c r="F35037" s="1"/>
    </row>
    <row r="35038" spans="6:6" x14ac:dyDescent="0.25">
      <c r="F35038" s="1"/>
    </row>
    <row r="35039" spans="6:6" x14ac:dyDescent="0.25">
      <c r="F35039" s="1"/>
    </row>
    <row r="35040" spans="6:6" x14ac:dyDescent="0.25">
      <c r="F35040" s="1"/>
    </row>
    <row r="35041" spans="6:6" x14ac:dyDescent="0.25">
      <c r="F35041" s="1"/>
    </row>
    <row r="35042" spans="6:6" x14ac:dyDescent="0.25">
      <c r="F35042" s="1"/>
    </row>
    <row r="35043" spans="6:6" x14ac:dyDescent="0.25">
      <c r="F35043" s="1"/>
    </row>
    <row r="35044" spans="6:6" x14ac:dyDescent="0.25">
      <c r="F35044" s="1"/>
    </row>
    <row r="35045" spans="6:6" x14ac:dyDescent="0.25">
      <c r="F35045" s="1"/>
    </row>
    <row r="35046" spans="6:6" x14ac:dyDescent="0.25">
      <c r="F35046" s="1"/>
    </row>
    <row r="35047" spans="6:6" x14ac:dyDescent="0.25">
      <c r="F35047" s="1"/>
    </row>
    <row r="35048" spans="6:6" x14ac:dyDescent="0.25">
      <c r="F35048" s="1"/>
    </row>
    <row r="35049" spans="6:6" x14ac:dyDescent="0.25">
      <c r="F35049" s="1"/>
    </row>
    <row r="35050" spans="6:6" x14ac:dyDescent="0.25">
      <c r="F35050" s="1"/>
    </row>
    <row r="35051" spans="6:6" x14ac:dyDescent="0.25">
      <c r="F35051" s="1"/>
    </row>
    <row r="35052" spans="6:6" x14ac:dyDescent="0.25">
      <c r="F35052" s="1"/>
    </row>
    <row r="35053" spans="6:6" x14ac:dyDescent="0.25">
      <c r="F35053" s="1"/>
    </row>
    <row r="35054" spans="6:6" x14ac:dyDescent="0.25">
      <c r="F35054" s="1"/>
    </row>
    <row r="35055" spans="6:6" x14ac:dyDescent="0.25">
      <c r="F35055" s="1"/>
    </row>
    <row r="35056" spans="6:6" x14ac:dyDescent="0.25">
      <c r="F35056" s="1"/>
    </row>
    <row r="35057" spans="6:6" x14ac:dyDescent="0.25">
      <c r="F35057" s="1"/>
    </row>
    <row r="35058" spans="6:6" x14ac:dyDescent="0.25">
      <c r="F35058" s="1"/>
    </row>
    <row r="35059" spans="6:6" x14ac:dyDescent="0.25">
      <c r="F35059" s="1"/>
    </row>
    <row r="35060" spans="6:6" x14ac:dyDescent="0.25">
      <c r="F35060" s="1"/>
    </row>
    <row r="35061" spans="6:6" x14ac:dyDescent="0.25">
      <c r="F35061" s="1"/>
    </row>
    <row r="35062" spans="6:6" x14ac:dyDescent="0.25">
      <c r="F35062" s="1"/>
    </row>
    <row r="35063" spans="6:6" x14ac:dyDescent="0.25">
      <c r="F35063" s="1"/>
    </row>
    <row r="35064" spans="6:6" x14ac:dyDescent="0.25">
      <c r="F35064" s="1"/>
    </row>
    <row r="35065" spans="6:6" x14ac:dyDescent="0.25">
      <c r="F35065" s="1"/>
    </row>
    <row r="35066" spans="6:6" x14ac:dyDescent="0.25">
      <c r="F35066" s="1"/>
    </row>
    <row r="35067" spans="6:6" x14ac:dyDescent="0.25">
      <c r="F35067" s="1"/>
    </row>
    <row r="35068" spans="6:6" x14ac:dyDescent="0.25">
      <c r="F35068" s="1"/>
    </row>
    <row r="35069" spans="6:6" x14ac:dyDescent="0.25">
      <c r="F35069" s="1"/>
    </row>
    <row r="35070" spans="6:6" x14ac:dyDescent="0.25">
      <c r="F35070" s="1"/>
    </row>
    <row r="35071" spans="6:6" x14ac:dyDescent="0.25">
      <c r="F35071" s="1"/>
    </row>
    <row r="35072" spans="6:6" x14ac:dyDescent="0.25">
      <c r="F35072" s="1"/>
    </row>
    <row r="35073" spans="6:6" x14ac:dyDescent="0.25">
      <c r="F35073" s="1"/>
    </row>
    <row r="35074" spans="6:6" x14ac:dyDescent="0.25">
      <c r="F35074" s="1"/>
    </row>
    <row r="35075" spans="6:6" x14ac:dyDescent="0.25">
      <c r="F35075" s="1"/>
    </row>
    <row r="35076" spans="6:6" x14ac:dyDescent="0.25">
      <c r="F35076" s="1"/>
    </row>
    <row r="35077" spans="6:6" x14ac:dyDescent="0.25">
      <c r="F35077" s="1"/>
    </row>
    <row r="35078" spans="6:6" x14ac:dyDescent="0.25">
      <c r="F35078" s="1"/>
    </row>
    <row r="35079" spans="6:6" x14ac:dyDescent="0.25">
      <c r="F35079" s="1"/>
    </row>
    <row r="35080" spans="6:6" x14ac:dyDescent="0.25">
      <c r="F35080" s="1"/>
    </row>
    <row r="35081" spans="6:6" x14ac:dyDescent="0.25">
      <c r="F35081" s="1"/>
    </row>
    <row r="35082" spans="6:6" x14ac:dyDescent="0.25">
      <c r="F35082" s="1"/>
    </row>
    <row r="35083" spans="6:6" x14ac:dyDescent="0.25">
      <c r="F35083" s="1"/>
    </row>
    <row r="35084" spans="6:6" x14ac:dyDescent="0.25">
      <c r="F35084" s="1"/>
    </row>
    <row r="35085" spans="6:6" x14ac:dyDescent="0.25">
      <c r="F35085" s="1"/>
    </row>
    <row r="35086" spans="6:6" x14ac:dyDescent="0.25">
      <c r="F35086" s="1"/>
    </row>
    <row r="35087" spans="6:6" x14ac:dyDescent="0.25">
      <c r="F35087" s="1"/>
    </row>
    <row r="35088" spans="6:6" x14ac:dyDescent="0.25">
      <c r="F35088" s="1"/>
    </row>
    <row r="35089" spans="6:6" x14ac:dyDescent="0.25">
      <c r="F35089" s="1"/>
    </row>
    <row r="35090" spans="6:6" x14ac:dyDescent="0.25">
      <c r="F35090" s="1"/>
    </row>
    <row r="35091" spans="6:6" x14ac:dyDescent="0.25">
      <c r="F35091" s="1"/>
    </row>
    <row r="35092" spans="6:6" x14ac:dyDescent="0.25">
      <c r="F35092" s="1"/>
    </row>
    <row r="35093" spans="6:6" x14ac:dyDescent="0.25">
      <c r="F35093" s="1"/>
    </row>
    <row r="35094" spans="6:6" x14ac:dyDescent="0.25">
      <c r="F35094" s="1"/>
    </row>
    <row r="35095" spans="6:6" x14ac:dyDescent="0.25">
      <c r="F35095" s="1"/>
    </row>
    <row r="35096" spans="6:6" x14ac:dyDescent="0.25">
      <c r="F35096" s="1"/>
    </row>
    <row r="35097" spans="6:6" x14ac:dyDescent="0.25">
      <c r="F35097" s="1"/>
    </row>
    <row r="35098" spans="6:6" x14ac:dyDescent="0.25">
      <c r="F35098" s="1"/>
    </row>
    <row r="35099" spans="6:6" x14ac:dyDescent="0.25">
      <c r="F35099" s="1"/>
    </row>
    <row r="35100" spans="6:6" x14ac:dyDescent="0.25">
      <c r="F35100" s="1"/>
    </row>
    <row r="35101" spans="6:6" x14ac:dyDescent="0.25">
      <c r="F35101" s="1"/>
    </row>
    <row r="35102" spans="6:6" x14ac:dyDescent="0.25">
      <c r="F35102" s="1"/>
    </row>
    <row r="35103" spans="6:6" x14ac:dyDescent="0.25">
      <c r="F35103" s="1"/>
    </row>
    <row r="35104" spans="6:6" x14ac:dyDescent="0.25">
      <c r="F35104" s="1"/>
    </row>
    <row r="35105" spans="6:6" x14ac:dyDescent="0.25">
      <c r="F35105" s="1"/>
    </row>
    <row r="35106" spans="6:6" x14ac:dyDescent="0.25">
      <c r="F35106" s="1"/>
    </row>
    <row r="35107" spans="6:6" x14ac:dyDescent="0.25">
      <c r="F35107" s="1"/>
    </row>
    <row r="35108" spans="6:6" x14ac:dyDescent="0.25">
      <c r="F35108" s="1"/>
    </row>
    <row r="35109" spans="6:6" x14ac:dyDescent="0.25">
      <c r="F35109" s="1"/>
    </row>
    <row r="35110" spans="6:6" x14ac:dyDescent="0.25">
      <c r="F35110" s="1"/>
    </row>
    <row r="35111" spans="6:6" x14ac:dyDescent="0.25">
      <c r="F35111" s="1"/>
    </row>
    <row r="35112" spans="6:6" x14ac:dyDescent="0.25">
      <c r="F35112" s="1"/>
    </row>
    <row r="35113" spans="6:6" x14ac:dyDescent="0.25">
      <c r="F35113" s="1"/>
    </row>
    <row r="35114" spans="6:6" x14ac:dyDescent="0.25">
      <c r="F35114" s="1"/>
    </row>
    <row r="35115" spans="6:6" x14ac:dyDescent="0.25">
      <c r="F35115" s="1"/>
    </row>
    <row r="35116" spans="6:6" x14ac:dyDescent="0.25">
      <c r="F35116" s="1"/>
    </row>
    <row r="35117" spans="6:6" x14ac:dyDescent="0.25">
      <c r="F35117" s="1"/>
    </row>
    <row r="35118" spans="6:6" x14ac:dyDescent="0.25">
      <c r="F35118" s="1"/>
    </row>
    <row r="35119" spans="6:6" x14ac:dyDescent="0.25">
      <c r="F35119" s="1"/>
    </row>
    <row r="35120" spans="6:6" x14ac:dyDescent="0.25">
      <c r="F35120" s="1"/>
    </row>
    <row r="35121" spans="6:6" x14ac:dyDescent="0.25">
      <c r="F35121" s="1"/>
    </row>
    <row r="35122" spans="6:6" x14ac:dyDescent="0.25">
      <c r="F35122" s="1"/>
    </row>
    <row r="35123" spans="6:6" x14ac:dyDescent="0.25">
      <c r="F35123" s="1"/>
    </row>
    <row r="35124" spans="6:6" x14ac:dyDescent="0.25">
      <c r="F35124" s="1"/>
    </row>
    <row r="35125" spans="6:6" x14ac:dyDescent="0.25">
      <c r="F35125" s="1"/>
    </row>
    <row r="35126" spans="6:6" x14ac:dyDescent="0.25">
      <c r="F35126" s="1"/>
    </row>
    <row r="35127" spans="6:6" x14ac:dyDescent="0.25">
      <c r="F35127" s="1"/>
    </row>
    <row r="35128" spans="6:6" x14ac:dyDescent="0.25">
      <c r="F35128" s="1"/>
    </row>
    <row r="35129" spans="6:6" x14ac:dyDescent="0.25">
      <c r="F35129" s="1"/>
    </row>
    <row r="35130" spans="6:6" x14ac:dyDescent="0.25">
      <c r="F35130" s="1"/>
    </row>
    <row r="35131" spans="6:6" x14ac:dyDescent="0.25">
      <c r="F35131" s="1"/>
    </row>
    <row r="35132" spans="6:6" x14ac:dyDescent="0.25">
      <c r="F35132" s="1"/>
    </row>
    <row r="35133" spans="6:6" x14ac:dyDescent="0.25">
      <c r="F35133" s="1"/>
    </row>
    <row r="35134" spans="6:6" x14ac:dyDescent="0.25">
      <c r="F35134" s="1"/>
    </row>
    <row r="35135" spans="6:6" x14ac:dyDescent="0.25">
      <c r="F35135" s="1"/>
    </row>
    <row r="35136" spans="6:6" x14ac:dyDescent="0.25">
      <c r="F35136" s="1"/>
    </row>
    <row r="35137" spans="6:6" x14ac:dyDescent="0.25">
      <c r="F35137" s="1"/>
    </row>
    <row r="35138" spans="6:6" x14ac:dyDescent="0.25">
      <c r="F35138" s="1"/>
    </row>
    <row r="35139" spans="6:6" x14ac:dyDescent="0.25">
      <c r="F35139" s="1"/>
    </row>
    <row r="35140" spans="6:6" x14ac:dyDescent="0.25">
      <c r="F35140" s="1"/>
    </row>
    <row r="35141" spans="6:6" x14ac:dyDescent="0.25">
      <c r="F35141" s="1"/>
    </row>
    <row r="35142" spans="6:6" x14ac:dyDescent="0.25">
      <c r="F35142" s="1"/>
    </row>
    <row r="35143" spans="6:6" x14ac:dyDescent="0.25">
      <c r="F35143" s="1"/>
    </row>
    <row r="35144" spans="6:6" x14ac:dyDescent="0.25">
      <c r="F35144" s="1"/>
    </row>
    <row r="35145" spans="6:6" x14ac:dyDescent="0.25">
      <c r="F35145" s="1"/>
    </row>
    <row r="35146" spans="6:6" x14ac:dyDescent="0.25">
      <c r="F35146" s="1"/>
    </row>
    <row r="35147" spans="6:6" x14ac:dyDescent="0.25">
      <c r="F35147" s="1"/>
    </row>
    <row r="35148" spans="6:6" x14ac:dyDescent="0.25">
      <c r="F35148" s="1"/>
    </row>
    <row r="35149" spans="6:6" x14ac:dyDescent="0.25">
      <c r="F35149" s="1"/>
    </row>
    <row r="35150" spans="6:6" x14ac:dyDescent="0.25">
      <c r="F35150" s="1"/>
    </row>
    <row r="35151" spans="6:6" x14ac:dyDescent="0.25">
      <c r="F35151" s="1"/>
    </row>
    <row r="35152" spans="6:6" x14ac:dyDescent="0.25">
      <c r="F35152" s="1"/>
    </row>
    <row r="35153" spans="6:6" x14ac:dyDescent="0.25">
      <c r="F35153" s="1"/>
    </row>
    <row r="35154" spans="6:6" x14ac:dyDescent="0.25">
      <c r="F35154" s="1"/>
    </row>
    <row r="35155" spans="6:6" x14ac:dyDescent="0.25">
      <c r="F35155" s="1"/>
    </row>
    <row r="35156" spans="6:6" x14ac:dyDescent="0.25">
      <c r="F35156" s="1"/>
    </row>
    <row r="35157" spans="6:6" x14ac:dyDescent="0.25">
      <c r="F35157" s="1"/>
    </row>
    <row r="35158" spans="6:6" x14ac:dyDescent="0.25">
      <c r="F35158" s="1"/>
    </row>
    <row r="35159" spans="6:6" x14ac:dyDescent="0.25">
      <c r="F35159" s="1"/>
    </row>
    <row r="35160" spans="6:6" x14ac:dyDescent="0.25">
      <c r="F35160" s="1"/>
    </row>
    <row r="35161" spans="6:6" x14ac:dyDescent="0.25">
      <c r="F35161" s="1"/>
    </row>
    <row r="35162" spans="6:6" x14ac:dyDescent="0.25">
      <c r="F35162" s="1"/>
    </row>
    <row r="35163" spans="6:6" x14ac:dyDescent="0.25">
      <c r="F35163" s="1"/>
    </row>
    <row r="35164" spans="6:6" x14ac:dyDescent="0.25">
      <c r="F35164" s="1"/>
    </row>
    <row r="35165" spans="6:6" x14ac:dyDescent="0.25">
      <c r="F35165" s="1"/>
    </row>
    <row r="35166" spans="6:6" x14ac:dyDescent="0.25">
      <c r="F35166" s="1"/>
    </row>
    <row r="35167" spans="6:6" x14ac:dyDescent="0.25">
      <c r="F35167" s="1"/>
    </row>
    <row r="35168" spans="6:6" x14ac:dyDescent="0.25">
      <c r="F35168" s="1"/>
    </row>
    <row r="35169" spans="6:6" x14ac:dyDescent="0.25">
      <c r="F35169" s="1"/>
    </row>
    <row r="35170" spans="6:6" x14ac:dyDescent="0.25">
      <c r="F35170" s="1"/>
    </row>
    <row r="35171" spans="6:6" x14ac:dyDescent="0.25">
      <c r="F35171" s="1"/>
    </row>
    <row r="35172" spans="6:6" x14ac:dyDescent="0.25">
      <c r="F35172" s="1"/>
    </row>
    <row r="35173" spans="6:6" x14ac:dyDescent="0.25">
      <c r="F35173" s="1"/>
    </row>
    <row r="35174" spans="6:6" x14ac:dyDescent="0.25">
      <c r="F35174" s="1"/>
    </row>
    <row r="35175" spans="6:6" x14ac:dyDescent="0.25">
      <c r="F35175" s="1"/>
    </row>
    <row r="35176" spans="6:6" x14ac:dyDescent="0.25">
      <c r="F35176" s="1"/>
    </row>
    <row r="35177" spans="6:6" x14ac:dyDescent="0.25">
      <c r="F35177" s="1"/>
    </row>
    <row r="35178" spans="6:6" x14ac:dyDescent="0.25">
      <c r="F35178" s="1"/>
    </row>
    <row r="35179" spans="6:6" x14ac:dyDescent="0.25">
      <c r="F35179" s="1"/>
    </row>
    <row r="35180" spans="6:6" x14ac:dyDescent="0.25">
      <c r="F35180" s="1"/>
    </row>
    <row r="35181" spans="6:6" x14ac:dyDescent="0.25">
      <c r="F35181" s="1"/>
    </row>
    <row r="35182" spans="6:6" x14ac:dyDescent="0.25">
      <c r="F35182" s="1"/>
    </row>
    <row r="35183" spans="6:6" x14ac:dyDescent="0.25">
      <c r="F35183" s="1"/>
    </row>
    <row r="35184" spans="6:6" x14ac:dyDescent="0.25">
      <c r="F35184" s="1"/>
    </row>
    <row r="35185" spans="6:6" x14ac:dyDescent="0.25">
      <c r="F35185" s="1"/>
    </row>
    <row r="35186" spans="6:6" x14ac:dyDescent="0.25">
      <c r="F35186" s="1"/>
    </row>
    <row r="35187" spans="6:6" x14ac:dyDescent="0.25">
      <c r="F35187" s="1"/>
    </row>
    <row r="35188" spans="6:6" x14ac:dyDescent="0.25">
      <c r="F35188" s="1"/>
    </row>
    <row r="35189" spans="6:6" x14ac:dyDescent="0.25">
      <c r="F35189" s="1"/>
    </row>
    <row r="35190" spans="6:6" x14ac:dyDescent="0.25">
      <c r="F35190" s="1"/>
    </row>
    <row r="35191" spans="6:6" x14ac:dyDescent="0.25">
      <c r="F35191" s="1"/>
    </row>
    <row r="35192" spans="6:6" x14ac:dyDescent="0.25">
      <c r="F35192" s="1"/>
    </row>
    <row r="35193" spans="6:6" x14ac:dyDescent="0.25">
      <c r="F35193" s="1"/>
    </row>
    <row r="35194" spans="6:6" x14ac:dyDescent="0.25">
      <c r="F35194" s="1"/>
    </row>
    <row r="35195" spans="6:6" x14ac:dyDescent="0.25">
      <c r="F35195" s="1"/>
    </row>
    <row r="35196" spans="6:6" x14ac:dyDescent="0.25">
      <c r="F35196" s="1"/>
    </row>
    <row r="35197" spans="6:6" x14ac:dyDescent="0.25">
      <c r="F35197" s="1"/>
    </row>
    <row r="35198" spans="6:6" x14ac:dyDescent="0.25">
      <c r="F35198" s="1"/>
    </row>
    <row r="35199" spans="6:6" x14ac:dyDescent="0.25">
      <c r="F35199" s="1"/>
    </row>
    <row r="35200" spans="6:6" x14ac:dyDescent="0.25">
      <c r="F35200" s="1"/>
    </row>
    <row r="35201" spans="6:6" x14ac:dyDescent="0.25">
      <c r="F35201" s="1"/>
    </row>
    <row r="35202" spans="6:6" x14ac:dyDescent="0.25">
      <c r="F35202" s="1"/>
    </row>
    <row r="35203" spans="6:6" x14ac:dyDescent="0.25">
      <c r="F35203" s="1"/>
    </row>
    <row r="35204" spans="6:6" x14ac:dyDescent="0.25">
      <c r="F35204" s="1"/>
    </row>
    <row r="35205" spans="6:6" x14ac:dyDescent="0.25">
      <c r="F35205" s="1"/>
    </row>
    <row r="35206" spans="6:6" x14ac:dyDescent="0.25">
      <c r="F35206" s="1"/>
    </row>
    <row r="35207" spans="6:6" x14ac:dyDescent="0.25">
      <c r="F35207" s="1"/>
    </row>
    <row r="35208" spans="6:6" x14ac:dyDescent="0.25">
      <c r="F35208" s="1"/>
    </row>
    <row r="35209" spans="6:6" x14ac:dyDescent="0.25">
      <c r="F35209" s="1"/>
    </row>
    <row r="35210" spans="6:6" x14ac:dyDescent="0.25">
      <c r="F35210" s="1"/>
    </row>
    <row r="35211" spans="6:6" x14ac:dyDescent="0.25">
      <c r="F35211" s="1"/>
    </row>
    <row r="35212" spans="6:6" x14ac:dyDescent="0.25">
      <c r="F35212" s="1"/>
    </row>
    <row r="35213" spans="6:6" x14ac:dyDescent="0.25">
      <c r="F35213" s="1"/>
    </row>
    <row r="35214" spans="6:6" x14ac:dyDescent="0.25">
      <c r="F35214" s="1"/>
    </row>
    <row r="35215" spans="6:6" x14ac:dyDescent="0.25">
      <c r="F35215" s="1"/>
    </row>
    <row r="35216" spans="6:6" x14ac:dyDescent="0.25">
      <c r="F35216" s="1"/>
    </row>
    <row r="35217" spans="6:6" x14ac:dyDescent="0.25">
      <c r="F35217" s="1"/>
    </row>
    <row r="35218" spans="6:6" x14ac:dyDescent="0.25">
      <c r="F35218" s="1"/>
    </row>
    <row r="35219" spans="6:6" x14ac:dyDescent="0.25">
      <c r="F35219" s="1"/>
    </row>
    <row r="35220" spans="6:6" x14ac:dyDescent="0.25">
      <c r="F35220" s="1"/>
    </row>
    <row r="35221" spans="6:6" x14ac:dyDescent="0.25">
      <c r="F35221" s="1"/>
    </row>
    <row r="35222" spans="6:6" x14ac:dyDescent="0.25">
      <c r="F35222" s="1"/>
    </row>
    <row r="35223" spans="6:6" x14ac:dyDescent="0.25">
      <c r="F35223" s="1"/>
    </row>
    <row r="35224" spans="6:6" x14ac:dyDescent="0.25">
      <c r="F35224" s="1"/>
    </row>
    <row r="35225" spans="6:6" x14ac:dyDescent="0.25">
      <c r="F35225" s="1"/>
    </row>
    <row r="35226" spans="6:6" x14ac:dyDescent="0.25">
      <c r="F35226" s="1"/>
    </row>
    <row r="35227" spans="6:6" x14ac:dyDescent="0.25">
      <c r="F35227" s="1"/>
    </row>
    <row r="35228" spans="6:6" x14ac:dyDescent="0.25">
      <c r="F35228" s="1"/>
    </row>
    <row r="35229" spans="6:6" x14ac:dyDescent="0.25">
      <c r="F35229" s="1"/>
    </row>
    <row r="35230" spans="6:6" x14ac:dyDescent="0.25">
      <c r="F35230" s="1"/>
    </row>
    <row r="35231" spans="6:6" x14ac:dyDescent="0.25">
      <c r="F35231" s="1"/>
    </row>
    <row r="35232" spans="6:6" x14ac:dyDescent="0.25">
      <c r="F35232" s="1"/>
    </row>
    <row r="35233" spans="6:6" x14ac:dyDescent="0.25">
      <c r="F35233" s="1"/>
    </row>
    <row r="35234" spans="6:6" x14ac:dyDescent="0.25">
      <c r="F35234" s="1"/>
    </row>
    <row r="35235" spans="6:6" x14ac:dyDescent="0.25">
      <c r="F35235" s="1"/>
    </row>
    <row r="35236" spans="6:6" x14ac:dyDescent="0.25">
      <c r="F35236" s="1"/>
    </row>
    <row r="35237" spans="6:6" x14ac:dyDescent="0.25">
      <c r="F35237" s="1"/>
    </row>
    <row r="35238" spans="6:6" x14ac:dyDescent="0.25">
      <c r="F35238" s="1"/>
    </row>
    <row r="35239" spans="6:6" x14ac:dyDescent="0.25">
      <c r="F35239" s="1"/>
    </row>
    <row r="35240" spans="6:6" x14ac:dyDescent="0.25">
      <c r="F35240" s="1"/>
    </row>
    <row r="35241" spans="6:6" x14ac:dyDescent="0.25">
      <c r="F35241" s="1"/>
    </row>
    <row r="35242" spans="6:6" x14ac:dyDescent="0.25">
      <c r="F35242" s="1"/>
    </row>
    <row r="35243" spans="6:6" x14ac:dyDescent="0.25">
      <c r="F35243" s="1"/>
    </row>
    <row r="35244" spans="6:6" x14ac:dyDescent="0.25">
      <c r="F35244" s="1"/>
    </row>
    <row r="35245" spans="6:6" x14ac:dyDescent="0.25">
      <c r="F35245" s="1"/>
    </row>
    <row r="35246" spans="6:6" x14ac:dyDescent="0.25">
      <c r="F35246" s="1"/>
    </row>
    <row r="35247" spans="6:6" x14ac:dyDescent="0.25">
      <c r="F35247" s="1"/>
    </row>
    <row r="35248" spans="6:6" x14ac:dyDescent="0.25">
      <c r="F35248" s="1"/>
    </row>
    <row r="35249" spans="6:6" x14ac:dyDescent="0.25">
      <c r="F35249" s="1"/>
    </row>
    <row r="35250" spans="6:6" x14ac:dyDescent="0.25">
      <c r="F35250" s="1"/>
    </row>
    <row r="35251" spans="6:6" x14ac:dyDescent="0.25">
      <c r="F35251" s="1"/>
    </row>
    <row r="35252" spans="6:6" x14ac:dyDescent="0.25">
      <c r="F35252" s="1"/>
    </row>
    <row r="35253" spans="6:6" x14ac:dyDescent="0.25">
      <c r="F35253" s="1"/>
    </row>
    <row r="35254" spans="6:6" x14ac:dyDescent="0.25">
      <c r="F35254" s="1"/>
    </row>
    <row r="35255" spans="6:6" x14ac:dyDescent="0.25">
      <c r="F35255" s="1"/>
    </row>
    <row r="35256" spans="6:6" x14ac:dyDescent="0.25">
      <c r="F35256" s="1"/>
    </row>
    <row r="35257" spans="6:6" x14ac:dyDescent="0.25">
      <c r="F35257" s="1"/>
    </row>
    <row r="35258" spans="6:6" x14ac:dyDescent="0.25">
      <c r="F35258" s="1"/>
    </row>
    <row r="35259" spans="6:6" x14ac:dyDescent="0.25">
      <c r="F35259" s="1"/>
    </row>
    <row r="35260" spans="6:6" x14ac:dyDescent="0.25">
      <c r="F35260" s="1"/>
    </row>
    <row r="35261" spans="6:6" x14ac:dyDescent="0.25">
      <c r="F35261" s="1"/>
    </row>
    <row r="35262" spans="6:6" x14ac:dyDescent="0.25">
      <c r="F35262" s="1"/>
    </row>
    <row r="35263" spans="6:6" x14ac:dyDescent="0.25">
      <c r="F35263" s="1"/>
    </row>
    <row r="35264" spans="6:6" x14ac:dyDescent="0.25">
      <c r="F35264" s="1"/>
    </row>
    <row r="35265" spans="6:6" x14ac:dyDescent="0.25">
      <c r="F35265" s="1"/>
    </row>
    <row r="35266" spans="6:6" x14ac:dyDescent="0.25">
      <c r="F35266" s="1"/>
    </row>
    <row r="35267" spans="6:6" x14ac:dyDescent="0.25">
      <c r="F35267" s="1"/>
    </row>
    <row r="35268" spans="6:6" x14ac:dyDescent="0.25">
      <c r="F35268" s="1"/>
    </row>
    <row r="35269" spans="6:6" x14ac:dyDescent="0.25">
      <c r="F35269" s="1"/>
    </row>
    <row r="35270" spans="6:6" x14ac:dyDescent="0.25">
      <c r="F35270" s="1"/>
    </row>
    <row r="35271" spans="6:6" x14ac:dyDescent="0.25">
      <c r="F35271" s="1"/>
    </row>
    <row r="35272" spans="6:6" x14ac:dyDescent="0.25">
      <c r="F35272" s="1"/>
    </row>
    <row r="35273" spans="6:6" x14ac:dyDescent="0.25">
      <c r="F35273" s="1"/>
    </row>
    <row r="35274" spans="6:6" x14ac:dyDescent="0.25">
      <c r="F35274" s="1"/>
    </row>
    <row r="35275" spans="6:6" x14ac:dyDescent="0.25">
      <c r="F35275" s="1"/>
    </row>
    <row r="35276" spans="6:6" x14ac:dyDescent="0.25">
      <c r="F35276" s="1"/>
    </row>
    <row r="35277" spans="6:6" x14ac:dyDescent="0.25">
      <c r="F35277" s="1"/>
    </row>
    <row r="35278" spans="6:6" x14ac:dyDescent="0.25">
      <c r="F35278" s="1"/>
    </row>
    <row r="35279" spans="6:6" x14ac:dyDescent="0.25">
      <c r="F35279" s="1"/>
    </row>
    <row r="35280" spans="6:6" x14ac:dyDescent="0.25">
      <c r="F35280" s="1"/>
    </row>
    <row r="35281" spans="6:6" x14ac:dyDescent="0.25">
      <c r="F35281" s="1"/>
    </row>
    <row r="35282" spans="6:6" x14ac:dyDescent="0.25">
      <c r="F35282" s="1"/>
    </row>
    <row r="35283" spans="6:6" x14ac:dyDescent="0.25">
      <c r="F35283" s="1"/>
    </row>
    <row r="35284" spans="6:6" x14ac:dyDescent="0.25">
      <c r="F35284" s="1"/>
    </row>
    <row r="35285" spans="6:6" x14ac:dyDescent="0.25">
      <c r="F35285" s="1"/>
    </row>
    <row r="35286" spans="6:6" x14ac:dyDescent="0.25">
      <c r="F35286" s="1"/>
    </row>
    <row r="35287" spans="6:6" x14ac:dyDescent="0.25">
      <c r="F35287" s="1"/>
    </row>
    <row r="35288" spans="6:6" x14ac:dyDescent="0.25">
      <c r="F35288" s="1"/>
    </row>
    <row r="35289" spans="6:6" x14ac:dyDescent="0.25">
      <c r="F35289" s="1"/>
    </row>
    <row r="35290" spans="6:6" x14ac:dyDescent="0.25">
      <c r="F35290" s="1"/>
    </row>
    <row r="35291" spans="6:6" x14ac:dyDescent="0.25">
      <c r="F35291" s="1"/>
    </row>
    <row r="35292" spans="6:6" x14ac:dyDescent="0.25">
      <c r="F35292" s="1"/>
    </row>
    <row r="35293" spans="6:6" x14ac:dyDescent="0.25">
      <c r="F35293" s="1"/>
    </row>
    <row r="35294" spans="6:6" x14ac:dyDescent="0.25">
      <c r="F35294" s="1"/>
    </row>
    <row r="35295" spans="6:6" x14ac:dyDescent="0.25">
      <c r="F35295" s="1"/>
    </row>
    <row r="35296" spans="6:6" x14ac:dyDescent="0.25">
      <c r="F35296" s="1"/>
    </row>
    <row r="35297" spans="6:6" x14ac:dyDescent="0.25">
      <c r="F35297" s="1"/>
    </row>
    <row r="35298" spans="6:6" x14ac:dyDescent="0.25">
      <c r="F35298" s="1"/>
    </row>
    <row r="35299" spans="6:6" x14ac:dyDescent="0.25">
      <c r="F35299" s="1"/>
    </row>
    <row r="35300" spans="6:6" x14ac:dyDescent="0.25">
      <c r="F35300" s="1"/>
    </row>
    <row r="35301" spans="6:6" x14ac:dyDescent="0.25">
      <c r="F35301" s="1"/>
    </row>
    <row r="35302" spans="6:6" x14ac:dyDescent="0.25">
      <c r="F35302" s="1"/>
    </row>
    <row r="35303" spans="6:6" x14ac:dyDescent="0.25">
      <c r="F35303" s="1"/>
    </row>
    <row r="35304" spans="6:6" x14ac:dyDescent="0.25">
      <c r="F35304" s="1"/>
    </row>
    <row r="35305" spans="6:6" x14ac:dyDescent="0.25">
      <c r="F35305" s="1"/>
    </row>
    <row r="35306" spans="6:6" x14ac:dyDescent="0.25">
      <c r="F35306" s="1"/>
    </row>
    <row r="35307" spans="6:6" x14ac:dyDescent="0.25">
      <c r="F35307" s="1"/>
    </row>
    <row r="35308" spans="6:6" x14ac:dyDescent="0.25">
      <c r="F35308" s="1"/>
    </row>
    <row r="35309" spans="6:6" x14ac:dyDescent="0.25">
      <c r="F35309" s="1"/>
    </row>
    <row r="35310" spans="6:6" x14ac:dyDescent="0.25">
      <c r="F35310" s="1"/>
    </row>
    <row r="35311" spans="6:6" x14ac:dyDescent="0.25">
      <c r="F35311" s="1"/>
    </row>
    <row r="35312" spans="6:6" x14ac:dyDescent="0.25">
      <c r="F35312" s="1"/>
    </row>
    <row r="35313" spans="6:6" x14ac:dyDescent="0.25">
      <c r="F35313" s="1"/>
    </row>
    <row r="35314" spans="6:6" x14ac:dyDescent="0.25">
      <c r="F35314" s="1"/>
    </row>
    <row r="35315" spans="6:6" x14ac:dyDescent="0.25">
      <c r="F35315" s="1"/>
    </row>
    <row r="35316" spans="6:6" x14ac:dyDescent="0.25">
      <c r="F35316" s="1"/>
    </row>
    <row r="35317" spans="6:6" x14ac:dyDescent="0.25">
      <c r="F35317" s="1"/>
    </row>
    <row r="35318" spans="6:6" x14ac:dyDescent="0.25">
      <c r="F35318" s="1"/>
    </row>
    <row r="35319" spans="6:6" x14ac:dyDescent="0.25">
      <c r="F35319" s="1"/>
    </row>
    <row r="35320" spans="6:6" x14ac:dyDescent="0.25">
      <c r="F35320" s="1"/>
    </row>
    <row r="35321" spans="6:6" x14ac:dyDescent="0.25">
      <c r="F35321" s="1"/>
    </row>
    <row r="35322" spans="6:6" x14ac:dyDescent="0.25">
      <c r="F35322" s="1"/>
    </row>
    <row r="35323" spans="6:6" x14ac:dyDescent="0.25">
      <c r="F35323" s="1"/>
    </row>
    <row r="35324" spans="6:6" x14ac:dyDescent="0.25">
      <c r="F35324" s="1"/>
    </row>
    <row r="35325" spans="6:6" x14ac:dyDescent="0.25">
      <c r="F35325" s="1"/>
    </row>
    <row r="35326" spans="6:6" x14ac:dyDescent="0.25">
      <c r="F35326" s="1"/>
    </row>
    <row r="35327" spans="6:6" x14ac:dyDescent="0.25">
      <c r="F35327" s="1"/>
    </row>
    <row r="35328" spans="6:6" x14ac:dyDescent="0.25">
      <c r="F35328" s="1"/>
    </row>
    <row r="35329" spans="6:6" x14ac:dyDescent="0.25">
      <c r="F35329" s="1"/>
    </row>
    <row r="35330" spans="6:6" x14ac:dyDescent="0.25">
      <c r="F35330" s="1"/>
    </row>
    <row r="35331" spans="6:6" x14ac:dyDescent="0.25">
      <c r="F35331" s="1"/>
    </row>
    <row r="35332" spans="6:6" x14ac:dyDescent="0.25">
      <c r="F35332" s="1"/>
    </row>
    <row r="35333" spans="6:6" x14ac:dyDescent="0.25">
      <c r="F35333" s="1"/>
    </row>
    <row r="35334" spans="6:6" x14ac:dyDescent="0.25">
      <c r="F35334" s="1"/>
    </row>
    <row r="35335" spans="6:6" x14ac:dyDescent="0.25">
      <c r="F35335" s="1"/>
    </row>
    <row r="35336" spans="6:6" x14ac:dyDescent="0.25">
      <c r="F35336" s="1"/>
    </row>
    <row r="35337" spans="6:6" x14ac:dyDescent="0.25">
      <c r="F35337" s="1"/>
    </row>
    <row r="35338" spans="6:6" x14ac:dyDescent="0.25">
      <c r="F35338" s="1"/>
    </row>
    <row r="35339" spans="6:6" x14ac:dyDescent="0.25">
      <c r="F35339" s="1"/>
    </row>
    <row r="35340" spans="6:6" x14ac:dyDescent="0.25">
      <c r="F35340" s="1"/>
    </row>
    <row r="35341" spans="6:6" x14ac:dyDescent="0.25">
      <c r="F35341" s="1"/>
    </row>
    <row r="35342" spans="6:6" x14ac:dyDescent="0.25">
      <c r="F35342" s="1"/>
    </row>
    <row r="35343" spans="6:6" x14ac:dyDescent="0.25">
      <c r="F35343" s="1"/>
    </row>
    <row r="35344" spans="6:6" x14ac:dyDescent="0.25">
      <c r="F35344" s="1"/>
    </row>
    <row r="35345" spans="6:6" x14ac:dyDescent="0.25">
      <c r="F35345" s="1"/>
    </row>
    <row r="35346" spans="6:6" x14ac:dyDescent="0.25">
      <c r="F35346" s="1"/>
    </row>
    <row r="35347" spans="6:6" x14ac:dyDescent="0.25">
      <c r="F35347" s="1"/>
    </row>
    <row r="35348" spans="6:6" x14ac:dyDescent="0.25">
      <c r="F35348" s="1"/>
    </row>
    <row r="35349" spans="6:6" x14ac:dyDescent="0.25">
      <c r="F35349" s="1"/>
    </row>
    <row r="35350" spans="6:6" x14ac:dyDescent="0.25">
      <c r="F35350" s="1"/>
    </row>
    <row r="35351" spans="6:6" x14ac:dyDescent="0.25">
      <c r="F35351" s="1"/>
    </row>
    <row r="35352" spans="6:6" x14ac:dyDescent="0.25">
      <c r="F35352" s="1"/>
    </row>
    <row r="35353" spans="6:6" x14ac:dyDescent="0.25">
      <c r="F35353" s="1"/>
    </row>
    <row r="35354" spans="6:6" x14ac:dyDescent="0.25">
      <c r="F35354" s="1"/>
    </row>
    <row r="35355" spans="6:6" x14ac:dyDescent="0.25">
      <c r="F35355" s="1"/>
    </row>
    <row r="35356" spans="6:6" x14ac:dyDescent="0.25">
      <c r="F35356" s="1"/>
    </row>
    <row r="35357" spans="6:6" x14ac:dyDescent="0.25">
      <c r="F35357" s="1"/>
    </row>
    <row r="35358" spans="6:6" x14ac:dyDescent="0.25">
      <c r="F35358" s="1"/>
    </row>
    <row r="35359" spans="6:6" x14ac:dyDescent="0.25">
      <c r="F35359" s="1"/>
    </row>
    <row r="35360" spans="6:6" x14ac:dyDescent="0.25">
      <c r="F35360" s="1"/>
    </row>
    <row r="35361" spans="6:6" x14ac:dyDescent="0.25">
      <c r="F35361" s="1"/>
    </row>
    <row r="35362" spans="6:6" x14ac:dyDescent="0.25">
      <c r="F35362" s="1"/>
    </row>
    <row r="35363" spans="6:6" x14ac:dyDescent="0.25">
      <c r="F35363" s="1"/>
    </row>
    <row r="35364" spans="6:6" x14ac:dyDescent="0.25">
      <c r="F35364" s="1"/>
    </row>
    <row r="35365" spans="6:6" x14ac:dyDescent="0.25">
      <c r="F35365" s="1"/>
    </row>
    <row r="35366" spans="6:6" x14ac:dyDescent="0.25">
      <c r="F35366" s="1"/>
    </row>
    <row r="35367" spans="6:6" x14ac:dyDescent="0.25">
      <c r="F35367" s="1"/>
    </row>
    <row r="35368" spans="6:6" x14ac:dyDescent="0.25">
      <c r="F35368" s="1"/>
    </row>
    <row r="35369" spans="6:6" x14ac:dyDescent="0.25">
      <c r="F35369" s="1"/>
    </row>
    <row r="35370" spans="6:6" x14ac:dyDescent="0.25">
      <c r="F35370" s="1"/>
    </row>
    <row r="35371" spans="6:6" x14ac:dyDescent="0.25">
      <c r="F35371" s="1"/>
    </row>
    <row r="35372" spans="6:6" x14ac:dyDescent="0.25">
      <c r="F35372" s="1"/>
    </row>
    <row r="35373" spans="6:6" x14ac:dyDescent="0.25">
      <c r="F35373" s="1"/>
    </row>
    <row r="35374" spans="6:6" x14ac:dyDescent="0.25">
      <c r="F35374" s="1"/>
    </row>
    <row r="35375" spans="6:6" x14ac:dyDescent="0.25">
      <c r="F35375" s="1"/>
    </row>
    <row r="35376" spans="6:6" x14ac:dyDescent="0.25">
      <c r="F35376" s="1"/>
    </row>
    <row r="35377" spans="6:6" x14ac:dyDescent="0.25">
      <c r="F35377" s="1"/>
    </row>
    <row r="35378" spans="6:6" x14ac:dyDescent="0.25">
      <c r="F35378" s="1"/>
    </row>
    <row r="35379" spans="6:6" x14ac:dyDescent="0.25">
      <c r="F35379" s="1"/>
    </row>
    <row r="35380" spans="6:6" x14ac:dyDescent="0.25">
      <c r="F35380" s="1"/>
    </row>
    <row r="35381" spans="6:6" x14ac:dyDescent="0.25">
      <c r="F35381" s="1"/>
    </row>
    <row r="35382" spans="6:6" x14ac:dyDescent="0.25">
      <c r="F35382" s="1"/>
    </row>
    <row r="35383" spans="6:6" x14ac:dyDescent="0.25">
      <c r="F35383" s="1"/>
    </row>
    <row r="35384" spans="6:6" x14ac:dyDescent="0.25">
      <c r="F35384" s="1"/>
    </row>
    <row r="35385" spans="6:6" x14ac:dyDescent="0.25">
      <c r="F35385" s="1"/>
    </row>
    <row r="35386" spans="6:6" x14ac:dyDescent="0.25">
      <c r="F35386" s="1"/>
    </row>
    <row r="35387" spans="6:6" x14ac:dyDescent="0.25">
      <c r="F35387" s="1"/>
    </row>
    <row r="35388" spans="6:6" x14ac:dyDescent="0.25">
      <c r="F35388" s="1"/>
    </row>
    <row r="35389" spans="6:6" x14ac:dyDescent="0.25">
      <c r="F35389" s="1"/>
    </row>
    <row r="35390" spans="6:6" x14ac:dyDescent="0.25">
      <c r="F35390" s="1"/>
    </row>
    <row r="35391" spans="6:6" x14ac:dyDescent="0.25">
      <c r="F35391" s="1"/>
    </row>
    <row r="35392" spans="6:6" x14ac:dyDescent="0.25">
      <c r="F35392" s="1"/>
    </row>
    <row r="35393" spans="6:6" x14ac:dyDescent="0.25">
      <c r="F35393" s="1"/>
    </row>
    <row r="35394" spans="6:6" x14ac:dyDescent="0.25">
      <c r="F35394" s="1"/>
    </row>
    <row r="35395" spans="6:6" x14ac:dyDescent="0.25">
      <c r="F35395" s="1"/>
    </row>
    <row r="35396" spans="6:6" x14ac:dyDescent="0.25">
      <c r="F35396" s="1"/>
    </row>
    <row r="35397" spans="6:6" x14ac:dyDescent="0.25">
      <c r="F35397" s="1"/>
    </row>
    <row r="35398" spans="6:6" x14ac:dyDescent="0.25">
      <c r="F35398" s="1"/>
    </row>
    <row r="35399" spans="6:6" x14ac:dyDescent="0.25">
      <c r="F35399" s="1"/>
    </row>
    <row r="35400" spans="6:6" x14ac:dyDescent="0.25">
      <c r="F35400" s="1"/>
    </row>
    <row r="35401" spans="6:6" x14ac:dyDescent="0.25">
      <c r="F35401" s="1"/>
    </row>
    <row r="35402" spans="6:6" x14ac:dyDescent="0.25">
      <c r="F35402" s="1"/>
    </row>
    <row r="35403" spans="6:6" x14ac:dyDescent="0.25">
      <c r="F35403" s="1"/>
    </row>
    <row r="35404" spans="6:6" x14ac:dyDescent="0.25">
      <c r="F35404" s="1"/>
    </row>
    <row r="35405" spans="6:6" x14ac:dyDescent="0.25">
      <c r="F35405" s="1"/>
    </row>
    <row r="35406" spans="6:6" x14ac:dyDescent="0.25">
      <c r="F35406" s="1"/>
    </row>
    <row r="35407" spans="6:6" x14ac:dyDescent="0.25">
      <c r="F35407" s="1"/>
    </row>
    <row r="35408" spans="6:6" x14ac:dyDescent="0.25">
      <c r="F35408" s="1"/>
    </row>
    <row r="35409" spans="6:6" x14ac:dyDescent="0.25">
      <c r="F35409" s="1"/>
    </row>
    <row r="35410" spans="6:6" x14ac:dyDescent="0.25">
      <c r="F35410" s="1"/>
    </row>
    <row r="35411" spans="6:6" x14ac:dyDescent="0.25">
      <c r="F35411" s="1"/>
    </row>
    <row r="35412" spans="6:6" x14ac:dyDescent="0.25">
      <c r="F35412" s="1"/>
    </row>
    <row r="35413" spans="6:6" x14ac:dyDescent="0.25">
      <c r="F35413" s="1"/>
    </row>
    <row r="35414" spans="6:6" x14ac:dyDescent="0.25">
      <c r="F35414" s="1"/>
    </row>
    <row r="35415" spans="6:6" x14ac:dyDescent="0.25">
      <c r="F35415" s="1"/>
    </row>
    <row r="35416" spans="6:6" x14ac:dyDescent="0.25">
      <c r="F35416" s="1"/>
    </row>
    <row r="35417" spans="6:6" x14ac:dyDescent="0.25">
      <c r="F35417" s="1"/>
    </row>
    <row r="35418" spans="6:6" x14ac:dyDescent="0.25">
      <c r="F35418" s="1"/>
    </row>
    <row r="35419" spans="6:6" x14ac:dyDescent="0.25">
      <c r="F35419" s="1"/>
    </row>
    <row r="35420" spans="6:6" x14ac:dyDescent="0.25">
      <c r="F35420" s="1"/>
    </row>
    <row r="35421" spans="6:6" x14ac:dyDescent="0.25">
      <c r="F35421" s="1"/>
    </row>
    <row r="35422" spans="6:6" x14ac:dyDescent="0.25">
      <c r="F35422" s="1"/>
    </row>
    <row r="35423" spans="6:6" x14ac:dyDescent="0.25">
      <c r="F35423" s="1"/>
    </row>
    <row r="35424" spans="6:6" x14ac:dyDescent="0.25">
      <c r="F35424" s="1"/>
    </row>
    <row r="35425" spans="6:6" x14ac:dyDescent="0.25">
      <c r="F35425" s="1"/>
    </row>
    <row r="35426" spans="6:6" x14ac:dyDescent="0.25">
      <c r="F35426" s="1"/>
    </row>
    <row r="35427" spans="6:6" x14ac:dyDescent="0.25">
      <c r="F35427" s="1"/>
    </row>
    <row r="35428" spans="6:6" x14ac:dyDescent="0.25">
      <c r="F35428" s="1"/>
    </row>
    <row r="35429" spans="6:6" x14ac:dyDescent="0.25">
      <c r="F35429" s="1"/>
    </row>
    <row r="35430" spans="6:6" x14ac:dyDescent="0.25">
      <c r="F35430" s="1"/>
    </row>
    <row r="35431" spans="6:6" x14ac:dyDescent="0.25">
      <c r="F35431" s="1"/>
    </row>
    <row r="35432" spans="6:6" x14ac:dyDescent="0.25">
      <c r="F35432" s="1"/>
    </row>
    <row r="35433" spans="6:6" x14ac:dyDescent="0.25">
      <c r="F35433" s="1"/>
    </row>
    <row r="35434" spans="6:6" x14ac:dyDescent="0.25">
      <c r="F35434" s="1"/>
    </row>
    <row r="35435" spans="6:6" x14ac:dyDescent="0.25">
      <c r="F35435" s="1"/>
    </row>
    <row r="35436" spans="6:6" x14ac:dyDescent="0.25">
      <c r="F35436" s="1"/>
    </row>
    <row r="35437" spans="6:6" x14ac:dyDescent="0.25">
      <c r="F35437" s="1"/>
    </row>
    <row r="35438" spans="6:6" x14ac:dyDescent="0.25">
      <c r="F35438" s="1"/>
    </row>
    <row r="35439" spans="6:6" x14ac:dyDescent="0.25">
      <c r="F35439" s="1"/>
    </row>
    <row r="35440" spans="6:6" x14ac:dyDescent="0.25">
      <c r="F35440" s="1"/>
    </row>
    <row r="35441" spans="6:6" x14ac:dyDescent="0.25">
      <c r="F35441" s="1"/>
    </row>
    <row r="35442" spans="6:6" x14ac:dyDescent="0.25">
      <c r="F35442" s="1"/>
    </row>
    <row r="35443" spans="6:6" x14ac:dyDescent="0.25">
      <c r="F35443" s="1"/>
    </row>
    <row r="35444" spans="6:6" x14ac:dyDescent="0.25">
      <c r="F35444" s="1"/>
    </row>
    <row r="35445" spans="6:6" x14ac:dyDescent="0.25">
      <c r="F35445" s="1"/>
    </row>
    <row r="35446" spans="6:6" x14ac:dyDescent="0.25">
      <c r="F35446" s="1"/>
    </row>
    <row r="35447" spans="6:6" x14ac:dyDescent="0.25">
      <c r="F35447" s="1"/>
    </row>
    <row r="35448" spans="6:6" x14ac:dyDescent="0.25">
      <c r="F35448" s="1"/>
    </row>
    <row r="35449" spans="6:6" x14ac:dyDescent="0.25">
      <c r="F35449" s="1"/>
    </row>
    <row r="35450" spans="6:6" x14ac:dyDescent="0.25">
      <c r="F35450" s="1"/>
    </row>
    <row r="35451" spans="6:6" x14ac:dyDescent="0.25">
      <c r="F35451" s="1"/>
    </row>
    <row r="35452" spans="6:6" x14ac:dyDescent="0.25">
      <c r="F35452" s="1"/>
    </row>
    <row r="35453" spans="6:6" x14ac:dyDescent="0.25">
      <c r="F35453" s="1"/>
    </row>
    <row r="35454" spans="6:6" x14ac:dyDescent="0.25">
      <c r="F35454" s="1"/>
    </row>
    <row r="35455" spans="6:6" x14ac:dyDescent="0.25">
      <c r="F35455" s="1"/>
    </row>
    <row r="35456" spans="6:6" x14ac:dyDescent="0.25">
      <c r="F35456" s="1"/>
    </row>
    <row r="35457" spans="6:6" x14ac:dyDescent="0.25">
      <c r="F35457" s="1"/>
    </row>
    <row r="35458" spans="6:6" x14ac:dyDescent="0.25">
      <c r="F35458" s="1"/>
    </row>
    <row r="35459" spans="6:6" x14ac:dyDescent="0.25">
      <c r="F35459" s="1"/>
    </row>
    <row r="35460" spans="6:6" x14ac:dyDescent="0.25">
      <c r="F35460" s="1"/>
    </row>
    <row r="35461" spans="6:6" x14ac:dyDescent="0.25">
      <c r="F35461" s="1"/>
    </row>
    <row r="35462" spans="6:6" x14ac:dyDescent="0.25">
      <c r="F35462" s="1"/>
    </row>
    <row r="35463" spans="6:6" x14ac:dyDescent="0.25">
      <c r="F35463" s="1"/>
    </row>
    <row r="35464" spans="6:6" x14ac:dyDescent="0.25">
      <c r="F35464" s="1"/>
    </row>
    <row r="35465" spans="6:6" x14ac:dyDescent="0.25">
      <c r="F35465" s="1"/>
    </row>
    <row r="35466" spans="6:6" x14ac:dyDescent="0.25">
      <c r="F35466" s="1"/>
    </row>
    <row r="35467" spans="6:6" x14ac:dyDescent="0.25">
      <c r="F35467" s="1"/>
    </row>
    <row r="35468" spans="6:6" x14ac:dyDescent="0.25">
      <c r="F35468" s="1"/>
    </row>
    <row r="35469" spans="6:6" x14ac:dyDescent="0.25">
      <c r="F35469" s="1"/>
    </row>
    <row r="35470" spans="6:6" x14ac:dyDescent="0.25">
      <c r="F35470" s="1"/>
    </row>
    <row r="35471" spans="6:6" x14ac:dyDescent="0.25">
      <c r="F35471" s="1"/>
    </row>
    <row r="35472" spans="6:6" x14ac:dyDescent="0.25">
      <c r="F35472" s="1"/>
    </row>
    <row r="35473" spans="6:6" x14ac:dyDescent="0.25">
      <c r="F35473" s="1"/>
    </row>
    <row r="35474" spans="6:6" x14ac:dyDescent="0.25">
      <c r="F35474" s="1"/>
    </row>
    <row r="35475" spans="6:6" x14ac:dyDescent="0.25">
      <c r="F35475" s="1"/>
    </row>
    <row r="35476" spans="6:6" x14ac:dyDescent="0.25">
      <c r="F35476" s="1"/>
    </row>
    <row r="35477" spans="6:6" x14ac:dyDescent="0.25">
      <c r="F35477" s="1"/>
    </row>
    <row r="35478" spans="6:6" x14ac:dyDescent="0.25">
      <c r="F35478" s="1"/>
    </row>
    <row r="35479" spans="6:6" x14ac:dyDescent="0.25">
      <c r="F35479" s="1"/>
    </row>
    <row r="35480" spans="6:6" x14ac:dyDescent="0.25">
      <c r="F35480" s="1"/>
    </row>
    <row r="35481" spans="6:6" x14ac:dyDescent="0.25">
      <c r="F35481" s="1"/>
    </row>
    <row r="35482" spans="6:6" x14ac:dyDescent="0.25">
      <c r="F35482" s="1"/>
    </row>
    <row r="35483" spans="6:6" x14ac:dyDescent="0.25">
      <c r="F35483" s="1"/>
    </row>
    <row r="35484" spans="6:6" x14ac:dyDescent="0.25">
      <c r="F35484" s="1"/>
    </row>
    <row r="35485" spans="6:6" x14ac:dyDescent="0.25">
      <c r="F35485" s="1"/>
    </row>
    <row r="35486" spans="6:6" x14ac:dyDescent="0.25">
      <c r="F35486" s="1"/>
    </row>
    <row r="35487" spans="6:6" x14ac:dyDescent="0.25">
      <c r="F35487" s="1"/>
    </row>
    <row r="35488" spans="6:6" x14ac:dyDescent="0.25">
      <c r="F35488" s="1"/>
    </row>
    <row r="35489" spans="6:6" x14ac:dyDescent="0.25">
      <c r="F35489" s="1"/>
    </row>
    <row r="35490" spans="6:6" x14ac:dyDescent="0.25">
      <c r="F35490" s="1"/>
    </row>
    <row r="35491" spans="6:6" x14ac:dyDescent="0.25">
      <c r="F35491" s="1"/>
    </row>
    <row r="35492" spans="6:6" x14ac:dyDescent="0.25">
      <c r="F35492" s="1"/>
    </row>
    <row r="35493" spans="6:6" x14ac:dyDescent="0.25">
      <c r="F35493" s="1"/>
    </row>
    <row r="35494" spans="6:6" x14ac:dyDescent="0.25">
      <c r="F35494" s="1"/>
    </row>
    <row r="35495" spans="6:6" x14ac:dyDescent="0.25">
      <c r="F35495" s="1"/>
    </row>
    <row r="35496" spans="6:6" x14ac:dyDescent="0.25">
      <c r="F35496" s="1"/>
    </row>
    <row r="35497" spans="6:6" x14ac:dyDescent="0.25">
      <c r="F35497" s="1"/>
    </row>
    <row r="35498" spans="6:6" x14ac:dyDescent="0.25">
      <c r="F35498" s="1"/>
    </row>
    <row r="35499" spans="6:6" x14ac:dyDescent="0.25">
      <c r="F35499" s="1"/>
    </row>
    <row r="35500" spans="6:6" x14ac:dyDescent="0.25">
      <c r="F35500" s="1"/>
    </row>
    <row r="35501" spans="6:6" x14ac:dyDescent="0.25">
      <c r="F35501" s="1"/>
    </row>
    <row r="35502" spans="6:6" x14ac:dyDescent="0.25">
      <c r="F35502" s="1"/>
    </row>
    <row r="35503" spans="6:6" x14ac:dyDescent="0.25">
      <c r="F35503" s="1"/>
    </row>
    <row r="35504" spans="6:6" x14ac:dyDescent="0.25">
      <c r="F35504" s="1"/>
    </row>
    <row r="35505" spans="6:6" x14ac:dyDescent="0.25">
      <c r="F35505" s="1"/>
    </row>
    <row r="35506" spans="6:6" x14ac:dyDescent="0.25">
      <c r="F35506" s="1"/>
    </row>
    <row r="35507" spans="6:6" x14ac:dyDescent="0.25">
      <c r="F35507" s="1"/>
    </row>
    <row r="35508" spans="6:6" x14ac:dyDescent="0.25">
      <c r="F35508" s="1"/>
    </row>
    <row r="35509" spans="6:6" x14ac:dyDescent="0.25">
      <c r="F35509" s="1"/>
    </row>
    <row r="35510" spans="6:6" x14ac:dyDescent="0.25">
      <c r="F35510" s="1"/>
    </row>
    <row r="35511" spans="6:6" x14ac:dyDescent="0.25">
      <c r="F35511" s="1"/>
    </row>
    <row r="35512" spans="6:6" x14ac:dyDescent="0.25">
      <c r="F35512" s="1"/>
    </row>
    <row r="35513" spans="6:6" x14ac:dyDescent="0.25">
      <c r="F35513" s="1"/>
    </row>
    <row r="35514" spans="6:6" x14ac:dyDescent="0.25">
      <c r="F35514" s="1"/>
    </row>
    <row r="35515" spans="6:6" x14ac:dyDescent="0.25">
      <c r="F35515" s="1"/>
    </row>
    <row r="35516" spans="6:6" x14ac:dyDescent="0.25">
      <c r="F35516" s="1"/>
    </row>
    <row r="35517" spans="6:6" x14ac:dyDescent="0.25">
      <c r="F35517" s="1"/>
    </row>
    <row r="35518" spans="6:6" x14ac:dyDescent="0.25">
      <c r="F35518" s="1"/>
    </row>
    <row r="35519" spans="6:6" x14ac:dyDescent="0.25">
      <c r="F35519" s="1"/>
    </row>
    <row r="35520" spans="6:6" x14ac:dyDescent="0.25">
      <c r="F35520" s="1"/>
    </row>
    <row r="35521" spans="6:6" x14ac:dyDescent="0.25">
      <c r="F35521" s="1"/>
    </row>
    <row r="35522" spans="6:6" x14ac:dyDescent="0.25">
      <c r="F35522" s="1"/>
    </row>
    <row r="35523" spans="6:6" x14ac:dyDescent="0.25">
      <c r="F35523" s="1"/>
    </row>
    <row r="35524" spans="6:6" x14ac:dyDescent="0.25">
      <c r="F35524" s="1"/>
    </row>
    <row r="35525" spans="6:6" x14ac:dyDescent="0.25">
      <c r="F35525" s="1"/>
    </row>
    <row r="35526" spans="6:6" x14ac:dyDescent="0.25">
      <c r="F35526" s="1"/>
    </row>
    <row r="35527" spans="6:6" x14ac:dyDescent="0.25">
      <c r="F35527" s="1"/>
    </row>
    <row r="35528" spans="6:6" x14ac:dyDescent="0.25">
      <c r="F35528" s="1"/>
    </row>
    <row r="35529" spans="6:6" x14ac:dyDescent="0.25">
      <c r="F35529" s="1"/>
    </row>
    <row r="35530" spans="6:6" x14ac:dyDescent="0.25">
      <c r="F35530" s="1"/>
    </row>
    <row r="35531" spans="6:6" x14ac:dyDescent="0.25">
      <c r="F35531" s="1"/>
    </row>
    <row r="35532" spans="6:6" x14ac:dyDescent="0.25">
      <c r="F35532" s="1"/>
    </row>
    <row r="35533" spans="6:6" x14ac:dyDescent="0.25">
      <c r="F35533" s="1"/>
    </row>
    <row r="35534" spans="6:6" x14ac:dyDescent="0.25">
      <c r="F35534" s="1"/>
    </row>
    <row r="35535" spans="6:6" x14ac:dyDescent="0.25">
      <c r="F35535" s="1"/>
    </row>
    <row r="35536" spans="6:6" x14ac:dyDescent="0.25">
      <c r="F35536" s="1"/>
    </row>
    <row r="35537" spans="6:6" x14ac:dyDescent="0.25">
      <c r="F35537" s="1"/>
    </row>
    <row r="35538" spans="6:6" x14ac:dyDescent="0.25">
      <c r="F35538" s="1"/>
    </row>
    <row r="35539" spans="6:6" x14ac:dyDescent="0.25">
      <c r="F35539" s="1"/>
    </row>
    <row r="35540" spans="6:6" x14ac:dyDescent="0.25">
      <c r="F35540" s="1"/>
    </row>
    <row r="35541" spans="6:6" x14ac:dyDescent="0.25">
      <c r="F35541" s="1"/>
    </row>
    <row r="35542" spans="6:6" x14ac:dyDescent="0.25">
      <c r="F35542" s="1"/>
    </row>
    <row r="35543" spans="6:6" x14ac:dyDescent="0.25">
      <c r="F35543" s="1"/>
    </row>
    <row r="35544" spans="6:6" x14ac:dyDescent="0.25">
      <c r="F35544" s="1"/>
    </row>
    <row r="35545" spans="6:6" x14ac:dyDescent="0.25">
      <c r="F35545" s="1"/>
    </row>
    <row r="35546" spans="6:6" x14ac:dyDescent="0.25">
      <c r="F35546" s="1"/>
    </row>
    <row r="35547" spans="6:6" x14ac:dyDescent="0.25">
      <c r="F35547" s="1"/>
    </row>
    <row r="35548" spans="6:6" x14ac:dyDescent="0.25">
      <c r="F35548" s="1"/>
    </row>
    <row r="35549" spans="6:6" x14ac:dyDescent="0.25">
      <c r="F35549" s="1"/>
    </row>
    <row r="35550" spans="6:6" x14ac:dyDescent="0.25">
      <c r="F35550" s="1"/>
    </row>
    <row r="35551" spans="6:6" x14ac:dyDescent="0.25">
      <c r="F35551" s="1"/>
    </row>
    <row r="35552" spans="6:6" x14ac:dyDescent="0.25">
      <c r="F35552" s="1"/>
    </row>
    <row r="35553" spans="6:6" x14ac:dyDescent="0.25">
      <c r="F35553" s="1"/>
    </row>
    <row r="35554" spans="6:6" x14ac:dyDescent="0.25">
      <c r="F35554" s="1"/>
    </row>
    <row r="35555" spans="6:6" x14ac:dyDescent="0.25">
      <c r="F35555" s="1"/>
    </row>
    <row r="35556" spans="6:6" x14ac:dyDescent="0.25">
      <c r="F35556" s="1"/>
    </row>
    <row r="35557" spans="6:6" x14ac:dyDescent="0.25">
      <c r="F35557" s="1"/>
    </row>
    <row r="35558" spans="6:6" x14ac:dyDescent="0.25">
      <c r="F35558" s="1"/>
    </row>
    <row r="35559" spans="6:6" x14ac:dyDescent="0.25">
      <c r="F35559" s="1"/>
    </row>
    <row r="35560" spans="6:6" x14ac:dyDescent="0.25">
      <c r="F35560" s="1"/>
    </row>
    <row r="35561" spans="6:6" x14ac:dyDescent="0.25">
      <c r="F35561" s="1"/>
    </row>
    <row r="35562" spans="6:6" x14ac:dyDescent="0.25">
      <c r="F35562" s="1"/>
    </row>
    <row r="35563" spans="6:6" x14ac:dyDescent="0.25">
      <c r="F35563" s="1"/>
    </row>
    <row r="35564" spans="6:6" x14ac:dyDescent="0.25">
      <c r="F35564" s="1"/>
    </row>
    <row r="35565" spans="6:6" x14ac:dyDescent="0.25">
      <c r="F35565" s="1"/>
    </row>
    <row r="35566" spans="6:6" x14ac:dyDescent="0.25">
      <c r="F35566" s="1"/>
    </row>
    <row r="35567" spans="6:6" x14ac:dyDescent="0.25">
      <c r="F35567" s="1"/>
    </row>
    <row r="35568" spans="6:6" x14ac:dyDescent="0.25">
      <c r="F35568" s="1"/>
    </row>
    <row r="35569" spans="6:6" x14ac:dyDescent="0.25">
      <c r="F35569" s="1"/>
    </row>
    <row r="35570" spans="6:6" x14ac:dyDescent="0.25">
      <c r="F35570" s="1"/>
    </row>
    <row r="35571" spans="6:6" x14ac:dyDescent="0.25">
      <c r="F35571" s="1"/>
    </row>
    <row r="35572" spans="6:6" x14ac:dyDescent="0.25">
      <c r="F35572" s="1"/>
    </row>
    <row r="35573" spans="6:6" x14ac:dyDescent="0.25">
      <c r="F35573" s="1"/>
    </row>
    <row r="35574" spans="6:6" x14ac:dyDescent="0.25">
      <c r="F35574" s="1"/>
    </row>
    <row r="35575" spans="6:6" x14ac:dyDescent="0.25">
      <c r="F35575" s="1"/>
    </row>
    <row r="35576" spans="6:6" x14ac:dyDescent="0.25">
      <c r="F35576" s="1"/>
    </row>
    <row r="35577" spans="6:6" x14ac:dyDescent="0.25">
      <c r="F35577" s="1"/>
    </row>
    <row r="35578" spans="6:6" x14ac:dyDescent="0.25">
      <c r="F35578" s="1"/>
    </row>
    <row r="35579" spans="6:6" x14ac:dyDescent="0.25">
      <c r="F35579" s="1"/>
    </row>
    <row r="35580" spans="6:6" x14ac:dyDescent="0.25">
      <c r="F35580" s="1"/>
    </row>
    <row r="35581" spans="6:6" x14ac:dyDescent="0.25">
      <c r="F35581" s="1"/>
    </row>
    <row r="35582" spans="6:6" x14ac:dyDescent="0.25">
      <c r="F35582" s="1"/>
    </row>
    <row r="35583" spans="6:6" x14ac:dyDescent="0.25">
      <c r="F35583" s="1"/>
    </row>
    <row r="35584" spans="6:6" x14ac:dyDescent="0.25">
      <c r="F35584" s="1"/>
    </row>
    <row r="35585" spans="6:6" x14ac:dyDescent="0.25">
      <c r="F35585" s="1"/>
    </row>
    <row r="35586" spans="6:6" x14ac:dyDescent="0.25">
      <c r="F35586" s="1"/>
    </row>
    <row r="35587" spans="6:6" x14ac:dyDescent="0.25">
      <c r="F35587" s="1"/>
    </row>
    <row r="35588" spans="6:6" x14ac:dyDescent="0.25">
      <c r="F35588" s="1"/>
    </row>
    <row r="35589" spans="6:6" x14ac:dyDescent="0.25">
      <c r="F35589" s="1"/>
    </row>
    <row r="35590" spans="6:6" x14ac:dyDescent="0.25">
      <c r="F35590" s="1"/>
    </row>
    <row r="35591" spans="6:6" x14ac:dyDescent="0.25">
      <c r="F35591" s="1"/>
    </row>
    <row r="35592" spans="6:6" x14ac:dyDescent="0.25">
      <c r="F35592" s="1"/>
    </row>
    <row r="35593" spans="6:6" x14ac:dyDescent="0.25">
      <c r="F35593" s="1"/>
    </row>
    <row r="35594" spans="6:6" x14ac:dyDescent="0.25">
      <c r="F35594" s="1"/>
    </row>
    <row r="35595" spans="6:6" x14ac:dyDescent="0.25">
      <c r="F35595" s="1"/>
    </row>
    <row r="35596" spans="6:6" x14ac:dyDescent="0.25">
      <c r="F35596" s="1"/>
    </row>
    <row r="35597" spans="6:6" x14ac:dyDescent="0.25">
      <c r="F35597" s="1"/>
    </row>
    <row r="35598" spans="6:6" x14ac:dyDescent="0.25">
      <c r="F35598" s="1"/>
    </row>
    <row r="35599" spans="6:6" x14ac:dyDescent="0.25">
      <c r="F35599" s="1"/>
    </row>
    <row r="35600" spans="6:6" x14ac:dyDescent="0.25">
      <c r="F35600" s="1"/>
    </row>
    <row r="35601" spans="6:6" x14ac:dyDescent="0.25">
      <c r="F35601" s="1"/>
    </row>
    <row r="35602" spans="6:6" x14ac:dyDescent="0.25">
      <c r="F35602" s="1"/>
    </row>
    <row r="35603" spans="6:6" x14ac:dyDescent="0.25">
      <c r="F35603" s="1"/>
    </row>
    <row r="35604" spans="6:6" x14ac:dyDescent="0.25">
      <c r="F35604" s="1"/>
    </row>
    <row r="35605" spans="6:6" x14ac:dyDescent="0.25">
      <c r="F35605" s="1"/>
    </row>
    <row r="35606" spans="6:6" x14ac:dyDescent="0.25">
      <c r="F35606" s="1"/>
    </row>
    <row r="35607" spans="6:6" x14ac:dyDescent="0.25">
      <c r="F35607" s="1"/>
    </row>
    <row r="35608" spans="6:6" x14ac:dyDescent="0.25">
      <c r="F35608" s="1"/>
    </row>
    <row r="35609" spans="6:6" x14ac:dyDescent="0.25">
      <c r="F35609" s="1"/>
    </row>
    <row r="35610" spans="6:6" x14ac:dyDescent="0.25">
      <c r="F35610" s="1"/>
    </row>
    <row r="35611" spans="6:6" x14ac:dyDescent="0.25">
      <c r="F35611" s="1"/>
    </row>
    <row r="35612" spans="6:6" x14ac:dyDescent="0.25">
      <c r="F35612" s="1"/>
    </row>
    <row r="35613" spans="6:6" x14ac:dyDescent="0.25">
      <c r="F35613" s="1"/>
    </row>
    <row r="35614" spans="6:6" x14ac:dyDescent="0.25">
      <c r="F35614" s="1"/>
    </row>
    <row r="35615" spans="6:6" x14ac:dyDescent="0.25">
      <c r="F35615" s="1"/>
    </row>
    <row r="35616" spans="6:6" x14ac:dyDescent="0.25">
      <c r="F35616" s="1"/>
    </row>
    <row r="35617" spans="6:6" x14ac:dyDescent="0.25">
      <c r="F35617" s="1"/>
    </row>
    <row r="35618" spans="6:6" x14ac:dyDescent="0.25">
      <c r="F35618" s="1"/>
    </row>
    <row r="35619" spans="6:6" x14ac:dyDescent="0.25">
      <c r="F35619" s="1"/>
    </row>
    <row r="35620" spans="6:6" x14ac:dyDescent="0.25">
      <c r="F35620" s="1"/>
    </row>
    <row r="35621" spans="6:6" x14ac:dyDescent="0.25">
      <c r="F35621" s="1"/>
    </row>
    <row r="35622" spans="6:6" x14ac:dyDescent="0.25">
      <c r="F35622" s="1"/>
    </row>
    <row r="35623" spans="6:6" x14ac:dyDescent="0.25">
      <c r="F35623" s="1"/>
    </row>
    <row r="35624" spans="6:6" x14ac:dyDescent="0.25">
      <c r="F35624" s="1"/>
    </row>
    <row r="35625" spans="6:6" x14ac:dyDescent="0.25">
      <c r="F35625" s="1"/>
    </row>
    <row r="35626" spans="6:6" x14ac:dyDescent="0.25">
      <c r="F35626" s="1"/>
    </row>
    <row r="35627" spans="6:6" x14ac:dyDescent="0.25">
      <c r="F35627" s="1"/>
    </row>
    <row r="35628" spans="6:6" x14ac:dyDescent="0.25">
      <c r="F35628" s="1"/>
    </row>
    <row r="35629" spans="6:6" x14ac:dyDescent="0.25">
      <c r="F35629" s="1"/>
    </row>
    <row r="35630" spans="6:6" x14ac:dyDescent="0.25">
      <c r="F35630" s="1"/>
    </row>
    <row r="35631" spans="6:6" x14ac:dyDescent="0.25">
      <c r="F35631" s="1"/>
    </row>
    <row r="35632" spans="6:6" x14ac:dyDescent="0.25">
      <c r="F35632" s="1"/>
    </row>
    <row r="35633" spans="6:6" x14ac:dyDescent="0.25">
      <c r="F35633" s="1"/>
    </row>
    <row r="35634" spans="6:6" x14ac:dyDescent="0.25">
      <c r="F35634" s="1"/>
    </row>
    <row r="35635" spans="6:6" x14ac:dyDescent="0.25">
      <c r="F35635" s="1"/>
    </row>
    <row r="35636" spans="6:6" x14ac:dyDescent="0.25">
      <c r="F35636" s="1"/>
    </row>
    <row r="35637" spans="6:6" x14ac:dyDescent="0.25">
      <c r="F35637" s="1"/>
    </row>
    <row r="35638" spans="6:6" x14ac:dyDescent="0.25">
      <c r="F35638" s="1"/>
    </row>
    <row r="35639" spans="6:6" x14ac:dyDescent="0.25">
      <c r="F35639" s="1"/>
    </row>
    <row r="35640" spans="6:6" x14ac:dyDescent="0.25">
      <c r="F35640" s="1"/>
    </row>
    <row r="35641" spans="6:6" x14ac:dyDescent="0.25">
      <c r="F35641" s="1"/>
    </row>
    <row r="35642" spans="6:6" x14ac:dyDescent="0.25">
      <c r="F35642" s="1"/>
    </row>
    <row r="35643" spans="6:6" x14ac:dyDescent="0.25">
      <c r="F35643" s="1"/>
    </row>
    <row r="35644" spans="6:6" x14ac:dyDescent="0.25">
      <c r="F35644" s="1"/>
    </row>
    <row r="35645" spans="6:6" x14ac:dyDescent="0.25">
      <c r="F35645" s="1"/>
    </row>
    <row r="35646" spans="6:6" x14ac:dyDescent="0.25">
      <c r="F35646" s="1"/>
    </row>
    <row r="35647" spans="6:6" x14ac:dyDescent="0.25">
      <c r="F35647" s="1"/>
    </row>
    <row r="35648" spans="6:6" x14ac:dyDescent="0.25">
      <c r="F35648" s="1"/>
    </row>
    <row r="35649" spans="6:6" x14ac:dyDescent="0.25">
      <c r="F35649" s="1"/>
    </row>
    <row r="35650" spans="6:6" x14ac:dyDescent="0.25">
      <c r="F35650" s="1"/>
    </row>
    <row r="35651" spans="6:6" x14ac:dyDescent="0.25">
      <c r="F35651" s="1"/>
    </row>
    <row r="35652" spans="6:6" x14ac:dyDescent="0.25">
      <c r="F35652" s="1"/>
    </row>
    <row r="35653" spans="6:6" x14ac:dyDescent="0.25">
      <c r="F35653" s="1"/>
    </row>
    <row r="35654" spans="6:6" x14ac:dyDescent="0.25">
      <c r="F35654" s="1"/>
    </row>
    <row r="35655" spans="6:6" x14ac:dyDescent="0.25">
      <c r="F35655" s="1"/>
    </row>
    <row r="35656" spans="6:6" x14ac:dyDescent="0.25">
      <c r="F35656" s="1"/>
    </row>
    <row r="35657" spans="6:6" x14ac:dyDescent="0.25">
      <c r="F35657" s="1"/>
    </row>
    <row r="35658" spans="6:6" x14ac:dyDescent="0.25">
      <c r="F35658" s="1"/>
    </row>
    <row r="35659" spans="6:6" x14ac:dyDescent="0.25">
      <c r="F35659" s="1"/>
    </row>
    <row r="35660" spans="6:6" x14ac:dyDescent="0.25">
      <c r="F35660" s="1"/>
    </row>
    <row r="35661" spans="6:6" x14ac:dyDescent="0.25">
      <c r="F35661" s="1"/>
    </row>
    <row r="35662" spans="6:6" x14ac:dyDescent="0.25">
      <c r="F35662" s="1"/>
    </row>
    <row r="35663" spans="6:6" x14ac:dyDescent="0.25">
      <c r="F35663" s="1"/>
    </row>
    <row r="35664" spans="6:6" x14ac:dyDescent="0.25">
      <c r="F35664" s="1"/>
    </row>
    <row r="35665" spans="6:6" x14ac:dyDescent="0.25">
      <c r="F35665" s="1"/>
    </row>
    <row r="35666" spans="6:6" x14ac:dyDescent="0.25">
      <c r="F35666" s="1"/>
    </row>
    <row r="35667" spans="6:6" x14ac:dyDescent="0.25">
      <c r="F35667" s="1"/>
    </row>
    <row r="35668" spans="6:6" x14ac:dyDescent="0.25">
      <c r="F35668" s="1"/>
    </row>
    <row r="35669" spans="6:6" x14ac:dyDescent="0.25">
      <c r="F35669" s="1"/>
    </row>
    <row r="35670" spans="6:6" x14ac:dyDescent="0.25">
      <c r="F35670" s="1"/>
    </row>
    <row r="35671" spans="6:6" x14ac:dyDescent="0.25">
      <c r="F35671" s="1"/>
    </row>
    <row r="35672" spans="6:6" x14ac:dyDescent="0.25">
      <c r="F35672" s="1"/>
    </row>
    <row r="35673" spans="6:6" x14ac:dyDescent="0.25">
      <c r="F35673" s="1"/>
    </row>
    <row r="35674" spans="6:6" x14ac:dyDescent="0.25">
      <c r="F35674" s="1"/>
    </row>
    <row r="35675" spans="6:6" x14ac:dyDescent="0.25">
      <c r="F35675" s="1"/>
    </row>
    <row r="35676" spans="6:6" x14ac:dyDescent="0.25">
      <c r="F35676" s="1"/>
    </row>
    <row r="35677" spans="6:6" x14ac:dyDescent="0.25">
      <c r="F35677" s="1"/>
    </row>
    <row r="35678" spans="6:6" x14ac:dyDescent="0.25">
      <c r="F35678" s="1"/>
    </row>
    <row r="35679" spans="6:6" x14ac:dyDescent="0.25">
      <c r="F35679" s="1"/>
    </row>
    <row r="35680" spans="6:6" x14ac:dyDescent="0.25">
      <c r="F35680" s="1"/>
    </row>
    <row r="35681" spans="6:6" x14ac:dyDescent="0.25">
      <c r="F35681" s="1"/>
    </row>
    <row r="35682" spans="6:6" x14ac:dyDescent="0.25">
      <c r="F35682" s="1"/>
    </row>
    <row r="35683" spans="6:6" x14ac:dyDescent="0.25">
      <c r="F35683" s="1"/>
    </row>
    <row r="35684" spans="6:6" x14ac:dyDescent="0.25">
      <c r="F35684" s="1"/>
    </row>
    <row r="35685" spans="6:6" x14ac:dyDescent="0.25">
      <c r="F35685" s="1"/>
    </row>
    <row r="35686" spans="6:6" x14ac:dyDescent="0.25">
      <c r="F35686" s="1"/>
    </row>
    <row r="35687" spans="6:6" x14ac:dyDescent="0.25">
      <c r="F35687" s="1"/>
    </row>
    <row r="35688" spans="6:6" x14ac:dyDescent="0.25">
      <c r="F35688" s="1"/>
    </row>
    <row r="35689" spans="6:6" x14ac:dyDescent="0.25">
      <c r="F35689" s="1"/>
    </row>
    <row r="35690" spans="6:6" x14ac:dyDescent="0.25">
      <c r="F35690" s="1"/>
    </row>
    <row r="35691" spans="6:6" x14ac:dyDescent="0.25">
      <c r="F35691" s="1"/>
    </row>
    <row r="35692" spans="6:6" x14ac:dyDescent="0.25">
      <c r="F35692" s="1"/>
    </row>
    <row r="35693" spans="6:6" x14ac:dyDescent="0.25">
      <c r="F35693" s="1"/>
    </row>
    <row r="35694" spans="6:6" x14ac:dyDescent="0.25">
      <c r="F35694" s="1"/>
    </row>
    <row r="35695" spans="6:6" x14ac:dyDescent="0.25">
      <c r="F35695" s="1"/>
    </row>
    <row r="35696" spans="6:6" x14ac:dyDescent="0.25">
      <c r="F35696" s="1"/>
    </row>
    <row r="35697" spans="6:6" x14ac:dyDescent="0.25">
      <c r="F35697" s="1"/>
    </row>
    <row r="35698" spans="6:6" x14ac:dyDescent="0.25">
      <c r="F35698" s="1"/>
    </row>
    <row r="35699" spans="6:6" x14ac:dyDescent="0.25">
      <c r="F35699" s="1"/>
    </row>
    <row r="35700" spans="6:6" x14ac:dyDescent="0.25">
      <c r="F35700" s="1"/>
    </row>
    <row r="35701" spans="6:6" x14ac:dyDescent="0.25">
      <c r="F35701" s="1"/>
    </row>
    <row r="35702" spans="6:6" x14ac:dyDescent="0.25">
      <c r="F35702" s="1"/>
    </row>
    <row r="35703" spans="6:6" x14ac:dyDescent="0.25">
      <c r="F35703" s="1"/>
    </row>
    <row r="35704" spans="6:6" x14ac:dyDescent="0.25">
      <c r="F35704" s="1"/>
    </row>
    <row r="35705" spans="6:6" x14ac:dyDescent="0.25">
      <c r="F35705" s="1"/>
    </row>
    <row r="35706" spans="6:6" x14ac:dyDescent="0.25">
      <c r="F35706" s="1"/>
    </row>
    <row r="35707" spans="6:6" x14ac:dyDescent="0.25">
      <c r="F35707" s="1"/>
    </row>
    <row r="35708" spans="6:6" x14ac:dyDescent="0.25">
      <c r="F35708" s="1"/>
    </row>
    <row r="35709" spans="6:6" x14ac:dyDescent="0.25">
      <c r="F35709" s="1"/>
    </row>
    <row r="35710" spans="6:6" x14ac:dyDescent="0.25">
      <c r="F35710" s="1"/>
    </row>
    <row r="35711" spans="6:6" x14ac:dyDescent="0.25">
      <c r="F35711" s="1"/>
    </row>
    <row r="35712" spans="6:6" x14ac:dyDescent="0.25">
      <c r="F35712" s="1"/>
    </row>
    <row r="35713" spans="6:6" x14ac:dyDescent="0.25">
      <c r="F35713" s="1"/>
    </row>
    <row r="35714" spans="6:6" x14ac:dyDescent="0.25">
      <c r="F35714" s="1"/>
    </row>
    <row r="35715" spans="6:6" x14ac:dyDescent="0.25">
      <c r="F35715" s="1"/>
    </row>
    <row r="35716" spans="6:6" x14ac:dyDescent="0.25">
      <c r="F35716" s="1"/>
    </row>
    <row r="35717" spans="6:6" x14ac:dyDescent="0.25">
      <c r="F35717" s="1"/>
    </row>
    <row r="35718" spans="6:6" x14ac:dyDescent="0.25">
      <c r="F35718" s="1"/>
    </row>
    <row r="35719" spans="6:6" x14ac:dyDescent="0.25">
      <c r="F35719" s="1"/>
    </row>
    <row r="35720" spans="6:6" x14ac:dyDescent="0.25">
      <c r="F35720" s="1"/>
    </row>
    <row r="35721" spans="6:6" x14ac:dyDescent="0.25">
      <c r="F35721" s="1"/>
    </row>
    <row r="35722" spans="6:6" x14ac:dyDescent="0.25">
      <c r="F35722" s="1"/>
    </row>
    <row r="35723" spans="6:6" x14ac:dyDescent="0.25">
      <c r="F35723" s="1"/>
    </row>
    <row r="35724" spans="6:6" x14ac:dyDescent="0.25">
      <c r="F35724" s="1"/>
    </row>
    <row r="35725" spans="6:6" x14ac:dyDescent="0.25">
      <c r="F35725" s="1"/>
    </row>
    <row r="35726" spans="6:6" x14ac:dyDescent="0.25">
      <c r="F35726" s="1"/>
    </row>
    <row r="35727" spans="6:6" x14ac:dyDescent="0.25">
      <c r="F35727" s="1"/>
    </row>
    <row r="35728" spans="6:6" x14ac:dyDescent="0.25">
      <c r="F35728" s="1"/>
    </row>
    <row r="35729" spans="6:6" x14ac:dyDescent="0.25">
      <c r="F35729" s="1"/>
    </row>
    <row r="35730" spans="6:6" x14ac:dyDescent="0.25">
      <c r="F35730" s="1"/>
    </row>
    <row r="35731" spans="6:6" x14ac:dyDescent="0.25">
      <c r="F35731" s="1"/>
    </row>
    <row r="35732" spans="6:6" x14ac:dyDescent="0.25">
      <c r="F35732" s="1"/>
    </row>
    <row r="35733" spans="6:6" x14ac:dyDescent="0.25">
      <c r="F35733" s="1"/>
    </row>
    <row r="35734" spans="6:6" x14ac:dyDescent="0.25">
      <c r="F35734" s="1"/>
    </row>
    <row r="35735" spans="6:6" x14ac:dyDescent="0.25">
      <c r="F35735" s="1"/>
    </row>
    <row r="35736" spans="6:6" x14ac:dyDescent="0.25">
      <c r="F35736" s="1"/>
    </row>
    <row r="35737" spans="6:6" x14ac:dyDescent="0.25">
      <c r="F35737" s="1"/>
    </row>
    <row r="35738" spans="6:6" x14ac:dyDescent="0.25">
      <c r="F35738" s="1"/>
    </row>
    <row r="35739" spans="6:6" x14ac:dyDescent="0.25">
      <c r="F35739" s="1"/>
    </row>
    <row r="35740" spans="6:6" x14ac:dyDescent="0.25">
      <c r="F35740" s="1"/>
    </row>
    <row r="35741" spans="6:6" x14ac:dyDescent="0.25">
      <c r="F35741" s="1"/>
    </row>
    <row r="35742" spans="6:6" x14ac:dyDescent="0.25">
      <c r="F35742" s="1"/>
    </row>
    <row r="35743" spans="6:6" x14ac:dyDescent="0.25">
      <c r="F35743" s="1"/>
    </row>
    <row r="35744" spans="6:6" x14ac:dyDescent="0.25">
      <c r="F35744" s="1"/>
    </row>
    <row r="35745" spans="6:6" x14ac:dyDescent="0.25">
      <c r="F35745" s="1"/>
    </row>
    <row r="35746" spans="6:6" x14ac:dyDescent="0.25">
      <c r="F35746" s="1"/>
    </row>
    <row r="35747" spans="6:6" x14ac:dyDescent="0.25">
      <c r="F35747" s="1"/>
    </row>
    <row r="35748" spans="6:6" x14ac:dyDescent="0.25">
      <c r="F35748" s="1"/>
    </row>
    <row r="35749" spans="6:6" x14ac:dyDescent="0.25">
      <c r="F35749" s="1"/>
    </row>
    <row r="35750" spans="6:6" x14ac:dyDescent="0.25">
      <c r="F35750" s="1"/>
    </row>
    <row r="35751" spans="6:6" x14ac:dyDescent="0.25">
      <c r="F35751" s="1"/>
    </row>
    <row r="35752" spans="6:6" x14ac:dyDescent="0.25">
      <c r="F35752" s="1"/>
    </row>
    <row r="35753" spans="6:6" x14ac:dyDescent="0.25">
      <c r="F35753" s="1"/>
    </row>
    <row r="35754" spans="6:6" x14ac:dyDescent="0.25">
      <c r="F35754" s="1"/>
    </row>
    <row r="35755" spans="6:6" x14ac:dyDescent="0.25">
      <c r="F35755" s="1"/>
    </row>
    <row r="35756" spans="6:6" x14ac:dyDescent="0.25">
      <c r="F35756" s="1"/>
    </row>
    <row r="35757" spans="6:6" x14ac:dyDescent="0.25">
      <c r="F35757" s="1"/>
    </row>
    <row r="35758" spans="6:6" x14ac:dyDescent="0.25">
      <c r="F35758" s="1"/>
    </row>
    <row r="35759" spans="6:6" x14ac:dyDescent="0.25">
      <c r="F35759" s="1"/>
    </row>
    <row r="35760" spans="6:6" x14ac:dyDescent="0.25">
      <c r="F35760" s="1"/>
    </row>
    <row r="35761" spans="6:6" x14ac:dyDescent="0.25">
      <c r="F35761" s="1"/>
    </row>
    <row r="35762" spans="6:6" x14ac:dyDescent="0.25">
      <c r="F35762" s="1"/>
    </row>
    <row r="35763" spans="6:6" x14ac:dyDescent="0.25">
      <c r="F35763" s="1"/>
    </row>
    <row r="35764" spans="6:6" x14ac:dyDescent="0.25">
      <c r="F35764" s="1"/>
    </row>
    <row r="35765" spans="6:6" x14ac:dyDescent="0.25">
      <c r="F35765" s="1"/>
    </row>
    <row r="35766" spans="6:6" x14ac:dyDescent="0.25">
      <c r="F35766" s="1"/>
    </row>
    <row r="35767" spans="6:6" x14ac:dyDescent="0.25">
      <c r="F35767" s="1"/>
    </row>
    <row r="35768" spans="6:6" x14ac:dyDescent="0.25">
      <c r="F35768" s="1"/>
    </row>
    <row r="35769" spans="6:6" x14ac:dyDescent="0.25">
      <c r="F35769" s="1"/>
    </row>
    <row r="35770" spans="6:6" x14ac:dyDescent="0.25">
      <c r="F35770" s="1"/>
    </row>
    <row r="35771" spans="6:6" x14ac:dyDescent="0.25">
      <c r="F35771" s="1"/>
    </row>
    <row r="35772" spans="6:6" x14ac:dyDescent="0.25">
      <c r="F35772" s="1"/>
    </row>
    <row r="35773" spans="6:6" x14ac:dyDescent="0.25">
      <c r="F35773" s="1"/>
    </row>
    <row r="35774" spans="6:6" x14ac:dyDescent="0.25">
      <c r="F35774" s="1"/>
    </row>
    <row r="35775" spans="6:6" x14ac:dyDescent="0.25">
      <c r="F35775" s="1"/>
    </row>
    <row r="35776" spans="6:6" x14ac:dyDescent="0.25">
      <c r="F35776" s="1"/>
    </row>
    <row r="35777" spans="6:6" x14ac:dyDescent="0.25">
      <c r="F35777" s="1"/>
    </row>
    <row r="35778" spans="6:6" x14ac:dyDescent="0.25">
      <c r="F35778" s="1"/>
    </row>
    <row r="35779" spans="6:6" x14ac:dyDescent="0.25">
      <c r="F35779" s="1"/>
    </row>
    <row r="35780" spans="6:6" x14ac:dyDescent="0.25">
      <c r="F35780" s="1"/>
    </row>
    <row r="35781" spans="6:6" x14ac:dyDescent="0.25">
      <c r="F35781" s="1"/>
    </row>
    <row r="35782" spans="6:6" x14ac:dyDescent="0.25">
      <c r="F35782" s="1"/>
    </row>
    <row r="35783" spans="6:6" x14ac:dyDescent="0.25">
      <c r="F35783" s="1"/>
    </row>
    <row r="35784" spans="6:6" x14ac:dyDescent="0.25">
      <c r="F35784" s="1"/>
    </row>
    <row r="35785" spans="6:6" x14ac:dyDescent="0.25">
      <c r="F35785" s="1"/>
    </row>
    <row r="35786" spans="6:6" x14ac:dyDescent="0.25">
      <c r="F35786" s="1"/>
    </row>
    <row r="35787" spans="6:6" x14ac:dyDescent="0.25">
      <c r="F35787" s="1"/>
    </row>
    <row r="35788" spans="6:6" x14ac:dyDescent="0.25">
      <c r="F35788" s="1"/>
    </row>
    <row r="35789" spans="6:6" x14ac:dyDescent="0.25">
      <c r="F35789" s="1"/>
    </row>
    <row r="35790" spans="6:6" x14ac:dyDescent="0.25">
      <c r="F35790" s="1"/>
    </row>
    <row r="35791" spans="6:6" x14ac:dyDescent="0.25">
      <c r="F35791" s="1"/>
    </row>
    <row r="35792" spans="6:6" x14ac:dyDescent="0.25">
      <c r="F35792" s="1"/>
    </row>
    <row r="35793" spans="6:6" x14ac:dyDescent="0.25">
      <c r="F35793" s="1"/>
    </row>
    <row r="35794" spans="6:6" x14ac:dyDescent="0.25">
      <c r="F35794" s="1"/>
    </row>
    <row r="35795" spans="6:6" x14ac:dyDescent="0.25">
      <c r="F35795" s="1"/>
    </row>
    <row r="35796" spans="6:6" x14ac:dyDescent="0.25">
      <c r="F35796" s="1"/>
    </row>
    <row r="35797" spans="6:6" x14ac:dyDescent="0.25">
      <c r="F35797" s="1"/>
    </row>
    <row r="35798" spans="6:6" x14ac:dyDescent="0.25">
      <c r="F35798" s="1"/>
    </row>
    <row r="35799" spans="6:6" x14ac:dyDescent="0.25">
      <c r="F35799" s="1"/>
    </row>
    <row r="35800" spans="6:6" x14ac:dyDescent="0.25">
      <c r="F35800" s="1"/>
    </row>
    <row r="35801" spans="6:6" x14ac:dyDescent="0.25">
      <c r="F35801" s="1"/>
    </row>
    <row r="35802" spans="6:6" x14ac:dyDescent="0.25">
      <c r="F35802" s="1"/>
    </row>
    <row r="35803" spans="6:6" x14ac:dyDescent="0.25">
      <c r="F35803" s="1"/>
    </row>
    <row r="35804" spans="6:6" x14ac:dyDescent="0.25">
      <c r="F35804" s="1"/>
    </row>
    <row r="35805" spans="6:6" x14ac:dyDescent="0.25">
      <c r="F35805" s="1"/>
    </row>
    <row r="35806" spans="6:6" x14ac:dyDescent="0.25">
      <c r="F35806" s="1"/>
    </row>
    <row r="35807" spans="6:6" x14ac:dyDescent="0.25">
      <c r="F35807" s="1"/>
    </row>
    <row r="35808" spans="6:6" x14ac:dyDescent="0.25">
      <c r="F35808" s="1"/>
    </row>
    <row r="35809" spans="6:6" x14ac:dyDescent="0.25">
      <c r="F35809" s="1"/>
    </row>
    <row r="35810" spans="6:6" x14ac:dyDescent="0.25">
      <c r="F35810" s="1"/>
    </row>
    <row r="35811" spans="6:6" x14ac:dyDescent="0.25">
      <c r="F35811" s="1"/>
    </row>
    <row r="35812" spans="6:6" x14ac:dyDescent="0.25">
      <c r="F35812" s="1"/>
    </row>
    <row r="35813" spans="6:6" x14ac:dyDescent="0.25">
      <c r="F35813" s="1"/>
    </row>
    <row r="35814" spans="6:6" x14ac:dyDescent="0.25">
      <c r="F35814" s="1"/>
    </row>
    <row r="35815" spans="6:6" x14ac:dyDescent="0.25">
      <c r="F35815" s="1"/>
    </row>
    <row r="35816" spans="6:6" x14ac:dyDescent="0.25">
      <c r="F35816" s="1"/>
    </row>
    <row r="35817" spans="6:6" x14ac:dyDescent="0.25">
      <c r="F35817" s="1"/>
    </row>
    <row r="35818" spans="6:6" x14ac:dyDescent="0.25">
      <c r="F35818" s="1"/>
    </row>
    <row r="35819" spans="6:6" x14ac:dyDescent="0.25">
      <c r="F35819" s="1"/>
    </row>
    <row r="35820" spans="6:6" x14ac:dyDescent="0.25">
      <c r="F35820" s="1"/>
    </row>
    <row r="35821" spans="6:6" x14ac:dyDescent="0.25">
      <c r="F35821" s="1"/>
    </row>
    <row r="35822" spans="6:6" x14ac:dyDescent="0.25">
      <c r="F35822" s="1"/>
    </row>
    <row r="35823" spans="6:6" x14ac:dyDescent="0.25">
      <c r="F35823" s="1"/>
    </row>
    <row r="35824" spans="6:6" x14ac:dyDescent="0.25">
      <c r="F35824" s="1"/>
    </row>
    <row r="35825" spans="6:6" x14ac:dyDescent="0.25">
      <c r="F35825" s="1"/>
    </row>
    <row r="35826" spans="6:6" x14ac:dyDescent="0.25">
      <c r="F35826" s="1"/>
    </row>
    <row r="35827" spans="6:6" x14ac:dyDescent="0.25">
      <c r="F35827" s="1"/>
    </row>
    <row r="35828" spans="6:6" x14ac:dyDescent="0.25">
      <c r="F35828" s="1"/>
    </row>
    <row r="35829" spans="6:6" x14ac:dyDescent="0.25">
      <c r="F35829" s="1"/>
    </row>
    <row r="35830" spans="6:6" x14ac:dyDescent="0.25">
      <c r="F35830" s="1"/>
    </row>
    <row r="35831" spans="6:6" x14ac:dyDescent="0.25">
      <c r="F35831" s="1"/>
    </row>
    <row r="35832" spans="6:6" x14ac:dyDescent="0.25">
      <c r="F35832" s="1"/>
    </row>
    <row r="35833" spans="6:6" x14ac:dyDescent="0.25">
      <c r="F35833" s="1"/>
    </row>
    <row r="35834" spans="6:6" x14ac:dyDescent="0.25">
      <c r="F35834" s="1"/>
    </row>
    <row r="35835" spans="6:6" x14ac:dyDescent="0.25">
      <c r="F35835" s="1"/>
    </row>
    <row r="35836" spans="6:6" x14ac:dyDescent="0.25">
      <c r="F35836" s="1"/>
    </row>
    <row r="35837" spans="6:6" x14ac:dyDescent="0.25">
      <c r="F35837" s="1"/>
    </row>
    <row r="35838" spans="6:6" x14ac:dyDescent="0.25">
      <c r="F35838" s="1"/>
    </row>
    <row r="35839" spans="6:6" x14ac:dyDescent="0.25">
      <c r="F35839" s="1"/>
    </row>
    <row r="35840" spans="6:6" x14ac:dyDescent="0.25">
      <c r="F35840" s="1"/>
    </row>
    <row r="35841" spans="6:6" x14ac:dyDescent="0.25">
      <c r="F35841" s="1"/>
    </row>
    <row r="35842" spans="6:6" x14ac:dyDescent="0.25">
      <c r="F35842" s="1"/>
    </row>
    <row r="35843" spans="6:6" x14ac:dyDescent="0.25">
      <c r="F35843" s="1"/>
    </row>
    <row r="35844" spans="6:6" x14ac:dyDescent="0.25">
      <c r="F35844" s="1"/>
    </row>
    <row r="35845" spans="6:6" x14ac:dyDescent="0.25">
      <c r="F35845" s="1"/>
    </row>
    <row r="35846" spans="6:6" x14ac:dyDescent="0.25">
      <c r="F35846" s="1"/>
    </row>
    <row r="35847" spans="6:6" x14ac:dyDescent="0.25">
      <c r="F35847" s="1"/>
    </row>
    <row r="35848" spans="6:6" x14ac:dyDescent="0.25">
      <c r="F35848" s="1"/>
    </row>
    <row r="35849" spans="6:6" x14ac:dyDescent="0.25">
      <c r="F35849" s="1"/>
    </row>
    <row r="35850" spans="6:6" x14ac:dyDescent="0.25">
      <c r="F35850" s="1"/>
    </row>
    <row r="35851" spans="6:6" x14ac:dyDescent="0.25">
      <c r="F35851" s="1"/>
    </row>
    <row r="35852" spans="6:6" x14ac:dyDescent="0.25">
      <c r="F35852" s="1"/>
    </row>
    <row r="35853" spans="6:6" x14ac:dyDescent="0.25">
      <c r="F35853" s="1"/>
    </row>
    <row r="35854" spans="6:6" x14ac:dyDescent="0.25">
      <c r="F35854" s="1"/>
    </row>
    <row r="35855" spans="6:6" x14ac:dyDescent="0.25">
      <c r="F35855" s="1"/>
    </row>
    <row r="35856" spans="6:6" x14ac:dyDescent="0.25">
      <c r="F35856" s="1"/>
    </row>
    <row r="35857" spans="6:6" x14ac:dyDescent="0.25">
      <c r="F35857" s="1"/>
    </row>
    <row r="35858" spans="6:6" x14ac:dyDescent="0.25">
      <c r="F35858" s="1"/>
    </row>
    <row r="35859" spans="6:6" x14ac:dyDescent="0.25">
      <c r="F35859" s="1"/>
    </row>
    <row r="35860" spans="6:6" x14ac:dyDescent="0.25">
      <c r="F35860" s="1"/>
    </row>
    <row r="35861" spans="6:6" x14ac:dyDescent="0.25">
      <c r="F35861" s="1"/>
    </row>
    <row r="35862" spans="6:6" x14ac:dyDescent="0.25">
      <c r="F35862" s="1"/>
    </row>
    <row r="35863" spans="6:6" x14ac:dyDescent="0.25">
      <c r="F35863" s="1"/>
    </row>
    <row r="35864" spans="6:6" x14ac:dyDescent="0.25">
      <c r="F35864" s="1"/>
    </row>
    <row r="35865" spans="6:6" x14ac:dyDescent="0.25">
      <c r="F35865" s="1"/>
    </row>
    <row r="35866" spans="6:6" x14ac:dyDescent="0.25">
      <c r="F35866" s="1"/>
    </row>
    <row r="35867" spans="6:6" x14ac:dyDescent="0.25">
      <c r="F35867" s="1"/>
    </row>
    <row r="35868" spans="6:6" x14ac:dyDescent="0.25">
      <c r="F35868" s="1"/>
    </row>
    <row r="35869" spans="6:6" x14ac:dyDescent="0.25">
      <c r="F35869" s="1"/>
    </row>
    <row r="35870" spans="6:6" x14ac:dyDescent="0.25">
      <c r="F35870" s="1"/>
    </row>
    <row r="35871" spans="6:6" x14ac:dyDescent="0.25">
      <c r="F35871" s="1"/>
    </row>
    <row r="35872" spans="6:6" x14ac:dyDescent="0.25">
      <c r="F35872" s="1"/>
    </row>
    <row r="35873" spans="6:6" x14ac:dyDescent="0.25">
      <c r="F35873" s="1"/>
    </row>
    <row r="35874" spans="6:6" x14ac:dyDescent="0.25">
      <c r="F35874" s="1"/>
    </row>
    <row r="35875" spans="6:6" x14ac:dyDescent="0.25">
      <c r="F35875" s="1"/>
    </row>
    <row r="35876" spans="6:6" x14ac:dyDescent="0.25">
      <c r="F35876" s="1"/>
    </row>
    <row r="35877" spans="6:6" x14ac:dyDescent="0.25">
      <c r="F35877" s="1"/>
    </row>
    <row r="35878" spans="6:6" x14ac:dyDescent="0.25">
      <c r="F35878" s="1"/>
    </row>
    <row r="35879" spans="6:6" x14ac:dyDescent="0.25">
      <c r="F35879" s="1"/>
    </row>
    <row r="35880" spans="6:6" x14ac:dyDescent="0.25">
      <c r="F35880" s="1"/>
    </row>
    <row r="35881" spans="6:6" x14ac:dyDescent="0.25">
      <c r="F35881" s="1"/>
    </row>
    <row r="35882" spans="6:6" x14ac:dyDescent="0.25">
      <c r="F35882" s="1"/>
    </row>
    <row r="35883" spans="6:6" x14ac:dyDescent="0.25">
      <c r="F35883" s="1"/>
    </row>
    <row r="35884" spans="6:6" x14ac:dyDescent="0.25">
      <c r="F35884" s="1"/>
    </row>
    <row r="35885" spans="6:6" x14ac:dyDescent="0.25">
      <c r="F35885" s="1"/>
    </row>
    <row r="35886" spans="6:6" x14ac:dyDescent="0.25">
      <c r="F35886" s="1"/>
    </row>
    <row r="35887" spans="6:6" x14ac:dyDescent="0.25">
      <c r="F35887" s="1"/>
    </row>
    <row r="35888" spans="6:6" x14ac:dyDescent="0.25">
      <c r="F35888" s="1"/>
    </row>
    <row r="35889" spans="6:6" x14ac:dyDescent="0.25">
      <c r="F35889" s="1"/>
    </row>
    <row r="35890" spans="6:6" x14ac:dyDescent="0.25">
      <c r="F35890" s="1"/>
    </row>
    <row r="35891" spans="6:6" x14ac:dyDescent="0.25">
      <c r="F35891" s="1"/>
    </row>
    <row r="35892" spans="6:6" x14ac:dyDescent="0.25">
      <c r="F35892" s="1"/>
    </row>
    <row r="35893" spans="6:6" x14ac:dyDescent="0.25">
      <c r="F35893" s="1"/>
    </row>
    <row r="35894" spans="6:6" x14ac:dyDescent="0.25">
      <c r="F35894" s="1"/>
    </row>
    <row r="35895" spans="6:6" x14ac:dyDescent="0.25">
      <c r="F35895" s="1"/>
    </row>
    <row r="35896" spans="6:6" x14ac:dyDescent="0.25">
      <c r="F35896" s="1"/>
    </row>
    <row r="35897" spans="6:6" x14ac:dyDescent="0.25">
      <c r="F35897" s="1"/>
    </row>
    <row r="35898" spans="6:6" x14ac:dyDescent="0.25">
      <c r="F35898" s="1"/>
    </row>
    <row r="35899" spans="6:6" x14ac:dyDescent="0.25">
      <c r="F35899" s="1"/>
    </row>
    <row r="35900" spans="6:6" x14ac:dyDescent="0.25">
      <c r="F35900" s="1"/>
    </row>
    <row r="35901" spans="6:6" x14ac:dyDescent="0.25">
      <c r="F35901" s="1"/>
    </row>
    <row r="35902" spans="6:6" x14ac:dyDescent="0.25">
      <c r="F35902" s="1"/>
    </row>
    <row r="35903" spans="6:6" x14ac:dyDescent="0.25">
      <c r="F35903" s="1"/>
    </row>
    <row r="35904" spans="6:6" x14ac:dyDescent="0.25">
      <c r="F35904" s="1"/>
    </row>
    <row r="35905" spans="6:6" x14ac:dyDescent="0.25">
      <c r="F35905" s="1"/>
    </row>
    <row r="35906" spans="6:6" x14ac:dyDescent="0.25">
      <c r="F35906" s="1"/>
    </row>
    <row r="35907" spans="6:6" x14ac:dyDescent="0.25">
      <c r="F35907" s="1"/>
    </row>
    <row r="35908" spans="6:6" x14ac:dyDescent="0.25">
      <c r="F35908" s="1"/>
    </row>
    <row r="35909" spans="6:6" x14ac:dyDescent="0.25">
      <c r="F35909" s="1"/>
    </row>
    <row r="35910" spans="6:6" x14ac:dyDescent="0.25">
      <c r="F35910" s="1"/>
    </row>
    <row r="35911" spans="6:6" x14ac:dyDescent="0.25">
      <c r="F35911" s="1"/>
    </row>
    <row r="35912" spans="6:6" x14ac:dyDescent="0.25">
      <c r="F35912" s="1"/>
    </row>
    <row r="35913" spans="6:6" x14ac:dyDescent="0.25">
      <c r="F35913" s="1"/>
    </row>
    <row r="35914" spans="6:6" x14ac:dyDescent="0.25">
      <c r="F35914" s="1"/>
    </row>
    <row r="35915" spans="6:6" x14ac:dyDescent="0.25">
      <c r="F35915" s="1"/>
    </row>
    <row r="35916" spans="6:6" x14ac:dyDescent="0.25">
      <c r="F35916" s="1"/>
    </row>
    <row r="35917" spans="6:6" x14ac:dyDescent="0.25">
      <c r="F35917" s="1"/>
    </row>
    <row r="35918" spans="6:6" x14ac:dyDescent="0.25">
      <c r="F35918" s="1"/>
    </row>
    <row r="35919" spans="6:6" x14ac:dyDescent="0.25">
      <c r="F35919" s="1"/>
    </row>
    <row r="35920" spans="6:6" x14ac:dyDescent="0.25">
      <c r="F35920" s="1"/>
    </row>
    <row r="35921" spans="6:6" x14ac:dyDescent="0.25">
      <c r="F35921" s="1"/>
    </row>
    <row r="35922" spans="6:6" x14ac:dyDescent="0.25">
      <c r="F35922" s="1"/>
    </row>
    <row r="35923" spans="6:6" x14ac:dyDescent="0.25">
      <c r="F35923" s="1"/>
    </row>
    <row r="35924" spans="6:6" x14ac:dyDescent="0.25">
      <c r="F35924" s="1"/>
    </row>
    <row r="35925" spans="6:6" x14ac:dyDescent="0.25">
      <c r="F35925" s="1"/>
    </row>
    <row r="35926" spans="6:6" x14ac:dyDescent="0.25">
      <c r="F35926" s="1"/>
    </row>
    <row r="35927" spans="6:6" x14ac:dyDescent="0.25">
      <c r="F35927" s="1"/>
    </row>
    <row r="35928" spans="6:6" x14ac:dyDescent="0.25">
      <c r="F35928" s="1"/>
    </row>
    <row r="35929" spans="6:6" x14ac:dyDescent="0.25">
      <c r="F35929" s="1"/>
    </row>
    <row r="35930" spans="6:6" x14ac:dyDescent="0.25">
      <c r="F35930" s="1"/>
    </row>
    <row r="35931" spans="6:6" x14ac:dyDescent="0.25">
      <c r="F35931" s="1"/>
    </row>
    <row r="35932" spans="6:6" x14ac:dyDescent="0.25">
      <c r="F35932" s="1"/>
    </row>
    <row r="35933" spans="6:6" x14ac:dyDescent="0.25">
      <c r="F35933" s="1"/>
    </row>
    <row r="35934" spans="6:6" x14ac:dyDescent="0.25">
      <c r="F35934" s="1"/>
    </row>
    <row r="35935" spans="6:6" x14ac:dyDescent="0.25">
      <c r="F35935" s="1"/>
    </row>
    <row r="35936" spans="6:6" x14ac:dyDescent="0.25">
      <c r="F35936" s="1"/>
    </row>
    <row r="35937" spans="6:6" x14ac:dyDescent="0.25">
      <c r="F35937" s="1"/>
    </row>
    <row r="35938" spans="6:6" x14ac:dyDescent="0.25">
      <c r="F35938" s="1"/>
    </row>
    <row r="35939" spans="6:6" x14ac:dyDescent="0.25">
      <c r="F35939" s="1"/>
    </row>
    <row r="35940" spans="6:6" x14ac:dyDescent="0.25">
      <c r="F35940" s="1"/>
    </row>
    <row r="35941" spans="6:6" x14ac:dyDescent="0.25">
      <c r="F35941" s="1"/>
    </row>
    <row r="35942" spans="6:6" x14ac:dyDescent="0.25">
      <c r="F35942" s="1"/>
    </row>
    <row r="35943" spans="6:6" x14ac:dyDescent="0.25">
      <c r="F35943" s="1"/>
    </row>
    <row r="35944" spans="6:6" x14ac:dyDescent="0.25">
      <c r="F35944" s="1"/>
    </row>
    <row r="35945" spans="6:6" x14ac:dyDescent="0.25">
      <c r="F35945" s="1"/>
    </row>
    <row r="35946" spans="6:6" x14ac:dyDescent="0.25">
      <c r="F35946" s="1"/>
    </row>
    <row r="35947" spans="6:6" x14ac:dyDescent="0.25">
      <c r="F35947" s="1"/>
    </row>
    <row r="35948" spans="6:6" x14ac:dyDescent="0.25">
      <c r="F35948" s="1"/>
    </row>
    <row r="35949" spans="6:6" x14ac:dyDescent="0.25">
      <c r="F35949" s="1"/>
    </row>
    <row r="35950" spans="6:6" x14ac:dyDescent="0.25">
      <c r="F35950" s="1"/>
    </row>
    <row r="35951" spans="6:6" x14ac:dyDescent="0.25">
      <c r="F35951" s="1"/>
    </row>
    <row r="35952" spans="6:6" x14ac:dyDescent="0.25">
      <c r="F35952" s="1"/>
    </row>
    <row r="35953" spans="6:6" x14ac:dyDescent="0.25">
      <c r="F35953" s="1"/>
    </row>
    <row r="35954" spans="6:6" x14ac:dyDescent="0.25">
      <c r="F35954" s="1"/>
    </row>
    <row r="35955" spans="6:6" x14ac:dyDescent="0.25">
      <c r="F35955" s="1"/>
    </row>
    <row r="35956" spans="6:6" x14ac:dyDescent="0.25">
      <c r="F35956" s="1"/>
    </row>
    <row r="35957" spans="6:6" x14ac:dyDescent="0.25">
      <c r="F35957" s="1"/>
    </row>
    <row r="35958" spans="6:6" x14ac:dyDescent="0.25">
      <c r="F35958" s="1"/>
    </row>
    <row r="35959" spans="6:6" x14ac:dyDescent="0.25">
      <c r="F35959" s="1"/>
    </row>
    <row r="35960" spans="6:6" x14ac:dyDescent="0.25">
      <c r="F35960" s="1"/>
    </row>
    <row r="35961" spans="6:6" x14ac:dyDescent="0.25">
      <c r="F35961" s="1"/>
    </row>
    <row r="35962" spans="6:6" x14ac:dyDescent="0.25">
      <c r="F35962" s="1"/>
    </row>
    <row r="35963" spans="6:6" x14ac:dyDescent="0.25">
      <c r="F35963" s="1"/>
    </row>
    <row r="35964" spans="6:6" x14ac:dyDescent="0.25">
      <c r="F35964" s="1"/>
    </row>
    <row r="35965" spans="6:6" x14ac:dyDescent="0.25">
      <c r="F35965" s="1"/>
    </row>
    <row r="35966" spans="6:6" x14ac:dyDescent="0.25">
      <c r="F35966" s="1"/>
    </row>
    <row r="35967" spans="6:6" x14ac:dyDescent="0.25">
      <c r="F35967" s="1"/>
    </row>
    <row r="35968" spans="6:6" x14ac:dyDescent="0.25">
      <c r="F35968" s="1"/>
    </row>
    <row r="35969" spans="6:6" x14ac:dyDescent="0.25">
      <c r="F35969" s="1"/>
    </row>
    <row r="35970" spans="6:6" x14ac:dyDescent="0.25">
      <c r="F35970" s="1"/>
    </row>
    <row r="35971" spans="6:6" x14ac:dyDescent="0.25">
      <c r="F35971" s="1"/>
    </row>
    <row r="35972" spans="6:6" x14ac:dyDescent="0.25">
      <c r="F35972" s="1"/>
    </row>
    <row r="35973" spans="6:6" x14ac:dyDescent="0.25">
      <c r="F35973" s="1"/>
    </row>
    <row r="35974" spans="6:6" x14ac:dyDescent="0.25">
      <c r="F35974" s="1"/>
    </row>
    <row r="35975" spans="6:6" x14ac:dyDescent="0.25">
      <c r="F35975" s="1"/>
    </row>
    <row r="35976" spans="6:6" x14ac:dyDescent="0.25">
      <c r="F35976" s="1"/>
    </row>
    <row r="35977" spans="6:6" x14ac:dyDescent="0.25">
      <c r="F35977" s="1"/>
    </row>
    <row r="35978" spans="6:6" x14ac:dyDescent="0.25">
      <c r="F35978" s="1"/>
    </row>
    <row r="35979" spans="6:6" x14ac:dyDescent="0.25">
      <c r="F35979" s="1"/>
    </row>
    <row r="35980" spans="6:6" x14ac:dyDescent="0.25">
      <c r="F35980" s="1"/>
    </row>
    <row r="35981" spans="6:6" x14ac:dyDescent="0.25">
      <c r="F35981" s="1"/>
    </row>
    <row r="35982" spans="6:6" x14ac:dyDescent="0.25">
      <c r="F35982" s="1"/>
    </row>
    <row r="35983" spans="6:6" x14ac:dyDescent="0.25">
      <c r="F35983" s="1"/>
    </row>
    <row r="35984" spans="6:6" x14ac:dyDescent="0.25">
      <c r="F35984" s="1"/>
    </row>
    <row r="35985" spans="6:6" x14ac:dyDescent="0.25">
      <c r="F35985" s="1"/>
    </row>
    <row r="35986" spans="6:6" x14ac:dyDescent="0.25">
      <c r="F35986" s="1"/>
    </row>
    <row r="35987" spans="6:6" x14ac:dyDescent="0.25">
      <c r="F35987" s="1"/>
    </row>
    <row r="35988" spans="6:6" x14ac:dyDescent="0.25">
      <c r="F35988" s="1"/>
    </row>
    <row r="35989" spans="6:6" x14ac:dyDescent="0.25">
      <c r="F35989" s="1"/>
    </row>
    <row r="35990" spans="6:6" x14ac:dyDescent="0.25">
      <c r="F35990" s="1"/>
    </row>
    <row r="35991" spans="6:6" x14ac:dyDescent="0.25">
      <c r="F35991" s="1"/>
    </row>
    <row r="35992" spans="6:6" x14ac:dyDescent="0.25">
      <c r="F35992" s="1"/>
    </row>
    <row r="35993" spans="6:6" x14ac:dyDescent="0.25">
      <c r="F35993" s="1"/>
    </row>
    <row r="35994" spans="6:6" x14ac:dyDescent="0.25">
      <c r="F35994" s="1"/>
    </row>
    <row r="35995" spans="6:6" x14ac:dyDescent="0.25">
      <c r="F35995" s="1"/>
    </row>
    <row r="35996" spans="6:6" x14ac:dyDescent="0.25">
      <c r="F35996" s="1"/>
    </row>
    <row r="35997" spans="6:6" x14ac:dyDescent="0.25">
      <c r="F35997" s="1"/>
    </row>
    <row r="35998" spans="6:6" x14ac:dyDescent="0.25">
      <c r="F35998" s="1"/>
    </row>
    <row r="35999" spans="6:6" x14ac:dyDescent="0.25">
      <c r="F35999" s="1"/>
    </row>
    <row r="36000" spans="6:6" x14ac:dyDescent="0.25">
      <c r="F36000" s="1"/>
    </row>
    <row r="36001" spans="6:6" x14ac:dyDescent="0.25">
      <c r="F36001" s="1"/>
    </row>
    <row r="36002" spans="6:6" x14ac:dyDescent="0.25">
      <c r="F36002" s="1"/>
    </row>
    <row r="36003" spans="6:6" x14ac:dyDescent="0.25">
      <c r="F36003" s="1"/>
    </row>
    <row r="36004" spans="6:6" x14ac:dyDescent="0.25">
      <c r="F36004" s="1"/>
    </row>
    <row r="36005" spans="6:6" x14ac:dyDescent="0.25">
      <c r="F36005" s="1"/>
    </row>
    <row r="36006" spans="6:6" x14ac:dyDescent="0.25">
      <c r="F36006" s="1"/>
    </row>
    <row r="36007" spans="6:6" x14ac:dyDescent="0.25">
      <c r="F36007" s="1"/>
    </row>
    <row r="36008" spans="6:6" x14ac:dyDescent="0.25">
      <c r="F36008" s="1"/>
    </row>
    <row r="36009" spans="6:6" x14ac:dyDescent="0.25">
      <c r="F36009" s="1"/>
    </row>
    <row r="36010" spans="6:6" x14ac:dyDescent="0.25">
      <c r="F36010" s="1"/>
    </row>
    <row r="36011" spans="6:6" x14ac:dyDescent="0.25">
      <c r="F36011" s="1"/>
    </row>
    <row r="36012" spans="6:6" x14ac:dyDescent="0.25">
      <c r="F36012" s="1"/>
    </row>
    <row r="36013" spans="6:6" x14ac:dyDescent="0.25">
      <c r="F36013" s="1"/>
    </row>
    <row r="36014" spans="6:6" x14ac:dyDescent="0.25">
      <c r="F36014" s="1"/>
    </row>
    <row r="36015" spans="6:6" x14ac:dyDescent="0.25">
      <c r="F36015" s="1"/>
    </row>
    <row r="36016" spans="6:6" x14ac:dyDescent="0.25">
      <c r="F36016" s="1"/>
    </row>
    <row r="36017" spans="6:6" x14ac:dyDescent="0.25">
      <c r="F36017" s="1"/>
    </row>
    <row r="36018" spans="6:6" x14ac:dyDescent="0.25">
      <c r="F36018" s="1"/>
    </row>
    <row r="36019" spans="6:6" x14ac:dyDescent="0.25">
      <c r="F36019" s="1"/>
    </row>
    <row r="36020" spans="6:6" x14ac:dyDescent="0.25">
      <c r="F36020" s="1"/>
    </row>
    <row r="36021" spans="6:6" x14ac:dyDescent="0.25">
      <c r="F36021" s="1"/>
    </row>
    <row r="36022" spans="6:6" x14ac:dyDescent="0.25">
      <c r="F36022" s="1"/>
    </row>
    <row r="36023" spans="6:6" x14ac:dyDescent="0.25">
      <c r="F36023" s="1"/>
    </row>
    <row r="36024" spans="6:6" x14ac:dyDescent="0.25">
      <c r="F36024" s="1"/>
    </row>
    <row r="36025" spans="6:6" x14ac:dyDescent="0.25">
      <c r="F36025" s="1"/>
    </row>
    <row r="36026" spans="6:6" x14ac:dyDescent="0.25">
      <c r="F36026" s="1"/>
    </row>
    <row r="36027" spans="6:6" x14ac:dyDescent="0.25">
      <c r="F36027" s="1"/>
    </row>
    <row r="36028" spans="6:6" x14ac:dyDescent="0.25">
      <c r="F36028" s="1"/>
    </row>
    <row r="36029" spans="6:6" x14ac:dyDescent="0.25">
      <c r="F36029" s="1"/>
    </row>
    <row r="36030" spans="6:6" x14ac:dyDescent="0.25">
      <c r="F36030" s="1"/>
    </row>
    <row r="36031" spans="6:6" x14ac:dyDescent="0.25">
      <c r="F36031" s="1"/>
    </row>
    <row r="36032" spans="6:6" x14ac:dyDescent="0.25">
      <c r="F36032" s="1"/>
    </row>
    <row r="36033" spans="6:6" x14ac:dyDescent="0.25">
      <c r="F36033" s="1"/>
    </row>
    <row r="36034" spans="6:6" x14ac:dyDescent="0.25">
      <c r="F36034" s="1"/>
    </row>
    <row r="36035" spans="6:6" x14ac:dyDescent="0.25">
      <c r="F36035" s="1"/>
    </row>
    <row r="36036" spans="6:6" x14ac:dyDescent="0.25">
      <c r="F36036" s="1"/>
    </row>
    <row r="36037" spans="6:6" x14ac:dyDescent="0.25">
      <c r="F36037" s="1"/>
    </row>
    <row r="36038" spans="6:6" x14ac:dyDescent="0.25">
      <c r="F36038" s="1"/>
    </row>
    <row r="36039" spans="6:6" x14ac:dyDescent="0.25">
      <c r="F36039" s="1"/>
    </row>
    <row r="36040" spans="6:6" x14ac:dyDescent="0.25">
      <c r="F36040" s="1"/>
    </row>
    <row r="36041" spans="6:6" x14ac:dyDescent="0.25">
      <c r="F36041" s="1"/>
    </row>
    <row r="36042" spans="6:6" x14ac:dyDescent="0.25">
      <c r="F36042" s="1"/>
    </row>
    <row r="36043" spans="6:6" x14ac:dyDescent="0.25">
      <c r="F36043" s="1"/>
    </row>
    <row r="36044" spans="6:6" x14ac:dyDescent="0.25">
      <c r="F36044" s="1"/>
    </row>
    <row r="36045" spans="6:6" x14ac:dyDescent="0.25">
      <c r="F36045" s="1"/>
    </row>
    <row r="36046" spans="6:6" x14ac:dyDescent="0.25">
      <c r="F36046" s="1"/>
    </row>
    <row r="36047" spans="6:6" x14ac:dyDescent="0.25">
      <c r="F36047" s="1"/>
    </row>
    <row r="36048" spans="6:6" x14ac:dyDescent="0.25">
      <c r="F36048" s="1"/>
    </row>
    <row r="36049" spans="6:6" x14ac:dyDescent="0.25">
      <c r="F36049" s="1"/>
    </row>
    <row r="36050" spans="6:6" x14ac:dyDescent="0.25">
      <c r="F36050" s="1"/>
    </row>
    <row r="36051" spans="6:6" x14ac:dyDescent="0.25">
      <c r="F36051" s="1"/>
    </row>
    <row r="36052" spans="6:6" x14ac:dyDescent="0.25">
      <c r="F36052" s="1"/>
    </row>
    <row r="36053" spans="6:6" x14ac:dyDescent="0.25">
      <c r="F36053" s="1"/>
    </row>
    <row r="36054" spans="6:6" x14ac:dyDescent="0.25">
      <c r="F36054" s="1"/>
    </row>
    <row r="36055" spans="6:6" x14ac:dyDescent="0.25">
      <c r="F36055" s="1"/>
    </row>
    <row r="36056" spans="6:6" x14ac:dyDescent="0.25">
      <c r="F36056" s="1"/>
    </row>
    <row r="36057" spans="6:6" x14ac:dyDescent="0.25">
      <c r="F36057" s="1"/>
    </row>
    <row r="36058" spans="6:6" x14ac:dyDescent="0.25">
      <c r="F36058" s="1"/>
    </row>
    <row r="36059" spans="6:6" x14ac:dyDescent="0.25">
      <c r="F36059" s="1"/>
    </row>
    <row r="36060" spans="6:6" x14ac:dyDescent="0.25">
      <c r="F36060" s="1"/>
    </row>
    <row r="36061" spans="6:6" x14ac:dyDescent="0.25">
      <c r="F36061" s="1"/>
    </row>
    <row r="36062" spans="6:6" x14ac:dyDescent="0.25">
      <c r="F36062" s="1"/>
    </row>
    <row r="36063" spans="6:6" x14ac:dyDescent="0.25">
      <c r="F36063" s="1"/>
    </row>
    <row r="36064" spans="6:6" x14ac:dyDescent="0.25">
      <c r="F36064" s="1"/>
    </row>
    <row r="36065" spans="6:6" x14ac:dyDescent="0.25">
      <c r="F36065" s="1"/>
    </row>
    <row r="36066" spans="6:6" x14ac:dyDescent="0.25">
      <c r="F36066" s="1"/>
    </row>
    <row r="36067" spans="6:6" x14ac:dyDescent="0.25">
      <c r="F36067" s="1"/>
    </row>
    <row r="36068" spans="6:6" x14ac:dyDescent="0.25">
      <c r="F36068" s="1"/>
    </row>
    <row r="36069" spans="6:6" x14ac:dyDescent="0.25">
      <c r="F36069" s="1"/>
    </row>
    <row r="36070" spans="6:6" x14ac:dyDescent="0.25">
      <c r="F36070" s="1"/>
    </row>
    <row r="36071" spans="6:6" x14ac:dyDescent="0.25">
      <c r="F36071" s="1"/>
    </row>
    <row r="36072" spans="6:6" x14ac:dyDescent="0.25">
      <c r="F36072" s="1"/>
    </row>
    <row r="36073" spans="6:6" x14ac:dyDescent="0.25">
      <c r="F36073" s="1"/>
    </row>
    <row r="36074" spans="6:6" x14ac:dyDescent="0.25">
      <c r="F36074" s="1"/>
    </row>
    <row r="36075" spans="6:6" x14ac:dyDescent="0.25">
      <c r="F36075" s="1"/>
    </row>
    <row r="36076" spans="6:6" x14ac:dyDescent="0.25">
      <c r="F36076" s="1"/>
    </row>
    <row r="36077" spans="6:6" x14ac:dyDescent="0.25">
      <c r="F36077" s="1"/>
    </row>
    <row r="36078" spans="6:6" x14ac:dyDescent="0.25">
      <c r="F36078" s="1"/>
    </row>
    <row r="36079" spans="6:6" x14ac:dyDescent="0.25">
      <c r="F36079" s="1"/>
    </row>
    <row r="36080" spans="6:6" x14ac:dyDescent="0.25">
      <c r="F36080" s="1"/>
    </row>
    <row r="36081" spans="6:6" x14ac:dyDescent="0.25">
      <c r="F36081" s="1"/>
    </row>
    <row r="36082" spans="6:6" x14ac:dyDescent="0.25">
      <c r="F36082" s="1"/>
    </row>
    <row r="36083" spans="6:6" x14ac:dyDescent="0.25">
      <c r="F36083" s="1"/>
    </row>
    <row r="36084" spans="6:6" x14ac:dyDescent="0.25">
      <c r="F36084" s="1"/>
    </row>
    <row r="36085" spans="6:6" x14ac:dyDescent="0.25">
      <c r="F36085" s="1"/>
    </row>
    <row r="36086" spans="6:6" x14ac:dyDescent="0.25">
      <c r="F36086" s="1"/>
    </row>
    <row r="36087" spans="6:6" x14ac:dyDescent="0.25">
      <c r="F36087" s="1"/>
    </row>
    <row r="36088" spans="6:6" x14ac:dyDescent="0.25">
      <c r="F36088" s="1"/>
    </row>
    <row r="36089" spans="6:6" x14ac:dyDescent="0.25">
      <c r="F36089" s="1"/>
    </row>
    <row r="36090" spans="6:6" x14ac:dyDescent="0.25">
      <c r="F36090" s="1"/>
    </row>
    <row r="36091" spans="6:6" x14ac:dyDescent="0.25">
      <c r="F36091" s="1"/>
    </row>
    <row r="36092" spans="6:6" x14ac:dyDescent="0.25">
      <c r="F36092" s="1"/>
    </row>
    <row r="36093" spans="6:6" x14ac:dyDescent="0.25">
      <c r="F36093" s="1"/>
    </row>
    <row r="36094" spans="6:6" x14ac:dyDescent="0.25">
      <c r="F36094" s="1"/>
    </row>
    <row r="36095" spans="6:6" x14ac:dyDescent="0.25">
      <c r="F36095" s="1"/>
    </row>
    <row r="36096" spans="6:6" x14ac:dyDescent="0.25">
      <c r="F36096" s="1"/>
    </row>
    <row r="36097" spans="6:6" x14ac:dyDescent="0.25">
      <c r="F36097" s="1"/>
    </row>
    <row r="36098" spans="6:6" x14ac:dyDescent="0.25">
      <c r="F36098" s="1"/>
    </row>
    <row r="36099" spans="6:6" x14ac:dyDescent="0.25">
      <c r="F36099" s="1"/>
    </row>
    <row r="36100" spans="6:6" x14ac:dyDescent="0.25">
      <c r="F36100" s="1"/>
    </row>
    <row r="36101" spans="6:6" x14ac:dyDescent="0.25">
      <c r="F36101" s="1"/>
    </row>
    <row r="36102" spans="6:6" x14ac:dyDescent="0.25">
      <c r="F36102" s="1"/>
    </row>
    <row r="36103" spans="6:6" x14ac:dyDescent="0.25">
      <c r="F36103" s="1"/>
    </row>
    <row r="36104" spans="6:6" x14ac:dyDescent="0.25">
      <c r="F36104" s="1"/>
    </row>
    <row r="36105" spans="6:6" x14ac:dyDescent="0.25">
      <c r="F36105" s="1"/>
    </row>
    <row r="36106" spans="6:6" x14ac:dyDescent="0.25">
      <c r="F36106" s="1"/>
    </row>
    <row r="36107" spans="6:6" x14ac:dyDescent="0.25">
      <c r="F36107" s="1"/>
    </row>
    <row r="36108" spans="6:6" x14ac:dyDescent="0.25">
      <c r="F36108" s="1"/>
    </row>
    <row r="36109" spans="6:6" x14ac:dyDescent="0.25">
      <c r="F36109" s="1"/>
    </row>
    <row r="36110" spans="6:6" x14ac:dyDescent="0.25">
      <c r="F36110" s="1"/>
    </row>
    <row r="36111" spans="6:6" x14ac:dyDescent="0.25">
      <c r="F36111" s="1"/>
    </row>
    <row r="36112" spans="6:6" x14ac:dyDescent="0.25">
      <c r="F36112" s="1"/>
    </row>
    <row r="36113" spans="6:6" x14ac:dyDescent="0.25">
      <c r="F36113" s="1"/>
    </row>
    <row r="36114" spans="6:6" x14ac:dyDescent="0.25">
      <c r="F36114" s="1"/>
    </row>
    <row r="36115" spans="6:6" x14ac:dyDescent="0.25">
      <c r="F36115" s="1"/>
    </row>
    <row r="36116" spans="6:6" x14ac:dyDescent="0.25">
      <c r="F36116" s="1"/>
    </row>
    <row r="36117" spans="6:6" x14ac:dyDescent="0.25">
      <c r="F36117" s="1"/>
    </row>
    <row r="36118" spans="6:6" x14ac:dyDescent="0.25">
      <c r="F36118" s="1"/>
    </row>
    <row r="36119" spans="6:6" x14ac:dyDescent="0.25">
      <c r="F36119" s="1"/>
    </row>
    <row r="36120" spans="6:6" x14ac:dyDescent="0.25">
      <c r="F36120" s="1"/>
    </row>
    <row r="36121" spans="6:6" x14ac:dyDescent="0.25">
      <c r="F36121" s="1"/>
    </row>
    <row r="36122" spans="6:6" x14ac:dyDescent="0.25">
      <c r="F36122" s="1"/>
    </row>
    <row r="36123" spans="6:6" x14ac:dyDescent="0.25">
      <c r="F36123" s="1"/>
    </row>
    <row r="36124" spans="6:6" x14ac:dyDescent="0.25">
      <c r="F36124" s="1"/>
    </row>
    <row r="36125" spans="6:6" x14ac:dyDescent="0.25">
      <c r="F36125" s="1"/>
    </row>
    <row r="36126" spans="6:6" x14ac:dyDescent="0.25">
      <c r="F36126" s="1"/>
    </row>
    <row r="36127" spans="6:6" x14ac:dyDescent="0.25">
      <c r="F36127" s="1"/>
    </row>
    <row r="36128" spans="6:6" x14ac:dyDescent="0.25">
      <c r="F36128" s="1"/>
    </row>
    <row r="36129" spans="6:6" x14ac:dyDescent="0.25">
      <c r="F36129" s="1"/>
    </row>
    <row r="36130" spans="6:6" x14ac:dyDescent="0.25">
      <c r="F36130" s="1"/>
    </row>
    <row r="36131" spans="6:6" x14ac:dyDescent="0.25">
      <c r="F36131" s="1"/>
    </row>
    <row r="36132" spans="6:6" x14ac:dyDescent="0.25">
      <c r="F36132" s="1"/>
    </row>
    <row r="36133" spans="6:6" x14ac:dyDescent="0.25">
      <c r="F36133" s="1"/>
    </row>
    <row r="36134" spans="6:6" x14ac:dyDescent="0.25">
      <c r="F36134" s="1"/>
    </row>
    <row r="36135" spans="6:6" x14ac:dyDescent="0.25">
      <c r="F36135" s="1"/>
    </row>
    <row r="36136" spans="6:6" x14ac:dyDescent="0.25">
      <c r="F36136" s="1"/>
    </row>
    <row r="36137" spans="6:6" x14ac:dyDescent="0.25">
      <c r="F36137" s="1"/>
    </row>
    <row r="36138" spans="6:6" x14ac:dyDescent="0.25">
      <c r="F36138" s="1"/>
    </row>
    <row r="36139" spans="6:6" x14ac:dyDescent="0.25">
      <c r="F36139" s="1"/>
    </row>
    <row r="36140" spans="6:6" x14ac:dyDescent="0.25">
      <c r="F36140" s="1"/>
    </row>
    <row r="36141" spans="6:6" x14ac:dyDescent="0.25">
      <c r="F36141" s="1"/>
    </row>
    <row r="36142" spans="6:6" x14ac:dyDescent="0.25">
      <c r="F36142" s="1"/>
    </row>
    <row r="36143" spans="6:6" x14ac:dyDescent="0.25">
      <c r="F36143" s="1"/>
    </row>
    <row r="36144" spans="6:6" x14ac:dyDescent="0.25">
      <c r="F36144" s="1"/>
    </row>
    <row r="36145" spans="6:6" x14ac:dyDescent="0.25">
      <c r="F36145" s="1"/>
    </row>
    <row r="36146" spans="6:6" x14ac:dyDescent="0.25">
      <c r="F36146" s="1"/>
    </row>
    <row r="36147" spans="6:6" x14ac:dyDescent="0.25">
      <c r="F36147" s="1"/>
    </row>
    <row r="36148" spans="6:6" x14ac:dyDescent="0.25">
      <c r="F36148" s="1"/>
    </row>
    <row r="36149" spans="6:6" x14ac:dyDescent="0.25">
      <c r="F36149" s="1"/>
    </row>
    <row r="36150" spans="6:6" x14ac:dyDescent="0.25">
      <c r="F36150" s="1"/>
    </row>
    <row r="36151" spans="6:6" x14ac:dyDescent="0.25">
      <c r="F36151" s="1"/>
    </row>
    <row r="36152" spans="6:6" x14ac:dyDescent="0.25">
      <c r="F36152" s="1"/>
    </row>
    <row r="36153" spans="6:6" x14ac:dyDescent="0.25">
      <c r="F36153" s="1"/>
    </row>
    <row r="36154" spans="6:6" x14ac:dyDescent="0.25">
      <c r="F36154" s="1"/>
    </row>
    <row r="36155" spans="6:6" x14ac:dyDescent="0.25">
      <c r="F36155" s="1"/>
    </row>
    <row r="36156" spans="6:6" x14ac:dyDescent="0.25">
      <c r="F36156" s="1"/>
    </row>
    <row r="36157" spans="6:6" x14ac:dyDescent="0.25">
      <c r="F36157" s="1"/>
    </row>
    <row r="36158" spans="6:6" x14ac:dyDescent="0.25">
      <c r="F36158" s="1"/>
    </row>
    <row r="36159" spans="6:6" x14ac:dyDescent="0.25">
      <c r="F36159" s="1"/>
    </row>
    <row r="36160" spans="6:6" x14ac:dyDescent="0.25">
      <c r="F36160" s="1"/>
    </row>
    <row r="36161" spans="6:6" x14ac:dyDescent="0.25">
      <c r="F36161" s="1"/>
    </row>
    <row r="36162" spans="6:6" x14ac:dyDescent="0.25">
      <c r="F36162" s="1"/>
    </row>
    <row r="36163" spans="6:6" x14ac:dyDescent="0.25">
      <c r="F36163" s="1"/>
    </row>
    <row r="36164" spans="6:6" x14ac:dyDescent="0.25">
      <c r="F36164" s="1"/>
    </row>
    <row r="36165" spans="6:6" x14ac:dyDescent="0.25">
      <c r="F36165" s="1"/>
    </row>
    <row r="36166" spans="6:6" x14ac:dyDescent="0.25">
      <c r="F36166" s="1"/>
    </row>
    <row r="36167" spans="6:6" x14ac:dyDescent="0.25">
      <c r="F36167" s="1"/>
    </row>
    <row r="36168" spans="6:6" x14ac:dyDescent="0.25">
      <c r="F36168" s="1"/>
    </row>
    <row r="36169" spans="6:6" x14ac:dyDescent="0.25">
      <c r="F36169" s="1"/>
    </row>
    <row r="36170" spans="6:6" x14ac:dyDescent="0.25">
      <c r="F36170" s="1"/>
    </row>
    <row r="36171" spans="6:6" x14ac:dyDescent="0.25">
      <c r="F36171" s="1"/>
    </row>
    <row r="36172" spans="6:6" x14ac:dyDescent="0.25">
      <c r="F36172" s="1"/>
    </row>
    <row r="36173" spans="6:6" x14ac:dyDescent="0.25">
      <c r="F36173" s="1"/>
    </row>
    <row r="36174" spans="6:6" x14ac:dyDescent="0.25">
      <c r="F36174" s="1"/>
    </row>
    <row r="36175" spans="6:6" x14ac:dyDescent="0.25">
      <c r="F36175" s="1"/>
    </row>
    <row r="36176" spans="6:6" x14ac:dyDescent="0.25">
      <c r="F36176" s="1"/>
    </row>
    <row r="36177" spans="6:6" x14ac:dyDescent="0.25">
      <c r="F36177" s="1"/>
    </row>
    <row r="36178" spans="6:6" x14ac:dyDescent="0.25">
      <c r="F36178" s="1"/>
    </row>
    <row r="36179" spans="6:6" x14ac:dyDescent="0.25">
      <c r="F36179" s="1"/>
    </row>
    <row r="36180" spans="6:6" x14ac:dyDescent="0.25">
      <c r="F36180" s="1"/>
    </row>
    <row r="36181" spans="6:6" x14ac:dyDescent="0.25">
      <c r="F36181" s="1"/>
    </row>
    <row r="36182" spans="6:6" x14ac:dyDescent="0.25">
      <c r="F36182" s="1"/>
    </row>
    <row r="36183" spans="6:6" x14ac:dyDescent="0.25">
      <c r="F36183" s="1"/>
    </row>
    <row r="36184" spans="6:6" x14ac:dyDescent="0.25">
      <c r="F36184" s="1"/>
    </row>
    <row r="36185" spans="6:6" x14ac:dyDescent="0.25">
      <c r="F36185" s="1"/>
    </row>
    <row r="36186" spans="6:6" x14ac:dyDescent="0.25">
      <c r="F36186" s="1"/>
    </row>
    <row r="36187" spans="6:6" x14ac:dyDescent="0.25">
      <c r="F36187" s="1"/>
    </row>
    <row r="36188" spans="6:6" x14ac:dyDescent="0.25">
      <c r="F36188" s="1"/>
    </row>
    <row r="36189" spans="6:6" x14ac:dyDescent="0.25">
      <c r="F36189" s="1"/>
    </row>
    <row r="36190" spans="6:6" x14ac:dyDescent="0.25">
      <c r="F36190" s="1"/>
    </row>
    <row r="36191" spans="6:6" x14ac:dyDescent="0.25">
      <c r="F36191" s="1"/>
    </row>
    <row r="36192" spans="6:6" x14ac:dyDescent="0.25">
      <c r="F36192" s="1"/>
    </row>
    <row r="36193" spans="6:6" x14ac:dyDescent="0.25">
      <c r="F36193" s="1"/>
    </row>
    <row r="36194" spans="6:6" x14ac:dyDescent="0.25">
      <c r="F36194" s="1"/>
    </row>
    <row r="36195" spans="6:6" x14ac:dyDescent="0.25">
      <c r="F36195" s="1"/>
    </row>
    <row r="36196" spans="6:6" x14ac:dyDescent="0.25">
      <c r="F36196" s="1"/>
    </row>
    <row r="36197" spans="6:6" x14ac:dyDescent="0.25">
      <c r="F36197" s="1"/>
    </row>
    <row r="36198" spans="6:6" x14ac:dyDescent="0.25">
      <c r="F36198" s="1"/>
    </row>
    <row r="36199" spans="6:6" x14ac:dyDescent="0.25">
      <c r="F36199" s="1"/>
    </row>
    <row r="36200" spans="6:6" x14ac:dyDescent="0.25">
      <c r="F36200" s="1"/>
    </row>
    <row r="36201" spans="6:6" x14ac:dyDescent="0.25">
      <c r="F36201" s="1"/>
    </row>
    <row r="36202" spans="6:6" x14ac:dyDescent="0.25">
      <c r="F36202" s="1"/>
    </row>
    <row r="36203" spans="6:6" x14ac:dyDescent="0.25">
      <c r="F36203" s="1"/>
    </row>
    <row r="36204" spans="6:6" x14ac:dyDescent="0.25">
      <c r="F36204" s="1"/>
    </row>
    <row r="36205" spans="6:6" x14ac:dyDescent="0.25">
      <c r="F36205" s="1"/>
    </row>
    <row r="36206" spans="6:6" x14ac:dyDescent="0.25">
      <c r="F36206" s="1"/>
    </row>
    <row r="36207" spans="6:6" x14ac:dyDescent="0.25">
      <c r="F36207" s="1"/>
    </row>
    <row r="36208" spans="6:6" x14ac:dyDescent="0.25">
      <c r="F36208" s="1"/>
    </row>
    <row r="36209" spans="6:6" x14ac:dyDescent="0.25">
      <c r="F36209" s="1"/>
    </row>
    <row r="36210" spans="6:6" x14ac:dyDescent="0.25">
      <c r="F36210" s="1"/>
    </row>
    <row r="36211" spans="6:6" x14ac:dyDescent="0.25">
      <c r="F36211" s="1"/>
    </row>
    <row r="36212" spans="6:6" x14ac:dyDescent="0.25">
      <c r="F36212" s="1"/>
    </row>
    <row r="36213" spans="6:6" x14ac:dyDescent="0.25">
      <c r="F36213" s="1"/>
    </row>
    <row r="36214" spans="6:6" x14ac:dyDescent="0.25">
      <c r="F36214" s="1"/>
    </row>
    <row r="36215" spans="6:6" x14ac:dyDescent="0.25">
      <c r="F36215" s="1"/>
    </row>
    <row r="36216" spans="6:6" x14ac:dyDescent="0.25">
      <c r="F36216" s="1"/>
    </row>
    <row r="36217" spans="6:6" x14ac:dyDescent="0.25">
      <c r="F36217" s="1"/>
    </row>
    <row r="36218" spans="6:6" x14ac:dyDescent="0.25">
      <c r="F36218" s="1"/>
    </row>
    <row r="36219" spans="6:6" x14ac:dyDescent="0.25">
      <c r="F36219" s="1"/>
    </row>
    <row r="36220" spans="6:6" x14ac:dyDescent="0.25">
      <c r="F36220" s="1"/>
    </row>
    <row r="36221" spans="6:6" x14ac:dyDescent="0.25">
      <c r="F36221" s="1"/>
    </row>
    <row r="36222" spans="6:6" x14ac:dyDescent="0.25">
      <c r="F36222" s="1"/>
    </row>
    <row r="36223" spans="6:6" x14ac:dyDescent="0.25">
      <c r="F36223" s="1"/>
    </row>
    <row r="36224" spans="6:6" x14ac:dyDescent="0.25">
      <c r="F36224" s="1"/>
    </row>
    <row r="36225" spans="6:6" x14ac:dyDescent="0.25">
      <c r="F36225" s="1"/>
    </row>
    <row r="36226" spans="6:6" x14ac:dyDescent="0.25">
      <c r="F36226" s="1"/>
    </row>
    <row r="36227" spans="6:6" x14ac:dyDescent="0.25">
      <c r="F36227" s="1"/>
    </row>
    <row r="36228" spans="6:6" x14ac:dyDescent="0.25">
      <c r="F36228" s="1"/>
    </row>
    <row r="36229" spans="6:6" x14ac:dyDescent="0.25">
      <c r="F36229" s="1"/>
    </row>
    <row r="36230" spans="6:6" x14ac:dyDescent="0.25">
      <c r="F36230" s="1"/>
    </row>
    <row r="36231" spans="6:6" x14ac:dyDescent="0.25">
      <c r="F36231" s="1"/>
    </row>
    <row r="36232" spans="6:6" x14ac:dyDescent="0.25">
      <c r="F36232" s="1"/>
    </row>
    <row r="36233" spans="6:6" x14ac:dyDescent="0.25">
      <c r="F36233" s="1"/>
    </row>
    <row r="36234" spans="6:6" x14ac:dyDescent="0.25">
      <c r="F36234" s="1"/>
    </row>
    <row r="36235" spans="6:6" x14ac:dyDescent="0.25">
      <c r="F36235" s="1"/>
    </row>
    <row r="36236" spans="6:6" x14ac:dyDescent="0.25">
      <c r="F36236" s="1"/>
    </row>
    <row r="36237" spans="6:6" x14ac:dyDescent="0.25">
      <c r="F36237" s="1"/>
    </row>
    <row r="36238" spans="6:6" x14ac:dyDescent="0.25">
      <c r="F36238" s="1"/>
    </row>
    <row r="36239" spans="6:6" x14ac:dyDescent="0.25">
      <c r="F36239" s="1"/>
    </row>
    <row r="36240" spans="6:6" x14ac:dyDescent="0.25">
      <c r="F36240" s="1"/>
    </row>
    <row r="36241" spans="6:6" x14ac:dyDescent="0.25">
      <c r="F36241" s="1"/>
    </row>
    <row r="36242" spans="6:6" x14ac:dyDescent="0.25">
      <c r="F36242" s="1"/>
    </row>
    <row r="36243" spans="6:6" x14ac:dyDescent="0.25">
      <c r="F36243" s="1"/>
    </row>
    <row r="36244" spans="6:6" x14ac:dyDescent="0.25">
      <c r="F36244" s="1"/>
    </row>
    <row r="36245" spans="6:6" x14ac:dyDescent="0.25">
      <c r="F36245" s="1"/>
    </row>
    <row r="36246" spans="6:6" x14ac:dyDescent="0.25">
      <c r="F36246" s="1"/>
    </row>
    <row r="36247" spans="6:6" x14ac:dyDescent="0.25">
      <c r="F36247" s="1"/>
    </row>
    <row r="36248" spans="6:6" x14ac:dyDescent="0.25">
      <c r="F36248" s="1"/>
    </row>
    <row r="36249" spans="6:6" x14ac:dyDescent="0.25">
      <c r="F36249" s="1"/>
    </row>
    <row r="36250" spans="6:6" x14ac:dyDescent="0.25">
      <c r="F36250" s="1"/>
    </row>
    <row r="36251" spans="6:6" x14ac:dyDescent="0.25">
      <c r="F36251" s="1"/>
    </row>
    <row r="36252" spans="6:6" x14ac:dyDescent="0.25">
      <c r="F36252" s="1"/>
    </row>
    <row r="36253" spans="6:6" x14ac:dyDescent="0.25">
      <c r="F36253" s="1"/>
    </row>
    <row r="36254" spans="6:6" x14ac:dyDescent="0.25">
      <c r="F36254" s="1"/>
    </row>
    <row r="36255" spans="6:6" x14ac:dyDescent="0.25">
      <c r="F36255" s="1"/>
    </row>
    <row r="36256" spans="6:6" x14ac:dyDescent="0.25">
      <c r="F36256" s="1"/>
    </row>
    <row r="36257" spans="6:6" x14ac:dyDescent="0.25">
      <c r="F36257" s="1"/>
    </row>
    <row r="36258" spans="6:6" x14ac:dyDescent="0.25">
      <c r="F36258" s="1"/>
    </row>
    <row r="36259" spans="6:6" x14ac:dyDescent="0.25">
      <c r="F36259" s="1"/>
    </row>
    <row r="36260" spans="6:6" x14ac:dyDescent="0.25">
      <c r="F36260" s="1"/>
    </row>
    <row r="36261" spans="6:6" x14ac:dyDescent="0.25">
      <c r="F36261" s="1"/>
    </row>
    <row r="36262" spans="6:6" x14ac:dyDescent="0.25">
      <c r="F36262" s="1"/>
    </row>
    <row r="36263" spans="6:6" x14ac:dyDescent="0.25">
      <c r="F36263" s="1"/>
    </row>
    <row r="36264" spans="6:6" x14ac:dyDescent="0.25">
      <c r="F36264" s="1"/>
    </row>
    <row r="36265" spans="6:6" x14ac:dyDescent="0.25">
      <c r="F36265" s="1"/>
    </row>
    <row r="36266" spans="6:6" x14ac:dyDescent="0.25">
      <c r="F36266" s="1"/>
    </row>
    <row r="36267" spans="6:6" x14ac:dyDescent="0.25">
      <c r="F36267" s="1"/>
    </row>
    <row r="36268" spans="6:6" x14ac:dyDescent="0.25">
      <c r="F36268" s="1"/>
    </row>
    <row r="36269" spans="6:6" x14ac:dyDescent="0.25">
      <c r="F36269" s="1"/>
    </row>
    <row r="36270" spans="6:6" x14ac:dyDescent="0.25">
      <c r="F36270" s="1"/>
    </row>
    <row r="36271" spans="6:6" x14ac:dyDescent="0.25">
      <c r="F36271" s="1"/>
    </row>
    <row r="36272" spans="6:6" x14ac:dyDescent="0.25">
      <c r="F36272" s="1"/>
    </row>
    <row r="36273" spans="6:6" x14ac:dyDescent="0.25">
      <c r="F36273" s="1"/>
    </row>
    <row r="36274" spans="6:6" x14ac:dyDescent="0.25">
      <c r="F36274" s="1"/>
    </row>
    <row r="36275" spans="6:6" x14ac:dyDescent="0.25">
      <c r="F36275" s="1"/>
    </row>
    <row r="36276" spans="6:6" x14ac:dyDescent="0.25">
      <c r="F36276" s="1"/>
    </row>
    <row r="36277" spans="6:6" x14ac:dyDescent="0.25">
      <c r="F36277" s="1"/>
    </row>
    <row r="36278" spans="6:6" x14ac:dyDescent="0.25">
      <c r="F36278" s="1"/>
    </row>
    <row r="36279" spans="6:6" x14ac:dyDescent="0.25">
      <c r="F36279" s="1"/>
    </row>
    <row r="36280" spans="6:6" x14ac:dyDescent="0.25">
      <c r="F36280" s="1"/>
    </row>
    <row r="36281" spans="6:6" x14ac:dyDescent="0.25">
      <c r="F36281" s="1"/>
    </row>
    <row r="36282" spans="6:6" x14ac:dyDescent="0.25">
      <c r="F36282" s="1"/>
    </row>
    <row r="36283" spans="6:6" x14ac:dyDescent="0.25">
      <c r="F36283" s="1"/>
    </row>
    <row r="36284" spans="6:6" x14ac:dyDescent="0.25">
      <c r="F36284" s="1"/>
    </row>
    <row r="36285" spans="6:6" x14ac:dyDescent="0.25">
      <c r="F36285" s="1"/>
    </row>
    <row r="36286" spans="6:6" x14ac:dyDescent="0.25">
      <c r="F36286" s="1"/>
    </row>
    <row r="36287" spans="6:6" x14ac:dyDescent="0.25">
      <c r="F36287" s="1"/>
    </row>
    <row r="36288" spans="6:6" x14ac:dyDescent="0.25">
      <c r="F36288" s="1"/>
    </row>
    <row r="36289" spans="6:6" x14ac:dyDescent="0.25">
      <c r="F36289" s="1"/>
    </row>
    <row r="36290" spans="6:6" x14ac:dyDescent="0.25">
      <c r="F36290" s="1"/>
    </row>
    <row r="36291" spans="6:6" x14ac:dyDescent="0.25">
      <c r="F36291" s="1"/>
    </row>
    <row r="36292" spans="6:6" x14ac:dyDescent="0.25">
      <c r="F36292" s="1"/>
    </row>
    <row r="36293" spans="6:6" x14ac:dyDescent="0.25">
      <c r="F36293" s="1"/>
    </row>
    <row r="36294" spans="6:6" x14ac:dyDescent="0.25">
      <c r="F36294" s="1"/>
    </row>
    <row r="36295" spans="6:6" x14ac:dyDescent="0.25">
      <c r="F36295" s="1"/>
    </row>
    <row r="36296" spans="6:6" x14ac:dyDescent="0.25">
      <c r="F36296" s="1"/>
    </row>
    <row r="36297" spans="6:6" x14ac:dyDescent="0.25">
      <c r="F36297" s="1"/>
    </row>
    <row r="36298" spans="6:6" x14ac:dyDescent="0.25">
      <c r="F36298" s="1"/>
    </row>
    <row r="36299" spans="6:6" x14ac:dyDescent="0.25">
      <c r="F36299" s="1"/>
    </row>
    <row r="36300" spans="6:6" x14ac:dyDescent="0.25">
      <c r="F36300" s="1"/>
    </row>
    <row r="36301" spans="6:6" x14ac:dyDescent="0.25">
      <c r="F36301" s="1"/>
    </row>
    <row r="36302" spans="6:6" x14ac:dyDescent="0.25">
      <c r="F36302" s="1"/>
    </row>
    <row r="36303" spans="6:6" x14ac:dyDescent="0.25">
      <c r="F36303" s="1"/>
    </row>
    <row r="36304" spans="6:6" x14ac:dyDescent="0.25">
      <c r="F36304" s="1"/>
    </row>
    <row r="36305" spans="6:6" x14ac:dyDescent="0.25">
      <c r="F36305" s="1"/>
    </row>
    <row r="36306" spans="6:6" x14ac:dyDescent="0.25">
      <c r="F36306" s="1"/>
    </row>
    <row r="36307" spans="6:6" x14ac:dyDescent="0.25">
      <c r="F36307" s="1"/>
    </row>
    <row r="36308" spans="6:6" x14ac:dyDescent="0.25">
      <c r="F36308" s="1"/>
    </row>
    <row r="36309" spans="6:6" x14ac:dyDescent="0.25">
      <c r="F36309" s="1"/>
    </row>
    <row r="36310" spans="6:6" x14ac:dyDescent="0.25">
      <c r="F36310" s="1"/>
    </row>
    <row r="36311" spans="6:6" x14ac:dyDescent="0.25">
      <c r="F36311" s="1"/>
    </row>
    <row r="36312" spans="6:6" x14ac:dyDescent="0.25">
      <c r="F36312" s="1"/>
    </row>
    <row r="36313" spans="6:6" x14ac:dyDescent="0.25">
      <c r="F36313" s="1"/>
    </row>
    <row r="36314" spans="6:6" x14ac:dyDescent="0.25">
      <c r="F36314" s="1"/>
    </row>
    <row r="36315" spans="6:6" x14ac:dyDescent="0.25">
      <c r="F36315" s="1"/>
    </row>
    <row r="36316" spans="6:6" x14ac:dyDescent="0.25">
      <c r="F36316" s="1"/>
    </row>
    <row r="36317" spans="6:6" x14ac:dyDescent="0.25">
      <c r="F36317" s="1"/>
    </row>
    <row r="36318" spans="6:6" x14ac:dyDescent="0.25">
      <c r="F36318" s="1"/>
    </row>
    <row r="36319" spans="6:6" x14ac:dyDescent="0.25">
      <c r="F36319" s="1"/>
    </row>
    <row r="36320" spans="6:6" x14ac:dyDescent="0.25">
      <c r="F36320" s="1"/>
    </row>
    <row r="36321" spans="6:6" x14ac:dyDescent="0.25">
      <c r="F36321" s="1"/>
    </row>
    <row r="36322" spans="6:6" x14ac:dyDescent="0.25">
      <c r="F36322" s="1"/>
    </row>
    <row r="36323" spans="6:6" x14ac:dyDescent="0.25">
      <c r="F36323" s="1"/>
    </row>
    <row r="36324" spans="6:6" x14ac:dyDescent="0.25">
      <c r="F36324" s="1"/>
    </row>
    <row r="36325" spans="6:6" x14ac:dyDescent="0.25">
      <c r="F36325" s="1"/>
    </row>
    <row r="36326" spans="6:6" x14ac:dyDescent="0.25">
      <c r="F36326" s="1"/>
    </row>
    <row r="36327" spans="6:6" x14ac:dyDescent="0.25">
      <c r="F36327" s="1"/>
    </row>
    <row r="36328" spans="6:6" x14ac:dyDescent="0.25">
      <c r="F36328" s="1"/>
    </row>
    <row r="36329" spans="6:6" x14ac:dyDescent="0.25">
      <c r="F36329" s="1"/>
    </row>
    <row r="36330" spans="6:6" x14ac:dyDescent="0.25">
      <c r="F36330" s="1"/>
    </row>
    <row r="36331" spans="6:6" x14ac:dyDescent="0.25">
      <c r="F36331" s="1"/>
    </row>
    <row r="36332" spans="6:6" x14ac:dyDescent="0.25">
      <c r="F36332" s="1"/>
    </row>
    <row r="36333" spans="6:6" x14ac:dyDescent="0.25">
      <c r="F36333" s="1"/>
    </row>
    <row r="36334" spans="6:6" x14ac:dyDescent="0.25">
      <c r="F36334" s="1"/>
    </row>
    <row r="36335" spans="6:6" x14ac:dyDescent="0.25">
      <c r="F36335" s="1"/>
    </row>
    <row r="36336" spans="6:6" x14ac:dyDescent="0.25">
      <c r="F36336" s="1"/>
    </row>
    <row r="36337" spans="6:6" x14ac:dyDescent="0.25">
      <c r="F36337" s="1"/>
    </row>
    <row r="36338" spans="6:6" x14ac:dyDescent="0.25">
      <c r="F36338" s="1"/>
    </row>
    <row r="36339" spans="6:6" x14ac:dyDescent="0.25">
      <c r="F36339" s="1"/>
    </row>
    <row r="36340" spans="6:6" x14ac:dyDescent="0.25">
      <c r="F36340" s="1"/>
    </row>
    <row r="36341" spans="6:6" x14ac:dyDescent="0.25">
      <c r="F36341" s="1"/>
    </row>
    <row r="36342" spans="6:6" x14ac:dyDescent="0.25">
      <c r="F36342" s="1"/>
    </row>
    <row r="36343" spans="6:6" x14ac:dyDescent="0.25">
      <c r="F36343" s="1"/>
    </row>
    <row r="36344" spans="6:6" x14ac:dyDescent="0.25">
      <c r="F36344" s="1"/>
    </row>
    <row r="36345" spans="6:6" x14ac:dyDescent="0.25">
      <c r="F36345" s="1"/>
    </row>
    <row r="36346" spans="6:6" x14ac:dyDescent="0.25">
      <c r="F36346" s="1"/>
    </row>
    <row r="36347" spans="6:6" x14ac:dyDescent="0.25">
      <c r="F36347" s="1"/>
    </row>
    <row r="36348" spans="6:6" x14ac:dyDescent="0.25">
      <c r="F36348" s="1"/>
    </row>
    <row r="36349" spans="6:6" x14ac:dyDescent="0.25">
      <c r="F36349" s="1"/>
    </row>
    <row r="36350" spans="6:6" x14ac:dyDescent="0.25">
      <c r="F36350" s="1"/>
    </row>
    <row r="36351" spans="6:6" x14ac:dyDescent="0.25">
      <c r="F36351" s="1"/>
    </row>
    <row r="36352" spans="6:6" x14ac:dyDescent="0.25">
      <c r="F36352" s="1"/>
    </row>
    <row r="36353" spans="6:6" x14ac:dyDescent="0.25">
      <c r="F36353" s="1"/>
    </row>
    <row r="36354" spans="6:6" x14ac:dyDescent="0.25">
      <c r="F36354" s="1"/>
    </row>
    <row r="36355" spans="6:6" x14ac:dyDescent="0.25">
      <c r="F36355" s="1"/>
    </row>
    <row r="36356" spans="6:6" x14ac:dyDescent="0.25">
      <c r="F36356" s="1"/>
    </row>
    <row r="36357" spans="6:6" x14ac:dyDescent="0.25">
      <c r="F36357" s="1"/>
    </row>
    <row r="36358" spans="6:6" x14ac:dyDescent="0.25">
      <c r="F36358" s="1"/>
    </row>
    <row r="36359" spans="6:6" x14ac:dyDescent="0.25">
      <c r="F36359" s="1"/>
    </row>
    <row r="36360" spans="6:6" x14ac:dyDescent="0.25">
      <c r="F36360" s="1"/>
    </row>
    <row r="36361" spans="6:6" x14ac:dyDescent="0.25">
      <c r="F36361" s="1"/>
    </row>
    <row r="36362" spans="6:6" x14ac:dyDescent="0.25">
      <c r="F36362" s="1"/>
    </row>
    <row r="36363" spans="6:6" x14ac:dyDescent="0.25">
      <c r="F36363" s="1"/>
    </row>
    <row r="36364" spans="6:6" x14ac:dyDescent="0.25">
      <c r="F36364" s="1"/>
    </row>
    <row r="36365" spans="6:6" x14ac:dyDescent="0.25">
      <c r="F36365" s="1"/>
    </row>
    <row r="36366" spans="6:6" x14ac:dyDescent="0.25">
      <c r="F36366" s="1"/>
    </row>
    <row r="36367" spans="6:6" x14ac:dyDescent="0.25">
      <c r="F36367" s="1"/>
    </row>
    <row r="36368" spans="6:6" x14ac:dyDescent="0.25">
      <c r="F36368" s="1"/>
    </row>
    <row r="36369" spans="6:6" x14ac:dyDescent="0.25">
      <c r="F36369" s="1"/>
    </row>
    <row r="36370" spans="6:6" x14ac:dyDescent="0.25">
      <c r="F36370" s="1"/>
    </row>
    <row r="36371" spans="6:6" x14ac:dyDescent="0.25">
      <c r="F36371" s="1"/>
    </row>
    <row r="36372" spans="6:6" x14ac:dyDescent="0.25">
      <c r="F36372" s="1"/>
    </row>
    <row r="36373" spans="6:6" x14ac:dyDescent="0.25">
      <c r="F36373" s="1"/>
    </row>
    <row r="36374" spans="6:6" x14ac:dyDescent="0.25">
      <c r="F36374" s="1"/>
    </row>
    <row r="36375" spans="6:6" x14ac:dyDescent="0.25">
      <c r="F36375" s="1"/>
    </row>
    <row r="36376" spans="6:6" x14ac:dyDescent="0.25">
      <c r="F36376" s="1"/>
    </row>
    <row r="36377" spans="6:6" x14ac:dyDescent="0.25">
      <c r="F36377" s="1"/>
    </row>
    <row r="36378" spans="6:6" x14ac:dyDescent="0.25">
      <c r="F36378" s="1"/>
    </row>
    <row r="36379" spans="6:6" x14ac:dyDescent="0.25">
      <c r="F36379" s="1"/>
    </row>
    <row r="36380" spans="6:6" x14ac:dyDescent="0.25">
      <c r="F36380" s="1"/>
    </row>
    <row r="36381" spans="6:6" x14ac:dyDescent="0.25">
      <c r="F36381" s="1"/>
    </row>
    <row r="36382" spans="6:6" x14ac:dyDescent="0.25">
      <c r="F36382" s="1"/>
    </row>
    <row r="36383" spans="6:6" x14ac:dyDescent="0.25">
      <c r="F36383" s="1"/>
    </row>
    <row r="36384" spans="6:6" x14ac:dyDescent="0.25">
      <c r="F36384" s="1"/>
    </row>
    <row r="36385" spans="6:6" x14ac:dyDescent="0.25">
      <c r="F36385" s="1"/>
    </row>
    <row r="36386" spans="6:6" x14ac:dyDescent="0.25">
      <c r="F36386" s="1"/>
    </row>
    <row r="36387" spans="6:6" x14ac:dyDescent="0.25">
      <c r="F36387" s="1"/>
    </row>
    <row r="36388" spans="6:6" x14ac:dyDescent="0.25">
      <c r="F36388" s="1"/>
    </row>
    <row r="36389" spans="6:6" x14ac:dyDescent="0.25">
      <c r="F36389" s="1"/>
    </row>
    <row r="36390" spans="6:6" x14ac:dyDescent="0.25">
      <c r="F36390" s="1"/>
    </row>
    <row r="36391" spans="6:6" x14ac:dyDescent="0.25">
      <c r="F36391" s="1"/>
    </row>
    <row r="36392" spans="6:6" x14ac:dyDescent="0.25">
      <c r="F36392" s="1"/>
    </row>
    <row r="36393" spans="6:6" x14ac:dyDescent="0.25">
      <c r="F36393" s="1"/>
    </row>
    <row r="36394" spans="6:6" x14ac:dyDescent="0.25">
      <c r="F36394" s="1"/>
    </row>
    <row r="36395" spans="6:6" x14ac:dyDescent="0.25">
      <c r="F36395" s="1"/>
    </row>
    <row r="36396" spans="6:6" x14ac:dyDescent="0.25">
      <c r="F36396" s="1"/>
    </row>
    <row r="36397" spans="6:6" x14ac:dyDescent="0.25">
      <c r="F36397" s="1"/>
    </row>
    <row r="36398" spans="6:6" x14ac:dyDescent="0.25">
      <c r="F36398" s="1"/>
    </row>
    <row r="36399" spans="6:6" x14ac:dyDescent="0.25">
      <c r="F36399" s="1"/>
    </row>
    <row r="36400" spans="6:6" x14ac:dyDescent="0.25">
      <c r="F36400" s="1"/>
    </row>
    <row r="36401" spans="6:6" x14ac:dyDescent="0.25">
      <c r="F36401" s="1"/>
    </row>
    <row r="36402" spans="6:6" x14ac:dyDescent="0.25">
      <c r="F36402" s="1"/>
    </row>
    <row r="36403" spans="6:6" x14ac:dyDescent="0.25">
      <c r="F36403" s="1"/>
    </row>
    <row r="36404" spans="6:6" x14ac:dyDescent="0.25">
      <c r="F36404" s="1"/>
    </row>
    <row r="36405" spans="6:6" x14ac:dyDescent="0.25">
      <c r="F36405" s="1"/>
    </row>
    <row r="36406" spans="6:6" x14ac:dyDescent="0.25">
      <c r="F36406" s="1"/>
    </row>
    <row r="36407" spans="6:6" x14ac:dyDescent="0.25">
      <c r="F36407" s="1"/>
    </row>
    <row r="36408" spans="6:6" x14ac:dyDescent="0.25">
      <c r="F36408" s="1"/>
    </row>
    <row r="36409" spans="6:6" x14ac:dyDescent="0.25">
      <c r="F36409" s="1"/>
    </row>
    <row r="36410" spans="6:6" x14ac:dyDescent="0.25">
      <c r="F36410" s="1"/>
    </row>
    <row r="36411" spans="6:6" x14ac:dyDescent="0.25">
      <c r="F36411" s="1"/>
    </row>
    <row r="36412" spans="6:6" x14ac:dyDescent="0.25">
      <c r="F36412" s="1"/>
    </row>
    <row r="36413" spans="6:6" x14ac:dyDescent="0.25">
      <c r="F36413" s="1"/>
    </row>
    <row r="36414" spans="6:6" x14ac:dyDescent="0.25">
      <c r="F36414" s="1"/>
    </row>
    <row r="36415" spans="6:6" x14ac:dyDescent="0.25">
      <c r="F36415" s="1"/>
    </row>
    <row r="36416" spans="6:6" x14ac:dyDescent="0.25">
      <c r="F36416" s="1"/>
    </row>
    <row r="36417" spans="6:6" x14ac:dyDescent="0.25">
      <c r="F36417" s="1"/>
    </row>
    <row r="36418" spans="6:6" x14ac:dyDescent="0.25">
      <c r="F36418" s="1"/>
    </row>
    <row r="36419" spans="6:6" x14ac:dyDescent="0.25">
      <c r="F36419" s="1"/>
    </row>
    <row r="36420" spans="6:6" x14ac:dyDescent="0.25">
      <c r="F36420" s="1"/>
    </row>
    <row r="36421" spans="6:6" x14ac:dyDescent="0.25">
      <c r="F36421" s="1"/>
    </row>
    <row r="36422" spans="6:6" x14ac:dyDescent="0.25">
      <c r="F36422" s="1"/>
    </row>
    <row r="36423" spans="6:6" x14ac:dyDescent="0.25">
      <c r="F36423" s="1"/>
    </row>
    <row r="36424" spans="6:6" x14ac:dyDescent="0.25">
      <c r="F36424" s="1"/>
    </row>
    <row r="36425" spans="6:6" x14ac:dyDescent="0.25">
      <c r="F36425" s="1"/>
    </row>
    <row r="36426" spans="6:6" x14ac:dyDescent="0.25">
      <c r="F36426" s="1"/>
    </row>
    <row r="36427" spans="6:6" x14ac:dyDescent="0.25">
      <c r="F36427" s="1"/>
    </row>
    <row r="36428" spans="6:6" x14ac:dyDescent="0.25">
      <c r="F36428" s="1"/>
    </row>
    <row r="36429" spans="6:6" x14ac:dyDescent="0.25">
      <c r="F36429" s="1"/>
    </row>
    <row r="36430" spans="6:6" x14ac:dyDescent="0.25">
      <c r="F36430" s="1"/>
    </row>
    <row r="36431" spans="6:6" x14ac:dyDescent="0.25">
      <c r="F36431" s="1"/>
    </row>
    <row r="36432" spans="6:6" x14ac:dyDescent="0.25">
      <c r="F36432" s="1"/>
    </row>
    <row r="36433" spans="6:6" x14ac:dyDescent="0.25">
      <c r="F36433" s="1"/>
    </row>
    <row r="36434" spans="6:6" x14ac:dyDescent="0.25">
      <c r="F36434" s="1"/>
    </row>
    <row r="36435" spans="6:6" x14ac:dyDescent="0.25">
      <c r="F36435" s="1"/>
    </row>
    <row r="36436" spans="6:6" x14ac:dyDescent="0.25">
      <c r="F36436" s="1"/>
    </row>
    <row r="36437" spans="6:6" x14ac:dyDescent="0.25">
      <c r="F36437" s="1"/>
    </row>
    <row r="36438" spans="6:6" x14ac:dyDescent="0.25">
      <c r="F36438" s="1"/>
    </row>
    <row r="36439" spans="6:6" x14ac:dyDescent="0.25">
      <c r="F36439" s="1"/>
    </row>
    <row r="36440" spans="6:6" x14ac:dyDescent="0.25">
      <c r="F36440" s="1"/>
    </row>
    <row r="36441" spans="6:6" x14ac:dyDescent="0.25">
      <c r="F36441" s="1"/>
    </row>
    <row r="36442" spans="6:6" x14ac:dyDescent="0.25">
      <c r="F36442" s="1"/>
    </row>
    <row r="36443" spans="6:6" x14ac:dyDescent="0.25">
      <c r="F36443" s="1"/>
    </row>
    <row r="36444" spans="6:6" x14ac:dyDescent="0.25">
      <c r="F36444" s="1"/>
    </row>
    <row r="36445" spans="6:6" x14ac:dyDescent="0.25">
      <c r="F36445" s="1"/>
    </row>
    <row r="36446" spans="6:6" x14ac:dyDescent="0.25">
      <c r="F36446" s="1"/>
    </row>
    <row r="36447" spans="6:6" x14ac:dyDescent="0.25">
      <c r="F36447" s="1"/>
    </row>
    <row r="36448" spans="6:6" x14ac:dyDescent="0.25">
      <c r="F36448" s="1"/>
    </row>
    <row r="36449" spans="6:6" x14ac:dyDescent="0.25">
      <c r="F36449" s="1"/>
    </row>
    <row r="36450" spans="6:6" x14ac:dyDescent="0.25">
      <c r="F36450" s="1"/>
    </row>
    <row r="36451" spans="6:6" x14ac:dyDescent="0.25">
      <c r="F36451" s="1"/>
    </row>
    <row r="36452" spans="6:6" x14ac:dyDescent="0.25">
      <c r="F36452" s="1"/>
    </row>
    <row r="36453" spans="6:6" x14ac:dyDescent="0.25">
      <c r="F36453" s="1"/>
    </row>
    <row r="36454" spans="6:6" x14ac:dyDescent="0.25">
      <c r="F36454" s="1"/>
    </row>
    <row r="36455" spans="6:6" x14ac:dyDescent="0.25">
      <c r="F36455" s="1"/>
    </row>
    <row r="36456" spans="6:6" x14ac:dyDescent="0.25">
      <c r="F36456" s="1"/>
    </row>
    <row r="36457" spans="6:6" x14ac:dyDescent="0.25">
      <c r="F36457" s="1"/>
    </row>
    <row r="36458" spans="6:6" x14ac:dyDescent="0.25">
      <c r="F36458" s="1"/>
    </row>
    <row r="36459" spans="6:6" x14ac:dyDescent="0.25">
      <c r="F36459" s="1"/>
    </row>
    <row r="36460" spans="6:6" x14ac:dyDescent="0.25">
      <c r="F36460" s="1"/>
    </row>
    <row r="36461" spans="6:6" x14ac:dyDescent="0.25">
      <c r="F36461" s="1"/>
    </row>
    <row r="36462" spans="6:6" x14ac:dyDescent="0.25">
      <c r="F36462" s="1"/>
    </row>
    <row r="36463" spans="6:6" x14ac:dyDescent="0.25">
      <c r="F36463" s="1"/>
    </row>
    <row r="36464" spans="6:6" x14ac:dyDescent="0.25">
      <c r="F36464" s="1"/>
    </row>
    <row r="36465" spans="6:6" x14ac:dyDescent="0.25">
      <c r="F36465" s="1"/>
    </row>
    <row r="36466" spans="6:6" x14ac:dyDescent="0.25">
      <c r="F36466" s="1"/>
    </row>
    <row r="36467" spans="6:6" x14ac:dyDescent="0.25">
      <c r="F36467" s="1"/>
    </row>
    <row r="36468" spans="6:6" x14ac:dyDescent="0.25">
      <c r="F36468" s="1"/>
    </row>
    <row r="36469" spans="6:6" x14ac:dyDescent="0.25">
      <c r="F36469" s="1"/>
    </row>
    <row r="36470" spans="6:6" x14ac:dyDescent="0.25">
      <c r="F36470" s="1"/>
    </row>
    <row r="36471" spans="6:6" x14ac:dyDescent="0.25">
      <c r="F36471" s="1"/>
    </row>
    <row r="36472" spans="6:6" x14ac:dyDescent="0.25">
      <c r="F36472" s="1"/>
    </row>
    <row r="36473" spans="6:6" x14ac:dyDescent="0.25">
      <c r="F36473" s="1"/>
    </row>
    <row r="36474" spans="6:6" x14ac:dyDescent="0.25">
      <c r="F36474" s="1"/>
    </row>
    <row r="36475" spans="6:6" x14ac:dyDescent="0.25">
      <c r="F36475" s="1"/>
    </row>
    <row r="36476" spans="6:6" x14ac:dyDescent="0.25">
      <c r="F36476" s="1"/>
    </row>
    <row r="36477" spans="6:6" x14ac:dyDescent="0.25">
      <c r="F36477" s="1"/>
    </row>
    <row r="36478" spans="6:6" x14ac:dyDescent="0.25">
      <c r="F36478" s="1"/>
    </row>
    <row r="36479" spans="6:6" x14ac:dyDescent="0.25">
      <c r="F36479" s="1"/>
    </row>
    <row r="36480" spans="6:6" x14ac:dyDescent="0.25">
      <c r="F36480" s="1"/>
    </row>
    <row r="36481" spans="6:6" x14ac:dyDescent="0.25">
      <c r="F36481" s="1"/>
    </row>
    <row r="36482" spans="6:6" x14ac:dyDescent="0.25">
      <c r="F36482" s="1"/>
    </row>
    <row r="36483" spans="6:6" x14ac:dyDescent="0.25">
      <c r="F36483" s="1"/>
    </row>
    <row r="36484" spans="6:6" x14ac:dyDescent="0.25">
      <c r="F36484" s="1"/>
    </row>
    <row r="36485" spans="6:6" x14ac:dyDescent="0.25">
      <c r="F36485" s="1"/>
    </row>
    <row r="36486" spans="6:6" x14ac:dyDescent="0.25">
      <c r="F36486" s="1"/>
    </row>
    <row r="36487" spans="6:6" x14ac:dyDescent="0.25">
      <c r="F36487" s="1"/>
    </row>
    <row r="36488" spans="6:6" x14ac:dyDescent="0.25">
      <c r="F36488" s="1"/>
    </row>
    <row r="36489" spans="6:6" x14ac:dyDescent="0.25">
      <c r="F36489" s="1"/>
    </row>
    <row r="36490" spans="6:6" x14ac:dyDescent="0.25">
      <c r="F36490" s="1"/>
    </row>
    <row r="36491" spans="6:6" x14ac:dyDescent="0.25">
      <c r="F36491" s="1"/>
    </row>
    <row r="36492" spans="6:6" x14ac:dyDescent="0.25">
      <c r="F36492" s="1"/>
    </row>
    <row r="36493" spans="6:6" x14ac:dyDescent="0.25">
      <c r="F36493" s="1"/>
    </row>
    <row r="36494" spans="6:6" x14ac:dyDescent="0.25">
      <c r="F36494" s="1"/>
    </row>
    <row r="36495" spans="6:6" x14ac:dyDescent="0.25">
      <c r="F36495" s="1"/>
    </row>
    <row r="36496" spans="6:6" x14ac:dyDescent="0.25">
      <c r="F36496" s="1"/>
    </row>
    <row r="36497" spans="6:6" x14ac:dyDescent="0.25">
      <c r="F36497" s="1"/>
    </row>
    <row r="36498" spans="6:6" x14ac:dyDescent="0.25">
      <c r="F36498" s="1"/>
    </row>
    <row r="36499" spans="6:6" x14ac:dyDescent="0.25">
      <c r="F36499" s="1"/>
    </row>
    <row r="36500" spans="6:6" x14ac:dyDescent="0.25">
      <c r="F36500" s="1"/>
    </row>
    <row r="36501" spans="6:6" x14ac:dyDescent="0.25">
      <c r="F36501" s="1"/>
    </row>
    <row r="36502" spans="6:6" x14ac:dyDescent="0.25">
      <c r="F36502" s="1"/>
    </row>
    <row r="36503" spans="6:6" x14ac:dyDescent="0.25">
      <c r="F36503" s="1"/>
    </row>
    <row r="36504" spans="6:6" x14ac:dyDescent="0.25">
      <c r="F36504" s="1"/>
    </row>
    <row r="36505" spans="6:6" x14ac:dyDescent="0.25">
      <c r="F36505" s="1"/>
    </row>
    <row r="36506" spans="6:6" x14ac:dyDescent="0.25">
      <c r="F36506" s="1"/>
    </row>
    <row r="36507" spans="6:6" x14ac:dyDescent="0.25">
      <c r="F36507" s="1"/>
    </row>
    <row r="36508" spans="6:6" x14ac:dyDescent="0.25">
      <c r="F36508" s="1"/>
    </row>
    <row r="36509" spans="6:6" x14ac:dyDescent="0.25">
      <c r="F36509" s="1"/>
    </row>
    <row r="36510" spans="6:6" x14ac:dyDescent="0.25">
      <c r="F36510" s="1"/>
    </row>
    <row r="36511" spans="6:6" x14ac:dyDescent="0.25">
      <c r="F36511" s="1"/>
    </row>
    <row r="36512" spans="6:6" x14ac:dyDescent="0.25">
      <c r="F36512" s="1"/>
    </row>
    <row r="36513" spans="6:6" x14ac:dyDescent="0.25">
      <c r="F36513" s="1"/>
    </row>
    <row r="36514" spans="6:6" x14ac:dyDescent="0.25">
      <c r="F36514" s="1"/>
    </row>
    <row r="36515" spans="6:6" x14ac:dyDescent="0.25">
      <c r="F36515" s="1"/>
    </row>
    <row r="36516" spans="6:6" x14ac:dyDescent="0.25">
      <c r="F36516" s="1"/>
    </row>
    <row r="36517" spans="6:6" x14ac:dyDescent="0.25">
      <c r="F36517" s="1"/>
    </row>
    <row r="36518" spans="6:6" x14ac:dyDescent="0.25">
      <c r="F36518" s="1"/>
    </row>
    <row r="36519" spans="6:6" x14ac:dyDescent="0.25">
      <c r="F36519" s="1"/>
    </row>
    <row r="36520" spans="6:6" x14ac:dyDescent="0.25">
      <c r="F36520" s="1"/>
    </row>
    <row r="36521" spans="6:6" x14ac:dyDescent="0.25">
      <c r="F36521" s="1"/>
    </row>
    <row r="36522" spans="6:6" x14ac:dyDescent="0.25">
      <c r="F36522" s="1"/>
    </row>
    <row r="36523" spans="6:6" x14ac:dyDescent="0.25">
      <c r="F36523" s="1"/>
    </row>
    <row r="36524" spans="6:6" x14ac:dyDescent="0.25">
      <c r="F36524" s="1"/>
    </row>
    <row r="36525" spans="6:6" x14ac:dyDescent="0.25">
      <c r="F36525" s="1"/>
    </row>
    <row r="36526" spans="6:6" x14ac:dyDescent="0.25">
      <c r="F36526" s="1"/>
    </row>
    <row r="36527" spans="6:6" x14ac:dyDescent="0.25">
      <c r="F36527" s="1"/>
    </row>
    <row r="36528" spans="6:6" x14ac:dyDescent="0.25">
      <c r="F36528" s="1"/>
    </row>
    <row r="36529" spans="6:6" x14ac:dyDescent="0.25">
      <c r="F36529" s="1"/>
    </row>
    <row r="36530" spans="6:6" x14ac:dyDescent="0.25">
      <c r="F36530" s="1"/>
    </row>
    <row r="36531" spans="6:6" x14ac:dyDescent="0.25">
      <c r="F36531" s="1"/>
    </row>
    <row r="36532" spans="6:6" x14ac:dyDescent="0.25">
      <c r="F36532" s="1"/>
    </row>
    <row r="36533" spans="6:6" x14ac:dyDescent="0.25">
      <c r="F36533" s="1"/>
    </row>
    <row r="36534" spans="6:6" x14ac:dyDescent="0.25">
      <c r="F36534" s="1"/>
    </row>
    <row r="36535" spans="6:6" x14ac:dyDescent="0.25">
      <c r="F36535" s="1"/>
    </row>
    <row r="36536" spans="6:6" x14ac:dyDescent="0.25">
      <c r="F36536" s="1"/>
    </row>
    <row r="36537" spans="6:6" x14ac:dyDescent="0.25">
      <c r="F36537" s="1"/>
    </row>
    <row r="36538" spans="6:6" x14ac:dyDescent="0.25">
      <c r="F36538" s="1"/>
    </row>
    <row r="36539" spans="6:6" x14ac:dyDescent="0.25">
      <c r="F36539" s="1"/>
    </row>
    <row r="36540" spans="6:6" x14ac:dyDescent="0.25">
      <c r="F36540" s="1"/>
    </row>
    <row r="36541" spans="6:6" x14ac:dyDescent="0.25">
      <c r="F36541" s="1"/>
    </row>
    <row r="36542" spans="6:6" x14ac:dyDescent="0.25">
      <c r="F36542" s="1"/>
    </row>
    <row r="36543" spans="6:6" x14ac:dyDescent="0.25">
      <c r="F36543" s="1"/>
    </row>
    <row r="36544" spans="6:6" x14ac:dyDescent="0.25">
      <c r="F36544" s="1"/>
    </row>
    <row r="36545" spans="6:6" x14ac:dyDescent="0.25">
      <c r="F36545" s="1"/>
    </row>
    <row r="36546" spans="6:6" x14ac:dyDescent="0.25">
      <c r="F36546" s="1"/>
    </row>
    <row r="36547" spans="6:6" x14ac:dyDescent="0.25">
      <c r="F36547" s="1"/>
    </row>
    <row r="36548" spans="6:6" x14ac:dyDescent="0.25">
      <c r="F36548" s="1"/>
    </row>
    <row r="36549" spans="6:6" x14ac:dyDescent="0.25">
      <c r="F36549" s="1"/>
    </row>
    <row r="36550" spans="6:6" x14ac:dyDescent="0.25">
      <c r="F36550" s="1"/>
    </row>
    <row r="36551" spans="6:6" x14ac:dyDescent="0.25">
      <c r="F36551" s="1"/>
    </row>
    <row r="36552" spans="6:6" x14ac:dyDescent="0.25">
      <c r="F36552" s="1"/>
    </row>
    <row r="36553" spans="6:6" x14ac:dyDescent="0.25">
      <c r="F36553" s="1"/>
    </row>
    <row r="36554" spans="6:6" x14ac:dyDescent="0.25">
      <c r="F36554" s="1"/>
    </row>
    <row r="36555" spans="6:6" x14ac:dyDescent="0.25">
      <c r="F36555" s="1"/>
    </row>
    <row r="36556" spans="6:6" x14ac:dyDescent="0.25">
      <c r="F36556" s="1"/>
    </row>
    <row r="36557" spans="6:6" x14ac:dyDescent="0.25">
      <c r="F36557" s="1"/>
    </row>
    <row r="36558" spans="6:6" x14ac:dyDescent="0.25">
      <c r="F36558" s="1"/>
    </row>
    <row r="36559" spans="6:6" x14ac:dyDescent="0.25">
      <c r="F36559" s="1"/>
    </row>
    <row r="36560" spans="6:6" x14ac:dyDescent="0.25">
      <c r="F36560" s="1"/>
    </row>
    <row r="36561" spans="6:6" x14ac:dyDescent="0.25">
      <c r="F36561" s="1"/>
    </row>
    <row r="36562" spans="6:6" x14ac:dyDescent="0.25">
      <c r="F36562" s="1"/>
    </row>
    <row r="36563" spans="6:6" x14ac:dyDescent="0.25">
      <c r="F36563" s="1"/>
    </row>
    <row r="36564" spans="6:6" x14ac:dyDescent="0.25">
      <c r="F36564" s="1"/>
    </row>
    <row r="36565" spans="6:6" x14ac:dyDescent="0.25">
      <c r="F36565" s="1"/>
    </row>
    <row r="36566" spans="6:6" x14ac:dyDescent="0.25">
      <c r="F36566" s="1"/>
    </row>
    <row r="36567" spans="6:6" x14ac:dyDescent="0.25">
      <c r="F36567" s="1"/>
    </row>
    <row r="36568" spans="6:6" x14ac:dyDescent="0.25">
      <c r="F36568" s="1"/>
    </row>
    <row r="36569" spans="6:6" x14ac:dyDescent="0.25">
      <c r="F36569" s="1"/>
    </row>
    <row r="36570" spans="6:6" x14ac:dyDescent="0.25">
      <c r="F36570" s="1"/>
    </row>
    <row r="36571" spans="6:6" x14ac:dyDescent="0.25">
      <c r="F36571" s="1"/>
    </row>
    <row r="36572" spans="6:6" x14ac:dyDescent="0.25">
      <c r="F36572" s="1"/>
    </row>
    <row r="36573" spans="6:6" x14ac:dyDescent="0.25">
      <c r="F36573" s="1"/>
    </row>
    <row r="36574" spans="6:6" x14ac:dyDescent="0.25">
      <c r="F36574" s="1"/>
    </row>
    <row r="36575" spans="6:6" x14ac:dyDescent="0.25">
      <c r="F36575" s="1"/>
    </row>
    <row r="36576" spans="6:6" x14ac:dyDescent="0.25">
      <c r="F36576" s="1"/>
    </row>
    <row r="36577" spans="6:6" x14ac:dyDescent="0.25">
      <c r="F36577" s="1"/>
    </row>
    <row r="36578" spans="6:6" x14ac:dyDescent="0.25">
      <c r="F36578" s="1"/>
    </row>
    <row r="36579" spans="6:6" x14ac:dyDescent="0.25">
      <c r="F36579" s="1"/>
    </row>
    <row r="36580" spans="6:6" x14ac:dyDescent="0.25">
      <c r="F36580" s="1"/>
    </row>
    <row r="36581" spans="6:6" x14ac:dyDescent="0.25">
      <c r="F36581" s="1"/>
    </row>
    <row r="36582" spans="6:6" x14ac:dyDescent="0.25">
      <c r="F36582" s="1"/>
    </row>
    <row r="36583" spans="6:6" x14ac:dyDescent="0.25">
      <c r="F36583" s="1"/>
    </row>
    <row r="36584" spans="6:6" x14ac:dyDescent="0.25">
      <c r="F36584" s="1"/>
    </row>
    <row r="36585" spans="6:6" x14ac:dyDescent="0.25">
      <c r="F36585" s="1"/>
    </row>
    <row r="36586" spans="6:6" x14ac:dyDescent="0.25">
      <c r="F36586" s="1"/>
    </row>
    <row r="36587" spans="6:6" x14ac:dyDescent="0.25">
      <c r="F36587" s="1"/>
    </row>
    <row r="36588" spans="6:6" x14ac:dyDescent="0.25">
      <c r="F36588" s="1"/>
    </row>
    <row r="36589" spans="6:6" x14ac:dyDescent="0.25">
      <c r="F36589" s="1"/>
    </row>
    <row r="36590" spans="6:6" x14ac:dyDescent="0.25">
      <c r="F36590" s="1"/>
    </row>
    <row r="36591" spans="6:6" x14ac:dyDescent="0.25">
      <c r="F36591" s="1"/>
    </row>
    <row r="36592" spans="6:6" x14ac:dyDescent="0.25">
      <c r="F36592" s="1"/>
    </row>
    <row r="36593" spans="6:6" x14ac:dyDescent="0.25">
      <c r="F36593" s="1"/>
    </row>
    <row r="36594" spans="6:6" x14ac:dyDescent="0.25">
      <c r="F36594" s="1"/>
    </row>
    <row r="36595" spans="6:6" x14ac:dyDescent="0.25">
      <c r="F36595" s="1"/>
    </row>
    <row r="36596" spans="6:6" x14ac:dyDescent="0.25">
      <c r="F36596" s="1"/>
    </row>
    <row r="36597" spans="6:6" x14ac:dyDescent="0.25">
      <c r="F36597" s="1"/>
    </row>
    <row r="36598" spans="6:6" x14ac:dyDescent="0.25">
      <c r="F36598" s="1"/>
    </row>
    <row r="36599" spans="6:6" x14ac:dyDescent="0.25">
      <c r="F36599" s="1"/>
    </row>
    <row r="36600" spans="6:6" x14ac:dyDescent="0.25">
      <c r="F36600" s="1"/>
    </row>
    <row r="36601" spans="6:6" x14ac:dyDescent="0.25">
      <c r="F36601" s="1"/>
    </row>
    <row r="36602" spans="6:6" x14ac:dyDescent="0.25">
      <c r="F36602" s="1"/>
    </row>
    <row r="36603" spans="6:6" x14ac:dyDescent="0.25">
      <c r="F36603" s="1"/>
    </row>
    <row r="36604" spans="6:6" x14ac:dyDescent="0.25">
      <c r="F36604" s="1"/>
    </row>
    <row r="36605" spans="6:6" x14ac:dyDescent="0.25">
      <c r="F36605" s="1"/>
    </row>
    <row r="36606" spans="6:6" x14ac:dyDescent="0.25">
      <c r="F36606" s="1"/>
    </row>
    <row r="36607" spans="6:6" x14ac:dyDescent="0.25">
      <c r="F36607" s="1"/>
    </row>
    <row r="36608" spans="6:6" x14ac:dyDescent="0.25">
      <c r="F36608" s="1"/>
    </row>
    <row r="36609" spans="6:6" x14ac:dyDescent="0.25">
      <c r="F36609" s="1"/>
    </row>
    <row r="36610" spans="6:6" x14ac:dyDescent="0.25">
      <c r="F36610" s="1"/>
    </row>
    <row r="36611" spans="6:6" x14ac:dyDescent="0.25">
      <c r="F36611" s="1"/>
    </row>
    <row r="36612" spans="6:6" x14ac:dyDescent="0.25">
      <c r="F36612" s="1"/>
    </row>
    <row r="36613" spans="6:6" x14ac:dyDescent="0.25">
      <c r="F36613" s="1"/>
    </row>
    <row r="36614" spans="6:6" x14ac:dyDescent="0.25">
      <c r="F36614" s="1"/>
    </row>
    <row r="36615" spans="6:6" x14ac:dyDescent="0.25">
      <c r="F36615" s="1"/>
    </row>
    <row r="36616" spans="6:6" x14ac:dyDescent="0.25">
      <c r="F36616" s="1"/>
    </row>
    <row r="36617" spans="6:6" x14ac:dyDescent="0.25">
      <c r="F36617" s="1"/>
    </row>
    <row r="36618" spans="6:6" x14ac:dyDescent="0.25">
      <c r="F36618" s="1"/>
    </row>
    <row r="36619" spans="6:6" x14ac:dyDescent="0.25">
      <c r="F36619" s="1"/>
    </row>
    <row r="36620" spans="6:6" x14ac:dyDescent="0.25">
      <c r="F36620" s="1"/>
    </row>
    <row r="36621" spans="6:6" x14ac:dyDescent="0.25">
      <c r="F36621" s="1"/>
    </row>
    <row r="36622" spans="6:6" x14ac:dyDescent="0.25">
      <c r="F36622" s="1"/>
    </row>
    <row r="36623" spans="6:6" x14ac:dyDescent="0.25">
      <c r="F36623" s="1"/>
    </row>
    <row r="36624" spans="6:6" x14ac:dyDescent="0.25">
      <c r="F36624" s="1"/>
    </row>
    <row r="36625" spans="6:6" x14ac:dyDescent="0.25">
      <c r="F36625" s="1"/>
    </row>
    <row r="36626" spans="6:6" x14ac:dyDescent="0.25">
      <c r="F36626" s="1"/>
    </row>
    <row r="36627" spans="6:6" x14ac:dyDescent="0.25">
      <c r="F36627" s="1"/>
    </row>
    <row r="36628" spans="6:6" x14ac:dyDescent="0.25">
      <c r="F36628" s="1"/>
    </row>
    <row r="36629" spans="6:6" x14ac:dyDescent="0.25">
      <c r="F36629" s="1"/>
    </row>
    <row r="36630" spans="6:6" x14ac:dyDescent="0.25">
      <c r="F36630" s="1"/>
    </row>
    <row r="36631" spans="6:6" x14ac:dyDescent="0.25">
      <c r="F36631" s="1"/>
    </row>
    <row r="36632" spans="6:6" x14ac:dyDescent="0.25">
      <c r="F36632" s="1"/>
    </row>
    <row r="36633" spans="6:6" x14ac:dyDescent="0.25">
      <c r="F36633" s="1"/>
    </row>
    <row r="36634" spans="6:6" x14ac:dyDescent="0.25">
      <c r="F36634" s="1"/>
    </row>
    <row r="36635" spans="6:6" x14ac:dyDescent="0.25">
      <c r="F36635" s="1"/>
    </row>
    <row r="36636" spans="6:6" x14ac:dyDescent="0.25">
      <c r="F36636" s="1"/>
    </row>
    <row r="36637" spans="6:6" x14ac:dyDescent="0.25">
      <c r="F36637" s="1"/>
    </row>
    <row r="36638" spans="6:6" x14ac:dyDescent="0.25">
      <c r="F36638" s="1"/>
    </row>
    <row r="36639" spans="6:6" x14ac:dyDescent="0.25">
      <c r="F36639" s="1"/>
    </row>
    <row r="36640" spans="6:6" x14ac:dyDescent="0.25">
      <c r="F36640" s="1"/>
    </row>
    <row r="36641" spans="6:6" x14ac:dyDescent="0.25">
      <c r="F36641" s="1"/>
    </row>
    <row r="36642" spans="6:6" x14ac:dyDescent="0.25">
      <c r="F36642" s="1"/>
    </row>
    <row r="36643" spans="6:6" x14ac:dyDescent="0.25">
      <c r="F36643" s="1"/>
    </row>
    <row r="36644" spans="6:6" x14ac:dyDescent="0.25">
      <c r="F36644" s="1"/>
    </row>
    <row r="36645" spans="6:6" x14ac:dyDescent="0.25">
      <c r="F36645" s="1"/>
    </row>
    <row r="36646" spans="6:6" x14ac:dyDescent="0.25">
      <c r="F36646" s="1"/>
    </row>
    <row r="36647" spans="6:6" x14ac:dyDescent="0.25">
      <c r="F36647" s="1"/>
    </row>
    <row r="36648" spans="6:6" x14ac:dyDescent="0.25">
      <c r="F36648" s="1"/>
    </row>
    <row r="36649" spans="6:6" x14ac:dyDescent="0.25">
      <c r="F36649" s="1"/>
    </row>
    <row r="36650" spans="6:6" x14ac:dyDescent="0.25">
      <c r="F36650" s="1"/>
    </row>
    <row r="36651" spans="6:6" x14ac:dyDescent="0.25">
      <c r="F36651" s="1"/>
    </row>
    <row r="36652" spans="6:6" x14ac:dyDescent="0.25">
      <c r="F36652" s="1"/>
    </row>
    <row r="36653" spans="6:6" x14ac:dyDescent="0.25">
      <c r="F36653" s="1"/>
    </row>
    <row r="36654" spans="6:6" x14ac:dyDescent="0.25">
      <c r="F36654" s="1"/>
    </row>
    <row r="36655" spans="6:6" x14ac:dyDescent="0.25">
      <c r="F36655" s="1"/>
    </row>
    <row r="36656" spans="6:6" x14ac:dyDescent="0.25">
      <c r="F36656" s="1"/>
    </row>
    <row r="36657" spans="6:6" x14ac:dyDescent="0.25">
      <c r="F36657" s="1"/>
    </row>
    <row r="36658" spans="6:6" x14ac:dyDescent="0.25">
      <c r="F36658" s="1"/>
    </row>
    <row r="36659" spans="6:6" x14ac:dyDescent="0.25">
      <c r="F36659" s="1"/>
    </row>
    <row r="36660" spans="6:6" x14ac:dyDescent="0.25">
      <c r="F36660" s="1"/>
    </row>
    <row r="36661" spans="6:6" x14ac:dyDescent="0.25">
      <c r="F36661" s="1"/>
    </row>
    <row r="36662" spans="6:6" x14ac:dyDescent="0.25">
      <c r="F36662" s="1"/>
    </row>
    <row r="36663" spans="6:6" x14ac:dyDescent="0.25">
      <c r="F36663" s="1"/>
    </row>
    <row r="36664" spans="6:6" x14ac:dyDescent="0.25">
      <c r="F36664" s="1"/>
    </row>
    <row r="36665" spans="6:6" x14ac:dyDescent="0.25">
      <c r="F36665" s="1"/>
    </row>
    <row r="36666" spans="6:6" x14ac:dyDescent="0.25">
      <c r="F36666" s="1"/>
    </row>
    <row r="36667" spans="6:6" x14ac:dyDescent="0.25">
      <c r="F36667" s="1"/>
    </row>
    <row r="36668" spans="6:6" x14ac:dyDescent="0.25">
      <c r="F36668" s="1"/>
    </row>
    <row r="36669" spans="6:6" x14ac:dyDescent="0.25">
      <c r="F36669" s="1"/>
    </row>
    <row r="36670" spans="6:6" x14ac:dyDescent="0.25">
      <c r="F36670" s="1"/>
    </row>
    <row r="36671" spans="6:6" x14ac:dyDescent="0.25">
      <c r="F36671" s="1"/>
    </row>
    <row r="36672" spans="6:6" x14ac:dyDescent="0.25">
      <c r="F36672" s="1"/>
    </row>
    <row r="36673" spans="6:6" x14ac:dyDescent="0.25">
      <c r="F36673" s="1"/>
    </row>
    <row r="36674" spans="6:6" x14ac:dyDescent="0.25">
      <c r="F36674" s="1"/>
    </row>
    <row r="36675" spans="6:6" x14ac:dyDescent="0.25">
      <c r="F36675" s="1"/>
    </row>
    <row r="36676" spans="6:6" x14ac:dyDescent="0.25">
      <c r="F36676" s="1"/>
    </row>
    <row r="36677" spans="6:6" x14ac:dyDescent="0.25">
      <c r="F36677" s="1"/>
    </row>
    <row r="36678" spans="6:6" x14ac:dyDescent="0.25">
      <c r="F36678" s="1"/>
    </row>
    <row r="36679" spans="6:6" x14ac:dyDescent="0.25">
      <c r="F36679" s="1"/>
    </row>
    <row r="36680" spans="6:6" x14ac:dyDescent="0.25">
      <c r="F36680" s="1"/>
    </row>
    <row r="36681" spans="6:6" x14ac:dyDescent="0.25">
      <c r="F36681" s="1"/>
    </row>
    <row r="36682" spans="6:6" x14ac:dyDescent="0.25">
      <c r="F36682" s="1"/>
    </row>
    <row r="36683" spans="6:6" x14ac:dyDescent="0.25">
      <c r="F36683" s="1"/>
    </row>
    <row r="36684" spans="6:6" x14ac:dyDescent="0.25">
      <c r="F36684" s="1"/>
    </row>
    <row r="36685" spans="6:6" x14ac:dyDescent="0.25">
      <c r="F36685" s="1"/>
    </row>
    <row r="36686" spans="6:6" x14ac:dyDescent="0.25">
      <c r="F36686" s="1"/>
    </row>
    <row r="36687" spans="6:6" x14ac:dyDescent="0.25">
      <c r="F36687" s="1"/>
    </row>
    <row r="36688" spans="6:6" x14ac:dyDescent="0.25">
      <c r="F36688" s="1"/>
    </row>
    <row r="36689" spans="6:6" x14ac:dyDescent="0.25">
      <c r="F36689" s="1"/>
    </row>
    <row r="36690" spans="6:6" x14ac:dyDescent="0.25">
      <c r="F36690" s="1"/>
    </row>
    <row r="36691" spans="6:6" x14ac:dyDescent="0.25">
      <c r="F36691" s="1"/>
    </row>
    <row r="36692" spans="6:6" x14ac:dyDescent="0.25">
      <c r="F36692" s="1"/>
    </row>
    <row r="36693" spans="6:6" x14ac:dyDescent="0.25">
      <c r="F36693" s="1"/>
    </row>
    <row r="36694" spans="6:6" x14ac:dyDescent="0.25">
      <c r="F36694" s="1"/>
    </row>
    <row r="36695" spans="6:6" x14ac:dyDescent="0.25">
      <c r="F36695" s="1"/>
    </row>
    <row r="36696" spans="6:6" x14ac:dyDescent="0.25">
      <c r="F36696" s="1"/>
    </row>
    <row r="36697" spans="6:6" x14ac:dyDescent="0.25">
      <c r="F36697" s="1"/>
    </row>
    <row r="36698" spans="6:6" x14ac:dyDescent="0.25">
      <c r="F36698" s="1"/>
    </row>
    <row r="36699" spans="6:6" x14ac:dyDescent="0.25">
      <c r="F36699" s="1"/>
    </row>
    <row r="36700" spans="6:6" x14ac:dyDescent="0.25">
      <c r="F36700" s="1"/>
    </row>
    <row r="36701" spans="6:6" x14ac:dyDescent="0.25">
      <c r="F36701" s="1"/>
    </row>
    <row r="36702" spans="6:6" x14ac:dyDescent="0.25">
      <c r="F36702" s="1"/>
    </row>
    <row r="36703" spans="6:6" x14ac:dyDescent="0.25">
      <c r="F36703" s="1"/>
    </row>
    <row r="36704" spans="6:6" x14ac:dyDescent="0.25">
      <c r="F36704" s="1"/>
    </row>
    <row r="36705" spans="6:6" x14ac:dyDescent="0.25">
      <c r="F36705" s="1"/>
    </row>
    <row r="36706" spans="6:6" x14ac:dyDescent="0.25">
      <c r="F36706" s="1"/>
    </row>
    <row r="36707" spans="6:6" x14ac:dyDescent="0.25">
      <c r="F36707" s="1"/>
    </row>
    <row r="36708" spans="6:6" x14ac:dyDescent="0.25">
      <c r="F36708" s="1"/>
    </row>
    <row r="36709" spans="6:6" x14ac:dyDescent="0.25">
      <c r="F36709" s="1"/>
    </row>
    <row r="36710" spans="6:6" x14ac:dyDescent="0.25">
      <c r="F36710" s="1"/>
    </row>
    <row r="36711" spans="6:6" x14ac:dyDescent="0.25">
      <c r="F36711" s="1"/>
    </row>
    <row r="36712" spans="6:6" x14ac:dyDescent="0.25">
      <c r="F36712" s="1"/>
    </row>
    <row r="36713" spans="6:6" x14ac:dyDescent="0.25">
      <c r="F36713" s="1"/>
    </row>
    <row r="36714" spans="6:6" x14ac:dyDescent="0.25">
      <c r="F36714" s="1"/>
    </row>
    <row r="36715" spans="6:6" x14ac:dyDescent="0.25">
      <c r="F36715" s="1"/>
    </row>
    <row r="36716" spans="6:6" x14ac:dyDescent="0.25">
      <c r="F36716" s="1"/>
    </row>
    <row r="36717" spans="6:6" x14ac:dyDescent="0.25">
      <c r="F36717" s="1"/>
    </row>
    <row r="36718" spans="6:6" x14ac:dyDescent="0.25">
      <c r="F36718" s="1"/>
    </row>
    <row r="36719" spans="6:6" x14ac:dyDescent="0.25">
      <c r="F36719" s="1"/>
    </row>
    <row r="36720" spans="6:6" x14ac:dyDescent="0.25">
      <c r="F36720" s="1"/>
    </row>
    <row r="36721" spans="6:6" x14ac:dyDescent="0.25">
      <c r="F36721" s="1"/>
    </row>
    <row r="36722" spans="6:6" x14ac:dyDescent="0.25">
      <c r="F36722" s="1"/>
    </row>
    <row r="36723" spans="6:6" x14ac:dyDescent="0.25">
      <c r="F36723" s="1"/>
    </row>
    <row r="36724" spans="6:6" x14ac:dyDescent="0.25">
      <c r="F36724" s="1"/>
    </row>
    <row r="36725" spans="6:6" x14ac:dyDescent="0.25">
      <c r="F36725" s="1"/>
    </row>
    <row r="36726" spans="6:6" x14ac:dyDescent="0.25">
      <c r="F36726" s="1"/>
    </row>
    <row r="36727" spans="6:6" x14ac:dyDescent="0.25">
      <c r="F36727" s="1"/>
    </row>
    <row r="36728" spans="6:6" x14ac:dyDescent="0.25">
      <c r="F36728" s="1"/>
    </row>
    <row r="36729" spans="6:6" x14ac:dyDescent="0.25">
      <c r="F36729" s="1"/>
    </row>
    <row r="36730" spans="6:6" x14ac:dyDescent="0.25">
      <c r="F36730" s="1"/>
    </row>
    <row r="36731" spans="6:6" x14ac:dyDescent="0.25">
      <c r="F36731" s="1"/>
    </row>
    <row r="36732" spans="6:6" x14ac:dyDescent="0.25">
      <c r="F36732" s="1"/>
    </row>
    <row r="36733" spans="6:6" x14ac:dyDescent="0.25">
      <c r="F36733" s="1"/>
    </row>
    <row r="36734" spans="6:6" x14ac:dyDescent="0.25">
      <c r="F36734" s="1"/>
    </row>
    <row r="36735" spans="6:6" x14ac:dyDescent="0.25">
      <c r="F36735" s="1"/>
    </row>
    <row r="36736" spans="6:6" x14ac:dyDescent="0.25">
      <c r="F36736" s="1"/>
    </row>
    <row r="36737" spans="6:6" x14ac:dyDescent="0.25">
      <c r="F36737" s="1"/>
    </row>
    <row r="36738" spans="6:6" x14ac:dyDescent="0.25">
      <c r="F36738" s="1"/>
    </row>
    <row r="36739" spans="6:6" x14ac:dyDescent="0.25">
      <c r="F36739" s="1"/>
    </row>
    <row r="36740" spans="6:6" x14ac:dyDescent="0.25">
      <c r="F36740" s="1"/>
    </row>
    <row r="36741" spans="6:6" x14ac:dyDescent="0.25">
      <c r="F36741" s="1"/>
    </row>
    <row r="36742" spans="6:6" x14ac:dyDescent="0.25">
      <c r="F36742" s="1"/>
    </row>
    <row r="36743" spans="6:6" x14ac:dyDescent="0.25">
      <c r="F36743" s="1"/>
    </row>
    <row r="36744" spans="6:6" x14ac:dyDescent="0.25">
      <c r="F36744" s="1"/>
    </row>
    <row r="36745" spans="6:6" x14ac:dyDescent="0.25">
      <c r="F36745" s="1"/>
    </row>
    <row r="36746" spans="6:6" x14ac:dyDescent="0.25">
      <c r="F36746" s="1"/>
    </row>
    <row r="36747" spans="6:6" x14ac:dyDescent="0.25">
      <c r="F36747" s="1"/>
    </row>
    <row r="36748" spans="6:6" x14ac:dyDescent="0.25">
      <c r="F36748" s="1"/>
    </row>
    <row r="36749" spans="6:6" x14ac:dyDescent="0.25">
      <c r="F36749" s="1"/>
    </row>
    <row r="36750" spans="6:6" x14ac:dyDescent="0.25">
      <c r="F36750" s="1"/>
    </row>
    <row r="36751" spans="6:6" x14ac:dyDescent="0.25">
      <c r="F36751" s="1"/>
    </row>
    <row r="36752" spans="6:6" x14ac:dyDescent="0.25">
      <c r="F36752" s="1"/>
    </row>
    <row r="36753" spans="6:6" x14ac:dyDescent="0.25">
      <c r="F36753" s="1"/>
    </row>
    <row r="36754" spans="6:6" x14ac:dyDescent="0.25">
      <c r="F36754" s="1"/>
    </row>
    <row r="36755" spans="6:6" x14ac:dyDescent="0.25">
      <c r="F36755" s="1"/>
    </row>
    <row r="36756" spans="6:6" x14ac:dyDescent="0.25">
      <c r="F36756" s="1"/>
    </row>
    <row r="36757" spans="6:6" x14ac:dyDescent="0.25">
      <c r="F36757" s="1"/>
    </row>
    <row r="36758" spans="6:6" x14ac:dyDescent="0.25">
      <c r="F36758" s="1"/>
    </row>
    <row r="36759" spans="6:6" x14ac:dyDescent="0.25">
      <c r="F36759" s="1"/>
    </row>
    <row r="36760" spans="6:6" x14ac:dyDescent="0.25">
      <c r="F36760" s="1"/>
    </row>
    <row r="36761" spans="6:6" x14ac:dyDescent="0.25">
      <c r="F36761" s="1"/>
    </row>
    <row r="36762" spans="6:6" x14ac:dyDescent="0.25">
      <c r="F36762" s="1"/>
    </row>
    <row r="36763" spans="6:6" x14ac:dyDescent="0.25">
      <c r="F36763" s="1"/>
    </row>
    <row r="36764" spans="6:6" x14ac:dyDescent="0.25">
      <c r="F36764" s="1"/>
    </row>
    <row r="36765" spans="6:6" x14ac:dyDescent="0.25">
      <c r="F36765" s="1"/>
    </row>
    <row r="36766" spans="6:6" x14ac:dyDescent="0.25">
      <c r="F36766" s="1"/>
    </row>
    <row r="36767" spans="6:6" x14ac:dyDescent="0.25">
      <c r="F36767" s="1"/>
    </row>
    <row r="36768" spans="6:6" x14ac:dyDescent="0.25">
      <c r="F36768" s="1"/>
    </row>
    <row r="36769" spans="6:6" x14ac:dyDescent="0.25">
      <c r="F36769" s="1"/>
    </row>
    <row r="36770" spans="6:6" x14ac:dyDescent="0.25">
      <c r="F36770" s="1"/>
    </row>
    <row r="36771" spans="6:6" x14ac:dyDescent="0.25">
      <c r="F36771" s="1"/>
    </row>
    <row r="36772" spans="6:6" x14ac:dyDescent="0.25">
      <c r="F36772" s="1"/>
    </row>
    <row r="36773" spans="6:6" x14ac:dyDescent="0.25">
      <c r="F36773" s="1"/>
    </row>
    <row r="36774" spans="6:6" x14ac:dyDescent="0.25">
      <c r="F36774" s="1"/>
    </row>
    <row r="36775" spans="6:6" x14ac:dyDescent="0.25">
      <c r="F36775" s="1"/>
    </row>
    <row r="36776" spans="6:6" x14ac:dyDescent="0.25">
      <c r="F36776" s="1"/>
    </row>
    <row r="36777" spans="6:6" x14ac:dyDescent="0.25">
      <c r="F36777" s="1"/>
    </row>
    <row r="36778" spans="6:6" x14ac:dyDescent="0.25">
      <c r="F36778" s="1"/>
    </row>
    <row r="36779" spans="6:6" x14ac:dyDescent="0.25">
      <c r="F36779" s="1"/>
    </row>
    <row r="36780" spans="6:6" x14ac:dyDescent="0.25">
      <c r="F36780" s="1"/>
    </row>
    <row r="36781" spans="6:6" x14ac:dyDescent="0.25">
      <c r="F36781" s="1"/>
    </row>
    <row r="36782" spans="6:6" x14ac:dyDescent="0.25">
      <c r="F36782" s="1"/>
    </row>
    <row r="36783" spans="6:6" x14ac:dyDescent="0.25">
      <c r="F36783" s="1"/>
    </row>
    <row r="36784" spans="6:6" x14ac:dyDescent="0.25">
      <c r="F36784" s="1"/>
    </row>
    <row r="36785" spans="6:6" x14ac:dyDescent="0.25">
      <c r="F36785" s="1"/>
    </row>
    <row r="36786" spans="6:6" x14ac:dyDescent="0.25">
      <c r="F36786" s="1"/>
    </row>
    <row r="36787" spans="6:6" x14ac:dyDescent="0.25">
      <c r="F36787" s="1"/>
    </row>
    <row r="36788" spans="6:6" x14ac:dyDescent="0.25">
      <c r="F36788" s="1"/>
    </row>
    <row r="36789" spans="6:6" x14ac:dyDescent="0.25">
      <c r="F36789" s="1"/>
    </row>
    <row r="36790" spans="6:6" x14ac:dyDescent="0.25">
      <c r="F36790" s="1"/>
    </row>
    <row r="36791" spans="6:6" x14ac:dyDescent="0.25">
      <c r="F36791" s="1"/>
    </row>
    <row r="36792" spans="6:6" x14ac:dyDescent="0.25">
      <c r="F36792" s="1"/>
    </row>
    <row r="36793" spans="6:6" x14ac:dyDescent="0.25">
      <c r="F36793" s="1"/>
    </row>
    <row r="36794" spans="6:6" x14ac:dyDescent="0.25">
      <c r="F36794" s="1"/>
    </row>
    <row r="36795" spans="6:6" x14ac:dyDescent="0.25">
      <c r="F36795" s="1"/>
    </row>
    <row r="36796" spans="6:6" x14ac:dyDescent="0.25">
      <c r="F36796" s="1"/>
    </row>
    <row r="36797" spans="6:6" x14ac:dyDescent="0.25">
      <c r="F36797" s="1"/>
    </row>
    <row r="36798" spans="6:6" x14ac:dyDescent="0.25">
      <c r="F36798" s="1"/>
    </row>
    <row r="36799" spans="6:6" x14ac:dyDescent="0.25">
      <c r="F36799" s="1"/>
    </row>
    <row r="36800" spans="6:6" x14ac:dyDescent="0.25">
      <c r="F36800" s="1"/>
    </row>
    <row r="36801" spans="6:6" x14ac:dyDescent="0.25">
      <c r="F36801" s="1"/>
    </row>
    <row r="36802" spans="6:6" x14ac:dyDescent="0.25">
      <c r="F36802" s="1"/>
    </row>
    <row r="36803" spans="6:6" x14ac:dyDescent="0.25">
      <c r="F36803" s="1"/>
    </row>
    <row r="36804" spans="6:6" x14ac:dyDescent="0.25">
      <c r="F36804" s="1"/>
    </row>
    <row r="36805" spans="6:6" x14ac:dyDescent="0.25">
      <c r="F36805" s="1"/>
    </row>
    <row r="36806" spans="6:6" x14ac:dyDescent="0.25">
      <c r="F36806" s="1"/>
    </row>
    <row r="36807" spans="6:6" x14ac:dyDescent="0.25">
      <c r="F36807" s="1"/>
    </row>
    <row r="36808" spans="6:6" x14ac:dyDescent="0.25">
      <c r="F36808" s="1"/>
    </row>
    <row r="36809" spans="6:6" x14ac:dyDescent="0.25">
      <c r="F36809" s="1"/>
    </row>
    <row r="36810" spans="6:6" x14ac:dyDescent="0.25">
      <c r="F36810" s="1"/>
    </row>
    <row r="36811" spans="6:6" x14ac:dyDescent="0.25">
      <c r="F36811" s="1"/>
    </row>
    <row r="36812" spans="6:6" x14ac:dyDescent="0.25">
      <c r="F36812" s="1"/>
    </row>
    <row r="36813" spans="6:6" x14ac:dyDescent="0.25">
      <c r="F36813" s="1"/>
    </row>
    <row r="36814" spans="6:6" x14ac:dyDescent="0.25">
      <c r="F36814" s="1"/>
    </row>
    <row r="36815" spans="6:6" x14ac:dyDescent="0.25">
      <c r="F36815" s="1"/>
    </row>
    <row r="36816" spans="6:6" x14ac:dyDescent="0.25">
      <c r="F36816" s="1"/>
    </row>
    <row r="36817" spans="6:6" x14ac:dyDescent="0.25">
      <c r="F36817" s="1"/>
    </row>
    <row r="36818" spans="6:6" x14ac:dyDescent="0.25">
      <c r="F36818" s="1"/>
    </row>
    <row r="36819" spans="6:6" x14ac:dyDescent="0.25">
      <c r="F36819" s="1"/>
    </row>
    <row r="36820" spans="6:6" x14ac:dyDescent="0.25">
      <c r="F36820" s="1"/>
    </row>
    <row r="36821" spans="6:6" x14ac:dyDescent="0.25">
      <c r="F36821" s="1"/>
    </row>
    <row r="36822" spans="6:6" x14ac:dyDescent="0.25">
      <c r="F36822" s="1"/>
    </row>
    <row r="36823" spans="6:6" x14ac:dyDescent="0.25">
      <c r="F36823" s="1"/>
    </row>
    <row r="36824" spans="6:6" x14ac:dyDescent="0.25">
      <c r="F36824" s="1"/>
    </row>
    <row r="36825" spans="6:6" x14ac:dyDescent="0.25">
      <c r="F36825" s="1"/>
    </row>
    <row r="36826" spans="6:6" x14ac:dyDescent="0.25">
      <c r="F36826" s="1"/>
    </row>
    <row r="36827" spans="6:6" x14ac:dyDescent="0.25">
      <c r="F36827" s="1"/>
    </row>
    <row r="36828" spans="6:6" x14ac:dyDescent="0.25">
      <c r="F36828" s="1"/>
    </row>
    <row r="36829" spans="6:6" x14ac:dyDescent="0.25">
      <c r="F36829" s="1"/>
    </row>
    <row r="36830" spans="6:6" x14ac:dyDescent="0.25">
      <c r="F36830" s="1"/>
    </row>
    <row r="36831" spans="6:6" x14ac:dyDescent="0.25">
      <c r="F36831" s="1"/>
    </row>
    <row r="36832" spans="6:6" x14ac:dyDescent="0.25">
      <c r="F36832" s="1"/>
    </row>
    <row r="36833" spans="6:6" x14ac:dyDescent="0.25">
      <c r="F36833" s="1"/>
    </row>
    <row r="36834" spans="6:6" x14ac:dyDescent="0.25">
      <c r="F36834" s="1"/>
    </row>
    <row r="36835" spans="6:6" x14ac:dyDescent="0.25">
      <c r="F36835" s="1"/>
    </row>
    <row r="36836" spans="6:6" x14ac:dyDescent="0.25">
      <c r="F36836" s="1"/>
    </row>
    <row r="36837" spans="6:6" x14ac:dyDescent="0.25">
      <c r="F36837" s="1"/>
    </row>
    <row r="36838" spans="6:6" x14ac:dyDescent="0.25">
      <c r="F36838" s="1"/>
    </row>
    <row r="36839" spans="6:6" x14ac:dyDescent="0.25">
      <c r="F36839" s="1"/>
    </row>
    <row r="36840" spans="6:6" x14ac:dyDescent="0.25">
      <c r="F36840" s="1"/>
    </row>
    <row r="36841" spans="6:6" x14ac:dyDescent="0.25">
      <c r="F36841" s="1"/>
    </row>
    <row r="36842" spans="6:6" x14ac:dyDescent="0.25">
      <c r="F36842" s="1"/>
    </row>
    <row r="36843" spans="6:6" x14ac:dyDescent="0.25">
      <c r="F36843" s="1"/>
    </row>
    <row r="36844" spans="6:6" x14ac:dyDescent="0.25">
      <c r="F36844" s="1"/>
    </row>
    <row r="36845" spans="6:6" x14ac:dyDescent="0.25">
      <c r="F36845" s="1"/>
    </row>
    <row r="36846" spans="6:6" x14ac:dyDescent="0.25">
      <c r="F36846" s="1"/>
    </row>
    <row r="36847" spans="6:6" x14ac:dyDescent="0.25">
      <c r="F36847" s="1"/>
    </row>
    <row r="36848" spans="6:6" x14ac:dyDescent="0.25">
      <c r="F36848" s="1"/>
    </row>
    <row r="36849" spans="6:6" x14ac:dyDescent="0.25">
      <c r="F36849" s="1"/>
    </row>
    <row r="36850" spans="6:6" x14ac:dyDescent="0.25">
      <c r="F36850" s="1"/>
    </row>
    <row r="36851" spans="6:6" x14ac:dyDescent="0.25">
      <c r="F36851" s="1"/>
    </row>
    <row r="36852" spans="6:6" x14ac:dyDescent="0.25">
      <c r="F36852" s="1"/>
    </row>
    <row r="36853" spans="6:6" x14ac:dyDescent="0.25">
      <c r="F36853" s="1"/>
    </row>
    <row r="36854" spans="6:6" x14ac:dyDescent="0.25">
      <c r="F36854" s="1"/>
    </row>
    <row r="36855" spans="6:6" x14ac:dyDescent="0.25">
      <c r="F36855" s="1"/>
    </row>
    <row r="36856" spans="6:6" x14ac:dyDescent="0.25">
      <c r="F36856" s="1"/>
    </row>
    <row r="36857" spans="6:6" x14ac:dyDescent="0.25">
      <c r="F36857" s="1"/>
    </row>
    <row r="36858" spans="6:6" x14ac:dyDescent="0.25">
      <c r="F36858" s="1"/>
    </row>
    <row r="36859" spans="6:6" x14ac:dyDescent="0.25">
      <c r="F36859" s="1"/>
    </row>
    <row r="36860" spans="6:6" x14ac:dyDescent="0.25">
      <c r="F36860" s="1"/>
    </row>
    <row r="36861" spans="6:6" x14ac:dyDescent="0.25">
      <c r="F36861" s="1"/>
    </row>
    <row r="36862" spans="6:6" x14ac:dyDescent="0.25">
      <c r="F36862" s="1"/>
    </row>
    <row r="36863" spans="6:6" x14ac:dyDescent="0.25">
      <c r="F36863" s="1"/>
    </row>
    <row r="36864" spans="6:6" x14ac:dyDescent="0.25">
      <c r="F36864" s="1"/>
    </row>
    <row r="36865" spans="6:6" x14ac:dyDescent="0.25">
      <c r="F36865" s="1"/>
    </row>
    <row r="36866" spans="6:6" x14ac:dyDescent="0.25">
      <c r="F36866" s="1"/>
    </row>
    <row r="36867" spans="6:6" x14ac:dyDescent="0.25">
      <c r="F36867" s="1"/>
    </row>
    <row r="36868" spans="6:6" x14ac:dyDescent="0.25">
      <c r="F36868" s="1"/>
    </row>
    <row r="36869" spans="6:6" x14ac:dyDescent="0.25">
      <c r="F36869" s="1"/>
    </row>
    <row r="36870" spans="6:6" x14ac:dyDescent="0.25">
      <c r="F36870" s="1"/>
    </row>
    <row r="36871" spans="6:6" x14ac:dyDescent="0.25">
      <c r="F36871" s="1"/>
    </row>
    <row r="36872" spans="6:6" x14ac:dyDescent="0.25">
      <c r="F36872" s="1"/>
    </row>
    <row r="36873" spans="6:6" x14ac:dyDescent="0.25">
      <c r="F36873" s="1"/>
    </row>
    <row r="36874" spans="6:6" x14ac:dyDescent="0.25">
      <c r="F36874" s="1"/>
    </row>
    <row r="36875" spans="6:6" x14ac:dyDescent="0.25">
      <c r="F36875" s="1"/>
    </row>
    <row r="36876" spans="6:6" x14ac:dyDescent="0.25">
      <c r="F36876" s="1"/>
    </row>
    <row r="36877" spans="6:6" x14ac:dyDescent="0.25">
      <c r="F36877" s="1"/>
    </row>
    <row r="36878" spans="6:6" x14ac:dyDescent="0.25">
      <c r="F36878" s="1"/>
    </row>
    <row r="36879" spans="6:6" x14ac:dyDescent="0.25">
      <c r="F36879" s="1"/>
    </row>
    <row r="36880" spans="6:6" x14ac:dyDescent="0.25">
      <c r="F36880" s="1"/>
    </row>
    <row r="36881" spans="6:6" x14ac:dyDescent="0.25">
      <c r="F36881" s="1"/>
    </row>
    <row r="36882" spans="6:6" x14ac:dyDescent="0.25">
      <c r="F36882" s="1"/>
    </row>
    <row r="36883" spans="6:6" x14ac:dyDescent="0.25">
      <c r="F36883" s="1"/>
    </row>
    <row r="36884" spans="6:6" x14ac:dyDescent="0.25">
      <c r="F36884" s="1"/>
    </row>
    <row r="36885" spans="6:6" x14ac:dyDescent="0.25">
      <c r="F36885" s="1"/>
    </row>
    <row r="36886" spans="6:6" x14ac:dyDescent="0.25">
      <c r="F36886" s="1"/>
    </row>
    <row r="36887" spans="6:6" x14ac:dyDescent="0.25">
      <c r="F36887" s="1"/>
    </row>
    <row r="36888" spans="6:6" x14ac:dyDescent="0.25">
      <c r="F36888" s="1"/>
    </row>
    <row r="36889" spans="6:6" x14ac:dyDescent="0.25">
      <c r="F36889" s="1"/>
    </row>
    <row r="36890" spans="6:6" x14ac:dyDescent="0.25">
      <c r="F36890" s="1"/>
    </row>
    <row r="36891" spans="6:6" x14ac:dyDescent="0.25">
      <c r="F36891" s="1"/>
    </row>
    <row r="36892" spans="6:6" x14ac:dyDescent="0.25">
      <c r="F36892" s="1"/>
    </row>
    <row r="36893" spans="6:6" x14ac:dyDescent="0.25">
      <c r="F36893" s="1"/>
    </row>
    <row r="36894" spans="6:6" x14ac:dyDescent="0.25">
      <c r="F36894" s="1"/>
    </row>
    <row r="36895" spans="6:6" x14ac:dyDescent="0.25">
      <c r="F36895" s="1"/>
    </row>
    <row r="36896" spans="6:6" x14ac:dyDescent="0.25">
      <c r="F36896" s="1"/>
    </row>
    <row r="36897" spans="6:6" x14ac:dyDescent="0.25">
      <c r="F36897" s="1"/>
    </row>
    <row r="36898" spans="6:6" x14ac:dyDescent="0.25">
      <c r="F36898" s="1"/>
    </row>
    <row r="36899" spans="6:6" x14ac:dyDescent="0.25">
      <c r="F36899" s="1"/>
    </row>
    <row r="36900" spans="6:6" x14ac:dyDescent="0.25">
      <c r="F36900" s="1"/>
    </row>
    <row r="36901" spans="6:6" x14ac:dyDescent="0.25">
      <c r="F36901" s="1"/>
    </row>
    <row r="36902" spans="6:6" x14ac:dyDescent="0.25">
      <c r="F36902" s="1"/>
    </row>
    <row r="36903" spans="6:6" x14ac:dyDescent="0.25">
      <c r="F36903" s="1"/>
    </row>
    <row r="36904" spans="6:6" x14ac:dyDescent="0.25">
      <c r="F36904" s="1"/>
    </row>
    <row r="36905" spans="6:6" x14ac:dyDescent="0.25">
      <c r="F36905" s="1"/>
    </row>
    <row r="36906" spans="6:6" x14ac:dyDescent="0.25">
      <c r="F36906" s="1"/>
    </row>
    <row r="36907" spans="6:6" x14ac:dyDescent="0.25">
      <c r="F36907" s="1"/>
    </row>
    <row r="36908" spans="6:6" x14ac:dyDescent="0.25">
      <c r="F36908" s="1"/>
    </row>
    <row r="36909" spans="6:6" x14ac:dyDescent="0.25">
      <c r="F36909" s="1"/>
    </row>
    <row r="36910" spans="6:6" x14ac:dyDescent="0.25">
      <c r="F36910" s="1"/>
    </row>
    <row r="36911" spans="6:6" x14ac:dyDescent="0.25">
      <c r="F36911" s="1"/>
    </row>
    <row r="36912" spans="6:6" x14ac:dyDescent="0.25">
      <c r="F36912" s="1"/>
    </row>
    <row r="36913" spans="6:6" x14ac:dyDescent="0.25">
      <c r="F36913" s="1"/>
    </row>
    <row r="36914" spans="6:6" x14ac:dyDescent="0.25">
      <c r="F36914" s="1"/>
    </row>
    <row r="36915" spans="6:6" x14ac:dyDescent="0.25">
      <c r="F36915" s="1"/>
    </row>
    <row r="36916" spans="6:6" x14ac:dyDescent="0.25">
      <c r="F36916" s="1"/>
    </row>
    <row r="36917" spans="6:6" x14ac:dyDescent="0.25">
      <c r="F36917" s="1"/>
    </row>
    <row r="36918" spans="6:6" x14ac:dyDescent="0.25">
      <c r="F36918" s="1"/>
    </row>
    <row r="36919" spans="6:6" x14ac:dyDescent="0.25">
      <c r="F36919" s="1"/>
    </row>
    <row r="36920" spans="6:6" x14ac:dyDescent="0.25">
      <c r="F36920" s="1"/>
    </row>
    <row r="36921" spans="6:6" x14ac:dyDescent="0.25">
      <c r="F36921" s="1"/>
    </row>
    <row r="36922" spans="6:6" x14ac:dyDescent="0.25">
      <c r="F36922" s="1"/>
    </row>
    <row r="36923" spans="6:6" x14ac:dyDescent="0.25">
      <c r="F36923" s="1"/>
    </row>
    <row r="36924" spans="6:6" x14ac:dyDescent="0.25">
      <c r="F36924" s="1"/>
    </row>
    <row r="36925" spans="6:6" x14ac:dyDescent="0.25">
      <c r="F36925" s="1"/>
    </row>
    <row r="36926" spans="6:6" x14ac:dyDescent="0.25">
      <c r="F36926" s="1"/>
    </row>
    <row r="36927" spans="6:6" x14ac:dyDescent="0.25">
      <c r="F36927" s="1"/>
    </row>
    <row r="36928" spans="6:6" x14ac:dyDescent="0.25">
      <c r="F36928" s="1"/>
    </row>
    <row r="36929" spans="6:6" x14ac:dyDescent="0.25">
      <c r="F36929" s="1"/>
    </row>
    <row r="36930" spans="6:6" x14ac:dyDescent="0.25">
      <c r="F36930" s="1"/>
    </row>
    <row r="36931" spans="6:6" x14ac:dyDescent="0.25">
      <c r="F36931" s="1"/>
    </row>
    <row r="36932" spans="6:6" x14ac:dyDescent="0.25">
      <c r="F36932" s="1"/>
    </row>
    <row r="36933" spans="6:6" x14ac:dyDescent="0.25">
      <c r="F36933" s="1"/>
    </row>
    <row r="36934" spans="6:6" x14ac:dyDescent="0.25">
      <c r="F36934" s="1"/>
    </row>
    <row r="36935" spans="6:6" x14ac:dyDescent="0.25">
      <c r="F36935" s="1"/>
    </row>
    <row r="36936" spans="6:6" x14ac:dyDescent="0.25">
      <c r="F36936" s="1"/>
    </row>
    <row r="36937" spans="6:6" x14ac:dyDescent="0.25">
      <c r="F36937" s="1"/>
    </row>
    <row r="36938" spans="6:6" x14ac:dyDescent="0.25">
      <c r="F36938" s="1"/>
    </row>
    <row r="36939" spans="6:6" x14ac:dyDescent="0.25">
      <c r="F36939" s="1"/>
    </row>
    <row r="36940" spans="6:6" x14ac:dyDescent="0.25">
      <c r="F36940" s="1"/>
    </row>
    <row r="36941" spans="6:6" x14ac:dyDescent="0.25">
      <c r="F36941" s="1"/>
    </row>
    <row r="36942" spans="6:6" x14ac:dyDescent="0.25">
      <c r="F36942" s="1"/>
    </row>
    <row r="36943" spans="6:6" x14ac:dyDescent="0.25">
      <c r="F36943" s="1"/>
    </row>
    <row r="36944" spans="6:6" x14ac:dyDescent="0.25">
      <c r="F36944" s="1"/>
    </row>
    <row r="36945" spans="6:6" x14ac:dyDescent="0.25">
      <c r="F36945" s="1"/>
    </row>
    <row r="36946" spans="6:6" x14ac:dyDescent="0.25">
      <c r="F36946" s="1"/>
    </row>
    <row r="36947" spans="6:6" x14ac:dyDescent="0.25">
      <c r="F36947" s="1"/>
    </row>
    <row r="36948" spans="6:6" x14ac:dyDescent="0.25">
      <c r="F36948" s="1"/>
    </row>
    <row r="36949" spans="6:6" x14ac:dyDescent="0.25">
      <c r="F36949" s="1"/>
    </row>
    <row r="36950" spans="6:6" x14ac:dyDescent="0.25">
      <c r="F36950" s="1"/>
    </row>
    <row r="36951" spans="6:6" x14ac:dyDescent="0.25">
      <c r="F36951" s="1"/>
    </row>
    <row r="36952" spans="6:6" x14ac:dyDescent="0.25">
      <c r="F36952" s="1"/>
    </row>
    <row r="36953" spans="6:6" x14ac:dyDescent="0.25">
      <c r="F36953" s="1"/>
    </row>
    <row r="36954" spans="6:6" x14ac:dyDescent="0.25">
      <c r="F36954" s="1"/>
    </row>
    <row r="36955" spans="6:6" x14ac:dyDescent="0.25">
      <c r="F36955" s="1"/>
    </row>
    <row r="36956" spans="6:6" x14ac:dyDescent="0.25">
      <c r="F36956" s="1"/>
    </row>
    <row r="36957" spans="6:6" x14ac:dyDescent="0.25">
      <c r="F36957" s="1"/>
    </row>
    <row r="36958" spans="6:6" x14ac:dyDescent="0.25">
      <c r="F36958" s="1"/>
    </row>
    <row r="36959" spans="6:6" x14ac:dyDescent="0.25">
      <c r="F36959" s="1"/>
    </row>
    <row r="36960" spans="6:6" x14ac:dyDescent="0.25">
      <c r="F36960" s="1"/>
    </row>
    <row r="36961" spans="6:6" x14ac:dyDescent="0.25">
      <c r="F36961" s="1"/>
    </row>
    <row r="36962" spans="6:6" x14ac:dyDescent="0.25">
      <c r="F36962" s="1"/>
    </row>
    <row r="36963" spans="6:6" x14ac:dyDescent="0.25">
      <c r="F36963" s="1"/>
    </row>
    <row r="36964" spans="6:6" x14ac:dyDescent="0.25">
      <c r="F36964" s="1"/>
    </row>
    <row r="36965" spans="6:6" x14ac:dyDescent="0.25">
      <c r="F36965" s="1"/>
    </row>
    <row r="36966" spans="6:6" x14ac:dyDescent="0.25">
      <c r="F36966" s="1"/>
    </row>
    <row r="36967" spans="6:6" x14ac:dyDescent="0.25">
      <c r="F36967" s="1"/>
    </row>
    <row r="36968" spans="6:6" x14ac:dyDescent="0.25">
      <c r="F36968" s="1"/>
    </row>
    <row r="36969" spans="6:6" x14ac:dyDescent="0.25">
      <c r="F36969" s="1"/>
    </row>
    <row r="36970" spans="6:6" x14ac:dyDescent="0.25">
      <c r="F36970" s="1"/>
    </row>
    <row r="36971" spans="6:6" x14ac:dyDescent="0.25">
      <c r="F36971" s="1"/>
    </row>
    <row r="36972" spans="6:6" x14ac:dyDescent="0.25">
      <c r="F36972" s="1"/>
    </row>
    <row r="36973" spans="6:6" x14ac:dyDescent="0.25">
      <c r="F36973" s="1"/>
    </row>
    <row r="36974" spans="6:6" x14ac:dyDescent="0.25">
      <c r="F36974" s="1"/>
    </row>
    <row r="36975" spans="6:6" x14ac:dyDescent="0.25">
      <c r="F36975" s="1"/>
    </row>
    <row r="36976" spans="6:6" x14ac:dyDescent="0.25">
      <c r="F36976" s="1"/>
    </row>
    <row r="36977" spans="6:6" x14ac:dyDescent="0.25">
      <c r="F36977" s="1"/>
    </row>
    <row r="36978" spans="6:6" x14ac:dyDescent="0.25">
      <c r="F36978" s="1"/>
    </row>
    <row r="36979" spans="6:6" x14ac:dyDescent="0.25">
      <c r="F36979" s="1"/>
    </row>
    <row r="36980" spans="6:6" x14ac:dyDescent="0.25">
      <c r="F36980" s="1"/>
    </row>
    <row r="36981" spans="6:6" x14ac:dyDescent="0.25">
      <c r="F36981" s="1"/>
    </row>
    <row r="36982" spans="6:6" x14ac:dyDescent="0.25">
      <c r="F36982" s="1"/>
    </row>
    <row r="36983" spans="6:6" x14ac:dyDescent="0.25">
      <c r="F36983" s="1"/>
    </row>
    <row r="36984" spans="6:6" x14ac:dyDescent="0.25">
      <c r="F36984" s="1"/>
    </row>
    <row r="36985" spans="6:6" x14ac:dyDescent="0.25">
      <c r="F36985" s="1"/>
    </row>
    <row r="36986" spans="6:6" x14ac:dyDescent="0.25">
      <c r="F36986" s="1"/>
    </row>
    <row r="36987" spans="6:6" x14ac:dyDescent="0.25">
      <c r="F36987" s="1"/>
    </row>
    <row r="36988" spans="6:6" x14ac:dyDescent="0.25">
      <c r="F36988" s="1"/>
    </row>
    <row r="36989" spans="6:6" x14ac:dyDescent="0.25">
      <c r="F36989" s="1"/>
    </row>
    <row r="36990" spans="6:6" x14ac:dyDescent="0.25">
      <c r="F36990" s="1"/>
    </row>
    <row r="36991" spans="6:6" x14ac:dyDescent="0.25">
      <c r="F36991" s="1"/>
    </row>
    <row r="36992" spans="6:6" x14ac:dyDescent="0.25">
      <c r="F36992" s="1"/>
    </row>
    <row r="36993" spans="6:6" x14ac:dyDescent="0.25">
      <c r="F36993" s="1"/>
    </row>
    <row r="36994" spans="6:6" x14ac:dyDescent="0.25">
      <c r="F36994" s="1"/>
    </row>
    <row r="36995" spans="6:6" x14ac:dyDescent="0.25">
      <c r="F36995" s="1"/>
    </row>
    <row r="36996" spans="6:6" x14ac:dyDescent="0.25">
      <c r="F36996" s="1"/>
    </row>
    <row r="36997" spans="6:6" x14ac:dyDescent="0.25">
      <c r="F36997" s="1"/>
    </row>
    <row r="36998" spans="6:6" x14ac:dyDescent="0.25">
      <c r="F36998" s="1"/>
    </row>
    <row r="36999" spans="6:6" x14ac:dyDescent="0.25">
      <c r="F36999" s="1"/>
    </row>
    <row r="37000" spans="6:6" x14ac:dyDescent="0.25">
      <c r="F37000" s="1"/>
    </row>
    <row r="37001" spans="6:6" x14ac:dyDescent="0.25">
      <c r="F37001" s="1"/>
    </row>
    <row r="37002" spans="6:6" x14ac:dyDescent="0.25">
      <c r="F37002" s="1"/>
    </row>
    <row r="37003" spans="6:6" x14ac:dyDescent="0.25">
      <c r="F37003" s="1"/>
    </row>
    <row r="37004" spans="6:6" x14ac:dyDescent="0.25">
      <c r="F37004" s="1"/>
    </row>
    <row r="37005" spans="6:6" x14ac:dyDescent="0.25">
      <c r="F37005" s="1"/>
    </row>
    <row r="37006" spans="6:6" x14ac:dyDescent="0.25">
      <c r="F37006" s="1"/>
    </row>
    <row r="37007" spans="6:6" x14ac:dyDescent="0.25">
      <c r="F37007" s="1"/>
    </row>
    <row r="37008" spans="6:6" x14ac:dyDescent="0.25">
      <c r="F37008" s="1"/>
    </row>
    <row r="37009" spans="6:6" x14ac:dyDescent="0.25">
      <c r="F37009" s="1"/>
    </row>
    <row r="37010" spans="6:6" x14ac:dyDescent="0.25">
      <c r="F37010" s="1"/>
    </row>
    <row r="37011" spans="6:6" x14ac:dyDescent="0.25">
      <c r="F37011" s="1"/>
    </row>
    <row r="37012" spans="6:6" x14ac:dyDescent="0.25">
      <c r="F37012" s="1"/>
    </row>
    <row r="37013" spans="6:6" x14ac:dyDescent="0.25">
      <c r="F37013" s="1"/>
    </row>
    <row r="37014" spans="6:6" x14ac:dyDescent="0.25">
      <c r="F37014" s="1"/>
    </row>
    <row r="37015" spans="6:6" x14ac:dyDescent="0.25">
      <c r="F37015" s="1"/>
    </row>
    <row r="37016" spans="6:6" x14ac:dyDescent="0.25">
      <c r="F37016" s="1"/>
    </row>
    <row r="37017" spans="6:6" x14ac:dyDescent="0.25">
      <c r="F37017" s="1"/>
    </row>
    <row r="37018" spans="6:6" x14ac:dyDescent="0.25">
      <c r="F37018" s="1"/>
    </row>
    <row r="37019" spans="6:6" x14ac:dyDescent="0.25">
      <c r="F37019" s="1"/>
    </row>
    <row r="37020" spans="6:6" x14ac:dyDescent="0.25">
      <c r="F37020" s="1"/>
    </row>
    <row r="37021" spans="6:6" x14ac:dyDescent="0.25">
      <c r="F37021" s="1"/>
    </row>
    <row r="37022" spans="6:6" x14ac:dyDescent="0.25">
      <c r="F37022" s="1"/>
    </row>
    <row r="37023" spans="6:6" x14ac:dyDescent="0.25">
      <c r="F37023" s="1"/>
    </row>
    <row r="37024" spans="6:6" x14ac:dyDescent="0.25">
      <c r="F37024" s="1"/>
    </row>
    <row r="37025" spans="6:6" x14ac:dyDescent="0.25">
      <c r="F37025" s="1"/>
    </row>
    <row r="37026" spans="6:6" x14ac:dyDescent="0.25">
      <c r="F37026" s="1"/>
    </row>
    <row r="37027" spans="6:6" x14ac:dyDescent="0.25">
      <c r="F37027" s="1"/>
    </row>
    <row r="37028" spans="6:6" x14ac:dyDescent="0.25">
      <c r="F37028" s="1"/>
    </row>
    <row r="37029" spans="6:6" x14ac:dyDescent="0.25">
      <c r="F37029" s="1"/>
    </row>
    <row r="37030" spans="6:6" x14ac:dyDescent="0.25">
      <c r="F37030" s="1"/>
    </row>
    <row r="37031" spans="6:6" x14ac:dyDescent="0.25">
      <c r="F37031" s="1"/>
    </row>
    <row r="37032" spans="6:6" x14ac:dyDescent="0.25">
      <c r="F37032" s="1"/>
    </row>
    <row r="37033" spans="6:6" x14ac:dyDescent="0.25">
      <c r="F37033" s="1"/>
    </row>
    <row r="37034" spans="6:6" x14ac:dyDescent="0.25">
      <c r="F37034" s="1"/>
    </row>
    <row r="37035" spans="6:6" x14ac:dyDescent="0.25">
      <c r="F37035" s="1"/>
    </row>
    <row r="37036" spans="6:6" x14ac:dyDescent="0.25">
      <c r="F37036" s="1"/>
    </row>
    <row r="37037" spans="6:6" x14ac:dyDescent="0.25">
      <c r="F37037" s="1"/>
    </row>
    <row r="37038" spans="6:6" x14ac:dyDescent="0.25">
      <c r="F37038" s="1"/>
    </row>
    <row r="37039" spans="6:6" x14ac:dyDescent="0.25">
      <c r="F37039" s="1"/>
    </row>
    <row r="37040" spans="6:6" x14ac:dyDescent="0.25">
      <c r="F37040" s="1"/>
    </row>
    <row r="37041" spans="6:6" x14ac:dyDescent="0.25">
      <c r="F37041" s="1"/>
    </row>
    <row r="37042" spans="6:6" x14ac:dyDescent="0.25">
      <c r="F37042" s="1"/>
    </row>
    <row r="37043" spans="6:6" x14ac:dyDescent="0.25">
      <c r="F37043" s="1"/>
    </row>
    <row r="37044" spans="6:6" x14ac:dyDescent="0.25">
      <c r="F37044" s="1"/>
    </row>
    <row r="37045" spans="6:6" x14ac:dyDescent="0.25">
      <c r="F37045" s="1"/>
    </row>
    <row r="37046" spans="6:6" x14ac:dyDescent="0.25">
      <c r="F37046" s="1"/>
    </row>
    <row r="37047" spans="6:6" x14ac:dyDescent="0.25">
      <c r="F37047" s="1"/>
    </row>
    <row r="37048" spans="6:6" x14ac:dyDescent="0.25">
      <c r="F37048" s="1"/>
    </row>
    <row r="37049" spans="6:6" x14ac:dyDescent="0.25">
      <c r="F37049" s="1"/>
    </row>
    <row r="37050" spans="6:6" x14ac:dyDescent="0.25">
      <c r="F37050" s="1"/>
    </row>
    <row r="37051" spans="6:6" x14ac:dyDescent="0.25">
      <c r="F37051" s="1"/>
    </row>
    <row r="37052" spans="6:6" x14ac:dyDescent="0.25">
      <c r="F37052" s="1"/>
    </row>
    <row r="37053" spans="6:6" x14ac:dyDescent="0.25">
      <c r="F37053" s="1"/>
    </row>
    <row r="37054" spans="6:6" x14ac:dyDescent="0.25">
      <c r="F37054" s="1"/>
    </row>
    <row r="37055" spans="6:6" x14ac:dyDescent="0.25">
      <c r="F37055" s="1"/>
    </row>
    <row r="37056" spans="6:6" x14ac:dyDescent="0.25">
      <c r="F37056" s="1"/>
    </row>
    <row r="37057" spans="6:6" x14ac:dyDescent="0.25">
      <c r="F37057" s="1"/>
    </row>
    <row r="37058" spans="6:6" x14ac:dyDescent="0.25">
      <c r="F37058" s="1"/>
    </row>
    <row r="37059" spans="6:6" x14ac:dyDescent="0.25">
      <c r="F37059" s="1"/>
    </row>
    <row r="37060" spans="6:6" x14ac:dyDescent="0.25">
      <c r="F37060" s="1"/>
    </row>
    <row r="37061" spans="6:6" x14ac:dyDescent="0.25">
      <c r="F37061" s="1"/>
    </row>
    <row r="37062" spans="6:6" x14ac:dyDescent="0.25">
      <c r="F37062" s="1"/>
    </row>
    <row r="37063" spans="6:6" x14ac:dyDescent="0.25">
      <c r="F37063" s="1"/>
    </row>
    <row r="37064" spans="6:6" x14ac:dyDescent="0.25">
      <c r="F37064" s="1"/>
    </row>
    <row r="37065" spans="6:6" x14ac:dyDescent="0.25">
      <c r="F37065" s="1"/>
    </row>
    <row r="37066" spans="6:6" x14ac:dyDescent="0.25">
      <c r="F37066" s="1"/>
    </row>
    <row r="37067" spans="6:6" x14ac:dyDescent="0.25">
      <c r="F37067" s="1"/>
    </row>
    <row r="37068" spans="6:6" x14ac:dyDescent="0.25">
      <c r="F37068" s="1"/>
    </row>
    <row r="37069" spans="6:6" x14ac:dyDescent="0.25">
      <c r="F37069" s="1"/>
    </row>
    <row r="37070" spans="6:6" x14ac:dyDescent="0.25">
      <c r="F37070" s="1"/>
    </row>
    <row r="37071" spans="6:6" x14ac:dyDescent="0.25">
      <c r="F37071" s="1"/>
    </row>
    <row r="37072" spans="6:6" x14ac:dyDescent="0.25">
      <c r="F37072" s="1"/>
    </row>
    <row r="37073" spans="6:6" x14ac:dyDescent="0.25">
      <c r="F37073" s="1"/>
    </row>
    <row r="37074" spans="6:6" x14ac:dyDescent="0.25">
      <c r="F37074" s="1"/>
    </row>
    <row r="37075" spans="6:6" x14ac:dyDescent="0.25">
      <c r="F37075" s="1"/>
    </row>
    <row r="37076" spans="6:6" x14ac:dyDescent="0.25">
      <c r="F37076" s="1"/>
    </row>
    <row r="37077" spans="6:6" x14ac:dyDescent="0.25">
      <c r="F37077" s="1"/>
    </row>
    <row r="37078" spans="6:6" x14ac:dyDescent="0.25">
      <c r="F37078" s="1"/>
    </row>
    <row r="37079" spans="6:6" x14ac:dyDescent="0.25">
      <c r="F37079" s="1"/>
    </row>
    <row r="37080" spans="6:6" x14ac:dyDescent="0.25">
      <c r="F37080" s="1"/>
    </row>
    <row r="37081" spans="6:6" x14ac:dyDescent="0.25">
      <c r="F37081" s="1"/>
    </row>
    <row r="37082" spans="6:6" x14ac:dyDescent="0.25">
      <c r="F37082" s="1"/>
    </row>
    <row r="37083" spans="6:6" x14ac:dyDescent="0.25">
      <c r="F37083" s="1"/>
    </row>
    <row r="37084" spans="6:6" x14ac:dyDescent="0.25">
      <c r="F37084" s="1"/>
    </row>
    <row r="37085" spans="6:6" x14ac:dyDescent="0.25">
      <c r="F37085" s="1"/>
    </row>
    <row r="37086" spans="6:6" x14ac:dyDescent="0.25">
      <c r="F37086" s="1"/>
    </row>
    <row r="37087" spans="6:6" x14ac:dyDescent="0.25">
      <c r="F37087" s="1"/>
    </row>
    <row r="37088" spans="6:6" x14ac:dyDescent="0.25">
      <c r="F37088" s="1"/>
    </row>
    <row r="37089" spans="6:6" x14ac:dyDescent="0.25">
      <c r="F37089" s="1"/>
    </row>
    <row r="37090" spans="6:6" x14ac:dyDescent="0.25">
      <c r="F37090" s="1"/>
    </row>
    <row r="37091" spans="6:6" x14ac:dyDescent="0.25">
      <c r="F37091" s="1"/>
    </row>
    <row r="37092" spans="6:6" x14ac:dyDescent="0.25">
      <c r="F37092" s="1"/>
    </row>
    <row r="37093" spans="6:6" x14ac:dyDescent="0.25">
      <c r="F37093" s="1"/>
    </row>
    <row r="37094" spans="6:6" x14ac:dyDescent="0.25">
      <c r="F37094" s="1"/>
    </row>
    <row r="37095" spans="6:6" x14ac:dyDescent="0.25">
      <c r="F37095" s="1"/>
    </row>
    <row r="37096" spans="6:6" x14ac:dyDescent="0.25">
      <c r="F37096" s="1"/>
    </row>
    <row r="37097" spans="6:6" x14ac:dyDescent="0.25">
      <c r="F37097" s="1"/>
    </row>
    <row r="37098" spans="6:6" x14ac:dyDescent="0.25">
      <c r="F37098" s="1"/>
    </row>
    <row r="37099" spans="6:6" x14ac:dyDescent="0.25">
      <c r="F37099" s="1"/>
    </row>
    <row r="37100" spans="6:6" x14ac:dyDescent="0.25">
      <c r="F37100" s="1"/>
    </row>
    <row r="37101" spans="6:6" x14ac:dyDescent="0.25">
      <c r="F37101" s="1"/>
    </row>
    <row r="37102" spans="6:6" x14ac:dyDescent="0.25">
      <c r="F37102" s="1"/>
    </row>
    <row r="37103" spans="6:6" x14ac:dyDescent="0.25">
      <c r="F37103" s="1"/>
    </row>
    <row r="37104" spans="6:6" x14ac:dyDescent="0.25">
      <c r="F37104" s="1"/>
    </row>
    <row r="37105" spans="6:6" x14ac:dyDescent="0.25">
      <c r="F37105" s="1"/>
    </row>
    <row r="37106" spans="6:6" x14ac:dyDescent="0.25">
      <c r="F37106" s="1"/>
    </row>
    <row r="37107" spans="6:6" x14ac:dyDescent="0.25">
      <c r="F37107" s="1"/>
    </row>
    <row r="37108" spans="6:6" x14ac:dyDescent="0.25">
      <c r="F37108" s="1"/>
    </row>
    <row r="37109" spans="6:6" x14ac:dyDescent="0.25">
      <c r="F37109" s="1"/>
    </row>
    <row r="37110" spans="6:6" x14ac:dyDescent="0.25">
      <c r="F37110" s="1"/>
    </row>
    <row r="37111" spans="6:6" x14ac:dyDescent="0.25">
      <c r="F37111" s="1"/>
    </row>
    <row r="37112" spans="6:6" x14ac:dyDescent="0.25">
      <c r="F37112" s="1"/>
    </row>
    <row r="37113" spans="6:6" x14ac:dyDescent="0.25">
      <c r="F37113" s="1"/>
    </row>
    <row r="37114" spans="6:6" x14ac:dyDescent="0.25">
      <c r="F37114" s="1"/>
    </row>
    <row r="37115" spans="6:6" x14ac:dyDescent="0.25">
      <c r="F37115" s="1"/>
    </row>
    <row r="37116" spans="6:6" x14ac:dyDescent="0.25">
      <c r="F37116" s="1"/>
    </row>
    <row r="37117" spans="6:6" x14ac:dyDescent="0.25">
      <c r="F37117" s="1"/>
    </row>
    <row r="37118" spans="6:6" x14ac:dyDescent="0.25">
      <c r="F37118" s="1"/>
    </row>
    <row r="37119" spans="6:6" x14ac:dyDescent="0.25">
      <c r="F37119" s="1"/>
    </row>
    <row r="37120" spans="6:6" x14ac:dyDescent="0.25">
      <c r="F37120" s="1"/>
    </row>
    <row r="37121" spans="6:6" x14ac:dyDescent="0.25">
      <c r="F37121" s="1"/>
    </row>
    <row r="37122" spans="6:6" x14ac:dyDescent="0.25">
      <c r="F37122" s="1"/>
    </row>
    <row r="37123" spans="6:6" x14ac:dyDescent="0.25">
      <c r="F37123" s="1"/>
    </row>
    <row r="37124" spans="6:6" x14ac:dyDescent="0.25">
      <c r="F37124" s="1"/>
    </row>
    <row r="37125" spans="6:6" x14ac:dyDescent="0.25">
      <c r="F37125" s="1"/>
    </row>
    <row r="37126" spans="6:6" x14ac:dyDescent="0.25">
      <c r="F37126" s="1"/>
    </row>
    <row r="37127" spans="6:6" x14ac:dyDescent="0.25">
      <c r="F37127" s="1"/>
    </row>
    <row r="37128" spans="6:6" x14ac:dyDescent="0.25">
      <c r="F37128" s="1"/>
    </row>
    <row r="37129" spans="6:6" x14ac:dyDescent="0.25">
      <c r="F37129" s="1"/>
    </row>
    <row r="37130" spans="6:6" x14ac:dyDescent="0.25">
      <c r="F37130" s="1"/>
    </row>
    <row r="37131" spans="6:6" x14ac:dyDescent="0.25">
      <c r="F37131" s="1"/>
    </row>
    <row r="37132" spans="6:6" x14ac:dyDescent="0.25">
      <c r="F37132" s="1"/>
    </row>
    <row r="37133" spans="6:6" x14ac:dyDescent="0.25">
      <c r="F37133" s="1"/>
    </row>
    <row r="37134" spans="6:6" x14ac:dyDescent="0.25">
      <c r="F37134" s="1"/>
    </row>
    <row r="37135" spans="6:6" x14ac:dyDescent="0.25">
      <c r="F37135" s="1"/>
    </row>
    <row r="37136" spans="6:6" x14ac:dyDescent="0.25">
      <c r="F37136" s="1"/>
    </row>
    <row r="37137" spans="6:6" x14ac:dyDescent="0.25">
      <c r="F37137" s="1"/>
    </row>
    <row r="37138" spans="6:6" x14ac:dyDescent="0.25">
      <c r="F37138" s="1"/>
    </row>
    <row r="37139" spans="6:6" x14ac:dyDescent="0.25">
      <c r="F37139" s="1"/>
    </row>
    <row r="37140" spans="6:6" x14ac:dyDescent="0.25">
      <c r="F37140" s="1"/>
    </row>
    <row r="37141" spans="6:6" x14ac:dyDescent="0.25">
      <c r="F37141" s="1"/>
    </row>
    <row r="37142" spans="6:6" x14ac:dyDescent="0.25">
      <c r="F37142" s="1"/>
    </row>
    <row r="37143" spans="6:6" x14ac:dyDescent="0.25">
      <c r="F37143" s="1"/>
    </row>
    <row r="37144" spans="6:6" x14ac:dyDescent="0.25">
      <c r="F37144" s="1"/>
    </row>
    <row r="37145" spans="6:6" x14ac:dyDescent="0.25">
      <c r="F37145" s="1"/>
    </row>
    <row r="37146" spans="6:6" x14ac:dyDescent="0.25">
      <c r="F37146" s="1"/>
    </row>
    <row r="37147" spans="6:6" x14ac:dyDescent="0.25">
      <c r="F37147" s="1"/>
    </row>
    <row r="37148" spans="6:6" x14ac:dyDescent="0.25">
      <c r="F37148" s="1"/>
    </row>
    <row r="37149" spans="6:6" x14ac:dyDescent="0.25">
      <c r="F37149" s="1"/>
    </row>
    <row r="37150" spans="6:6" x14ac:dyDescent="0.25">
      <c r="F37150" s="1"/>
    </row>
    <row r="37151" spans="6:6" x14ac:dyDescent="0.25">
      <c r="F37151" s="1"/>
    </row>
    <row r="37152" spans="6:6" x14ac:dyDescent="0.25">
      <c r="F37152" s="1"/>
    </row>
    <row r="37153" spans="6:6" x14ac:dyDescent="0.25">
      <c r="F37153" s="1"/>
    </row>
    <row r="37154" spans="6:6" x14ac:dyDescent="0.25">
      <c r="F37154" s="1"/>
    </row>
    <row r="37155" spans="6:6" x14ac:dyDescent="0.25">
      <c r="F37155" s="1"/>
    </row>
    <row r="37156" spans="6:6" x14ac:dyDescent="0.25">
      <c r="F37156" s="1"/>
    </row>
    <row r="37157" spans="6:6" x14ac:dyDescent="0.25">
      <c r="F37157" s="1"/>
    </row>
    <row r="37158" spans="6:6" x14ac:dyDescent="0.25">
      <c r="F37158" s="1"/>
    </row>
    <row r="37159" spans="6:6" x14ac:dyDescent="0.25">
      <c r="F37159" s="1"/>
    </row>
    <row r="37160" spans="6:6" x14ac:dyDescent="0.25">
      <c r="F37160" s="1"/>
    </row>
    <row r="37161" spans="6:6" x14ac:dyDescent="0.25">
      <c r="F37161" s="1"/>
    </row>
    <row r="37162" spans="6:6" x14ac:dyDescent="0.25">
      <c r="F37162" s="1"/>
    </row>
    <row r="37163" spans="6:6" x14ac:dyDescent="0.25">
      <c r="F37163" s="1"/>
    </row>
    <row r="37164" spans="6:6" x14ac:dyDescent="0.25">
      <c r="F37164" s="1"/>
    </row>
    <row r="37165" spans="6:6" x14ac:dyDescent="0.25">
      <c r="F37165" s="1"/>
    </row>
    <row r="37166" spans="6:6" x14ac:dyDescent="0.25">
      <c r="F37166" s="1"/>
    </row>
    <row r="37167" spans="6:6" x14ac:dyDescent="0.25">
      <c r="F37167" s="1"/>
    </row>
    <row r="37168" spans="6:6" x14ac:dyDescent="0.25">
      <c r="F37168" s="1"/>
    </row>
    <row r="37169" spans="6:6" x14ac:dyDescent="0.25">
      <c r="F37169" s="1"/>
    </row>
    <row r="37170" spans="6:6" x14ac:dyDescent="0.25">
      <c r="F37170" s="1"/>
    </row>
    <row r="37171" spans="6:6" x14ac:dyDescent="0.25">
      <c r="F37171" s="1"/>
    </row>
    <row r="37172" spans="6:6" x14ac:dyDescent="0.25">
      <c r="F37172" s="1"/>
    </row>
    <row r="37173" spans="6:6" x14ac:dyDescent="0.25">
      <c r="F37173" s="1"/>
    </row>
    <row r="37174" spans="6:6" x14ac:dyDescent="0.25">
      <c r="F37174" s="1"/>
    </row>
    <row r="37175" spans="6:6" x14ac:dyDescent="0.25">
      <c r="F37175" s="1"/>
    </row>
    <row r="37176" spans="6:6" x14ac:dyDescent="0.25">
      <c r="F37176" s="1"/>
    </row>
    <row r="37177" spans="6:6" x14ac:dyDescent="0.25">
      <c r="F37177" s="1"/>
    </row>
    <row r="37178" spans="6:6" x14ac:dyDescent="0.25">
      <c r="F37178" s="1"/>
    </row>
    <row r="37179" spans="6:6" x14ac:dyDescent="0.25">
      <c r="F37179" s="1"/>
    </row>
    <row r="37180" spans="6:6" x14ac:dyDescent="0.25">
      <c r="F37180" s="1"/>
    </row>
    <row r="37181" spans="6:6" x14ac:dyDescent="0.25">
      <c r="F37181" s="1"/>
    </row>
    <row r="37182" spans="6:6" x14ac:dyDescent="0.25">
      <c r="F37182" s="1"/>
    </row>
    <row r="37183" spans="6:6" x14ac:dyDescent="0.25">
      <c r="F37183" s="1"/>
    </row>
    <row r="37184" spans="6:6" x14ac:dyDescent="0.25">
      <c r="F37184" s="1"/>
    </row>
    <row r="37185" spans="6:6" x14ac:dyDescent="0.25">
      <c r="F37185" s="1"/>
    </row>
    <row r="37186" spans="6:6" x14ac:dyDescent="0.25">
      <c r="F37186" s="1"/>
    </row>
    <row r="37187" spans="6:6" x14ac:dyDescent="0.25">
      <c r="F37187" s="1"/>
    </row>
    <row r="37188" spans="6:6" x14ac:dyDescent="0.25">
      <c r="F37188" s="1"/>
    </row>
    <row r="37189" spans="6:6" x14ac:dyDescent="0.25">
      <c r="F37189" s="1"/>
    </row>
    <row r="37190" spans="6:6" x14ac:dyDescent="0.25">
      <c r="F37190" s="1"/>
    </row>
    <row r="37191" spans="6:6" x14ac:dyDescent="0.25">
      <c r="F37191" s="1"/>
    </row>
    <row r="37192" spans="6:6" x14ac:dyDescent="0.25">
      <c r="F37192" s="1"/>
    </row>
    <row r="37193" spans="6:6" x14ac:dyDescent="0.25">
      <c r="F37193" s="1"/>
    </row>
    <row r="37194" spans="6:6" x14ac:dyDescent="0.25">
      <c r="F37194" s="1"/>
    </row>
    <row r="37195" spans="6:6" x14ac:dyDescent="0.25">
      <c r="F37195" s="1"/>
    </row>
    <row r="37196" spans="6:6" x14ac:dyDescent="0.25">
      <c r="F37196" s="1"/>
    </row>
    <row r="37197" spans="6:6" x14ac:dyDescent="0.25">
      <c r="F37197" s="1"/>
    </row>
    <row r="37198" spans="6:6" x14ac:dyDescent="0.25">
      <c r="F37198" s="1"/>
    </row>
    <row r="37199" spans="6:6" x14ac:dyDescent="0.25">
      <c r="F37199" s="1"/>
    </row>
    <row r="37200" spans="6:6" x14ac:dyDescent="0.25">
      <c r="F37200" s="1"/>
    </row>
    <row r="37201" spans="6:6" x14ac:dyDescent="0.25">
      <c r="F37201" s="1"/>
    </row>
    <row r="37202" spans="6:6" x14ac:dyDescent="0.25">
      <c r="F37202" s="1"/>
    </row>
    <row r="37203" spans="6:6" x14ac:dyDescent="0.25">
      <c r="F37203" s="1"/>
    </row>
    <row r="37204" spans="6:6" x14ac:dyDescent="0.25">
      <c r="F37204" s="1"/>
    </row>
    <row r="37205" spans="6:6" x14ac:dyDescent="0.25">
      <c r="F37205" s="1"/>
    </row>
    <row r="37206" spans="6:6" x14ac:dyDescent="0.25">
      <c r="F37206" s="1"/>
    </row>
    <row r="37207" spans="6:6" x14ac:dyDescent="0.25">
      <c r="F37207" s="1"/>
    </row>
    <row r="37208" spans="6:6" x14ac:dyDescent="0.25">
      <c r="F37208" s="1"/>
    </row>
    <row r="37209" spans="6:6" x14ac:dyDescent="0.25">
      <c r="F37209" s="1"/>
    </row>
    <row r="37210" spans="6:6" x14ac:dyDescent="0.25">
      <c r="F37210" s="1"/>
    </row>
    <row r="37211" spans="6:6" x14ac:dyDescent="0.25">
      <c r="F37211" s="1"/>
    </row>
    <row r="37212" spans="6:6" x14ac:dyDescent="0.25">
      <c r="F37212" s="1"/>
    </row>
    <row r="37213" spans="6:6" x14ac:dyDescent="0.25">
      <c r="F37213" s="1"/>
    </row>
    <row r="37214" spans="6:6" x14ac:dyDescent="0.25">
      <c r="F37214" s="1"/>
    </row>
    <row r="37215" spans="6:6" x14ac:dyDescent="0.25">
      <c r="F37215" s="1"/>
    </row>
    <row r="37216" spans="6:6" x14ac:dyDescent="0.25">
      <c r="F37216" s="1"/>
    </row>
    <row r="37217" spans="6:6" x14ac:dyDescent="0.25">
      <c r="F37217" s="1"/>
    </row>
    <row r="37218" spans="6:6" x14ac:dyDescent="0.25">
      <c r="F37218" s="1"/>
    </row>
    <row r="37219" spans="6:6" x14ac:dyDescent="0.25">
      <c r="F37219" s="1"/>
    </row>
    <row r="37220" spans="6:6" x14ac:dyDescent="0.25">
      <c r="F37220" s="1"/>
    </row>
    <row r="37221" spans="6:6" x14ac:dyDescent="0.25">
      <c r="F37221" s="1"/>
    </row>
    <row r="37222" spans="6:6" x14ac:dyDescent="0.25">
      <c r="F37222" s="1"/>
    </row>
    <row r="37223" spans="6:6" x14ac:dyDescent="0.25">
      <c r="F37223" s="1"/>
    </row>
    <row r="37224" spans="6:6" x14ac:dyDescent="0.25">
      <c r="F37224" s="1"/>
    </row>
    <row r="37225" spans="6:6" x14ac:dyDescent="0.25">
      <c r="F37225" s="1"/>
    </row>
    <row r="37226" spans="6:6" x14ac:dyDescent="0.25">
      <c r="F37226" s="1"/>
    </row>
    <row r="37227" spans="6:6" x14ac:dyDescent="0.25">
      <c r="F37227" s="1"/>
    </row>
    <row r="37228" spans="6:6" x14ac:dyDescent="0.25">
      <c r="F37228" s="1"/>
    </row>
    <row r="37229" spans="6:6" x14ac:dyDescent="0.25">
      <c r="F37229" s="1"/>
    </row>
    <row r="37230" spans="6:6" x14ac:dyDescent="0.25">
      <c r="F37230" s="1"/>
    </row>
    <row r="37231" spans="6:6" x14ac:dyDescent="0.25">
      <c r="F37231" s="1"/>
    </row>
    <row r="37232" spans="6:6" x14ac:dyDescent="0.25">
      <c r="F37232" s="1"/>
    </row>
    <row r="37233" spans="6:6" x14ac:dyDescent="0.25">
      <c r="F37233" s="1"/>
    </row>
    <row r="37234" spans="6:6" x14ac:dyDescent="0.25">
      <c r="F37234" s="1"/>
    </row>
    <row r="37235" spans="6:6" x14ac:dyDescent="0.25">
      <c r="F37235" s="1"/>
    </row>
    <row r="37236" spans="6:6" x14ac:dyDescent="0.25">
      <c r="F37236" s="1"/>
    </row>
    <row r="37237" spans="6:6" x14ac:dyDescent="0.25">
      <c r="F37237" s="1"/>
    </row>
    <row r="37238" spans="6:6" x14ac:dyDescent="0.25">
      <c r="F37238" s="1"/>
    </row>
    <row r="37239" spans="6:6" x14ac:dyDescent="0.25">
      <c r="F37239" s="1"/>
    </row>
    <row r="37240" spans="6:6" x14ac:dyDescent="0.25">
      <c r="F37240" s="1"/>
    </row>
    <row r="37241" spans="6:6" x14ac:dyDescent="0.25">
      <c r="F37241" s="1"/>
    </row>
    <row r="37242" spans="6:6" x14ac:dyDescent="0.25">
      <c r="F37242" s="1"/>
    </row>
    <row r="37243" spans="6:6" x14ac:dyDescent="0.25">
      <c r="F37243" s="1"/>
    </row>
    <row r="37244" spans="6:6" x14ac:dyDescent="0.25">
      <c r="F37244" s="1"/>
    </row>
    <row r="37245" spans="6:6" x14ac:dyDescent="0.25">
      <c r="F37245" s="1"/>
    </row>
    <row r="37246" spans="6:6" x14ac:dyDescent="0.25">
      <c r="F37246" s="1"/>
    </row>
    <row r="37247" spans="6:6" x14ac:dyDescent="0.25">
      <c r="F37247" s="1"/>
    </row>
    <row r="37248" spans="6:6" x14ac:dyDescent="0.25">
      <c r="F37248" s="1"/>
    </row>
    <row r="37249" spans="6:6" x14ac:dyDescent="0.25">
      <c r="F37249" s="1"/>
    </row>
    <row r="37250" spans="6:6" x14ac:dyDescent="0.25">
      <c r="F37250" s="1"/>
    </row>
    <row r="37251" spans="6:6" x14ac:dyDescent="0.25">
      <c r="F37251" s="1"/>
    </row>
    <row r="37252" spans="6:6" x14ac:dyDescent="0.25">
      <c r="F37252" s="1"/>
    </row>
    <row r="37253" spans="6:6" x14ac:dyDescent="0.25">
      <c r="F37253" s="1"/>
    </row>
    <row r="37254" spans="6:6" x14ac:dyDescent="0.25">
      <c r="F37254" s="1"/>
    </row>
    <row r="37255" spans="6:6" x14ac:dyDescent="0.25">
      <c r="F37255" s="1"/>
    </row>
    <row r="37256" spans="6:6" x14ac:dyDescent="0.25">
      <c r="F37256" s="1"/>
    </row>
    <row r="37257" spans="6:6" x14ac:dyDescent="0.25">
      <c r="F37257" s="1"/>
    </row>
    <row r="37258" spans="6:6" x14ac:dyDescent="0.25">
      <c r="F37258" s="1"/>
    </row>
    <row r="37259" spans="6:6" x14ac:dyDescent="0.25">
      <c r="F37259" s="1"/>
    </row>
    <row r="37260" spans="6:6" x14ac:dyDescent="0.25">
      <c r="F37260" s="1"/>
    </row>
    <row r="37261" spans="6:6" x14ac:dyDescent="0.25">
      <c r="F37261" s="1"/>
    </row>
    <row r="37262" spans="6:6" x14ac:dyDescent="0.25">
      <c r="F37262" s="1"/>
    </row>
    <row r="37263" spans="6:6" x14ac:dyDescent="0.25">
      <c r="F37263" s="1"/>
    </row>
    <row r="37264" spans="6:6" x14ac:dyDescent="0.25">
      <c r="F37264" s="1"/>
    </row>
    <row r="37265" spans="6:6" x14ac:dyDescent="0.25">
      <c r="F37265" s="1"/>
    </row>
    <row r="37266" spans="6:6" x14ac:dyDescent="0.25">
      <c r="F37266" s="1"/>
    </row>
    <row r="37267" spans="6:6" x14ac:dyDescent="0.25">
      <c r="F37267" s="1"/>
    </row>
    <row r="37268" spans="6:6" x14ac:dyDescent="0.25">
      <c r="F37268" s="1"/>
    </row>
    <row r="37269" spans="6:6" x14ac:dyDescent="0.25">
      <c r="F37269" s="1"/>
    </row>
    <row r="37270" spans="6:6" x14ac:dyDescent="0.25">
      <c r="F37270" s="1"/>
    </row>
    <row r="37271" spans="6:6" x14ac:dyDescent="0.25">
      <c r="F37271" s="1"/>
    </row>
    <row r="37272" spans="6:6" x14ac:dyDescent="0.25">
      <c r="F37272" s="1"/>
    </row>
    <row r="37273" spans="6:6" x14ac:dyDescent="0.25">
      <c r="F37273" s="1"/>
    </row>
    <row r="37274" spans="6:6" x14ac:dyDescent="0.25">
      <c r="F37274" s="1"/>
    </row>
    <row r="37275" spans="6:6" x14ac:dyDescent="0.25">
      <c r="F37275" s="1"/>
    </row>
    <row r="37276" spans="6:6" x14ac:dyDescent="0.25">
      <c r="F37276" s="1"/>
    </row>
    <row r="37277" spans="6:6" x14ac:dyDescent="0.25">
      <c r="F37277" s="1"/>
    </row>
    <row r="37278" spans="6:6" x14ac:dyDescent="0.25">
      <c r="F37278" s="1"/>
    </row>
    <row r="37279" spans="6:6" x14ac:dyDescent="0.25">
      <c r="F37279" s="1"/>
    </row>
    <row r="37280" spans="6:6" x14ac:dyDescent="0.25">
      <c r="F37280" s="1"/>
    </row>
    <row r="37281" spans="6:6" x14ac:dyDescent="0.25">
      <c r="F37281" s="1"/>
    </row>
    <row r="37282" spans="6:6" x14ac:dyDescent="0.25">
      <c r="F37282" s="1"/>
    </row>
    <row r="37283" spans="6:6" x14ac:dyDescent="0.25">
      <c r="F37283" s="1"/>
    </row>
    <row r="37284" spans="6:6" x14ac:dyDescent="0.25">
      <c r="F37284" s="1"/>
    </row>
    <row r="37285" spans="6:6" x14ac:dyDescent="0.25">
      <c r="F37285" s="1"/>
    </row>
    <row r="37286" spans="6:6" x14ac:dyDescent="0.25">
      <c r="F37286" s="1"/>
    </row>
    <row r="37287" spans="6:6" x14ac:dyDescent="0.25">
      <c r="F37287" s="1"/>
    </row>
    <row r="37288" spans="6:6" x14ac:dyDescent="0.25">
      <c r="F37288" s="1"/>
    </row>
    <row r="37289" spans="6:6" x14ac:dyDescent="0.25">
      <c r="F37289" s="1"/>
    </row>
    <row r="37290" spans="6:6" x14ac:dyDescent="0.25">
      <c r="F37290" s="1"/>
    </row>
    <row r="37291" spans="6:6" x14ac:dyDescent="0.25">
      <c r="F37291" s="1"/>
    </row>
    <row r="37292" spans="6:6" x14ac:dyDescent="0.25">
      <c r="F37292" s="1"/>
    </row>
    <row r="37293" spans="6:6" x14ac:dyDescent="0.25">
      <c r="F37293" s="1"/>
    </row>
    <row r="37294" spans="6:6" x14ac:dyDescent="0.25">
      <c r="F37294" s="1"/>
    </row>
    <row r="37295" spans="6:6" x14ac:dyDescent="0.25">
      <c r="F37295" s="1"/>
    </row>
    <row r="37296" spans="6:6" x14ac:dyDescent="0.25">
      <c r="F37296" s="1"/>
    </row>
    <row r="37297" spans="6:6" x14ac:dyDescent="0.25">
      <c r="F37297" s="1"/>
    </row>
    <row r="37298" spans="6:6" x14ac:dyDescent="0.25">
      <c r="F37298" s="1"/>
    </row>
    <row r="37299" spans="6:6" x14ac:dyDescent="0.25">
      <c r="F37299" s="1"/>
    </row>
    <row r="37300" spans="6:6" x14ac:dyDescent="0.25">
      <c r="F37300" s="1"/>
    </row>
    <row r="37301" spans="6:6" x14ac:dyDescent="0.25">
      <c r="F37301" s="1"/>
    </row>
    <row r="37302" spans="6:6" x14ac:dyDescent="0.25">
      <c r="F37302" s="1"/>
    </row>
    <row r="37303" spans="6:6" x14ac:dyDescent="0.25">
      <c r="F37303" s="1"/>
    </row>
    <row r="37304" spans="6:6" x14ac:dyDescent="0.25">
      <c r="F37304" s="1"/>
    </row>
    <row r="37305" spans="6:6" x14ac:dyDescent="0.25">
      <c r="F37305" s="1"/>
    </row>
    <row r="37306" spans="6:6" x14ac:dyDescent="0.25">
      <c r="F37306" s="1"/>
    </row>
    <row r="37307" spans="6:6" x14ac:dyDescent="0.25">
      <c r="F37307" s="1"/>
    </row>
    <row r="37308" spans="6:6" x14ac:dyDescent="0.25">
      <c r="F37308" s="1"/>
    </row>
    <row r="37309" spans="6:6" x14ac:dyDescent="0.25">
      <c r="F37309" s="1"/>
    </row>
    <row r="37310" spans="6:6" x14ac:dyDescent="0.25">
      <c r="F37310" s="1"/>
    </row>
    <row r="37311" spans="6:6" x14ac:dyDescent="0.25">
      <c r="F37311" s="1"/>
    </row>
    <row r="37312" spans="6:6" x14ac:dyDescent="0.25">
      <c r="F37312" s="1"/>
    </row>
    <row r="37313" spans="6:6" x14ac:dyDescent="0.25">
      <c r="F37313" s="1"/>
    </row>
    <row r="37314" spans="6:6" x14ac:dyDescent="0.25">
      <c r="F37314" s="1"/>
    </row>
    <row r="37315" spans="6:6" x14ac:dyDescent="0.25">
      <c r="F37315" s="1"/>
    </row>
    <row r="37316" spans="6:6" x14ac:dyDescent="0.25">
      <c r="F37316" s="1"/>
    </row>
    <row r="37317" spans="6:6" x14ac:dyDescent="0.25">
      <c r="F37317" s="1"/>
    </row>
    <row r="37318" spans="6:6" x14ac:dyDescent="0.25">
      <c r="F37318" s="1"/>
    </row>
    <row r="37319" spans="6:6" x14ac:dyDescent="0.25">
      <c r="F37319" s="1"/>
    </row>
    <row r="37320" spans="6:6" x14ac:dyDescent="0.25">
      <c r="F37320" s="1"/>
    </row>
    <row r="37321" spans="6:6" x14ac:dyDescent="0.25">
      <c r="F37321" s="1"/>
    </row>
    <row r="37322" spans="6:6" x14ac:dyDescent="0.25">
      <c r="F37322" s="1"/>
    </row>
    <row r="37323" spans="6:6" x14ac:dyDescent="0.25">
      <c r="F37323" s="1"/>
    </row>
    <row r="37324" spans="6:6" x14ac:dyDescent="0.25">
      <c r="F37324" s="1"/>
    </row>
    <row r="37325" spans="6:6" x14ac:dyDescent="0.25">
      <c r="F37325" s="1"/>
    </row>
    <row r="37326" spans="6:6" x14ac:dyDescent="0.25">
      <c r="F37326" s="1"/>
    </row>
    <row r="37327" spans="6:6" x14ac:dyDescent="0.25">
      <c r="F37327" s="1"/>
    </row>
    <row r="37328" spans="6:6" x14ac:dyDescent="0.25">
      <c r="F37328" s="1"/>
    </row>
    <row r="37329" spans="6:6" x14ac:dyDescent="0.25">
      <c r="F37329" s="1"/>
    </row>
    <row r="37330" spans="6:6" x14ac:dyDescent="0.25">
      <c r="F37330" s="1"/>
    </row>
    <row r="37331" spans="6:6" x14ac:dyDescent="0.25">
      <c r="F37331" s="1"/>
    </row>
    <row r="37332" spans="6:6" x14ac:dyDescent="0.25">
      <c r="F37332" s="1"/>
    </row>
    <row r="37333" spans="6:6" x14ac:dyDescent="0.25">
      <c r="F37333" s="1"/>
    </row>
    <row r="37334" spans="6:6" x14ac:dyDescent="0.25">
      <c r="F37334" s="1"/>
    </row>
    <row r="37335" spans="6:6" x14ac:dyDescent="0.25">
      <c r="F37335" s="1"/>
    </row>
    <row r="37336" spans="6:6" x14ac:dyDescent="0.25">
      <c r="F37336" s="1"/>
    </row>
    <row r="37337" spans="6:6" x14ac:dyDescent="0.25">
      <c r="F37337" s="1"/>
    </row>
    <row r="37338" spans="6:6" x14ac:dyDescent="0.25">
      <c r="F37338" s="1"/>
    </row>
    <row r="37339" spans="6:6" x14ac:dyDescent="0.25">
      <c r="F37339" s="1"/>
    </row>
    <row r="37340" spans="6:6" x14ac:dyDescent="0.25">
      <c r="F37340" s="1"/>
    </row>
    <row r="37341" spans="6:6" x14ac:dyDescent="0.25">
      <c r="F37341" s="1"/>
    </row>
    <row r="37342" spans="6:6" x14ac:dyDescent="0.25">
      <c r="F37342" s="1"/>
    </row>
    <row r="37343" spans="6:6" x14ac:dyDescent="0.25">
      <c r="F37343" s="1"/>
    </row>
    <row r="37344" spans="6:6" x14ac:dyDescent="0.25">
      <c r="F37344" s="1"/>
    </row>
    <row r="37345" spans="6:6" x14ac:dyDescent="0.25">
      <c r="F37345" s="1"/>
    </row>
    <row r="37346" spans="6:6" x14ac:dyDescent="0.25">
      <c r="F37346" s="1"/>
    </row>
    <row r="37347" spans="6:6" x14ac:dyDescent="0.25">
      <c r="F37347" s="1"/>
    </row>
    <row r="37348" spans="6:6" x14ac:dyDescent="0.25">
      <c r="F37348" s="1"/>
    </row>
    <row r="37349" spans="6:6" x14ac:dyDescent="0.25">
      <c r="F37349" s="1"/>
    </row>
    <row r="37350" spans="6:6" x14ac:dyDescent="0.25">
      <c r="F37350" s="1"/>
    </row>
    <row r="37351" spans="6:6" x14ac:dyDescent="0.25">
      <c r="F37351" s="1"/>
    </row>
    <row r="37352" spans="6:6" x14ac:dyDescent="0.25">
      <c r="F37352" s="1"/>
    </row>
    <row r="37353" spans="6:6" x14ac:dyDescent="0.25">
      <c r="F37353" s="1"/>
    </row>
    <row r="37354" spans="6:6" x14ac:dyDescent="0.25">
      <c r="F37354" s="1"/>
    </row>
    <row r="37355" spans="6:6" x14ac:dyDescent="0.25">
      <c r="F37355" s="1"/>
    </row>
    <row r="37356" spans="6:6" x14ac:dyDescent="0.25">
      <c r="F37356" s="1"/>
    </row>
    <row r="37357" spans="6:6" x14ac:dyDescent="0.25">
      <c r="F37357" s="1"/>
    </row>
    <row r="37358" spans="6:6" x14ac:dyDescent="0.25">
      <c r="F37358" s="1"/>
    </row>
    <row r="37359" spans="6:6" x14ac:dyDescent="0.25">
      <c r="F37359" s="1"/>
    </row>
    <row r="37360" spans="6:6" x14ac:dyDescent="0.25">
      <c r="F37360" s="1"/>
    </row>
    <row r="37361" spans="6:6" x14ac:dyDescent="0.25">
      <c r="F37361" s="1"/>
    </row>
    <row r="37362" spans="6:6" x14ac:dyDescent="0.25">
      <c r="F37362" s="1"/>
    </row>
    <row r="37363" spans="6:6" x14ac:dyDescent="0.25">
      <c r="F37363" s="1"/>
    </row>
    <row r="37364" spans="6:6" x14ac:dyDescent="0.25">
      <c r="F37364" s="1"/>
    </row>
    <row r="37365" spans="6:6" x14ac:dyDescent="0.25">
      <c r="F37365" s="1"/>
    </row>
    <row r="37366" spans="6:6" x14ac:dyDescent="0.25">
      <c r="F37366" s="1"/>
    </row>
    <row r="37367" spans="6:6" x14ac:dyDescent="0.25">
      <c r="F37367" s="1"/>
    </row>
    <row r="37368" spans="6:6" x14ac:dyDescent="0.25">
      <c r="F37368" s="1"/>
    </row>
    <row r="37369" spans="6:6" x14ac:dyDescent="0.25">
      <c r="F37369" s="1"/>
    </row>
    <row r="37370" spans="6:6" x14ac:dyDescent="0.25">
      <c r="F37370" s="1"/>
    </row>
    <row r="37371" spans="6:6" x14ac:dyDescent="0.25">
      <c r="F37371" s="1"/>
    </row>
    <row r="37372" spans="6:6" x14ac:dyDescent="0.25">
      <c r="F37372" s="1"/>
    </row>
    <row r="37373" spans="6:6" x14ac:dyDescent="0.25">
      <c r="F37373" s="1"/>
    </row>
    <row r="37374" spans="6:6" x14ac:dyDescent="0.25">
      <c r="F37374" s="1"/>
    </row>
    <row r="37375" spans="6:6" x14ac:dyDescent="0.25">
      <c r="F37375" s="1"/>
    </row>
    <row r="37376" spans="6:6" x14ac:dyDescent="0.25">
      <c r="F37376" s="1"/>
    </row>
    <row r="37377" spans="6:6" x14ac:dyDescent="0.25">
      <c r="F37377" s="1"/>
    </row>
    <row r="37378" spans="6:6" x14ac:dyDescent="0.25">
      <c r="F37378" s="1"/>
    </row>
    <row r="37379" spans="6:6" x14ac:dyDescent="0.25">
      <c r="F37379" s="1"/>
    </row>
    <row r="37380" spans="6:6" x14ac:dyDescent="0.25">
      <c r="F37380" s="1"/>
    </row>
    <row r="37381" spans="6:6" x14ac:dyDescent="0.25">
      <c r="F37381" s="1"/>
    </row>
    <row r="37382" spans="6:6" x14ac:dyDescent="0.25">
      <c r="F37382" s="1"/>
    </row>
    <row r="37383" spans="6:6" x14ac:dyDescent="0.25">
      <c r="F37383" s="1"/>
    </row>
    <row r="37384" spans="6:6" x14ac:dyDescent="0.25">
      <c r="F37384" s="1"/>
    </row>
    <row r="37385" spans="6:6" x14ac:dyDescent="0.25">
      <c r="F37385" s="1"/>
    </row>
    <row r="37386" spans="6:6" x14ac:dyDescent="0.25">
      <c r="F37386" s="1"/>
    </row>
    <row r="37387" spans="6:6" x14ac:dyDescent="0.25">
      <c r="F37387" s="1"/>
    </row>
    <row r="37388" spans="6:6" x14ac:dyDescent="0.25">
      <c r="F37388" s="1"/>
    </row>
    <row r="37389" spans="6:6" x14ac:dyDescent="0.25">
      <c r="F37389" s="1"/>
    </row>
    <row r="37390" spans="6:6" x14ac:dyDescent="0.25">
      <c r="F37390" s="1"/>
    </row>
    <row r="37391" spans="6:6" x14ac:dyDescent="0.25">
      <c r="F37391" s="1"/>
    </row>
    <row r="37392" spans="6:6" x14ac:dyDescent="0.25">
      <c r="F37392" s="1"/>
    </row>
    <row r="37393" spans="6:6" x14ac:dyDescent="0.25">
      <c r="F37393" s="1"/>
    </row>
    <row r="37394" spans="6:6" x14ac:dyDescent="0.25">
      <c r="F37394" s="1"/>
    </row>
    <row r="37395" spans="6:6" x14ac:dyDescent="0.25">
      <c r="F37395" s="1"/>
    </row>
    <row r="37396" spans="6:6" x14ac:dyDescent="0.25">
      <c r="F37396" s="1"/>
    </row>
    <row r="37397" spans="6:6" x14ac:dyDescent="0.25">
      <c r="F37397" s="1"/>
    </row>
    <row r="37398" spans="6:6" x14ac:dyDescent="0.25">
      <c r="F37398" s="1"/>
    </row>
    <row r="37399" spans="6:6" x14ac:dyDescent="0.25">
      <c r="F37399" s="1"/>
    </row>
    <row r="37400" spans="6:6" x14ac:dyDescent="0.25">
      <c r="F37400" s="1"/>
    </row>
    <row r="37401" spans="6:6" x14ac:dyDescent="0.25">
      <c r="F37401" s="1"/>
    </row>
    <row r="37402" spans="6:6" x14ac:dyDescent="0.25">
      <c r="F37402" s="1"/>
    </row>
    <row r="37403" spans="6:6" x14ac:dyDescent="0.25">
      <c r="F37403" s="1"/>
    </row>
    <row r="37404" spans="6:6" x14ac:dyDescent="0.25">
      <c r="F37404" s="1"/>
    </row>
    <row r="37405" spans="6:6" x14ac:dyDescent="0.25">
      <c r="F37405" s="1"/>
    </row>
    <row r="37406" spans="6:6" x14ac:dyDescent="0.25">
      <c r="F37406" s="1"/>
    </row>
    <row r="37407" spans="6:6" x14ac:dyDescent="0.25">
      <c r="F37407" s="1"/>
    </row>
    <row r="37408" spans="6:6" x14ac:dyDescent="0.25">
      <c r="F37408" s="1"/>
    </row>
    <row r="37409" spans="6:6" x14ac:dyDescent="0.25">
      <c r="F37409" s="1"/>
    </row>
    <row r="37410" spans="6:6" x14ac:dyDescent="0.25">
      <c r="F37410" s="1"/>
    </row>
    <row r="37411" spans="6:6" x14ac:dyDescent="0.25">
      <c r="F37411" s="1"/>
    </row>
    <row r="37412" spans="6:6" x14ac:dyDescent="0.25">
      <c r="F37412" s="1"/>
    </row>
    <row r="37413" spans="6:6" x14ac:dyDescent="0.25">
      <c r="F37413" s="1"/>
    </row>
    <row r="37414" spans="6:6" x14ac:dyDescent="0.25">
      <c r="F37414" s="1"/>
    </row>
    <row r="37415" spans="6:6" x14ac:dyDescent="0.25">
      <c r="F37415" s="1"/>
    </row>
    <row r="37416" spans="6:6" x14ac:dyDescent="0.25">
      <c r="F37416" s="1"/>
    </row>
    <row r="37417" spans="6:6" x14ac:dyDescent="0.25">
      <c r="F37417" s="1"/>
    </row>
    <row r="37418" spans="6:6" x14ac:dyDescent="0.25">
      <c r="F37418" s="1"/>
    </row>
    <row r="37419" spans="6:6" x14ac:dyDescent="0.25">
      <c r="F37419" s="1"/>
    </row>
    <row r="37420" spans="6:6" x14ac:dyDescent="0.25">
      <c r="F37420" s="1"/>
    </row>
    <row r="37421" spans="6:6" x14ac:dyDescent="0.25">
      <c r="F37421" s="1"/>
    </row>
    <row r="37422" spans="6:6" x14ac:dyDescent="0.25">
      <c r="F37422" s="1"/>
    </row>
    <row r="37423" spans="6:6" x14ac:dyDescent="0.25">
      <c r="F37423" s="1"/>
    </row>
    <row r="37424" spans="6:6" x14ac:dyDescent="0.25">
      <c r="F37424" s="1"/>
    </row>
    <row r="37425" spans="6:6" x14ac:dyDescent="0.25">
      <c r="F37425" s="1"/>
    </row>
    <row r="37426" spans="6:6" x14ac:dyDescent="0.25">
      <c r="F37426" s="1"/>
    </row>
    <row r="37427" spans="6:6" x14ac:dyDescent="0.25">
      <c r="F37427" s="1"/>
    </row>
    <row r="37428" spans="6:6" x14ac:dyDescent="0.25">
      <c r="F37428" s="1"/>
    </row>
    <row r="37429" spans="6:6" x14ac:dyDescent="0.25">
      <c r="F37429" s="1"/>
    </row>
    <row r="37430" spans="6:6" x14ac:dyDescent="0.25">
      <c r="F37430" s="1"/>
    </row>
    <row r="37431" spans="6:6" x14ac:dyDescent="0.25">
      <c r="F37431" s="1"/>
    </row>
    <row r="37432" spans="6:6" x14ac:dyDescent="0.25">
      <c r="F37432" s="1"/>
    </row>
    <row r="37433" spans="6:6" x14ac:dyDescent="0.25">
      <c r="F37433" s="1"/>
    </row>
    <row r="37434" spans="6:6" x14ac:dyDescent="0.25">
      <c r="F37434" s="1"/>
    </row>
    <row r="37435" spans="6:6" x14ac:dyDescent="0.25">
      <c r="F37435" s="1"/>
    </row>
    <row r="37436" spans="6:6" x14ac:dyDescent="0.25">
      <c r="F37436" s="1"/>
    </row>
    <row r="37437" spans="6:6" x14ac:dyDescent="0.25">
      <c r="F37437" s="1"/>
    </row>
    <row r="37438" spans="6:6" x14ac:dyDescent="0.25">
      <c r="F37438" s="1"/>
    </row>
    <row r="37439" spans="6:6" x14ac:dyDescent="0.25">
      <c r="F37439" s="1"/>
    </row>
    <row r="37440" spans="6:6" x14ac:dyDescent="0.25">
      <c r="F37440" s="1"/>
    </row>
    <row r="37441" spans="6:6" x14ac:dyDescent="0.25">
      <c r="F37441" s="1"/>
    </row>
    <row r="37442" spans="6:6" x14ac:dyDescent="0.25">
      <c r="F37442" s="1"/>
    </row>
    <row r="37443" spans="6:6" x14ac:dyDescent="0.25">
      <c r="F37443" s="1"/>
    </row>
    <row r="37444" spans="6:6" x14ac:dyDescent="0.25">
      <c r="F37444" s="1"/>
    </row>
    <row r="37445" spans="6:6" x14ac:dyDescent="0.25">
      <c r="F37445" s="1"/>
    </row>
    <row r="37446" spans="6:6" x14ac:dyDescent="0.25">
      <c r="F37446" s="1"/>
    </row>
    <row r="37447" spans="6:6" x14ac:dyDescent="0.25">
      <c r="F37447" s="1"/>
    </row>
    <row r="37448" spans="6:6" x14ac:dyDescent="0.25">
      <c r="F37448" s="1"/>
    </row>
    <row r="37449" spans="6:6" x14ac:dyDescent="0.25">
      <c r="F37449" s="1"/>
    </row>
    <row r="37450" spans="6:6" x14ac:dyDescent="0.25">
      <c r="F37450" s="1"/>
    </row>
    <row r="37451" spans="6:6" x14ac:dyDescent="0.25">
      <c r="F37451" s="1"/>
    </row>
    <row r="37452" spans="6:6" x14ac:dyDescent="0.25">
      <c r="F37452" s="1"/>
    </row>
    <row r="37453" spans="6:6" x14ac:dyDescent="0.25">
      <c r="F37453" s="1"/>
    </row>
    <row r="37454" spans="6:6" x14ac:dyDescent="0.25">
      <c r="F37454" s="1"/>
    </row>
    <row r="37455" spans="6:6" x14ac:dyDescent="0.25">
      <c r="F37455" s="1"/>
    </row>
    <row r="37456" spans="6:6" x14ac:dyDescent="0.25">
      <c r="F37456" s="1"/>
    </row>
    <row r="37457" spans="6:6" x14ac:dyDescent="0.25">
      <c r="F37457" s="1"/>
    </row>
    <row r="37458" spans="6:6" x14ac:dyDescent="0.25">
      <c r="F37458" s="1"/>
    </row>
    <row r="37459" spans="6:6" x14ac:dyDescent="0.25">
      <c r="F37459" s="1"/>
    </row>
    <row r="37460" spans="6:6" x14ac:dyDescent="0.25">
      <c r="F37460" s="1"/>
    </row>
    <row r="37461" spans="6:6" x14ac:dyDescent="0.25">
      <c r="F37461" s="1"/>
    </row>
    <row r="37462" spans="6:6" x14ac:dyDescent="0.25">
      <c r="F37462" s="1"/>
    </row>
    <row r="37463" spans="6:6" x14ac:dyDescent="0.25">
      <c r="F37463" s="1"/>
    </row>
    <row r="37464" spans="6:6" x14ac:dyDescent="0.25">
      <c r="F37464" s="1"/>
    </row>
    <row r="37465" spans="6:6" x14ac:dyDescent="0.25">
      <c r="F37465" s="1"/>
    </row>
    <row r="37466" spans="6:6" x14ac:dyDescent="0.25">
      <c r="F37466" s="1"/>
    </row>
    <row r="37467" spans="6:6" x14ac:dyDescent="0.25">
      <c r="F37467" s="1"/>
    </row>
    <row r="37468" spans="6:6" x14ac:dyDescent="0.25">
      <c r="F37468" s="1"/>
    </row>
    <row r="37469" spans="6:6" x14ac:dyDescent="0.25">
      <c r="F37469" s="1"/>
    </row>
    <row r="37470" spans="6:6" x14ac:dyDescent="0.25">
      <c r="F37470" s="1"/>
    </row>
    <row r="37471" spans="6:6" x14ac:dyDescent="0.25">
      <c r="F37471" s="1"/>
    </row>
    <row r="37472" spans="6:6" x14ac:dyDescent="0.25">
      <c r="F37472" s="1"/>
    </row>
    <row r="37473" spans="6:6" x14ac:dyDescent="0.25">
      <c r="F37473" s="1"/>
    </row>
    <row r="37474" spans="6:6" x14ac:dyDescent="0.25">
      <c r="F37474" s="1"/>
    </row>
    <row r="37475" spans="6:6" x14ac:dyDescent="0.25">
      <c r="F37475" s="1"/>
    </row>
    <row r="37476" spans="6:6" x14ac:dyDescent="0.25">
      <c r="F37476" s="1"/>
    </row>
    <row r="37477" spans="6:6" x14ac:dyDescent="0.25">
      <c r="F37477" s="1"/>
    </row>
    <row r="37478" spans="6:6" x14ac:dyDescent="0.25">
      <c r="F37478" s="1"/>
    </row>
    <row r="37479" spans="6:6" x14ac:dyDescent="0.25">
      <c r="F37479" s="1"/>
    </row>
    <row r="37480" spans="6:6" x14ac:dyDescent="0.25">
      <c r="F37480" s="1"/>
    </row>
    <row r="37481" spans="6:6" x14ac:dyDescent="0.25">
      <c r="F37481" s="1"/>
    </row>
    <row r="37482" spans="6:6" x14ac:dyDescent="0.25">
      <c r="F37482" s="1"/>
    </row>
    <row r="37483" spans="6:6" x14ac:dyDescent="0.25">
      <c r="F37483" s="1"/>
    </row>
    <row r="37484" spans="6:6" x14ac:dyDescent="0.25">
      <c r="F37484" s="1"/>
    </row>
    <row r="37485" spans="6:6" x14ac:dyDescent="0.25">
      <c r="F37485" s="1"/>
    </row>
    <row r="37486" spans="6:6" x14ac:dyDescent="0.25">
      <c r="F37486" s="1"/>
    </row>
    <row r="37487" spans="6:6" x14ac:dyDescent="0.25">
      <c r="F37487" s="1"/>
    </row>
    <row r="37488" spans="6:6" x14ac:dyDescent="0.25">
      <c r="F37488" s="1"/>
    </row>
    <row r="37489" spans="6:6" x14ac:dyDescent="0.25">
      <c r="F37489" s="1"/>
    </row>
    <row r="37490" spans="6:6" x14ac:dyDescent="0.25">
      <c r="F37490" s="1"/>
    </row>
    <row r="37491" spans="6:6" x14ac:dyDescent="0.25">
      <c r="F37491" s="1"/>
    </row>
    <row r="37492" spans="6:6" x14ac:dyDescent="0.25">
      <c r="F37492" s="1"/>
    </row>
    <row r="37493" spans="6:6" x14ac:dyDescent="0.25">
      <c r="F37493" s="1"/>
    </row>
    <row r="37494" spans="6:6" x14ac:dyDescent="0.25">
      <c r="F37494" s="1"/>
    </row>
    <row r="37495" spans="6:6" x14ac:dyDescent="0.25">
      <c r="F37495" s="1"/>
    </row>
    <row r="37496" spans="6:6" x14ac:dyDescent="0.25">
      <c r="F37496" s="1"/>
    </row>
    <row r="37497" spans="6:6" x14ac:dyDescent="0.25">
      <c r="F37497" s="1"/>
    </row>
    <row r="37498" spans="6:6" x14ac:dyDescent="0.25">
      <c r="F37498" s="1"/>
    </row>
    <row r="37499" spans="6:6" x14ac:dyDescent="0.25">
      <c r="F37499" s="1"/>
    </row>
    <row r="37500" spans="6:6" x14ac:dyDescent="0.25">
      <c r="F37500" s="1"/>
    </row>
    <row r="37501" spans="6:6" x14ac:dyDescent="0.25">
      <c r="F37501" s="1"/>
    </row>
    <row r="37502" spans="6:6" x14ac:dyDescent="0.25">
      <c r="F37502" s="1"/>
    </row>
    <row r="37503" spans="6:6" x14ac:dyDescent="0.25">
      <c r="F37503" s="1"/>
    </row>
    <row r="37504" spans="6:6" x14ac:dyDescent="0.25">
      <c r="F37504" s="1"/>
    </row>
    <row r="37505" spans="6:6" x14ac:dyDescent="0.25">
      <c r="F37505" s="1"/>
    </row>
    <row r="37506" spans="6:6" x14ac:dyDescent="0.25">
      <c r="F37506" s="1"/>
    </row>
    <row r="37507" spans="6:6" x14ac:dyDescent="0.25">
      <c r="F37507" s="1"/>
    </row>
    <row r="37508" spans="6:6" x14ac:dyDescent="0.25">
      <c r="F37508" s="1"/>
    </row>
    <row r="37509" spans="6:6" x14ac:dyDescent="0.25">
      <c r="F37509" s="1"/>
    </row>
    <row r="37510" spans="6:6" x14ac:dyDescent="0.25">
      <c r="F37510" s="1"/>
    </row>
    <row r="37511" spans="6:6" x14ac:dyDescent="0.25">
      <c r="F37511" s="1"/>
    </row>
    <row r="37512" spans="6:6" x14ac:dyDescent="0.25">
      <c r="F37512" s="1"/>
    </row>
    <row r="37513" spans="6:6" x14ac:dyDescent="0.25">
      <c r="F37513" s="1"/>
    </row>
    <row r="37514" spans="6:6" x14ac:dyDescent="0.25">
      <c r="F37514" s="1"/>
    </row>
    <row r="37515" spans="6:6" x14ac:dyDescent="0.25">
      <c r="F37515" s="1"/>
    </row>
    <row r="37516" spans="6:6" x14ac:dyDescent="0.25">
      <c r="F37516" s="1"/>
    </row>
    <row r="37517" spans="6:6" x14ac:dyDescent="0.25">
      <c r="F37517" s="1"/>
    </row>
    <row r="37518" spans="6:6" x14ac:dyDescent="0.25">
      <c r="F37518" s="1"/>
    </row>
    <row r="37519" spans="6:6" x14ac:dyDescent="0.25">
      <c r="F37519" s="1"/>
    </row>
    <row r="37520" spans="6:6" x14ac:dyDescent="0.25">
      <c r="F37520" s="1"/>
    </row>
    <row r="37521" spans="6:6" x14ac:dyDescent="0.25">
      <c r="F37521" s="1"/>
    </row>
    <row r="37522" spans="6:6" x14ac:dyDescent="0.25">
      <c r="F37522" s="1"/>
    </row>
    <row r="37523" spans="6:6" x14ac:dyDescent="0.25">
      <c r="F37523" s="1"/>
    </row>
    <row r="37524" spans="6:6" x14ac:dyDescent="0.25">
      <c r="F37524" s="1"/>
    </row>
    <row r="37525" spans="6:6" x14ac:dyDescent="0.25">
      <c r="F37525" s="1"/>
    </row>
    <row r="37526" spans="6:6" x14ac:dyDescent="0.25">
      <c r="F37526" s="1"/>
    </row>
    <row r="37527" spans="6:6" x14ac:dyDescent="0.25">
      <c r="F37527" s="1"/>
    </row>
    <row r="37528" spans="6:6" x14ac:dyDescent="0.25">
      <c r="F37528" s="1"/>
    </row>
    <row r="37529" spans="6:6" x14ac:dyDescent="0.25">
      <c r="F37529" s="1"/>
    </row>
    <row r="37530" spans="6:6" x14ac:dyDescent="0.25">
      <c r="F37530" s="1"/>
    </row>
    <row r="37531" spans="6:6" x14ac:dyDescent="0.25">
      <c r="F37531" s="1"/>
    </row>
    <row r="37532" spans="6:6" x14ac:dyDescent="0.25">
      <c r="F37532" s="1"/>
    </row>
    <row r="37533" spans="6:6" x14ac:dyDescent="0.25">
      <c r="F37533" s="1"/>
    </row>
    <row r="37534" spans="6:6" x14ac:dyDescent="0.25">
      <c r="F37534" s="1"/>
    </row>
    <row r="37535" spans="6:6" x14ac:dyDescent="0.25">
      <c r="F37535" s="1"/>
    </row>
    <row r="37536" spans="6:6" x14ac:dyDescent="0.25">
      <c r="F37536" s="1"/>
    </row>
    <row r="37537" spans="6:6" x14ac:dyDescent="0.25">
      <c r="F37537" s="1"/>
    </row>
    <row r="37538" spans="6:6" x14ac:dyDescent="0.25">
      <c r="F37538" s="1"/>
    </row>
    <row r="37539" spans="6:6" x14ac:dyDescent="0.25">
      <c r="F37539" s="1"/>
    </row>
    <row r="37540" spans="6:6" x14ac:dyDescent="0.25">
      <c r="F37540" s="1"/>
    </row>
    <row r="37541" spans="6:6" x14ac:dyDescent="0.25">
      <c r="F37541" s="1"/>
    </row>
    <row r="37542" spans="6:6" x14ac:dyDescent="0.25">
      <c r="F37542" s="1"/>
    </row>
    <row r="37543" spans="6:6" x14ac:dyDescent="0.25">
      <c r="F37543" s="1"/>
    </row>
    <row r="37544" spans="6:6" x14ac:dyDescent="0.25">
      <c r="F37544" s="1"/>
    </row>
    <row r="37545" spans="6:6" x14ac:dyDescent="0.25">
      <c r="F37545" s="1"/>
    </row>
    <row r="37546" spans="6:6" x14ac:dyDescent="0.25">
      <c r="F37546" s="1"/>
    </row>
    <row r="37547" spans="6:6" x14ac:dyDescent="0.25">
      <c r="F37547" s="1"/>
    </row>
    <row r="37548" spans="6:6" x14ac:dyDescent="0.25">
      <c r="F37548" s="1"/>
    </row>
    <row r="37549" spans="6:6" x14ac:dyDescent="0.25">
      <c r="F37549" s="1"/>
    </row>
    <row r="37550" spans="6:6" x14ac:dyDescent="0.25">
      <c r="F37550" s="1"/>
    </row>
    <row r="37551" spans="6:6" x14ac:dyDescent="0.25">
      <c r="F37551" s="1"/>
    </row>
    <row r="37552" spans="6:6" x14ac:dyDescent="0.25">
      <c r="F37552" s="1"/>
    </row>
    <row r="37553" spans="6:6" x14ac:dyDescent="0.25">
      <c r="F37553" s="1"/>
    </row>
    <row r="37554" spans="6:6" x14ac:dyDescent="0.25">
      <c r="F37554" s="1"/>
    </row>
    <row r="37555" spans="6:6" x14ac:dyDescent="0.25">
      <c r="F37555" s="1"/>
    </row>
    <row r="37556" spans="6:6" x14ac:dyDescent="0.25">
      <c r="F37556" s="1"/>
    </row>
    <row r="37557" spans="6:6" x14ac:dyDescent="0.25">
      <c r="F37557" s="1"/>
    </row>
    <row r="37558" spans="6:6" x14ac:dyDescent="0.25">
      <c r="F37558" s="1"/>
    </row>
    <row r="37559" spans="6:6" x14ac:dyDescent="0.25">
      <c r="F37559" s="1"/>
    </row>
    <row r="37560" spans="6:6" x14ac:dyDescent="0.25">
      <c r="F37560" s="1"/>
    </row>
    <row r="37561" spans="6:6" x14ac:dyDescent="0.25">
      <c r="F37561" s="1"/>
    </row>
    <row r="37562" spans="6:6" x14ac:dyDescent="0.25">
      <c r="F37562" s="1"/>
    </row>
    <row r="37563" spans="6:6" x14ac:dyDescent="0.25">
      <c r="F37563" s="1"/>
    </row>
    <row r="37564" spans="6:6" x14ac:dyDescent="0.25">
      <c r="F37564" s="1"/>
    </row>
    <row r="37565" spans="6:6" x14ac:dyDescent="0.25">
      <c r="F37565" s="1"/>
    </row>
    <row r="37566" spans="6:6" x14ac:dyDescent="0.25">
      <c r="F37566" s="1"/>
    </row>
    <row r="37567" spans="6:6" x14ac:dyDescent="0.25">
      <c r="F37567" s="1"/>
    </row>
    <row r="37568" spans="6:6" x14ac:dyDescent="0.25">
      <c r="F37568" s="1"/>
    </row>
    <row r="37569" spans="6:6" x14ac:dyDescent="0.25">
      <c r="F37569" s="1"/>
    </row>
    <row r="37570" spans="6:6" x14ac:dyDescent="0.25">
      <c r="F37570" s="1"/>
    </row>
    <row r="37571" spans="6:6" x14ac:dyDescent="0.25">
      <c r="F37571" s="1"/>
    </row>
    <row r="37572" spans="6:6" x14ac:dyDescent="0.25">
      <c r="F37572" s="1"/>
    </row>
    <row r="37573" spans="6:6" x14ac:dyDescent="0.25">
      <c r="F37573" s="1"/>
    </row>
    <row r="37574" spans="6:6" x14ac:dyDescent="0.25">
      <c r="F37574" s="1"/>
    </row>
    <row r="37575" spans="6:6" x14ac:dyDescent="0.25">
      <c r="F37575" s="1"/>
    </row>
    <row r="37576" spans="6:6" x14ac:dyDescent="0.25">
      <c r="F37576" s="1"/>
    </row>
    <row r="37577" spans="6:6" x14ac:dyDescent="0.25">
      <c r="F37577" s="1"/>
    </row>
    <row r="37578" spans="6:6" x14ac:dyDescent="0.25">
      <c r="F37578" s="1"/>
    </row>
    <row r="37579" spans="6:6" x14ac:dyDescent="0.25">
      <c r="F37579" s="1"/>
    </row>
    <row r="37580" spans="6:6" x14ac:dyDescent="0.25">
      <c r="F37580" s="1"/>
    </row>
    <row r="37581" spans="6:6" x14ac:dyDescent="0.25">
      <c r="F37581" s="1"/>
    </row>
    <row r="37582" spans="6:6" x14ac:dyDescent="0.25">
      <c r="F37582" s="1"/>
    </row>
    <row r="37583" spans="6:6" x14ac:dyDescent="0.25">
      <c r="F37583" s="1"/>
    </row>
    <row r="37584" spans="6:6" x14ac:dyDescent="0.25">
      <c r="F37584" s="1"/>
    </row>
    <row r="37585" spans="6:6" x14ac:dyDescent="0.25">
      <c r="F37585" s="1"/>
    </row>
    <row r="37586" spans="6:6" x14ac:dyDescent="0.25">
      <c r="F37586" s="1"/>
    </row>
    <row r="37587" spans="6:6" x14ac:dyDescent="0.25">
      <c r="F37587" s="1"/>
    </row>
    <row r="37588" spans="6:6" x14ac:dyDescent="0.25">
      <c r="F37588" s="1"/>
    </row>
    <row r="37589" spans="6:6" x14ac:dyDescent="0.25">
      <c r="F37589" s="1"/>
    </row>
    <row r="37590" spans="6:6" x14ac:dyDescent="0.25">
      <c r="F37590" s="1"/>
    </row>
    <row r="37591" spans="6:6" x14ac:dyDescent="0.25">
      <c r="F37591" s="1"/>
    </row>
    <row r="37592" spans="6:6" x14ac:dyDescent="0.25">
      <c r="F37592" s="1"/>
    </row>
    <row r="37593" spans="6:6" x14ac:dyDescent="0.25">
      <c r="F37593" s="1"/>
    </row>
    <row r="37594" spans="6:6" x14ac:dyDescent="0.25">
      <c r="F37594" s="1"/>
    </row>
    <row r="37595" spans="6:6" x14ac:dyDescent="0.25">
      <c r="F37595" s="1"/>
    </row>
    <row r="37596" spans="6:6" x14ac:dyDescent="0.25">
      <c r="F37596" s="1"/>
    </row>
    <row r="37597" spans="6:6" x14ac:dyDescent="0.25">
      <c r="F37597" s="1"/>
    </row>
    <row r="37598" spans="6:6" x14ac:dyDescent="0.25">
      <c r="F37598" s="1"/>
    </row>
    <row r="37599" spans="6:6" x14ac:dyDescent="0.25">
      <c r="F37599" s="1"/>
    </row>
    <row r="37600" spans="6:6" x14ac:dyDescent="0.25">
      <c r="F37600" s="1"/>
    </row>
    <row r="37601" spans="6:6" x14ac:dyDescent="0.25">
      <c r="F37601" s="1"/>
    </row>
    <row r="37602" spans="6:6" x14ac:dyDescent="0.25">
      <c r="F37602" s="1"/>
    </row>
    <row r="37603" spans="6:6" x14ac:dyDescent="0.25">
      <c r="F37603" s="1"/>
    </row>
    <row r="37604" spans="6:6" x14ac:dyDescent="0.25">
      <c r="F37604" s="1"/>
    </row>
    <row r="37605" spans="6:6" x14ac:dyDescent="0.25">
      <c r="F37605" s="1"/>
    </row>
    <row r="37606" spans="6:6" x14ac:dyDescent="0.25">
      <c r="F37606" s="1"/>
    </row>
    <row r="37607" spans="6:6" x14ac:dyDescent="0.25">
      <c r="F37607" s="1"/>
    </row>
    <row r="37608" spans="6:6" x14ac:dyDescent="0.25">
      <c r="F37608" s="1"/>
    </row>
    <row r="37609" spans="6:6" x14ac:dyDescent="0.25">
      <c r="F37609" s="1"/>
    </row>
    <row r="37610" spans="6:6" x14ac:dyDescent="0.25">
      <c r="F37610" s="1"/>
    </row>
    <row r="37611" spans="6:6" x14ac:dyDescent="0.25">
      <c r="F37611" s="1"/>
    </row>
    <row r="37612" spans="6:6" x14ac:dyDescent="0.25">
      <c r="F37612" s="1"/>
    </row>
    <row r="37613" spans="6:6" x14ac:dyDescent="0.25">
      <c r="F37613" s="1"/>
    </row>
    <row r="37614" spans="6:6" x14ac:dyDescent="0.25">
      <c r="F37614" s="1"/>
    </row>
    <row r="37615" spans="6:6" x14ac:dyDescent="0.25">
      <c r="F37615" s="1"/>
    </row>
    <row r="37616" spans="6:6" x14ac:dyDescent="0.25">
      <c r="F37616" s="1"/>
    </row>
    <row r="37617" spans="6:6" x14ac:dyDescent="0.25">
      <c r="F37617" s="1"/>
    </row>
    <row r="37618" spans="6:6" x14ac:dyDescent="0.25">
      <c r="F37618" s="1"/>
    </row>
    <row r="37619" spans="6:6" x14ac:dyDescent="0.25">
      <c r="F37619" s="1"/>
    </row>
    <row r="37620" spans="6:6" x14ac:dyDescent="0.25">
      <c r="F37620" s="1"/>
    </row>
    <row r="37621" spans="6:6" x14ac:dyDescent="0.25">
      <c r="F37621" s="1"/>
    </row>
    <row r="37622" spans="6:6" x14ac:dyDescent="0.25">
      <c r="F37622" s="1"/>
    </row>
    <row r="37623" spans="6:6" x14ac:dyDescent="0.25">
      <c r="F37623" s="1"/>
    </row>
    <row r="37624" spans="6:6" x14ac:dyDescent="0.25">
      <c r="F37624" s="1"/>
    </row>
    <row r="37625" spans="6:6" x14ac:dyDescent="0.25">
      <c r="F37625" s="1"/>
    </row>
    <row r="37626" spans="6:6" x14ac:dyDescent="0.25">
      <c r="F37626" s="1"/>
    </row>
    <row r="37627" spans="6:6" x14ac:dyDescent="0.25">
      <c r="F37627" s="1"/>
    </row>
    <row r="37628" spans="6:6" x14ac:dyDescent="0.25">
      <c r="F37628" s="1"/>
    </row>
    <row r="37629" spans="6:6" x14ac:dyDescent="0.25">
      <c r="F37629" s="1"/>
    </row>
    <row r="37630" spans="6:6" x14ac:dyDescent="0.25">
      <c r="F37630" s="1"/>
    </row>
    <row r="37631" spans="6:6" x14ac:dyDescent="0.25">
      <c r="F37631" s="1"/>
    </row>
    <row r="37632" spans="6:6" x14ac:dyDescent="0.25">
      <c r="F37632" s="1"/>
    </row>
    <row r="37633" spans="6:6" x14ac:dyDescent="0.25">
      <c r="F37633" s="1"/>
    </row>
    <row r="37634" spans="6:6" x14ac:dyDescent="0.25">
      <c r="F37634" s="1"/>
    </row>
    <row r="37635" spans="6:6" x14ac:dyDescent="0.25">
      <c r="F37635" s="1"/>
    </row>
    <row r="37636" spans="6:6" x14ac:dyDescent="0.25">
      <c r="F37636" s="1"/>
    </row>
    <row r="37637" spans="6:6" x14ac:dyDescent="0.25">
      <c r="F37637" s="1"/>
    </row>
    <row r="37638" spans="6:6" x14ac:dyDescent="0.25">
      <c r="F37638" s="1"/>
    </row>
    <row r="37639" spans="6:6" x14ac:dyDescent="0.25">
      <c r="F37639" s="1"/>
    </row>
    <row r="37640" spans="6:6" x14ac:dyDescent="0.25">
      <c r="F37640" s="1"/>
    </row>
    <row r="37641" spans="6:6" x14ac:dyDescent="0.25">
      <c r="F37641" s="1"/>
    </row>
    <row r="37642" spans="6:6" x14ac:dyDescent="0.25">
      <c r="F37642" s="1"/>
    </row>
    <row r="37643" spans="6:6" x14ac:dyDescent="0.25">
      <c r="F37643" s="1"/>
    </row>
    <row r="37644" spans="6:6" x14ac:dyDescent="0.25">
      <c r="F37644" s="1"/>
    </row>
    <row r="37645" spans="6:6" x14ac:dyDescent="0.25">
      <c r="F37645" s="1"/>
    </row>
    <row r="37646" spans="6:6" x14ac:dyDescent="0.25">
      <c r="F37646" s="1"/>
    </row>
    <row r="37647" spans="6:6" x14ac:dyDescent="0.25">
      <c r="F37647" s="1"/>
    </row>
    <row r="37648" spans="6:6" x14ac:dyDescent="0.25">
      <c r="F37648" s="1"/>
    </row>
    <row r="37649" spans="6:6" x14ac:dyDescent="0.25">
      <c r="F37649" s="1"/>
    </row>
    <row r="37650" spans="6:6" x14ac:dyDescent="0.25">
      <c r="F37650" s="1"/>
    </row>
    <row r="37651" spans="6:6" x14ac:dyDescent="0.25">
      <c r="F37651" s="1"/>
    </row>
    <row r="37652" spans="6:6" x14ac:dyDescent="0.25">
      <c r="F37652" s="1"/>
    </row>
    <row r="37653" spans="6:6" x14ac:dyDescent="0.25">
      <c r="F37653" s="1"/>
    </row>
    <row r="37654" spans="6:6" x14ac:dyDescent="0.25">
      <c r="F37654" s="1"/>
    </row>
    <row r="37655" spans="6:6" x14ac:dyDescent="0.25">
      <c r="F37655" s="1"/>
    </row>
    <row r="37656" spans="6:6" x14ac:dyDescent="0.25">
      <c r="F37656" s="1"/>
    </row>
    <row r="37657" spans="6:6" x14ac:dyDescent="0.25">
      <c r="F37657" s="1"/>
    </row>
    <row r="37658" spans="6:6" x14ac:dyDescent="0.25">
      <c r="F37658" s="1"/>
    </row>
    <row r="37659" spans="6:6" x14ac:dyDescent="0.25">
      <c r="F37659" s="1"/>
    </row>
    <row r="37660" spans="6:6" x14ac:dyDescent="0.25">
      <c r="F37660" s="1"/>
    </row>
    <row r="37661" spans="6:6" x14ac:dyDescent="0.25">
      <c r="F37661" s="1"/>
    </row>
    <row r="37662" spans="6:6" x14ac:dyDescent="0.25">
      <c r="F37662" s="1"/>
    </row>
    <row r="37663" spans="6:6" x14ac:dyDescent="0.25">
      <c r="F37663" s="1"/>
    </row>
    <row r="37664" spans="6:6" x14ac:dyDescent="0.25">
      <c r="F37664" s="1"/>
    </row>
    <row r="37665" spans="6:6" x14ac:dyDescent="0.25">
      <c r="F37665" s="1"/>
    </row>
    <row r="37666" spans="6:6" x14ac:dyDescent="0.25">
      <c r="F37666" s="1"/>
    </row>
    <row r="37667" spans="6:6" x14ac:dyDescent="0.25">
      <c r="F37667" s="1"/>
    </row>
    <row r="37668" spans="6:6" x14ac:dyDescent="0.25">
      <c r="F37668" s="1"/>
    </row>
    <row r="37669" spans="6:6" x14ac:dyDescent="0.25">
      <c r="F37669" s="1"/>
    </row>
    <row r="37670" spans="6:6" x14ac:dyDescent="0.25">
      <c r="F37670" s="1"/>
    </row>
    <row r="37671" spans="6:6" x14ac:dyDescent="0.25">
      <c r="F37671" s="1"/>
    </row>
    <row r="37672" spans="6:6" x14ac:dyDescent="0.25">
      <c r="F37672" s="1"/>
    </row>
    <row r="37673" spans="6:6" x14ac:dyDescent="0.25">
      <c r="F37673" s="1"/>
    </row>
    <row r="37674" spans="6:6" x14ac:dyDescent="0.25">
      <c r="F37674" s="1"/>
    </row>
    <row r="37675" spans="6:6" x14ac:dyDescent="0.25">
      <c r="F37675" s="1"/>
    </row>
    <row r="37676" spans="6:6" x14ac:dyDescent="0.25">
      <c r="F37676" s="1"/>
    </row>
    <row r="37677" spans="6:6" x14ac:dyDescent="0.25">
      <c r="F37677" s="1"/>
    </row>
    <row r="37678" spans="6:6" x14ac:dyDescent="0.25">
      <c r="F37678" s="1"/>
    </row>
    <row r="37679" spans="6:6" x14ac:dyDescent="0.25">
      <c r="F37679" s="1"/>
    </row>
    <row r="37680" spans="6:6" x14ac:dyDescent="0.25">
      <c r="F37680" s="1"/>
    </row>
    <row r="37681" spans="6:6" x14ac:dyDescent="0.25">
      <c r="F37681" s="1"/>
    </row>
    <row r="37682" spans="6:6" x14ac:dyDescent="0.25">
      <c r="F37682" s="1"/>
    </row>
    <row r="37683" spans="6:6" x14ac:dyDescent="0.25">
      <c r="F37683" s="1"/>
    </row>
    <row r="37684" spans="6:6" x14ac:dyDescent="0.25">
      <c r="F37684" s="1"/>
    </row>
    <row r="37685" spans="6:6" x14ac:dyDescent="0.25">
      <c r="F37685" s="1"/>
    </row>
    <row r="37686" spans="6:6" x14ac:dyDescent="0.25">
      <c r="F37686" s="1"/>
    </row>
    <row r="37687" spans="6:6" x14ac:dyDescent="0.25">
      <c r="F37687" s="1"/>
    </row>
    <row r="37688" spans="6:6" x14ac:dyDescent="0.25">
      <c r="F37688" s="1"/>
    </row>
    <row r="37689" spans="6:6" x14ac:dyDescent="0.25">
      <c r="F37689" s="1"/>
    </row>
    <row r="37690" spans="6:6" x14ac:dyDescent="0.25">
      <c r="F37690" s="1"/>
    </row>
    <row r="37691" spans="6:6" x14ac:dyDescent="0.25">
      <c r="F37691" s="1"/>
    </row>
    <row r="37692" spans="6:6" x14ac:dyDescent="0.25">
      <c r="F37692" s="1"/>
    </row>
    <row r="37693" spans="6:6" x14ac:dyDescent="0.25">
      <c r="F37693" s="1"/>
    </row>
    <row r="37694" spans="6:6" x14ac:dyDescent="0.25">
      <c r="F37694" s="1"/>
    </row>
    <row r="37695" spans="6:6" x14ac:dyDescent="0.25">
      <c r="F37695" s="1"/>
    </row>
    <row r="37696" spans="6:6" x14ac:dyDescent="0.25">
      <c r="F37696" s="1"/>
    </row>
    <row r="37697" spans="6:6" x14ac:dyDescent="0.25">
      <c r="F37697" s="1"/>
    </row>
    <row r="37698" spans="6:6" x14ac:dyDescent="0.25">
      <c r="F37698" s="1"/>
    </row>
    <row r="37699" spans="6:6" x14ac:dyDescent="0.25">
      <c r="F37699" s="1"/>
    </row>
    <row r="37700" spans="6:6" x14ac:dyDescent="0.25">
      <c r="F37700" s="1"/>
    </row>
    <row r="37701" spans="6:6" x14ac:dyDescent="0.25">
      <c r="F37701" s="1"/>
    </row>
    <row r="37702" spans="6:6" x14ac:dyDescent="0.25">
      <c r="F37702" s="1"/>
    </row>
    <row r="37703" spans="6:6" x14ac:dyDescent="0.25">
      <c r="F37703" s="1"/>
    </row>
    <row r="37704" spans="6:6" x14ac:dyDescent="0.25">
      <c r="F37704" s="1"/>
    </row>
    <row r="37705" spans="6:6" x14ac:dyDescent="0.25">
      <c r="F37705" s="1"/>
    </row>
    <row r="37706" spans="6:6" x14ac:dyDescent="0.25">
      <c r="F37706" s="1"/>
    </row>
    <row r="37707" spans="6:6" x14ac:dyDescent="0.25">
      <c r="F37707" s="1"/>
    </row>
    <row r="37708" spans="6:6" x14ac:dyDescent="0.25">
      <c r="F37708" s="1"/>
    </row>
    <row r="37709" spans="6:6" x14ac:dyDescent="0.25">
      <c r="F37709" s="1"/>
    </row>
    <row r="37710" spans="6:6" x14ac:dyDescent="0.25">
      <c r="F37710" s="1"/>
    </row>
    <row r="37711" spans="6:6" x14ac:dyDescent="0.25">
      <c r="F37711" s="1"/>
    </row>
    <row r="37712" spans="6:6" x14ac:dyDescent="0.25">
      <c r="F37712" s="1"/>
    </row>
    <row r="37713" spans="6:6" x14ac:dyDescent="0.25">
      <c r="F37713" s="1"/>
    </row>
    <row r="37714" spans="6:6" x14ac:dyDescent="0.25">
      <c r="F37714" s="1"/>
    </row>
    <row r="37715" spans="6:6" x14ac:dyDescent="0.25">
      <c r="F37715" s="1"/>
    </row>
    <row r="37716" spans="6:6" x14ac:dyDescent="0.25">
      <c r="F37716" s="1"/>
    </row>
    <row r="37717" spans="6:6" x14ac:dyDescent="0.25">
      <c r="F37717" s="1"/>
    </row>
    <row r="37718" spans="6:6" x14ac:dyDescent="0.25">
      <c r="F37718" s="1"/>
    </row>
    <row r="37719" spans="6:6" x14ac:dyDescent="0.25">
      <c r="F37719" s="1"/>
    </row>
    <row r="37720" spans="6:6" x14ac:dyDescent="0.25">
      <c r="F37720" s="1"/>
    </row>
    <row r="37721" spans="6:6" x14ac:dyDescent="0.25">
      <c r="F37721" s="1"/>
    </row>
    <row r="37722" spans="6:6" x14ac:dyDescent="0.25">
      <c r="F37722" s="1"/>
    </row>
    <row r="37723" spans="6:6" x14ac:dyDescent="0.25">
      <c r="F37723" s="1"/>
    </row>
    <row r="37724" spans="6:6" x14ac:dyDescent="0.25">
      <c r="F37724" s="1"/>
    </row>
    <row r="37725" spans="6:6" x14ac:dyDescent="0.25">
      <c r="F37725" s="1"/>
    </row>
    <row r="37726" spans="6:6" x14ac:dyDescent="0.25">
      <c r="F37726" s="1"/>
    </row>
    <row r="37727" spans="6:6" x14ac:dyDescent="0.25">
      <c r="F37727" s="1"/>
    </row>
    <row r="37728" spans="6:6" x14ac:dyDescent="0.25">
      <c r="F37728" s="1"/>
    </row>
    <row r="37729" spans="6:6" x14ac:dyDescent="0.25">
      <c r="F37729" s="1"/>
    </row>
    <row r="37730" spans="6:6" x14ac:dyDescent="0.25">
      <c r="F37730" s="1"/>
    </row>
    <row r="37731" spans="6:6" x14ac:dyDescent="0.25">
      <c r="F37731" s="1"/>
    </row>
    <row r="37732" spans="6:6" x14ac:dyDescent="0.25">
      <c r="F37732" s="1"/>
    </row>
    <row r="37733" spans="6:6" x14ac:dyDescent="0.25">
      <c r="F37733" s="1"/>
    </row>
    <row r="37734" spans="6:6" x14ac:dyDescent="0.25">
      <c r="F37734" s="1"/>
    </row>
    <row r="37735" spans="6:6" x14ac:dyDescent="0.25">
      <c r="F37735" s="1"/>
    </row>
    <row r="37736" spans="6:6" x14ac:dyDescent="0.25">
      <c r="F37736" s="1"/>
    </row>
    <row r="37737" spans="6:6" x14ac:dyDescent="0.25">
      <c r="F37737" s="1"/>
    </row>
    <row r="37738" spans="6:6" x14ac:dyDescent="0.25">
      <c r="F37738" s="1"/>
    </row>
    <row r="37739" spans="6:6" x14ac:dyDescent="0.25">
      <c r="F37739" s="1"/>
    </row>
    <row r="37740" spans="6:6" x14ac:dyDescent="0.25">
      <c r="F37740" s="1"/>
    </row>
    <row r="37741" spans="6:6" x14ac:dyDescent="0.25">
      <c r="F37741" s="1"/>
    </row>
    <row r="37742" spans="6:6" x14ac:dyDescent="0.25">
      <c r="F37742" s="1"/>
    </row>
    <row r="37743" spans="6:6" x14ac:dyDescent="0.25">
      <c r="F37743" s="1"/>
    </row>
    <row r="37744" spans="6:6" x14ac:dyDescent="0.25">
      <c r="F37744" s="1"/>
    </row>
    <row r="37745" spans="6:6" x14ac:dyDescent="0.25">
      <c r="F37745" s="1"/>
    </row>
    <row r="37746" spans="6:6" x14ac:dyDescent="0.25">
      <c r="F37746" s="1"/>
    </row>
    <row r="37747" spans="6:6" x14ac:dyDescent="0.25">
      <c r="F37747" s="1"/>
    </row>
    <row r="37748" spans="6:6" x14ac:dyDescent="0.25">
      <c r="F37748" s="1"/>
    </row>
    <row r="37749" spans="6:6" x14ac:dyDescent="0.25">
      <c r="F37749" s="1"/>
    </row>
    <row r="37750" spans="6:6" x14ac:dyDescent="0.25">
      <c r="F37750" s="1"/>
    </row>
    <row r="37751" spans="6:6" x14ac:dyDescent="0.25">
      <c r="F37751" s="1"/>
    </row>
    <row r="37752" spans="6:6" x14ac:dyDescent="0.25">
      <c r="F37752" s="1"/>
    </row>
    <row r="37753" spans="6:6" x14ac:dyDescent="0.25">
      <c r="F37753" s="1"/>
    </row>
    <row r="37754" spans="6:6" x14ac:dyDescent="0.25">
      <c r="F37754" s="1"/>
    </row>
    <row r="37755" spans="6:6" x14ac:dyDescent="0.25">
      <c r="F37755" s="1"/>
    </row>
    <row r="37756" spans="6:6" x14ac:dyDescent="0.25">
      <c r="F37756" s="1"/>
    </row>
    <row r="37757" spans="6:6" x14ac:dyDescent="0.25">
      <c r="F37757" s="1"/>
    </row>
    <row r="37758" spans="6:6" x14ac:dyDescent="0.25">
      <c r="F37758" s="1"/>
    </row>
    <row r="37759" spans="6:6" x14ac:dyDescent="0.25">
      <c r="F37759" s="1"/>
    </row>
    <row r="37760" spans="6:6" x14ac:dyDescent="0.25">
      <c r="F37760" s="1"/>
    </row>
    <row r="37761" spans="6:6" x14ac:dyDescent="0.25">
      <c r="F37761" s="1"/>
    </row>
    <row r="37762" spans="6:6" x14ac:dyDescent="0.25">
      <c r="F37762" s="1"/>
    </row>
    <row r="37763" spans="6:6" x14ac:dyDescent="0.25">
      <c r="F37763" s="1"/>
    </row>
    <row r="37764" spans="6:6" x14ac:dyDescent="0.25">
      <c r="F37764" s="1"/>
    </row>
    <row r="37765" spans="6:6" x14ac:dyDescent="0.25">
      <c r="F37765" s="1"/>
    </row>
    <row r="37766" spans="6:6" x14ac:dyDescent="0.25">
      <c r="F37766" s="1"/>
    </row>
    <row r="37767" spans="6:6" x14ac:dyDescent="0.25">
      <c r="F37767" s="1"/>
    </row>
    <row r="37768" spans="6:6" x14ac:dyDescent="0.25">
      <c r="F37768" s="1"/>
    </row>
    <row r="37769" spans="6:6" x14ac:dyDescent="0.25">
      <c r="F37769" s="1"/>
    </row>
    <row r="37770" spans="6:6" x14ac:dyDescent="0.25">
      <c r="F37770" s="1"/>
    </row>
    <row r="37771" spans="6:6" x14ac:dyDescent="0.25">
      <c r="F37771" s="1"/>
    </row>
    <row r="37772" spans="6:6" x14ac:dyDescent="0.25">
      <c r="F37772" s="1"/>
    </row>
    <row r="37773" spans="6:6" x14ac:dyDescent="0.25">
      <c r="F37773" s="1"/>
    </row>
    <row r="37774" spans="6:6" x14ac:dyDescent="0.25">
      <c r="F37774" s="1"/>
    </row>
    <row r="37775" spans="6:6" x14ac:dyDescent="0.25">
      <c r="F37775" s="1"/>
    </row>
    <row r="37776" spans="6:6" x14ac:dyDescent="0.25">
      <c r="F37776" s="1"/>
    </row>
    <row r="37777" spans="6:6" x14ac:dyDescent="0.25">
      <c r="F37777" s="1"/>
    </row>
    <row r="37778" spans="6:6" x14ac:dyDescent="0.25">
      <c r="F37778" s="1"/>
    </row>
    <row r="37779" spans="6:6" x14ac:dyDescent="0.25">
      <c r="F37779" s="1"/>
    </row>
    <row r="37780" spans="6:6" x14ac:dyDescent="0.25">
      <c r="F37780" s="1"/>
    </row>
    <row r="37781" spans="6:6" x14ac:dyDescent="0.25">
      <c r="F37781" s="1"/>
    </row>
    <row r="37782" spans="6:6" x14ac:dyDescent="0.25">
      <c r="F37782" s="1"/>
    </row>
    <row r="37783" spans="6:6" x14ac:dyDescent="0.25">
      <c r="F37783" s="1"/>
    </row>
    <row r="37784" spans="6:6" x14ac:dyDescent="0.25">
      <c r="F37784" s="1"/>
    </row>
    <row r="37785" spans="6:6" x14ac:dyDescent="0.25">
      <c r="F37785" s="1"/>
    </row>
    <row r="37786" spans="6:6" x14ac:dyDescent="0.25">
      <c r="F37786" s="1"/>
    </row>
    <row r="37787" spans="6:6" x14ac:dyDescent="0.25">
      <c r="F37787" s="1"/>
    </row>
    <row r="37788" spans="6:6" x14ac:dyDescent="0.25">
      <c r="F37788" s="1"/>
    </row>
    <row r="37789" spans="6:6" x14ac:dyDescent="0.25">
      <c r="F37789" s="1"/>
    </row>
    <row r="37790" spans="6:6" x14ac:dyDescent="0.25">
      <c r="F37790" s="1"/>
    </row>
    <row r="37791" spans="6:6" x14ac:dyDescent="0.25">
      <c r="F37791" s="1"/>
    </row>
    <row r="37792" spans="6:6" x14ac:dyDescent="0.25">
      <c r="F37792" s="1"/>
    </row>
    <row r="37793" spans="6:6" x14ac:dyDescent="0.25">
      <c r="F37793" s="1"/>
    </row>
    <row r="37794" spans="6:6" x14ac:dyDescent="0.25">
      <c r="F37794" s="1"/>
    </row>
    <row r="37795" spans="6:6" x14ac:dyDescent="0.25">
      <c r="F37795" s="1"/>
    </row>
    <row r="37796" spans="6:6" x14ac:dyDescent="0.25">
      <c r="F37796" s="1"/>
    </row>
    <row r="37797" spans="6:6" x14ac:dyDescent="0.25">
      <c r="F37797" s="1"/>
    </row>
    <row r="37798" spans="6:6" x14ac:dyDescent="0.25">
      <c r="F37798" s="1"/>
    </row>
    <row r="37799" spans="6:6" x14ac:dyDescent="0.25">
      <c r="F37799" s="1"/>
    </row>
    <row r="37800" spans="6:6" x14ac:dyDescent="0.25">
      <c r="F37800" s="1"/>
    </row>
    <row r="37801" spans="6:6" x14ac:dyDescent="0.25">
      <c r="F37801" s="1"/>
    </row>
    <row r="37802" spans="6:6" x14ac:dyDescent="0.25">
      <c r="F37802" s="1"/>
    </row>
    <row r="37803" spans="6:6" x14ac:dyDescent="0.25">
      <c r="F37803" s="1"/>
    </row>
    <row r="37804" spans="6:6" x14ac:dyDescent="0.25">
      <c r="F37804" s="1"/>
    </row>
    <row r="37805" spans="6:6" x14ac:dyDescent="0.25">
      <c r="F37805" s="1"/>
    </row>
    <row r="37806" spans="6:6" x14ac:dyDescent="0.25">
      <c r="F37806" s="1"/>
    </row>
    <row r="37807" spans="6:6" x14ac:dyDescent="0.25">
      <c r="F37807" s="1"/>
    </row>
    <row r="37808" spans="6:6" x14ac:dyDescent="0.25">
      <c r="F37808" s="1"/>
    </row>
    <row r="37809" spans="6:6" x14ac:dyDescent="0.25">
      <c r="F37809" s="1"/>
    </row>
    <row r="37810" spans="6:6" x14ac:dyDescent="0.25">
      <c r="F37810" s="1"/>
    </row>
    <row r="37811" spans="6:6" x14ac:dyDescent="0.25">
      <c r="F37811" s="1"/>
    </row>
    <row r="37812" spans="6:6" x14ac:dyDescent="0.25">
      <c r="F37812" s="1"/>
    </row>
    <row r="37813" spans="6:6" x14ac:dyDescent="0.25">
      <c r="F37813" s="1"/>
    </row>
    <row r="37814" spans="6:6" x14ac:dyDescent="0.25">
      <c r="F37814" s="1"/>
    </row>
    <row r="37815" spans="6:6" x14ac:dyDescent="0.25">
      <c r="F37815" s="1"/>
    </row>
    <row r="37816" spans="6:6" x14ac:dyDescent="0.25">
      <c r="F37816" s="1"/>
    </row>
    <row r="37817" spans="6:6" x14ac:dyDescent="0.25">
      <c r="F37817" s="1"/>
    </row>
    <row r="37818" spans="6:6" x14ac:dyDescent="0.25">
      <c r="F37818" s="1"/>
    </row>
    <row r="37819" spans="6:6" x14ac:dyDescent="0.25">
      <c r="F37819" s="1"/>
    </row>
    <row r="37820" spans="6:6" x14ac:dyDescent="0.25">
      <c r="F37820" s="1"/>
    </row>
    <row r="37821" spans="6:6" x14ac:dyDescent="0.25">
      <c r="F37821" s="1"/>
    </row>
    <row r="37822" spans="6:6" x14ac:dyDescent="0.25">
      <c r="F37822" s="1"/>
    </row>
    <row r="37823" spans="6:6" x14ac:dyDescent="0.25">
      <c r="F37823" s="1"/>
    </row>
    <row r="37824" spans="6:6" x14ac:dyDescent="0.25">
      <c r="F37824" s="1"/>
    </row>
    <row r="37825" spans="6:6" x14ac:dyDescent="0.25">
      <c r="F37825" s="1"/>
    </row>
    <row r="37826" spans="6:6" x14ac:dyDescent="0.25">
      <c r="F37826" s="1"/>
    </row>
    <row r="37827" spans="6:6" x14ac:dyDescent="0.25">
      <c r="F37827" s="1"/>
    </row>
    <row r="37828" spans="6:6" x14ac:dyDescent="0.25">
      <c r="F37828" s="1"/>
    </row>
    <row r="37829" spans="6:6" x14ac:dyDescent="0.25">
      <c r="F37829" s="1"/>
    </row>
    <row r="37830" spans="6:6" x14ac:dyDescent="0.25">
      <c r="F37830" s="1"/>
    </row>
    <row r="37831" spans="6:6" x14ac:dyDescent="0.25">
      <c r="F37831" s="1"/>
    </row>
    <row r="37832" spans="6:6" x14ac:dyDescent="0.25">
      <c r="F37832" s="1"/>
    </row>
    <row r="37833" spans="6:6" x14ac:dyDescent="0.25">
      <c r="F37833" s="1"/>
    </row>
    <row r="37834" spans="6:6" x14ac:dyDescent="0.25">
      <c r="F37834" s="1"/>
    </row>
    <row r="37835" spans="6:6" x14ac:dyDescent="0.25">
      <c r="F37835" s="1"/>
    </row>
    <row r="37836" spans="6:6" x14ac:dyDescent="0.25">
      <c r="F37836" s="1"/>
    </row>
    <row r="37837" spans="6:6" x14ac:dyDescent="0.25">
      <c r="F37837" s="1"/>
    </row>
    <row r="37838" spans="6:6" x14ac:dyDescent="0.25">
      <c r="F37838" s="1"/>
    </row>
    <row r="37839" spans="6:6" x14ac:dyDescent="0.25">
      <c r="F37839" s="1"/>
    </row>
    <row r="37840" spans="6:6" x14ac:dyDescent="0.25">
      <c r="F37840" s="1"/>
    </row>
    <row r="37841" spans="6:6" x14ac:dyDescent="0.25">
      <c r="F37841" s="1"/>
    </row>
    <row r="37842" spans="6:6" x14ac:dyDescent="0.25">
      <c r="F37842" s="1"/>
    </row>
    <row r="37843" spans="6:6" x14ac:dyDescent="0.25">
      <c r="F37843" s="1"/>
    </row>
    <row r="37844" spans="6:6" x14ac:dyDescent="0.25">
      <c r="F37844" s="1"/>
    </row>
    <row r="37845" spans="6:6" x14ac:dyDescent="0.25">
      <c r="F37845" s="1"/>
    </row>
    <row r="37846" spans="6:6" x14ac:dyDescent="0.25">
      <c r="F37846" s="1"/>
    </row>
    <row r="37847" spans="6:6" x14ac:dyDescent="0.25">
      <c r="F37847" s="1"/>
    </row>
    <row r="37848" spans="6:6" x14ac:dyDescent="0.25">
      <c r="F37848" s="1"/>
    </row>
    <row r="37849" spans="6:6" x14ac:dyDescent="0.25">
      <c r="F37849" s="1"/>
    </row>
    <row r="37850" spans="6:6" x14ac:dyDescent="0.25">
      <c r="F37850" s="1"/>
    </row>
    <row r="37851" spans="6:6" x14ac:dyDescent="0.25">
      <c r="F37851" s="1"/>
    </row>
    <row r="37852" spans="6:6" x14ac:dyDescent="0.25">
      <c r="F37852" s="1"/>
    </row>
    <row r="37853" spans="6:6" x14ac:dyDescent="0.25">
      <c r="F37853" s="1"/>
    </row>
    <row r="37854" spans="6:6" x14ac:dyDescent="0.25">
      <c r="F37854" s="1"/>
    </row>
    <row r="37855" spans="6:6" x14ac:dyDescent="0.25">
      <c r="F37855" s="1"/>
    </row>
    <row r="37856" spans="6:6" x14ac:dyDescent="0.25">
      <c r="F37856" s="1"/>
    </row>
    <row r="37857" spans="6:6" x14ac:dyDescent="0.25">
      <c r="F37857" s="1"/>
    </row>
    <row r="37858" spans="6:6" x14ac:dyDescent="0.25">
      <c r="F37858" s="1"/>
    </row>
    <row r="37859" spans="6:6" x14ac:dyDescent="0.25">
      <c r="F37859" s="1"/>
    </row>
    <row r="37860" spans="6:6" x14ac:dyDescent="0.25">
      <c r="F37860" s="1"/>
    </row>
    <row r="37861" spans="6:6" x14ac:dyDescent="0.25">
      <c r="F37861" s="1"/>
    </row>
    <row r="37862" spans="6:6" x14ac:dyDescent="0.25">
      <c r="F37862" s="1"/>
    </row>
    <row r="37863" spans="6:6" x14ac:dyDescent="0.25">
      <c r="F37863" s="1"/>
    </row>
    <row r="37864" spans="6:6" x14ac:dyDescent="0.25">
      <c r="F37864" s="1"/>
    </row>
    <row r="37865" spans="6:6" x14ac:dyDescent="0.25">
      <c r="F37865" s="1"/>
    </row>
    <row r="37866" spans="6:6" x14ac:dyDescent="0.25">
      <c r="F37866" s="1"/>
    </row>
    <row r="37867" spans="6:6" x14ac:dyDescent="0.25">
      <c r="F37867" s="1"/>
    </row>
    <row r="37868" spans="6:6" x14ac:dyDescent="0.25">
      <c r="F37868" s="1"/>
    </row>
    <row r="37869" spans="6:6" x14ac:dyDescent="0.25">
      <c r="F37869" s="1"/>
    </row>
    <row r="37870" spans="6:6" x14ac:dyDescent="0.25">
      <c r="F37870" s="1"/>
    </row>
    <row r="37871" spans="6:6" x14ac:dyDescent="0.25">
      <c r="F37871" s="1"/>
    </row>
    <row r="37872" spans="6:6" x14ac:dyDescent="0.25">
      <c r="F37872" s="1"/>
    </row>
    <row r="37873" spans="6:6" x14ac:dyDescent="0.25">
      <c r="F37873" s="1"/>
    </row>
    <row r="37874" spans="6:6" x14ac:dyDescent="0.25">
      <c r="F37874" s="1"/>
    </row>
    <row r="37875" spans="6:6" x14ac:dyDescent="0.25">
      <c r="F37875" s="1"/>
    </row>
    <row r="37876" spans="6:6" x14ac:dyDescent="0.25">
      <c r="F37876" s="1"/>
    </row>
    <row r="37877" spans="6:6" x14ac:dyDescent="0.25">
      <c r="F37877" s="1"/>
    </row>
    <row r="37878" spans="6:6" x14ac:dyDescent="0.25">
      <c r="F37878" s="1"/>
    </row>
    <row r="37879" spans="6:6" x14ac:dyDescent="0.25">
      <c r="F37879" s="1"/>
    </row>
    <row r="37880" spans="6:6" x14ac:dyDescent="0.25">
      <c r="F37880" s="1"/>
    </row>
    <row r="37881" spans="6:6" x14ac:dyDescent="0.25">
      <c r="F37881" s="1"/>
    </row>
    <row r="37882" spans="6:6" x14ac:dyDescent="0.25">
      <c r="F37882" s="1"/>
    </row>
    <row r="37883" spans="6:6" x14ac:dyDescent="0.25">
      <c r="F37883" s="1"/>
    </row>
    <row r="37884" spans="6:6" x14ac:dyDescent="0.25">
      <c r="F37884" s="1"/>
    </row>
    <row r="37885" spans="6:6" x14ac:dyDescent="0.25">
      <c r="F37885" s="1"/>
    </row>
    <row r="37886" spans="6:6" x14ac:dyDescent="0.25">
      <c r="F37886" s="1"/>
    </row>
    <row r="37887" spans="6:6" x14ac:dyDescent="0.25">
      <c r="F37887" s="1"/>
    </row>
    <row r="37888" spans="6:6" x14ac:dyDescent="0.25">
      <c r="F37888" s="1"/>
    </row>
    <row r="37889" spans="6:6" x14ac:dyDescent="0.25">
      <c r="F37889" s="1"/>
    </row>
    <row r="37890" spans="6:6" x14ac:dyDescent="0.25">
      <c r="F37890" s="1"/>
    </row>
    <row r="37891" spans="6:6" x14ac:dyDescent="0.25">
      <c r="F37891" s="1"/>
    </row>
    <row r="37892" spans="6:6" x14ac:dyDescent="0.25">
      <c r="F37892" s="1"/>
    </row>
    <row r="37893" spans="6:6" x14ac:dyDescent="0.25">
      <c r="F37893" s="1"/>
    </row>
    <row r="37894" spans="6:6" x14ac:dyDescent="0.25">
      <c r="F37894" s="1"/>
    </row>
    <row r="37895" spans="6:6" x14ac:dyDescent="0.25">
      <c r="F37895" s="1"/>
    </row>
    <row r="37896" spans="6:6" x14ac:dyDescent="0.25">
      <c r="F37896" s="1"/>
    </row>
    <row r="37897" spans="6:6" x14ac:dyDescent="0.25">
      <c r="F37897" s="1"/>
    </row>
    <row r="37898" spans="6:6" x14ac:dyDescent="0.25">
      <c r="F37898" s="1"/>
    </row>
    <row r="37899" spans="6:6" x14ac:dyDescent="0.25">
      <c r="F37899" s="1"/>
    </row>
    <row r="37900" spans="6:6" x14ac:dyDescent="0.25">
      <c r="F37900" s="1"/>
    </row>
    <row r="37901" spans="6:6" x14ac:dyDescent="0.25">
      <c r="F37901" s="1"/>
    </row>
    <row r="37902" spans="6:6" x14ac:dyDescent="0.25">
      <c r="F37902" s="1"/>
    </row>
    <row r="37903" spans="6:6" x14ac:dyDescent="0.25">
      <c r="F37903" s="1"/>
    </row>
    <row r="37904" spans="6:6" x14ac:dyDescent="0.25">
      <c r="F37904" s="1"/>
    </row>
    <row r="37905" spans="6:6" x14ac:dyDescent="0.25">
      <c r="F37905" s="1"/>
    </row>
    <row r="37906" spans="6:6" x14ac:dyDescent="0.25">
      <c r="F37906" s="1"/>
    </row>
    <row r="37907" spans="6:6" x14ac:dyDescent="0.25">
      <c r="F37907" s="1"/>
    </row>
    <row r="37908" spans="6:6" x14ac:dyDescent="0.25">
      <c r="F37908" s="1"/>
    </row>
    <row r="37909" spans="6:6" x14ac:dyDescent="0.25">
      <c r="F37909" s="1"/>
    </row>
    <row r="37910" spans="6:6" x14ac:dyDescent="0.25">
      <c r="F37910" s="1"/>
    </row>
    <row r="37911" spans="6:6" x14ac:dyDescent="0.25">
      <c r="F37911" s="1"/>
    </row>
    <row r="37912" spans="6:6" x14ac:dyDescent="0.25">
      <c r="F37912" s="1"/>
    </row>
    <row r="37913" spans="6:6" x14ac:dyDescent="0.25">
      <c r="F37913" s="1"/>
    </row>
    <row r="37914" spans="6:6" x14ac:dyDescent="0.25">
      <c r="F37914" s="1"/>
    </row>
    <row r="37915" spans="6:6" x14ac:dyDescent="0.25">
      <c r="F37915" s="1"/>
    </row>
    <row r="37916" spans="6:6" x14ac:dyDescent="0.25">
      <c r="F37916" s="1"/>
    </row>
    <row r="37917" spans="6:6" x14ac:dyDescent="0.25">
      <c r="F37917" s="1"/>
    </row>
    <row r="37918" spans="6:6" x14ac:dyDescent="0.25">
      <c r="F37918" s="1"/>
    </row>
    <row r="37919" spans="6:6" x14ac:dyDescent="0.25">
      <c r="F37919" s="1"/>
    </row>
    <row r="37920" spans="6:6" x14ac:dyDescent="0.25">
      <c r="F37920" s="1"/>
    </row>
    <row r="37921" spans="6:6" x14ac:dyDescent="0.25">
      <c r="F37921" s="1"/>
    </row>
    <row r="37922" spans="6:6" x14ac:dyDescent="0.25">
      <c r="F37922" s="1"/>
    </row>
    <row r="37923" spans="6:6" x14ac:dyDescent="0.25">
      <c r="F37923" s="1"/>
    </row>
    <row r="37924" spans="6:6" x14ac:dyDescent="0.25">
      <c r="F37924" s="1"/>
    </row>
    <row r="37925" spans="6:6" x14ac:dyDescent="0.25">
      <c r="F37925" s="1"/>
    </row>
    <row r="37926" spans="6:6" x14ac:dyDescent="0.25">
      <c r="F37926" s="1"/>
    </row>
    <row r="37927" spans="6:6" x14ac:dyDescent="0.25">
      <c r="F37927" s="1"/>
    </row>
    <row r="37928" spans="6:6" x14ac:dyDescent="0.25">
      <c r="F37928" s="1"/>
    </row>
    <row r="37929" spans="6:6" x14ac:dyDescent="0.25">
      <c r="F37929" s="1"/>
    </row>
    <row r="37930" spans="6:6" x14ac:dyDescent="0.25">
      <c r="F37930" s="1"/>
    </row>
    <row r="37931" spans="6:6" x14ac:dyDescent="0.25">
      <c r="F37931" s="1"/>
    </row>
    <row r="37932" spans="6:6" x14ac:dyDescent="0.25">
      <c r="F37932" s="1"/>
    </row>
    <row r="37933" spans="6:6" x14ac:dyDescent="0.25">
      <c r="F37933" s="1"/>
    </row>
    <row r="37934" spans="6:6" x14ac:dyDescent="0.25">
      <c r="F37934" s="1"/>
    </row>
    <row r="37935" spans="6:6" x14ac:dyDescent="0.25">
      <c r="F37935" s="1"/>
    </row>
    <row r="37936" spans="6:6" x14ac:dyDescent="0.25">
      <c r="F37936" s="1"/>
    </row>
    <row r="37937" spans="6:6" x14ac:dyDescent="0.25">
      <c r="F37937" s="1"/>
    </row>
    <row r="37938" spans="6:6" x14ac:dyDescent="0.25">
      <c r="F37938" s="1"/>
    </row>
    <row r="37939" spans="6:6" x14ac:dyDescent="0.25">
      <c r="F37939" s="1"/>
    </row>
    <row r="37940" spans="6:6" x14ac:dyDescent="0.25">
      <c r="F37940" s="1"/>
    </row>
    <row r="37941" spans="6:6" x14ac:dyDescent="0.25">
      <c r="F37941" s="1"/>
    </row>
    <row r="37942" spans="6:6" x14ac:dyDescent="0.25">
      <c r="F37942" s="1"/>
    </row>
    <row r="37943" spans="6:6" x14ac:dyDescent="0.25">
      <c r="F37943" s="1"/>
    </row>
    <row r="37944" spans="6:6" x14ac:dyDescent="0.25">
      <c r="F37944" s="1"/>
    </row>
    <row r="37945" spans="6:6" x14ac:dyDescent="0.25">
      <c r="F37945" s="1"/>
    </row>
    <row r="37946" spans="6:6" x14ac:dyDescent="0.25">
      <c r="F37946" s="1"/>
    </row>
    <row r="37947" spans="6:6" x14ac:dyDescent="0.25">
      <c r="F37947" s="1"/>
    </row>
    <row r="37948" spans="6:6" x14ac:dyDescent="0.25">
      <c r="F37948" s="1"/>
    </row>
    <row r="37949" spans="6:6" x14ac:dyDescent="0.25">
      <c r="F37949" s="1"/>
    </row>
    <row r="37950" spans="6:6" x14ac:dyDescent="0.25">
      <c r="F37950" s="1"/>
    </row>
    <row r="37951" spans="6:6" x14ac:dyDescent="0.25">
      <c r="F37951" s="1"/>
    </row>
    <row r="37952" spans="6:6" x14ac:dyDescent="0.25">
      <c r="F37952" s="1"/>
    </row>
    <row r="37953" spans="6:6" x14ac:dyDescent="0.25">
      <c r="F37953" s="1"/>
    </row>
    <row r="37954" spans="6:6" x14ac:dyDescent="0.25">
      <c r="F37954" s="1"/>
    </row>
    <row r="37955" spans="6:6" x14ac:dyDescent="0.25">
      <c r="F37955" s="1"/>
    </row>
    <row r="37956" spans="6:6" x14ac:dyDescent="0.25">
      <c r="F37956" s="1"/>
    </row>
    <row r="37957" spans="6:6" x14ac:dyDescent="0.25">
      <c r="F37957" s="1"/>
    </row>
    <row r="37958" spans="6:6" x14ac:dyDescent="0.25">
      <c r="F37958" s="1"/>
    </row>
    <row r="37959" spans="6:6" x14ac:dyDescent="0.25">
      <c r="F37959" s="1"/>
    </row>
    <row r="37960" spans="6:6" x14ac:dyDescent="0.25">
      <c r="F37960" s="1"/>
    </row>
    <row r="37961" spans="6:6" x14ac:dyDescent="0.25">
      <c r="F37961" s="1"/>
    </row>
    <row r="37962" spans="6:6" x14ac:dyDescent="0.25">
      <c r="F37962" s="1"/>
    </row>
    <row r="37963" spans="6:6" x14ac:dyDescent="0.25">
      <c r="F37963" s="1"/>
    </row>
    <row r="37964" spans="6:6" x14ac:dyDescent="0.25">
      <c r="F37964" s="1"/>
    </row>
    <row r="37965" spans="6:6" x14ac:dyDescent="0.25">
      <c r="F37965" s="1"/>
    </row>
    <row r="37966" spans="6:6" x14ac:dyDescent="0.25">
      <c r="F37966" s="1"/>
    </row>
    <row r="37967" spans="6:6" x14ac:dyDescent="0.25">
      <c r="F37967" s="1"/>
    </row>
    <row r="37968" spans="6:6" x14ac:dyDescent="0.25">
      <c r="F37968" s="1"/>
    </row>
    <row r="37969" spans="6:6" x14ac:dyDescent="0.25">
      <c r="F37969" s="1"/>
    </row>
    <row r="37970" spans="6:6" x14ac:dyDescent="0.25">
      <c r="F37970" s="1"/>
    </row>
    <row r="37971" spans="6:6" x14ac:dyDescent="0.25">
      <c r="F37971" s="1"/>
    </row>
    <row r="37972" spans="6:6" x14ac:dyDescent="0.25">
      <c r="F37972" s="1"/>
    </row>
    <row r="37973" spans="6:6" x14ac:dyDescent="0.25">
      <c r="F37973" s="1"/>
    </row>
    <row r="37974" spans="6:6" x14ac:dyDescent="0.25">
      <c r="F37974" s="1"/>
    </row>
    <row r="37975" spans="6:6" x14ac:dyDescent="0.25">
      <c r="F37975" s="1"/>
    </row>
    <row r="37976" spans="6:6" x14ac:dyDescent="0.25">
      <c r="F37976" s="1"/>
    </row>
    <row r="37977" spans="6:6" x14ac:dyDescent="0.25">
      <c r="F37977" s="1"/>
    </row>
    <row r="37978" spans="6:6" x14ac:dyDescent="0.25">
      <c r="F37978" s="1"/>
    </row>
    <row r="37979" spans="6:6" x14ac:dyDescent="0.25">
      <c r="F37979" s="1"/>
    </row>
    <row r="37980" spans="6:6" x14ac:dyDescent="0.25">
      <c r="F37980" s="1"/>
    </row>
    <row r="37981" spans="6:6" x14ac:dyDescent="0.25">
      <c r="F37981" s="1"/>
    </row>
    <row r="37982" spans="6:6" x14ac:dyDescent="0.25">
      <c r="F37982" s="1"/>
    </row>
    <row r="37983" spans="6:6" x14ac:dyDescent="0.25">
      <c r="F37983" s="1"/>
    </row>
    <row r="37984" spans="6:6" x14ac:dyDescent="0.25">
      <c r="F37984" s="1"/>
    </row>
    <row r="37985" spans="6:6" x14ac:dyDescent="0.25">
      <c r="F37985" s="1"/>
    </row>
    <row r="37986" spans="6:6" x14ac:dyDescent="0.25">
      <c r="F37986" s="1"/>
    </row>
    <row r="37987" spans="6:6" x14ac:dyDescent="0.25">
      <c r="F37987" s="1"/>
    </row>
    <row r="37988" spans="6:6" x14ac:dyDescent="0.25">
      <c r="F37988" s="1"/>
    </row>
    <row r="37989" spans="6:6" x14ac:dyDescent="0.25">
      <c r="F37989" s="1"/>
    </row>
    <row r="37990" spans="6:6" x14ac:dyDescent="0.25">
      <c r="F37990" s="1"/>
    </row>
    <row r="37991" spans="6:6" x14ac:dyDescent="0.25">
      <c r="F37991" s="1"/>
    </row>
    <row r="37992" spans="6:6" x14ac:dyDescent="0.25">
      <c r="F37992" s="1"/>
    </row>
    <row r="37993" spans="6:6" x14ac:dyDescent="0.25">
      <c r="F37993" s="1"/>
    </row>
    <row r="37994" spans="6:6" x14ac:dyDescent="0.25">
      <c r="F37994" s="1"/>
    </row>
    <row r="37995" spans="6:6" x14ac:dyDescent="0.25">
      <c r="F37995" s="1"/>
    </row>
    <row r="37996" spans="6:6" x14ac:dyDescent="0.25">
      <c r="F37996" s="1"/>
    </row>
    <row r="37997" spans="6:6" x14ac:dyDescent="0.25">
      <c r="F37997" s="1"/>
    </row>
    <row r="37998" spans="6:6" x14ac:dyDescent="0.25">
      <c r="F37998" s="1"/>
    </row>
    <row r="37999" spans="6:6" x14ac:dyDescent="0.25">
      <c r="F37999" s="1"/>
    </row>
    <row r="38000" spans="6:6" x14ac:dyDescent="0.25">
      <c r="F38000" s="1"/>
    </row>
    <row r="38001" spans="6:6" x14ac:dyDescent="0.25">
      <c r="F38001" s="1"/>
    </row>
    <row r="38002" spans="6:6" x14ac:dyDescent="0.25">
      <c r="F38002" s="1"/>
    </row>
    <row r="38003" spans="6:6" x14ac:dyDescent="0.25">
      <c r="F38003" s="1"/>
    </row>
    <row r="38004" spans="6:6" x14ac:dyDescent="0.25">
      <c r="F38004" s="1"/>
    </row>
    <row r="38005" spans="6:6" x14ac:dyDescent="0.25">
      <c r="F38005" s="1"/>
    </row>
    <row r="38006" spans="6:6" x14ac:dyDescent="0.25">
      <c r="F38006" s="1"/>
    </row>
    <row r="38007" spans="6:6" x14ac:dyDescent="0.25">
      <c r="F38007" s="1"/>
    </row>
    <row r="38008" spans="6:6" x14ac:dyDescent="0.25">
      <c r="F38008" s="1"/>
    </row>
    <row r="38009" spans="6:6" x14ac:dyDescent="0.25">
      <c r="F38009" s="1"/>
    </row>
    <row r="38010" spans="6:6" x14ac:dyDescent="0.25">
      <c r="F38010" s="1"/>
    </row>
    <row r="38011" spans="6:6" x14ac:dyDescent="0.25">
      <c r="F38011" s="1"/>
    </row>
    <row r="38012" spans="6:6" x14ac:dyDescent="0.25">
      <c r="F38012" s="1"/>
    </row>
    <row r="38013" spans="6:6" x14ac:dyDescent="0.25">
      <c r="F38013" s="1"/>
    </row>
    <row r="38014" spans="6:6" x14ac:dyDescent="0.25">
      <c r="F38014" s="1"/>
    </row>
    <row r="38015" spans="6:6" x14ac:dyDescent="0.25">
      <c r="F38015" s="1"/>
    </row>
    <row r="38016" spans="6:6" x14ac:dyDescent="0.25">
      <c r="F38016" s="1"/>
    </row>
    <row r="38017" spans="6:6" x14ac:dyDescent="0.25">
      <c r="F38017" s="1"/>
    </row>
    <row r="38018" spans="6:6" x14ac:dyDescent="0.25">
      <c r="F38018" s="1"/>
    </row>
    <row r="38019" spans="6:6" x14ac:dyDescent="0.25">
      <c r="F38019" s="1"/>
    </row>
    <row r="38020" spans="6:6" x14ac:dyDescent="0.25">
      <c r="F38020" s="1"/>
    </row>
    <row r="38021" spans="6:6" x14ac:dyDescent="0.25">
      <c r="F38021" s="1"/>
    </row>
    <row r="38022" spans="6:6" x14ac:dyDescent="0.25">
      <c r="F38022" s="1"/>
    </row>
    <row r="38023" spans="6:6" x14ac:dyDescent="0.25">
      <c r="F38023" s="1"/>
    </row>
    <row r="38024" spans="6:6" x14ac:dyDescent="0.25">
      <c r="F38024" s="1"/>
    </row>
    <row r="38025" spans="6:6" x14ac:dyDescent="0.25">
      <c r="F38025" s="1"/>
    </row>
    <row r="38026" spans="6:6" x14ac:dyDescent="0.25">
      <c r="F38026" s="1"/>
    </row>
    <row r="38027" spans="6:6" x14ac:dyDescent="0.25">
      <c r="F38027" s="1"/>
    </row>
    <row r="38028" spans="6:6" x14ac:dyDescent="0.25">
      <c r="F38028" s="1"/>
    </row>
    <row r="38029" spans="6:6" x14ac:dyDescent="0.25">
      <c r="F38029" s="1"/>
    </row>
    <row r="38030" spans="6:6" x14ac:dyDescent="0.25">
      <c r="F38030" s="1"/>
    </row>
    <row r="38031" spans="6:6" x14ac:dyDescent="0.25">
      <c r="F38031" s="1"/>
    </row>
    <row r="38032" spans="6:6" x14ac:dyDescent="0.25">
      <c r="F38032" s="1"/>
    </row>
    <row r="38033" spans="6:6" x14ac:dyDescent="0.25">
      <c r="F38033" s="1"/>
    </row>
    <row r="38034" spans="6:6" x14ac:dyDescent="0.25">
      <c r="F38034" s="1"/>
    </row>
    <row r="38035" spans="6:6" x14ac:dyDescent="0.25">
      <c r="F38035" s="1"/>
    </row>
    <row r="38036" spans="6:6" x14ac:dyDescent="0.25">
      <c r="F38036" s="1"/>
    </row>
    <row r="38037" spans="6:6" x14ac:dyDescent="0.25">
      <c r="F38037" s="1"/>
    </row>
    <row r="38038" spans="6:6" x14ac:dyDescent="0.25">
      <c r="F38038" s="1"/>
    </row>
    <row r="38039" spans="6:6" x14ac:dyDescent="0.25">
      <c r="F38039" s="1"/>
    </row>
    <row r="38040" spans="6:6" x14ac:dyDescent="0.25">
      <c r="F38040" s="1"/>
    </row>
    <row r="38041" spans="6:6" x14ac:dyDescent="0.25">
      <c r="F38041" s="1"/>
    </row>
    <row r="38042" spans="6:6" x14ac:dyDescent="0.25">
      <c r="F38042" s="1"/>
    </row>
    <row r="38043" spans="6:6" x14ac:dyDescent="0.25">
      <c r="F38043" s="1"/>
    </row>
    <row r="38044" spans="6:6" x14ac:dyDescent="0.25">
      <c r="F38044" s="1"/>
    </row>
    <row r="38045" spans="6:6" x14ac:dyDescent="0.25">
      <c r="F38045" s="1"/>
    </row>
    <row r="38046" spans="6:6" x14ac:dyDescent="0.25">
      <c r="F38046" s="1"/>
    </row>
    <row r="38047" spans="6:6" x14ac:dyDescent="0.25">
      <c r="F38047" s="1"/>
    </row>
    <row r="38048" spans="6:6" x14ac:dyDescent="0.25">
      <c r="F38048" s="1"/>
    </row>
    <row r="38049" spans="6:6" x14ac:dyDescent="0.25">
      <c r="F38049" s="1"/>
    </row>
    <row r="38050" spans="6:6" x14ac:dyDescent="0.25">
      <c r="F38050" s="1"/>
    </row>
    <row r="38051" spans="6:6" x14ac:dyDescent="0.25">
      <c r="F38051" s="1"/>
    </row>
    <row r="38052" spans="6:6" x14ac:dyDescent="0.25">
      <c r="F38052" s="1"/>
    </row>
    <row r="38053" spans="6:6" x14ac:dyDescent="0.25">
      <c r="F38053" s="1"/>
    </row>
    <row r="38054" spans="6:6" x14ac:dyDescent="0.25">
      <c r="F38054" s="1"/>
    </row>
    <row r="38055" spans="6:6" x14ac:dyDescent="0.25">
      <c r="F38055" s="1"/>
    </row>
    <row r="38056" spans="6:6" x14ac:dyDescent="0.25">
      <c r="F38056" s="1"/>
    </row>
    <row r="38057" spans="6:6" x14ac:dyDescent="0.25">
      <c r="F38057" s="1"/>
    </row>
    <row r="38058" spans="6:6" x14ac:dyDescent="0.25">
      <c r="F38058" s="1"/>
    </row>
    <row r="38059" spans="6:6" x14ac:dyDescent="0.25">
      <c r="F38059" s="1"/>
    </row>
    <row r="38060" spans="6:6" x14ac:dyDescent="0.25">
      <c r="F38060" s="1"/>
    </row>
    <row r="38061" spans="6:6" x14ac:dyDescent="0.25">
      <c r="F38061" s="1"/>
    </row>
    <row r="38062" spans="6:6" x14ac:dyDescent="0.25">
      <c r="F38062" s="1"/>
    </row>
    <row r="38063" spans="6:6" x14ac:dyDescent="0.25">
      <c r="F38063" s="1"/>
    </row>
    <row r="38064" spans="6:6" x14ac:dyDescent="0.25">
      <c r="F38064" s="1"/>
    </row>
    <row r="38065" spans="6:6" x14ac:dyDescent="0.25">
      <c r="F38065" s="1"/>
    </row>
    <row r="38066" spans="6:6" x14ac:dyDescent="0.25">
      <c r="F38066" s="1"/>
    </row>
    <row r="38067" spans="6:6" x14ac:dyDescent="0.25">
      <c r="F38067" s="1"/>
    </row>
    <row r="38068" spans="6:6" x14ac:dyDescent="0.25">
      <c r="F38068" s="1"/>
    </row>
    <row r="38069" spans="6:6" x14ac:dyDescent="0.25">
      <c r="F38069" s="1"/>
    </row>
    <row r="38070" spans="6:6" x14ac:dyDescent="0.25">
      <c r="F38070" s="1"/>
    </row>
    <row r="38071" spans="6:6" x14ac:dyDescent="0.25">
      <c r="F38071" s="1"/>
    </row>
    <row r="38072" spans="6:6" x14ac:dyDescent="0.25">
      <c r="F38072" s="1"/>
    </row>
    <row r="38073" spans="6:6" x14ac:dyDescent="0.25">
      <c r="F38073" s="1"/>
    </row>
    <row r="38074" spans="6:6" x14ac:dyDescent="0.25">
      <c r="F38074" s="1"/>
    </row>
    <row r="38075" spans="6:6" x14ac:dyDescent="0.25">
      <c r="F38075" s="1"/>
    </row>
    <row r="38076" spans="6:6" x14ac:dyDescent="0.25">
      <c r="F38076" s="1"/>
    </row>
    <row r="38077" spans="6:6" x14ac:dyDescent="0.25">
      <c r="F38077" s="1"/>
    </row>
    <row r="38078" spans="6:6" x14ac:dyDescent="0.25">
      <c r="F38078" s="1"/>
    </row>
    <row r="38079" spans="6:6" x14ac:dyDescent="0.25">
      <c r="F38079" s="1"/>
    </row>
    <row r="38080" spans="6:6" x14ac:dyDescent="0.25">
      <c r="F38080" s="1"/>
    </row>
    <row r="38081" spans="6:6" x14ac:dyDescent="0.25">
      <c r="F38081" s="1"/>
    </row>
    <row r="38082" spans="6:6" x14ac:dyDescent="0.25">
      <c r="F38082" s="1"/>
    </row>
    <row r="38083" spans="6:6" x14ac:dyDescent="0.25">
      <c r="F38083" s="1"/>
    </row>
    <row r="38084" spans="6:6" x14ac:dyDescent="0.25">
      <c r="F38084" s="1"/>
    </row>
    <row r="38085" spans="6:6" x14ac:dyDescent="0.25">
      <c r="F38085" s="1"/>
    </row>
    <row r="38086" spans="6:6" x14ac:dyDescent="0.25">
      <c r="F38086" s="1"/>
    </row>
    <row r="38087" spans="6:6" x14ac:dyDescent="0.25">
      <c r="F38087" s="1"/>
    </row>
    <row r="38088" spans="6:6" x14ac:dyDescent="0.25">
      <c r="F38088" s="1"/>
    </row>
    <row r="38089" spans="6:6" x14ac:dyDescent="0.25">
      <c r="F38089" s="1"/>
    </row>
    <row r="38090" spans="6:6" x14ac:dyDescent="0.25">
      <c r="F38090" s="1"/>
    </row>
    <row r="38091" spans="6:6" x14ac:dyDescent="0.25">
      <c r="F38091" s="1"/>
    </row>
    <row r="38092" spans="6:6" x14ac:dyDescent="0.25">
      <c r="F38092" s="1"/>
    </row>
    <row r="38093" spans="6:6" x14ac:dyDescent="0.25">
      <c r="F38093" s="1"/>
    </row>
    <row r="38094" spans="6:6" x14ac:dyDescent="0.25">
      <c r="F38094" s="1"/>
    </row>
    <row r="38095" spans="6:6" x14ac:dyDescent="0.25">
      <c r="F38095" s="1"/>
    </row>
    <row r="38096" spans="6:6" x14ac:dyDescent="0.25">
      <c r="F38096" s="1"/>
    </row>
    <row r="38097" spans="6:6" x14ac:dyDescent="0.25">
      <c r="F38097" s="1"/>
    </row>
    <row r="38098" spans="6:6" x14ac:dyDescent="0.25">
      <c r="F38098" s="1"/>
    </row>
    <row r="38099" spans="6:6" x14ac:dyDescent="0.25">
      <c r="F38099" s="1"/>
    </row>
    <row r="38100" spans="6:6" x14ac:dyDescent="0.25">
      <c r="F38100" s="1"/>
    </row>
    <row r="38101" spans="6:6" x14ac:dyDescent="0.25">
      <c r="F38101" s="1"/>
    </row>
    <row r="38102" spans="6:6" x14ac:dyDescent="0.25">
      <c r="F38102" s="1"/>
    </row>
    <row r="38103" spans="6:6" x14ac:dyDescent="0.25">
      <c r="F38103" s="1"/>
    </row>
    <row r="38104" spans="6:6" x14ac:dyDescent="0.25">
      <c r="F38104" s="1"/>
    </row>
    <row r="38105" spans="6:6" x14ac:dyDescent="0.25">
      <c r="F38105" s="1"/>
    </row>
    <row r="38106" spans="6:6" x14ac:dyDescent="0.25">
      <c r="F38106" s="1"/>
    </row>
    <row r="38107" spans="6:6" x14ac:dyDescent="0.25">
      <c r="F38107" s="1"/>
    </row>
    <row r="38108" spans="6:6" x14ac:dyDescent="0.25">
      <c r="F38108" s="1"/>
    </row>
    <row r="38109" spans="6:6" x14ac:dyDescent="0.25">
      <c r="F38109" s="1"/>
    </row>
    <row r="38110" spans="6:6" x14ac:dyDescent="0.25">
      <c r="F38110" s="1"/>
    </row>
    <row r="38111" spans="6:6" x14ac:dyDescent="0.25">
      <c r="F38111" s="1"/>
    </row>
    <row r="38112" spans="6:6" x14ac:dyDescent="0.25">
      <c r="F38112" s="1"/>
    </row>
    <row r="38113" spans="6:6" x14ac:dyDescent="0.25">
      <c r="F38113" s="1"/>
    </row>
    <row r="38114" spans="6:6" x14ac:dyDescent="0.25">
      <c r="F38114" s="1"/>
    </row>
    <row r="38115" spans="6:6" x14ac:dyDescent="0.25">
      <c r="F38115" s="1"/>
    </row>
    <row r="38116" spans="6:6" x14ac:dyDescent="0.25">
      <c r="F38116" s="1"/>
    </row>
    <row r="38117" spans="6:6" x14ac:dyDescent="0.25">
      <c r="F38117" s="1"/>
    </row>
    <row r="38118" spans="6:6" x14ac:dyDescent="0.25">
      <c r="F38118" s="1"/>
    </row>
    <row r="38119" spans="6:6" x14ac:dyDescent="0.25">
      <c r="F38119" s="1"/>
    </row>
    <row r="38120" spans="6:6" x14ac:dyDescent="0.25">
      <c r="F38120" s="1"/>
    </row>
    <row r="38121" spans="6:6" x14ac:dyDescent="0.25">
      <c r="F38121" s="1"/>
    </row>
    <row r="38122" spans="6:6" x14ac:dyDescent="0.25">
      <c r="F38122" s="1"/>
    </row>
    <row r="38123" spans="6:6" x14ac:dyDescent="0.25">
      <c r="F38123" s="1"/>
    </row>
    <row r="38124" spans="6:6" x14ac:dyDescent="0.25">
      <c r="F38124" s="1"/>
    </row>
    <row r="38125" spans="6:6" x14ac:dyDescent="0.25">
      <c r="F38125" s="1"/>
    </row>
    <row r="38126" spans="6:6" x14ac:dyDescent="0.25">
      <c r="F38126" s="1"/>
    </row>
    <row r="38127" spans="6:6" x14ac:dyDescent="0.25">
      <c r="F38127" s="1"/>
    </row>
    <row r="38128" spans="6:6" x14ac:dyDescent="0.25">
      <c r="F38128" s="1"/>
    </row>
    <row r="38129" spans="6:6" x14ac:dyDescent="0.25">
      <c r="F38129" s="1"/>
    </row>
    <row r="38130" spans="6:6" x14ac:dyDescent="0.25">
      <c r="F38130" s="1"/>
    </row>
    <row r="38131" spans="6:6" x14ac:dyDescent="0.25">
      <c r="F38131" s="1"/>
    </row>
    <row r="38132" spans="6:6" x14ac:dyDescent="0.25">
      <c r="F38132" s="1"/>
    </row>
    <row r="38133" spans="6:6" x14ac:dyDescent="0.25">
      <c r="F38133" s="1"/>
    </row>
    <row r="38134" spans="6:6" x14ac:dyDescent="0.25">
      <c r="F38134" s="1"/>
    </row>
    <row r="38135" spans="6:6" x14ac:dyDescent="0.25">
      <c r="F38135" s="1"/>
    </row>
    <row r="38136" spans="6:6" x14ac:dyDescent="0.25">
      <c r="F38136" s="1"/>
    </row>
    <row r="38137" spans="6:6" x14ac:dyDescent="0.25">
      <c r="F38137" s="1"/>
    </row>
    <row r="38138" spans="6:6" x14ac:dyDescent="0.25">
      <c r="F38138" s="1"/>
    </row>
    <row r="38139" spans="6:6" x14ac:dyDescent="0.25">
      <c r="F38139" s="1"/>
    </row>
    <row r="38140" spans="6:6" x14ac:dyDescent="0.25">
      <c r="F38140" s="1"/>
    </row>
    <row r="38141" spans="6:6" x14ac:dyDescent="0.25">
      <c r="F38141" s="1"/>
    </row>
    <row r="38142" spans="6:6" x14ac:dyDescent="0.25">
      <c r="F38142" s="1"/>
    </row>
    <row r="38143" spans="6:6" x14ac:dyDescent="0.25">
      <c r="F38143" s="1"/>
    </row>
    <row r="38144" spans="6:6" x14ac:dyDescent="0.25">
      <c r="F38144" s="1"/>
    </row>
    <row r="38145" spans="6:6" x14ac:dyDescent="0.25">
      <c r="F38145" s="1"/>
    </row>
    <row r="38146" spans="6:6" x14ac:dyDescent="0.25">
      <c r="F38146" s="1"/>
    </row>
    <row r="38147" spans="6:6" x14ac:dyDescent="0.25">
      <c r="F38147" s="1"/>
    </row>
    <row r="38148" spans="6:6" x14ac:dyDescent="0.25">
      <c r="F38148" s="1"/>
    </row>
    <row r="38149" spans="6:6" x14ac:dyDescent="0.25">
      <c r="F38149" s="1"/>
    </row>
    <row r="38150" spans="6:6" x14ac:dyDescent="0.25">
      <c r="F38150" s="1"/>
    </row>
    <row r="38151" spans="6:6" x14ac:dyDescent="0.25">
      <c r="F38151" s="1"/>
    </row>
    <row r="38152" spans="6:6" x14ac:dyDescent="0.25">
      <c r="F38152" s="1"/>
    </row>
    <row r="38153" spans="6:6" x14ac:dyDescent="0.25">
      <c r="F38153" s="1"/>
    </row>
    <row r="38154" spans="6:6" x14ac:dyDescent="0.25">
      <c r="F38154" s="1"/>
    </row>
    <row r="38155" spans="6:6" x14ac:dyDescent="0.25">
      <c r="F38155" s="1"/>
    </row>
    <row r="38156" spans="6:6" x14ac:dyDescent="0.25">
      <c r="F38156" s="1"/>
    </row>
    <row r="38157" spans="6:6" x14ac:dyDescent="0.25">
      <c r="F38157" s="1"/>
    </row>
    <row r="38158" spans="6:6" x14ac:dyDescent="0.25">
      <c r="F38158" s="1"/>
    </row>
    <row r="38159" spans="6:6" x14ac:dyDescent="0.25">
      <c r="F38159" s="1"/>
    </row>
    <row r="38160" spans="6:6" x14ac:dyDescent="0.25">
      <c r="F38160" s="1"/>
    </row>
    <row r="38161" spans="6:6" x14ac:dyDescent="0.25">
      <c r="F38161" s="1"/>
    </row>
    <row r="38162" spans="6:6" x14ac:dyDescent="0.25">
      <c r="F38162" s="1"/>
    </row>
    <row r="38163" spans="6:6" x14ac:dyDescent="0.25">
      <c r="F38163" s="1"/>
    </row>
    <row r="38164" spans="6:6" x14ac:dyDescent="0.25">
      <c r="F38164" s="1"/>
    </row>
    <row r="38165" spans="6:6" x14ac:dyDescent="0.25">
      <c r="F38165" s="1"/>
    </row>
    <row r="38166" spans="6:6" x14ac:dyDescent="0.25">
      <c r="F38166" s="1"/>
    </row>
    <row r="38167" spans="6:6" x14ac:dyDescent="0.25">
      <c r="F38167" s="1"/>
    </row>
    <row r="38168" spans="6:6" x14ac:dyDescent="0.25">
      <c r="F38168" s="1"/>
    </row>
    <row r="38169" spans="6:6" x14ac:dyDescent="0.25">
      <c r="F38169" s="1"/>
    </row>
    <row r="38170" spans="6:6" x14ac:dyDescent="0.25">
      <c r="F38170" s="1"/>
    </row>
    <row r="38171" spans="6:6" x14ac:dyDescent="0.25">
      <c r="F38171" s="1"/>
    </row>
    <row r="38172" spans="6:6" x14ac:dyDescent="0.25">
      <c r="F38172" s="1"/>
    </row>
    <row r="38173" spans="6:6" x14ac:dyDescent="0.25">
      <c r="F38173" s="1"/>
    </row>
    <row r="38174" spans="6:6" x14ac:dyDescent="0.25">
      <c r="F38174" s="1"/>
    </row>
    <row r="38175" spans="6:6" x14ac:dyDescent="0.25">
      <c r="F38175" s="1"/>
    </row>
    <row r="38176" spans="6:6" x14ac:dyDescent="0.25">
      <c r="F38176" s="1"/>
    </row>
    <row r="38177" spans="6:6" x14ac:dyDescent="0.25">
      <c r="F38177" s="1"/>
    </row>
    <row r="38178" spans="6:6" x14ac:dyDescent="0.25">
      <c r="F38178" s="1"/>
    </row>
    <row r="38179" spans="6:6" x14ac:dyDescent="0.25">
      <c r="F38179" s="1"/>
    </row>
    <row r="38180" spans="6:6" x14ac:dyDescent="0.25">
      <c r="F38180" s="1"/>
    </row>
    <row r="38181" spans="6:6" x14ac:dyDescent="0.25">
      <c r="F38181" s="1"/>
    </row>
    <row r="38182" spans="6:6" x14ac:dyDescent="0.25">
      <c r="F38182" s="1"/>
    </row>
    <row r="38183" spans="6:6" x14ac:dyDescent="0.25">
      <c r="F38183" s="1"/>
    </row>
    <row r="38184" spans="6:6" x14ac:dyDescent="0.25">
      <c r="F38184" s="1"/>
    </row>
    <row r="38185" spans="6:6" x14ac:dyDescent="0.25">
      <c r="F38185" s="1"/>
    </row>
    <row r="38186" spans="6:6" x14ac:dyDescent="0.25">
      <c r="F38186" s="1"/>
    </row>
    <row r="38187" spans="6:6" x14ac:dyDescent="0.25">
      <c r="F38187" s="1"/>
    </row>
    <row r="38188" spans="6:6" x14ac:dyDescent="0.25">
      <c r="F38188" s="1"/>
    </row>
    <row r="38189" spans="6:6" x14ac:dyDescent="0.25">
      <c r="F38189" s="1"/>
    </row>
    <row r="38190" spans="6:6" x14ac:dyDescent="0.25">
      <c r="F38190" s="1"/>
    </row>
    <row r="38191" spans="6:6" x14ac:dyDescent="0.25">
      <c r="F38191" s="1"/>
    </row>
    <row r="38192" spans="6:6" x14ac:dyDescent="0.25">
      <c r="F38192" s="1"/>
    </row>
    <row r="38193" spans="6:6" x14ac:dyDescent="0.25">
      <c r="F38193" s="1"/>
    </row>
    <row r="38194" spans="6:6" x14ac:dyDescent="0.25">
      <c r="F38194" s="1"/>
    </row>
    <row r="38195" spans="6:6" x14ac:dyDescent="0.25">
      <c r="F38195" s="1"/>
    </row>
    <row r="38196" spans="6:6" x14ac:dyDescent="0.25">
      <c r="F38196" s="1"/>
    </row>
    <row r="38197" spans="6:6" x14ac:dyDescent="0.25">
      <c r="F38197" s="1"/>
    </row>
    <row r="38198" spans="6:6" x14ac:dyDescent="0.25">
      <c r="F38198" s="1"/>
    </row>
    <row r="38199" spans="6:6" x14ac:dyDescent="0.25">
      <c r="F38199" s="1"/>
    </row>
    <row r="38200" spans="6:6" x14ac:dyDescent="0.25">
      <c r="F38200" s="1"/>
    </row>
    <row r="38201" spans="6:6" x14ac:dyDescent="0.25">
      <c r="F38201" s="1"/>
    </row>
    <row r="38202" spans="6:6" x14ac:dyDescent="0.25">
      <c r="F38202" s="1"/>
    </row>
    <row r="38203" spans="6:6" x14ac:dyDescent="0.25">
      <c r="F38203" s="1"/>
    </row>
    <row r="38204" spans="6:6" x14ac:dyDescent="0.25">
      <c r="F38204" s="1"/>
    </row>
    <row r="38205" spans="6:6" x14ac:dyDescent="0.25">
      <c r="F38205" s="1"/>
    </row>
    <row r="38206" spans="6:6" x14ac:dyDescent="0.25">
      <c r="F38206" s="1"/>
    </row>
    <row r="38207" spans="6:6" x14ac:dyDescent="0.25">
      <c r="F38207" s="1"/>
    </row>
    <row r="38208" spans="6:6" x14ac:dyDescent="0.25">
      <c r="F38208" s="1"/>
    </row>
    <row r="38209" spans="6:6" x14ac:dyDescent="0.25">
      <c r="F38209" s="1"/>
    </row>
    <row r="38210" spans="6:6" x14ac:dyDescent="0.25">
      <c r="F38210" s="1"/>
    </row>
    <row r="38211" spans="6:6" x14ac:dyDescent="0.25">
      <c r="F38211" s="1"/>
    </row>
    <row r="38212" spans="6:6" x14ac:dyDescent="0.25">
      <c r="F38212" s="1"/>
    </row>
    <row r="38213" spans="6:6" x14ac:dyDescent="0.25">
      <c r="F38213" s="1"/>
    </row>
    <row r="38214" spans="6:6" x14ac:dyDescent="0.25">
      <c r="F38214" s="1"/>
    </row>
    <row r="38215" spans="6:6" x14ac:dyDescent="0.25">
      <c r="F38215" s="1"/>
    </row>
    <row r="38216" spans="6:6" x14ac:dyDescent="0.25">
      <c r="F38216" s="1"/>
    </row>
    <row r="38217" spans="6:6" x14ac:dyDescent="0.25">
      <c r="F38217" s="1"/>
    </row>
    <row r="38218" spans="6:6" x14ac:dyDescent="0.25">
      <c r="F38218" s="1"/>
    </row>
    <row r="38219" spans="6:6" x14ac:dyDescent="0.25">
      <c r="F38219" s="1"/>
    </row>
    <row r="38220" spans="6:6" x14ac:dyDescent="0.25">
      <c r="F38220" s="1"/>
    </row>
    <row r="38221" spans="6:6" x14ac:dyDescent="0.25">
      <c r="F38221" s="1"/>
    </row>
    <row r="38222" spans="6:6" x14ac:dyDescent="0.25">
      <c r="F38222" s="1"/>
    </row>
    <row r="38223" spans="6:6" x14ac:dyDescent="0.25">
      <c r="F38223" s="1"/>
    </row>
    <row r="38224" spans="6:6" x14ac:dyDescent="0.25">
      <c r="F38224" s="1"/>
    </row>
    <row r="38225" spans="6:6" x14ac:dyDescent="0.25">
      <c r="F38225" s="1"/>
    </row>
    <row r="38226" spans="6:6" x14ac:dyDescent="0.25">
      <c r="F38226" s="1"/>
    </row>
    <row r="38227" spans="6:6" x14ac:dyDescent="0.25">
      <c r="F38227" s="1"/>
    </row>
    <row r="38228" spans="6:6" x14ac:dyDescent="0.25">
      <c r="F38228" s="1"/>
    </row>
    <row r="38229" spans="6:6" x14ac:dyDescent="0.25">
      <c r="F38229" s="1"/>
    </row>
    <row r="38230" spans="6:6" x14ac:dyDescent="0.25">
      <c r="F38230" s="1"/>
    </row>
    <row r="38231" spans="6:6" x14ac:dyDescent="0.25">
      <c r="F38231" s="1"/>
    </row>
    <row r="38232" spans="6:6" x14ac:dyDescent="0.25">
      <c r="F38232" s="1"/>
    </row>
    <row r="38233" spans="6:6" x14ac:dyDescent="0.25">
      <c r="F38233" s="1"/>
    </row>
    <row r="38234" spans="6:6" x14ac:dyDescent="0.25">
      <c r="F38234" s="1"/>
    </row>
    <row r="38235" spans="6:6" x14ac:dyDescent="0.25">
      <c r="F38235" s="1"/>
    </row>
    <row r="38236" spans="6:6" x14ac:dyDescent="0.25">
      <c r="F38236" s="1"/>
    </row>
    <row r="38237" spans="6:6" x14ac:dyDescent="0.25">
      <c r="F38237" s="1"/>
    </row>
    <row r="38238" spans="6:6" x14ac:dyDescent="0.25">
      <c r="F38238" s="1"/>
    </row>
    <row r="38239" spans="6:6" x14ac:dyDescent="0.25">
      <c r="F38239" s="1"/>
    </row>
    <row r="38240" spans="6:6" x14ac:dyDescent="0.25">
      <c r="F38240" s="1"/>
    </row>
    <row r="38241" spans="6:6" x14ac:dyDescent="0.25">
      <c r="F38241" s="1"/>
    </row>
    <row r="38242" spans="6:6" x14ac:dyDescent="0.25">
      <c r="F38242" s="1"/>
    </row>
    <row r="38243" spans="6:6" x14ac:dyDescent="0.25">
      <c r="F38243" s="1"/>
    </row>
    <row r="38244" spans="6:6" x14ac:dyDescent="0.25">
      <c r="F38244" s="1"/>
    </row>
    <row r="38245" spans="6:6" x14ac:dyDescent="0.25">
      <c r="F38245" s="1"/>
    </row>
    <row r="38246" spans="6:6" x14ac:dyDescent="0.25">
      <c r="F38246" s="1"/>
    </row>
    <row r="38247" spans="6:6" x14ac:dyDescent="0.25">
      <c r="F38247" s="1"/>
    </row>
    <row r="38248" spans="6:6" x14ac:dyDescent="0.25">
      <c r="F38248" s="1"/>
    </row>
    <row r="38249" spans="6:6" x14ac:dyDescent="0.25">
      <c r="F38249" s="1"/>
    </row>
    <row r="38250" spans="6:6" x14ac:dyDescent="0.25">
      <c r="F38250" s="1"/>
    </row>
    <row r="38251" spans="6:6" x14ac:dyDescent="0.25">
      <c r="F38251" s="1"/>
    </row>
    <row r="38252" spans="6:6" x14ac:dyDescent="0.25">
      <c r="F38252" s="1"/>
    </row>
    <row r="38253" spans="6:6" x14ac:dyDescent="0.25">
      <c r="F38253" s="1"/>
    </row>
    <row r="38254" spans="6:6" x14ac:dyDescent="0.25">
      <c r="F38254" s="1"/>
    </row>
    <row r="38255" spans="6:6" x14ac:dyDescent="0.25">
      <c r="F38255" s="1"/>
    </row>
    <row r="38256" spans="6:6" x14ac:dyDescent="0.25">
      <c r="F38256" s="1"/>
    </row>
    <row r="38257" spans="6:6" x14ac:dyDescent="0.25">
      <c r="F38257" s="1"/>
    </row>
    <row r="38258" spans="6:6" x14ac:dyDescent="0.25">
      <c r="F38258" s="1"/>
    </row>
    <row r="38259" spans="6:6" x14ac:dyDescent="0.25">
      <c r="F38259" s="1"/>
    </row>
    <row r="38260" spans="6:6" x14ac:dyDescent="0.25">
      <c r="F38260" s="1"/>
    </row>
    <row r="38261" spans="6:6" x14ac:dyDescent="0.25">
      <c r="F38261" s="1"/>
    </row>
    <row r="38262" spans="6:6" x14ac:dyDescent="0.25">
      <c r="F38262" s="1"/>
    </row>
    <row r="38263" spans="6:6" x14ac:dyDescent="0.25">
      <c r="F38263" s="1"/>
    </row>
    <row r="38264" spans="6:6" x14ac:dyDescent="0.25">
      <c r="F38264" s="1"/>
    </row>
    <row r="38265" spans="6:6" x14ac:dyDescent="0.25">
      <c r="F38265" s="1"/>
    </row>
    <row r="38266" spans="6:6" x14ac:dyDescent="0.25">
      <c r="F38266" s="1"/>
    </row>
    <row r="38267" spans="6:6" x14ac:dyDescent="0.25">
      <c r="F38267" s="1"/>
    </row>
    <row r="38268" spans="6:6" x14ac:dyDescent="0.25">
      <c r="F38268" s="1"/>
    </row>
    <row r="38269" spans="6:6" x14ac:dyDescent="0.25">
      <c r="F38269" s="1"/>
    </row>
    <row r="38270" spans="6:6" x14ac:dyDescent="0.25">
      <c r="F38270" s="1"/>
    </row>
    <row r="38271" spans="6:6" x14ac:dyDescent="0.25">
      <c r="F38271" s="1"/>
    </row>
    <row r="38272" spans="6:6" x14ac:dyDescent="0.25">
      <c r="F38272" s="1"/>
    </row>
    <row r="38273" spans="6:6" x14ac:dyDescent="0.25">
      <c r="F38273" s="1"/>
    </row>
    <row r="38274" spans="6:6" x14ac:dyDescent="0.25">
      <c r="F38274" s="1"/>
    </row>
    <row r="38275" spans="6:6" x14ac:dyDescent="0.25">
      <c r="F38275" s="1"/>
    </row>
    <row r="38276" spans="6:6" x14ac:dyDescent="0.25">
      <c r="F38276" s="1"/>
    </row>
    <row r="38277" spans="6:6" x14ac:dyDescent="0.25">
      <c r="F38277" s="1"/>
    </row>
    <row r="38278" spans="6:6" x14ac:dyDescent="0.25">
      <c r="F38278" s="1"/>
    </row>
    <row r="38279" spans="6:6" x14ac:dyDescent="0.25">
      <c r="F38279" s="1"/>
    </row>
    <row r="38280" spans="6:6" x14ac:dyDescent="0.25">
      <c r="F38280" s="1"/>
    </row>
    <row r="38281" spans="6:6" x14ac:dyDescent="0.25">
      <c r="F38281" s="1"/>
    </row>
    <row r="38282" spans="6:6" x14ac:dyDescent="0.25">
      <c r="F38282" s="1"/>
    </row>
    <row r="38283" spans="6:6" x14ac:dyDescent="0.25">
      <c r="F38283" s="1"/>
    </row>
    <row r="38284" spans="6:6" x14ac:dyDescent="0.25">
      <c r="F38284" s="1"/>
    </row>
    <row r="38285" spans="6:6" x14ac:dyDescent="0.25">
      <c r="F38285" s="1"/>
    </row>
    <row r="38286" spans="6:6" x14ac:dyDescent="0.25">
      <c r="F38286" s="1"/>
    </row>
    <row r="38287" spans="6:6" x14ac:dyDescent="0.25">
      <c r="F38287" s="1"/>
    </row>
    <row r="38288" spans="6:6" x14ac:dyDescent="0.25">
      <c r="F38288" s="1"/>
    </row>
    <row r="38289" spans="6:6" x14ac:dyDescent="0.25">
      <c r="F38289" s="1"/>
    </row>
    <row r="38290" spans="6:6" x14ac:dyDescent="0.25">
      <c r="F38290" s="1"/>
    </row>
    <row r="38291" spans="6:6" x14ac:dyDescent="0.25">
      <c r="F38291" s="1"/>
    </row>
    <row r="38292" spans="6:6" x14ac:dyDescent="0.25">
      <c r="F38292" s="1"/>
    </row>
    <row r="38293" spans="6:6" x14ac:dyDescent="0.25">
      <c r="F38293" s="1"/>
    </row>
    <row r="38294" spans="6:6" x14ac:dyDescent="0.25">
      <c r="F38294" s="1"/>
    </row>
    <row r="38295" spans="6:6" x14ac:dyDescent="0.25">
      <c r="F38295" s="1"/>
    </row>
    <row r="38296" spans="6:6" x14ac:dyDescent="0.25">
      <c r="F38296" s="1"/>
    </row>
    <row r="38297" spans="6:6" x14ac:dyDescent="0.25">
      <c r="F38297" s="1"/>
    </row>
    <row r="38298" spans="6:6" x14ac:dyDescent="0.25">
      <c r="F38298" s="1"/>
    </row>
    <row r="38299" spans="6:6" x14ac:dyDescent="0.25">
      <c r="F38299" s="1"/>
    </row>
    <row r="38300" spans="6:6" x14ac:dyDescent="0.25">
      <c r="F38300" s="1"/>
    </row>
    <row r="38301" spans="6:6" x14ac:dyDescent="0.25">
      <c r="F38301" s="1"/>
    </row>
    <row r="38302" spans="6:6" x14ac:dyDescent="0.25">
      <c r="F38302" s="1"/>
    </row>
    <row r="38303" spans="6:6" x14ac:dyDescent="0.25">
      <c r="F38303" s="1"/>
    </row>
    <row r="38304" spans="6:6" x14ac:dyDescent="0.25">
      <c r="F38304" s="1"/>
    </row>
    <row r="38305" spans="6:6" x14ac:dyDescent="0.25">
      <c r="F38305" s="1"/>
    </row>
    <row r="38306" spans="6:6" x14ac:dyDescent="0.25">
      <c r="F38306" s="1"/>
    </row>
    <row r="38307" spans="6:6" x14ac:dyDescent="0.25">
      <c r="F38307" s="1"/>
    </row>
    <row r="38308" spans="6:6" x14ac:dyDescent="0.25">
      <c r="F38308" s="1"/>
    </row>
    <row r="38309" spans="6:6" x14ac:dyDescent="0.25">
      <c r="F38309" s="1"/>
    </row>
    <row r="38310" spans="6:6" x14ac:dyDescent="0.25">
      <c r="F38310" s="1"/>
    </row>
    <row r="38311" spans="6:6" x14ac:dyDescent="0.25">
      <c r="F38311" s="1"/>
    </row>
    <row r="38312" spans="6:6" x14ac:dyDescent="0.25">
      <c r="F38312" s="1"/>
    </row>
    <row r="38313" spans="6:6" x14ac:dyDescent="0.25">
      <c r="F38313" s="1"/>
    </row>
    <row r="38314" spans="6:6" x14ac:dyDescent="0.25">
      <c r="F38314" s="1"/>
    </row>
    <row r="38315" spans="6:6" x14ac:dyDescent="0.25">
      <c r="F38315" s="1"/>
    </row>
    <row r="38316" spans="6:6" x14ac:dyDescent="0.25">
      <c r="F38316" s="1"/>
    </row>
    <row r="38317" spans="6:6" x14ac:dyDescent="0.25">
      <c r="F38317" s="1"/>
    </row>
    <row r="38318" spans="6:6" x14ac:dyDescent="0.25">
      <c r="F38318" s="1"/>
    </row>
    <row r="38319" spans="6:6" x14ac:dyDescent="0.25">
      <c r="F38319" s="1"/>
    </row>
    <row r="38320" spans="6:6" x14ac:dyDescent="0.25">
      <c r="F38320" s="1"/>
    </row>
    <row r="38321" spans="6:6" x14ac:dyDescent="0.25">
      <c r="F38321" s="1"/>
    </row>
    <row r="38322" spans="6:6" x14ac:dyDescent="0.25">
      <c r="F38322" s="1"/>
    </row>
    <row r="38323" spans="6:6" x14ac:dyDescent="0.25">
      <c r="F38323" s="1"/>
    </row>
    <row r="38324" spans="6:6" x14ac:dyDescent="0.25">
      <c r="F38324" s="1"/>
    </row>
    <row r="38325" spans="6:6" x14ac:dyDescent="0.25">
      <c r="F38325" s="1"/>
    </row>
    <row r="38326" spans="6:6" x14ac:dyDescent="0.25">
      <c r="F38326" s="1"/>
    </row>
    <row r="38327" spans="6:6" x14ac:dyDescent="0.25">
      <c r="F38327" s="1"/>
    </row>
    <row r="38328" spans="6:6" x14ac:dyDescent="0.25">
      <c r="F38328" s="1"/>
    </row>
    <row r="38329" spans="6:6" x14ac:dyDescent="0.25">
      <c r="F38329" s="1"/>
    </row>
    <row r="38330" spans="6:6" x14ac:dyDescent="0.25">
      <c r="F38330" s="1"/>
    </row>
    <row r="38331" spans="6:6" x14ac:dyDescent="0.25">
      <c r="F38331" s="1"/>
    </row>
    <row r="38332" spans="6:6" x14ac:dyDescent="0.25">
      <c r="F38332" s="1"/>
    </row>
    <row r="38333" spans="6:6" x14ac:dyDescent="0.25">
      <c r="F38333" s="1"/>
    </row>
    <row r="38334" spans="6:6" x14ac:dyDescent="0.25">
      <c r="F38334" s="1"/>
    </row>
    <row r="38335" spans="6:6" x14ac:dyDescent="0.25">
      <c r="F38335" s="1"/>
    </row>
    <row r="38336" spans="6:6" x14ac:dyDescent="0.25">
      <c r="F38336" s="1"/>
    </row>
    <row r="38337" spans="6:6" x14ac:dyDescent="0.25">
      <c r="F38337" s="1"/>
    </row>
    <row r="38338" spans="6:6" x14ac:dyDescent="0.25">
      <c r="F38338" s="1"/>
    </row>
    <row r="38339" spans="6:6" x14ac:dyDescent="0.25">
      <c r="F38339" s="1"/>
    </row>
    <row r="38340" spans="6:6" x14ac:dyDescent="0.25">
      <c r="F38340" s="1"/>
    </row>
    <row r="38341" spans="6:6" x14ac:dyDescent="0.25">
      <c r="F38341" s="1"/>
    </row>
    <row r="38342" spans="6:6" x14ac:dyDescent="0.25">
      <c r="F38342" s="1"/>
    </row>
    <row r="38343" spans="6:6" x14ac:dyDescent="0.25">
      <c r="F38343" s="1"/>
    </row>
    <row r="38344" spans="6:6" x14ac:dyDescent="0.25">
      <c r="F38344" s="1"/>
    </row>
    <row r="38345" spans="6:6" x14ac:dyDescent="0.25">
      <c r="F38345" s="1"/>
    </row>
    <row r="38346" spans="6:6" x14ac:dyDescent="0.25">
      <c r="F38346" s="1"/>
    </row>
    <row r="38347" spans="6:6" x14ac:dyDescent="0.25">
      <c r="F38347" s="1"/>
    </row>
    <row r="38348" spans="6:6" x14ac:dyDescent="0.25">
      <c r="F38348" s="1"/>
    </row>
    <row r="38349" spans="6:6" x14ac:dyDescent="0.25">
      <c r="F38349" s="1"/>
    </row>
    <row r="38350" spans="6:6" x14ac:dyDescent="0.25">
      <c r="F38350" s="1"/>
    </row>
    <row r="38351" spans="6:6" x14ac:dyDescent="0.25">
      <c r="F38351" s="1"/>
    </row>
    <row r="38352" spans="6:6" x14ac:dyDescent="0.25">
      <c r="F38352" s="1"/>
    </row>
    <row r="38353" spans="6:6" x14ac:dyDescent="0.25">
      <c r="F38353" s="1"/>
    </row>
    <row r="38354" spans="6:6" x14ac:dyDescent="0.25">
      <c r="F38354" s="1"/>
    </row>
    <row r="38355" spans="6:6" x14ac:dyDescent="0.25">
      <c r="F38355" s="1"/>
    </row>
    <row r="38356" spans="6:6" x14ac:dyDescent="0.25">
      <c r="F38356" s="1"/>
    </row>
    <row r="38357" spans="6:6" x14ac:dyDescent="0.25">
      <c r="F38357" s="1"/>
    </row>
    <row r="38358" spans="6:6" x14ac:dyDescent="0.25">
      <c r="F38358" s="1"/>
    </row>
    <row r="38359" spans="6:6" x14ac:dyDescent="0.25">
      <c r="F38359" s="1"/>
    </row>
    <row r="38360" spans="6:6" x14ac:dyDescent="0.25">
      <c r="F38360" s="1"/>
    </row>
    <row r="38361" spans="6:6" x14ac:dyDescent="0.25">
      <c r="F38361" s="1"/>
    </row>
    <row r="38362" spans="6:6" x14ac:dyDescent="0.25">
      <c r="F38362" s="1"/>
    </row>
    <row r="38363" spans="6:6" x14ac:dyDescent="0.25">
      <c r="F38363" s="1"/>
    </row>
    <row r="38364" spans="6:6" x14ac:dyDescent="0.25">
      <c r="F38364" s="1"/>
    </row>
    <row r="38365" spans="6:6" x14ac:dyDescent="0.25">
      <c r="F38365" s="1"/>
    </row>
    <row r="38366" spans="6:6" x14ac:dyDescent="0.25">
      <c r="F38366" s="1"/>
    </row>
    <row r="38367" spans="6:6" x14ac:dyDescent="0.25">
      <c r="F38367" s="1"/>
    </row>
    <row r="38368" spans="6:6" x14ac:dyDescent="0.25">
      <c r="F38368" s="1"/>
    </row>
    <row r="38369" spans="6:6" x14ac:dyDescent="0.25">
      <c r="F38369" s="1"/>
    </row>
    <row r="38370" spans="6:6" x14ac:dyDescent="0.25">
      <c r="F38370" s="1"/>
    </row>
    <row r="38371" spans="6:6" x14ac:dyDescent="0.25">
      <c r="F38371" s="1"/>
    </row>
    <row r="38372" spans="6:6" x14ac:dyDescent="0.25">
      <c r="F38372" s="1"/>
    </row>
    <row r="38373" spans="6:6" x14ac:dyDescent="0.25">
      <c r="F38373" s="1"/>
    </row>
    <row r="38374" spans="6:6" x14ac:dyDescent="0.25">
      <c r="F38374" s="1"/>
    </row>
    <row r="38375" spans="6:6" x14ac:dyDescent="0.25">
      <c r="F38375" s="1"/>
    </row>
    <row r="38376" spans="6:6" x14ac:dyDescent="0.25">
      <c r="F38376" s="1"/>
    </row>
    <row r="38377" spans="6:6" x14ac:dyDescent="0.25">
      <c r="F38377" s="1"/>
    </row>
    <row r="38378" spans="6:6" x14ac:dyDescent="0.25">
      <c r="F38378" s="1"/>
    </row>
    <row r="38379" spans="6:6" x14ac:dyDescent="0.25">
      <c r="F38379" s="1"/>
    </row>
    <row r="38380" spans="6:6" x14ac:dyDescent="0.25">
      <c r="F38380" s="1"/>
    </row>
    <row r="38381" spans="6:6" x14ac:dyDescent="0.25">
      <c r="F38381" s="1"/>
    </row>
    <row r="38382" spans="6:6" x14ac:dyDescent="0.25">
      <c r="F38382" s="1"/>
    </row>
    <row r="38383" spans="6:6" x14ac:dyDescent="0.25">
      <c r="F38383" s="1"/>
    </row>
    <row r="38384" spans="6:6" x14ac:dyDescent="0.25">
      <c r="F38384" s="1"/>
    </row>
    <row r="38385" spans="6:6" x14ac:dyDescent="0.25">
      <c r="F38385" s="1"/>
    </row>
    <row r="38386" spans="6:6" x14ac:dyDescent="0.25">
      <c r="F38386" s="1"/>
    </row>
    <row r="38387" spans="6:6" x14ac:dyDescent="0.25">
      <c r="F38387" s="1"/>
    </row>
    <row r="38388" spans="6:6" x14ac:dyDescent="0.25">
      <c r="F38388" s="1"/>
    </row>
    <row r="38389" spans="6:6" x14ac:dyDescent="0.25">
      <c r="F38389" s="1"/>
    </row>
    <row r="38390" spans="6:6" x14ac:dyDescent="0.25">
      <c r="F38390" s="1"/>
    </row>
    <row r="38391" spans="6:6" x14ac:dyDescent="0.25">
      <c r="F38391" s="1"/>
    </row>
    <row r="38392" spans="6:6" x14ac:dyDescent="0.25">
      <c r="F38392" s="1"/>
    </row>
    <row r="38393" spans="6:6" x14ac:dyDescent="0.25">
      <c r="F38393" s="1"/>
    </row>
    <row r="38394" spans="6:6" x14ac:dyDescent="0.25">
      <c r="F38394" s="1"/>
    </row>
    <row r="38395" spans="6:6" x14ac:dyDescent="0.25">
      <c r="F38395" s="1"/>
    </row>
    <row r="38396" spans="6:6" x14ac:dyDescent="0.25">
      <c r="F38396" s="1"/>
    </row>
    <row r="38397" spans="6:6" x14ac:dyDescent="0.25">
      <c r="F38397" s="1"/>
    </row>
    <row r="38398" spans="6:6" x14ac:dyDescent="0.25">
      <c r="F38398" s="1"/>
    </row>
    <row r="38399" spans="6:6" x14ac:dyDescent="0.25">
      <c r="F38399" s="1"/>
    </row>
    <row r="38400" spans="6:6" x14ac:dyDescent="0.25">
      <c r="F38400" s="1"/>
    </row>
    <row r="38401" spans="6:6" x14ac:dyDescent="0.25">
      <c r="F38401" s="1"/>
    </row>
    <row r="38402" spans="6:6" x14ac:dyDescent="0.25">
      <c r="F38402" s="1"/>
    </row>
    <row r="38403" spans="6:6" x14ac:dyDescent="0.25">
      <c r="F38403" s="1"/>
    </row>
    <row r="38404" spans="6:6" x14ac:dyDescent="0.25">
      <c r="F38404" s="1"/>
    </row>
    <row r="38405" spans="6:6" x14ac:dyDescent="0.25">
      <c r="F38405" s="1"/>
    </row>
    <row r="38406" spans="6:6" x14ac:dyDescent="0.25">
      <c r="F38406" s="1"/>
    </row>
    <row r="38407" spans="6:6" x14ac:dyDescent="0.25">
      <c r="F38407" s="1"/>
    </row>
    <row r="38408" spans="6:6" x14ac:dyDescent="0.25">
      <c r="F38408" s="1"/>
    </row>
    <row r="38409" spans="6:6" x14ac:dyDescent="0.25">
      <c r="F38409" s="1"/>
    </row>
    <row r="38410" spans="6:6" x14ac:dyDescent="0.25">
      <c r="F38410" s="1"/>
    </row>
    <row r="38411" spans="6:6" x14ac:dyDescent="0.25">
      <c r="F38411" s="1"/>
    </row>
    <row r="38412" spans="6:6" x14ac:dyDescent="0.25">
      <c r="F38412" s="1"/>
    </row>
    <row r="38413" spans="6:6" x14ac:dyDescent="0.25">
      <c r="F38413" s="1"/>
    </row>
    <row r="38414" spans="6:6" x14ac:dyDescent="0.25">
      <c r="F38414" s="1"/>
    </row>
    <row r="38415" spans="6:6" x14ac:dyDescent="0.25">
      <c r="F38415" s="1"/>
    </row>
    <row r="38416" spans="6:6" x14ac:dyDescent="0.25">
      <c r="F38416" s="1"/>
    </row>
    <row r="38417" spans="6:6" x14ac:dyDescent="0.25">
      <c r="F38417" s="1"/>
    </row>
    <row r="38418" spans="6:6" x14ac:dyDescent="0.25">
      <c r="F38418" s="1"/>
    </row>
    <row r="38419" spans="6:6" x14ac:dyDescent="0.25">
      <c r="F38419" s="1"/>
    </row>
    <row r="38420" spans="6:6" x14ac:dyDescent="0.25">
      <c r="F38420" s="1"/>
    </row>
    <row r="38421" spans="6:6" x14ac:dyDescent="0.25">
      <c r="F38421" s="1"/>
    </row>
    <row r="38422" spans="6:6" x14ac:dyDescent="0.25">
      <c r="F38422" s="1"/>
    </row>
    <row r="38423" spans="6:6" x14ac:dyDescent="0.25">
      <c r="F38423" s="1"/>
    </row>
    <row r="38424" spans="6:6" x14ac:dyDescent="0.25">
      <c r="F38424" s="1"/>
    </row>
    <row r="38425" spans="6:6" x14ac:dyDescent="0.25">
      <c r="F38425" s="1"/>
    </row>
    <row r="38426" spans="6:6" x14ac:dyDescent="0.25">
      <c r="F38426" s="1"/>
    </row>
    <row r="38427" spans="6:6" x14ac:dyDescent="0.25">
      <c r="F38427" s="1"/>
    </row>
    <row r="38428" spans="6:6" x14ac:dyDescent="0.25">
      <c r="F38428" s="1"/>
    </row>
    <row r="38429" spans="6:6" x14ac:dyDescent="0.25">
      <c r="F38429" s="1"/>
    </row>
    <row r="38430" spans="6:6" x14ac:dyDescent="0.25">
      <c r="F38430" s="1"/>
    </row>
    <row r="38431" spans="6:6" x14ac:dyDescent="0.25">
      <c r="F38431" s="1"/>
    </row>
    <row r="38432" spans="6:6" x14ac:dyDescent="0.25">
      <c r="F38432" s="1"/>
    </row>
    <row r="38433" spans="6:6" x14ac:dyDescent="0.25">
      <c r="F38433" s="1"/>
    </row>
    <row r="38434" spans="6:6" x14ac:dyDescent="0.25">
      <c r="F38434" s="1"/>
    </row>
    <row r="38435" spans="6:6" x14ac:dyDescent="0.25">
      <c r="F38435" s="1"/>
    </row>
    <row r="38436" spans="6:6" x14ac:dyDescent="0.25">
      <c r="F38436" s="1"/>
    </row>
    <row r="38437" spans="6:6" x14ac:dyDescent="0.25">
      <c r="F38437" s="1"/>
    </row>
    <row r="38438" spans="6:6" x14ac:dyDescent="0.25">
      <c r="F38438" s="1"/>
    </row>
    <row r="38439" spans="6:6" x14ac:dyDescent="0.25">
      <c r="F38439" s="1"/>
    </row>
    <row r="38440" spans="6:6" x14ac:dyDescent="0.25">
      <c r="F38440" s="1"/>
    </row>
    <row r="38441" spans="6:6" x14ac:dyDescent="0.25">
      <c r="F38441" s="1"/>
    </row>
    <row r="38442" spans="6:6" x14ac:dyDescent="0.25">
      <c r="F38442" s="1"/>
    </row>
    <row r="38443" spans="6:6" x14ac:dyDescent="0.25">
      <c r="F38443" s="1"/>
    </row>
    <row r="38444" spans="6:6" x14ac:dyDescent="0.25">
      <c r="F38444" s="1"/>
    </row>
    <row r="38445" spans="6:6" x14ac:dyDescent="0.25">
      <c r="F38445" s="1"/>
    </row>
    <row r="38446" spans="6:6" x14ac:dyDescent="0.25">
      <c r="F38446" s="1"/>
    </row>
    <row r="38447" spans="6:6" x14ac:dyDescent="0.25">
      <c r="F38447" s="1"/>
    </row>
    <row r="38448" spans="6:6" x14ac:dyDescent="0.25">
      <c r="F38448" s="1"/>
    </row>
    <row r="38449" spans="6:6" x14ac:dyDescent="0.25">
      <c r="F38449" s="1"/>
    </row>
    <row r="38450" spans="6:6" x14ac:dyDescent="0.25">
      <c r="F38450" s="1"/>
    </row>
    <row r="38451" spans="6:6" x14ac:dyDescent="0.25">
      <c r="F38451" s="1"/>
    </row>
    <row r="38452" spans="6:6" x14ac:dyDescent="0.25">
      <c r="F38452" s="1"/>
    </row>
    <row r="38453" spans="6:6" x14ac:dyDescent="0.25">
      <c r="F38453" s="1"/>
    </row>
    <row r="38454" spans="6:6" x14ac:dyDescent="0.25">
      <c r="F38454" s="1"/>
    </row>
    <row r="38455" spans="6:6" x14ac:dyDescent="0.25">
      <c r="F38455" s="1"/>
    </row>
    <row r="38456" spans="6:6" x14ac:dyDescent="0.25">
      <c r="F38456" s="1"/>
    </row>
    <row r="38457" spans="6:6" x14ac:dyDescent="0.25">
      <c r="F38457" s="1"/>
    </row>
    <row r="38458" spans="6:6" x14ac:dyDescent="0.25">
      <c r="F38458" s="1"/>
    </row>
    <row r="38459" spans="6:6" x14ac:dyDescent="0.25">
      <c r="F38459" s="1"/>
    </row>
    <row r="38460" spans="6:6" x14ac:dyDescent="0.25">
      <c r="F38460" s="1"/>
    </row>
    <row r="38461" spans="6:6" x14ac:dyDescent="0.25">
      <c r="F38461" s="1"/>
    </row>
    <row r="38462" spans="6:6" x14ac:dyDescent="0.25">
      <c r="F38462" s="1"/>
    </row>
    <row r="38463" spans="6:6" x14ac:dyDescent="0.25">
      <c r="F38463" s="1"/>
    </row>
    <row r="38464" spans="6:6" x14ac:dyDescent="0.25">
      <c r="F38464" s="1"/>
    </row>
    <row r="38465" spans="6:6" x14ac:dyDescent="0.25">
      <c r="F38465" s="1"/>
    </row>
    <row r="38466" spans="6:6" x14ac:dyDescent="0.25">
      <c r="F38466" s="1"/>
    </row>
    <row r="38467" spans="6:6" x14ac:dyDescent="0.25">
      <c r="F38467" s="1"/>
    </row>
    <row r="38468" spans="6:6" x14ac:dyDescent="0.25">
      <c r="F38468" s="1"/>
    </row>
    <row r="38469" spans="6:6" x14ac:dyDescent="0.25">
      <c r="F38469" s="1"/>
    </row>
    <row r="38470" spans="6:6" x14ac:dyDescent="0.25">
      <c r="F38470" s="1"/>
    </row>
    <row r="38471" spans="6:6" x14ac:dyDescent="0.25">
      <c r="F38471" s="1"/>
    </row>
    <row r="38472" spans="6:6" x14ac:dyDescent="0.25">
      <c r="F38472" s="1"/>
    </row>
    <row r="38473" spans="6:6" x14ac:dyDescent="0.25">
      <c r="F38473" s="1"/>
    </row>
    <row r="38474" spans="6:6" x14ac:dyDescent="0.25">
      <c r="F38474" s="1"/>
    </row>
    <row r="38475" spans="6:6" x14ac:dyDescent="0.25">
      <c r="F38475" s="1"/>
    </row>
    <row r="38476" spans="6:6" x14ac:dyDescent="0.25">
      <c r="F38476" s="1"/>
    </row>
    <row r="38477" spans="6:6" x14ac:dyDescent="0.25">
      <c r="F38477" s="1"/>
    </row>
    <row r="38478" spans="6:6" x14ac:dyDescent="0.25">
      <c r="F38478" s="1"/>
    </row>
    <row r="38479" spans="6:6" x14ac:dyDescent="0.25">
      <c r="F38479" s="1"/>
    </row>
    <row r="38480" spans="6:6" x14ac:dyDescent="0.25">
      <c r="F38480" s="1"/>
    </row>
    <row r="38481" spans="6:6" x14ac:dyDescent="0.25">
      <c r="F38481" s="1"/>
    </row>
    <row r="38482" spans="6:6" x14ac:dyDescent="0.25">
      <c r="F38482" s="1"/>
    </row>
    <row r="38483" spans="6:6" x14ac:dyDescent="0.25">
      <c r="F38483" s="1"/>
    </row>
    <row r="38484" spans="6:6" x14ac:dyDescent="0.25">
      <c r="F38484" s="1"/>
    </row>
    <row r="38485" spans="6:6" x14ac:dyDescent="0.25">
      <c r="F38485" s="1"/>
    </row>
    <row r="38486" spans="6:6" x14ac:dyDescent="0.25">
      <c r="F38486" s="1"/>
    </row>
    <row r="38487" spans="6:6" x14ac:dyDescent="0.25">
      <c r="F38487" s="1"/>
    </row>
    <row r="38488" spans="6:6" x14ac:dyDescent="0.25">
      <c r="F38488" s="1"/>
    </row>
    <row r="38489" spans="6:6" x14ac:dyDescent="0.25">
      <c r="F38489" s="1"/>
    </row>
    <row r="38490" spans="6:6" x14ac:dyDescent="0.25">
      <c r="F38490" s="1"/>
    </row>
    <row r="38491" spans="6:6" x14ac:dyDescent="0.25">
      <c r="F38491" s="1"/>
    </row>
    <row r="38492" spans="6:6" x14ac:dyDescent="0.25">
      <c r="F38492" s="1"/>
    </row>
    <row r="38493" spans="6:6" x14ac:dyDescent="0.25">
      <c r="F38493" s="1"/>
    </row>
    <row r="38494" spans="6:6" x14ac:dyDescent="0.25">
      <c r="F38494" s="1"/>
    </row>
    <row r="38495" spans="6:6" x14ac:dyDescent="0.25">
      <c r="F38495" s="1"/>
    </row>
    <row r="38496" spans="6:6" x14ac:dyDescent="0.25">
      <c r="F38496" s="1"/>
    </row>
    <row r="38497" spans="6:6" x14ac:dyDescent="0.25">
      <c r="F38497" s="1"/>
    </row>
    <row r="38498" spans="6:6" x14ac:dyDescent="0.25">
      <c r="F38498" s="1"/>
    </row>
    <row r="38499" spans="6:6" x14ac:dyDescent="0.25">
      <c r="F38499" s="1"/>
    </row>
    <row r="38500" spans="6:6" x14ac:dyDescent="0.25">
      <c r="F38500" s="1"/>
    </row>
    <row r="38501" spans="6:6" x14ac:dyDescent="0.25">
      <c r="F38501" s="1"/>
    </row>
    <row r="38502" spans="6:6" x14ac:dyDescent="0.25">
      <c r="F38502" s="1"/>
    </row>
    <row r="38503" spans="6:6" x14ac:dyDescent="0.25">
      <c r="F38503" s="1"/>
    </row>
    <row r="38504" spans="6:6" x14ac:dyDescent="0.25">
      <c r="F38504" s="1"/>
    </row>
    <row r="38505" spans="6:6" x14ac:dyDescent="0.25">
      <c r="F38505" s="1"/>
    </row>
    <row r="38506" spans="6:6" x14ac:dyDescent="0.25">
      <c r="F38506" s="1"/>
    </row>
    <row r="38507" spans="6:6" x14ac:dyDescent="0.25">
      <c r="F38507" s="1"/>
    </row>
    <row r="38508" spans="6:6" x14ac:dyDescent="0.25">
      <c r="F38508" s="1"/>
    </row>
    <row r="38509" spans="6:6" x14ac:dyDescent="0.25">
      <c r="F38509" s="1"/>
    </row>
    <row r="38510" spans="6:6" x14ac:dyDescent="0.25">
      <c r="F38510" s="1"/>
    </row>
    <row r="38511" spans="6:6" x14ac:dyDescent="0.25">
      <c r="F38511" s="1"/>
    </row>
    <row r="38512" spans="6:6" x14ac:dyDescent="0.25">
      <c r="F38512" s="1"/>
    </row>
    <row r="38513" spans="6:6" x14ac:dyDescent="0.25">
      <c r="F38513" s="1"/>
    </row>
    <row r="38514" spans="6:6" x14ac:dyDescent="0.25">
      <c r="F38514" s="1"/>
    </row>
    <row r="38515" spans="6:6" x14ac:dyDescent="0.25">
      <c r="F38515" s="1"/>
    </row>
    <row r="38516" spans="6:6" x14ac:dyDescent="0.25">
      <c r="F38516" s="1"/>
    </row>
    <row r="38517" spans="6:6" x14ac:dyDescent="0.25">
      <c r="F38517" s="1"/>
    </row>
    <row r="38518" spans="6:6" x14ac:dyDescent="0.25">
      <c r="F38518" s="1"/>
    </row>
    <row r="38519" spans="6:6" x14ac:dyDescent="0.25">
      <c r="F38519" s="1"/>
    </row>
    <row r="38520" spans="6:6" x14ac:dyDescent="0.25">
      <c r="F38520" s="1"/>
    </row>
    <row r="38521" spans="6:6" x14ac:dyDescent="0.25">
      <c r="F38521" s="1"/>
    </row>
    <row r="38522" spans="6:6" x14ac:dyDescent="0.25">
      <c r="F38522" s="1"/>
    </row>
    <row r="38523" spans="6:6" x14ac:dyDescent="0.25">
      <c r="F38523" s="1"/>
    </row>
    <row r="38524" spans="6:6" x14ac:dyDescent="0.25">
      <c r="F38524" s="1"/>
    </row>
    <row r="38525" spans="6:6" x14ac:dyDescent="0.25">
      <c r="F38525" s="1"/>
    </row>
    <row r="38526" spans="6:6" x14ac:dyDescent="0.25">
      <c r="F38526" s="1"/>
    </row>
    <row r="38527" spans="6:6" x14ac:dyDescent="0.25">
      <c r="F38527" s="1"/>
    </row>
    <row r="38528" spans="6:6" x14ac:dyDescent="0.25">
      <c r="F38528" s="1"/>
    </row>
    <row r="38529" spans="6:6" x14ac:dyDescent="0.25">
      <c r="F38529" s="1"/>
    </row>
    <row r="38530" spans="6:6" x14ac:dyDescent="0.25">
      <c r="F38530" s="1"/>
    </row>
    <row r="38531" spans="6:6" x14ac:dyDescent="0.25">
      <c r="F38531" s="1"/>
    </row>
    <row r="38532" spans="6:6" x14ac:dyDescent="0.25">
      <c r="F38532" s="1"/>
    </row>
    <row r="38533" spans="6:6" x14ac:dyDescent="0.25">
      <c r="F38533" s="1"/>
    </row>
    <row r="38534" spans="6:6" x14ac:dyDescent="0.25">
      <c r="F38534" s="1"/>
    </row>
    <row r="38535" spans="6:6" x14ac:dyDescent="0.25">
      <c r="F38535" s="1"/>
    </row>
    <row r="38536" spans="6:6" x14ac:dyDescent="0.25">
      <c r="F38536" s="1"/>
    </row>
    <row r="38537" spans="6:6" x14ac:dyDescent="0.25">
      <c r="F38537" s="1"/>
    </row>
    <row r="38538" spans="6:6" x14ac:dyDescent="0.25">
      <c r="F38538" s="1"/>
    </row>
    <row r="38539" spans="6:6" x14ac:dyDescent="0.25">
      <c r="F38539" s="1"/>
    </row>
    <row r="38540" spans="6:6" x14ac:dyDescent="0.25">
      <c r="F38540" s="1"/>
    </row>
    <row r="38541" spans="6:6" x14ac:dyDescent="0.25">
      <c r="F38541" s="1"/>
    </row>
    <row r="38542" spans="6:6" x14ac:dyDescent="0.25">
      <c r="F38542" s="1"/>
    </row>
    <row r="38543" spans="6:6" x14ac:dyDescent="0.25">
      <c r="F38543" s="1"/>
    </row>
    <row r="38544" spans="6:6" x14ac:dyDescent="0.25">
      <c r="F38544" s="1"/>
    </row>
    <row r="38545" spans="6:6" x14ac:dyDescent="0.25">
      <c r="F38545" s="1"/>
    </row>
    <row r="38546" spans="6:6" x14ac:dyDescent="0.25">
      <c r="F38546" s="1"/>
    </row>
    <row r="38547" spans="6:6" x14ac:dyDescent="0.25">
      <c r="F38547" s="1"/>
    </row>
    <row r="38548" spans="6:6" x14ac:dyDescent="0.25">
      <c r="F38548" s="1"/>
    </row>
    <row r="38549" spans="6:6" x14ac:dyDescent="0.25">
      <c r="F38549" s="1"/>
    </row>
    <row r="38550" spans="6:6" x14ac:dyDescent="0.25">
      <c r="F38550" s="1"/>
    </row>
    <row r="38551" spans="6:6" x14ac:dyDescent="0.25">
      <c r="F38551" s="1"/>
    </row>
    <row r="38552" spans="6:6" x14ac:dyDescent="0.25">
      <c r="F38552" s="1"/>
    </row>
    <row r="38553" spans="6:6" x14ac:dyDescent="0.25">
      <c r="F38553" s="1"/>
    </row>
    <row r="38554" spans="6:6" x14ac:dyDescent="0.25">
      <c r="F38554" s="1"/>
    </row>
    <row r="38555" spans="6:6" x14ac:dyDescent="0.25">
      <c r="F38555" s="1"/>
    </row>
    <row r="38556" spans="6:6" x14ac:dyDescent="0.25">
      <c r="F38556" s="1"/>
    </row>
    <row r="38557" spans="6:6" x14ac:dyDescent="0.25">
      <c r="F38557" s="1"/>
    </row>
    <row r="38558" spans="6:6" x14ac:dyDescent="0.25">
      <c r="F38558" s="1"/>
    </row>
    <row r="38559" spans="6:6" x14ac:dyDescent="0.25">
      <c r="F38559" s="1"/>
    </row>
    <row r="38560" spans="6:6" x14ac:dyDescent="0.25">
      <c r="F38560" s="1"/>
    </row>
    <row r="38561" spans="6:6" x14ac:dyDescent="0.25">
      <c r="F38561" s="1"/>
    </row>
    <row r="38562" spans="6:6" x14ac:dyDescent="0.25">
      <c r="F38562" s="1"/>
    </row>
    <row r="38563" spans="6:6" x14ac:dyDescent="0.25">
      <c r="F38563" s="1"/>
    </row>
    <row r="38564" spans="6:6" x14ac:dyDescent="0.25">
      <c r="F38564" s="1"/>
    </row>
    <row r="38565" spans="6:6" x14ac:dyDescent="0.25">
      <c r="F38565" s="1"/>
    </row>
    <row r="38566" spans="6:6" x14ac:dyDescent="0.25">
      <c r="F38566" s="1"/>
    </row>
    <row r="38567" spans="6:6" x14ac:dyDescent="0.25">
      <c r="F38567" s="1"/>
    </row>
    <row r="38568" spans="6:6" x14ac:dyDescent="0.25">
      <c r="F38568" s="1"/>
    </row>
    <row r="38569" spans="6:6" x14ac:dyDescent="0.25">
      <c r="F38569" s="1"/>
    </row>
    <row r="38570" spans="6:6" x14ac:dyDescent="0.25">
      <c r="F38570" s="1"/>
    </row>
    <row r="38571" spans="6:6" x14ac:dyDescent="0.25">
      <c r="F38571" s="1"/>
    </row>
    <row r="38572" spans="6:6" x14ac:dyDescent="0.25">
      <c r="F38572" s="1"/>
    </row>
    <row r="38573" spans="6:6" x14ac:dyDescent="0.25">
      <c r="F38573" s="1"/>
    </row>
    <row r="38574" spans="6:6" x14ac:dyDescent="0.25">
      <c r="F38574" s="1"/>
    </row>
    <row r="38575" spans="6:6" x14ac:dyDescent="0.25">
      <c r="F38575" s="1"/>
    </row>
    <row r="38576" spans="6:6" x14ac:dyDescent="0.25">
      <c r="F38576" s="1"/>
    </row>
    <row r="38577" spans="6:6" x14ac:dyDescent="0.25">
      <c r="F38577" s="1"/>
    </row>
    <row r="38578" spans="6:6" x14ac:dyDescent="0.25">
      <c r="F38578" s="1"/>
    </row>
    <row r="38579" spans="6:6" x14ac:dyDescent="0.25">
      <c r="F38579" s="1"/>
    </row>
    <row r="38580" spans="6:6" x14ac:dyDescent="0.25">
      <c r="F38580" s="1"/>
    </row>
    <row r="38581" spans="6:6" x14ac:dyDescent="0.25">
      <c r="F38581" s="1"/>
    </row>
    <row r="38582" spans="6:6" x14ac:dyDescent="0.25">
      <c r="F38582" s="1"/>
    </row>
    <row r="38583" spans="6:6" x14ac:dyDescent="0.25">
      <c r="F38583" s="1"/>
    </row>
    <row r="38584" spans="6:6" x14ac:dyDescent="0.25">
      <c r="F38584" s="1"/>
    </row>
    <row r="38585" spans="6:6" x14ac:dyDescent="0.25">
      <c r="F38585" s="1"/>
    </row>
    <row r="38586" spans="6:6" x14ac:dyDescent="0.25">
      <c r="F38586" s="1"/>
    </row>
    <row r="38587" spans="6:6" x14ac:dyDescent="0.25">
      <c r="F38587" s="1"/>
    </row>
    <row r="38588" spans="6:6" x14ac:dyDescent="0.25">
      <c r="F38588" s="1"/>
    </row>
    <row r="38589" spans="6:6" x14ac:dyDescent="0.25">
      <c r="F38589" s="1"/>
    </row>
    <row r="38590" spans="6:6" x14ac:dyDescent="0.25">
      <c r="F38590" s="1"/>
    </row>
    <row r="38591" spans="6:6" x14ac:dyDescent="0.25">
      <c r="F38591" s="1"/>
    </row>
    <row r="38592" spans="6:6" x14ac:dyDescent="0.25">
      <c r="F38592" s="1"/>
    </row>
    <row r="38593" spans="6:6" x14ac:dyDescent="0.25">
      <c r="F38593" s="1"/>
    </row>
    <row r="38594" spans="6:6" x14ac:dyDescent="0.25">
      <c r="F38594" s="1"/>
    </row>
    <row r="38595" spans="6:6" x14ac:dyDescent="0.25">
      <c r="F38595" s="1"/>
    </row>
    <row r="38596" spans="6:6" x14ac:dyDescent="0.25">
      <c r="F38596" s="1"/>
    </row>
    <row r="38597" spans="6:6" x14ac:dyDescent="0.25">
      <c r="F38597" s="1"/>
    </row>
    <row r="38598" spans="6:6" x14ac:dyDescent="0.25">
      <c r="F38598" s="1"/>
    </row>
    <row r="38599" spans="6:6" x14ac:dyDescent="0.25">
      <c r="F38599" s="1"/>
    </row>
    <row r="38600" spans="6:6" x14ac:dyDescent="0.25">
      <c r="F38600" s="1"/>
    </row>
    <row r="38601" spans="6:6" x14ac:dyDescent="0.25">
      <c r="F38601" s="1"/>
    </row>
    <row r="38602" spans="6:6" x14ac:dyDescent="0.25">
      <c r="F38602" s="1"/>
    </row>
    <row r="38603" spans="6:6" x14ac:dyDescent="0.25">
      <c r="F38603" s="1"/>
    </row>
    <row r="38604" spans="6:6" x14ac:dyDescent="0.25">
      <c r="F38604" s="1"/>
    </row>
    <row r="38605" spans="6:6" x14ac:dyDescent="0.25">
      <c r="F38605" s="1"/>
    </row>
    <row r="38606" spans="6:6" x14ac:dyDescent="0.25">
      <c r="F38606" s="1"/>
    </row>
    <row r="38607" spans="6:6" x14ac:dyDescent="0.25">
      <c r="F38607" s="1"/>
    </row>
    <row r="38608" spans="6:6" x14ac:dyDescent="0.25">
      <c r="F38608" s="1"/>
    </row>
    <row r="38609" spans="6:6" x14ac:dyDescent="0.25">
      <c r="F38609" s="1"/>
    </row>
    <row r="38610" spans="6:6" x14ac:dyDescent="0.25">
      <c r="F38610" s="1"/>
    </row>
    <row r="38611" spans="6:6" x14ac:dyDescent="0.25">
      <c r="F38611" s="1"/>
    </row>
    <row r="38612" spans="6:6" x14ac:dyDescent="0.25">
      <c r="F38612" s="1"/>
    </row>
    <row r="38613" spans="6:6" x14ac:dyDescent="0.25">
      <c r="F38613" s="1"/>
    </row>
    <row r="38614" spans="6:6" x14ac:dyDescent="0.25">
      <c r="F38614" s="1"/>
    </row>
    <row r="38615" spans="6:6" x14ac:dyDescent="0.25">
      <c r="F38615" s="1"/>
    </row>
    <row r="38616" spans="6:6" x14ac:dyDescent="0.25">
      <c r="F38616" s="1"/>
    </row>
    <row r="38617" spans="6:6" x14ac:dyDescent="0.25">
      <c r="F38617" s="1"/>
    </row>
    <row r="38618" spans="6:6" x14ac:dyDescent="0.25">
      <c r="F38618" s="1"/>
    </row>
    <row r="38619" spans="6:6" x14ac:dyDescent="0.25">
      <c r="F38619" s="1"/>
    </row>
    <row r="38620" spans="6:6" x14ac:dyDescent="0.25">
      <c r="F38620" s="1"/>
    </row>
    <row r="38621" spans="6:6" x14ac:dyDescent="0.25">
      <c r="F38621" s="1"/>
    </row>
    <row r="38622" spans="6:6" x14ac:dyDescent="0.25">
      <c r="F38622" s="1"/>
    </row>
    <row r="38623" spans="6:6" x14ac:dyDescent="0.25">
      <c r="F38623" s="1"/>
    </row>
    <row r="38624" spans="6:6" x14ac:dyDescent="0.25">
      <c r="F38624" s="1"/>
    </row>
    <row r="38625" spans="6:6" x14ac:dyDescent="0.25">
      <c r="F38625" s="1"/>
    </row>
    <row r="38626" spans="6:6" x14ac:dyDescent="0.25">
      <c r="F38626" s="1"/>
    </row>
    <row r="38627" spans="6:6" x14ac:dyDescent="0.25">
      <c r="F38627" s="1"/>
    </row>
    <row r="38628" spans="6:6" x14ac:dyDescent="0.25">
      <c r="F38628" s="1"/>
    </row>
    <row r="38629" spans="6:6" x14ac:dyDescent="0.25">
      <c r="F38629" s="1"/>
    </row>
    <row r="38630" spans="6:6" x14ac:dyDescent="0.25">
      <c r="F38630" s="1"/>
    </row>
    <row r="38631" spans="6:6" x14ac:dyDescent="0.25">
      <c r="F38631" s="1"/>
    </row>
    <row r="38632" spans="6:6" x14ac:dyDescent="0.25">
      <c r="F38632" s="1"/>
    </row>
    <row r="38633" spans="6:6" x14ac:dyDescent="0.25">
      <c r="F38633" s="1"/>
    </row>
    <row r="38634" spans="6:6" x14ac:dyDescent="0.25">
      <c r="F38634" s="1"/>
    </row>
    <row r="38635" spans="6:6" x14ac:dyDescent="0.25">
      <c r="F38635" s="1"/>
    </row>
    <row r="38636" spans="6:6" x14ac:dyDescent="0.25">
      <c r="F38636" s="1"/>
    </row>
    <row r="38637" spans="6:6" x14ac:dyDescent="0.25">
      <c r="F38637" s="1"/>
    </row>
    <row r="38638" spans="6:6" x14ac:dyDescent="0.25">
      <c r="F38638" s="1"/>
    </row>
    <row r="38639" spans="6:6" x14ac:dyDescent="0.25">
      <c r="F38639" s="1"/>
    </row>
    <row r="38640" spans="6:6" x14ac:dyDescent="0.25">
      <c r="F38640" s="1"/>
    </row>
    <row r="38641" spans="6:6" x14ac:dyDescent="0.25">
      <c r="F38641" s="1"/>
    </row>
    <row r="38642" spans="6:6" x14ac:dyDescent="0.25">
      <c r="F38642" s="1"/>
    </row>
    <row r="38643" spans="6:6" x14ac:dyDescent="0.25">
      <c r="F38643" s="1"/>
    </row>
    <row r="38644" spans="6:6" x14ac:dyDescent="0.25">
      <c r="F38644" s="1"/>
    </row>
    <row r="38645" spans="6:6" x14ac:dyDescent="0.25">
      <c r="F38645" s="1"/>
    </row>
    <row r="38646" spans="6:6" x14ac:dyDescent="0.25">
      <c r="F38646" s="1"/>
    </row>
    <row r="38647" spans="6:6" x14ac:dyDescent="0.25">
      <c r="F38647" s="1"/>
    </row>
    <row r="38648" spans="6:6" x14ac:dyDescent="0.25">
      <c r="F38648" s="1"/>
    </row>
    <row r="38649" spans="6:6" x14ac:dyDescent="0.25">
      <c r="F38649" s="1"/>
    </row>
    <row r="38650" spans="6:6" x14ac:dyDescent="0.25">
      <c r="F38650" s="1"/>
    </row>
    <row r="38651" spans="6:6" x14ac:dyDescent="0.25">
      <c r="F38651" s="1"/>
    </row>
    <row r="38652" spans="6:6" x14ac:dyDescent="0.25">
      <c r="F38652" s="1"/>
    </row>
    <row r="38653" spans="6:6" x14ac:dyDescent="0.25">
      <c r="F38653" s="1"/>
    </row>
    <row r="38654" spans="6:6" x14ac:dyDescent="0.25">
      <c r="F38654" s="1"/>
    </row>
    <row r="38655" spans="6:6" x14ac:dyDescent="0.25">
      <c r="F38655" s="1"/>
    </row>
    <row r="38656" spans="6:6" x14ac:dyDescent="0.25">
      <c r="F38656" s="1"/>
    </row>
    <row r="38657" spans="6:6" x14ac:dyDescent="0.25">
      <c r="F38657" s="1"/>
    </row>
    <row r="38658" spans="6:6" x14ac:dyDescent="0.25">
      <c r="F38658" s="1"/>
    </row>
    <row r="38659" spans="6:6" x14ac:dyDescent="0.25">
      <c r="F38659" s="1"/>
    </row>
    <row r="38660" spans="6:6" x14ac:dyDescent="0.25">
      <c r="F38660" s="1"/>
    </row>
    <row r="38661" spans="6:6" x14ac:dyDescent="0.25">
      <c r="F38661" s="1"/>
    </row>
    <row r="38662" spans="6:6" x14ac:dyDescent="0.25">
      <c r="F38662" s="1"/>
    </row>
    <row r="38663" spans="6:6" x14ac:dyDescent="0.25">
      <c r="F38663" s="1"/>
    </row>
    <row r="38664" spans="6:6" x14ac:dyDescent="0.25">
      <c r="F38664" s="1"/>
    </row>
    <row r="38665" spans="6:6" x14ac:dyDescent="0.25">
      <c r="F38665" s="1"/>
    </row>
    <row r="38666" spans="6:6" x14ac:dyDescent="0.25">
      <c r="F38666" s="1"/>
    </row>
    <row r="38667" spans="6:6" x14ac:dyDescent="0.25">
      <c r="F38667" s="1"/>
    </row>
    <row r="38668" spans="6:6" x14ac:dyDescent="0.25">
      <c r="F38668" s="1"/>
    </row>
    <row r="38669" spans="6:6" x14ac:dyDescent="0.25">
      <c r="F38669" s="1"/>
    </row>
    <row r="38670" spans="6:6" x14ac:dyDescent="0.25">
      <c r="F38670" s="1"/>
    </row>
    <row r="38671" spans="6:6" x14ac:dyDescent="0.25">
      <c r="F38671" s="1"/>
    </row>
    <row r="38672" spans="6:6" x14ac:dyDescent="0.25">
      <c r="F38672" s="1"/>
    </row>
    <row r="38673" spans="6:6" x14ac:dyDescent="0.25">
      <c r="F38673" s="1"/>
    </row>
    <row r="38674" spans="6:6" x14ac:dyDescent="0.25">
      <c r="F38674" s="1"/>
    </row>
    <row r="38675" spans="6:6" x14ac:dyDescent="0.25">
      <c r="F38675" s="1"/>
    </row>
    <row r="38676" spans="6:6" x14ac:dyDescent="0.25">
      <c r="F38676" s="1"/>
    </row>
    <row r="38677" spans="6:6" x14ac:dyDescent="0.25">
      <c r="F38677" s="1"/>
    </row>
    <row r="38678" spans="6:6" x14ac:dyDescent="0.25">
      <c r="F38678" s="1"/>
    </row>
    <row r="38679" spans="6:6" x14ac:dyDescent="0.25">
      <c r="F38679" s="1"/>
    </row>
    <row r="38680" spans="6:6" x14ac:dyDescent="0.25">
      <c r="F38680" s="1"/>
    </row>
    <row r="38681" spans="6:6" x14ac:dyDescent="0.25">
      <c r="F38681" s="1"/>
    </row>
    <row r="38682" spans="6:6" x14ac:dyDescent="0.25">
      <c r="F38682" s="1"/>
    </row>
    <row r="38683" spans="6:6" x14ac:dyDescent="0.25">
      <c r="F38683" s="1"/>
    </row>
    <row r="38684" spans="6:6" x14ac:dyDescent="0.25">
      <c r="F38684" s="1"/>
    </row>
    <row r="38685" spans="6:6" x14ac:dyDescent="0.25">
      <c r="F38685" s="1"/>
    </row>
    <row r="38686" spans="6:6" x14ac:dyDescent="0.25">
      <c r="F38686" s="1"/>
    </row>
    <row r="38687" spans="6:6" x14ac:dyDescent="0.25">
      <c r="F38687" s="1"/>
    </row>
    <row r="38688" spans="6:6" x14ac:dyDescent="0.25">
      <c r="F38688" s="1"/>
    </row>
    <row r="38689" spans="6:6" x14ac:dyDescent="0.25">
      <c r="F38689" s="1"/>
    </row>
    <row r="38690" spans="6:6" x14ac:dyDescent="0.25">
      <c r="F38690" s="1"/>
    </row>
    <row r="38691" spans="6:6" x14ac:dyDescent="0.25">
      <c r="F38691" s="1"/>
    </row>
    <row r="38692" spans="6:6" x14ac:dyDescent="0.25">
      <c r="F38692" s="1"/>
    </row>
    <row r="38693" spans="6:6" x14ac:dyDescent="0.25">
      <c r="F38693" s="1"/>
    </row>
    <row r="38694" spans="6:6" x14ac:dyDescent="0.25">
      <c r="F38694" s="1"/>
    </row>
    <row r="38695" spans="6:6" x14ac:dyDescent="0.25">
      <c r="F38695" s="1"/>
    </row>
    <row r="38696" spans="6:6" x14ac:dyDescent="0.25">
      <c r="F38696" s="1"/>
    </row>
    <row r="38697" spans="6:6" x14ac:dyDescent="0.25">
      <c r="F38697" s="1"/>
    </row>
    <row r="38698" spans="6:6" x14ac:dyDescent="0.25">
      <c r="F38698" s="1"/>
    </row>
    <row r="38699" spans="6:6" x14ac:dyDescent="0.25">
      <c r="F38699" s="1"/>
    </row>
    <row r="38700" spans="6:6" x14ac:dyDescent="0.25">
      <c r="F38700" s="1"/>
    </row>
    <row r="38701" spans="6:6" x14ac:dyDescent="0.25">
      <c r="F38701" s="1"/>
    </row>
    <row r="38702" spans="6:6" x14ac:dyDescent="0.25">
      <c r="F38702" s="1"/>
    </row>
    <row r="38703" spans="6:6" x14ac:dyDescent="0.25">
      <c r="F38703" s="1"/>
    </row>
    <row r="38704" spans="6:6" x14ac:dyDescent="0.25">
      <c r="F38704" s="1"/>
    </row>
    <row r="38705" spans="6:6" x14ac:dyDescent="0.25">
      <c r="F38705" s="1"/>
    </row>
    <row r="38706" spans="6:6" x14ac:dyDescent="0.25">
      <c r="F38706" s="1"/>
    </row>
    <row r="38707" spans="6:6" x14ac:dyDescent="0.25">
      <c r="F38707" s="1"/>
    </row>
    <row r="38708" spans="6:6" x14ac:dyDescent="0.25">
      <c r="F38708" s="1"/>
    </row>
    <row r="38709" spans="6:6" x14ac:dyDescent="0.25">
      <c r="F38709" s="1"/>
    </row>
    <row r="38710" spans="6:6" x14ac:dyDescent="0.25">
      <c r="F38710" s="1"/>
    </row>
    <row r="38711" spans="6:6" x14ac:dyDescent="0.25">
      <c r="F38711" s="1"/>
    </row>
    <row r="38712" spans="6:6" x14ac:dyDescent="0.25">
      <c r="F38712" s="1"/>
    </row>
    <row r="38713" spans="6:6" x14ac:dyDescent="0.25">
      <c r="F38713" s="1"/>
    </row>
    <row r="38714" spans="6:6" x14ac:dyDescent="0.25">
      <c r="F38714" s="1"/>
    </row>
    <row r="38715" spans="6:6" x14ac:dyDescent="0.25">
      <c r="F38715" s="1"/>
    </row>
    <row r="38716" spans="6:6" x14ac:dyDescent="0.25">
      <c r="F38716" s="1"/>
    </row>
    <row r="38717" spans="6:6" x14ac:dyDescent="0.25">
      <c r="F38717" s="1"/>
    </row>
    <row r="38718" spans="6:6" x14ac:dyDescent="0.25">
      <c r="F38718" s="1"/>
    </row>
    <row r="38719" spans="6:6" x14ac:dyDescent="0.25">
      <c r="F38719" s="1"/>
    </row>
    <row r="38720" spans="6:6" x14ac:dyDescent="0.25">
      <c r="F38720" s="1"/>
    </row>
    <row r="38721" spans="6:6" x14ac:dyDescent="0.25">
      <c r="F38721" s="1"/>
    </row>
    <row r="38722" spans="6:6" x14ac:dyDescent="0.25">
      <c r="F38722" s="1"/>
    </row>
    <row r="38723" spans="6:6" x14ac:dyDescent="0.25">
      <c r="F38723" s="1"/>
    </row>
    <row r="38724" spans="6:6" x14ac:dyDescent="0.25">
      <c r="F38724" s="1"/>
    </row>
    <row r="38725" spans="6:6" x14ac:dyDescent="0.25">
      <c r="F38725" s="1"/>
    </row>
    <row r="38726" spans="6:6" x14ac:dyDescent="0.25">
      <c r="F38726" s="1"/>
    </row>
    <row r="38727" spans="6:6" x14ac:dyDescent="0.25">
      <c r="F38727" s="1"/>
    </row>
    <row r="38728" spans="6:6" x14ac:dyDescent="0.25">
      <c r="F38728" s="1"/>
    </row>
    <row r="38729" spans="6:6" x14ac:dyDescent="0.25">
      <c r="F38729" s="1"/>
    </row>
    <row r="38730" spans="6:6" x14ac:dyDescent="0.25">
      <c r="F38730" s="1"/>
    </row>
    <row r="38731" spans="6:6" x14ac:dyDescent="0.25">
      <c r="F38731" s="1"/>
    </row>
    <row r="38732" spans="6:6" x14ac:dyDescent="0.25">
      <c r="F38732" s="1"/>
    </row>
    <row r="38733" spans="6:6" x14ac:dyDescent="0.25">
      <c r="F38733" s="1"/>
    </row>
    <row r="38734" spans="6:6" x14ac:dyDescent="0.25">
      <c r="F38734" s="1"/>
    </row>
    <row r="38735" spans="6:6" x14ac:dyDescent="0.25">
      <c r="F38735" s="1"/>
    </row>
    <row r="38736" spans="6:6" x14ac:dyDescent="0.25">
      <c r="F38736" s="1"/>
    </row>
    <row r="38737" spans="6:6" x14ac:dyDescent="0.25">
      <c r="F38737" s="1"/>
    </row>
    <row r="38738" spans="6:6" x14ac:dyDescent="0.25">
      <c r="F38738" s="1"/>
    </row>
    <row r="38739" spans="6:6" x14ac:dyDescent="0.25">
      <c r="F38739" s="1"/>
    </row>
    <row r="38740" spans="6:6" x14ac:dyDescent="0.25">
      <c r="F38740" s="1"/>
    </row>
    <row r="38741" spans="6:6" x14ac:dyDescent="0.25">
      <c r="F38741" s="1"/>
    </row>
    <row r="38742" spans="6:6" x14ac:dyDescent="0.25">
      <c r="F38742" s="1"/>
    </row>
    <row r="38743" spans="6:6" x14ac:dyDescent="0.25">
      <c r="F38743" s="1"/>
    </row>
    <row r="38744" spans="6:6" x14ac:dyDescent="0.25">
      <c r="F38744" s="1"/>
    </row>
    <row r="38745" spans="6:6" x14ac:dyDescent="0.25">
      <c r="F38745" s="1"/>
    </row>
    <row r="38746" spans="6:6" x14ac:dyDescent="0.25">
      <c r="F38746" s="1"/>
    </row>
    <row r="38747" spans="6:6" x14ac:dyDescent="0.25">
      <c r="F38747" s="1"/>
    </row>
    <row r="38748" spans="6:6" x14ac:dyDescent="0.25">
      <c r="F38748" s="1"/>
    </row>
    <row r="38749" spans="6:6" x14ac:dyDescent="0.25">
      <c r="F38749" s="1"/>
    </row>
    <row r="38750" spans="6:6" x14ac:dyDescent="0.25">
      <c r="F38750" s="1"/>
    </row>
    <row r="38751" spans="6:6" x14ac:dyDescent="0.25">
      <c r="F38751" s="1"/>
    </row>
    <row r="38752" spans="6:6" x14ac:dyDescent="0.25">
      <c r="F38752" s="1"/>
    </row>
    <row r="38753" spans="6:6" x14ac:dyDescent="0.25">
      <c r="F38753" s="1"/>
    </row>
    <row r="38754" spans="6:6" x14ac:dyDescent="0.25">
      <c r="F38754" s="1"/>
    </row>
    <row r="38755" spans="6:6" x14ac:dyDescent="0.25">
      <c r="F38755" s="1"/>
    </row>
    <row r="38756" spans="6:6" x14ac:dyDescent="0.25">
      <c r="F38756" s="1"/>
    </row>
    <row r="38757" spans="6:6" x14ac:dyDescent="0.25">
      <c r="F38757" s="1"/>
    </row>
    <row r="38758" spans="6:6" x14ac:dyDescent="0.25">
      <c r="F38758" s="1"/>
    </row>
    <row r="38759" spans="6:6" x14ac:dyDescent="0.25">
      <c r="F38759" s="1"/>
    </row>
    <row r="38760" spans="6:6" x14ac:dyDescent="0.25">
      <c r="F38760" s="1"/>
    </row>
    <row r="38761" spans="6:6" x14ac:dyDescent="0.25">
      <c r="F38761" s="1"/>
    </row>
    <row r="38762" spans="6:6" x14ac:dyDescent="0.25">
      <c r="F38762" s="1"/>
    </row>
    <row r="38763" spans="6:6" x14ac:dyDescent="0.25">
      <c r="F38763" s="1"/>
    </row>
    <row r="38764" spans="6:6" x14ac:dyDescent="0.25">
      <c r="F38764" s="1"/>
    </row>
    <row r="38765" spans="6:6" x14ac:dyDescent="0.25">
      <c r="F38765" s="1"/>
    </row>
    <row r="38766" spans="6:6" x14ac:dyDescent="0.25">
      <c r="F38766" s="1"/>
    </row>
    <row r="38767" spans="6:6" x14ac:dyDescent="0.25">
      <c r="F38767" s="1"/>
    </row>
    <row r="38768" spans="6:6" x14ac:dyDescent="0.25">
      <c r="F38768" s="1"/>
    </row>
    <row r="38769" spans="6:6" x14ac:dyDescent="0.25">
      <c r="F38769" s="1"/>
    </row>
    <row r="38770" spans="6:6" x14ac:dyDescent="0.25">
      <c r="F38770" s="1"/>
    </row>
    <row r="38771" spans="6:6" x14ac:dyDescent="0.25">
      <c r="F38771" s="1"/>
    </row>
    <row r="38772" spans="6:6" x14ac:dyDescent="0.25">
      <c r="F38772" s="1"/>
    </row>
    <row r="38773" spans="6:6" x14ac:dyDescent="0.25">
      <c r="F38773" s="1"/>
    </row>
    <row r="38774" spans="6:6" x14ac:dyDescent="0.25">
      <c r="F38774" s="1"/>
    </row>
    <row r="38775" spans="6:6" x14ac:dyDescent="0.25">
      <c r="F38775" s="1"/>
    </row>
    <row r="38776" spans="6:6" x14ac:dyDescent="0.25">
      <c r="F38776" s="1"/>
    </row>
    <row r="38777" spans="6:6" x14ac:dyDescent="0.25">
      <c r="F38777" s="1"/>
    </row>
    <row r="38778" spans="6:6" x14ac:dyDescent="0.25">
      <c r="F38778" s="1"/>
    </row>
    <row r="38779" spans="6:6" x14ac:dyDescent="0.25">
      <c r="F38779" s="1"/>
    </row>
    <row r="38780" spans="6:6" x14ac:dyDescent="0.25">
      <c r="F38780" s="1"/>
    </row>
    <row r="38781" spans="6:6" x14ac:dyDescent="0.25">
      <c r="F38781" s="1"/>
    </row>
    <row r="38782" spans="6:6" x14ac:dyDescent="0.25">
      <c r="F38782" s="1"/>
    </row>
    <row r="38783" spans="6:6" x14ac:dyDescent="0.25">
      <c r="F38783" s="1"/>
    </row>
    <row r="38784" spans="6:6" x14ac:dyDescent="0.25">
      <c r="F38784" s="1"/>
    </row>
    <row r="38785" spans="6:6" x14ac:dyDescent="0.25">
      <c r="F38785" s="1"/>
    </row>
    <row r="38786" spans="6:6" x14ac:dyDescent="0.25">
      <c r="F38786" s="1"/>
    </row>
    <row r="38787" spans="6:6" x14ac:dyDescent="0.25">
      <c r="F38787" s="1"/>
    </row>
    <row r="38788" spans="6:6" x14ac:dyDescent="0.25">
      <c r="F38788" s="1"/>
    </row>
    <row r="38789" spans="6:6" x14ac:dyDescent="0.25">
      <c r="F38789" s="1"/>
    </row>
    <row r="38790" spans="6:6" x14ac:dyDescent="0.25">
      <c r="F38790" s="1"/>
    </row>
    <row r="38791" spans="6:6" x14ac:dyDescent="0.25">
      <c r="F38791" s="1"/>
    </row>
    <row r="38792" spans="6:6" x14ac:dyDescent="0.25">
      <c r="F38792" s="1"/>
    </row>
    <row r="38793" spans="6:6" x14ac:dyDescent="0.25">
      <c r="F38793" s="1"/>
    </row>
    <row r="38794" spans="6:6" x14ac:dyDescent="0.25">
      <c r="F38794" s="1"/>
    </row>
    <row r="38795" spans="6:6" x14ac:dyDescent="0.25">
      <c r="F38795" s="1"/>
    </row>
    <row r="38796" spans="6:6" x14ac:dyDescent="0.25">
      <c r="F38796" s="1"/>
    </row>
    <row r="38797" spans="6:6" x14ac:dyDescent="0.25">
      <c r="F38797" s="1"/>
    </row>
    <row r="38798" spans="6:6" x14ac:dyDescent="0.25">
      <c r="F38798" s="1"/>
    </row>
    <row r="38799" spans="6:6" x14ac:dyDescent="0.25">
      <c r="F38799" s="1"/>
    </row>
    <row r="38800" spans="6:6" x14ac:dyDescent="0.25">
      <c r="F38800" s="1"/>
    </row>
    <row r="38801" spans="6:6" x14ac:dyDescent="0.25">
      <c r="F38801" s="1"/>
    </row>
    <row r="38802" spans="6:6" x14ac:dyDescent="0.25">
      <c r="F38802" s="1"/>
    </row>
    <row r="38803" spans="6:6" x14ac:dyDescent="0.25">
      <c r="F38803" s="1"/>
    </row>
    <row r="38804" spans="6:6" x14ac:dyDescent="0.25">
      <c r="F38804" s="1"/>
    </row>
    <row r="38805" spans="6:6" x14ac:dyDescent="0.25">
      <c r="F38805" s="1"/>
    </row>
    <row r="38806" spans="6:6" x14ac:dyDescent="0.25">
      <c r="F38806" s="1"/>
    </row>
    <row r="38807" spans="6:6" x14ac:dyDescent="0.25">
      <c r="F38807" s="1"/>
    </row>
    <row r="38808" spans="6:6" x14ac:dyDescent="0.25">
      <c r="F38808" s="1"/>
    </row>
    <row r="38809" spans="6:6" x14ac:dyDescent="0.25">
      <c r="F38809" s="1"/>
    </row>
    <row r="38810" spans="6:6" x14ac:dyDescent="0.25">
      <c r="F38810" s="1"/>
    </row>
    <row r="38811" spans="6:6" x14ac:dyDescent="0.25">
      <c r="F38811" s="1"/>
    </row>
    <row r="38812" spans="6:6" x14ac:dyDescent="0.25">
      <c r="F38812" s="1"/>
    </row>
    <row r="38813" spans="6:6" x14ac:dyDescent="0.25">
      <c r="F38813" s="1"/>
    </row>
    <row r="38814" spans="6:6" x14ac:dyDescent="0.25">
      <c r="F38814" s="1"/>
    </row>
    <row r="38815" spans="6:6" x14ac:dyDescent="0.25">
      <c r="F38815" s="1"/>
    </row>
    <row r="38816" spans="6:6" x14ac:dyDescent="0.25">
      <c r="F38816" s="1"/>
    </row>
    <row r="38817" spans="6:6" x14ac:dyDescent="0.25">
      <c r="F38817" s="1"/>
    </row>
    <row r="38818" spans="6:6" x14ac:dyDescent="0.25">
      <c r="F38818" s="1"/>
    </row>
    <row r="38819" spans="6:6" x14ac:dyDescent="0.25">
      <c r="F38819" s="1"/>
    </row>
    <row r="38820" spans="6:6" x14ac:dyDescent="0.25">
      <c r="F38820" s="1"/>
    </row>
    <row r="38821" spans="6:6" x14ac:dyDescent="0.25">
      <c r="F38821" s="1"/>
    </row>
    <row r="38822" spans="6:6" x14ac:dyDescent="0.25">
      <c r="F38822" s="1"/>
    </row>
    <row r="38823" spans="6:6" x14ac:dyDescent="0.25">
      <c r="F38823" s="1"/>
    </row>
    <row r="38824" spans="6:6" x14ac:dyDescent="0.25">
      <c r="F38824" s="1"/>
    </row>
    <row r="38825" spans="6:6" x14ac:dyDescent="0.25">
      <c r="F38825" s="1"/>
    </row>
    <row r="38826" spans="6:6" x14ac:dyDescent="0.25">
      <c r="F38826" s="1"/>
    </row>
    <row r="38827" spans="6:6" x14ac:dyDescent="0.25">
      <c r="F38827" s="1"/>
    </row>
    <row r="38828" spans="6:6" x14ac:dyDescent="0.25">
      <c r="F38828" s="1"/>
    </row>
    <row r="38829" spans="6:6" x14ac:dyDescent="0.25">
      <c r="F38829" s="1"/>
    </row>
    <row r="38830" spans="6:6" x14ac:dyDescent="0.25">
      <c r="F38830" s="1"/>
    </row>
    <row r="38831" spans="6:6" x14ac:dyDescent="0.25">
      <c r="F38831" s="1"/>
    </row>
    <row r="38832" spans="6:6" x14ac:dyDescent="0.25">
      <c r="F38832" s="1"/>
    </row>
    <row r="38833" spans="6:6" x14ac:dyDescent="0.25">
      <c r="F38833" s="1"/>
    </row>
    <row r="38834" spans="6:6" x14ac:dyDescent="0.25">
      <c r="F38834" s="1"/>
    </row>
    <row r="38835" spans="6:6" x14ac:dyDescent="0.25">
      <c r="F38835" s="1"/>
    </row>
    <row r="38836" spans="6:6" x14ac:dyDescent="0.25">
      <c r="F38836" s="1"/>
    </row>
    <row r="38837" spans="6:6" x14ac:dyDescent="0.25">
      <c r="F38837" s="1"/>
    </row>
    <row r="38838" spans="6:6" x14ac:dyDescent="0.25">
      <c r="F38838" s="1"/>
    </row>
    <row r="38839" spans="6:6" x14ac:dyDescent="0.25">
      <c r="F38839" s="1"/>
    </row>
    <row r="38840" spans="6:6" x14ac:dyDescent="0.25">
      <c r="F38840" s="1"/>
    </row>
    <row r="38841" spans="6:6" x14ac:dyDescent="0.25">
      <c r="F38841" s="1"/>
    </row>
    <row r="38842" spans="6:6" x14ac:dyDescent="0.25">
      <c r="F38842" s="1"/>
    </row>
    <row r="38843" spans="6:6" x14ac:dyDescent="0.25">
      <c r="F38843" s="1"/>
    </row>
    <row r="38844" spans="6:6" x14ac:dyDescent="0.25">
      <c r="F38844" s="1"/>
    </row>
    <row r="38845" spans="6:6" x14ac:dyDescent="0.25">
      <c r="F38845" s="1"/>
    </row>
    <row r="38846" spans="6:6" x14ac:dyDescent="0.25">
      <c r="F38846" s="1"/>
    </row>
    <row r="38847" spans="6:6" x14ac:dyDescent="0.25">
      <c r="F38847" s="1"/>
    </row>
    <row r="38848" spans="6:6" x14ac:dyDescent="0.25">
      <c r="F38848" s="1"/>
    </row>
    <row r="38849" spans="6:6" x14ac:dyDescent="0.25">
      <c r="F38849" s="1"/>
    </row>
    <row r="38850" spans="6:6" x14ac:dyDescent="0.25">
      <c r="F38850" s="1"/>
    </row>
    <row r="38851" spans="6:6" x14ac:dyDescent="0.25">
      <c r="F38851" s="1"/>
    </row>
    <row r="38852" spans="6:6" x14ac:dyDescent="0.25">
      <c r="F38852" s="1"/>
    </row>
    <row r="38853" spans="6:6" x14ac:dyDescent="0.25">
      <c r="F38853" s="1"/>
    </row>
    <row r="38854" spans="6:6" x14ac:dyDescent="0.25">
      <c r="F38854" s="1"/>
    </row>
    <row r="38855" spans="6:6" x14ac:dyDescent="0.25">
      <c r="F38855" s="1"/>
    </row>
    <row r="38856" spans="6:6" x14ac:dyDescent="0.25">
      <c r="F38856" s="1"/>
    </row>
    <row r="38857" spans="6:6" x14ac:dyDescent="0.25">
      <c r="F38857" s="1"/>
    </row>
    <row r="38858" spans="6:6" x14ac:dyDescent="0.25">
      <c r="F38858" s="1"/>
    </row>
    <row r="38859" spans="6:6" x14ac:dyDescent="0.25">
      <c r="F38859" s="1"/>
    </row>
    <row r="38860" spans="6:6" x14ac:dyDescent="0.25">
      <c r="F38860" s="1"/>
    </row>
    <row r="38861" spans="6:6" x14ac:dyDescent="0.25">
      <c r="F38861" s="1"/>
    </row>
    <row r="38862" spans="6:6" x14ac:dyDescent="0.25">
      <c r="F38862" s="1"/>
    </row>
    <row r="38863" spans="6:6" x14ac:dyDescent="0.25">
      <c r="F38863" s="1"/>
    </row>
    <row r="38864" spans="6:6" x14ac:dyDescent="0.25">
      <c r="F38864" s="1"/>
    </row>
    <row r="38865" spans="6:6" x14ac:dyDescent="0.25">
      <c r="F38865" s="1"/>
    </row>
    <row r="38866" spans="6:6" x14ac:dyDescent="0.25">
      <c r="F38866" s="1"/>
    </row>
    <row r="38867" spans="6:6" x14ac:dyDescent="0.25">
      <c r="F38867" s="1"/>
    </row>
    <row r="38868" spans="6:6" x14ac:dyDescent="0.25">
      <c r="F38868" s="1"/>
    </row>
    <row r="38869" spans="6:6" x14ac:dyDescent="0.25">
      <c r="F38869" s="1"/>
    </row>
    <row r="38870" spans="6:6" x14ac:dyDescent="0.25">
      <c r="F38870" s="1"/>
    </row>
    <row r="38871" spans="6:6" x14ac:dyDescent="0.25">
      <c r="F38871" s="1"/>
    </row>
    <row r="38872" spans="6:6" x14ac:dyDescent="0.25">
      <c r="F38872" s="1"/>
    </row>
    <row r="38873" spans="6:6" x14ac:dyDescent="0.25">
      <c r="F38873" s="1"/>
    </row>
    <row r="38874" spans="6:6" x14ac:dyDescent="0.25">
      <c r="F38874" s="1"/>
    </row>
    <row r="38875" spans="6:6" x14ac:dyDescent="0.25">
      <c r="F38875" s="1"/>
    </row>
    <row r="38876" spans="6:6" x14ac:dyDescent="0.25">
      <c r="F38876" s="1"/>
    </row>
    <row r="38877" spans="6:6" x14ac:dyDescent="0.25">
      <c r="F38877" s="1"/>
    </row>
    <row r="38878" spans="6:6" x14ac:dyDescent="0.25">
      <c r="F38878" s="1"/>
    </row>
    <row r="38879" spans="6:6" x14ac:dyDescent="0.25">
      <c r="F38879" s="1"/>
    </row>
    <row r="38880" spans="6:6" x14ac:dyDescent="0.25">
      <c r="F38880" s="1"/>
    </row>
    <row r="38881" spans="6:6" x14ac:dyDescent="0.25">
      <c r="F38881" s="1"/>
    </row>
    <row r="38882" spans="6:6" x14ac:dyDescent="0.25">
      <c r="F38882" s="1"/>
    </row>
    <row r="38883" spans="6:6" x14ac:dyDescent="0.25">
      <c r="F38883" s="1"/>
    </row>
    <row r="38884" spans="6:6" x14ac:dyDescent="0.25">
      <c r="F38884" s="1"/>
    </row>
    <row r="38885" spans="6:6" x14ac:dyDescent="0.25">
      <c r="F38885" s="1"/>
    </row>
    <row r="38886" spans="6:6" x14ac:dyDescent="0.25">
      <c r="F38886" s="1"/>
    </row>
    <row r="38887" spans="6:6" x14ac:dyDescent="0.25">
      <c r="F38887" s="1"/>
    </row>
    <row r="38888" spans="6:6" x14ac:dyDescent="0.25">
      <c r="F38888" s="1"/>
    </row>
    <row r="38889" spans="6:6" x14ac:dyDescent="0.25">
      <c r="F38889" s="1"/>
    </row>
    <row r="38890" spans="6:6" x14ac:dyDescent="0.25">
      <c r="F38890" s="1"/>
    </row>
    <row r="38891" spans="6:6" x14ac:dyDescent="0.25">
      <c r="F38891" s="1"/>
    </row>
    <row r="38892" spans="6:6" x14ac:dyDescent="0.25">
      <c r="F38892" s="1"/>
    </row>
    <row r="38893" spans="6:6" x14ac:dyDescent="0.25">
      <c r="F38893" s="1"/>
    </row>
    <row r="38894" spans="6:6" x14ac:dyDescent="0.25">
      <c r="F38894" s="1"/>
    </row>
    <row r="38895" spans="6:6" x14ac:dyDescent="0.25">
      <c r="F38895" s="1"/>
    </row>
    <row r="38896" spans="6:6" x14ac:dyDescent="0.25">
      <c r="F38896" s="1"/>
    </row>
    <row r="38897" spans="6:6" x14ac:dyDescent="0.25">
      <c r="F38897" s="1"/>
    </row>
    <row r="38898" spans="6:6" x14ac:dyDescent="0.25">
      <c r="F38898" s="1"/>
    </row>
    <row r="38899" spans="6:6" x14ac:dyDescent="0.25">
      <c r="F38899" s="1"/>
    </row>
    <row r="38900" spans="6:6" x14ac:dyDescent="0.25">
      <c r="F38900" s="1"/>
    </row>
    <row r="38901" spans="6:6" x14ac:dyDescent="0.25">
      <c r="F38901" s="1"/>
    </row>
    <row r="38902" spans="6:6" x14ac:dyDescent="0.25">
      <c r="F38902" s="1"/>
    </row>
    <row r="38903" spans="6:6" x14ac:dyDescent="0.25">
      <c r="F38903" s="1"/>
    </row>
    <row r="38904" spans="6:6" x14ac:dyDescent="0.25">
      <c r="F38904" s="1"/>
    </row>
    <row r="38905" spans="6:6" x14ac:dyDescent="0.25">
      <c r="F38905" s="1"/>
    </row>
    <row r="38906" spans="6:6" x14ac:dyDescent="0.25">
      <c r="F38906" s="1"/>
    </row>
    <row r="38907" spans="6:6" x14ac:dyDescent="0.25">
      <c r="F38907" s="1"/>
    </row>
    <row r="38908" spans="6:6" x14ac:dyDescent="0.25">
      <c r="F38908" s="1"/>
    </row>
    <row r="38909" spans="6:6" x14ac:dyDescent="0.25">
      <c r="F38909" s="1"/>
    </row>
    <row r="38910" spans="6:6" x14ac:dyDescent="0.25">
      <c r="F38910" s="1"/>
    </row>
    <row r="38911" spans="6:6" x14ac:dyDescent="0.25">
      <c r="F38911" s="1"/>
    </row>
    <row r="38912" spans="6:6" x14ac:dyDescent="0.25">
      <c r="F38912" s="1"/>
    </row>
    <row r="38913" spans="6:6" x14ac:dyDescent="0.25">
      <c r="F38913" s="1"/>
    </row>
    <row r="38914" spans="6:6" x14ac:dyDescent="0.25">
      <c r="F38914" s="1"/>
    </row>
    <row r="38915" spans="6:6" x14ac:dyDescent="0.25">
      <c r="F38915" s="1"/>
    </row>
    <row r="38916" spans="6:6" x14ac:dyDescent="0.25">
      <c r="F38916" s="1"/>
    </row>
    <row r="38917" spans="6:6" x14ac:dyDescent="0.25">
      <c r="F38917" s="1"/>
    </row>
    <row r="38918" spans="6:6" x14ac:dyDescent="0.25">
      <c r="F38918" s="1"/>
    </row>
    <row r="38919" spans="6:6" x14ac:dyDescent="0.25">
      <c r="F38919" s="1"/>
    </row>
    <row r="38920" spans="6:6" x14ac:dyDescent="0.25">
      <c r="F38920" s="1"/>
    </row>
    <row r="38921" spans="6:6" x14ac:dyDescent="0.25">
      <c r="F38921" s="1"/>
    </row>
    <row r="38922" spans="6:6" x14ac:dyDescent="0.25">
      <c r="F38922" s="1"/>
    </row>
    <row r="38923" spans="6:6" x14ac:dyDescent="0.25">
      <c r="F38923" s="1"/>
    </row>
    <row r="38924" spans="6:6" x14ac:dyDescent="0.25">
      <c r="F38924" s="1"/>
    </row>
    <row r="38925" spans="6:6" x14ac:dyDescent="0.25">
      <c r="F38925" s="1"/>
    </row>
    <row r="38926" spans="6:6" x14ac:dyDescent="0.25">
      <c r="F38926" s="1"/>
    </row>
    <row r="38927" spans="6:6" x14ac:dyDescent="0.25">
      <c r="F38927" s="1"/>
    </row>
    <row r="38928" spans="6:6" x14ac:dyDescent="0.25">
      <c r="F38928" s="1"/>
    </row>
    <row r="38929" spans="6:6" x14ac:dyDescent="0.25">
      <c r="F38929" s="1"/>
    </row>
    <row r="38930" spans="6:6" x14ac:dyDescent="0.25">
      <c r="F38930" s="1"/>
    </row>
    <row r="38931" spans="6:6" x14ac:dyDescent="0.25">
      <c r="F38931" s="1"/>
    </row>
    <row r="38932" spans="6:6" x14ac:dyDescent="0.25">
      <c r="F38932" s="1"/>
    </row>
    <row r="38933" spans="6:6" x14ac:dyDescent="0.25">
      <c r="F38933" s="1"/>
    </row>
    <row r="38934" spans="6:6" x14ac:dyDescent="0.25">
      <c r="F38934" s="1"/>
    </row>
    <row r="38935" spans="6:6" x14ac:dyDescent="0.25">
      <c r="F38935" s="1"/>
    </row>
    <row r="38936" spans="6:6" x14ac:dyDescent="0.25">
      <c r="F38936" s="1"/>
    </row>
    <row r="38937" spans="6:6" x14ac:dyDescent="0.25">
      <c r="F38937" s="1"/>
    </row>
    <row r="38938" spans="6:6" x14ac:dyDescent="0.25">
      <c r="F38938" s="1"/>
    </row>
    <row r="38939" spans="6:6" x14ac:dyDescent="0.25">
      <c r="F38939" s="1"/>
    </row>
    <row r="38940" spans="6:6" x14ac:dyDescent="0.25">
      <c r="F38940" s="1"/>
    </row>
    <row r="38941" spans="6:6" x14ac:dyDescent="0.25">
      <c r="F38941" s="1"/>
    </row>
    <row r="38942" spans="6:6" x14ac:dyDescent="0.25">
      <c r="F38942" s="1"/>
    </row>
    <row r="38943" spans="6:6" x14ac:dyDescent="0.25">
      <c r="F38943" s="1"/>
    </row>
    <row r="38944" spans="6:6" x14ac:dyDescent="0.25">
      <c r="F38944" s="1"/>
    </row>
    <row r="38945" spans="6:6" x14ac:dyDescent="0.25">
      <c r="F38945" s="1"/>
    </row>
    <row r="38946" spans="6:6" x14ac:dyDescent="0.25">
      <c r="F38946" s="1"/>
    </row>
    <row r="38947" spans="6:6" x14ac:dyDescent="0.25">
      <c r="F38947" s="1"/>
    </row>
    <row r="38948" spans="6:6" x14ac:dyDescent="0.25">
      <c r="F38948" s="1"/>
    </row>
    <row r="38949" spans="6:6" x14ac:dyDescent="0.25">
      <c r="F38949" s="1"/>
    </row>
    <row r="38950" spans="6:6" x14ac:dyDescent="0.25">
      <c r="F38950" s="1"/>
    </row>
    <row r="38951" spans="6:6" x14ac:dyDescent="0.25">
      <c r="F38951" s="1"/>
    </row>
    <row r="38952" spans="6:6" x14ac:dyDescent="0.25">
      <c r="F38952" s="1"/>
    </row>
    <row r="38953" spans="6:6" x14ac:dyDescent="0.25">
      <c r="F38953" s="1"/>
    </row>
    <row r="38954" spans="6:6" x14ac:dyDescent="0.25">
      <c r="F38954" s="1"/>
    </row>
    <row r="38955" spans="6:6" x14ac:dyDescent="0.25">
      <c r="F38955" s="1"/>
    </row>
    <row r="38956" spans="6:6" x14ac:dyDescent="0.25">
      <c r="F38956" s="1"/>
    </row>
    <row r="38957" spans="6:6" x14ac:dyDescent="0.25">
      <c r="F38957" s="1"/>
    </row>
    <row r="38958" spans="6:6" x14ac:dyDescent="0.25">
      <c r="F38958" s="1"/>
    </row>
    <row r="38959" spans="6:6" x14ac:dyDescent="0.25">
      <c r="F38959" s="1"/>
    </row>
    <row r="38960" spans="6:6" x14ac:dyDescent="0.25">
      <c r="F38960" s="1"/>
    </row>
    <row r="38961" spans="6:6" x14ac:dyDescent="0.25">
      <c r="F38961" s="1"/>
    </row>
    <row r="38962" spans="6:6" x14ac:dyDescent="0.25">
      <c r="F38962" s="1"/>
    </row>
    <row r="38963" spans="6:6" x14ac:dyDescent="0.25">
      <c r="F38963" s="1"/>
    </row>
    <row r="38964" spans="6:6" x14ac:dyDescent="0.25">
      <c r="F38964" s="1"/>
    </row>
    <row r="38965" spans="6:6" x14ac:dyDescent="0.25">
      <c r="F38965" s="1"/>
    </row>
    <row r="38966" spans="6:6" x14ac:dyDescent="0.25">
      <c r="F38966" s="1"/>
    </row>
    <row r="38967" spans="6:6" x14ac:dyDescent="0.25">
      <c r="F38967" s="1"/>
    </row>
    <row r="38968" spans="6:6" x14ac:dyDescent="0.25">
      <c r="F38968" s="1"/>
    </row>
    <row r="38969" spans="6:6" x14ac:dyDescent="0.25">
      <c r="F38969" s="1"/>
    </row>
    <row r="38970" spans="6:6" x14ac:dyDescent="0.25">
      <c r="F38970" s="1"/>
    </row>
    <row r="38971" spans="6:6" x14ac:dyDescent="0.25">
      <c r="F38971" s="1"/>
    </row>
    <row r="38972" spans="6:6" x14ac:dyDescent="0.25">
      <c r="F38972" s="1"/>
    </row>
    <row r="38973" spans="6:6" x14ac:dyDescent="0.25">
      <c r="F38973" s="1"/>
    </row>
    <row r="38974" spans="6:6" x14ac:dyDescent="0.25">
      <c r="F38974" s="1"/>
    </row>
    <row r="38975" spans="6:6" x14ac:dyDescent="0.25">
      <c r="F38975" s="1"/>
    </row>
    <row r="38976" spans="6:6" x14ac:dyDescent="0.25">
      <c r="F38976" s="1"/>
    </row>
    <row r="38977" spans="6:6" x14ac:dyDescent="0.25">
      <c r="F38977" s="1"/>
    </row>
    <row r="38978" spans="6:6" x14ac:dyDescent="0.25">
      <c r="F38978" s="1"/>
    </row>
    <row r="38979" spans="6:6" x14ac:dyDescent="0.25">
      <c r="F38979" s="1"/>
    </row>
    <row r="38980" spans="6:6" x14ac:dyDescent="0.25">
      <c r="F38980" s="1"/>
    </row>
    <row r="38981" spans="6:6" x14ac:dyDescent="0.25">
      <c r="F38981" s="1"/>
    </row>
    <row r="38982" spans="6:6" x14ac:dyDescent="0.25">
      <c r="F38982" s="1"/>
    </row>
    <row r="38983" spans="6:6" x14ac:dyDescent="0.25">
      <c r="F38983" s="1"/>
    </row>
    <row r="38984" spans="6:6" x14ac:dyDescent="0.25">
      <c r="F38984" s="1"/>
    </row>
    <row r="38985" spans="6:6" x14ac:dyDescent="0.25">
      <c r="F38985" s="1"/>
    </row>
    <row r="38986" spans="6:6" x14ac:dyDescent="0.25">
      <c r="F38986" s="1"/>
    </row>
    <row r="38987" spans="6:6" x14ac:dyDescent="0.25">
      <c r="F38987" s="1"/>
    </row>
    <row r="38988" spans="6:6" x14ac:dyDescent="0.25">
      <c r="F38988" s="1"/>
    </row>
    <row r="38989" spans="6:6" x14ac:dyDescent="0.25">
      <c r="F38989" s="1"/>
    </row>
    <row r="38990" spans="6:6" x14ac:dyDescent="0.25">
      <c r="F38990" s="1"/>
    </row>
    <row r="38991" spans="6:6" x14ac:dyDescent="0.25">
      <c r="F38991" s="1"/>
    </row>
    <row r="38992" spans="6:6" x14ac:dyDescent="0.25">
      <c r="F38992" s="1"/>
    </row>
    <row r="38993" spans="6:6" x14ac:dyDescent="0.25">
      <c r="F38993" s="1"/>
    </row>
    <row r="38994" spans="6:6" x14ac:dyDescent="0.25">
      <c r="F38994" s="1"/>
    </row>
    <row r="38995" spans="6:6" x14ac:dyDescent="0.25">
      <c r="F38995" s="1"/>
    </row>
    <row r="38996" spans="6:6" x14ac:dyDescent="0.25">
      <c r="F38996" s="1"/>
    </row>
    <row r="38997" spans="6:6" x14ac:dyDescent="0.25">
      <c r="F38997" s="1"/>
    </row>
    <row r="38998" spans="6:6" x14ac:dyDescent="0.25">
      <c r="F38998" s="1"/>
    </row>
    <row r="38999" spans="6:6" x14ac:dyDescent="0.25">
      <c r="F38999" s="1"/>
    </row>
    <row r="39000" spans="6:6" x14ac:dyDescent="0.25">
      <c r="F39000" s="1"/>
    </row>
    <row r="39001" spans="6:6" x14ac:dyDescent="0.25">
      <c r="F39001" s="1"/>
    </row>
    <row r="39002" spans="6:6" x14ac:dyDescent="0.25">
      <c r="F39002" s="1"/>
    </row>
    <row r="39003" spans="6:6" x14ac:dyDescent="0.25">
      <c r="F39003" s="1"/>
    </row>
    <row r="39004" spans="6:6" x14ac:dyDescent="0.25">
      <c r="F39004" s="1"/>
    </row>
    <row r="39005" spans="6:6" x14ac:dyDescent="0.25">
      <c r="F39005" s="1"/>
    </row>
    <row r="39006" spans="6:6" x14ac:dyDescent="0.25">
      <c r="F39006" s="1"/>
    </row>
    <row r="39007" spans="6:6" x14ac:dyDescent="0.25">
      <c r="F39007" s="1"/>
    </row>
    <row r="39008" spans="6:6" x14ac:dyDescent="0.25">
      <c r="F39008" s="1"/>
    </row>
    <row r="39009" spans="6:6" x14ac:dyDescent="0.25">
      <c r="F39009" s="1"/>
    </row>
    <row r="39010" spans="6:6" x14ac:dyDescent="0.25">
      <c r="F39010" s="1"/>
    </row>
    <row r="39011" spans="6:6" x14ac:dyDescent="0.25">
      <c r="F39011" s="1"/>
    </row>
    <row r="39012" spans="6:6" x14ac:dyDescent="0.25">
      <c r="F39012" s="1"/>
    </row>
    <row r="39013" spans="6:6" x14ac:dyDescent="0.25">
      <c r="F39013" s="1"/>
    </row>
    <row r="39014" spans="6:6" x14ac:dyDescent="0.25">
      <c r="F39014" s="1"/>
    </row>
    <row r="39015" spans="6:6" x14ac:dyDescent="0.25">
      <c r="F39015" s="1"/>
    </row>
    <row r="39016" spans="6:6" x14ac:dyDescent="0.25">
      <c r="F39016" s="1"/>
    </row>
    <row r="39017" spans="6:6" x14ac:dyDescent="0.25">
      <c r="F39017" s="1"/>
    </row>
    <row r="39018" spans="6:6" x14ac:dyDescent="0.25">
      <c r="F39018" s="1"/>
    </row>
    <row r="39019" spans="6:6" x14ac:dyDescent="0.25">
      <c r="F39019" s="1"/>
    </row>
    <row r="39020" spans="6:6" x14ac:dyDescent="0.25">
      <c r="F39020" s="1"/>
    </row>
    <row r="39021" spans="6:6" x14ac:dyDescent="0.25">
      <c r="F39021" s="1"/>
    </row>
    <row r="39022" spans="6:6" x14ac:dyDescent="0.25">
      <c r="F39022" s="1"/>
    </row>
    <row r="39023" spans="6:6" x14ac:dyDescent="0.25">
      <c r="F39023" s="1"/>
    </row>
    <row r="39024" spans="6:6" x14ac:dyDescent="0.25">
      <c r="F39024" s="1"/>
    </row>
    <row r="39025" spans="6:6" x14ac:dyDescent="0.25">
      <c r="F39025" s="1"/>
    </row>
    <row r="39026" spans="6:6" x14ac:dyDescent="0.25">
      <c r="F39026" s="1"/>
    </row>
    <row r="39027" spans="6:6" x14ac:dyDescent="0.25">
      <c r="F39027" s="1"/>
    </row>
    <row r="39028" spans="6:6" x14ac:dyDescent="0.25">
      <c r="F39028" s="1"/>
    </row>
    <row r="39029" spans="6:6" x14ac:dyDescent="0.25">
      <c r="F39029" s="1"/>
    </row>
    <row r="39030" spans="6:6" x14ac:dyDescent="0.25">
      <c r="F39030" s="1"/>
    </row>
    <row r="39031" spans="6:6" x14ac:dyDescent="0.25">
      <c r="F39031" s="1"/>
    </row>
    <row r="39032" spans="6:6" x14ac:dyDescent="0.25">
      <c r="F39032" s="1"/>
    </row>
    <row r="39033" spans="6:6" x14ac:dyDescent="0.25">
      <c r="F39033" s="1"/>
    </row>
    <row r="39034" spans="6:6" x14ac:dyDescent="0.25">
      <c r="F39034" s="1"/>
    </row>
    <row r="39035" spans="6:6" x14ac:dyDescent="0.25">
      <c r="F39035" s="1"/>
    </row>
    <row r="39036" spans="6:6" x14ac:dyDescent="0.25">
      <c r="F39036" s="1"/>
    </row>
    <row r="39037" spans="6:6" x14ac:dyDescent="0.25">
      <c r="F39037" s="1"/>
    </row>
    <row r="39038" spans="6:6" x14ac:dyDescent="0.25">
      <c r="F39038" s="1"/>
    </row>
    <row r="39039" spans="6:6" x14ac:dyDescent="0.25">
      <c r="F39039" s="1"/>
    </row>
    <row r="39040" spans="6:6" x14ac:dyDescent="0.25">
      <c r="F39040" s="1"/>
    </row>
    <row r="39041" spans="6:6" x14ac:dyDescent="0.25">
      <c r="F39041" s="1"/>
    </row>
    <row r="39042" spans="6:6" x14ac:dyDescent="0.25">
      <c r="F39042" s="1"/>
    </row>
    <row r="39043" spans="6:6" x14ac:dyDescent="0.25">
      <c r="F39043" s="1"/>
    </row>
    <row r="39044" spans="6:6" x14ac:dyDescent="0.25">
      <c r="F39044" s="1"/>
    </row>
    <row r="39045" spans="6:6" x14ac:dyDescent="0.25">
      <c r="F39045" s="1"/>
    </row>
    <row r="39046" spans="6:6" x14ac:dyDescent="0.25">
      <c r="F39046" s="1"/>
    </row>
    <row r="39047" spans="6:6" x14ac:dyDescent="0.25">
      <c r="F39047" s="1"/>
    </row>
    <row r="39048" spans="6:6" x14ac:dyDescent="0.25">
      <c r="F39048" s="1"/>
    </row>
    <row r="39049" spans="6:6" x14ac:dyDescent="0.25">
      <c r="F39049" s="1"/>
    </row>
    <row r="39050" spans="6:6" x14ac:dyDescent="0.25">
      <c r="F39050" s="1"/>
    </row>
    <row r="39051" spans="6:6" x14ac:dyDescent="0.25">
      <c r="F39051" s="1"/>
    </row>
    <row r="39052" spans="6:6" x14ac:dyDescent="0.25">
      <c r="F39052" s="1"/>
    </row>
    <row r="39053" spans="6:6" x14ac:dyDescent="0.25">
      <c r="F39053" s="1"/>
    </row>
    <row r="39054" spans="6:6" x14ac:dyDescent="0.25">
      <c r="F39054" s="1"/>
    </row>
    <row r="39055" spans="6:6" x14ac:dyDescent="0.25">
      <c r="F39055" s="1"/>
    </row>
    <row r="39056" spans="6:6" x14ac:dyDescent="0.25">
      <c r="F39056" s="1"/>
    </row>
    <row r="39057" spans="6:6" x14ac:dyDescent="0.25">
      <c r="F39057" s="1"/>
    </row>
    <row r="39058" spans="6:6" x14ac:dyDescent="0.25">
      <c r="F39058" s="1"/>
    </row>
    <row r="39059" spans="6:6" x14ac:dyDescent="0.25">
      <c r="F39059" s="1"/>
    </row>
    <row r="39060" spans="6:6" x14ac:dyDescent="0.25">
      <c r="F39060" s="1"/>
    </row>
    <row r="39061" spans="6:6" x14ac:dyDescent="0.25">
      <c r="F39061" s="1"/>
    </row>
    <row r="39062" spans="6:6" x14ac:dyDescent="0.25">
      <c r="F39062" s="1"/>
    </row>
    <row r="39063" spans="6:6" x14ac:dyDescent="0.25">
      <c r="F39063" s="1"/>
    </row>
    <row r="39064" spans="6:6" x14ac:dyDescent="0.25">
      <c r="F39064" s="1"/>
    </row>
    <row r="39065" spans="6:6" x14ac:dyDescent="0.25">
      <c r="F39065" s="1"/>
    </row>
    <row r="39066" spans="6:6" x14ac:dyDescent="0.25">
      <c r="F39066" s="1"/>
    </row>
    <row r="39067" spans="6:6" x14ac:dyDescent="0.25">
      <c r="F39067" s="1"/>
    </row>
    <row r="39068" spans="6:6" x14ac:dyDescent="0.25">
      <c r="F39068" s="1"/>
    </row>
    <row r="39069" spans="6:6" x14ac:dyDescent="0.25">
      <c r="F39069" s="1"/>
    </row>
    <row r="39070" spans="6:6" x14ac:dyDescent="0.25">
      <c r="F39070" s="1"/>
    </row>
    <row r="39071" spans="6:6" x14ac:dyDescent="0.25">
      <c r="F39071" s="1"/>
    </row>
    <row r="39072" spans="6:6" x14ac:dyDescent="0.25">
      <c r="F39072" s="1"/>
    </row>
    <row r="39073" spans="6:6" x14ac:dyDescent="0.25">
      <c r="F39073" s="1"/>
    </row>
    <row r="39074" spans="6:6" x14ac:dyDescent="0.25">
      <c r="F39074" s="1"/>
    </row>
    <row r="39075" spans="6:6" x14ac:dyDescent="0.25">
      <c r="F39075" s="1"/>
    </row>
    <row r="39076" spans="6:6" x14ac:dyDescent="0.25">
      <c r="F39076" s="1"/>
    </row>
    <row r="39077" spans="6:6" x14ac:dyDescent="0.25">
      <c r="F39077" s="1"/>
    </row>
    <row r="39078" spans="6:6" x14ac:dyDescent="0.25">
      <c r="F39078" s="1"/>
    </row>
    <row r="39079" spans="6:6" x14ac:dyDescent="0.25">
      <c r="F39079" s="1"/>
    </row>
    <row r="39080" spans="6:6" x14ac:dyDescent="0.25">
      <c r="F39080" s="1"/>
    </row>
    <row r="39081" spans="6:6" x14ac:dyDescent="0.25">
      <c r="F39081" s="1"/>
    </row>
    <row r="39082" spans="6:6" x14ac:dyDescent="0.25">
      <c r="F39082" s="1"/>
    </row>
    <row r="39083" spans="6:6" x14ac:dyDescent="0.25">
      <c r="F39083" s="1"/>
    </row>
    <row r="39084" spans="6:6" x14ac:dyDescent="0.25">
      <c r="F39084" s="1"/>
    </row>
    <row r="39085" spans="6:6" x14ac:dyDescent="0.25">
      <c r="F39085" s="1"/>
    </row>
    <row r="39086" spans="6:6" x14ac:dyDescent="0.25">
      <c r="F39086" s="1"/>
    </row>
    <row r="39087" spans="6:6" x14ac:dyDescent="0.25">
      <c r="F39087" s="1"/>
    </row>
    <row r="39088" spans="6:6" x14ac:dyDescent="0.25">
      <c r="F39088" s="1"/>
    </row>
    <row r="39089" spans="6:6" x14ac:dyDescent="0.25">
      <c r="F39089" s="1"/>
    </row>
    <row r="39090" spans="6:6" x14ac:dyDescent="0.25">
      <c r="F39090" s="1"/>
    </row>
    <row r="39091" spans="6:6" x14ac:dyDescent="0.25">
      <c r="F39091" s="1"/>
    </row>
    <row r="39092" spans="6:6" x14ac:dyDescent="0.25">
      <c r="F39092" s="1"/>
    </row>
    <row r="39093" spans="6:6" x14ac:dyDescent="0.25">
      <c r="F39093" s="1"/>
    </row>
    <row r="39094" spans="6:6" x14ac:dyDescent="0.25">
      <c r="F39094" s="1"/>
    </row>
    <row r="39095" spans="6:6" x14ac:dyDescent="0.25">
      <c r="F39095" s="1"/>
    </row>
    <row r="39096" spans="6:6" x14ac:dyDescent="0.25">
      <c r="F39096" s="1"/>
    </row>
    <row r="39097" spans="6:6" x14ac:dyDescent="0.25">
      <c r="F39097" s="1"/>
    </row>
    <row r="39098" spans="6:6" x14ac:dyDescent="0.25">
      <c r="F39098" s="1"/>
    </row>
    <row r="39099" spans="6:6" x14ac:dyDescent="0.25">
      <c r="F39099" s="1"/>
    </row>
    <row r="39100" spans="6:6" x14ac:dyDescent="0.25">
      <c r="F39100" s="1"/>
    </row>
    <row r="39101" spans="6:6" x14ac:dyDescent="0.25">
      <c r="F39101" s="1"/>
    </row>
    <row r="39102" spans="6:6" x14ac:dyDescent="0.25">
      <c r="F39102" s="1"/>
    </row>
    <row r="39103" spans="6:6" x14ac:dyDescent="0.25">
      <c r="F39103" s="1"/>
    </row>
    <row r="39104" spans="6:6" x14ac:dyDescent="0.25">
      <c r="F39104" s="1"/>
    </row>
    <row r="39105" spans="6:6" x14ac:dyDescent="0.25">
      <c r="F39105" s="1"/>
    </row>
    <row r="39106" spans="6:6" x14ac:dyDescent="0.25">
      <c r="F39106" s="1"/>
    </row>
    <row r="39107" spans="6:6" x14ac:dyDescent="0.25">
      <c r="F39107" s="1"/>
    </row>
    <row r="39108" spans="6:6" x14ac:dyDescent="0.25">
      <c r="F39108" s="1"/>
    </row>
    <row r="39109" spans="6:6" x14ac:dyDescent="0.25">
      <c r="F39109" s="1"/>
    </row>
    <row r="39110" spans="6:6" x14ac:dyDescent="0.25">
      <c r="F39110" s="1"/>
    </row>
    <row r="39111" spans="6:6" x14ac:dyDescent="0.25">
      <c r="F39111" s="1"/>
    </row>
    <row r="39112" spans="6:6" x14ac:dyDescent="0.25">
      <c r="F39112" s="1"/>
    </row>
    <row r="39113" spans="6:6" x14ac:dyDescent="0.25">
      <c r="F39113" s="1"/>
    </row>
    <row r="39114" spans="6:6" x14ac:dyDescent="0.25">
      <c r="F39114" s="1"/>
    </row>
    <row r="39115" spans="6:6" x14ac:dyDescent="0.25">
      <c r="F39115" s="1"/>
    </row>
    <row r="39116" spans="6:6" x14ac:dyDescent="0.25">
      <c r="F39116" s="1"/>
    </row>
    <row r="39117" spans="6:6" x14ac:dyDescent="0.25">
      <c r="F39117" s="1"/>
    </row>
    <row r="39118" spans="6:6" x14ac:dyDescent="0.25">
      <c r="F39118" s="1"/>
    </row>
    <row r="39119" spans="6:6" x14ac:dyDescent="0.25">
      <c r="F39119" s="1"/>
    </row>
    <row r="39120" spans="6:6" x14ac:dyDescent="0.25">
      <c r="F39120" s="1"/>
    </row>
    <row r="39121" spans="6:6" x14ac:dyDescent="0.25">
      <c r="F39121" s="1"/>
    </row>
    <row r="39122" spans="6:6" x14ac:dyDescent="0.25">
      <c r="F39122" s="1"/>
    </row>
    <row r="39123" spans="6:6" x14ac:dyDescent="0.25">
      <c r="F39123" s="1"/>
    </row>
    <row r="39124" spans="6:6" x14ac:dyDescent="0.25">
      <c r="F39124" s="1"/>
    </row>
    <row r="39125" spans="6:6" x14ac:dyDescent="0.25">
      <c r="F39125" s="1"/>
    </row>
    <row r="39126" spans="6:6" x14ac:dyDescent="0.25">
      <c r="F39126" s="1"/>
    </row>
    <row r="39127" spans="6:6" x14ac:dyDescent="0.25">
      <c r="F39127" s="1"/>
    </row>
    <row r="39128" spans="6:6" x14ac:dyDescent="0.25">
      <c r="F39128" s="1"/>
    </row>
    <row r="39129" spans="6:6" x14ac:dyDescent="0.25">
      <c r="F39129" s="1"/>
    </row>
    <row r="39130" spans="6:6" x14ac:dyDescent="0.25">
      <c r="F39130" s="1"/>
    </row>
    <row r="39131" spans="6:6" x14ac:dyDescent="0.25">
      <c r="F39131" s="1"/>
    </row>
    <row r="39132" spans="6:6" x14ac:dyDescent="0.25">
      <c r="F39132" s="1"/>
    </row>
    <row r="39133" spans="6:6" x14ac:dyDescent="0.25">
      <c r="F39133" s="1"/>
    </row>
    <row r="39134" spans="6:6" x14ac:dyDescent="0.25">
      <c r="F39134" s="1"/>
    </row>
    <row r="39135" spans="6:6" x14ac:dyDescent="0.25">
      <c r="F39135" s="1"/>
    </row>
    <row r="39136" spans="6:6" x14ac:dyDescent="0.25">
      <c r="F39136" s="1"/>
    </row>
    <row r="39137" spans="6:6" x14ac:dyDescent="0.25">
      <c r="F39137" s="1"/>
    </row>
    <row r="39138" spans="6:6" x14ac:dyDescent="0.25">
      <c r="F39138" s="1"/>
    </row>
    <row r="39139" spans="6:6" x14ac:dyDescent="0.25">
      <c r="F39139" s="1"/>
    </row>
    <row r="39140" spans="6:6" x14ac:dyDescent="0.25">
      <c r="F39140" s="1"/>
    </row>
    <row r="39141" spans="6:6" x14ac:dyDescent="0.25">
      <c r="F39141" s="1"/>
    </row>
    <row r="39142" spans="6:6" x14ac:dyDescent="0.25">
      <c r="F39142" s="1"/>
    </row>
    <row r="39143" spans="6:6" x14ac:dyDescent="0.25">
      <c r="F39143" s="1"/>
    </row>
    <row r="39144" spans="6:6" x14ac:dyDescent="0.25">
      <c r="F39144" s="1"/>
    </row>
    <row r="39145" spans="6:6" x14ac:dyDescent="0.25">
      <c r="F39145" s="1"/>
    </row>
    <row r="39146" spans="6:6" x14ac:dyDescent="0.25">
      <c r="F39146" s="1"/>
    </row>
    <row r="39147" spans="6:6" x14ac:dyDescent="0.25">
      <c r="F39147" s="1"/>
    </row>
    <row r="39148" spans="6:6" x14ac:dyDescent="0.25">
      <c r="F39148" s="1"/>
    </row>
    <row r="39149" spans="6:6" x14ac:dyDescent="0.25">
      <c r="F39149" s="1"/>
    </row>
    <row r="39150" spans="6:6" x14ac:dyDescent="0.25">
      <c r="F39150" s="1"/>
    </row>
    <row r="39151" spans="6:6" x14ac:dyDescent="0.25">
      <c r="F39151" s="1"/>
    </row>
    <row r="39152" spans="6:6" x14ac:dyDescent="0.25">
      <c r="F39152" s="1"/>
    </row>
    <row r="39153" spans="6:6" x14ac:dyDescent="0.25">
      <c r="F39153" s="1"/>
    </row>
    <row r="39154" spans="6:6" x14ac:dyDescent="0.25">
      <c r="F39154" s="1"/>
    </row>
    <row r="39155" spans="6:6" x14ac:dyDescent="0.25">
      <c r="F39155" s="1"/>
    </row>
    <row r="39156" spans="6:6" x14ac:dyDescent="0.25">
      <c r="F39156" s="1"/>
    </row>
    <row r="39157" spans="6:6" x14ac:dyDescent="0.25">
      <c r="F39157" s="1"/>
    </row>
    <row r="39158" spans="6:6" x14ac:dyDescent="0.25">
      <c r="F39158" s="1"/>
    </row>
    <row r="39159" spans="6:6" x14ac:dyDescent="0.25">
      <c r="F39159" s="1"/>
    </row>
    <row r="39160" spans="6:6" x14ac:dyDescent="0.25">
      <c r="F39160" s="1"/>
    </row>
    <row r="39161" spans="6:6" x14ac:dyDescent="0.25">
      <c r="F39161" s="1"/>
    </row>
    <row r="39162" spans="6:6" x14ac:dyDescent="0.25">
      <c r="F39162" s="1"/>
    </row>
    <row r="39163" spans="6:6" x14ac:dyDescent="0.25">
      <c r="F39163" s="1"/>
    </row>
    <row r="39164" spans="6:6" x14ac:dyDescent="0.25">
      <c r="F39164" s="1"/>
    </row>
    <row r="39165" spans="6:6" x14ac:dyDescent="0.25">
      <c r="F39165" s="1"/>
    </row>
    <row r="39166" spans="6:6" x14ac:dyDescent="0.25">
      <c r="F39166" s="1"/>
    </row>
    <row r="39167" spans="6:6" x14ac:dyDescent="0.25">
      <c r="F39167" s="1"/>
    </row>
    <row r="39168" spans="6:6" x14ac:dyDescent="0.25">
      <c r="F39168" s="1"/>
    </row>
    <row r="39169" spans="6:6" x14ac:dyDescent="0.25">
      <c r="F39169" s="1"/>
    </row>
    <row r="39170" spans="6:6" x14ac:dyDescent="0.25">
      <c r="F39170" s="1"/>
    </row>
    <row r="39171" spans="6:6" x14ac:dyDescent="0.25">
      <c r="F39171" s="1"/>
    </row>
    <row r="39172" spans="6:6" x14ac:dyDescent="0.25">
      <c r="F39172" s="1"/>
    </row>
    <row r="39173" spans="6:6" x14ac:dyDescent="0.25">
      <c r="F39173" s="1"/>
    </row>
    <row r="39174" spans="6:6" x14ac:dyDescent="0.25">
      <c r="F39174" s="1"/>
    </row>
    <row r="39175" spans="6:6" x14ac:dyDescent="0.25">
      <c r="F39175" s="1"/>
    </row>
    <row r="39176" spans="6:6" x14ac:dyDescent="0.25">
      <c r="F39176" s="1"/>
    </row>
    <row r="39177" spans="6:6" x14ac:dyDescent="0.25">
      <c r="F39177" s="1"/>
    </row>
    <row r="39178" spans="6:6" x14ac:dyDescent="0.25">
      <c r="F39178" s="1"/>
    </row>
    <row r="39179" spans="6:6" x14ac:dyDescent="0.25">
      <c r="F39179" s="1"/>
    </row>
    <row r="39180" spans="6:6" x14ac:dyDescent="0.25">
      <c r="F39180" s="1"/>
    </row>
    <row r="39181" spans="6:6" x14ac:dyDescent="0.25">
      <c r="F39181" s="1"/>
    </row>
    <row r="39182" spans="6:6" x14ac:dyDescent="0.25">
      <c r="F39182" s="1"/>
    </row>
    <row r="39183" spans="6:6" x14ac:dyDescent="0.25">
      <c r="F39183" s="1"/>
    </row>
    <row r="39184" spans="6:6" x14ac:dyDescent="0.25">
      <c r="F39184" s="1"/>
    </row>
    <row r="39185" spans="6:6" x14ac:dyDescent="0.25">
      <c r="F39185" s="1"/>
    </row>
    <row r="39186" spans="6:6" x14ac:dyDescent="0.25">
      <c r="F39186" s="1"/>
    </row>
    <row r="39187" spans="6:6" x14ac:dyDescent="0.25">
      <c r="F39187" s="1"/>
    </row>
    <row r="39188" spans="6:6" x14ac:dyDescent="0.25">
      <c r="F39188" s="1"/>
    </row>
    <row r="39189" spans="6:6" x14ac:dyDescent="0.25">
      <c r="F39189" s="1"/>
    </row>
    <row r="39190" spans="6:6" x14ac:dyDescent="0.25">
      <c r="F39190" s="1"/>
    </row>
    <row r="39191" spans="6:6" x14ac:dyDescent="0.25">
      <c r="F39191" s="1"/>
    </row>
    <row r="39192" spans="6:6" x14ac:dyDescent="0.25">
      <c r="F39192" s="1"/>
    </row>
    <row r="39193" spans="6:6" x14ac:dyDescent="0.25">
      <c r="F39193" s="1"/>
    </row>
    <row r="39194" spans="6:6" x14ac:dyDescent="0.25">
      <c r="F39194" s="1"/>
    </row>
    <row r="39195" spans="6:6" x14ac:dyDescent="0.25">
      <c r="F39195" s="1"/>
    </row>
    <row r="39196" spans="6:6" x14ac:dyDescent="0.25">
      <c r="F39196" s="1"/>
    </row>
    <row r="39197" spans="6:6" x14ac:dyDescent="0.25">
      <c r="F39197" s="1"/>
    </row>
    <row r="39198" spans="6:6" x14ac:dyDescent="0.25">
      <c r="F39198" s="1"/>
    </row>
    <row r="39199" spans="6:6" x14ac:dyDescent="0.25">
      <c r="F39199" s="1"/>
    </row>
    <row r="39200" spans="6:6" x14ac:dyDescent="0.25">
      <c r="F39200" s="1"/>
    </row>
    <row r="39201" spans="6:6" x14ac:dyDescent="0.25">
      <c r="F39201" s="1"/>
    </row>
    <row r="39202" spans="6:6" x14ac:dyDescent="0.25">
      <c r="F39202" s="1"/>
    </row>
    <row r="39203" spans="6:6" x14ac:dyDescent="0.25">
      <c r="F39203" s="1"/>
    </row>
    <row r="39204" spans="6:6" x14ac:dyDescent="0.25">
      <c r="F39204" s="1"/>
    </row>
    <row r="39205" spans="6:6" x14ac:dyDescent="0.25">
      <c r="F39205" s="1"/>
    </row>
    <row r="39206" spans="6:6" x14ac:dyDescent="0.25">
      <c r="F39206" s="1"/>
    </row>
    <row r="39207" spans="6:6" x14ac:dyDescent="0.25">
      <c r="F39207" s="1"/>
    </row>
    <row r="39208" spans="6:6" x14ac:dyDescent="0.25">
      <c r="F39208" s="1"/>
    </row>
    <row r="39209" spans="6:6" x14ac:dyDescent="0.25">
      <c r="F39209" s="1"/>
    </row>
    <row r="39210" spans="6:6" x14ac:dyDescent="0.25">
      <c r="F39210" s="1"/>
    </row>
    <row r="39211" spans="6:6" x14ac:dyDescent="0.25">
      <c r="F39211" s="1"/>
    </row>
    <row r="39212" spans="6:6" x14ac:dyDescent="0.25">
      <c r="F39212" s="1"/>
    </row>
    <row r="39213" spans="6:6" x14ac:dyDescent="0.25">
      <c r="F39213" s="1"/>
    </row>
    <row r="39214" spans="6:6" x14ac:dyDescent="0.25">
      <c r="F39214" s="1"/>
    </row>
    <row r="39215" spans="6:6" x14ac:dyDescent="0.25">
      <c r="F39215" s="1"/>
    </row>
    <row r="39216" spans="6:6" x14ac:dyDescent="0.25">
      <c r="F39216" s="1"/>
    </row>
    <row r="39217" spans="6:6" x14ac:dyDescent="0.25">
      <c r="F39217" s="1"/>
    </row>
    <row r="39218" spans="6:6" x14ac:dyDescent="0.25">
      <c r="F39218" s="1"/>
    </row>
    <row r="39219" spans="6:6" x14ac:dyDescent="0.25">
      <c r="F39219" s="1"/>
    </row>
    <row r="39220" spans="6:6" x14ac:dyDescent="0.25">
      <c r="F39220" s="1"/>
    </row>
    <row r="39221" spans="6:6" x14ac:dyDescent="0.25">
      <c r="F39221" s="1"/>
    </row>
    <row r="39222" spans="6:6" x14ac:dyDescent="0.25">
      <c r="F39222" s="1"/>
    </row>
    <row r="39223" spans="6:6" x14ac:dyDescent="0.25">
      <c r="F39223" s="1"/>
    </row>
    <row r="39224" spans="6:6" x14ac:dyDescent="0.25">
      <c r="F39224" s="1"/>
    </row>
    <row r="39225" spans="6:6" x14ac:dyDescent="0.25">
      <c r="F39225" s="1"/>
    </row>
    <row r="39226" spans="6:6" x14ac:dyDescent="0.25">
      <c r="F39226" s="1"/>
    </row>
    <row r="39227" spans="6:6" x14ac:dyDescent="0.25">
      <c r="F39227" s="1"/>
    </row>
    <row r="39228" spans="6:6" x14ac:dyDescent="0.25">
      <c r="F39228" s="1"/>
    </row>
    <row r="39229" spans="6:6" x14ac:dyDescent="0.25">
      <c r="F39229" s="1"/>
    </row>
    <row r="39230" spans="6:6" x14ac:dyDescent="0.25">
      <c r="F39230" s="1"/>
    </row>
    <row r="39231" spans="6:6" x14ac:dyDescent="0.25">
      <c r="F39231" s="1"/>
    </row>
    <row r="39232" spans="6:6" x14ac:dyDescent="0.25">
      <c r="F39232" s="1"/>
    </row>
    <row r="39233" spans="6:6" x14ac:dyDescent="0.25">
      <c r="F39233" s="1"/>
    </row>
    <row r="39234" spans="6:6" x14ac:dyDescent="0.25">
      <c r="F39234" s="1"/>
    </row>
    <row r="39235" spans="6:6" x14ac:dyDescent="0.25">
      <c r="F39235" s="1"/>
    </row>
    <row r="39236" spans="6:6" x14ac:dyDescent="0.25">
      <c r="F39236" s="1"/>
    </row>
    <row r="39237" spans="6:6" x14ac:dyDescent="0.25">
      <c r="F39237" s="1"/>
    </row>
    <row r="39238" spans="6:6" x14ac:dyDescent="0.25">
      <c r="F39238" s="1"/>
    </row>
    <row r="39239" spans="6:6" x14ac:dyDescent="0.25">
      <c r="F39239" s="1"/>
    </row>
    <row r="39240" spans="6:6" x14ac:dyDescent="0.25">
      <c r="F39240" s="1"/>
    </row>
    <row r="39241" spans="6:6" x14ac:dyDescent="0.25">
      <c r="F39241" s="1"/>
    </row>
    <row r="39242" spans="6:6" x14ac:dyDescent="0.25">
      <c r="F39242" s="1"/>
    </row>
    <row r="39243" spans="6:6" x14ac:dyDescent="0.25">
      <c r="F39243" s="1"/>
    </row>
    <row r="39244" spans="6:6" x14ac:dyDescent="0.25">
      <c r="F39244" s="1"/>
    </row>
    <row r="39245" spans="6:6" x14ac:dyDescent="0.25">
      <c r="F39245" s="1"/>
    </row>
    <row r="39246" spans="6:6" x14ac:dyDescent="0.25">
      <c r="F39246" s="1"/>
    </row>
    <row r="39247" spans="6:6" x14ac:dyDescent="0.25">
      <c r="F39247" s="1"/>
    </row>
    <row r="39248" spans="6:6" x14ac:dyDescent="0.25">
      <c r="F39248" s="1"/>
    </row>
    <row r="39249" spans="6:6" x14ac:dyDescent="0.25">
      <c r="F39249" s="1"/>
    </row>
    <row r="39250" spans="6:6" x14ac:dyDescent="0.25">
      <c r="F39250" s="1"/>
    </row>
    <row r="39251" spans="6:6" x14ac:dyDescent="0.25">
      <c r="F39251" s="1"/>
    </row>
    <row r="39252" spans="6:6" x14ac:dyDescent="0.25">
      <c r="F39252" s="1"/>
    </row>
    <row r="39253" spans="6:6" x14ac:dyDescent="0.25">
      <c r="F39253" s="1"/>
    </row>
    <row r="39254" spans="6:6" x14ac:dyDescent="0.25">
      <c r="F39254" s="1"/>
    </row>
    <row r="39255" spans="6:6" x14ac:dyDescent="0.25">
      <c r="F39255" s="1"/>
    </row>
    <row r="39256" spans="6:6" x14ac:dyDescent="0.25">
      <c r="F39256" s="1"/>
    </row>
    <row r="39257" spans="6:6" x14ac:dyDescent="0.25">
      <c r="F39257" s="1"/>
    </row>
    <row r="39258" spans="6:6" x14ac:dyDescent="0.25">
      <c r="F39258" s="1"/>
    </row>
    <row r="39259" spans="6:6" x14ac:dyDescent="0.25">
      <c r="F39259" s="1"/>
    </row>
    <row r="39260" spans="6:6" x14ac:dyDescent="0.25">
      <c r="F39260" s="1"/>
    </row>
    <row r="39261" spans="6:6" x14ac:dyDescent="0.25">
      <c r="F39261" s="1"/>
    </row>
    <row r="39262" spans="6:6" x14ac:dyDescent="0.25">
      <c r="F39262" s="1"/>
    </row>
    <row r="39263" spans="6:6" x14ac:dyDescent="0.25">
      <c r="F39263" s="1"/>
    </row>
    <row r="39264" spans="6:6" x14ac:dyDescent="0.25">
      <c r="F39264" s="1"/>
    </row>
    <row r="39265" spans="6:6" x14ac:dyDescent="0.25">
      <c r="F39265" s="1"/>
    </row>
    <row r="39266" spans="6:6" x14ac:dyDescent="0.25">
      <c r="F39266" s="1"/>
    </row>
    <row r="39267" spans="6:6" x14ac:dyDescent="0.25">
      <c r="F39267" s="1"/>
    </row>
    <row r="39268" spans="6:6" x14ac:dyDescent="0.25">
      <c r="F39268" s="1"/>
    </row>
    <row r="39269" spans="6:6" x14ac:dyDescent="0.25">
      <c r="F39269" s="1"/>
    </row>
    <row r="39270" spans="6:6" x14ac:dyDescent="0.25">
      <c r="F39270" s="1"/>
    </row>
    <row r="39271" spans="6:6" x14ac:dyDescent="0.25">
      <c r="F39271" s="1"/>
    </row>
    <row r="39272" spans="6:6" x14ac:dyDescent="0.25">
      <c r="F39272" s="1"/>
    </row>
    <row r="39273" spans="6:6" x14ac:dyDescent="0.25">
      <c r="F39273" s="1"/>
    </row>
    <row r="39274" spans="6:6" x14ac:dyDescent="0.25">
      <c r="F39274" s="1"/>
    </row>
    <row r="39275" spans="6:6" x14ac:dyDescent="0.25">
      <c r="F39275" s="1"/>
    </row>
    <row r="39276" spans="6:6" x14ac:dyDescent="0.25">
      <c r="F39276" s="1"/>
    </row>
    <row r="39277" spans="6:6" x14ac:dyDescent="0.25">
      <c r="F39277" s="1"/>
    </row>
    <row r="39278" spans="6:6" x14ac:dyDescent="0.25">
      <c r="F39278" s="1"/>
    </row>
    <row r="39279" spans="6:6" x14ac:dyDescent="0.25">
      <c r="F39279" s="1"/>
    </row>
    <row r="39280" spans="6:6" x14ac:dyDescent="0.25">
      <c r="F39280" s="1"/>
    </row>
    <row r="39281" spans="6:6" x14ac:dyDescent="0.25">
      <c r="F39281" s="1"/>
    </row>
    <row r="39282" spans="6:6" x14ac:dyDescent="0.25">
      <c r="F39282" s="1"/>
    </row>
    <row r="39283" spans="6:6" x14ac:dyDescent="0.25">
      <c r="F39283" s="1"/>
    </row>
    <row r="39284" spans="6:6" x14ac:dyDescent="0.25">
      <c r="F39284" s="1"/>
    </row>
    <row r="39285" spans="6:6" x14ac:dyDescent="0.25">
      <c r="F39285" s="1"/>
    </row>
    <row r="39286" spans="6:6" x14ac:dyDescent="0.25">
      <c r="F39286" s="1"/>
    </row>
    <row r="39287" spans="6:6" x14ac:dyDescent="0.25">
      <c r="F39287" s="1"/>
    </row>
    <row r="39288" spans="6:6" x14ac:dyDescent="0.25">
      <c r="F39288" s="1"/>
    </row>
    <row r="39289" spans="6:6" x14ac:dyDescent="0.25">
      <c r="F39289" s="1"/>
    </row>
    <row r="39290" spans="6:6" x14ac:dyDescent="0.25">
      <c r="F39290" s="1"/>
    </row>
    <row r="39291" spans="6:6" x14ac:dyDescent="0.25">
      <c r="F39291" s="1"/>
    </row>
    <row r="39292" spans="6:6" x14ac:dyDescent="0.25">
      <c r="F39292" s="1"/>
    </row>
    <row r="39293" spans="6:6" x14ac:dyDescent="0.25">
      <c r="F39293" s="1"/>
    </row>
    <row r="39294" spans="6:6" x14ac:dyDescent="0.25">
      <c r="F39294" s="1"/>
    </row>
    <row r="39295" spans="6:6" x14ac:dyDescent="0.25">
      <c r="F39295" s="1"/>
    </row>
    <row r="39296" spans="6:6" x14ac:dyDescent="0.25">
      <c r="F39296" s="1"/>
    </row>
    <row r="39297" spans="6:6" x14ac:dyDescent="0.25">
      <c r="F39297" s="1"/>
    </row>
    <row r="39298" spans="6:6" x14ac:dyDescent="0.25">
      <c r="F39298" s="1"/>
    </row>
    <row r="39299" spans="6:6" x14ac:dyDescent="0.25">
      <c r="F39299" s="1"/>
    </row>
    <row r="39300" spans="6:6" x14ac:dyDescent="0.25">
      <c r="F39300" s="1"/>
    </row>
    <row r="39301" spans="6:6" x14ac:dyDescent="0.25">
      <c r="F39301" s="1"/>
    </row>
    <row r="39302" spans="6:6" x14ac:dyDescent="0.25">
      <c r="F39302" s="1"/>
    </row>
    <row r="39303" spans="6:6" x14ac:dyDescent="0.25">
      <c r="F39303" s="1"/>
    </row>
    <row r="39304" spans="6:6" x14ac:dyDescent="0.25">
      <c r="F39304" s="1"/>
    </row>
    <row r="39305" spans="6:6" x14ac:dyDescent="0.25">
      <c r="F39305" s="1"/>
    </row>
    <row r="39306" spans="6:6" x14ac:dyDescent="0.25">
      <c r="F39306" s="1"/>
    </row>
    <row r="39307" spans="6:6" x14ac:dyDescent="0.25">
      <c r="F39307" s="1"/>
    </row>
    <row r="39308" spans="6:6" x14ac:dyDescent="0.25">
      <c r="F39308" s="1"/>
    </row>
    <row r="39309" spans="6:6" x14ac:dyDescent="0.25">
      <c r="F39309" s="1"/>
    </row>
    <row r="39310" spans="6:6" x14ac:dyDescent="0.25">
      <c r="F39310" s="1"/>
    </row>
    <row r="39311" spans="6:6" x14ac:dyDescent="0.25">
      <c r="F39311" s="1"/>
    </row>
    <row r="39312" spans="6:6" x14ac:dyDescent="0.25">
      <c r="F39312" s="1"/>
    </row>
    <row r="39313" spans="6:6" x14ac:dyDescent="0.25">
      <c r="F39313" s="1"/>
    </row>
    <row r="39314" spans="6:6" x14ac:dyDescent="0.25">
      <c r="F39314" s="1"/>
    </row>
    <row r="39315" spans="6:6" x14ac:dyDescent="0.25">
      <c r="F39315" s="1"/>
    </row>
    <row r="39316" spans="6:6" x14ac:dyDescent="0.25">
      <c r="F39316" s="1"/>
    </row>
    <row r="39317" spans="6:6" x14ac:dyDescent="0.25">
      <c r="F39317" s="1"/>
    </row>
    <row r="39318" spans="6:6" x14ac:dyDescent="0.25">
      <c r="F39318" s="1"/>
    </row>
    <row r="39319" spans="6:6" x14ac:dyDescent="0.25">
      <c r="F39319" s="1"/>
    </row>
    <row r="39320" spans="6:6" x14ac:dyDescent="0.25">
      <c r="F39320" s="1"/>
    </row>
    <row r="39321" spans="6:6" x14ac:dyDescent="0.25">
      <c r="F39321" s="1"/>
    </row>
    <row r="39322" spans="6:6" x14ac:dyDescent="0.25">
      <c r="F39322" s="1"/>
    </row>
    <row r="39323" spans="6:6" x14ac:dyDescent="0.25">
      <c r="F39323" s="1"/>
    </row>
    <row r="39324" spans="6:6" x14ac:dyDescent="0.25">
      <c r="F39324" s="1"/>
    </row>
    <row r="39325" spans="6:6" x14ac:dyDescent="0.25">
      <c r="F39325" s="1"/>
    </row>
    <row r="39326" spans="6:6" x14ac:dyDescent="0.25">
      <c r="F39326" s="1"/>
    </row>
    <row r="39327" spans="6:6" x14ac:dyDescent="0.25">
      <c r="F39327" s="1"/>
    </row>
    <row r="39328" spans="6:6" x14ac:dyDescent="0.25">
      <c r="F39328" s="1"/>
    </row>
    <row r="39329" spans="6:6" x14ac:dyDescent="0.25">
      <c r="F39329" s="1"/>
    </row>
    <row r="39330" spans="6:6" x14ac:dyDescent="0.25">
      <c r="F39330" s="1"/>
    </row>
    <row r="39331" spans="6:6" x14ac:dyDescent="0.25">
      <c r="F39331" s="1"/>
    </row>
    <row r="39332" spans="6:6" x14ac:dyDescent="0.25">
      <c r="F39332" s="1"/>
    </row>
    <row r="39333" spans="6:6" x14ac:dyDescent="0.25">
      <c r="F39333" s="1"/>
    </row>
    <row r="39334" spans="6:6" x14ac:dyDescent="0.25">
      <c r="F39334" s="1"/>
    </row>
    <row r="39335" spans="6:6" x14ac:dyDescent="0.25">
      <c r="F39335" s="1"/>
    </row>
    <row r="39336" spans="6:6" x14ac:dyDescent="0.25">
      <c r="F39336" s="1"/>
    </row>
    <row r="39337" spans="6:6" x14ac:dyDescent="0.25">
      <c r="F39337" s="1"/>
    </row>
    <row r="39338" spans="6:6" x14ac:dyDescent="0.25">
      <c r="F39338" s="1"/>
    </row>
    <row r="39339" spans="6:6" x14ac:dyDescent="0.25">
      <c r="F39339" s="1"/>
    </row>
    <row r="39340" spans="6:6" x14ac:dyDescent="0.25">
      <c r="F39340" s="1"/>
    </row>
    <row r="39341" spans="6:6" x14ac:dyDescent="0.25">
      <c r="F39341" s="1"/>
    </row>
    <row r="39342" spans="6:6" x14ac:dyDescent="0.25">
      <c r="F39342" s="1"/>
    </row>
    <row r="39343" spans="6:6" x14ac:dyDescent="0.25">
      <c r="F39343" s="1"/>
    </row>
    <row r="39344" spans="6:6" x14ac:dyDescent="0.25">
      <c r="F39344" s="1"/>
    </row>
    <row r="39345" spans="6:6" x14ac:dyDescent="0.25">
      <c r="F39345" s="1"/>
    </row>
    <row r="39346" spans="6:6" x14ac:dyDescent="0.25">
      <c r="F39346" s="1"/>
    </row>
    <row r="39347" spans="6:6" x14ac:dyDescent="0.25">
      <c r="F39347" s="1"/>
    </row>
    <row r="39348" spans="6:6" x14ac:dyDescent="0.25">
      <c r="F39348" s="1"/>
    </row>
    <row r="39349" spans="6:6" x14ac:dyDescent="0.25">
      <c r="F39349" s="1"/>
    </row>
    <row r="39350" spans="6:6" x14ac:dyDescent="0.25">
      <c r="F39350" s="1"/>
    </row>
    <row r="39351" spans="6:6" x14ac:dyDescent="0.25">
      <c r="F39351" s="1"/>
    </row>
    <row r="39352" spans="6:6" x14ac:dyDescent="0.25">
      <c r="F39352" s="1"/>
    </row>
    <row r="39353" spans="6:6" x14ac:dyDescent="0.25">
      <c r="F39353" s="1"/>
    </row>
    <row r="39354" spans="6:6" x14ac:dyDescent="0.25">
      <c r="F39354" s="1"/>
    </row>
    <row r="39355" spans="6:6" x14ac:dyDescent="0.25">
      <c r="F39355" s="1"/>
    </row>
    <row r="39356" spans="6:6" x14ac:dyDescent="0.25">
      <c r="F39356" s="1"/>
    </row>
    <row r="39357" spans="6:6" x14ac:dyDescent="0.25">
      <c r="F39357" s="1"/>
    </row>
    <row r="39358" spans="6:6" x14ac:dyDescent="0.25">
      <c r="F39358" s="1"/>
    </row>
    <row r="39359" spans="6:6" x14ac:dyDescent="0.25">
      <c r="F39359" s="1"/>
    </row>
    <row r="39360" spans="6:6" x14ac:dyDescent="0.25">
      <c r="F39360" s="1"/>
    </row>
    <row r="39361" spans="6:6" x14ac:dyDescent="0.25">
      <c r="F39361" s="1"/>
    </row>
    <row r="39362" spans="6:6" x14ac:dyDescent="0.25">
      <c r="F39362" s="1"/>
    </row>
    <row r="39363" spans="6:6" x14ac:dyDescent="0.25">
      <c r="F39363" s="1"/>
    </row>
    <row r="39364" spans="6:6" x14ac:dyDescent="0.25">
      <c r="F39364" s="1"/>
    </row>
    <row r="39365" spans="6:6" x14ac:dyDescent="0.25">
      <c r="F39365" s="1"/>
    </row>
    <row r="39366" spans="6:6" x14ac:dyDescent="0.25">
      <c r="F39366" s="1"/>
    </row>
    <row r="39367" spans="6:6" x14ac:dyDescent="0.25">
      <c r="F39367" s="1"/>
    </row>
    <row r="39368" spans="6:6" x14ac:dyDescent="0.25">
      <c r="F39368" s="1"/>
    </row>
    <row r="39369" spans="6:6" x14ac:dyDescent="0.25">
      <c r="F39369" s="1"/>
    </row>
    <row r="39370" spans="6:6" x14ac:dyDescent="0.25">
      <c r="F39370" s="1"/>
    </row>
    <row r="39371" spans="6:6" x14ac:dyDescent="0.25">
      <c r="F39371" s="1"/>
    </row>
    <row r="39372" spans="6:6" x14ac:dyDescent="0.25">
      <c r="F39372" s="1"/>
    </row>
    <row r="39373" spans="6:6" x14ac:dyDescent="0.25">
      <c r="F39373" s="1"/>
    </row>
    <row r="39374" spans="6:6" x14ac:dyDescent="0.25">
      <c r="F39374" s="1"/>
    </row>
    <row r="39375" spans="6:6" x14ac:dyDescent="0.25">
      <c r="F39375" s="1"/>
    </row>
    <row r="39376" spans="6:6" x14ac:dyDescent="0.25">
      <c r="F39376" s="1"/>
    </row>
    <row r="39377" spans="6:6" x14ac:dyDescent="0.25">
      <c r="F39377" s="1"/>
    </row>
    <row r="39378" spans="6:6" x14ac:dyDescent="0.25">
      <c r="F39378" s="1"/>
    </row>
    <row r="39379" spans="6:6" x14ac:dyDescent="0.25">
      <c r="F39379" s="1"/>
    </row>
    <row r="39380" spans="6:6" x14ac:dyDescent="0.25">
      <c r="F39380" s="1"/>
    </row>
    <row r="39381" spans="6:6" x14ac:dyDescent="0.25">
      <c r="F39381" s="1"/>
    </row>
    <row r="39382" spans="6:6" x14ac:dyDescent="0.25">
      <c r="F39382" s="1"/>
    </row>
    <row r="39383" spans="6:6" x14ac:dyDescent="0.25">
      <c r="F39383" s="1"/>
    </row>
    <row r="39384" spans="6:6" x14ac:dyDescent="0.25">
      <c r="F39384" s="1"/>
    </row>
    <row r="39385" spans="6:6" x14ac:dyDescent="0.25">
      <c r="F39385" s="1"/>
    </row>
    <row r="39386" spans="6:6" x14ac:dyDescent="0.25">
      <c r="F39386" s="1"/>
    </row>
    <row r="39387" spans="6:6" x14ac:dyDescent="0.25">
      <c r="F39387" s="1"/>
    </row>
    <row r="39388" spans="6:6" x14ac:dyDescent="0.25">
      <c r="F39388" s="1"/>
    </row>
    <row r="39389" spans="6:6" x14ac:dyDescent="0.25">
      <c r="F39389" s="1"/>
    </row>
    <row r="39390" spans="6:6" x14ac:dyDescent="0.25">
      <c r="F39390" s="1"/>
    </row>
    <row r="39391" spans="6:6" x14ac:dyDescent="0.25">
      <c r="F39391" s="1"/>
    </row>
    <row r="39392" spans="6:6" x14ac:dyDescent="0.25">
      <c r="F39392" s="1"/>
    </row>
    <row r="39393" spans="6:6" x14ac:dyDescent="0.25">
      <c r="F39393" s="1"/>
    </row>
    <row r="39394" spans="6:6" x14ac:dyDescent="0.25">
      <c r="F39394" s="1"/>
    </row>
    <row r="39395" spans="6:6" x14ac:dyDescent="0.25">
      <c r="F39395" s="1"/>
    </row>
    <row r="39396" spans="6:6" x14ac:dyDescent="0.25">
      <c r="F39396" s="1"/>
    </row>
    <row r="39397" spans="6:6" x14ac:dyDescent="0.25">
      <c r="F39397" s="1"/>
    </row>
    <row r="39398" spans="6:6" x14ac:dyDescent="0.25">
      <c r="F39398" s="1"/>
    </row>
    <row r="39399" spans="6:6" x14ac:dyDescent="0.25">
      <c r="F39399" s="1"/>
    </row>
    <row r="39400" spans="6:6" x14ac:dyDescent="0.25">
      <c r="F39400" s="1"/>
    </row>
    <row r="39401" spans="6:6" x14ac:dyDescent="0.25">
      <c r="F39401" s="1"/>
    </row>
    <row r="39402" spans="6:6" x14ac:dyDescent="0.25">
      <c r="F39402" s="1"/>
    </row>
    <row r="39403" spans="6:6" x14ac:dyDescent="0.25">
      <c r="F39403" s="1"/>
    </row>
    <row r="39404" spans="6:6" x14ac:dyDescent="0.25">
      <c r="F39404" s="1"/>
    </row>
    <row r="39405" spans="6:6" x14ac:dyDescent="0.25">
      <c r="F39405" s="1"/>
    </row>
    <row r="39406" spans="6:6" x14ac:dyDescent="0.25">
      <c r="F39406" s="1"/>
    </row>
    <row r="39407" spans="6:6" x14ac:dyDescent="0.25">
      <c r="F39407" s="1"/>
    </row>
    <row r="39408" spans="6:6" x14ac:dyDescent="0.25">
      <c r="F39408" s="1"/>
    </row>
    <row r="39409" spans="6:6" x14ac:dyDescent="0.25">
      <c r="F39409" s="1"/>
    </row>
    <row r="39410" spans="6:6" x14ac:dyDescent="0.25">
      <c r="F39410" s="1"/>
    </row>
    <row r="39411" spans="6:6" x14ac:dyDescent="0.25">
      <c r="F39411" s="1"/>
    </row>
    <row r="39412" spans="6:6" x14ac:dyDescent="0.25">
      <c r="F39412" s="1"/>
    </row>
    <row r="39413" spans="6:6" x14ac:dyDescent="0.25">
      <c r="F39413" s="1"/>
    </row>
    <row r="39414" spans="6:6" x14ac:dyDescent="0.25">
      <c r="F39414" s="1"/>
    </row>
    <row r="39415" spans="6:6" x14ac:dyDescent="0.25">
      <c r="F39415" s="1"/>
    </row>
    <row r="39416" spans="6:6" x14ac:dyDescent="0.25">
      <c r="F39416" s="1"/>
    </row>
    <row r="39417" spans="6:6" x14ac:dyDescent="0.25">
      <c r="F39417" s="1"/>
    </row>
    <row r="39418" spans="6:6" x14ac:dyDescent="0.25">
      <c r="F39418" s="1"/>
    </row>
    <row r="39419" spans="6:6" x14ac:dyDescent="0.25">
      <c r="F39419" s="1"/>
    </row>
    <row r="39420" spans="6:6" x14ac:dyDescent="0.25">
      <c r="F39420" s="1"/>
    </row>
    <row r="39421" spans="6:6" x14ac:dyDescent="0.25">
      <c r="F39421" s="1"/>
    </row>
    <row r="39422" spans="6:6" x14ac:dyDescent="0.25">
      <c r="F39422" s="1"/>
    </row>
    <row r="39423" spans="6:6" x14ac:dyDescent="0.25">
      <c r="F39423" s="1"/>
    </row>
    <row r="39424" spans="6:6" x14ac:dyDescent="0.25">
      <c r="F39424" s="1"/>
    </row>
    <row r="39425" spans="6:6" x14ac:dyDescent="0.25">
      <c r="F39425" s="1"/>
    </row>
    <row r="39426" spans="6:6" x14ac:dyDescent="0.25">
      <c r="F39426" s="1"/>
    </row>
    <row r="39427" spans="6:6" x14ac:dyDescent="0.25">
      <c r="F39427" s="1"/>
    </row>
    <row r="39428" spans="6:6" x14ac:dyDescent="0.25">
      <c r="F39428" s="1"/>
    </row>
    <row r="39429" spans="6:6" x14ac:dyDescent="0.25">
      <c r="F39429" s="1"/>
    </row>
    <row r="39430" spans="6:6" x14ac:dyDescent="0.25">
      <c r="F39430" s="1"/>
    </row>
    <row r="39431" spans="6:6" x14ac:dyDescent="0.25">
      <c r="F39431" s="1"/>
    </row>
    <row r="39432" spans="6:6" x14ac:dyDescent="0.25">
      <c r="F39432" s="1"/>
    </row>
    <row r="39433" spans="6:6" x14ac:dyDescent="0.25">
      <c r="F39433" s="1"/>
    </row>
    <row r="39434" spans="6:6" x14ac:dyDescent="0.25">
      <c r="F39434" s="1"/>
    </row>
    <row r="39435" spans="6:6" x14ac:dyDescent="0.25">
      <c r="F39435" s="1"/>
    </row>
    <row r="39436" spans="6:6" x14ac:dyDescent="0.25">
      <c r="F39436" s="1"/>
    </row>
    <row r="39437" spans="6:6" x14ac:dyDescent="0.25">
      <c r="F39437" s="1"/>
    </row>
    <row r="39438" spans="6:6" x14ac:dyDescent="0.25">
      <c r="F39438" s="1"/>
    </row>
    <row r="39439" spans="6:6" x14ac:dyDescent="0.25">
      <c r="F39439" s="1"/>
    </row>
    <row r="39440" spans="6:6" x14ac:dyDescent="0.25">
      <c r="F39440" s="1"/>
    </row>
    <row r="39441" spans="6:6" x14ac:dyDescent="0.25">
      <c r="F39441" s="1"/>
    </row>
    <row r="39442" spans="6:6" x14ac:dyDescent="0.25">
      <c r="F39442" s="1"/>
    </row>
    <row r="39443" spans="6:6" x14ac:dyDescent="0.25">
      <c r="F39443" s="1"/>
    </row>
    <row r="39444" spans="6:6" x14ac:dyDescent="0.25">
      <c r="F39444" s="1"/>
    </row>
    <row r="39445" spans="6:6" x14ac:dyDescent="0.25">
      <c r="F39445" s="1"/>
    </row>
    <row r="39446" spans="6:6" x14ac:dyDescent="0.25">
      <c r="F39446" s="1"/>
    </row>
    <row r="39447" spans="6:6" x14ac:dyDescent="0.25">
      <c r="F39447" s="1"/>
    </row>
    <row r="39448" spans="6:6" x14ac:dyDescent="0.25">
      <c r="F39448" s="1"/>
    </row>
    <row r="39449" spans="6:6" x14ac:dyDescent="0.25">
      <c r="F39449" s="1"/>
    </row>
    <row r="39450" spans="6:6" x14ac:dyDescent="0.25">
      <c r="F39450" s="1"/>
    </row>
    <row r="39451" spans="6:6" x14ac:dyDescent="0.25">
      <c r="F39451" s="1"/>
    </row>
    <row r="39452" spans="6:6" x14ac:dyDescent="0.25">
      <c r="F39452" s="1"/>
    </row>
    <row r="39453" spans="6:6" x14ac:dyDescent="0.25">
      <c r="F39453" s="1"/>
    </row>
    <row r="39454" spans="6:6" x14ac:dyDescent="0.25">
      <c r="F39454" s="1"/>
    </row>
    <row r="39455" spans="6:6" x14ac:dyDescent="0.25">
      <c r="F39455" s="1"/>
    </row>
    <row r="39456" spans="6:6" x14ac:dyDescent="0.25">
      <c r="F39456" s="1"/>
    </row>
    <row r="39457" spans="6:6" x14ac:dyDescent="0.25">
      <c r="F39457" s="1"/>
    </row>
    <row r="39458" spans="6:6" x14ac:dyDescent="0.25">
      <c r="F39458" s="1"/>
    </row>
    <row r="39459" spans="6:6" x14ac:dyDescent="0.25">
      <c r="F39459" s="1"/>
    </row>
    <row r="39460" spans="6:6" x14ac:dyDescent="0.25">
      <c r="F39460" s="1"/>
    </row>
    <row r="39461" spans="6:6" x14ac:dyDescent="0.25">
      <c r="F39461" s="1"/>
    </row>
    <row r="39462" spans="6:6" x14ac:dyDescent="0.25">
      <c r="F39462" s="1"/>
    </row>
    <row r="39463" spans="6:6" x14ac:dyDescent="0.25">
      <c r="F39463" s="1"/>
    </row>
    <row r="39464" spans="6:6" x14ac:dyDescent="0.25">
      <c r="F39464" s="1"/>
    </row>
    <row r="39465" spans="6:6" x14ac:dyDescent="0.25">
      <c r="F39465" s="1"/>
    </row>
    <row r="39466" spans="6:6" x14ac:dyDescent="0.25">
      <c r="F39466" s="1"/>
    </row>
    <row r="39467" spans="6:6" x14ac:dyDescent="0.25">
      <c r="F39467" s="1"/>
    </row>
    <row r="39468" spans="6:6" x14ac:dyDescent="0.25">
      <c r="F39468" s="1"/>
    </row>
    <row r="39469" spans="6:6" x14ac:dyDescent="0.25">
      <c r="F39469" s="1"/>
    </row>
    <row r="39470" spans="6:6" x14ac:dyDescent="0.25">
      <c r="F39470" s="1"/>
    </row>
    <row r="39471" spans="6:6" x14ac:dyDescent="0.25">
      <c r="F39471" s="1"/>
    </row>
    <row r="39472" spans="6:6" x14ac:dyDescent="0.25">
      <c r="F39472" s="1"/>
    </row>
    <row r="39473" spans="6:6" x14ac:dyDescent="0.25">
      <c r="F39473" s="1"/>
    </row>
    <row r="39474" spans="6:6" x14ac:dyDescent="0.25">
      <c r="F39474" s="1"/>
    </row>
    <row r="39475" spans="6:6" x14ac:dyDescent="0.25">
      <c r="F39475" s="1"/>
    </row>
    <row r="39476" spans="6:6" x14ac:dyDescent="0.25">
      <c r="F39476" s="1"/>
    </row>
    <row r="39477" spans="6:6" x14ac:dyDescent="0.25">
      <c r="F39477" s="1"/>
    </row>
    <row r="39478" spans="6:6" x14ac:dyDescent="0.25">
      <c r="F39478" s="1"/>
    </row>
    <row r="39479" spans="6:6" x14ac:dyDescent="0.25">
      <c r="F39479" s="1"/>
    </row>
    <row r="39480" spans="6:6" x14ac:dyDescent="0.25">
      <c r="F39480" s="1"/>
    </row>
    <row r="39481" spans="6:6" x14ac:dyDescent="0.25">
      <c r="F39481" s="1"/>
    </row>
    <row r="39482" spans="6:6" x14ac:dyDescent="0.25">
      <c r="F39482" s="1"/>
    </row>
    <row r="39483" spans="6:6" x14ac:dyDescent="0.25">
      <c r="F39483" s="1"/>
    </row>
    <row r="39484" spans="6:6" x14ac:dyDescent="0.25">
      <c r="F39484" s="1"/>
    </row>
    <row r="39485" spans="6:6" x14ac:dyDescent="0.25">
      <c r="F39485" s="1"/>
    </row>
    <row r="39486" spans="6:6" x14ac:dyDescent="0.25">
      <c r="F39486" s="1"/>
    </row>
    <row r="39487" spans="6:6" x14ac:dyDescent="0.25">
      <c r="F39487" s="1"/>
    </row>
    <row r="39488" spans="6:6" x14ac:dyDescent="0.25">
      <c r="F39488" s="1"/>
    </row>
    <row r="39489" spans="6:6" x14ac:dyDescent="0.25">
      <c r="F39489" s="1"/>
    </row>
    <row r="39490" spans="6:6" x14ac:dyDescent="0.25">
      <c r="F39490" s="1"/>
    </row>
    <row r="39491" spans="6:6" x14ac:dyDescent="0.25">
      <c r="F39491" s="1"/>
    </row>
    <row r="39492" spans="6:6" x14ac:dyDescent="0.25">
      <c r="F39492" s="1"/>
    </row>
    <row r="39493" spans="6:6" x14ac:dyDescent="0.25">
      <c r="F39493" s="1"/>
    </row>
    <row r="39494" spans="6:6" x14ac:dyDescent="0.25">
      <c r="F39494" s="1"/>
    </row>
    <row r="39495" spans="6:6" x14ac:dyDescent="0.25">
      <c r="F39495" s="1"/>
    </row>
    <row r="39496" spans="6:6" x14ac:dyDescent="0.25">
      <c r="F39496" s="1"/>
    </row>
    <row r="39497" spans="6:6" x14ac:dyDescent="0.25">
      <c r="F39497" s="1"/>
    </row>
    <row r="39498" spans="6:6" x14ac:dyDescent="0.25">
      <c r="F39498" s="1"/>
    </row>
    <row r="39499" spans="6:6" x14ac:dyDescent="0.25">
      <c r="F39499" s="1"/>
    </row>
    <row r="39500" spans="6:6" x14ac:dyDescent="0.25">
      <c r="F39500" s="1"/>
    </row>
    <row r="39501" spans="6:6" x14ac:dyDescent="0.25">
      <c r="F39501" s="1"/>
    </row>
    <row r="39502" spans="6:6" x14ac:dyDescent="0.25">
      <c r="F39502" s="1"/>
    </row>
    <row r="39503" spans="6:6" x14ac:dyDescent="0.25">
      <c r="F39503" s="1"/>
    </row>
    <row r="39504" spans="6:6" x14ac:dyDescent="0.25">
      <c r="F39504" s="1"/>
    </row>
    <row r="39505" spans="6:6" x14ac:dyDescent="0.25">
      <c r="F39505" s="1"/>
    </row>
    <row r="39506" spans="6:6" x14ac:dyDescent="0.25">
      <c r="F39506" s="1"/>
    </row>
    <row r="39507" spans="6:6" x14ac:dyDescent="0.25">
      <c r="F39507" s="1"/>
    </row>
    <row r="39508" spans="6:6" x14ac:dyDescent="0.25">
      <c r="F39508" s="1"/>
    </row>
    <row r="39509" spans="6:6" x14ac:dyDescent="0.25">
      <c r="F39509" s="1"/>
    </row>
    <row r="39510" spans="6:6" x14ac:dyDescent="0.25">
      <c r="F39510" s="1"/>
    </row>
    <row r="39511" spans="6:6" x14ac:dyDescent="0.25">
      <c r="F39511" s="1"/>
    </row>
    <row r="39512" spans="6:6" x14ac:dyDescent="0.25">
      <c r="F39512" s="1"/>
    </row>
    <row r="39513" spans="6:6" x14ac:dyDescent="0.25">
      <c r="F39513" s="1"/>
    </row>
    <row r="39514" spans="6:6" x14ac:dyDescent="0.25">
      <c r="F39514" s="1"/>
    </row>
    <row r="39515" spans="6:6" x14ac:dyDescent="0.25">
      <c r="F39515" s="1"/>
    </row>
    <row r="39516" spans="6:6" x14ac:dyDescent="0.25">
      <c r="F39516" s="1"/>
    </row>
    <row r="39517" spans="6:6" x14ac:dyDescent="0.25">
      <c r="F39517" s="1"/>
    </row>
    <row r="39518" spans="6:6" x14ac:dyDescent="0.25">
      <c r="F39518" s="1"/>
    </row>
    <row r="39519" spans="6:6" x14ac:dyDescent="0.25">
      <c r="F39519" s="1"/>
    </row>
    <row r="39520" spans="6:6" x14ac:dyDescent="0.25">
      <c r="F39520" s="1"/>
    </row>
    <row r="39521" spans="6:6" x14ac:dyDescent="0.25">
      <c r="F39521" s="1"/>
    </row>
    <row r="39522" spans="6:6" x14ac:dyDescent="0.25">
      <c r="F39522" s="1"/>
    </row>
    <row r="39523" spans="6:6" x14ac:dyDescent="0.25">
      <c r="F39523" s="1"/>
    </row>
    <row r="39524" spans="6:6" x14ac:dyDescent="0.25">
      <c r="F39524" s="1"/>
    </row>
    <row r="39525" spans="6:6" x14ac:dyDescent="0.25">
      <c r="F39525" s="1"/>
    </row>
    <row r="39526" spans="6:6" x14ac:dyDescent="0.25">
      <c r="F39526" s="1"/>
    </row>
    <row r="39527" spans="6:6" x14ac:dyDescent="0.25">
      <c r="F39527" s="1"/>
    </row>
    <row r="39528" spans="6:6" x14ac:dyDescent="0.25">
      <c r="F39528" s="1"/>
    </row>
    <row r="39529" spans="6:6" x14ac:dyDescent="0.25">
      <c r="F39529" s="1"/>
    </row>
    <row r="39530" spans="6:6" x14ac:dyDescent="0.25">
      <c r="F39530" s="1"/>
    </row>
    <row r="39531" spans="6:6" x14ac:dyDescent="0.25">
      <c r="F39531" s="1"/>
    </row>
    <row r="39532" spans="6:6" x14ac:dyDescent="0.25">
      <c r="F39532" s="1"/>
    </row>
    <row r="39533" spans="6:6" x14ac:dyDescent="0.25">
      <c r="F39533" s="1"/>
    </row>
    <row r="39534" spans="6:6" x14ac:dyDescent="0.25">
      <c r="F39534" s="1"/>
    </row>
    <row r="39535" spans="6:6" x14ac:dyDescent="0.25">
      <c r="F39535" s="1"/>
    </row>
    <row r="39536" spans="6:6" x14ac:dyDescent="0.25">
      <c r="F39536" s="1"/>
    </row>
    <row r="39537" spans="6:6" x14ac:dyDescent="0.25">
      <c r="F39537" s="1"/>
    </row>
    <row r="39538" spans="6:6" x14ac:dyDescent="0.25">
      <c r="F39538" s="1"/>
    </row>
    <row r="39539" spans="6:6" x14ac:dyDescent="0.25">
      <c r="F39539" s="1"/>
    </row>
    <row r="39540" spans="6:6" x14ac:dyDescent="0.25">
      <c r="F39540" s="1"/>
    </row>
    <row r="39541" spans="6:6" x14ac:dyDescent="0.25">
      <c r="F39541" s="1"/>
    </row>
    <row r="39542" spans="6:6" x14ac:dyDescent="0.25">
      <c r="F39542" s="1"/>
    </row>
    <row r="39543" spans="6:6" x14ac:dyDescent="0.25">
      <c r="F39543" s="1"/>
    </row>
    <row r="39544" spans="6:6" x14ac:dyDescent="0.25">
      <c r="F39544" s="1"/>
    </row>
    <row r="39545" spans="6:6" x14ac:dyDescent="0.25">
      <c r="F39545" s="1"/>
    </row>
    <row r="39546" spans="6:6" x14ac:dyDescent="0.25">
      <c r="F39546" s="1"/>
    </row>
    <row r="39547" spans="6:6" x14ac:dyDescent="0.25">
      <c r="F39547" s="1"/>
    </row>
    <row r="39548" spans="6:6" x14ac:dyDescent="0.25">
      <c r="F39548" s="1"/>
    </row>
    <row r="39549" spans="6:6" x14ac:dyDescent="0.25">
      <c r="F39549" s="1"/>
    </row>
    <row r="39550" spans="6:6" x14ac:dyDescent="0.25">
      <c r="F39550" s="1"/>
    </row>
    <row r="39551" spans="6:6" x14ac:dyDescent="0.25">
      <c r="F39551" s="1"/>
    </row>
    <row r="39552" spans="6:6" x14ac:dyDescent="0.25">
      <c r="F39552" s="1"/>
    </row>
    <row r="39553" spans="6:6" x14ac:dyDescent="0.25">
      <c r="F39553" s="1"/>
    </row>
    <row r="39554" spans="6:6" x14ac:dyDescent="0.25">
      <c r="F39554" s="1"/>
    </row>
    <row r="39555" spans="6:6" x14ac:dyDescent="0.25">
      <c r="F39555" s="1"/>
    </row>
    <row r="39556" spans="6:6" x14ac:dyDescent="0.25">
      <c r="F39556" s="1"/>
    </row>
    <row r="39557" spans="6:6" x14ac:dyDescent="0.25">
      <c r="F39557" s="1"/>
    </row>
    <row r="39558" spans="6:6" x14ac:dyDescent="0.25">
      <c r="F39558" s="1"/>
    </row>
    <row r="39559" spans="6:6" x14ac:dyDescent="0.25">
      <c r="F39559" s="1"/>
    </row>
    <row r="39560" spans="6:6" x14ac:dyDescent="0.25">
      <c r="F39560" s="1"/>
    </row>
    <row r="39561" spans="6:6" x14ac:dyDescent="0.25">
      <c r="F39561" s="1"/>
    </row>
    <row r="39562" spans="6:6" x14ac:dyDescent="0.25">
      <c r="F39562" s="1"/>
    </row>
    <row r="39563" spans="6:6" x14ac:dyDescent="0.25">
      <c r="F39563" s="1"/>
    </row>
    <row r="39564" spans="6:6" x14ac:dyDescent="0.25">
      <c r="F39564" s="1"/>
    </row>
    <row r="39565" spans="6:6" x14ac:dyDescent="0.25">
      <c r="F39565" s="1"/>
    </row>
    <row r="39566" spans="6:6" x14ac:dyDescent="0.25">
      <c r="F39566" s="1"/>
    </row>
    <row r="39567" spans="6:6" x14ac:dyDescent="0.25">
      <c r="F39567" s="1"/>
    </row>
    <row r="39568" spans="6:6" x14ac:dyDescent="0.25">
      <c r="F39568" s="1"/>
    </row>
    <row r="39569" spans="6:6" x14ac:dyDescent="0.25">
      <c r="F39569" s="1"/>
    </row>
    <row r="39570" spans="6:6" x14ac:dyDescent="0.25">
      <c r="F39570" s="1"/>
    </row>
    <row r="39571" spans="6:6" x14ac:dyDescent="0.25">
      <c r="F39571" s="1"/>
    </row>
    <row r="39572" spans="6:6" x14ac:dyDescent="0.25">
      <c r="F39572" s="1"/>
    </row>
    <row r="39573" spans="6:6" x14ac:dyDescent="0.25">
      <c r="F39573" s="1"/>
    </row>
    <row r="39574" spans="6:6" x14ac:dyDescent="0.25">
      <c r="F39574" s="1"/>
    </row>
    <row r="39575" spans="6:6" x14ac:dyDescent="0.25">
      <c r="F39575" s="1"/>
    </row>
    <row r="39576" spans="6:6" x14ac:dyDescent="0.25">
      <c r="F39576" s="1"/>
    </row>
    <row r="39577" spans="6:6" x14ac:dyDescent="0.25">
      <c r="F39577" s="1"/>
    </row>
    <row r="39578" spans="6:6" x14ac:dyDescent="0.25">
      <c r="F39578" s="1"/>
    </row>
    <row r="39579" spans="6:6" x14ac:dyDescent="0.25">
      <c r="F39579" s="1"/>
    </row>
    <row r="39580" spans="6:6" x14ac:dyDescent="0.25">
      <c r="F39580" s="1"/>
    </row>
    <row r="39581" spans="6:6" x14ac:dyDescent="0.25">
      <c r="F39581" s="1"/>
    </row>
    <row r="39582" spans="6:6" x14ac:dyDescent="0.25">
      <c r="F39582" s="1"/>
    </row>
    <row r="39583" spans="6:6" x14ac:dyDescent="0.25">
      <c r="F39583" s="1"/>
    </row>
    <row r="39584" spans="6:6" x14ac:dyDescent="0.25">
      <c r="F39584" s="1"/>
    </row>
    <row r="39585" spans="6:6" x14ac:dyDescent="0.25">
      <c r="F39585" s="1"/>
    </row>
    <row r="39586" spans="6:6" x14ac:dyDescent="0.25">
      <c r="F39586" s="1"/>
    </row>
    <row r="39587" spans="6:6" x14ac:dyDescent="0.25">
      <c r="F39587" s="1"/>
    </row>
    <row r="39588" spans="6:6" x14ac:dyDescent="0.25">
      <c r="F39588" s="1"/>
    </row>
    <row r="39589" spans="6:6" x14ac:dyDescent="0.25">
      <c r="F39589" s="1"/>
    </row>
    <row r="39590" spans="6:6" x14ac:dyDescent="0.25">
      <c r="F39590" s="1"/>
    </row>
    <row r="39591" spans="6:6" x14ac:dyDescent="0.25">
      <c r="F39591" s="1"/>
    </row>
    <row r="39592" spans="6:6" x14ac:dyDescent="0.25">
      <c r="F39592" s="1"/>
    </row>
    <row r="39593" spans="6:6" x14ac:dyDescent="0.25">
      <c r="F39593" s="1"/>
    </row>
    <row r="39594" spans="6:6" x14ac:dyDescent="0.25">
      <c r="F39594" s="1"/>
    </row>
    <row r="39595" spans="6:6" x14ac:dyDescent="0.25">
      <c r="F39595" s="1"/>
    </row>
    <row r="39596" spans="6:6" x14ac:dyDescent="0.25">
      <c r="F39596" s="1"/>
    </row>
    <row r="39597" spans="6:6" x14ac:dyDescent="0.25">
      <c r="F39597" s="1"/>
    </row>
    <row r="39598" spans="6:6" x14ac:dyDescent="0.25">
      <c r="F39598" s="1"/>
    </row>
    <row r="39599" spans="6:6" x14ac:dyDescent="0.25">
      <c r="F39599" s="1"/>
    </row>
    <row r="39600" spans="6:6" x14ac:dyDescent="0.25">
      <c r="F39600" s="1"/>
    </row>
    <row r="39601" spans="6:6" x14ac:dyDescent="0.25">
      <c r="F39601" s="1"/>
    </row>
    <row r="39602" spans="6:6" x14ac:dyDescent="0.25">
      <c r="F39602" s="1"/>
    </row>
    <row r="39603" spans="6:6" x14ac:dyDescent="0.25">
      <c r="F39603" s="1"/>
    </row>
    <row r="39604" spans="6:6" x14ac:dyDescent="0.25">
      <c r="F39604" s="1"/>
    </row>
    <row r="39605" spans="6:6" x14ac:dyDescent="0.25">
      <c r="F39605" s="1"/>
    </row>
    <row r="39606" spans="6:6" x14ac:dyDescent="0.25">
      <c r="F39606" s="1"/>
    </row>
    <row r="39607" spans="6:6" x14ac:dyDescent="0.25">
      <c r="F39607" s="1"/>
    </row>
    <row r="39608" spans="6:6" x14ac:dyDescent="0.25">
      <c r="F39608" s="1"/>
    </row>
    <row r="39609" spans="6:6" x14ac:dyDescent="0.25">
      <c r="F39609" s="1"/>
    </row>
    <row r="39610" spans="6:6" x14ac:dyDescent="0.25">
      <c r="F39610" s="1"/>
    </row>
    <row r="39611" spans="6:6" x14ac:dyDescent="0.25">
      <c r="F39611" s="1"/>
    </row>
    <row r="39612" spans="6:6" x14ac:dyDescent="0.25">
      <c r="F39612" s="1"/>
    </row>
    <row r="39613" spans="6:6" x14ac:dyDescent="0.25">
      <c r="F39613" s="1"/>
    </row>
    <row r="39614" spans="6:6" x14ac:dyDescent="0.25">
      <c r="F39614" s="1"/>
    </row>
    <row r="39615" spans="6:6" x14ac:dyDescent="0.25">
      <c r="F39615" s="1"/>
    </row>
    <row r="39616" spans="6:6" x14ac:dyDescent="0.25">
      <c r="F39616" s="1"/>
    </row>
    <row r="39617" spans="6:6" x14ac:dyDescent="0.25">
      <c r="F39617" s="1"/>
    </row>
    <row r="39618" spans="6:6" x14ac:dyDescent="0.25">
      <c r="F39618" s="1"/>
    </row>
    <row r="39619" spans="6:6" x14ac:dyDescent="0.25">
      <c r="F39619" s="1"/>
    </row>
    <row r="39620" spans="6:6" x14ac:dyDescent="0.25">
      <c r="F39620" s="1"/>
    </row>
    <row r="39621" spans="6:6" x14ac:dyDescent="0.25">
      <c r="F39621" s="1"/>
    </row>
    <row r="39622" spans="6:6" x14ac:dyDescent="0.25">
      <c r="F39622" s="1"/>
    </row>
    <row r="39623" spans="6:6" x14ac:dyDescent="0.25">
      <c r="F39623" s="1"/>
    </row>
    <row r="39624" spans="6:6" x14ac:dyDescent="0.25">
      <c r="F39624" s="1"/>
    </row>
    <row r="39625" spans="6:6" x14ac:dyDescent="0.25">
      <c r="F39625" s="1"/>
    </row>
    <row r="39626" spans="6:6" x14ac:dyDescent="0.25">
      <c r="F39626" s="1"/>
    </row>
    <row r="39627" spans="6:6" x14ac:dyDescent="0.25">
      <c r="F39627" s="1"/>
    </row>
    <row r="39628" spans="6:6" x14ac:dyDescent="0.25">
      <c r="F39628" s="1"/>
    </row>
    <row r="39629" spans="6:6" x14ac:dyDescent="0.25">
      <c r="F39629" s="1"/>
    </row>
    <row r="39630" spans="6:6" x14ac:dyDescent="0.25">
      <c r="F39630" s="1"/>
    </row>
    <row r="39631" spans="6:6" x14ac:dyDescent="0.25">
      <c r="F39631" s="1"/>
    </row>
    <row r="39632" spans="6:6" x14ac:dyDescent="0.25">
      <c r="F39632" s="1"/>
    </row>
    <row r="39633" spans="6:6" x14ac:dyDescent="0.25">
      <c r="F39633" s="1"/>
    </row>
    <row r="39634" spans="6:6" x14ac:dyDescent="0.25">
      <c r="F39634" s="1"/>
    </row>
    <row r="39635" spans="6:6" x14ac:dyDescent="0.25">
      <c r="F39635" s="1"/>
    </row>
    <row r="39636" spans="6:6" x14ac:dyDescent="0.25">
      <c r="F39636" s="1"/>
    </row>
    <row r="39637" spans="6:6" x14ac:dyDescent="0.25">
      <c r="F39637" s="1"/>
    </row>
    <row r="39638" spans="6:6" x14ac:dyDescent="0.25">
      <c r="F39638" s="1"/>
    </row>
    <row r="39639" spans="6:6" x14ac:dyDescent="0.25">
      <c r="F39639" s="1"/>
    </row>
    <row r="39640" spans="6:6" x14ac:dyDescent="0.25">
      <c r="F39640" s="1"/>
    </row>
    <row r="39641" spans="6:6" x14ac:dyDescent="0.25">
      <c r="F39641" s="1"/>
    </row>
    <row r="39642" spans="6:6" x14ac:dyDescent="0.25">
      <c r="F39642" s="1"/>
    </row>
    <row r="39643" spans="6:6" x14ac:dyDescent="0.25">
      <c r="F39643" s="1"/>
    </row>
    <row r="39644" spans="6:6" x14ac:dyDescent="0.25">
      <c r="F39644" s="1"/>
    </row>
    <row r="39645" spans="6:6" x14ac:dyDescent="0.25">
      <c r="F39645" s="1"/>
    </row>
    <row r="39646" spans="6:6" x14ac:dyDescent="0.25">
      <c r="F39646" s="1"/>
    </row>
    <row r="39647" spans="6:6" x14ac:dyDescent="0.25">
      <c r="F39647" s="1"/>
    </row>
    <row r="39648" spans="6:6" x14ac:dyDescent="0.25">
      <c r="F39648" s="1"/>
    </row>
    <row r="39649" spans="6:6" x14ac:dyDescent="0.25">
      <c r="F39649" s="1"/>
    </row>
    <row r="39650" spans="6:6" x14ac:dyDescent="0.25">
      <c r="F39650" s="1"/>
    </row>
    <row r="39651" spans="6:6" x14ac:dyDescent="0.25">
      <c r="F39651" s="1"/>
    </row>
    <row r="39652" spans="6:6" x14ac:dyDescent="0.25">
      <c r="F39652" s="1"/>
    </row>
    <row r="39653" spans="6:6" x14ac:dyDescent="0.25">
      <c r="F39653" s="1"/>
    </row>
    <row r="39654" spans="6:6" x14ac:dyDescent="0.25">
      <c r="F39654" s="1"/>
    </row>
    <row r="39655" spans="6:6" x14ac:dyDescent="0.25">
      <c r="F39655" s="1"/>
    </row>
    <row r="39656" spans="6:6" x14ac:dyDescent="0.25">
      <c r="F39656" s="1"/>
    </row>
    <row r="39657" spans="6:6" x14ac:dyDescent="0.25">
      <c r="F39657" s="1"/>
    </row>
    <row r="39658" spans="6:6" x14ac:dyDescent="0.25">
      <c r="F39658" s="1"/>
    </row>
    <row r="39659" spans="6:6" x14ac:dyDescent="0.25">
      <c r="F39659" s="1"/>
    </row>
    <row r="39660" spans="6:6" x14ac:dyDescent="0.25">
      <c r="F39660" s="1"/>
    </row>
    <row r="39661" spans="6:6" x14ac:dyDescent="0.25">
      <c r="F39661" s="1"/>
    </row>
    <row r="39662" spans="6:6" x14ac:dyDescent="0.25">
      <c r="F39662" s="1"/>
    </row>
    <row r="39663" spans="6:6" x14ac:dyDescent="0.25">
      <c r="F39663" s="1"/>
    </row>
    <row r="39664" spans="6:6" x14ac:dyDescent="0.25">
      <c r="F39664" s="1"/>
    </row>
    <row r="39665" spans="6:6" x14ac:dyDescent="0.25">
      <c r="F39665" s="1"/>
    </row>
    <row r="39666" spans="6:6" x14ac:dyDescent="0.25">
      <c r="F39666" s="1"/>
    </row>
    <row r="39667" spans="6:6" x14ac:dyDescent="0.25">
      <c r="F39667" s="1"/>
    </row>
    <row r="39668" spans="6:6" x14ac:dyDescent="0.25">
      <c r="F39668" s="1"/>
    </row>
    <row r="39669" spans="6:6" x14ac:dyDescent="0.25">
      <c r="F39669" s="1"/>
    </row>
    <row r="39670" spans="6:6" x14ac:dyDescent="0.25">
      <c r="F39670" s="1"/>
    </row>
    <row r="39671" spans="6:6" x14ac:dyDescent="0.25">
      <c r="F39671" s="1"/>
    </row>
    <row r="39672" spans="6:6" x14ac:dyDescent="0.25">
      <c r="F39672" s="1"/>
    </row>
    <row r="39673" spans="6:6" x14ac:dyDescent="0.25">
      <c r="F39673" s="1"/>
    </row>
    <row r="39674" spans="6:6" x14ac:dyDescent="0.25">
      <c r="F39674" s="1"/>
    </row>
    <row r="39675" spans="6:6" x14ac:dyDescent="0.25">
      <c r="F39675" s="1"/>
    </row>
    <row r="39676" spans="6:6" x14ac:dyDescent="0.25">
      <c r="F39676" s="1"/>
    </row>
    <row r="39677" spans="6:6" x14ac:dyDescent="0.25">
      <c r="F39677" s="1"/>
    </row>
    <row r="39678" spans="6:6" x14ac:dyDescent="0.25">
      <c r="F39678" s="1"/>
    </row>
    <row r="39679" spans="6:6" x14ac:dyDescent="0.25">
      <c r="F39679" s="1"/>
    </row>
    <row r="39680" spans="6:6" x14ac:dyDescent="0.25">
      <c r="F39680" s="1"/>
    </row>
    <row r="39681" spans="6:6" x14ac:dyDescent="0.25">
      <c r="F39681" s="1"/>
    </row>
    <row r="39682" spans="6:6" x14ac:dyDescent="0.25">
      <c r="F39682" s="1"/>
    </row>
    <row r="39683" spans="6:6" x14ac:dyDescent="0.25">
      <c r="F39683" s="1"/>
    </row>
    <row r="39684" spans="6:6" x14ac:dyDescent="0.25">
      <c r="F39684" s="1"/>
    </row>
    <row r="39685" spans="6:6" x14ac:dyDescent="0.25">
      <c r="F39685" s="1"/>
    </row>
    <row r="39686" spans="6:6" x14ac:dyDescent="0.25">
      <c r="F39686" s="1"/>
    </row>
    <row r="39687" spans="6:6" x14ac:dyDescent="0.25">
      <c r="F39687" s="1"/>
    </row>
    <row r="39688" spans="6:6" x14ac:dyDescent="0.25">
      <c r="F39688" s="1"/>
    </row>
    <row r="39689" spans="6:6" x14ac:dyDescent="0.25">
      <c r="F39689" s="1"/>
    </row>
    <row r="39690" spans="6:6" x14ac:dyDescent="0.25">
      <c r="F39690" s="1"/>
    </row>
    <row r="39691" spans="6:6" x14ac:dyDescent="0.25">
      <c r="F39691" s="1"/>
    </row>
    <row r="39692" spans="6:6" x14ac:dyDescent="0.25">
      <c r="F39692" s="1"/>
    </row>
    <row r="39693" spans="6:6" x14ac:dyDescent="0.25">
      <c r="F39693" s="1"/>
    </row>
    <row r="39694" spans="6:6" x14ac:dyDescent="0.25">
      <c r="F39694" s="1"/>
    </row>
    <row r="39695" spans="6:6" x14ac:dyDescent="0.25">
      <c r="F39695" s="1"/>
    </row>
    <row r="39696" spans="6:6" x14ac:dyDescent="0.25">
      <c r="F39696" s="1"/>
    </row>
    <row r="39697" spans="6:6" x14ac:dyDescent="0.25">
      <c r="F39697" s="1"/>
    </row>
    <row r="39698" spans="6:6" x14ac:dyDescent="0.25">
      <c r="F39698" s="1"/>
    </row>
    <row r="39699" spans="6:6" x14ac:dyDescent="0.25">
      <c r="F39699" s="1"/>
    </row>
    <row r="39700" spans="6:6" x14ac:dyDescent="0.25">
      <c r="F39700" s="1"/>
    </row>
    <row r="39701" spans="6:6" x14ac:dyDescent="0.25">
      <c r="F39701" s="1"/>
    </row>
    <row r="39702" spans="6:6" x14ac:dyDescent="0.25">
      <c r="F39702" s="1"/>
    </row>
    <row r="39703" spans="6:6" x14ac:dyDescent="0.25">
      <c r="F39703" s="1"/>
    </row>
    <row r="39704" spans="6:6" x14ac:dyDescent="0.25">
      <c r="F39704" s="1"/>
    </row>
    <row r="39705" spans="6:6" x14ac:dyDescent="0.25">
      <c r="F39705" s="1"/>
    </row>
    <row r="39706" spans="6:6" x14ac:dyDescent="0.25">
      <c r="F39706" s="1"/>
    </row>
    <row r="39707" spans="6:6" x14ac:dyDescent="0.25">
      <c r="F39707" s="1"/>
    </row>
    <row r="39708" spans="6:6" x14ac:dyDescent="0.25">
      <c r="F39708" s="1"/>
    </row>
    <row r="39709" spans="6:6" x14ac:dyDescent="0.25">
      <c r="F39709" s="1"/>
    </row>
    <row r="39710" spans="6:6" x14ac:dyDescent="0.25">
      <c r="F39710" s="1"/>
    </row>
    <row r="39711" spans="6:6" x14ac:dyDescent="0.25">
      <c r="F39711" s="1"/>
    </row>
    <row r="39712" spans="6:6" x14ac:dyDescent="0.25">
      <c r="F39712" s="1"/>
    </row>
    <row r="39713" spans="6:6" x14ac:dyDescent="0.25">
      <c r="F39713" s="1"/>
    </row>
    <row r="39714" spans="6:6" x14ac:dyDescent="0.25">
      <c r="F39714" s="1"/>
    </row>
    <row r="39715" spans="6:6" x14ac:dyDescent="0.25">
      <c r="F39715" s="1"/>
    </row>
    <row r="39716" spans="6:6" x14ac:dyDescent="0.25">
      <c r="F39716" s="1"/>
    </row>
    <row r="39717" spans="6:6" x14ac:dyDescent="0.25">
      <c r="F39717" s="1"/>
    </row>
    <row r="39718" spans="6:6" x14ac:dyDescent="0.25">
      <c r="F39718" s="1"/>
    </row>
    <row r="39719" spans="6:6" x14ac:dyDescent="0.25">
      <c r="F39719" s="1"/>
    </row>
    <row r="39720" spans="6:6" x14ac:dyDescent="0.25">
      <c r="F39720" s="1"/>
    </row>
    <row r="39721" spans="6:6" x14ac:dyDescent="0.25">
      <c r="F39721" s="1"/>
    </row>
    <row r="39722" spans="6:6" x14ac:dyDescent="0.25">
      <c r="F39722" s="1"/>
    </row>
    <row r="39723" spans="6:6" x14ac:dyDescent="0.25">
      <c r="F39723" s="1"/>
    </row>
    <row r="39724" spans="6:6" x14ac:dyDescent="0.25">
      <c r="F39724" s="1"/>
    </row>
    <row r="39725" spans="6:6" x14ac:dyDescent="0.25">
      <c r="F39725" s="1"/>
    </row>
    <row r="39726" spans="6:6" x14ac:dyDescent="0.25">
      <c r="F39726" s="1"/>
    </row>
    <row r="39727" spans="6:6" x14ac:dyDescent="0.25">
      <c r="F39727" s="1"/>
    </row>
    <row r="39728" spans="6:6" x14ac:dyDescent="0.25">
      <c r="F39728" s="1"/>
    </row>
    <row r="39729" spans="6:6" x14ac:dyDescent="0.25">
      <c r="F39729" s="1"/>
    </row>
    <row r="39730" spans="6:6" x14ac:dyDescent="0.25">
      <c r="F39730" s="1"/>
    </row>
    <row r="39731" spans="6:6" x14ac:dyDescent="0.25">
      <c r="F39731" s="1"/>
    </row>
    <row r="39732" spans="6:6" x14ac:dyDescent="0.25">
      <c r="F39732" s="1"/>
    </row>
    <row r="39733" spans="6:6" x14ac:dyDescent="0.25">
      <c r="F39733" s="1"/>
    </row>
    <row r="39734" spans="6:6" x14ac:dyDescent="0.25">
      <c r="F39734" s="1"/>
    </row>
    <row r="39735" spans="6:6" x14ac:dyDescent="0.25">
      <c r="F39735" s="1"/>
    </row>
    <row r="39736" spans="6:6" x14ac:dyDescent="0.25">
      <c r="F39736" s="1"/>
    </row>
    <row r="39737" spans="6:6" x14ac:dyDescent="0.25">
      <c r="F39737" s="1"/>
    </row>
    <row r="39738" spans="6:6" x14ac:dyDescent="0.25">
      <c r="F39738" s="1"/>
    </row>
    <row r="39739" spans="6:6" x14ac:dyDescent="0.25">
      <c r="F39739" s="1"/>
    </row>
    <row r="39740" spans="6:6" x14ac:dyDescent="0.25">
      <c r="F39740" s="1"/>
    </row>
    <row r="39741" spans="6:6" x14ac:dyDescent="0.25">
      <c r="F39741" s="1"/>
    </row>
    <row r="39742" spans="6:6" x14ac:dyDescent="0.25">
      <c r="F39742" s="1"/>
    </row>
    <row r="39743" spans="6:6" x14ac:dyDescent="0.25">
      <c r="F39743" s="1"/>
    </row>
    <row r="39744" spans="6:6" x14ac:dyDescent="0.25">
      <c r="F39744" s="1"/>
    </row>
    <row r="39745" spans="6:6" x14ac:dyDescent="0.25">
      <c r="F39745" s="1"/>
    </row>
    <row r="39746" spans="6:6" x14ac:dyDescent="0.25">
      <c r="F39746" s="1"/>
    </row>
    <row r="39747" spans="6:6" x14ac:dyDescent="0.25">
      <c r="F39747" s="1"/>
    </row>
    <row r="39748" spans="6:6" x14ac:dyDescent="0.25">
      <c r="F39748" s="1"/>
    </row>
    <row r="39749" spans="6:6" x14ac:dyDescent="0.25">
      <c r="F39749" s="1"/>
    </row>
    <row r="39750" spans="6:6" x14ac:dyDescent="0.25">
      <c r="F39750" s="1"/>
    </row>
    <row r="39751" spans="6:6" x14ac:dyDescent="0.25">
      <c r="F39751" s="1"/>
    </row>
    <row r="39752" spans="6:6" x14ac:dyDescent="0.25">
      <c r="F39752" s="1"/>
    </row>
    <row r="39753" spans="6:6" x14ac:dyDescent="0.25">
      <c r="F39753" s="1"/>
    </row>
    <row r="39754" spans="6:6" x14ac:dyDescent="0.25">
      <c r="F39754" s="1"/>
    </row>
    <row r="39755" spans="6:6" x14ac:dyDescent="0.25">
      <c r="F39755" s="1"/>
    </row>
    <row r="39756" spans="6:6" x14ac:dyDescent="0.25">
      <c r="F39756" s="1"/>
    </row>
    <row r="39757" spans="6:6" x14ac:dyDescent="0.25">
      <c r="F39757" s="1"/>
    </row>
    <row r="39758" spans="6:6" x14ac:dyDescent="0.25">
      <c r="F39758" s="1"/>
    </row>
    <row r="39759" spans="6:6" x14ac:dyDescent="0.25">
      <c r="F39759" s="1"/>
    </row>
    <row r="39760" spans="6:6" x14ac:dyDescent="0.25">
      <c r="F39760" s="1"/>
    </row>
    <row r="39761" spans="6:6" x14ac:dyDescent="0.25">
      <c r="F39761" s="1"/>
    </row>
    <row r="39762" spans="6:6" x14ac:dyDescent="0.25">
      <c r="F39762" s="1"/>
    </row>
    <row r="39763" spans="6:6" x14ac:dyDescent="0.25">
      <c r="F39763" s="1"/>
    </row>
    <row r="39764" spans="6:6" x14ac:dyDescent="0.25">
      <c r="F39764" s="1"/>
    </row>
    <row r="39765" spans="6:6" x14ac:dyDescent="0.25">
      <c r="F39765" s="1"/>
    </row>
    <row r="39766" spans="6:6" x14ac:dyDescent="0.25">
      <c r="F39766" s="1"/>
    </row>
    <row r="39767" spans="6:6" x14ac:dyDescent="0.25">
      <c r="F39767" s="1"/>
    </row>
    <row r="39768" spans="6:6" x14ac:dyDescent="0.25">
      <c r="F39768" s="1"/>
    </row>
    <row r="39769" spans="6:6" x14ac:dyDescent="0.25">
      <c r="F39769" s="1"/>
    </row>
    <row r="39770" spans="6:6" x14ac:dyDescent="0.25">
      <c r="F39770" s="1"/>
    </row>
    <row r="39771" spans="6:6" x14ac:dyDescent="0.25">
      <c r="F39771" s="1"/>
    </row>
    <row r="39772" spans="6:6" x14ac:dyDescent="0.25">
      <c r="F39772" s="1"/>
    </row>
    <row r="39773" spans="6:6" x14ac:dyDescent="0.25">
      <c r="F39773" s="1"/>
    </row>
    <row r="39774" spans="6:6" x14ac:dyDescent="0.25">
      <c r="F39774" s="1"/>
    </row>
    <row r="39775" spans="6:6" x14ac:dyDescent="0.25">
      <c r="F39775" s="1"/>
    </row>
    <row r="39776" spans="6:6" x14ac:dyDescent="0.25">
      <c r="F39776" s="1"/>
    </row>
    <row r="39777" spans="6:6" x14ac:dyDescent="0.25">
      <c r="F39777" s="1"/>
    </row>
    <row r="39778" spans="6:6" x14ac:dyDescent="0.25">
      <c r="F39778" s="1"/>
    </row>
    <row r="39779" spans="6:6" x14ac:dyDescent="0.25">
      <c r="F39779" s="1"/>
    </row>
    <row r="39780" spans="6:6" x14ac:dyDescent="0.25">
      <c r="F39780" s="1"/>
    </row>
    <row r="39781" spans="6:6" x14ac:dyDescent="0.25">
      <c r="F39781" s="1"/>
    </row>
    <row r="39782" spans="6:6" x14ac:dyDescent="0.25">
      <c r="F39782" s="1"/>
    </row>
    <row r="39783" spans="6:6" x14ac:dyDescent="0.25">
      <c r="F39783" s="1"/>
    </row>
    <row r="39784" spans="6:6" x14ac:dyDescent="0.25">
      <c r="F39784" s="1"/>
    </row>
    <row r="39785" spans="6:6" x14ac:dyDescent="0.25">
      <c r="F39785" s="1"/>
    </row>
    <row r="39786" spans="6:6" x14ac:dyDescent="0.25">
      <c r="F39786" s="1"/>
    </row>
    <row r="39787" spans="6:6" x14ac:dyDescent="0.25">
      <c r="F39787" s="1"/>
    </row>
    <row r="39788" spans="6:6" x14ac:dyDescent="0.25">
      <c r="F39788" s="1"/>
    </row>
    <row r="39789" spans="6:6" x14ac:dyDescent="0.25">
      <c r="F39789" s="1"/>
    </row>
    <row r="39790" spans="6:6" x14ac:dyDescent="0.25">
      <c r="F39790" s="1"/>
    </row>
    <row r="39791" spans="6:6" x14ac:dyDescent="0.25">
      <c r="F39791" s="1"/>
    </row>
    <row r="39792" spans="6:6" x14ac:dyDescent="0.25">
      <c r="F39792" s="1"/>
    </row>
    <row r="39793" spans="6:6" x14ac:dyDescent="0.25">
      <c r="F39793" s="1"/>
    </row>
    <row r="39794" spans="6:6" x14ac:dyDescent="0.25">
      <c r="F39794" s="1"/>
    </row>
    <row r="39795" spans="6:6" x14ac:dyDescent="0.25">
      <c r="F39795" s="1"/>
    </row>
    <row r="39796" spans="6:6" x14ac:dyDescent="0.25">
      <c r="F39796" s="1"/>
    </row>
    <row r="39797" spans="6:6" x14ac:dyDescent="0.25">
      <c r="F39797" s="1"/>
    </row>
    <row r="39798" spans="6:6" x14ac:dyDescent="0.25">
      <c r="F39798" s="1"/>
    </row>
    <row r="39799" spans="6:6" x14ac:dyDescent="0.25">
      <c r="F39799" s="1"/>
    </row>
    <row r="39800" spans="6:6" x14ac:dyDescent="0.25">
      <c r="F39800" s="1"/>
    </row>
    <row r="39801" spans="6:6" x14ac:dyDescent="0.25">
      <c r="F39801" s="1"/>
    </row>
    <row r="39802" spans="6:6" x14ac:dyDescent="0.25">
      <c r="F39802" s="1"/>
    </row>
    <row r="39803" spans="6:6" x14ac:dyDescent="0.25">
      <c r="F39803" s="1"/>
    </row>
    <row r="39804" spans="6:6" x14ac:dyDescent="0.25">
      <c r="F39804" s="1"/>
    </row>
    <row r="39805" spans="6:6" x14ac:dyDescent="0.25">
      <c r="F39805" s="1"/>
    </row>
    <row r="39806" spans="6:6" x14ac:dyDescent="0.25">
      <c r="F39806" s="1"/>
    </row>
    <row r="39807" spans="6:6" x14ac:dyDescent="0.25">
      <c r="F39807" s="1"/>
    </row>
    <row r="39808" spans="6:6" x14ac:dyDescent="0.25">
      <c r="F39808" s="1"/>
    </row>
    <row r="39809" spans="6:6" x14ac:dyDescent="0.25">
      <c r="F39809" s="1"/>
    </row>
    <row r="39810" spans="6:6" x14ac:dyDescent="0.25">
      <c r="F39810" s="1"/>
    </row>
    <row r="39811" spans="6:6" x14ac:dyDescent="0.25">
      <c r="F39811" s="1"/>
    </row>
    <row r="39812" spans="6:6" x14ac:dyDescent="0.25">
      <c r="F39812" s="1"/>
    </row>
    <row r="39813" spans="6:6" x14ac:dyDescent="0.25">
      <c r="F39813" s="1"/>
    </row>
    <row r="39814" spans="6:6" x14ac:dyDescent="0.25">
      <c r="F39814" s="1"/>
    </row>
    <row r="39815" spans="6:6" x14ac:dyDescent="0.25">
      <c r="F39815" s="1"/>
    </row>
    <row r="39816" spans="6:6" x14ac:dyDescent="0.25">
      <c r="F39816" s="1"/>
    </row>
    <row r="39817" spans="6:6" x14ac:dyDescent="0.25">
      <c r="F39817" s="1"/>
    </row>
    <row r="39818" spans="6:6" x14ac:dyDescent="0.25">
      <c r="F39818" s="1"/>
    </row>
    <row r="39819" spans="6:6" x14ac:dyDescent="0.25">
      <c r="F39819" s="1"/>
    </row>
    <row r="39820" spans="6:6" x14ac:dyDescent="0.25">
      <c r="F39820" s="1"/>
    </row>
    <row r="39821" spans="6:6" x14ac:dyDescent="0.25">
      <c r="F39821" s="1"/>
    </row>
    <row r="39822" spans="6:6" x14ac:dyDescent="0.25">
      <c r="F39822" s="1"/>
    </row>
    <row r="39823" spans="6:6" x14ac:dyDescent="0.25">
      <c r="F39823" s="1"/>
    </row>
    <row r="39824" spans="6:6" x14ac:dyDescent="0.25">
      <c r="F39824" s="1"/>
    </row>
    <row r="39825" spans="6:6" x14ac:dyDescent="0.25">
      <c r="F39825" s="1"/>
    </row>
    <row r="39826" spans="6:6" x14ac:dyDescent="0.25">
      <c r="F39826" s="1"/>
    </row>
    <row r="39827" spans="6:6" x14ac:dyDescent="0.25">
      <c r="F39827" s="1"/>
    </row>
    <row r="39828" spans="6:6" x14ac:dyDescent="0.25">
      <c r="F39828" s="1"/>
    </row>
    <row r="39829" spans="6:6" x14ac:dyDescent="0.25">
      <c r="F39829" s="1"/>
    </row>
    <row r="39830" spans="6:6" x14ac:dyDescent="0.25">
      <c r="F39830" s="1"/>
    </row>
    <row r="39831" spans="6:6" x14ac:dyDescent="0.25">
      <c r="F39831" s="1"/>
    </row>
    <row r="39832" spans="6:6" x14ac:dyDescent="0.25">
      <c r="F39832" s="1"/>
    </row>
    <row r="39833" spans="6:6" x14ac:dyDescent="0.25">
      <c r="F39833" s="1"/>
    </row>
    <row r="39834" spans="6:6" x14ac:dyDescent="0.25">
      <c r="F39834" s="1"/>
    </row>
    <row r="39835" spans="6:6" x14ac:dyDescent="0.25">
      <c r="F39835" s="1"/>
    </row>
    <row r="39836" spans="6:6" x14ac:dyDescent="0.25">
      <c r="F39836" s="1"/>
    </row>
    <row r="39837" spans="6:6" x14ac:dyDescent="0.25">
      <c r="F39837" s="1"/>
    </row>
    <row r="39838" spans="6:6" x14ac:dyDescent="0.25">
      <c r="F39838" s="1"/>
    </row>
    <row r="39839" spans="6:6" x14ac:dyDescent="0.25">
      <c r="F39839" s="1"/>
    </row>
    <row r="39840" spans="6:6" x14ac:dyDescent="0.25">
      <c r="F39840" s="1"/>
    </row>
    <row r="39841" spans="6:6" x14ac:dyDescent="0.25">
      <c r="F39841" s="1"/>
    </row>
    <row r="39842" spans="6:6" x14ac:dyDescent="0.25">
      <c r="F39842" s="1"/>
    </row>
    <row r="39843" spans="6:6" x14ac:dyDescent="0.25">
      <c r="F39843" s="1"/>
    </row>
    <row r="39844" spans="6:6" x14ac:dyDescent="0.25">
      <c r="F39844" s="1"/>
    </row>
    <row r="39845" spans="6:6" x14ac:dyDescent="0.25">
      <c r="F39845" s="1"/>
    </row>
    <row r="39846" spans="6:6" x14ac:dyDescent="0.25">
      <c r="F39846" s="1"/>
    </row>
    <row r="39847" spans="6:6" x14ac:dyDescent="0.25">
      <c r="F39847" s="1"/>
    </row>
    <row r="39848" spans="6:6" x14ac:dyDescent="0.25">
      <c r="F39848" s="1"/>
    </row>
    <row r="39849" spans="6:6" x14ac:dyDescent="0.25">
      <c r="F39849" s="1"/>
    </row>
    <row r="39850" spans="6:6" x14ac:dyDescent="0.25">
      <c r="F39850" s="1"/>
    </row>
    <row r="39851" spans="6:6" x14ac:dyDescent="0.25">
      <c r="F39851" s="1"/>
    </row>
    <row r="39852" spans="6:6" x14ac:dyDescent="0.25">
      <c r="F39852" s="1"/>
    </row>
    <row r="39853" spans="6:6" x14ac:dyDescent="0.25">
      <c r="F39853" s="1"/>
    </row>
    <row r="39854" spans="6:6" x14ac:dyDescent="0.25">
      <c r="F39854" s="1"/>
    </row>
    <row r="39855" spans="6:6" x14ac:dyDescent="0.25">
      <c r="F39855" s="1"/>
    </row>
    <row r="39856" spans="6:6" x14ac:dyDescent="0.25">
      <c r="F39856" s="1"/>
    </row>
    <row r="39857" spans="6:6" x14ac:dyDescent="0.25">
      <c r="F39857" s="1"/>
    </row>
    <row r="39858" spans="6:6" x14ac:dyDescent="0.25">
      <c r="F39858" s="1"/>
    </row>
    <row r="39859" spans="6:6" x14ac:dyDescent="0.25">
      <c r="F39859" s="1"/>
    </row>
    <row r="39860" spans="6:6" x14ac:dyDescent="0.25">
      <c r="F39860" s="1"/>
    </row>
    <row r="39861" spans="6:6" x14ac:dyDescent="0.25">
      <c r="F39861" s="1"/>
    </row>
    <row r="39862" spans="6:6" x14ac:dyDescent="0.25">
      <c r="F39862" s="1"/>
    </row>
    <row r="39863" spans="6:6" x14ac:dyDescent="0.25">
      <c r="F39863" s="1"/>
    </row>
    <row r="39864" spans="6:6" x14ac:dyDescent="0.25">
      <c r="F39864" s="1"/>
    </row>
    <row r="39865" spans="6:6" x14ac:dyDescent="0.25">
      <c r="F39865" s="1"/>
    </row>
    <row r="39866" spans="6:6" x14ac:dyDescent="0.25">
      <c r="F39866" s="1"/>
    </row>
    <row r="39867" spans="6:6" x14ac:dyDescent="0.25">
      <c r="F39867" s="1"/>
    </row>
    <row r="39868" spans="6:6" x14ac:dyDescent="0.25">
      <c r="F39868" s="1"/>
    </row>
    <row r="39869" spans="6:6" x14ac:dyDescent="0.25">
      <c r="F39869" s="1"/>
    </row>
    <row r="39870" spans="6:6" x14ac:dyDescent="0.25">
      <c r="F39870" s="1"/>
    </row>
    <row r="39871" spans="6:6" x14ac:dyDescent="0.25">
      <c r="F39871" s="1"/>
    </row>
    <row r="39872" spans="6:6" x14ac:dyDescent="0.25">
      <c r="F39872" s="1"/>
    </row>
    <row r="39873" spans="6:6" x14ac:dyDescent="0.25">
      <c r="F39873" s="1"/>
    </row>
    <row r="39874" spans="6:6" x14ac:dyDescent="0.25">
      <c r="F39874" s="1"/>
    </row>
    <row r="39875" spans="6:6" x14ac:dyDescent="0.25">
      <c r="F39875" s="1"/>
    </row>
    <row r="39876" spans="6:6" x14ac:dyDescent="0.25">
      <c r="F39876" s="1"/>
    </row>
    <row r="39877" spans="6:6" x14ac:dyDescent="0.25">
      <c r="F39877" s="1"/>
    </row>
    <row r="39878" spans="6:6" x14ac:dyDescent="0.25">
      <c r="F39878" s="1"/>
    </row>
    <row r="39879" spans="6:6" x14ac:dyDescent="0.25">
      <c r="F39879" s="1"/>
    </row>
    <row r="39880" spans="6:6" x14ac:dyDescent="0.25">
      <c r="F39880" s="1"/>
    </row>
    <row r="39881" spans="6:6" x14ac:dyDescent="0.25">
      <c r="F39881" s="1"/>
    </row>
    <row r="39882" spans="6:6" x14ac:dyDescent="0.25">
      <c r="F39882" s="1"/>
    </row>
    <row r="39883" spans="6:6" x14ac:dyDescent="0.25">
      <c r="F39883" s="1"/>
    </row>
    <row r="39884" spans="6:6" x14ac:dyDescent="0.25">
      <c r="F39884" s="1"/>
    </row>
    <row r="39885" spans="6:6" x14ac:dyDescent="0.25">
      <c r="F39885" s="1"/>
    </row>
    <row r="39886" spans="6:6" x14ac:dyDescent="0.25">
      <c r="F39886" s="1"/>
    </row>
    <row r="39887" spans="6:6" x14ac:dyDescent="0.25">
      <c r="F39887" s="1"/>
    </row>
    <row r="39888" spans="6:6" x14ac:dyDescent="0.25">
      <c r="F39888" s="1"/>
    </row>
    <row r="39889" spans="6:6" x14ac:dyDescent="0.25">
      <c r="F39889" s="1"/>
    </row>
    <row r="39890" spans="6:6" x14ac:dyDescent="0.25">
      <c r="F39890" s="1"/>
    </row>
    <row r="39891" spans="6:6" x14ac:dyDescent="0.25">
      <c r="F39891" s="1"/>
    </row>
    <row r="39892" spans="6:6" x14ac:dyDescent="0.25">
      <c r="F39892" s="1"/>
    </row>
    <row r="39893" spans="6:6" x14ac:dyDescent="0.25">
      <c r="F39893" s="1"/>
    </row>
    <row r="39894" spans="6:6" x14ac:dyDescent="0.25">
      <c r="F39894" s="1"/>
    </row>
    <row r="39895" spans="6:6" x14ac:dyDescent="0.25">
      <c r="F39895" s="1"/>
    </row>
    <row r="39896" spans="6:6" x14ac:dyDescent="0.25">
      <c r="F39896" s="1"/>
    </row>
    <row r="39897" spans="6:6" x14ac:dyDescent="0.25">
      <c r="F39897" s="1"/>
    </row>
    <row r="39898" spans="6:6" x14ac:dyDescent="0.25">
      <c r="F39898" s="1"/>
    </row>
    <row r="39899" spans="6:6" x14ac:dyDescent="0.25">
      <c r="F39899" s="1"/>
    </row>
    <row r="39900" spans="6:6" x14ac:dyDescent="0.25">
      <c r="F39900" s="1"/>
    </row>
    <row r="39901" spans="6:6" x14ac:dyDescent="0.25">
      <c r="F39901" s="1"/>
    </row>
    <row r="39902" spans="6:6" x14ac:dyDescent="0.25">
      <c r="F39902" s="1"/>
    </row>
    <row r="39903" spans="6:6" x14ac:dyDescent="0.25">
      <c r="F39903" s="1"/>
    </row>
    <row r="39904" spans="6:6" x14ac:dyDescent="0.25">
      <c r="F39904" s="1"/>
    </row>
    <row r="39905" spans="6:6" x14ac:dyDescent="0.25">
      <c r="F39905" s="1"/>
    </row>
    <row r="39906" spans="6:6" x14ac:dyDescent="0.25">
      <c r="F39906" s="1"/>
    </row>
    <row r="39907" spans="6:6" x14ac:dyDescent="0.25">
      <c r="F39907" s="1"/>
    </row>
    <row r="39908" spans="6:6" x14ac:dyDescent="0.25">
      <c r="F39908" s="1"/>
    </row>
    <row r="39909" spans="6:6" x14ac:dyDescent="0.25">
      <c r="F39909" s="1"/>
    </row>
    <row r="39910" spans="6:6" x14ac:dyDescent="0.25">
      <c r="F39910" s="1"/>
    </row>
    <row r="39911" spans="6:6" x14ac:dyDescent="0.25">
      <c r="F39911" s="1"/>
    </row>
    <row r="39912" spans="6:6" x14ac:dyDescent="0.25">
      <c r="F39912" s="1"/>
    </row>
    <row r="39913" spans="6:6" x14ac:dyDescent="0.25">
      <c r="F39913" s="1"/>
    </row>
    <row r="39914" spans="6:6" x14ac:dyDescent="0.25">
      <c r="F39914" s="1"/>
    </row>
    <row r="39915" spans="6:6" x14ac:dyDescent="0.25">
      <c r="F39915" s="1"/>
    </row>
    <row r="39916" spans="6:6" x14ac:dyDescent="0.25">
      <c r="F39916" s="1"/>
    </row>
    <row r="39917" spans="6:6" x14ac:dyDescent="0.25">
      <c r="F39917" s="1"/>
    </row>
    <row r="39918" spans="6:6" x14ac:dyDescent="0.25">
      <c r="F39918" s="1"/>
    </row>
    <row r="39919" spans="6:6" x14ac:dyDescent="0.25">
      <c r="F39919" s="1"/>
    </row>
    <row r="39920" spans="6:6" x14ac:dyDescent="0.25">
      <c r="F39920" s="1"/>
    </row>
    <row r="39921" spans="6:6" x14ac:dyDescent="0.25">
      <c r="F39921" s="1"/>
    </row>
    <row r="39922" spans="6:6" x14ac:dyDescent="0.25">
      <c r="F39922" s="1"/>
    </row>
    <row r="39923" spans="6:6" x14ac:dyDescent="0.25">
      <c r="F39923" s="1"/>
    </row>
    <row r="39924" spans="6:6" x14ac:dyDescent="0.25">
      <c r="F39924" s="1"/>
    </row>
    <row r="39925" spans="6:6" x14ac:dyDescent="0.25">
      <c r="F39925" s="1"/>
    </row>
    <row r="39926" spans="6:6" x14ac:dyDescent="0.25">
      <c r="F39926" s="1"/>
    </row>
    <row r="39927" spans="6:6" x14ac:dyDescent="0.25">
      <c r="F39927" s="1"/>
    </row>
    <row r="39928" spans="6:6" x14ac:dyDescent="0.25">
      <c r="F39928" s="1"/>
    </row>
    <row r="39929" spans="6:6" x14ac:dyDescent="0.25">
      <c r="F39929" s="1"/>
    </row>
    <row r="39930" spans="6:6" x14ac:dyDescent="0.25">
      <c r="F39930" s="1"/>
    </row>
    <row r="39931" spans="6:6" x14ac:dyDescent="0.25">
      <c r="F39931" s="1"/>
    </row>
    <row r="39932" spans="6:6" x14ac:dyDescent="0.25">
      <c r="F39932" s="1"/>
    </row>
    <row r="39933" spans="6:6" x14ac:dyDescent="0.25">
      <c r="F39933" s="1"/>
    </row>
    <row r="39934" spans="6:6" x14ac:dyDescent="0.25">
      <c r="F39934" s="1"/>
    </row>
    <row r="39935" spans="6:6" x14ac:dyDescent="0.25">
      <c r="F39935" s="1"/>
    </row>
    <row r="39936" spans="6:6" x14ac:dyDescent="0.25">
      <c r="F39936" s="1"/>
    </row>
    <row r="39937" spans="6:6" x14ac:dyDescent="0.25">
      <c r="F39937" s="1"/>
    </row>
    <row r="39938" spans="6:6" x14ac:dyDescent="0.25">
      <c r="F39938" s="1"/>
    </row>
    <row r="39939" spans="6:6" x14ac:dyDescent="0.25">
      <c r="F39939" s="1"/>
    </row>
    <row r="39940" spans="6:6" x14ac:dyDescent="0.25">
      <c r="F39940" s="1"/>
    </row>
    <row r="39941" spans="6:6" x14ac:dyDescent="0.25">
      <c r="F39941" s="1"/>
    </row>
    <row r="39942" spans="6:6" x14ac:dyDescent="0.25">
      <c r="F39942" s="1"/>
    </row>
    <row r="39943" spans="6:6" x14ac:dyDescent="0.25">
      <c r="F39943" s="1"/>
    </row>
    <row r="39944" spans="6:6" x14ac:dyDescent="0.25">
      <c r="F39944" s="1"/>
    </row>
    <row r="39945" spans="6:6" x14ac:dyDescent="0.25">
      <c r="F39945" s="1"/>
    </row>
    <row r="39946" spans="6:6" x14ac:dyDescent="0.25">
      <c r="F39946" s="1"/>
    </row>
    <row r="39947" spans="6:6" x14ac:dyDescent="0.25">
      <c r="F39947" s="1"/>
    </row>
    <row r="39948" spans="6:6" x14ac:dyDescent="0.25">
      <c r="F39948" s="1"/>
    </row>
    <row r="39949" spans="6:6" x14ac:dyDescent="0.25">
      <c r="F39949" s="1"/>
    </row>
    <row r="39950" spans="6:6" x14ac:dyDescent="0.25">
      <c r="F39950" s="1"/>
    </row>
    <row r="39951" spans="6:6" x14ac:dyDescent="0.25">
      <c r="F39951" s="1"/>
    </row>
    <row r="39952" spans="6:6" x14ac:dyDescent="0.25">
      <c r="F39952" s="1"/>
    </row>
    <row r="39953" spans="6:6" x14ac:dyDescent="0.25">
      <c r="F39953" s="1"/>
    </row>
    <row r="39954" spans="6:6" x14ac:dyDescent="0.25">
      <c r="F39954" s="1"/>
    </row>
    <row r="39955" spans="6:6" x14ac:dyDescent="0.25">
      <c r="F39955" s="1"/>
    </row>
    <row r="39956" spans="6:6" x14ac:dyDescent="0.25">
      <c r="F39956" s="1"/>
    </row>
    <row r="39957" spans="6:6" x14ac:dyDescent="0.25">
      <c r="F39957" s="1"/>
    </row>
    <row r="39958" spans="6:6" x14ac:dyDescent="0.25">
      <c r="F39958" s="1"/>
    </row>
    <row r="39959" spans="6:6" x14ac:dyDescent="0.25">
      <c r="F39959" s="1"/>
    </row>
    <row r="39960" spans="6:6" x14ac:dyDescent="0.25">
      <c r="F39960" s="1"/>
    </row>
    <row r="39961" spans="6:6" x14ac:dyDescent="0.25">
      <c r="F39961" s="1"/>
    </row>
    <row r="39962" spans="6:6" x14ac:dyDescent="0.25">
      <c r="F39962" s="1"/>
    </row>
    <row r="39963" spans="6:6" x14ac:dyDescent="0.25">
      <c r="F39963" s="1"/>
    </row>
    <row r="39964" spans="6:6" x14ac:dyDescent="0.25">
      <c r="F39964" s="1"/>
    </row>
    <row r="39965" spans="6:6" x14ac:dyDescent="0.25">
      <c r="F39965" s="1"/>
    </row>
    <row r="39966" spans="6:6" x14ac:dyDescent="0.25">
      <c r="F39966" s="1"/>
    </row>
    <row r="39967" spans="6:6" x14ac:dyDescent="0.25">
      <c r="F39967" s="1"/>
    </row>
    <row r="39968" spans="6:6" x14ac:dyDescent="0.25">
      <c r="F39968" s="1"/>
    </row>
    <row r="39969" spans="6:6" x14ac:dyDescent="0.25">
      <c r="F39969" s="1"/>
    </row>
    <row r="39970" spans="6:6" x14ac:dyDescent="0.25">
      <c r="F39970" s="1"/>
    </row>
    <row r="39971" spans="6:6" x14ac:dyDescent="0.25">
      <c r="F39971" s="1"/>
    </row>
    <row r="39972" spans="6:6" x14ac:dyDescent="0.25">
      <c r="F39972" s="1"/>
    </row>
    <row r="39973" spans="6:6" x14ac:dyDescent="0.25">
      <c r="F39973" s="1"/>
    </row>
    <row r="39974" spans="6:6" x14ac:dyDescent="0.25">
      <c r="F39974" s="1"/>
    </row>
    <row r="39975" spans="6:6" x14ac:dyDescent="0.25">
      <c r="F39975" s="1"/>
    </row>
    <row r="39976" spans="6:6" x14ac:dyDescent="0.25">
      <c r="F39976" s="1"/>
    </row>
    <row r="39977" spans="6:6" x14ac:dyDescent="0.25">
      <c r="F39977" s="1"/>
    </row>
    <row r="39978" spans="6:6" x14ac:dyDescent="0.25">
      <c r="F39978" s="1"/>
    </row>
    <row r="39979" spans="6:6" x14ac:dyDescent="0.25">
      <c r="F39979" s="1"/>
    </row>
    <row r="39980" spans="6:6" x14ac:dyDescent="0.25">
      <c r="F39980" s="1"/>
    </row>
    <row r="39981" spans="6:6" x14ac:dyDescent="0.25">
      <c r="F39981" s="1"/>
    </row>
    <row r="39982" spans="6:6" x14ac:dyDescent="0.25">
      <c r="F39982" s="1"/>
    </row>
    <row r="39983" spans="6:6" x14ac:dyDescent="0.25">
      <c r="F39983" s="1"/>
    </row>
    <row r="39984" spans="6:6" x14ac:dyDescent="0.25">
      <c r="F39984" s="1"/>
    </row>
    <row r="39985" spans="6:6" x14ac:dyDescent="0.25">
      <c r="F39985" s="1"/>
    </row>
    <row r="39986" spans="6:6" x14ac:dyDescent="0.25">
      <c r="F39986" s="1"/>
    </row>
    <row r="39987" spans="6:6" x14ac:dyDescent="0.25">
      <c r="F39987" s="1"/>
    </row>
    <row r="39988" spans="6:6" x14ac:dyDescent="0.25">
      <c r="F39988" s="1"/>
    </row>
    <row r="39989" spans="6:6" x14ac:dyDescent="0.25">
      <c r="F39989" s="1"/>
    </row>
    <row r="39990" spans="6:6" x14ac:dyDescent="0.25">
      <c r="F39990" s="1"/>
    </row>
    <row r="39991" spans="6:6" x14ac:dyDescent="0.25">
      <c r="F39991" s="1"/>
    </row>
    <row r="39992" spans="6:6" x14ac:dyDescent="0.25">
      <c r="F39992" s="1"/>
    </row>
    <row r="39993" spans="6:6" x14ac:dyDescent="0.25">
      <c r="F39993" s="1"/>
    </row>
    <row r="39994" spans="6:6" x14ac:dyDescent="0.25">
      <c r="F39994" s="1"/>
    </row>
    <row r="39995" spans="6:6" x14ac:dyDescent="0.25">
      <c r="F39995" s="1"/>
    </row>
    <row r="39996" spans="6:6" x14ac:dyDescent="0.25">
      <c r="F39996" s="1"/>
    </row>
    <row r="39997" spans="6:6" x14ac:dyDescent="0.25">
      <c r="F39997" s="1"/>
    </row>
    <row r="39998" spans="6:6" x14ac:dyDescent="0.25">
      <c r="F39998" s="1"/>
    </row>
    <row r="39999" spans="6:6" x14ac:dyDescent="0.25">
      <c r="F39999" s="1"/>
    </row>
    <row r="40000" spans="6:6" x14ac:dyDescent="0.25">
      <c r="F40000" s="1"/>
    </row>
    <row r="40001" spans="6:6" x14ac:dyDescent="0.25">
      <c r="F40001" s="1"/>
    </row>
    <row r="40002" spans="6:6" x14ac:dyDescent="0.25">
      <c r="F40002" s="1"/>
    </row>
    <row r="40003" spans="6:6" x14ac:dyDescent="0.25">
      <c r="F40003" s="1"/>
    </row>
    <row r="40004" spans="6:6" x14ac:dyDescent="0.25">
      <c r="F40004" s="1"/>
    </row>
    <row r="40005" spans="6:6" x14ac:dyDescent="0.25">
      <c r="F40005" s="1"/>
    </row>
    <row r="40006" spans="6:6" x14ac:dyDescent="0.25">
      <c r="F40006" s="1"/>
    </row>
    <row r="40007" spans="6:6" x14ac:dyDescent="0.25">
      <c r="F40007" s="1"/>
    </row>
    <row r="40008" spans="6:6" x14ac:dyDescent="0.25">
      <c r="F40008" s="1"/>
    </row>
    <row r="40009" spans="6:6" x14ac:dyDescent="0.25">
      <c r="F40009" s="1"/>
    </row>
    <row r="40010" spans="6:6" x14ac:dyDescent="0.25">
      <c r="F40010" s="1"/>
    </row>
    <row r="40011" spans="6:6" x14ac:dyDescent="0.25">
      <c r="F40011" s="1"/>
    </row>
    <row r="40012" spans="6:6" x14ac:dyDescent="0.25">
      <c r="F40012" s="1"/>
    </row>
    <row r="40013" spans="6:6" x14ac:dyDescent="0.25">
      <c r="F40013" s="1"/>
    </row>
    <row r="40014" spans="6:6" x14ac:dyDescent="0.25">
      <c r="F40014" s="1"/>
    </row>
    <row r="40015" spans="6:6" x14ac:dyDescent="0.25">
      <c r="F40015" s="1"/>
    </row>
    <row r="40016" spans="6:6" x14ac:dyDescent="0.25">
      <c r="F40016" s="1"/>
    </row>
    <row r="40017" spans="6:6" x14ac:dyDescent="0.25">
      <c r="F40017" s="1"/>
    </row>
    <row r="40018" spans="6:6" x14ac:dyDescent="0.25">
      <c r="F40018" s="1"/>
    </row>
    <row r="40019" spans="6:6" x14ac:dyDescent="0.25">
      <c r="F40019" s="1"/>
    </row>
    <row r="40020" spans="6:6" x14ac:dyDescent="0.25">
      <c r="F40020" s="1"/>
    </row>
    <row r="40021" spans="6:6" x14ac:dyDescent="0.25">
      <c r="F40021" s="1"/>
    </row>
    <row r="40022" spans="6:6" x14ac:dyDescent="0.25">
      <c r="F40022" s="1"/>
    </row>
    <row r="40023" spans="6:6" x14ac:dyDescent="0.25">
      <c r="F40023" s="1"/>
    </row>
    <row r="40024" spans="6:6" x14ac:dyDescent="0.25">
      <c r="F40024" s="1"/>
    </row>
    <row r="40025" spans="6:6" x14ac:dyDescent="0.25">
      <c r="F40025" s="1"/>
    </row>
    <row r="40026" spans="6:6" x14ac:dyDescent="0.25">
      <c r="F40026" s="1"/>
    </row>
    <row r="40027" spans="6:6" x14ac:dyDescent="0.25">
      <c r="F40027" s="1"/>
    </row>
    <row r="40028" spans="6:6" x14ac:dyDescent="0.25">
      <c r="F40028" s="1"/>
    </row>
    <row r="40029" spans="6:6" x14ac:dyDescent="0.25">
      <c r="F40029" s="1"/>
    </row>
    <row r="40030" spans="6:6" x14ac:dyDescent="0.25">
      <c r="F40030" s="1"/>
    </row>
    <row r="40031" spans="6:6" x14ac:dyDescent="0.25">
      <c r="F40031" s="1"/>
    </row>
    <row r="40032" spans="6:6" x14ac:dyDescent="0.25">
      <c r="F40032" s="1"/>
    </row>
    <row r="40033" spans="6:6" x14ac:dyDescent="0.25">
      <c r="F40033" s="1"/>
    </row>
    <row r="40034" spans="6:6" x14ac:dyDescent="0.25">
      <c r="F40034" s="1"/>
    </row>
    <row r="40035" spans="6:6" x14ac:dyDescent="0.25">
      <c r="F40035" s="1"/>
    </row>
    <row r="40036" spans="6:6" x14ac:dyDescent="0.25">
      <c r="F40036" s="1"/>
    </row>
    <row r="40037" spans="6:6" x14ac:dyDescent="0.25">
      <c r="F40037" s="1"/>
    </row>
    <row r="40038" spans="6:6" x14ac:dyDescent="0.25">
      <c r="F40038" s="1"/>
    </row>
    <row r="40039" spans="6:6" x14ac:dyDescent="0.25">
      <c r="F40039" s="1"/>
    </row>
    <row r="40040" spans="6:6" x14ac:dyDescent="0.25">
      <c r="F40040" s="1"/>
    </row>
    <row r="40041" spans="6:6" x14ac:dyDescent="0.25">
      <c r="F40041" s="1"/>
    </row>
    <row r="40042" spans="6:6" x14ac:dyDescent="0.25">
      <c r="F40042" s="1"/>
    </row>
    <row r="40043" spans="6:6" x14ac:dyDescent="0.25">
      <c r="F40043" s="1"/>
    </row>
    <row r="40044" spans="6:6" x14ac:dyDescent="0.25">
      <c r="F40044" s="1"/>
    </row>
    <row r="40045" spans="6:6" x14ac:dyDescent="0.25">
      <c r="F40045" s="1"/>
    </row>
    <row r="40046" spans="6:6" x14ac:dyDescent="0.25">
      <c r="F40046" s="1"/>
    </row>
    <row r="40047" spans="6:6" x14ac:dyDescent="0.25">
      <c r="F40047" s="1"/>
    </row>
    <row r="40048" spans="6:6" x14ac:dyDescent="0.25">
      <c r="F40048" s="1"/>
    </row>
    <row r="40049" spans="6:6" x14ac:dyDescent="0.25">
      <c r="F40049" s="1"/>
    </row>
    <row r="40050" spans="6:6" x14ac:dyDescent="0.25">
      <c r="F40050" s="1"/>
    </row>
    <row r="40051" spans="6:6" x14ac:dyDescent="0.25">
      <c r="F40051" s="1"/>
    </row>
    <row r="40052" spans="6:6" x14ac:dyDescent="0.25">
      <c r="F40052" s="1"/>
    </row>
    <row r="40053" spans="6:6" x14ac:dyDescent="0.25">
      <c r="F40053" s="1"/>
    </row>
    <row r="40054" spans="6:6" x14ac:dyDescent="0.25">
      <c r="F40054" s="1"/>
    </row>
    <row r="40055" spans="6:6" x14ac:dyDescent="0.25">
      <c r="F40055" s="1"/>
    </row>
    <row r="40056" spans="6:6" x14ac:dyDescent="0.25">
      <c r="F40056" s="1"/>
    </row>
    <row r="40057" spans="6:6" x14ac:dyDescent="0.25">
      <c r="F40057" s="1"/>
    </row>
    <row r="40058" spans="6:6" x14ac:dyDescent="0.25">
      <c r="F40058" s="1"/>
    </row>
    <row r="40059" spans="6:6" x14ac:dyDescent="0.25">
      <c r="F40059" s="1"/>
    </row>
    <row r="40060" spans="6:6" x14ac:dyDescent="0.25">
      <c r="F40060" s="1"/>
    </row>
    <row r="40061" spans="6:6" x14ac:dyDescent="0.25">
      <c r="F40061" s="1"/>
    </row>
    <row r="40062" spans="6:6" x14ac:dyDescent="0.25">
      <c r="F40062" s="1"/>
    </row>
    <row r="40063" spans="6:6" x14ac:dyDescent="0.25">
      <c r="F40063" s="1"/>
    </row>
    <row r="40064" spans="6:6" x14ac:dyDescent="0.25">
      <c r="F40064" s="1"/>
    </row>
    <row r="40065" spans="6:6" x14ac:dyDescent="0.25">
      <c r="F40065" s="1"/>
    </row>
    <row r="40066" spans="6:6" x14ac:dyDescent="0.25">
      <c r="F40066" s="1"/>
    </row>
    <row r="40067" spans="6:6" x14ac:dyDescent="0.25">
      <c r="F40067" s="1"/>
    </row>
    <row r="40068" spans="6:6" x14ac:dyDescent="0.25">
      <c r="F40068" s="1"/>
    </row>
    <row r="40069" spans="6:6" x14ac:dyDescent="0.25">
      <c r="F40069" s="1"/>
    </row>
    <row r="40070" spans="6:6" x14ac:dyDescent="0.25">
      <c r="F40070" s="1"/>
    </row>
    <row r="40071" spans="6:6" x14ac:dyDescent="0.25">
      <c r="F40071" s="1"/>
    </row>
    <row r="40072" spans="6:6" x14ac:dyDescent="0.25">
      <c r="F40072" s="1"/>
    </row>
    <row r="40073" spans="6:6" x14ac:dyDescent="0.25">
      <c r="F40073" s="1"/>
    </row>
    <row r="40074" spans="6:6" x14ac:dyDescent="0.25">
      <c r="F40074" s="1"/>
    </row>
    <row r="40075" spans="6:6" x14ac:dyDescent="0.25">
      <c r="F40075" s="1"/>
    </row>
    <row r="40076" spans="6:6" x14ac:dyDescent="0.25">
      <c r="F40076" s="1"/>
    </row>
    <row r="40077" spans="6:6" x14ac:dyDescent="0.25">
      <c r="F40077" s="1"/>
    </row>
    <row r="40078" spans="6:6" x14ac:dyDescent="0.25">
      <c r="F40078" s="1"/>
    </row>
    <row r="40079" spans="6:6" x14ac:dyDescent="0.25">
      <c r="F40079" s="1"/>
    </row>
    <row r="40080" spans="6:6" x14ac:dyDescent="0.25">
      <c r="F40080" s="1"/>
    </row>
    <row r="40081" spans="6:6" x14ac:dyDescent="0.25">
      <c r="F40081" s="1"/>
    </row>
    <row r="40082" spans="6:6" x14ac:dyDescent="0.25">
      <c r="F40082" s="1"/>
    </row>
    <row r="40083" spans="6:6" x14ac:dyDescent="0.25">
      <c r="F40083" s="1"/>
    </row>
    <row r="40084" spans="6:6" x14ac:dyDescent="0.25">
      <c r="F40084" s="1"/>
    </row>
    <row r="40085" spans="6:6" x14ac:dyDescent="0.25">
      <c r="F40085" s="1"/>
    </row>
    <row r="40086" spans="6:6" x14ac:dyDescent="0.25">
      <c r="F40086" s="1"/>
    </row>
    <row r="40087" spans="6:6" x14ac:dyDescent="0.25">
      <c r="F40087" s="1"/>
    </row>
    <row r="40088" spans="6:6" x14ac:dyDescent="0.25">
      <c r="F40088" s="1"/>
    </row>
    <row r="40089" spans="6:6" x14ac:dyDescent="0.25">
      <c r="F40089" s="1"/>
    </row>
    <row r="40090" spans="6:6" x14ac:dyDescent="0.25">
      <c r="F40090" s="1"/>
    </row>
    <row r="40091" spans="6:6" x14ac:dyDescent="0.25">
      <c r="F40091" s="1"/>
    </row>
    <row r="40092" spans="6:6" x14ac:dyDescent="0.25">
      <c r="F40092" s="1"/>
    </row>
    <row r="40093" spans="6:6" x14ac:dyDescent="0.25">
      <c r="F40093" s="1"/>
    </row>
    <row r="40094" spans="6:6" x14ac:dyDescent="0.25">
      <c r="F40094" s="1"/>
    </row>
    <row r="40095" spans="6:6" x14ac:dyDescent="0.25">
      <c r="F40095" s="1"/>
    </row>
    <row r="40096" spans="6:6" x14ac:dyDescent="0.25">
      <c r="F40096" s="1"/>
    </row>
    <row r="40097" spans="6:6" x14ac:dyDescent="0.25">
      <c r="F40097" s="1"/>
    </row>
    <row r="40098" spans="6:6" x14ac:dyDescent="0.25">
      <c r="F40098" s="1"/>
    </row>
    <row r="40099" spans="6:6" x14ac:dyDescent="0.25">
      <c r="F40099" s="1"/>
    </row>
    <row r="40100" spans="6:6" x14ac:dyDescent="0.25">
      <c r="F40100" s="1"/>
    </row>
    <row r="40101" spans="6:6" x14ac:dyDescent="0.25">
      <c r="F40101" s="1"/>
    </row>
    <row r="40102" spans="6:6" x14ac:dyDescent="0.25">
      <c r="F40102" s="1"/>
    </row>
    <row r="40103" spans="6:6" x14ac:dyDescent="0.25">
      <c r="F40103" s="1"/>
    </row>
    <row r="40104" spans="6:6" x14ac:dyDescent="0.25">
      <c r="F40104" s="1"/>
    </row>
    <row r="40105" spans="6:6" x14ac:dyDescent="0.25">
      <c r="F40105" s="1"/>
    </row>
    <row r="40106" spans="6:6" x14ac:dyDescent="0.25">
      <c r="F40106" s="1"/>
    </row>
    <row r="40107" spans="6:6" x14ac:dyDescent="0.25">
      <c r="F40107" s="1"/>
    </row>
    <row r="40108" spans="6:6" x14ac:dyDescent="0.25">
      <c r="F40108" s="1"/>
    </row>
    <row r="40109" spans="6:6" x14ac:dyDescent="0.25">
      <c r="F40109" s="1"/>
    </row>
    <row r="40110" spans="6:6" x14ac:dyDescent="0.25">
      <c r="F40110" s="1"/>
    </row>
    <row r="40111" spans="6:6" x14ac:dyDescent="0.25">
      <c r="F40111" s="1"/>
    </row>
    <row r="40112" spans="6:6" x14ac:dyDescent="0.25">
      <c r="F40112" s="1"/>
    </row>
    <row r="40113" spans="6:6" x14ac:dyDescent="0.25">
      <c r="F40113" s="1"/>
    </row>
    <row r="40114" spans="6:6" x14ac:dyDescent="0.25">
      <c r="F40114" s="1"/>
    </row>
    <row r="40115" spans="6:6" x14ac:dyDescent="0.25">
      <c r="F40115" s="1"/>
    </row>
    <row r="40116" spans="6:6" x14ac:dyDescent="0.25">
      <c r="F40116" s="1"/>
    </row>
    <row r="40117" spans="6:6" x14ac:dyDescent="0.25">
      <c r="F40117" s="1"/>
    </row>
    <row r="40118" spans="6:6" x14ac:dyDescent="0.25">
      <c r="F40118" s="1"/>
    </row>
    <row r="40119" spans="6:6" x14ac:dyDescent="0.25">
      <c r="F40119" s="1"/>
    </row>
    <row r="40120" spans="6:6" x14ac:dyDescent="0.25">
      <c r="F40120" s="1"/>
    </row>
    <row r="40121" spans="6:6" x14ac:dyDescent="0.25">
      <c r="F40121" s="1"/>
    </row>
    <row r="40122" spans="6:6" x14ac:dyDescent="0.25">
      <c r="F40122" s="1"/>
    </row>
    <row r="40123" spans="6:6" x14ac:dyDescent="0.25">
      <c r="F40123" s="1"/>
    </row>
    <row r="40124" spans="6:6" x14ac:dyDescent="0.25">
      <c r="F40124" s="1"/>
    </row>
    <row r="40125" spans="6:6" x14ac:dyDescent="0.25">
      <c r="F40125" s="1"/>
    </row>
    <row r="40126" spans="6:6" x14ac:dyDescent="0.25">
      <c r="F40126" s="1"/>
    </row>
    <row r="40127" spans="6:6" x14ac:dyDescent="0.25">
      <c r="F40127" s="1"/>
    </row>
    <row r="40128" spans="6:6" x14ac:dyDescent="0.25">
      <c r="F40128" s="1"/>
    </row>
    <row r="40129" spans="6:6" x14ac:dyDescent="0.25">
      <c r="F40129" s="1"/>
    </row>
    <row r="40130" spans="6:6" x14ac:dyDescent="0.25">
      <c r="F40130" s="1"/>
    </row>
    <row r="40131" spans="6:6" x14ac:dyDescent="0.25">
      <c r="F40131" s="1"/>
    </row>
    <row r="40132" spans="6:6" x14ac:dyDescent="0.25">
      <c r="F40132" s="1"/>
    </row>
    <row r="40133" spans="6:6" x14ac:dyDescent="0.25">
      <c r="F40133" s="1"/>
    </row>
    <row r="40134" spans="6:6" x14ac:dyDescent="0.25">
      <c r="F40134" s="1"/>
    </row>
    <row r="40135" spans="6:6" x14ac:dyDescent="0.25">
      <c r="F40135" s="1"/>
    </row>
    <row r="40136" spans="6:6" x14ac:dyDescent="0.25">
      <c r="F40136" s="1"/>
    </row>
    <row r="40137" spans="6:6" x14ac:dyDescent="0.25">
      <c r="F40137" s="1"/>
    </row>
    <row r="40138" spans="6:6" x14ac:dyDescent="0.25">
      <c r="F40138" s="1"/>
    </row>
    <row r="40139" spans="6:6" x14ac:dyDescent="0.25">
      <c r="F40139" s="1"/>
    </row>
    <row r="40140" spans="6:6" x14ac:dyDescent="0.25">
      <c r="F40140" s="1"/>
    </row>
    <row r="40141" spans="6:6" x14ac:dyDescent="0.25">
      <c r="F40141" s="1"/>
    </row>
    <row r="40142" spans="6:6" x14ac:dyDescent="0.25">
      <c r="F40142" s="1"/>
    </row>
    <row r="40143" spans="6:6" x14ac:dyDescent="0.25">
      <c r="F40143" s="1"/>
    </row>
    <row r="40144" spans="6:6" x14ac:dyDescent="0.25">
      <c r="F40144" s="1"/>
    </row>
    <row r="40145" spans="6:6" x14ac:dyDescent="0.25">
      <c r="F40145" s="1"/>
    </row>
    <row r="40146" spans="6:6" x14ac:dyDescent="0.25">
      <c r="F40146" s="1"/>
    </row>
    <row r="40147" spans="6:6" x14ac:dyDescent="0.25">
      <c r="F40147" s="1"/>
    </row>
    <row r="40148" spans="6:6" x14ac:dyDescent="0.25">
      <c r="F40148" s="1"/>
    </row>
    <row r="40149" spans="6:6" x14ac:dyDescent="0.25">
      <c r="F40149" s="1"/>
    </row>
    <row r="40150" spans="6:6" x14ac:dyDescent="0.25">
      <c r="F40150" s="1"/>
    </row>
    <row r="40151" spans="6:6" x14ac:dyDescent="0.25">
      <c r="F40151" s="1"/>
    </row>
    <row r="40152" spans="6:6" x14ac:dyDescent="0.25">
      <c r="F40152" s="1"/>
    </row>
    <row r="40153" spans="6:6" x14ac:dyDescent="0.25">
      <c r="F40153" s="1"/>
    </row>
    <row r="40154" spans="6:6" x14ac:dyDescent="0.25">
      <c r="F40154" s="1"/>
    </row>
    <row r="40155" spans="6:6" x14ac:dyDescent="0.25">
      <c r="F40155" s="1"/>
    </row>
    <row r="40156" spans="6:6" x14ac:dyDescent="0.25">
      <c r="F40156" s="1"/>
    </row>
    <row r="40157" spans="6:6" x14ac:dyDescent="0.25">
      <c r="F40157" s="1"/>
    </row>
    <row r="40158" spans="6:6" x14ac:dyDescent="0.25">
      <c r="F40158" s="1"/>
    </row>
    <row r="40159" spans="6:6" x14ac:dyDescent="0.25">
      <c r="F40159" s="1"/>
    </row>
    <row r="40160" spans="6:6" x14ac:dyDescent="0.25">
      <c r="F40160" s="1"/>
    </row>
    <row r="40161" spans="6:6" x14ac:dyDescent="0.25">
      <c r="F40161" s="1"/>
    </row>
    <row r="40162" spans="6:6" x14ac:dyDescent="0.25">
      <c r="F40162" s="1"/>
    </row>
    <row r="40163" spans="6:6" x14ac:dyDescent="0.25">
      <c r="F40163" s="1"/>
    </row>
    <row r="40164" spans="6:6" x14ac:dyDescent="0.25">
      <c r="F40164" s="1"/>
    </row>
    <row r="40165" spans="6:6" x14ac:dyDescent="0.25">
      <c r="F40165" s="1"/>
    </row>
    <row r="40166" spans="6:6" x14ac:dyDescent="0.25">
      <c r="F40166" s="1"/>
    </row>
    <row r="40167" spans="6:6" x14ac:dyDescent="0.25">
      <c r="F40167" s="1"/>
    </row>
    <row r="40168" spans="6:6" x14ac:dyDescent="0.25">
      <c r="F40168" s="1"/>
    </row>
    <row r="40169" spans="6:6" x14ac:dyDescent="0.25">
      <c r="F40169" s="1"/>
    </row>
    <row r="40170" spans="6:6" x14ac:dyDescent="0.25">
      <c r="F40170" s="1"/>
    </row>
    <row r="40171" spans="6:6" x14ac:dyDescent="0.25">
      <c r="F40171" s="1"/>
    </row>
    <row r="40172" spans="6:6" x14ac:dyDescent="0.25">
      <c r="F40172" s="1"/>
    </row>
    <row r="40173" spans="6:6" x14ac:dyDescent="0.25">
      <c r="F40173" s="1"/>
    </row>
    <row r="40174" spans="6:6" x14ac:dyDescent="0.25">
      <c r="F40174" s="1"/>
    </row>
    <row r="40175" spans="6:6" x14ac:dyDescent="0.25">
      <c r="F40175" s="1"/>
    </row>
    <row r="40176" spans="6:6" x14ac:dyDescent="0.25">
      <c r="F40176" s="1"/>
    </row>
    <row r="40177" spans="6:6" x14ac:dyDescent="0.25">
      <c r="F40177" s="1"/>
    </row>
    <row r="40178" spans="6:6" x14ac:dyDescent="0.25">
      <c r="F40178" s="1"/>
    </row>
    <row r="40179" spans="6:6" x14ac:dyDescent="0.25">
      <c r="F40179" s="1"/>
    </row>
    <row r="40180" spans="6:6" x14ac:dyDescent="0.25">
      <c r="F40180" s="1"/>
    </row>
    <row r="40181" spans="6:6" x14ac:dyDescent="0.25">
      <c r="F40181" s="1"/>
    </row>
    <row r="40182" spans="6:6" x14ac:dyDescent="0.25">
      <c r="F40182" s="1"/>
    </row>
    <row r="40183" spans="6:6" x14ac:dyDescent="0.25">
      <c r="F40183" s="1"/>
    </row>
    <row r="40184" spans="6:6" x14ac:dyDescent="0.25">
      <c r="F40184" s="1"/>
    </row>
    <row r="40185" spans="6:6" x14ac:dyDescent="0.25">
      <c r="F40185" s="1"/>
    </row>
    <row r="40186" spans="6:6" x14ac:dyDescent="0.25">
      <c r="F40186" s="1"/>
    </row>
    <row r="40187" spans="6:6" x14ac:dyDescent="0.25">
      <c r="F40187" s="1"/>
    </row>
    <row r="40188" spans="6:6" x14ac:dyDescent="0.25">
      <c r="F40188" s="1"/>
    </row>
    <row r="40189" spans="6:6" x14ac:dyDescent="0.25">
      <c r="F40189" s="1"/>
    </row>
    <row r="40190" spans="6:6" x14ac:dyDescent="0.25">
      <c r="F40190" s="1"/>
    </row>
    <row r="40191" spans="6:6" x14ac:dyDescent="0.25">
      <c r="F40191" s="1"/>
    </row>
    <row r="40192" spans="6:6" x14ac:dyDescent="0.25">
      <c r="F40192" s="1"/>
    </row>
    <row r="40193" spans="6:6" x14ac:dyDescent="0.25">
      <c r="F40193" s="1"/>
    </row>
    <row r="40194" spans="6:6" x14ac:dyDescent="0.25">
      <c r="F40194" s="1"/>
    </row>
    <row r="40195" spans="6:6" x14ac:dyDescent="0.25">
      <c r="F40195" s="1"/>
    </row>
    <row r="40196" spans="6:6" x14ac:dyDescent="0.25">
      <c r="F40196" s="1"/>
    </row>
    <row r="40197" spans="6:6" x14ac:dyDescent="0.25">
      <c r="F40197" s="1"/>
    </row>
    <row r="40198" spans="6:6" x14ac:dyDescent="0.25">
      <c r="F40198" s="1"/>
    </row>
    <row r="40199" spans="6:6" x14ac:dyDescent="0.25">
      <c r="F40199" s="1"/>
    </row>
    <row r="40200" spans="6:6" x14ac:dyDescent="0.25">
      <c r="F40200" s="1"/>
    </row>
    <row r="40201" spans="6:6" x14ac:dyDescent="0.25">
      <c r="F40201" s="1"/>
    </row>
    <row r="40202" spans="6:6" x14ac:dyDescent="0.25">
      <c r="F40202" s="1"/>
    </row>
    <row r="40203" spans="6:6" x14ac:dyDescent="0.25">
      <c r="F40203" s="1"/>
    </row>
    <row r="40204" spans="6:6" x14ac:dyDescent="0.25">
      <c r="F40204" s="1"/>
    </row>
    <row r="40205" spans="6:6" x14ac:dyDescent="0.25">
      <c r="F40205" s="1"/>
    </row>
    <row r="40206" spans="6:6" x14ac:dyDescent="0.25">
      <c r="F40206" s="1"/>
    </row>
    <row r="40207" spans="6:6" x14ac:dyDescent="0.25">
      <c r="F40207" s="1"/>
    </row>
    <row r="40208" spans="6:6" x14ac:dyDescent="0.25">
      <c r="F40208" s="1"/>
    </row>
    <row r="40209" spans="6:6" x14ac:dyDescent="0.25">
      <c r="F40209" s="1"/>
    </row>
    <row r="40210" spans="6:6" x14ac:dyDescent="0.25">
      <c r="F40210" s="1"/>
    </row>
    <row r="40211" spans="6:6" x14ac:dyDescent="0.25">
      <c r="F40211" s="1"/>
    </row>
    <row r="40212" spans="6:6" x14ac:dyDescent="0.25">
      <c r="F40212" s="1"/>
    </row>
    <row r="40213" spans="6:6" x14ac:dyDescent="0.25">
      <c r="F40213" s="1"/>
    </row>
    <row r="40214" spans="6:6" x14ac:dyDescent="0.25">
      <c r="F40214" s="1"/>
    </row>
    <row r="40215" spans="6:6" x14ac:dyDescent="0.25">
      <c r="F40215" s="1"/>
    </row>
    <row r="40216" spans="6:6" x14ac:dyDescent="0.25">
      <c r="F40216" s="1"/>
    </row>
    <row r="40217" spans="6:6" x14ac:dyDescent="0.25">
      <c r="F40217" s="1"/>
    </row>
    <row r="40218" spans="6:6" x14ac:dyDescent="0.25">
      <c r="F40218" s="1"/>
    </row>
    <row r="40219" spans="6:6" x14ac:dyDescent="0.25">
      <c r="F40219" s="1"/>
    </row>
    <row r="40220" spans="6:6" x14ac:dyDescent="0.25">
      <c r="F40220" s="1"/>
    </row>
    <row r="40221" spans="6:6" x14ac:dyDescent="0.25">
      <c r="F40221" s="1"/>
    </row>
    <row r="40222" spans="6:6" x14ac:dyDescent="0.25">
      <c r="F40222" s="1"/>
    </row>
    <row r="40223" spans="6:6" x14ac:dyDescent="0.25">
      <c r="F40223" s="1"/>
    </row>
    <row r="40224" spans="6:6" x14ac:dyDescent="0.25">
      <c r="F40224" s="1"/>
    </row>
    <row r="40225" spans="6:6" x14ac:dyDescent="0.25">
      <c r="F40225" s="1"/>
    </row>
    <row r="40226" spans="6:6" x14ac:dyDescent="0.25">
      <c r="F40226" s="1"/>
    </row>
    <row r="40227" spans="6:6" x14ac:dyDescent="0.25">
      <c r="F40227" s="1"/>
    </row>
    <row r="40228" spans="6:6" x14ac:dyDescent="0.25">
      <c r="F40228" s="1"/>
    </row>
    <row r="40229" spans="6:6" x14ac:dyDescent="0.25">
      <c r="F40229" s="1"/>
    </row>
    <row r="40230" spans="6:6" x14ac:dyDescent="0.25">
      <c r="F40230" s="1"/>
    </row>
    <row r="40231" spans="6:6" x14ac:dyDescent="0.25">
      <c r="F40231" s="1"/>
    </row>
    <row r="40232" spans="6:6" x14ac:dyDescent="0.25">
      <c r="F40232" s="1"/>
    </row>
    <row r="40233" spans="6:6" x14ac:dyDescent="0.25">
      <c r="F40233" s="1"/>
    </row>
    <row r="40234" spans="6:6" x14ac:dyDescent="0.25">
      <c r="F40234" s="1"/>
    </row>
    <row r="40235" spans="6:6" x14ac:dyDescent="0.25">
      <c r="F40235" s="1"/>
    </row>
    <row r="40236" spans="6:6" x14ac:dyDescent="0.25">
      <c r="F40236" s="1"/>
    </row>
    <row r="40237" spans="6:6" x14ac:dyDescent="0.25">
      <c r="F40237" s="1"/>
    </row>
    <row r="40238" spans="6:6" x14ac:dyDescent="0.25">
      <c r="F40238" s="1"/>
    </row>
    <row r="40239" spans="6:6" x14ac:dyDescent="0.25">
      <c r="F40239" s="1"/>
    </row>
    <row r="40240" spans="6:6" x14ac:dyDescent="0.25">
      <c r="F40240" s="1"/>
    </row>
    <row r="40241" spans="6:6" x14ac:dyDescent="0.25">
      <c r="F40241" s="1"/>
    </row>
    <row r="40242" spans="6:6" x14ac:dyDescent="0.25">
      <c r="F40242" s="1"/>
    </row>
    <row r="40243" spans="6:6" x14ac:dyDescent="0.25">
      <c r="F40243" s="1"/>
    </row>
    <row r="40244" spans="6:6" x14ac:dyDescent="0.25">
      <c r="F40244" s="1"/>
    </row>
    <row r="40245" spans="6:6" x14ac:dyDescent="0.25">
      <c r="F40245" s="1"/>
    </row>
    <row r="40246" spans="6:6" x14ac:dyDescent="0.25">
      <c r="F40246" s="1"/>
    </row>
    <row r="40247" spans="6:6" x14ac:dyDescent="0.25">
      <c r="F40247" s="1"/>
    </row>
    <row r="40248" spans="6:6" x14ac:dyDescent="0.25">
      <c r="F40248" s="1"/>
    </row>
    <row r="40249" spans="6:6" x14ac:dyDescent="0.25">
      <c r="F40249" s="1"/>
    </row>
    <row r="40250" spans="6:6" x14ac:dyDescent="0.25">
      <c r="F40250" s="1"/>
    </row>
    <row r="40251" spans="6:6" x14ac:dyDescent="0.25">
      <c r="F40251" s="1"/>
    </row>
    <row r="40252" spans="6:6" x14ac:dyDescent="0.25">
      <c r="F40252" s="1"/>
    </row>
    <row r="40253" spans="6:6" x14ac:dyDescent="0.25">
      <c r="F40253" s="1"/>
    </row>
    <row r="40254" spans="6:6" x14ac:dyDescent="0.25">
      <c r="F40254" s="1"/>
    </row>
    <row r="40255" spans="6:6" x14ac:dyDescent="0.25">
      <c r="F40255" s="1"/>
    </row>
    <row r="40256" spans="6:6" x14ac:dyDescent="0.25">
      <c r="F40256" s="1"/>
    </row>
    <row r="40257" spans="6:6" x14ac:dyDescent="0.25">
      <c r="F40257" s="1"/>
    </row>
    <row r="40258" spans="6:6" x14ac:dyDescent="0.25">
      <c r="F40258" s="1"/>
    </row>
    <row r="40259" spans="6:6" x14ac:dyDescent="0.25">
      <c r="F40259" s="1"/>
    </row>
    <row r="40260" spans="6:6" x14ac:dyDescent="0.25">
      <c r="F40260" s="1"/>
    </row>
    <row r="40261" spans="6:6" x14ac:dyDescent="0.25">
      <c r="F40261" s="1"/>
    </row>
    <row r="40262" spans="6:6" x14ac:dyDescent="0.25">
      <c r="F40262" s="1"/>
    </row>
    <row r="40263" spans="6:6" x14ac:dyDescent="0.25">
      <c r="F40263" s="1"/>
    </row>
    <row r="40264" spans="6:6" x14ac:dyDescent="0.25">
      <c r="F40264" s="1"/>
    </row>
    <row r="40265" spans="6:6" x14ac:dyDescent="0.25">
      <c r="F40265" s="1"/>
    </row>
    <row r="40266" spans="6:6" x14ac:dyDescent="0.25">
      <c r="F40266" s="1"/>
    </row>
    <row r="40267" spans="6:6" x14ac:dyDescent="0.25">
      <c r="F40267" s="1"/>
    </row>
    <row r="40268" spans="6:6" x14ac:dyDescent="0.25">
      <c r="F40268" s="1"/>
    </row>
    <row r="40269" spans="6:6" x14ac:dyDescent="0.25">
      <c r="F40269" s="1"/>
    </row>
    <row r="40270" spans="6:6" x14ac:dyDescent="0.25">
      <c r="F40270" s="1"/>
    </row>
    <row r="40271" spans="6:6" x14ac:dyDescent="0.25">
      <c r="F40271" s="1"/>
    </row>
    <row r="40272" spans="6:6" x14ac:dyDescent="0.25">
      <c r="F40272" s="1"/>
    </row>
    <row r="40273" spans="6:6" x14ac:dyDescent="0.25">
      <c r="F40273" s="1"/>
    </row>
    <row r="40274" spans="6:6" x14ac:dyDescent="0.25">
      <c r="F40274" s="1"/>
    </row>
    <row r="40275" spans="6:6" x14ac:dyDescent="0.25">
      <c r="F40275" s="1"/>
    </row>
    <row r="40276" spans="6:6" x14ac:dyDescent="0.25">
      <c r="F40276" s="1"/>
    </row>
    <row r="40277" spans="6:6" x14ac:dyDescent="0.25">
      <c r="F40277" s="1"/>
    </row>
    <row r="40278" spans="6:6" x14ac:dyDescent="0.25">
      <c r="F40278" s="1"/>
    </row>
    <row r="40279" spans="6:6" x14ac:dyDescent="0.25">
      <c r="F40279" s="1"/>
    </row>
    <row r="40280" spans="6:6" x14ac:dyDescent="0.25">
      <c r="F40280" s="1"/>
    </row>
    <row r="40281" spans="6:6" x14ac:dyDescent="0.25">
      <c r="F40281" s="1"/>
    </row>
    <row r="40282" spans="6:6" x14ac:dyDescent="0.25">
      <c r="F40282" s="1"/>
    </row>
    <row r="40283" spans="6:6" x14ac:dyDescent="0.25">
      <c r="F40283" s="1"/>
    </row>
    <row r="40284" spans="6:6" x14ac:dyDescent="0.25">
      <c r="F40284" s="1"/>
    </row>
    <row r="40285" spans="6:6" x14ac:dyDescent="0.25">
      <c r="F40285" s="1"/>
    </row>
    <row r="40286" spans="6:6" x14ac:dyDescent="0.25">
      <c r="F40286" s="1"/>
    </row>
    <row r="40287" spans="6:6" x14ac:dyDescent="0.25">
      <c r="F40287" s="1"/>
    </row>
    <row r="40288" spans="6:6" x14ac:dyDescent="0.25">
      <c r="F40288" s="1"/>
    </row>
    <row r="40289" spans="6:6" x14ac:dyDescent="0.25">
      <c r="F40289" s="1"/>
    </row>
    <row r="40290" spans="6:6" x14ac:dyDescent="0.25">
      <c r="F40290" s="1"/>
    </row>
    <row r="40291" spans="6:6" x14ac:dyDescent="0.25">
      <c r="F40291" s="1"/>
    </row>
    <row r="40292" spans="6:6" x14ac:dyDescent="0.25">
      <c r="F40292" s="1"/>
    </row>
    <row r="40293" spans="6:6" x14ac:dyDescent="0.25">
      <c r="F40293" s="1"/>
    </row>
    <row r="40294" spans="6:6" x14ac:dyDescent="0.25">
      <c r="F40294" s="1"/>
    </row>
    <row r="40295" spans="6:6" x14ac:dyDescent="0.25">
      <c r="F40295" s="1"/>
    </row>
    <row r="40296" spans="6:6" x14ac:dyDescent="0.25">
      <c r="F40296" s="1"/>
    </row>
    <row r="40297" spans="6:6" x14ac:dyDescent="0.25">
      <c r="F40297" s="1"/>
    </row>
    <row r="40298" spans="6:6" x14ac:dyDescent="0.25">
      <c r="F40298" s="1"/>
    </row>
    <row r="40299" spans="6:6" x14ac:dyDescent="0.25">
      <c r="F40299" s="1"/>
    </row>
    <row r="40300" spans="6:6" x14ac:dyDescent="0.25">
      <c r="F40300" s="1"/>
    </row>
    <row r="40301" spans="6:6" x14ac:dyDescent="0.25">
      <c r="F40301" s="1"/>
    </row>
    <row r="40302" spans="6:6" x14ac:dyDescent="0.25">
      <c r="F40302" s="1"/>
    </row>
    <row r="40303" spans="6:6" x14ac:dyDescent="0.25">
      <c r="F40303" s="1"/>
    </row>
    <row r="40304" spans="6:6" x14ac:dyDescent="0.25">
      <c r="F40304" s="1"/>
    </row>
    <row r="40305" spans="6:6" x14ac:dyDescent="0.25">
      <c r="F40305" s="1"/>
    </row>
    <row r="40306" spans="6:6" x14ac:dyDescent="0.25">
      <c r="F40306" s="1"/>
    </row>
    <row r="40307" spans="6:6" x14ac:dyDescent="0.25">
      <c r="F40307" s="1"/>
    </row>
    <row r="40308" spans="6:6" x14ac:dyDescent="0.25">
      <c r="F40308" s="1"/>
    </row>
    <row r="40309" spans="6:6" x14ac:dyDescent="0.25">
      <c r="F40309" s="1"/>
    </row>
    <row r="40310" spans="6:6" x14ac:dyDescent="0.25">
      <c r="F40310" s="1"/>
    </row>
    <row r="40311" spans="6:6" x14ac:dyDescent="0.25">
      <c r="F40311" s="1"/>
    </row>
    <row r="40312" spans="6:6" x14ac:dyDescent="0.25">
      <c r="F40312" s="1"/>
    </row>
    <row r="40313" spans="6:6" x14ac:dyDescent="0.25">
      <c r="F40313" s="1"/>
    </row>
    <row r="40314" spans="6:6" x14ac:dyDescent="0.25">
      <c r="F40314" s="1"/>
    </row>
    <row r="40315" spans="6:6" x14ac:dyDescent="0.25">
      <c r="F40315" s="1"/>
    </row>
    <row r="40316" spans="6:6" x14ac:dyDescent="0.25">
      <c r="F40316" s="1"/>
    </row>
    <row r="40317" spans="6:6" x14ac:dyDescent="0.25">
      <c r="F40317" s="1"/>
    </row>
    <row r="40318" spans="6:6" x14ac:dyDescent="0.25">
      <c r="F40318" s="1"/>
    </row>
    <row r="40319" spans="6:6" x14ac:dyDescent="0.25">
      <c r="F40319" s="1"/>
    </row>
    <row r="40320" spans="6:6" x14ac:dyDescent="0.25">
      <c r="F40320" s="1"/>
    </row>
    <row r="40321" spans="6:6" x14ac:dyDescent="0.25">
      <c r="F40321" s="1"/>
    </row>
    <row r="40322" spans="6:6" x14ac:dyDescent="0.25">
      <c r="F40322" s="1"/>
    </row>
    <row r="40323" spans="6:6" x14ac:dyDescent="0.25">
      <c r="F40323" s="1"/>
    </row>
    <row r="40324" spans="6:6" x14ac:dyDescent="0.25">
      <c r="F40324" s="1"/>
    </row>
    <row r="40325" spans="6:6" x14ac:dyDescent="0.25">
      <c r="F40325" s="1"/>
    </row>
    <row r="40326" spans="6:6" x14ac:dyDescent="0.25">
      <c r="F40326" s="1"/>
    </row>
    <row r="40327" spans="6:6" x14ac:dyDescent="0.25">
      <c r="F40327" s="1"/>
    </row>
    <row r="40328" spans="6:6" x14ac:dyDescent="0.25">
      <c r="F40328" s="1"/>
    </row>
    <row r="40329" spans="6:6" x14ac:dyDescent="0.25">
      <c r="F40329" s="1"/>
    </row>
    <row r="40330" spans="6:6" x14ac:dyDescent="0.25">
      <c r="F40330" s="1"/>
    </row>
    <row r="40331" spans="6:6" x14ac:dyDescent="0.25">
      <c r="F40331" s="1"/>
    </row>
    <row r="40332" spans="6:6" x14ac:dyDescent="0.25">
      <c r="F40332" s="1"/>
    </row>
    <row r="40333" spans="6:6" x14ac:dyDescent="0.25">
      <c r="F40333" s="1"/>
    </row>
    <row r="40334" spans="6:6" x14ac:dyDescent="0.25">
      <c r="F40334" s="1"/>
    </row>
    <row r="40335" spans="6:6" x14ac:dyDescent="0.25">
      <c r="F40335" s="1"/>
    </row>
    <row r="40336" spans="6:6" x14ac:dyDescent="0.25">
      <c r="F40336" s="1"/>
    </row>
    <row r="40337" spans="6:6" x14ac:dyDescent="0.25">
      <c r="F40337" s="1"/>
    </row>
    <row r="40338" spans="6:6" x14ac:dyDescent="0.25">
      <c r="F40338" s="1"/>
    </row>
    <row r="40339" spans="6:6" x14ac:dyDescent="0.25">
      <c r="F40339" s="1"/>
    </row>
    <row r="40340" spans="6:6" x14ac:dyDescent="0.25">
      <c r="F40340" s="1"/>
    </row>
    <row r="40341" spans="6:6" x14ac:dyDescent="0.25">
      <c r="F40341" s="1"/>
    </row>
    <row r="40342" spans="6:6" x14ac:dyDescent="0.25">
      <c r="F40342" s="1"/>
    </row>
    <row r="40343" spans="6:6" x14ac:dyDescent="0.25">
      <c r="F40343" s="1"/>
    </row>
    <row r="40344" spans="6:6" x14ac:dyDescent="0.25">
      <c r="F40344" s="1"/>
    </row>
    <row r="40345" spans="6:6" x14ac:dyDescent="0.25">
      <c r="F40345" s="1"/>
    </row>
    <row r="40346" spans="6:6" x14ac:dyDescent="0.25">
      <c r="F40346" s="1"/>
    </row>
    <row r="40347" spans="6:6" x14ac:dyDescent="0.25">
      <c r="F40347" s="1"/>
    </row>
    <row r="40348" spans="6:6" x14ac:dyDescent="0.25">
      <c r="F40348" s="1"/>
    </row>
    <row r="40349" spans="6:6" x14ac:dyDescent="0.25">
      <c r="F40349" s="1"/>
    </row>
    <row r="40350" spans="6:6" x14ac:dyDescent="0.25">
      <c r="F40350" s="1"/>
    </row>
    <row r="40351" spans="6:6" x14ac:dyDescent="0.25">
      <c r="F40351" s="1"/>
    </row>
    <row r="40352" spans="6:6" x14ac:dyDescent="0.25">
      <c r="F40352" s="1"/>
    </row>
    <row r="40353" spans="6:6" x14ac:dyDescent="0.25">
      <c r="F40353" s="1"/>
    </row>
    <row r="40354" spans="6:6" x14ac:dyDescent="0.25">
      <c r="F40354" s="1"/>
    </row>
    <row r="40355" spans="6:6" x14ac:dyDescent="0.25">
      <c r="F40355" s="1"/>
    </row>
    <row r="40356" spans="6:6" x14ac:dyDescent="0.25">
      <c r="F40356" s="1"/>
    </row>
    <row r="40357" spans="6:6" x14ac:dyDescent="0.25">
      <c r="F40357" s="1"/>
    </row>
    <row r="40358" spans="6:6" x14ac:dyDescent="0.25">
      <c r="F40358" s="1"/>
    </row>
    <row r="40359" spans="6:6" x14ac:dyDescent="0.25">
      <c r="F40359" s="1"/>
    </row>
    <row r="40360" spans="6:6" x14ac:dyDescent="0.25">
      <c r="F40360" s="1"/>
    </row>
    <row r="40361" spans="6:6" x14ac:dyDescent="0.25">
      <c r="F40361" s="1"/>
    </row>
    <row r="40362" spans="6:6" x14ac:dyDescent="0.25">
      <c r="F40362" s="1"/>
    </row>
    <row r="40363" spans="6:6" x14ac:dyDescent="0.25">
      <c r="F40363" s="1"/>
    </row>
    <row r="40364" spans="6:6" x14ac:dyDescent="0.25">
      <c r="F40364" s="1"/>
    </row>
    <row r="40365" spans="6:6" x14ac:dyDescent="0.25">
      <c r="F40365" s="1"/>
    </row>
    <row r="40366" spans="6:6" x14ac:dyDescent="0.25">
      <c r="F40366" s="1"/>
    </row>
    <row r="40367" spans="6:6" x14ac:dyDescent="0.25">
      <c r="F40367" s="1"/>
    </row>
    <row r="40368" spans="6:6" x14ac:dyDescent="0.25">
      <c r="F40368" s="1"/>
    </row>
    <row r="40369" spans="6:6" x14ac:dyDescent="0.25">
      <c r="F40369" s="1"/>
    </row>
    <row r="40370" spans="6:6" x14ac:dyDescent="0.25">
      <c r="F40370" s="1"/>
    </row>
    <row r="40371" spans="6:6" x14ac:dyDescent="0.25">
      <c r="F40371" s="1"/>
    </row>
    <row r="40372" spans="6:6" x14ac:dyDescent="0.25">
      <c r="F40372" s="1"/>
    </row>
    <row r="40373" spans="6:6" x14ac:dyDescent="0.25">
      <c r="F40373" s="1"/>
    </row>
    <row r="40374" spans="6:6" x14ac:dyDescent="0.25">
      <c r="F40374" s="1"/>
    </row>
    <row r="40375" spans="6:6" x14ac:dyDescent="0.25">
      <c r="F40375" s="1"/>
    </row>
    <row r="40376" spans="6:6" x14ac:dyDescent="0.25">
      <c r="F40376" s="1"/>
    </row>
    <row r="40377" spans="6:6" x14ac:dyDescent="0.25">
      <c r="F40377" s="1"/>
    </row>
    <row r="40378" spans="6:6" x14ac:dyDescent="0.25">
      <c r="F40378" s="1"/>
    </row>
    <row r="40379" spans="6:6" x14ac:dyDescent="0.25">
      <c r="F40379" s="1"/>
    </row>
    <row r="40380" spans="6:6" x14ac:dyDescent="0.25">
      <c r="F40380" s="1"/>
    </row>
    <row r="40381" spans="6:6" x14ac:dyDescent="0.25">
      <c r="F40381" s="1"/>
    </row>
    <row r="40382" spans="6:6" x14ac:dyDescent="0.25">
      <c r="F40382" s="1"/>
    </row>
    <row r="40383" spans="6:6" x14ac:dyDescent="0.25">
      <c r="F40383" s="1"/>
    </row>
    <row r="40384" spans="6:6" x14ac:dyDescent="0.25">
      <c r="F40384" s="1"/>
    </row>
    <row r="40385" spans="6:6" x14ac:dyDescent="0.25">
      <c r="F40385" s="1"/>
    </row>
    <row r="40386" spans="6:6" x14ac:dyDescent="0.25">
      <c r="F40386" s="1"/>
    </row>
    <row r="40387" spans="6:6" x14ac:dyDescent="0.25">
      <c r="F40387" s="1"/>
    </row>
    <row r="40388" spans="6:6" x14ac:dyDescent="0.25">
      <c r="F40388" s="1"/>
    </row>
    <row r="40389" spans="6:6" x14ac:dyDescent="0.25">
      <c r="F40389" s="1"/>
    </row>
    <row r="40390" spans="6:6" x14ac:dyDescent="0.25">
      <c r="F40390" s="1"/>
    </row>
    <row r="40391" spans="6:6" x14ac:dyDescent="0.25">
      <c r="F40391" s="1"/>
    </row>
    <row r="40392" spans="6:6" x14ac:dyDescent="0.25">
      <c r="F40392" s="1"/>
    </row>
    <row r="40393" spans="6:6" x14ac:dyDescent="0.25">
      <c r="F40393" s="1"/>
    </row>
    <row r="40394" spans="6:6" x14ac:dyDescent="0.25">
      <c r="F40394" s="1"/>
    </row>
    <row r="40395" spans="6:6" x14ac:dyDescent="0.25">
      <c r="F40395" s="1"/>
    </row>
    <row r="40396" spans="6:6" x14ac:dyDescent="0.25">
      <c r="F40396" s="1"/>
    </row>
    <row r="40397" spans="6:6" x14ac:dyDescent="0.25">
      <c r="F40397" s="1"/>
    </row>
    <row r="40398" spans="6:6" x14ac:dyDescent="0.25">
      <c r="F40398" s="1"/>
    </row>
    <row r="40399" spans="6:6" x14ac:dyDescent="0.25">
      <c r="F40399" s="1"/>
    </row>
    <row r="40400" spans="6:6" x14ac:dyDescent="0.25">
      <c r="F40400" s="1"/>
    </row>
    <row r="40401" spans="6:6" x14ac:dyDescent="0.25">
      <c r="F40401" s="1"/>
    </row>
    <row r="40402" spans="6:6" x14ac:dyDescent="0.25">
      <c r="F40402" s="1"/>
    </row>
    <row r="40403" spans="6:6" x14ac:dyDescent="0.25">
      <c r="F40403" s="1"/>
    </row>
    <row r="40404" spans="6:6" x14ac:dyDescent="0.25">
      <c r="F40404" s="1"/>
    </row>
    <row r="40405" spans="6:6" x14ac:dyDescent="0.25">
      <c r="F40405" s="1"/>
    </row>
    <row r="40406" spans="6:6" x14ac:dyDescent="0.25">
      <c r="F40406" s="1"/>
    </row>
    <row r="40407" spans="6:6" x14ac:dyDescent="0.25">
      <c r="F40407" s="1"/>
    </row>
    <row r="40408" spans="6:6" x14ac:dyDescent="0.25">
      <c r="F40408" s="1"/>
    </row>
    <row r="40409" spans="6:6" x14ac:dyDescent="0.25">
      <c r="F40409" s="1"/>
    </row>
    <row r="40410" spans="6:6" x14ac:dyDescent="0.25">
      <c r="F40410" s="1"/>
    </row>
    <row r="40411" spans="6:6" x14ac:dyDescent="0.25">
      <c r="F40411" s="1"/>
    </row>
    <row r="40412" spans="6:6" x14ac:dyDescent="0.25">
      <c r="F40412" s="1"/>
    </row>
    <row r="40413" spans="6:6" x14ac:dyDescent="0.25">
      <c r="F40413" s="1"/>
    </row>
    <row r="40414" spans="6:6" x14ac:dyDescent="0.25">
      <c r="F40414" s="1"/>
    </row>
    <row r="40415" spans="6:6" x14ac:dyDescent="0.25">
      <c r="F40415" s="1"/>
    </row>
    <row r="40416" spans="6:6" x14ac:dyDescent="0.25">
      <c r="F40416" s="1"/>
    </row>
    <row r="40417" spans="6:6" x14ac:dyDescent="0.25">
      <c r="F40417" s="1"/>
    </row>
    <row r="40418" spans="6:6" x14ac:dyDescent="0.25">
      <c r="F40418" s="1"/>
    </row>
    <row r="40419" spans="6:6" x14ac:dyDescent="0.25">
      <c r="F40419" s="1"/>
    </row>
    <row r="40420" spans="6:6" x14ac:dyDescent="0.25">
      <c r="F40420" s="1"/>
    </row>
    <row r="40421" spans="6:6" x14ac:dyDescent="0.25">
      <c r="F40421" s="1"/>
    </row>
    <row r="40422" spans="6:6" x14ac:dyDescent="0.25">
      <c r="F40422" s="1"/>
    </row>
    <row r="40423" spans="6:6" x14ac:dyDescent="0.25">
      <c r="F40423" s="1"/>
    </row>
    <row r="40424" spans="6:6" x14ac:dyDescent="0.25">
      <c r="F40424" s="1"/>
    </row>
    <row r="40425" spans="6:6" x14ac:dyDescent="0.25">
      <c r="F40425" s="1"/>
    </row>
    <row r="40426" spans="6:6" x14ac:dyDescent="0.25">
      <c r="F40426" s="1"/>
    </row>
    <row r="40427" spans="6:6" x14ac:dyDescent="0.25">
      <c r="F40427" s="1"/>
    </row>
    <row r="40428" spans="6:6" x14ac:dyDescent="0.25">
      <c r="F40428" s="1"/>
    </row>
    <row r="40429" spans="6:6" x14ac:dyDescent="0.25">
      <c r="F40429" s="1"/>
    </row>
    <row r="40430" spans="6:6" x14ac:dyDescent="0.25">
      <c r="F40430" s="1"/>
    </row>
    <row r="40431" spans="6:6" x14ac:dyDescent="0.25">
      <c r="F40431" s="1"/>
    </row>
    <row r="40432" spans="6:6" x14ac:dyDescent="0.25">
      <c r="F40432" s="1"/>
    </row>
    <row r="40433" spans="6:6" x14ac:dyDescent="0.25">
      <c r="F40433" s="1"/>
    </row>
    <row r="40434" spans="6:6" x14ac:dyDescent="0.25">
      <c r="F40434" s="1"/>
    </row>
    <row r="40435" spans="6:6" x14ac:dyDescent="0.25">
      <c r="F40435" s="1"/>
    </row>
    <row r="40436" spans="6:6" x14ac:dyDescent="0.25">
      <c r="F40436" s="1"/>
    </row>
    <row r="40437" spans="6:6" x14ac:dyDescent="0.25">
      <c r="F40437" s="1"/>
    </row>
    <row r="40438" spans="6:6" x14ac:dyDescent="0.25">
      <c r="F40438" s="1"/>
    </row>
    <row r="40439" spans="6:6" x14ac:dyDescent="0.25">
      <c r="F40439" s="1"/>
    </row>
    <row r="40440" spans="6:6" x14ac:dyDescent="0.25">
      <c r="F40440" s="1"/>
    </row>
    <row r="40441" spans="6:6" x14ac:dyDescent="0.25">
      <c r="F40441" s="1"/>
    </row>
    <row r="40442" spans="6:6" x14ac:dyDescent="0.25">
      <c r="F40442" s="1"/>
    </row>
    <row r="40443" spans="6:6" x14ac:dyDescent="0.25">
      <c r="F40443" s="1"/>
    </row>
    <row r="40444" spans="6:6" x14ac:dyDescent="0.25">
      <c r="F40444" s="1"/>
    </row>
    <row r="40445" spans="6:6" x14ac:dyDescent="0.25">
      <c r="F40445" s="1"/>
    </row>
    <row r="40446" spans="6:6" x14ac:dyDescent="0.25">
      <c r="F40446" s="1"/>
    </row>
    <row r="40447" spans="6:6" x14ac:dyDescent="0.25">
      <c r="F40447" s="1"/>
    </row>
    <row r="40448" spans="6:6" x14ac:dyDescent="0.25">
      <c r="F40448" s="1"/>
    </row>
    <row r="40449" spans="6:6" x14ac:dyDescent="0.25">
      <c r="F40449" s="1"/>
    </row>
    <row r="40450" spans="6:6" x14ac:dyDescent="0.25">
      <c r="F40450" s="1"/>
    </row>
    <row r="40451" spans="6:6" x14ac:dyDescent="0.25">
      <c r="F40451" s="1"/>
    </row>
    <row r="40452" spans="6:6" x14ac:dyDescent="0.25">
      <c r="F40452" s="1"/>
    </row>
    <row r="40453" spans="6:6" x14ac:dyDescent="0.25">
      <c r="F40453" s="1"/>
    </row>
    <row r="40454" spans="6:6" x14ac:dyDescent="0.25">
      <c r="F40454" s="1"/>
    </row>
    <row r="40455" spans="6:6" x14ac:dyDescent="0.25">
      <c r="F40455" s="1"/>
    </row>
    <row r="40456" spans="6:6" x14ac:dyDescent="0.25">
      <c r="F40456" s="1"/>
    </row>
    <row r="40457" spans="6:6" x14ac:dyDescent="0.25">
      <c r="F40457" s="1"/>
    </row>
    <row r="40458" spans="6:6" x14ac:dyDescent="0.25">
      <c r="F40458" s="1"/>
    </row>
    <row r="40459" spans="6:6" x14ac:dyDescent="0.25">
      <c r="F40459" s="1"/>
    </row>
    <row r="40460" spans="6:6" x14ac:dyDescent="0.25">
      <c r="F40460" s="1"/>
    </row>
    <row r="40461" spans="6:6" x14ac:dyDescent="0.25">
      <c r="F40461" s="1"/>
    </row>
    <row r="40462" spans="6:6" x14ac:dyDescent="0.25">
      <c r="F40462" s="1"/>
    </row>
    <row r="40463" spans="6:6" x14ac:dyDescent="0.25">
      <c r="F40463" s="1"/>
    </row>
    <row r="40464" spans="6:6" x14ac:dyDescent="0.25">
      <c r="F40464" s="1"/>
    </row>
    <row r="40465" spans="6:6" x14ac:dyDescent="0.25">
      <c r="F40465" s="1"/>
    </row>
    <row r="40466" spans="6:6" x14ac:dyDescent="0.25">
      <c r="F40466" s="1"/>
    </row>
    <row r="40467" spans="6:6" x14ac:dyDescent="0.25">
      <c r="F40467" s="1"/>
    </row>
    <row r="40468" spans="6:6" x14ac:dyDescent="0.25">
      <c r="F40468" s="1"/>
    </row>
    <row r="40469" spans="6:6" x14ac:dyDescent="0.25">
      <c r="F40469" s="1"/>
    </row>
    <row r="40470" spans="6:6" x14ac:dyDescent="0.25">
      <c r="F40470" s="1"/>
    </row>
    <row r="40471" spans="6:6" x14ac:dyDescent="0.25">
      <c r="F40471" s="1"/>
    </row>
    <row r="40472" spans="6:6" x14ac:dyDescent="0.25">
      <c r="F40472" s="1"/>
    </row>
    <row r="40473" spans="6:6" x14ac:dyDescent="0.25">
      <c r="F40473" s="1"/>
    </row>
    <row r="40474" spans="6:6" x14ac:dyDescent="0.25">
      <c r="F40474" s="1"/>
    </row>
    <row r="40475" spans="6:6" x14ac:dyDescent="0.25">
      <c r="F40475" s="1"/>
    </row>
    <row r="40476" spans="6:6" x14ac:dyDescent="0.25">
      <c r="F40476" s="1"/>
    </row>
    <row r="40477" spans="6:6" x14ac:dyDescent="0.25">
      <c r="F40477" s="1"/>
    </row>
    <row r="40478" spans="6:6" x14ac:dyDescent="0.25">
      <c r="F40478" s="1"/>
    </row>
    <row r="40479" spans="6:6" x14ac:dyDescent="0.25">
      <c r="F40479" s="1"/>
    </row>
    <row r="40480" spans="6:6" x14ac:dyDescent="0.25">
      <c r="F40480" s="1"/>
    </row>
    <row r="40481" spans="6:6" x14ac:dyDescent="0.25">
      <c r="F40481" s="1"/>
    </row>
    <row r="40482" spans="6:6" x14ac:dyDescent="0.25">
      <c r="F40482" s="1"/>
    </row>
    <row r="40483" spans="6:6" x14ac:dyDescent="0.25">
      <c r="F40483" s="1"/>
    </row>
    <row r="40484" spans="6:6" x14ac:dyDescent="0.25">
      <c r="F40484" s="1"/>
    </row>
    <row r="40485" spans="6:6" x14ac:dyDescent="0.25">
      <c r="F40485" s="1"/>
    </row>
    <row r="40486" spans="6:6" x14ac:dyDescent="0.25">
      <c r="F40486" s="1"/>
    </row>
    <row r="40487" spans="6:6" x14ac:dyDescent="0.25">
      <c r="F40487" s="1"/>
    </row>
    <row r="40488" spans="6:6" x14ac:dyDescent="0.25">
      <c r="F40488" s="1"/>
    </row>
    <row r="40489" spans="6:6" x14ac:dyDescent="0.25">
      <c r="F40489" s="1"/>
    </row>
    <row r="40490" spans="6:6" x14ac:dyDescent="0.25">
      <c r="F40490" s="1"/>
    </row>
    <row r="40491" spans="6:6" x14ac:dyDescent="0.25">
      <c r="F40491" s="1"/>
    </row>
    <row r="40492" spans="6:6" x14ac:dyDescent="0.25">
      <c r="F40492" s="1"/>
    </row>
    <row r="40493" spans="6:6" x14ac:dyDescent="0.25">
      <c r="F40493" s="1"/>
    </row>
    <row r="40494" spans="6:6" x14ac:dyDescent="0.25">
      <c r="F40494" s="1"/>
    </row>
    <row r="40495" spans="6:6" x14ac:dyDescent="0.25">
      <c r="F40495" s="1"/>
    </row>
    <row r="40496" spans="6:6" x14ac:dyDescent="0.25">
      <c r="F40496" s="1"/>
    </row>
    <row r="40497" spans="6:6" x14ac:dyDescent="0.25">
      <c r="F40497" s="1"/>
    </row>
    <row r="40498" spans="6:6" x14ac:dyDescent="0.25">
      <c r="F40498" s="1"/>
    </row>
    <row r="40499" spans="6:6" x14ac:dyDescent="0.25">
      <c r="F40499" s="1"/>
    </row>
    <row r="40500" spans="6:6" x14ac:dyDescent="0.25">
      <c r="F40500" s="1"/>
    </row>
    <row r="40501" spans="6:6" x14ac:dyDescent="0.25">
      <c r="F40501" s="1"/>
    </row>
    <row r="40502" spans="6:6" x14ac:dyDescent="0.25">
      <c r="F40502" s="1"/>
    </row>
    <row r="40503" spans="6:6" x14ac:dyDescent="0.25">
      <c r="F40503" s="1"/>
    </row>
    <row r="40504" spans="6:6" x14ac:dyDescent="0.25">
      <c r="F40504" s="1"/>
    </row>
    <row r="40505" spans="6:6" x14ac:dyDescent="0.25">
      <c r="F40505" s="1"/>
    </row>
    <row r="40506" spans="6:6" x14ac:dyDescent="0.25">
      <c r="F40506" s="1"/>
    </row>
    <row r="40507" spans="6:6" x14ac:dyDescent="0.25">
      <c r="F40507" s="1"/>
    </row>
    <row r="40508" spans="6:6" x14ac:dyDescent="0.25">
      <c r="F40508" s="1"/>
    </row>
    <row r="40509" spans="6:6" x14ac:dyDescent="0.25">
      <c r="F40509" s="1"/>
    </row>
    <row r="40510" spans="6:6" x14ac:dyDescent="0.25">
      <c r="F40510" s="1"/>
    </row>
    <row r="40511" spans="6:6" x14ac:dyDescent="0.25">
      <c r="F40511" s="1"/>
    </row>
    <row r="40512" spans="6:6" x14ac:dyDescent="0.25">
      <c r="F40512" s="1"/>
    </row>
    <row r="40513" spans="6:6" x14ac:dyDescent="0.25">
      <c r="F40513" s="1"/>
    </row>
    <row r="40514" spans="6:6" x14ac:dyDescent="0.25">
      <c r="F40514" s="1"/>
    </row>
    <row r="40515" spans="6:6" x14ac:dyDescent="0.25">
      <c r="F40515" s="1"/>
    </row>
    <row r="40516" spans="6:6" x14ac:dyDescent="0.25">
      <c r="F40516" s="1"/>
    </row>
    <row r="40517" spans="6:6" x14ac:dyDescent="0.25">
      <c r="F40517" s="1"/>
    </row>
    <row r="40518" spans="6:6" x14ac:dyDescent="0.25">
      <c r="F40518" s="1"/>
    </row>
    <row r="40519" spans="6:6" x14ac:dyDescent="0.25">
      <c r="F40519" s="1"/>
    </row>
    <row r="40520" spans="6:6" x14ac:dyDescent="0.25">
      <c r="F40520" s="1"/>
    </row>
    <row r="40521" spans="6:6" x14ac:dyDescent="0.25">
      <c r="F40521" s="1"/>
    </row>
    <row r="40522" spans="6:6" x14ac:dyDescent="0.25">
      <c r="F40522" s="1"/>
    </row>
    <row r="40523" spans="6:6" x14ac:dyDescent="0.25">
      <c r="F40523" s="1"/>
    </row>
    <row r="40524" spans="6:6" x14ac:dyDescent="0.25">
      <c r="F40524" s="1"/>
    </row>
    <row r="40525" spans="6:6" x14ac:dyDescent="0.25">
      <c r="F40525" s="1"/>
    </row>
    <row r="40526" spans="6:6" x14ac:dyDescent="0.25">
      <c r="F40526" s="1"/>
    </row>
    <row r="40527" spans="6:6" x14ac:dyDescent="0.25">
      <c r="F40527" s="1"/>
    </row>
    <row r="40528" spans="6:6" x14ac:dyDescent="0.25">
      <c r="F40528" s="1"/>
    </row>
    <row r="40529" spans="6:6" x14ac:dyDescent="0.25">
      <c r="F40529" s="1"/>
    </row>
    <row r="40530" spans="6:6" x14ac:dyDescent="0.25">
      <c r="F40530" s="1"/>
    </row>
    <row r="40531" spans="6:6" x14ac:dyDescent="0.25">
      <c r="F40531" s="1"/>
    </row>
    <row r="40532" spans="6:6" x14ac:dyDescent="0.25">
      <c r="F40532" s="1"/>
    </row>
    <row r="40533" spans="6:6" x14ac:dyDescent="0.25">
      <c r="F40533" s="1"/>
    </row>
    <row r="40534" spans="6:6" x14ac:dyDescent="0.25">
      <c r="F40534" s="1"/>
    </row>
    <row r="40535" spans="6:6" x14ac:dyDescent="0.25">
      <c r="F40535" s="1"/>
    </row>
    <row r="40536" spans="6:6" x14ac:dyDescent="0.25">
      <c r="F40536" s="1"/>
    </row>
    <row r="40537" spans="6:6" x14ac:dyDescent="0.25">
      <c r="F40537" s="1"/>
    </row>
    <row r="40538" spans="6:6" x14ac:dyDescent="0.25">
      <c r="F40538" s="1"/>
    </row>
    <row r="40539" spans="6:6" x14ac:dyDescent="0.25">
      <c r="F40539" s="1"/>
    </row>
    <row r="40540" spans="6:6" x14ac:dyDescent="0.25">
      <c r="F40540" s="1"/>
    </row>
    <row r="40541" spans="6:6" x14ac:dyDescent="0.25">
      <c r="F40541" s="1"/>
    </row>
    <row r="40542" spans="6:6" x14ac:dyDescent="0.25">
      <c r="F40542" s="1"/>
    </row>
    <row r="40543" spans="6:6" x14ac:dyDescent="0.25">
      <c r="F40543" s="1"/>
    </row>
    <row r="40544" spans="6:6" x14ac:dyDescent="0.25">
      <c r="F40544" s="1"/>
    </row>
    <row r="40545" spans="6:6" x14ac:dyDescent="0.25">
      <c r="F40545" s="1"/>
    </row>
    <row r="40546" spans="6:6" x14ac:dyDescent="0.25">
      <c r="F40546" s="1"/>
    </row>
    <row r="40547" spans="6:6" x14ac:dyDescent="0.25">
      <c r="F40547" s="1"/>
    </row>
    <row r="40548" spans="6:6" x14ac:dyDescent="0.25">
      <c r="F40548" s="1"/>
    </row>
    <row r="40549" spans="6:6" x14ac:dyDescent="0.25">
      <c r="F40549" s="1"/>
    </row>
    <row r="40550" spans="6:6" x14ac:dyDescent="0.25">
      <c r="F40550" s="1"/>
    </row>
    <row r="40551" spans="6:6" x14ac:dyDescent="0.25">
      <c r="F40551" s="1"/>
    </row>
    <row r="40552" spans="6:6" x14ac:dyDescent="0.25">
      <c r="F40552" s="1"/>
    </row>
    <row r="40553" spans="6:6" x14ac:dyDescent="0.25">
      <c r="F40553" s="1"/>
    </row>
    <row r="40554" spans="6:6" x14ac:dyDescent="0.25">
      <c r="F40554" s="1"/>
    </row>
    <row r="40555" spans="6:6" x14ac:dyDescent="0.25">
      <c r="F40555" s="1"/>
    </row>
    <row r="40556" spans="6:6" x14ac:dyDescent="0.25">
      <c r="F40556" s="1"/>
    </row>
    <row r="40557" spans="6:6" x14ac:dyDescent="0.25">
      <c r="F40557" s="1"/>
    </row>
    <row r="40558" spans="6:6" x14ac:dyDescent="0.25">
      <c r="F40558" s="1"/>
    </row>
    <row r="40559" spans="6:6" x14ac:dyDescent="0.25">
      <c r="F40559" s="1"/>
    </row>
    <row r="40560" spans="6:6" x14ac:dyDescent="0.25">
      <c r="F40560" s="1"/>
    </row>
    <row r="40561" spans="6:6" x14ac:dyDescent="0.25">
      <c r="F40561" s="1"/>
    </row>
    <row r="40562" spans="6:6" x14ac:dyDescent="0.25">
      <c r="F40562" s="1"/>
    </row>
    <row r="40563" spans="6:6" x14ac:dyDescent="0.25">
      <c r="F40563" s="1"/>
    </row>
    <row r="40564" spans="6:6" x14ac:dyDescent="0.25">
      <c r="F40564" s="1"/>
    </row>
    <row r="40565" spans="6:6" x14ac:dyDescent="0.25">
      <c r="F40565" s="1"/>
    </row>
    <row r="40566" spans="6:6" x14ac:dyDescent="0.25">
      <c r="F40566" s="1"/>
    </row>
    <row r="40567" spans="6:6" x14ac:dyDescent="0.25">
      <c r="F40567" s="1"/>
    </row>
    <row r="40568" spans="6:6" x14ac:dyDescent="0.25">
      <c r="F40568" s="1"/>
    </row>
    <row r="40569" spans="6:6" x14ac:dyDescent="0.25">
      <c r="F40569" s="1"/>
    </row>
    <row r="40570" spans="6:6" x14ac:dyDescent="0.25">
      <c r="F40570" s="1"/>
    </row>
    <row r="40571" spans="6:6" x14ac:dyDescent="0.25">
      <c r="F40571" s="1"/>
    </row>
    <row r="40572" spans="6:6" x14ac:dyDescent="0.25">
      <c r="F40572" s="1"/>
    </row>
    <row r="40573" spans="6:6" x14ac:dyDescent="0.25">
      <c r="F40573" s="1"/>
    </row>
    <row r="40574" spans="6:6" x14ac:dyDescent="0.25">
      <c r="F40574" s="1"/>
    </row>
    <row r="40575" spans="6:6" x14ac:dyDescent="0.25">
      <c r="F40575" s="1"/>
    </row>
    <row r="40576" spans="6:6" x14ac:dyDescent="0.25">
      <c r="F40576" s="1"/>
    </row>
    <row r="40577" spans="6:6" x14ac:dyDescent="0.25">
      <c r="F40577" s="1"/>
    </row>
    <row r="40578" spans="6:6" x14ac:dyDescent="0.25">
      <c r="F40578" s="1"/>
    </row>
    <row r="40579" spans="6:6" x14ac:dyDescent="0.25">
      <c r="F40579" s="1"/>
    </row>
    <row r="40580" spans="6:6" x14ac:dyDescent="0.25">
      <c r="F40580" s="1"/>
    </row>
    <row r="40581" spans="6:6" x14ac:dyDescent="0.25">
      <c r="F40581" s="1"/>
    </row>
    <row r="40582" spans="6:6" x14ac:dyDescent="0.25">
      <c r="F40582" s="1"/>
    </row>
    <row r="40583" spans="6:6" x14ac:dyDescent="0.25">
      <c r="F40583" s="1"/>
    </row>
    <row r="40584" spans="6:6" x14ac:dyDescent="0.25">
      <c r="F40584" s="1"/>
    </row>
    <row r="40585" spans="6:6" x14ac:dyDescent="0.25">
      <c r="F40585" s="1"/>
    </row>
    <row r="40586" spans="6:6" x14ac:dyDescent="0.25">
      <c r="F40586" s="1"/>
    </row>
    <row r="40587" spans="6:6" x14ac:dyDescent="0.25">
      <c r="F40587" s="1"/>
    </row>
    <row r="40588" spans="6:6" x14ac:dyDescent="0.25">
      <c r="F40588" s="1"/>
    </row>
    <row r="40589" spans="6:6" x14ac:dyDescent="0.25">
      <c r="F40589" s="1"/>
    </row>
    <row r="40590" spans="6:6" x14ac:dyDescent="0.25">
      <c r="F40590" s="1"/>
    </row>
    <row r="40591" spans="6:6" x14ac:dyDescent="0.25">
      <c r="F40591" s="1"/>
    </row>
    <row r="40592" spans="6:6" x14ac:dyDescent="0.25">
      <c r="F40592" s="1"/>
    </row>
    <row r="40593" spans="6:6" x14ac:dyDescent="0.25">
      <c r="F40593" s="1"/>
    </row>
    <row r="40594" spans="6:6" x14ac:dyDescent="0.25">
      <c r="F40594" s="1"/>
    </row>
    <row r="40595" spans="6:6" x14ac:dyDescent="0.25">
      <c r="F40595" s="1"/>
    </row>
    <row r="40596" spans="6:6" x14ac:dyDescent="0.25">
      <c r="F40596" s="1"/>
    </row>
    <row r="40597" spans="6:6" x14ac:dyDescent="0.25">
      <c r="F40597" s="1"/>
    </row>
    <row r="40598" spans="6:6" x14ac:dyDescent="0.25">
      <c r="F40598" s="1"/>
    </row>
    <row r="40599" spans="6:6" x14ac:dyDescent="0.25">
      <c r="F40599" s="1"/>
    </row>
    <row r="40600" spans="6:6" x14ac:dyDescent="0.25">
      <c r="F40600" s="1"/>
    </row>
    <row r="40601" spans="6:6" x14ac:dyDescent="0.25">
      <c r="F40601" s="1"/>
    </row>
    <row r="40602" spans="6:6" x14ac:dyDescent="0.25">
      <c r="F40602" s="1"/>
    </row>
    <row r="40603" spans="6:6" x14ac:dyDescent="0.25">
      <c r="F40603" s="1"/>
    </row>
    <row r="40604" spans="6:6" x14ac:dyDescent="0.25">
      <c r="F40604" s="1"/>
    </row>
    <row r="40605" spans="6:6" x14ac:dyDescent="0.25">
      <c r="F40605" s="1"/>
    </row>
    <row r="40606" spans="6:6" x14ac:dyDescent="0.25">
      <c r="F40606" s="1"/>
    </row>
    <row r="40607" spans="6:6" x14ac:dyDescent="0.25">
      <c r="F40607" s="1"/>
    </row>
    <row r="40608" spans="6:6" x14ac:dyDescent="0.25">
      <c r="F40608" s="1"/>
    </row>
    <row r="40609" spans="6:6" x14ac:dyDescent="0.25">
      <c r="F40609" s="1"/>
    </row>
    <row r="40610" spans="6:6" x14ac:dyDescent="0.25">
      <c r="F40610" s="1"/>
    </row>
    <row r="40611" spans="6:6" x14ac:dyDescent="0.25">
      <c r="F40611" s="1"/>
    </row>
    <row r="40612" spans="6:6" x14ac:dyDescent="0.25">
      <c r="F40612" s="1"/>
    </row>
    <row r="40613" spans="6:6" x14ac:dyDescent="0.25">
      <c r="F40613" s="1"/>
    </row>
    <row r="40614" spans="6:6" x14ac:dyDescent="0.25">
      <c r="F40614" s="1"/>
    </row>
    <row r="40615" spans="6:6" x14ac:dyDescent="0.25">
      <c r="F40615" s="1"/>
    </row>
    <row r="40616" spans="6:6" x14ac:dyDescent="0.25">
      <c r="F40616" s="1"/>
    </row>
    <row r="40617" spans="6:6" x14ac:dyDescent="0.25">
      <c r="F40617" s="1"/>
    </row>
    <row r="40618" spans="6:6" x14ac:dyDescent="0.25">
      <c r="F40618" s="1"/>
    </row>
    <row r="40619" spans="6:6" x14ac:dyDescent="0.25">
      <c r="F40619" s="1"/>
    </row>
    <row r="40620" spans="6:6" x14ac:dyDescent="0.25">
      <c r="F40620" s="1"/>
    </row>
    <row r="40621" spans="6:6" x14ac:dyDescent="0.25">
      <c r="F40621" s="1"/>
    </row>
    <row r="40622" spans="6:6" x14ac:dyDescent="0.25">
      <c r="F40622" s="1"/>
    </row>
    <row r="40623" spans="6:6" x14ac:dyDescent="0.25">
      <c r="F40623" s="1"/>
    </row>
    <row r="40624" spans="6:6" x14ac:dyDescent="0.25">
      <c r="F40624" s="1"/>
    </row>
    <row r="40625" spans="6:6" x14ac:dyDescent="0.25">
      <c r="F40625" s="1"/>
    </row>
    <row r="40626" spans="6:6" x14ac:dyDescent="0.25">
      <c r="F40626" s="1"/>
    </row>
    <row r="40627" spans="6:6" x14ac:dyDescent="0.25">
      <c r="F40627" s="1"/>
    </row>
    <row r="40628" spans="6:6" x14ac:dyDescent="0.25">
      <c r="F40628" s="1"/>
    </row>
    <row r="40629" spans="6:6" x14ac:dyDescent="0.25">
      <c r="F40629" s="1"/>
    </row>
    <row r="40630" spans="6:6" x14ac:dyDescent="0.25">
      <c r="F40630" s="1"/>
    </row>
    <row r="40631" spans="6:6" x14ac:dyDescent="0.25">
      <c r="F40631" s="1"/>
    </row>
    <row r="40632" spans="6:6" x14ac:dyDescent="0.25">
      <c r="F40632" s="1"/>
    </row>
    <row r="40633" spans="6:6" x14ac:dyDescent="0.25">
      <c r="F40633" s="1"/>
    </row>
    <row r="40634" spans="6:6" x14ac:dyDescent="0.25">
      <c r="F40634" s="1"/>
    </row>
    <row r="40635" spans="6:6" x14ac:dyDescent="0.25">
      <c r="F40635" s="1"/>
    </row>
    <row r="40636" spans="6:6" x14ac:dyDescent="0.25">
      <c r="F40636" s="1"/>
    </row>
    <row r="40637" spans="6:6" x14ac:dyDescent="0.25">
      <c r="F40637" s="1"/>
    </row>
    <row r="40638" spans="6:6" x14ac:dyDescent="0.25">
      <c r="F40638" s="1"/>
    </row>
    <row r="40639" spans="6:6" x14ac:dyDescent="0.25">
      <c r="F40639" s="1"/>
    </row>
    <row r="40640" spans="6:6" x14ac:dyDescent="0.25">
      <c r="F40640" s="1"/>
    </row>
    <row r="40641" spans="6:6" x14ac:dyDescent="0.25">
      <c r="F40641" s="1"/>
    </row>
    <row r="40642" spans="6:6" x14ac:dyDescent="0.25">
      <c r="F40642" s="1"/>
    </row>
    <row r="40643" spans="6:6" x14ac:dyDescent="0.25">
      <c r="F40643" s="1"/>
    </row>
    <row r="40644" spans="6:6" x14ac:dyDescent="0.25">
      <c r="F40644" s="1"/>
    </row>
    <row r="40645" spans="6:6" x14ac:dyDescent="0.25">
      <c r="F40645" s="1"/>
    </row>
    <row r="40646" spans="6:6" x14ac:dyDescent="0.25">
      <c r="F40646" s="1"/>
    </row>
    <row r="40647" spans="6:6" x14ac:dyDescent="0.25">
      <c r="F40647" s="1"/>
    </row>
    <row r="40648" spans="6:6" x14ac:dyDescent="0.25">
      <c r="F40648" s="1"/>
    </row>
    <row r="40649" spans="6:6" x14ac:dyDescent="0.25">
      <c r="F40649" s="1"/>
    </row>
    <row r="40650" spans="6:6" x14ac:dyDescent="0.25">
      <c r="F40650" s="1"/>
    </row>
    <row r="40651" spans="6:6" x14ac:dyDescent="0.25">
      <c r="F40651" s="1"/>
    </row>
    <row r="40652" spans="6:6" x14ac:dyDescent="0.25">
      <c r="F40652" s="1"/>
    </row>
    <row r="40653" spans="6:6" x14ac:dyDescent="0.25">
      <c r="F40653" s="1"/>
    </row>
    <row r="40654" spans="6:6" x14ac:dyDescent="0.25">
      <c r="F40654" s="1"/>
    </row>
    <row r="40655" spans="6:6" x14ac:dyDescent="0.25">
      <c r="F40655" s="1"/>
    </row>
    <row r="40656" spans="6:6" x14ac:dyDescent="0.25">
      <c r="F40656" s="1"/>
    </row>
    <row r="40657" spans="6:6" x14ac:dyDescent="0.25">
      <c r="F40657" s="1"/>
    </row>
    <row r="40658" spans="6:6" x14ac:dyDescent="0.25">
      <c r="F40658" s="1"/>
    </row>
    <row r="40659" spans="6:6" x14ac:dyDescent="0.25">
      <c r="F40659" s="1"/>
    </row>
    <row r="40660" spans="6:6" x14ac:dyDescent="0.25">
      <c r="F40660" s="1"/>
    </row>
    <row r="40661" spans="6:6" x14ac:dyDescent="0.25">
      <c r="F40661" s="1"/>
    </row>
    <row r="40662" spans="6:6" x14ac:dyDescent="0.25">
      <c r="F40662" s="1"/>
    </row>
    <row r="40663" spans="6:6" x14ac:dyDescent="0.25">
      <c r="F40663" s="1"/>
    </row>
    <row r="40664" spans="6:6" x14ac:dyDescent="0.25">
      <c r="F40664" s="1"/>
    </row>
    <row r="40665" spans="6:6" x14ac:dyDescent="0.25">
      <c r="F40665" s="1"/>
    </row>
    <row r="40666" spans="6:6" x14ac:dyDescent="0.25">
      <c r="F40666" s="1"/>
    </row>
    <row r="40667" spans="6:6" x14ac:dyDescent="0.25">
      <c r="F40667" s="1"/>
    </row>
    <row r="40668" spans="6:6" x14ac:dyDescent="0.25">
      <c r="F40668" s="1"/>
    </row>
    <row r="40669" spans="6:6" x14ac:dyDescent="0.25">
      <c r="F40669" s="1"/>
    </row>
    <row r="40670" spans="6:6" x14ac:dyDescent="0.25">
      <c r="F40670" s="1"/>
    </row>
    <row r="40671" spans="6:6" x14ac:dyDescent="0.25">
      <c r="F40671" s="1"/>
    </row>
    <row r="40672" spans="6:6" x14ac:dyDescent="0.25">
      <c r="F40672" s="1"/>
    </row>
    <row r="40673" spans="6:6" x14ac:dyDescent="0.25">
      <c r="F40673" s="1"/>
    </row>
    <row r="40674" spans="6:6" x14ac:dyDescent="0.25">
      <c r="F40674" s="1"/>
    </row>
    <row r="40675" spans="6:6" x14ac:dyDescent="0.25">
      <c r="F40675" s="1"/>
    </row>
    <row r="40676" spans="6:6" x14ac:dyDescent="0.25">
      <c r="F40676" s="1"/>
    </row>
    <row r="40677" spans="6:6" x14ac:dyDescent="0.25">
      <c r="F40677" s="1"/>
    </row>
    <row r="40678" spans="6:6" x14ac:dyDescent="0.25">
      <c r="F40678" s="1"/>
    </row>
    <row r="40679" spans="6:6" x14ac:dyDescent="0.25">
      <c r="F40679" s="1"/>
    </row>
    <row r="40680" spans="6:6" x14ac:dyDescent="0.25">
      <c r="F40680" s="1"/>
    </row>
    <row r="40681" spans="6:6" x14ac:dyDescent="0.25">
      <c r="F40681" s="1"/>
    </row>
    <row r="40682" spans="6:6" x14ac:dyDescent="0.25">
      <c r="F40682" s="1"/>
    </row>
    <row r="40683" spans="6:6" x14ac:dyDescent="0.25">
      <c r="F40683" s="1"/>
    </row>
    <row r="40684" spans="6:6" x14ac:dyDescent="0.25">
      <c r="F40684" s="1"/>
    </row>
    <row r="40685" spans="6:6" x14ac:dyDescent="0.25">
      <c r="F40685" s="1"/>
    </row>
    <row r="40686" spans="6:6" x14ac:dyDescent="0.25">
      <c r="F40686" s="1"/>
    </row>
    <row r="40687" spans="6:6" x14ac:dyDescent="0.25">
      <c r="F40687" s="1"/>
    </row>
    <row r="40688" spans="6:6" x14ac:dyDescent="0.25">
      <c r="F40688" s="1"/>
    </row>
    <row r="40689" spans="6:6" x14ac:dyDescent="0.25">
      <c r="F40689" s="1"/>
    </row>
    <row r="40690" spans="6:6" x14ac:dyDescent="0.25">
      <c r="F40690" s="1"/>
    </row>
    <row r="40691" spans="6:6" x14ac:dyDescent="0.25">
      <c r="F40691" s="1"/>
    </row>
    <row r="40692" spans="6:6" x14ac:dyDescent="0.25">
      <c r="F40692" s="1"/>
    </row>
    <row r="40693" spans="6:6" x14ac:dyDescent="0.25">
      <c r="F40693" s="1"/>
    </row>
    <row r="40694" spans="6:6" x14ac:dyDescent="0.25">
      <c r="F40694" s="1"/>
    </row>
    <row r="40695" spans="6:6" x14ac:dyDescent="0.25">
      <c r="F40695" s="1"/>
    </row>
    <row r="40696" spans="6:6" x14ac:dyDescent="0.25">
      <c r="F40696" s="1"/>
    </row>
    <row r="40697" spans="6:6" x14ac:dyDescent="0.25">
      <c r="F40697" s="1"/>
    </row>
    <row r="40698" spans="6:6" x14ac:dyDescent="0.25">
      <c r="F40698" s="1"/>
    </row>
    <row r="40699" spans="6:6" x14ac:dyDescent="0.25">
      <c r="F40699" s="1"/>
    </row>
    <row r="40700" spans="6:6" x14ac:dyDescent="0.25">
      <c r="F40700" s="1"/>
    </row>
    <row r="40701" spans="6:6" x14ac:dyDescent="0.25">
      <c r="F40701" s="1"/>
    </row>
    <row r="40702" spans="6:6" x14ac:dyDescent="0.25">
      <c r="F40702" s="1"/>
    </row>
    <row r="40703" spans="6:6" x14ac:dyDescent="0.25">
      <c r="F40703" s="1"/>
    </row>
    <row r="40704" spans="6:6" x14ac:dyDescent="0.25">
      <c r="F40704" s="1"/>
    </row>
    <row r="40705" spans="6:6" x14ac:dyDescent="0.25">
      <c r="F40705" s="1"/>
    </row>
    <row r="40706" spans="6:6" x14ac:dyDescent="0.25">
      <c r="F40706" s="1"/>
    </row>
    <row r="40707" spans="6:6" x14ac:dyDescent="0.25">
      <c r="F40707" s="1"/>
    </row>
    <row r="40708" spans="6:6" x14ac:dyDescent="0.25">
      <c r="F40708" s="1"/>
    </row>
    <row r="40709" spans="6:6" x14ac:dyDescent="0.25">
      <c r="F40709" s="1"/>
    </row>
    <row r="40710" spans="6:6" x14ac:dyDescent="0.25">
      <c r="F40710" s="1"/>
    </row>
    <row r="40711" spans="6:6" x14ac:dyDescent="0.25">
      <c r="F40711" s="1"/>
    </row>
    <row r="40712" spans="6:6" x14ac:dyDescent="0.25">
      <c r="F40712" s="1"/>
    </row>
    <row r="40713" spans="6:6" x14ac:dyDescent="0.25">
      <c r="F40713" s="1"/>
    </row>
    <row r="40714" spans="6:6" x14ac:dyDescent="0.25">
      <c r="F40714" s="1"/>
    </row>
    <row r="40715" spans="6:6" x14ac:dyDescent="0.25">
      <c r="F40715" s="1"/>
    </row>
    <row r="40716" spans="6:6" x14ac:dyDescent="0.25">
      <c r="F40716" s="1"/>
    </row>
    <row r="40717" spans="6:6" x14ac:dyDescent="0.25">
      <c r="F40717" s="1"/>
    </row>
    <row r="40718" spans="6:6" x14ac:dyDescent="0.25">
      <c r="F40718" s="1"/>
    </row>
    <row r="40719" spans="6:6" x14ac:dyDescent="0.25">
      <c r="F40719" s="1"/>
    </row>
    <row r="40720" spans="6:6" x14ac:dyDescent="0.25">
      <c r="F40720" s="1"/>
    </row>
    <row r="40721" spans="6:6" x14ac:dyDescent="0.25">
      <c r="F40721" s="1"/>
    </row>
    <row r="40722" spans="6:6" x14ac:dyDescent="0.25">
      <c r="F40722" s="1"/>
    </row>
    <row r="40723" spans="6:6" x14ac:dyDescent="0.25">
      <c r="F40723" s="1"/>
    </row>
    <row r="40724" spans="6:6" x14ac:dyDescent="0.25">
      <c r="F40724" s="1"/>
    </row>
    <row r="40725" spans="6:6" x14ac:dyDescent="0.25">
      <c r="F40725" s="1"/>
    </row>
    <row r="40726" spans="6:6" x14ac:dyDescent="0.25">
      <c r="F40726" s="1"/>
    </row>
    <row r="40727" spans="6:6" x14ac:dyDescent="0.25">
      <c r="F40727" s="1"/>
    </row>
    <row r="40728" spans="6:6" x14ac:dyDescent="0.25">
      <c r="F40728" s="1"/>
    </row>
    <row r="40729" spans="6:6" x14ac:dyDescent="0.25">
      <c r="F40729" s="1"/>
    </row>
    <row r="40730" spans="6:6" x14ac:dyDescent="0.25">
      <c r="F40730" s="1"/>
    </row>
    <row r="40731" spans="6:6" x14ac:dyDescent="0.25">
      <c r="F40731" s="1"/>
    </row>
    <row r="40732" spans="6:6" x14ac:dyDescent="0.25">
      <c r="F40732" s="1"/>
    </row>
    <row r="40733" spans="6:6" x14ac:dyDescent="0.25">
      <c r="F40733" s="1"/>
    </row>
    <row r="40734" spans="6:6" x14ac:dyDescent="0.25">
      <c r="F40734" s="1"/>
    </row>
    <row r="40735" spans="6:6" x14ac:dyDescent="0.25">
      <c r="F40735" s="1"/>
    </row>
    <row r="40736" spans="6:6" x14ac:dyDescent="0.25">
      <c r="F40736" s="1"/>
    </row>
    <row r="40737" spans="6:6" x14ac:dyDescent="0.25">
      <c r="F40737" s="1"/>
    </row>
    <row r="40738" spans="6:6" x14ac:dyDescent="0.25">
      <c r="F40738" s="1"/>
    </row>
    <row r="40739" spans="6:6" x14ac:dyDescent="0.25">
      <c r="F40739" s="1"/>
    </row>
    <row r="40740" spans="6:6" x14ac:dyDescent="0.25">
      <c r="F40740" s="1"/>
    </row>
    <row r="40741" spans="6:6" x14ac:dyDescent="0.25">
      <c r="F40741" s="1"/>
    </row>
    <row r="40742" spans="6:6" x14ac:dyDescent="0.25">
      <c r="F40742" s="1"/>
    </row>
    <row r="40743" spans="6:6" x14ac:dyDescent="0.25">
      <c r="F40743" s="1"/>
    </row>
    <row r="40744" spans="6:6" x14ac:dyDescent="0.25">
      <c r="F40744" s="1"/>
    </row>
    <row r="40745" spans="6:6" x14ac:dyDescent="0.25">
      <c r="F40745" s="1"/>
    </row>
    <row r="40746" spans="6:6" x14ac:dyDescent="0.25">
      <c r="F40746" s="1"/>
    </row>
    <row r="40747" spans="6:6" x14ac:dyDescent="0.25">
      <c r="F40747" s="1"/>
    </row>
    <row r="40748" spans="6:6" x14ac:dyDescent="0.25">
      <c r="F40748" s="1"/>
    </row>
    <row r="40749" spans="6:6" x14ac:dyDescent="0.25">
      <c r="F40749" s="1"/>
    </row>
    <row r="40750" spans="6:6" x14ac:dyDescent="0.25">
      <c r="F40750" s="1"/>
    </row>
    <row r="40751" spans="6:6" x14ac:dyDescent="0.25">
      <c r="F40751" s="1"/>
    </row>
    <row r="40752" spans="6:6" x14ac:dyDescent="0.25">
      <c r="F40752" s="1"/>
    </row>
    <row r="40753" spans="6:6" x14ac:dyDescent="0.25">
      <c r="F40753" s="1"/>
    </row>
    <row r="40754" spans="6:6" x14ac:dyDescent="0.25">
      <c r="F40754" s="1"/>
    </row>
    <row r="40755" spans="6:6" x14ac:dyDescent="0.25">
      <c r="F40755" s="1"/>
    </row>
    <row r="40756" spans="6:6" x14ac:dyDescent="0.25">
      <c r="F40756" s="1"/>
    </row>
    <row r="40757" spans="6:6" x14ac:dyDescent="0.25">
      <c r="F40757" s="1"/>
    </row>
    <row r="40758" spans="6:6" x14ac:dyDescent="0.25">
      <c r="F40758" s="1"/>
    </row>
    <row r="40759" spans="6:6" x14ac:dyDescent="0.25">
      <c r="F40759" s="1"/>
    </row>
    <row r="40760" spans="6:6" x14ac:dyDescent="0.25">
      <c r="F40760" s="1"/>
    </row>
    <row r="40761" spans="6:6" x14ac:dyDescent="0.25">
      <c r="F40761" s="1"/>
    </row>
    <row r="40762" spans="6:6" x14ac:dyDescent="0.25">
      <c r="F40762" s="1"/>
    </row>
    <row r="40763" spans="6:6" x14ac:dyDescent="0.25">
      <c r="F40763" s="1"/>
    </row>
    <row r="40764" spans="6:6" x14ac:dyDescent="0.25">
      <c r="F40764" s="1"/>
    </row>
    <row r="40765" spans="6:6" x14ac:dyDescent="0.25">
      <c r="F40765" s="1"/>
    </row>
    <row r="40766" spans="6:6" x14ac:dyDescent="0.25">
      <c r="F40766" s="1"/>
    </row>
    <row r="40767" spans="6:6" x14ac:dyDescent="0.25">
      <c r="F40767" s="1"/>
    </row>
    <row r="40768" spans="6:6" x14ac:dyDescent="0.25">
      <c r="F40768" s="1"/>
    </row>
    <row r="40769" spans="6:6" x14ac:dyDescent="0.25">
      <c r="F40769" s="1"/>
    </row>
    <row r="40770" spans="6:6" x14ac:dyDescent="0.25">
      <c r="F40770" s="1"/>
    </row>
    <row r="40771" spans="6:6" x14ac:dyDescent="0.25">
      <c r="F40771" s="1"/>
    </row>
    <row r="40772" spans="6:6" x14ac:dyDescent="0.25">
      <c r="F40772" s="1"/>
    </row>
    <row r="40773" spans="6:6" x14ac:dyDescent="0.25">
      <c r="F40773" s="1"/>
    </row>
    <row r="40774" spans="6:6" x14ac:dyDescent="0.25">
      <c r="F40774" s="1"/>
    </row>
    <row r="40775" spans="6:6" x14ac:dyDescent="0.25">
      <c r="F40775" s="1"/>
    </row>
    <row r="40776" spans="6:6" x14ac:dyDescent="0.25">
      <c r="F40776" s="1"/>
    </row>
    <row r="40777" spans="6:6" x14ac:dyDescent="0.25">
      <c r="F40777" s="1"/>
    </row>
    <row r="40778" spans="6:6" x14ac:dyDescent="0.25">
      <c r="F40778" s="1"/>
    </row>
    <row r="40779" spans="6:6" x14ac:dyDescent="0.25">
      <c r="F40779" s="1"/>
    </row>
    <row r="40780" spans="6:6" x14ac:dyDescent="0.25">
      <c r="F40780" s="1"/>
    </row>
    <row r="40781" spans="6:6" x14ac:dyDescent="0.25">
      <c r="F40781" s="1"/>
    </row>
    <row r="40782" spans="6:6" x14ac:dyDescent="0.25">
      <c r="F40782" s="1"/>
    </row>
    <row r="40783" spans="6:6" x14ac:dyDescent="0.25">
      <c r="F40783" s="1"/>
    </row>
    <row r="40784" spans="6:6" x14ac:dyDescent="0.25">
      <c r="F40784" s="1"/>
    </row>
    <row r="40785" spans="6:6" x14ac:dyDescent="0.25">
      <c r="F40785" s="1"/>
    </row>
    <row r="40786" spans="6:6" x14ac:dyDescent="0.25">
      <c r="F40786" s="1"/>
    </row>
    <row r="40787" spans="6:6" x14ac:dyDescent="0.25">
      <c r="F40787" s="1"/>
    </row>
    <row r="40788" spans="6:6" x14ac:dyDescent="0.25">
      <c r="F40788" s="1"/>
    </row>
    <row r="40789" spans="6:6" x14ac:dyDescent="0.25">
      <c r="F40789" s="1"/>
    </row>
    <row r="40790" spans="6:6" x14ac:dyDescent="0.25">
      <c r="F40790" s="1"/>
    </row>
    <row r="40791" spans="6:6" x14ac:dyDescent="0.25">
      <c r="F40791" s="1"/>
    </row>
    <row r="40792" spans="6:6" x14ac:dyDescent="0.25">
      <c r="F40792" s="1"/>
    </row>
    <row r="40793" spans="6:6" x14ac:dyDescent="0.25">
      <c r="F40793" s="1"/>
    </row>
    <row r="40794" spans="6:6" x14ac:dyDescent="0.25">
      <c r="F40794" s="1"/>
    </row>
    <row r="40795" spans="6:6" x14ac:dyDescent="0.25">
      <c r="F40795" s="1"/>
    </row>
    <row r="40796" spans="6:6" x14ac:dyDescent="0.25">
      <c r="F40796" s="1"/>
    </row>
    <row r="40797" spans="6:6" x14ac:dyDescent="0.25">
      <c r="F40797" s="1"/>
    </row>
    <row r="40798" spans="6:6" x14ac:dyDescent="0.25">
      <c r="F40798" s="1"/>
    </row>
    <row r="40799" spans="6:6" x14ac:dyDescent="0.25">
      <c r="F40799" s="1"/>
    </row>
    <row r="40800" spans="6:6" x14ac:dyDescent="0.25">
      <c r="F40800" s="1"/>
    </row>
    <row r="40801" spans="6:6" x14ac:dyDescent="0.25">
      <c r="F40801" s="1"/>
    </row>
    <row r="40802" spans="6:6" x14ac:dyDescent="0.25">
      <c r="F40802" s="1"/>
    </row>
    <row r="40803" spans="6:6" x14ac:dyDescent="0.25">
      <c r="F40803" s="1"/>
    </row>
    <row r="40804" spans="6:6" x14ac:dyDescent="0.25">
      <c r="F40804" s="1"/>
    </row>
    <row r="40805" spans="6:6" x14ac:dyDescent="0.25">
      <c r="F40805" s="1"/>
    </row>
    <row r="40806" spans="6:6" x14ac:dyDescent="0.25">
      <c r="F40806" s="1"/>
    </row>
    <row r="40807" spans="6:6" x14ac:dyDescent="0.25">
      <c r="F40807" s="1"/>
    </row>
    <row r="40808" spans="6:6" x14ac:dyDescent="0.25">
      <c r="F40808" s="1"/>
    </row>
    <row r="40809" spans="6:6" x14ac:dyDescent="0.25">
      <c r="F40809" s="1"/>
    </row>
    <row r="40810" spans="6:6" x14ac:dyDescent="0.25">
      <c r="F40810" s="1"/>
    </row>
    <row r="40811" spans="6:6" x14ac:dyDescent="0.25">
      <c r="F40811" s="1"/>
    </row>
    <row r="40812" spans="6:6" x14ac:dyDescent="0.25">
      <c r="F40812" s="1"/>
    </row>
    <row r="40813" spans="6:6" x14ac:dyDescent="0.25">
      <c r="F40813" s="1"/>
    </row>
    <row r="40814" spans="6:6" x14ac:dyDescent="0.25">
      <c r="F40814" s="1"/>
    </row>
    <row r="40815" spans="6:6" x14ac:dyDescent="0.25">
      <c r="F40815" s="1"/>
    </row>
    <row r="40816" spans="6:6" x14ac:dyDescent="0.25">
      <c r="F40816" s="1"/>
    </row>
    <row r="40817" spans="6:6" x14ac:dyDescent="0.25">
      <c r="F40817" s="1"/>
    </row>
    <row r="40818" spans="6:6" x14ac:dyDescent="0.25">
      <c r="F40818" s="1"/>
    </row>
    <row r="40819" spans="6:6" x14ac:dyDescent="0.25">
      <c r="F40819" s="1"/>
    </row>
    <row r="40820" spans="6:6" x14ac:dyDescent="0.25">
      <c r="F40820" s="1"/>
    </row>
    <row r="40821" spans="6:6" x14ac:dyDescent="0.25">
      <c r="F40821" s="1"/>
    </row>
    <row r="40822" spans="6:6" x14ac:dyDescent="0.25">
      <c r="F40822" s="1"/>
    </row>
    <row r="40823" spans="6:6" x14ac:dyDescent="0.25">
      <c r="F40823" s="1"/>
    </row>
    <row r="40824" spans="6:6" x14ac:dyDescent="0.25">
      <c r="F40824" s="1"/>
    </row>
    <row r="40825" spans="6:6" x14ac:dyDescent="0.25">
      <c r="F40825" s="1"/>
    </row>
    <row r="40826" spans="6:6" x14ac:dyDescent="0.25">
      <c r="F40826" s="1"/>
    </row>
    <row r="40827" spans="6:6" x14ac:dyDescent="0.25">
      <c r="F40827" s="1"/>
    </row>
    <row r="40828" spans="6:6" x14ac:dyDescent="0.25">
      <c r="F40828" s="1"/>
    </row>
    <row r="40829" spans="6:6" x14ac:dyDescent="0.25">
      <c r="F40829" s="1"/>
    </row>
    <row r="40830" spans="6:6" x14ac:dyDescent="0.25">
      <c r="F40830" s="1"/>
    </row>
    <row r="40831" spans="6:6" x14ac:dyDescent="0.25">
      <c r="F40831" s="1"/>
    </row>
    <row r="40832" spans="6:6" x14ac:dyDescent="0.25">
      <c r="F40832" s="1"/>
    </row>
    <row r="40833" spans="6:6" x14ac:dyDescent="0.25">
      <c r="F40833" s="1"/>
    </row>
    <row r="40834" spans="6:6" x14ac:dyDescent="0.25">
      <c r="F40834" s="1"/>
    </row>
    <row r="40835" spans="6:6" x14ac:dyDescent="0.25">
      <c r="F40835" s="1"/>
    </row>
    <row r="40836" spans="6:6" x14ac:dyDescent="0.25">
      <c r="F40836" s="1"/>
    </row>
    <row r="40837" spans="6:6" x14ac:dyDescent="0.25">
      <c r="F40837" s="1"/>
    </row>
    <row r="40838" spans="6:6" x14ac:dyDescent="0.25">
      <c r="F40838" s="1"/>
    </row>
    <row r="40839" spans="6:6" x14ac:dyDescent="0.25">
      <c r="F40839" s="1"/>
    </row>
    <row r="40840" spans="6:6" x14ac:dyDescent="0.25">
      <c r="F40840" s="1"/>
    </row>
    <row r="40841" spans="6:6" x14ac:dyDescent="0.25">
      <c r="F40841" s="1"/>
    </row>
    <row r="40842" spans="6:6" x14ac:dyDescent="0.25">
      <c r="F40842" s="1"/>
    </row>
    <row r="40843" spans="6:6" x14ac:dyDescent="0.25">
      <c r="F40843" s="1"/>
    </row>
    <row r="40844" spans="6:6" x14ac:dyDescent="0.25">
      <c r="F40844" s="1"/>
    </row>
    <row r="40845" spans="6:6" x14ac:dyDescent="0.25">
      <c r="F40845" s="1"/>
    </row>
    <row r="40846" spans="6:6" x14ac:dyDescent="0.25">
      <c r="F40846" s="1"/>
    </row>
    <row r="40847" spans="6:6" x14ac:dyDescent="0.25">
      <c r="F40847" s="1"/>
    </row>
    <row r="40848" spans="6:6" x14ac:dyDescent="0.25">
      <c r="F40848" s="1"/>
    </row>
    <row r="40849" spans="6:6" x14ac:dyDescent="0.25">
      <c r="F40849" s="1"/>
    </row>
    <row r="40850" spans="6:6" x14ac:dyDescent="0.25">
      <c r="F40850" s="1"/>
    </row>
    <row r="40851" spans="6:6" x14ac:dyDescent="0.25">
      <c r="F40851" s="1"/>
    </row>
    <row r="40852" spans="6:6" x14ac:dyDescent="0.25">
      <c r="F40852" s="1"/>
    </row>
    <row r="40853" spans="6:6" x14ac:dyDescent="0.25">
      <c r="F40853" s="1"/>
    </row>
    <row r="40854" spans="6:6" x14ac:dyDescent="0.25">
      <c r="F40854" s="1"/>
    </row>
    <row r="40855" spans="6:6" x14ac:dyDescent="0.25">
      <c r="F40855" s="1"/>
    </row>
    <row r="40856" spans="6:6" x14ac:dyDescent="0.25">
      <c r="F40856" s="1"/>
    </row>
    <row r="40857" spans="6:6" x14ac:dyDescent="0.25">
      <c r="F40857" s="1"/>
    </row>
    <row r="40858" spans="6:6" x14ac:dyDescent="0.25">
      <c r="F40858" s="1"/>
    </row>
    <row r="40859" spans="6:6" x14ac:dyDescent="0.25">
      <c r="F40859" s="1"/>
    </row>
    <row r="40860" spans="6:6" x14ac:dyDescent="0.25">
      <c r="F40860" s="1"/>
    </row>
    <row r="40861" spans="6:6" x14ac:dyDescent="0.25">
      <c r="F40861" s="1"/>
    </row>
    <row r="40862" spans="6:6" x14ac:dyDescent="0.25">
      <c r="F40862" s="1"/>
    </row>
    <row r="40863" spans="6:6" x14ac:dyDescent="0.25">
      <c r="F40863" s="1"/>
    </row>
    <row r="40864" spans="6:6" x14ac:dyDescent="0.25">
      <c r="F40864" s="1"/>
    </row>
    <row r="40865" spans="6:6" x14ac:dyDescent="0.25">
      <c r="F40865" s="1"/>
    </row>
    <row r="40866" spans="6:6" x14ac:dyDescent="0.25">
      <c r="F40866" s="1"/>
    </row>
    <row r="40867" spans="6:6" x14ac:dyDescent="0.25">
      <c r="F40867" s="1"/>
    </row>
    <row r="40868" spans="6:6" x14ac:dyDescent="0.25">
      <c r="F40868" s="1"/>
    </row>
    <row r="40869" spans="6:6" x14ac:dyDescent="0.25">
      <c r="F40869" s="1"/>
    </row>
    <row r="40870" spans="6:6" x14ac:dyDescent="0.25">
      <c r="F40870" s="1"/>
    </row>
    <row r="40871" spans="6:6" x14ac:dyDescent="0.25">
      <c r="F40871" s="1"/>
    </row>
    <row r="40872" spans="6:6" x14ac:dyDescent="0.25">
      <c r="F40872" s="1"/>
    </row>
    <row r="40873" spans="6:6" x14ac:dyDescent="0.25">
      <c r="F40873" s="1"/>
    </row>
    <row r="40874" spans="6:6" x14ac:dyDescent="0.25">
      <c r="F40874" s="1"/>
    </row>
    <row r="40875" spans="6:6" x14ac:dyDescent="0.25">
      <c r="F40875" s="1"/>
    </row>
    <row r="40876" spans="6:6" x14ac:dyDescent="0.25">
      <c r="F40876" s="1"/>
    </row>
    <row r="40877" spans="6:6" x14ac:dyDescent="0.25">
      <c r="F40877" s="1"/>
    </row>
    <row r="40878" spans="6:6" x14ac:dyDescent="0.25">
      <c r="F40878" s="1"/>
    </row>
    <row r="40879" spans="6:6" x14ac:dyDescent="0.25">
      <c r="F40879" s="1"/>
    </row>
    <row r="40880" spans="6:6" x14ac:dyDescent="0.25">
      <c r="F40880" s="1"/>
    </row>
    <row r="40881" spans="6:6" x14ac:dyDescent="0.25">
      <c r="F40881" s="1"/>
    </row>
    <row r="40882" spans="6:6" x14ac:dyDescent="0.25">
      <c r="F40882" s="1"/>
    </row>
    <row r="40883" spans="6:6" x14ac:dyDescent="0.25">
      <c r="F40883" s="1"/>
    </row>
    <row r="40884" spans="6:6" x14ac:dyDescent="0.25">
      <c r="F40884" s="1"/>
    </row>
    <row r="40885" spans="6:6" x14ac:dyDescent="0.25">
      <c r="F40885" s="1"/>
    </row>
    <row r="40886" spans="6:6" x14ac:dyDescent="0.25">
      <c r="F40886" s="1"/>
    </row>
    <row r="40887" spans="6:6" x14ac:dyDescent="0.25">
      <c r="F40887" s="1"/>
    </row>
    <row r="40888" spans="6:6" x14ac:dyDescent="0.25">
      <c r="F40888" s="1"/>
    </row>
    <row r="40889" spans="6:6" x14ac:dyDescent="0.25">
      <c r="F40889" s="1"/>
    </row>
    <row r="40890" spans="6:6" x14ac:dyDescent="0.25">
      <c r="F40890" s="1"/>
    </row>
    <row r="40891" spans="6:6" x14ac:dyDescent="0.25">
      <c r="F40891" s="1"/>
    </row>
    <row r="40892" spans="6:6" x14ac:dyDescent="0.25">
      <c r="F40892" s="1"/>
    </row>
    <row r="40893" spans="6:6" x14ac:dyDescent="0.25">
      <c r="F40893" s="1"/>
    </row>
    <row r="40894" spans="6:6" x14ac:dyDescent="0.25">
      <c r="F40894" s="1"/>
    </row>
    <row r="40895" spans="6:6" x14ac:dyDescent="0.25">
      <c r="F40895" s="1"/>
    </row>
    <row r="40896" spans="6:6" x14ac:dyDescent="0.25">
      <c r="F40896" s="1"/>
    </row>
    <row r="40897" spans="6:6" x14ac:dyDescent="0.25">
      <c r="F40897" s="1"/>
    </row>
    <row r="40898" spans="6:6" x14ac:dyDescent="0.25">
      <c r="F40898" s="1"/>
    </row>
    <row r="40899" spans="6:6" x14ac:dyDescent="0.25">
      <c r="F40899" s="1"/>
    </row>
    <row r="40900" spans="6:6" x14ac:dyDescent="0.25">
      <c r="F40900" s="1"/>
    </row>
    <row r="40901" spans="6:6" x14ac:dyDescent="0.25">
      <c r="F40901" s="1"/>
    </row>
    <row r="40902" spans="6:6" x14ac:dyDescent="0.25">
      <c r="F40902" s="1"/>
    </row>
    <row r="40903" spans="6:6" x14ac:dyDescent="0.25">
      <c r="F40903" s="1"/>
    </row>
    <row r="40904" spans="6:6" x14ac:dyDescent="0.25">
      <c r="F40904" s="1"/>
    </row>
    <row r="40905" spans="6:6" x14ac:dyDescent="0.25">
      <c r="F40905" s="1"/>
    </row>
    <row r="40906" spans="6:6" x14ac:dyDescent="0.25">
      <c r="F40906" s="1"/>
    </row>
    <row r="40907" spans="6:6" x14ac:dyDescent="0.25">
      <c r="F40907" s="1"/>
    </row>
    <row r="40908" spans="6:6" x14ac:dyDescent="0.25">
      <c r="F40908" s="1"/>
    </row>
    <row r="40909" spans="6:6" x14ac:dyDescent="0.25">
      <c r="F40909" s="1"/>
    </row>
    <row r="40910" spans="6:6" x14ac:dyDescent="0.25">
      <c r="F40910" s="1"/>
    </row>
    <row r="40911" spans="6:6" x14ac:dyDescent="0.25">
      <c r="F40911" s="1"/>
    </row>
    <row r="40912" spans="6:6" x14ac:dyDescent="0.25">
      <c r="F40912" s="1"/>
    </row>
    <row r="40913" spans="6:6" x14ac:dyDescent="0.25">
      <c r="F40913" s="1"/>
    </row>
    <row r="40914" spans="6:6" x14ac:dyDescent="0.25">
      <c r="F40914" s="1"/>
    </row>
    <row r="40915" spans="6:6" x14ac:dyDescent="0.25">
      <c r="F40915" s="1"/>
    </row>
    <row r="40916" spans="6:6" x14ac:dyDescent="0.25">
      <c r="F40916" s="1"/>
    </row>
    <row r="40917" spans="6:6" x14ac:dyDescent="0.25">
      <c r="F40917" s="1"/>
    </row>
    <row r="40918" spans="6:6" x14ac:dyDescent="0.25">
      <c r="F40918" s="1"/>
    </row>
    <row r="40919" spans="6:6" x14ac:dyDescent="0.25">
      <c r="F40919" s="1"/>
    </row>
    <row r="40920" spans="6:6" x14ac:dyDescent="0.25">
      <c r="F40920" s="1"/>
    </row>
    <row r="40921" spans="6:6" x14ac:dyDescent="0.25">
      <c r="F40921" s="1"/>
    </row>
    <row r="40922" spans="6:6" x14ac:dyDescent="0.25">
      <c r="F40922" s="1"/>
    </row>
    <row r="40923" spans="6:6" x14ac:dyDescent="0.25">
      <c r="F40923" s="1"/>
    </row>
    <row r="40924" spans="6:6" x14ac:dyDescent="0.25">
      <c r="F40924" s="1"/>
    </row>
    <row r="40925" spans="6:6" x14ac:dyDescent="0.25">
      <c r="F40925" s="1"/>
    </row>
    <row r="40926" spans="6:6" x14ac:dyDescent="0.25">
      <c r="F40926" s="1"/>
    </row>
    <row r="40927" spans="6:6" x14ac:dyDescent="0.25">
      <c r="F40927" s="1"/>
    </row>
    <row r="40928" spans="6:6" x14ac:dyDescent="0.25">
      <c r="F40928" s="1"/>
    </row>
    <row r="40929" spans="6:6" x14ac:dyDescent="0.25">
      <c r="F40929" s="1"/>
    </row>
    <row r="40930" spans="6:6" x14ac:dyDescent="0.25">
      <c r="F40930" s="1"/>
    </row>
    <row r="40931" spans="6:6" x14ac:dyDescent="0.25">
      <c r="F40931" s="1"/>
    </row>
    <row r="40932" spans="6:6" x14ac:dyDescent="0.25">
      <c r="F40932" s="1"/>
    </row>
    <row r="40933" spans="6:6" x14ac:dyDescent="0.25">
      <c r="F40933" s="1"/>
    </row>
    <row r="40934" spans="6:6" x14ac:dyDescent="0.25">
      <c r="F40934" s="1"/>
    </row>
    <row r="40935" spans="6:6" x14ac:dyDescent="0.25">
      <c r="F40935" s="1"/>
    </row>
    <row r="40936" spans="6:6" x14ac:dyDescent="0.25">
      <c r="F40936" s="1"/>
    </row>
    <row r="40937" spans="6:6" x14ac:dyDescent="0.25">
      <c r="F40937" s="1"/>
    </row>
    <row r="40938" spans="6:6" x14ac:dyDescent="0.25">
      <c r="F40938" s="1"/>
    </row>
    <row r="40939" spans="6:6" x14ac:dyDescent="0.25">
      <c r="F40939" s="1"/>
    </row>
    <row r="40940" spans="6:6" x14ac:dyDescent="0.25">
      <c r="F40940" s="1"/>
    </row>
    <row r="40941" spans="6:6" x14ac:dyDescent="0.25">
      <c r="F40941" s="1"/>
    </row>
    <row r="40942" spans="6:6" x14ac:dyDescent="0.25">
      <c r="F40942" s="1"/>
    </row>
    <row r="40943" spans="6:6" x14ac:dyDescent="0.25">
      <c r="F40943" s="1"/>
    </row>
    <row r="40944" spans="6:6" x14ac:dyDescent="0.25">
      <c r="F40944" s="1"/>
    </row>
    <row r="40945" spans="6:6" x14ac:dyDescent="0.25">
      <c r="F40945" s="1"/>
    </row>
    <row r="40946" spans="6:6" x14ac:dyDescent="0.25">
      <c r="F40946" s="1"/>
    </row>
    <row r="40947" spans="6:6" x14ac:dyDescent="0.25">
      <c r="F40947" s="1"/>
    </row>
    <row r="40948" spans="6:6" x14ac:dyDescent="0.25">
      <c r="F40948" s="1"/>
    </row>
    <row r="40949" spans="6:6" x14ac:dyDescent="0.25">
      <c r="F40949" s="1"/>
    </row>
    <row r="40950" spans="6:6" x14ac:dyDescent="0.25">
      <c r="F40950" s="1"/>
    </row>
    <row r="40951" spans="6:6" x14ac:dyDescent="0.25">
      <c r="F40951" s="1"/>
    </row>
    <row r="40952" spans="6:6" x14ac:dyDescent="0.25">
      <c r="F40952" s="1"/>
    </row>
    <row r="40953" spans="6:6" x14ac:dyDescent="0.25">
      <c r="F40953" s="1"/>
    </row>
    <row r="40954" spans="6:6" x14ac:dyDescent="0.25">
      <c r="F40954" s="1"/>
    </row>
    <row r="40955" spans="6:6" x14ac:dyDescent="0.25">
      <c r="F40955" s="1"/>
    </row>
    <row r="40956" spans="6:6" x14ac:dyDescent="0.25">
      <c r="F40956" s="1"/>
    </row>
    <row r="40957" spans="6:6" x14ac:dyDescent="0.25">
      <c r="F40957" s="1"/>
    </row>
    <row r="40958" spans="6:6" x14ac:dyDescent="0.25">
      <c r="F40958" s="1"/>
    </row>
    <row r="40959" spans="6:6" x14ac:dyDescent="0.25">
      <c r="F40959" s="1"/>
    </row>
    <row r="40960" spans="6:6" x14ac:dyDescent="0.25">
      <c r="F40960" s="1"/>
    </row>
    <row r="40961" spans="6:6" x14ac:dyDescent="0.25">
      <c r="F40961" s="1"/>
    </row>
    <row r="40962" spans="6:6" x14ac:dyDescent="0.25">
      <c r="F40962" s="1"/>
    </row>
    <row r="40963" spans="6:6" x14ac:dyDescent="0.25">
      <c r="F40963" s="1"/>
    </row>
    <row r="40964" spans="6:6" x14ac:dyDescent="0.25">
      <c r="F40964" s="1"/>
    </row>
    <row r="40965" spans="6:6" x14ac:dyDescent="0.25">
      <c r="F40965" s="1"/>
    </row>
    <row r="40966" spans="6:6" x14ac:dyDescent="0.25">
      <c r="F40966" s="1"/>
    </row>
    <row r="40967" spans="6:6" x14ac:dyDescent="0.25">
      <c r="F40967" s="1"/>
    </row>
    <row r="40968" spans="6:6" x14ac:dyDescent="0.25">
      <c r="F40968" s="1"/>
    </row>
    <row r="40969" spans="6:6" x14ac:dyDescent="0.25">
      <c r="F40969" s="1"/>
    </row>
    <row r="40970" spans="6:6" x14ac:dyDescent="0.25">
      <c r="F40970" s="1"/>
    </row>
    <row r="40971" spans="6:6" x14ac:dyDescent="0.25">
      <c r="F40971" s="1"/>
    </row>
    <row r="40972" spans="6:6" x14ac:dyDescent="0.25">
      <c r="F40972" s="1"/>
    </row>
    <row r="40973" spans="6:6" x14ac:dyDescent="0.25">
      <c r="F40973" s="1"/>
    </row>
    <row r="40974" spans="6:6" x14ac:dyDescent="0.25">
      <c r="F40974" s="1"/>
    </row>
    <row r="40975" spans="6:6" x14ac:dyDescent="0.25">
      <c r="F40975" s="1"/>
    </row>
    <row r="40976" spans="6:6" x14ac:dyDescent="0.25">
      <c r="F40976" s="1"/>
    </row>
    <row r="40977" spans="6:6" x14ac:dyDescent="0.25">
      <c r="F40977" s="1"/>
    </row>
    <row r="40978" spans="6:6" x14ac:dyDescent="0.25">
      <c r="F40978" s="1"/>
    </row>
    <row r="40979" spans="6:6" x14ac:dyDescent="0.25">
      <c r="F40979" s="1"/>
    </row>
    <row r="40980" spans="6:6" x14ac:dyDescent="0.25">
      <c r="F40980" s="1"/>
    </row>
    <row r="40981" spans="6:6" x14ac:dyDescent="0.25">
      <c r="F40981" s="1"/>
    </row>
    <row r="40982" spans="6:6" x14ac:dyDescent="0.25">
      <c r="F40982" s="1"/>
    </row>
    <row r="40983" spans="6:6" x14ac:dyDescent="0.25">
      <c r="F40983" s="1"/>
    </row>
    <row r="40984" spans="6:6" x14ac:dyDescent="0.25">
      <c r="F40984" s="1"/>
    </row>
    <row r="40985" spans="6:6" x14ac:dyDescent="0.25">
      <c r="F40985" s="1"/>
    </row>
    <row r="40986" spans="6:6" x14ac:dyDescent="0.25">
      <c r="F40986" s="1"/>
    </row>
    <row r="40987" spans="6:6" x14ac:dyDescent="0.25">
      <c r="F40987" s="1"/>
    </row>
    <row r="40988" spans="6:6" x14ac:dyDescent="0.25">
      <c r="F40988" s="1"/>
    </row>
    <row r="40989" spans="6:6" x14ac:dyDescent="0.25">
      <c r="F40989" s="1"/>
    </row>
    <row r="40990" spans="6:6" x14ac:dyDescent="0.25">
      <c r="F40990" s="1"/>
    </row>
    <row r="40991" spans="6:6" x14ac:dyDescent="0.25">
      <c r="F40991" s="1"/>
    </row>
    <row r="40992" spans="6:6" x14ac:dyDescent="0.25">
      <c r="F40992" s="1"/>
    </row>
    <row r="40993" spans="6:6" x14ac:dyDescent="0.25">
      <c r="F40993" s="1"/>
    </row>
    <row r="40994" spans="6:6" x14ac:dyDescent="0.25">
      <c r="F40994" s="1"/>
    </row>
    <row r="40995" spans="6:6" x14ac:dyDescent="0.25">
      <c r="F40995" s="1"/>
    </row>
    <row r="40996" spans="6:6" x14ac:dyDescent="0.25">
      <c r="F40996" s="1"/>
    </row>
    <row r="40997" spans="6:6" x14ac:dyDescent="0.25">
      <c r="F40997" s="1"/>
    </row>
    <row r="40998" spans="6:6" x14ac:dyDescent="0.25">
      <c r="F40998" s="1"/>
    </row>
    <row r="40999" spans="6:6" x14ac:dyDescent="0.25">
      <c r="F40999" s="1"/>
    </row>
    <row r="41000" spans="6:6" x14ac:dyDescent="0.25">
      <c r="F41000" s="1"/>
    </row>
    <row r="41001" spans="6:6" x14ac:dyDescent="0.25">
      <c r="F41001" s="1"/>
    </row>
    <row r="41002" spans="6:6" x14ac:dyDescent="0.25">
      <c r="F41002" s="1"/>
    </row>
    <row r="41003" spans="6:6" x14ac:dyDescent="0.25">
      <c r="F41003" s="1"/>
    </row>
    <row r="41004" spans="6:6" x14ac:dyDescent="0.25">
      <c r="F41004" s="1"/>
    </row>
    <row r="41005" spans="6:6" x14ac:dyDescent="0.25">
      <c r="F41005" s="1"/>
    </row>
    <row r="41006" spans="6:6" x14ac:dyDescent="0.25">
      <c r="F41006" s="1"/>
    </row>
    <row r="41007" spans="6:6" x14ac:dyDescent="0.25">
      <c r="F41007" s="1"/>
    </row>
    <row r="41008" spans="6:6" x14ac:dyDescent="0.25">
      <c r="F41008" s="1"/>
    </row>
    <row r="41009" spans="6:6" x14ac:dyDescent="0.25">
      <c r="F41009" s="1"/>
    </row>
    <row r="41010" spans="6:6" x14ac:dyDescent="0.25">
      <c r="F41010" s="1"/>
    </row>
    <row r="41011" spans="6:6" x14ac:dyDescent="0.25">
      <c r="F41011" s="1"/>
    </row>
    <row r="41012" spans="6:6" x14ac:dyDescent="0.25">
      <c r="F41012" s="1"/>
    </row>
    <row r="41013" spans="6:6" x14ac:dyDescent="0.25">
      <c r="F41013" s="1"/>
    </row>
    <row r="41014" spans="6:6" x14ac:dyDescent="0.25">
      <c r="F41014" s="1"/>
    </row>
    <row r="41015" spans="6:6" x14ac:dyDescent="0.25">
      <c r="F41015" s="1"/>
    </row>
    <row r="41016" spans="6:6" x14ac:dyDescent="0.25">
      <c r="F41016" s="1"/>
    </row>
    <row r="41017" spans="6:6" x14ac:dyDescent="0.25">
      <c r="F41017" s="1"/>
    </row>
    <row r="41018" spans="6:6" x14ac:dyDescent="0.25">
      <c r="F41018" s="1"/>
    </row>
    <row r="41019" spans="6:6" x14ac:dyDescent="0.25">
      <c r="F41019" s="1"/>
    </row>
    <row r="41020" spans="6:6" x14ac:dyDescent="0.25">
      <c r="F41020" s="1"/>
    </row>
    <row r="41021" spans="6:6" x14ac:dyDescent="0.25">
      <c r="F41021" s="1"/>
    </row>
    <row r="41022" spans="6:6" x14ac:dyDescent="0.25">
      <c r="F41022" s="1"/>
    </row>
    <row r="41023" spans="6:6" x14ac:dyDescent="0.25">
      <c r="F41023" s="1"/>
    </row>
    <row r="41024" spans="6:6" x14ac:dyDescent="0.25">
      <c r="F41024" s="1"/>
    </row>
    <row r="41025" spans="6:6" x14ac:dyDescent="0.25">
      <c r="F41025" s="1"/>
    </row>
    <row r="41026" spans="6:6" x14ac:dyDescent="0.25">
      <c r="F41026" s="1"/>
    </row>
    <row r="41027" spans="6:6" x14ac:dyDescent="0.25">
      <c r="F41027" s="1"/>
    </row>
    <row r="41028" spans="6:6" x14ac:dyDescent="0.25">
      <c r="F41028" s="1"/>
    </row>
    <row r="41029" spans="6:6" x14ac:dyDescent="0.25">
      <c r="F41029" s="1"/>
    </row>
    <row r="41030" spans="6:6" x14ac:dyDescent="0.25">
      <c r="F41030" s="1"/>
    </row>
    <row r="41031" spans="6:6" x14ac:dyDescent="0.25">
      <c r="F41031" s="1"/>
    </row>
    <row r="41032" spans="6:6" x14ac:dyDescent="0.25">
      <c r="F41032" s="1"/>
    </row>
    <row r="41033" spans="6:6" x14ac:dyDescent="0.25">
      <c r="F41033" s="1"/>
    </row>
    <row r="41034" spans="6:6" x14ac:dyDescent="0.25">
      <c r="F41034" s="1"/>
    </row>
    <row r="41035" spans="6:6" x14ac:dyDescent="0.25">
      <c r="F41035" s="1"/>
    </row>
    <row r="41036" spans="6:6" x14ac:dyDescent="0.25">
      <c r="F41036" s="1"/>
    </row>
    <row r="41037" spans="6:6" x14ac:dyDescent="0.25">
      <c r="F41037" s="1"/>
    </row>
    <row r="41038" spans="6:6" x14ac:dyDescent="0.25">
      <c r="F41038" s="1"/>
    </row>
    <row r="41039" spans="6:6" x14ac:dyDescent="0.25">
      <c r="F41039" s="1"/>
    </row>
    <row r="41040" spans="6:6" x14ac:dyDescent="0.25">
      <c r="F41040" s="1"/>
    </row>
    <row r="41041" spans="6:6" x14ac:dyDescent="0.25">
      <c r="F41041" s="1"/>
    </row>
    <row r="41042" spans="6:6" x14ac:dyDescent="0.25">
      <c r="F41042" s="1"/>
    </row>
    <row r="41043" spans="6:6" x14ac:dyDescent="0.25">
      <c r="F41043" s="1"/>
    </row>
    <row r="41044" spans="6:6" x14ac:dyDescent="0.25">
      <c r="F41044" s="1"/>
    </row>
    <row r="41045" spans="6:6" x14ac:dyDescent="0.25">
      <c r="F41045" s="1"/>
    </row>
    <row r="41046" spans="6:6" x14ac:dyDescent="0.25">
      <c r="F41046" s="1"/>
    </row>
    <row r="41047" spans="6:6" x14ac:dyDescent="0.25">
      <c r="F41047" s="1"/>
    </row>
    <row r="41048" spans="6:6" x14ac:dyDescent="0.25">
      <c r="F41048" s="1"/>
    </row>
    <row r="41049" spans="6:6" x14ac:dyDescent="0.25">
      <c r="F41049" s="1"/>
    </row>
    <row r="41050" spans="6:6" x14ac:dyDescent="0.25">
      <c r="F41050" s="1"/>
    </row>
    <row r="41051" spans="6:6" x14ac:dyDescent="0.25">
      <c r="F41051" s="1"/>
    </row>
    <row r="41052" spans="6:6" x14ac:dyDescent="0.25">
      <c r="F41052" s="1"/>
    </row>
    <row r="41053" spans="6:6" x14ac:dyDescent="0.25">
      <c r="F41053" s="1"/>
    </row>
    <row r="41054" spans="6:6" x14ac:dyDescent="0.25">
      <c r="F41054" s="1"/>
    </row>
    <row r="41055" spans="6:6" x14ac:dyDescent="0.25">
      <c r="F41055" s="1"/>
    </row>
    <row r="41056" spans="6:6" x14ac:dyDescent="0.25">
      <c r="F41056" s="1"/>
    </row>
    <row r="41057" spans="6:6" x14ac:dyDescent="0.25">
      <c r="F41057" s="1"/>
    </row>
    <row r="41058" spans="6:6" x14ac:dyDescent="0.25">
      <c r="F41058" s="1"/>
    </row>
    <row r="41059" spans="6:6" x14ac:dyDescent="0.25">
      <c r="F41059" s="1"/>
    </row>
    <row r="41060" spans="6:6" x14ac:dyDescent="0.25">
      <c r="F41060" s="1"/>
    </row>
    <row r="41061" spans="6:6" x14ac:dyDescent="0.25">
      <c r="F41061" s="1"/>
    </row>
    <row r="41062" spans="6:6" x14ac:dyDescent="0.25">
      <c r="F41062" s="1"/>
    </row>
    <row r="41063" spans="6:6" x14ac:dyDescent="0.25">
      <c r="F41063" s="1"/>
    </row>
    <row r="41064" spans="6:6" x14ac:dyDescent="0.25">
      <c r="F41064" s="1"/>
    </row>
    <row r="41065" spans="6:6" x14ac:dyDescent="0.25">
      <c r="F41065" s="1"/>
    </row>
    <row r="41066" spans="6:6" x14ac:dyDescent="0.25">
      <c r="F41066" s="1"/>
    </row>
    <row r="41067" spans="6:6" x14ac:dyDescent="0.25">
      <c r="F41067" s="1"/>
    </row>
    <row r="41068" spans="6:6" x14ac:dyDescent="0.25">
      <c r="F41068" s="1"/>
    </row>
    <row r="41069" spans="6:6" x14ac:dyDescent="0.25">
      <c r="F41069" s="1"/>
    </row>
    <row r="41070" spans="6:6" x14ac:dyDescent="0.25">
      <c r="F41070" s="1"/>
    </row>
    <row r="41071" spans="6:6" x14ac:dyDescent="0.25">
      <c r="F41071" s="1"/>
    </row>
    <row r="41072" spans="6:6" x14ac:dyDescent="0.25">
      <c r="F41072" s="1"/>
    </row>
    <row r="41073" spans="6:6" x14ac:dyDescent="0.25">
      <c r="F41073" s="1"/>
    </row>
    <row r="41074" spans="6:6" x14ac:dyDescent="0.25">
      <c r="F41074" s="1"/>
    </row>
    <row r="41075" spans="6:6" x14ac:dyDescent="0.25">
      <c r="F41075" s="1"/>
    </row>
    <row r="41076" spans="6:6" x14ac:dyDescent="0.25">
      <c r="F41076" s="1"/>
    </row>
    <row r="41077" spans="6:6" x14ac:dyDescent="0.25">
      <c r="F41077" s="1"/>
    </row>
    <row r="41078" spans="6:6" x14ac:dyDescent="0.25">
      <c r="F41078" s="1"/>
    </row>
    <row r="41079" spans="6:6" x14ac:dyDescent="0.25">
      <c r="F41079" s="1"/>
    </row>
    <row r="41080" spans="6:6" x14ac:dyDescent="0.25">
      <c r="F41080" s="1"/>
    </row>
    <row r="41081" spans="6:6" x14ac:dyDescent="0.25">
      <c r="F41081" s="1"/>
    </row>
    <row r="41082" spans="6:6" x14ac:dyDescent="0.25">
      <c r="F41082" s="1"/>
    </row>
    <row r="41083" spans="6:6" x14ac:dyDescent="0.25">
      <c r="F41083" s="1"/>
    </row>
    <row r="41084" spans="6:6" x14ac:dyDescent="0.25">
      <c r="F41084" s="1"/>
    </row>
    <row r="41085" spans="6:6" x14ac:dyDescent="0.25">
      <c r="F41085" s="1"/>
    </row>
    <row r="41086" spans="6:6" x14ac:dyDescent="0.25">
      <c r="F41086" s="1"/>
    </row>
    <row r="41087" spans="6:6" x14ac:dyDescent="0.25">
      <c r="F41087" s="1"/>
    </row>
    <row r="41088" spans="6:6" x14ac:dyDescent="0.25">
      <c r="F41088" s="1"/>
    </row>
    <row r="41089" spans="6:6" x14ac:dyDescent="0.25">
      <c r="F41089" s="1"/>
    </row>
    <row r="41090" spans="6:6" x14ac:dyDescent="0.25">
      <c r="F41090" s="1"/>
    </row>
    <row r="41091" spans="6:6" x14ac:dyDescent="0.25">
      <c r="F41091" s="1"/>
    </row>
    <row r="41092" spans="6:6" x14ac:dyDescent="0.25">
      <c r="F41092" s="1"/>
    </row>
    <row r="41093" spans="6:6" x14ac:dyDescent="0.25">
      <c r="F41093" s="1"/>
    </row>
    <row r="41094" spans="6:6" x14ac:dyDescent="0.25">
      <c r="F41094" s="1"/>
    </row>
    <row r="41095" spans="6:6" x14ac:dyDescent="0.25">
      <c r="F41095" s="1"/>
    </row>
    <row r="41096" spans="6:6" x14ac:dyDescent="0.25">
      <c r="F41096" s="1"/>
    </row>
    <row r="41097" spans="6:6" x14ac:dyDescent="0.25">
      <c r="F41097" s="1"/>
    </row>
    <row r="41098" spans="6:6" x14ac:dyDescent="0.25">
      <c r="F41098" s="1"/>
    </row>
    <row r="41099" spans="6:6" x14ac:dyDescent="0.25">
      <c r="F41099" s="1"/>
    </row>
    <row r="41100" spans="6:6" x14ac:dyDescent="0.25">
      <c r="F41100" s="1"/>
    </row>
    <row r="41101" spans="6:6" x14ac:dyDescent="0.25">
      <c r="F41101" s="1"/>
    </row>
    <row r="41102" spans="6:6" x14ac:dyDescent="0.25">
      <c r="F41102" s="1"/>
    </row>
    <row r="41103" spans="6:6" x14ac:dyDescent="0.25">
      <c r="F41103" s="1"/>
    </row>
    <row r="41104" spans="6:6" x14ac:dyDescent="0.25">
      <c r="F41104" s="1"/>
    </row>
    <row r="41105" spans="6:6" x14ac:dyDescent="0.25">
      <c r="F41105" s="1"/>
    </row>
    <row r="41106" spans="6:6" x14ac:dyDescent="0.25">
      <c r="F41106" s="1"/>
    </row>
    <row r="41107" spans="6:6" x14ac:dyDescent="0.25">
      <c r="F41107" s="1"/>
    </row>
    <row r="41108" spans="6:6" x14ac:dyDescent="0.25">
      <c r="F41108" s="1"/>
    </row>
    <row r="41109" spans="6:6" x14ac:dyDescent="0.25">
      <c r="F41109" s="1"/>
    </row>
    <row r="41110" spans="6:6" x14ac:dyDescent="0.25">
      <c r="F41110" s="1"/>
    </row>
    <row r="41111" spans="6:6" x14ac:dyDescent="0.25">
      <c r="F41111" s="1"/>
    </row>
    <row r="41112" spans="6:6" x14ac:dyDescent="0.25">
      <c r="F41112" s="1"/>
    </row>
    <row r="41113" spans="6:6" x14ac:dyDescent="0.25">
      <c r="F41113" s="1"/>
    </row>
    <row r="41114" spans="6:6" x14ac:dyDescent="0.25">
      <c r="F41114" s="1"/>
    </row>
    <row r="41115" spans="6:6" x14ac:dyDescent="0.25">
      <c r="F41115" s="1"/>
    </row>
    <row r="41116" spans="6:6" x14ac:dyDescent="0.25">
      <c r="F41116" s="1"/>
    </row>
    <row r="41117" spans="6:6" x14ac:dyDescent="0.25">
      <c r="F41117" s="1"/>
    </row>
    <row r="41118" spans="6:6" x14ac:dyDescent="0.25">
      <c r="F41118" s="1"/>
    </row>
    <row r="41119" spans="6:6" x14ac:dyDescent="0.25">
      <c r="F41119" s="1"/>
    </row>
    <row r="41120" spans="6:6" x14ac:dyDescent="0.25">
      <c r="F41120" s="1"/>
    </row>
    <row r="41121" spans="6:6" x14ac:dyDescent="0.25">
      <c r="F41121" s="1"/>
    </row>
    <row r="41122" spans="6:6" x14ac:dyDescent="0.25">
      <c r="F41122" s="1"/>
    </row>
    <row r="41123" spans="6:6" x14ac:dyDescent="0.25">
      <c r="F41123" s="1"/>
    </row>
    <row r="41124" spans="6:6" x14ac:dyDescent="0.25">
      <c r="F41124" s="1"/>
    </row>
    <row r="41125" spans="6:6" x14ac:dyDescent="0.25">
      <c r="F41125" s="1"/>
    </row>
    <row r="41126" spans="6:6" x14ac:dyDescent="0.25">
      <c r="F41126" s="1"/>
    </row>
    <row r="41127" spans="6:6" x14ac:dyDescent="0.25">
      <c r="F41127" s="1"/>
    </row>
    <row r="41128" spans="6:6" x14ac:dyDescent="0.25">
      <c r="F41128" s="1"/>
    </row>
    <row r="41129" spans="6:6" x14ac:dyDescent="0.25">
      <c r="F41129" s="1"/>
    </row>
    <row r="41130" spans="6:6" x14ac:dyDescent="0.25">
      <c r="F41130" s="1"/>
    </row>
    <row r="41131" spans="6:6" x14ac:dyDescent="0.25">
      <c r="F41131" s="1"/>
    </row>
    <row r="41132" spans="6:6" x14ac:dyDescent="0.25">
      <c r="F41132" s="1"/>
    </row>
    <row r="41133" spans="6:6" x14ac:dyDescent="0.25">
      <c r="F41133" s="1"/>
    </row>
    <row r="41134" spans="6:6" x14ac:dyDescent="0.25">
      <c r="F41134" s="1"/>
    </row>
    <row r="41135" spans="6:6" x14ac:dyDescent="0.25">
      <c r="F41135" s="1"/>
    </row>
    <row r="41136" spans="6:6" x14ac:dyDescent="0.25">
      <c r="F41136" s="1"/>
    </row>
    <row r="41137" spans="6:6" x14ac:dyDescent="0.25">
      <c r="F41137" s="1"/>
    </row>
    <row r="41138" spans="6:6" x14ac:dyDescent="0.25">
      <c r="F41138" s="1"/>
    </row>
    <row r="41139" spans="6:6" x14ac:dyDescent="0.25">
      <c r="F41139" s="1"/>
    </row>
    <row r="41140" spans="6:6" x14ac:dyDescent="0.25">
      <c r="F41140" s="1"/>
    </row>
    <row r="41141" spans="6:6" x14ac:dyDescent="0.25">
      <c r="F41141" s="1"/>
    </row>
    <row r="41142" spans="6:6" x14ac:dyDescent="0.25">
      <c r="F41142" s="1"/>
    </row>
    <row r="41143" spans="6:6" x14ac:dyDescent="0.25">
      <c r="F41143" s="1"/>
    </row>
    <row r="41144" spans="6:6" x14ac:dyDescent="0.25">
      <c r="F41144" s="1"/>
    </row>
    <row r="41145" spans="6:6" x14ac:dyDescent="0.25">
      <c r="F41145" s="1"/>
    </row>
    <row r="41146" spans="6:6" x14ac:dyDescent="0.25">
      <c r="F41146" s="1"/>
    </row>
    <row r="41147" spans="6:6" x14ac:dyDescent="0.25">
      <c r="F41147" s="1"/>
    </row>
    <row r="41148" spans="6:6" x14ac:dyDescent="0.25">
      <c r="F41148" s="1"/>
    </row>
    <row r="41149" spans="6:6" x14ac:dyDescent="0.25">
      <c r="F41149" s="1"/>
    </row>
    <row r="41150" spans="6:6" x14ac:dyDescent="0.25">
      <c r="F41150" s="1"/>
    </row>
    <row r="41151" spans="6:6" x14ac:dyDescent="0.25">
      <c r="F41151" s="1"/>
    </row>
    <row r="41152" spans="6:6" x14ac:dyDescent="0.25">
      <c r="F41152" s="1"/>
    </row>
    <row r="41153" spans="6:6" x14ac:dyDescent="0.25">
      <c r="F41153" s="1"/>
    </row>
    <row r="41154" spans="6:6" x14ac:dyDescent="0.25">
      <c r="F41154" s="1"/>
    </row>
    <row r="41155" spans="6:6" x14ac:dyDescent="0.25">
      <c r="F41155" s="1"/>
    </row>
    <row r="41156" spans="6:6" x14ac:dyDescent="0.25">
      <c r="F41156" s="1"/>
    </row>
    <row r="41157" spans="6:6" x14ac:dyDescent="0.25">
      <c r="F41157" s="1"/>
    </row>
    <row r="41158" spans="6:6" x14ac:dyDescent="0.25">
      <c r="F41158" s="1"/>
    </row>
    <row r="41159" spans="6:6" x14ac:dyDescent="0.25">
      <c r="F41159" s="1"/>
    </row>
    <row r="41160" spans="6:6" x14ac:dyDescent="0.25">
      <c r="F41160" s="1"/>
    </row>
    <row r="41161" spans="6:6" x14ac:dyDescent="0.25">
      <c r="F41161" s="1"/>
    </row>
    <row r="41162" spans="6:6" x14ac:dyDescent="0.25">
      <c r="F41162" s="1"/>
    </row>
    <row r="41163" spans="6:6" x14ac:dyDescent="0.25">
      <c r="F41163" s="1"/>
    </row>
    <row r="41164" spans="6:6" x14ac:dyDescent="0.25">
      <c r="F41164" s="1"/>
    </row>
    <row r="41165" spans="6:6" x14ac:dyDescent="0.25">
      <c r="F41165" s="1"/>
    </row>
    <row r="41166" spans="6:6" x14ac:dyDescent="0.25">
      <c r="F41166" s="1"/>
    </row>
    <row r="41167" spans="6:6" x14ac:dyDescent="0.25">
      <c r="F41167" s="1"/>
    </row>
    <row r="41168" spans="6:6" x14ac:dyDescent="0.25">
      <c r="F41168" s="1"/>
    </row>
    <row r="41169" spans="6:6" x14ac:dyDescent="0.25">
      <c r="F41169" s="1"/>
    </row>
    <row r="41170" spans="6:6" x14ac:dyDescent="0.25">
      <c r="F41170" s="1"/>
    </row>
    <row r="41171" spans="6:6" x14ac:dyDescent="0.25">
      <c r="F41171" s="1"/>
    </row>
    <row r="41172" spans="6:6" x14ac:dyDescent="0.25">
      <c r="F41172" s="1"/>
    </row>
    <row r="41173" spans="6:6" x14ac:dyDescent="0.25">
      <c r="F41173" s="1"/>
    </row>
    <row r="41174" spans="6:6" x14ac:dyDescent="0.25">
      <c r="F41174" s="1"/>
    </row>
    <row r="41175" spans="6:6" x14ac:dyDescent="0.25">
      <c r="F41175" s="1"/>
    </row>
    <row r="41176" spans="6:6" x14ac:dyDescent="0.25">
      <c r="F41176" s="1"/>
    </row>
    <row r="41177" spans="6:6" x14ac:dyDescent="0.25">
      <c r="F41177" s="1"/>
    </row>
    <row r="41178" spans="6:6" x14ac:dyDescent="0.25">
      <c r="F41178" s="1"/>
    </row>
    <row r="41179" spans="6:6" x14ac:dyDescent="0.25">
      <c r="F41179" s="1"/>
    </row>
    <row r="41180" spans="6:6" x14ac:dyDescent="0.25">
      <c r="F41180" s="1"/>
    </row>
    <row r="41181" spans="6:6" x14ac:dyDescent="0.25">
      <c r="F41181" s="1"/>
    </row>
    <row r="41182" spans="6:6" x14ac:dyDescent="0.25">
      <c r="F41182" s="1"/>
    </row>
    <row r="41183" spans="6:6" x14ac:dyDescent="0.25">
      <c r="F41183" s="1"/>
    </row>
    <row r="41184" spans="6:6" x14ac:dyDescent="0.25">
      <c r="F41184" s="1"/>
    </row>
    <row r="41185" spans="6:6" x14ac:dyDescent="0.25">
      <c r="F41185" s="1"/>
    </row>
    <row r="41186" spans="6:6" x14ac:dyDescent="0.25">
      <c r="F41186" s="1"/>
    </row>
    <row r="41187" spans="6:6" x14ac:dyDescent="0.25">
      <c r="F41187" s="1"/>
    </row>
    <row r="41188" spans="6:6" x14ac:dyDescent="0.25">
      <c r="F41188" s="1"/>
    </row>
    <row r="41189" spans="6:6" x14ac:dyDescent="0.25">
      <c r="F41189" s="1"/>
    </row>
    <row r="41190" spans="6:6" x14ac:dyDescent="0.25">
      <c r="F41190" s="1"/>
    </row>
    <row r="41191" spans="6:6" x14ac:dyDescent="0.25">
      <c r="F41191" s="1"/>
    </row>
    <row r="41192" spans="6:6" x14ac:dyDescent="0.25">
      <c r="F41192" s="1"/>
    </row>
    <row r="41193" spans="6:6" x14ac:dyDescent="0.25">
      <c r="F41193" s="1"/>
    </row>
    <row r="41194" spans="6:6" x14ac:dyDescent="0.25">
      <c r="F41194" s="1"/>
    </row>
    <row r="41195" spans="6:6" x14ac:dyDescent="0.25">
      <c r="F41195" s="1"/>
    </row>
    <row r="41196" spans="6:6" x14ac:dyDescent="0.25">
      <c r="F41196" s="1"/>
    </row>
    <row r="41197" spans="6:6" x14ac:dyDescent="0.25">
      <c r="F41197" s="1"/>
    </row>
    <row r="41198" spans="6:6" x14ac:dyDescent="0.25">
      <c r="F41198" s="1"/>
    </row>
    <row r="41199" spans="6:6" x14ac:dyDescent="0.25">
      <c r="F41199" s="1"/>
    </row>
    <row r="41200" spans="6:6" x14ac:dyDescent="0.25">
      <c r="F41200" s="1"/>
    </row>
    <row r="41201" spans="6:6" x14ac:dyDescent="0.25">
      <c r="F41201" s="1"/>
    </row>
    <row r="41202" spans="6:6" x14ac:dyDescent="0.25">
      <c r="F41202" s="1"/>
    </row>
    <row r="41203" spans="6:6" x14ac:dyDescent="0.25">
      <c r="F41203" s="1"/>
    </row>
    <row r="41204" spans="6:6" x14ac:dyDescent="0.25">
      <c r="F41204" s="1"/>
    </row>
    <row r="41205" spans="6:6" x14ac:dyDescent="0.25">
      <c r="F41205" s="1"/>
    </row>
    <row r="41206" spans="6:6" x14ac:dyDescent="0.25">
      <c r="F41206" s="1"/>
    </row>
    <row r="41207" spans="6:6" x14ac:dyDescent="0.25">
      <c r="F41207" s="1"/>
    </row>
    <row r="41208" spans="6:6" x14ac:dyDescent="0.25">
      <c r="F41208" s="1"/>
    </row>
    <row r="41209" spans="6:6" x14ac:dyDescent="0.25">
      <c r="F41209" s="1"/>
    </row>
    <row r="41210" spans="6:6" x14ac:dyDescent="0.25">
      <c r="F41210" s="1"/>
    </row>
    <row r="41211" spans="6:6" x14ac:dyDescent="0.25">
      <c r="F41211" s="1"/>
    </row>
    <row r="41212" spans="6:6" x14ac:dyDescent="0.25">
      <c r="F41212" s="1"/>
    </row>
    <row r="41213" spans="6:6" x14ac:dyDescent="0.25">
      <c r="F41213" s="1"/>
    </row>
    <row r="41214" spans="6:6" x14ac:dyDescent="0.25">
      <c r="F41214" s="1"/>
    </row>
    <row r="41215" spans="6:6" x14ac:dyDescent="0.25">
      <c r="F41215" s="1"/>
    </row>
    <row r="41216" spans="6:6" x14ac:dyDescent="0.25">
      <c r="F41216" s="1"/>
    </row>
    <row r="41217" spans="6:6" x14ac:dyDescent="0.25">
      <c r="F41217" s="1"/>
    </row>
    <row r="41218" spans="6:6" x14ac:dyDescent="0.25">
      <c r="F41218" s="1"/>
    </row>
    <row r="41219" spans="6:6" x14ac:dyDescent="0.25">
      <c r="F41219" s="1"/>
    </row>
    <row r="41220" spans="6:6" x14ac:dyDescent="0.25">
      <c r="F41220" s="1"/>
    </row>
    <row r="41221" spans="6:6" x14ac:dyDescent="0.25">
      <c r="F41221" s="1"/>
    </row>
    <row r="41222" spans="6:6" x14ac:dyDescent="0.25">
      <c r="F41222" s="1"/>
    </row>
    <row r="41223" spans="6:6" x14ac:dyDescent="0.25">
      <c r="F41223" s="1"/>
    </row>
    <row r="41224" spans="6:6" x14ac:dyDescent="0.25">
      <c r="F41224" s="1"/>
    </row>
    <row r="41225" spans="6:6" x14ac:dyDescent="0.25">
      <c r="F41225" s="1"/>
    </row>
    <row r="41226" spans="6:6" x14ac:dyDescent="0.25">
      <c r="F41226" s="1"/>
    </row>
    <row r="41227" spans="6:6" x14ac:dyDescent="0.25">
      <c r="F41227" s="1"/>
    </row>
    <row r="41228" spans="6:6" x14ac:dyDescent="0.25">
      <c r="F41228" s="1"/>
    </row>
    <row r="41229" spans="6:6" x14ac:dyDescent="0.25">
      <c r="F41229" s="1"/>
    </row>
    <row r="41230" spans="6:6" x14ac:dyDescent="0.25">
      <c r="F41230" s="1"/>
    </row>
    <row r="41231" spans="6:6" x14ac:dyDescent="0.25">
      <c r="F41231" s="1"/>
    </row>
    <row r="41232" spans="6:6" x14ac:dyDescent="0.25">
      <c r="F41232" s="1"/>
    </row>
    <row r="41233" spans="6:6" x14ac:dyDescent="0.25">
      <c r="F41233" s="1"/>
    </row>
    <row r="41234" spans="6:6" x14ac:dyDescent="0.25">
      <c r="F41234" s="1"/>
    </row>
    <row r="41235" spans="6:6" x14ac:dyDescent="0.25">
      <c r="F41235" s="1"/>
    </row>
    <row r="41236" spans="6:6" x14ac:dyDescent="0.25">
      <c r="F41236" s="1"/>
    </row>
    <row r="41237" spans="6:6" x14ac:dyDescent="0.25">
      <c r="F41237" s="1"/>
    </row>
    <row r="41238" spans="6:6" x14ac:dyDescent="0.25">
      <c r="F41238" s="1"/>
    </row>
    <row r="41239" spans="6:6" x14ac:dyDescent="0.25">
      <c r="F41239" s="1"/>
    </row>
    <row r="41240" spans="6:6" x14ac:dyDescent="0.25">
      <c r="F41240" s="1"/>
    </row>
    <row r="41241" spans="6:6" x14ac:dyDescent="0.25">
      <c r="F41241" s="1"/>
    </row>
    <row r="41242" spans="6:6" x14ac:dyDescent="0.25">
      <c r="F41242" s="1"/>
    </row>
    <row r="41243" spans="6:6" x14ac:dyDescent="0.25">
      <c r="F41243" s="1"/>
    </row>
    <row r="41244" spans="6:6" x14ac:dyDescent="0.25">
      <c r="F41244" s="1"/>
    </row>
    <row r="41245" spans="6:6" x14ac:dyDescent="0.25">
      <c r="F41245" s="1"/>
    </row>
    <row r="41246" spans="6:6" x14ac:dyDescent="0.25">
      <c r="F41246" s="1"/>
    </row>
    <row r="41247" spans="6:6" x14ac:dyDescent="0.25">
      <c r="F41247" s="1"/>
    </row>
    <row r="41248" spans="6:6" x14ac:dyDescent="0.25">
      <c r="F41248" s="1"/>
    </row>
    <row r="41249" spans="6:6" x14ac:dyDescent="0.25">
      <c r="F41249" s="1"/>
    </row>
    <row r="41250" spans="6:6" x14ac:dyDescent="0.25">
      <c r="F41250" s="1"/>
    </row>
    <row r="41251" spans="6:6" x14ac:dyDescent="0.25">
      <c r="F41251" s="1"/>
    </row>
    <row r="41252" spans="6:6" x14ac:dyDescent="0.25">
      <c r="F41252" s="1"/>
    </row>
    <row r="41253" spans="6:6" x14ac:dyDescent="0.25">
      <c r="F41253" s="1"/>
    </row>
    <row r="41254" spans="6:6" x14ac:dyDescent="0.25">
      <c r="F41254" s="1"/>
    </row>
    <row r="41255" spans="6:6" x14ac:dyDescent="0.25">
      <c r="F41255" s="1"/>
    </row>
    <row r="41256" spans="6:6" x14ac:dyDescent="0.25">
      <c r="F41256" s="1"/>
    </row>
    <row r="41257" spans="6:6" x14ac:dyDescent="0.25">
      <c r="F41257" s="1"/>
    </row>
    <row r="41258" spans="6:6" x14ac:dyDescent="0.25">
      <c r="F41258" s="1"/>
    </row>
    <row r="41259" spans="6:6" x14ac:dyDescent="0.25">
      <c r="F41259" s="1"/>
    </row>
    <row r="41260" spans="6:6" x14ac:dyDescent="0.25">
      <c r="F41260" s="1"/>
    </row>
    <row r="41261" spans="6:6" x14ac:dyDescent="0.25">
      <c r="F41261" s="1"/>
    </row>
    <row r="41262" spans="6:6" x14ac:dyDescent="0.25">
      <c r="F41262" s="1"/>
    </row>
    <row r="41263" spans="6:6" x14ac:dyDescent="0.25">
      <c r="F41263" s="1"/>
    </row>
    <row r="41264" spans="6:6" x14ac:dyDescent="0.25">
      <c r="F41264" s="1"/>
    </row>
    <row r="41265" spans="6:6" x14ac:dyDescent="0.25">
      <c r="F41265" s="1"/>
    </row>
    <row r="41266" spans="6:6" x14ac:dyDescent="0.25">
      <c r="F41266" s="1"/>
    </row>
    <row r="41267" spans="6:6" x14ac:dyDescent="0.25">
      <c r="F41267" s="1"/>
    </row>
    <row r="41268" spans="6:6" x14ac:dyDescent="0.25">
      <c r="F41268" s="1"/>
    </row>
    <row r="41269" spans="6:6" x14ac:dyDescent="0.25">
      <c r="F41269" s="1"/>
    </row>
    <row r="41270" spans="6:6" x14ac:dyDescent="0.25">
      <c r="F41270" s="1"/>
    </row>
    <row r="41271" spans="6:6" x14ac:dyDescent="0.25">
      <c r="F41271" s="1"/>
    </row>
    <row r="41272" spans="6:6" x14ac:dyDescent="0.25">
      <c r="F41272" s="1"/>
    </row>
    <row r="41273" spans="6:6" x14ac:dyDescent="0.25">
      <c r="F41273" s="1"/>
    </row>
    <row r="41274" spans="6:6" x14ac:dyDescent="0.25">
      <c r="F41274" s="1"/>
    </row>
    <row r="41275" spans="6:6" x14ac:dyDescent="0.25">
      <c r="F41275" s="1"/>
    </row>
    <row r="41276" spans="6:6" x14ac:dyDescent="0.25">
      <c r="F41276" s="1"/>
    </row>
    <row r="41277" spans="6:6" x14ac:dyDescent="0.25">
      <c r="F41277" s="1"/>
    </row>
    <row r="41278" spans="6:6" x14ac:dyDescent="0.25">
      <c r="F41278" s="1"/>
    </row>
    <row r="41279" spans="6:6" x14ac:dyDescent="0.25">
      <c r="F41279" s="1"/>
    </row>
    <row r="41280" spans="6:6" x14ac:dyDescent="0.25">
      <c r="F41280" s="1"/>
    </row>
    <row r="41281" spans="6:6" x14ac:dyDescent="0.25">
      <c r="F41281" s="1"/>
    </row>
    <row r="41282" spans="6:6" x14ac:dyDescent="0.25">
      <c r="F41282" s="1"/>
    </row>
    <row r="41283" spans="6:6" x14ac:dyDescent="0.25">
      <c r="F41283" s="1"/>
    </row>
    <row r="41284" spans="6:6" x14ac:dyDescent="0.25">
      <c r="F41284" s="1"/>
    </row>
    <row r="41285" spans="6:6" x14ac:dyDescent="0.25">
      <c r="F41285" s="1"/>
    </row>
    <row r="41286" spans="6:6" x14ac:dyDescent="0.25">
      <c r="F41286" s="1"/>
    </row>
    <row r="41287" spans="6:6" x14ac:dyDescent="0.25">
      <c r="F41287" s="1"/>
    </row>
    <row r="41288" spans="6:6" x14ac:dyDescent="0.25">
      <c r="F41288" s="1"/>
    </row>
    <row r="41289" spans="6:6" x14ac:dyDescent="0.25">
      <c r="F41289" s="1"/>
    </row>
    <row r="41290" spans="6:6" x14ac:dyDescent="0.25">
      <c r="F41290" s="1"/>
    </row>
    <row r="41291" spans="6:6" x14ac:dyDescent="0.25">
      <c r="F41291" s="1"/>
    </row>
    <row r="41292" spans="6:6" x14ac:dyDescent="0.25">
      <c r="F41292" s="1"/>
    </row>
    <row r="41293" spans="6:6" x14ac:dyDescent="0.25">
      <c r="F41293" s="1"/>
    </row>
    <row r="41294" spans="6:6" x14ac:dyDescent="0.25">
      <c r="F41294" s="1"/>
    </row>
    <row r="41295" spans="6:6" x14ac:dyDescent="0.25">
      <c r="F41295" s="1"/>
    </row>
    <row r="41296" spans="6:6" x14ac:dyDescent="0.25">
      <c r="F41296" s="1"/>
    </row>
    <row r="41297" spans="6:6" x14ac:dyDescent="0.25">
      <c r="F41297" s="1"/>
    </row>
    <row r="41298" spans="6:6" x14ac:dyDescent="0.25">
      <c r="F41298" s="1"/>
    </row>
    <row r="41299" spans="6:6" x14ac:dyDescent="0.25">
      <c r="F41299" s="1"/>
    </row>
    <row r="41300" spans="6:6" x14ac:dyDescent="0.25">
      <c r="F41300" s="1"/>
    </row>
    <row r="41301" spans="6:6" x14ac:dyDescent="0.25">
      <c r="F41301" s="1"/>
    </row>
    <row r="41302" spans="6:6" x14ac:dyDescent="0.25">
      <c r="F41302" s="1"/>
    </row>
    <row r="41303" spans="6:6" x14ac:dyDescent="0.25">
      <c r="F41303" s="1"/>
    </row>
    <row r="41304" spans="6:6" x14ac:dyDescent="0.25">
      <c r="F41304" s="1"/>
    </row>
    <row r="41305" spans="6:6" x14ac:dyDescent="0.25">
      <c r="F41305" s="1"/>
    </row>
    <row r="41306" spans="6:6" x14ac:dyDescent="0.25">
      <c r="F41306" s="1"/>
    </row>
    <row r="41307" spans="6:6" x14ac:dyDescent="0.25">
      <c r="F41307" s="1"/>
    </row>
    <row r="41308" spans="6:6" x14ac:dyDescent="0.25">
      <c r="F41308" s="1"/>
    </row>
    <row r="41309" spans="6:6" x14ac:dyDescent="0.25">
      <c r="F41309" s="1"/>
    </row>
    <row r="41310" spans="6:6" x14ac:dyDescent="0.25">
      <c r="F41310" s="1"/>
    </row>
    <row r="41311" spans="6:6" x14ac:dyDescent="0.25">
      <c r="F41311" s="1"/>
    </row>
    <row r="41312" spans="6:6" x14ac:dyDescent="0.25">
      <c r="F41312" s="1"/>
    </row>
    <row r="41313" spans="6:6" x14ac:dyDescent="0.25">
      <c r="F41313" s="1"/>
    </row>
    <row r="41314" spans="6:6" x14ac:dyDescent="0.25">
      <c r="F41314" s="1"/>
    </row>
    <row r="41315" spans="6:6" x14ac:dyDescent="0.25">
      <c r="F41315" s="1"/>
    </row>
    <row r="41316" spans="6:6" x14ac:dyDescent="0.25">
      <c r="F41316" s="1"/>
    </row>
    <row r="41317" spans="6:6" x14ac:dyDescent="0.25">
      <c r="F41317" s="1"/>
    </row>
    <row r="41318" spans="6:6" x14ac:dyDescent="0.25">
      <c r="F41318" s="1"/>
    </row>
    <row r="41319" spans="6:6" x14ac:dyDescent="0.25">
      <c r="F41319" s="1"/>
    </row>
    <row r="41320" spans="6:6" x14ac:dyDescent="0.25">
      <c r="F41320" s="1"/>
    </row>
    <row r="41321" spans="6:6" x14ac:dyDescent="0.25">
      <c r="F41321" s="1"/>
    </row>
    <row r="41322" spans="6:6" x14ac:dyDescent="0.25">
      <c r="F41322" s="1"/>
    </row>
    <row r="41323" spans="6:6" x14ac:dyDescent="0.25">
      <c r="F41323" s="1"/>
    </row>
    <row r="41324" spans="6:6" x14ac:dyDescent="0.25">
      <c r="F41324" s="1"/>
    </row>
    <row r="41325" spans="6:6" x14ac:dyDescent="0.25">
      <c r="F41325" s="1"/>
    </row>
    <row r="41326" spans="6:6" x14ac:dyDescent="0.25">
      <c r="F41326" s="1"/>
    </row>
    <row r="41327" spans="6:6" x14ac:dyDescent="0.25">
      <c r="F41327" s="1"/>
    </row>
    <row r="41328" spans="6:6" x14ac:dyDescent="0.25">
      <c r="F41328" s="1"/>
    </row>
    <row r="41329" spans="6:6" x14ac:dyDescent="0.25">
      <c r="F41329" s="1"/>
    </row>
    <row r="41330" spans="6:6" x14ac:dyDescent="0.25">
      <c r="F41330" s="1"/>
    </row>
    <row r="41331" spans="6:6" x14ac:dyDescent="0.25">
      <c r="F41331" s="1"/>
    </row>
    <row r="41332" spans="6:6" x14ac:dyDescent="0.25">
      <c r="F41332" s="1"/>
    </row>
    <row r="41333" spans="6:6" x14ac:dyDescent="0.25">
      <c r="F41333" s="1"/>
    </row>
    <row r="41334" spans="6:6" x14ac:dyDescent="0.25">
      <c r="F41334" s="1"/>
    </row>
    <row r="41335" spans="6:6" x14ac:dyDescent="0.25">
      <c r="F41335" s="1"/>
    </row>
    <row r="41336" spans="6:6" x14ac:dyDescent="0.25">
      <c r="F41336" s="1"/>
    </row>
    <row r="41337" spans="6:6" x14ac:dyDescent="0.25">
      <c r="F41337" s="1"/>
    </row>
    <row r="41338" spans="6:6" x14ac:dyDescent="0.25">
      <c r="F41338" s="1"/>
    </row>
    <row r="41339" spans="6:6" x14ac:dyDescent="0.25">
      <c r="F41339" s="1"/>
    </row>
    <row r="41340" spans="6:6" x14ac:dyDescent="0.25">
      <c r="F41340" s="1"/>
    </row>
    <row r="41341" spans="6:6" x14ac:dyDescent="0.25">
      <c r="F41341" s="1"/>
    </row>
    <row r="41342" spans="6:6" x14ac:dyDescent="0.25">
      <c r="F41342" s="1"/>
    </row>
    <row r="41343" spans="6:6" x14ac:dyDescent="0.25">
      <c r="F41343" s="1"/>
    </row>
    <row r="41344" spans="6:6" x14ac:dyDescent="0.25">
      <c r="F41344" s="1"/>
    </row>
    <row r="41345" spans="6:6" x14ac:dyDescent="0.25">
      <c r="F41345" s="1"/>
    </row>
    <row r="41346" spans="6:6" x14ac:dyDescent="0.25">
      <c r="F41346" s="1"/>
    </row>
    <row r="41347" spans="6:6" x14ac:dyDescent="0.25">
      <c r="F41347" s="1"/>
    </row>
    <row r="41348" spans="6:6" x14ac:dyDescent="0.25">
      <c r="F41348" s="1"/>
    </row>
    <row r="41349" spans="6:6" x14ac:dyDescent="0.25">
      <c r="F41349" s="1"/>
    </row>
    <row r="41350" spans="6:6" x14ac:dyDescent="0.25">
      <c r="F41350" s="1"/>
    </row>
    <row r="41351" spans="6:6" x14ac:dyDescent="0.25">
      <c r="F41351" s="1"/>
    </row>
    <row r="41352" spans="6:6" x14ac:dyDescent="0.25">
      <c r="F41352" s="1"/>
    </row>
    <row r="41353" spans="6:6" x14ac:dyDescent="0.25">
      <c r="F41353" s="1"/>
    </row>
    <row r="41354" spans="6:6" x14ac:dyDescent="0.25">
      <c r="F41354" s="1"/>
    </row>
    <row r="41355" spans="6:6" x14ac:dyDescent="0.25">
      <c r="F41355" s="1"/>
    </row>
    <row r="41356" spans="6:6" x14ac:dyDescent="0.25">
      <c r="F41356" s="1"/>
    </row>
    <row r="41357" spans="6:6" x14ac:dyDescent="0.25">
      <c r="F41357" s="1"/>
    </row>
    <row r="41358" spans="6:6" x14ac:dyDescent="0.25">
      <c r="F41358" s="1"/>
    </row>
    <row r="41359" spans="6:6" x14ac:dyDescent="0.25">
      <c r="F41359" s="1"/>
    </row>
    <row r="41360" spans="6:6" x14ac:dyDescent="0.25">
      <c r="F41360" s="1"/>
    </row>
    <row r="41361" spans="6:6" x14ac:dyDescent="0.25">
      <c r="F41361" s="1"/>
    </row>
    <row r="41362" spans="6:6" x14ac:dyDescent="0.25">
      <c r="F41362" s="1"/>
    </row>
    <row r="41363" spans="6:6" x14ac:dyDescent="0.25">
      <c r="F41363" s="1"/>
    </row>
    <row r="41364" spans="6:6" x14ac:dyDescent="0.25">
      <c r="F41364" s="1"/>
    </row>
    <row r="41365" spans="6:6" x14ac:dyDescent="0.25">
      <c r="F41365" s="1"/>
    </row>
    <row r="41366" spans="6:6" x14ac:dyDescent="0.25">
      <c r="F41366" s="1"/>
    </row>
    <row r="41367" spans="6:6" x14ac:dyDescent="0.25">
      <c r="F41367" s="1"/>
    </row>
    <row r="41368" spans="6:6" x14ac:dyDescent="0.25">
      <c r="F41368" s="1"/>
    </row>
    <row r="41369" spans="6:6" x14ac:dyDescent="0.25">
      <c r="F41369" s="1"/>
    </row>
    <row r="41370" spans="6:6" x14ac:dyDescent="0.25">
      <c r="F41370" s="1"/>
    </row>
    <row r="41371" spans="6:6" x14ac:dyDescent="0.25">
      <c r="F41371" s="1"/>
    </row>
    <row r="41372" spans="6:6" x14ac:dyDescent="0.25">
      <c r="F41372" s="1"/>
    </row>
    <row r="41373" spans="6:6" x14ac:dyDescent="0.25">
      <c r="F41373" s="1"/>
    </row>
    <row r="41374" spans="6:6" x14ac:dyDescent="0.25">
      <c r="F41374" s="1"/>
    </row>
    <row r="41375" spans="6:6" x14ac:dyDescent="0.25">
      <c r="F41375" s="1"/>
    </row>
    <row r="41376" spans="6:6" x14ac:dyDescent="0.25">
      <c r="F41376" s="1"/>
    </row>
    <row r="41377" spans="6:6" x14ac:dyDescent="0.25">
      <c r="F41377" s="1"/>
    </row>
    <row r="41378" spans="6:6" x14ac:dyDescent="0.25">
      <c r="F41378" s="1"/>
    </row>
    <row r="41379" spans="6:6" x14ac:dyDescent="0.25">
      <c r="F41379" s="1"/>
    </row>
    <row r="41380" spans="6:6" x14ac:dyDescent="0.25">
      <c r="F41380" s="1"/>
    </row>
    <row r="41381" spans="6:6" x14ac:dyDescent="0.25">
      <c r="F41381" s="1"/>
    </row>
    <row r="41382" spans="6:6" x14ac:dyDescent="0.25">
      <c r="F41382" s="1"/>
    </row>
    <row r="41383" spans="6:6" x14ac:dyDescent="0.25">
      <c r="F41383" s="1"/>
    </row>
    <row r="41384" spans="6:6" x14ac:dyDescent="0.25">
      <c r="F41384" s="1"/>
    </row>
    <row r="41385" spans="6:6" x14ac:dyDescent="0.25">
      <c r="F41385" s="1"/>
    </row>
    <row r="41386" spans="6:6" x14ac:dyDescent="0.25">
      <c r="F41386" s="1"/>
    </row>
    <row r="41387" spans="6:6" x14ac:dyDescent="0.25">
      <c r="F41387" s="1"/>
    </row>
    <row r="41388" spans="6:6" x14ac:dyDescent="0.25">
      <c r="F41388" s="1"/>
    </row>
    <row r="41389" spans="6:6" x14ac:dyDescent="0.25">
      <c r="F41389" s="1"/>
    </row>
    <row r="41390" spans="6:6" x14ac:dyDescent="0.25">
      <c r="F41390" s="1"/>
    </row>
    <row r="41391" spans="6:6" x14ac:dyDescent="0.25">
      <c r="F41391" s="1"/>
    </row>
    <row r="41392" spans="6:6" x14ac:dyDescent="0.25">
      <c r="F41392" s="1"/>
    </row>
    <row r="41393" spans="6:6" x14ac:dyDescent="0.25">
      <c r="F41393" s="1"/>
    </row>
    <row r="41394" spans="6:6" x14ac:dyDescent="0.25">
      <c r="F41394" s="1"/>
    </row>
    <row r="41395" spans="6:6" x14ac:dyDescent="0.25">
      <c r="F41395" s="1"/>
    </row>
    <row r="41396" spans="6:6" x14ac:dyDescent="0.25">
      <c r="F41396" s="1"/>
    </row>
    <row r="41397" spans="6:6" x14ac:dyDescent="0.25">
      <c r="F41397" s="1"/>
    </row>
    <row r="41398" spans="6:6" x14ac:dyDescent="0.25">
      <c r="F41398" s="1"/>
    </row>
    <row r="41399" spans="6:6" x14ac:dyDescent="0.25">
      <c r="F41399" s="1"/>
    </row>
    <row r="41400" spans="6:6" x14ac:dyDescent="0.25">
      <c r="F41400" s="1"/>
    </row>
    <row r="41401" spans="6:6" x14ac:dyDescent="0.25">
      <c r="F41401" s="1"/>
    </row>
    <row r="41402" spans="6:6" x14ac:dyDescent="0.25">
      <c r="F41402" s="1"/>
    </row>
    <row r="41403" spans="6:6" x14ac:dyDescent="0.25">
      <c r="F41403" s="1"/>
    </row>
    <row r="41404" spans="6:6" x14ac:dyDescent="0.25">
      <c r="F41404" s="1"/>
    </row>
    <row r="41405" spans="6:6" x14ac:dyDescent="0.25">
      <c r="F41405" s="1"/>
    </row>
    <row r="41406" spans="6:6" x14ac:dyDescent="0.25">
      <c r="F41406" s="1"/>
    </row>
    <row r="41407" spans="6:6" x14ac:dyDescent="0.25">
      <c r="F41407" s="1"/>
    </row>
    <row r="41408" spans="6:6" x14ac:dyDescent="0.25">
      <c r="F41408" s="1"/>
    </row>
    <row r="41409" spans="6:6" x14ac:dyDescent="0.25">
      <c r="F41409" s="1"/>
    </row>
    <row r="41410" spans="6:6" x14ac:dyDescent="0.25">
      <c r="F41410" s="1"/>
    </row>
    <row r="41411" spans="6:6" x14ac:dyDescent="0.25">
      <c r="F41411" s="1"/>
    </row>
    <row r="41412" spans="6:6" x14ac:dyDescent="0.25">
      <c r="F41412" s="1"/>
    </row>
    <row r="41413" spans="6:6" x14ac:dyDescent="0.25">
      <c r="F41413" s="1"/>
    </row>
    <row r="41414" spans="6:6" x14ac:dyDescent="0.25">
      <c r="F41414" s="1"/>
    </row>
    <row r="41415" spans="6:6" x14ac:dyDescent="0.25">
      <c r="F41415" s="1"/>
    </row>
    <row r="41416" spans="6:6" x14ac:dyDescent="0.25">
      <c r="F41416" s="1"/>
    </row>
    <row r="41417" spans="6:6" x14ac:dyDescent="0.25">
      <c r="F41417" s="1"/>
    </row>
    <row r="41418" spans="6:6" x14ac:dyDescent="0.25">
      <c r="F41418" s="1"/>
    </row>
    <row r="41419" spans="6:6" x14ac:dyDescent="0.25">
      <c r="F41419" s="1"/>
    </row>
    <row r="41420" spans="6:6" x14ac:dyDescent="0.25">
      <c r="F41420" s="1"/>
    </row>
    <row r="41421" spans="6:6" x14ac:dyDescent="0.25">
      <c r="F41421" s="1"/>
    </row>
    <row r="41422" spans="6:6" x14ac:dyDescent="0.25">
      <c r="F41422" s="1"/>
    </row>
    <row r="41423" spans="6:6" x14ac:dyDescent="0.25">
      <c r="F41423" s="1"/>
    </row>
    <row r="41424" spans="6:6" x14ac:dyDescent="0.25">
      <c r="F41424" s="1"/>
    </row>
    <row r="41425" spans="6:6" x14ac:dyDescent="0.25">
      <c r="F41425" s="1"/>
    </row>
    <row r="41426" spans="6:6" x14ac:dyDescent="0.25">
      <c r="F41426" s="1"/>
    </row>
    <row r="41427" spans="6:6" x14ac:dyDescent="0.25">
      <c r="F41427" s="1"/>
    </row>
    <row r="41428" spans="6:6" x14ac:dyDescent="0.25">
      <c r="F41428" s="1"/>
    </row>
    <row r="41429" spans="6:6" x14ac:dyDescent="0.25">
      <c r="F41429" s="1"/>
    </row>
    <row r="41430" spans="6:6" x14ac:dyDescent="0.25">
      <c r="F41430" s="1"/>
    </row>
    <row r="41431" spans="6:6" x14ac:dyDescent="0.25">
      <c r="F41431" s="1"/>
    </row>
    <row r="41432" spans="6:6" x14ac:dyDescent="0.25">
      <c r="F41432" s="1"/>
    </row>
    <row r="41433" spans="6:6" x14ac:dyDescent="0.25">
      <c r="F41433" s="1"/>
    </row>
    <row r="41434" spans="6:6" x14ac:dyDescent="0.25">
      <c r="F41434" s="1"/>
    </row>
    <row r="41435" spans="6:6" x14ac:dyDescent="0.25">
      <c r="F41435" s="1"/>
    </row>
    <row r="41436" spans="6:6" x14ac:dyDescent="0.25">
      <c r="F41436" s="1"/>
    </row>
    <row r="41437" spans="6:6" x14ac:dyDescent="0.25">
      <c r="F41437" s="1"/>
    </row>
    <row r="41438" spans="6:6" x14ac:dyDescent="0.25">
      <c r="F41438" s="1"/>
    </row>
    <row r="41439" spans="6:6" x14ac:dyDescent="0.25">
      <c r="F41439" s="1"/>
    </row>
    <row r="41440" spans="6:6" x14ac:dyDescent="0.25">
      <c r="F41440" s="1"/>
    </row>
    <row r="41441" spans="6:6" x14ac:dyDescent="0.25">
      <c r="F41441" s="1"/>
    </row>
    <row r="41442" spans="6:6" x14ac:dyDescent="0.25">
      <c r="F41442" s="1"/>
    </row>
    <row r="41443" spans="6:6" x14ac:dyDescent="0.25">
      <c r="F41443" s="1"/>
    </row>
    <row r="41444" spans="6:6" x14ac:dyDescent="0.25">
      <c r="F41444" s="1"/>
    </row>
    <row r="41445" spans="6:6" x14ac:dyDescent="0.25">
      <c r="F41445" s="1"/>
    </row>
    <row r="41446" spans="6:6" x14ac:dyDescent="0.25">
      <c r="F41446" s="1"/>
    </row>
    <row r="41447" spans="6:6" x14ac:dyDescent="0.25">
      <c r="F41447" s="1"/>
    </row>
    <row r="41448" spans="6:6" x14ac:dyDescent="0.25">
      <c r="F41448" s="1"/>
    </row>
    <row r="41449" spans="6:6" x14ac:dyDescent="0.25">
      <c r="F41449" s="1"/>
    </row>
    <row r="41450" spans="6:6" x14ac:dyDescent="0.25">
      <c r="F41450" s="1"/>
    </row>
    <row r="41451" spans="6:6" x14ac:dyDescent="0.25">
      <c r="F41451" s="1"/>
    </row>
    <row r="41452" spans="6:6" x14ac:dyDescent="0.25">
      <c r="F41452" s="1"/>
    </row>
    <row r="41453" spans="6:6" x14ac:dyDescent="0.25">
      <c r="F41453" s="1"/>
    </row>
    <row r="41454" spans="6:6" x14ac:dyDescent="0.25">
      <c r="F41454" s="1"/>
    </row>
    <row r="41455" spans="6:6" x14ac:dyDescent="0.25">
      <c r="F41455" s="1"/>
    </row>
    <row r="41456" spans="6:6" x14ac:dyDescent="0.25">
      <c r="F41456" s="1"/>
    </row>
    <row r="41457" spans="6:6" x14ac:dyDescent="0.25">
      <c r="F41457" s="1"/>
    </row>
    <row r="41458" spans="6:6" x14ac:dyDescent="0.25">
      <c r="F41458" s="1"/>
    </row>
    <row r="41459" spans="6:6" x14ac:dyDescent="0.25">
      <c r="F41459" s="1"/>
    </row>
    <row r="41460" spans="6:6" x14ac:dyDescent="0.25">
      <c r="F41460" s="1"/>
    </row>
    <row r="41461" spans="6:6" x14ac:dyDescent="0.25">
      <c r="F41461" s="1"/>
    </row>
    <row r="41462" spans="6:6" x14ac:dyDescent="0.25">
      <c r="F41462" s="1"/>
    </row>
    <row r="41463" spans="6:6" x14ac:dyDescent="0.25">
      <c r="F41463" s="1"/>
    </row>
    <row r="41464" spans="6:6" x14ac:dyDescent="0.25">
      <c r="F41464" s="1"/>
    </row>
    <row r="41465" spans="6:6" x14ac:dyDescent="0.25">
      <c r="F41465" s="1"/>
    </row>
    <row r="41466" spans="6:6" x14ac:dyDescent="0.25">
      <c r="F41466" s="1"/>
    </row>
    <row r="41467" spans="6:6" x14ac:dyDescent="0.25">
      <c r="F41467" s="1"/>
    </row>
    <row r="41468" spans="6:6" x14ac:dyDescent="0.25">
      <c r="F41468" s="1"/>
    </row>
    <row r="41469" spans="6:6" x14ac:dyDescent="0.25">
      <c r="F41469" s="1"/>
    </row>
    <row r="41470" spans="6:6" x14ac:dyDescent="0.25">
      <c r="F41470" s="1"/>
    </row>
    <row r="41471" spans="6:6" x14ac:dyDescent="0.25">
      <c r="F41471" s="1"/>
    </row>
    <row r="41472" spans="6:6" x14ac:dyDescent="0.25">
      <c r="F41472" s="1"/>
    </row>
    <row r="41473" spans="6:6" x14ac:dyDescent="0.25">
      <c r="F41473" s="1"/>
    </row>
    <row r="41474" spans="6:6" x14ac:dyDescent="0.25">
      <c r="F41474" s="1"/>
    </row>
    <row r="41475" spans="6:6" x14ac:dyDescent="0.25">
      <c r="F41475" s="1"/>
    </row>
    <row r="41476" spans="6:6" x14ac:dyDescent="0.25">
      <c r="F41476" s="1"/>
    </row>
    <row r="41477" spans="6:6" x14ac:dyDescent="0.25">
      <c r="F41477" s="1"/>
    </row>
    <row r="41478" spans="6:6" x14ac:dyDescent="0.25">
      <c r="F41478" s="1"/>
    </row>
    <row r="41479" spans="6:6" x14ac:dyDescent="0.25">
      <c r="F41479" s="1"/>
    </row>
    <row r="41480" spans="6:6" x14ac:dyDescent="0.25">
      <c r="F41480" s="1"/>
    </row>
    <row r="41481" spans="6:6" x14ac:dyDescent="0.25">
      <c r="F41481" s="1"/>
    </row>
    <row r="41482" spans="6:6" x14ac:dyDescent="0.25">
      <c r="F41482" s="1"/>
    </row>
    <row r="41483" spans="6:6" x14ac:dyDescent="0.25">
      <c r="F41483" s="1"/>
    </row>
    <row r="41484" spans="6:6" x14ac:dyDescent="0.25">
      <c r="F41484" s="1"/>
    </row>
    <row r="41485" spans="6:6" x14ac:dyDescent="0.25">
      <c r="F41485" s="1"/>
    </row>
    <row r="41486" spans="6:6" x14ac:dyDescent="0.25">
      <c r="F41486" s="1"/>
    </row>
    <row r="41487" spans="6:6" x14ac:dyDescent="0.25">
      <c r="F41487" s="1"/>
    </row>
    <row r="41488" spans="6:6" x14ac:dyDescent="0.25">
      <c r="F41488" s="1"/>
    </row>
    <row r="41489" spans="6:6" x14ac:dyDescent="0.25">
      <c r="F41489" s="1"/>
    </row>
    <row r="41490" spans="6:6" x14ac:dyDescent="0.25">
      <c r="F41490" s="1"/>
    </row>
    <row r="41491" spans="6:6" x14ac:dyDescent="0.25">
      <c r="F41491" s="1"/>
    </row>
    <row r="41492" spans="6:6" x14ac:dyDescent="0.25">
      <c r="F41492" s="1"/>
    </row>
    <row r="41493" spans="6:6" x14ac:dyDescent="0.25">
      <c r="F41493" s="1"/>
    </row>
    <row r="41494" spans="6:6" x14ac:dyDescent="0.25">
      <c r="F41494" s="1"/>
    </row>
    <row r="41495" spans="6:6" x14ac:dyDescent="0.25">
      <c r="F41495" s="1"/>
    </row>
    <row r="41496" spans="6:6" x14ac:dyDescent="0.25">
      <c r="F41496" s="1"/>
    </row>
    <row r="41497" spans="6:6" x14ac:dyDescent="0.25">
      <c r="F41497" s="1"/>
    </row>
    <row r="41498" spans="6:6" x14ac:dyDescent="0.25">
      <c r="F41498" s="1"/>
    </row>
    <row r="41499" spans="6:6" x14ac:dyDescent="0.25">
      <c r="F41499" s="1"/>
    </row>
    <row r="41500" spans="6:6" x14ac:dyDescent="0.25">
      <c r="F41500" s="1"/>
    </row>
    <row r="41501" spans="6:6" x14ac:dyDescent="0.25">
      <c r="F41501" s="1"/>
    </row>
    <row r="41502" spans="6:6" x14ac:dyDescent="0.25">
      <c r="F41502" s="1"/>
    </row>
    <row r="41503" spans="6:6" x14ac:dyDescent="0.25">
      <c r="F41503" s="1"/>
    </row>
    <row r="41504" spans="6:6" x14ac:dyDescent="0.25">
      <c r="F41504" s="1"/>
    </row>
    <row r="41505" spans="6:6" x14ac:dyDescent="0.25">
      <c r="F41505" s="1"/>
    </row>
    <row r="41506" spans="6:6" x14ac:dyDescent="0.25">
      <c r="F41506" s="1"/>
    </row>
    <row r="41507" spans="6:6" x14ac:dyDescent="0.25">
      <c r="F41507" s="1"/>
    </row>
    <row r="41508" spans="6:6" x14ac:dyDescent="0.25">
      <c r="F41508" s="1"/>
    </row>
    <row r="41509" spans="6:6" x14ac:dyDescent="0.25">
      <c r="F41509" s="1"/>
    </row>
    <row r="41510" spans="6:6" x14ac:dyDescent="0.25">
      <c r="F41510" s="1"/>
    </row>
    <row r="41511" spans="6:6" x14ac:dyDescent="0.25">
      <c r="F41511" s="1"/>
    </row>
    <row r="41512" spans="6:6" x14ac:dyDescent="0.25">
      <c r="F41512" s="1"/>
    </row>
    <row r="41513" spans="6:6" x14ac:dyDescent="0.25">
      <c r="F41513" s="1"/>
    </row>
    <row r="41514" spans="6:6" x14ac:dyDescent="0.25">
      <c r="F41514" s="1"/>
    </row>
    <row r="41515" spans="6:6" x14ac:dyDescent="0.25">
      <c r="F41515" s="1"/>
    </row>
    <row r="41516" spans="6:6" x14ac:dyDescent="0.25">
      <c r="F41516" s="1"/>
    </row>
    <row r="41517" spans="6:6" x14ac:dyDescent="0.25">
      <c r="F41517" s="1"/>
    </row>
    <row r="41518" spans="6:6" x14ac:dyDescent="0.25">
      <c r="F41518" s="1"/>
    </row>
    <row r="41519" spans="6:6" x14ac:dyDescent="0.25">
      <c r="F41519" s="1"/>
    </row>
    <row r="41520" spans="6:6" x14ac:dyDescent="0.25">
      <c r="F41520" s="1"/>
    </row>
    <row r="41521" spans="6:6" x14ac:dyDescent="0.25">
      <c r="F41521" s="1"/>
    </row>
    <row r="41522" spans="6:6" x14ac:dyDescent="0.25">
      <c r="F41522" s="1"/>
    </row>
    <row r="41523" spans="6:6" x14ac:dyDescent="0.25">
      <c r="F41523" s="1"/>
    </row>
    <row r="41524" spans="6:6" x14ac:dyDescent="0.25">
      <c r="F41524" s="1"/>
    </row>
    <row r="41525" spans="6:6" x14ac:dyDescent="0.25">
      <c r="F41525" s="1"/>
    </row>
    <row r="41526" spans="6:6" x14ac:dyDescent="0.25">
      <c r="F41526" s="1"/>
    </row>
    <row r="41527" spans="6:6" x14ac:dyDescent="0.25">
      <c r="F41527" s="1"/>
    </row>
    <row r="41528" spans="6:6" x14ac:dyDescent="0.25">
      <c r="F41528" s="1"/>
    </row>
    <row r="41529" spans="6:6" x14ac:dyDescent="0.25">
      <c r="F41529" s="1"/>
    </row>
    <row r="41530" spans="6:6" x14ac:dyDescent="0.25">
      <c r="F41530" s="1"/>
    </row>
    <row r="41531" spans="6:6" x14ac:dyDescent="0.25">
      <c r="F41531" s="1"/>
    </row>
    <row r="41532" spans="6:6" x14ac:dyDescent="0.25">
      <c r="F41532" s="1"/>
    </row>
    <row r="41533" spans="6:6" x14ac:dyDescent="0.25">
      <c r="F41533" s="1"/>
    </row>
    <row r="41534" spans="6:6" x14ac:dyDescent="0.25">
      <c r="F41534" s="1"/>
    </row>
    <row r="41535" spans="6:6" x14ac:dyDescent="0.25">
      <c r="F41535" s="1"/>
    </row>
    <row r="41536" spans="6:6" x14ac:dyDescent="0.25">
      <c r="F41536" s="1"/>
    </row>
    <row r="41537" spans="6:6" x14ac:dyDescent="0.25">
      <c r="F41537" s="1"/>
    </row>
    <row r="41538" spans="6:6" x14ac:dyDescent="0.25">
      <c r="F41538" s="1"/>
    </row>
    <row r="41539" spans="6:6" x14ac:dyDescent="0.25">
      <c r="F41539" s="1"/>
    </row>
    <row r="41540" spans="6:6" x14ac:dyDescent="0.25">
      <c r="F41540" s="1"/>
    </row>
    <row r="41541" spans="6:6" x14ac:dyDescent="0.25">
      <c r="F41541" s="1"/>
    </row>
    <row r="41542" spans="6:6" x14ac:dyDescent="0.25">
      <c r="F41542" s="1"/>
    </row>
    <row r="41543" spans="6:6" x14ac:dyDescent="0.25">
      <c r="F41543" s="1"/>
    </row>
    <row r="41544" spans="6:6" x14ac:dyDescent="0.25">
      <c r="F41544" s="1"/>
    </row>
    <row r="41545" spans="6:6" x14ac:dyDescent="0.25">
      <c r="F41545" s="1"/>
    </row>
    <row r="41546" spans="6:6" x14ac:dyDescent="0.25">
      <c r="F41546" s="1"/>
    </row>
    <row r="41547" spans="6:6" x14ac:dyDescent="0.25">
      <c r="F41547" s="1"/>
    </row>
    <row r="41548" spans="6:6" x14ac:dyDescent="0.25">
      <c r="F41548" s="1"/>
    </row>
    <row r="41549" spans="6:6" x14ac:dyDescent="0.25">
      <c r="F41549" s="1"/>
    </row>
    <row r="41550" spans="6:6" x14ac:dyDescent="0.25">
      <c r="F41550" s="1"/>
    </row>
    <row r="41551" spans="6:6" x14ac:dyDescent="0.25">
      <c r="F41551" s="1"/>
    </row>
    <row r="41552" spans="6:6" x14ac:dyDescent="0.25">
      <c r="F41552" s="1"/>
    </row>
    <row r="41553" spans="6:6" x14ac:dyDescent="0.25">
      <c r="F41553" s="1"/>
    </row>
    <row r="41554" spans="6:6" x14ac:dyDescent="0.25">
      <c r="F41554" s="1"/>
    </row>
    <row r="41555" spans="6:6" x14ac:dyDescent="0.25">
      <c r="F41555" s="1"/>
    </row>
    <row r="41556" spans="6:6" x14ac:dyDescent="0.25">
      <c r="F41556" s="1"/>
    </row>
    <row r="41557" spans="6:6" x14ac:dyDescent="0.25">
      <c r="F41557" s="1"/>
    </row>
    <row r="41558" spans="6:6" x14ac:dyDescent="0.25">
      <c r="F41558" s="1"/>
    </row>
    <row r="41559" spans="6:6" x14ac:dyDescent="0.25">
      <c r="F41559" s="1"/>
    </row>
    <row r="41560" spans="6:6" x14ac:dyDescent="0.25">
      <c r="F41560" s="1"/>
    </row>
    <row r="41561" spans="6:6" x14ac:dyDescent="0.25">
      <c r="F41561" s="1"/>
    </row>
    <row r="41562" spans="6:6" x14ac:dyDescent="0.25">
      <c r="F41562" s="1"/>
    </row>
    <row r="41563" spans="6:6" x14ac:dyDescent="0.25">
      <c r="F41563" s="1"/>
    </row>
    <row r="41564" spans="6:6" x14ac:dyDescent="0.25">
      <c r="F41564" s="1"/>
    </row>
    <row r="41565" spans="6:6" x14ac:dyDescent="0.25">
      <c r="F41565" s="1"/>
    </row>
    <row r="41566" spans="6:6" x14ac:dyDescent="0.25">
      <c r="F41566" s="1"/>
    </row>
    <row r="41567" spans="6:6" x14ac:dyDescent="0.25">
      <c r="F41567" s="1"/>
    </row>
    <row r="41568" spans="6:6" x14ac:dyDescent="0.25">
      <c r="F41568" s="1"/>
    </row>
    <row r="41569" spans="6:6" x14ac:dyDescent="0.25">
      <c r="F41569" s="1"/>
    </row>
    <row r="41570" spans="6:6" x14ac:dyDescent="0.25">
      <c r="F41570" s="1"/>
    </row>
    <row r="41571" spans="6:6" x14ac:dyDescent="0.25">
      <c r="F41571" s="1"/>
    </row>
    <row r="41572" spans="6:6" x14ac:dyDescent="0.25">
      <c r="F41572" s="1"/>
    </row>
    <row r="41573" spans="6:6" x14ac:dyDescent="0.25">
      <c r="F41573" s="1"/>
    </row>
    <row r="41574" spans="6:6" x14ac:dyDescent="0.25">
      <c r="F41574" s="1"/>
    </row>
    <row r="41575" spans="6:6" x14ac:dyDescent="0.25">
      <c r="F41575" s="1"/>
    </row>
    <row r="41576" spans="6:6" x14ac:dyDescent="0.25">
      <c r="F41576" s="1"/>
    </row>
    <row r="41577" spans="6:6" x14ac:dyDescent="0.25">
      <c r="F41577" s="1"/>
    </row>
    <row r="41578" spans="6:6" x14ac:dyDescent="0.25">
      <c r="F41578" s="1"/>
    </row>
    <row r="41579" spans="6:6" x14ac:dyDescent="0.25">
      <c r="F41579" s="1"/>
    </row>
    <row r="41580" spans="6:6" x14ac:dyDescent="0.25">
      <c r="F41580" s="1"/>
    </row>
    <row r="41581" spans="6:6" x14ac:dyDescent="0.25">
      <c r="F41581" s="1"/>
    </row>
    <row r="41582" spans="6:6" x14ac:dyDescent="0.25">
      <c r="F41582" s="1"/>
    </row>
    <row r="41583" spans="6:6" x14ac:dyDescent="0.25">
      <c r="F41583" s="1"/>
    </row>
    <row r="41584" spans="6:6" x14ac:dyDescent="0.25">
      <c r="F41584" s="1"/>
    </row>
    <row r="41585" spans="6:6" x14ac:dyDescent="0.25">
      <c r="F41585" s="1"/>
    </row>
    <row r="41586" spans="6:6" x14ac:dyDescent="0.25">
      <c r="F41586" s="1"/>
    </row>
    <row r="41587" spans="6:6" x14ac:dyDescent="0.25">
      <c r="F41587" s="1"/>
    </row>
    <row r="41588" spans="6:6" x14ac:dyDescent="0.25">
      <c r="F41588" s="1"/>
    </row>
    <row r="41589" spans="6:6" x14ac:dyDescent="0.25">
      <c r="F41589" s="1"/>
    </row>
    <row r="41590" spans="6:6" x14ac:dyDescent="0.25">
      <c r="F41590" s="1"/>
    </row>
    <row r="41591" spans="6:6" x14ac:dyDescent="0.25">
      <c r="F41591" s="1"/>
    </row>
    <row r="41592" spans="6:6" x14ac:dyDescent="0.25">
      <c r="F41592" s="1"/>
    </row>
    <row r="41593" spans="6:6" x14ac:dyDescent="0.25">
      <c r="F41593" s="1"/>
    </row>
    <row r="41594" spans="6:6" x14ac:dyDescent="0.25">
      <c r="F41594" s="1"/>
    </row>
    <row r="41595" spans="6:6" x14ac:dyDescent="0.25">
      <c r="F41595" s="1"/>
    </row>
    <row r="41596" spans="6:6" x14ac:dyDescent="0.25">
      <c r="F41596" s="1"/>
    </row>
    <row r="41597" spans="6:6" x14ac:dyDescent="0.25">
      <c r="F41597" s="1"/>
    </row>
    <row r="41598" spans="6:6" x14ac:dyDescent="0.25">
      <c r="F41598" s="1"/>
    </row>
    <row r="41599" spans="6:6" x14ac:dyDescent="0.25">
      <c r="F41599" s="1"/>
    </row>
    <row r="41600" spans="6:6" x14ac:dyDescent="0.25">
      <c r="F41600" s="1"/>
    </row>
    <row r="41601" spans="6:6" x14ac:dyDescent="0.25">
      <c r="F41601" s="1"/>
    </row>
    <row r="41602" spans="6:6" x14ac:dyDescent="0.25">
      <c r="F41602" s="1"/>
    </row>
    <row r="41603" spans="6:6" x14ac:dyDescent="0.25">
      <c r="F41603" s="1"/>
    </row>
    <row r="41604" spans="6:6" x14ac:dyDescent="0.25">
      <c r="F41604" s="1"/>
    </row>
    <row r="41605" spans="6:6" x14ac:dyDescent="0.25">
      <c r="F41605" s="1"/>
    </row>
    <row r="41606" spans="6:6" x14ac:dyDescent="0.25">
      <c r="F41606" s="1"/>
    </row>
    <row r="41607" spans="6:6" x14ac:dyDescent="0.25">
      <c r="F41607" s="1"/>
    </row>
    <row r="41608" spans="6:6" x14ac:dyDescent="0.25">
      <c r="F41608" s="1"/>
    </row>
    <row r="41609" spans="6:6" x14ac:dyDescent="0.25">
      <c r="F41609" s="1"/>
    </row>
    <row r="41610" spans="6:6" x14ac:dyDescent="0.25">
      <c r="F41610" s="1"/>
    </row>
    <row r="41611" spans="6:6" x14ac:dyDescent="0.25">
      <c r="F41611" s="1"/>
    </row>
    <row r="41612" spans="6:6" x14ac:dyDescent="0.25">
      <c r="F41612" s="1"/>
    </row>
    <row r="41613" spans="6:6" x14ac:dyDescent="0.25">
      <c r="F41613" s="1"/>
    </row>
    <row r="41614" spans="6:6" x14ac:dyDescent="0.25">
      <c r="F41614" s="1"/>
    </row>
    <row r="41615" spans="6:6" x14ac:dyDescent="0.25">
      <c r="F41615" s="1"/>
    </row>
    <row r="41616" spans="6:6" x14ac:dyDescent="0.25">
      <c r="F41616" s="1"/>
    </row>
    <row r="41617" spans="6:6" x14ac:dyDescent="0.25">
      <c r="F41617" s="1"/>
    </row>
    <row r="41618" spans="6:6" x14ac:dyDescent="0.25">
      <c r="F41618" s="1"/>
    </row>
    <row r="41619" spans="6:6" x14ac:dyDescent="0.25">
      <c r="F41619" s="1"/>
    </row>
    <row r="41620" spans="6:6" x14ac:dyDescent="0.25">
      <c r="F41620" s="1"/>
    </row>
    <row r="41621" spans="6:6" x14ac:dyDescent="0.25">
      <c r="F41621" s="1"/>
    </row>
    <row r="41622" spans="6:6" x14ac:dyDescent="0.25">
      <c r="F41622" s="1"/>
    </row>
    <row r="41623" spans="6:6" x14ac:dyDescent="0.25">
      <c r="F41623" s="1"/>
    </row>
    <row r="41624" spans="6:6" x14ac:dyDescent="0.25">
      <c r="F41624" s="1"/>
    </row>
    <row r="41625" spans="6:6" x14ac:dyDescent="0.25">
      <c r="F41625" s="1"/>
    </row>
    <row r="41626" spans="6:6" x14ac:dyDescent="0.25">
      <c r="F41626" s="1"/>
    </row>
    <row r="41627" spans="6:6" x14ac:dyDescent="0.25">
      <c r="F41627" s="1"/>
    </row>
    <row r="41628" spans="6:6" x14ac:dyDescent="0.25">
      <c r="F41628" s="1"/>
    </row>
    <row r="41629" spans="6:6" x14ac:dyDescent="0.25">
      <c r="F41629" s="1"/>
    </row>
    <row r="41630" spans="6:6" x14ac:dyDescent="0.25">
      <c r="F41630" s="1"/>
    </row>
    <row r="41631" spans="6:6" x14ac:dyDescent="0.25">
      <c r="F41631" s="1"/>
    </row>
    <row r="41632" spans="6:6" x14ac:dyDescent="0.25">
      <c r="F41632" s="1"/>
    </row>
    <row r="41633" spans="6:6" x14ac:dyDescent="0.25">
      <c r="F41633" s="1"/>
    </row>
    <row r="41634" spans="6:6" x14ac:dyDescent="0.25">
      <c r="F41634" s="1"/>
    </row>
    <row r="41635" spans="6:6" x14ac:dyDescent="0.25">
      <c r="F41635" s="1"/>
    </row>
    <row r="41636" spans="6:6" x14ac:dyDescent="0.25">
      <c r="F41636" s="1"/>
    </row>
    <row r="41637" spans="6:6" x14ac:dyDescent="0.25">
      <c r="F41637" s="1"/>
    </row>
    <row r="41638" spans="6:6" x14ac:dyDescent="0.25">
      <c r="F41638" s="1"/>
    </row>
    <row r="41639" spans="6:6" x14ac:dyDescent="0.25">
      <c r="F41639" s="1"/>
    </row>
    <row r="41640" spans="6:6" x14ac:dyDescent="0.25">
      <c r="F41640" s="1"/>
    </row>
    <row r="41641" spans="6:6" x14ac:dyDescent="0.25">
      <c r="F41641" s="1"/>
    </row>
    <row r="41642" spans="6:6" x14ac:dyDescent="0.25">
      <c r="F41642" s="1"/>
    </row>
    <row r="41643" spans="6:6" x14ac:dyDescent="0.25">
      <c r="F41643" s="1"/>
    </row>
    <row r="41644" spans="6:6" x14ac:dyDescent="0.25">
      <c r="F41644" s="1"/>
    </row>
    <row r="41645" spans="6:6" x14ac:dyDescent="0.25">
      <c r="F41645" s="1"/>
    </row>
    <row r="41646" spans="6:6" x14ac:dyDescent="0.25">
      <c r="F41646" s="1"/>
    </row>
    <row r="41647" spans="6:6" x14ac:dyDescent="0.25">
      <c r="F41647" s="1"/>
    </row>
    <row r="41648" spans="6:6" x14ac:dyDescent="0.25">
      <c r="F41648" s="1"/>
    </row>
    <row r="41649" spans="6:6" x14ac:dyDescent="0.25">
      <c r="F41649" s="1"/>
    </row>
    <row r="41650" spans="6:6" x14ac:dyDescent="0.25">
      <c r="F41650" s="1"/>
    </row>
    <row r="41651" spans="6:6" x14ac:dyDescent="0.25">
      <c r="F41651" s="1"/>
    </row>
    <row r="41652" spans="6:6" x14ac:dyDescent="0.25">
      <c r="F41652" s="1"/>
    </row>
    <row r="41653" spans="6:6" x14ac:dyDescent="0.25">
      <c r="F41653" s="1"/>
    </row>
    <row r="41654" spans="6:6" x14ac:dyDescent="0.25">
      <c r="F41654" s="1"/>
    </row>
    <row r="41655" spans="6:6" x14ac:dyDescent="0.25">
      <c r="F41655" s="1"/>
    </row>
    <row r="41656" spans="6:6" x14ac:dyDescent="0.25">
      <c r="F41656" s="1"/>
    </row>
    <row r="41657" spans="6:6" x14ac:dyDescent="0.25">
      <c r="F41657" s="1"/>
    </row>
    <row r="41658" spans="6:6" x14ac:dyDescent="0.25">
      <c r="F41658" s="1"/>
    </row>
    <row r="41659" spans="6:6" x14ac:dyDescent="0.25">
      <c r="F41659" s="1"/>
    </row>
    <row r="41660" spans="6:6" x14ac:dyDescent="0.25">
      <c r="F41660" s="1"/>
    </row>
    <row r="41661" spans="6:6" x14ac:dyDescent="0.25">
      <c r="F41661" s="1"/>
    </row>
    <row r="41662" spans="6:6" x14ac:dyDescent="0.25">
      <c r="F41662" s="1"/>
    </row>
    <row r="41663" spans="6:6" x14ac:dyDescent="0.25">
      <c r="F41663" s="1"/>
    </row>
    <row r="41664" spans="6:6" x14ac:dyDescent="0.25">
      <c r="F41664" s="1"/>
    </row>
    <row r="41665" spans="6:6" x14ac:dyDescent="0.25">
      <c r="F41665" s="1"/>
    </row>
    <row r="41666" spans="6:6" x14ac:dyDescent="0.25">
      <c r="F41666" s="1"/>
    </row>
    <row r="41667" spans="6:6" x14ac:dyDescent="0.25">
      <c r="F41667" s="1"/>
    </row>
    <row r="41668" spans="6:6" x14ac:dyDescent="0.25">
      <c r="F41668" s="1"/>
    </row>
    <row r="41669" spans="6:6" x14ac:dyDescent="0.25">
      <c r="F41669" s="1"/>
    </row>
    <row r="41670" spans="6:6" x14ac:dyDescent="0.25">
      <c r="F41670" s="1"/>
    </row>
    <row r="41671" spans="6:6" x14ac:dyDescent="0.25">
      <c r="F41671" s="1"/>
    </row>
    <row r="41672" spans="6:6" x14ac:dyDescent="0.25">
      <c r="F41672" s="1"/>
    </row>
    <row r="41673" spans="6:6" x14ac:dyDescent="0.25">
      <c r="F41673" s="1"/>
    </row>
    <row r="41674" spans="6:6" x14ac:dyDescent="0.25">
      <c r="F41674" s="1"/>
    </row>
    <row r="41675" spans="6:6" x14ac:dyDescent="0.25">
      <c r="F41675" s="1"/>
    </row>
    <row r="41676" spans="6:6" x14ac:dyDescent="0.25">
      <c r="F41676" s="1"/>
    </row>
    <row r="41677" spans="6:6" x14ac:dyDescent="0.25">
      <c r="F41677" s="1"/>
    </row>
    <row r="41678" spans="6:6" x14ac:dyDescent="0.25">
      <c r="F41678" s="1"/>
    </row>
    <row r="41679" spans="6:6" x14ac:dyDescent="0.25">
      <c r="F41679" s="1"/>
    </row>
    <row r="41680" spans="6:6" x14ac:dyDescent="0.25">
      <c r="F41680" s="1"/>
    </row>
    <row r="41681" spans="6:6" x14ac:dyDescent="0.25">
      <c r="F41681" s="1"/>
    </row>
    <row r="41682" spans="6:6" x14ac:dyDescent="0.25">
      <c r="F41682" s="1"/>
    </row>
    <row r="41683" spans="6:6" x14ac:dyDescent="0.25">
      <c r="F41683" s="1"/>
    </row>
    <row r="41684" spans="6:6" x14ac:dyDescent="0.25">
      <c r="F41684" s="1"/>
    </row>
    <row r="41685" spans="6:6" x14ac:dyDescent="0.25">
      <c r="F41685" s="1"/>
    </row>
    <row r="41686" spans="6:6" x14ac:dyDescent="0.25">
      <c r="F41686" s="1"/>
    </row>
    <row r="41687" spans="6:6" x14ac:dyDescent="0.25">
      <c r="F41687" s="1"/>
    </row>
    <row r="41688" spans="6:6" x14ac:dyDescent="0.25">
      <c r="F41688" s="1"/>
    </row>
    <row r="41689" spans="6:6" x14ac:dyDescent="0.25">
      <c r="F41689" s="1"/>
    </row>
    <row r="41690" spans="6:6" x14ac:dyDescent="0.25">
      <c r="F41690" s="1"/>
    </row>
    <row r="41691" spans="6:6" x14ac:dyDescent="0.25">
      <c r="F41691" s="1"/>
    </row>
    <row r="41692" spans="6:6" x14ac:dyDescent="0.25">
      <c r="F41692" s="1"/>
    </row>
    <row r="41693" spans="6:6" x14ac:dyDescent="0.25">
      <c r="F41693" s="1"/>
    </row>
    <row r="41694" spans="6:6" x14ac:dyDescent="0.25">
      <c r="F41694" s="1"/>
    </row>
    <row r="41695" spans="6:6" x14ac:dyDescent="0.25">
      <c r="F41695" s="1"/>
    </row>
    <row r="41696" spans="6:6" x14ac:dyDescent="0.25">
      <c r="F41696" s="1"/>
    </row>
    <row r="41697" spans="6:6" x14ac:dyDescent="0.25">
      <c r="F41697" s="1"/>
    </row>
    <row r="41698" spans="6:6" x14ac:dyDescent="0.25">
      <c r="F41698" s="1"/>
    </row>
    <row r="41699" spans="6:6" x14ac:dyDescent="0.25">
      <c r="F41699" s="1"/>
    </row>
    <row r="41700" spans="6:6" x14ac:dyDescent="0.25">
      <c r="F41700" s="1"/>
    </row>
    <row r="41701" spans="6:6" x14ac:dyDescent="0.25">
      <c r="F41701" s="1"/>
    </row>
    <row r="41702" spans="6:6" x14ac:dyDescent="0.25">
      <c r="F41702" s="1"/>
    </row>
    <row r="41703" spans="6:6" x14ac:dyDescent="0.25">
      <c r="F41703" s="1"/>
    </row>
    <row r="41704" spans="6:6" x14ac:dyDescent="0.25">
      <c r="F41704" s="1"/>
    </row>
    <row r="41705" spans="6:6" x14ac:dyDescent="0.25">
      <c r="F41705" s="1"/>
    </row>
    <row r="41706" spans="6:6" x14ac:dyDescent="0.25">
      <c r="F41706" s="1"/>
    </row>
    <row r="41707" spans="6:6" x14ac:dyDescent="0.25">
      <c r="F41707" s="1"/>
    </row>
    <row r="41708" spans="6:6" x14ac:dyDescent="0.25">
      <c r="F41708" s="1"/>
    </row>
    <row r="41709" spans="6:6" x14ac:dyDescent="0.25">
      <c r="F41709" s="1"/>
    </row>
    <row r="41710" spans="6:6" x14ac:dyDescent="0.25">
      <c r="F41710" s="1"/>
    </row>
    <row r="41711" spans="6:6" x14ac:dyDescent="0.25">
      <c r="F41711" s="1"/>
    </row>
    <row r="41712" spans="6:6" x14ac:dyDescent="0.25">
      <c r="F41712" s="1"/>
    </row>
    <row r="41713" spans="6:6" x14ac:dyDescent="0.25">
      <c r="F41713" s="1"/>
    </row>
    <row r="41714" spans="6:6" x14ac:dyDescent="0.25">
      <c r="F41714" s="1"/>
    </row>
    <row r="41715" spans="6:6" x14ac:dyDescent="0.25">
      <c r="F41715" s="1"/>
    </row>
    <row r="41716" spans="6:6" x14ac:dyDescent="0.25">
      <c r="F41716" s="1"/>
    </row>
    <row r="41717" spans="6:6" x14ac:dyDescent="0.25">
      <c r="F41717" s="1"/>
    </row>
    <row r="41718" spans="6:6" x14ac:dyDescent="0.25">
      <c r="F41718" s="1"/>
    </row>
    <row r="41719" spans="6:6" x14ac:dyDescent="0.25">
      <c r="F41719" s="1"/>
    </row>
    <row r="41720" spans="6:6" x14ac:dyDescent="0.25">
      <c r="F41720" s="1"/>
    </row>
    <row r="41721" spans="6:6" x14ac:dyDescent="0.25">
      <c r="F41721" s="1"/>
    </row>
    <row r="41722" spans="6:6" x14ac:dyDescent="0.25">
      <c r="F41722" s="1"/>
    </row>
    <row r="41723" spans="6:6" x14ac:dyDescent="0.25">
      <c r="F41723" s="1"/>
    </row>
    <row r="41724" spans="6:6" x14ac:dyDescent="0.25">
      <c r="F41724" s="1"/>
    </row>
    <row r="41725" spans="6:6" x14ac:dyDescent="0.25">
      <c r="F41725" s="1"/>
    </row>
    <row r="41726" spans="6:6" x14ac:dyDescent="0.25">
      <c r="F41726" s="1"/>
    </row>
    <row r="41727" spans="6:6" x14ac:dyDescent="0.25">
      <c r="F41727" s="1"/>
    </row>
    <row r="41728" spans="6:6" x14ac:dyDescent="0.25">
      <c r="F41728" s="1"/>
    </row>
    <row r="41729" spans="6:6" x14ac:dyDescent="0.25">
      <c r="F41729" s="1"/>
    </row>
    <row r="41730" spans="6:6" x14ac:dyDescent="0.25">
      <c r="F41730" s="1"/>
    </row>
    <row r="41731" spans="6:6" x14ac:dyDescent="0.25">
      <c r="F41731" s="1"/>
    </row>
    <row r="41732" spans="6:6" x14ac:dyDescent="0.25">
      <c r="F41732" s="1"/>
    </row>
    <row r="41733" spans="6:6" x14ac:dyDescent="0.25">
      <c r="F41733" s="1"/>
    </row>
    <row r="41734" spans="6:6" x14ac:dyDescent="0.25">
      <c r="F41734" s="1"/>
    </row>
    <row r="41735" spans="6:6" x14ac:dyDescent="0.25">
      <c r="F41735" s="1"/>
    </row>
    <row r="41736" spans="6:6" x14ac:dyDescent="0.25">
      <c r="F41736" s="1"/>
    </row>
    <row r="41737" spans="6:6" x14ac:dyDescent="0.25">
      <c r="F41737" s="1"/>
    </row>
    <row r="41738" spans="6:6" x14ac:dyDescent="0.25">
      <c r="F41738" s="1"/>
    </row>
    <row r="41739" spans="6:6" x14ac:dyDescent="0.25">
      <c r="F41739" s="1"/>
    </row>
    <row r="41740" spans="6:6" x14ac:dyDescent="0.25">
      <c r="F41740" s="1"/>
    </row>
    <row r="41741" spans="6:6" x14ac:dyDescent="0.25">
      <c r="F41741" s="1"/>
    </row>
    <row r="41742" spans="6:6" x14ac:dyDescent="0.25">
      <c r="F41742" s="1"/>
    </row>
    <row r="41743" spans="6:6" x14ac:dyDescent="0.25">
      <c r="F41743" s="1"/>
    </row>
    <row r="41744" spans="6:6" x14ac:dyDescent="0.25">
      <c r="F41744" s="1"/>
    </row>
    <row r="41745" spans="6:6" x14ac:dyDescent="0.25">
      <c r="F41745" s="1"/>
    </row>
    <row r="41746" spans="6:6" x14ac:dyDescent="0.25">
      <c r="F41746" s="1"/>
    </row>
    <row r="41747" spans="6:6" x14ac:dyDescent="0.25">
      <c r="F41747" s="1"/>
    </row>
    <row r="41748" spans="6:6" x14ac:dyDescent="0.25">
      <c r="F41748" s="1"/>
    </row>
    <row r="41749" spans="6:6" x14ac:dyDescent="0.25">
      <c r="F41749" s="1"/>
    </row>
    <row r="41750" spans="6:6" x14ac:dyDescent="0.25">
      <c r="F41750" s="1"/>
    </row>
    <row r="41751" spans="6:6" x14ac:dyDescent="0.25">
      <c r="F41751" s="1"/>
    </row>
    <row r="41752" spans="6:6" x14ac:dyDescent="0.25">
      <c r="F41752" s="1"/>
    </row>
    <row r="41753" spans="6:6" x14ac:dyDescent="0.25">
      <c r="F41753" s="1"/>
    </row>
    <row r="41754" spans="6:6" x14ac:dyDescent="0.25">
      <c r="F41754" s="1"/>
    </row>
    <row r="41755" spans="6:6" x14ac:dyDescent="0.25">
      <c r="F41755" s="1"/>
    </row>
    <row r="41756" spans="6:6" x14ac:dyDescent="0.25">
      <c r="F41756" s="1"/>
    </row>
    <row r="41757" spans="6:6" x14ac:dyDescent="0.25">
      <c r="F41757" s="1"/>
    </row>
    <row r="41758" spans="6:6" x14ac:dyDescent="0.25">
      <c r="F41758" s="1"/>
    </row>
    <row r="41759" spans="6:6" x14ac:dyDescent="0.25">
      <c r="F41759" s="1"/>
    </row>
    <row r="41760" spans="6:6" x14ac:dyDescent="0.25">
      <c r="F41760" s="1"/>
    </row>
    <row r="41761" spans="6:6" x14ac:dyDescent="0.25">
      <c r="F41761" s="1"/>
    </row>
    <row r="41762" spans="6:6" x14ac:dyDescent="0.25">
      <c r="F41762" s="1"/>
    </row>
    <row r="41763" spans="6:6" x14ac:dyDescent="0.25">
      <c r="F41763" s="1"/>
    </row>
    <row r="41764" spans="6:6" x14ac:dyDescent="0.25">
      <c r="F41764" s="1"/>
    </row>
    <row r="41765" spans="6:6" x14ac:dyDescent="0.25">
      <c r="F41765" s="1"/>
    </row>
    <row r="41766" spans="6:6" x14ac:dyDescent="0.25">
      <c r="F41766" s="1"/>
    </row>
    <row r="41767" spans="6:6" x14ac:dyDescent="0.25">
      <c r="F41767" s="1"/>
    </row>
    <row r="41768" spans="6:6" x14ac:dyDescent="0.25">
      <c r="F41768" s="1"/>
    </row>
    <row r="41769" spans="6:6" x14ac:dyDescent="0.25">
      <c r="F41769" s="1"/>
    </row>
    <row r="41770" spans="6:6" x14ac:dyDescent="0.25">
      <c r="F41770" s="1"/>
    </row>
    <row r="41771" spans="6:6" x14ac:dyDescent="0.25">
      <c r="F41771" s="1"/>
    </row>
    <row r="41772" spans="6:6" x14ac:dyDescent="0.25">
      <c r="F41772" s="1"/>
    </row>
    <row r="41773" spans="6:6" x14ac:dyDescent="0.25">
      <c r="F41773" s="1"/>
    </row>
    <row r="41774" spans="6:6" x14ac:dyDescent="0.25">
      <c r="F41774" s="1"/>
    </row>
    <row r="41775" spans="6:6" x14ac:dyDescent="0.25">
      <c r="F41775" s="1"/>
    </row>
    <row r="41776" spans="6:6" x14ac:dyDescent="0.25">
      <c r="F41776" s="1"/>
    </row>
    <row r="41777" spans="6:6" x14ac:dyDescent="0.25">
      <c r="F41777" s="1"/>
    </row>
    <row r="41778" spans="6:6" x14ac:dyDescent="0.25">
      <c r="F41778" s="1"/>
    </row>
    <row r="41779" spans="6:6" x14ac:dyDescent="0.25">
      <c r="F41779" s="1"/>
    </row>
    <row r="41780" spans="6:6" x14ac:dyDescent="0.25">
      <c r="F41780" s="1"/>
    </row>
    <row r="41781" spans="6:6" x14ac:dyDescent="0.25">
      <c r="F41781" s="1"/>
    </row>
    <row r="41782" spans="6:6" x14ac:dyDescent="0.25">
      <c r="F41782" s="1"/>
    </row>
    <row r="41783" spans="6:6" x14ac:dyDescent="0.25">
      <c r="F41783" s="1"/>
    </row>
    <row r="41784" spans="6:6" x14ac:dyDescent="0.25">
      <c r="F41784" s="1"/>
    </row>
    <row r="41785" spans="6:6" x14ac:dyDescent="0.25">
      <c r="F41785" s="1"/>
    </row>
    <row r="41786" spans="6:6" x14ac:dyDescent="0.25">
      <c r="F41786" s="1"/>
    </row>
    <row r="41787" spans="6:6" x14ac:dyDescent="0.25">
      <c r="F41787" s="1"/>
    </row>
    <row r="41788" spans="6:6" x14ac:dyDescent="0.25">
      <c r="F41788" s="1"/>
    </row>
    <row r="41789" spans="6:6" x14ac:dyDescent="0.25">
      <c r="F41789" s="1"/>
    </row>
    <row r="41790" spans="6:6" x14ac:dyDescent="0.25">
      <c r="F41790" s="1"/>
    </row>
    <row r="41791" spans="6:6" x14ac:dyDescent="0.25">
      <c r="F41791" s="1"/>
    </row>
    <row r="41792" spans="6:6" x14ac:dyDescent="0.25">
      <c r="F41792" s="1"/>
    </row>
    <row r="41793" spans="6:6" x14ac:dyDescent="0.25">
      <c r="F41793" s="1"/>
    </row>
    <row r="41794" spans="6:6" x14ac:dyDescent="0.25">
      <c r="F41794" s="1"/>
    </row>
    <row r="41795" spans="6:6" x14ac:dyDescent="0.25">
      <c r="F41795" s="1"/>
    </row>
    <row r="41796" spans="6:6" x14ac:dyDescent="0.25">
      <c r="F41796" s="1"/>
    </row>
    <row r="41797" spans="6:6" x14ac:dyDescent="0.25">
      <c r="F41797" s="1"/>
    </row>
    <row r="41798" spans="6:6" x14ac:dyDescent="0.25">
      <c r="F41798" s="1"/>
    </row>
    <row r="41799" spans="6:6" x14ac:dyDescent="0.25">
      <c r="F41799" s="1"/>
    </row>
    <row r="41800" spans="6:6" x14ac:dyDescent="0.25">
      <c r="F41800" s="1"/>
    </row>
    <row r="41801" spans="6:6" x14ac:dyDescent="0.25">
      <c r="F41801" s="1"/>
    </row>
    <row r="41802" spans="6:6" x14ac:dyDescent="0.25">
      <c r="F41802" s="1"/>
    </row>
    <row r="41803" spans="6:6" x14ac:dyDescent="0.25">
      <c r="F41803" s="1"/>
    </row>
    <row r="41804" spans="6:6" x14ac:dyDescent="0.25">
      <c r="F41804" s="1"/>
    </row>
    <row r="41805" spans="6:6" x14ac:dyDescent="0.25">
      <c r="F41805" s="1"/>
    </row>
    <row r="41806" spans="6:6" x14ac:dyDescent="0.25">
      <c r="F41806" s="1"/>
    </row>
    <row r="41807" spans="6:6" x14ac:dyDescent="0.25">
      <c r="F41807" s="1"/>
    </row>
    <row r="41808" spans="6:6" x14ac:dyDescent="0.25">
      <c r="F41808" s="1"/>
    </row>
    <row r="41809" spans="6:6" x14ac:dyDescent="0.25">
      <c r="F41809" s="1"/>
    </row>
    <row r="41810" spans="6:6" x14ac:dyDescent="0.25">
      <c r="F41810" s="1"/>
    </row>
    <row r="41811" spans="6:6" x14ac:dyDescent="0.25">
      <c r="F41811" s="1"/>
    </row>
    <row r="41812" spans="6:6" x14ac:dyDescent="0.25">
      <c r="F41812" s="1"/>
    </row>
    <row r="41813" spans="6:6" x14ac:dyDescent="0.25">
      <c r="F41813" s="1"/>
    </row>
    <row r="41814" spans="6:6" x14ac:dyDescent="0.25">
      <c r="F41814" s="1"/>
    </row>
    <row r="41815" spans="6:6" x14ac:dyDescent="0.25">
      <c r="F41815" s="1"/>
    </row>
    <row r="41816" spans="6:6" x14ac:dyDescent="0.25">
      <c r="F41816" s="1"/>
    </row>
    <row r="41817" spans="6:6" x14ac:dyDescent="0.25">
      <c r="F41817" s="1"/>
    </row>
    <row r="41818" spans="6:6" x14ac:dyDescent="0.25">
      <c r="F41818" s="1"/>
    </row>
    <row r="41819" spans="6:6" x14ac:dyDescent="0.25">
      <c r="F41819" s="1"/>
    </row>
    <row r="41820" spans="6:6" x14ac:dyDescent="0.25">
      <c r="F41820" s="1"/>
    </row>
    <row r="41821" spans="6:6" x14ac:dyDescent="0.25">
      <c r="F41821" s="1"/>
    </row>
    <row r="41822" spans="6:6" x14ac:dyDescent="0.25">
      <c r="F41822" s="1"/>
    </row>
    <row r="41823" spans="6:6" x14ac:dyDescent="0.25">
      <c r="F41823" s="1"/>
    </row>
    <row r="41824" spans="6:6" x14ac:dyDescent="0.25">
      <c r="F41824" s="1"/>
    </row>
    <row r="41825" spans="6:6" x14ac:dyDescent="0.25">
      <c r="F41825" s="1"/>
    </row>
    <row r="41826" spans="6:6" x14ac:dyDescent="0.25">
      <c r="F41826" s="1"/>
    </row>
    <row r="41827" spans="6:6" x14ac:dyDescent="0.25">
      <c r="F41827" s="1"/>
    </row>
    <row r="41828" spans="6:6" x14ac:dyDescent="0.25">
      <c r="F41828" s="1"/>
    </row>
    <row r="41829" spans="6:6" x14ac:dyDescent="0.25">
      <c r="F41829" s="1"/>
    </row>
    <row r="41830" spans="6:6" x14ac:dyDescent="0.25">
      <c r="F41830" s="1"/>
    </row>
    <row r="41831" spans="6:6" x14ac:dyDescent="0.25">
      <c r="F41831" s="1"/>
    </row>
    <row r="41832" spans="6:6" x14ac:dyDescent="0.25">
      <c r="F41832" s="1"/>
    </row>
    <row r="41833" spans="6:6" x14ac:dyDescent="0.25">
      <c r="F41833" s="1"/>
    </row>
    <row r="41834" spans="6:6" x14ac:dyDescent="0.25">
      <c r="F41834" s="1"/>
    </row>
    <row r="41835" spans="6:6" x14ac:dyDescent="0.25">
      <c r="F41835" s="1"/>
    </row>
    <row r="41836" spans="6:6" x14ac:dyDescent="0.25">
      <c r="F41836" s="1"/>
    </row>
    <row r="41837" spans="6:6" x14ac:dyDescent="0.25">
      <c r="F41837" s="1"/>
    </row>
    <row r="41838" spans="6:6" x14ac:dyDescent="0.25">
      <c r="F41838" s="1"/>
    </row>
    <row r="41839" spans="6:6" x14ac:dyDescent="0.25">
      <c r="F41839" s="1"/>
    </row>
    <row r="41840" spans="6:6" x14ac:dyDescent="0.25">
      <c r="F41840" s="1"/>
    </row>
    <row r="41841" spans="6:6" x14ac:dyDescent="0.25">
      <c r="F41841" s="1"/>
    </row>
    <row r="41842" spans="6:6" x14ac:dyDescent="0.25">
      <c r="F41842" s="1"/>
    </row>
    <row r="41843" spans="6:6" x14ac:dyDescent="0.25">
      <c r="F41843" s="1"/>
    </row>
    <row r="41844" spans="6:6" x14ac:dyDescent="0.25">
      <c r="F41844" s="1"/>
    </row>
    <row r="41845" spans="6:6" x14ac:dyDescent="0.25">
      <c r="F41845" s="1"/>
    </row>
    <row r="41846" spans="6:6" x14ac:dyDescent="0.25">
      <c r="F41846" s="1"/>
    </row>
    <row r="41847" spans="6:6" x14ac:dyDescent="0.25">
      <c r="F41847" s="1"/>
    </row>
    <row r="41848" spans="6:6" x14ac:dyDescent="0.25">
      <c r="F41848" s="1"/>
    </row>
    <row r="41849" spans="6:6" x14ac:dyDescent="0.25">
      <c r="F41849" s="1"/>
    </row>
    <row r="41850" spans="6:6" x14ac:dyDescent="0.25">
      <c r="F41850" s="1"/>
    </row>
    <row r="41851" spans="6:6" x14ac:dyDescent="0.25">
      <c r="F41851" s="1"/>
    </row>
    <row r="41852" spans="6:6" x14ac:dyDescent="0.25">
      <c r="F41852" s="1"/>
    </row>
    <row r="41853" spans="6:6" x14ac:dyDescent="0.25">
      <c r="F41853" s="1"/>
    </row>
    <row r="41854" spans="6:6" x14ac:dyDescent="0.25">
      <c r="F41854" s="1"/>
    </row>
    <row r="41855" spans="6:6" x14ac:dyDescent="0.25">
      <c r="F41855" s="1"/>
    </row>
    <row r="41856" spans="6:6" x14ac:dyDescent="0.25">
      <c r="F41856" s="1"/>
    </row>
    <row r="41857" spans="6:6" x14ac:dyDescent="0.25">
      <c r="F41857" s="1"/>
    </row>
    <row r="41858" spans="6:6" x14ac:dyDescent="0.25">
      <c r="F41858" s="1"/>
    </row>
    <row r="41859" spans="6:6" x14ac:dyDescent="0.25">
      <c r="F41859" s="1"/>
    </row>
    <row r="41860" spans="6:6" x14ac:dyDescent="0.25">
      <c r="F41860" s="1"/>
    </row>
    <row r="41861" spans="6:6" x14ac:dyDescent="0.25">
      <c r="F41861" s="1"/>
    </row>
    <row r="41862" spans="6:6" x14ac:dyDescent="0.25">
      <c r="F41862" s="1"/>
    </row>
    <row r="41863" spans="6:6" x14ac:dyDescent="0.25">
      <c r="F41863" s="1"/>
    </row>
    <row r="41864" spans="6:6" x14ac:dyDescent="0.25">
      <c r="F41864" s="1"/>
    </row>
    <row r="41865" spans="6:6" x14ac:dyDescent="0.25">
      <c r="F41865" s="1"/>
    </row>
    <row r="41866" spans="6:6" x14ac:dyDescent="0.25">
      <c r="F41866" s="1"/>
    </row>
    <row r="41867" spans="6:6" x14ac:dyDescent="0.25">
      <c r="F41867" s="1"/>
    </row>
    <row r="41868" spans="6:6" x14ac:dyDescent="0.25">
      <c r="F41868" s="1"/>
    </row>
    <row r="41869" spans="6:6" x14ac:dyDescent="0.25">
      <c r="F41869" s="1"/>
    </row>
    <row r="41870" spans="6:6" x14ac:dyDescent="0.25">
      <c r="F41870" s="1"/>
    </row>
    <row r="41871" spans="6:6" x14ac:dyDescent="0.25">
      <c r="F41871" s="1"/>
    </row>
    <row r="41872" spans="6:6" x14ac:dyDescent="0.25">
      <c r="F41872" s="1"/>
    </row>
    <row r="41873" spans="6:6" x14ac:dyDescent="0.25">
      <c r="F41873" s="1"/>
    </row>
    <row r="41874" spans="6:6" x14ac:dyDescent="0.25">
      <c r="F41874" s="1"/>
    </row>
    <row r="41875" spans="6:6" x14ac:dyDescent="0.25">
      <c r="F41875" s="1"/>
    </row>
    <row r="41876" spans="6:6" x14ac:dyDescent="0.25">
      <c r="F41876" s="1"/>
    </row>
    <row r="41877" spans="6:6" x14ac:dyDescent="0.25">
      <c r="F41877" s="1"/>
    </row>
    <row r="41878" spans="6:6" x14ac:dyDescent="0.25">
      <c r="F41878" s="1"/>
    </row>
    <row r="41879" spans="6:6" x14ac:dyDescent="0.25">
      <c r="F41879" s="1"/>
    </row>
    <row r="41880" spans="6:6" x14ac:dyDescent="0.25">
      <c r="F41880" s="1"/>
    </row>
    <row r="41881" spans="6:6" x14ac:dyDescent="0.25">
      <c r="F41881" s="1"/>
    </row>
    <row r="41882" spans="6:6" x14ac:dyDescent="0.25">
      <c r="F41882" s="1"/>
    </row>
    <row r="41883" spans="6:6" x14ac:dyDescent="0.25">
      <c r="F41883" s="1"/>
    </row>
    <row r="41884" spans="6:6" x14ac:dyDescent="0.25">
      <c r="F41884" s="1"/>
    </row>
    <row r="41885" spans="6:6" x14ac:dyDescent="0.25">
      <c r="F41885" s="1"/>
    </row>
    <row r="41886" spans="6:6" x14ac:dyDescent="0.25">
      <c r="F41886" s="1"/>
    </row>
    <row r="41887" spans="6:6" x14ac:dyDescent="0.25">
      <c r="F41887" s="1"/>
    </row>
    <row r="41888" spans="6:6" x14ac:dyDescent="0.25">
      <c r="F41888" s="1"/>
    </row>
    <row r="41889" spans="6:6" x14ac:dyDescent="0.25">
      <c r="F41889" s="1"/>
    </row>
    <row r="41890" spans="6:6" x14ac:dyDescent="0.25">
      <c r="F41890" s="1"/>
    </row>
    <row r="41891" spans="6:6" x14ac:dyDescent="0.25">
      <c r="F41891" s="1"/>
    </row>
    <row r="41892" spans="6:6" x14ac:dyDescent="0.25">
      <c r="F41892" s="1"/>
    </row>
    <row r="41893" spans="6:6" x14ac:dyDescent="0.25">
      <c r="F41893" s="1"/>
    </row>
    <row r="41894" spans="6:6" x14ac:dyDescent="0.25">
      <c r="F41894" s="1"/>
    </row>
    <row r="41895" spans="6:6" x14ac:dyDescent="0.25">
      <c r="F41895" s="1"/>
    </row>
    <row r="41896" spans="6:6" x14ac:dyDescent="0.25">
      <c r="F41896" s="1"/>
    </row>
    <row r="41897" spans="6:6" x14ac:dyDescent="0.25">
      <c r="F41897" s="1"/>
    </row>
    <row r="41898" spans="6:6" x14ac:dyDescent="0.25">
      <c r="F41898" s="1"/>
    </row>
    <row r="41899" spans="6:6" x14ac:dyDescent="0.25">
      <c r="F41899" s="1"/>
    </row>
    <row r="41900" spans="6:6" x14ac:dyDescent="0.25">
      <c r="F41900" s="1"/>
    </row>
    <row r="41901" spans="6:6" x14ac:dyDescent="0.25">
      <c r="F41901" s="1"/>
    </row>
    <row r="41902" spans="6:6" x14ac:dyDescent="0.25">
      <c r="F41902" s="1"/>
    </row>
    <row r="41903" spans="6:6" x14ac:dyDescent="0.25">
      <c r="F41903" s="1"/>
    </row>
    <row r="41904" spans="6:6" x14ac:dyDescent="0.25">
      <c r="F41904" s="1"/>
    </row>
    <row r="41905" spans="6:6" x14ac:dyDescent="0.25">
      <c r="F41905" s="1"/>
    </row>
    <row r="41906" spans="6:6" x14ac:dyDescent="0.25">
      <c r="F41906" s="1"/>
    </row>
    <row r="41907" spans="6:6" x14ac:dyDescent="0.25">
      <c r="F41907" s="1"/>
    </row>
    <row r="41908" spans="6:6" x14ac:dyDescent="0.25">
      <c r="F41908" s="1"/>
    </row>
    <row r="41909" spans="6:6" x14ac:dyDescent="0.25">
      <c r="F41909" s="1"/>
    </row>
    <row r="41910" spans="6:6" x14ac:dyDescent="0.25">
      <c r="F41910" s="1"/>
    </row>
    <row r="41911" spans="6:6" x14ac:dyDescent="0.25">
      <c r="F41911" s="1"/>
    </row>
    <row r="41912" spans="6:6" x14ac:dyDescent="0.25">
      <c r="F41912" s="1"/>
    </row>
    <row r="41913" spans="6:6" x14ac:dyDescent="0.25">
      <c r="F41913" s="1"/>
    </row>
    <row r="41914" spans="6:6" x14ac:dyDescent="0.25">
      <c r="F41914" s="1"/>
    </row>
    <row r="41915" spans="6:6" x14ac:dyDescent="0.25">
      <c r="F41915" s="1"/>
    </row>
    <row r="41916" spans="6:6" x14ac:dyDescent="0.25">
      <c r="F41916" s="1"/>
    </row>
    <row r="41917" spans="6:6" x14ac:dyDescent="0.25">
      <c r="F41917" s="1"/>
    </row>
    <row r="41918" spans="6:6" x14ac:dyDescent="0.25">
      <c r="F41918" s="1"/>
    </row>
    <row r="41919" spans="6:6" x14ac:dyDescent="0.25">
      <c r="F41919" s="1"/>
    </row>
    <row r="41920" spans="6:6" x14ac:dyDescent="0.25">
      <c r="F41920" s="1"/>
    </row>
    <row r="41921" spans="6:6" x14ac:dyDescent="0.25">
      <c r="F41921" s="1"/>
    </row>
    <row r="41922" spans="6:6" x14ac:dyDescent="0.25">
      <c r="F41922" s="1"/>
    </row>
    <row r="41923" spans="6:6" x14ac:dyDescent="0.25">
      <c r="F41923" s="1"/>
    </row>
    <row r="41924" spans="6:6" x14ac:dyDescent="0.25">
      <c r="F41924" s="1"/>
    </row>
    <row r="41925" spans="6:6" x14ac:dyDescent="0.25">
      <c r="F41925" s="1"/>
    </row>
    <row r="41926" spans="6:6" x14ac:dyDescent="0.25">
      <c r="F41926" s="1"/>
    </row>
    <row r="41927" spans="6:6" x14ac:dyDescent="0.25">
      <c r="F41927" s="1"/>
    </row>
    <row r="41928" spans="6:6" x14ac:dyDescent="0.25">
      <c r="F41928" s="1"/>
    </row>
    <row r="41929" spans="6:6" x14ac:dyDescent="0.25">
      <c r="F41929" s="1"/>
    </row>
    <row r="41930" spans="6:6" x14ac:dyDescent="0.25">
      <c r="F41930" s="1"/>
    </row>
    <row r="41931" spans="6:6" x14ac:dyDescent="0.25">
      <c r="F41931" s="1"/>
    </row>
    <row r="41932" spans="6:6" x14ac:dyDescent="0.25">
      <c r="F41932" s="1"/>
    </row>
    <row r="41933" spans="6:6" x14ac:dyDescent="0.25">
      <c r="F41933" s="1"/>
    </row>
    <row r="41934" spans="6:6" x14ac:dyDescent="0.25">
      <c r="F41934" s="1"/>
    </row>
    <row r="41935" spans="6:6" x14ac:dyDescent="0.25">
      <c r="F41935" s="1"/>
    </row>
    <row r="41936" spans="6:6" x14ac:dyDescent="0.25">
      <c r="F41936" s="1"/>
    </row>
    <row r="41937" spans="6:6" x14ac:dyDescent="0.25">
      <c r="F41937" s="1"/>
    </row>
    <row r="41938" spans="6:6" x14ac:dyDescent="0.25">
      <c r="F41938" s="1"/>
    </row>
    <row r="41939" spans="6:6" x14ac:dyDescent="0.25">
      <c r="F41939" s="1"/>
    </row>
    <row r="41940" spans="6:6" x14ac:dyDescent="0.25">
      <c r="F41940" s="1"/>
    </row>
    <row r="41941" spans="6:6" x14ac:dyDescent="0.25">
      <c r="F41941" s="1"/>
    </row>
    <row r="41942" spans="6:6" x14ac:dyDescent="0.25">
      <c r="F41942" s="1"/>
    </row>
    <row r="41943" spans="6:6" x14ac:dyDescent="0.25">
      <c r="F41943" s="1"/>
    </row>
    <row r="41944" spans="6:6" x14ac:dyDescent="0.25">
      <c r="F41944" s="1"/>
    </row>
    <row r="41945" spans="6:6" x14ac:dyDescent="0.25">
      <c r="F41945" s="1"/>
    </row>
    <row r="41946" spans="6:6" x14ac:dyDescent="0.25">
      <c r="F41946" s="1"/>
    </row>
    <row r="41947" spans="6:6" x14ac:dyDescent="0.25">
      <c r="F41947" s="1"/>
    </row>
    <row r="41948" spans="6:6" x14ac:dyDescent="0.25">
      <c r="F41948" s="1"/>
    </row>
    <row r="41949" spans="6:6" x14ac:dyDescent="0.25">
      <c r="F41949" s="1"/>
    </row>
    <row r="41950" spans="6:6" x14ac:dyDescent="0.25">
      <c r="F41950" s="1"/>
    </row>
    <row r="41951" spans="6:6" x14ac:dyDescent="0.25">
      <c r="F41951" s="1"/>
    </row>
    <row r="41952" spans="6:6" x14ac:dyDescent="0.25">
      <c r="F41952" s="1"/>
    </row>
    <row r="41953" spans="6:6" x14ac:dyDescent="0.25">
      <c r="F41953" s="1"/>
    </row>
    <row r="41954" spans="6:6" x14ac:dyDescent="0.25">
      <c r="F41954" s="1"/>
    </row>
    <row r="41955" spans="6:6" x14ac:dyDescent="0.25">
      <c r="F41955" s="1"/>
    </row>
    <row r="41956" spans="6:6" x14ac:dyDescent="0.25">
      <c r="F41956" s="1"/>
    </row>
    <row r="41957" spans="6:6" x14ac:dyDescent="0.25">
      <c r="F41957" s="1"/>
    </row>
    <row r="41958" spans="6:6" x14ac:dyDescent="0.25">
      <c r="F41958" s="1"/>
    </row>
    <row r="41959" spans="6:6" x14ac:dyDescent="0.25">
      <c r="F41959" s="1"/>
    </row>
    <row r="41960" spans="6:6" x14ac:dyDescent="0.25">
      <c r="F41960" s="1"/>
    </row>
    <row r="41961" spans="6:6" x14ac:dyDescent="0.25">
      <c r="F41961" s="1"/>
    </row>
    <row r="41962" spans="6:6" x14ac:dyDescent="0.25">
      <c r="F41962" s="1"/>
    </row>
    <row r="41963" spans="6:6" x14ac:dyDescent="0.25">
      <c r="F41963" s="1"/>
    </row>
    <row r="41964" spans="6:6" x14ac:dyDescent="0.25">
      <c r="F41964" s="1"/>
    </row>
    <row r="41965" spans="6:6" x14ac:dyDescent="0.25">
      <c r="F41965" s="1"/>
    </row>
    <row r="41966" spans="6:6" x14ac:dyDescent="0.25">
      <c r="F41966" s="1"/>
    </row>
    <row r="41967" spans="6:6" x14ac:dyDescent="0.25">
      <c r="F41967" s="1"/>
    </row>
    <row r="41968" spans="6:6" x14ac:dyDescent="0.25">
      <c r="F41968" s="1"/>
    </row>
    <row r="41969" spans="6:6" x14ac:dyDescent="0.25">
      <c r="F41969" s="1"/>
    </row>
    <row r="41970" spans="6:6" x14ac:dyDescent="0.25">
      <c r="F41970" s="1"/>
    </row>
    <row r="41971" spans="6:6" x14ac:dyDescent="0.25">
      <c r="F41971" s="1"/>
    </row>
    <row r="41972" spans="6:6" x14ac:dyDescent="0.25">
      <c r="F41972" s="1"/>
    </row>
    <row r="41973" spans="6:6" x14ac:dyDescent="0.25">
      <c r="F41973" s="1"/>
    </row>
    <row r="41974" spans="6:6" x14ac:dyDescent="0.25">
      <c r="F41974" s="1"/>
    </row>
    <row r="41975" spans="6:6" x14ac:dyDescent="0.25">
      <c r="F41975" s="1"/>
    </row>
    <row r="41976" spans="6:6" x14ac:dyDescent="0.25">
      <c r="F41976" s="1"/>
    </row>
    <row r="41977" spans="6:6" x14ac:dyDescent="0.25">
      <c r="F41977" s="1"/>
    </row>
    <row r="41978" spans="6:6" x14ac:dyDescent="0.25">
      <c r="F41978" s="1"/>
    </row>
    <row r="41979" spans="6:6" x14ac:dyDescent="0.25">
      <c r="F41979" s="1"/>
    </row>
    <row r="41980" spans="6:6" x14ac:dyDescent="0.25">
      <c r="F41980" s="1"/>
    </row>
    <row r="41981" spans="6:6" x14ac:dyDescent="0.25">
      <c r="F41981" s="1"/>
    </row>
    <row r="41982" spans="6:6" x14ac:dyDescent="0.25">
      <c r="F41982" s="1"/>
    </row>
    <row r="41983" spans="6:6" x14ac:dyDescent="0.25">
      <c r="F41983" s="1"/>
    </row>
    <row r="41984" spans="6:6" x14ac:dyDescent="0.25">
      <c r="F41984" s="1"/>
    </row>
    <row r="41985" spans="6:6" x14ac:dyDescent="0.25">
      <c r="F41985" s="1"/>
    </row>
    <row r="41986" spans="6:6" x14ac:dyDescent="0.25">
      <c r="F41986" s="1"/>
    </row>
    <row r="41987" spans="6:6" x14ac:dyDescent="0.25">
      <c r="F41987" s="1"/>
    </row>
    <row r="41988" spans="6:6" x14ac:dyDescent="0.25">
      <c r="F41988" s="1"/>
    </row>
    <row r="41989" spans="6:6" x14ac:dyDescent="0.25">
      <c r="F41989" s="1"/>
    </row>
    <row r="41990" spans="6:6" x14ac:dyDescent="0.25">
      <c r="F41990" s="1"/>
    </row>
    <row r="41991" spans="6:6" x14ac:dyDescent="0.25">
      <c r="F41991" s="1"/>
    </row>
    <row r="41992" spans="6:6" x14ac:dyDescent="0.25">
      <c r="F41992" s="1"/>
    </row>
    <row r="41993" spans="6:6" x14ac:dyDescent="0.25">
      <c r="F41993" s="1"/>
    </row>
    <row r="41994" spans="6:6" x14ac:dyDescent="0.25">
      <c r="F41994" s="1"/>
    </row>
    <row r="41995" spans="6:6" x14ac:dyDescent="0.25">
      <c r="F41995" s="1"/>
    </row>
    <row r="41996" spans="6:6" x14ac:dyDescent="0.25">
      <c r="F41996" s="1"/>
    </row>
    <row r="41997" spans="6:6" x14ac:dyDescent="0.25">
      <c r="F41997" s="1"/>
    </row>
    <row r="41998" spans="6:6" x14ac:dyDescent="0.25">
      <c r="F41998" s="1"/>
    </row>
    <row r="41999" spans="6:6" x14ac:dyDescent="0.25">
      <c r="F41999" s="1"/>
    </row>
    <row r="42000" spans="6:6" x14ac:dyDescent="0.25">
      <c r="F42000" s="1"/>
    </row>
    <row r="42001" spans="6:6" x14ac:dyDescent="0.25">
      <c r="F42001" s="1"/>
    </row>
    <row r="42002" spans="6:6" x14ac:dyDescent="0.25">
      <c r="F42002" s="1"/>
    </row>
    <row r="42003" spans="6:6" x14ac:dyDescent="0.25">
      <c r="F42003" s="1"/>
    </row>
    <row r="42004" spans="6:6" x14ac:dyDescent="0.25">
      <c r="F42004" s="1"/>
    </row>
    <row r="42005" spans="6:6" x14ac:dyDescent="0.25">
      <c r="F42005" s="1"/>
    </row>
    <row r="42006" spans="6:6" x14ac:dyDescent="0.25">
      <c r="F42006" s="1"/>
    </row>
    <row r="42007" spans="6:6" x14ac:dyDescent="0.25">
      <c r="F42007" s="1"/>
    </row>
    <row r="42008" spans="6:6" x14ac:dyDescent="0.25">
      <c r="F42008" s="1"/>
    </row>
    <row r="42009" spans="6:6" x14ac:dyDescent="0.25">
      <c r="F42009" s="1"/>
    </row>
    <row r="42010" spans="6:6" x14ac:dyDescent="0.25">
      <c r="F42010" s="1"/>
    </row>
    <row r="42011" spans="6:6" x14ac:dyDescent="0.25">
      <c r="F42011" s="1"/>
    </row>
    <row r="42012" spans="6:6" x14ac:dyDescent="0.25">
      <c r="F42012" s="1"/>
    </row>
    <row r="42013" spans="6:6" x14ac:dyDescent="0.25">
      <c r="F42013" s="1"/>
    </row>
    <row r="42014" spans="6:6" x14ac:dyDescent="0.25">
      <c r="F42014" s="1"/>
    </row>
    <row r="42015" spans="6:6" x14ac:dyDescent="0.25">
      <c r="F42015" s="1"/>
    </row>
    <row r="42016" spans="6:6" x14ac:dyDescent="0.25">
      <c r="F42016" s="1"/>
    </row>
    <row r="42017" spans="6:6" x14ac:dyDescent="0.25">
      <c r="F42017" s="1"/>
    </row>
    <row r="42018" spans="6:6" x14ac:dyDescent="0.25">
      <c r="F42018" s="1"/>
    </row>
    <row r="42019" spans="6:6" x14ac:dyDescent="0.25">
      <c r="F42019" s="1"/>
    </row>
    <row r="42020" spans="6:6" x14ac:dyDescent="0.25">
      <c r="F42020" s="1"/>
    </row>
    <row r="42021" spans="6:6" x14ac:dyDescent="0.25">
      <c r="F42021" s="1"/>
    </row>
    <row r="42022" spans="6:6" x14ac:dyDescent="0.25">
      <c r="F42022" s="1"/>
    </row>
    <row r="42023" spans="6:6" x14ac:dyDescent="0.25">
      <c r="F42023" s="1"/>
    </row>
    <row r="42024" spans="6:6" x14ac:dyDescent="0.25">
      <c r="F42024" s="1"/>
    </row>
    <row r="42025" spans="6:6" x14ac:dyDescent="0.25">
      <c r="F42025" s="1"/>
    </row>
    <row r="42026" spans="6:6" x14ac:dyDescent="0.25">
      <c r="F42026" s="1"/>
    </row>
    <row r="42027" spans="6:6" x14ac:dyDescent="0.25">
      <c r="F42027" s="1"/>
    </row>
    <row r="42028" spans="6:6" x14ac:dyDescent="0.25">
      <c r="F42028" s="1"/>
    </row>
    <row r="42029" spans="6:6" x14ac:dyDescent="0.25">
      <c r="F42029" s="1"/>
    </row>
    <row r="42030" spans="6:6" x14ac:dyDescent="0.25">
      <c r="F42030" s="1"/>
    </row>
    <row r="42031" spans="6:6" x14ac:dyDescent="0.25">
      <c r="F42031" s="1"/>
    </row>
    <row r="42032" spans="6:6" x14ac:dyDescent="0.25">
      <c r="F42032" s="1"/>
    </row>
    <row r="42033" spans="6:6" x14ac:dyDescent="0.25">
      <c r="F42033" s="1"/>
    </row>
    <row r="42034" spans="6:6" x14ac:dyDescent="0.25">
      <c r="F42034" s="1"/>
    </row>
    <row r="42035" spans="6:6" x14ac:dyDescent="0.25">
      <c r="F42035" s="1"/>
    </row>
    <row r="42036" spans="6:6" x14ac:dyDescent="0.25">
      <c r="F42036" s="1"/>
    </row>
    <row r="42037" spans="6:6" x14ac:dyDescent="0.25">
      <c r="F42037" s="1"/>
    </row>
    <row r="42038" spans="6:6" x14ac:dyDescent="0.25">
      <c r="F42038" s="1"/>
    </row>
    <row r="42039" spans="6:6" x14ac:dyDescent="0.25">
      <c r="F42039" s="1"/>
    </row>
    <row r="42040" spans="6:6" x14ac:dyDescent="0.25">
      <c r="F42040" s="1"/>
    </row>
    <row r="42041" spans="6:6" x14ac:dyDescent="0.25">
      <c r="F42041" s="1"/>
    </row>
    <row r="42042" spans="6:6" x14ac:dyDescent="0.25">
      <c r="F42042" s="1"/>
    </row>
    <row r="42043" spans="6:6" x14ac:dyDescent="0.25">
      <c r="F42043" s="1"/>
    </row>
    <row r="42044" spans="6:6" x14ac:dyDescent="0.25">
      <c r="F42044" s="1"/>
    </row>
    <row r="42045" spans="6:6" x14ac:dyDescent="0.25">
      <c r="F42045" s="1"/>
    </row>
    <row r="42046" spans="6:6" x14ac:dyDescent="0.25">
      <c r="F42046" s="1"/>
    </row>
    <row r="42047" spans="6:6" x14ac:dyDescent="0.25">
      <c r="F42047" s="1"/>
    </row>
    <row r="42048" spans="6:6" x14ac:dyDescent="0.25">
      <c r="F42048" s="1"/>
    </row>
    <row r="42049" spans="6:6" x14ac:dyDescent="0.25">
      <c r="F42049" s="1"/>
    </row>
    <row r="42050" spans="6:6" x14ac:dyDescent="0.25">
      <c r="F42050" s="1"/>
    </row>
    <row r="42051" spans="6:6" x14ac:dyDescent="0.25">
      <c r="F42051" s="1"/>
    </row>
    <row r="42052" spans="6:6" x14ac:dyDescent="0.25">
      <c r="F42052" s="1"/>
    </row>
    <row r="42053" spans="6:6" x14ac:dyDescent="0.25">
      <c r="F42053" s="1"/>
    </row>
    <row r="42054" spans="6:6" x14ac:dyDescent="0.25">
      <c r="F42054" s="1"/>
    </row>
    <row r="42055" spans="6:6" x14ac:dyDescent="0.25">
      <c r="F42055" s="1"/>
    </row>
    <row r="42056" spans="6:6" x14ac:dyDescent="0.25">
      <c r="F42056" s="1"/>
    </row>
    <row r="42057" spans="6:6" x14ac:dyDescent="0.25">
      <c r="F42057" s="1"/>
    </row>
    <row r="42058" spans="6:6" x14ac:dyDescent="0.25">
      <c r="F42058" s="1"/>
    </row>
    <row r="42059" spans="6:6" x14ac:dyDescent="0.25">
      <c r="F42059" s="1"/>
    </row>
    <row r="42060" spans="6:6" x14ac:dyDescent="0.25">
      <c r="F42060" s="1"/>
    </row>
    <row r="42061" spans="6:6" x14ac:dyDescent="0.25">
      <c r="F42061" s="1"/>
    </row>
    <row r="42062" spans="6:6" x14ac:dyDescent="0.25">
      <c r="F42062" s="1"/>
    </row>
    <row r="42063" spans="6:6" x14ac:dyDescent="0.25">
      <c r="F42063" s="1"/>
    </row>
    <row r="42064" spans="6:6" x14ac:dyDescent="0.25">
      <c r="F42064" s="1"/>
    </row>
    <row r="42065" spans="6:6" x14ac:dyDescent="0.25">
      <c r="F42065" s="1"/>
    </row>
    <row r="42066" spans="6:6" x14ac:dyDescent="0.25">
      <c r="F42066" s="1"/>
    </row>
    <row r="42067" spans="6:6" x14ac:dyDescent="0.25">
      <c r="F42067" s="1"/>
    </row>
    <row r="42068" spans="6:6" x14ac:dyDescent="0.25">
      <c r="F42068" s="1"/>
    </row>
    <row r="42069" spans="6:6" x14ac:dyDescent="0.25">
      <c r="F42069" s="1"/>
    </row>
    <row r="42070" spans="6:6" x14ac:dyDescent="0.25">
      <c r="F42070" s="1"/>
    </row>
    <row r="42071" spans="6:6" x14ac:dyDescent="0.25">
      <c r="F42071" s="1"/>
    </row>
    <row r="42072" spans="6:6" x14ac:dyDescent="0.25">
      <c r="F42072" s="1"/>
    </row>
    <row r="42073" spans="6:6" x14ac:dyDescent="0.25">
      <c r="F42073" s="1"/>
    </row>
    <row r="42074" spans="6:6" x14ac:dyDescent="0.25">
      <c r="F42074" s="1"/>
    </row>
    <row r="42075" spans="6:6" x14ac:dyDescent="0.25">
      <c r="F42075" s="1"/>
    </row>
    <row r="42076" spans="6:6" x14ac:dyDescent="0.25">
      <c r="F42076" s="1"/>
    </row>
    <row r="42077" spans="6:6" x14ac:dyDescent="0.25">
      <c r="F42077" s="1"/>
    </row>
    <row r="42078" spans="6:6" x14ac:dyDescent="0.25">
      <c r="F42078" s="1"/>
    </row>
    <row r="42079" spans="6:6" x14ac:dyDescent="0.25">
      <c r="F42079" s="1"/>
    </row>
    <row r="42080" spans="6:6" x14ac:dyDescent="0.25">
      <c r="F42080" s="1"/>
    </row>
    <row r="42081" spans="6:6" x14ac:dyDescent="0.25">
      <c r="F42081" s="1"/>
    </row>
    <row r="42082" spans="6:6" x14ac:dyDescent="0.25">
      <c r="F42082" s="1"/>
    </row>
    <row r="42083" spans="6:6" x14ac:dyDescent="0.25">
      <c r="F42083" s="1"/>
    </row>
    <row r="42084" spans="6:6" x14ac:dyDescent="0.25">
      <c r="F42084" s="1"/>
    </row>
    <row r="42085" spans="6:6" x14ac:dyDescent="0.25">
      <c r="F42085" s="1"/>
    </row>
    <row r="42086" spans="6:6" x14ac:dyDescent="0.25">
      <c r="F42086" s="1"/>
    </row>
    <row r="42087" spans="6:6" x14ac:dyDescent="0.25">
      <c r="F42087" s="1"/>
    </row>
    <row r="42088" spans="6:6" x14ac:dyDescent="0.25">
      <c r="F42088" s="1"/>
    </row>
    <row r="42089" spans="6:6" x14ac:dyDescent="0.25">
      <c r="F42089" s="1"/>
    </row>
    <row r="42090" spans="6:6" x14ac:dyDescent="0.25">
      <c r="F42090" s="1"/>
    </row>
    <row r="42091" spans="6:6" x14ac:dyDescent="0.25">
      <c r="F42091" s="1"/>
    </row>
    <row r="42092" spans="6:6" x14ac:dyDescent="0.25">
      <c r="F42092" s="1"/>
    </row>
    <row r="42093" spans="6:6" x14ac:dyDescent="0.25">
      <c r="F42093" s="1"/>
    </row>
    <row r="42094" spans="6:6" x14ac:dyDescent="0.25">
      <c r="F42094" s="1"/>
    </row>
    <row r="42095" spans="6:6" x14ac:dyDescent="0.25">
      <c r="F42095" s="1"/>
    </row>
    <row r="42096" spans="6:6" x14ac:dyDescent="0.25">
      <c r="F42096" s="1"/>
    </row>
    <row r="42097" spans="6:6" x14ac:dyDescent="0.25">
      <c r="F42097" s="1"/>
    </row>
    <row r="42098" spans="6:6" x14ac:dyDescent="0.25">
      <c r="F42098" s="1"/>
    </row>
    <row r="42099" spans="6:6" x14ac:dyDescent="0.25">
      <c r="F42099" s="1"/>
    </row>
    <row r="42100" spans="6:6" x14ac:dyDescent="0.25">
      <c r="F42100" s="1"/>
    </row>
    <row r="42101" spans="6:6" x14ac:dyDescent="0.25">
      <c r="F42101" s="1"/>
    </row>
    <row r="42102" spans="6:6" x14ac:dyDescent="0.25">
      <c r="F42102" s="1"/>
    </row>
    <row r="42103" spans="6:6" x14ac:dyDescent="0.25">
      <c r="F42103" s="1"/>
    </row>
    <row r="42104" spans="6:6" x14ac:dyDescent="0.25">
      <c r="F42104" s="1"/>
    </row>
    <row r="42105" spans="6:6" x14ac:dyDescent="0.25">
      <c r="F42105" s="1"/>
    </row>
    <row r="42106" spans="6:6" x14ac:dyDescent="0.25">
      <c r="F42106" s="1"/>
    </row>
    <row r="42107" spans="6:6" x14ac:dyDescent="0.25">
      <c r="F42107" s="1"/>
    </row>
    <row r="42108" spans="6:6" x14ac:dyDescent="0.25">
      <c r="F42108" s="1"/>
    </row>
    <row r="42109" spans="6:6" x14ac:dyDescent="0.25">
      <c r="F42109" s="1"/>
    </row>
    <row r="42110" spans="6:6" x14ac:dyDescent="0.25">
      <c r="F42110" s="1"/>
    </row>
    <row r="42111" spans="6:6" x14ac:dyDescent="0.25">
      <c r="F42111" s="1"/>
    </row>
    <row r="42112" spans="6:6" x14ac:dyDescent="0.25">
      <c r="F42112" s="1"/>
    </row>
    <row r="42113" spans="6:6" x14ac:dyDescent="0.25">
      <c r="F42113" s="1"/>
    </row>
    <row r="42114" spans="6:6" x14ac:dyDescent="0.25">
      <c r="F42114" s="1"/>
    </row>
    <row r="42115" spans="6:6" x14ac:dyDescent="0.25">
      <c r="F42115" s="1"/>
    </row>
    <row r="42116" spans="6:6" x14ac:dyDescent="0.25">
      <c r="F42116" s="1"/>
    </row>
    <row r="42117" spans="6:6" x14ac:dyDescent="0.25">
      <c r="F42117" s="1"/>
    </row>
    <row r="42118" spans="6:6" x14ac:dyDescent="0.25">
      <c r="F42118" s="1"/>
    </row>
    <row r="42119" spans="6:6" x14ac:dyDescent="0.25">
      <c r="F42119" s="1"/>
    </row>
    <row r="42120" spans="6:6" x14ac:dyDescent="0.25">
      <c r="F42120" s="1"/>
    </row>
    <row r="42121" spans="6:6" x14ac:dyDescent="0.25">
      <c r="F42121" s="1"/>
    </row>
    <row r="42122" spans="6:6" x14ac:dyDescent="0.25">
      <c r="F42122" s="1"/>
    </row>
    <row r="42123" spans="6:6" x14ac:dyDescent="0.25">
      <c r="F42123" s="1"/>
    </row>
    <row r="42124" spans="6:6" x14ac:dyDescent="0.25">
      <c r="F42124" s="1"/>
    </row>
    <row r="42125" spans="6:6" x14ac:dyDescent="0.25">
      <c r="F42125" s="1"/>
    </row>
    <row r="42126" spans="6:6" x14ac:dyDescent="0.25">
      <c r="F42126" s="1"/>
    </row>
    <row r="42127" spans="6:6" x14ac:dyDescent="0.25">
      <c r="F42127" s="1"/>
    </row>
    <row r="42128" spans="6:6" x14ac:dyDescent="0.25">
      <c r="F42128" s="1"/>
    </row>
    <row r="42129" spans="6:6" x14ac:dyDescent="0.25">
      <c r="F42129" s="1"/>
    </row>
    <row r="42130" spans="6:6" x14ac:dyDescent="0.25">
      <c r="F42130" s="1"/>
    </row>
    <row r="42131" spans="6:6" x14ac:dyDescent="0.25">
      <c r="F42131" s="1"/>
    </row>
    <row r="42132" spans="6:6" x14ac:dyDescent="0.25">
      <c r="F42132" s="1"/>
    </row>
    <row r="42133" spans="6:6" x14ac:dyDescent="0.25">
      <c r="F42133" s="1"/>
    </row>
    <row r="42134" spans="6:6" x14ac:dyDescent="0.25">
      <c r="F42134" s="1"/>
    </row>
    <row r="42135" spans="6:6" x14ac:dyDescent="0.25">
      <c r="F42135" s="1"/>
    </row>
    <row r="42136" spans="6:6" x14ac:dyDescent="0.25">
      <c r="F42136" s="1"/>
    </row>
    <row r="42137" spans="6:6" x14ac:dyDescent="0.25">
      <c r="F42137" s="1"/>
    </row>
    <row r="42138" spans="6:6" x14ac:dyDescent="0.25">
      <c r="F42138" s="1"/>
    </row>
    <row r="42139" spans="6:6" x14ac:dyDescent="0.25">
      <c r="F42139" s="1"/>
    </row>
    <row r="42140" spans="6:6" x14ac:dyDescent="0.25">
      <c r="F42140" s="1"/>
    </row>
    <row r="42141" spans="6:6" x14ac:dyDescent="0.25">
      <c r="F42141" s="1"/>
    </row>
    <row r="42142" spans="6:6" x14ac:dyDescent="0.25">
      <c r="F42142" s="1"/>
    </row>
    <row r="42143" spans="6:6" x14ac:dyDescent="0.25">
      <c r="F42143" s="1"/>
    </row>
    <row r="42144" spans="6:6" x14ac:dyDescent="0.25">
      <c r="F42144" s="1"/>
    </row>
    <row r="42145" spans="6:6" x14ac:dyDescent="0.25">
      <c r="F42145" s="1"/>
    </row>
    <row r="42146" spans="6:6" x14ac:dyDescent="0.25">
      <c r="F42146" s="1"/>
    </row>
    <row r="42147" spans="6:6" x14ac:dyDescent="0.25">
      <c r="F42147" s="1"/>
    </row>
    <row r="42148" spans="6:6" x14ac:dyDescent="0.25">
      <c r="F42148" s="1"/>
    </row>
    <row r="42149" spans="6:6" x14ac:dyDescent="0.25">
      <c r="F42149" s="1"/>
    </row>
    <row r="42150" spans="6:6" x14ac:dyDescent="0.25">
      <c r="F42150" s="1"/>
    </row>
    <row r="42151" spans="6:6" x14ac:dyDescent="0.25">
      <c r="F42151" s="1"/>
    </row>
    <row r="42152" spans="6:6" x14ac:dyDescent="0.25">
      <c r="F42152" s="1"/>
    </row>
    <row r="42153" spans="6:6" x14ac:dyDescent="0.25">
      <c r="F42153" s="1"/>
    </row>
    <row r="42154" spans="6:6" x14ac:dyDescent="0.25">
      <c r="F42154" s="1"/>
    </row>
    <row r="42155" spans="6:6" x14ac:dyDescent="0.25">
      <c r="F42155" s="1"/>
    </row>
    <row r="42156" spans="6:6" x14ac:dyDescent="0.25">
      <c r="F42156" s="1"/>
    </row>
    <row r="42157" spans="6:6" x14ac:dyDescent="0.25">
      <c r="F42157" s="1"/>
    </row>
    <row r="42158" spans="6:6" x14ac:dyDescent="0.25">
      <c r="F42158" s="1"/>
    </row>
    <row r="42159" spans="6:6" x14ac:dyDescent="0.25">
      <c r="F42159" s="1"/>
    </row>
    <row r="42160" spans="6:6" x14ac:dyDescent="0.25">
      <c r="F42160" s="1"/>
    </row>
    <row r="42161" spans="6:6" x14ac:dyDescent="0.25">
      <c r="F42161" s="1"/>
    </row>
    <row r="42162" spans="6:6" x14ac:dyDescent="0.25">
      <c r="F42162" s="1"/>
    </row>
    <row r="42163" spans="6:6" x14ac:dyDescent="0.25">
      <c r="F42163" s="1"/>
    </row>
    <row r="42164" spans="6:6" x14ac:dyDescent="0.25">
      <c r="F42164" s="1"/>
    </row>
    <row r="42165" spans="6:6" x14ac:dyDescent="0.25">
      <c r="F42165" s="1"/>
    </row>
    <row r="42166" spans="6:6" x14ac:dyDescent="0.25">
      <c r="F42166" s="1"/>
    </row>
    <row r="42167" spans="6:6" x14ac:dyDescent="0.25">
      <c r="F42167" s="1"/>
    </row>
    <row r="42168" spans="6:6" x14ac:dyDescent="0.25">
      <c r="F42168" s="1"/>
    </row>
    <row r="42169" spans="6:6" x14ac:dyDescent="0.25">
      <c r="F42169" s="1"/>
    </row>
    <row r="42170" spans="6:6" x14ac:dyDescent="0.25">
      <c r="F42170" s="1"/>
    </row>
    <row r="42171" spans="6:6" x14ac:dyDescent="0.25">
      <c r="F42171" s="1"/>
    </row>
    <row r="42172" spans="6:6" x14ac:dyDescent="0.25">
      <c r="F42172" s="1"/>
    </row>
    <row r="42173" spans="6:6" x14ac:dyDescent="0.25">
      <c r="F42173" s="1"/>
    </row>
    <row r="42174" spans="6:6" x14ac:dyDescent="0.25">
      <c r="F42174" s="1"/>
    </row>
    <row r="42175" spans="6:6" x14ac:dyDescent="0.25">
      <c r="F42175" s="1"/>
    </row>
    <row r="42176" spans="6:6" x14ac:dyDescent="0.25">
      <c r="F42176" s="1"/>
    </row>
    <row r="42177" spans="6:6" x14ac:dyDescent="0.25">
      <c r="F42177" s="1"/>
    </row>
    <row r="42178" spans="6:6" x14ac:dyDescent="0.25">
      <c r="F42178" s="1"/>
    </row>
    <row r="42179" spans="6:6" x14ac:dyDescent="0.25">
      <c r="F42179" s="1"/>
    </row>
    <row r="42180" spans="6:6" x14ac:dyDescent="0.25">
      <c r="F42180" s="1"/>
    </row>
    <row r="42181" spans="6:6" x14ac:dyDescent="0.25">
      <c r="F42181" s="1"/>
    </row>
    <row r="42182" spans="6:6" x14ac:dyDescent="0.25">
      <c r="F42182" s="1"/>
    </row>
    <row r="42183" spans="6:6" x14ac:dyDescent="0.25">
      <c r="F42183" s="1"/>
    </row>
    <row r="42184" spans="6:6" x14ac:dyDescent="0.25">
      <c r="F42184" s="1"/>
    </row>
    <row r="42185" spans="6:6" x14ac:dyDescent="0.25">
      <c r="F42185" s="1"/>
    </row>
    <row r="42186" spans="6:6" x14ac:dyDescent="0.25">
      <c r="F42186" s="1"/>
    </row>
    <row r="42187" spans="6:6" x14ac:dyDescent="0.25">
      <c r="F42187" s="1"/>
    </row>
    <row r="42188" spans="6:6" x14ac:dyDescent="0.25">
      <c r="F42188" s="1"/>
    </row>
    <row r="42189" spans="6:6" x14ac:dyDescent="0.25">
      <c r="F42189" s="1"/>
    </row>
    <row r="42190" spans="6:6" x14ac:dyDescent="0.25">
      <c r="F42190" s="1"/>
    </row>
    <row r="42191" spans="6:6" x14ac:dyDescent="0.25">
      <c r="F42191" s="1"/>
    </row>
    <row r="42192" spans="6:6" x14ac:dyDescent="0.25">
      <c r="F42192" s="1"/>
    </row>
    <row r="42193" spans="6:6" x14ac:dyDescent="0.25">
      <c r="F42193" s="1"/>
    </row>
    <row r="42194" spans="6:6" x14ac:dyDescent="0.25">
      <c r="F42194" s="1"/>
    </row>
    <row r="42195" spans="6:6" x14ac:dyDescent="0.25">
      <c r="F42195" s="1"/>
    </row>
    <row r="42196" spans="6:6" x14ac:dyDescent="0.25">
      <c r="F42196" s="1"/>
    </row>
    <row r="42197" spans="6:6" x14ac:dyDescent="0.25">
      <c r="F42197" s="1"/>
    </row>
    <row r="42198" spans="6:6" x14ac:dyDescent="0.25">
      <c r="F42198" s="1"/>
    </row>
    <row r="42199" spans="6:6" x14ac:dyDescent="0.25">
      <c r="F42199" s="1"/>
    </row>
    <row r="42200" spans="6:6" x14ac:dyDescent="0.25">
      <c r="F42200" s="1"/>
    </row>
    <row r="42201" spans="6:6" x14ac:dyDescent="0.25">
      <c r="F42201" s="1"/>
    </row>
    <row r="42202" spans="6:6" x14ac:dyDescent="0.25">
      <c r="F42202" s="1"/>
    </row>
    <row r="42203" spans="6:6" x14ac:dyDescent="0.25">
      <c r="F42203" s="1"/>
    </row>
    <row r="42204" spans="6:6" x14ac:dyDescent="0.25">
      <c r="F42204" s="1"/>
    </row>
    <row r="42205" spans="6:6" x14ac:dyDescent="0.25">
      <c r="F42205" s="1"/>
    </row>
    <row r="42206" spans="6:6" x14ac:dyDescent="0.25">
      <c r="F42206" s="1"/>
    </row>
    <row r="42207" spans="6:6" x14ac:dyDescent="0.25">
      <c r="F42207" s="1"/>
    </row>
    <row r="42208" spans="6:6" x14ac:dyDescent="0.25">
      <c r="F42208" s="1"/>
    </row>
    <row r="42209" spans="6:6" x14ac:dyDescent="0.25">
      <c r="F42209" s="1"/>
    </row>
    <row r="42210" spans="6:6" x14ac:dyDescent="0.25">
      <c r="F42210" s="1"/>
    </row>
    <row r="42211" spans="6:6" x14ac:dyDescent="0.25">
      <c r="F42211" s="1"/>
    </row>
    <row r="42212" spans="6:6" x14ac:dyDescent="0.25">
      <c r="F42212" s="1"/>
    </row>
    <row r="42213" spans="6:6" x14ac:dyDescent="0.25">
      <c r="F42213" s="1"/>
    </row>
    <row r="42214" spans="6:6" x14ac:dyDescent="0.25">
      <c r="F42214" s="1"/>
    </row>
    <row r="42215" spans="6:6" x14ac:dyDescent="0.25">
      <c r="F42215" s="1"/>
    </row>
    <row r="42216" spans="6:6" x14ac:dyDescent="0.25">
      <c r="F42216" s="1"/>
    </row>
    <row r="42217" spans="6:6" x14ac:dyDescent="0.25">
      <c r="F42217" s="1"/>
    </row>
    <row r="42218" spans="6:6" x14ac:dyDescent="0.25">
      <c r="F42218" s="1"/>
    </row>
    <row r="42219" spans="6:6" x14ac:dyDescent="0.25">
      <c r="F42219" s="1"/>
    </row>
    <row r="42220" spans="6:6" x14ac:dyDescent="0.25">
      <c r="F42220" s="1"/>
    </row>
    <row r="42221" spans="6:6" x14ac:dyDescent="0.25">
      <c r="F42221" s="1"/>
    </row>
    <row r="42222" spans="6:6" x14ac:dyDescent="0.25">
      <c r="F42222" s="1"/>
    </row>
    <row r="42223" spans="6:6" x14ac:dyDescent="0.25">
      <c r="F42223" s="1"/>
    </row>
    <row r="42224" spans="6:6" x14ac:dyDescent="0.25">
      <c r="F42224" s="1"/>
    </row>
    <row r="42225" spans="6:6" x14ac:dyDescent="0.25">
      <c r="F42225" s="1"/>
    </row>
    <row r="42226" spans="6:6" x14ac:dyDescent="0.25">
      <c r="F42226" s="1"/>
    </row>
    <row r="42227" spans="6:6" x14ac:dyDescent="0.25">
      <c r="F42227" s="1"/>
    </row>
    <row r="42228" spans="6:6" x14ac:dyDescent="0.25">
      <c r="F42228" s="1"/>
    </row>
    <row r="42229" spans="6:6" x14ac:dyDescent="0.25">
      <c r="F42229" s="1"/>
    </row>
    <row r="42230" spans="6:6" x14ac:dyDescent="0.25">
      <c r="F42230" s="1"/>
    </row>
    <row r="42231" spans="6:6" x14ac:dyDescent="0.25">
      <c r="F42231" s="1"/>
    </row>
    <row r="42232" spans="6:6" x14ac:dyDescent="0.25">
      <c r="F42232" s="1"/>
    </row>
    <row r="42233" spans="6:6" x14ac:dyDescent="0.25">
      <c r="F42233" s="1"/>
    </row>
    <row r="42234" spans="6:6" x14ac:dyDescent="0.25">
      <c r="F42234" s="1"/>
    </row>
    <row r="42235" spans="6:6" x14ac:dyDescent="0.25">
      <c r="F42235" s="1"/>
    </row>
    <row r="42236" spans="6:6" x14ac:dyDescent="0.25">
      <c r="F42236" s="1"/>
    </row>
    <row r="42237" spans="6:6" x14ac:dyDescent="0.25">
      <c r="F42237" s="1"/>
    </row>
    <row r="42238" spans="6:6" x14ac:dyDescent="0.25">
      <c r="F42238" s="1"/>
    </row>
    <row r="42239" spans="6:6" x14ac:dyDescent="0.25">
      <c r="F42239" s="1"/>
    </row>
    <row r="42240" spans="6:6" x14ac:dyDescent="0.25">
      <c r="F42240" s="1"/>
    </row>
    <row r="42241" spans="6:6" x14ac:dyDescent="0.25">
      <c r="F42241" s="1"/>
    </row>
    <row r="42242" spans="6:6" x14ac:dyDescent="0.25">
      <c r="F42242" s="1"/>
    </row>
    <row r="42243" spans="6:6" x14ac:dyDescent="0.25">
      <c r="F42243" s="1"/>
    </row>
    <row r="42244" spans="6:6" x14ac:dyDescent="0.25">
      <c r="F42244" s="1"/>
    </row>
    <row r="42245" spans="6:6" x14ac:dyDescent="0.25">
      <c r="F42245" s="1"/>
    </row>
    <row r="42246" spans="6:6" x14ac:dyDescent="0.25">
      <c r="F42246" s="1"/>
    </row>
    <row r="42247" spans="6:6" x14ac:dyDescent="0.25">
      <c r="F42247" s="1"/>
    </row>
    <row r="42248" spans="6:6" x14ac:dyDescent="0.25">
      <c r="F42248" s="1"/>
    </row>
    <row r="42249" spans="6:6" x14ac:dyDescent="0.25">
      <c r="F42249" s="1"/>
    </row>
    <row r="42250" spans="6:6" x14ac:dyDescent="0.25">
      <c r="F42250" s="1"/>
    </row>
    <row r="42251" spans="6:6" x14ac:dyDescent="0.25">
      <c r="F42251" s="1"/>
    </row>
    <row r="42252" spans="6:6" x14ac:dyDescent="0.25">
      <c r="F42252" s="1"/>
    </row>
    <row r="42253" spans="6:6" x14ac:dyDescent="0.25">
      <c r="F42253" s="1"/>
    </row>
    <row r="42254" spans="6:6" x14ac:dyDescent="0.25">
      <c r="F42254" s="1"/>
    </row>
    <row r="42255" spans="6:6" x14ac:dyDescent="0.25">
      <c r="F42255" s="1"/>
    </row>
    <row r="42256" spans="6:6" x14ac:dyDescent="0.25">
      <c r="F42256" s="1"/>
    </row>
    <row r="42257" spans="6:6" x14ac:dyDescent="0.25">
      <c r="F42257" s="1"/>
    </row>
    <row r="42258" spans="6:6" x14ac:dyDescent="0.25">
      <c r="F42258" s="1"/>
    </row>
    <row r="42259" spans="6:6" x14ac:dyDescent="0.25">
      <c r="F42259" s="1"/>
    </row>
    <row r="42260" spans="6:6" x14ac:dyDescent="0.25">
      <c r="F42260" s="1"/>
    </row>
    <row r="42261" spans="6:6" x14ac:dyDescent="0.25">
      <c r="F42261" s="1"/>
    </row>
    <row r="42262" spans="6:6" x14ac:dyDescent="0.25">
      <c r="F42262" s="1"/>
    </row>
    <row r="42263" spans="6:6" x14ac:dyDescent="0.25">
      <c r="F42263" s="1"/>
    </row>
    <row r="42264" spans="6:6" x14ac:dyDescent="0.25">
      <c r="F42264" s="1"/>
    </row>
    <row r="42265" spans="6:6" x14ac:dyDescent="0.25">
      <c r="F42265" s="1"/>
    </row>
    <row r="42266" spans="6:6" x14ac:dyDescent="0.25">
      <c r="F42266" s="1"/>
    </row>
    <row r="42267" spans="6:6" x14ac:dyDescent="0.25">
      <c r="F42267" s="1"/>
    </row>
    <row r="42268" spans="6:6" x14ac:dyDescent="0.25">
      <c r="F42268" s="1"/>
    </row>
    <row r="42269" spans="6:6" x14ac:dyDescent="0.25">
      <c r="F42269" s="1"/>
    </row>
    <row r="42270" spans="6:6" x14ac:dyDescent="0.25">
      <c r="F42270" s="1"/>
    </row>
    <row r="42271" spans="6:6" x14ac:dyDescent="0.25">
      <c r="F42271" s="1"/>
    </row>
    <row r="42272" spans="6:6" x14ac:dyDescent="0.25">
      <c r="F42272" s="1"/>
    </row>
    <row r="42273" spans="6:6" x14ac:dyDescent="0.25">
      <c r="F42273" s="1"/>
    </row>
    <row r="42274" spans="6:6" x14ac:dyDescent="0.25">
      <c r="F42274" s="1"/>
    </row>
    <row r="42275" spans="6:6" x14ac:dyDescent="0.25">
      <c r="F42275" s="1"/>
    </row>
    <row r="42276" spans="6:6" x14ac:dyDescent="0.25">
      <c r="F42276" s="1"/>
    </row>
    <row r="42277" spans="6:6" x14ac:dyDescent="0.25">
      <c r="F42277" s="1"/>
    </row>
    <row r="42278" spans="6:6" x14ac:dyDescent="0.25">
      <c r="F42278" s="1"/>
    </row>
    <row r="42279" spans="6:6" x14ac:dyDescent="0.25">
      <c r="F42279" s="1"/>
    </row>
    <row r="42280" spans="6:6" x14ac:dyDescent="0.25">
      <c r="F42280" s="1"/>
    </row>
    <row r="42281" spans="6:6" x14ac:dyDescent="0.25">
      <c r="F42281" s="1"/>
    </row>
    <row r="42282" spans="6:6" x14ac:dyDescent="0.25">
      <c r="F42282" s="1"/>
    </row>
    <row r="42283" spans="6:6" x14ac:dyDescent="0.25">
      <c r="F42283" s="1"/>
    </row>
    <row r="42284" spans="6:6" x14ac:dyDescent="0.25">
      <c r="F42284" s="1"/>
    </row>
    <row r="42285" spans="6:6" x14ac:dyDescent="0.25">
      <c r="F42285" s="1"/>
    </row>
    <row r="42286" spans="6:6" x14ac:dyDescent="0.25">
      <c r="F42286" s="1"/>
    </row>
    <row r="42287" spans="6:6" x14ac:dyDescent="0.25">
      <c r="F42287" s="1"/>
    </row>
    <row r="42288" spans="6:6" x14ac:dyDescent="0.25">
      <c r="F42288" s="1"/>
    </row>
    <row r="42289" spans="6:6" x14ac:dyDescent="0.25">
      <c r="F42289" s="1"/>
    </row>
    <row r="42290" spans="6:6" x14ac:dyDescent="0.25">
      <c r="F42290" s="1"/>
    </row>
    <row r="42291" spans="6:6" x14ac:dyDescent="0.25">
      <c r="F42291" s="1"/>
    </row>
    <row r="42292" spans="6:6" x14ac:dyDescent="0.25">
      <c r="F42292" s="1"/>
    </row>
    <row r="42293" spans="6:6" x14ac:dyDescent="0.25">
      <c r="F42293" s="1"/>
    </row>
    <row r="42294" spans="6:6" x14ac:dyDescent="0.25">
      <c r="F42294" s="1"/>
    </row>
    <row r="42295" spans="6:6" x14ac:dyDescent="0.25">
      <c r="F42295" s="1"/>
    </row>
    <row r="42296" spans="6:6" x14ac:dyDescent="0.25">
      <c r="F42296" s="1"/>
    </row>
    <row r="42297" spans="6:6" x14ac:dyDescent="0.25">
      <c r="F42297" s="1"/>
    </row>
    <row r="42298" spans="6:6" x14ac:dyDescent="0.25">
      <c r="F42298" s="1"/>
    </row>
    <row r="42299" spans="6:6" x14ac:dyDescent="0.25">
      <c r="F42299" s="1"/>
    </row>
    <row r="42300" spans="6:6" x14ac:dyDescent="0.25">
      <c r="F42300" s="1"/>
    </row>
    <row r="42301" spans="6:6" x14ac:dyDescent="0.25">
      <c r="F42301" s="1"/>
    </row>
    <row r="42302" spans="6:6" x14ac:dyDescent="0.25">
      <c r="F42302" s="1"/>
    </row>
    <row r="42303" spans="6:6" x14ac:dyDescent="0.25">
      <c r="F42303" s="1"/>
    </row>
    <row r="42304" spans="6:6" x14ac:dyDescent="0.25">
      <c r="F42304" s="1"/>
    </row>
    <row r="42305" spans="6:6" x14ac:dyDescent="0.25">
      <c r="F42305" s="1"/>
    </row>
    <row r="42306" spans="6:6" x14ac:dyDescent="0.25">
      <c r="F42306" s="1"/>
    </row>
    <row r="42307" spans="6:6" x14ac:dyDescent="0.25">
      <c r="F42307" s="1"/>
    </row>
    <row r="42308" spans="6:6" x14ac:dyDescent="0.25">
      <c r="F42308" s="1"/>
    </row>
    <row r="42309" spans="6:6" x14ac:dyDescent="0.25">
      <c r="F42309" s="1"/>
    </row>
    <row r="42310" spans="6:6" x14ac:dyDescent="0.25">
      <c r="F42310" s="1"/>
    </row>
    <row r="42311" spans="6:6" x14ac:dyDescent="0.25">
      <c r="F42311" s="1"/>
    </row>
    <row r="42312" spans="6:6" x14ac:dyDescent="0.25">
      <c r="F42312" s="1"/>
    </row>
    <row r="42313" spans="6:6" x14ac:dyDescent="0.25">
      <c r="F42313" s="1"/>
    </row>
    <row r="42314" spans="6:6" x14ac:dyDescent="0.25">
      <c r="F42314" s="1"/>
    </row>
    <row r="42315" spans="6:6" x14ac:dyDescent="0.25">
      <c r="F42315" s="1"/>
    </row>
    <row r="42316" spans="6:6" x14ac:dyDescent="0.25">
      <c r="F42316" s="1"/>
    </row>
    <row r="42317" spans="6:6" x14ac:dyDescent="0.25">
      <c r="F42317" s="1"/>
    </row>
    <row r="42318" spans="6:6" x14ac:dyDescent="0.25">
      <c r="F42318" s="1"/>
    </row>
    <row r="42319" spans="6:6" x14ac:dyDescent="0.25">
      <c r="F42319" s="1"/>
    </row>
    <row r="42320" spans="6:6" x14ac:dyDescent="0.25">
      <c r="F42320" s="1"/>
    </row>
    <row r="42321" spans="6:6" x14ac:dyDescent="0.25">
      <c r="F42321" s="1"/>
    </row>
    <row r="42322" spans="6:6" x14ac:dyDescent="0.25">
      <c r="F42322" s="1"/>
    </row>
    <row r="42323" spans="6:6" x14ac:dyDescent="0.25">
      <c r="F42323" s="1"/>
    </row>
    <row r="42324" spans="6:6" x14ac:dyDescent="0.25">
      <c r="F42324" s="1"/>
    </row>
    <row r="42325" spans="6:6" x14ac:dyDescent="0.25">
      <c r="F42325" s="1"/>
    </row>
    <row r="42326" spans="6:6" x14ac:dyDescent="0.25">
      <c r="F42326" s="1"/>
    </row>
    <row r="42327" spans="6:6" x14ac:dyDescent="0.25">
      <c r="F42327" s="1"/>
    </row>
    <row r="42328" spans="6:6" x14ac:dyDescent="0.25">
      <c r="F42328" s="1"/>
    </row>
    <row r="42329" spans="6:6" x14ac:dyDescent="0.25">
      <c r="F42329" s="1"/>
    </row>
    <row r="42330" spans="6:6" x14ac:dyDescent="0.25">
      <c r="F42330" s="1"/>
    </row>
    <row r="42331" spans="6:6" x14ac:dyDescent="0.25">
      <c r="F42331" s="1"/>
    </row>
    <row r="42332" spans="6:6" x14ac:dyDescent="0.25">
      <c r="F42332" s="1"/>
    </row>
    <row r="42333" spans="6:6" x14ac:dyDescent="0.25">
      <c r="F42333" s="1"/>
    </row>
    <row r="42334" spans="6:6" x14ac:dyDescent="0.25">
      <c r="F42334" s="1"/>
    </row>
    <row r="42335" spans="6:6" x14ac:dyDescent="0.25">
      <c r="F42335" s="1"/>
    </row>
    <row r="42336" spans="6:6" x14ac:dyDescent="0.25">
      <c r="F42336" s="1"/>
    </row>
    <row r="42337" spans="6:6" x14ac:dyDescent="0.25">
      <c r="F42337" s="1"/>
    </row>
    <row r="42338" spans="6:6" x14ac:dyDescent="0.25">
      <c r="F42338" s="1"/>
    </row>
    <row r="42339" spans="6:6" x14ac:dyDescent="0.25">
      <c r="F42339" s="1"/>
    </row>
    <row r="42340" spans="6:6" x14ac:dyDescent="0.25">
      <c r="F42340" s="1"/>
    </row>
    <row r="42341" spans="6:6" x14ac:dyDescent="0.25">
      <c r="F42341" s="1"/>
    </row>
    <row r="42342" spans="6:6" x14ac:dyDescent="0.25">
      <c r="F42342" s="1"/>
    </row>
    <row r="42343" spans="6:6" x14ac:dyDescent="0.25">
      <c r="F42343" s="1"/>
    </row>
    <row r="42344" spans="6:6" x14ac:dyDescent="0.25">
      <c r="F42344" s="1"/>
    </row>
    <row r="42345" spans="6:6" x14ac:dyDescent="0.25">
      <c r="F42345" s="1"/>
    </row>
    <row r="42346" spans="6:6" x14ac:dyDescent="0.25">
      <c r="F42346" s="1"/>
    </row>
    <row r="42347" spans="6:6" x14ac:dyDescent="0.25">
      <c r="F42347" s="1"/>
    </row>
    <row r="42348" spans="6:6" x14ac:dyDescent="0.25">
      <c r="F42348" s="1"/>
    </row>
    <row r="42349" spans="6:6" x14ac:dyDescent="0.25">
      <c r="F42349" s="1"/>
    </row>
    <row r="42350" spans="6:6" x14ac:dyDescent="0.25">
      <c r="F42350" s="1"/>
    </row>
    <row r="42351" spans="6:6" x14ac:dyDescent="0.25">
      <c r="F42351" s="1"/>
    </row>
    <row r="42352" spans="6:6" x14ac:dyDescent="0.25">
      <c r="F42352" s="1"/>
    </row>
    <row r="42353" spans="6:6" x14ac:dyDescent="0.25">
      <c r="F42353" s="1"/>
    </row>
    <row r="42354" spans="6:6" x14ac:dyDescent="0.25">
      <c r="F42354" s="1"/>
    </row>
    <row r="42355" spans="6:6" x14ac:dyDescent="0.25">
      <c r="F42355" s="1"/>
    </row>
    <row r="42356" spans="6:6" x14ac:dyDescent="0.25">
      <c r="F42356" s="1"/>
    </row>
    <row r="42357" spans="6:6" x14ac:dyDescent="0.25">
      <c r="F42357" s="1"/>
    </row>
    <row r="42358" spans="6:6" x14ac:dyDescent="0.25">
      <c r="F42358" s="1"/>
    </row>
    <row r="42359" spans="6:6" x14ac:dyDescent="0.25">
      <c r="F42359" s="1"/>
    </row>
    <row r="42360" spans="6:6" x14ac:dyDescent="0.25">
      <c r="F42360" s="1"/>
    </row>
    <row r="42361" spans="6:6" x14ac:dyDescent="0.25">
      <c r="F42361" s="1"/>
    </row>
    <row r="42362" spans="6:6" x14ac:dyDescent="0.25">
      <c r="F42362" s="1"/>
    </row>
    <row r="42363" spans="6:6" x14ac:dyDescent="0.25">
      <c r="F42363" s="1"/>
    </row>
    <row r="42364" spans="6:6" x14ac:dyDescent="0.25">
      <c r="F42364" s="1"/>
    </row>
    <row r="42365" spans="6:6" x14ac:dyDescent="0.25">
      <c r="F42365" s="1"/>
    </row>
    <row r="42366" spans="6:6" x14ac:dyDescent="0.25">
      <c r="F42366" s="1"/>
    </row>
    <row r="42367" spans="6:6" x14ac:dyDescent="0.25">
      <c r="F42367" s="1"/>
    </row>
    <row r="42368" spans="6:6" x14ac:dyDescent="0.25">
      <c r="F42368" s="1"/>
    </row>
    <row r="42369" spans="6:6" x14ac:dyDescent="0.25">
      <c r="F42369" s="1"/>
    </row>
    <row r="42370" spans="6:6" x14ac:dyDescent="0.25">
      <c r="F42370" s="1"/>
    </row>
    <row r="42371" spans="6:6" x14ac:dyDescent="0.25">
      <c r="F42371" s="1"/>
    </row>
    <row r="42372" spans="6:6" x14ac:dyDescent="0.25">
      <c r="F42372" s="1"/>
    </row>
    <row r="42373" spans="6:6" x14ac:dyDescent="0.25">
      <c r="F42373" s="1"/>
    </row>
    <row r="42374" spans="6:6" x14ac:dyDescent="0.25">
      <c r="F42374" s="1"/>
    </row>
    <row r="42375" spans="6:6" x14ac:dyDescent="0.25">
      <c r="F42375" s="1"/>
    </row>
    <row r="42376" spans="6:6" x14ac:dyDescent="0.25">
      <c r="F42376" s="1"/>
    </row>
    <row r="42377" spans="6:6" x14ac:dyDescent="0.25">
      <c r="F42377" s="1"/>
    </row>
    <row r="42378" spans="6:6" x14ac:dyDescent="0.25">
      <c r="F42378" s="1"/>
    </row>
    <row r="42379" spans="6:6" x14ac:dyDescent="0.25">
      <c r="F42379" s="1"/>
    </row>
    <row r="42380" spans="6:6" x14ac:dyDescent="0.25">
      <c r="F42380" s="1"/>
    </row>
    <row r="42381" spans="6:6" x14ac:dyDescent="0.25">
      <c r="F42381" s="1"/>
    </row>
    <row r="42382" spans="6:6" x14ac:dyDescent="0.25">
      <c r="F42382" s="1"/>
    </row>
    <row r="42383" spans="6:6" x14ac:dyDescent="0.25">
      <c r="F42383" s="1"/>
    </row>
    <row r="42384" spans="6:6" x14ac:dyDescent="0.25">
      <c r="F42384" s="1"/>
    </row>
    <row r="42385" spans="6:6" x14ac:dyDescent="0.25">
      <c r="F42385" s="1"/>
    </row>
    <row r="42386" spans="6:6" x14ac:dyDescent="0.25">
      <c r="F42386" s="1"/>
    </row>
    <row r="42387" spans="6:6" x14ac:dyDescent="0.25">
      <c r="F42387" s="1"/>
    </row>
    <row r="42388" spans="6:6" x14ac:dyDescent="0.25">
      <c r="F42388" s="1"/>
    </row>
    <row r="42389" spans="6:6" x14ac:dyDescent="0.25">
      <c r="F42389" s="1"/>
    </row>
    <row r="42390" spans="6:6" x14ac:dyDescent="0.25">
      <c r="F42390" s="1"/>
    </row>
    <row r="42391" spans="6:6" x14ac:dyDescent="0.25">
      <c r="F42391" s="1"/>
    </row>
    <row r="42392" spans="6:6" x14ac:dyDescent="0.25">
      <c r="F42392" s="1"/>
    </row>
    <row r="42393" spans="6:6" x14ac:dyDescent="0.25">
      <c r="F42393" s="1"/>
    </row>
    <row r="42394" spans="6:6" x14ac:dyDescent="0.25">
      <c r="F42394" s="1"/>
    </row>
    <row r="42395" spans="6:6" x14ac:dyDescent="0.25">
      <c r="F42395" s="1"/>
    </row>
    <row r="42396" spans="6:6" x14ac:dyDescent="0.25">
      <c r="F42396" s="1"/>
    </row>
    <row r="42397" spans="6:6" x14ac:dyDescent="0.25">
      <c r="F42397" s="1"/>
    </row>
    <row r="42398" spans="6:6" x14ac:dyDescent="0.25">
      <c r="F42398" s="1"/>
    </row>
    <row r="42399" spans="6:6" x14ac:dyDescent="0.25">
      <c r="F42399" s="1"/>
    </row>
    <row r="42400" spans="6:6" x14ac:dyDescent="0.25">
      <c r="F42400" s="1"/>
    </row>
    <row r="42401" spans="6:6" x14ac:dyDescent="0.25">
      <c r="F42401" s="1"/>
    </row>
    <row r="42402" spans="6:6" x14ac:dyDescent="0.25">
      <c r="F42402" s="1"/>
    </row>
    <row r="42403" spans="6:6" x14ac:dyDescent="0.25">
      <c r="F42403" s="1"/>
    </row>
    <row r="42404" spans="6:6" x14ac:dyDescent="0.25">
      <c r="F42404" s="1"/>
    </row>
    <row r="42405" spans="6:6" x14ac:dyDescent="0.25">
      <c r="F42405" s="1"/>
    </row>
    <row r="42406" spans="6:6" x14ac:dyDescent="0.25">
      <c r="F42406" s="1"/>
    </row>
    <row r="42407" spans="6:6" x14ac:dyDescent="0.25">
      <c r="F42407" s="1"/>
    </row>
    <row r="42408" spans="6:6" x14ac:dyDescent="0.25">
      <c r="F42408" s="1"/>
    </row>
    <row r="42409" spans="6:6" x14ac:dyDescent="0.25">
      <c r="F42409" s="1"/>
    </row>
    <row r="42410" spans="6:6" x14ac:dyDescent="0.25">
      <c r="F42410" s="1"/>
    </row>
    <row r="42411" spans="6:6" x14ac:dyDescent="0.25">
      <c r="F42411" s="1"/>
    </row>
    <row r="42412" spans="6:6" x14ac:dyDescent="0.25">
      <c r="F42412" s="1"/>
    </row>
    <row r="42413" spans="6:6" x14ac:dyDescent="0.25">
      <c r="F42413" s="1"/>
    </row>
    <row r="42414" spans="6:6" x14ac:dyDescent="0.25">
      <c r="F42414" s="1"/>
    </row>
    <row r="42415" spans="6:6" x14ac:dyDescent="0.25">
      <c r="F42415" s="1"/>
    </row>
    <row r="42416" spans="6:6" x14ac:dyDescent="0.25">
      <c r="F42416" s="1"/>
    </row>
    <row r="42417" spans="6:6" x14ac:dyDescent="0.25">
      <c r="F42417" s="1"/>
    </row>
    <row r="42418" spans="6:6" x14ac:dyDescent="0.25">
      <c r="F42418" s="1"/>
    </row>
    <row r="42419" spans="6:6" x14ac:dyDescent="0.25">
      <c r="F42419" s="1"/>
    </row>
    <row r="42420" spans="6:6" x14ac:dyDescent="0.25">
      <c r="F42420" s="1"/>
    </row>
    <row r="42421" spans="6:6" x14ac:dyDescent="0.25">
      <c r="F42421" s="1"/>
    </row>
    <row r="42422" spans="6:6" x14ac:dyDescent="0.25">
      <c r="F42422" s="1"/>
    </row>
    <row r="42423" spans="6:6" x14ac:dyDescent="0.25">
      <c r="F42423" s="1"/>
    </row>
    <row r="42424" spans="6:6" x14ac:dyDescent="0.25">
      <c r="F42424" s="1"/>
    </row>
    <row r="42425" spans="6:6" x14ac:dyDescent="0.25">
      <c r="F42425" s="1"/>
    </row>
    <row r="42426" spans="6:6" x14ac:dyDescent="0.25">
      <c r="F42426" s="1"/>
    </row>
    <row r="42427" spans="6:6" x14ac:dyDescent="0.25">
      <c r="F42427" s="1"/>
    </row>
    <row r="42428" spans="6:6" x14ac:dyDescent="0.25">
      <c r="F42428" s="1"/>
    </row>
    <row r="42429" spans="6:6" x14ac:dyDescent="0.25">
      <c r="F42429" s="1"/>
    </row>
    <row r="42430" spans="6:6" x14ac:dyDescent="0.25">
      <c r="F42430" s="1"/>
    </row>
    <row r="42431" spans="6:6" x14ac:dyDescent="0.25">
      <c r="F42431" s="1"/>
    </row>
    <row r="42432" spans="6:6" x14ac:dyDescent="0.25">
      <c r="F42432" s="1"/>
    </row>
    <row r="42433" spans="6:6" x14ac:dyDescent="0.25">
      <c r="F42433" s="1"/>
    </row>
    <row r="42434" spans="6:6" x14ac:dyDescent="0.25">
      <c r="F42434" s="1"/>
    </row>
    <row r="42435" spans="6:6" x14ac:dyDescent="0.25">
      <c r="F42435" s="1"/>
    </row>
    <row r="42436" spans="6:6" x14ac:dyDescent="0.25">
      <c r="F42436" s="1"/>
    </row>
    <row r="42437" spans="6:6" x14ac:dyDescent="0.25">
      <c r="F42437" s="1"/>
    </row>
    <row r="42438" spans="6:6" x14ac:dyDescent="0.25">
      <c r="F42438" s="1"/>
    </row>
    <row r="42439" spans="6:6" x14ac:dyDescent="0.25">
      <c r="F42439" s="1"/>
    </row>
    <row r="42440" spans="6:6" x14ac:dyDescent="0.25">
      <c r="F42440" s="1"/>
    </row>
    <row r="42441" spans="6:6" x14ac:dyDescent="0.25">
      <c r="F42441" s="1"/>
    </row>
    <row r="42442" spans="6:6" x14ac:dyDescent="0.25">
      <c r="F42442" s="1"/>
    </row>
    <row r="42443" spans="6:6" x14ac:dyDescent="0.25">
      <c r="F42443" s="1"/>
    </row>
    <row r="42444" spans="6:6" x14ac:dyDescent="0.25">
      <c r="F42444" s="1"/>
    </row>
    <row r="42445" spans="6:6" x14ac:dyDescent="0.25">
      <c r="F42445" s="1"/>
    </row>
    <row r="42446" spans="6:6" x14ac:dyDescent="0.25">
      <c r="F42446" s="1"/>
    </row>
    <row r="42447" spans="6:6" x14ac:dyDescent="0.25">
      <c r="F42447" s="1"/>
    </row>
    <row r="42448" spans="6:6" x14ac:dyDescent="0.25">
      <c r="F42448" s="1"/>
    </row>
    <row r="42449" spans="6:6" x14ac:dyDescent="0.25">
      <c r="F42449" s="1"/>
    </row>
    <row r="42450" spans="6:6" x14ac:dyDescent="0.25">
      <c r="F42450" s="1"/>
    </row>
    <row r="42451" spans="6:6" x14ac:dyDescent="0.25">
      <c r="F42451" s="1"/>
    </row>
    <row r="42452" spans="6:6" x14ac:dyDescent="0.25">
      <c r="F42452" s="1"/>
    </row>
    <row r="42453" spans="6:6" x14ac:dyDescent="0.25">
      <c r="F42453" s="1"/>
    </row>
    <row r="42454" spans="6:6" x14ac:dyDescent="0.25">
      <c r="F42454" s="1"/>
    </row>
    <row r="42455" spans="6:6" x14ac:dyDescent="0.25">
      <c r="F42455" s="1"/>
    </row>
    <row r="42456" spans="6:6" x14ac:dyDescent="0.25">
      <c r="F42456" s="1"/>
    </row>
    <row r="42457" spans="6:6" x14ac:dyDescent="0.25">
      <c r="F42457" s="1"/>
    </row>
    <row r="42458" spans="6:6" x14ac:dyDescent="0.25">
      <c r="F42458" s="1"/>
    </row>
    <row r="42459" spans="6:6" x14ac:dyDescent="0.25">
      <c r="F42459" s="1"/>
    </row>
    <row r="42460" spans="6:6" x14ac:dyDescent="0.25">
      <c r="F42460" s="1"/>
    </row>
    <row r="42461" spans="6:6" x14ac:dyDescent="0.25">
      <c r="F42461" s="1"/>
    </row>
    <row r="42462" spans="6:6" x14ac:dyDescent="0.25">
      <c r="F42462" s="1"/>
    </row>
    <row r="42463" spans="6:6" x14ac:dyDescent="0.25">
      <c r="F42463" s="1"/>
    </row>
    <row r="42464" spans="6:6" x14ac:dyDescent="0.25">
      <c r="F42464" s="1"/>
    </row>
    <row r="42465" spans="6:6" x14ac:dyDescent="0.25">
      <c r="F42465" s="1"/>
    </row>
    <row r="42466" spans="6:6" x14ac:dyDescent="0.25">
      <c r="F42466" s="1"/>
    </row>
    <row r="42467" spans="6:6" x14ac:dyDescent="0.25">
      <c r="F42467" s="1"/>
    </row>
    <row r="42468" spans="6:6" x14ac:dyDescent="0.25">
      <c r="F42468" s="1"/>
    </row>
    <row r="42469" spans="6:6" x14ac:dyDescent="0.25">
      <c r="F42469" s="1"/>
    </row>
    <row r="42470" spans="6:6" x14ac:dyDescent="0.25">
      <c r="F42470" s="1"/>
    </row>
    <row r="42471" spans="6:6" x14ac:dyDescent="0.25">
      <c r="F42471" s="1"/>
    </row>
    <row r="42472" spans="6:6" x14ac:dyDescent="0.25">
      <c r="F42472" s="1"/>
    </row>
    <row r="42473" spans="6:6" x14ac:dyDescent="0.25">
      <c r="F42473" s="1"/>
    </row>
    <row r="42474" spans="6:6" x14ac:dyDescent="0.25">
      <c r="F42474" s="1"/>
    </row>
    <row r="42475" spans="6:6" x14ac:dyDescent="0.25">
      <c r="F42475" s="1"/>
    </row>
    <row r="42476" spans="6:6" x14ac:dyDescent="0.25">
      <c r="F42476" s="1"/>
    </row>
    <row r="42477" spans="6:6" x14ac:dyDescent="0.25">
      <c r="F42477" s="1"/>
    </row>
    <row r="42478" spans="6:6" x14ac:dyDescent="0.25">
      <c r="F42478" s="1"/>
    </row>
    <row r="42479" spans="6:6" x14ac:dyDescent="0.25">
      <c r="F42479" s="1"/>
    </row>
    <row r="42480" spans="6:6" x14ac:dyDescent="0.25">
      <c r="F42480" s="1"/>
    </row>
    <row r="42481" spans="6:6" x14ac:dyDescent="0.25">
      <c r="F42481" s="1"/>
    </row>
    <row r="42482" spans="6:6" x14ac:dyDescent="0.25">
      <c r="F42482" s="1"/>
    </row>
    <row r="42483" spans="6:6" x14ac:dyDescent="0.25">
      <c r="F42483" s="1"/>
    </row>
    <row r="42484" spans="6:6" x14ac:dyDescent="0.25">
      <c r="F42484" s="1"/>
    </row>
    <row r="42485" spans="6:6" x14ac:dyDescent="0.25">
      <c r="F42485" s="1"/>
    </row>
    <row r="42486" spans="6:6" x14ac:dyDescent="0.25">
      <c r="F42486" s="1"/>
    </row>
    <row r="42487" spans="6:6" x14ac:dyDescent="0.25">
      <c r="F42487" s="1"/>
    </row>
    <row r="42488" spans="6:6" x14ac:dyDescent="0.25">
      <c r="F42488" s="1"/>
    </row>
    <row r="42489" spans="6:6" x14ac:dyDescent="0.25">
      <c r="F42489" s="1"/>
    </row>
    <row r="42490" spans="6:6" x14ac:dyDescent="0.25">
      <c r="F42490" s="1"/>
    </row>
    <row r="42491" spans="6:6" x14ac:dyDescent="0.25">
      <c r="F42491" s="1"/>
    </row>
    <row r="42492" spans="6:6" x14ac:dyDescent="0.25">
      <c r="F42492" s="1"/>
    </row>
    <row r="42493" spans="6:6" x14ac:dyDescent="0.25">
      <c r="F42493" s="1"/>
    </row>
    <row r="42494" spans="6:6" x14ac:dyDescent="0.25">
      <c r="F42494" s="1"/>
    </row>
    <row r="42495" spans="6:6" x14ac:dyDescent="0.25">
      <c r="F42495" s="1"/>
    </row>
    <row r="42496" spans="6:6" x14ac:dyDescent="0.25">
      <c r="F42496" s="1"/>
    </row>
    <row r="42497" spans="6:6" x14ac:dyDescent="0.25">
      <c r="F42497" s="1"/>
    </row>
    <row r="42498" spans="6:6" x14ac:dyDescent="0.25">
      <c r="F42498" s="1"/>
    </row>
    <row r="42499" spans="6:6" x14ac:dyDescent="0.25">
      <c r="F42499" s="1"/>
    </row>
    <row r="42500" spans="6:6" x14ac:dyDescent="0.25">
      <c r="F42500" s="1"/>
    </row>
    <row r="42501" spans="6:6" x14ac:dyDescent="0.25">
      <c r="F42501" s="1"/>
    </row>
    <row r="42502" spans="6:6" x14ac:dyDescent="0.25">
      <c r="F42502" s="1"/>
    </row>
    <row r="42503" spans="6:6" x14ac:dyDescent="0.25">
      <c r="F42503" s="1"/>
    </row>
    <row r="42504" spans="6:6" x14ac:dyDescent="0.25">
      <c r="F42504" s="1"/>
    </row>
    <row r="42505" spans="6:6" x14ac:dyDescent="0.25">
      <c r="F42505" s="1"/>
    </row>
    <row r="42506" spans="6:6" x14ac:dyDescent="0.25">
      <c r="F42506" s="1"/>
    </row>
    <row r="42507" spans="6:6" x14ac:dyDescent="0.25">
      <c r="F42507" s="1"/>
    </row>
    <row r="42508" spans="6:6" x14ac:dyDescent="0.25">
      <c r="F42508" s="1"/>
    </row>
    <row r="42509" spans="6:6" x14ac:dyDescent="0.25">
      <c r="F42509" s="1"/>
    </row>
    <row r="42510" spans="6:6" x14ac:dyDescent="0.25">
      <c r="F42510" s="1"/>
    </row>
    <row r="42511" spans="6:6" x14ac:dyDescent="0.25">
      <c r="F42511" s="1"/>
    </row>
    <row r="42512" spans="6:6" x14ac:dyDescent="0.25">
      <c r="F42512" s="1"/>
    </row>
    <row r="42513" spans="6:6" x14ac:dyDescent="0.25">
      <c r="F42513" s="1"/>
    </row>
    <row r="42514" spans="6:6" x14ac:dyDescent="0.25">
      <c r="F42514" s="1"/>
    </row>
    <row r="42515" spans="6:6" x14ac:dyDescent="0.25">
      <c r="F42515" s="1"/>
    </row>
    <row r="42516" spans="6:6" x14ac:dyDescent="0.25">
      <c r="F42516" s="1"/>
    </row>
    <row r="42517" spans="6:6" x14ac:dyDescent="0.25">
      <c r="F42517" s="1"/>
    </row>
    <row r="42518" spans="6:6" x14ac:dyDescent="0.25">
      <c r="F42518" s="1"/>
    </row>
    <row r="42519" spans="6:6" x14ac:dyDescent="0.25">
      <c r="F42519" s="1"/>
    </row>
    <row r="42520" spans="6:6" x14ac:dyDescent="0.25">
      <c r="F42520" s="1"/>
    </row>
    <row r="42521" spans="6:6" x14ac:dyDescent="0.25">
      <c r="F42521" s="1"/>
    </row>
    <row r="42522" spans="6:6" x14ac:dyDescent="0.25">
      <c r="F42522" s="1"/>
    </row>
    <row r="42523" spans="6:6" x14ac:dyDescent="0.25">
      <c r="F42523" s="1"/>
    </row>
    <row r="42524" spans="6:6" x14ac:dyDescent="0.25">
      <c r="F42524" s="1"/>
    </row>
    <row r="42525" spans="6:6" x14ac:dyDescent="0.25">
      <c r="F42525" s="1"/>
    </row>
    <row r="42526" spans="6:6" x14ac:dyDescent="0.25">
      <c r="F42526" s="1"/>
    </row>
    <row r="42527" spans="6:6" x14ac:dyDescent="0.25">
      <c r="F42527" s="1"/>
    </row>
    <row r="42528" spans="6:6" x14ac:dyDescent="0.25">
      <c r="F42528" s="1"/>
    </row>
    <row r="42529" spans="6:6" x14ac:dyDescent="0.25">
      <c r="F42529" s="1"/>
    </row>
    <row r="42530" spans="6:6" x14ac:dyDescent="0.25">
      <c r="F42530" s="1"/>
    </row>
    <row r="42531" spans="6:6" x14ac:dyDescent="0.25">
      <c r="F42531" s="1"/>
    </row>
    <row r="42532" spans="6:6" x14ac:dyDescent="0.25">
      <c r="F42532" s="1"/>
    </row>
    <row r="42533" spans="6:6" x14ac:dyDescent="0.25">
      <c r="F42533" s="1"/>
    </row>
    <row r="42534" spans="6:6" x14ac:dyDescent="0.25">
      <c r="F42534" s="1"/>
    </row>
    <row r="42535" spans="6:6" x14ac:dyDescent="0.25">
      <c r="F42535" s="1"/>
    </row>
    <row r="42536" spans="6:6" x14ac:dyDescent="0.25">
      <c r="F42536" s="1"/>
    </row>
    <row r="42537" spans="6:6" x14ac:dyDescent="0.25">
      <c r="F42537" s="1"/>
    </row>
    <row r="42538" spans="6:6" x14ac:dyDescent="0.25">
      <c r="F42538" s="1"/>
    </row>
    <row r="42539" spans="6:6" x14ac:dyDescent="0.25">
      <c r="F42539" s="1"/>
    </row>
    <row r="42540" spans="6:6" x14ac:dyDescent="0.25">
      <c r="F42540" s="1"/>
    </row>
    <row r="42541" spans="6:6" x14ac:dyDescent="0.25">
      <c r="F42541" s="1"/>
    </row>
    <row r="42542" spans="6:6" x14ac:dyDescent="0.25">
      <c r="F42542" s="1"/>
    </row>
    <row r="42543" spans="6:6" x14ac:dyDescent="0.25">
      <c r="F42543" s="1"/>
    </row>
    <row r="42544" spans="6:6" x14ac:dyDescent="0.25">
      <c r="F42544" s="1"/>
    </row>
    <row r="42545" spans="6:6" x14ac:dyDescent="0.25">
      <c r="F42545" s="1"/>
    </row>
    <row r="42546" spans="6:6" x14ac:dyDescent="0.25">
      <c r="F42546" s="1"/>
    </row>
    <row r="42547" spans="6:6" x14ac:dyDescent="0.25">
      <c r="F42547" s="1"/>
    </row>
    <row r="42548" spans="6:6" x14ac:dyDescent="0.25">
      <c r="F42548" s="1"/>
    </row>
    <row r="42549" spans="6:6" x14ac:dyDescent="0.25">
      <c r="F42549" s="1"/>
    </row>
    <row r="42550" spans="6:6" x14ac:dyDescent="0.25">
      <c r="F42550" s="1"/>
    </row>
    <row r="42551" spans="6:6" x14ac:dyDescent="0.25">
      <c r="F42551" s="1"/>
    </row>
    <row r="42552" spans="6:6" x14ac:dyDescent="0.25">
      <c r="F42552" s="1"/>
    </row>
    <row r="42553" spans="6:6" x14ac:dyDescent="0.25">
      <c r="F42553" s="1"/>
    </row>
    <row r="42554" spans="6:6" x14ac:dyDescent="0.25">
      <c r="F42554" s="1"/>
    </row>
    <row r="42555" spans="6:6" x14ac:dyDescent="0.25">
      <c r="F42555" s="1"/>
    </row>
    <row r="42556" spans="6:6" x14ac:dyDescent="0.25">
      <c r="F42556" s="1"/>
    </row>
    <row r="42557" spans="6:6" x14ac:dyDescent="0.25">
      <c r="F42557" s="1"/>
    </row>
    <row r="42558" spans="6:6" x14ac:dyDescent="0.25">
      <c r="F42558" s="1"/>
    </row>
    <row r="42559" spans="6:6" x14ac:dyDescent="0.25">
      <c r="F42559" s="1"/>
    </row>
    <row r="42560" spans="6:6" x14ac:dyDescent="0.25">
      <c r="F42560" s="1"/>
    </row>
    <row r="42561" spans="6:6" x14ac:dyDescent="0.25">
      <c r="F42561" s="1"/>
    </row>
    <row r="42562" spans="6:6" x14ac:dyDescent="0.25">
      <c r="F42562" s="1"/>
    </row>
    <row r="42563" spans="6:6" x14ac:dyDescent="0.25">
      <c r="F42563" s="1"/>
    </row>
    <row r="42564" spans="6:6" x14ac:dyDescent="0.25">
      <c r="F42564" s="1"/>
    </row>
    <row r="42565" spans="6:6" x14ac:dyDescent="0.25">
      <c r="F42565" s="1"/>
    </row>
    <row r="42566" spans="6:6" x14ac:dyDescent="0.25">
      <c r="F42566" s="1"/>
    </row>
    <row r="42567" spans="6:6" x14ac:dyDescent="0.25">
      <c r="F42567" s="1"/>
    </row>
    <row r="42568" spans="6:6" x14ac:dyDescent="0.25">
      <c r="F42568" s="1"/>
    </row>
    <row r="42569" spans="6:6" x14ac:dyDescent="0.25">
      <c r="F42569" s="1"/>
    </row>
    <row r="42570" spans="6:6" x14ac:dyDescent="0.25">
      <c r="F42570" s="1"/>
    </row>
    <row r="42571" spans="6:6" x14ac:dyDescent="0.25">
      <c r="F42571" s="1"/>
    </row>
    <row r="42572" spans="6:6" x14ac:dyDescent="0.25">
      <c r="F42572" s="1"/>
    </row>
    <row r="42573" spans="6:6" x14ac:dyDescent="0.25">
      <c r="F42573" s="1"/>
    </row>
    <row r="42574" spans="6:6" x14ac:dyDescent="0.25">
      <c r="F42574" s="1"/>
    </row>
    <row r="42575" spans="6:6" x14ac:dyDescent="0.25">
      <c r="F42575" s="1"/>
    </row>
    <row r="42576" spans="6:6" x14ac:dyDescent="0.25">
      <c r="F42576" s="1"/>
    </row>
    <row r="42577" spans="6:6" x14ac:dyDescent="0.25">
      <c r="F42577" s="1"/>
    </row>
    <row r="42578" spans="6:6" x14ac:dyDescent="0.25">
      <c r="F42578" s="1"/>
    </row>
    <row r="42579" spans="6:6" x14ac:dyDescent="0.25">
      <c r="F42579" s="1"/>
    </row>
    <row r="42580" spans="6:6" x14ac:dyDescent="0.25">
      <c r="F42580" s="1"/>
    </row>
    <row r="42581" spans="6:6" x14ac:dyDescent="0.25">
      <c r="F42581" s="1"/>
    </row>
    <row r="42582" spans="6:6" x14ac:dyDescent="0.25">
      <c r="F42582" s="1"/>
    </row>
    <row r="42583" spans="6:6" x14ac:dyDescent="0.25">
      <c r="F42583" s="1"/>
    </row>
    <row r="42584" spans="6:6" x14ac:dyDescent="0.25">
      <c r="F42584" s="1"/>
    </row>
    <row r="42585" spans="6:6" x14ac:dyDescent="0.25">
      <c r="F42585" s="1"/>
    </row>
    <row r="42586" spans="6:6" x14ac:dyDescent="0.25">
      <c r="F42586" s="1"/>
    </row>
    <row r="42587" spans="6:6" x14ac:dyDescent="0.25">
      <c r="F42587" s="1"/>
    </row>
    <row r="42588" spans="6:6" x14ac:dyDescent="0.25">
      <c r="F42588" s="1"/>
    </row>
    <row r="42589" spans="6:6" x14ac:dyDescent="0.25">
      <c r="F42589" s="1"/>
    </row>
    <row r="42590" spans="6:6" x14ac:dyDescent="0.25">
      <c r="F42590" s="1"/>
    </row>
    <row r="42591" spans="6:6" x14ac:dyDescent="0.25">
      <c r="F42591" s="1"/>
    </row>
    <row r="42592" spans="6:6" x14ac:dyDescent="0.25">
      <c r="F42592" s="1"/>
    </row>
    <row r="42593" spans="6:6" x14ac:dyDescent="0.25">
      <c r="F42593" s="1"/>
    </row>
    <row r="42594" spans="6:6" x14ac:dyDescent="0.25">
      <c r="F42594" s="1"/>
    </row>
    <row r="42595" spans="6:6" x14ac:dyDescent="0.25">
      <c r="F42595" s="1"/>
    </row>
    <row r="42596" spans="6:6" x14ac:dyDescent="0.25">
      <c r="F42596" s="1"/>
    </row>
    <row r="42597" spans="6:6" x14ac:dyDescent="0.25">
      <c r="F42597" s="1"/>
    </row>
    <row r="42598" spans="6:6" x14ac:dyDescent="0.25">
      <c r="F42598" s="1"/>
    </row>
    <row r="42599" spans="6:6" x14ac:dyDescent="0.25">
      <c r="F42599" s="1"/>
    </row>
    <row r="42600" spans="6:6" x14ac:dyDescent="0.25">
      <c r="F42600" s="1"/>
    </row>
    <row r="42601" spans="6:6" x14ac:dyDescent="0.25">
      <c r="F42601" s="1"/>
    </row>
    <row r="42602" spans="6:6" x14ac:dyDescent="0.25">
      <c r="F42602" s="1"/>
    </row>
    <row r="42603" spans="6:6" x14ac:dyDescent="0.25">
      <c r="F42603" s="1"/>
    </row>
    <row r="42604" spans="6:6" x14ac:dyDescent="0.25">
      <c r="F42604" s="1"/>
    </row>
    <row r="42605" spans="6:6" x14ac:dyDescent="0.25">
      <c r="F42605" s="1"/>
    </row>
    <row r="42606" spans="6:6" x14ac:dyDescent="0.25">
      <c r="F42606" s="1"/>
    </row>
    <row r="42607" spans="6:6" x14ac:dyDescent="0.25">
      <c r="F42607" s="1"/>
    </row>
    <row r="42608" spans="6:6" x14ac:dyDescent="0.25">
      <c r="F42608" s="1"/>
    </row>
    <row r="42609" spans="6:6" x14ac:dyDescent="0.25">
      <c r="F42609" s="1"/>
    </row>
    <row r="42610" spans="6:6" x14ac:dyDescent="0.25">
      <c r="F42610" s="1"/>
    </row>
    <row r="42611" spans="6:6" x14ac:dyDescent="0.25">
      <c r="F42611" s="1"/>
    </row>
    <row r="42612" spans="6:6" x14ac:dyDescent="0.25">
      <c r="F42612" s="1"/>
    </row>
    <row r="42613" spans="6:6" x14ac:dyDescent="0.25">
      <c r="F42613" s="1"/>
    </row>
    <row r="42614" spans="6:6" x14ac:dyDescent="0.25">
      <c r="F42614" s="1"/>
    </row>
    <row r="42615" spans="6:6" x14ac:dyDescent="0.25">
      <c r="F42615" s="1"/>
    </row>
    <row r="42616" spans="6:6" x14ac:dyDescent="0.25">
      <c r="F42616" s="1"/>
    </row>
    <row r="42617" spans="6:6" x14ac:dyDescent="0.25">
      <c r="F42617" s="1"/>
    </row>
    <row r="42618" spans="6:6" x14ac:dyDescent="0.25">
      <c r="F42618" s="1"/>
    </row>
    <row r="42619" spans="6:6" x14ac:dyDescent="0.25">
      <c r="F42619" s="1"/>
    </row>
    <row r="42620" spans="6:6" x14ac:dyDescent="0.25">
      <c r="F42620" s="1"/>
    </row>
    <row r="42621" spans="6:6" x14ac:dyDescent="0.25">
      <c r="F42621" s="1"/>
    </row>
    <row r="42622" spans="6:6" x14ac:dyDescent="0.25">
      <c r="F42622" s="1"/>
    </row>
    <row r="42623" spans="6:6" x14ac:dyDescent="0.25">
      <c r="F42623" s="1"/>
    </row>
    <row r="42624" spans="6:6" x14ac:dyDescent="0.25">
      <c r="F42624" s="1"/>
    </row>
    <row r="42625" spans="6:6" x14ac:dyDescent="0.25">
      <c r="F42625" s="1"/>
    </row>
    <row r="42626" spans="6:6" x14ac:dyDescent="0.25">
      <c r="F42626" s="1"/>
    </row>
    <row r="42627" spans="6:6" x14ac:dyDescent="0.25">
      <c r="F42627" s="1"/>
    </row>
    <row r="42628" spans="6:6" x14ac:dyDescent="0.25">
      <c r="F42628" s="1"/>
    </row>
    <row r="42629" spans="6:6" x14ac:dyDescent="0.25">
      <c r="F42629" s="1"/>
    </row>
    <row r="42630" spans="6:6" x14ac:dyDescent="0.25">
      <c r="F42630" s="1"/>
    </row>
    <row r="42631" spans="6:6" x14ac:dyDescent="0.25">
      <c r="F42631" s="1"/>
    </row>
    <row r="42632" spans="6:6" x14ac:dyDescent="0.25">
      <c r="F42632" s="1"/>
    </row>
    <row r="42633" spans="6:6" x14ac:dyDescent="0.25">
      <c r="F42633" s="1"/>
    </row>
    <row r="42634" spans="6:6" x14ac:dyDescent="0.25">
      <c r="F42634" s="1"/>
    </row>
    <row r="42635" spans="6:6" x14ac:dyDescent="0.25">
      <c r="F42635" s="1"/>
    </row>
    <row r="42636" spans="6:6" x14ac:dyDescent="0.25">
      <c r="F42636" s="1"/>
    </row>
    <row r="42637" spans="6:6" x14ac:dyDescent="0.25">
      <c r="F42637" s="1"/>
    </row>
    <row r="42638" spans="6:6" x14ac:dyDescent="0.25">
      <c r="F42638" s="1"/>
    </row>
    <row r="42639" spans="6:6" x14ac:dyDescent="0.25">
      <c r="F42639" s="1"/>
    </row>
    <row r="42640" spans="6:6" x14ac:dyDescent="0.25">
      <c r="F42640" s="1"/>
    </row>
    <row r="42641" spans="6:6" x14ac:dyDescent="0.25">
      <c r="F42641" s="1"/>
    </row>
    <row r="42642" spans="6:6" x14ac:dyDescent="0.25">
      <c r="F42642" s="1"/>
    </row>
    <row r="42643" spans="6:6" x14ac:dyDescent="0.25">
      <c r="F42643" s="1"/>
    </row>
    <row r="42644" spans="6:6" x14ac:dyDescent="0.25">
      <c r="F42644" s="1"/>
    </row>
    <row r="42645" spans="6:6" x14ac:dyDescent="0.25">
      <c r="F42645" s="1"/>
    </row>
    <row r="42646" spans="6:6" x14ac:dyDescent="0.25">
      <c r="F42646" s="1"/>
    </row>
    <row r="42647" spans="6:6" x14ac:dyDescent="0.25">
      <c r="F42647" s="1"/>
    </row>
    <row r="42648" spans="6:6" x14ac:dyDescent="0.25">
      <c r="F42648" s="1"/>
    </row>
    <row r="42649" spans="6:6" x14ac:dyDescent="0.25">
      <c r="F42649" s="1"/>
    </row>
    <row r="42650" spans="6:6" x14ac:dyDescent="0.25">
      <c r="F42650" s="1"/>
    </row>
    <row r="42651" spans="6:6" x14ac:dyDescent="0.25">
      <c r="F42651" s="1"/>
    </row>
    <row r="42652" spans="6:6" x14ac:dyDescent="0.25">
      <c r="F42652" s="1"/>
    </row>
    <row r="42653" spans="6:6" x14ac:dyDescent="0.25">
      <c r="F42653" s="1"/>
    </row>
    <row r="42654" spans="6:6" x14ac:dyDescent="0.25">
      <c r="F42654" s="1"/>
    </row>
    <row r="42655" spans="6:6" x14ac:dyDescent="0.25">
      <c r="F42655" s="1"/>
    </row>
    <row r="42656" spans="6:6" x14ac:dyDescent="0.25">
      <c r="F42656" s="1"/>
    </row>
    <row r="42657" spans="6:6" x14ac:dyDescent="0.25">
      <c r="F42657" s="1"/>
    </row>
    <row r="42658" spans="6:6" x14ac:dyDescent="0.25">
      <c r="F42658" s="1"/>
    </row>
    <row r="42659" spans="6:6" x14ac:dyDescent="0.25">
      <c r="F42659" s="1"/>
    </row>
    <row r="42660" spans="6:6" x14ac:dyDescent="0.25">
      <c r="F42660" s="1"/>
    </row>
    <row r="42661" spans="6:6" x14ac:dyDescent="0.25">
      <c r="F42661" s="1"/>
    </row>
    <row r="42662" spans="6:6" x14ac:dyDescent="0.25">
      <c r="F42662" s="1"/>
    </row>
    <row r="42663" spans="6:6" x14ac:dyDescent="0.25">
      <c r="F42663" s="1"/>
    </row>
    <row r="42664" spans="6:6" x14ac:dyDescent="0.25">
      <c r="F42664" s="1"/>
    </row>
    <row r="42665" spans="6:6" x14ac:dyDescent="0.25">
      <c r="F42665" s="1"/>
    </row>
    <row r="42666" spans="6:6" x14ac:dyDescent="0.25">
      <c r="F42666" s="1"/>
    </row>
    <row r="42667" spans="6:6" x14ac:dyDescent="0.25">
      <c r="F42667" s="1"/>
    </row>
    <row r="42668" spans="6:6" x14ac:dyDescent="0.25">
      <c r="F42668" s="1"/>
    </row>
    <row r="42669" spans="6:6" x14ac:dyDescent="0.25">
      <c r="F42669" s="1"/>
    </row>
    <row r="42670" spans="6:6" x14ac:dyDescent="0.25">
      <c r="F42670" s="1"/>
    </row>
    <row r="42671" spans="6:6" x14ac:dyDescent="0.25">
      <c r="F42671" s="1"/>
    </row>
    <row r="42672" spans="6:6" x14ac:dyDescent="0.25">
      <c r="F42672" s="1"/>
    </row>
    <row r="42673" spans="6:6" x14ac:dyDescent="0.25">
      <c r="F42673" s="1"/>
    </row>
    <row r="42674" spans="6:6" x14ac:dyDescent="0.25">
      <c r="F42674" s="1"/>
    </row>
    <row r="42675" spans="6:6" x14ac:dyDescent="0.25">
      <c r="F42675" s="1"/>
    </row>
    <row r="42676" spans="6:6" x14ac:dyDescent="0.25">
      <c r="F42676" s="1"/>
    </row>
    <row r="42677" spans="6:6" x14ac:dyDescent="0.25">
      <c r="F42677" s="1"/>
    </row>
    <row r="42678" spans="6:6" x14ac:dyDescent="0.25">
      <c r="F42678" s="1"/>
    </row>
    <row r="42679" spans="6:6" x14ac:dyDescent="0.25">
      <c r="F42679" s="1"/>
    </row>
    <row r="42680" spans="6:6" x14ac:dyDescent="0.25">
      <c r="F42680" s="1"/>
    </row>
    <row r="42681" spans="6:6" x14ac:dyDescent="0.25">
      <c r="F42681" s="1"/>
    </row>
    <row r="42682" spans="6:6" x14ac:dyDescent="0.25">
      <c r="F42682" s="1"/>
    </row>
    <row r="42683" spans="6:6" x14ac:dyDescent="0.25">
      <c r="F42683" s="1"/>
    </row>
    <row r="42684" spans="6:6" x14ac:dyDescent="0.25">
      <c r="F42684" s="1"/>
    </row>
    <row r="42685" spans="6:6" x14ac:dyDescent="0.25">
      <c r="F42685" s="1"/>
    </row>
    <row r="42686" spans="6:6" x14ac:dyDescent="0.25">
      <c r="F42686" s="1"/>
    </row>
    <row r="42687" spans="6:6" x14ac:dyDescent="0.25">
      <c r="F42687" s="1"/>
    </row>
    <row r="42688" spans="6:6" x14ac:dyDescent="0.25">
      <c r="F42688" s="1"/>
    </row>
    <row r="42689" spans="6:6" x14ac:dyDescent="0.25">
      <c r="F42689" s="1"/>
    </row>
    <row r="42690" spans="6:6" x14ac:dyDescent="0.25">
      <c r="F42690" s="1"/>
    </row>
    <row r="42691" spans="6:6" x14ac:dyDescent="0.25">
      <c r="F42691" s="1"/>
    </row>
    <row r="42692" spans="6:6" x14ac:dyDescent="0.25">
      <c r="F42692" s="1"/>
    </row>
    <row r="42693" spans="6:6" x14ac:dyDescent="0.25">
      <c r="F42693" s="1"/>
    </row>
    <row r="42694" spans="6:6" x14ac:dyDescent="0.25">
      <c r="F42694" s="1"/>
    </row>
    <row r="42695" spans="6:6" x14ac:dyDescent="0.25">
      <c r="F42695" s="1"/>
    </row>
    <row r="42696" spans="6:6" x14ac:dyDescent="0.25">
      <c r="F42696" s="1"/>
    </row>
    <row r="42697" spans="6:6" x14ac:dyDescent="0.25">
      <c r="F42697" s="1"/>
    </row>
    <row r="42698" spans="6:6" x14ac:dyDescent="0.25">
      <c r="F42698" s="1"/>
    </row>
    <row r="42699" spans="6:6" x14ac:dyDescent="0.25">
      <c r="F42699" s="1"/>
    </row>
    <row r="42700" spans="6:6" x14ac:dyDescent="0.25">
      <c r="F42700" s="1"/>
    </row>
    <row r="42701" spans="6:6" x14ac:dyDescent="0.25">
      <c r="F42701" s="1"/>
    </row>
    <row r="42702" spans="6:6" x14ac:dyDescent="0.25">
      <c r="F42702" s="1"/>
    </row>
    <row r="42703" spans="6:6" x14ac:dyDescent="0.25">
      <c r="F42703" s="1"/>
    </row>
    <row r="42704" spans="6:6" x14ac:dyDescent="0.25">
      <c r="F42704" s="1"/>
    </row>
    <row r="42705" spans="6:6" x14ac:dyDescent="0.25">
      <c r="F42705" s="1"/>
    </row>
    <row r="42706" spans="6:6" x14ac:dyDescent="0.25">
      <c r="F42706" s="1"/>
    </row>
    <row r="42707" spans="6:6" x14ac:dyDescent="0.25">
      <c r="F42707" s="1"/>
    </row>
    <row r="42708" spans="6:6" x14ac:dyDescent="0.25">
      <c r="F42708" s="1"/>
    </row>
    <row r="42709" spans="6:6" x14ac:dyDescent="0.25">
      <c r="F42709" s="1"/>
    </row>
    <row r="42710" spans="6:6" x14ac:dyDescent="0.25">
      <c r="F42710" s="1"/>
    </row>
    <row r="42711" spans="6:6" x14ac:dyDescent="0.25">
      <c r="F42711" s="1"/>
    </row>
    <row r="42712" spans="6:6" x14ac:dyDescent="0.25">
      <c r="F42712" s="1"/>
    </row>
    <row r="42713" spans="6:6" x14ac:dyDescent="0.25">
      <c r="F42713" s="1"/>
    </row>
    <row r="42714" spans="6:6" x14ac:dyDescent="0.25">
      <c r="F42714" s="1"/>
    </row>
    <row r="42715" spans="6:6" x14ac:dyDescent="0.25">
      <c r="F42715" s="1"/>
    </row>
    <row r="42716" spans="6:6" x14ac:dyDescent="0.25">
      <c r="F42716" s="1"/>
    </row>
    <row r="42717" spans="6:6" x14ac:dyDescent="0.25">
      <c r="F42717" s="1"/>
    </row>
    <row r="42718" spans="6:6" x14ac:dyDescent="0.25">
      <c r="F42718" s="1"/>
    </row>
    <row r="42719" spans="6:6" x14ac:dyDescent="0.25">
      <c r="F42719" s="1"/>
    </row>
    <row r="42720" spans="6:6" x14ac:dyDescent="0.25">
      <c r="F42720" s="1"/>
    </row>
    <row r="42721" spans="6:6" x14ac:dyDescent="0.25">
      <c r="F42721" s="1"/>
    </row>
    <row r="42722" spans="6:6" x14ac:dyDescent="0.25">
      <c r="F42722" s="1"/>
    </row>
    <row r="42723" spans="6:6" x14ac:dyDescent="0.25">
      <c r="F42723" s="1"/>
    </row>
    <row r="42724" spans="6:6" x14ac:dyDescent="0.25">
      <c r="F42724" s="1"/>
    </row>
    <row r="42725" spans="6:6" x14ac:dyDescent="0.25">
      <c r="F42725" s="1"/>
    </row>
    <row r="42726" spans="6:6" x14ac:dyDescent="0.25">
      <c r="F42726" s="1"/>
    </row>
    <row r="42727" spans="6:6" x14ac:dyDescent="0.25">
      <c r="F42727" s="1"/>
    </row>
    <row r="42728" spans="6:6" x14ac:dyDescent="0.25">
      <c r="F42728" s="1"/>
    </row>
    <row r="42729" spans="6:6" x14ac:dyDescent="0.25">
      <c r="F42729" s="1"/>
    </row>
    <row r="42730" spans="6:6" x14ac:dyDescent="0.25">
      <c r="F42730" s="1"/>
    </row>
    <row r="42731" spans="6:6" x14ac:dyDescent="0.25">
      <c r="F42731" s="1"/>
    </row>
    <row r="42732" spans="6:6" x14ac:dyDescent="0.25">
      <c r="F42732" s="1"/>
    </row>
    <row r="42733" spans="6:6" x14ac:dyDescent="0.25">
      <c r="F42733" s="1"/>
    </row>
    <row r="42734" spans="6:6" x14ac:dyDescent="0.25">
      <c r="F42734" s="1"/>
    </row>
    <row r="42735" spans="6:6" x14ac:dyDescent="0.25">
      <c r="F42735" s="1"/>
    </row>
    <row r="42736" spans="6:6" x14ac:dyDescent="0.25">
      <c r="F42736" s="1"/>
    </row>
    <row r="42737" spans="6:6" x14ac:dyDescent="0.25">
      <c r="F42737" s="1"/>
    </row>
    <row r="42738" spans="6:6" x14ac:dyDescent="0.25">
      <c r="F42738" s="1"/>
    </row>
    <row r="42739" spans="6:6" x14ac:dyDescent="0.25">
      <c r="F42739" s="1"/>
    </row>
    <row r="42740" spans="6:6" x14ac:dyDescent="0.25">
      <c r="F42740" s="1"/>
    </row>
    <row r="42741" spans="6:6" x14ac:dyDescent="0.25">
      <c r="F42741" s="1"/>
    </row>
    <row r="42742" spans="6:6" x14ac:dyDescent="0.25">
      <c r="F42742" s="1"/>
    </row>
    <row r="42743" spans="6:6" x14ac:dyDescent="0.25">
      <c r="F42743" s="1"/>
    </row>
    <row r="42744" spans="6:6" x14ac:dyDescent="0.25">
      <c r="F42744" s="1"/>
    </row>
    <row r="42745" spans="6:6" x14ac:dyDescent="0.25">
      <c r="F42745" s="1"/>
    </row>
    <row r="42746" spans="6:6" x14ac:dyDescent="0.25">
      <c r="F42746" s="1"/>
    </row>
    <row r="42747" spans="6:6" x14ac:dyDescent="0.25">
      <c r="F42747" s="1"/>
    </row>
    <row r="42748" spans="6:6" x14ac:dyDescent="0.25">
      <c r="F42748" s="1"/>
    </row>
    <row r="42749" spans="6:6" x14ac:dyDescent="0.25">
      <c r="F42749" s="1"/>
    </row>
    <row r="42750" spans="6:6" x14ac:dyDescent="0.25">
      <c r="F42750" s="1"/>
    </row>
    <row r="42751" spans="6:6" x14ac:dyDescent="0.25">
      <c r="F42751" s="1"/>
    </row>
    <row r="42752" spans="6:6" x14ac:dyDescent="0.25">
      <c r="F42752" s="1"/>
    </row>
    <row r="42753" spans="6:6" x14ac:dyDescent="0.25">
      <c r="F42753" s="1"/>
    </row>
    <row r="42754" spans="6:6" x14ac:dyDescent="0.25">
      <c r="F42754" s="1"/>
    </row>
    <row r="42755" spans="6:6" x14ac:dyDescent="0.25">
      <c r="F42755" s="1"/>
    </row>
    <row r="42756" spans="6:6" x14ac:dyDescent="0.25">
      <c r="F42756" s="1"/>
    </row>
    <row r="42757" spans="6:6" x14ac:dyDescent="0.25">
      <c r="F42757" s="1"/>
    </row>
    <row r="42758" spans="6:6" x14ac:dyDescent="0.25">
      <c r="F42758" s="1"/>
    </row>
    <row r="42759" spans="6:6" x14ac:dyDescent="0.25">
      <c r="F42759" s="1"/>
    </row>
    <row r="42760" spans="6:6" x14ac:dyDescent="0.25">
      <c r="F42760" s="1"/>
    </row>
    <row r="42761" spans="6:6" x14ac:dyDescent="0.25">
      <c r="F42761" s="1"/>
    </row>
    <row r="42762" spans="6:6" x14ac:dyDescent="0.25">
      <c r="F42762" s="1"/>
    </row>
    <row r="42763" spans="6:6" x14ac:dyDescent="0.25">
      <c r="F42763" s="1"/>
    </row>
    <row r="42764" spans="6:6" x14ac:dyDescent="0.25">
      <c r="F42764" s="1"/>
    </row>
    <row r="42765" spans="6:6" x14ac:dyDescent="0.25">
      <c r="F42765" s="1"/>
    </row>
    <row r="42766" spans="6:6" x14ac:dyDescent="0.25">
      <c r="F42766" s="1"/>
    </row>
    <row r="42767" spans="6:6" x14ac:dyDescent="0.25">
      <c r="F42767" s="1"/>
    </row>
    <row r="42768" spans="6:6" x14ac:dyDescent="0.25">
      <c r="F42768" s="1"/>
    </row>
    <row r="42769" spans="6:6" x14ac:dyDescent="0.25">
      <c r="F42769" s="1"/>
    </row>
    <row r="42770" spans="6:6" x14ac:dyDescent="0.25">
      <c r="F42770" s="1"/>
    </row>
    <row r="42771" spans="6:6" x14ac:dyDescent="0.25">
      <c r="F42771" s="1"/>
    </row>
    <row r="42772" spans="6:6" x14ac:dyDescent="0.25">
      <c r="F42772" s="1"/>
    </row>
    <row r="42773" spans="6:6" x14ac:dyDescent="0.25">
      <c r="F42773" s="1"/>
    </row>
    <row r="42774" spans="6:6" x14ac:dyDescent="0.25">
      <c r="F42774" s="1"/>
    </row>
    <row r="42775" spans="6:6" x14ac:dyDescent="0.25">
      <c r="F42775" s="1"/>
    </row>
    <row r="42776" spans="6:6" x14ac:dyDescent="0.25">
      <c r="F42776" s="1"/>
    </row>
    <row r="42777" spans="6:6" x14ac:dyDescent="0.25">
      <c r="F42777" s="1"/>
    </row>
    <row r="42778" spans="6:6" x14ac:dyDescent="0.25">
      <c r="F42778" s="1"/>
    </row>
    <row r="42779" spans="6:6" x14ac:dyDescent="0.25">
      <c r="F42779" s="1"/>
    </row>
    <row r="42780" spans="6:6" x14ac:dyDescent="0.25">
      <c r="F42780" s="1"/>
    </row>
    <row r="42781" spans="6:6" x14ac:dyDescent="0.25">
      <c r="F42781" s="1"/>
    </row>
    <row r="42782" spans="6:6" x14ac:dyDescent="0.25">
      <c r="F42782" s="1"/>
    </row>
    <row r="42783" spans="6:6" x14ac:dyDescent="0.25">
      <c r="F42783" s="1"/>
    </row>
    <row r="42784" spans="6:6" x14ac:dyDescent="0.25">
      <c r="F42784" s="1"/>
    </row>
    <row r="42785" spans="6:6" x14ac:dyDescent="0.25">
      <c r="F42785" s="1"/>
    </row>
    <row r="42786" spans="6:6" x14ac:dyDescent="0.25">
      <c r="F42786" s="1"/>
    </row>
    <row r="42787" spans="6:6" x14ac:dyDescent="0.25">
      <c r="F42787" s="1"/>
    </row>
    <row r="42788" spans="6:6" x14ac:dyDescent="0.25">
      <c r="F42788" s="1"/>
    </row>
    <row r="42789" spans="6:6" x14ac:dyDescent="0.25">
      <c r="F42789" s="1"/>
    </row>
    <row r="42790" spans="6:6" x14ac:dyDescent="0.25">
      <c r="F42790" s="1"/>
    </row>
    <row r="42791" spans="6:6" x14ac:dyDescent="0.25">
      <c r="F42791" s="1"/>
    </row>
    <row r="42792" spans="6:6" x14ac:dyDescent="0.25">
      <c r="F42792" s="1"/>
    </row>
    <row r="42793" spans="6:6" x14ac:dyDescent="0.25">
      <c r="F42793" s="1"/>
    </row>
    <row r="42794" spans="6:6" x14ac:dyDescent="0.25">
      <c r="F42794" s="1"/>
    </row>
    <row r="42795" spans="6:6" x14ac:dyDescent="0.25">
      <c r="F42795" s="1"/>
    </row>
    <row r="42796" spans="6:6" x14ac:dyDescent="0.25">
      <c r="F42796" s="1"/>
    </row>
    <row r="42797" spans="6:6" x14ac:dyDescent="0.25">
      <c r="F42797" s="1"/>
    </row>
    <row r="42798" spans="6:6" x14ac:dyDescent="0.25">
      <c r="F42798" s="1"/>
    </row>
    <row r="42799" spans="6:6" x14ac:dyDescent="0.25">
      <c r="F42799" s="1"/>
    </row>
    <row r="42800" spans="6:6" x14ac:dyDescent="0.25">
      <c r="F42800" s="1"/>
    </row>
    <row r="42801" spans="6:6" x14ac:dyDescent="0.25">
      <c r="F42801" s="1"/>
    </row>
    <row r="42802" spans="6:6" x14ac:dyDescent="0.25">
      <c r="F42802" s="1"/>
    </row>
    <row r="42803" spans="6:6" x14ac:dyDescent="0.25">
      <c r="F42803" s="1"/>
    </row>
    <row r="42804" spans="6:6" x14ac:dyDescent="0.25">
      <c r="F42804" s="1"/>
    </row>
    <row r="42805" spans="6:6" x14ac:dyDescent="0.25">
      <c r="F42805" s="1"/>
    </row>
    <row r="42806" spans="6:6" x14ac:dyDescent="0.25">
      <c r="F42806" s="1"/>
    </row>
    <row r="42807" spans="6:6" x14ac:dyDescent="0.25">
      <c r="F42807" s="1"/>
    </row>
    <row r="42808" spans="6:6" x14ac:dyDescent="0.25">
      <c r="F42808" s="1"/>
    </row>
    <row r="42809" spans="6:6" x14ac:dyDescent="0.25">
      <c r="F42809" s="1"/>
    </row>
    <row r="42810" spans="6:6" x14ac:dyDescent="0.25">
      <c r="F42810" s="1"/>
    </row>
    <row r="42811" spans="6:6" x14ac:dyDescent="0.25">
      <c r="F42811" s="1"/>
    </row>
    <row r="42812" spans="6:6" x14ac:dyDescent="0.25">
      <c r="F42812" s="1"/>
    </row>
    <row r="42813" spans="6:6" x14ac:dyDescent="0.25">
      <c r="F42813" s="1"/>
    </row>
    <row r="42814" spans="6:6" x14ac:dyDescent="0.25">
      <c r="F42814" s="1"/>
    </row>
    <row r="42815" spans="6:6" x14ac:dyDescent="0.25">
      <c r="F42815" s="1"/>
    </row>
    <row r="42816" spans="6:6" x14ac:dyDescent="0.25">
      <c r="F42816" s="1"/>
    </row>
    <row r="42817" spans="6:6" x14ac:dyDescent="0.25">
      <c r="F42817" s="1"/>
    </row>
    <row r="42818" spans="6:6" x14ac:dyDescent="0.25">
      <c r="F42818" s="1"/>
    </row>
    <row r="42819" spans="6:6" x14ac:dyDescent="0.25">
      <c r="F42819" s="1"/>
    </row>
    <row r="42820" spans="6:6" x14ac:dyDescent="0.25">
      <c r="F42820" s="1"/>
    </row>
    <row r="42821" spans="6:6" x14ac:dyDescent="0.25">
      <c r="F42821" s="1"/>
    </row>
    <row r="42822" spans="6:6" x14ac:dyDescent="0.25">
      <c r="F42822" s="1"/>
    </row>
    <row r="42823" spans="6:6" x14ac:dyDescent="0.25">
      <c r="F42823" s="1"/>
    </row>
    <row r="42824" spans="6:6" x14ac:dyDescent="0.25">
      <c r="F42824" s="1"/>
    </row>
    <row r="42825" spans="6:6" x14ac:dyDescent="0.25">
      <c r="F42825" s="1"/>
    </row>
    <row r="42826" spans="6:6" x14ac:dyDescent="0.25">
      <c r="F42826" s="1"/>
    </row>
    <row r="42827" spans="6:6" x14ac:dyDescent="0.25">
      <c r="F42827" s="1"/>
    </row>
    <row r="42828" spans="6:6" x14ac:dyDescent="0.25">
      <c r="F42828" s="1"/>
    </row>
    <row r="42829" spans="6:6" x14ac:dyDescent="0.25">
      <c r="F42829" s="1"/>
    </row>
    <row r="42830" spans="6:6" x14ac:dyDescent="0.25">
      <c r="F42830" s="1"/>
    </row>
    <row r="42831" spans="6:6" x14ac:dyDescent="0.25">
      <c r="F42831" s="1"/>
    </row>
    <row r="42832" spans="6:6" x14ac:dyDescent="0.25">
      <c r="F42832" s="1"/>
    </row>
    <row r="42833" spans="6:6" x14ac:dyDescent="0.25">
      <c r="F42833" s="1"/>
    </row>
    <row r="42834" spans="6:6" x14ac:dyDescent="0.25">
      <c r="F42834" s="1"/>
    </row>
    <row r="42835" spans="6:6" x14ac:dyDescent="0.25">
      <c r="F42835" s="1"/>
    </row>
    <row r="42836" spans="6:6" x14ac:dyDescent="0.25">
      <c r="F42836" s="1"/>
    </row>
    <row r="42837" spans="6:6" x14ac:dyDescent="0.25">
      <c r="F42837" s="1"/>
    </row>
    <row r="42838" spans="6:6" x14ac:dyDescent="0.25">
      <c r="F42838" s="1"/>
    </row>
    <row r="42839" spans="6:6" x14ac:dyDescent="0.25">
      <c r="F42839" s="1"/>
    </row>
    <row r="42840" spans="6:6" x14ac:dyDescent="0.25">
      <c r="F42840" s="1"/>
    </row>
    <row r="42841" spans="6:6" x14ac:dyDescent="0.25">
      <c r="F42841" s="1"/>
    </row>
    <row r="42842" spans="6:6" x14ac:dyDescent="0.25">
      <c r="F42842" s="1"/>
    </row>
    <row r="42843" spans="6:6" x14ac:dyDescent="0.25">
      <c r="F42843" s="1"/>
    </row>
    <row r="42844" spans="6:6" x14ac:dyDescent="0.25">
      <c r="F42844" s="1"/>
    </row>
    <row r="42845" spans="6:6" x14ac:dyDescent="0.25">
      <c r="F42845" s="1"/>
    </row>
    <row r="42846" spans="6:6" x14ac:dyDescent="0.25">
      <c r="F42846" s="1"/>
    </row>
    <row r="42847" spans="6:6" x14ac:dyDescent="0.25">
      <c r="F42847" s="1"/>
    </row>
    <row r="42848" spans="6:6" x14ac:dyDescent="0.25">
      <c r="F42848" s="1"/>
    </row>
    <row r="42849" spans="6:6" x14ac:dyDescent="0.25">
      <c r="F42849" s="1"/>
    </row>
    <row r="42850" spans="6:6" x14ac:dyDescent="0.25">
      <c r="F42850" s="1"/>
    </row>
    <row r="42851" spans="6:6" x14ac:dyDescent="0.25">
      <c r="F42851" s="1"/>
    </row>
    <row r="42852" spans="6:6" x14ac:dyDescent="0.25">
      <c r="F42852" s="1"/>
    </row>
    <row r="42853" spans="6:6" x14ac:dyDescent="0.25">
      <c r="F42853" s="1"/>
    </row>
    <row r="42854" spans="6:6" x14ac:dyDescent="0.25">
      <c r="F42854" s="1"/>
    </row>
    <row r="42855" spans="6:6" x14ac:dyDescent="0.25">
      <c r="F42855" s="1"/>
    </row>
    <row r="42856" spans="6:6" x14ac:dyDescent="0.25">
      <c r="F42856" s="1"/>
    </row>
    <row r="42857" spans="6:6" x14ac:dyDescent="0.25">
      <c r="F42857" s="1"/>
    </row>
    <row r="42858" spans="6:6" x14ac:dyDescent="0.25">
      <c r="F42858" s="1"/>
    </row>
    <row r="42859" spans="6:6" x14ac:dyDescent="0.25">
      <c r="F42859" s="1"/>
    </row>
    <row r="42860" spans="6:6" x14ac:dyDescent="0.25">
      <c r="F42860" s="1"/>
    </row>
    <row r="42861" spans="6:6" x14ac:dyDescent="0.25">
      <c r="F42861" s="1"/>
    </row>
    <row r="42862" spans="6:6" x14ac:dyDescent="0.25">
      <c r="F42862" s="1"/>
    </row>
    <row r="42863" spans="6:6" x14ac:dyDescent="0.25">
      <c r="F42863" s="1"/>
    </row>
    <row r="42864" spans="6:6" x14ac:dyDescent="0.25">
      <c r="F42864" s="1"/>
    </row>
    <row r="42865" spans="6:6" x14ac:dyDescent="0.25">
      <c r="F42865" s="1"/>
    </row>
    <row r="42866" spans="6:6" x14ac:dyDescent="0.25">
      <c r="F42866" s="1"/>
    </row>
    <row r="42867" spans="6:6" x14ac:dyDescent="0.25">
      <c r="F42867" s="1"/>
    </row>
    <row r="42868" spans="6:6" x14ac:dyDescent="0.25">
      <c r="F42868" s="1"/>
    </row>
    <row r="42869" spans="6:6" x14ac:dyDescent="0.25">
      <c r="F42869" s="1"/>
    </row>
    <row r="42870" spans="6:6" x14ac:dyDescent="0.25">
      <c r="F42870" s="1"/>
    </row>
    <row r="42871" spans="6:6" x14ac:dyDescent="0.25">
      <c r="F42871" s="1"/>
    </row>
    <row r="42872" spans="6:6" x14ac:dyDescent="0.25">
      <c r="F42872" s="1"/>
    </row>
    <row r="42873" spans="6:6" x14ac:dyDescent="0.25">
      <c r="F42873" s="1"/>
    </row>
    <row r="42874" spans="6:6" x14ac:dyDescent="0.25">
      <c r="F42874" s="1"/>
    </row>
    <row r="42875" spans="6:6" x14ac:dyDescent="0.25">
      <c r="F42875" s="1"/>
    </row>
    <row r="42876" spans="6:6" x14ac:dyDescent="0.25">
      <c r="F42876" s="1"/>
    </row>
    <row r="42877" spans="6:6" x14ac:dyDescent="0.25">
      <c r="F42877" s="1"/>
    </row>
    <row r="42878" spans="6:6" x14ac:dyDescent="0.25">
      <c r="F42878" s="1"/>
    </row>
    <row r="42879" spans="6:6" x14ac:dyDescent="0.25">
      <c r="F42879" s="1"/>
    </row>
    <row r="42880" spans="6:6" x14ac:dyDescent="0.25">
      <c r="F42880" s="1"/>
    </row>
    <row r="42881" spans="6:6" x14ac:dyDescent="0.25">
      <c r="F42881" s="1"/>
    </row>
    <row r="42882" spans="6:6" x14ac:dyDescent="0.25">
      <c r="F42882" s="1"/>
    </row>
    <row r="42883" spans="6:6" x14ac:dyDescent="0.25">
      <c r="F42883" s="1"/>
    </row>
    <row r="42884" spans="6:6" x14ac:dyDescent="0.25">
      <c r="F42884" s="1"/>
    </row>
    <row r="42885" spans="6:6" x14ac:dyDescent="0.25">
      <c r="F42885" s="1"/>
    </row>
    <row r="42886" spans="6:6" x14ac:dyDescent="0.25">
      <c r="F42886" s="1"/>
    </row>
    <row r="42887" spans="6:6" x14ac:dyDescent="0.25">
      <c r="F42887" s="1"/>
    </row>
    <row r="42888" spans="6:6" x14ac:dyDescent="0.25">
      <c r="F42888" s="1"/>
    </row>
    <row r="42889" spans="6:6" x14ac:dyDescent="0.25">
      <c r="F42889" s="1"/>
    </row>
    <row r="42890" spans="6:6" x14ac:dyDescent="0.25">
      <c r="F42890" s="1"/>
    </row>
    <row r="42891" spans="6:6" x14ac:dyDescent="0.25">
      <c r="F42891" s="1"/>
    </row>
    <row r="42892" spans="6:6" x14ac:dyDescent="0.25">
      <c r="F42892" s="1"/>
    </row>
    <row r="42893" spans="6:6" x14ac:dyDescent="0.25">
      <c r="F42893" s="1"/>
    </row>
    <row r="42894" spans="6:6" x14ac:dyDescent="0.25">
      <c r="F42894" s="1"/>
    </row>
    <row r="42895" spans="6:6" x14ac:dyDescent="0.25">
      <c r="F42895" s="1"/>
    </row>
    <row r="42896" spans="6:6" x14ac:dyDescent="0.25">
      <c r="F42896" s="1"/>
    </row>
    <row r="42897" spans="6:6" x14ac:dyDescent="0.25">
      <c r="F42897" s="1"/>
    </row>
    <row r="42898" spans="6:6" x14ac:dyDescent="0.25">
      <c r="F42898" s="1"/>
    </row>
    <row r="42899" spans="6:6" x14ac:dyDescent="0.25">
      <c r="F42899" s="1"/>
    </row>
    <row r="42900" spans="6:6" x14ac:dyDescent="0.25">
      <c r="F42900" s="1"/>
    </row>
    <row r="42901" spans="6:6" x14ac:dyDescent="0.25">
      <c r="F42901" s="1"/>
    </row>
    <row r="42902" spans="6:6" x14ac:dyDescent="0.25">
      <c r="F42902" s="1"/>
    </row>
    <row r="42903" spans="6:6" x14ac:dyDescent="0.25">
      <c r="F42903" s="1"/>
    </row>
    <row r="42904" spans="6:6" x14ac:dyDescent="0.25">
      <c r="F42904" s="1"/>
    </row>
    <row r="42905" spans="6:6" x14ac:dyDescent="0.25">
      <c r="F42905" s="1"/>
    </row>
    <row r="42906" spans="6:6" x14ac:dyDescent="0.25">
      <c r="F42906" s="1"/>
    </row>
    <row r="42907" spans="6:6" x14ac:dyDescent="0.25">
      <c r="F42907" s="1"/>
    </row>
    <row r="42908" spans="6:6" x14ac:dyDescent="0.25">
      <c r="F42908" s="1"/>
    </row>
    <row r="42909" spans="6:6" x14ac:dyDescent="0.25">
      <c r="F42909" s="1"/>
    </row>
    <row r="42910" spans="6:6" x14ac:dyDescent="0.25">
      <c r="F42910" s="1"/>
    </row>
    <row r="42911" spans="6:6" x14ac:dyDescent="0.25">
      <c r="F42911" s="1"/>
    </row>
    <row r="42912" spans="6:6" x14ac:dyDescent="0.25">
      <c r="F42912" s="1"/>
    </row>
    <row r="42913" spans="6:6" x14ac:dyDescent="0.25">
      <c r="F42913" s="1"/>
    </row>
    <row r="42914" spans="6:6" x14ac:dyDescent="0.25">
      <c r="F42914" s="1"/>
    </row>
    <row r="42915" spans="6:6" x14ac:dyDescent="0.25">
      <c r="F42915" s="1"/>
    </row>
    <row r="42916" spans="6:6" x14ac:dyDescent="0.25">
      <c r="F42916" s="1"/>
    </row>
    <row r="42917" spans="6:6" x14ac:dyDescent="0.25">
      <c r="F42917" s="1"/>
    </row>
    <row r="42918" spans="6:6" x14ac:dyDescent="0.25">
      <c r="F42918" s="1"/>
    </row>
    <row r="42919" spans="6:6" x14ac:dyDescent="0.25">
      <c r="F42919" s="1"/>
    </row>
    <row r="42920" spans="6:6" x14ac:dyDescent="0.25">
      <c r="F42920" s="1"/>
    </row>
    <row r="42921" spans="6:6" x14ac:dyDescent="0.25">
      <c r="F42921" s="1"/>
    </row>
    <row r="42922" spans="6:6" x14ac:dyDescent="0.25">
      <c r="F42922" s="1"/>
    </row>
    <row r="42923" spans="6:6" x14ac:dyDescent="0.25">
      <c r="F42923" s="1"/>
    </row>
    <row r="42924" spans="6:6" x14ac:dyDescent="0.25">
      <c r="F42924" s="1"/>
    </row>
    <row r="42925" spans="6:6" x14ac:dyDescent="0.25">
      <c r="F42925" s="1"/>
    </row>
    <row r="42926" spans="6:6" x14ac:dyDescent="0.25">
      <c r="F42926" s="1"/>
    </row>
    <row r="42927" spans="6:6" x14ac:dyDescent="0.25">
      <c r="F42927" s="1"/>
    </row>
    <row r="42928" spans="6:6" x14ac:dyDescent="0.25">
      <c r="F42928" s="1"/>
    </row>
    <row r="42929" spans="6:6" x14ac:dyDescent="0.25">
      <c r="F42929" s="1"/>
    </row>
    <row r="42930" spans="6:6" x14ac:dyDescent="0.25">
      <c r="F42930" s="1"/>
    </row>
    <row r="42931" spans="6:6" x14ac:dyDescent="0.25">
      <c r="F42931" s="1"/>
    </row>
    <row r="42932" spans="6:6" x14ac:dyDescent="0.25">
      <c r="F42932" s="1"/>
    </row>
    <row r="42933" spans="6:6" x14ac:dyDescent="0.25">
      <c r="F42933" s="1"/>
    </row>
    <row r="42934" spans="6:6" x14ac:dyDescent="0.25">
      <c r="F42934" s="1"/>
    </row>
    <row r="42935" spans="6:6" x14ac:dyDescent="0.25">
      <c r="F42935" s="1"/>
    </row>
    <row r="42936" spans="6:6" x14ac:dyDescent="0.25">
      <c r="F42936" s="1"/>
    </row>
    <row r="42937" spans="6:6" x14ac:dyDescent="0.25">
      <c r="F42937" s="1"/>
    </row>
    <row r="42938" spans="6:6" x14ac:dyDescent="0.25">
      <c r="F42938" s="1"/>
    </row>
    <row r="42939" spans="6:6" x14ac:dyDescent="0.25">
      <c r="F42939" s="1"/>
    </row>
    <row r="42940" spans="6:6" x14ac:dyDescent="0.25">
      <c r="F42940" s="1"/>
    </row>
    <row r="42941" spans="6:6" x14ac:dyDescent="0.25">
      <c r="F42941" s="1"/>
    </row>
    <row r="42942" spans="6:6" x14ac:dyDescent="0.25">
      <c r="F42942" s="1"/>
    </row>
    <row r="42943" spans="6:6" x14ac:dyDescent="0.25">
      <c r="F42943" s="1"/>
    </row>
    <row r="42944" spans="6:6" x14ac:dyDescent="0.25">
      <c r="F42944" s="1"/>
    </row>
    <row r="42945" spans="6:6" x14ac:dyDescent="0.25">
      <c r="F42945" s="1"/>
    </row>
    <row r="42946" spans="6:6" x14ac:dyDescent="0.25">
      <c r="F42946" s="1"/>
    </row>
    <row r="42947" spans="6:6" x14ac:dyDescent="0.25">
      <c r="F42947" s="1"/>
    </row>
    <row r="42948" spans="6:6" x14ac:dyDescent="0.25">
      <c r="F42948" s="1"/>
    </row>
    <row r="42949" spans="6:6" x14ac:dyDescent="0.25">
      <c r="F42949" s="1"/>
    </row>
    <row r="42950" spans="6:6" x14ac:dyDescent="0.25">
      <c r="F42950" s="1"/>
    </row>
    <row r="42951" spans="6:6" x14ac:dyDescent="0.25">
      <c r="F42951" s="1"/>
    </row>
    <row r="42952" spans="6:6" x14ac:dyDescent="0.25">
      <c r="F42952" s="1"/>
    </row>
    <row r="42953" spans="6:6" x14ac:dyDescent="0.25">
      <c r="F42953" s="1"/>
    </row>
    <row r="42954" spans="6:6" x14ac:dyDescent="0.25">
      <c r="F42954" s="1"/>
    </row>
    <row r="42955" spans="6:6" x14ac:dyDescent="0.25">
      <c r="F42955" s="1"/>
    </row>
    <row r="42956" spans="6:6" x14ac:dyDescent="0.25">
      <c r="F42956" s="1"/>
    </row>
    <row r="42957" spans="6:6" x14ac:dyDescent="0.25">
      <c r="F42957" s="1"/>
    </row>
    <row r="42958" spans="6:6" x14ac:dyDescent="0.25">
      <c r="F42958" s="1"/>
    </row>
    <row r="42959" spans="6:6" x14ac:dyDescent="0.25">
      <c r="F42959" s="1"/>
    </row>
    <row r="42960" spans="6:6" x14ac:dyDescent="0.25">
      <c r="F42960" s="1"/>
    </row>
    <row r="42961" spans="6:6" x14ac:dyDescent="0.25">
      <c r="F42961" s="1"/>
    </row>
    <row r="42962" spans="6:6" x14ac:dyDescent="0.25">
      <c r="F42962" s="1"/>
    </row>
    <row r="42963" spans="6:6" x14ac:dyDescent="0.25">
      <c r="F42963" s="1"/>
    </row>
    <row r="42964" spans="6:6" x14ac:dyDescent="0.25">
      <c r="F42964" s="1"/>
    </row>
    <row r="42965" spans="6:6" x14ac:dyDescent="0.25">
      <c r="F42965" s="1"/>
    </row>
    <row r="42966" spans="6:6" x14ac:dyDescent="0.25">
      <c r="F42966" s="1"/>
    </row>
    <row r="42967" spans="6:6" x14ac:dyDescent="0.25">
      <c r="F42967" s="1"/>
    </row>
    <row r="42968" spans="6:6" x14ac:dyDescent="0.25">
      <c r="F42968" s="1"/>
    </row>
    <row r="42969" spans="6:6" x14ac:dyDescent="0.25">
      <c r="F42969" s="1"/>
    </row>
    <row r="42970" spans="6:6" x14ac:dyDescent="0.25">
      <c r="F42970" s="1"/>
    </row>
    <row r="42971" spans="6:6" x14ac:dyDescent="0.25">
      <c r="F42971" s="1"/>
    </row>
    <row r="42972" spans="6:6" x14ac:dyDescent="0.25">
      <c r="F42972" s="1"/>
    </row>
    <row r="42973" spans="6:6" x14ac:dyDescent="0.25">
      <c r="F42973" s="1"/>
    </row>
    <row r="42974" spans="6:6" x14ac:dyDescent="0.25">
      <c r="F42974" s="1"/>
    </row>
    <row r="42975" spans="6:6" x14ac:dyDescent="0.25">
      <c r="F42975" s="1"/>
    </row>
    <row r="42976" spans="6:6" x14ac:dyDescent="0.25">
      <c r="F42976" s="1"/>
    </row>
    <row r="42977" spans="6:6" x14ac:dyDescent="0.25">
      <c r="F42977" s="1"/>
    </row>
    <row r="42978" spans="6:6" x14ac:dyDescent="0.25">
      <c r="F42978" s="1"/>
    </row>
    <row r="42979" spans="6:6" x14ac:dyDescent="0.25">
      <c r="F42979" s="1"/>
    </row>
    <row r="42980" spans="6:6" x14ac:dyDescent="0.25">
      <c r="F42980" s="1"/>
    </row>
    <row r="42981" spans="6:6" x14ac:dyDescent="0.25">
      <c r="F42981" s="1"/>
    </row>
    <row r="42982" spans="6:6" x14ac:dyDescent="0.25">
      <c r="F42982" s="1"/>
    </row>
    <row r="42983" spans="6:6" x14ac:dyDescent="0.25">
      <c r="F42983" s="1"/>
    </row>
    <row r="42984" spans="6:6" x14ac:dyDescent="0.25">
      <c r="F42984" s="1"/>
    </row>
    <row r="42985" spans="6:6" x14ac:dyDescent="0.25">
      <c r="F42985" s="1"/>
    </row>
    <row r="42986" spans="6:6" x14ac:dyDescent="0.25">
      <c r="F42986" s="1"/>
    </row>
    <row r="42987" spans="6:6" x14ac:dyDescent="0.25">
      <c r="F42987" s="1"/>
    </row>
    <row r="42988" spans="6:6" x14ac:dyDescent="0.25">
      <c r="F42988" s="1"/>
    </row>
    <row r="42989" spans="6:6" x14ac:dyDescent="0.25">
      <c r="F42989" s="1"/>
    </row>
    <row r="42990" spans="6:6" x14ac:dyDescent="0.25">
      <c r="F42990" s="1"/>
    </row>
    <row r="42991" spans="6:6" x14ac:dyDescent="0.25">
      <c r="F42991" s="1"/>
    </row>
    <row r="42992" spans="6:6" x14ac:dyDescent="0.25">
      <c r="F42992" s="1"/>
    </row>
    <row r="42993" spans="6:6" x14ac:dyDescent="0.25">
      <c r="F42993" s="1"/>
    </row>
    <row r="42994" spans="6:6" x14ac:dyDescent="0.25">
      <c r="F42994" s="1"/>
    </row>
    <row r="42995" spans="6:6" x14ac:dyDescent="0.25">
      <c r="F42995" s="1"/>
    </row>
    <row r="42996" spans="6:6" x14ac:dyDescent="0.25">
      <c r="F42996" s="1"/>
    </row>
    <row r="42997" spans="6:6" x14ac:dyDescent="0.25">
      <c r="F42997" s="1"/>
    </row>
    <row r="42998" spans="6:6" x14ac:dyDescent="0.25">
      <c r="F42998" s="1"/>
    </row>
    <row r="42999" spans="6:6" x14ac:dyDescent="0.25">
      <c r="F42999" s="1"/>
    </row>
    <row r="43000" spans="6:6" x14ac:dyDescent="0.25">
      <c r="F43000" s="1"/>
    </row>
    <row r="43001" spans="6:6" x14ac:dyDescent="0.25">
      <c r="F43001" s="1"/>
    </row>
    <row r="43002" spans="6:6" x14ac:dyDescent="0.25">
      <c r="F43002" s="1"/>
    </row>
    <row r="43003" spans="6:6" x14ac:dyDescent="0.25">
      <c r="F43003" s="1"/>
    </row>
    <row r="43004" spans="6:6" x14ac:dyDescent="0.25">
      <c r="F43004" s="1"/>
    </row>
    <row r="43005" spans="6:6" x14ac:dyDescent="0.25">
      <c r="F43005" s="1"/>
    </row>
    <row r="43006" spans="6:6" x14ac:dyDescent="0.25">
      <c r="F43006" s="1"/>
    </row>
    <row r="43007" spans="6:6" x14ac:dyDescent="0.25">
      <c r="F43007" s="1"/>
    </row>
    <row r="43008" spans="6:6" x14ac:dyDescent="0.25">
      <c r="F43008" s="1"/>
    </row>
    <row r="43009" spans="6:6" x14ac:dyDescent="0.25">
      <c r="F43009" s="1"/>
    </row>
    <row r="43010" spans="6:6" x14ac:dyDescent="0.25">
      <c r="F43010" s="1"/>
    </row>
    <row r="43011" spans="6:6" x14ac:dyDescent="0.25">
      <c r="F43011" s="1"/>
    </row>
    <row r="43012" spans="6:6" x14ac:dyDescent="0.25">
      <c r="F43012" s="1"/>
    </row>
    <row r="43013" spans="6:6" x14ac:dyDescent="0.25">
      <c r="F43013" s="1"/>
    </row>
    <row r="43014" spans="6:6" x14ac:dyDescent="0.25">
      <c r="F43014" s="1"/>
    </row>
    <row r="43015" spans="6:6" x14ac:dyDescent="0.25">
      <c r="F43015" s="1"/>
    </row>
    <row r="43016" spans="6:6" x14ac:dyDescent="0.25">
      <c r="F43016" s="1"/>
    </row>
    <row r="43017" spans="6:6" x14ac:dyDescent="0.25">
      <c r="F43017" s="1"/>
    </row>
    <row r="43018" spans="6:6" x14ac:dyDescent="0.25">
      <c r="F43018" s="1"/>
    </row>
    <row r="43019" spans="6:6" x14ac:dyDescent="0.25">
      <c r="F43019" s="1"/>
    </row>
    <row r="43020" spans="6:6" x14ac:dyDescent="0.25">
      <c r="F43020" s="1"/>
    </row>
    <row r="43021" spans="6:6" x14ac:dyDescent="0.25">
      <c r="F43021" s="1"/>
    </row>
    <row r="43022" spans="6:6" x14ac:dyDescent="0.25">
      <c r="F43022" s="1"/>
    </row>
    <row r="43023" spans="6:6" x14ac:dyDescent="0.25">
      <c r="F43023" s="1"/>
    </row>
    <row r="43024" spans="6:6" x14ac:dyDescent="0.25">
      <c r="F43024" s="1"/>
    </row>
    <row r="43025" spans="6:6" x14ac:dyDescent="0.25">
      <c r="F43025" s="1"/>
    </row>
    <row r="43026" spans="6:6" x14ac:dyDescent="0.25">
      <c r="F43026" s="1"/>
    </row>
    <row r="43027" spans="6:6" x14ac:dyDescent="0.25">
      <c r="F43027" s="1"/>
    </row>
    <row r="43028" spans="6:6" x14ac:dyDescent="0.25">
      <c r="F43028" s="1"/>
    </row>
    <row r="43029" spans="6:6" x14ac:dyDescent="0.25">
      <c r="F43029" s="1"/>
    </row>
    <row r="43030" spans="6:6" x14ac:dyDescent="0.25">
      <c r="F43030" s="1"/>
    </row>
    <row r="43031" spans="6:6" x14ac:dyDescent="0.25">
      <c r="F43031" s="1"/>
    </row>
    <row r="43032" spans="6:6" x14ac:dyDescent="0.25">
      <c r="F43032" s="1"/>
    </row>
    <row r="43033" spans="6:6" x14ac:dyDescent="0.25">
      <c r="F43033" s="1"/>
    </row>
    <row r="43034" spans="6:6" x14ac:dyDescent="0.25">
      <c r="F43034" s="1"/>
    </row>
    <row r="43035" spans="6:6" x14ac:dyDescent="0.25">
      <c r="F43035" s="1"/>
    </row>
    <row r="43036" spans="6:6" x14ac:dyDescent="0.25">
      <c r="F43036" s="1"/>
    </row>
    <row r="43037" spans="6:6" x14ac:dyDescent="0.25">
      <c r="F43037" s="1"/>
    </row>
    <row r="43038" spans="6:6" x14ac:dyDescent="0.25">
      <c r="F43038" s="1"/>
    </row>
    <row r="43039" spans="6:6" x14ac:dyDescent="0.25">
      <c r="F43039" s="1"/>
    </row>
    <row r="43040" spans="6:6" x14ac:dyDescent="0.25">
      <c r="F43040" s="1"/>
    </row>
    <row r="43041" spans="6:6" x14ac:dyDescent="0.25">
      <c r="F43041" s="1"/>
    </row>
    <row r="43042" spans="6:6" x14ac:dyDescent="0.25">
      <c r="F43042" s="1"/>
    </row>
    <row r="43043" spans="6:6" x14ac:dyDescent="0.25">
      <c r="F43043" s="1"/>
    </row>
    <row r="43044" spans="6:6" x14ac:dyDescent="0.25">
      <c r="F43044" s="1"/>
    </row>
    <row r="43045" spans="6:6" x14ac:dyDescent="0.25">
      <c r="F43045" s="1"/>
    </row>
    <row r="43046" spans="6:6" x14ac:dyDescent="0.25">
      <c r="F43046" s="1"/>
    </row>
    <row r="43047" spans="6:6" x14ac:dyDescent="0.25">
      <c r="F43047" s="1"/>
    </row>
    <row r="43048" spans="6:6" x14ac:dyDescent="0.25">
      <c r="F43048" s="1"/>
    </row>
    <row r="43049" spans="6:6" x14ac:dyDescent="0.25">
      <c r="F43049" s="1"/>
    </row>
    <row r="43050" spans="6:6" x14ac:dyDescent="0.25">
      <c r="F43050" s="1"/>
    </row>
    <row r="43051" spans="6:6" x14ac:dyDescent="0.25">
      <c r="F43051" s="1"/>
    </row>
    <row r="43052" spans="6:6" x14ac:dyDescent="0.25">
      <c r="F43052" s="1"/>
    </row>
    <row r="43053" spans="6:6" x14ac:dyDescent="0.25">
      <c r="F43053" s="1"/>
    </row>
    <row r="43054" spans="6:6" x14ac:dyDescent="0.25">
      <c r="F43054" s="1"/>
    </row>
    <row r="43055" spans="6:6" x14ac:dyDescent="0.25">
      <c r="F43055" s="1"/>
    </row>
    <row r="43056" spans="6:6" x14ac:dyDescent="0.25">
      <c r="F43056" s="1"/>
    </row>
    <row r="43057" spans="6:6" x14ac:dyDescent="0.25">
      <c r="F43057" s="1"/>
    </row>
    <row r="43058" spans="6:6" x14ac:dyDescent="0.25">
      <c r="F43058" s="1"/>
    </row>
    <row r="43059" spans="6:6" x14ac:dyDescent="0.25">
      <c r="F43059" s="1"/>
    </row>
    <row r="43060" spans="6:6" x14ac:dyDescent="0.25">
      <c r="F43060" s="1"/>
    </row>
    <row r="43061" spans="6:6" x14ac:dyDescent="0.25">
      <c r="F43061" s="1"/>
    </row>
    <row r="43062" spans="6:6" x14ac:dyDescent="0.25">
      <c r="F43062" s="1"/>
    </row>
    <row r="43063" spans="6:6" x14ac:dyDescent="0.25">
      <c r="F43063" s="1"/>
    </row>
    <row r="43064" spans="6:6" x14ac:dyDescent="0.25">
      <c r="F43064" s="1"/>
    </row>
    <row r="43065" spans="6:6" x14ac:dyDescent="0.25">
      <c r="F43065" s="1"/>
    </row>
    <row r="43066" spans="6:6" x14ac:dyDescent="0.25">
      <c r="F43066" s="1"/>
    </row>
    <row r="43067" spans="6:6" x14ac:dyDescent="0.25">
      <c r="F43067" s="1"/>
    </row>
    <row r="43068" spans="6:6" x14ac:dyDescent="0.25">
      <c r="F43068" s="1"/>
    </row>
    <row r="43069" spans="6:6" x14ac:dyDescent="0.25">
      <c r="F43069" s="1"/>
    </row>
    <row r="43070" spans="6:6" x14ac:dyDescent="0.25">
      <c r="F43070" s="1"/>
    </row>
    <row r="43071" spans="6:6" x14ac:dyDescent="0.25">
      <c r="F43071" s="1"/>
    </row>
    <row r="43072" spans="6:6" x14ac:dyDescent="0.25">
      <c r="F43072" s="1"/>
    </row>
    <row r="43073" spans="6:6" x14ac:dyDescent="0.25">
      <c r="F43073" s="1"/>
    </row>
    <row r="43074" spans="6:6" x14ac:dyDescent="0.25">
      <c r="F43074" s="1"/>
    </row>
    <row r="43075" spans="6:6" x14ac:dyDescent="0.25">
      <c r="F43075" s="1"/>
    </row>
    <row r="43076" spans="6:6" x14ac:dyDescent="0.25">
      <c r="F43076" s="1"/>
    </row>
    <row r="43077" spans="6:6" x14ac:dyDescent="0.25">
      <c r="F43077" s="1"/>
    </row>
    <row r="43078" spans="6:6" x14ac:dyDescent="0.25">
      <c r="F43078" s="1"/>
    </row>
    <row r="43079" spans="6:6" x14ac:dyDescent="0.25">
      <c r="F43079" s="1"/>
    </row>
    <row r="43080" spans="6:6" x14ac:dyDescent="0.25">
      <c r="F43080" s="1"/>
    </row>
    <row r="43081" spans="6:6" x14ac:dyDescent="0.25">
      <c r="F43081" s="1"/>
    </row>
    <row r="43082" spans="6:6" x14ac:dyDescent="0.25">
      <c r="F43082" s="1"/>
    </row>
    <row r="43083" spans="6:6" x14ac:dyDescent="0.25">
      <c r="F43083" s="1"/>
    </row>
    <row r="43084" spans="6:6" x14ac:dyDescent="0.25">
      <c r="F43084" s="1"/>
    </row>
    <row r="43085" spans="6:6" x14ac:dyDescent="0.25">
      <c r="F43085" s="1"/>
    </row>
    <row r="43086" spans="6:6" x14ac:dyDescent="0.25">
      <c r="F43086" s="1"/>
    </row>
    <row r="43087" spans="6:6" x14ac:dyDescent="0.25">
      <c r="F43087" s="1"/>
    </row>
    <row r="43088" spans="6:6" x14ac:dyDescent="0.25">
      <c r="F43088" s="1"/>
    </row>
    <row r="43089" spans="6:6" x14ac:dyDescent="0.25">
      <c r="F43089" s="1"/>
    </row>
    <row r="43090" spans="6:6" x14ac:dyDescent="0.25">
      <c r="F43090" s="1"/>
    </row>
    <row r="43091" spans="6:6" x14ac:dyDescent="0.25">
      <c r="F43091" s="1"/>
    </row>
    <row r="43092" spans="6:6" x14ac:dyDescent="0.25">
      <c r="F43092" s="1"/>
    </row>
    <row r="43093" spans="6:6" x14ac:dyDescent="0.25">
      <c r="F43093" s="1"/>
    </row>
    <row r="43094" spans="6:6" x14ac:dyDescent="0.25">
      <c r="F43094" s="1"/>
    </row>
    <row r="43095" spans="6:6" x14ac:dyDescent="0.25">
      <c r="F43095" s="1"/>
    </row>
    <row r="43096" spans="6:6" x14ac:dyDescent="0.25">
      <c r="F43096" s="1"/>
    </row>
    <row r="43097" spans="6:6" x14ac:dyDescent="0.25">
      <c r="F43097" s="1"/>
    </row>
    <row r="43098" spans="6:6" x14ac:dyDescent="0.25">
      <c r="F43098" s="1"/>
    </row>
    <row r="43099" spans="6:6" x14ac:dyDescent="0.25">
      <c r="F43099" s="1"/>
    </row>
    <row r="43100" spans="6:6" x14ac:dyDescent="0.25">
      <c r="F43100" s="1"/>
    </row>
    <row r="43101" spans="6:6" x14ac:dyDescent="0.25">
      <c r="F43101" s="1"/>
    </row>
    <row r="43102" spans="6:6" x14ac:dyDescent="0.25">
      <c r="F43102" s="1"/>
    </row>
    <row r="43103" spans="6:6" x14ac:dyDescent="0.25">
      <c r="F43103" s="1"/>
    </row>
    <row r="43104" spans="6:6" x14ac:dyDescent="0.25">
      <c r="F43104" s="1"/>
    </row>
    <row r="43105" spans="6:6" x14ac:dyDescent="0.25">
      <c r="F43105" s="1"/>
    </row>
    <row r="43106" spans="6:6" x14ac:dyDescent="0.25">
      <c r="F43106" s="1"/>
    </row>
    <row r="43107" spans="6:6" x14ac:dyDescent="0.25">
      <c r="F43107" s="1"/>
    </row>
    <row r="43108" spans="6:6" x14ac:dyDescent="0.25">
      <c r="F43108" s="1"/>
    </row>
    <row r="43109" spans="6:6" x14ac:dyDescent="0.25">
      <c r="F43109" s="1"/>
    </row>
    <row r="43110" spans="6:6" x14ac:dyDescent="0.25">
      <c r="F43110" s="1"/>
    </row>
    <row r="43111" spans="6:6" x14ac:dyDescent="0.25">
      <c r="F43111" s="1"/>
    </row>
    <row r="43112" spans="6:6" x14ac:dyDescent="0.25">
      <c r="F43112" s="1"/>
    </row>
    <row r="43113" spans="6:6" x14ac:dyDescent="0.25">
      <c r="F43113" s="1"/>
    </row>
    <row r="43114" spans="6:6" x14ac:dyDescent="0.25">
      <c r="F43114" s="1"/>
    </row>
    <row r="43115" spans="6:6" x14ac:dyDescent="0.25">
      <c r="F43115" s="1"/>
    </row>
    <row r="43116" spans="6:6" x14ac:dyDescent="0.25">
      <c r="F43116" s="1"/>
    </row>
    <row r="43117" spans="6:6" x14ac:dyDescent="0.25">
      <c r="F43117" s="1"/>
    </row>
    <row r="43118" spans="6:6" x14ac:dyDescent="0.25">
      <c r="F43118" s="1"/>
    </row>
    <row r="43119" spans="6:6" x14ac:dyDescent="0.25">
      <c r="F43119" s="1"/>
    </row>
    <row r="43120" spans="6:6" x14ac:dyDescent="0.25">
      <c r="F43120" s="1"/>
    </row>
    <row r="43121" spans="6:6" x14ac:dyDescent="0.25">
      <c r="F43121" s="1"/>
    </row>
    <row r="43122" spans="6:6" x14ac:dyDescent="0.25">
      <c r="F43122" s="1"/>
    </row>
    <row r="43123" spans="6:6" x14ac:dyDescent="0.25">
      <c r="F43123" s="1"/>
    </row>
    <row r="43124" spans="6:6" x14ac:dyDescent="0.25">
      <c r="F43124" s="1"/>
    </row>
    <row r="43125" spans="6:6" x14ac:dyDescent="0.25">
      <c r="F43125" s="1"/>
    </row>
    <row r="43126" spans="6:6" x14ac:dyDescent="0.25">
      <c r="F43126" s="1"/>
    </row>
    <row r="43127" spans="6:6" x14ac:dyDescent="0.25">
      <c r="F43127" s="1"/>
    </row>
    <row r="43128" spans="6:6" x14ac:dyDescent="0.25">
      <c r="F43128" s="1"/>
    </row>
    <row r="43129" spans="6:6" x14ac:dyDescent="0.25">
      <c r="F43129" s="1"/>
    </row>
    <row r="43130" spans="6:6" x14ac:dyDescent="0.25">
      <c r="F43130" s="1"/>
    </row>
    <row r="43131" spans="6:6" x14ac:dyDescent="0.25">
      <c r="F43131" s="1"/>
    </row>
    <row r="43132" spans="6:6" x14ac:dyDescent="0.25">
      <c r="F43132" s="1"/>
    </row>
    <row r="43133" spans="6:6" x14ac:dyDescent="0.25">
      <c r="F43133" s="1"/>
    </row>
    <row r="43134" spans="6:6" x14ac:dyDescent="0.25">
      <c r="F43134" s="1"/>
    </row>
    <row r="43135" spans="6:6" x14ac:dyDescent="0.25">
      <c r="F43135" s="1"/>
    </row>
    <row r="43136" spans="6:6" x14ac:dyDescent="0.25">
      <c r="F43136" s="1"/>
    </row>
    <row r="43137" spans="6:6" x14ac:dyDescent="0.25">
      <c r="F43137" s="1"/>
    </row>
    <row r="43138" spans="6:6" x14ac:dyDescent="0.25">
      <c r="F43138" s="1"/>
    </row>
    <row r="43139" spans="6:6" x14ac:dyDescent="0.25">
      <c r="F43139" s="1"/>
    </row>
    <row r="43140" spans="6:6" x14ac:dyDescent="0.25">
      <c r="F43140" s="1"/>
    </row>
    <row r="43141" spans="6:6" x14ac:dyDescent="0.25">
      <c r="F43141" s="1"/>
    </row>
    <row r="43142" spans="6:6" x14ac:dyDescent="0.25">
      <c r="F43142" s="1"/>
    </row>
    <row r="43143" spans="6:6" x14ac:dyDescent="0.25">
      <c r="F43143" s="1"/>
    </row>
    <row r="43144" spans="6:6" x14ac:dyDescent="0.25">
      <c r="F43144" s="1"/>
    </row>
    <row r="43145" spans="6:6" x14ac:dyDescent="0.25">
      <c r="F43145" s="1"/>
    </row>
    <row r="43146" spans="6:6" x14ac:dyDescent="0.25">
      <c r="F43146" s="1"/>
    </row>
    <row r="43147" spans="6:6" x14ac:dyDescent="0.25">
      <c r="F43147" s="1"/>
    </row>
    <row r="43148" spans="6:6" x14ac:dyDescent="0.25">
      <c r="F43148" s="1"/>
    </row>
    <row r="43149" spans="6:6" x14ac:dyDescent="0.25">
      <c r="F43149" s="1"/>
    </row>
    <row r="43150" spans="6:6" x14ac:dyDescent="0.25">
      <c r="F43150" s="1"/>
    </row>
    <row r="43151" spans="6:6" x14ac:dyDescent="0.25">
      <c r="F43151" s="1"/>
    </row>
    <row r="43152" spans="6:6" x14ac:dyDescent="0.25">
      <c r="F43152" s="1"/>
    </row>
    <row r="43153" spans="6:6" x14ac:dyDescent="0.25">
      <c r="F43153" s="1"/>
    </row>
    <row r="43154" spans="6:6" x14ac:dyDescent="0.25">
      <c r="F43154" s="1"/>
    </row>
    <row r="43155" spans="6:6" x14ac:dyDescent="0.25">
      <c r="F43155" s="1"/>
    </row>
    <row r="43156" spans="6:6" x14ac:dyDescent="0.25">
      <c r="F43156" s="1"/>
    </row>
    <row r="43157" spans="6:6" x14ac:dyDescent="0.25">
      <c r="F43157" s="1"/>
    </row>
    <row r="43158" spans="6:6" x14ac:dyDescent="0.25">
      <c r="F43158" s="1"/>
    </row>
    <row r="43159" spans="6:6" x14ac:dyDescent="0.25">
      <c r="F43159" s="1"/>
    </row>
    <row r="43160" spans="6:6" x14ac:dyDescent="0.25">
      <c r="F43160" s="1"/>
    </row>
    <row r="43161" spans="6:6" x14ac:dyDescent="0.25">
      <c r="F43161" s="1"/>
    </row>
    <row r="43162" spans="6:6" x14ac:dyDescent="0.25">
      <c r="F43162" s="1"/>
    </row>
    <row r="43163" spans="6:6" x14ac:dyDescent="0.25">
      <c r="F43163" s="1"/>
    </row>
    <row r="43164" spans="6:6" x14ac:dyDescent="0.25">
      <c r="F43164" s="1"/>
    </row>
    <row r="43165" spans="6:6" x14ac:dyDescent="0.25">
      <c r="F43165" s="1"/>
    </row>
    <row r="43166" spans="6:6" x14ac:dyDescent="0.25">
      <c r="F43166" s="1"/>
    </row>
    <row r="43167" spans="6:6" x14ac:dyDescent="0.25">
      <c r="F43167" s="1"/>
    </row>
    <row r="43168" spans="6:6" x14ac:dyDescent="0.25">
      <c r="F43168" s="1"/>
    </row>
    <row r="43169" spans="6:6" x14ac:dyDescent="0.25">
      <c r="F43169" s="1"/>
    </row>
    <row r="43170" spans="6:6" x14ac:dyDescent="0.25">
      <c r="F43170" s="1"/>
    </row>
    <row r="43171" spans="6:6" x14ac:dyDescent="0.25">
      <c r="F43171" s="1"/>
    </row>
    <row r="43172" spans="6:6" x14ac:dyDescent="0.25">
      <c r="F43172" s="1"/>
    </row>
    <row r="43173" spans="6:6" x14ac:dyDescent="0.25">
      <c r="F43173" s="1"/>
    </row>
    <row r="43174" spans="6:6" x14ac:dyDescent="0.25">
      <c r="F43174" s="1"/>
    </row>
    <row r="43175" spans="6:6" x14ac:dyDescent="0.25">
      <c r="F43175" s="1"/>
    </row>
    <row r="43176" spans="6:6" x14ac:dyDescent="0.25">
      <c r="F43176" s="1"/>
    </row>
    <row r="43177" spans="6:6" x14ac:dyDescent="0.25">
      <c r="F43177" s="1"/>
    </row>
    <row r="43178" spans="6:6" x14ac:dyDescent="0.25">
      <c r="F43178" s="1"/>
    </row>
    <row r="43179" spans="6:6" x14ac:dyDescent="0.25">
      <c r="F43179" s="1"/>
    </row>
    <row r="43180" spans="6:6" x14ac:dyDescent="0.25">
      <c r="F43180" s="1"/>
    </row>
    <row r="43181" spans="6:6" x14ac:dyDescent="0.25">
      <c r="F43181" s="1"/>
    </row>
    <row r="43182" spans="6:6" x14ac:dyDescent="0.25">
      <c r="F43182" s="1"/>
    </row>
    <row r="43183" spans="6:6" x14ac:dyDescent="0.25">
      <c r="F43183" s="1"/>
    </row>
    <row r="43184" spans="6:6" x14ac:dyDescent="0.25">
      <c r="F43184" s="1"/>
    </row>
    <row r="43185" spans="6:6" x14ac:dyDescent="0.25">
      <c r="F43185" s="1"/>
    </row>
    <row r="43186" spans="6:6" x14ac:dyDescent="0.25">
      <c r="F43186" s="1"/>
    </row>
    <row r="43187" spans="6:6" x14ac:dyDescent="0.25">
      <c r="F43187" s="1"/>
    </row>
    <row r="43188" spans="6:6" x14ac:dyDescent="0.25">
      <c r="F43188" s="1"/>
    </row>
    <row r="43189" spans="6:6" x14ac:dyDescent="0.25">
      <c r="F43189" s="1"/>
    </row>
    <row r="43190" spans="6:6" x14ac:dyDescent="0.25">
      <c r="F43190" s="1"/>
    </row>
    <row r="43191" spans="6:6" x14ac:dyDescent="0.25">
      <c r="F43191" s="1"/>
    </row>
    <row r="43192" spans="6:6" x14ac:dyDescent="0.25">
      <c r="F43192" s="1"/>
    </row>
    <row r="43193" spans="6:6" x14ac:dyDescent="0.25">
      <c r="F43193" s="1"/>
    </row>
    <row r="43194" spans="6:6" x14ac:dyDescent="0.25">
      <c r="F43194" s="1"/>
    </row>
    <row r="43195" spans="6:6" x14ac:dyDescent="0.25">
      <c r="F43195" s="1"/>
    </row>
    <row r="43196" spans="6:6" x14ac:dyDescent="0.25">
      <c r="F43196" s="1"/>
    </row>
    <row r="43197" spans="6:6" x14ac:dyDescent="0.25">
      <c r="F43197" s="1"/>
    </row>
    <row r="43198" spans="6:6" x14ac:dyDescent="0.25">
      <c r="F43198" s="1"/>
    </row>
    <row r="43199" spans="6:6" x14ac:dyDescent="0.25">
      <c r="F43199" s="1"/>
    </row>
    <row r="43200" spans="6:6" x14ac:dyDescent="0.25">
      <c r="F43200" s="1"/>
    </row>
    <row r="43201" spans="6:6" x14ac:dyDescent="0.25">
      <c r="F43201" s="1"/>
    </row>
    <row r="43202" spans="6:6" x14ac:dyDescent="0.25">
      <c r="F43202" s="1"/>
    </row>
    <row r="43203" spans="6:6" x14ac:dyDescent="0.25">
      <c r="F43203" s="1"/>
    </row>
    <row r="43204" spans="6:6" x14ac:dyDescent="0.25">
      <c r="F43204" s="1"/>
    </row>
    <row r="43205" spans="6:6" x14ac:dyDescent="0.25">
      <c r="F43205" s="1"/>
    </row>
    <row r="43206" spans="6:6" x14ac:dyDescent="0.25">
      <c r="F43206" s="1"/>
    </row>
    <row r="43207" spans="6:6" x14ac:dyDescent="0.25">
      <c r="F43207" s="1"/>
    </row>
    <row r="43208" spans="6:6" x14ac:dyDescent="0.25">
      <c r="F43208" s="1"/>
    </row>
    <row r="43209" spans="6:6" x14ac:dyDescent="0.25">
      <c r="F43209" s="1"/>
    </row>
    <row r="43210" spans="6:6" x14ac:dyDescent="0.25">
      <c r="F43210" s="1"/>
    </row>
    <row r="43211" spans="6:6" x14ac:dyDescent="0.25">
      <c r="F43211" s="1"/>
    </row>
    <row r="43212" spans="6:6" x14ac:dyDescent="0.25">
      <c r="F43212" s="1"/>
    </row>
    <row r="43213" spans="6:6" x14ac:dyDescent="0.25">
      <c r="F43213" s="1"/>
    </row>
    <row r="43214" spans="6:6" x14ac:dyDescent="0.25">
      <c r="F43214" s="1"/>
    </row>
    <row r="43215" spans="6:6" x14ac:dyDescent="0.25">
      <c r="F43215" s="1"/>
    </row>
    <row r="43216" spans="6:6" x14ac:dyDescent="0.25">
      <c r="F43216" s="1"/>
    </row>
    <row r="43217" spans="6:6" x14ac:dyDescent="0.25">
      <c r="F43217" s="1"/>
    </row>
    <row r="43218" spans="6:6" x14ac:dyDescent="0.25">
      <c r="F43218" s="1"/>
    </row>
    <row r="43219" spans="6:6" x14ac:dyDescent="0.25">
      <c r="F43219" s="1"/>
    </row>
    <row r="43220" spans="6:6" x14ac:dyDescent="0.25">
      <c r="F43220" s="1"/>
    </row>
    <row r="43221" spans="6:6" x14ac:dyDescent="0.25">
      <c r="F43221" s="1"/>
    </row>
    <row r="43222" spans="6:6" x14ac:dyDescent="0.25">
      <c r="F43222" s="1"/>
    </row>
    <row r="43223" spans="6:6" x14ac:dyDescent="0.25">
      <c r="F43223" s="1"/>
    </row>
    <row r="43224" spans="6:6" x14ac:dyDescent="0.25">
      <c r="F43224" s="1"/>
    </row>
    <row r="43225" spans="6:6" x14ac:dyDescent="0.25">
      <c r="F43225" s="1"/>
    </row>
    <row r="43226" spans="6:6" x14ac:dyDescent="0.25">
      <c r="F43226" s="1"/>
    </row>
    <row r="43227" spans="6:6" x14ac:dyDescent="0.25">
      <c r="F43227" s="1"/>
    </row>
    <row r="43228" spans="6:6" x14ac:dyDescent="0.25">
      <c r="F43228" s="1"/>
    </row>
    <row r="43229" spans="6:6" x14ac:dyDescent="0.25">
      <c r="F43229" s="1"/>
    </row>
    <row r="43230" spans="6:6" x14ac:dyDescent="0.25">
      <c r="F43230" s="1"/>
    </row>
    <row r="43231" spans="6:6" x14ac:dyDescent="0.25">
      <c r="F43231" s="1"/>
    </row>
    <row r="43232" spans="6:6" x14ac:dyDescent="0.25">
      <c r="F43232" s="1"/>
    </row>
    <row r="43233" spans="6:6" x14ac:dyDescent="0.25">
      <c r="F43233" s="1"/>
    </row>
    <row r="43234" spans="6:6" x14ac:dyDescent="0.25">
      <c r="F43234" s="1"/>
    </row>
    <row r="43235" spans="6:6" x14ac:dyDescent="0.25">
      <c r="F43235" s="1"/>
    </row>
    <row r="43236" spans="6:6" x14ac:dyDescent="0.25">
      <c r="F43236" s="1"/>
    </row>
    <row r="43237" spans="6:6" x14ac:dyDescent="0.25">
      <c r="F43237" s="1"/>
    </row>
    <row r="43238" spans="6:6" x14ac:dyDescent="0.25">
      <c r="F43238" s="1"/>
    </row>
    <row r="43239" spans="6:6" x14ac:dyDescent="0.25">
      <c r="F43239" s="1"/>
    </row>
    <row r="43240" spans="6:6" x14ac:dyDescent="0.25">
      <c r="F43240" s="1"/>
    </row>
    <row r="43241" spans="6:6" x14ac:dyDescent="0.25">
      <c r="F43241" s="1"/>
    </row>
    <row r="43242" spans="6:6" x14ac:dyDescent="0.25">
      <c r="F43242" s="1"/>
    </row>
    <row r="43243" spans="6:6" x14ac:dyDescent="0.25">
      <c r="F43243" s="1"/>
    </row>
    <row r="43244" spans="6:6" x14ac:dyDescent="0.25">
      <c r="F43244" s="1"/>
    </row>
    <row r="43245" spans="6:6" x14ac:dyDescent="0.25">
      <c r="F43245" s="1"/>
    </row>
    <row r="43246" spans="6:6" x14ac:dyDescent="0.25">
      <c r="F43246" s="1"/>
    </row>
    <row r="43247" spans="6:6" x14ac:dyDescent="0.25">
      <c r="F43247" s="1"/>
    </row>
    <row r="43248" spans="6:6" x14ac:dyDescent="0.25">
      <c r="F43248" s="1"/>
    </row>
    <row r="43249" spans="6:6" x14ac:dyDescent="0.25">
      <c r="F43249" s="1"/>
    </row>
    <row r="43250" spans="6:6" x14ac:dyDescent="0.25">
      <c r="F43250" s="1"/>
    </row>
    <row r="43251" spans="6:6" x14ac:dyDescent="0.25">
      <c r="F43251" s="1"/>
    </row>
    <row r="43252" spans="6:6" x14ac:dyDescent="0.25">
      <c r="F43252" s="1"/>
    </row>
    <row r="43253" spans="6:6" x14ac:dyDescent="0.25">
      <c r="F43253" s="1"/>
    </row>
    <row r="43254" spans="6:6" x14ac:dyDescent="0.25">
      <c r="F43254" s="1"/>
    </row>
    <row r="43255" spans="6:6" x14ac:dyDescent="0.25">
      <c r="F43255" s="1"/>
    </row>
    <row r="43256" spans="6:6" x14ac:dyDescent="0.25">
      <c r="F43256" s="1"/>
    </row>
    <row r="43257" spans="6:6" x14ac:dyDescent="0.25">
      <c r="F43257" s="1"/>
    </row>
    <row r="43258" spans="6:6" x14ac:dyDescent="0.25">
      <c r="F43258" s="1"/>
    </row>
    <row r="43259" spans="6:6" x14ac:dyDescent="0.25">
      <c r="F43259" s="1"/>
    </row>
    <row r="43260" spans="6:6" x14ac:dyDescent="0.25">
      <c r="F43260" s="1"/>
    </row>
    <row r="43261" spans="6:6" x14ac:dyDescent="0.25">
      <c r="F43261" s="1"/>
    </row>
    <row r="43262" spans="6:6" x14ac:dyDescent="0.25">
      <c r="F43262" s="1"/>
    </row>
    <row r="43263" spans="6:6" x14ac:dyDescent="0.25">
      <c r="F43263" s="1"/>
    </row>
    <row r="43264" spans="6:6" x14ac:dyDescent="0.25">
      <c r="F43264" s="1"/>
    </row>
    <row r="43265" spans="6:6" x14ac:dyDescent="0.25">
      <c r="F43265" s="1"/>
    </row>
    <row r="43266" spans="6:6" x14ac:dyDescent="0.25">
      <c r="F43266" s="1"/>
    </row>
    <row r="43267" spans="6:6" x14ac:dyDescent="0.25">
      <c r="F43267" s="1"/>
    </row>
    <row r="43268" spans="6:6" x14ac:dyDescent="0.25">
      <c r="F43268" s="1"/>
    </row>
    <row r="43269" spans="6:6" x14ac:dyDescent="0.25">
      <c r="F43269" s="1"/>
    </row>
    <row r="43270" spans="6:6" x14ac:dyDescent="0.25">
      <c r="F43270" s="1"/>
    </row>
    <row r="43271" spans="6:6" x14ac:dyDescent="0.25">
      <c r="F43271" s="1"/>
    </row>
    <row r="43272" spans="6:6" x14ac:dyDescent="0.25">
      <c r="F43272" s="1"/>
    </row>
    <row r="43273" spans="6:6" x14ac:dyDescent="0.25">
      <c r="F43273" s="1"/>
    </row>
    <row r="43274" spans="6:6" x14ac:dyDescent="0.25">
      <c r="F43274" s="1"/>
    </row>
    <row r="43275" spans="6:6" x14ac:dyDescent="0.25">
      <c r="F43275" s="1"/>
    </row>
    <row r="43276" spans="6:6" x14ac:dyDescent="0.25">
      <c r="F43276" s="1"/>
    </row>
    <row r="43277" spans="6:6" x14ac:dyDescent="0.25">
      <c r="F43277" s="1"/>
    </row>
    <row r="43278" spans="6:6" x14ac:dyDescent="0.25">
      <c r="F43278" s="1"/>
    </row>
    <row r="43279" spans="6:6" x14ac:dyDescent="0.25">
      <c r="F43279" s="1"/>
    </row>
    <row r="43280" spans="6:6" x14ac:dyDescent="0.25">
      <c r="F43280" s="1"/>
    </row>
    <row r="43281" spans="6:6" x14ac:dyDescent="0.25">
      <c r="F43281" s="1"/>
    </row>
    <row r="43282" spans="6:6" x14ac:dyDescent="0.25">
      <c r="F43282" s="1"/>
    </row>
    <row r="43283" spans="6:6" x14ac:dyDescent="0.25">
      <c r="F43283" s="1"/>
    </row>
    <row r="43284" spans="6:6" x14ac:dyDescent="0.25">
      <c r="F43284" s="1"/>
    </row>
    <row r="43285" spans="6:6" x14ac:dyDescent="0.25">
      <c r="F43285" s="1"/>
    </row>
    <row r="43286" spans="6:6" x14ac:dyDescent="0.25">
      <c r="F43286" s="1"/>
    </row>
    <row r="43287" spans="6:6" x14ac:dyDescent="0.25">
      <c r="F43287" s="1"/>
    </row>
    <row r="43288" spans="6:6" x14ac:dyDescent="0.25">
      <c r="F43288" s="1"/>
    </row>
    <row r="43289" spans="6:6" x14ac:dyDescent="0.25">
      <c r="F43289" s="1"/>
    </row>
    <row r="43290" spans="6:6" x14ac:dyDescent="0.25">
      <c r="F43290" s="1"/>
    </row>
    <row r="43291" spans="6:6" x14ac:dyDescent="0.25">
      <c r="F43291" s="1"/>
    </row>
    <row r="43292" spans="6:6" x14ac:dyDescent="0.25">
      <c r="F43292" s="1"/>
    </row>
    <row r="43293" spans="6:6" x14ac:dyDescent="0.25">
      <c r="F43293" s="1"/>
    </row>
    <row r="43294" spans="6:6" x14ac:dyDescent="0.25">
      <c r="F43294" s="1"/>
    </row>
    <row r="43295" spans="6:6" x14ac:dyDescent="0.25">
      <c r="F43295" s="1"/>
    </row>
    <row r="43296" spans="6:6" x14ac:dyDescent="0.25">
      <c r="F43296" s="1"/>
    </row>
    <row r="43297" spans="6:6" x14ac:dyDescent="0.25">
      <c r="F43297" s="1"/>
    </row>
    <row r="43298" spans="6:6" x14ac:dyDescent="0.25">
      <c r="F43298" s="1"/>
    </row>
    <row r="43299" spans="6:6" x14ac:dyDescent="0.25">
      <c r="F43299" s="1"/>
    </row>
    <row r="43300" spans="6:6" x14ac:dyDescent="0.25">
      <c r="F43300" s="1"/>
    </row>
    <row r="43301" spans="6:6" x14ac:dyDescent="0.25">
      <c r="F43301" s="1"/>
    </row>
    <row r="43302" spans="6:6" x14ac:dyDescent="0.25">
      <c r="F43302" s="1"/>
    </row>
    <row r="43303" spans="6:6" x14ac:dyDescent="0.25">
      <c r="F43303" s="1"/>
    </row>
    <row r="43304" spans="6:6" x14ac:dyDescent="0.25">
      <c r="F43304" s="1"/>
    </row>
    <row r="43305" spans="6:6" x14ac:dyDescent="0.25">
      <c r="F43305" s="1"/>
    </row>
    <row r="43306" spans="6:6" x14ac:dyDescent="0.25">
      <c r="F43306" s="1"/>
    </row>
    <row r="43307" spans="6:6" x14ac:dyDescent="0.25">
      <c r="F43307" s="1"/>
    </row>
    <row r="43308" spans="6:6" x14ac:dyDescent="0.25">
      <c r="F43308" s="1"/>
    </row>
    <row r="43309" spans="6:6" x14ac:dyDescent="0.25">
      <c r="F43309" s="1"/>
    </row>
    <row r="43310" spans="6:6" x14ac:dyDescent="0.25">
      <c r="F43310" s="1"/>
    </row>
    <row r="43311" spans="6:6" x14ac:dyDescent="0.25">
      <c r="F43311" s="1"/>
    </row>
    <row r="43312" spans="6:6" x14ac:dyDescent="0.25">
      <c r="F43312" s="1"/>
    </row>
    <row r="43313" spans="6:6" x14ac:dyDescent="0.25">
      <c r="F43313" s="1"/>
    </row>
    <row r="43314" spans="6:6" x14ac:dyDescent="0.25">
      <c r="F43314" s="1"/>
    </row>
    <row r="43315" spans="6:6" x14ac:dyDescent="0.25">
      <c r="F43315" s="1"/>
    </row>
    <row r="43316" spans="6:6" x14ac:dyDescent="0.25">
      <c r="F43316" s="1"/>
    </row>
    <row r="43317" spans="6:6" x14ac:dyDescent="0.25">
      <c r="F43317" s="1"/>
    </row>
    <row r="43318" spans="6:6" x14ac:dyDescent="0.25">
      <c r="F43318" s="1"/>
    </row>
    <row r="43319" spans="6:6" x14ac:dyDescent="0.25">
      <c r="F43319" s="1"/>
    </row>
    <row r="43320" spans="6:6" x14ac:dyDescent="0.25">
      <c r="F43320" s="1"/>
    </row>
    <row r="43321" spans="6:6" x14ac:dyDescent="0.25">
      <c r="F43321" s="1"/>
    </row>
    <row r="43322" spans="6:6" x14ac:dyDescent="0.25">
      <c r="F43322" s="1"/>
    </row>
    <row r="43323" spans="6:6" x14ac:dyDescent="0.25">
      <c r="F43323" s="1"/>
    </row>
    <row r="43324" spans="6:6" x14ac:dyDescent="0.25">
      <c r="F43324" s="1"/>
    </row>
    <row r="43325" spans="6:6" x14ac:dyDescent="0.25">
      <c r="F43325" s="1"/>
    </row>
    <row r="43326" spans="6:6" x14ac:dyDescent="0.25">
      <c r="F43326" s="1"/>
    </row>
    <row r="43327" spans="6:6" x14ac:dyDescent="0.25">
      <c r="F43327" s="1"/>
    </row>
    <row r="43328" spans="6:6" x14ac:dyDescent="0.25">
      <c r="F43328" s="1"/>
    </row>
    <row r="43329" spans="6:6" x14ac:dyDescent="0.25">
      <c r="F43329" s="1"/>
    </row>
    <row r="43330" spans="6:6" x14ac:dyDescent="0.25">
      <c r="F43330" s="1"/>
    </row>
    <row r="43331" spans="6:6" x14ac:dyDescent="0.25">
      <c r="F43331" s="1"/>
    </row>
    <row r="43332" spans="6:6" x14ac:dyDescent="0.25">
      <c r="F43332" s="1"/>
    </row>
    <row r="43333" spans="6:6" x14ac:dyDescent="0.25">
      <c r="F43333" s="1"/>
    </row>
    <row r="43334" spans="6:6" x14ac:dyDescent="0.25">
      <c r="F43334" s="1"/>
    </row>
    <row r="43335" spans="6:6" x14ac:dyDescent="0.25">
      <c r="F43335" s="1"/>
    </row>
    <row r="43336" spans="6:6" x14ac:dyDescent="0.25">
      <c r="F43336" s="1"/>
    </row>
    <row r="43337" spans="6:6" x14ac:dyDescent="0.25">
      <c r="F43337" s="1"/>
    </row>
    <row r="43338" spans="6:6" x14ac:dyDescent="0.25">
      <c r="F43338" s="1"/>
    </row>
    <row r="43339" spans="6:6" x14ac:dyDescent="0.25">
      <c r="F43339" s="1"/>
    </row>
    <row r="43340" spans="6:6" x14ac:dyDescent="0.25">
      <c r="F43340" s="1"/>
    </row>
    <row r="43341" spans="6:6" x14ac:dyDescent="0.25">
      <c r="F43341" s="1"/>
    </row>
    <row r="43342" spans="6:6" x14ac:dyDescent="0.25">
      <c r="F43342" s="1"/>
    </row>
    <row r="43343" spans="6:6" x14ac:dyDescent="0.25">
      <c r="F43343" s="1"/>
    </row>
    <row r="43344" spans="6:6" x14ac:dyDescent="0.25">
      <c r="F43344" s="1"/>
    </row>
    <row r="43345" spans="6:6" x14ac:dyDescent="0.25">
      <c r="F43345" s="1"/>
    </row>
    <row r="43346" spans="6:6" x14ac:dyDescent="0.25">
      <c r="F43346" s="1"/>
    </row>
    <row r="43347" spans="6:6" x14ac:dyDescent="0.25">
      <c r="F43347" s="1"/>
    </row>
    <row r="43348" spans="6:6" x14ac:dyDescent="0.25">
      <c r="F43348" s="1"/>
    </row>
    <row r="43349" spans="6:6" x14ac:dyDescent="0.25">
      <c r="F43349" s="1"/>
    </row>
    <row r="43350" spans="6:6" x14ac:dyDescent="0.25">
      <c r="F43350" s="1"/>
    </row>
    <row r="43351" spans="6:6" x14ac:dyDescent="0.25">
      <c r="F43351" s="1"/>
    </row>
    <row r="43352" spans="6:6" x14ac:dyDescent="0.25">
      <c r="F43352" s="1"/>
    </row>
    <row r="43353" spans="6:6" x14ac:dyDescent="0.25">
      <c r="F43353" s="1"/>
    </row>
    <row r="43354" spans="6:6" x14ac:dyDescent="0.25">
      <c r="F43354" s="1"/>
    </row>
    <row r="43355" spans="6:6" x14ac:dyDescent="0.25">
      <c r="F43355" s="1"/>
    </row>
    <row r="43356" spans="6:6" x14ac:dyDescent="0.25">
      <c r="F43356" s="1"/>
    </row>
    <row r="43357" spans="6:6" x14ac:dyDescent="0.25">
      <c r="F43357" s="1"/>
    </row>
    <row r="43358" spans="6:6" x14ac:dyDescent="0.25">
      <c r="F43358" s="1"/>
    </row>
    <row r="43359" spans="6:6" x14ac:dyDescent="0.25">
      <c r="F43359" s="1"/>
    </row>
    <row r="43360" spans="6:6" x14ac:dyDescent="0.25">
      <c r="F43360" s="1"/>
    </row>
    <row r="43361" spans="6:6" x14ac:dyDescent="0.25">
      <c r="F43361" s="1"/>
    </row>
    <row r="43362" spans="6:6" x14ac:dyDescent="0.25">
      <c r="F43362" s="1"/>
    </row>
    <row r="43363" spans="6:6" x14ac:dyDescent="0.25">
      <c r="F43363" s="1"/>
    </row>
    <row r="43364" spans="6:6" x14ac:dyDescent="0.25">
      <c r="F43364" s="1"/>
    </row>
    <row r="43365" spans="6:6" x14ac:dyDescent="0.25">
      <c r="F43365" s="1"/>
    </row>
    <row r="43366" spans="6:6" x14ac:dyDescent="0.25">
      <c r="F43366" s="1"/>
    </row>
    <row r="43367" spans="6:6" x14ac:dyDescent="0.25">
      <c r="F43367" s="1"/>
    </row>
    <row r="43368" spans="6:6" x14ac:dyDescent="0.25">
      <c r="F43368" s="1"/>
    </row>
    <row r="43369" spans="6:6" x14ac:dyDescent="0.25">
      <c r="F43369" s="1"/>
    </row>
    <row r="43370" spans="6:6" x14ac:dyDescent="0.25">
      <c r="F43370" s="1"/>
    </row>
    <row r="43371" spans="6:6" x14ac:dyDescent="0.25">
      <c r="F43371" s="1"/>
    </row>
    <row r="43372" spans="6:6" x14ac:dyDescent="0.25">
      <c r="F43372" s="1"/>
    </row>
    <row r="43373" spans="6:6" x14ac:dyDescent="0.25">
      <c r="F43373" s="1"/>
    </row>
    <row r="43374" spans="6:6" x14ac:dyDescent="0.25">
      <c r="F43374" s="1"/>
    </row>
    <row r="43375" spans="6:6" x14ac:dyDescent="0.25">
      <c r="F43375" s="1"/>
    </row>
    <row r="43376" spans="6:6" x14ac:dyDescent="0.25">
      <c r="F43376" s="1"/>
    </row>
    <row r="43377" spans="6:6" x14ac:dyDescent="0.25">
      <c r="F43377" s="1"/>
    </row>
    <row r="43378" spans="6:6" x14ac:dyDescent="0.25">
      <c r="F43378" s="1"/>
    </row>
    <row r="43379" spans="6:6" x14ac:dyDescent="0.25">
      <c r="F43379" s="1"/>
    </row>
    <row r="43380" spans="6:6" x14ac:dyDescent="0.25">
      <c r="F43380" s="1"/>
    </row>
    <row r="43381" spans="6:6" x14ac:dyDescent="0.25">
      <c r="F43381" s="1"/>
    </row>
    <row r="43382" spans="6:6" x14ac:dyDescent="0.25">
      <c r="F43382" s="1"/>
    </row>
    <row r="43383" spans="6:6" x14ac:dyDescent="0.25">
      <c r="F43383" s="1"/>
    </row>
    <row r="43384" spans="6:6" x14ac:dyDescent="0.25">
      <c r="F43384" s="1"/>
    </row>
    <row r="43385" spans="6:6" x14ac:dyDescent="0.25">
      <c r="F43385" s="1"/>
    </row>
    <row r="43386" spans="6:6" x14ac:dyDescent="0.25">
      <c r="F43386" s="1"/>
    </row>
    <row r="43387" spans="6:6" x14ac:dyDescent="0.25">
      <c r="F43387" s="1"/>
    </row>
    <row r="43388" spans="6:6" x14ac:dyDescent="0.25">
      <c r="F43388" s="1"/>
    </row>
    <row r="43389" spans="6:6" x14ac:dyDescent="0.25">
      <c r="F43389" s="1"/>
    </row>
    <row r="43390" spans="6:6" x14ac:dyDescent="0.25">
      <c r="F43390" s="1"/>
    </row>
    <row r="43391" spans="6:6" x14ac:dyDescent="0.25">
      <c r="F43391" s="1"/>
    </row>
    <row r="43392" spans="6:6" x14ac:dyDescent="0.25">
      <c r="F43392" s="1"/>
    </row>
    <row r="43393" spans="6:6" x14ac:dyDescent="0.25">
      <c r="F43393" s="1"/>
    </row>
    <row r="43394" spans="6:6" x14ac:dyDescent="0.25">
      <c r="F43394" s="1"/>
    </row>
    <row r="43395" spans="6:6" x14ac:dyDescent="0.25">
      <c r="F43395" s="1"/>
    </row>
    <row r="43396" spans="6:6" x14ac:dyDescent="0.25">
      <c r="F43396" s="1"/>
    </row>
    <row r="43397" spans="6:6" x14ac:dyDescent="0.25">
      <c r="F43397" s="1"/>
    </row>
    <row r="43398" spans="6:6" x14ac:dyDescent="0.25">
      <c r="F43398" s="1"/>
    </row>
    <row r="43399" spans="6:6" x14ac:dyDescent="0.25">
      <c r="F43399" s="1"/>
    </row>
    <row r="43400" spans="6:6" x14ac:dyDescent="0.25">
      <c r="F43400" s="1"/>
    </row>
    <row r="43401" spans="6:6" x14ac:dyDescent="0.25">
      <c r="F43401" s="1"/>
    </row>
    <row r="43402" spans="6:6" x14ac:dyDescent="0.25">
      <c r="F43402" s="1"/>
    </row>
    <row r="43403" spans="6:6" x14ac:dyDescent="0.25">
      <c r="F43403" s="1"/>
    </row>
    <row r="43404" spans="6:6" x14ac:dyDescent="0.25">
      <c r="F43404" s="1"/>
    </row>
    <row r="43405" spans="6:6" x14ac:dyDescent="0.25">
      <c r="F43405" s="1"/>
    </row>
    <row r="43406" spans="6:6" x14ac:dyDescent="0.25">
      <c r="F43406" s="1"/>
    </row>
    <row r="43407" spans="6:6" x14ac:dyDescent="0.25">
      <c r="F43407" s="1"/>
    </row>
    <row r="43408" spans="6:6" x14ac:dyDescent="0.25">
      <c r="F43408" s="1"/>
    </row>
    <row r="43409" spans="6:6" x14ac:dyDescent="0.25">
      <c r="F43409" s="1"/>
    </row>
    <row r="43410" spans="6:6" x14ac:dyDescent="0.25">
      <c r="F43410" s="1"/>
    </row>
    <row r="43411" spans="6:6" x14ac:dyDescent="0.25">
      <c r="F43411" s="1"/>
    </row>
    <row r="43412" spans="6:6" x14ac:dyDescent="0.25">
      <c r="F43412" s="1"/>
    </row>
    <row r="43413" spans="6:6" x14ac:dyDescent="0.25">
      <c r="F43413" s="1"/>
    </row>
    <row r="43414" spans="6:6" x14ac:dyDescent="0.25">
      <c r="F43414" s="1"/>
    </row>
    <row r="43415" spans="6:6" x14ac:dyDescent="0.25">
      <c r="F43415" s="1"/>
    </row>
    <row r="43416" spans="6:6" x14ac:dyDescent="0.25">
      <c r="F43416" s="1"/>
    </row>
    <row r="43417" spans="6:6" x14ac:dyDescent="0.25">
      <c r="F43417" s="1"/>
    </row>
    <row r="43418" spans="6:6" x14ac:dyDescent="0.25">
      <c r="F43418" s="1"/>
    </row>
    <row r="43419" spans="6:6" x14ac:dyDescent="0.25">
      <c r="F43419" s="1"/>
    </row>
    <row r="43420" spans="6:6" x14ac:dyDescent="0.25">
      <c r="F43420" s="1"/>
    </row>
    <row r="43421" spans="6:6" x14ac:dyDescent="0.25">
      <c r="F43421" s="1"/>
    </row>
    <row r="43422" spans="6:6" x14ac:dyDescent="0.25">
      <c r="F43422" s="1"/>
    </row>
    <row r="43423" spans="6:6" x14ac:dyDescent="0.25">
      <c r="F43423" s="1"/>
    </row>
    <row r="43424" spans="6:6" x14ac:dyDescent="0.25">
      <c r="F43424" s="1"/>
    </row>
    <row r="43425" spans="6:6" x14ac:dyDescent="0.25">
      <c r="F43425" s="1"/>
    </row>
    <row r="43426" spans="6:6" x14ac:dyDescent="0.25">
      <c r="F43426" s="1"/>
    </row>
    <row r="43427" spans="6:6" x14ac:dyDescent="0.25">
      <c r="F43427" s="1"/>
    </row>
    <row r="43428" spans="6:6" x14ac:dyDescent="0.25">
      <c r="F43428" s="1"/>
    </row>
    <row r="43429" spans="6:6" x14ac:dyDescent="0.25">
      <c r="F43429" s="1"/>
    </row>
    <row r="43430" spans="6:6" x14ac:dyDescent="0.25">
      <c r="F43430" s="1"/>
    </row>
    <row r="43431" spans="6:6" x14ac:dyDescent="0.25">
      <c r="F43431" s="1"/>
    </row>
    <row r="43432" spans="6:6" x14ac:dyDescent="0.25">
      <c r="F43432" s="1"/>
    </row>
    <row r="43433" spans="6:6" x14ac:dyDescent="0.25">
      <c r="F43433" s="1"/>
    </row>
    <row r="43434" spans="6:6" x14ac:dyDescent="0.25">
      <c r="F43434" s="1"/>
    </row>
    <row r="43435" spans="6:6" x14ac:dyDescent="0.25">
      <c r="F43435" s="1"/>
    </row>
    <row r="43436" spans="6:6" x14ac:dyDescent="0.25">
      <c r="F43436" s="1"/>
    </row>
    <row r="43437" spans="6:6" x14ac:dyDescent="0.25">
      <c r="F43437" s="1"/>
    </row>
    <row r="43438" spans="6:6" x14ac:dyDescent="0.25">
      <c r="F43438" s="1"/>
    </row>
    <row r="43439" spans="6:6" x14ac:dyDescent="0.25">
      <c r="F43439" s="1"/>
    </row>
    <row r="43440" spans="6:6" x14ac:dyDescent="0.25">
      <c r="F43440" s="1"/>
    </row>
    <row r="43441" spans="6:6" x14ac:dyDescent="0.25">
      <c r="F43441" s="1"/>
    </row>
    <row r="43442" spans="6:6" x14ac:dyDescent="0.25">
      <c r="F43442" s="1"/>
    </row>
    <row r="43443" spans="6:6" x14ac:dyDescent="0.25">
      <c r="F43443" s="1"/>
    </row>
    <row r="43444" spans="6:6" x14ac:dyDescent="0.25">
      <c r="F43444" s="1"/>
    </row>
    <row r="43445" spans="6:6" x14ac:dyDescent="0.25">
      <c r="F43445" s="1"/>
    </row>
    <row r="43446" spans="6:6" x14ac:dyDescent="0.25">
      <c r="F43446" s="1"/>
    </row>
    <row r="43447" spans="6:6" x14ac:dyDescent="0.25">
      <c r="F43447" s="1"/>
    </row>
    <row r="43448" spans="6:6" x14ac:dyDescent="0.25">
      <c r="F43448" s="1"/>
    </row>
    <row r="43449" spans="6:6" x14ac:dyDescent="0.25">
      <c r="F43449" s="1"/>
    </row>
    <row r="43450" spans="6:6" x14ac:dyDescent="0.25">
      <c r="F43450" s="1"/>
    </row>
    <row r="43451" spans="6:6" x14ac:dyDescent="0.25">
      <c r="F43451" s="1"/>
    </row>
    <row r="43452" spans="6:6" x14ac:dyDescent="0.25">
      <c r="F43452" s="1"/>
    </row>
    <row r="43453" spans="6:6" x14ac:dyDescent="0.25">
      <c r="F43453" s="1"/>
    </row>
    <row r="43454" spans="6:6" x14ac:dyDescent="0.25">
      <c r="F43454" s="1"/>
    </row>
    <row r="43455" spans="6:6" x14ac:dyDescent="0.25">
      <c r="F43455" s="1"/>
    </row>
    <row r="43456" spans="6:6" x14ac:dyDescent="0.25">
      <c r="F43456" s="1"/>
    </row>
    <row r="43457" spans="6:6" x14ac:dyDescent="0.25">
      <c r="F43457" s="1"/>
    </row>
    <row r="43458" spans="6:6" x14ac:dyDescent="0.25">
      <c r="F43458" s="1"/>
    </row>
    <row r="43459" spans="6:6" x14ac:dyDescent="0.25">
      <c r="F43459" s="1"/>
    </row>
    <row r="43460" spans="6:6" x14ac:dyDescent="0.25">
      <c r="F43460" s="1"/>
    </row>
    <row r="43461" spans="6:6" x14ac:dyDescent="0.25">
      <c r="F43461" s="1"/>
    </row>
    <row r="43462" spans="6:6" x14ac:dyDescent="0.25">
      <c r="F43462" s="1"/>
    </row>
    <row r="43463" spans="6:6" x14ac:dyDescent="0.25">
      <c r="F43463" s="1"/>
    </row>
    <row r="43464" spans="6:6" x14ac:dyDescent="0.25">
      <c r="F43464" s="1"/>
    </row>
    <row r="43465" spans="6:6" x14ac:dyDescent="0.25">
      <c r="F43465" s="1"/>
    </row>
    <row r="43466" spans="6:6" x14ac:dyDescent="0.25">
      <c r="F43466" s="1"/>
    </row>
    <row r="43467" spans="6:6" x14ac:dyDescent="0.25">
      <c r="F43467" s="1"/>
    </row>
    <row r="43468" spans="6:6" x14ac:dyDescent="0.25">
      <c r="F43468" s="1"/>
    </row>
    <row r="43469" spans="6:6" x14ac:dyDescent="0.25">
      <c r="F43469" s="1"/>
    </row>
    <row r="43470" spans="6:6" x14ac:dyDescent="0.25">
      <c r="F43470" s="1"/>
    </row>
    <row r="43471" spans="6:6" x14ac:dyDescent="0.25">
      <c r="F43471" s="1"/>
    </row>
    <row r="43472" spans="6:6" x14ac:dyDescent="0.25">
      <c r="F43472" s="1"/>
    </row>
    <row r="43473" spans="6:6" x14ac:dyDescent="0.25">
      <c r="F43473" s="1"/>
    </row>
    <row r="43474" spans="6:6" x14ac:dyDescent="0.25">
      <c r="F43474" s="1"/>
    </row>
    <row r="43475" spans="6:6" x14ac:dyDescent="0.25">
      <c r="F43475" s="1"/>
    </row>
    <row r="43476" spans="6:6" x14ac:dyDescent="0.25">
      <c r="F43476" s="1"/>
    </row>
    <row r="43477" spans="6:6" x14ac:dyDescent="0.25">
      <c r="F43477" s="1"/>
    </row>
    <row r="43478" spans="6:6" x14ac:dyDescent="0.25">
      <c r="F43478" s="1"/>
    </row>
    <row r="43479" spans="6:6" x14ac:dyDescent="0.25">
      <c r="F43479" s="1"/>
    </row>
    <row r="43480" spans="6:6" x14ac:dyDescent="0.25">
      <c r="F43480" s="1"/>
    </row>
    <row r="43481" spans="6:6" x14ac:dyDescent="0.25">
      <c r="F43481" s="1"/>
    </row>
    <row r="43482" spans="6:6" x14ac:dyDescent="0.25">
      <c r="F43482" s="1"/>
    </row>
    <row r="43483" spans="6:6" x14ac:dyDescent="0.25">
      <c r="F43483" s="1"/>
    </row>
    <row r="43484" spans="6:6" x14ac:dyDescent="0.25">
      <c r="F43484" s="1"/>
    </row>
    <row r="43485" spans="6:6" x14ac:dyDescent="0.25">
      <c r="F43485" s="1"/>
    </row>
    <row r="43486" spans="6:6" x14ac:dyDescent="0.25">
      <c r="F43486" s="1"/>
    </row>
    <row r="43487" spans="6:6" x14ac:dyDescent="0.25">
      <c r="F43487" s="1"/>
    </row>
    <row r="43488" spans="6:6" x14ac:dyDescent="0.25">
      <c r="F43488" s="1"/>
    </row>
    <row r="43489" spans="6:6" x14ac:dyDescent="0.25">
      <c r="F43489" s="1"/>
    </row>
    <row r="43490" spans="6:6" x14ac:dyDescent="0.25">
      <c r="F43490" s="1"/>
    </row>
    <row r="43491" spans="6:6" x14ac:dyDescent="0.25">
      <c r="F43491" s="1"/>
    </row>
    <row r="43492" spans="6:6" x14ac:dyDescent="0.25">
      <c r="F43492" s="1"/>
    </row>
    <row r="43493" spans="6:6" x14ac:dyDescent="0.25">
      <c r="F43493" s="1"/>
    </row>
    <row r="43494" spans="6:6" x14ac:dyDescent="0.25">
      <c r="F43494" s="1"/>
    </row>
    <row r="43495" spans="6:6" x14ac:dyDescent="0.25">
      <c r="F43495" s="1"/>
    </row>
    <row r="43496" spans="6:6" x14ac:dyDescent="0.25">
      <c r="F43496" s="1"/>
    </row>
    <row r="43497" spans="6:6" x14ac:dyDescent="0.25">
      <c r="F43497" s="1"/>
    </row>
    <row r="43498" spans="6:6" x14ac:dyDescent="0.25">
      <c r="F43498" s="1"/>
    </row>
    <row r="43499" spans="6:6" x14ac:dyDescent="0.25">
      <c r="F43499" s="1"/>
    </row>
    <row r="43500" spans="6:6" x14ac:dyDescent="0.25">
      <c r="F43500" s="1"/>
    </row>
    <row r="43501" spans="6:6" x14ac:dyDescent="0.25">
      <c r="F43501" s="1"/>
    </row>
    <row r="43502" spans="6:6" x14ac:dyDescent="0.25">
      <c r="F43502" s="1"/>
    </row>
    <row r="43503" spans="6:6" x14ac:dyDescent="0.25">
      <c r="F43503" s="1"/>
    </row>
    <row r="43504" spans="6:6" x14ac:dyDescent="0.25">
      <c r="F43504" s="1"/>
    </row>
    <row r="43505" spans="6:6" x14ac:dyDescent="0.25">
      <c r="F43505" s="1"/>
    </row>
    <row r="43506" spans="6:6" x14ac:dyDescent="0.25">
      <c r="F43506" s="1"/>
    </row>
    <row r="43507" spans="6:6" x14ac:dyDescent="0.25">
      <c r="F43507" s="1"/>
    </row>
    <row r="43508" spans="6:6" x14ac:dyDescent="0.25">
      <c r="F43508" s="1"/>
    </row>
    <row r="43509" spans="6:6" x14ac:dyDescent="0.25">
      <c r="F43509" s="1"/>
    </row>
    <row r="43510" spans="6:6" x14ac:dyDescent="0.25">
      <c r="F43510" s="1"/>
    </row>
    <row r="43511" spans="6:6" x14ac:dyDescent="0.25">
      <c r="F43511" s="1"/>
    </row>
    <row r="43512" spans="6:6" x14ac:dyDescent="0.25">
      <c r="F43512" s="1"/>
    </row>
    <row r="43513" spans="6:6" x14ac:dyDescent="0.25">
      <c r="F43513" s="1"/>
    </row>
    <row r="43514" spans="6:6" x14ac:dyDescent="0.25">
      <c r="F43514" s="1"/>
    </row>
    <row r="43515" spans="6:6" x14ac:dyDescent="0.25">
      <c r="F43515" s="1"/>
    </row>
    <row r="43516" spans="6:6" x14ac:dyDescent="0.25">
      <c r="F43516" s="1"/>
    </row>
    <row r="43517" spans="6:6" x14ac:dyDescent="0.25">
      <c r="F43517" s="1"/>
    </row>
    <row r="43518" spans="6:6" x14ac:dyDescent="0.25">
      <c r="F43518" s="1"/>
    </row>
    <row r="43519" spans="6:6" x14ac:dyDescent="0.25">
      <c r="F43519" s="1"/>
    </row>
    <row r="43520" spans="6:6" x14ac:dyDescent="0.25">
      <c r="F43520" s="1"/>
    </row>
    <row r="43521" spans="6:6" x14ac:dyDescent="0.25">
      <c r="F43521" s="1"/>
    </row>
    <row r="43522" spans="6:6" x14ac:dyDescent="0.25">
      <c r="F43522" s="1"/>
    </row>
    <row r="43523" spans="6:6" x14ac:dyDescent="0.25">
      <c r="F43523" s="1"/>
    </row>
    <row r="43524" spans="6:6" x14ac:dyDescent="0.25">
      <c r="F43524" s="1"/>
    </row>
    <row r="43525" spans="6:6" x14ac:dyDescent="0.25">
      <c r="F43525" s="1"/>
    </row>
    <row r="43526" spans="6:6" x14ac:dyDescent="0.25">
      <c r="F43526" s="1"/>
    </row>
    <row r="43527" spans="6:6" x14ac:dyDescent="0.25">
      <c r="F43527" s="1"/>
    </row>
    <row r="43528" spans="6:6" x14ac:dyDescent="0.25">
      <c r="F43528" s="1"/>
    </row>
    <row r="43529" spans="6:6" x14ac:dyDescent="0.25">
      <c r="F43529" s="1"/>
    </row>
    <row r="43530" spans="6:6" x14ac:dyDescent="0.25">
      <c r="F43530" s="1"/>
    </row>
    <row r="43531" spans="6:6" x14ac:dyDescent="0.25">
      <c r="F43531" s="1"/>
    </row>
    <row r="43532" spans="6:6" x14ac:dyDescent="0.25">
      <c r="F43532" s="1"/>
    </row>
    <row r="43533" spans="6:6" x14ac:dyDescent="0.25">
      <c r="F43533" s="1"/>
    </row>
    <row r="43534" spans="6:6" x14ac:dyDescent="0.25">
      <c r="F43534" s="1"/>
    </row>
    <row r="43535" spans="6:6" x14ac:dyDescent="0.25">
      <c r="F43535" s="1"/>
    </row>
    <row r="43536" spans="6:6" x14ac:dyDescent="0.25">
      <c r="F43536" s="1"/>
    </row>
    <row r="43537" spans="6:6" x14ac:dyDescent="0.25">
      <c r="F43537" s="1"/>
    </row>
    <row r="43538" spans="6:6" x14ac:dyDescent="0.25">
      <c r="F43538" s="1"/>
    </row>
    <row r="43539" spans="6:6" x14ac:dyDescent="0.25">
      <c r="F43539" s="1"/>
    </row>
    <row r="43540" spans="6:6" x14ac:dyDescent="0.25">
      <c r="F43540" s="1"/>
    </row>
    <row r="43541" spans="6:6" x14ac:dyDescent="0.25">
      <c r="F43541" s="1"/>
    </row>
    <row r="43542" spans="6:6" x14ac:dyDescent="0.25">
      <c r="F43542" s="1"/>
    </row>
    <row r="43543" spans="6:6" x14ac:dyDescent="0.25">
      <c r="F43543" s="1"/>
    </row>
    <row r="43544" spans="6:6" x14ac:dyDescent="0.25">
      <c r="F43544" s="1"/>
    </row>
    <row r="43545" spans="6:6" x14ac:dyDescent="0.25">
      <c r="F43545" s="1"/>
    </row>
    <row r="43546" spans="6:6" x14ac:dyDescent="0.25">
      <c r="F43546" s="1"/>
    </row>
    <row r="43547" spans="6:6" x14ac:dyDescent="0.25">
      <c r="F43547" s="1"/>
    </row>
    <row r="43548" spans="6:6" x14ac:dyDescent="0.25">
      <c r="F43548" s="1"/>
    </row>
    <row r="43549" spans="6:6" x14ac:dyDescent="0.25">
      <c r="F43549" s="1"/>
    </row>
    <row r="43550" spans="6:6" x14ac:dyDescent="0.25">
      <c r="F43550" s="1"/>
    </row>
    <row r="43551" spans="6:6" x14ac:dyDescent="0.25">
      <c r="F43551" s="1"/>
    </row>
    <row r="43552" spans="6:6" x14ac:dyDescent="0.25">
      <c r="F43552" s="1"/>
    </row>
    <row r="43553" spans="6:6" x14ac:dyDescent="0.25">
      <c r="F43553" s="1"/>
    </row>
    <row r="43554" spans="6:6" x14ac:dyDescent="0.25">
      <c r="F43554" s="1"/>
    </row>
    <row r="43555" spans="6:6" x14ac:dyDescent="0.25">
      <c r="F43555" s="1"/>
    </row>
    <row r="43556" spans="6:6" x14ac:dyDescent="0.25">
      <c r="F43556" s="1"/>
    </row>
    <row r="43557" spans="6:6" x14ac:dyDescent="0.25">
      <c r="F43557" s="1"/>
    </row>
    <row r="43558" spans="6:6" x14ac:dyDescent="0.25">
      <c r="F43558" s="1"/>
    </row>
    <row r="43559" spans="6:6" x14ac:dyDescent="0.25">
      <c r="F43559" s="1"/>
    </row>
    <row r="43560" spans="6:6" x14ac:dyDescent="0.25">
      <c r="F43560" s="1"/>
    </row>
    <row r="43561" spans="6:6" x14ac:dyDescent="0.25">
      <c r="F43561" s="1"/>
    </row>
    <row r="43562" spans="6:6" x14ac:dyDescent="0.25">
      <c r="F43562" s="1"/>
    </row>
    <row r="43563" spans="6:6" x14ac:dyDescent="0.25">
      <c r="F43563" s="1"/>
    </row>
    <row r="43564" spans="6:6" x14ac:dyDescent="0.25">
      <c r="F43564" s="1"/>
    </row>
    <row r="43565" spans="6:6" x14ac:dyDescent="0.25">
      <c r="F43565" s="1"/>
    </row>
    <row r="43566" spans="6:6" x14ac:dyDescent="0.25">
      <c r="F43566" s="1"/>
    </row>
    <row r="43567" spans="6:6" x14ac:dyDescent="0.25">
      <c r="F43567" s="1"/>
    </row>
    <row r="43568" spans="6:6" x14ac:dyDescent="0.25">
      <c r="F43568" s="1"/>
    </row>
    <row r="43569" spans="6:6" x14ac:dyDescent="0.25">
      <c r="F43569" s="1"/>
    </row>
    <row r="43570" spans="6:6" x14ac:dyDescent="0.25">
      <c r="F43570" s="1"/>
    </row>
    <row r="43571" spans="6:6" x14ac:dyDescent="0.25">
      <c r="F43571" s="1"/>
    </row>
    <row r="43572" spans="6:6" x14ac:dyDescent="0.25">
      <c r="F43572" s="1"/>
    </row>
    <row r="43573" spans="6:6" x14ac:dyDescent="0.25">
      <c r="F43573" s="1"/>
    </row>
    <row r="43574" spans="6:6" x14ac:dyDescent="0.25">
      <c r="F43574" s="1"/>
    </row>
    <row r="43575" spans="6:6" x14ac:dyDescent="0.25">
      <c r="F43575" s="1"/>
    </row>
    <row r="43576" spans="6:6" x14ac:dyDescent="0.25">
      <c r="F43576" s="1"/>
    </row>
    <row r="43577" spans="6:6" x14ac:dyDescent="0.25">
      <c r="F43577" s="1"/>
    </row>
    <row r="43578" spans="6:6" x14ac:dyDescent="0.25">
      <c r="F43578" s="1"/>
    </row>
    <row r="43579" spans="6:6" x14ac:dyDescent="0.25">
      <c r="F43579" s="1"/>
    </row>
    <row r="43580" spans="6:6" x14ac:dyDescent="0.25">
      <c r="F43580" s="1"/>
    </row>
    <row r="43581" spans="6:6" x14ac:dyDescent="0.25">
      <c r="F43581" s="1"/>
    </row>
    <row r="43582" spans="6:6" x14ac:dyDescent="0.25">
      <c r="F43582" s="1"/>
    </row>
    <row r="43583" spans="6:6" x14ac:dyDescent="0.25">
      <c r="F43583" s="1"/>
    </row>
    <row r="43584" spans="6:6" x14ac:dyDescent="0.25">
      <c r="F43584" s="1"/>
    </row>
    <row r="43585" spans="6:6" x14ac:dyDescent="0.25">
      <c r="F43585" s="1"/>
    </row>
    <row r="43586" spans="6:6" x14ac:dyDescent="0.25">
      <c r="F43586" s="1"/>
    </row>
    <row r="43587" spans="6:6" x14ac:dyDescent="0.25">
      <c r="F43587" s="1"/>
    </row>
    <row r="43588" spans="6:6" x14ac:dyDescent="0.25">
      <c r="F43588" s="1"/>
    </row>
    <row r="43589" spans="6:6" x14ac:dyDescent="0.25">
      <c r="F43589" s="1"/>
    </row>
    <row r="43590" spans="6:6" x14ac:dyDescent="0.25">
      <c r="F43590" s="1"/>
    </row>
    <row r="43591" spans="6:6" x14ac:dyDescent="0.25">
      <c r="F43591" s="1"/>
    </row>
    <row r="43592" spans="6:6" x14ac:dyDescent="0.25">
      <c r="F43592" s="1"/>
    </row>
    <row r="43593" spans="6:6" x14ac:dyDescent="0.25">
      <c r="F43593" s="1"/>
    </row>
    <row r="43594" spans="6:6" x14ac:dyDescent="0.25">
      <c r="F43594" s="1"/>
    </row>
    <row r="43595" spans="6:6" x14ac:dyDescent="0.25">
      <c r="F43595" s="1"/>
    </row>
    <row r="43596" spans="6:6" x14ac:dyDescent="0.25">
      <c r="F43596" s="1"/>
    </row>
    <row r="43597" spans="6:6" x14ac:dyDescent="0.25">
      <c r="F43597" s="1"/>
    </row>
    <row r="43598" spans="6:6" x14ac:dyDescent="0.25">
      <c r="F43598" s="1"/>
    </row>
    <row r="43599" spans="6:6" x14ac:dyDescent="0.25">
      <c r="F43599" s="1"/>
    </row>
    <row r="43600" spans="6:6" x14ac:dyDescent="0.25">
      <c r="F43600" s="1"/>
    </row>
    <row r="43601" spans="6:6" x14ac:dyDescent="0.25">
      <c r="F43601" s="1"/>
    </row>
    <row r="43602" spans="6:6" x14ac:dyDescent="0.25">
      <c r="F43602" s="1"/>
    </row>
    <row r="43603" spans="6:6" x14ac:dyDescent="0.25">
      <c r="F43603" s="1"/>
    </row>
    <row r="43604" spans="6:6" x14ac:dyDescent="0.25">
      <c r="F43604" s="1"/>
    </row>
    <row r="43605" spans="6:6" x14ac:dyDescent="0.25">
      <c r="F43605" s="1"/>
    </row>
    <row r="43606" spans="6:6" x14ac:dyDescent="0.25">
      <c r="F43606" s="1"/>
    </row>
    <row r="43607" spans="6:6" x14ac:dyDescent="0.25">
      <c r="F43607" s="1"/>
    </row>
    <row r="43608" spans="6:6" x14ac:dyDescent="0.25">
      <c r="F43608" s="1"/>
    </row>
    <row r="43609" spans="6:6" x14ac:dyDescent="0.25">
      <c r="F43609" s="1"/>
    </row>
    <row r="43610" spans="6:6" x14ac:dyDescent="0.25">
      <c r="F43610" s="1"/>
    </row>
    <row r="43611" spans="6:6" x14ac:dyDescent="0.25">
      <c r="F43611" s="1"/>
    </row>
    <row r="43612" spans="6:6" x14ac:dyDescent="0.25">
      <c r="F43612" s="1"/>
    </row>
    <row r="43613" spans="6:6" x14ac:dyDescent="0.25">
      <c r="F43613" s="1"/>
    </row>
    <row r="43614" spans="6:6" x14ac:dyDescent="0.25">
      <c r="F43614" s="1"/>
    </row>
    <row r="43615" spans="6:6" x14ac:dyDescent="0.25">
      <c r="F43615" s="1"/>
    </row>
    <row r="43616" spans="6:6" x14ac:dyDescent="0.25">
      <c r="F43616" s="1"/>
    </row>
    <row r="43617" spans="6:6" x14ac:dyDescent="0.25">
      <c r="F43617" s="1"/>
    </row>
    <row r="43618" spans="6:6" x14ac:dyDescent="0.25">
      <c r="F43618" s="1"/>
    </row>
    <row r="43619" spans="6:6" x14ac:dyDescent="0.25">
      <c r="F43619" s="1"/>
    </row>
    <row r="43620" spans="6:6" x14ac:dyDescent="0.25">
      <c r="F43620" s="1"/>
    </row>
    <row r="43621" spans="6:6" x14ac:dyDescent="0.25">
      <c r="F43621" s="1"/>
    </row>
    <row r="43622" spans="6:6" x14ac:dyDescent="0.25">
      <c r="F43622" s="1"/>
    </row>
    <row r="43623" spans="6:6" x14ac:dyDescent="0.25">
      <c r="F43623" s="1"/>
    </row>
    <row r="43624" spans="6:6" x14ac:dyDescent="0.25">
      <c r="F43624" s="1"/>
    </row>
    <row r="43625" spans="6:6" x14ac:dyDescent="0.25">
      <c r="F43625" s="1"/>
    </row>
    <row r="43626" spans="6:6" x14ac:dyDescent="0.25">
      <c r="F43626" s="1"/>
    </row>
    <row r="43627" spans="6:6" x14ac:dyDescent="0.25">
      <c r="F43627" s="1"/>
    </row>
    <row r="43628" spans="6:6" x14ac:dyDescent="0.25">
      <c r="F43628" s="1"/>
    </row>
    <row r="43629" spans="6:6" x14ac:dyDescent="0.25">
      <c r="F43629" s="1"/>
    </row>
    <row r="43630" spans="6:6" x14ac:dyDescent="0.25">
      <c r="F43630" s="1"/>
    </row>
    <row r="43631" spans="6:6" x14ac:dyDescent="0.25">
      <c r="F43631" s="1"/>
    </row>
    <row r="43632" spans="6:6" x14ac:dyDescent="0.25">
      <c r="F43632" s="1"/>
    </row>
    <row r="43633" spans="6:6" x14ac:dyDescent="0.25">
      <c r="F43633" s="1"/>
    </row>
    <row r="43634" spans="6:6" x14ac:dyDescent="0.25">
      <c r="F43634" s="1"/>
    </row>
    <row r="43635" spans="6:6" x14ac:dyDescent="0.25">
      <c r="F43635" s="1"/>
    </row>
    <row r="43636" spans="6:6" x14ac:dyDescent="0.25">
      <c r="F43636" s="1"/>
    </row>
    <row r="43637" spans="6:6" x14ac:dyDescent="0.25">
      <c r="F43637" s="1"/>
    </row>
    <row r="43638" spans="6:6" x14ac:dyDescent="0.25">
      <c r="F43638" s="1"/>
    </row>
    <row r="43639" spans="6:6" x14ac:dyDescent="0.25">
      <c r="F43639" s="1"/>
    </row>
    <row r="43640" spans="6:6" x14ac:dyDescent="0.25">
      <c r="F43640" s="1"/>
    </row>
    <row r="43641" spans="6:6" x14ac:dyDescent="0.25">
      <c r="F43641" s="1"/>
    </row>
    <row r="43642" spans="6:6" x14ac:dyDescent="0.25">
      <c r="F43642" s="1"/>
    </row>
    <row r="43643" spans="6:6" x14ac:dyDescent="0.25">
      <c r="F43643" s="1"/>
    </row>
    <row r="43644" spans="6:6" x14ac:dyDescent="0.25">
      <c r="F43644" s="1"/>
    </row>
    <row r="43645" spans="6:6" x14ac:dyDescent="0.25">
      <c r="F43645" s="1"/>
    </row>
    <row r="43646" spans="6:6" x14ac:dyDescent="0.25">
      <c r="F43646" s="1"/>
    </row>
    <row r="43647" spans="6:6" x14ac:dyDescent="0.25">
      <c r="F43647" s="1"/>
    </row>
    <row r="43648" spans="6:6" x14ac:dyDescent="0.25">
      <c r="F43648" s="1"/>
    </row>
    <row r="43649" spans="6:6" x14ac:dyDescent="0.25">
      <c r="F43649" s="1"/>
    </row>
    <row r="43650" spans="6:6" x14ac:dyDescent="0.25">
      <c r="F43650" s="1"/>
    </row>
    <row r="43651" spans="6:6" x14ac:dyDescent="0.25">
      <c r="F43651" s="1"/>
    </row>
    <row r="43652" spans="6:6" x14ac:dyDescent="0.25">
      <c r="F43652" s="1"/>
    </row>
    <row r="43653" spans="6:6" x14ac:dyDescent="0.25">
      <c r="F43653" s="1"/>
    </row>
    <row r="43654" spans="6:6" x14ac:dyDescent="0.25">
      <c r="F43654" s="1"/>
    </row>
    <row r="43655" spans="6:6" x14ac:dyDescent="0.25">
      <c r="F43655" s="1"/>
    </row>
    <row r="43656" spans="6:6" x14ac:dyDescent="0.25">
      <c r="F43656" s="1"/>
    </row>
    <row r="43657" spans="6:6" x14ac:dyDescent="0.25">
      <c r="F43657" s="1"/>
    </row>
    <row r="43658" spans="6:6" x14ac:dyDescent="0.25">
      <c r="F43658" s="1"/>
    </row>
    <row r="43659" spans="6:6" x14ac:dyDescent="0.25">
      <c r="F43659" s="1"/>
    </row>
    <row r="43660" spans="6:6" x14ac:dyDescent="0.25">
      <c r="F43660" s="1"/>
    </row>
    <row r="43661" spans="6:6" x14ac:dyDescent="0.25">
      <c r="F43661" s="1"/>
    </row>
    <row r="43662" spans="6:6" x14ac:dyDescent="0.25">
      <c r="F43662" s="1"/>
    </row>
    <row r="43663" spans="6:6" x14ac:dyDescent="0.25">
      <c r="F43663" s="1"/>
    </row>
    <row r="43664" spans="6:6" x14ac:dyDescent="0.25">
      <c r="F43664" s="1"/>
    </row>
    <row r="43665" spans="6:6" x14ac:dyDescent="0.25">
      <c r="F43665" s="1"/>
    </row>
    <row r="43666" spans="6:6" x14ac:dyDescent="0.25">
      <c r="F43666" s="1"/>
    </row>
    <row r="43667" spans="6:6" x14ac:dyDescent="0.25">
      <c r="F43667" s="1"/>
    </row>
    <row r="43668" spans="6:6" x14ac:dyDescent="0.25">
      <c r="F43668" s="1"/>
    </row>
    <row r="43669" spans="6:6" x14ac:dyDescent="0.25">
      <c r="F43669" s="1"/>
    </row>
    <row r="43670" spans="6:6" x14ac:dyDescent="0.25">
      <c r="F43670" s="1"/>
    </row>
    <row r="43671" spans="6:6" x14ac:dyDescent="0.25">
      <c r="F43671" s="1"/>
    </row>
    <row r="43672" spans="6:6" x14ac:dyDescent="0.25">
      <c r="F43672" s="1"/>
    </row>
    <row r="43673" spans="6:6" x14ac:dyDescent="0.25">
      <c r="F43673" s="1"/>
    </row>
    <row r="43674" spans="6:6" x14ac:dyDescent="0.25">
      <c r="F43674" s="1"/>
    </row>
    <row r="43675" spans="6:6" x14ac:dyDescent="0.25">
      <c r="F43675" s="1"/>
    </row>
    <row r="43676" spans="6:6" x14ac:dyDescent="0.25">
      <c r="F43676" s="1"/>
    </row>
    <row r="43677" spans="6:6" x14ac:dyDescent="0.25">
      <c r="F43677" s="1"/>
    </row>
    <row r="43678" spans="6:6" x14ac:dyDescent="0.25">
      <c r="F43678" s="1"/>
    </row>
    <row r="43679" spans="6:6" x14ac:dyDescent="0.25">
      <c r="F43679" s="1"/>
    </row>
    <row r="43680" spans="6:6" x14ac:dyDescent="0.25">
      <c r="F43680" s="1"/>
    </row>
    <row r="43681" spans="6:6" x14ac:dyDescent="0.25">
      <c r="F43681" s="1"/>
    </row>
    <row r="43682" spans="6:6" x14ac:dyDescent="0.25">
      <c r="F43682" s="1"/>
    </row>
    <row r="43683" spans="6:6" x14ac:dyDescent="0.25">
      <c r="F43683" s="1"/>
    </row>
    <row r="43684" spans="6:6" x14ac:dyDescent="0.25">
      <c r="F43684" s="1"/>
    </row>
    <row r="43685" spans="6:6" x14ac:dyDescent="0.25">
      <c r="F43685" s="1"/>
    </row>
    <row r="43686" spans="6:6" x14ac:dyDescent="0.25">
      <c r="F43686" s="1"/>
    </row>
    <row r="43687" spans="6:6" x14ac:dyDescent="0.25">
      <c r="F43687" s="1"/>
    </row>
    <row r="43688" spans="6:6" x14ac:dyDescent="0.25">
      <c r="F43688" s="1"/>
    </row>
    <row r="43689" spans="6:6" x14ac:dyDescent="0.25">
      <c r="F43689" s="1"/>
    </row>
    <row r="43690" spans="6:6" x14ac:dyDescent="0.25">
      <c r="F43690" s="1"/>
    </row>
    <row r="43691" spans="6:6" x14ac:dyDescent="0.25">
      <c r="F43691" s="1"/>
    </row>
    <row r="43692" spans="6:6" x14ac:dyDescent="0.25">
      <c r="F43692" s="1"/>
    </row>
    <row r="43693" spans="6:6" x14ac:dyDescent="0.25">
      <c r="F43693" s="1"/>
    </row>
    <row r="43694" spans="6:6" x14ac:dyDescent="0.25">
      <c r="F43694" s="1"/>
    </row>
    <row r="43695" spans="6:6" x14ac:dyDescent="0.25">
      <c r="F43695" s="1"/>
    </row>
    <row r="43696" spans="6:6" x14ac:dyDescent="0.25">
      <c r="F43696" s="1"/>
    </row>
    <row r="43697" spans="6:6" x14ac:dyDescent="0.25">
      <c r="F43697" s="1"/>
    </row>
    <row r="43698" spans="6:6" x14ac:dyDescent="0.25">
      <c r="F43698" s="1"/>
    </row>
    <row r="43699" spans="6:6" x14ac:dyDescent="0.25">
      <c r="F43699" s="1"/>
    </row>
    <row r="43700" spans="6:6" x14ac:dyDescent="0.25">
      <c r="F43700" s="1"/>
    </row>
    <row r="43701" spans="6:6" x14ac:dyDescent="0.25">
      <c r="F43701" s="1"/>
    </row>
    <row r="43702" spans="6:6" x14ac:dyDescent="0.25">
      <c r="F43702" s="1"/>
    </row>
    <row r="43703" spans="6:6" x14ac:dyDescent="0.25">
      <c r="F43703" s="1"/>
    </row>
    <row r="43704" spans="6:6" x14ac:dyDescent="0.25">
      <c r="F43704" s="1"/>
    </row>
    <row r="43705" spans="6:6" x14ac:dyDescent="0.25">
      <c r="F43705" s="1"/>
    </row>
    <row r="43706" spans="6:6" x14ac:dyDescent="0.25">
      <c r="F43706" s="1"/>
    </row>
    <row r="43707" spans="6:6" x14ac:dyDescent="0.25">
      <c r="F43707" s="1"/>
    </row>
    <row r="43708" spans="6:6" x14ac:dyDescent="0.25">
      <c r="F43708" s="1"/>
    </row>
    <row r="43709" spans="6:6" x14ac:dyDescent="0.25">
      <c r="F43709" s="1"/>
    </row>
    <row r="43710" spans="6:6" x14ac:dyDescent="0.25">
      <c r="F43710" s="1"/>
    </row>
    <row r="43711" spans="6:6" x14ac:dyDescent="0.25">
      <c r="F43711" s="1"/>
    </row>
    <row r="43712" spans="6:6" x14ac:dyDescent="0.25">
      <c r="F43712" s="1"/>
    </row>
    <row r="43713" spans="6:6" x14ac:dyDescent="0.25">
      <c r="F43713" s="1"/>
    </row>
    <row r="43714" spans="6:6" x14ac:dyDescent="0.25">
      <c r="F43714" s="1"/>
    </row>
    <row r="43715" spans="6:6" x14ac:dyDescent="0.25">
      <c r="F43715" s="1"/>
    </row>
    <row r="43716" spans="6:6" x14ac:dyDescent="0.25">
      <c r="F43716" s="1"/>
    </row>
    <row r="43717" spans="6:6" x14ac:dyDescent="0.25">
      <c r="F43717" s="1"/>
    </row>
    <row r="43718" spans="6:6" x14ac:dyDescent="0.25">
      <c r="F43718" s="1"/>
    </row>
    <row r="43719" spans="6:6" x14ac:dyDescent="0.25">
      <c r="F43719" s="1"/>
    </row>
    <row r="43720" spans="6:6" x14ac:dyDescent="0.25">
      <c r="F43720" s="1"/>
    </row>
    <row r="43721" spans="6:6" x14ac:dyDescent="0.25">
      <c r="F43721" s="1"/>
    </row>
    <row r="43722" spans="6:6" x14ac:dyDescent="0.25">
      <c r="F43722" s="1"/>
    </row>
    <row r="43723" spans="6:6" x14ac:dyDescent="0.25">
      <c r="F43723" s="1"/>
    </row>
    <row r="43724" spans="6:6" x14ac:dyDescent="0.25">
      <c r="F43724" s="1"/>
    </row>
    <row r="43725" spans="6:6" x14ac:dyDescent="0.25">
      <c r="F43725" s="1"/>
    </row>
    <row r="43726" spans="6:6" x14ac:dyDescent="0.25">
      <c r="F43726" s="1"/>
    </row>
    <row r="43727" spans="6:6" x14ac:dyDescent="0.25">
      <c r="F43727" s="1"/>
    </row>
    <row r="43728" spans="6:6" x14ac:dyDescent="0.25">
      <c r="F43728" s="1"/>
    </row>
    <row r="43729" spans="6:6" x14ac:dyDescent="0.25">
      <c r="F43729" s="1"/>
    </row>
    <row r="43730" spans="6:6" x14ac:dyDescent="0.25">
      <c r="F43730" s="1"/>
    </row>
    <row r="43731" spans="6:6" x14ac:dyDescent="0.25">
      <c r="F43731" s="1"/>
    </row>
    <row r="43732" spans="6:6" x14ac:dyDescent="0.25">
      <c r="F43732" s="1"/>
    </row>
    <row r="43733" spans="6:6" x14ac:dyDescent="0.25">
      <c r="F43733" s="1"/>
    </row>
    <row r="43734" spans="6:6" x14ac:dyDescent="0.25">
      <c r="F43734" s="1"/>
    </row>
    <row r="43735" spans="6:6" x14ac:dyDescent="0.25">
      <c r="F43735" s="1"/>
    </row>
    <row r="43736" spans="6:6" x14ac:dyDescent="0.25">
      <c r="F43736" s="1"/>
    </row>
    <row r="43737" spans="6:6" x14ac:dyDescent="0.25">
      <c r="F43737" s="1"/>
    </row>
    <row r="43738" spans="6:6" x14ac:dyDescent="0.25">
      <c r="F43738" s="1"/>
    </row>
    <row r="43739" spans="6:6" x14ac:dyDescent="0.25">
      <c r="F43739" s="1"/>
    </row>
    <row r="43740" spans="6:6" x14ac:dyDescent="0.25">
      <c r="F43740" s="1"/>
    </row>
    <row r="43741" spans="6:6" x14ac:dyDescent="0.25">
      <c r="F43741" s="1"/>
    </row>
    <row r="43742" spans="6:6" x14ac:dyDescent="0.25">
      <c r="F43742" s="1"/>
    </row>
    <row r="43743" spans="6:6" x14ac:dyDescent="0.25">
      <c r="F43743" s="1"/>
    </row>
    <row r="43744" spans="6:6" x14ac:dyDescent="0.25">
      <c r="F43744" s="1"/>
    </row>
    <row r="43745" spans="6:6" x14ac:dyDescent="0.25">
      <c r="F43745" s="1"/>
    </row>
    <row r="43746" spans="6:6" x14ac:dyDescent="0.25">
      <c r="F43746" s="1"/>
    </row>
    <row r="43747" spans="6:6" x14ac:dyDescent="0.25">
      <c r="F43747" s="1"/>
    </row>
    <row r="43748" spans="6:6" x14ac:dyDescent="0.25">
      <c r="F43748" s="1"/>
    </row>
    <row r="43749" spans="6:6" x14ac:dyDescent="0.25">
      <c r="F43749" s="1"/>
    </row>
    <row r="43750" spans="6:6" x14ac:dyDescent="0.25">
      <c r="F43750" s="1"/>
    </row>
    <row r="43751" spans="6:6" x14ac:dyDescent="0.25">
      <c r="F43751" s="1"/>
    </row>
    <row r="43752" spans="6:6" x14ac:dyDescent="0.25">
      <c r="F43752" s="1"/>
    </row>
    <row r="43753" spans="6:6" x14ac:dyDescent="0.25">
      <c r="F43753" s="1"/>
    </row>
    <row r="43754" spans="6:6" x14ac:dyDescent="0.25">
      <c r="F43754" s="1"/>
    </row>
    <row r="43755" spans="6:6" x14ac:dyDescent="0.25">
      <c r="F43755" s="1"/>
    </row>
    <row r="43756" spans="6:6" x14ac:dyDescent="0.25">
      <c r="F43756" s="1"/>
    </row>
    <row r="43757" spans="6:6" x14ac:dyDescent="0.25">
      <c r="F43757" s="1"/>
    </row>
    <row r="43758" spans="6:6" x14ac:dyDescent="0.25">
      <c r="F43758" s="1"/>
    </row>
    <row r="43759" spans="6:6" x14ac:dyDescent="0.25">
      <c r="F43759" s="1"/>
    </row>
    <row r="43760" spans="6:6" x14ac:dyDescent="0.25">
      <c r="F43760" s="1"/>
    </row>
    <row r="43761" spans="6:6" x14ac:dyDescent="0.25">
      <c r="F43761" s="1"/>
    </row>
    <row r="43762" spans="6:6" x14ac:dyDescent="0.25">
      <c r="F43762" s="1"/>
    </row>
    <row r="43763" spans="6:6" x14ac:dyDescent="0.25">
      <c r="F43763" s="1"/>
    </row>
    <row r="43764" spans="6:6" x14ac:dyDescent="0.25">
      <c r="F43764" s="1"/>
    </row>
    <row r="43765" spans="6:6" x14ac:dyDescent="0.25">
      <c r="F43765" s="1"/>
    </row>
    <row r="43766" spans="6:6" x14ac:dyDescent="0.25">
      <c r="F43766" s="1"/>
    </row>
    <row r="43767" spans="6:6" x14ac:dyDescent="0.25">
      <c r="F43767" s="1"/>
    </row>
    <row r="43768" spans="6:6" x14ac:dyDescent="0.25">
      <c r="F43768" s="1"/>
    </row>
    <row r="43769" spans="6:6" x14ac:dyDescent="0.25">
      <c r="F43769" s="1"/>
    </row>
    <row r="43770" spans="6:6" x14ac:dyDescent="0.25">
      <c r="F43770" s="1"/>
    </row>
    <row r="43771" spans="6:6" x14ac:dyDescent="0.25">
      <c r="F43771" s="1"/>
    </row>
    <row r="43772" spans="6:6" x14ac:dyDescent="0.25">
      <c r="F43772" s="1"/>
    </row>
    <row r="43773" spans="6:6" x14ac:dyDescent="0.25">
      <c r="F43773" s="1"/>
    </row>
    <row r="43774" spans="6:6" x14ac:dyDescent="0.25">
      <c r="F43774" s="1"/>
    </row>
    <row r="43775" spans="6:6" x14ac:dyDescent="0.25">
      <c r="F43775" s="1"/>
    </row>
    <row r="43776" spans="6:6" x14ac:dyDescent="0.25">
      <c r="F43776" s="1"/>
    </row>
    <row r="43777" spans="6:6" x14ac:dyDescent="0.25">
      <c r="F43777" s="1"/>
    </row>
    <row r="43778" spans="6:6" x14ac:dyDescent="0.25">
      <c r="F43778" s="1"/>
    </row>
    <row r="43779" spans="6:6" x14ac:dyDescent="0.25">
      <c r="F43779" s="1"/>
    </row>
    <row r="43780" spans="6:6" x14ac:dyDescent="0.25">
      <c r="F43780" s="1"/>
    </row>
    <row r="43781" spans="6:6" x14ac:dyDescent="0.25">
      <c r="F43781" s="1"/>
    </row>
    <row r="43782" spans="6:6" x14ac:dyDescent="0.25">
      <c r="F43782" s="1"/>
    </row>
    <row r="43783" spans="6:6" x14ac:dyDescent="0.25">
      <c r="F43783" s="1"/>
    </row>
    <row r="43784" spans="6:6" x14ac:dyDescent="0.25">
      <c r="F43784" s="1"/>
    </row>
    <row r="43785" spans="6:6" x14ac:dyDescent="0.25">
      <c r="F43785" s="1"/>
    </row>
    <row r="43786" spans="6:6" x14ac:dyDescent="0.25">
      <c r="F43786" s="1"/>
    </row>
    <row r="43787" spans="6:6" x14ac:dyDescent="0.25">
      <c r="F43787" s="1"/>
    </row>
    <row r="43788" spans="6:6" x14ac:dyDescent="0.25">
      <c r="F43788" s="1"/>
    </row>
    <row r="43789" spans="6:6" x14ac:dyDescent="0.25">
      <c r="F43789" s="1"/>
    </row>
    <row r="43790" spans="6:6" x14ac:dyDescent="0.25">
      <c r="F43790" s="1"/>
    </row>
    <row r="43791" spans="6:6" x14ac:dyDescent="0.25">
      <c r="F43791" s="1"/>
    </row>
    <row r="43792" spans="6:6" x14ac:dyDescent="0.25">
      <c r="F43792" s="1"/>
    </row>
    <row r="43793" spans="6:6" x14ac:dyDescent="0.25">
      <c r="F43793" s="1"/>
    </row>
    <row r="43794" spans="6:6" x14ac:dyDescent="0.25">
      <c r="F43794" s="1"/>
    </row>
    <row r="43795" spans="6:6" x14ac:dyDescent="0.25">
      <c r="F43795" s="1"/>
    </row>
    <row r="43796" spans="6:6" x14ac:dyDescent="0.25">
      <c r="F43796" s="1"/>
    </row>
    <row r="43797" spans="6:6" x14ac:dyDescent="0.25">
      <c r="F43797" s="1"/>
    </row>
    <row r="43798" spans="6:6" x14ac:dyDescent="0.25">
      <c r="F43798" s="1"/>
    </row>
    <row r="43799" spans="6:6" x14ac:dyDescent="0.25">
      <c r="F43799" s="1"/>
    </row>
    <row r="43800" spans="6:6" x14ac:dyDescent="0.25">
      <c r="F43800" s="1"/>
    </row>
    <row r="43801" spans="6:6" x14ac:dyDescent="0.25">
      <c r="F43801" s="1"/>
    </row>
    <row r="43802" spans="6:6" x14ac:dyDescent="0.25">
      <c r="F43802" s="1"/>
    </row>
    <row r="43803" spans="6:6" x14ac:dyDescent="0.25">
      <c r="F43803" s="1"/>
    </row>
    <row r="43804" spans="6:6" x14ac:dyDescent="0.25">
      <c r="F43804" s="1"/>
    </row>
    <row r="43805" spans="6:6" x14ac:dyDescent="0.25">
      <c r="F43805" s="1"/>
    </row>
    <row r="43806" spans="6:6" x14ac:dyDescent="0.25">
      <c r="F43806" s="1"/>
    </row>
    <row r="43807" spans="6:6" x14ac:dyDescent="0.25">
      <c r="F43807" s="1"/>
    </row>
    <row r="43808" spans="6:6" x14ac:dyDescent="0.25">
      <c r="F43808" s="1"/>
    </row>
    <row r="43809" spans="6:6" x14ac:dyDescent="0.25">
      <c r="F43809" s="1"/>
    </row>
    <row r="43810" spans="6:6" x14ac:dyDescent="0.25">
      <c r="F43810" s="1"/>
    </row>
    <row r="43811" spans="6:6" x14ac:dyDescent="0.25">
      <c r="F43811" s="1"/>
    </row>
    <row r="43812" spans="6:6" x14ac:dyDescent="0.25">
      <c r="F43812" s="1"/>
    </row>
    <row r="43813" spans="6:6" x14ac:dyDescent="0.25">
      <c r="F43813" s="1"/>
    </row>
    <row r="43814" spans="6:6" x14ac:dyDescent="0.25">
      <c r="F43814" s="1"/>
    </row>
    <row r="43815" spans="6:6" x14ac:dyDescent="0.25">
      <c r="F43815" s="1"/>
    </row>
    <row r="43816" spans="6:6" x14ac:dyDescent="0.25">
      <c r="F43816" s="1"/>
    </row>
    <row r="43817" spans="6:6" x14ac:dyDescent="0.25">
      <c r="F43817" s="1"/>
    </row>
    <row r="43818" spans="6:6" x14ac:dyDescent="0.25">
      <c r="F43818" s="1"/>
    </row>
    <row r="43819" spans="6:6" x14ac:dyDescent="0.25">
      <c r="F43819" s="1"/>
    </row>
    <row r="43820" spans="6:6" x14ac:dyDescent="0.25">
      <c r="F43820" s="1"/>
    </row>
    <row r="43821" spans="6:6" x14ac:dyDescent="0.25">
      <c r="F43821" s="1"/>
    </row>
    <row r="43822" spans="6:6" x14ac:dyDescent="0.25">
      <c r="F43822" s="1"/>
    </row>
    <row r="43823" spans="6:6" x14ac:dyDescent="0.25">
      <c r="F43823" s="1"/>
    </row>
    <row r="43824" spans="6:6" x14ac:dyDescent="0.25">
      <c r="F43824" s="1"/>
    </row>
    <row r="43825" spans="6:6" x14ac:dyDescent="0.25">
      <c r="F43825" s="1"/>
    </row>
    <row r="43826" spans="6:6" x14ac:dyDescent="0.25">
      <c r="F43826" s="1"/>
    </row>
    <row r="43827" spans="6:6" x14ac:dyDescent="0.25">
      <c r="F43827" s="1"/>
    </row>
    <row r="43828" spans="6:6" x14ac:dyDescent="0.25">
      <c r="F43828" s="1"/>
    </row>
    <row r="43829" spans="6:6" x14ac:dyDescent="0.25">
      <c r="F43829" s="1"/>
    </row>
    <row r="43830" spans="6:6" x14ac:dyDescent="0.25">
      <c r="F43830" s="1"/>
    </row>
    <row r="43831" spans="6:6" x14ac:dyDescent="0.25">
      <c r="F43831" s="1"/>
    </row>
    <row r="43832" spans="6:6" x14ac:dyDescent="0.25">
      <c r="F43832" s="1"/>
    </row>
    <row r="43833" spans="6:6" x14ac:dyDescent="0.25">
      <c r="F43833" s="1"/>
    </row>
    <row r="43834" spans="6:6" x14ac:dyDescent="0.25">
      <c r="F43834" s="1"/>
    </row>
    <row r="43835" spans="6:6" x14ac:dyDescent="0.25">
      <c r="F43835" s="1"/>
    </row>
    <row r="43836" spans="6:6" x14ac:dyDescent="0.25">
      <c r="F43836" s="1"/>
    </row>
    <row r="43837" spans="6:6" x14ac:dyDescent="0.25">
      <c r="F43837" s="1"/>
    </row>
    <row r="43838" spans="6:6" x14ac:dyDescent="0.25">
      <c r="F43838" s="1"/>
    </row>
    <row r="43839" spans="6:6" x14ac:dyDescent="0.25">
      <c r="F43839" s="1"/>
    </row>
    <row r="43840" spans="6:6" x14ac:dyDescent="0.25">
      <c r="F43840" s="1"/>
    </row>
    <row r="43841" spans="6:6" x14ac:dyDescent="0.25">
      <c r="F43841" s="1"/>
    </row>
    <row r="43842" spans="6:6" x14ac:dyDescent="0.25">
      <c r="F43842" s="1"/>
    </row>
    <row r="43843" spans="6:6" x14ac:dyDescent="0.25">
      <c r="F43843" s="1"/>
    </row>
    <row r="43844" spans="6:6" x14ac:dyDescent="0.25">
      <c r="F43844" s="1"/>
    </row>
    <row r="43845" spans="6:6" x14ac:dyDescent="0.25">
      <c r="F43845" s="1"/>
    </row>
    <row r="43846" spans="6:6" x14ac:dyDescent="0.25">
      <c r="F43846" s="1"/>
    </row>
    <row r="43847" spans="6:6" x14ac:dyDescent="0.25">
      <c r="F43847" s="1"/>
    </row>
    <row r="43848" spans="6:6" x14ac:dyDescent="0.25">
      <c r="F43848" s="1"/>
    </row>
    <row r="43849" spans="6:6" x14ac:dyDescent="0.25">
      <c r="F43849" s="1"/>
    </row>
    <row r="43850" spans="6:6" x14ac:dyDescent="0.25">
      <c r="F43850" s="1"/>
    </row>
    <row r="43851" spans="6:6" x14ac:dyDescent="0.25">
      <c r="F43851" s="1"/>
    </row>
    <row r="43852" spans="6:6" x14ac:dyDescent="0.25">
      <c r="F43852" s="1"/>
    </row>
    <row r="43853" spans="6:6" x14ac:dyDescent="0.25">
      <c r="F43853" s="1"/>
    </row>
    <row r="43854" spans="6:6" x14ac:dyDescent="0.25">
      <c r="F43854" s="1"/>
    </row>
    <row r="43855" spans="6:6" x14ac:dyDescent="0.25">
      <c r="F43855" s="1"/>
    </row>
    <row r="43856" spans="6:6" x14ac:dyDescent="0.25">
      <c r="F43856" s="1"/>
    </row>
    <row r="43857" spans="6:6" x14ac:dyDescent="0.25">
      <c r="F43857" s="1"/>
    </row>
    <row r="43858" spans="6:6" x14ac:dyDescent="0.25">
      <c r="F43858" s="1"/>
    </row>
    <row r="43859" spans="6:6" x14ac:dyDescent="0.25">
      <c r="F43859" s="1"/>
    </row>
    <row r="43860" spans="6:6" x14ac:dyDescent="0.25">
      <c r="F43860" s="1"/>
    </row>
    <row r="43861" spans="6:6" x14ac:dyDescent="0.25">
      <c r="F43861" s="1"/>
    </row>
    <row r="43862" spans="6:6" x14ac:dyDescent="0.25">
      <c r="F43862" s="1"/>
    </row>
    <row r="43863" spans="6:6" x14ac:dyDescent="0.25">
      <c r="F43863" s="1"/>
    </row>
    <row r="43864" spans="6:6" x14ac:dyDescent="0.25">
      <c r="F43864" s="1"/>
    </row>
    <row r="43865" spans="6:6" x14ac:dyDescent="0.25">
      <c r="F43865" s="1"/>
    </row>
    <row r="43866" spans="6:6" x14ac:dyDescent="0.25">
      <c r="F43866" s="1"/>
    </row>
    <row r="43867" spans="6:6" x14ac:dyDescent="0.25">
      <c r="F43867" s="1"/>
    </row>
    <row r="43868" spans="6:6" x14ac:dyDescent="0.25">
      <c r="F43868" s="1"/>
    </row>
    <row r="43869" spans="6:6" x14ac:dyDescent="0.25">
      <c r="F43869" s="1"/>
    </row>
    <row r="43870" spans="6:6" x14ac:dyDescent="0.25">
      <c r="F43870" s="1"/>
    </row>
    <row r="43871" spans="6:6" x14ac:dyDescent="0.25">
      <c r="F43871" s="1"/>
    </row>
    <row r="43872" spans="6:6" x14ac:dyDescent="0.25">
      <c r="F43872" s="1"/>
    </row>
    <row r="43873" spans="6:6" x14ac:dyDescent="0.25">
      <c r="F43873" s="1"/>
    </row>
    <row r="43874" spans="6:6" x14ac:dyDescent="0.25">
      <c r="F43874" s="1"/>
    </row>
    <row r="43875" spans="6:6" x14ac:dyDescent="0.25">
      <c r="F43875" s="1"/>
    </row>
    <row r="43876" spans="6:6" x14ac:dyDescent="0.25">
      <c r="F43876" s="1"/>
    </row>
    <row r="43877" spans="6:6" x14ac:dyDescent="0.25">
      <c r="F43877" s="1"/>
    </row>
    <row r="43878" spans="6:6" x14ac:dyDescent="0.25">
      <c r="F43878" s="1"/>
    </row>
    <row r="43879" spans="6:6" x14ac:dyDescent="0.25">
      <c r="F43879" s="1"/>
    </row>
    <row r="43880" spans="6:6" x14ac:dyDescent="0.25">
      <c r="F43880" s="1"/>
    </row>
    <row r="43881" spans="6:6" x14ac:dyDescent="0.25">
      <c r="F43881" s="1"/>
    </row>
    <row r="43882" spans="6:6" x14ac:dyDescent="0.25">
      <c r="F43882" s="1"/>
    </row>
    <row r="43883" spans="6:6" x14ac:dyDescent="0.25">
      <c r="F43883" s="1"/>
    </row>
    <row r="43884" spans="6:6" x14ac:dyDescent="0.25">
      <c r="F43884" s="1"/>
    </row>
    <row r="43885" spans="6:6" x14ac:dyDescent="0.25">
      <c r="F43885" s="1"/>
    </row>
    <row r="43886" spans="6:6" x14ac:dyDescent="0.25">
      <c r="F43886" s="1"/>
    </row>
    <row r="43887" spans="6:6" x14ac:dyDescent="0.25">
      <c r="F43887" s="1"/>
    </row>
    <row r="43888" spans="6:6" x14ac:dyDescent="0.25">
      <c r="F43888" s="1"/>
    </row>
    <row r="43889" spans="6:6" x14ac:dyDescent="0.25">
      <c r="F43889" s="1"/>
    </row>
    <row r="43890" spans="6:6" x14ac:dyDescent="0.25">
      <c r="F43890" s="1"/>
    </row>
    <row r="43891" spans="6:6" x14ac:dyDescent="0.25">
      <c r="F43891" s="1"/>
    </row>
    <row r="43892" spans="6:6" x14ac:dyDescent="0.25">
      <c r="F43892" s="1"/>
    </row>
    <row r="43893" spans="6:6" x14ac:dyDescent="0.25">
      <c r="F43893" s="1"/>
    </row>
    <row r="43894" spans="6:6" x14ac:dyDescent="0.25">
      <c r="F43894" s="1"/>
    </row>
    <row r="43895" spans="6:6" x14ac:dyDescent="0.25">
      <c r="F43895" s="1"/>
    </row>
    <row r="43896" spans="6:6" x14ac:dyDescent="0.25">
      <c r="F43896" s="1"/>
    </row>
    <row r="43897" spans="6:6" x14ac:dyDescent="0.25">
      <c r="F43897" s="1"/>
    </row>
    <row r="43898" spans="6:6" x14ac:dyDescent="0.25">
      <c r="F43898" s="1"/>
    </row>
    <row r="43899" spans="6:6" x14ac:dyDescent="0.25">
      <c r="F43899" s="1"/>
    </row>
    <row r="43900" spans="6:6" x14ac:dyDescent="0.25">
      <c r="F43900" s="1"/>
    </row>
    <row r="43901" spans="6:6" x14ac:dyDescent="0.25">
      <c r="F43901" s="1"/>
    </row>
    <row r="43902" spans="6:6" x14ac:dyDescent="0.25">
      <c r="F43902" s="1"/>
    </row>
    <row r="43903" spans="6:6" x14ac:dyDescent="0.25">
      <c r="F43903" s="1"/>
    </row>
    <row r="43904" spans="6:6" x14ac:dyDescent="0.25">
      <c r="F43904" s="1"/>
    </row>
    <row r="43905" spans="6:6" x14ac:dyDescent="0.25">
      <c r="F43905" s="1"/>
    </row>
    <row r="43906" spans="6:6" x14ac:dyDescent="0.25">
      <c r="F43906" s="1"/>
    </row>
    <row r="43907" spans="6:6" x14ac:dyDescent="0.25">
      <c r="F43907" s="1"/>
    </row>
    <row r="43908" spans="6:6" x14ac:dyDescent="0.25">
      <c r="F43908" s="1"/>
    </row>
    <row r="43909" spans="6:6" x14ac:dyDescent="0.25">
      <c r="F43909" s="1"/>
    </row>
    <row r="43910" spans="6:6" x14ac:dyDescent="0.25">
      <c r="F43910" s="1"/>
    </row>
    <row r="43911" spans="6:6" x14ac:dyDescent="0.25">
      <c r="F43911" s="1"/>
    </row>
    <row r="43912" spans="6:6" x14ac:dyDescent="0.25">
      <c r="F43912" s="1"/>
    </row>
    <row r="43913" spans="6:6" x14ac:dyDescent="0.25">
      <c r="F43913" s="1"/>
    </row>
    <row r="43914" spans="6:6" x14ac:dyDescent="0.25">
      <c r="F43914" s="1"/>
    </row>
    <row r="43915" spans="6:6" x14ac:dyDescent="0.25">
      <c r="F43915" s="1"/>
    </row>
    <row r="43916" spans="6:6" x14ac:dyDescent="0.25">
      <c r="F43916" s="1"/>
    </row>
    <row r="43917" spans="6:6" x14ac:dyDescent="0.25">
      <c r="F43917" s="1"/>
    </row>
    <row r="43918" spans="6:6" x14ac:dyDescent="0.25">
      <c r="F43918" s="1"/>
    </row>
    <row r="43919" spans="6:6" x14ac:dyDescent="0.25">
      <c r="F43919" s="1"/>
    </row>
    <row r="43920" spans="6:6" x14ac:dyDescent="0.25">
      <c r="F43920" s="1"/>
    </row>
    <row r="43921" spans="6:6" x14ac:dyDescent="0.25">
      <c r="F43921" s="1"/>
    </row>
    <row r="43922" spans="6:6" x14ac:dyDescent="0.25">
      <c r="F43922" s="1"/>
    </row>
    <row r="43923" spans="6:6" x14ac:dyDescent="0.25">
      <c r="F43923" s="1"/>
    </row>
    <row r="43924" spans="6:6" x14ac:dyDescent="0.25">
      <c r="F43924" s="1"/>
    </row>
    <row r="43925" spans="6:6" x14ac:dyDescent="0.25">
      <c r="F43925" s="1"/>
    </row>
    <row r="43926" spans="6:6" x14ac:dyDescent="0.25">
      <c r="F43926" s="1"/>
    </row>
    <row r="43927" spans="6:6" x14ac:dyDescent="0.25">
      <c r="F43927" s="1"/>
    </row>
    <row r="43928" spans="6:6" x14ac:dyDescent="0.25">
      <c r="F43928" s="1"/>
    </row>
    <row r="43929" spans="6:6" x14ac:dyDescent="0.25">
      <c r="F43929" s="1"/>
    </row>
    <row r="43930" spans="6:6" x14ac:dyDescent="0.25">
      <c r="F43930" s="1"/>
    </row>
    <row r="43931" spans="6:6" x14ac:dyDescent="0.25">
      <c r="F43931" s="1"/>
    </row>
    <row r="43932" spans="6:6" x14ac:dyDescent="0.25">
      <c r="F43932" s="1"/>
    </row>
    <row r="43933" spans="6:6" x14ac:dyDescent="0.25">
      <c r="F43933" s="1"/>
    </row>
    <row r="43934" spans="6:6" x14ac:dyDescent="0.25">
      <c r="F43934" s="1"/>
    </row>
    <row r="43935" spans="6:6" x14ac:dyDescent="0.25">
      <c r="F43935" s="1"/>
    </row>
    <row r="43936" spans="6:6" x14ac:dyDescent="0.25">
      <c r="F43936" s="1"/>
    </row>
    <row r="43937" spans="6:6" x14ac:dyDescent="0.25">
      <c r="F43937" s="1"/>
    </row>
    <row r="43938" spans="6:6" x14ac:dyDescent="0.25">
      <c r="F43938" s="1"/>
    </row>
    <row r="43939" spans="6:6" x14ac:dyDescent="0.25">
      <c r="F43939" s="1"/>
    </row>
    <row r="43940" spans="6:6" x14ac:dyDescent="0.25">
      <c r="F43940" s="1"/>
    </row>
    <row r="43941" spans="6:6" x14ac:dyDescent="0.25">
      <c r="F43941" s="1"/>
    </row>
    <row r="43942" spans="6:6" x14ac:dyDescent="0.25">
      <c r="F43942" s="1"/>
    </row>
    <row r="43943" spans="6:6" x14ac:dyDescent="0.25">
      <c r="F43943" s="1"/>
    </row>
    <row r="43944" spans="6:6" x14ac:dyDescent="0.25">
      <c r="F43944" s="1"/>
    </row>
    <row r="43945" spans="6:6" x14ac:dyDescent="0.25">
      <c r="F43945" s="1"/>
    </row>
    <row r="43946" spans="6:6" x14ac:dyDescent="0.25">
      <c r="F43946" s="1"/>
    </row>
    <row r="43947" spans="6:6" x14ac:dyDescent="0.25">
      <c r="F43947" s="1"/>
    </row>
    <row r="43948" spans="6:6" x14ac:dyDescent="0.25">
      <c r="F43948" s="1"/>
    </row>
    <row r="43949" spans="6:6" x14ac:dyDescent="0.25">
      <c r="F43949" s="1"/>
    </row>
    <row r="43950" spans="6:6" x14ac:dyDescent="0.25">
      <c r="F43950" s="1"/>
    </row>
    <row r="43951" spans="6:6" x14ac:dyDescent="0.25">
      <c r="F43951" s="1"/>
    </row>
    <row r="43952" spans="6:6" x14ac:dyDescent="0.25">
      <c r="F43952" s="1"/>
    </row>
    <row r="43953" spans="6:6" x14ac:dyDescent="0.25">
      <c r="F43953" s="1"/>
    </row>
    <row r="43954" spans="6:6" x14ac:dyDescent="0.25">
      <c r="F43954" s="1"/>
    </row>
    <row r="43955" spans="6:6" x14ac:dyDescent="0.25">
      <c r="F43955" s="1"/>
    </row>
    <row r="43956" spans="6:6" x14ac:dyDescent="0.25">
      <c r="F43956" s="1"/>
    </row>
    <row r="43957" spans="6:6" x14ac:dyDescent="0.25">
      <c r="F43957" s="1"/>
    </row>
    <row r="43958" spans="6:6" x14ac:dyDescent="0.25">
      <c r="F43958" s="1"/>
    </row>
    <row r="43959" spans="6:6" x14ac:dyDescent="0.25">
      <c r="F43959" s="1"/>
    </row>
    <row r="43960" spans="6:6" x14ac:dyDescent="0.25">
      <c r="F43960" s="1"/>
    </row>
    <row r="43961" spans="6:6" x14ac:dyDescent="0.25">
      <c r="F43961" s="1"/>
    </row>
    <row r="43962" spans="6:6" x14ac:dyDescent="0.25">
      <c r="F43962" s="1"/>
    </row>
    <row r="43963" spans="6:6" x14ac:dyDescent="0.25">
      <c r="F43963" s="1"/>
    </row>
    <row r="43964" spans="6:6" x14ac:dyDescent="0.25">
      <c r="F43964" s="1"/>
    </row>
    <row r="43965" spans="6:6" x14ac:dyDescent="0.25">
      <c r="F43965" s="1"/>
    </row>
    <row r="43966" spans="6:6" x14ac:dyDescent="0.25">
      <c r="F43966" s="1"/>
    </row>
    <row r="43967" spans="6:6" x14ac:dyDescent="0.25">
      <c r="F43967" s="1"/>
    </row>
    <row r="43968" spans="6:6" x14ac:dyDescent="0.25">
      <c r="F43968" s="1"/>
    </row>
    <row r="43969" spans="6:6" x14ac:dyDescent="0.25">
      <c r="F43969" s="1"/>
    </row>
    <row r="43970" spans="6:6" x14ac:dyDescent="0.25">
      <c r="F43970" s="1"/>
    </row>
    <row r="43971" spans="6:6" x14ac:dyDescent="0.25">
      <c r="F43971" s="1"/>
    </row>
    <row r="43972" spans="6:6" x14ac:dyDescent="0.25">
      <c r="F43972" s="1"/>
    </row>
    <row r="43973" spans="6:6" x14ac:dyDescent="0.25">
      <c r="F43973" s="1"/>
    </row>
    <row r="43974" spans="6:6" x14ac:dyDescent="0.25">
      <c r="F43974" s="1"/>
    </row>
    <row r="43975" spans="6:6" x14ac:dyDescent="0.25">
      <c r="F43975" s="1"/>
    </row>
    <row r="43976" spans="6:6" x14ac:dyDescent="0.25">
      <c r="F43976" s="1"/>
    </row>
    <row r="43977" spans="6:6" x14ac:dyDescent="0.25">
      <c r="F43977" s="1"/>
    </row>
    <row r="43978" spans="6:6" x14ac:dyDescent="0.25">
      <c r="F43978" s="1"/>
    </row>
    <row r="43979" spans="6:6" x14ac:dyDescent="0.25">
      <c r="F43979" s="1"/>
    </row>
    <row r="43980" spans="6:6" x14ac:dyDescent="0.25">
      <c r="F43980" s="1"/>
    </row>
    <row r="43981" spans="6:6" x14ac:dyDescent="0.25">
      <c r="F43981" s="1"/>
    </row>
    <row r="43982" spans="6:6" x14ac:dyDescent="0.25">
      <c r="F43982" s="1"/>
    </row>
    <row r="43983" spans="6:6" x14ac:dyDescent="0.25">
      <c r="F43983" s="1"/>
    </row>
    <row r="43984" spans="6:6" x14ac:dyDescent="0.25">
      <c r="F43984" s="1"/>
    </row>
    <row r="43985" spans="6:6" x14ac:dyDescent="0.25">
      <c r="F43985" s="1"/>
    </row>
    <row r="43986" spans="6:6" x14ac:dyDescent="0.25">
      <c r="F43986" s="1"/>
    </row>
    <row r="43987" spans="6:6" x14ac:dyDescent="0.25">
      <c r="F43987" s="1"/>
    </row>
    <row r="43988" spans="6:6" x14ac:dyDescent="0.25">
      <c r="F43988" s="1"/>
    </row>
    <row r="43989" spans="6:6" x14ac:dyDescent="0.25">
      <c r="F43989" s="1"/>
    </row>
    <row r="43990" spans="6:6" x14ac:dyDescent="0.25">
      <c r="F43990" s="1"/>
    </row>
    <row r="43991" spans="6:6" x14ac:dyDescent="0.25">
      <c r="F43991" s="1"/>
    </row>
    <row r="43992" spans="6:6" x14ac:dyDescent="0.25">
      <c r="F43992" s="1"/>
    </row>
    <row r="43993" spans="6:6" x14ac:dyDescent="0.25">
      <c r="F43993" s="1"/>
    </row>
    <row r="43994" spans="6:6" x14ac:dyDescent="0.25">
      <c r="F43994" s="1"/>
    </row>
    <row r="43995" spans="6:6" x14ac:dyDescent="0.25">
      <c r="F43995" s="1"/>
    </row>
    <row r="43996" spans="6:6" x14ac:dyDescent="0.25">
      <c r="F43996" s="1"/>
    </row>
    <row r="43997" spans="6:6" x14ac:dyDescent="0.25">
      <c r="F43997" s="1"/>
    </row>
    <row r="43998" spans="6:6" x14ac:dyDescent="0.25">
      <c r="F43998" s="1"/>
    </row>
    <row r="43999" spans="6:6" x14ac:dyDescent="0.25">
      <c r="F43999" s="1"/>
    </row>
    <row r="44000" spans="6:6" x14ac:dyDescent="0.25">
      <c r="F44000" s="1"/>
    </row>
    <row r="44001" spans="6:6" x14ac:dyDescent="0.25">
      <c r="F44001" s="1"/>
    </row>
    <row r="44002" spans="6:6" x14ac:dyDescent="0.25">
      <c r="F44002" s="1"/>
    </row>
    <row r="44003" spans="6:6" x14ac:dyDescent="0.25">
      <c r="F44003" s="1"/>
    </row>
    <row r="44004" spans="6:6" x14ac:dyDescent="0.25">
      <c r="F44004" s="1"/>
    </row>
    <row r="44005" spans="6:6" x14ac:dyDescent="0.25">
      <c r="F44005" s="1"/>
    </row>
    <row r="44006" spans="6:6" x14ac:dyDescent="0.25">
      <c r="F44006" s="1"/>
    </row>
    <row r="44007" spans="6:6" x14ac:dyDescent="0.25">
      <c r="F44007" s="1"/>
    </row>
    <row r="44008" spans="6:6" x14ac:dyDescent="0.25">
      <c r="F44008" s="1"/>
    </row>
    <row r="44009" spans="6:6" x14ac:dyDescent="0.25">
      <c r="F44009" s="1"/>
    </row>
    <row r="44010" spans="6:6" x14ac:dyDescent="0.25">
      <c r="F44010" s="1"/>
    </row>
    <row r="44011" spans="6:6" x14ac:dyDescent="0.25">
      <c r="F44011" s="1"/>
    </row>
    <row r="44012" spans="6:6" x14ac:dyDescent="0.25">
      <c r="F44012" s="1"/>
    </row>
    <row r="44013" spans="6:6" x14ac:dyDescent="0.25">
      <c r="F44013" s="1"/>
    </row>
    <row r="44014" spans="6:6" x14ac:dyDescent="0.25">
      <c r="F44014" s="1"/>
    </row>
    <row r="44015" spans="6:6" x14ac:dyDescent="0.25">
      <c r="F44015" s="1"/>
    </row>
    <row r="44016" spans="6:6" x14ac:dyDescent="0.25">
      <c r="F44016" s="1"/>
    </row>
    <row r="44017" spans="6:6" x14ac:dyDescent="0.25">
      <c r="F44017" s="1"/>
    </row>
    <row r="44018" spans="6:6" x14ac:dyDescent="0.25">
      <c r="F44018" s="1"/>
    </row>
    <row r="44019" spans="6:6" x14ac:dyDescent="0.25">
      <c r="F44019" s="1"/>
    </row>
    <row r="44020" spans="6:6" x14ac:dyDescent="0.25">
      <c r="F44020" s="1"/>
    </row>
    <row r="44021" spans="6:6" x14ac:dyDescent="0.25">
      <c r="F44021" s="1"/>
    </row>
    <row r="44022" spans="6:6" x14ac:dyDescent="0.25">
      <c r="F44022" s="1"/>
    </row>
    <row r="44023" spans="6:6" x14ac:dyDescent="0.25">
      <c r="F44023" s="1"/>
    </row>
    <row r="44024" spans="6:6" x14ac:dyDescent="0.25">
      <c r="F44024" s="1"/>
    </row>
    <row r="44025" spans="6:6" x14ac:dyDescent="0.25">
      <c r="F44025" s="1"/>
    </row>
    <row r="44026" spans="6:6" x14ac:dyDescent="0.25">
      <c r="F44026" s="1"/>
    </row>
    <row r="44027" spans="6:6" x14ac:dyDescent="0.25">
      <c r="F44027" s="1"/>
    </row>
    <row r="44028" spans="6:6" x14ac:dyDescent="0.25">
      <c r="F44028" s="1"/>
    </row>
    <row r="44029" spans="6:6" x14ac:dyDescent="0.25">
      <c r="F44029" s="1"/>
    </row>
    <row r="44030" spans="6:6" x14ac:dyDescent="0.25">
      <c r="F44030" s="1"/>
    </row>
    <row r="44031" spans="6:6" x14ac:dyDescent="0.25">
      <c r="F44031" s="1"/>
    </row>
    <row r="44032" spans="6:6" x14ac:dyDescent="0.25">
      <c r="F44032" s="1"/>
    </row>
    <row r="44033" spans="6:6" x14ac:dyDescent="0.25">
      <c r="F44033" s="1"/>
    </row>
    <row r="44034" spans="6:6" x14ac:dyDescent="0.25">
      <c r="F44034" s="1"/>
    </row>
    <row r="44035" spans="6:6" x14ac:dyDescent="0.25">
      <c r="F44035" s="1"/>
    </row>
    <row r="44036" spans="6:6" x14ac:dyDescent="0.25">
      <c r="F44036" s="1"/>
    </row>
    <row r="44037" spans="6:6" x14ac:dyDescent="0.25">
      <c r="F44037" s="1"/>
    </row>
    <row r="44038" spans="6:6" x14ac:dyDescent="0.25">
      <c r="F44038" s="1"/>
    </row>
    <row r="44039" spans="6:6" x14ac:dyDescent="0.25">
      <c r="F44039" s="1"/>
    </row>
    <row r="44040" spans="6:6" x14ac:dyDescent="0.25">
      <c r="F44040" s="1"/>
    </row>
    <row r="44041" spans="6:6" x14ac:dyDescent="0.25">
      <c r="F44041" s="1"/>
    </row>
    <row r="44042" spans="6:6" x14ac:dyDescent="0.25">
      <c r="F44042" s="1"/>
    </row>
    <row r="44043" spans="6:6" x14ac:dyDescent="0.25">
      <c r="F44043" s="1"/>
    </row>
    <row r="44044" spans="6:6" x14ac:dyDescent="0.25">
      <c r="F44044" s="1"/>
    </row>
    <row r="44045" spans="6:6" x14ac:dyDescent="0.25">
      <c r="F44045" s="1"/>
    </row>
    <row r="44046" spans="6:6" x14ac:dyDescent="0.25">
      <c r="F44046" s="1"/>
    </row>
    <row r="44047" spans="6:6" x14ac:dyDescent="0.25">
      <c r="F44047" s="1"/>
    </row>
    <row r="44048" spans="6:6" x14ac:dyDescent="0.25">
      <c r="F44048" s="1"/>
    </row>
    <row r="44049" spans="6:6" x14ac:dyDescent="0.25">
      <c r="F44049" s="1"/>
    </row>
    <row r="44050" spans="6:6" x14ac:dyDescent="0.25">
      <c r="F44050" s="1"/>
    </row>
    <row r="44051" spans="6:6" x14ac:dyDescent="0.25">
      <c r="F44051" s="1"/>
    </row>
    <row r="44052" spans="6:6" x14ac:dyDescent="0.25">
      <c r="F44052" s="1"/>
    </row>
    <row r="44053" spans="6:6" x14ac:dyDescent="0.25">
      <c r="F44053" s="1"/>
    </row>
    <row r="44054" spans="6:6" x14ac:dyDescent="0.25">
      <c r="F44054" s="1"/>
    </row>
    <row r="44055" spans="6:6" x14ac:dyDescent="0.25">
      <c r="F44055" s="1"/>
    </row>
    <row r="44056" spans="6:6" x14ac:dyDescent="0.25">
      <c r="F44056" s="1"/>
    </row>
    <row r="44057" spans="6:6" x14ac:dyDescent="0.25">
      <c r="F44057" s="1"/>
    </row>
    <row r="44058" spans="6:6" x14ac:dyDescent="0.25">
      <c r="F44058" s="1"/>
    </row>
    <row r="44059" spans="6:6" x14ac:dyDescent="0.25">
      <c r="F44059" s="1"/>
    </row>
    <row r="44060" spans="6:6" x14ac:dyDescent="0.25">
      <c r="F44060" s="1"/>
    </row>
    <row r="44061" spans="6:6" x14ac:dyDescent="0.25">
      <c r="F44061" s="1"/>
    </row>
    <row r="44062" spans="6:6" x14ac:dyDescent="0.25">
      <c r="F44062" s="1"/>
    </row>
    <row r="44063" spans="6:6" x14ac:dyDescent="0.25">
      <c r="F44063" s="1"/>
    </row>
    <row r="44064" spans="6:6" x14ac:dyDescent="0.25">
      <c r="F44064" s="1"/>
    </row>
    <row r="44065" spans="6:6" x14ac:dyDescent="0.25">
      <c r="F44065" s="1"/>
    </row>
    <row r="44066" spans="6:6" x14ac:dyDescent="0.25">
      <c r="F44066" s="1"/>
    </row>
    <row r="44067" spans="6:6" x14ac:dyDescent="0.25">
      <c r="F44067" s="1"/>
    </row>
    <row r="44068" spans="6:6" x14ac:dyDescent="0.25">
      <c r="F44068" s="1"/>
    </row>
    <row r="44069" spans="6:6" x14ac:dyDescent="0.25">
      <c r="F44069" s="1"/>
    </row>
    <row r="44070" spans="6:6" x14ac:dyDescent="0.25">
      <c r="F44070" s="1"/>
    </row>
    <row r="44071" spans="6:6" x14ac:dyDescent="0.25">
      <c r="F44071" s="1"/>
    </row>
    <row r="44072" spans="6:6" x14ac:dyDescent="0.25">
      <c r="F44072" s="1"/>
    </row>
    <row r="44073" spans="6:6" x14ac:dyDescent="0.25">
      <c r="F44073" s="1"/>
    </row>
    <row r="44074" spans="6:6" x14ac:dyDescent="0.25">
      <c r="F44074" s="1"/>
    </row>
    <row r="44075" spans="6:6" x14ac:dyDescent="0.25">
      <c r="F44075" s="1"/>
    </row>
    <row r="44076" spans="6:6" x14ac:dyDescent="0.25">
      <c r="F44076" s="1"/>
    </row>
    <row r="44077" spans="6:6" x14ac:dyDescent="0.25">
      <c r="F44077" s="1"/>
    </row>
    <row r="44078" spans="6:6" x14ac:dyDescent="0.25">
      <c r="F44078" s="1"/>
    </row>
    <row r="44079" spans="6:6" x14ac:dyDescent="0.25">
      <c r="F44079" s="1"/>
    </row>
    <row r="44080" spans="6:6" x14ac:dyDescent="0.25">
      <c r="F44080" s="1"/>
    </row>
    <row r="44081" spans="6:6" x14ac:dyDescent="0.25">
      <c r="F44081" s="1"/>
    </row>
    <row r="44082" spans="6:6" x14ac:dyDescent="0.25">
      <c r="F44082" s="1"/>
    </row>
    <row r="44083" spans="6:6" x14ac:dyDescent="0.25">
      <c r="F44083" s="1"/>
    </row>
    <row r="44084" spans="6:6" x14ac:dyDescent="0.25">
      <c r="F44084" s="1"/>
    </row>
    <row r="44085" spans="6:6" x14ac:dyDescent="0.25">
      <c r="F44085" s="1"/>
    </row>
    <row r="44086" spans="6:6" x14ac:dyDescent="0.25">
      <c r="F44086" s="1"/>
    </row>
    <row r="44087" spans="6:6" x14ac:dyDescent="0.25">
      <c r="F44087" s="1"/>
    </row>
    <row r="44088" spans="6:6" x14ac:dyDescent="0.25">
      <c r="F44088" s="1"/>
    </row>
    <row r="44089" spans="6:6" x14ac:dyDescent="0.25">
      <c r="F44089" s="1"/>
    </row>
    <row r="44090" spans="6:6" x14ac:dyDescent="0.25">
      <c r="F44090" s="1"/>
    </row>
    <row r="44091" spans="6:6" x14ac:dyDescent="0.25">
      <c r="F44091" s="1"/>
    </row>
    <row r="44092" spans="6:6" x14ac:dyDescent="0.25">
      <c r="F44092" s="1"/>
    </row>
    <row r="44093" spans="6:6" x14ac:dyDescent="0.25">
      <c r="F44093" s="1"/>
    </row>
    <row r="44094" spans="6:6" x14ac:dyDescent="0.25">
      <c r="F44094" s="1"/>
    </row>
    <row r="44095" spans="6:6" x14ac:dyDescent="0.25">
      <c r="F44095" s="1"/>
    </row>
    <row r="44096" spans="6:6" x14ac:dyDescent="0.25">
      <c r="F44096" s="1"/>
    </row>
    <row r="44097" spans="6:6" x14ac:dyDescent="0.25">
      <c r="F44097" s="1"/>
    </row>
    <row r="44098" spans="6:6" x14ac:dyDescent="0.25">
      <c r="F44098" s="1"/>
    </row>
    <row r="44099" spans="6:6" x14ac:dyDescent="0.25">
      <c r="F44099" s="1"/>
    </row>
    <row r="44100" spans="6:6" x14ac:dyDescent="0.25">
      <c r="F44100" s="1"/>
    </row>
    <row r="44101" spans="6:6" x14ac:dyDescent="0.25">
      <c r="F44101" s="1"/>
    </row>
    <row r="44102" spans="6:6" x14ac:dyDescent="0.25">
      <c r="F44102" s="1"/>
    </row>
    <row r="44103" spans="6:6" x14ac:dyDescent="0.25">
      <c r="F44103" s="1"/>
    </row>
    <row r="44104" spans="6:6" x14ac:dyDescent="0.25">
      <c r="F44104" s="1"/>
    </row>
    <row r="44105" spans="6:6" x14ac:dyDescent="0.25">
      <c r="F44105" s="1"/>
    </row>
    <row r="44106" spans="6:6" x14ac:dyDescent="0.25">
      <c r="F44106" s="1"/>
    </row>
    <row r="44107" spans="6:6" x14ac:dyDescent="0.25">
      <c r="F44107" s="1"/>
    </row>
    <row r="44108" spans="6:6" x14ac:dyDescent="0.25">
      <c r="F44108" s="1"/>
    </row>
    <row r="44109" spans="6:6" x14ac:dyDescent="0.25">
      <c r="F44109" s="1"/>
    </row>
    <row r="44110" spans="6:6" x14ac:dyDescent="0.25">
      <c r="F44110" s="1"/>
    </row>
    <row r="44111" spans="6:6" x14ac:dyDescent="0.25">
      <c r="F44111" s="1"/>
    </row>
    <row r="44112" spans="6:6" x14ac:dyDescent="0.25">
      <c r="F44112" s="1"/>
    </row>
    <row r="44113" spans="6:6" x14ac:dyDescent="0.25">
      <c r="F44113" s="1"/>
    </row>
    <row r="44114" spans="6:6" x14ac:dyDescent="0.25">
      <c r="F44114" s="1"/>
    </row>
    <row r="44115" spans="6:6" x14ac:dyDescent="0.25">
      <c r="F44115" s="1"/>
    </row>
    <row r="44116" spans="6:6" x14ac:dyDescent="0.25">
      <c r="F44116" s="1"/>
    </row>
    <row r="44117" spans="6:6" x14ac:dyDescent="0.25">
      <c r="F44117" s="1"/>
    </row>
    <row r="44118" spans="6:6" x14ac:dyDescent="0.25">
      <c r="F44118" s="1"/>
    </row>
    <row r="44119" spans="6:6" x14ac:dyDescent="0.25">
      <c r="F44119" s="1"/>
    </row>
    <row r="44120" spans="6:6" x14ac:dyDescent="0.25">
      <c r="F44120" s="1"/>
    </row>
    <row r="44121" spans="6:6" x14ac:dyDescent="0.25">
      <c r="F44121" s="1"/>
    </row>
    <row r="44122" spans="6:6" x14ac:dyDescent="0.25">
      <c r="F44122" s="1"/>
    </row>
    <row r="44123" spans="6:6" x14ac:dyDescent="0.25">
      <c r="F44123" s="1"/>
    </row>
    <row r="44124" spans="6:6" x14ac:dyDescent="0.25">
      <c r="F44124" s="1"/>
    </row>
    <row r="44125" spans="6:6" x14ac:dyDescent="0.25">
      <c r="F44125" s="1"/>
    </row>
    <row r="44126" spans="6:6" x14ac:dyDescent="0.25">
      <c r="F44126" s="1"/>
    </row>
    <row r="44127" spans="6:6" x14ac:dyDescent="0.25">
      <c r="F44127" s="1"/>
    </row>
    <row r="44128" spans="6:6" x14ac:dyDescent="0.25">
      <c r="F44128" s="1"/>
    </row>
    <row r="44129" spans="6:6" x14ac:dyDescent="0.25">
      <c r="F44129" s="1"/>
    </row>
    <row r="44130" spans="6:6" x14ac:dyDescent="0.25">
      <c r="F44130" s="1"/>
    </row>
    <row r="44131" spans="6:6" x14ac:dyDescent="0.25">
      <c r="F44131" s="1"/>
    </row>
    <row r="44132" spans="6:6" x14ac:dyDescent="0.25">
      <c r="F44132" s="1"/>
    </row>
    <row r="44133" spans="6:6" x14ac:dyDescent="0.25">
      <c r="F44133" s="1"/>
    </row>
    <row r="44134" spans="6:6" x14ac:dyDescent="0.25">
      <c r="F44134" s="1"/>
    </row>
    <row r="44135" spans="6:6" x14ac:dyDescent="0.25">
      <c r="F44135" s="1"/>
    </row>
    <row r="44136" spans="6:6" x14ac:dyDescent="0.25">
      <c r="F44136" s="1"/>
    </row>
    <row r="44137" spans="6:6" x14ac:dyDescent="0.25">
      <c r="F44137" s="1"/>
    </row>
    <row r="44138" spans="6:6" x14ac:dyDescent="0.25">
      <c r="F44138" s="1"/>
    </row>
    <row r="44139" spans="6:6" x14ac:dyDescent="0.25">
      <c r="F44139" s="1"/>
    </row>
    <row r="44140" spans="6:6" x14ac:dyDescent="0.25">
      <c r="F44140" s="1"/>
    </row>
    <row r="44141" spans="6:6" x14ac:dyDescent="0.25">
      <c r="F44141" s="1"/>
    </row>
    <row r="44142" spans="6:6" x14ac:dyDescent="0.25">
      <c r="F44142" s="1"/>
    </row>
    <row r="44143" spans="6:6" x14ac:dyDescent="0.25">
      <c r="F44143" s="1"/>
    </row>
    <row r="44144" spans="6:6" x14ac:dyDescent="0.25">
      <c r="F44144" s="1"/>
    </row>
    <row r="44145" spans="6:6" x14ac:dyDescent="0.25">
      <c r="F44145" s="1"/>
    </row>
    <row r="44146" spans="6:6" x14ac:dyDescent="0.25">
      <c r="F44146" s="1"/>
    </row>
    <row r="44147" spans="6:6" x14ac:dyDescent="0.25">
      <c r="F44147" s="1"/>
    </row>
    <row r="44148" spans="6:6" x14ac:dyDescent="0.25">
      <c r="F44148" s="1"/>
    </row>
    <row r="44149" spans="6:6" x14ac:dyDescent="0.25">
      <c r="F44149" s="1"/>
    </row>
    <row r="44150" spans="6:6" x14ac:dyDescent="0.25">
      <c r="F44150" s="1"/>
    </row>
    <row r="44151" spans="6:6" x14ac:dyDescent="0.25">
      <c r="F44151" s="1"/>
    </row>
    <row r="44152" spans="6:6" x14ac:dyDescent="0.25">
      <c r="F44152" s="1"/>
    </row>
    <row r="44153" spans="6:6" x14ac:dyDescent="0.25">
      <c r="F44153" s="1"/>
    </row>
    <row r="44154" spans="6:6" x14ac:dyDescent="0.25">
      <c r="F44154" s="1"/>
    </row>
    <row r="44155" spans="6:6" x14ac:dyDescent="0.25">
      <c r="F44155" s="1"/>
    </row>
    <row r="44156" spans="6:6" x14ac:dyDescent="0.25">
      <c r="F44156" s="1"/>
    </row>
    <row r="44157" spans="6:6" x14ac:dyDescent="0.25">
      <c r="F44157" s="1"/>
    </row>
    <row r="44158" spans="6:6" x14ac:dyDescent="0.25">
      <c r="F44158" s="1"/>
    </row>
    <row r="44159" spans="6:6" x14ac:dyDescent="0.25">
      <c r="F44159" s="1"/>
    </row>
    <row r="44160" spans="6:6" x14ac:dyDescent="0.25">
      <c r="F44160" s="1"/>
    </row>
    <row r="44161" spans="6:6" x14ac:dyDescent="0.25">
      <c r="F44161" s="1"/>
    </row>
    <row r="44162" spans="6:6" x14ac:dyDescent="0.25">
      <c r="F44162" s="1"/>
    </row>
    <row r="44163" spans="6:6" x14ac:dyDescent="0.25">
      <c r="F44163" s="1"/>
    </row>
    <row r="44164" spans="6:6" x14ac:dyDescent="0.25">
      <c r="F44164" s="1"/>
    </row>
    <row r="44165" spans="6:6" x14ac:dyDescent="0.25">
      <c r="F44165" s="1"/>
    </row>
    <row r="44166" spans="6:6" x14ac:dyDescent="0.25">
      <c r="F44166" s="1"/>
    </row>
    <row r="44167" spans="6:6" x14ac:dyDescent="0.25">
      <c r="F44167" s="1"/>
    </row>
    <row r="44168" spans="6:6" x14ac:dyDescent="0.25">
      <c r="F44168" s="1"/>
    </row>
    <row r="44169" spans="6:6" x14ac:dyDescent="0.25">
      <c r="F44169" s="1"/>
    </row>
    <row r="44170" spans="6:6" x14ac:dyDescent="0.25">
      <c r="F44170" s="1"/>
    </row>
    <row r="44171" spans="6:6" x14ac:dyDescent="0.25">
      <c r="F44171" s="1"/>
    </row>
    <row r="44172" spans="6:6" x14ac:dyDescent="0.25">
      <c r="F44172" s="1"/>
    </row>
    <row r="44173" spans="6:6" x14ac:dyDescent="0.25">
      <c r="F44173" s="1"/>
    </row>
    <row r="44174" spans="6:6" x14ac:dyDescent="0.25">
      <c r="F44174" s="1"/>
    </row>
    <row r="44175" spans="6:6" x14ac:dyDescent="0.25">
      <c r="F44175" s="1"/>
    </row>
    <row r="44176" spans="6:6" x14ac:dyDescent="0.25">
      <c r="F44176" s="1"/>
    </row>
    <row r="44177" spans="6:6" x14ac:dyDescent="0.25">
      <c r="F44177" s="1"/>
    </row>
    <row r="44178" spans="6:6" x14ac:dyDescent="0.25">
      <c r="F44178" s="1"/>
    </row>
    <row r="44179" spans="6:6" x14ac:dyDescent="0.25">
      <c r="F44179" s="1"/>
    </row>
    <row r="44180" spans="6:6" x14ac:dyDescent="0.25">
      <c r="F44180" s="1"/>
    </row>
    <row r="44181" spans="6:6" x14ac:dyDescent="0.25">
      <c r="F44181" s="1"/>
    </row>
    <row r="44182" spans="6:6" x14ac:dyDescent="0.25">
      <c r="F44182" s="1"/>
    </row>
    <row r="44183" spans="6:6" x14ac:dyDescent="0.25">
      <c r="F44183" s="1"/>
    </row>
    <row r="44184" spans="6:6" x14ac:dyDescent="0.25">
      <c r="F44184" s="1"/>
    </row>
    <row r="44185" spans="6:6" x14ac:dyDescent="0.25">
      <c r="F44185" s="1"/>
    </row>
    <row r="44186" spans="6:6" x14ac:dyDescent="0.25">
      <c r="F44186" s="1"/>
    </row>
    <row r="44187" spans="6:6" x14ac:dyDescent="0.25">
      <c r="F44187" s="1"/>
    </row>
    <row r="44188" spans="6:6" x14ac:dyDescent="0.25">
      <c r="F44188" s="1"/>
    </row>
    <row r="44189" spans="6:6" x14ac:dyDescent="0.25">
      <c r="F44189" s="1"/>
    </row>
    <row r="44190" spans="6:6" x14ac:dyDescent="0.25">
      <c r="F44190" s="1"/>
    </row>
    <row r="44191" spans="6:6" x14ac:dyDescent="0.25">
      <c r="F44191" s="1"/>
    </row>
    <row r="44192" spans="6:6" x14ac:dyDescent="0.25">
      <c r="F44192" s="1"/>
    </row>
    <row r="44193" spans="6:6" x14ac:dyDescent="0.25">
      <c r="F44193" s="1"/>
    </row>
    <row r="44194" spans="6:6" x14ac:dyDescent="0.25">
      <c r="F44194" s="1"/>
    </row>
    <row r="44195" spans="6:6" x14ac:dyDescent="0.25">
      <c r="F44195" s="1"/>
    </row>
    <row r="44196" spans="6:6" x14ac:dyDescent="0.25">
      <c r="F44196" s="1"/>
    </row>
    <row r="44197" spans="6:6" x14ac:dyDescent="0.25">
      <c r="F44197" s="1"/>
    </row>
    <row r="44198" spans="6:6" x14ac:dyDescent="0.25">
      <c r="F44198" s="1"/>
    </row>
    <row r="44199" spans="6:6" x14ac:dyDescent="0.25">
      <c r="F44199" s="1"/>
    </row>
    <row r="44200" spans="6:6" x14ac:dyDescent="0.25">
      <c r="F44200" s="1"/>
    </row>
    <row r="44201" spans="6:6" x14ac:dyDescent="0.25">
      <c r="F44201" s="1"/>
    </row>
    <row r="44202" spans="6:6" x14ac:dyDescent="0.25">
      <c r="F44202" s="1"/>
    </row>
    <row r="44203" spans="6:6" x14ac:dyDescent="0.25">
      <c r="F44203" s="1"/>
    </row>
    <row r="44204" spans="6:6" x14ac:dyDescent="0.25">
      <c r="F44204" s="1"/>
    </row>
    <row r="44205" spans="6:6" x14ac:dyDescent="0.25">
      <c r="F44205" s="1"/>
    </row>
    <row r="44206" spans="6:6" x14ac:dyDescent="0.25">
      <c r="F44206" s="1"/>
    </row>
    <row r="44207" spans="6:6" x14ac:dyDescent="0.25">
      <c r="F44207" s="1"/>
    </row>
    <row r="44208" spans="6:6" x14ac:dyDescent="0.25">
      <c r="F44208" s="1"/>
    </row>
    <row r="44209" spans="6:6" x14ac:dyDescent="0.25">
      <c r="F44209" s="1"/>
    </row>
    <row r="44210" spans="6:6" x14ac:dyDescent="0.25">
      <c r="F44210" s="1"/>
    </row>
    <row r="44211" spans="6:6" x14ac:dyDescent="0.25">
      <c r="F44211" s="1"/>
    </row>
    <row r="44212" spans="6:6" x14ac:dyDescent="0.25">
      <c r="F44212" s="1"/>
    </row>
    <row r="44213" spans="6:6" x14ac:dyDescent="0.25">
      <c r="F44213" s="1"/>
    </row>
    <row r="44214" spans="6:6" x14ac:dyDescent="0.25">
      <c r="F44214" s="1"/>
    </row>
    <row r="44215" spans="6:6" x14ac:dyDescent="0.25">
      <c r="F44215" s="1"/>
    </row>
    <row r="44216" spans="6:6" x14ac:dyDescent="0.25">
      <c r="F44216" s="1"/>
    </row>
    <row r="44217" spans="6:6" x14ac:dyDescent="0.25">
      <c r="F44217" s="1"/>
    </row>
    <row r="44218" spans="6:6" x14ac:dyDescent="0.25">
      <c r="F44218" s="1"/>
    </row>
    <row r="44219" spans="6:6" x14ac:dyDescent="0.25">
      <c r="F44219" s="1"/>
    </row>
    <row r="44220" spans="6:6" x14ac:dyDescent="0.25">
      <c r="F44220" s="1"/>
    </row>
    <row r="44221" spans="6:6" x14ac:dyDescent="0.25">
      <c r="F44221" s="1"/>
    </row>
    <row r="44222" spans="6:6" x14ac:dyDescent="0.25">
      <c r="F44222" s="1"/>
    </row>
    <row r="44223" spans="6:6" x14ac:dyDescent="0.25">
      <c r="F44223" s="1"/>
    </row>
    <row r="44224" spans="6:6" x14ac:dyDescent="0.25">
      <c r="F44224" s="1"/>
    </row>
    <row r="44225" spans="6:6" x14ac:dyDescent="0.25">
      <c r="F44225" s="1"/>
    </row>
    <row r="44226" spans="6:6" x14ac:dyDescent="0.25">
      <c r="F44226" s="1"/>
    </row>
    <row r="44227" spans="6:6" x14ac:dyDescent="0.25">
      <c r="F44227" s="1"/>
    </row>
    <row r="44228" spans="6:6" x14ac:dyDescent="0.25">
      <c r="F44228" s="1"/>
    </row>
    <row r="44229" spans="6:6" x14ac:dyDescent="0.25">
      <c r="F44229" s="1"/>
    </row>
    <row r="44230" spans="6:6" x14ac:dyDescent="0.25">
      <c r="F44230" s="1"/>
    </row>
    <row r="44231" spans="6:6" x14ac:dyDescent="0.25">
      <c r="F44231" s="1"/>
    </row>
    <row r="44232" spans="6:6" x14ac:dyDescent="0.25">
      <c r="F44232" s="1"/>
    </row>
    <row r="44233" spans="6:6" x14ac:dyDescent="0.25">
      <c r="F44233" s="1"/>
    </row>
    <row r="44234" spans="6:6" x14ac:dyDescent="0.25">
      <c r="F44234" s="1"/>
    </row>
    <row r="44235" spans="6:6" x14ac:dyDescent="0.25">
      <c r="F44235" s="1"/>
    </row>
    <row r="44236" spans="6:6" x14ac:dyDescent="0.25">
      <c r="F44236" s="1"/>
    </row>
    <row r="44237" spans="6:6" x14ac:dyDescent="0.25">
      <c r="F44237" s="1"/>
    </row>
    <row r="44238" spans="6:6" x14ac:dyDescent="0.25">
      <c r="F44238" s="1"/>
    </row>
    <row r="44239" spans="6:6" x14ac:dyDescent="0.25">
      <c r="F44239" s="1"/>
    </row>
    <row r="44240" spans="6:6" x14ac:dyDescent="0.25">
      <c r="F44240" s="1"/>
    </row>
    <row r="44241" spans="6:6" x14ac:dyDescent="0.25">
      <c r="F44241" s="1"/>
    </row>
    <row r="44242" spans="6:6" x14ac:dyDescent="0.25">
      <c r="F44242" s="1"/>
    </row>
    <row r="44243" spans="6:6" x14ac:dyDescent="0.25">
      <c r="F44243" s="1"/>
    </row>
    <row r="44244" spans="6:6" x14ac:dyDescent="0.25">
      <c r="F44244" s="1"/>
    </row>
    <row r="44245" spans="6:6" x14ac:dyDescent="0.25">
      <c r="F44245" s="1"/>
    </row>
    <row r="44246" spans="6:6" x14ac:dyDescent="0.25">
      <c r="F44246" s="1"/>
    </row>
    <row r="44247" spans="6:6" x14ac:dyDescent="0.25">
      <c r="F44247" s="1"/>
    </row>
    <row r="44248" spans="6:6" x14ac:dyDescent="0.25">
      <c r="F44248" s="1"/>
    </row>
    <row r="44249" spans="6:6" x14ac:dyDescent="0.25">
      <c r="F44249" s="1"/>
    </row>
    <row r="44250" spans="6:6" x14ac:dyDescent="0.25">
      <c r="F44250" s="1"/>
    </row>
    <row r="44251" spans="6:6" x14ac:dyDescent="0.25">
      <c r="F44251" s="1"/>
    </row>
    <row r="44252" spans="6:6" x14ac:dyDescent="0.25">
      <c r="F44252" s="1"/>
    </row>
    <row r="44253" spans="6:6" x14ac:dyDescent="0.25">
      <c r="F44253" s="1"/>
    </row>
    <row r="44254" spans="6:6" x14ac:dyDescent="0.25">
      <c r="F44254" s="1"/>
    </row>
    <row r="44255" spans="6:6" x14ac:dyDescent="0.25">
      <c r="F44255" s="1"/>
    </row>
    <row r="44256" spans="6:6" x14ac:dyDescent="0.25">
      <c r="F44256" s="1"/>
    </row>
    <row r="44257" spans="6:6" x14ac:dyDescent="0.25">
      <c r="F44257" s="1"/>
    </row>
    <row r="44258" spans="6:6" x14ac:dyDescent="0.25">
      <c r="F44258" s="1"/>
    </row>
    <row r="44259" spans="6:6" x14ac:dyDescent="0.25">
      <c r="F44259" s="1"/>
    </row>
    <row r="44260" spans="6:6" x14ac:dyDescent="0.25">
      <c r="F44260" s="1"/>
    </row>
    <row r="44261" spans="6:6" x14ac:dyDescent="0.25">
      <c r="F44261" s="1"/>
    </row>
    <row r="44262" spans="6:6" x14ac:dyDescent="0.25">
      <c r="F44262" s="1"/>
    </row>
    <row r="44263" spans="6:6" x14ac:dyDescent="0.25">
      <c r="F44263" s="1"/>
    </row>
    <row r="44264" spans="6:6" x14ac:dyDescent="0.25">
      <c r="F44264" s="1"/>
    </row>
    <row r="44265" spans="6:6" x14ac:dyDescent="0.25">
      <c r="F44265" s="1"/>
    </row>
    <row r="44266" spans="6:6" x14ac:dyDescent="0.25">
      <c r="F44266" s="1"/>
    </row>
    <row r="44267" spans="6:6" x14ac:dyDescent="0.25">
      <c r="F44267" s="1"/>
    </row>
    <row r="44268" spans="6:6" x14ac:dyDescent="0.25">
      <c r="F44268" s="1"/>
    </row>
    <row r="44269" spans="6:6" x14ac:dyDescent="0.25">
      <c r="F44269" s="1"/>
    </row>
    <row r="44270" spans="6:6" x14ac:dyDescent="0.25">
      <c r="F44270" s="1"/>
    </row>
    <row r="44271" spans="6:6" x14ac:dyDescent="0.25">
      <c r="F44271" s="1"/>
    </row>
    <row r="44272" spans="6:6" x14ac:dyDescent="0.25">
      <c r="F44272" s="1"/>
    </row>
    <row r="44273" spans="6:6" x14ac:dyDescent="0.25">
      <c r="F44273" s="1"/>
    </row>
    <row r="44274" spans="6:6" x14ac:dyDescent="0.25">
      <c r="F44274" s="1"/>
    </row>
    <row r="44275" spans="6:6" x14ac:dyDescent="0.25">
      <c r="F44275" s="1"/>
    </row>
    <row r="44276" spans="6:6" x14ac:dyDescent="0.25">
      <c r="F44276" s="1"/>
    </row>
    <row r="44277" spans="6:6" x14ac:dyDescent="0.25">
      <c r="F44277" s="1"/>
    </row>
    <row r="44278" spans="6:6" x14ac:dyDescent="0.25">
      <c r="F44278" s="1"/>
    </row>
    <row r="44279" spans="6:6" x14ac:dyDescent="0.25">
      <c r="F44279" s="1"/>
    </row>
    <row r="44280" spans="6:6" x14ac:dyDescent="0.25">
      <c r="F44280" s="1"/>
    </row>
    <row r="44281" spans="6:6" x14ac:dyDescent="0.25">
      <c r="F44281" s="1"/>
    </row>
    <row r="44282" spans="6:6" x14ac:dyDescent="0.25">
      <c r="F44282" s="1"/>
    </row>
    <row r="44283" spans="6:6" x14ac:dyDescent="0.25">
      <c r="F44283" s="1"/>
    </row>
    <row r="44284" spans="6:6" x14ac:dyDescent="0.25">
      <c r="F44284" s="1"/>
    </row>
    <row r="44285" spans="6:6" x14ac:dyDescent="0.25">
      <c r="F44285" s="1"/>
    </row>
    <row r="44286" spans="6:6" x14ac:dyDescent="0.25">
      <c r="F44286" s="1"/>
    </row>
    <row r="44287" spans="6:6" x14ac:dyDescent="0.25">
      <c r="F44287" s="1"/>
    </row>
    <row r="44288" spans="6:6" x14ac:dyDescent="0.25">
      <c r="F44288" s="1"/>
    </row>
    <row r="44289" spans="6:6" x14ac:dyDescent="0.25">
      <c r="F44289" s="1"/>
    </row>
    <row r="44290" spans="6:6" x14ac:dyDescent="0.25">
      <c r="F44290" s="1"/>
    </row>
    <row r="44291" spans="6:6" x14ac:dyDescent="0.25">
      <c r="F44291" s="1"/>
    </row>
    <row r="44292" spans="6:6" x14ac:dyDescent="0.25">
      <c r="F44292" s="1"/>
    </row>
    <row r="44293" spans="6:6" x14ac:dyDescent="0.25">
      <c r="F44293" s="1"/>
    </row>
    <row r="44294" spans="6:6" x14ac:dyDescent="0.25">
      <c r="F44294" s="1"/>
    </row>
    <row r="44295" spans="6:6" x14ac:dyDescent="0.25">
      <c r="F44295" s="1"/>
    </row>
    <row r="44296" spans="6:6" x14ac:dyDescent="0.25">
      <c r="F44296" s="1"/>
    </row>
    <row r="44297" spans="6:6" x14ac:dyDescent="0.25">
      <c r="F44297" s="1"/>
    </row>
    <row r="44298" spans="6:6" x14ac:dyDescent="0.25">
      <c r="F44298" s="1"/>
    </row>
    <row r="44299" spans="6:6" x14ac:dyDescent="0.25">
      <c r="F44299" s="1"/>
    </row>
    <row r="44300" spans="6:6" x14ac:dyDescent="0.25">
      <c r="F44300" s="1"/>
    </row>
    <row r="44301" spans="6:6" x14ac:dyDescent="0.25">
      <c r="F44301" s="1"/>
    </row>
    <row r="44302" spans="6:6" x14ac:dyDescent="0.25">
      <c r="F44302" s="1"/>
    </row>
    <row r="44303" spans="6:6" x14ac:dyDescent="0.25">
      <c r="F44303" s="1"/>
    </row>
    <row r="44304" spans="6:6" x14ac:dyDescent="0.25">
      <c r="F44304" s="1"/>
    </row>
    <row r="44305" spans="6:6" x14ac:dyDescent="0.25">
      <c r="F44305" s="1"/>
    </row>
    <row r="44306" spans="6:6" x14ac:dyDescent="0.25">
      <c r="F44306" s="1"/>
    </row>
    <row r="44307" spans="6:6" x14ac:dyDescent="0.25">
      <c r="F44307" s="1"/>
    </row>
    <row r="44308" spans="6:6" x14ac:dyDescent="0.25">
      <c r="F44308" s="1"/>
    </row>
    <row r="44309" spans="6:6" x14ac:dyDescent="0.25">
      <c r="F44309" s="1"/>
    </row>
    <row r="44310" spans="6:6" x14ac:dyDescent="0.25">
      <c r="F44310" s="1"/>
    </row>
    <row r="44311" spans="6:6" x14ac:dyDescent="0.25">
      <c r="F44311" s="1"/>
    </row>
    <row r="44312" spans="6:6" x14ac:dyDescent="0.25">
      <c r="F44312" s="1"/>
    </row>
    <row r="44313" spans="6:6" x14ac:dyDescent="0.25">
      <c r="F44313" s="1"/>
    </row>
    <row r="44314" spans="6:6" x14ac:dyDescent="0.25">
      <c r="F44314" s="1"/>
    </row>
    <row r="44315" spans="6:6" x14ac:dyDescent="0.25">
      <c r="F44315" s="1"/>
    </row>
    <row r="44316" spans="6:6" x14ac:dyDescent="0.25">
      <c r="F44316" s="1"/>
    </row>
    <row r="44317" spans="6:6" x14ac:dyDescent="0.25">
      <c r="F44317" s="1"/>
    </row>
    <row r="44318" spans="6:6" x14ac:dyDescent="0.25">
      <c r="F44318" s="1"/>
    </row>
    <row r="44319" spans="6:6" x14ac:dyDescent="0.25">
      <c r="F44319" s="1"/>
    </row>
    <row r="44320" spans="6:6" x14ac:dyDescent="0.25">
      <c r="F44320" s="1"/>
    </row>
    <row r="44321" spans="6:6" x14ac:dyDescent="0.25">
      <c r="F44321" s="1"/>
    </row>
    <row r="44322" spans="6:6" x14ac:dyDescent="0.25">
      <c r="F44322" s="1"/>
    </row>
    <row r="44323" spans="6:6" x14ac:dyDescent="0.25">
      <c r="F44323" s="1"/>
    </row>
    <row r="44324" spans="6:6" x14ac:dyDescent="0.25">
      <c r="F44324" s="1"/>
    </row>
    <row r="44325" spans="6:6" x14ac:dyDescent="0.25">
      <c r="F44325" s="1"/>
    </row>
    <row r="44326" spans="6:6" x14ac:dyDescent="0.25">
      <c r="F44326" s="1"/>
    </row>
    <row r="44327" spans="6:6" x14ac:dyDescent="0.25">
      <c r="F44327" s="1"/>
    </row>
    <row r="44328" spans="6:6" x14ac:dyDescent="0.25">
      <c r="F44328" s="1"/>
    </row>
    <row r="44329" spans="6:6" x14ac:dyDescent="0.25">
      <c r="F44329" s="1"/>
    </row>
    <row r="44330" spans="6:6" x14ac:dyDescent="0.25">
      <c r="F44330" s="1"/>
    </row>
    <row r="44331" spans="6:6" x14ac:dyDescent="0.25">
      <c r="F44331" s="1"/>
    </row>
    <row r="44332" spans="6:6" x14ac:dyDescent="0.25">
      <c r="F44332" s="1"/>
    </row>
    <row r="44333" spans="6:6" x14ac:dyDescent="0.25">
      <c r="F44333" s="1"/>
    </row>
    <row r="44334" spans="6:6" x14ac:dyDescent="0.25">
      <c r="F44334" s="1"/>
    </row>
    <row r="44335" spans="6:6" x14ac:dyDescent="0.25">
      <c r="F44335" s="1"/>
    </row>
    <row r="44336" spans="6:6" x14ac:dyDescent="0.25">
      <c r="F44336" s="1"/>
    </row>
    <row r="44337" spans="6:6" x14ac:dyDescent="0.25">
      <c r="F44337" s="1"/>
    </row>
    <row r="44338" spans="6:6" x14ac:dyDescent="0.25">
      <c r="F44338" s="1"/>
    </row>
    <row r="44339" spans="6:6" x14ac:dyDescent="0.25">
      <c r="F44339" s="1"/>
    </row>
    <row r="44340" spans="6:6" x14ac:dyDescent="0.25">
      <c r="F44340" s="1"/>
    </row>
    <row r="44341" spans="6:6" x14ac:dyDescent="0.25">
      <c r="F44341" s="1"/>
    </row>
    <row r="44342" spans="6:6" x14ac:dyDescent="0.25">
      <c r="F44342" s="1"/>
    </row>
    <row r="44343" spans="6:6" x14ac:dyDescent="0.25">
      <c r="F44343" s="1"/>
    </row>
    <row r="44344" spans="6:6" x14ac:dyDescent="0.25">
      <c r="F44344" s="1"/>
    </row>
    <row r="44345" spans="6:6" x14ac:dyDescent="0.25">
      <c r="F44345" s="1"/>
    </row>
    <row r="44346" spans="6:6" x14ac:dyDescent="0.25">
      <c r="F44346" s="1"/>
    </row>
    <row r="44347" spans="6:6" x14ac:dyDescent="0.25">
      <c r="F44347" s="1"/>
    </row>
    <row r="44348" spans="6:6" x14ac:dyDescent="0.25">
      <c r="F44348" s="1"/>
    </row>
    <row r="44349" spans="6:6" x14ac:dyDescent="0.25">
      <c r="F44349" s="1"/>
    </row>
    <row r="44350" spans="6:6" x14ac:dyDescent="0.25">
      <c r="F44350" s="1"/>
    </row>
    <row r="44351" spans="6:6" x14ac:dyDescent="0.25">
      <c r="F44351" s="1"/>
    </row>
    <row r="44352" spans="6:6" x14ac:dyDescent="0.25">
      <c r="F44352" s="1"/>
    </row>
    <row r="44353" spans="6:6" x14ac:dyDescent="0.25">
      <c r="F44353" s="1"/>
    </row>
    <row r="44354" spans="6:6" x14ac:dyDescent="0.25">
      <c r="F44354" s="1"/>
    </row>
    <row r="44355" spans="6:6" x14ac:dyDescent="0.25">
      <c r="F44355" s="1"/>
    </row>
    <row r="44356" spans="6:6" x14ac:dyDescent="0.25">
      <c r="F44356" s="1"/>
    </row>
    <row r="44357" spans="6:6" x14ac:dyDescent="0.25">
      <c r="F44357" s="1"/>
    </row>
    <row r="44358" spans="6:6" x14ac:dyDescent="0.25">
      <c r="F44358" s="1"/>
    </row>
    <row r="44359" spans="6:6" x14ac:dyDescent="0.25">
      <c r="F44359" s="1"/>
    </row>
    <row r="44360" spans="6:6" x14ac:dyDescent="0.25">
      <c r="F44360" s="1"/>
    </row>
    <row r="44361" spans="6:6" x14ac:dyDescent="0.25">
      <c r="F44361" s="1"/>
    </row>
    <row r="44362" spans="6:6" x14ac:dyDescent="0.25">
      <c r="F44362" s="1"/>
    </row>
    <row r="44363" spans="6:6" x14ac:dyDescent="0.25">
      <c r="F44363" s="1"/>
    </row>
    <row r="44364" spans="6:6" x14ac:dyDescent="0.25">
      <c r="F44364" s="1"/>
    </row>
    <row r="44365" spans="6:6" x14ac:dyDescent="0.25">
      <c r="F44365" s="1"/>
    </row>
    <row r="44366" spans="6:6" x14ac:dyDescent="0.25">
      <c r="F44366" s="1"/>
    </row>
    <row r="44367" spans="6:6" x14ac:dyDescent="0.25">
      <c r="F44367" s="1"/>
    </row>
    <row r="44368" spans="6:6" x14ac:dyDescent="0.25">
      <c r="F44368" s="1"/>
    </row>
    <row r="44369" spans="6:6" x14ac:dyDescent="0.25">
      <c r="F44369" s="1"/>
    </row>
    <row r="44370" spans="6:6" x14ac:dyDescent="0.25">
      <c r="F44370" s="1"/>
    </row>
    <row r="44371" spans="6:6" x14ac:dyDescent="0.25">
      <c r="F44371" s="1"/>
    </row>
    <row r="44372" spans="6:6" x14ac:dyDescent="0.25">
      <c r="F44372" s="1"/>
    </row>
    <row r="44373" spans="6:6" x14ac:dyDescent="0.25">
      <c r="F44373" s="1"/>
    </row>
    <row r="44374" spans="6:6" x14ac:dyDescent="0.25">
      <c r="F44374" s="1"/>
    </row>
    <row r="44375" spans="6:6" x14ac:dyDescent="0.25">
      <c r="F44375" s="1"/>
    </row>
    <row r="44376" spans="6:6" x14ac:dyDescent="0.25">
      <c r="F44376" s="1"/>
    </row>
    <row r="44377" spans="6:6" x14ac:dyDescent="0.25">
      <c r="F44377" s="1"/>
    </row>
    <row r="44378" spans="6:6" x14ac:dyDescent="0.25">
      <c r="F44378" s="1"/>
    </row>
    <row r="44379" spans="6:6" x14ac:dyDescent="0.25">
      <c r="F44379" s="1"/>
    </row>
    <row r="44380" spans="6:6" x14ac:dyDescent="0.25">
      <c r="F44380" s="1"/>
    </row>
    <row r="44381" spans="6:6" x14ac:dyDescent="0.25">
      <c r="F44381" s="1"/>
    </row>
    <row r="44382" spans="6:6" x14ac:dyDescent="0.25">
      <c r="F44382" s="1"/>
    </row>
    <row r="44383" spans="6:6" x14ac:dyDescent="0.25">
      <c r="F44383" s="1"/>
    </row>
    <row r="44384" spans="6:6" x14ac:dyDescent="0.25">
      <c r="F44384" s="1"/>
    </row>
    <row r="44385" spans="6:6" x14ac:dyDescent="0.25">
      <c r="F44385" s="1"/>
    </row>
    <row r="44386" spans="6:6" x14ac:dyDescent="0.25">
      <c r="F44386" s="1"/>
    </row>
    <row r="44387" spans="6:6" x14ac:dyDescent="0.25">
      <c r="F44387" s="1"/>
    </row>
    <row r="44388" spans="6:6" x14ac:dyDescent="0.25">
      <c r="F44388" s="1"/>
    </row>
    <row r="44389" spans="6:6" x14ac:dyDescent="0.25">
      <c r="F44389" s="1"/>
    </row>
    <row r="44390" spans="6:6" x14ac:dyDescent="0.25">
      <c r="F44390" s="1"/>
    </row>
    <row r="44391" spans="6:6" x14ac:dyDescent="0.25">
      <c r="F44391" s="1"/>
    </row>
    <row r="44392" spans="6:6" x14ac:dyDescent="0.25">
      <c r="F44392" s="1"/>
    </row>
    <row r="44393" spans="6:6" x14ac:dyDescent="0.25">
      <c r="F44393" s="1"/>
    </row>
    <row r="44394" spans="6:6" x14ac:dyDescent="0.25">
      <c r="F44394" s="1"/>
    </row>
    <row r="44395" spans="6:6" x14ac:dyDescent="0.25">
      <c r="F44395" s="1"/>
    </row>
    <row r="44396" spans="6:6" x14ac:dyDescent="0.25">
      <c r="F44396" s="1"/>
    </row>
    <row r="44397" spans="6:6" x14ac:dyDescent="0.25">
      <c r="F44397" s="1"/>
    </row>
    <row r="44398" spans="6:6" x14ac:dyDescent="0.25">
      <c r="F44398" s="1"/>
    </row>
    <row r="44399" spans="6:6" x14ac:dyDescent="0.25">
      <c r="F44399" s="1"/>
    </row>
    <row r="44400" spans="6:6" x14ac:dyDescent="0.25">
      <c r="F44400" s="1"/>
    </row>
    <row r="44401" spans="6:6" x14ac:dyDescent="0.25">
      <c r="F44401" s="1"/>
    </row>
    <row r="44402" spans="6:6" x14ac:dyDescent="0.25">
      <c r="F44402" s="1"/>
    </row>
    <row r="44403" spans="6:6" x14ac:dyDescent="0.25">
      <c r="F44403" s="1"/>
    </row>
    <row r="44404" spans="6:6" x14ac:dyDescent="0.25">
      <c r="F44404" s="1"/>
    </row>
    <row r="44405" spans="6:6" x14ac:dyDescent="0.25">
      <c r="F44405" s="1"/>
    </row>
    <row r="44406" spans="6:6" x14ac:dyDescent="0.25">
      <c r="F44406" s="1"/>
    </row>
    <row r="44407" spans="6:6" x14ac:dyDescent="0.25">
      <c r="F44407" s="1"/>
    </row>
    <row r="44408" spans="6:6" x14ac:dyDescent="0.25">
      <c r="F44408" s="1"/>
    </row>
    <row r="44409" spans="6:6" x14ac:dyDescent="0.25">
      <c r="F44409" s="1"/>
    </row>
    <row r="44410" spans="6:6" x14ac:dyDescent="0.25">
      <c r="F44410" s="1"/>
    </row>
    <row r="44411" spans="6:6" x14ac:dyDescent="0.25">
      <c r="F44411" s="1"/>
    </row>
    <row r="44412" spans="6:6" x14ac:dyDescent="0.25">
      <c r="F44412" s="1"/>
    </row>
    <row r="44413" spans="6:6" x14ac:dyDescent="0.25">
      <c r="F44413" s="1"/>
    </row>
    <row r="44414" spans="6:6" x14ac:dyDescent="0.25">
      <c r="F44414" s="1"/>
    </row>
    <row r="44415" spans="6:6" x14ac:dyDescent="0.25">
      <c r="F44415" s="1"/>
    </row>
    <row r="44416" spans="6:6" x14ac:dyDescent="0.25">
      <c r="F44416" s="1"/>
    </row>
    <row r="44417" spans="6:6" x14ac:dyDescent="0.25">
      <c r="F44417" s="1"/>
    </row>
    <row r="44418" spans="6:6" x14ac:dyDescent="0.25">
      <c r="F44418" s="1"/>
    </row>
    <row r="44419" spans="6:6" x14ac:dyDescent="0.25">
      <c r="F44419" s="1"/>
    </row>
    <row r="44420" spans="6:6" x14ac:dyDescent="0.25">
      <c r="F44420" s="1"/>
    </row>
    <row r="44421" spans="6:6" x14ac:dyDescent="0.25">
      <c r="F44421" s="1"/>
    </row>
    <row r="44422" spans="6:6" x14ac:dyDescent="0.25">
      <c r="F44422" s="1"/>
    </row>
    <row r="44423" spans="6:6" x14ac:dyDescent="0.25">
      <c r="F44423" s="1"/>
    </row>
    <row r="44424" spans="6:6" x14ac:dyDescent="0.25">
      <c r="F44424" s="1"/>
    </row>
    <row r="44425" spans="6:6" x14ac:dyDescent="0.25">
      <c r="F44425" s="1"/>
    </row>
    <row r="44426" spans="6:6" x14ac:dyDescent="0.25">
      <c r="F44426" s="1"/>
    </row>
    <row r="44427" spans="6:6" x14ac:dyDescent="0.25">
      <c r="F44427" s="1"/>
    </row>
    <row r="44428" spans="6:6" x14ac:dyDescent="0.25">
      <c r="F44428" s="1"/>
    </row>
    <row r="44429" spans="6:6" x14ac:dyDescent="0.25">
      <c r="F44429" s="1"/>
    </row>
    <row r="44430" spans="6:6" x14ac:dyDescent="0.25">
      <c r="F44430" s="1"/>
    </row>
    <row r="44431" spans="6:6" x14ac:dyDescent="0.25">
      <c r="F44431" s="1"/>
    </row>
    <row r="44432" spans="6:6" x14ac:dyDescent="0.25">
      <c r="F44432" s="1"/>
    </row>
    <row r="44433" spans="6:6" x14ac:dyDescent="0.25">
      <c r="F44433" s="1"/>
    </row>
    <row r="44434" spans="6:6" x14ac:dyDescent="0.25">
      <c r="F44434" s="1"/>
    </row>
    <row r="44435" spans="6:6" x14ac:dyDescent="0.25">
      <c r="F44435" s="1"/>
    </row>
    <row r="44436" spans="6:6" x14ac:dyDescent="0.25">
      <c r="F44436" s="1"/>
    </row>
    <row r="44437" spans="6:6" x14ac:dyDescent="0.25">
      <c r="F44437" s="1"/>
    </row>
    <row r="44438" spans="6:6" x14ac:dyDescent="0.25">
      <c r="F44438" s="1"/>
    </row>
    <row r="44439" spans="6:6" x14ac:dyDescent="0.25">
      <c r="F44439" s="1"/>
    </row>
    <row r="44440" spans="6:6" x14ac:dyDescent="0.25">
      <c r="F44440" s="1"/>
    </row>
    <row r="44441" spans="6:6" x14ac:dyDescent="0.25">
      <c r="F44441" s="1"/>
    </row>
    <row r="44442" spans="6:6" x14ac:dyDescent="0.25">
      <c r="F44442" s="1"/>
    </row>
    <row r="44443" spans="6:6" x14ac:dyDescent="0.25">
      <c r="F44443" s="1"/>
    </row>
    <row r="44444" spans="6:6" x14ac:dyDescent="0.25">
      <c r="F44444" s="1"/>
    </row>
    <row r="44445" spans="6:6" x14ac:dyDescent="0.25">
      <c r="F44445" s="1"/>
    </row>
    <row r="44446" spans="6:6" x14ac:dyDescent="0.25">
      <c r="F44446" s="1"/>
    </row>
    <row r="44447" spans="6:6" x14ac:dyDescent="0.25">
      <c r="F44447" s="1"/>
    </row>
    <row r="44448" spans="6:6" x14ac:dyDescent="0.25">
      <c r="F44448" s="1"/>
    </row>
    <row r="44449" spans="6:6" x14ac:dyDescent="0.25">
      <c r="F44449" s="1"/>
    </row>
    <row r="44450" spans="6:6" x14ac:dyDescent="0.25">
      <c r="F44450" s="1"/>
    </row>
    <row r="44451" spans="6:6" x14ac:dyDescent="0.25">
      <c r="F44451" s="1"/>
    </row>
    <row r="44452" spans="6:6" x14ac:dyDescent="0.25">
      <c r="F44452" s="1"/>
    </row>
    <row r="44453" spans="6:6" x14ac:dyDescent="0.25">
      <c r="F44453" s="1"/>
    </row>
    <row r="44454" spans="6:6" x14ac:dyDescent="0.25">
      <c r="F44454" s="1"/>
    </row>
    <row r="44455" spans="6:6" x14ac:dyDescent="0.25">
      <c r="F44455" s="1"/>
    </row>
    <row r="44456" spans="6:6" x14ac:dyDescent="0.25">
      <c r="F44456" s="1"/>
    </row>
    <row r="44457" spans="6:6" x14ac:dyDescent="0.25">
      <c r="F44457" s="1"/>
    </row>
    <row r="44458" spans="6:6" x14ac:dyDescent="0.25">
      <c r="F44458" s="1"/>
    </row>
    <row r="44459" spans="6:6" x14ac:dyDescent="0.25">
      <c r="F44459" s="1"/>
    </row>
    <row r="44460" spans="6:6" x14ac:dyDescent="0.25">
      <c r="F44460" s="1"/>
    </row>
    <row r="44461" spans="6:6" x14ac:dyDescent="0.25">
      <c r="F44461" s="1"/>
    </row>
    <row r="44462" spans="6:6" x14ac:dyDescent="0.25">
      <c r="F44462" s="1"/>
    </row>
    <row r="44463" spans="6:6" x14ac:dyDescent="0.25">
      <c r="F44463" s="1"/>
    </row>
    <row r="44464" spans="6:6" x14ac:dyDescent="0.25">
      <c r="F44464" s="1"/>
    </row>
    <row r="44465" spans="6:6" x14ac:dyDescent="0.25">
      <c r="F44465" s="1"/>
    </row>
    <row r="44466" spans="6:6" x14ac:dyDescent="0.25">
      <c r="F44466" s="1"/>
    </row>
    <row r="44467" spans="6:6" x14ac:dyDescent="0.25">
      <c r="F44467" s="1"/>
    </row>
    <row r="44468" spans="6:6" x14ac:dyDescent="0.25">
      <c r="F44468" s="1"/>
    </row>
    <row r="44469" spans="6:6" x14ac:dyDescent="0.25">
      <c r="F44469" s="1"/>
    </row>
    <row r="44470" spans="6:6" x14ac:dyDescent="0.25">
      <c r="F44470" s="1"/>
    </row>
    <row r="44471" spans="6:6" x14ac:dyDescent="0.25">
      <c r="F44471" s="1"/>
    </row>
    <row r="44472" spans="6:6" x14ac:dyDescent="0.25">
      <c r="F44472" s="1"/>
    </row>
    <row r="44473" spans="6:6" x14ac:dyDescent="0.25">
      <c r="F44473" s="1"/>
    </row>
    <row r="44474" spans="6:6" x14ac:dyDescent="0.25">
      <c r="F44474" s="1"/>
    </row>
    <row r="44475" spans="6:6" x14ac:dyDescent="0.25">
      <c r="F44475" s="1"/>
    </row>
    <row r="44476" spans="6:6" x14ac:dyDescent="0.25">
      <c r="F44476" s="1"/>
    </row>
    <row r="44477" spans="6:6" x14ac:dyDescent="0.25">
      <c r="F44477" s="1"/>
    </row>
    <row r="44478" spans="6:6" x14ac:dyDescent="0.25">
      <c r="F44478" s="1"/>
    </row>
    <row r="44479" spans="6:6" x14ac:dyDescent="0.25">
      <c r="F44479" s="1"/>
    </row>
    <row r="44480" spans="6:6" x14ac:dyDescent="0.25">
      <c r="F44480" s="1"/>
    </row>
    <row r="44481" spans="6:6" x14ac:dyDescent="0.25">
      <c r="F44481" s="1"/>
    </row>
    <row r="44482" spans="6:6" x14ac:dyDescent="0.25">
      <c r="F44482" s="1"/>
    </row>
    <row r="44483" spans="6:6" x14ac:dyDescent="0.25">
      <c r="F44483" s="1"/>
    </row>
    <row r="44484" spans="6:6" x14ac:dyDescent="0.25">
      <c r="F44484" s="1"/>
    </row>
    <row r="44485" spans="6:6" x14ac:dyDescent="0.25">
      <c r="F44485" s="1"/>
    </row>
    <row r="44486" spans="6:6" x14ac:dyDescent="0.25">
      <c r="F44486" s="1"/>
    </row>
    <row r="44487" spans="6:6" x14ac:dyDescent="0.25">
      <c r="F44487" s="1"/>
    </row>
    <row r="44488" spans="6:6" x14ac:dyDescent="0.25">
      <c r="F44488" s="1"/>
    </row>
    <row r="44489" spans="6:6" x14ac:dyDescent="0.25">
      <c r="F44489" s="1"/>
    </row>
    <row r="44490" spans="6:6" x14ac:dyDescent="0.25">
      <c r="F44490" s="1"/>
    </row>
    <row r="44491" spans="6:6" x14ac:dyDescent="0.25">
      <c r="F44491" s="1"/>
    </row>
    <row r="44492" spans="6:6" x14ac:dyDescent="0.25">
      <c r="F44492" s="1"/>
    </row>
    <row r="44493" spans="6:6" x14ac:dyDescent="0.25">
      <c r="F44493" s="1"/>
    </row>
    <row r="44494" spans="6:6" x14ac:dyDescent="0.25">
      <c r="F44494" s="1"/>
    </row>
    <row r="44495" spans="6:6" x14ac:dyDescent="0.25">
      <c r="F44495" s="1"/>
    </row>
    <row r="44496" spans="6:6" x14ac:dyDescent="0.25">
      <c r="F44496" s="1"/>
    </row>
    <row r="44497" spans="6:6" x14ac:dyDescent="0.25">
      <c r="F44497" s="1"/>
    </row>
    <row r="44498" spans="6:6" x14ac:dyDescent="0.25">
      <c r="F44498" s="1"/>
    </row>
    <row r="44499" spans="6:6" x14ac:dyDescent="0.25">
      <c r="F44499" s="1"/>
    </row>
    <row r="44500" spans="6:6" x14ac:dyDescent="0.25">
      <c r="F44500" s="1"/>
    </row>
    <row r="44501" spans="6:6" x14ac:dyDescent="0.25">
      <c r="F44501" s="1"/>
    </row>
    <row r="44502" spans="6:6" x14ac:dyDescent="0.25">
      <c r="F44502" s="1"/>
    </row>
    <row r="44503" spans="6:6" x14ac:dyDescent="0.25">
      <c r="F44503" s="1"/>
    </row>
    <row r="44504" spans="6:6" x14ac:dyDescent="0.25">
      <c r="F44504" s="1"/>
    </row>
    <row r="44505" spans="6:6" x14ac:dyDescent="0.25">
      <c r="F44505" s="1"/>
    </row>
    <row r="44506" spans="6:6" x14ac:dyDescent="0.25">
      <c r="F44506" s="1"/>
    </row>
    <row r="44507" spans="6:6" x14ac:dyDescent="0.25">
      <c r="F44507" s="1"/>
    </row>
    <row r="44508" spans="6:6" x14ac:dyDescent="0.25">
      <c r="F44508" s="1"/>
    </row>
    <row r="44509" spans="6:6" x14ac:dyDescent="0.25">
      <c r="F44509" s="1"/>
    </row>
    <row r="44510" spans="6:6" x14ac:dyDescent="0.25">
      <c r="F44510" s="1"/>
    </row>
    <row r="44511" spans="6:6" x14ac:dyDescent="0.25">
      <c r="F44511" s="1"/>
    </row>
    <row r="44512" spans="6:6" x14ac:dyDescent="0.25">
      <c r="F44512" s="1"/>
    </row>
    <row r="44513" spans="6:6" x14ac:dyDescent="0.25">
      <c r="F44513" s="1"/>
    </row>
    <row r="44514" spans="6:6" x14ac:dyDescent="0.25">
      <c r="F44514" s="1"/>
    </row>
    <row r="44515" spans="6:6" x14ac:dyDescent="0.25">
      <c r="F44515" s="1"/>
    </row>
    <row r="44516" spans="6:6" x14ac:dyDescent="0.25">
      <c r="F44516" s="1"/>
    </row>
    <row r="44517" spans="6:6" x14ac:dyDescent="0.25">
      <c r="F44517" s="1"/>
    </row>
    <row r="44518" spans="6:6" x14ac:dyDescent="0.25">
      <c r="F44518" s="1"/>
    </row>
    <row r="44519" spans="6:6" x14ac:dyDescent="0.25">
      <c r="F44519" s="1"/>
    </row>
    <row r="44520" spans="6:6" x14ac:dyDescent="0.25">
      <c r="F44520" s="1"/>
    </row>
    <row r="44521" spans="6:6" x14ac:dyDescent="0.25">
      <c r="F44521" s="1"/>
    </row>
    <row r="44522" spans="6:6" x14ac:dyDescent="0.25">
      <c r="F44522" s="1"/>
    </row>
    <row r="44523" spans="6:6" x14ac:dyDescent="0.25">
      <c r="F44523" s="1"/>
    </row>
    <row r="44524" spans="6:6" x14ac:dyDescent="0.25">
      <c r="F44524" s="1"/>
    </row>
    <row r="44525" spans="6:6" x14ac:dyDescent="0.25">
      <c r="F44525" s="1"/>
    </row>
    <row r="44526" spans="6:6" x14ac:dyDescent="0.25">
      <c r="F44526" s="1"/>
    </row>
    <row r="44527" spans="6:6" x14ac:dyDescent="0.25">
      <c r="F44527" s="1"/>
    </row>
    <row r="44528" spans="6:6" x14ac:dyDescent="0.25">
      <c r="F44528" s="1"/>
    </row>
    <row r="44529" spans="6:6" x14ac:dyDescent="0.25">
      <c r="F44529" s="1"/>
    </row>
    <row r="44530" spans="6:6" x14ac:dyDescent="0.25">
      <c r="F44530" s="1"/>
    </row>
    <row r="44531" spans="6:6" x14ac:dyDescent="0.25">
      <c r="F44531" s="1"/>
    </row>
    <row r="44532" spans="6:6" x14ac:dyDescent="0.25">
      <c r="F44532" s="1"/>
    </row>
    <row r="44533" spans="6:6" x14ac:dyDescent="0.25">
      <c r="F44533" s="1"/>
    </row>
    <row r="44534" spans="6:6" x14ac:dyDescent="0.25">
      <c r="F44534" s="1"/>
    </row>
    <row r="44535" spans="6:6" x14ac:dyDescent="0.25">
      <c r="F44535" s="1"/>
    </row>
    <row r="44536" spans="6:6" x14ac:dyDescent="0.25">
      <c r="F44536" s="1"/>
    </row>
    <row r="44537" spans="6:6" x14ac:dyDescent="0.25">
      <c r="F44537" s="1"/>
    </row>
    <row r="44538" spans="6:6" x14ac:dyDescent="0.25">
      <c r="F44538" s="1"/>
    </row>
    <row r="44539" spans="6:6" x14ac:dyDescent="0.25">
      <c r="F44539" s="1"/>
    </row>
    <row r="44540" spans="6:6" x14ac:dyDescent="0.25">
      <c r="F44540" s="1"/>
    </row>
    <row r="44541" spans="6:6" x14ac:dyDescent="0.25">
      <c r="F44541" s="1"/>
    </row>
    <row r="44542" spans="6:6" x14ac:dyDescent="0.25">
      <c r="F44542" s="1"/>
    </row>
    <row r="44543" spans="6:6" x14ac:dyDescent="0.25">
      <c r="F44543" s="1"/>
    </row>
    <row r="44544" spans="6:6" x14ac:dyDescent="0.25">
      <c r="F44544" s="1"/>
    </row>
    <row r="44545" spans="6:6" x14ac:dyDescent="0.25">
      <c r="F44545" s="1"/>
    </row>
    <row r="44546" spans="6:6" x14ac:dyDescent="0.25">
      <c r="F44546" s="1"/>
    </row>
    <row r="44547" spans="6:6" x14ac:dyDescent="0.25">
      <c r="F44547" s="1"/>
    </row>
    <row r="44548" spans="6:6" x14ac:dyDescent="0.25">
      <c r="F44548" s="1"/>
    </row>
    <row r="44549" spans="6:6" x14ac:dyDescent="0.25">
      <c r="F44549" s="1"/>
    </row>
    <row r="44550" spans="6:6" x14ac:dyDescent="0.25">
      <c r="F44550" s="1"/>
    </row>
    <row r="44551" spans="6:6" x14ac:dyDescent="0.25">
      <c r="F44551" s="1"/>
    </row>
    <row r="44552" spans="6:6" x14ac:dyDescent="0.25">
      <c r="F44552" s="1"/>
    </row>
    <row r="44553" spans="6:6" x14ac:dyDescent="0.25">
      <c r="F44553" s="1"/>
    </row>
    <row r="44554" spans="6:6" x14ac:dyDescent="0.25">
      <c r="F44554" s="1"/>
    </row>
    <row r="44555" spans="6:6" x14ac:dyDescent="0.25">
      <c r="F44555" s="1"/>
    </row>
    <row r="44556" spans="6:6" x14ac:dyDescent="0.25">
      <c r="F44556" s="1"/>
    </row>
    <row r="44557" spans="6:6" x14ac:dyDescent="0.25">
      <c r="F44557" s="1"/>
    </row>
    <row r="44558" spans="6:6" x14ac:dyDescent="0.25">
      <c r="F44558" s="1"/>
    </row>
    <row r="44559" spans="6:6" x14ac:dyDescent="0.25">
      <c r="F44559" s="1"/>
    </row>
    <row r="44560" spans="6:6" x14ac:dyDescent="0.25">
      <c r="F44560" s="1"/>
    </row>
    <row r="44561" spans="6:6" x14ac:dyDescent="0.25">
      <c r="F44561" s="1"/>
    </row>
    <row r="44562" spans="6:6" x14ac:dyDescent="0.25">
      <c r="F44562" s="1"/>
    </row>
    <row r="44563" spans="6:6" x14ac:dyDescent="0.25">
      <c r="F44563" s="1"/>
    </row>
    <row r="44564" spans="6:6" x14ac:dyDescent="0.25">
      <c r="F44564" s="1"/>
    </row>
    <row r="44565" spans="6:6" x14ac:dyDescent="0.25">
      <c r="F44565" s="1"/>
    </row>
    <row r="44566" spans="6:6" x14ac:dyDescent="0.25">
      <c r="F44566" s="1"/>
    </row>
    <row r="44567" spans="6:6" x14ac:dyDescent="0.25">
      <c r="F44567" s="1"/>
    </row>
    <row r="44568" spans="6:6" x14ac:dyDescent="0.25">
      <c r="F44568" s="1"/>
    </row>
    <row r="44569" spans="6:6" x14ac:dyDescent="0.25">
      <c r="F44569" s="1"/>
    </row>
    <row r="44570" spans="6:6" x14ac:dyDescent="0.25">
      <c r="F44570" s="1"/>
    </row>
    <row r="44571" spans="6:6" x14ac:dyDescent="0.25">
      <c r="F44571" s="1"/>
    </row>
    <row r="44572" spans="6:6" x14ac:dyDescent="0.25">
      <c r="F44572" s="1"/>
    </row>
    <row r="44573" spans="6:6" x14ac:dyDescent="0.25">
      <c r="F44573" s="1"/>
    </row>
    <row r="44574" spans="6:6" x14ac:dyDescent="0.25">
      <c r="F44574" s="1"/>
    </row>
    <row r="44575" spans="6:6" x14ac:dyDescent="0.25">
      <c r="F44575" s="1"/>
    </row>
    <row r="44576" spans="6:6" x14ac:dyDescent="0.25">
      <c r="F44576" s="1"/>
    </row>
    <row r="44577" spans="6:6" x14ac:dyDescent="0.25">
      <c r="F44577" s="1"/>
    </row>
    <row r="44578" spans="6:6" x14ac:dyDescent="0.25">
      <c r="F44578" s="1"/>
    </row>
    <row r="44579" spans="6:6" x14ac:dyDescent="0.25">
      <c r="F44579" s="1"/>
    </row>
    <row r="44580" spans="6:6" x14ac:dyDescent="0.25">
      <c r="F44580" s="1"/>
    </row>
    <row r="44581" spans="6:6" x14ac:dyDescent="0.25">
      <c r="F44581" s="1"/>
    </row>
    <row r="44582" spans="6:6" x14ac:dyDescent="0.25">
      <c r="F44582" s="1"/>
    </row>
    <row r="44583" spans="6:6" x14ac:dyDescent="0.25">
      <c r="F44583" s="1"/>
    </row>
    <row r="44584" spans="6:6" x14ac:dyDescent="0.25">
      <c r="F44584" s="1"/>
    </row>
    <row r="44585" spans="6:6" x14ac:dyDescent="0.25">
      <c r="F44585" s="1"/>
    </row>
    <row r="44586" spans="6:6" x14ac:dyDescent="0.25">
      <c r="F44586" s="1"/>
    </row>
    <row r="44587" spans="6:6" x14ac:dyDescent="0.25">
      <c r="F44587" s="1"/>
    </row>
    <row r="44588" spans="6:6" x14ac:dyDescent="0.25">
      <c r="F44588" s="1"/>
    </row>
    <row r="44589" spans="6:6" x14ac:dyDescent="0.25">
      <c r="F44589" s="1"/>
    </row>
    <row r="44590" spans="6:6" x14ac:dyDescent="0.25">
      <c r="F44590" s="1"/>
    </row>
    <row r="44591" spans="6:6" x14ac:dyDescent="0.25">
      <c r="F44591" s="1"/>
    </row>
    <row r="44592" spans="6:6" x14ac:dyDescent="0.25">
      <c r="F44592" s="1"/>
    </row>
    <row r="44593" spans="6:6" x14ac:dyDescent="0.25">
      <c r="F44593" s="1"/>
    </row>
    <row r="44594" spans="6:6" x14ac:dyDescent="0.25">
      <c r="F44594" s="1"/>
    </row>
    <row r="44595" spans="6:6" x14ac:dyDescent="0.25">
      <c r="F44595" s="1"/>
    </row>
    <row r="44596" spans="6:6" x14ac:dyDescent="0.25">
      <c r="F44596" s="1"/>
    </row>
    <row r="44597" spans="6:6" x14ac:dyDescent="0.25">
      <c r="F44597" s="1"/>
    </row>
    <row r="44598" spans="6:6" x14ac:dyDescent="0.25">
      <c r="F44598" s="1"/>
    </row>
    <row r="44599" spans="6:6" x14ac:dyDescent="0.25">
      <c r="F44599" s="1"/>
    </row>
    <row r="44600" spans="6:6" x14ac:dyDescent="0.25">
      <c r="F44600" s="1"/>
    </row>
    <row r="44601" spans="6:6" x14ac:dyDescent="0.25">
      <c r="F44601" s="1"/>
    </row>
    <row r="44602" spans="6:6" x14ac:dyDescent="0.25">
      <c r="F44602" s="1"/>
    </row>
    <row r="44603" spans="6:6" x14ac:dyDescent="0.25">
      <c r="F44603" s="1"/>
    </row>
    <row r="44604" spans="6:6" x14ac:dyDescent="0.25">
      <c r="F44604" s="1"/>
    </row>
    <row r="44605" spans="6:6" x14ac:dyDescent="0.25">
      <c r="F44605" s="1"/>
    </row>
    <row r="44606" spans="6:6" x14ac:dyDescent="0.25">
      <c r="F44606" s="1"/>
    </row>
    <row r="44607" spans="6:6" x14ac:dyDescent="0.25">
      <c r="F44607" s="1"/>
    </row>
    <row r="44608" spans="6:6" x14ac:dyDescent="0.25">
      <c r="F44608" s="1"/>
    </row>
    <row r="44609" spans="6:6" x14ac:dyDescent="0.25">
      <c r="F44609" s="1"/>
    </row>
    <row r="44610" spans="6:6" x14ac:dyDescent="0.25">
      <c r="F44610" s="1"/>
    </row>
    <row r="44611" spans="6:6" x14ac:dyDescent="0.25">
      <c r="F44611" s="1"/>
    </row>
    <row r="44612" spans="6:6" x14ac:dyDescent="0.25">
      <c r="F44612" s="1"/>
    </row>
    <row r="44613" spans="6:6" x14ac:dyDescent="0.25">
      <c r="F44613" s="1"/>
    </row>
    <row r="44614" spans="6:6" x14ac:dyDescent="0.25">
      <c r="F44614" s="1"/>
    </row>
    <row r="44615" spans="6:6" x14ac:dyDescent="0.25">
      <c r="F44615" s="1"/>
    </row>
    <row r="44616" spans="6:6" x14ac:dyDescent="0.25">
      <c r="F44616" s="1"/>
    </row>
    <row r="44617" spans="6:6" x14ac:dyDescent="0.25">
      <c r="F44617" s="1"/>
    </row>
    <row r="44618" spans="6:6" x14ac:dyDescent="0.25">
      <c r="F44618" s="1"/>
    </row>
    <row r="44619" spans="6:6" x14ac:dyDescent="0.25">
      <c r="F44619" s="1"/>
    </row>
    <row r="44620" spans="6:6" x14ac:dyDescent="0.25">
      <c r="F44620" s="1"/>
    </row>
    <row r="44621" spans="6:6" x14ac:dyDescent="0.25">
      <c r="F44621" s="1"/>
    </row>
    <row r="44622" spans="6:6" x14ac:dyDescent="0.25">
      <c r="F44622" s="1"/>
    </row>
    <row r="44623" spans="6:6" x14ac:dyDescent="0.25">
      <c r="F44623" s="1"/>
    </row>
    <row r="44624" spans="6:6" x14ac:dyDescent="0.25">
      <c r="F44624" s="1"/>
    </row>
    <row r="44625" spans="6:6" x14ac:dyDescent="0.25">
      <c r="F44625" s="1"/>
    </row>
    <row r="44626" spans="6:6" x14ac:dyDescent="0.25">
      <c r="F44626" s="1"/>
    </row>
    <row r="44627" spans="6:6" x14ac:dyDescent="0.25">
      <c r="F44627" s="1"/>
    </row>
    <row r="44628" spans="6:6" x14ac:dyDescent="0.25">
      <c r="F44628" s="1"/>
    </row>
    <row r="44629" spans="6:6" x14ac:dyDescent="0.25">
      <c r="F44629" s="1"/>
    </row>
    <row r="44630" spans="6:6" x14ac:dyDescent="0.25">
      <c r="F44630" s="1"/>
    </row>
    <row r="44631" spans="6:6" x14ac:dyDescent="0.25">
      <c r="F44631" s="1"/>
    </row>
    <row r="44632" spans="6:6" x14ac:dyDescent="0.25">
      <c r="F44632" s="1"/>
    </row>
    <row r="44633" spans="6:6" x14ac:dyDescent="0.25">
      <c r="F44633" s="1"/>
    </row>
    <row r="44634" spans="6:6" x14ac:dyDescent="0.25">
      <c r="F44634" s="1"/>
    </row>
    <row r="44635" spans="6:6" x14ac:dyDescent="0.25">
      <c r="F44635" s="1"/>
    </row>
    <row r="44636" spans="6:6" x14ac:dyDescent="0.25">
      <c r="F44636" s="1"/>
    </row>
    <row r="44637" spans="6:6" x14ac:dyDescent="0.25">
      <c r="F44637" s="1"/>
    </row>
    <row r="44638" spans="6:6" x14ac:dyDescent="0.25">
      <c r="F44638" s="1"/>
    </row>
    <row r="44639" spans="6:6" x14ac:dyDescent="0.25">
      <c r="F44639" s="1"/>
    </row>
    <row r="44640" spans="6:6" x14ac:dyDescent="0.25">
      <c r="F44640" s="1"/>
    </row>
    <row r="44641" spans="6:6" x14ac:dyDescent="0.25">
      <c r="F44641" s="1"/>
    </row>
    <row r="44642" spans="6:6" x14ac:dyDescent="0.25">
      <c r="F44642" s="1"/>
    </row>
    <row r="44643" spans="6:6" x14ac:dyDescent="0.25">
      <c r="F44643" s="1"/>
    </row>
    <row r="44644" spans="6:6" x14ac:dyDescent="0.25">
      <c r="F44644" s="1"/>
    </row>
    <row r="44645" spans="6:6" x14ac:dyDescent="0.25">
      <c r="F44645" s="1"/>
    </row>
    <row r="44646" spans="6:6" x14ac:dyDescent="0.25">
      <c r="F44646" s="1"/>
    </row>
    <row r="44647" spans="6:6" x14ac:dyDescent="0.25">
      <c r="F44647" s="1"/>
    </row>
    <row r="44648" spans="6:6" x14ac:dyDescent="0.25">
      <c r="F44648" s="1"/>
    </row>
    <row r="44649" spans="6:6" x14ac:dyDescent="0.25">
      <c r="F44649" s="1"/>
    </row>
    <row r="44650" spans="6:6" x14ac:dyDescent="0.25">
      <c r="F44650" s="1"/>
    </row>
    <row r="44651" spans="6:6" x14ac:dyDescent="0.25">
      <c r="F44651" s="1"/>
    </row>
    <row r="44652" spans="6:6" x14ac:dyDescent="0.25">
      <c r="F44652" s="1"/>
    </row>
    <row r="44653" spans="6:6" x14ac:dyDescent="0.25">
      <c r="F44653" s="1"/>
    </row>
    <row r="44654" spans="6:6" x14ac:dyDescent="0.25">
      <c r="F44654" s="1"/>
    </row>
    <row r="44655" spans="6:6" x14ac:dyDescent="0.25">
      <c r="F44655" s="1"/>
    </row>
    <row r="44656" spans="6:6" x14ac:dyDescent="0.25">
      <c r="F44656" s="1"/>
    </row>
    <row r="44657" spans="6:6" x14ac:dyDescent="0.25">
      <c r="F44657" s="1"/>
    </row>
    <row r="44658" spans="6:6" x14ac:dyDescent="0.25">
      <c r="F44658" s="1"/>
    </row>
    <row r="44659" spans="6:6" x14ac:dyDescent="0.25">
      <c r="F44659" s="1"/>
    </row>
    <row r="44660" spans="6:6" x14ac:dyDescent="0.25">
      <c r="F44660" s="1"/>
    </row>
    <row r="44661" spans="6:6" x14ac:dyDescent="0.25">
      <c r="F44661" s="1"/>
    </row>
    <row r="44662" spans="6:6" x14ac:dyDescent="0.25">
      <c r="F44662" s="1"/>
    </row>
    <row r="44663" spans="6:6" x14ac:dyDescent="0.25">
      <c r="F44663" s="1"/>
    </row>
    <row r="44664" spans="6:6" x14ac:dyDescent="0.25">
      <c r="F44664" s="1"/>
    </row>
    <row r="44665" spans="6:6" x14ac:dyDescent="0.25">
      <c r="F44665" s="1"/>
    </row>
    <row r="44666" spans="6:6" x14ac:dyDescent="0.25">
      <c r="F44666" s="1"/>
    </row>
    <row r="44667" spans="6:6" x14ac:dyDescent="0.25">
      <c r="F44667" s="1"/>
    </row>
    <row r="44668" spans="6:6" x14ac:dyDescent="0.25">
      <c r="F44668" s="1"/>
    </row>
    <row r="44669" spans="6:6" x14ac:dyDescent="0.25">
      <c r="F44669" s="1"/>
    </row>
    <row r="44670" spans="6:6" x14ac:dyDescent="0.25">
      <c r="F44670" s="1"/>
    </row>
    <row r="44671" spans="6:6" x14ac:dyDescent="0.25">
      <c r="F44671" s="1"/>
    </row>
    <row r="44672" spans="6:6" x14ac:dyDescent="0.25">
      <c r="F44672" s="1"/>
    </row>
    <row r="44673" spans="6:6" x14ac:dyDescent="0.25">
      <c r="F44673" s="1"/>
    </row>
    <row r="44674" spans="6:6" x14ac:dyDescent="0.25">
      <c r="F44674" s="1"/>
    </row>
    <row r="44675" spans="6:6" x14ac:dyDescent="0.25">
      <c r="F44675" s="1"/>
    </row>
    <row r="44676" spans="6:6" x14ac:dyDescent="0.25">
      <c r="F44676" s="1"/>
    </row>
    <row r="44677" spans="6:6" x14ac:dyDescent="0.25">
      <c r="F44677" s="1"/>
    </row>
    <row r="44678" spans="6:6" x14ac:dyDescent="0.25">
      <c r="F44678" s="1"/>
    </row>
    <row r="44679" spans="6:6" x14ac:dyDescent="0.25">
      <c r="F44679" s="1"/>
    </row>
    <row r="44680" spans="6:6" x14ac:dyDescent="0.25">
      <c r="F44680" s="1"/>
    </row>
    <row r="44681" spans="6:6" x14ac:dyDescent="0.25">
      <c r="F44681" s="1"/>
    </row>
    <row r="44682" spans="6:6" x14ac:dyDescent="0.25">
      <c r="F44682" s="1"/>
    </row>
    <row r="44683" spans="6:6" x14ac:dyDescent="0.25">
      <c r="F44683" s="1"/>
    </row>
    <row r="44684" spans="6:6" x14ac:dyDescent="0.25">
      <c r="F44684" s="1"/>
    </row>
    <row r="44685" spans="6:6" x14ac:dyDescent="0.25">
      <c r="F44685" s="1"/>
    </row>
    <row r="44686" spans="6:6" x14ac:dyDescent="0.25">
      <c r="F44686" s="1"/>
    </row>
    <row r="44687" spans="6:6" x14ac:dyDescent="0.25">
      <c r="F44687" s="1"/>
    </row>
    <row r="44688" spans="6:6" x14ac:dyDescent="0.25">
      <c r="F44688" s="1"/>
    </row>
    <row r="44689" spans="6:6" x14ac:dyDescent="0.25">
      <c r="F44689" s="1"/>
    </row>
    <row r="44690" spans="6:6" x14ac:dyDescent="0.25">
      <c r="F44690" s="1"/>
    </row>
    <row r="44691" spans="6:6" x14ac:dyDescent="0.25">
      <c r="F44691" s="1"/>
    </row>
    <row r="44692" spans="6:6" x14ac:dyDescent="0.25">
      <c r="F44692" s="1"/>
    </row>
    <row r="44693" spans="6:6" x14ac:dyDescent="0.25">
      <c r="F44693" s="1"/>
    </row>
    <row r="44694" spans="6:6" x14ac:dyDescent="0.25">
      <c r="F44694" s="1"/>
    </row>
    <row r="44695" spans="6:6" x14ac:dyDescent="0.25">
      <c r="F44695" s="1"/>
    </row>
    <row r="44696" spans="6:6" x14ac:dyDescent="0.25">
      <c r="F44696" s="1"/>
    </row>
    <row r="44697" spans="6:6" x14ac:dyDescent="0.25">
      <c r="F44697" s="1"/>
    </row>
    <row r="44698" spans="6:6" x14ac:dyDescent="0.25">
      <c r="F44698" s="1"/>
    </row>
    <row r="44699" spans="6:6" x14ac:dyDescent="0.25">
      <c r="F44699" s="1"/>
    </row>
    <row r="44700" spans="6:6" x14ac:dyDescent="0.25">
      <c r="F44700" s="1"/>
    </row>
    <row r="44701" spans="6:6" x14ac:dyDescent="0.25">
      <c r="F44701" s="1"/>
    </row>
    <row r="44702" spans="6:6" x14ac:dyDescent="0.25">
      <c r="F44702" s="1"/>
    </row>
    <row r="44703" spans="6:6" x14ac:dyDescent="0.25">
      <c r="F44703" s="1"/>
    </row>
    <row r="44704" spans="6:6" x14ac:dyDescent="0.25">
      <c r="F44704" s="1"/>
    </row>
    <row r="44705" spans="6:6" x14ac:dyDescent="0.25">
      <c r="F44705" s="1"/>
    </row>
    <row r="44706" spans="6:6" x14ac:dyDescent="0.25">
      <c r="F44706" s="1"/>
    </row>
    <row r="44707" spans="6:6" x14ac:dyDescent="0.25">
      <c r="F44707" s="1"/>
    </row>
    <row r="44708" spans="6:6" x14ac:dyDescent="0.25">
      <c r="F44708" s="1"/>
    </row>
    <row r="44709" spans="6:6" x14ac:dyDescent="0.25">
      <c r="F44709" s="1"/>
    </row>
    <row r="44710" spans="6:6" x14ac:dyDescent="0.25">
      <c r="F44710" s="1"/>
    </row>
    <row r="44711" spans="6:6" x14ac:dyDescent="0.25">
      <c r="F44711" s="1"/>
    </row>
    <row r="44712" spans="6:6" x14ac:dyDescent="0.25">
      <c r="F44712" s="1"/>
    </row>
    <row r="44713" spans="6:6" x14ac:dyDescent="0.25">
      <c r="F44713" s="1"/>
    </row>
    <row r="44714" spans="6:6" x14ac:dyDescent="0.25">
      <c r="F44714" s="1"/>
    </row>
    <row r="44715" spans="6:6" x14ac:dyDescent="0.25">
      <c r="F44715" s="1"/>
    </row>
    <row r="44716" spans="6:6" x14ac:dyDescent="0.25">
      <c r="F44716" s="1"/>
    </row>
    <row r="44717" spans="6:6" x14ac:dyDescent="0.25">
      <c r="F44717" s="1"/>
    </row>
    <row r="44718" spans="6:6" x14ac:dyDescent="0.25">
      <c r="F44718" s="1"/>
    </row>
    <row r="44719" spans="6:6" x14ac:dyDescent="0.25">
      <c r="F44719" s="1"/>
    </row>
    <row r="44720" spans="6:6" x14ac:dyDescent="0.25">
      <c r="F44720" s="1"/>
    </row>
    <row r="44721" spans="6:6" x14ac:dyDescent="0.25">
      <c r="F44721" s="1"/>
    </row>
    <row r="44722" spans="6:6" x14ac:dyDescent="0.25">
      <c r="F44722" s="1"/>
    </row>
    <row r="44723" spans="6:6" x14ac:dyDescent="0.25">
      <c r="F44723" s="1"/>
    </row>
    <row r="44724" spans="6:6" x14ac:dyDescent="0.25">
      <c r="F44724" s="1"/>
    </row>
    <row r="44725" spans="6:6" x14ac:dyDescent="0.25">
      <c r="F44725" s="1"/>
    </row>
    <row r="44726" spans="6:6" x14ac:dyDescent="0.25">
      <c r="F44726" s="1"/>
    </row>
    <row r="44727" spans="6:6" x14ac:dyDescent="0.25">
      <c r="F44727" s="1"/>
    </row>
    <row r="44728" spans="6:6" x14ac:dyDescent="0.25">
      <c r="F44728" s="1"/>
    </row>
    <row r="44729" spans="6:6" x14ac:dyDescent="0.25">
      <c r="F44729" s="1"/>
    </row>
    <row r="44730" spans="6:6" x14ac:dyDescent="0.25">
      <c r="F44730" s="1"/>
    </row>
    <row r="44731" spans="6:6" x14ac:dyDescent="0.25">
      <c r="F44731" s="1"/>
    </row>
    <row r="44732" spans="6:6" x14ac:dyDescent="0.25">
      <c r="F44732" s="1"/>
    </row>
    <row r="44733" spans="6:6" x14ac:dyDescent="0.25">
      <c r="F44733" s="1"/>
    </row>
    <row r="44734" spans="6:6" x14ac:dyDescent="0.25">
      <c r="F44734" s="1"/>
    </row>
    <row r="44735" spans="6:6" x14ac:dyDescent="0.25">
      <c r="F44735" s="1"/>
    </row>
    <row r="44736" spans="6:6" x14ac:dyDescent="0.25">
      <c r="F44736" s="1"/>
    </row>
    <row r="44737" spans="6:6" x14ac:dyDescent="0.25">
      <c r="F44737" s="1"/>
    </row>
    <row r="44738" spans="6:6" x14ac:dyDescent="0.25">
      <c r="F44738" s="1"/>
    </row>
    <row r="44739" spans="6:6" x14ac:dyDescent="0.25">
      <c r="F44739" s="1"/>
    </row>
    <row r="44740" spans="6:6" x14ac:dyDescent="0.25">
      <c r="F44740" s="1"/>
    </row>
    <row r="44741" spans="6:6" x14ac:dyDescent="0.25">
      <c r="F44741" s="1"/>
    </row>
    <row r="44742" spans="6:6" x14ac:dyDescent="0.25">
      <c r="F44742" s="1"/>
    </row>
    <row r="44743" spans="6:6" x14ac:dyDescent="0.25">
      <c r="F44743" s="1"/>
    </row>
    <row r="44744" spans="6:6" x14ac:dyDescent="0.25">
      <c r="F44744" s="1"/>
    </row>
    <row r="44745" spans="6:6" x14ac:dyDescent="0.25">
      <c r="F44745" s="1"/>
    </row>
    <row r="44746" spans="6:6" x14ac:dyDescent="0.25">
      <c r="F44746" s="1"/>
    </row>
    <row r="44747" spans="6:6" x14ac:dyDescent="0.25">
      <c r="F44747" s="1"/>
    </row>
    <row r="44748" spans="6:6" x14ac:dyDescent="0.25">
      <c r="F44748" s="1"/>
    </row>
    <row r="44749" spans="6:6" x14ac:dyDescent="0.25">
      <c r="F44749" s="1"/>
    </row>
    <row r="44750" spans="6:6" x14ac:dyDescent="0.25">
      <c r="F44750" s="1"/>
    </row>
    <row r="44751" spans="6:6" x14ac:dyDescent="0.25">
      <c r="F44751" s="1"/>
    </row>
    <row r="44752" spans="6:6" x14ac:dyDescent="0.25">
      <c r="F44752" s="1"/>
    </row>
    <row r="44753" spans="6:6" x14ac:dyDescent="0.25">
      <c r="F44753" s="1"/>
    </row>
    <row r="44754" spans="6:6" x14ac:dyDescent="0.25">
      <c r="F44754" s="1"/>
    </row>
    <row r="44755" spans="6:6" x14ac:dyDescent="0.25">
      <c r="F44755" s="1"/>
    </row>
    <row r="44756" spans="6:6" x14ac:dyDescent="0.25">
      <c r="F44756" s="1"/>
    </row>
    <row r="44757" spans="6:6" x14ac:dyDescent="0.25">
      <c r="F44757" s="1"/>
    </row>
    <row r="44758" spans="6:6" x14ac:dyDescent="0.25">
      <c r="F44758" s="1"/>
    </row>
    <row r="44759" spans="6:6" x14ac:dyDescent="0.25">
      <c r="F44759" s="1"/>
    </row>
    <row r="44760" spans="6:6" x14ac:dyDescent="0.25">
      <c r="F44760" s="1"/>
    </row>
    <row r="44761" spans="6:6" x14ac:dyDescent="0.25">
      <c r="F44761" s="1"/>
    </row>
    <row r="44762" spans="6:6" x14ac:dyDescent="0.25">
      <c r="F44762" s="1"/>
    </row>
    <row r="44763" spans="6:6" x14ac:dyDescent="0.25">
      <c r="F44763" s="1"/>
    </row>
    <row r="44764" spans="6:6" x14ac:dyDescent="0.25">
      <c r="F44764" s="1"/>
    </row>
    <row r="44765" spans="6:6" x14ac:dyDescent="0.25">
      <c r="F44765" s="1"/>
    </row>
    <row r="44766" spans="6:6" x14ac:dyDescent="0.25">
      <c r="F44766" s="1"/>
    </row>
    <row r="44767" spans="6:6" x14ac:dyDescent="0.25">
      <c r="F44767" s="1"/>
    </row>
    <row r="44768" spans="6:6" x14ac:dyDescent="0.25">
      <c r="F44768" s="1"/>
    </row>
    <row r="44769" spans="6:6" x14ac:dyDescent="0.25">
      <c r="F44769" s="1"/>
    </row>
    <row r="44770" spans="6:6" x14ac:dyDescent="0.25">
      <c r="F44770" s="1"/>
    </row>
    <row r="44771" spans="6:6" x14ac:dyDescent="0.25">
      <c r="F44771" s="1"/>
    </row>
    <row r="44772" spans="6:6" x14ac:dyDescent="0.25">
      <c r="F44772" s="1"/>
    </row>
    <row r="44773" spans="6:6" x14ac:dyDescent="0.25">
      <c r="F44773" s="1"/>
    </row>
    <row r="44774" spans="6:6" x14ac:dyDescent="0.25">
      <c r="F44774" s="1"/>
    </row>
    <row r="44775" spans="6:6" x14ac:dyDescent="0.25">
      <c r="F44775" s="1"/>
    </row>
    <row r="44776" spans="6:6" x14ac:dyDescent="0.25">
      <c r="F44776" s="1"/>
    </row>
    <row r="44777" spans="6:6" x14ac:dyDescent="0.25">
      <c r="F44777" s="1"/>
    </row>
    <row r="44778" spans="6:6" x14ac:dyDescent="0.25">
      <c r="F44778" s="1"/>
    </row>
    <row r="44779" spans="6:6" x14ac:dyDescent="0.25">
      <c r="F44779" s="1"/>
    </row>
    <row r="44780" spans="6:6" x14ac:dyDescent="0.25">
      <c r="F44780" s="1"/>
    </row>
    <row r="44781" spans="6:6" x14ac:dyDescent="0.25">
      <c r="F44781" s="1"/>
    </row>
    <row r="44782" spans="6:6" x14ac:dyDescent="0.25">
      <c r="F44782" s="1"/>
    </row>
    <row r="44783" spans="6:6" x14ac:dyDescent="0.25">
      <c r="F44783" s="1"/>
    </row>
    <row r="44784" spans="6:6" x14ac:dyDescent="0.25">
      <c r="F44784" s="1"/>
    </row>
    <row r="44785" spans="6:6" x14ac:dyDescent="0.25">
      <c r="F44785" s="1"/>
    </row>
    <row r="44786" spans="6:6" x14ac:dyDescent="0.25">
      <c r="F44786" s="1"/>
    </row>
    <row r="44787" spans="6:6" x14ac:dyDescent="0.25">
      <c r="F44787" s="1"/>
    </row>
    <row r="44788" spans="6:6" x14ac:dyDescent="0.25">
      <c r="F44788" s="1"/>
    </row>
    <row r="44789" spans="6:6" x14ac:dyDescent="0.25">
      <c r="F44789" s="1"/>
    </row>
    <row r="44790" spans="6:6" x14ac:dyDescent="0.25">
      <c r="F44790" s="1"/>
    </row>
    <row r="44791" spans="6:6" x14ac:dyDescent="0.25">
      <c r="F44791" s="1"/>
    </row>
    <row r="44792" spans="6:6" x14ac:dyDescent="0.25">
      <c r="F44792" s="1"/>
    </row>
    <row r="44793" spans="6:6" x14ac:dyDescent="0.25">
      <c r="F44793" s="1"/>
    </row>
    <row r="44794" spans="6:6" x14ac:dyDescent="0.25">
      <c r="F44794" s="1"/>
    </row>
    <row r="44795" spans="6:6" x14ac:dyDescent="0.25">
      <c r="F44795" s="1"/>
    </row>
    <row r="44796" spans="6:6" x14ac:dyDescent="0.25">
      <c r="F44796" s="1"/>
    </row>
    <row r="44797" spans="6:6" x14ac:dyDescent="0.25">
      <c r="F44797" s="1"/>
    </row>
    <row r="44798" spans="6:6" x14ac:dyDescent="0.25">
      <c r="F44798" s="1"/>
    </row>
    <row r="44799" spans="6:6" x14ac:dyDescent="0.25">
      <c r="F44799" s="1"/>
    </row>
    <row r="44800" spans="6:6" x14ac:dyDescent="0.25">
      <c r="F44800" s="1"/>
    </row>
    <row r="44801" spans="6:6" x14ac:dyDescent="0.25">
      <c r="F44801" s="1"/>
    </row>
    <row r="44802" spans="6:6" x14ac:dyDescent="0.25">
      <c r="F44802" s="1"/>
    </row>
    <row r="44803" spans="6:6" x14ac:dyDescent="0.25">
      <c r="F44803" s="1"/>
    </row>
    <row r="44804" spans="6:6" x14ac:dyDescent="0.25">
      <c r="F44804" s="1"/>
    </row>
    <row r="44805" spans="6:6" x14ac:dyDescent="0.25">
      <c r="F44805" s="1"/>
    </row>
    <row r="44806" spans="6:6" x14ac:dyDescent="0.25">
      <c r="F44806" s="1"/>
    </row>
    <row r="44807" spans="6:6" x14ac:dyDescent="0.25">
      <c r="F44807" s="1"/>
    </row>
    <row r="44808" spans="6:6" x14ac:dyDescent="0.25">
      <c r="F44808" s="1"/>
    </row>
    <row r="44809" spans="6:6" x14ac:dyDescent="0.25">
      <c r="F44809" s="1"/>
    </row>
    <row r="44810" spans="6:6" x14ac:dyDescent="0.25">
      <c r="F44810" s="1"/>
    </row>
    <row r="44811" spans="6:6" x14ac:dyDescent="0.25">
      <c r="F44811" s="1"/>
    </row>
    <row r="44812" spans="6:6" x14ac:dyDescent="0.25">
      <c r="F44812" s="1"/>
    </row>
    <row r="44813" spans="6:6" x14ac:dyDescent="0.25">
      <c r="F44813" s="1"/>
    </row>
    <row r="44814" spans="6:6" x14ac:dyDescent="0.25">
      <c r="F44814" s="1"/>
    </row>
    <row r="44815" spans="6:6" x14ac:dyDescent="0.25">
      <c r="F44815" s="1"/>
    </row>
    <row r="44816" spans="6:6" x14ac:dyDescent="0.25">
      <c r="F44816" s="1"/>
    </row>
    <row r="44817" spans="6:6" x14ac:dyDescent="0.25">
      <c r="F44817" s="1"/>
    </row>
    <row r="44818" spans="6:6" x14ac:dyDescent="0.25">
      <c r="F44818" s="1"/>
    </row>
    <row r="44819" spans="6:6" x14ac:dyDescent="0.25">
      <c r="F44819" s="1"/>
    </row>
    <row r="44820" spans="6:6" x14ac:dyDescent="0.25">
      <c r="F44820" s="1"/>
    </row>
    <row r="44821" spans="6:6" x14ac:dyDescent="0.25">
      <c r="F44821" s="1"/>
    </row>
    <row r="44822" spans="6:6" x14ac:dyDescent="0.25">
      <c r="F44822" s="1"/>
    </row>
    <row r="44823" spans="6:6" x14ac:dyDescent="0.25">
      <c r="F44823" s="1"/>
    </row>
    <row r="44824" spans="6:6" x14ac:dyDescent="0.25">
      <c r="F44824" s="1"/>
    </row>
    <row r="44825" spans="6:6" x14ac:dyDescent="0.25">
      <c r="F44825" s="1"/>
    </row>
    <row r="44826" spans="6:6" x14ac:dyDescent="0.25">
      <c r="F44826" s="1"/>
    </row>
    <row r="44827" spans="6:6" x14ac:dyDescent="0.25">
      <c r="F44827" s="1"/>
    </row>
    <row r="44828" spans="6:6" x14ac:dyDescent="0.25">
      <c r="F44828" s="1"/>
    </row>
    <row r="44829" spans="6:6" x14ac:dyDescent="0.25">
      <c r="F44829" s="1"/>
    </row>
    <row r="44830" spans="6:6" x14ac:dyDescent="0.25">
      <c r="F44830" s="1"/>
    </row>
    <row r="44831" spans="6:6" x14ac:dyDescent="0.25">
      <c r="F44831" s="1"/>
    </row>
    <row r="44832" spans="6:6" x14ac:dyDescent="0.25">
      <c r="F44832" s="1"/>
    </row>
    <row r="44833" spans="6:6" x14ac:dyDescent="0.25">
      <c r="F44833" s="1"/>
    </row>
    <row r="44834" spans="6:6" x14ac:dyDescent="0.25">
      <c r="F44834" s="1"/>
    </row>
    <row r="44835" spans="6:6" x14ac:dyDescent="0.25">
      <c r="F44835" s="1"/>
    </row>
    <row r="44836" spans="6:6" x14ac:dyDescent="0.25">
      <c r="F44836" s="1"/>
    </row>
    <row r="44837" spans="6:6" x14ac:dyDescent="0.25">
      <c r="F44837" s="1"/>
    </row>
    <row r="44838" spans="6:6" x14ac:dyDescent="0.25">
      <c r="F44838" s="1"/>
    </row>
    <row r="44839" spans="6:6" x14ac:dyDescent="0.25">
      <c r="F44839" s="1"/>
    </row>
    <row r="44840" spans="6:6" x14ac:dyDescent="0.25">
      <c r="F44840" s="1"/>
    </row>
    <row r="44841" spans="6:6" x14ac:dyDescent="0.25">
      <c r="F44841" s="1"/>
    </row>
    <row r="44842" spans="6:6" x14ac:dyDescent="0.25">
      <c r="F44842" s="1"/>
    </row>
    <row r="44843" spans="6:6" x14ac:dyDescent="0.25">
      <c r="F44843" s="1"/>
    </row>
    <row r="44844" spans="6:6" x14ac:dyDescent="0.25">
      <c r="F44844" s="1"/>
    </row>
    <row r="44845" spans="6:6" x14ac:dyDescent="0.25">
      <c r="F44845" s="1"/>
    </row>
    <row r="44846" spans="6:6" x14ac:dyDescent="0.25">
      <c r="F44846" s="1"/>
    </row>
    <row r="44847" spans="6:6" x14ac:dyDescent="0.25">
      <c r="F44847" s="1"/>
    </row>
    <row r="44848" spans="6:6" x14ac:dyDescent="0.25">
      <c r="F44848" s="1"/>
    </row>
    <row r="44849" spans="6:6" x14ac:dyDescent="0.25">
      <c r="F44849" s="1"/>
    </row>
    <row r="44850" spans="6:6" x14ac:dyDescent="0.25">
      <c r="F44850" s="1"/>
    </row>
    <row r="44851" spans="6:6" x14ac:dyDescent="0.25">
      <c r="F44851" s="1"/>
    </row>
    <row r="44852" spans="6:6" x14ac:dyDescent="0.25">
      <c r="F44852" s="1"/>
    </row>
    <row r="44853" spans="6:6" x14ac:dyDescent="0.25">
      <c r="F44853" s="1"/>
    </row>
    <row r="44854" spans="6:6" x14ac:dyDescent="0.25">
      <c r="F44854" s="1"/>
    </row>
    <row r="44855" spans="6:6" x14ac:dyDescent="0.25">
      <c r="F44855" s="1"/>
    </row>
    <row r="44856" spans="6:6" x14ac:dyDescent="0.25">
      <c r="F44856" s="1"/>
    </row>
    <row r="44857" spans="6:6" x14ac:dyDescent="0.25">
      <c r="F44857" s="1"/>
    </row>
    <row r="44858" spans="6:6" x14ac:dyDescent="0.25">
      <c r="F44858" s="1"/>
    </row>
    <row r="44859" spans="6:6" x14ac:dyDescent="0.25">
      <c r="F44859" s="1"/>
    </row>
    <row r="44860" spans="6:6" x14ac:dyDescent="0.25">
      <c r="F44860" s="1"/>
    </row>
    <row r="44861" spans="6:6" x14ac:dyDescent="0.25">
      <c r="F44861" s="1"/>
    </row>
    <row r="44862" spans="6:6" x14ac:dyDescent="0.25">
      <c r="F44862" s="1"/>
    </row>
    <row r="44863" spans="6:6" x14ac:dyDescent="0.25">
      <c r="F44863" s="1"/>
    </row>
    <row r="44864" spans="6:6" x14ac:dyDescent="0.25">
      <c r="F44864" s="1"/>
    </row>
    <row r="44865" spans="6:6" x14ac:dyDescent="0.25">
      <c r="F44865" s="1"/>
    </row>
    <row r="44866" spans="6:6" x14ac:dyDescent="0.25">
      <c r="F44866" s="1"/>
    </row>
    <row r="44867" spans="6:6" x14ac:dyDescent="0.25">
      <c r="F44867" s="1"/>
    </row>
    <row r="44868" spans="6:6" x14ac:dyDescent="0.25">
      <c r="F44868" s="1"/>
    </row>
    <row r="44869" spans="6:6" x14ac:dyDescent="0.25">
      <c r="F44869" s="1"/>
    </row>
    <row r="44870" spans="6:6" x14ac:dyDescent="0.25">
      <c r="F44870" s="1"/>
    </row>
    <row r="44871" spans="6:6" x14ac:dyDescent="0.25">
      <c r="F44871" s="1"/>
    </row>
    <row r="44872" spans="6:6" x14ac:dyDescent="0.25">
      <c r="F44872" s="1"/>
    </row>
    <row r="44873" spans="6:6" x14ac:dyDescent="0.25">
      <c r="F44873" s="1"/>
    </row>
    <row r="44874" spans="6:6" x14ac:dyDescent="0.25">
      <c r="F44874" s="1"/>
    </row>
    <row r="44875" spans="6:6" x14ac:dyDescent="0.25">
      <c r="F44875" s="1"/>
    </row>
    <row r="44876" spans="6:6" x14ac:dyDescent="0.25">
      <c r="F44876" s="1"/>
    </row>
    <row r="44877" spans="6:6" x14ac:dyDescent="0.25">
      <c r="F44877" s="1"/>
    </row>
    <row r="44878" spans="6:6" x14ac:dyDescent="0.25">
      <c r="F44878" s="1"/>
    </row>
    <row r="44879" spans="6:6" x14ac:dyDescent="0.25">
      <c r="F44879" s="1"/>
    </row>
    <row r="44880" spans="6:6" x14ac:dyDescent="0.25">
      <c r="F44880" s="1"/>
    </row>
    <row r="44881" spans="6:6" x14ac:dyDescent="0.25">
      <c r="F44881" s="1"/>
    </row>
    <row r="44882" spans="6:6" x14ac:dyDescent="0.25">
      <c r="F44882" s="1"/>
    </row>
    <row r="44883" spans="6:6" x14ac:dyDescent="0.25">
      <c r="F44883" s="1"/>
    </row>
    <row r="44884" spans="6:6" x14ac:dyDescent="0.25">
      <c r="F44884" s="1"/>
    </row>
    <row r="44885" spans="6:6" x14ac:dyDescent="0.25">
      <c r="F44885" s="1"/>
    </row>
    <row r="44886" spans="6:6" x14ac:dyDescent="0.25">
      <c r="F44886" s="1"/>
    </row>
    <row r="44887" spans="6:6" x14ac:dyDescent="0.25">
      <c r="F44887" s="1"/>
    </row>
    <row r="44888" spans="6:6" x14ac:dyDescent="0.25">
      <c r="F44888" s="1"/>
    </row>
    <row r="44889" spans="6:6" x14ac:dyDescent="0.25">
      <c r="F44889" s="1"/>
    </row>
    <row r="44890" spans="6:6" x14ac:dyDescent="0.25">
      <c r="F44890" s="1"/>
    </row>
    <row r="44891" spans="6:6" x14ac:dyDescent="0.25">
      <c r="F44891" s="1"/>
    </row>
    <row r="44892" spans="6:6" x14ac:dyDescent="0.25">
      <c r="F44892" s="1"/>
    </row>
    <row r="44893" spans="6:6" x14ac:dyDescent="0.25">
      <c r="F44893" s="1"/>
    </row>
    <row r="44894" spans="6:6" x14ac:dyDescent="0.25">
      <c r="F44894" s="1"/>
    </row>
    <row r="44895" spans="6:6" x14ac:dyDescent="0.25">
      <c r="F44895" s="1"/>
    </row>
    <row r="44896" spans="6:6" x14ac:dyDescent="0.25">
      <c r="F44896" s="1"/>
    </row>
    <row r="44897" spans="6:6" x14ac:dyDescent="0.25">
      <c r="F44897" s="1"/>
    </row>
    <row r="44898" spans="6:6" x14ac:dyDescent="0.25">
      <c r="F44898" s="1"/>
    </row>
    <row r="44899" spans="6:6" x14ac:dyDescent="0.25">
      <c r="F44899" s="1"/>
    </row>
    <row r="44900" spans="6:6" x14ac:dyDescent="0.25">
      <c r="F44900" s="1"/>
    </row>
    <row r="44901" spans="6:6" x14ac:dyDescent="0.25">
      <c r="F44901" s="1"/>
    </row>
    <row r="44902" spans="6:6" x14ac:dyDescent="0.25">
      <c r="F44902" s="1"/>
    </row>
    <row r="44903" spans="6:6" x14ac:dyDescent="0.25">
      <c r="F44903" s="1"/>
    </row>
    <row r="44904" spans="6:6" x14ac:dyDescent="0.25">
      <c r="F44904" s="1"/>
    </row>
    <row r="44905" spans="6:6" x14ac:dyDescent="0.25">
      <c r="F44905" s="1"/>
    </row>
    <row r="44906" spans="6:6" x14ac:dyDescent="0.25">
      <c r="F44906" s="1"/>
    </row>
    <row r="44907" spans="6:6" x14ac:dyDescent="0.25">
      <c r="F44907" s="1"/>
    </row>
    <row r="44908" spans="6:6" x14ac:dyDescent="0.25">
      <c r="F44908" s="1"/>
    </row>
    <row r="44909" spans="6:6" x14ac:dyDescent="0.25">
      <c r="F44909" s="1"/>
    </row>
    <row r="44910" spans="6:6" x14ac:dyDescent="0.25">
      <c r="F44910" s="1"/>
    </row>
    <row r="44911" spans="6:6" x14ac:dyDescent="0.25">
      <c r="F44911" s="1"/>
    </row>
    <row r="44912" spans="6:6" x14ac:dyDescent="0.25">
      <c r="F44912" s="1"/>
    </row>
    <row r="44913" spans="6:6" x14ac:dyDescent="0.25">
      <c r="F44913" s="1"/>
    </row>
    <row r="44914" spans="6:6" x14ac:dyDescent="0.25">
      <c r="F44914" s="1"/>
    </row>
    <row r="44915" spans="6:6" x14ac:dyDescent="0.25">
      <c r="F44915" s="1"/>
    </row>
    <row r="44916" spans="6:6" x14ac:dyDescent="0.25">
      <c r="F44916" s="1"/>
    </row>
    <row r="44917" spans="6:6" x14ac:dyDescent="0.25">
      <c r="F44917" s="1"/>
    </row>
    <row r="44918" spans="6:6" x14ac:dyDescent="0.25">
      <c r="F44918" s="1"/>
    </row>
    <row r="44919" spans="6:6" x14ac:dyDescent="0.25">
      <c r="F44919" s="1"/>
    </row>
    <row r="44920" spans="6:6" x14ac:dyDescent="0.25">
      <c r="F44920" s="1"/>
    </row>
    <row r="44921" spans="6:6" x14ac:dyDescent="0.25">
      <c r="F44921" s="1"/>
    </row>
    <row r="44922" spans="6:6" x14ac:dyDescent="0.25">
      <c r="F44922" s="1"/>
    </row>
    <row r="44923" spans="6:6" x14ac:dyDescent="0.25">
      <c r="F44923" s="1"/>
    </row>
    <row r="44924" spans="6:6" x14ac:dyDescent="0.25">
      <c r="F44924" s="1"/>
    </row>
    <row r="44925" spans="6:6" x14ac:dyDescent="0.25">
      <c r="F44925" s="1"/>
    </row>
    <row r="44926" spans="6:6" x14ac:dyDescent="0.25">
      <c r="F44926" s="1"/>
    </row>
    <row r="44927" spans="6:6" x14ac:dyDescent="0.25">
      <c r="F44927" s="1"/>
    </row>
    <row r="44928" spans="6:6" x14ac:dyDescent="0.25">
      <c r="F44928" s="1"/>
    </row>
    <row r="44929" spans="6:6" x14ac:dyDescent="0.25">
      <c r="F44929" s="1"/>
    </row>
    <row r="44930" spans="6:6" x14ac:dyDescent="0.25">
      <c r="F44930" s="1"/>
    </row>
    <row r="44931" spans="6:6" x14ac:dyDescent="0.25">
      <c r="F44931" s="1"/>
    </row>
    <row r="44932" spans="6:6" x14ac:dyDescent="0.25">
      <c r="F44932" s="1"/>
    </row>
    <row r="44933" spans="6:6" x14ac:dyDescent="0.25">
      <c r="F44933" s="1"/>
    </row>
    <row r="44934" spans="6:6" x14ac:dyDescent="0.25">
      <c r="F44934" s="1"/>
    </row>
    <row r="44935" spans="6:6" x14ac:dyDescent="0.25">
      <c r="F44935" s="1"/>
    </row>
    <row r="44936" spans="6:6" x14ac:dyDescent="0.25">
      <c r="F44936" s="1"/>
    </row>
    <row r="44937" spans="6:6" x14ac:dyDescent="0.25">
      <c r="F44937" s="1"/>
    </row>
    <row r="44938" spans="6:6" x14ac:dyDescent="0.25">
      <c r="F44938" s="1"/>
    </row>
    <row r="44939" spans="6:6" x14ac:dyDescent="0.25">
      <c r="F44939" s="1"/>
    </row>
    <row r="44940" spans="6:6" x14ac:dyDescent="0.25">
      <c r="F44940" s="1"/>
    </row>
    <row r="44941" spans="6:6" x14ac:dyDescent="0.25">
      <c r="F44941" s="1"/>
    </row>
    <row r="44942" spans="6:6" x14ac:dyDescent="0.25">
      <c r="F44942" s="1"/>
    </row>
    <row r="44943" spans="6:6" x14ac:dyDescent="0.25">
      <c r="F44943" s="1"/>
    </row>
    <row r="44944" spans="6:6" x14ac:dyDescent="0.25">
      <c r="F44944" s="1"/>
    </row>
    <row r="44945" spans="6:6" x14ac:dyDescent="0.25">
      <c r="F44945" s="1"/>
    </row>
    <row r="44946" spans="6:6" x14ac:dyDescent="0.25">
      <c r="F44946" s="1"/>
    </row>
    <row r="44947" spans="6:6" x14ac:dyDescent="0.25">
      <c r="F44947" s="1"/>
    </row>
    <row r="44948" spans="6:6" x14ac:dyDescent="0.25">
      <c r="F44948" s="1"/>
    </row>
    <row r="44949" spans="6:6" x14ac:dyDescent="0.25">
      <c r="F44949" s="1"/>
    </row>
    <row r="44950" spans="6:6" x14ac:dyDescent="0.25">
      <c r="F44950" s="1"/>
    </row>
    <row r="44951" spans="6:6" x14ac:dyDescent="0.25">
      <c r="F44951" s="1"/>
    </row>
    <row r="44952" spans="6:6" x14ac:dyDescent="0.25">
      <c r="F44952" s="1"/>
    </row>
    <row r="44953" spans="6:6" x14ac:dyDescent="0.25">
      <c r="F44953" s="1"/>
    </row>
    <row r="44954" spans="6:6" x14ac:dyDescent="0.25">
      <c r="F44954" s="1"/>
    </row>
    <row r="44955" spans="6:6" x14ac:dyDescent="0.25">
      <c r="F44955" s="1"/>
    </row>
    <row r="44956" spans="6:6" x14ac:dyDescent="0.25">
      <c r="F44956" s="1"/>
    </row>
    <row r="44957" spans="6:6" x14ac:dyDescent="0.25">
      <c r="F44957" s="1"/>
    </row>
    <row r="44958" spans="6:6" x14ac:dyDescent="0.25">
      <c r="F44958" s="1"/>
    </row>
    <row r="44959" spans="6:6" x14ac:dyDescent="0.25">
      <c r="F44959" s="1"/>
    </row>
    <row r="44960" spans="6:6" x14ac:dyDescent="0.25">
      <c r="F44960" s="1"/>
    </row>
    <row r="44961" spans="6:6" x14ac:dyDescent="0.25">
      <c r="F44961" s="1"/>
    </row>
    <row r="44962" spans="6:6" x14ac:dyDescent="0.25">
      <c r="F44962" s="1"/>
    </row>
    <row r="44963" spans="6:6" x14ac:dyDescent="0.25">
      <c r="F44963" s="1"/>
    </row>
    <row r="44964" spans="6:6" x14ac:dyDescent="0.25">
      <c r="F44964" s="1"/>
    </row>
    <row r="44965" spans="6:6" x14ac:dyDescent="0.25">
      <c r="F44965" s="1"/>
    </row>
    <row r="44966" spans="6:6" x14ac:dyDescent="0.25">
      <c r="F44966" s="1"/>
    </row>
    <row r="44967" spans="6:6" x14ac:dyDescent="0.25">
      <c r="F44967" s="1"/>
    </row>
    <row r="44968" spans="6:6" x14ac:dyDescent="0.25">
      <c r="F44968" s="1"/>
    </row>
    <row r="44969" spans="6:6" x14ac:dyDescent="0.25">
      <c r="F44969" s="1"/>
    </row>
    <row r="44970" spans="6:6" x14ac:dyDescent="0.25">
      <c r="F44970" s="1"/>
    </row>
    <row r="44971" spans="6:6" x14ac:dyDescent="0.25">
      <c r="F44971" s="1"/>
    </row>
    <row r="44972" spans="6:6" x14ac:dyDescent="0.25">
      <c r="F44972" s="1"/>
    </row>
    <row r="44973" spans="6:6" x14ac:dyDescent="0.25">
      <c r="F44973" s="1"/>
    </row>
    <row r="44974" spans="6:6" x14ac:dyDescent="0.25">
      <c r="F44974" s="1"/>
    </row>
    <row r="44975" spans="6:6" x14ac:dyDescent="0.25">
      <c r="F44975" s="1"/>
    </row>
    <row r="44976" spans="6:6" x14ac:dyDescent="0.25">
      <c r="F44976" s="1"/>
    </row>
    <row r="44977" spans="6:6" x14ac:dyDescent="0.25">
      <c r="F44977" s="1"/>
    </row>
    <row r="44978" spans="6:6" x14ac:dyDescent="0.25">
      <c r="F44978" s="1"/>
    </row>
    <row r="44979" spans="6:6" x14ac:dyDescent="0.25">
      <c r="F44979" s="1"/>
    </row>
    <row r="44980" spans="6:6" x14ac:dyDescent="0.25">
      <c r="F44980" s="1"/>
    </row>
    <row r="44981" spans="6:6" x14ac:dyDescent="0.25">
      <c r="F44981" s="1"/>
    </row>
    <row r="44982" spans="6:6" x14ac:dyDescent="0.25">
      <c r="F44982" s="1"/>
    </row>
    <row r="44983" spans="6:6" x14ac:dyDescent="0.25">
      <c r="F44983" s="1"/>
    </row>
    <row r="44984" spans="6:6" x14ac:dyDescent="0.25">
      <c r="F44984" s="1"/>
    </row>
    <row r="44985" spans="6:6" x14ac:dyDescent="0.25">
      <c r="F44985" s="1"/>
    </row>
    <row r="44986" spans="6:6" x14ac:dyDescent="0.25">
      <c r="F44986" s="1"/>
    </row>
    <row r="44987" spans="6:6" x14ac:dyDescent="0.25">
      <c r="F44987" s="1"/>
    </row>
    <row r="44988" spans="6:6" x14ac:dyDescent="0.25">
      <c r="F44988" s="1"/>
    </row>
    <row r="44989" spans="6:6" x14ac:dyDescent="0.25">
      <c r="F44989" s="1"/>
    </row>
    <row r="44990" spans="6:6" x14ac:dyDescent="0.25">
      <c r="F44990" s="1"/>
    </row>
    <row r="44991" spans="6:6" x14ac:dyDescent="0.25">
      <c r="F44991" s="1"/>
    </row>
    <row r="44992" spans="6:6" x14ac:dyDescent="0.25">
      <c r="F44992" s="1"/>
    </row>
    <row r="44993" spans="6:6" x14ac:dyDescent="0.25">
      <c r="F44993" s="1"/>
    </row>
    <row r="44994" spans="6:6" x14ac:dyDescent="0.25">
      <c r="F44994" s="1"/>
    </row>
    <row r="44995" spans="6:6" x14ac:dyDescent="0.25">
      <c r="F44995" s="1"/>
    </row>
    <row r="44996" spans="6:6" x14ac:dyDescent="0.25">
      <c r="F44996" s="1"/>
    </row>
    <row r="44997" spans="6:6" x14ac:dyDescent="0.25">
      <c r="F44997" s="1"/>
    </row>
    <row r="44998" spans="6:6" x14ac:dyDescent="0.25">
      <c r="F44998" s="1"/>
    </row>
    <row r="44999" spans="6:6" x14ac:dyDescent="0.25">
      <c r="F44999" s="1"/>
    </row>
    <row r="45000" spans="6:6" x14ac:dyDescent="0.25">
      <c r="F45000" s="1"/>
    </row>
    <row r="45001" spans="6:6" x14ac:dyDescent="0.25">
      <c r="F45001" s="1"/>
    </row>
    <row r="45002" spans="6:6" x14ac:dyDescent="0.25">
      <c r="F45002" s="1"/>
    </row>
    <row r="45003" spans="6:6" x14ac:dyDescent="0.25">
      <c r="F45003" s="1"/>
    </row>
    <row r="45004" spans="6:6" x14ac:dyDescent="0.25">
      <c r="F45004" s="1"/>
    </row>
    <row r="45005" spans="6:6" x14ac:dyDescent="0.25">
      <c r="F45005" s="1"/>
    </row>
    <row r="45006" spans="6:6" x14ac:dyDescent="0.25">
      <c r="F45006" s="1"/>
    </row>
    <row r="45007" spans="6:6" x14ac:dyDescent="0.25">
      <c r="F45007" s="1"/>
    </row>
    <row r="45008" spans="6:6" x14ac:dyDescent="0.25">
      <c r="F45008" s="1"/>
    </row>
    <row r="45009" spans="6:6" x14ac:dyDescent="0.25">
      <c r="F45009" s="1"/>
    </row>
    <row r="45010" spans="6:6" x14ac:dyDescent="0.25">
      <c r="F45010" s="1"/>
    </row>
    <row r="45011" spans="6:6" x14ac:dyDescent="0.25">
      <c r="F45011" s="1"/>
    </row>
    <row r="45012" spans="6:6" x14ac:dyDescent="0.25">
      <c r="F45012" s="1"/>
    </row>
    <row r="45013" spans="6:6" x14ac:dyDescent="0.25">
      <c r="F45013" s="1"/>
    </row>
    <row r="45014" spans="6:6" x14ac:dyDescent="0.25">
      <c r="F45014" s="1"/>
    </row>
    <row r="45015" spans="6:6" x14ac:dyDescent="0.25">
      <c r="F45015" s="1"/>
    </row>
    <row r="45016" spans="6:6" x14ac:dyDescent="0.25">
      <c r="F45016" s="1"/>
    </row>
    <row r="45017" spans="6:6" x14ac:dyDescent="0.25">
      <c r="F45017" s="1"/>
    </row>
    <row r="45018" spans="6:6" x14ac:dyDescent="0.25">
      <c r="F45018" s="1"/>
    </row>
    <row r="45019" spans="6:6" x14ac:dyDescent="0.25">
      <c r="F45019" s="1"/>
    </row>
    <row r="45020" spans="6:6" x14ac:dyDescent="0.25">
      <c r="F45020" s="1"/>
    </row>
    <row r="45021" spans="6:6" x14ac:dyDescent="0.25">
      <c r="F45021" s="1"/>
    </row>
    <row r="45022" spans="6:6" x14ac:dyDescent="0.25">
      <c r="F45022" s="1"/>
    </row>
    <row r="45023" spans="6:6" x14ac:dyDescent="0.25">
      <c r="F45023" s="1"/>
    </row>
    <row r="45024" spans="6:6" x14ac:dyDescent="0.25">
      <c r="F45024" s="1"/>
    </row>
    <row r="45025" spans="6:6" x14ac:dyDescent="0.25">
      <c r="F45025" s="1"/>
    </row>
    <row r="45026" spans="6:6" x14ac:dyDescent="0.25">
      <c r="F45026" s="1"/>
    </row>
    <row r="45027" spans="6:6" x14ac:dyDescent="0.25">
      <c r="F45027" s="1"/>
    </row>
    <row r="45028" spans="6:6" x14ac:dyDescent="0.25">
      <c r="F45028" s="1"/>
    </row>
    <row r="45029" spans="6:6" x14ac:dyDescent="0.25">
      <c r="F45029" s="1"/>
    </row>
    <row r="45030" spans="6:6" x14ac:dyDescent="0.25">
      <c r="F45030" s="1"/>
    </row>
    <row r="45031" spans="6:6" x14ac:dyDescent="0.25">
      <c r="F45031" s="1"/>
    </row>
    <row r="45032" spans="6:6" x14ac:dyDescent="0.25">
      <c r="F45032" s="1"/>
    </row>
    <row r="45033" spans="6:6" x14ac:dyDescent="0.25">
      <c r="F45033" s="1"/>
    </row>
    <row r="45034" spans="6:6" x14ac:dyDescent="0.25">
      <c r="F45034" s="1"/>
    </row>
    <row r="45035" spans="6:6" x14ac:dyDescent="0.25">
      <c r="F45035" s="1"/>
    </row>
    <row r="45036" spans="6:6" x14ac:dyDescent="0.25">
      <c r="F45036" s="1"/>
    </row>
    <row r="45037" spans="6:6" x14ac:dyDescent="0.25">
      <c r="F45037" s="1"/>
    </row>
    <row r="45038" spans="6:6" x14ac:dyDescent="0.25">
      <c r="F45038" s="1"/>
    </row>
    <row r="45039" spans="6:6" x14ac:dyDescent="0.25">
      <c r="F45039" s="1"/>
    </row>
    <row r="45040" spans="6:6" x14ac:dyDescent="0.25">
      <c r="F45040" s="1"/>
    </row>
    <row r="45041" spans="6:6" x14ac:dyDescent="0.25">
      <c r="F45041" s="1"/>
    </row>
    <row r="45042" spans="6:6" x14ac:dyDescent="0.25">
      <c r="F45042" s="1"/>
    </row>
    <row r="45043" spans="6:6" x14ac:dyDescent="0.25">
      <c r="F45043" s="1"/>
    </row>
    <row r="45044" spans="6:6" x14ac:dyDescent="0.25">
      <c r="F45044" s="1"/>
    </row>
    <row r="45045" spans="6:6" x14ac:dyDescent="0.25">
      <c r="F45045" s="1"/>
    </row>
    <row r="45046" spans="6:6" x14ac:dyDescent="0.25">
      <c r="F45046" s="1"/>
    </row>
    <row r="45047" spans="6:6" x14ac:dyDescent="0.25">
      <c r="F45047" s="1"/>
    </row>
    <row r="45048" spans="6:6" x14ac:dyDescent="0.25">
      <c r="F45048" s="1"/>
    </row>
    <row r="45049" spans="6:6" x14ac:dyDescent="0.25">
      <c r="F45049" s="1"/>
    </row>
    <row r="45050" spans="6:6" x14ac:dyDescent="0.25">
      <c r="F45050" s="1"/>
    </row>
    <row r="45051" spans="6:6" x14ac:dyDescent="0.25">
      <c r="F45051" s="1"/>
    </row>
    <row r="45052" spans="6:6" x14ac:dyDescent="0.25">
      <c r="F45052" s="1"/>
    </row>
    <row r="45053" spans="6:6" x14ac:dyDescent="0.25">
      <c r="F45053" s="1"/>
    </row>
    <row r="45054" spans="6:6" x14ac:dyDescent="0.25">
      <c r="F45054" s="1"/>
    </row>
    <row r="45055" spans="6:6" x14ac:dyDescent="0.25">
      <c r="F45055" s="1"/>
    </row>
    <row r="45056" spans="6:6" x14ac:dyDescent="0.25">
      <c r="F45056" s="1"/>
    </row>
    <row r="45057" spans="6:6" x14ac:dyDescent="0.25">
      <c r="F45057" s="1"/>
    </row>
    <row r="45058" spans="6:6" x14ac:dyDescent="0.25">
      <c r="F45058" s="1"/>
    </row>
    <row r="45059" spans="6:6" x14ac:dyDescent="0.25">
      <c r="F45059" s="1"/>
    </row>
    <row r="45060" spans="6:6" x14ac:dyDescent="0.25">
      <c r="F45060" s="1"/>
    </row>
    <row r="45061" spans="6:6" x14ac:dyDescent="0.25">
      <c r="F45061" s="1"/>
    </row>
    <row r="45062" spans="6:6" x14ac:dyDescent="0.25">
      <c r="F45062" s="1"/>
    </row>
    <row r="45063" spans="6:6" x14ac:dyDescent="0.25">
      <c r="F45063" s="1"/>
    </row>
    <row r="45064" spans="6:6" x14ac:dyDescent="0.25">
      <c r="F45064" s="1"/>
    </row>
    <row r="45065" spans="6:6" x14ac:dyDescent="0.25">
      <c r="F45065" s="1"/>
    </row>
    <row r="45066" spans="6:6" x14ac:dyDescent="0.25">
      <c r="F45066" s="1"/>
    </row>
    <row r="45067" spans="6:6" x14ac:dyDescent="0.25">
      <c r="F45067" s="1"/>
    </row>
    <row r="45068" spans="6:6" x14ac:dyDescent="0.25">
      <c r="F45068" s="1"/>
    </row>
    <row r="45069" spans="6:6" x14ac:dyDescent="0.25">
      <c r="F45069" s="1"/>
    </row>
    <row r="45070" spans="6:6" x14ac:dyDescent="0.25">
      <c r="F45070" s="1"/>
    </row>
    <row r="45071" spans="6:6" x14ac:dyDescent="0.25">
      <c r="F45071" s="1"/>
    </row>
    <row r="45072" spans="6:6" x14ac:dyDescent="0.25">
      <c r="F45072" s="1"/>
    </row>
    <row r="45073" spans="6:6" x14ac:dyDescent="0.25">
      <c r="F45073" s="1"/>
    </row>
    <row r="45074" spans="6:6" x14ac:dyDescent="0.25">
      <c r="F45074" s="1"/>
    </row>
    <row r="45075" spans="6:6" x14ac:dyDescent="0.25">
      <c r="F45075" s="1"/>
    </row>
    <row r="45076" spans="6:6" x14ac:dyDescent="0.25">
      <c r="F45076" s="1"/>
    </row>
    <row r="45077" spans="6:6" x14ac:dyDescent="0.25">
      <c r="F45077" s="1"/>
    </row>
    <row r="45078" spans="6:6" x14ac:dyDescent="0.25">
      <c r="F45078" s="1"/>
    </row>
    <row r="45079" spans="6:6" x14ac:dyDescent="0.25">
      <c r="F45079" s="1"/>
    </row>
    <row r="45080" spans="6:6" x14ac:dyDescent="0.25">
      <c r="F45080" s="1"/>
    </row>
    <row r="45081" spans="6:6" x14ac:dyDescent="0.25">
      <c r="F45081" s="1"/>
    </row>
    <row r="45082" spans="6:6" x14ac:dyDescent="0.25">
      <c r="F45082" s="1"/>
    </row>
    <row r="45083" spans="6:6" x14ac:dyDescent="0.25">
      <c r="F45083" s="1"/>
    </row>
    <row r="45084" spans="6:6" x14ac:dyDescent="0.25">
      <c r="F45084" s="1"/>
    </row>
    <row r="45085" spans="6:6" x14ac:dyDescent="0.25">
      <c r="F45085" s="1"/>
    </row>
    <row r="45086" spans="6:6" x14ac:dyDescent="0.25">
      <c r="F45086" s="1"/>
    </row>
    <row r="45087" spans="6:6" x14ac:dyDescent="0.25">
      <c r="F45087" s="1"/>
    </row>
    <row r="45088" spans="6:6" x14ac:dyDescent="0.25">
      <c r="F45088" s="1"/>
    </row>
    <row r="45089" spans="6:6" x14ac:dyDescent="0.25">
      <c r="F45089" s="1"/>
    </row>
    <row r="45090" spans="6:6" x14ac:dyDescent="0.25">
      <c r="F45090" s="1"/>
    </row>
    <row r="45091" spans="6:6" x14ac:dyDescent="0.25">
      <c r="F45091" s="1"/>
    </row>
    <row r="45092" spans="6:6" x14ac:dyDescent="0.25">
      <c r="F45092" s="1"/>
    </row>
    <row r="45093" spans="6:6" x14ac:dyDescent="0.25">
      <c r="F45093" s="1"/>
    </row>
    <row r="45094" spans="6:6" x14ac:dyDescent="0.25">
      <c r="F45094" s="1"/>
    </row>
    <row r="45095" spans="6:6" x14ac:dyDescent="0.25">
      <c r="F45095" s="1"/>
    </row>
    <row r="45096" spans="6:6" x14ac:dyDescent="0.25">
      <c r="F45096" s="1"/>
    </row>
    <row r="45097" spans="6:6" x14ac:dyDescent="0.25">
      <c r="F45097" s="1"/>
    </row>
    <row r="45098" spans="6:6" x14ac:dyDescent="0.25">
      <c r="F45098" s="1"/>
    </row>
    <row r="45099" spans="6:6" x14ac:dyDescent="0.25">
      <c r="F45099" s="1"/>
    </row>
    <row r="45100" spans="6:6" x14ac:dyDescent="0.25">
      <c r="F45100" s="1"/>
    </row>
    <row r="45101" spans="6:6" x14ac:dyDescent="0.25">
      <c r="F45101" s="1"/>
    </row>
    <row r="45102" spans="6:6" x14ac:dyDescent="0.25">
      <c r="F45102" s="1"/>
    </row>
    <row r="45103" spans="6:6" x14ac:dyDescent="0.25">
      <c r="F45103" s="1"/>
    </row>
    <row r="45104" spans="6:6" x14ac:dyDescent="0.25">
      <c r="F45104" s="1"/>
    </row>
    <row r="45105" spans="6:6" x14ac:dyDescent="0.25">
      <c r="F45105" s="1"/>
    </row>
    <row r="45106" spans="6:6" x14ac:dyDescent="0.25">
      <c r="F45106" s="1"/>
    </row>
    <row r="45107" spans="6:6" x14ac:dyDescent="0.25">
      <c r="F45107" s="1"/>
    </row>
    <row r="45108" spans="6:6" x14ac:dyDescent="0.25">
      <c r="F45108" s="1"/>
    </row>
    <row r="45109" spans="6:6" x14ac:dyDescent="0.25">
      <c r="F45109" s="1"/>
    </row>
    <row r="45110" spans="6:6" x14ac:dyDescent="0.25">
      <c r="F45110" s="1"/>
    </row>
    <row r="45111" spans="6:6" x14ac:dyDescent="0.25">
      <c r="F45111" s="1"/>
    </row>
    <row r="45112" spans="6:6" x14ac:dyDescent="0.25">
      <c r="F45112" s="1"/>
    </row>
    <row r="45113" spans="6:6" x14ac:dyDescent="0.25">
      <c r="F45113" s="1"/>
    </row>
    <row r="45114" spans="6:6" x14ac:dyDescent="0.25">
      <c r="F45114" s="1"/>
    </row>
    <row r="45115" spans="6:6" x14ac:dyDescent="0.25">
      <c r="F45115" s="1"/>
    </row>
    <row r="45116" spans="6:6" x14ac:dyDescent="0.25">
      <c r="F45116" s="1"/>
    </row>
    <row r="45117" spans="6:6" x14ac:dyDescent="0.25">
      <c r="F45117" s="1"/>
    </row>
    <row r="45118" spans="6:6" x14ac:dyDescent="0.25">
      <c r="F45118" s="1"/>
    </row>
    <row r="45119" spans="6:6" x14ac:dyDescent="0.25">
      <c r="F45119" s="1"/>
    </row>
    <row r="45120" spans="6:6" x14ac:dyDescent="0.25">
      <c r="F45120" s="1"/>
    </row>
    <row r="45121" spans="6:6" x14ac:dyDescent="0.25">
      <c r="F45121" s="1"/>
    </row>
    <row r="45122" spans="6:6" x14ac:dyDescent="0.25">
      <c r="F45122" s="1"/>
    </row>
    <row r="45123" spans="6:6" x14ac:dyDescent="0.25">
      <c r="F45123" s="1"/>
    </row>
    <row r="45124" spans="6:6" x14ac:dyDescent="0.25">
      <c r="F45124" s="1"/>
    </row>
    <row r="45125" spans="6:6" x14ac:dyDescent="0.25">
      <c r="F45125" s="1"/>
    </row>
    <row r="45126" spans="6:6" x14ac:dyDescent="0.25">
      <c r="F45126" s="1"/>
    </row>
    <row r="45127" spans="6:6" x14ac:dyDescent="0.25">
      <c r="F45127" s="1"/>
    </row>
    <row r="45128" spans="6:6" x14ac:dyDescent="0.25">
      <c r="F45128" s="1"/>
    </row>
    <row r="45129" spans="6:6" x14ac:dyDescent="0.25">
      <c r="F45129" s="1"/>
    </row>
    <row r="45130" spans="6:6" x14ac:dyDescent="0.25">
      <c r="F45130" s="1"/>
    </row>
    <row r="45131" spans="6:6" x14ac:dyDescent="0.25">
      <c r="F45131" s="1"/>
    </row>
    <row r="45132" spans="6:6" x14ac:dyDescent="0.25">
      <c r="F45132" s="1"/>
    </row>
    <row r="45133" spans="6:6" x14ac:dyDescent="0.25">
      <c r="F45133" s="1"/>
    </row>
    <row r="45134" spans="6:6" x14ac:dyDescent="0.25">
      <c r="F45134" s="1"/>
    </row>
    <row r="45135" spans="6:6" x14ac:dyDescent="0.25">
      <c r="F45135" s="1"/>
    </row>
    <row r="45136" spans="6:6" x14ac:dyDescent="0.25">
      <c r="F45136" s="1"/>
    </row>
    <row r="45137" spans="6:6" x14ac:dyDescent="0.25">
      <c r="F45137" s="1"/>
    </row>
    <row r="45138" spans="6:6" x14ac:dyDescent="0.25">
      <c r="F45138" s="1"/>
    </row>
    <row r="45139" spans="6:6" x14ac:dyDescent="0.25">
      <c r="F45139" s="1"/>
    </row>
    <row r="45140" spans="6:6" x14ac:dyDescent="0.25">
      <c r="F45140" s="1"/>
    </row>
    <row r="45141" spans="6:6" x14ac:dyDescent="0.25">
      <c r="F45141" s="1"/>
    </row>
    <row r="45142" spans="6:6" x14ac:dyDescent="0.25">
      <c r="F45142" s="1"/>
    </row>
    <row r="45143" spans="6:6" x14ac:dyDescent="0.25">
      <c r="F45143" s="1"/>
    </row>
    <row r="45144" spans="6:6" x14ac:dyDescent="0.25">
      <c r="F45144" s="1"/>
    </row>
    <row r="45145" spans="6:6" x14ac:dyDescent="0.25">
      <c r="F45145" s="1"/>
    </row>
    <row r="45146" spans="6:6" x14ac:dyDescent="0.25">
      <c r="F45146" s="1"/>
    </row>
    <row r="45147" spans="6:6" x14ac:dyDescent="0.25">
      <c r="F45147" s="1"/>
    </row>
    <row r="45148" spans="6:6" x14ac:dyDescent="0.25">
      <c r="F45148" s="1"/>
    </row>
    <row r="45149" spans="6:6" x14ac:dyDescent="0.25">
      <c r="F45149" s="1"/>
    </row>
    <row r="45150" spans="6:6" x14ac:dyDescent="0.25">
      <c r="F45150" s="1"/>
    </row>
    <row r="45151" spans="6:6" x14ac:dyDescent="0.25">
      <c r="F45151" s="1"/>
    </row>
    <row r="45152" spans="6:6" x14ac:dyDescent="0.25">
      <c r="F45152" s="1"/>
    </row>
    <row r="45153" spans="6:6" x14ac:dyDescent="0.25">
      <c r="F45153" s="1"/>
    </row>
    <row r="45154" spans="6:6" x14ac:dyDescent="0.25">
      <c r="F45154" s="1"/>
    </row>
    <row r="45155" spans="6:6" x14ac:dyDescent="0.25">
      <c r="F45155" s="1"/>
    </row>
    <row r="45156" spans="6:6" x14ac:dyDescent="0.25">
      <c r="F45156" s="1"/>
    </row>
    <row r="45157" spans="6:6" x14ac:dyDescent="0.25">
      <c r="F45157" s="1"/>
    </row>
    <row r="45158" spans="6:6" x14ac:dyDescent="0.25">
      <c r="F45158" s="1"/>
    </row>
    <row r="45159" spans="6:6" x14ac:dyDescent="0.25">
      <c r="F45159" s="1"/>
    </row>
    <row r="45160" spans="6:6" x14ac:dyDescent="0.25">
      <c r="F45160" s="1"/>
    </row>
    <row r="45161" spans="6:6" x14ac:dyDescent="0.25">
      <c r="F45161" s="1"/>
    </row>
    <row r="45162" spans="6:6" x14ac:dyDescent="0.25">
      <c r="F45162" s="1"/>
    </row>
    <row r="45163" spans="6:6" x14ac:dyDescent="0.25">
      <c r="F45163" s="1"/>
    </row>
    <row r="45164" spans="6:6" x14ac:dyDescent="0.25">
      <c r="F45164" s="1"/>
    </row>
    <row r="45165" spans="6:6" x14ac:dyDescent="0.25">
      <c r="F45165" s="1"/>
    </row>
    <row r="45166" spans="6:6" x14ac:dyDescent="0.25">
      <c r="F45166" s="1"/>
    </row>
    <row r="45167" spans="6:6" x14ac:dyDescent="0.25">
      <c r="F45167" s="1"/>
    </row>
    <row r="45168" spans="6:6" x14ac:dyDescent="0.25">
      <c r="F45168" s="1"/>
    </row>
    <row r="45169" spans="6:6" x14ac:dyDescent="0.25">
      <c r="F45169" s="1"/>
    </row>
    <row r="45170" spans="6:6" x14ac:dyDescent="0.25">
      <c r="F45170" s="1"/>
    </row>
    <row r="45171" spans="6:6" x14ac:dyDescent="0.25">
      <c r="F45171" s="1"/>
    </row>
    <row r="45172" spans="6:6" x14ac:dyDescent="0.25">
      <c r="F45172" s="1"/>
    </row>
    <row r="45173" spans="6:6" x14ac:dyDescent="0.25">
      <c r="F45173" s="1"/>
    </row>
    <row r="45174" spans="6:6" x14ac:dyDescent="0.25">
      <c r="F45174" s="1"/>
    </row>
    <row r="45175" spans="6:6" x14ac:dyDescent="0.25">
      <c r="F45175" s="1"/>
    </row>
    <row r="45176" spans="6:6" x14ac:dyDescent="0.25">
      <c r="F45176" s="1"/>
    </row>
    <row r="45177" spans="6:6" x14ac:dyDescent="0.25">
      <c r="F45177" s="1"/>
    </row>
    <row r="45178" spans="6:6" x14ac:dyDescent="0.25">
      <c r="F45178" s="1"/>
    </row>
    <row r="45179" spans="6:6" x14ac:dyDescent="0.25">
      <c r="F45179" s="1"/>
    </row>
    <row r="45180" spans="6:6" x14ac:dyDescent="0.25">
      <c r="F45180" s="1"/>
    </row>
    <row r="45181" spans="6:6" x14ac:dyDescent="0.25">
      <c r="F45181" s="1"/>
    </row>
    <row r="45182" spans="6:6" x14ac:dyDescent="0.25">
      <c r="F45182" s="1"/>
    </row>
    <row r="45183" spans="6:6" x14ac:dyDescent="0.25">
      <c r="F45183" s="1"/>
    </row>
    <row r="45184" spans="6:6" x14ac:dyDescent="0.25">
      <c r="F45184" s="1"/>
    </row>
    <row r="45185" spans="6:6" x14ac:dyDescent="0.25">
      <c r="F45185" s="1"/>
    </row>
    <row r="45186" spans="6:6" x14ac:dyDescent="0.25">
      <c r="F45186" s="1"/>
    </row>
    <row r="45187" spans="6:6" x14ac:dyDescent="0.25">
      <c r="F45187" s="1"/>
    </row>
    <row r="45188" spans="6:6" x14ac:dyDescent="0.25">
      <c r="F45188" s="1"/>
    </row>
    <row r="45189" spans="6:6" x14ac:dyDescent="0.25">
      <c r="F45189" s="1"/>
    </row>
    <row r="45190" spans="6:6" x14ac:dyDescent="0.25">
      <c r="F45190" s="1"/>
    </row>
    <row r="45191" spans="6:6" x14ac:dyDescent="0.25">
      <c r="F45191" s="1"/>
    </row>
    <row r="45192" spans="6:6" x14ac:dyDescent="0.25">
      <c r="F45192" s="1"/>
    </row>
    <row r="45193" spans="6:6" x14ac:dyDescent="0.25">
      <c r="F45193" s="1"/>
    </row>
    <row r="45194" spans="6:6" x14ac:dyDescent="0.25">
      <c r="F45194" s="1"/>
    </row>
    <row r="45195" spans="6:6" x14ac:dyDescent="0.25">
      <c r="F45195" s="1"/>
    </row>
    <row r="45196" spans="6:6" x14ac:dyDescent="0.25">
      <c r="F45196" s="1"/>
    </row>
    <row r="45197" spans="6:6" x14ac:dyDescent="0.25">
      <c r="F45197" s="1"/>
    </row>
    <row r="45198" spans="6:6" x14ac:dyDescent="0.25">
      <c r="F45198" s="1"/>
    </row>
    <row r="45199" spans="6:6" x14ac:dyDescent="0.25">
      <c r="F45199" s="1"/>
    </row>
    <row r="45200" spans="6:6" x14ac:dyDescent="0.25">
      <c r="F45200" s="1"/>
    </row>
    <row r="45201" spans="6:6" x14ac:dyDescent="0.25">
      <c r="F45201" s="1"/>
    </row>
    <row r="45202" spans="6:6" x14ac:dyDescent="0.25">
      <c r="F45202" s="1"/>
    </row>
    <row r="45203" spans="6:6" x14ac:dyDescent="0.25">
      <c r="F45203" s="1"/>
    </row>
    <row r="45204" spans="6:6" x14ac:dyDescent="0.25">
      <c r="F45204" s="1"/>
    </row>
    <row r="45205" spans="6:6" x14ac:dyDescent="0.25">
      <c r="F45205" s="1"/>
    </row>
    <row r="45206" spans="6:6" x14ac:dyDescent="0.25">
      <c r="F45206" s="1"/>
    </row>
    <row r="45207" spans="6:6" x14ac:dyDescent="0.25">
      <c r="F45207" s="1"/>
    </row>
    <row r="45208" spans="6:6" x14ac:dyDescent="0.25">
      <c r="F45208" s="1"/>
    </row>
    <row r="45209" spans="6:6" x14ac:dyDescent="0.25">
      <c r="F45209" s="1"/>
    </row>
    <row r="45210" spans="6:6" x14ac:dyDescent="0.25">
      <c r="F45210" s="1"/>
    </row>
    <row r="45211" spans="6:6" x14ac:dyDescent="0.25">
      <c r="F45211" s="1"/>
    </row>
    <row r="45212" spans="6:6" x14ac:dyDescent="0.25">
      <c r="F45212" s="1"/>
    </row>
    <row r="45213" spans="6:6" x14ac:dyDescent="0.25">
      <c r="F45213" s="1"/>
    </row>
    <row r="45214" spans="6:6" x14ac:dyDescent="0.25">
      <c r="F45214" s="1"/>
    </row>
    <row r="45215" spans="6:6" x14ac:dyDescent="0.25">
      <c r="F45215" s="1"/>
    </row>
    <row r="45216" spans="6:6" x14ac:dyDescent="0.25">
      <c r="F45216" s="1"/>
    </row>
    <row r="45217" spans="6:6" x14ac:dyDescent="0.25">
      <c r="F45217" s="1"/>
    </row>
    <row r="45218" spans="6:6" x14ac:dyDescent="0.25">
      <c r="F45218" s="1"/>
    </row>
    <row r="45219" spans="6:6" x14ac:dyDescent="0.25">
      <c r="F45219" s="1"/>
    </row>
    <row r="45220" spans="6:6" x14ac:dyDescent="0.25">
      <c r="F45220" s="1"/>
    </row>
    <row r="45221" spans="6:6" x14ac:dyDescent="0.25">
      <c r="F45221" s="1"/>
    </row>
    <row r="45222" spans="6:6" x14ac:dyDescent="0.25">
      <c r="F45222" s="1"/>
    </row>
    <row r="45223" spans="6:6" x14ac:dyDescent="0.25">
      <c r="F45223" s="1"/>
    </row>
    <row r="45224" spans="6:6" x14ac:dyDescent="0.25">
      <c r="F45224" s="1"/>
    </row>
    <row r="45225" spans="6:6" x14ac:dyDescent="0.25">
      <c r="F45225" s="1"/>
    </row>
    <row r="45226" spans="6:6" x14ac:dyDescent="0.25">
      <c r="F45226" s="1"/>
    </row>
    <row r="45227" spans="6:6" x14ac:dyDescent="0.25">
      <c r="F45227" s="1"/>
    </row>
    <row r="45228" spans="6:6" x14ac:dyDescent="0.25">
      <c r="F45228" s="1"/>
    </row>
    <row r="45229" spans="6:6" x14ac:dyDescent="0.25">
      <c r="F45229" s="1"/>
    </row>
    <row r="45230" spans="6:6" x14ac:dyDescent="0.25">
      <c r="F45230" s="1"/>
    </row>
    <row r="45231" spans="6:6" x14ac:dyDescent="0.25">
      <c r="F45231" s="1"/>
    </row>
    <row r="45232" spans="6:6" x14ac:dyDescent="0.25">
      <c r="F45232" s="1"/>
    </row>
    <row r="45233" spans="6:6" x14ac:dyDescent="0.25">
      <c r="F45233" s="1"/>
    </row>
    <row r="45234" spans="6:6" x14ac:dyDescent="0.25">
      <c r="F45234" s="1"/>
    </row>
    <row r="45235" spans="6:6" x14ac:dyDescent="0.25">
      <c r="F45235" s="1"/>
    </row>
    <row r="45236" spans="6:6" x14ac:dyDescent="0.25">
      <c r="F45236" s="1"/>
    </row>
    <row r="45237" spans="6:6" x14ac:dyDescent="0.25">
      <c r="F45237" s="1"/>
    </row>
    <row r="45238" spans="6:6" x14ac:dyDescent="0.25">
      <c r="F45238" s="1"/>
    </row>
    <row r="45239" spans="6:6" x14ac:dyDescent="0.25">
      <c r="F45239" s="1"/>
    </row>
    <row r="45240" spans="6:6" x14ac:dyDescent="0.25">
      <c r="F45240" s="1"/>
    </row>
    <row r="45241" spans="6:6" x14ac:dyDescent="0.25">
      <c r="F45241" s="1"/>
    </row>
    <row r="45242" spans="6:6" x14ac:dyDescent="0.25">
      <c r="F45242" s="1"/>
    </row>
    <row r="45243" spans="6:6" x14ac:dyDescent="0.25">
      <c r="F45243" s="1"/>
    </row>
    <row r="45244" spans="6:6" x14ac:dyDescent="0.25">
      <c r="F45244" s="1"/>
    </row>
    <row r="45245" spans="6:6" x14ac:dyDescent="0.25">
      <c r="F45245" s="1"/>
    </row>
    <row r="45246" spans="6:6" x14ac:dyDescent="0.25">
      <c r="F45246" s="1"/>
    </row>
    <row r="45247" spans="6:6" x14ac:dyDescent="0.25">
      <c r="F45247" s="1"/>
    </row>
    <row r="45248" spans="6:6" x14ac:dyDescent="0.25">
      <c r="F45248" s="1"/>
    </row>
    <row r="45249" spans="6:6" x14ac:dyDescent="0.25">
      <c r="F45249" s="1"/>
    </row>
    <row r="45250" spans="6:6" x14ac:dyDescent="0.25">
      <c r="F45250" s="1"/>
    </row>
    <row r="45251" spans="6:6" x14ac:dyDescent="0.25">
      <c r="F45251" s="1"/>
    </row>
    <row r="45252" spans="6:6" x14ac:dyDescent="0.25">
      <c r="F45252" s="1"/>
    </row>
    <row r="45253" spans="6:6" x14ac:dyDescent="0.25">
      <c r="F45253" s="1"/>
    </row>
    <row r="45254" spans="6:6" x14ac:dyDescent="0.25">
      <c r="F45254" s="1"/>
    </row>
    <row r="45255" spans="6:6" x14ac:dyDescent="0.25">
      <c r="F45255" s="1"/>
    </row>
    <row r="45256" spans="6:6" x14ac:dyDescent="0.25">
      <c r="F45256" s="1"/>
    </row>
    <row r="45257" spans="6:6" x14ac:dyDescent="0.25">
      <c r="F45257" s="1"/>
    </row>
    <row r="45258" spans="6:6" x14ac:dyDescent="0.25">
      <c r="F45258" s="1"/>
    </row>
    <row r="45259" spans="6:6" x14ac:dyDescent="0.25">
      <c r="F45259" s="1"/>
    </row>
    <row r="45260" spans="6:6" x14ac:dyDescent="0.25">
      <c r="F45260" s="1"/>
    </row>
    <row r="45261" spans="6:6" x14ac:dyDescent="0.25">
      <c r="F45261" s="1"/>
    </row>
    <row r="45262" spans="6:6" x14ac:dyDescent="0.25">
      <c r="F45262" s="1"/>
    </row>
    <row r="45263" spans="6:6" x14ac:dyDescent="0.25">
      <c r="F45263" s="1"/>
    </row>
    <row r="45264" spans="6:6" x14ac:dyDescent="0.25">
      <c r="F45264" s="1"/>
    </row>
    <row r="45265" spans="6:6" x14ac:dyDescent="0.25">
      <c r="F45265" s="1"/>
    </row>
    <row r="45266" spans="6:6" x14ac:dyDescent="0.25">
      <c r="F45266" s="1"/>
    </row>
    <row r="45267" spans="6:6" x14ac:dyDescent="0.25">
      <c r="F45267" s="1"/>
    </row>
    <row r="45268" spans="6:6" x14ac:dyDescent="0.25">
      <c r="F45268" s="1"/>
    </row>
    <row r="45269" spans="6:6" x14ac:dyDescent="0.25">
      <c r="F45269" s="1"/>
    </row>
    <row r="45270" spans="6:6" x14ac:dyDescent="0.25">
      <c r="F45270" s="1"/>
    </row>
    <row r="45271" spans="6:6" x14ac:dyDescent="0.25">
      <c r="F45271" s="1"/>
    </row>
    <row r="45272" spans="6:6" x14ac:dyDescent="0.25">
      <c r="F45272" s="1"/>
    </row>
    <row r="45273" spans="6:6" x14ac:dyDescent="0.25">
      <c r="F45273" s="1"/>
    </row>
    <row r="45274" spans="6:6" x14ac:dyDescent="0.25">
      <c r="F45274" s="1"/>
    </row>
    <row r="45275" spans="6:6" x14ac:dyDescent="0.25">
      <c r="F45275" s="1"/>
    </row>
    <row r="45276" spans="6:6" x14ac:dyDescent="0.25">
      <c r="F45276" s="1"/>
    </row>
    <row r="45277" spans="6:6" x14ac:dyDescent="0.25">
      <c r="F45277" s="1"/>
    </row>
    <row r="45278" spans="6:6" x14ac:dyDescent="0.25">
      <c r="F45278" s="1"/>
    </row>
    <row r="45279" spans="6:6" x14ac:dyDescent="0.25">
      <c r="F45279" s="1"/>
    </row>
    <row r="45280" spans="6:6" x14ac:dyDescent="0.25">
      <c r="F45280" s="1"/>
    </row>
    <row r="45281" spans="6:6" x14ac:dyDescent="0.25">
      <c r="F45281" s="1"/>
    </row>
    <row r="45282" spans="6:6" x14ac:dyDescent="0.25">
      <c r="F45282" s="1"/>
    </row>
    <row r="45283" spans="6:6" x14ac:dyDescent="0.25">
      <c r="F45283" s="1"/>
    </row>
    <row r="45284" spans="6:6" x14ac:dyDescent="0.25">
      <c r="F45284" s="1"/>
    </row>
    <row r="45285" spans="6:6" x14ac:dyDescent="0.25">
      <c r="F45285" s="1"/>
    </row>
    <row r="45286" spans="6:6" x14ac:dyDescent="0.25">
      <c r="F45286" s="1"/>
    </row>
    <row r="45287" spans="6:6" x14ac:dyDescent="0.25">
      <c r="F45287" s="1"/>
    </row>
    <row r="45288" spans="6:6" x14ac:dyDescent="0.25">
      <c r="F45288" s="1"/>
    </row>
    <row r="45289" spans="6:6" x14ac:dyDescent="0.25">
      <c r="F45289" s="1"/>
    </row>
    <row r="45290" spans="6:6" x14ac:dyDescent="0.25">
      <c r="F45290" s="1"/>
    </row>
    <row r="45291" spans="6:6" x14ac:dyDescent="0.25">
      <c r="F45291" s="1"/>
    </row>
    <row r="45292" spans="6:6" x14ac:dyDescent="0.25">
      <c r="F45292" s="1"/>
    </row>
    <row r="45293" spans="6:6" x14ac:dyDescent="0.25">
      <c r="F45293" s="1"/>
    </row>
    <row r="45294" spans="6:6" x14ac:dyDescent="0.25">
      <c r="F45294" s="1"/>
    </row>
    <row r="45295" spans="6:6" x14ac:dyDescent="0.25">
      <c r="F45295" s="1"/>
    </row>
    <row r="45296" spans="6:6" x14ac:dyDescent="0.25">
      <c r="F45296" s="1"/>
    </row>
    <row r="45297" spans="6:6" x14ac:dyDescent="0.25">
      <c r="F45297" s="1"/>
    </row>
    <row r="45298" spans="6:6" x14ac:dyDescent="0.25">
      <c r="F45298" s="1"/>
    </row>
    <row r="45299" spans="6:6" x14ac:dyDescent="0.25">
      <c r="F45299" s="1"/>
    </row>
    <row r="45300" spans="6:6" x14ac:dyDescent="0.25">
      <c r="F45300" s="1"/>
    </row>
    <row r="45301" spans="6:6" x14ac:dyDescent="0.25">
      <c r="F45301" s="1"/>
    </row>
    <row r="45302" spans="6:6" x14ac:dyDescent="0.25">
      <c r="F45302" s="1"/>
    </row>
    <row r="45303" spans="6:6" x14ac:dyDescent="0.25">
      <c r="F45303" s="1"/>
    </row>
    <row r="45304" spans="6:6" x14ac:dyDescent="0.25">
      <c r="F45304" s="1"/>
    </row>
    <row r="45305" spans="6:6" x14ac:dyDescent="0.25">
      <c r="F45305" s="1"/>
    </row>
    <row r="45306" spans="6:6" x14ac:dyDescent="0.25">
      <c r="F45306" s="1"/>
    </row>
    <row r="45307" spans="6:6" x14ac:dyDescent="0.25">
      <c r="F45307" s="1"/>
    </row>
    <row r="45308" spans="6:6" x14ac:dyDescent="0.25">
      <c r="F45308" s="1"/>
    </row>
    <row r="45309" spans="6:6" x14ac:dyDescent="0.25">
      <c r="F45309" s="1"/>
    </row>
    <row r="45310" spans="6:6" x14ac:dyDescent="0.25">
      <c r="F45310" s="1"/>
    </row>
    <row r="45311" spans="6:6" x14ac:dyDescent="0.25">
      <c r="F45311" s="1"/>
    </row>
    <row r="45312" spans="6:6" x14ac:dyDescent="0.25">
      <c r="F45312" s="1"/>
    </row>
    <row r="45313" spans="6:6" x14ac:dyDescent="0.25">
      <c r="F45313" s="1"/>
    </row>
    <row r="45314" spans="6:6" x14ac:dyDescent="0.25">
      <c r="F45314" s="1"/>
    </row>
    <row r="45315" spans="6:6" x14ac:dyDescent="0.25">
      <c r="F45315" s="1"/>
    </row>
    <row r="45316" spans="6:6" x14ac:dyDescent="0.25">
      <c r="F45316" s="1"/>
    </row>
    <row r="45317" spans="6:6" x14ac:dyDescent="0.25">
      <c r="F45317" s="1"/>
    </row>
    <row r="45318" spans="6:6" x14ac:dyDescent="0.25">
      <c r="F45318" s="1"/>
    </row>
    <row r="45319" spans="6:6" x14ac:dyDescent="0.25">
      <c r="F45319" s="1"/>
    </row>
    <row r="45320" spans="6:6" x14ac:dyDescent="0.25">
      <c r="F45320" s="1"/>
    </row>
    <row r="45321" spans="6:6" x14ac:dyDescent="0.25">
      <c r="F45321" s="1"/>
    </row>
    <row r="45322" spans="6:6" x14ac:dyDescent="0.25">
      <c r="F45322" s="1"/>
    </row>
    <row r="45323" spans="6:6" x14ac:dyDescent="0.25">
      <c r="F45323" s="1"/>
    </row>
    <row r="45324" spans="6:6" x14ac:dyDescent="0.25">
      <c r="F45324" s="1"/>
    </row>
    <row r="45325" spans="6:6" x14ac:dyDescent="0.25">
      <c r="F45325" s="1"/>
    </row>
    <row r="45326" spans="6:6" x14ac:dyDescent="0.25">
      <c r="F45326" s="1"/>
    </row>
    <row r="45327" spans="6:6" x14ac:dyDescent="0.25">
      <c r="F45327" s="1"/>
    </row>
    <row r="45328" spans="6:6" x14ac:dyDescent="0.25">
      <c r="F45328" s="1"/>
    </row>
    <row r="45329" spans="6:6" x14ac:dyDescent="0.25">
      <c r="F45329" s="1"/>
    </row>
    <row r="45330" spans="6:6" x14ac:dyDescent="0.25">
      <c r="F45330" s="1"/>
    </row>
    <row r="45331" spans="6:6" x14ac:dyDescent="0.25">
      <c r="F45331" s="1"/>
    </row>
    <row r="45332" spans="6:6" x14ac:dyDescent="0.25">
      <c r="F45332" s="1"/>
    </row>
    <row r="45333" spans="6:6" x14ac:dyDescent="0.25">
      <c r="F45333" s="1"/>
    </row>
    <row r="45334" spans="6:6" x14ac:dyDescent="0.25">
      <c r="F45334" s="1"/>
    </row>
    <row r="45335" spans="6:6" x14ac:dyDescent="0.25">
      <c r="F45335" s="1"/>
    </row>
    <row r="45336" spans="6:6" x14ac:dyDescent="0.25">
      <c r="F45336" s="1"/>
    </row>
    <row r="45337" spans="6:6" x14ac:dyDescent="0.25">
      <c r="F45337" s="1"/>
    </row>
    <row r="45338" spans="6:6" x14ac:dyDescent="0.25">
      <c r="F45338" s="1"/>
    </row>
    <row r="45339" spans="6:6" x14ac:dyDescent="0.25">
      <c r="F45339" s="1"/>
    </row>
    <row r="45340" spans="6:6" x14ac:dyDescent="0.25">
      <c r="F45340" s="1"/>
    </row>
    <row r="45341" spans="6:6" x14ac:dyDescent="0.25">
      <c r="F45341" s="1"/>
    </row>
    <row r="45342" spans="6:6" x14ac:dyDescent="0.25">
      <c r="F45342" s="1"/>
    </row>
    <row r="45343" spans="6:6" x14ac:dyDescent="0.25">
      <c r="F45343" s="1"/>
    </row>
    <row r="45344" spans="6:6" x14ac:dyDescent="0.25">
      <c r="F45344" s="1"/>
    </row>
    <row r="45345" spans="6:6" x14ac:dyDescent="0.25">
      <c r="F45345" s="1"/>
    </row>
    <row r="45346" spans="6:6" x14ac:dyDescent="0.25">
      <c r="F45346" s="1"/>
    </row>
    <row r="45347" spans="6:6" x14ac:dyDescent="0.25">
      <c r="F45347" s="1"/>
    </row>
    <row r="45348" spans="6:6" x14ac:dyDescent="0.25">
      <c r="F45348" s="1"/>
    </row>
    <row r="45349" spans="6:6" x14ac:dyDescent="0.25">
      <c r="F45349" s="1"/>
    </row>
    <row r="45350" spans="6:6" x14ac:dyDescent="0.25">
      <c r="F45350" s="1"/>
    </row>
    <row r="45351" spans="6:6" x14ac:dyDescent="0.25">
      <c r="F45351" s="1"/>
    </row>
    <row r="45352" spans="6:6" x14ac:dyDescent="0.25">
      <c r="F45352" s="1"/>
    </row>
    <row r="45353" spans="6:6" x14ac:dyDescent="0.25">
      <c r="F45353" s="1"/>
    </row>
    <row r="45354" spans="6:6" x14ac:dyDescent="0.25">
      <c r="F45354" s="1"/>
    </row>
    <row r="45355" spans="6:6" x14ac:dyDescent="0.25">
      <c r="F45355" s="1"/>
    </row>
    <row r="45356" spans="6:6" x14ac:dyDescent="0.25">
      <c r="F45356" s="1"/>
    </row>
    <row r="45357" spans="6:6" x14ac:dyDescent="0.25">
      <c r="F45357" s="1"/>
    </row>
    <row r="45358" spans="6:6" x14ac:dyDescent="0.25">
      <c r="F45358" s="1"/>
    </row>
    <row r="45359" spans="6:6" x14ac:dyDescent="0.25">
      <c r="F45359" s="1"/>
    </row>
    <row r="45360" spans="6:6" x14ac:dyDescent="0.25">
      <c r="F45360" s="1"/>
    </row>
    <row r="45361" spans="6:6" x14ac:dyDescent="0.25">
      <c r="F45361" s="1"/>
    </row>
    <row r="45362" spans="6:6" x14ac:dyDescent="0.25">
      <c r="F45362" s="1"/>
    </row>
    <row r="45363" spans="6:6" x14ac:dyDescent="0.25">
      <c r="F45363" s="1"/>
    </row>
    <row r="45364" spans="6:6" x14ac:dyDescent="0.25">
      <c r="F45364" s="1"/>
    </row>
    <row r="45365" spans="6:6" x14ac:dyDescent="0.25">
      <c r="F45365" s="1"/>
    </row>
    <row r="45366" spans="6:6" x14ac:dyDescent="0.25">
      <c r="F45366" s="1"/>
    </row>
    <row r="45367" spans="6:6" x14ac:dyDescent="0.25">
      <c r="F45367" s="1"/>
    </row>
    <row r="45368" spans="6:6" x14ac:dyDescent="0.25">
      <c r="F45368" s="1"/>
    </row>
    <row r="45369" spans="6:6" x14ac:dyDescent="0.25">
      <c r="F45369" s="1"/>
    </row>
    <row r="45370" spans="6:6" x14ac:dyDescent="0.25">
      <c r="F45370" s="1"/>
    </row>
    <row r="45371" spans="6:6" x14ac:dyDescent="0.25">
      <c r="F45371" s="1"/>
    </row>
    <row r="45372" spans="6:6" x14ac:dyDescent="0.25">
      <c r="F45372" s="1"/>
    </row>
    <row r="45373" spans="6:6" x14ac:dyDescent="0.25">
      <c r="F45373" s="1"/>
    </row>
    <row r="45374" spans="6:6" x14ac:dyDescent="0.25">
      <c r="F45374" s="1"/>
    </row>
    <row r="45375" spans="6:6" x14ac:dyDescent="0.25">
      <c r="F45375" s="1"/>
    </row>
    <row r="45376" spans="6:6" x14ac:dyDescent="0.25">
      <c r="F45376" s="1"/>
    </row>
    <row r="45377" spans="6:6" x14ac:dyDescent="0.25">
      <c r="F45377" s="1"/>
    </row>
    <row r="45378" spans="6:6" x14ac:dyDescent="0.25">
      <c r="F45378" s="1"/>
    </row>
    <row r="45379" spans="6:6" x14ac:dyDescent="0.25">
      <c r="F45379" s="1"/>
    </row>
    <row r="45380" spans="6:6" x14ac:dyDescent="0.25">
      <c r="F45380" s="1"/>
    </row>
    <row r="45381" spans="6:6" x14ac:dyDescent="0.25">
      <c r="F45381" s="1"/>
    </row>
    <row r="45382" spans="6:6" x14ac:dyDescent="0.25">
      <c r="F45382" s="1"/>
    </row>
    <row r="45383" spans="6:6" x14ac:dyDescent="0.25">
      <c r="F45383" s="1"/>
    </row>
    <row r="45384" spans="6:6" x14ac:dyDescent="0.25">
      <c r="F45384" s="1"/>
    </row>
    <row r="45385" spans="6:6" x14ac:dyDescent="0.25">
      <c r="F45385" s="1"/>
    </row>
    <row r="45386" spans="6:6" x14ac:dyDescent="0.25">
      <c r="F45386" s="1"/>
    </row>
    <row r="45387" spans="6:6" x14ac:dyDescent="0.25">
      <c r="F45387" s="1"/>
    </row>
    <row r="45388" spans="6:6" x14ac:dyDescent="0.25">
      <c r="F45388" s="1"/>
    </row>
    <row r="45389" spans="6:6" x14ac:dyDescent="0.25">
      <c r="F45389" s="1"/>
    </row>
    <row r="45390" spans="6:6" x14ac:dyDescent="0.25">
      <c r="F45390" s="1"/>
    </row>
    <row r="45391" spans="6:6" x14ac:dyDescent="0.25">
      <c r="F45391" s="1"/>
    </row>
    <row r="45392" spans="6:6" x14ac:dyDescent="0.25">
      <c r="F45392" s="1"/>
    </row>
    <row r="45393" spans="6:6" x14ac:dyDescent="0.25">
      <c r="F45393" s="1"/>
    </row>
    <row r="45394" spans="6:6" x14ac:dyDescent="0.25">
      <c r="F45394" s="1"/>
    </row>
    <row r="45395" spans="6:6" x14ac:dyDescent="0.25">
      <c r="F45395" s="1"/>
    </row>
    <row r="45396" spans="6:6" x14ac:dyDescent="0.25">
      <c r="F45396" s="1"/>
    </row>
    <row r="45397" spans="6:6" x14ac:dyDescent="0.25">
      <c r="F45397" s="1"/>
    </row>
    <row r="45398" spans="6:6" x14ac:dyDescent="0.25">
      <c r="F45398" s="1"/>
    </row>
    <row r="45399" spans="6:6" x14ac:dyDescent="0.25">
      <c r="F45399" s="1"/>
    </row>
    <row r="45400" spans="6:6" x14ac:dyDescent="0.25">
      <c r="F45400" s="1"/>
    </row>
    <row r="45401" spans="6:6" x14ac:dyDescent="0.25">
      <c r="F45401" s="1"/>
    </row>
    <row r="45402" spans="6:6" x14ac:dyDescent="0.25">
      <c r="F45402" s="1"/>
    </row>
    <row r="45403" spans="6:6" x14ac:dyDescent="0.25">
      <c r="F45403" s="1"/>
    </row>
    <row r="45404" spans="6:6" x14ac:dyDescent="0.25">
      <c r="F45404" s="1"/>
    </row>
    <row r="45405" spans="6:6" x14ac:dyDescent="0.25">
      <c r="F45405" s="1"/>
    </row>
    <row r="45406" spans="6:6" x14ac:dyDescent="0.25">
      <c r="F45406" s="1"/>
    </row>
    <row r="45407" spans="6:6" x14ac:dyDescent="0.25">
      <c r="F45407" s="1"/>
    </row>
    <row r="45408" spans="6:6" x14ac:dyDescent="0.25">
      <c r="F45408" s="1"/>
    </row>
    <row r="45409" spans="6:6" x14ac:dyDescent="0.25">
      <c r="F45409" s="1"/>
    </row>
    <row r="45410" spans="6:6" x14ac:dyDescent="0.25">
      <c r="F45410" s="1"/>
    </row>
    <row r="45411" spans="6:6" x14ac:dyDescent="0.25">
      <c r="F45411" s="1"/>
    </row>
    <row r="45412" spans="6:6" x14ac:dyDescent="0.25">
      <c r="F45412" s="1"/>
    </row>
    <row r="45413" spans="6:6" x14ac:dyDescent="0.25">
      <c r="F45413" s="1"/>
    </row>
    <row r="45414" spans="6:6" x14ac:dyDescent="0.25">
      <c r="F45414" s="1"/>
    </row>
    <row r="45415" spans="6:6" x14ac:dyDescent="0.25">
      <c r="F45415" s="1"/>
    </row>
    <row r="45416" spans="6:6" x14ac:dyDescent="0.25">
      <c r="F45416" s="1"/>
    </row>
    <row r="45417" spans="6:6" x14ac:dyDescent="0.25">
      <c r="F45417" s="1"/>
    </row>
    <row r="45418" spans="6:6" x14ac:dyDescent="0.25">
      <c r="F45418" s="1"/>
    </row>
    <row r="45419" spans="6:6" x14ac:dyDescent="0.25">
      <c r="F45419" s="1"/>
    </row>
    <row r="45420" spans="6:6" x14ac:dyDescent="0.25">
      <c r="F45420" s="1"/>
    </row>
    <row r="45421" spans="6:6" x14ac:dyDescent="0.25">
      <c r="F45421" s="1"/>
    </row>
    <row r="45422" spans="6:6" x14ac:dyDescent="0.25">
      <c r="F45422" s="1"/>
    </row>
    <row r="45423" spans="6:6" x14ac:dyDescent="0.25">
      <c r="F45423" s="1"/>
    </row>
    <row r="45424" spans="6:6" x14ac:dyDescent="0.25">
      <c r="F45424" s="1"/>
    </row>
    <row r="45425" spans="6:6" x14ac:dyDescent="0.25">
      <c r="F45425" s="1"/>
    </row>
    <row r="45426" spans="6:6" x14ac:dyDescent="0.25">
      <c r="F45426" s="1"/>
    </row>
    <row r="45427" spans="6:6" x14ac:dyDescent="0.25">
      <c r="F45427" s="1"/>
    </row>
    <row r="45428" spans="6:6" x14ac:dyDescent="0.25">
      <c r="F45428" s="1"/>
    </row>
    <row r="45429" spans="6:6" x14ac:dyDescent="0.25">
      <c r="F45429" s="1"/>
    </row>
    <row r="45430" spans="6:6" x14ac:dyDescent="0.25">
      <c r="F45430" s="1"/>
    </row>
    <row r="45431" spans="6:6" x14ac:dyDescent="0.25">
      <c r="F45431" s="1"/>
    </row>
    <row r="45432" spans="6:6" x14ac:dyDescent="0.25">
      <c r="F45432" s="1"/>
    </row>
    <row r="45433" spans="6:6" x14ac:dyDescent="0.25">
      <c r="F45433" s="1"/>
    </row>
    <row r="45434" spans="6:6" x14ac:dyDescent="0.25">
      <c r="F45434" s="1"/>
    </row>
    <row r="45435" spans="6:6" x14ac:dyDescent="0.25">
      <c r="F45435" s="1"/>
    </row>
    <row r="45436" spans="6:6" x14ac:dyDescent="0.25">
      <c r="F45436" s="1"/>
    </row>
    <row r="45437" spans="6:6" x14ac:dyDescent="0.25">
      <c r="F45437" s="1"/>
    </row>
    <row r="45438" spans="6:6" x14ac:dyDescent="0.25">
      <c r="F45438" s="1"/>
    </row>
    <row r="45439" spans="6:6" x14ac:dyDescent="0.25">
      <c r="F45439" s="1"/>
    </row>
    <row r="45440" spans="6:6" x14ac:dyDescent="0.25">
      <c r="F45440" s="1"/>
    </row>
    <row r="45441" spans="6:6" x14ac:dyDescent="0.25">
      <c r="F45441" s="1"/>
    </row>
    <row r="45442" spans="6:6" x14ac:dyDescent="0.25">
      <c r="F45442" s="1"/>
    </row>
    <row r="45443" spans="6:6" x14ac:dyDescent="0.25">
      <c r="F45443" s="1"/>
    </row>
    <row r="45444" spans="6:6" x14ac:dyDescent="0.25">
      <c r="F45444" s="1"/>
    </row>
    <row r="45445" spans="6:6" x14ac:dyDescent="0.25">
      <c r="F45445" s="1"/>
    </row>
    <row r="45446" spans="6:6" x14ac:dyDescent="0.25">
      <c r="F45446" s="1"/>
    </row>
    <row r="45447" spans="6:6" x14ac:dyDescent="0.25">
      <c r="F45447" s="1"/>
    </row>
    <row r="45448" spans="6:6" x14ac:dyDescent="0.25">
      <c r="F45448" s="1"/>
    </row>
    <row r="45449" spans="6:6" x14ac:dyDescent="0.25">
      <c r="F45449" s="1"/>
    </row>
    <row r="45450" spans="6:6" x14ac:dyDescent="0.25">
      <c r="F45450" s="1"/>
    </row>
    <row r="45451" spans="6:6" x14ac:dyDescent="0.25">
      <c r="F45451" s="1"/>
    </row>
    <row r="45452" spans="6:6" x14ac:dyDescent="0.25">
      <c r="F45452" s="1"/>
    </row>
    <row r="45453" spans="6:6" x14ac:dyDescent="0.25">
      <c r="F45453" s="1"/>
    </row>
    <row r="45454" spans="6:6" x14ac:dyDescent="0.25">
      <c r="F45454" s="1"/>
    </row>
    <row r="45455" spans="6:6" x14ac:dyDescent="0.25">
      <c r="F45455" s="1"/>
    </row>
    <row r="45456" spans="6:6" x14ac:dyDescent="0.25">
      <c r="F45456" s="1"/>
    </row>
    <row r="45457" spans="6:6" x14ac:dyDescent="0.25">
      <c r="F45457" s="1"/>
    </row>
    <row r="45458" spans="6:6" x14ac:dyDescent="0.25">
      <c r="F45458" s="1"/>
    </row>
    <row r="45459" spans="6:6" x14ac:dyDescent="0.25">
      <c r="F45459" s="1"/>
    </row>
    <row r="45460" spans="6:6" x14ac:dyDescent="0.25">
      <c r="F45460" s="1"/>
    </row>
    <row r="45461" spans="6:6" x14ac:dyDescent="0.25">
      <c r="F45461" s="1"/>
    </row>
    <row r="45462" spans="6:6" x14ac:dyDescent="0.25">
      <c r="F45462" s="1"/>
    </row>
    <row r="45463" spans="6:6" x14ac:dyDescent="0.25">
      <c r="F45463" s="1"/>
    </row>
    <row r="45464" spans="6:6" x14ac:dyDescent="0.25">
      <c r="F45464" s="1"/>
    </row>
    <row r="45465" spans="6:6" x14ac:dyDescent="0.25">
      <c r="F45465" s="1"/>
    </row>
    <row r="45466" spans="6:6" x14ac:dyDescent="0.25">
      <c r="F45466" s="1"/>
    </row>
    <row r="45467" spans="6:6" x14ac:dyDescent="0.25">
      <c r="F45467" s="1"/>
    </row>
    <row r="45468" spans="6:6" x14ac:dyDescent="0.25">
      <c r="F45468" s="1"/>
    </row>
    <row r="45469" spans="6:6" x14ac:dyDescent="0.25">
      <c r="F45469" s="1"/>
    </row>
    <row r="45470" spans="6:6" x14ac:dyDescent="0.25">
      <c r="F45470" s="1"/>
    </row>
    <row r="45471" spans="6:6" x14ac:dyDescent="0.25">
      <c r="F45471" s="1"/>
    </row>
    <row r="45472" spans="6:6" x14ac:dyDescent="0.25">
      <c r="F45472" s="1"/>
    </row>
    <row r="45473" spans="6:6" x14ac:dyDescent="0.25">
      <c r="F45473" s="1"/>
    </row>
    <row r="45474" spans="6:6" x14ac:dyDescent="0.25">
      <c r="F45474" s="1"/>
    </row>
    <row r="45475" spans="6:6" x14ac:dyDescent="0.25">
      <c r="F45475" s="1"/>
    </row>
    <row r="45476" spans="6:6" x14ac:dyDescent="0.25">
      <c r="F45476" s="1"/>
    </row>
    <row r="45477" spans="6:6" x14ac:dyDescent="0.25">
      <c r="F45477" s="1"/>
    </row>
    <row r="45478" spans="6:6" x14ac:dyDescent="0.25">
      <c r="F45478" s="1"/>
    </row>
    <row r="45479" spans="6:6" x14ac:dyDescent="0.25">
      <c r="F45479" s="1"/>
    </row>
    <row r="45480" spans="6:6" x14ac:dyDescent="0.25">
      <c r="F45480" s="1"/>
    </row>
    <row r="45481" spans="6:6" x14ac:dyDescent="0.25">
      <c r="F45481" s="1"/>
    </row>
    <row r="45482" spans="6:6" x14ac:dyDescent="0.25">
      <c r="F45482" s="1"/>
    </row>
    <row r="45483" spans="6:6" x14ac:dyDescent="0.25">
      <c r="F45483" s="1"/>
    </row>
    <row r="45484" spans="6:6" x14ac:dyDescent="0.25">
      <c r="F45484" s="1"/>
    </row>
    <row r="45485" spans="6:6" x14ac:dyDescent="0.25">
      <c r="F45485" s="1"/>
    </row>
    <row r="45486" spans="6:6" x14ac:dyDescent="0.25">
      <c r="F45486" s="1"/>
    </row>
    <row r="45487" spans="6:6" x14ac:dyDescent="0.25">
      <c r="F45487" s="1"/>
    </row>
    <row r="45488" spans="6:6" x14ac:dyDescent="0.25">
      <c r="F45488" s="1"/>
    </row>
    <row r="45489" spans="6:6" x14ac:dyDescent="0.25">
      <c r="F45489" s="1"/>
    </row>
    <row r="45490" spans="6:6" x14ac:dyDescent="0.25">
      <c r="F45490" s="1"/>
    </row>
    <row r="45491" spans="6:6" x14ac:dyDescent="0.25">
      <c r="F45491" s="1"/>
    </row>
    <row r="45492" spans="6:6" x14ac:dyDescent="0.25">
      <c r="F45492" s="1"/>
    </row>
    <row r="45493" spans="6:6" x14ac:dyDescent="0.25">
      <c r="F45493" s="1"/>
    </row>
    <row r="45494" spans="6:6" x14ac:dyDescent="0.25">
      <c r="F45494" s="1"/>
    </row>
    <row r="45495" spans="6:6" x14ac:dyDescent="0.25">
      <c r="F45495" s="1"/>
    </row>
    <row r="45496" spans="6:6" x14ac:dyDescent="0.25">
      <c r="F45496" s="1"/>
    </row>
    <row r="45497" spans="6:6" x14ac:dyDescent="0.25">
      <c r="F45497" s="1"/>
    </row>
    <row r="45498" spans="6:6" x14ac:dyDescent="0.25">
      <c r="F45498" s="1"/>
    </row>
    <row r="45499" spans="6:6" x14ac:dyDescent="0.25">
      <c r="F45499" s="1"/>
    </row>
    <row r="45500" spans="6:6" x14ac:dyDescent="0.25">
      <c r="F45500" s="1"/>
    </row>
    <row r="45501" spans="6:6" x14ac:dyDescent="0.25">
      <c r="F45501" s="1"/>
    </row>
    <row r="45502" spans="6:6" x14ac:dyDescent="0.25">
      <c r="F45502" s="1"/>
    </row>
    <row r="45503" spans="6:6" x14ac:dyDescent="0.25">
      <c r="F45503" s="1"/>
    </row>
    <row r="45504" spans="6:6" x14ac:dyDescent="0.25">
      <c r="F45504" s="1"/>
    </row>
    <row r="45505" spans="6:6" x14ac:dyDescent="0.25">
      <c r="F45505" s="1"/>
    </row>
    <row r="45506" spans="6:6" x14ac:dyDescent="0.25">
      <c r="F45506" s="1"/>
    </row>
    <row r="45507" spans="6:6" x14ac:dyDescent="0.25">
      <c r="F45507" s="1"/>
    </row>
    <row r="45508" spans="6:6" x14ac:dyDescent="0.25">
      <c r="F45508" s="1"/>
    </row>
    <row r="45509" spans="6:6" x14ac:dyDescent="0.25">
      <c r="F45509" s="1"/>
    </row>
    <row r="45510" spans="6:6" x14ac:dyDescent="0.25">
      <c r="F45510" s="1"/>
    </row>
    <row r="45511" spans="6:6" x14ac:dyDescent="0.25">
      <c r="F45511" s="1"/>
    </row>
    <row r="45512" spans="6:6" x14ac:dyDescent="0.25">
      <c r="F45512" s="1"/>
    </row>
    <row r="45513" spans="6:6" x14ac:dyDescent="0.25">
      <c r="F45513" s="1"/>
    </row>
    <row r="45514" spans="6:6" x14ac:dyDescent="0.25">
      <c r="F45514" s="1"/>
    </row>
    <row r="45515" spans="6:6" x14ac:dyDescent="0.25">
      <c r="F45515" s="1"/>
    </row>
    <row r="45516" spans="6:6" x14ac:dyDescent="0.25">
      <c r="F45516" s="1"/>
    </row>
    <row r="45517" spans="6:6" x14ac:dyDescent="0.25">
      <c r="F45517" s="1"/>
    </row>
    <row r="45518" spans="6:6" x14ac:dyDescent="0.25">
      <c r="F45518" s="1"/>
    </row>
    <row r="45519" spans="6:6" x14ac:dyDescent="0.25">
      <c r="F45519" s="1"/>
    </row>
    <row r="45520" spans="6:6" x14ac:dyDescent="0.25">
      <c r="F45520" s="1"/>
    </row>
    <row r="45521" spans="6:6" x14ac:dyDescent="0.25">
      <c r="F45521" s="1"/>
    </row>
    <row r="45522" spans="6:6" x14ac:dyDescent="0.25">
      <c r="F45522" s="1"/>
    </row>
    <row r="45523" spans="6:6" x14ac:dyDescent="0.25">
      <c r="F45523" s="1"/>
    </row>
    <row r="45524" spans="6:6" x14ac:dyDescent="0.25">
      <c r="F45524" s="1"/>
    </row>
    <row r="45525" spans="6:6" x14ac:dyDescent="0.25">
      <c r="F45525" s="1"/>
    </row>
    <row r="45526" spans="6:6" x14ac:dyDescent="0.25">
      <c r="F45526" s="1"/>
    </row>
    <row r="45527" spans="6:6" x14ac:dyDescent="0.25">
      <c r="F45527" s="1"/>
    </row>
    <row r="45528" spans="6:6" x14ac:dyDescent="0.25">
      <c r="F45528" s="1"/>
    </row>
    <row r="45529" spans="6:6" x14ac:dyDescent="0.25">
      <c r="F45529" s="1"/>
    </row>
    <row r="45530" spans="6:6" x14ac:dyDescent="0.25">
      <c r="F45530" s="1"/>
    </row>
    <row r="45531" spans="6:6" x14ac:dyDescent="0.25">
      <c r="F45531" s="1"/>
    </row>
    <row r="45532" spans="6:6" x14ac:dyDescent="0.25">
      <c r="F45532" s="1"/>
    </row>
    <row r="45533" spans="6:6" x14ac:dyDescent="0.25">
      <c r="F45533" s="1"/>
    </row>
    <row r="45534" spans="6:6" x14ac:dyDescent="0.25">
      <c r="F45534" s="1"/>
    </row>
    <row r="45535" spans="6:6" x14ac:dyDescent="0.25">
      <c r="F45535" s="1"/>
    </row>
    <row r="45536" spans="6:6" x14ac:dyDescent="0.25">
      <c r="F45536" s="1"/>
    </row>
    <row r="45537" spans="6:6" x14ac:dyDescent="0.25">
      <c r="F45537" s="1"/>
    </row>
    <row r="45538" spans="6:6" x14ac:dyDescent="0.25">
      <c r="F45538" s="1"/>
    </row>
    <row r="45539" spans="6:6" x14ac:dyDescent="0.25">
      <c r="F45539" s="1"/>
    </row>
    <row r="45540" spans="6:6" x14ac:dyDescent="0.25">
      <c r="F45540" s="1"/>
    </row>
    <row r="45541" spans="6:6" x14ac:dyDescent="0.25">
      <c r="F45541" s="1"/>
    </row>
    <row r="45542" spans="6:6" x14ac:dyDescent="0.25">
      <c r="F45542" s="1"/>
    </row>
    <row r="45543" spans="6:6" x14ac:dyDescent="0.25">
      <c r="F45543" s="1"/>
    </row>
    <row r="45544" spans="6:6" x14ac:dyDescent="0.25">
      <c r="F45544" s="1"/>
    </row>
    <row r="45545" spans="6:6" x14ac:dyDescent="0.25">
      <c r="F45545" s="1"/>
    </row>
    <row r="45546" spans="6:6" x14ac:dyDescent="0.25">
      <c r="F45546" s="1"/>
    </row>
    <row r="45547" spans="6:6" x14ac:dyDescent="0.25">
      <c r="F45547" s="1"/>
    </row>
    <row r="45548" spans="6:6" x14ac:dyDescent="0.25">
      <c r="F45548" s="1"/>
    </row>
    <row r="45549" spans="6:6" x14ac:dyDescent="0.25">
      <c r="F45549" s="1"/>
    </row>
    <row r="45550" spans="6:6" x14ac:dyDescent="0.25">
      <c r="F45550" s="1"/>
    </row>
    <row r="45551" spans="6:6" x14ac:dyDescent="0.25">
      <c r="F45551" s="1"/>
    </row>
    <row r="45552" spans="6:6" x14ac:dyDescent="0.25">
      <c r="F45552" s="1"/>
    </row>
    <row r="45553" spans="6:6" x14ac:dyDescent="0.25">
      <c r="F45553" s="1"/>
    </row>
    <row r="45554" spans="6:6" x14ac:dyDescent="0.25">
      <c r="F45554" s="1"/>
    </row>
    <row r="45555" spans="6:6" x14ac:dyDescent="0.25">
      <c r="F45555" s="1"/>
    </row>
    <row r="45556" spans="6:6" x14ac:dyDescent="0.25">
      <c r="F45556" s="1"/>
    </row>
    <row r="45557" spans="6:6" x14ac:dyDescent="0.25">
      <c r="F45557" s="1"/>
    </row>
    <row r="45558" spans="6:6" x14ac:dyDescent="0.25">
      <c r="F45558" s="1"/>
    </row>
    <row r="45559" spans="6:6" x14ac:dyDescent="0.25">
      <c r="F45559" s="1"/>
    </row>
    <row r="45560" spans="6:6" x14ac:dyDescent="0.25">
      <c r="F45560" s="1"/>
    </row>
    <row r="45561" spans="6:6" x14ac:dyDescent="0.25">
      <c r="F45561" s="1"/>
    </row>
    <row r="45562" spans="6:6" x14ac:dyDescent="0.25">
      <c r="F45562" s="1"/>
    </row>
    <row r="45563" spans="6:6" x14ac:dyDescent="0.25">
      <c r="F45563" s="1"/>
    </row>
    <row r="45564" spans="6:6" x14ac:dyDescent="0.25">
      <c r="F45564" s="1"/>
    </row>
    <row r="45565" spans="6:6" x14ac:dyDescent="0.25">
      <c r="F45565" s="1"/>
    </row>
    <row r="45566" spans="6:6" x14ac:dyDescent="0.25">
      <c r="F45566" s="1"/>
    </row>
    <row r="45567" spans="6:6" x14ac:dyDescent="0.25">
      <c r="F45567" s="1"/>
    </row>
    <row r="45568" spans="6:6" x14ac:dyDescent="0.25">
      <c r="F45568" s="1"/>
    </row>
    <row r="45569" spans="6:6" x14ac:dyDescent="0.25">
      <c r="F45569" s="1"/>
    </row>
    <row r="45570" spans="6:6" x14ac:dyDescent="0.25">
      <c r="F45570" s="1"/>
    </row>
    <row r="45571" spans="6:6" x14ac:dyDescent="0.25">
      <c r="F45571" s="1"/>
    </row>
    <row r="45572" spans="6:6" x14ac:dyDescent="0.25">
      <c r="F45572" s="1"/>
    </row>
    <row r="45573" spans="6:6" x14ac:dyDescent="0.25">
      <c r="F45573" s="1"/>
    </row>
    <row r="45574" spans="6:6" x14ac:dyDescent="0.25">
      <c r="F45574" s="1"/>
    </row>
    <row r="45575" spans="6:6" x14ac:dyDescent="0.25">
      <c r="F45575" s="1"/>
    </row>
    <row r="45576" spans="6:6" x14ac:dyDescent="0.25">
      <c r="F45576" s="1"/>
    </row>
    <row r="45577" spans="6:6" x14ac:dyDescent="0.25">
      <c r="F45577" s="1"/>
    </row>
    <row r="45578" spans="6:6" x14ac:dyDescent="0.25">
      <c r="F45578" s="1"/>
    </row>
    <row r="45579" spans="6:6" x14ac:dyDescent="0.25">
      <c r="F45579" s="1"/>
    </row>
    <row r="45580" spans="6:6" x14ac:dyDescent="0.25">
      <c r="F45580" s="1"/>
    </row>
    <row r="45581" spans="6:6" x14ac:dyDescent="0.25">
      <c r="F45581" s="1"/>
    </row>
    <row r="45582" spans="6:6" x14ac:dyDescent="0.25">
      <c r="F45582" s="1"/>
    </row>
    <row r="45583" spans="6:6" x14ac:dyDescent="0.25">
      <c r="F45583" s="1"/>
    </row>
    <row r="45584" spans="6:6" x14ac:dyDescent="0.25">
      <c r="F45584" s="1"/>
    </row>
    <row r="45585" spans="6:6" x14ac:dyDescent="0.25">
      <c r="F45585" s="1"/>
    </row>
    <row r="45586" spans="6:6" x14ac:dyDescent="0.25">
      <c r="F45586" s="1"/>
    </row>
    <row r="45587" spans="6:6" x14ac:dyDescent="0.25">
      <c r="F45587" s="1"/>
    </row>
    <row r="45588" spans="6:6" x14ac:dyDescent="0.25">
      <c r="F45588" s="1"/>
    </row>
    <row r="45589" spans="6:6" x14ac:dyDescent="0.25">
      <c r="F45589" s="1"/>
    </row>
    <row r="45590" spans="6:6" x14ac:dyDescent="0.25">
      <c r="F45590" s="1"/>
    </row>
    <row r="45591" spans="6:6" x14ac:dyDescent="0.25">
      <c r="F45591" s="1"/>
    </row>
    <row r="45592" spans="6:6" x14ac:dyDescent="0.25">
      <c r="F45592" s="1"/>
    </row>
    <row r="45593" spans="6:6" x14ac:dyDescent="0.25">
      <c r="F45593" s="1"/>
    </row>
    <row r="45594" spans="6:6" x14ac:dyDescent="0.25">
      <c r="F45594" s="1"/>
    </row>
    <row r="45595" spans="6:6" x14ac:dyDescent="0.25">
      <c r="F45595" s="1"/>
    </row>
    <row r="45596" spans="6:6" x14ac:dyDescent="0.25">
      <c r="F45596" s="1"/>
    </row>
    <row r="45597" spans="6:6" x14ac:dyDescent="0.25">
      <c r="F45597" s="1"/>
    </row>
    <row r="45598" spans="6:6" x14ac:dyDescent="0.25">
      <c r="F45598" s="1"/>
    </row>
    <row r="45599" spans="6:6" x14ac:dyDescent="0.25">
      <c r="F45599" s="1"/>
    </row>
    <row r="45600" spans="6:6" x14ac:dyDescent="0.25">
      <c r="F45600" s="1"/>
    </row>
    <row r="45601" spans="6:6" x14ac:dyDescent="0.25">
      <c r="F45601" s="1"/>
    </row>
    <row r="45602" spans="6:6" x14ac:dyDescent="0.25">
      <c r="F45602" s="1"/>
    </row>
    <row r="45603" spans="6:6" x14ac:dyDescent="0.25">
      <c r="F45603" s="1"/>
    </row>
    <row r="45604" spans="6:6" x14ac:dyDescent="0.25">
      <c r="F45604" s="1"/>
    </row>
    <row r="45605" spans="6:6" x14ac:dyDescent="0.25">
      <c r="F45605" s="1"/>
    </row>
    <row r="45606" spans="6:6" x14ac:dyDescent="0.25">
      <c r="F45606" s="1"/>
    </row>
    <row r="45607" spans="6:6" x14ac:dyDescent="0.25">
      <c r="F45607" s="1"/>
    </row>
    <row r="45608" spans="6:6" x14ac:dyDescent="0.25">
      <c r="F45608" s="1"/>
    </row>
    <row r="45609" spans="6:6" x14ac:dyDescent="0.25">
      <c r="F45609" s="1"/>
    </row>
    <row r="45610" spans="6:6" x14ac:dyDescent="0.25">
      <c r="F45610" s="1"/>
    </row>
    <row r="45611" spans="6:6" x14ac:dyDescent="0.25">
      <c r="F45611" s="1"/>
    </row>
    <row r="45612" spans="6:6" x14ac:dyDescent="0.25">
      <c r="F45612" s="1"/>
    </row>
    <row r="45613" spans="6:6" x14ac:dyDescent="0.25">
      <c r="F45613" s="1"/>
    </row>
    <row r="45614" spans="6:6" x14ac:dyDescent="0.25">
      <c r="F45614" s="1"/>
    </row>
    <row r="45615" spans="6:6" x14ac:dyDescent="0.25">
      <c r="F45615" s="1"/>
    </row>
    <row r="45616" spans="6:6" x14ac:dyDescent="0.25">
      <c r="F45616" s="1"/>
    </row>
    <row r="45617" spans="6:6" x14ac:dyDescent="0.25">
      <c r="F45617" s="1"/>
    </row>
    <row r="45618" spans="6:6" x14ac:dyDescent="0.25">
      <c r="F45618" s="1"/>
    </row>
    <row r="45619" spans="6:6" x14ac:dyDescent="0.25">
      <c r="F45619" s="1"/>
    </row>
    <row r="45620" spans="6:6" x14ac:dyDescent="0.25">
      <c r="F45620" s="1"/>
    </row>
    <row r="45621" spans="6:6" x14ac:dyDescent="0.25">
      <c r="F45621" s="1"/>
    </row>
    <row r="45622" spans="6:6" x14ac:dyDescent="0.25">
      <c r="F45622" s="1"/>
    </row>
    <row r="45623" spans="6:6" x14ac:dyDescent="0.25">
      <c r="F45623" s="1"/>
    </row>
    <row r="45624" spans="6:6" x14ac:dyDescent="0.25">
      <c r="F45624" s="1"/>
    </row>
    <row r="45625" spans="6:6" x14ac:dyDescent="0.25">
      <c r="F45625" s="1"/>
    </row>
    <row r="45626" spans="6:6" x14ac:dyDescent="0.25">
      <c r="F45626" s="1"/>
    </row>
    <row r="45627" spans="6:6" x14ac:dyDescent="0.25">
      <c r="F45627" s="1"/>
    </row>
    <row r="45628" spans="6:6" x14ac:dyDescent="0.25">
      <c r="F45628" s="1"/>
    </row>
    <row r="45629" spans="6:6" x14ac:dyDescent="0.25">
      <c r="F45629" s="1"/>
    </row>
    <row r="45630" spans="6:6" x14ac:dyDescent="0.25">
      <c r="F45630" s="1"/>
    </row>
    <row r="45631" spans="6:6" x14ac:dyDescent="0.25">
      <c r="F45631" s="1"/>
    </row>
    <row r="45632" spans="6:6" x14ac:dyDescent="0.25">
      <c r="F45632" s="1"/>
    </row>
    <row r="45633" spans="6:6" x14ac:dyDescent="0.25">
      <c r="F45633" s="1"/>
    </row>
    <row r="45634" spans="6:6" x14ac:dyDescent="0.25">
      <c r="F45634" s="1"/>
    </row>
    <row r="45635" spans="6:6" x14ac:dyDescent="0.25">
      <c r="F45635" s="1"/>
    </row>
    <row r="45636" spans="6:6" x14ac:dyDescent="0.25">
      <c r="F45636" s="1"/>
    </row>
    <row r="45637" spans="6:6" x14ac:dyDescent="0.25">
      <c r="F45637" s="1"/>
    </row>
    <row r="45638" spans="6:6" x14ac:dyDescent="0.25">
      <c r="F45638" s="1"/>
    </row>
    <row r="45639" spans="6:6" x14ac:dyDescent="0.25">
      <c r="F45639" s="1"/>
    </row>
    <row r="45640" spans="6:6" x14ac:dyDescent="0.25">
      <c r="F45640" s="1"/>
    </row>
    <row r="45641" spans="6:6" x14ac:dyDescent="0.25">
      <c r="F45641" s="1"/>
    </row>
    <row r="45642" spans="6:6" x14ac:dyDescent="0.25">
      <c r="F45642" s="1"/>
    </row>
    <row r="45643" spans="6:6" x14ac:dyDescent="0.25">
      <c r="F45643" s="1"/>
    </row>
    <row r="45644" spans="6:6" x14ac:dyDescent="0.25">
      <c r="F45644" s="1"/>
    </row>
    <row r="45645" spans="6:6" x14ac:dyDescent="0.25">
      <c r="F45645" s="1"/>
    </row>
    <row r="45646" spans="6:6" x14ac:dyDescent="0.25">
      <c r="F45646" s="1"/>
    </row>
    <row r="45647" spans="6:6" x14ac:dyDescent="0.25">
      <c r="F45647" s="1"/>
    </row>
    <row r="45648" spans="6:6" x14ac:dyDescent="0.25">
      <c r="F45648" s="1"/>
    </row>
    <row r="45649" spans="6:6" x14ac:dyDescent="0.25">
      <c r="F45649" s="1"/>
    </row>
    <row r="45650" spans="6:6" x14ac:dyDescent="0.25">
      <c r="F45650" s="1"/>
    </row>
    <row r="45651" spans="6:6" x14ac:dyDescent="0.25">
      <c r="F45651" s="1"/>
    </row>
    <row r="45652" spans="6:6" x14ac:dyDescent="0.25">
      <c r="F45652" s="1"/>
    </row>
    <row r="45653" spans="6:6" x14ac:dyDescent="0.25">
      <c r="F45653" s="1"/>
    </row>
    <row r="45654" spans="6:6" x14ac:dyDescent="0.25">
      <c r="F45654" s="1"/>
    </row>
    <row r="45655" spans="6:6" x14ac:dyDescent="0.25">
      <c r="F45655" s="1"/>
    </row>
    <row r="45656" spans="6:6" x14ac:dyDescent="0.25">
      <c r="F45656" s="1"/>
    </row>
    <row r="45657" spans="6:6" x14ac:dyDescent="0.25">
      <c r="F45657" s="1"/>
    </row>
    <row r="45658" spans="6:6" x14ac:dyDescent="0.25">
      <c r="F45658" s="1"/>
    </row>
    <row r="45659" spans="6:6" x14ac:dyDescent="0.25">
      <c r="F45659" s="1"/>
    </row>
    <row r="45660" spans="6:6" x14ac:dyDescent="0.25">
      <c r="F45660" s="1"/>
    </row>
    <row r="45661" spans="6:6" x14ac:dyDescent="0.25">
      <c r="F45661" s="1"/>
    </row>
    <row r="45662" spans="6:6" x14ac:dyDescent="0.25">
      <c r="F45662" s="1"/>
    </row>
    <row r="45663" spans="6:6" x14ac:dyDescent="0.25">
      <c r="F45663" s="1"/>
    </row>
    <row r="45664" spans="6:6" x14ac:dyDescent="0.25">
      <c r="F45664" s="1"/>
    </row>
    <row r="45665" spans="6:6" x14ac:dyDescent="0.25">
      <c r="F45665" s="1"/>
    </row>
    <row r="45666" spans="6:6" x14ac:dyDescent="0.25">
      <c r="F45666" s="1"/>
    </row>
    <row r="45667" spans="6:6" x14ac:dyDescent="0.25">
      <c r="F45667" s="1"/>
    </row>
    <row r="45668" spans="6:6" x14ac:dyDescent="0.25">
      <c r="F45668" s="1"/>
    </row>
    <row r="45669" spans="6:6" x14ac:dyDescent="0.25">
      <c r="F45669" s="1"/>
    </row>
    <row r="45670" spans="6:6" x14ac:dyDescent="0.25">
      <c r="F45670" s="1"/>
    </row>
    <row r="45671" spans="6:6" x14ac:dyDescent="0.25">
      <c r="F45671" s="1"/>
    </row>
    <row r="45672" spans="6:6" x14ac:dyDescent="0.25">
      <c r="F45672" s="1"/>
    </row>
    <row r="45673" spans="6:6" x14ac:dyDescent="0.25">
      <c r="F45673" s="1"/>
    </row>
    <row r="45674" spans="6:6" x14ac:dyDescent="0.25">
      <c r="F45674" s="1"/>
    </row>
    <row r="45675" spans="6:6" x14ac:dyDescent="0.25">
      <c r="F45675" s="1"/>
    </row>
    <row r="45676" spans="6:6" x14ac:dyDescent="0.25">
      <c r="F45676" s="1"/>
    </row>
    <row r="45677" spans="6:6" x14ac:dyDescent="0.25">
      <c r="F45677" s="1"/>
    </row>
    <row r="45678" spans="6:6" x14ac:dyDescent="0.25">
      <c r="F45678" s="1"/>
    </row>
    <row r="45679" spans="6:6" x14ac:dyDescent="0.25">
      <c r="F45679" s="1"/>
    </row>
    <row r="45680" spans="6:6" x14ac:dyDescent="0.25">
      <c r="F45680" s="1"/>
    </row>
    <row r="45681" spans="6:6" x14ac:dyDescent="0.25">
      <c r="F45681" s="1"/>
    </row>
    <row r="45682" spans="6:6" x14ac:dyDescent="0.25">
      <c r="F45682" s="1"/>
    </row>
    <row r="45683" spans="6:6" x14ac:dyDescent="0.25">
      <c r="F45683" s="1"/>
    </row>
    <row r="45684" spans="6:6" x14ac:dyDescent="0.25">
      <c r="F45684" s="1"/>
    </row>
    <row r="45685" spans="6:6" x14ac:dyDescent="0.25">
      <c r="F45685" s="1"/>
    </row>
    <row r="45686" spans="6:6" x14ac:dyDescent="0.25">
      <c r="F45686" s="1"/>
    </row>
    <row r="45687" spans="6:6" x14ac:dyDescent="0.25">
      <c r="F45687" s="1"/>
    </row>
    <row r="45688" spans="6:6" x14ac:dyDescent="0.25">
      <c r="F45688" s="1"/>
    </row>
    <row r="45689" spans="6:6" x14ac:dyDescent="0.25">
      <c r="F45689" s="1"/>
    </row>
    <row r="45690" spans="6:6" x14ac:dyDescent="0.25">
      <c r="F45690" s="1"/>
    </row>
    <row r="45691" spans="6:6" x14ac:dyDescent="0.25">
      <c r="F45691" s="1"/>
    </row>
    <row r="45692" spans="6:6" x14ac:dyDescent="0.25">
      <c r="F45692" s="1"/>
    </row>
    <row r="45693" spans="6:6" x14ac:dyDescent="0.25">
      <c r="F45693" s="1"/>
    </row>
    <row r="45694" spans="6:6" x14ac:dyDescent="0.25">
      <c r="F45694" s="1"/>
    </row>
    <row r="45695" spans="6:6" x14ac:dyDescent="0.25">
      <c r="F45695" s="1"/>
    </row>
    <row r="45696" spans="6:6" x14ac:dyDescent="0.25">
      <c r="F45696" s="1"/>
    </row>
    <row r="45697" spans="6:6" x14ac:dyDescent="0.25">
      <c r="F45697" s="1"/>
    </row>
    <row r="45698" spans="6:6" x14ac:dyDescent="0.25">
      <c r="F45698" s="1"/>
    </row>
    <row r="45699" spans="6:6" x14ac:dyDescent="0.25">
      <c r="F45699" s="1"/>
    </row>
    <row r="45700" spans="6:6" x14ac:dyDescent="0.25">
      <c r="F45700" s="1"/>
    </row>
    <row r="45701" spans="6:6" x14ac:dyDescent="0.25">
      <c r="F45701" s="1"/>
    </row>
    <row r="45702" spans="6:6" x14ac:dyDescent="0.25">
      <c r="F45702" s="1"/>
    </row>
    <row r="45703" spans="6:6" x14ac:dyDescent="0.25">
      <c r="F45703" s="1"/>
    </row>
    <row r="45704" spans="6:6" x14ac:dyDescent="0.25">
      <c r="F45704" s="1"/>
    </row>
    <row r="45705" spans="6:6" x14ac:dyDescent="0.25">
      <c r="F45705" s="1"/>
    </row>
    <row r="45706" spans="6:6" x14ac:dyDescent="0.25">
      <c r="F45706" s="1"/>
    </row>
    <row r="45707" spans="6:6" x14ac:dyDescent="0.25">
      <c r="F45707" s="1"/>
    </row>
    <row r="45708" spans="6:6" x14ac:dyDescent="0.25">
      <c r="F45708" s="1"/>
    </row>
    <row r="45709" spans="6:6" x14ac:dyDescent="0.25">
      <c r="F45709" s="1"/>
    </row>
    <row r="45710" spans="6:6" x14ac:dyDescent="0.25">
      <c r="F45710" s="1"/>
    </row>
    <row r="45711" spans="6:6" x14ac:dyDescent="0.25">
      <c r="F45711" s="1"/>
    </row>
    <row r="45712" spans="6:6" x14ac:dyDescent="0.25">
      <c r="F45712" s="1"/>
    </row>
    <row r="45713" spans="6:6" x14ac:dyDescent="0.25">
      <c r="F45713" s="1"/>
    </row>
    <row r="45714" spans="6:6" x14ac:dyDescent="0.25">
      <c r="F45714" s="1"/>
    </row>
    <row r="45715" spans="6:6" x14ac:dyDescent="0.25">
      <c r="F45715" s="1"/>
    </row>
    <row r="45716" spans="6:6" x14ac:dyDescent="0.25">
      <c r="F45716" s="1"/>
    </row>
    <row r="45717" spans="6:6" x14ac:dyDescent="0.25">
      <c r="F45717" s="1"/>
    </row>
    <row r="45718" spans="6:6" x14ac:dyDescent="0.25">
      <c r="F45718" s="1"/>
    </row>
    <row r="45719" spans="6:6" x14ac:dyDescent="0.25">
      <c r="F45719" s="1"/>
    </row>
    <row r="45720" spans="6:6" x14ac:dyDescent="0.25">
      <c r="F45720" s="1"/>
    </row>
    <row r="45721" spans="6:6" x14ac:dyDescent="0.25">
      <c r="F45721" s="1"/>
    </row>
    <row r="45722" spans="6:6" x14ac:dyDescent="0.25">
      <c r="F45722" s="1"/>
    </row>
    <row r="45723" spans="6:6" x14ac:dyDescent="0.25">
      <c r="F45723" s="1"/>
    </row>
    <row r="45724" spans="6:6" x14ac:dyDescent="0.25">
      <c r="F45724" s="1"/>
    </row>
    <row r="45725" spans="6:6" x14ac:dyDescent="0.25">
      <c r="F45725" s="1"/>
    </row>
    <row r="45726" spans="6:6" x14ac:dyDescent="0.25">
      <c r="F45726" s="1"/>
    </row>
    <row r="45727" spans="6:6" x14ac:dyDescent="0.25">
      <c r="F45727" s="1"/>
    </row>
    <row r="45728" spans="6:6" x14ac:dyDescent="0.25">
      <c r="F45728" s="1"/>
    </row>
    <row r="45729" spans="6:6" x14ac:dyDescent="0.25">
      <c r="F45729" s="1"/>
    </row>
    <row r="45730" spans="6:6" x14ac:dyDescent="0.25">
      <c r="F45730" s="1"/>
    </row>
    <row r="45731" spans="6:6" x14ac:dyDescent="0.25">
      <c r="F45731" s="1"/>
    </row>
    <row r="45732" spans="6:6" x14ac:dyDescent="0.25">
      <c r="F45732" s="1"/>
    </row>
    <row r="45733" spans="6:6" x14ac:dyDescent="0.25">
      <c r="F45733" s="1"/>
    </row>
    <row r="45734" spans="6:6" x14ac:dyDescent="0.25">
      <c r="F45734" s="1"/>
    </row>
    <row r="45735" spans="6:6" x14ac:dyDescent="0.25">
      <c r="F45735" s="1"/>
    </row>
    <row r="45736" spans="6:6" x14ac:dyDescent="0.25">
      <c r="F45736" s="1"/>
    </row>
    <row r="45737" spans="6:6" x14ac:dyDescent="0.25">
      <c r="F45737" s="1"/>
    </row>
    <row r="45738" spans="6:6" x14ac:dyDescent="0.25">
      <c r="F45738" s="1"/>
    </row>
    <row r="45739" spans="6:6" x14ac:dyDescent="0.25">
      <c r="F45739" s="1"/>
    </row>
    <row r="45740" spans="6:6" x14ac:dyDescent="0.25">
      <c r="F45740" s="1"/>
    </row>
    <row r="45741" spans="6:6" x14ac:dyDescent="0.25">
      <c r="F45741" s="1"/>
    </row>
    <row r="45742" spans="6:6" x14ac:dyDescent="0.25">
      <c r="F45742" s="1"/>
    </row>
    <row r="45743" spans="6:6" x14ac:dyDescent="0.25">
      <c r="F45743" s="1"/>
    </row>
    <row r="45744" spans="6:6" x14ac:dyDescent="0.25">
      <c r="F45744" s="1"/>
    </row>
    <row r="45745" spans="6:6" x14ac:dyDescent="0.25">
      <c r="F45745" s="1"/>
    </row>
    <row r="45746" spans="6:6" x14ac:dyDescent="0.25">
      <c r="F45746" s="1"/>
    </row>
    <row r="45747" spans="6:6" x14ac:dyDescent="0.25">
      <c r="F45747" s="1"/>
    </row>
    <row r="45748" spans="6:6" x14ac:dyDescent="0.25">
      <c r="F45748" s="1"/>
    </row>
    <row r="45749" spans="6:6" x14ac:dyDescent="0.25">
      <c r="F45749" s="1"/>
    </row>
    <row r="45750" spans="6:6" x14ac:dyDescent="0.25">
      <c r="F45750" s="1"/>
    </row>
    <row r="45751" spans="6:6" x14ac:dyDescent="0.25">
      <c r="F45751" s="1"/>
    </row>
    <row r="45752" spans="6:6" x14ac:dyDescent="0.25">
      <c r="F45752" s="1"/>
    </row>
    <row r="45753" spans="6:6" x14ac:dyDescent="0.25">
      <c r="F45753" s="1"/>
    </row>
    <row r="45754" spans="6:6" x14ac:dyDescent="0.25">
      <c r="F45754" s="1"/>
    </row>
    <row r="45755" spans="6:6" x14ac:dyDescent="0.25">
      <c r="F45755" s="1"/>
    </row>
    <row r="45756" spans="6:6" x14ac:dyDescent="0.25">
      <c r="F45756" s="1"/>
    </row>
    <row r="45757" spans="6:6" x14ac:dyDescent="0.25">
      <c r="F45757" s="1"/>
    </row>
    <row r="45758" spans="6:6" x14ac:dyDescent="0.25">
      <c r="F45758" s="1"/>
    </row>
    <row r="45759" spans="6:6" x14ac:dyDescent="0.25">
      <c r="F45759" s="1"/>
    </row>
    <row r="45760" spans="6:6" x14ac:dyDescent="0.25">
      <c r="F45760" s="1"/>
    </row>
    <row r="45761" spans="6:6" x14ac:dyDescent="0.25">
      <c r="F45761" s="1"/>
    </row>
    <row r="45762" spans="6:6" x14ac:dyDescent="0.25">
      <c r="F45762" s="1"/>
    </row>
    <row r="45763" spans="6:6" x14ac:dyDescent="0.25">
      <c r="F45763" s="1"/>
    </row>
    <row r="45764" spans="6:6" x14ac:dyDescent="0.25">
      <c r="F45764" s="1"/>
    </row>
    <row r="45765" spans="6:6" x14ac:dyDescent="0.25">
      <c r="F45765" s="1"/>
    </row>
    <row r="45766" spans="6:6" x14ac:dyDescent="0.25">
      <c r="F45766" s="1"/>
    </row>
    <row r="45767" spans="6:6" x14ac:dyDescent="0.25">
      <c r="F45767" s="1"/>
    </row>
    <row r="45768" spans="6:6" x14ac:dyDescent="0.25">
      <c r="F45768" s="1"/>
    </row>
    <row r="45769" spans="6:6" x14ac:dyDescent="0.25">
      <c r="F45769" s="1"/>
    </row>
    <row r="45770" spans="6:6" x14ac:dyDescent="0.25">
      <c r="F45770" s="1"/>
    </row>
    <row r="45771" spans="6:6" x14ac:dyDescent="0.25">
      <c r="F45771" s="1"/>
    </row>
    <row r="45772" spans="6:6" x14ac:dyDescent="0.25">
      <c r="F45772" s="1"/>
    </row>
    <row r="45773" spans="6:6" x14ac:dyDescent="0.25">
      <c r="F45773" s="1"/>
    </row>
    <row r="45774" spans="6:6" x14ac:dyDescent="0.25">
      <c r="F45774" s="1"/>
    </row>
    <row r="45775" spans="6:6" x14ac:dyDescent="0.25">
      <c r="F45775" s="1"/>
    </row>
    <row r="45776" spans="6:6" x14ac:dyDescent="0.25">
      <c r="F45776" s="1"/>
    </row>
    <row r="45777" spans="6:6" x14ac:dyDescent="0.25">
      <c r="F45777" s="1"/>
    </row>
    <row r="45778" spans="6:6" x14ac:dyDescent="0.25">
      <c r="F45778" s="1"/>
    </row>
    <row r="45779" spans="6:6" x14ac:dyDescent="0.25">
      <c r="F45779" s="1"/>
    </row>
    <row r="45780" spans="6:6" x14ac:dyDescent="0.25">
      <c r="F45780" s="1"/>
    </row>
    <row r="45781" spans="6:6" x14ac:dyDescent="0.25">
      <c r="F45781" s="1"/>
    </row>
    <row r="45782" spans="6:6" x14ac:dyDescent="0.25">
      <c r="F45782" s="1"/>
    </row>
    <row r="45783" spans="6:6" x14ac:dyDescent="0.25">
      <c r="F45783" s="1"/>
    </row>
    <row r="45784" spans="6:6" x14ac:dyDescent="0.25">
      <c r="F45784" s="1"/>
    </row>
    <row r="45785" spans="6:6" x14ac:dyDescent="0.25">
      <c r="F45785" s="1"/>
    </row>
    <row r="45786" spans="6:6" x14ac:dyDescent="0.25">
      <c r="F45786" s="1"/>
    </row>
    <row r="45787" spans="6:6" x14ac:dyDescent="0.25">
      <c r="F45787" s="1"/>
    </row>
    <row r="45788" spans="6:6" x14ac:dyDescent="0.25">
      <c r="F45788" s="1"/>
    </row>
    <row r="45789" spans="6:6" x14ac:dyDescent="0.25">
      <c r="F45789" s="1"/>
    </row>
    <row r="45790" spans="6:6" x14ac:dyDescent="0.25">
      <c r="F45790" s="1"/>
    </row>
    <row r="45791" spans="6:6" x14ac:dyDescent="0.25">
      <c r="F45791" s="1"/>
    </row>
    <row r="45792" spans="6:6" x14ac:dyDescent="0.25">
      <c r="F45792" s="1"/>
    </row>
    <row r="45793" spans="6:6" x14ac:dyDescent="0.25">
      <c r="F45793" s="1"/>
    </row>
    <row r="45794" spans="6:6" x14ac:dyDescent="0.25">
      <c r="F45794" s="1"/>
    </row>
    <row r="45795" spans="6:6" x14ac:dyDescent="0.25">
      <c r="F45795" s="1"/>
    </row>
    <row r="45796" spans="6:6" x14ac:dyDescent="0.25">
      <c r="F45796" s="1"/>
    </row>
    <row r="45797" spans="6:6" x14ac:dyDescent="0.25">
      <c r="F45797" s="1"/>
    </row>
    <row r="45798" spans="6:6" x14ac:dyDescent="0.25">
      <c r="F45798" s="1"/>
    </row>
    <row r="45799" spans="6:6" x14ac:dyDescent="0.25">
      <c r="F45799" s="1"/>
    </row>
    <row r="45800" spans="6:6" x14ac:dyDescent="0.25">
      <c r="F45800" s="1"/>
    </row>
    <row r="45801" spans="6:6" x14ac:dyDescent="0.25">
      <c r="F45801" s="1"/>
    </row>
    <row r="45802" spans="6:6" x14ac:dyDescent="0.25">
      <c r="F45802" s="1"/>
    </row>
    <row r="45803" spans="6:6" x14ac:dyDescent="0.25">
      <c r="F45803" s="1"/>
    </row>
    <row r="45804" spans="6:6" x14ac:dyDescent="0.25">
      <c r="F45804" s="1"/>
    </row>
    <row r="45805" spans="6:6" x14ac:dyDescent="0.25">
      <c r="F45805" s="1"/>
    </row>
    <row r="45806" spans="6:6" x14ac:dyDescent="0.25">
      <c r="F45806" s="1"/>
    </row>
    <row r="45807" spans="6:6" x14ac:dyDescent="0.25">
      <c r="F45807" s="1"/>
    </row>
    <row r="45808" spans="6:6" x14ac:dyDescent="0.25">
      <c r="F45808" s="1"/>
    </row>
    <row r="45809" spans="6:6" x14ac:dyDescent="0.25">
      <c r="F45809" s="1"/>
    </row>
    <row r="45810" spans="6:6" x14ac:dyDescent="0.25">
      <c r="F45810" s="1"/>
    </row>
    <row r="45811" spans="6:6" x14ac:dyDescent="0.25">
      <c r="F45811" s="1"/>
    </row>
    <row r="45812" spans="6:6" x14ac:dyDescent="0.25">
      <c r="F45812" s="1"/>
    </row>
    <row r="45813" spans="6:6" x14ac:dyDescent="0.25">
      <c r="F45813" s="1"/>
    </row>
    <row r="45814" spans="6:6" x14ac:dyDescent="0.25">
      <c r="F45814" s="1"/>
    </row>
    <row r="45815" spans="6:6" x14ac:dyDescent="0.25">
      <c r="F45815" s="1"/>
    </row>
    <row r="45816" spans="6:6" x14ac:dyDescent="0.25">
      <c r="F45816" s="1"/>
    </row>
    <row r="45817" spans="6:6" x14ac:dyDescent="0.25">
      <c r="F45817" s="1"/>
    </row>
    <row r="45818" spans="6:6" x14ac:dyDescent="0.25">
      <c r="F45818" s="1"/>
    </row>
    <row r="45819" spans="6:6" x14ac:dyDescent="0.25">
      <c r="F45819" s="1"/>
    </row>
    <row r="45820" spans="6:6" x14ac:dyDescent="0.25">
      <c r="F45820" s="1"/>
    </row>
    <row r="45821" spans="6:6" x14ac:dyDescent="0.25">
      <c r="F45821" s="1"/>
    </row>
    <row r="45822" spans="6:6" x14ac:dyDescent="0.25">
      <c r="F45822" s="1"/>
    </row>
    <row r="45823" spans="6:6" x14ac:dyDescent="0.25">
      <c r="F45823" s="1"/>
    </row>
    <row r="45824" spans="6:6" x14ac:dyDescent="0.25">
      <c r="F45824" s="1"/>
    </row>
    <row r="45825" spans="6:6" x14ac:dyDescent="0.25">
      <c r="F45825" s="1"/>
    </row>
    <row r="45826" spans="6:6" x14ac:dyDescent="0.25">
      <c r="F45826" s="1"/>
    </row>
    <row r="45827" spans="6:6" x14ac:dyDescent="0.25">
      <c r="F45827" s="1"/>
    </row>
    <row r="45828" spans="6:6" x14ac:dyDescent="0.25">
      <c r="F45828" s="1"/>
    </row>
    <row r="45829" spans="6:6" x14ac:dyDescent="0.25">
      <c r="F45829" s="1"/>
    </row>
    <row r="45830" spans="6:6" x14ac:dyDescent="0.25">
      <c r="F45830" s="1"/>
    </row>
    <row r="45831" spans="6:6" x14ac:dyDescent="0.25">
      <c r="F45831" s="1"/>
    </row>
    <row r="45832" spans="6:6" x14ac:dyDescent="0.25">
      <c r="F45832" s="1"/>
    </row>
    <row r="45833" spans="6:6" x14ac:dyDescent="0.25">
      <c r="F45833" s="1"/>
    </row>
    <row r="45834" spans="6:6" x14ac:dyDescent="0.25">
      <c r="F45834" s="1"/>
    </row>
    <row r="45835" spans="6:6" x14ac:dyDescent="0.25">
      <c r="F45835" s="1"/>
    </row>
    <row r="45836" spans="6:6" x14ac:dyDescent="0.25">
      <c r="F45836" s="1"/>
    </row>
    <row r="45837" spans="6:6" x14ac:dyDescent="0.25">
      <c r="F45837" s="1"/>
    </row>
    <row r="45838" spans="6:6" x14ac:dyDescent="0.25">
      <c r="F45838" s="1"/>
    </row>
    <row r="45839" spans="6:6" x14ac:dyDescent="0.25">
      <c r="F45839" s="1"/>
    </row>
    <row r="45840" spans="6:6" x14ac:dyDescent="0.25">
      <c r="F45840" s="1"/>
    </row>
    <row r="45841" spans="6:6" x14ac:dyDescent="0.25">
      <c r="F45841" s="1"/>
    </row>
    <row r="45842" spans="6:6" x14ac:dyDescent="0.25">
      <c r="F45842" s="1"/>
    </row>
    <row r="45843" spans="6:6" x14ac:dyDescent="0.25">
      <c r="F45843" s="1"/>
    </row>
    <row r="45844" spans="6:6" x14ac:dyDescent="0.25">
      <c r="F45844" s="1"/>
    </row>
    <row r="45845" spans="6:6" x14ac:dyDescent="0.25">
      <c r="F45845" s="1"/>
    </row>
    <row r="45846" spans="6:6" x14ac:dyDescent="0.25">
      <c r="F45846" s="1"/>
    </row>
    <row r="45847" spans="6:6" x14ac:dyDescent="0.25">
      <c r="F45847" s="1"/>
    </row>
    <row r="45848" spans="6:6" x14ac:dyDescent="0.25">
      <c r="F45848" s="1"/>
    </row>
    <row r="45849" spans="6:6" x14ac:dyDescent="0.25">
      <c r="F45849" s="1"/>
    </row>
    <row r="45850" spans="6:6" x14ac:dyDescent="0.25">
      <c r="F45850" s="1"/>
    </row>
    <row r="45851" spans="6:6" x14ac:dyDescent="0.25">
      <c r="F45851" s="1"/>
    </row>
    <row r="45852" spans="6:6" x14ac:dyDescent="0.25">
      <c r="F45852" s="1"/>
    </row>
    <row r="45853" spans="6:6" x14ac:dyDescent="0.25">
      <c r="F45853" s="1"/>
    </row>
    <row r="45854" spans="6:6" x14ac:dyDescent="0.25">
      <c r="F45854" s="1"/>
    </row>
    <row r="45855" spans="6:6" x14ac:dyDescent="0.25">
      <c r="F45855" s="1"/>
    </row>
    <row r="45856" spans="6:6" x14ac:dyDescent="0.25">
      <c r="F45856" s="1"/>
    </row>
    <row r="45857" spans="6:6" x14ac:dyDescent="0.25">
      <c r="F45857" s="1"/>
    </row>
    <row r="45858" spans="6:6" x14ac:dyDescent="0.25">
      <c r="F45858" s="1"/>
    </row>
    <row r="45859" spans="6:6" x14ac:dyDescent="0.25">
      <c r="F45859" s="1"/>
    </row>
    <row r="45860" spans="6:6" x14ac:dyDescent="0.25">
      <c r="F45860" s="1"/>
    </row>
    <row r="45861" spans="6:6" x14ac:dyDescent="0.25">
      <c r="F45861" s="1"/>
    </row>
    <row r="45862" spans="6:6" x14ac:dyDescent="0.25">
      <c r="F45862" s="1"/>
    </row>
    <row r="45863" spans="6:6" x14ac:dyDescent="0.25">
      <c r="F45863" s="1"/>
    </row>
    <row r="45864" spans="6:6" x14ac:dyDescent="0.25">
      <c r="F45864" s="1"/>
    </row>
    <row r="45865" spans="6:6" x14ac:dyDescent="0.25">
      <c r="F45865" s="1"/>
    </row>
    <row r="45866" spans="6:6" x14ac:dyDescent="0.25">
      <c r="F45866" s="1"/>
    </row>
    <row r="45867" spans="6:6" x14ac:dyDescent="0.25">
      <c r="F45867" s="1"/>
    </row>
    <row r="45868" spans="6:6" x14ac:dyDescent="0.25">
      <c r="F45868" s="1"/>
    </row>
    <row r="45869" spans="6:6" x14ac:dyDescent="0.25">
      <c r="F45869" s="1"/>
    </row>
    <row r="45870" spans="6:6" x14ac:dyDescent="0.25">
      <c r="F45870" s="1"/>
    </row>
    <row r="45871" spans="6:6" x14ac:dyDescent="0.25">
      <c r="F45871" s="1"/>
    </row>
    <row r="45872" spans="6:6" x14ac:dyDescent="0.25">
      <c r="F45872" s="1"/>
    </row>
    <row r="45873" spans="6:6" x14ac:dyDescent="0.25">
      <c r="F45873" s="1"/>
    </row>
    <row r="45874" spans="6:6" x14ac:dyDescent="0.25">
      <c r="F45874" s="1"/>
    </row>
    <row r="45875" spans="6:6" x14ac:dyDescent="0.25">
      <c r="F45875" s="1"/>
    </row>
    <row r="45876" spans="6:6" x14ac:dyDescent="0.25">
      <c r="F45876" s="1"/>
    </row>
    <row r="45877" spans="6:6" x14ac:dyDescent="0.25">
      <c r="F45877" s="1"/>
    </row>
    <row r="45878" spans="6:6" x14ac:dyDescent="0.25">
      <c r="F45878" s="1"/>
    </row>
    <row r="45879" spans="6:6" x14ac:dyDescent="0.25">
      <c r="F45879" s="1"/>
    </row>
    <row r="45880" spans="6:6" x14ac:dyDescent="0.25">
      <c r="F45880" s="1"/>
    </row>
    <row r="45881" spans="6:6" x14ac:dyDescent="0.25">
      <c r="F45881" s="1"/>
    </row>
    <row r="45882" spans="6:6" x14ac:dyDescent="0.25">
      <c r="F45882" s="1"/>
    </row>
    <row r="45883" spans="6:6" x14ac:dyDescent="0.25">
      <c r="F45883" s="1"/>
    </row>
    <row r="45884" spans="6:6" x14ac:dyDescent="0.25">
      <c r="F45884" s="1"/>
    </row>
    <row r="45885" spans="6:6" x14ac:dyDescent="0.25">
      <c r="F45885" s="1"/>
    </row>
    <row r="45886" spans="6:6" x14ac:dyDescent="0.25">
      <c r="F45886" s="1"/>
    </row>
    <row r="45887" spans="6:6" x14ac:dyDescent="0.25">
      <c r="F45887" s="1"/>
    </row>
    <row r="45888" spans="6:6" x14ac:dyDescent="0.25">
      <c r="F45888" s="1"/>
    </row>
    <row r="45889" spans="6:6" x14ac:dyDescent="0.25">
      <c r="F45889" s="1"/>
    </row>
    <row r="45890" spans="6:6" x14ac:dyDescent="0.25">
      <c r="F45890" s="1"/>
    </row>
    <row r="45891" spans="6:6" x14ac:dyDescent="0.25">
      <c r="F45891" s="1"/>
    </row>
    <row r="45892" spans="6:6" x14ac:dyDescent="0.25">
      <c r="F45892" s="1"/>
    </row>
    <row r="45893" spans="6:6" x14ac:dyDescent="0.25">
      <c r="F45893" s="1"/>
    </row>
    <row r="45894" spans="6:6" x14ac:dyDescent="0.25">
      <c r="F45894" s="1"/>
    </row>
    <row r="45895" spans="6:6" x14ac:dyDescent="0.25">
      <c r="F45895" s="1"/>
    </row>
    <row r="45896" spans="6:6" x14ac:dyDescent="0.25">
      <c r="F45896" s="1"/>
    </row>
    <row r="45897" spans="6:6" x14ac:dyDescent="0.25">
      <c r="F45897" s="1"/>
    </row>
    <row r="45898" spans="6:6" x14ac:dyDescent="0.25">
      <c r="F45898" s="1"/>
    </row>
    <row r="45899" spans="6:6" x14ac:dyDescent="0.25">
      <c r="F45899" s="1"/>
    </row>
    <row r="45900" spans="6:6" x14ac:dyDescent="0.25">
      <c r="F45900" s="1"/>
    </row>
    <row r="45901" spans="6:6" x14ac:dyDescent="0.25">
      <c r="F45901" s="1"/>
    </row>
    <row r="45902" spans="6:6" x14ac:dyDescent="0.25">
      <c r="F45902" s="1"/>
    </row>
    <row r="45903" spans="6:6" x14ac:dyDescent="0.25">
      <c r="F45903" s="1"/>
    </row>
    <row r="45904" spans="6:6" x14ac:dyDescent="0.25">
      <c r="F45904" s="1"/>
    </row>
    <row r="45905" spans="6:6" x14ac:dyDescent="0.25">
      <c r="F45905" s="1"/>
    </row>
    <row r="45906" spans="6:6" x14ac:dyDescent="0.25">
      <c r="F45906" s="1"/>
    </row>
    <row r="45907" spans="6:6" x14ac:dyDescent="0.25">
      <c r="F45907" s="1"/>
    </row>
    <row r="45908" spans="6:6" x14ac:dyDescent="0.25">
      <c r="F45908" s="1"/>
    </row>
    <row r="45909" spans="6:6" x14ac:dyDescent="0.25">
      <c r="F45909" s="1"/>
    </row>
    <row r="45910" spans="6:6" x14ac:dyDescent="0.25">
      <c r="F45910" s="1"/>
    </row>
    <row r="45911" spans="6:6" x14ac:dyDescent="0.25">
      <c r="F45911" s="1"/>
    </row>
    <row r="45912" spans="6:6" x14ac:dyDescent="0.25">
      <c r="F45912" s="1"/>
    </row>
    <row r="45913" spans="6:6" x14ac:dyDescent="0.25">
      <c r="F45913" s="1"/>
    </row>
    <row r="45914" spans="6:6" x14ac:dyDescent="0.25">
      <c r="F45914" s="1"/>
    </row>
    <row r="45915" spans="6:6" x14ac:dyDescent="0.25">
      <c r="F45915" s="1"/>
    </row>
    <row r="45916" spans="6:6" x14ac:dyDescent="0.25">
      <c r="F45916" s="1"/>
    </row>
    <row r="45917" spans="6:6" x14ac:dyDescent="0.25">
      <c r="F45917" s="1"/>
    </row>
    <row r="45918" spans="6:6" x14ac:dyDescent="0.25">
      <c r="F45918" s="1"/>
    </row>
    <row r="45919" spans="6:6" x14ac:dyDescent="0.25">
      <c r="F45919" s="1"/>
    </row>
    <row r="45920" spans="6:6" x14ac:dyDescent="0.25">
      <c r="F45920" s="1"/>
    </row>
    <row r="45921" spans="6:6" x14ac:dyDescent="0.25">
      <c r="F45921" s="1"/>
    </row>
    <row r="45922" spans="6:6" x14ac:dyDescent="0.25">
      <c r="F45922" s="1"/>
    </row>
    <row r="45923" spans="6:6" x14ac:dyDescent="0.25">
      <c r="F45923" s="1"/>
    </row>
    <row r="45924" spans="6:6" x14ac:dyDescent="0.25">
      <c r="F45924" s="1"/>
    </row>
    <row r="45925" spans="6:6" x14ac:dyDescent="0.25">
      <c r="F45925" s="1"/>
    </row>
    <row r="45926" spans="6:6" x14ac:dyDescent="0.25">
      <c r="F45926" s="1"/>
    </row>
    <row r="45927" spans="6:6" x14ac:dyDescent="0.25">
      <c r="F45927" s="1"/>
    </row>
    <row r="45928" spans="6:6" x14ac:dyDescent="0.25">
      <c r="F45928" s="1"/>
    </row>
    <row r="45929" spans="6:6" x14ac:dyDescent="0.25">
      <c r="F45929" s="1"/>
    </row>
    <row r="45930" spans="6:6" x14ac:dyDescent="0.25">
      <c r="F45930" s="1"/>
    </row>
    <row r="45931" spans="6:6" x14ac:dyDescent="0.25">
      <c r="F45931" s="1"/>
    </row>
    <row r="45932" spans="6:6" x14ac:dyDescent="0.25">
      <c r="F45932" s="1"/>
    </row>
    <row r="45933" spans="6:6" x14ac:dyDescent="0.25">
      <c r="F45933" s="1"/>
    </row>
    <row r="45934" spans="6:6" x14ac:dyDescent="0.25">
      <c r="F45934" s="1"/>
    </row>
    <row r="45935" spans="6:6" x14ac:dyDescent="0.25">
      <c r="F45935" s="1"/>
    </row>
    <row r="45936" spans="6:6" x14ac:dyDescent="0.25">
      <c r="F45936" s="1"/>
    </row>
    <row r="45937" spans="6:6" x14ac:dyDescent="0.25">
      <c r="F45937" s="1"/>
    </row>
    <row r="45938" spans="6:6" x14ac:dyDescent="0.25">
      <c r="F45938" s="1"/>
    </row>
    <row r="45939" spans="6:6" x14ac:dyDescent="0.25">
      <c r="F45939" s="1"/>
    </row>
    <row r="45940" spans="6:6" x14ac:dyDescent="0.25">
      <c r="F45940" s="1"/>
    </row>
    <row r="45941" spans="6:6" x14ac:dyDescent="0.25">
      <c r="F45941" s="1"/>
    </row>
    <row r="45942" spans="6:6" x14ac:dyDescent="0.25">
      <c r="F45942" s="1"/>
    </row>
    <row r="45943" spans="6:6" x14ac:dyDescent="0.25">
      <c r="F45943" s="1"/>
    </row>
    <row r="45944" spans="6:6" x14ac:dyDescent="0.25">
      <c r="F45944" s="1"/>
    </row>
    <row r="45945" spans="6:6" x14ac:dyDescent="0.25">
      <c r="F45945" s="1"/>
    </row>
    <row r="45946" spans="6:6" x14ac:dyDescent="0.25">
      <c r="F45946" s="1"/>
    </row>
    <row r="45947" spans="6:6" x14ac:dyDescent="0.25">
      <c r="F45947" s="1"/>
    </row>
    <row r="45948" spans="6:6" x14ac:dyDescent="0.25">
      <c r="F45948" s="1"/>
    </row>
    <row r="45949" spans="6:6" x14ac:dyDescent="0.25">
      <c r="F45949" s="1"/>
    </row>
    <row r="45950" spans="6:6" x14ac:dyDescent="0.25">
      <c r="F45950" s="1"/>
    </row>
    <row r="45951" spans="6:6" x14ac:dyDescent="0.25">
      <c r="F45951" s="1"/>
    </row>
    <row r="45952" spans="6:6" x14ac:dyDescent="0.25">
      <c r="F45952" s="1"/>
    </row>
    <row r="45953" spans="6:6" x14ac:dyDescent="0.25">
      <c r="F45953" s="1"/>
    </row>
    <row r="45954" spans="6:6" x14ac:dyDescent="0.25">
      <c r="F45954" s="1"/>
    </row>
    <row r="45955" spans="6:6" x14ac:dyDescent="0.25">
      <c r="F45955" s="1"/>
    </row>
    <row r="45956" spans="6:6" x14ac:dyDescent="0.25">
      <c r="F45956" s="1"/>
    </row>
    <row r="45957" spans="6:6" x14ac:dyDescent="0.25">
      <c r="F45957" s="1"/>
    </row>
    <row r="45958" spans="6:6" x14ac:dyDescent="0.25">
      <c r="F45958" s="1"/>
    </row>
    <row r="45959" spans="6:6" x14ac:dyDescent="0.25">
      <c r="F45959" s="1"/>
    </row>
    <row r="45960" spans="6:6" x14ac:dyDescent="0.25">
      <c r="F45960" s="1"/>
    </row>
    <row r="45961" spans="6:6" x14ac:dyDescent="0.25">
      <c r="F45961" s="1"/>
    </row>
    <row r="45962" spans="6:6" x14ac:dyDescent="0.25">
      <c r="F45962" s="1"/>
    </row>
    <row r="45963" spans="6:6" x14ac:dyDescent="0.25">
      <c r="F45963" s="1"/>
    </row>
    <row r="45964" spans="6:6" x14ac:dyDescent="0.25">
      <c r="F45964" s="1"/>
    </row>
    <row r="45965" spans="6:6" x14ac:dyDescent="0.25">
      <c r="F45965" s="1"/>
    </row>
    <row r="45966" spans="6:6" x14ac:dyDescent="0.25">
      <c r="F45966" s="1"/>
    </row>
    <row r="45967" spans="6:6" x14ac:dyDescent="0.25">
      <c r="F45967" s="1"/>
    </row>
    <row r="45968" spans="6:6" x14ac:dyDescent="0.25">
      <c r="F45968" s="1"/>
    </row>
    <row r="45969" spans="6:6" x14ac:dyDescent="0.25">
      <c r="F45969" s="1"/>
    </row>
    <row r="45970" spans="6:6" x14ac:dyDescent="0.25">
      <c r="F45970" s="1"/>
    </row>
    <row r="45971" spans="6:6" x14ac:dyDescent="0.25">
      <c r="F45971" s="1"/>
    </row>
    <row r="45972" spans="6:6" x14ac:dyDescent="0.25">
      <c r="F45972" s="1"/>
    </row>
    <row r="45973" spans="6:6" x14ac:dyDescent="0.25">
      <c r="F45973" s="1"/>
    </row>
    <row r="45974" spans="6:6" x14ac:dyDescent="0.25">
      <c r="F45974" s="1"/>
    </row>
    <row r="45975" spans="6:6" x14ac:dyDescent="0.25">
      <c r="F45975" s="1"/>
    </row>
    <row r="45976" spans="6:6" x14ac:dyDescent="0.25">
      <c r="F45976" s="1"/>
    </row>
    <row r="45977" spans="6:6" x14ac:dyDescent="0.25">
      <c r="F45977" s="1"/>
    </row>
    <row r="45978" spans="6:6" x14ac:dyDescent="0.25">
      <c r="F45978" s="1"/>
    </row>
    <row r="45979" spans="6:6" x14ac:dyDescent="0.25">
      <c r="F45979" s="1"/>
    </row>
    <row r="45980" spans="6:6" x14ac:dyDescent="0.25">
      <c r="F45980" s="1"/>
    </row>
    <row r="45981" spans="6:6" x14ac:dyDescent="0.25">
      <c r="F45981" s="1"/>
    </row>
    <row r="45982" spans="6:6" x14ac:dyDescent="0.25">
      <c r="F45982" s="1"/>
    </row>
    <row r="45983" spans="6:6" x14ac:dyDescent="0.25">
      <c r="F45983" s="1"/>
    </row>
    <row r="45984" spans="6:6" x14ac:dyDescent="0.25">
      <c r="F45984" s="1"/>
    </row>
    <row r="45985" spans="6:6" x14ac:dyDescent="0.25">
      <c r="F45985" s="1"/>
    </row>
    <row r="45986" spans="6:6" x14ac:dyDescent="0.25">
      <c r="F45986" s="1"/>
    </row>
    <row r="45987" spans="6:6" x14ac:dyDescent="0.25">
      <c r="F45987" s="1"/>
    </row>
    <row r="45988" spans="6:6" x14ac:dyDescent="0.25">
      <c r="F45988" s="1"/>
    </row>
    <row r="45989" spans="6:6" x14ac:dyDescent="0.25">
      <c r="F45989" s="1"/>
    </row>
    <row r="45990" spans="6:6" x14ac:dyDescent="0.25">
      <c r="F45990" s="1"/>
    </row>
    <row r="45991" spans="6:6" x14ac:dyDescent="0.25">
      <c r="F45991" s="1"/>
    </row>
    <row r="45992" spans="6:6" x14ac:dyDescent="0.25">
      <c r="F45992" s="1"/>
    </row>
    <row r="45993" spans="6:6" x14ac:dyDescent="0.25">
      <c r="F45993" s="1"/>
    </row>
    <row r="45994" spans="6:6" x14ac:dyDescent="0.25">
      <c r="F45994" s="1"/>
    </row>
    <row r="45995" spans="6:6" x14ac:dyDescent="0.25">
      <c r="F45995" s="1"/>
    </row>
    <row r="45996" spans="6:6" x14ac:dyDescent="0.25">
      <c r="F45996" s="1"/>
    </row>
    <row r="45997" spans="6:6" x14ac:dyDescent="0.25">
      <c r="F45997" s="1"/>
    </row>
    <row r="45998" spans="6:6" x14ac:dyDescent="0.25">
      <c r="F45998" s="1"/>
    </row>
    <row r="45999" spans="6:6" x14ac:dyDescent="0.25">
      <c r="F45999" s="1"/>
    </row>
    <row r="46000" spans="6:6" x14ac:dyDescent="0.25">
      <c r="F46000" s="1"/>
    </row>
    <row r="46001" spans="6:6" x14ac:dyDescent="0.25">
      <c r="F46001" s="1"/>
    </row>
    <row r="46002" spans="6:6" x14ac:dyDescent="0.25">
      <c r="F46002" s="1"/>
    </row>
    <row r="46003" spans="6:6" x14ac:dyDescent="0.25">
      <c r="F46003" s="1"/>
    </row>
    <row r="46004" spans="6:6" x14ac:dyDescent="0.25">
      <c r="F46004" s="1"/>
    </row>
    <row r="46005" spans="6:6" x14ac:dyDescent="0.25">
      <c r="F46005" s="1"/>
    </row>
    <row r="46006" spans="6:6" x14ac:dyDescent="0.25">
      <c r="F46006" s="1"/>
    </row>
    <row r="46007" spans="6:6" x14ac:dyDescent="0.25">
      <c r="F46007" s="1"/>
    </row>
    <row r="46008" spans="6:6" x14ac:dyDescent="0.25">
      <c r="F46008" s="1"/>
    </row>
    <row r="46009" spans="6:6" x14ac:dyDescent="0.25">
      <c r="F46009" s="1"/>
    </row>
    <row r="46010" spans="6:6" x14ac:dyDescent="0.25">
      <c r="F46010" s="1"/>
    </row>
    <row r="46011" spans="6:6" x14ac:dyDescent="0.25">
      <c r="F46011" s="1"/>
    </row>
    <row r="46012" spans="6:6" x14ac:dyDescent="0.25">
      <c r="F46012" s="1"/>
    </row>
    <row r="46013" spans="6:6" x14ac:dyDescent="0.25">
      <c r="F46013" s="1"/>
    </row>
    <row r="46014" spans="6:6" x14ac:dyDescent="0.25">
      <c r="F46014" s="1"/>
    </row>
    <row r="46015" spans="6:6" x14ac:dyDescent="0.25">
      <c r="F46015" s="1"/>
    </row>
    <row r="46016" spans="6:6" x14ac:dyDescent="0.25">
      <c r="F46016" s="1"/>
    </row>
    <row r="46017" spans="6:6" x14ac:dyDescent="0.25">
      <c r="F46017" s="1"/>
    </row>
    <row r="46018" spans="6:6" x14ac:dyDescent="0.25">
      <c r="F46018" s="1"/>
    </row>
    <row r="46019" spans="6:6" x14ac:dyDescent="0.25">
      <c r="F46019" s="1"/>
    </row>
    <row r="46020" spans="6:6" x14ac:dyDescent="0.25">
      <c r="F46020" s="1"/>
    </row>
    <row r="46021" spans="6:6" x14ac:dyDescent="0.25">
      <c r="F46021" s="1"/>
    </row>
    <row r="46022" spans="6:6" x14ac:dyDescent="0.25">
      <c r="F46022" s="1"/>
    </row>
    <row r="46023" spans="6:6" x14ac:dyDescent="0.25">
      <c r="F46023" s="1"/>
    </row>
    <row r="46024" spans="6:6" x14ac:dyDescent="0.25">
      <c r="F46024" s="1"/>
    </row>
    <row r="46025" spans="6:6" x14ac:dyDescent="0.25">
      <c r="F46025" s="1"/>
    </row>
    <row r="46026" spans="6:6" x14ac:dyDescent="0.25">
      <c r="F46026" s="1"/>
    </row>
    <row r="46027" spans="6:6" x14ac:dyDescent="0.25">
      <c r="F46027" s="1"/>
    </row>
    <row r="46028" spans="6:6" x14ac:dyDescent="0.25">
      <c r="F46028" s="1"/>
    </row>
    <row r="46029" spans="6:6" x14ac:dyDescent="0.25">
      <c r="F46029" s="1"/>
    </row>
    <row r="46030" spans="6:6" x14ac:dyDescent="0.25">
      <c r="F46030" s="1"/>
    </row>
    <row r="46031" spans="6:6" x14ac:dyDescent="0.25">
      <c r="F46031" s="1"/>
    </row>
    <row r="46032" spans="6:6" x14ac:dyDescent="0.25">
      <c r="F46032" s="1"/>
    </row>
    <row r="46033" spans="6:6" x14ac:dyDescent="0.25">
      <c r="F46033" s="1"/>
    </row>
    <row r="46034" spans="6:6" x14ac:dyDescent="0.25">
      <c r="F46034" s="1"/>
    </row>
    <row r="46035" spans="6:6" x14ac:dyDescent="0.25">
      <c r="F46035" s="1"/>
    </row>
    <row r="46036" spans="6:6" x14ac:dyDescent="0.25">
      <c r="F46036" s="1"/>
    </row>
    <row r="46037" spans="6:6" x14ac:dyDescent="0.25">
      <c r="F46037" s="1"/>
    </row>
    <row r="46038" spans="6:6" x14ac:dyDescent="0.25">
      <c r="F46038" s="1"/>
    </row>
    <row r="46039" spans="6:6" x14ac:dyDescent="0.25">
      <c r="F46039" s="1"/>
    </row>
    <row r="46040" spans="6:6" x14ac:dyDescent="0.25">
      <c r="F46040" s="1"/>
    </row>
    <row r="46041" spans="6:6" x14ac:dyDescent="0.25">
      <c r="F46041" s="1"/>
    </row>
    <row r="46042" spans="6:6" x14ac:dyDescent="0.25">
      <c r="F46042" s="1"/>
    </row>
    <row r="46043" spans="6:6" x14ac:dyDescent="0.25">
      <c r="F46043" s="1"/>
    </row>
    <row r="46044" spans="6:6" x14ac:dyDescent="0.25">
      <c r="F46044" s="1"/>
    </row>
    <row r="46045" spans="6:6" x14ac:dyDescent="0.25">
      <c r="F46045" s="1"/>
    </row>
    <row r="46046" spans="6:6" x14ac:dyDescent="0.25">
      <c r="F46046" s="1"/>
    </row>
    <row r="46047" spans="6:6" x14ac:dyDescent="0.25">
      <c r="F46047" s="1"/>
    </row>
    <row r="46048" spans="6:6" x14ac:dyDescent="0.25">
      <c r="F46048" s="1"/>
    </row>
    <row r="46049" spans="6:6" x14ac:dyDescent="0.25">
      <c r="F46049" s="1"/>
    </row>
    <row r="46050" spans="6:6" x14ac:dyDescent="0.25">
      <c r="F46050" s="1"/>
    </row>
    <row r="46051" spans="6:6" x14ac:dyDescent="0.25">
      <c r="F46051" s="1"/>
    </row>
    <row r="46052" spans="6:6" x14ac:dyDescent="0.25">
      <c r="F46052" s="1"/>
    </row>
    <row r="46053" spans="6:6" x14ac:dyDescent="0.25">
      <c r="F46053" s="1"/>
    </row>
    <row r="46054" spans="6:6" x14ac:dyDescent="0.25">
      <c r="F46054" s="1"/>
    </row>
    <row r="46055" spans="6:6" x14ac:dyDescent="0.25">
      <c r="F46055" s="1"/>
    </row>
    <row r="46056" spans="6:6" x14ac:dyDescent="0.25">
      <c r="F46056" s="1"/>
    </row>
    <row r="46057" spans="6:6" x14ac:dyDescent="0.25">
      <c r="F46057" s="1"/>
    </row>
    <row r="46058" spans="6:6" x14ac:dyDescent="0.25">
      <c r="F46058" s="1"/>
    </row>
    <row r="46059" spans="6:6" x14ac:dyDescent="0.25">
      <c r="F46059" s="1"/>
    </row>
    <row r="46060" spans="6:6" x14ac:dyDescent="0.25">
      <c r="F46060" s="1"/>
    </row>
    <row r="46061" spans="6:6" x14ac:dyDescent="0.25">
      <c r="F46061" s="1"/>
    </row>
    <row r="46062" spans="6:6" x14ac:dyDescent="0.25">
      <c r="F46062" s="1"/>
    </row>
    <row r="46063" spans="6:6" x14ac:dyDescent="0.25">
      <c r="F46063" s="1"/>
    </row>
    <row r="46064" spans="6:6" x14ac:dyDescent="0.25">
      <c r="F46064" s="1"/>
    </row>
    <row r="46065" spans="6:6" x14ac:dyDescent="0.25">
      <c r="F46065" s="1"/>
    </row>
    <row r="46066" spans="6:6" x14ac:dyDescent="0.25">
      <c r="F46066" s="1"/>
    </row>
    <row r="46067" spans="6:6" x14ac:dyDescent="0.25">
      <c r="F46067" s="1"/>
    </row>
    <row r="46068" spans="6:6" x14ac:dyDescent="0.25">
      <c r="F46068" s="1"/>
    </row>
    <row r="46069" spans="6:6" x14ac:dyDescent="0.25">
      <c r="F46069" s="1"/>
    </row>
    <row r="46070" spans="6:6" x14ac:dyDescent="0.25">
      <c r="F46070" s="1"/>
    </row>
    <row r="46071" spans="6:6" x14ac:dyDescent="0.25">
      <c r="F46071" s="1"/>
    </row>
    <row r="46072" spans="6:6" x14ac:dyDescent="0.25">
      <c r="F46072" s="1"/>
    </row>
    <row r="46073" spans="6:6" x14ac:dyDescent="0.25">
      <c r="F46073" s="1"/>
    </row>
    <row r="46074" spans="6:6" x14ac:dyDescent="0.25">
      <c r="F46074" s="1"/>
    </row>
    <row r="46075" spans="6:6" x14ac:dyDescent="0.25">
      <c r="F46075" s="1"/>
    </row>
    <row r="46076" spans="6:6" x14ac:dyDescent="0.25">
      <c r="F46076" s="1"/>
    </row>
    <row r="46077" spans="6:6" x14ac:dyDescent="0.25">
      <c r="F46077" s="1"/>
    </row>
    <row r="46078" spans="6:6" x14ac:dyDescent="0.25">
      <c r="F46078" s="1"/>
    </row>
    <row r="46079" spans="6:6" x14ac:dyDescent="0.25">
      <c r="F46079" s="1"/>
    </row>
    <row r="46080" spans="6:6" x14ac:dyDescent="0.25">
      <c r="F46080" s="1"/>
    </row>
    <row r="46081" spans="6:6" x14ac:dyDescent="0.25">
      <c r="F46081" s="1"/>
    </row>
    <row r="46082" spans="6:6" x14ac:dyDescent="0.25">
      <c r="F46082" s="1"/>
    </row>
    <row r="46083" spans="6:6" x14ac:dyDescent="0.25">
      <c r="F46083" s="1"/>
    </row>
    <row r="46084" spans="6:6" x14ac:dyDescent="0.25">
      <c r="F46084" s="1"/>
    </row>
    <row r="46085" spans="6:6" x14ac:dyDescent="0.25">
      <c r="F46085" s="1"/>
    </row>
    <row r="46086" spans="6:6" x14ac:dyDescent="0.25">
      <c r="F46086" s="1"/>
    </row>
    <row r="46087" spans="6:6" x14ac:dyDescent="0.25">
      <c r="F46087" s="1"/>
    </row>
    <row r="46088" spans="6:6" x14ac:dyDescent="0.25">
      <c r="F46088" s="1"/>
    </row>
    <row r="46089" spans="6:6" x14ac:dyDescent="0.25">
      <c r="F46089" s="1"/>
    </row>
    <row r="46090" spans="6:6" x14ac:dyDescent="0.25">
      <c r="F46090" s="1"/>
    </row>
    <row r="46091" spans="6:6" x14ac:dyDescent="0.25">
      <c r="F46091" s="1"/>
    </row>
    <row r="46092" spans="6:6" x14ac:dyDescent="0.25">
      <c r="F46092" s="1"/>
    </row>
    <row r="46093" spans="6:6" x14ac:dyDescent="0.25">
      <c r="F46093" s="1"/>
    </row>
    <row r="46094" spans="6:6" x14ac:dyDescent="0.25">
      <c r="F46094" s="1"/>
    </row>
    <row r="46095" spans="6:6" x14ac:dyDescent="0.25">
      <c r="F46095" s="1"/>
    </row>
    <row r="46096" spans="6:6" x14ac:dyDescent="0.25">
      <c r="F46096" s="1"/>
    </row>
    <row r="46097" spans="6:6" x14ac:dyDescent="0.25">
      <c r="F46097" s="1"/>
    </row>
    <row r="46098" spans="6:6" x14ac:dyDescent="0.25">
      <c r="F46098" s="1"/>
    </row>
    <row r="46099" spans="6:6" x14ac:dyDescent="0.25">
      <c r="F46099" s="1"/>
    </row>
    <row r="46100" spans="6:6" x14ac:dyDescent="0.25">
      <c r="F46100" s="1"/>
    </row>
    <row r="46101" spans="6:6" x14ac:dyDescent="0.25">
      <c r="F46101" s="1"/>
    </row>
    <row r="46102" spans="6:6" x14ac:dyDescent="0.25">
      <c r="F46102" s="1"/>
    </row>
    <row r="46103" spans="6:6" x14ac:dyDescent="0.25">
      <c r="F46103" s="1"/>
    </row>
    <row r="46104" spans="6:6" x14ac:dyDescent="0.25">
      <c r="F46104" s="1"/>
    </row>
    <row r="46105" spans="6:6" x14ac:dyDescent="0.25">
      <c r="F46105" s="1"/>
    </row>
    <row r="46106" spans="6:6" x14ac:dyDescent="0.25">
      <c r="F46106" s="1"/>
    </row>
    <row r="46107" spans="6:6" x14ac:dyDescent="0.25">
      <c r="F46107" s="1"/>
    </row>
    <row r="46108" spans="6:6" x14ac:dyDescent="0.25">
      <c r="F46108" s="1"/>
    </row>
    <row r="46109" spans="6:6" x14ac:dyDescent="0.25">
      <c r="F46109" s="1"/>
    </row>
    <row r="46110" spans="6:6" x14ac:dyDescent="0.25">
      <c r="F46110" s="1"/>
    </row>
    <row r="46111" spans="6:6" x14ac:dyDescent="0.25">
      <c r="F46111" s="1"/>
    </row>
    <row r="46112" spans="6:6" x14ac:dyDescent="0.25">
      <c r="F46112" s="1"/>
    </row>
    <row r="46113" spans="6:6" x14ac:dyDescent="0.25">
      <c r="F46113" s="1"/>
    </row>
    <row r="46114" spans="6:6" x14ac:dyDescent="0.25">
      <c r="F46114" s="1"/>
    </row>
    <row r="46115" spans="6:6" x14ac:dyDescent="0.25">
      <c r="F46115" s="1"/>
    </row>
    <row r="46116" spans="6:6" x14ac:dyDescent="0.25">
      <c r="F46116" s="1"/>
    </row>
    <row r="46117" spans="6:6" x14ac:dyDescent="0.25">
      <c r="F46117" s="1"/>
    </row>
    <row r="46118" spans="6:6" x14ac:dyDescent="0.25">
      <c r="F46118" s="1"/>
    </row>
    <row r="46119" spans="6:6" x14ac:dyDescent="0.25">
      <c r="F46119" s="1"/>
    </row>
    <row r="46120" spans="6:6" x14ac:dyDescent="0.25">
      <c r="F46120" s="1"/>
    </row>
    <row r="46121" spans="6:6" x14ac:dyDescent="0.25">
      <c r="F46121" s="1"/>
    </row>
    <row r="46122" spans="6:6" x14ac:dyDescent="0.25">
      <c r="F46122" s="1"/>
    </row>
    <row r="46123" spans="6:6" x14ac:dyDescent="0.25">
      <c r="F46123" s="1"/>
    </row>
    <row r="46124" spans="6:6" x14ac:dyDescent="0.25">
      <c r="F46124" s="1"/>
    </row>
    <row r="46125" spans="6:6" x14ac:dyDescent="0.25">
      <c r="F46125" s="1"/>
    </row>
    <row r="46126" spans="6:6" x14ac:dyDescent="0.25">
      <c r="F46126" s="1"/>
    </row>
    <row r="46127" spans="6:6" x14ac:dyDescent="0.25">
      <c r="F46127" s="1"/>
    </row>
    <row r="46128" spans="6:6" x14ac:dyDescent="0.25">
      <c r="F46128" s="1"/>
    </row>
    <row r="46129" spans="6:6" x14ac:dyDescent="0.25">
      <c r="F46129" s="1"/>
    </row>
    <row r="46130" spans="6:6" x14ac:dyDescent="0.25">
      <c r="F46130" s="1"/>
    </row>
    <row r="46131" spans="6:6" x14ac:dyDescent="0.25">
      <c r="F46131" s="1"/>
    </row>
    <row r="46132" spans="6:6" x14ac:dyDescent="0.25">
      <c r="F46132" s="1"/>
    </row>
    <row r="46133" spans="6:6" x14ac:dyDescent="0.25">
      <c r="F46133" s="1"/>
    </row>
    <row r="46134" spans="6:6" x14ac:dyDescent="0.25">
      <c r="F46134" s="1"/>
    </row>
    <row r="46135" spans="6:6" x14ac:dyDescent="0.25">
      <c r="F46135" s="1"/>
    </row>
    <row r="46136" spans="6:6" x14ac:dyDescent="0.25">
      <c r="F46136" s="1"/>
    </row>
    <row r="46137" spans="6:6" x14ac:dyDescent="0.25">
      <c r="F46137" s="1"/>
    </row>
    <row r="46138" spans="6:6" x14ac:dyDescent="0.25">
      <c r="F46138" s="1"/>
    </row>
    <row r="46139" spans="6:6" x14ac:dyDescent="0.25">
      <c r="F46139" s="1"/>
    </row>
    <row r="46140" spans="6:6" x14ac:dyDescent="0.25">
      <c r="F46140" s="1"/>
    </row>
    <row r="46141" spans="6:6" x14ac:dyDescent="0.25">
      <c r="F46141" s="1"/>
    </row>
    <row r="46142" spans="6:6" x14ac:dyDescent="0.25">
      <c r="F46142" s="1"/>
    </row>
    <row r="46143" spans="6:6" x14ac:dyDescent="0.25">
      <c r="F46143" s="1"/>
    </row>
    <row r="46144" spans="6:6" x14ac:dyDescent="0.25">
      <c r="F46144" s="1"/>
    </row>
    <row r="46145" spans="6:6" x14ac:dyDescent="0.25">
      <c r="F46145" s="1"/>
    </row>
    <row r="46146" spans="6:6" x14ac:dyDescent="0.25">
      <c r="F46146" s="1"/>
    </row>
    <row r="46147" spans="6:6" x14ac:dyDescent="0.25">
      <c r="F46147" s="1"/>
    </row>
    <row r="46148" spans="6:6" x14ac:dyDescent="0.25">
      <c r="F46148" s="1"/>
    </row>
    <row r="46149" spans="6:6" x14ac:dyDescent="0.25">
      <c r="F46149" s="1"/>
    </row>
    <row r="46150" spans="6:6" x14ac:dyDescent="0.25">
      <c r="F46150" s="1"/>
    </row>
    <row r="46151" spans="6:6" x14ac:dyDescent="0.25">
      <c r="F46151" s="1"/>
    </row>
    <row r="46152" spans="6:6" x14ac:dyDescent="0.25">
      <c r="F46152" s="1"/>
    </row>
    <row r="46153" spans="6:6" x14ac:dyDescent="0.25">
      <c r="F46153" s="1"/>
    </row>
    <row r="46154" spans="6:6" x14ac:dyDescent="0.25">
      <c r="F46154" s="1"/>
    </row>
    <row r="46155" spans="6:6" x14ac:dyDescent="0.25">
      <c r="F46155" s="1"/>
    </row>
    <row r="46156" spans="6:6" x14ac:dyDescent="0.25">
      <c r="F46156" s="1"/>
    </row>
    <row r="46157" spans="6:6" x14ac:dyDescent="0.25">
      <c r="F46157" s="1"/>
    </row>
    <row r="46158" spans="6:6" x14ac:dyDescent="0.25">
      <c r="F46158" s="1"/>
    </row>
    <row r="46159" spans="6:6" x14ac:dyDescent="0.25">
      <c r="F46159" s="1"/>
    </row>
    <row r="46160" spans="6:6" x14ac:dyDescent="0.25">
      <c r="F46160" s="1"/>
    </row>
    <row r="46161" spans="6:6" x14ac:dyDescent="0.25">
      <c r="F46161" s="1"/>
    </row>
    <row r="46162" spans="6:6" x14ac:dyDescent="0.25">
      <c r="F46162" s="1"/>
    </row>
    <row r="46163" spans="6:6" x14ac:dyDescent="0.25">
      <c r="F46163" s="1"/>
    </row>
    <row r="46164" spans="6:6" x14ac:dyDescent="0.25">
      <c r="F46164" s="1"/>
    </row>
    <row r="46165" spans="6:6" x14ac:dyDescent="0.25">
      <c r="F46165" s="1"/>
    </row>
    <row r="46166" spans="6:6" x14ac:dyDescent="0.25">
      <c r="F46166" s="1"/>
    </row>
    <row r="46167" spans="6:6" x14ac:dyDescent="0.25">
      <c r="F46167" s="1"/>
    </row>
    <row r="46168" spans="6:6" x14ac:dyDescent="0.25">
      <c r="F46168" s="1"/>
    </row>
    <row r="46169" spans="6:6" x14ac:dyDescent="0.25">
      <c r="F46169" s="1"/>
    </row>
    <row r="46170" spans="6:6" x14ac:dyDescent="0.25">
      <c r="F46170" s="1"/>
    </row>
    <row r="46171" spans="6:6" x14ac:dyDescent="0.25">
      <c r="F46171" s="1"/>
    </row>
    <row r="46172" spans="6:6" x14ac:dyDescent="0.25">
      <c r="F46172" s="1"/>
    </row>
    <row r="46173" spans="6:6" x14ac:dyDescent="0.25">
      <c r="F46173" s="1"/>
    </row>
    <row r="46174" spans="6:6" x14ac:dyDescent="0.25">
      <c r="F46174" s="1"/>
    </row>
    <row r="46175" spans="6:6" x14ac:dyDescent="0.25">
      <c r="F46175" s="1"/>
    </row>
    <row r="46176" spans="6:6" x14ac:dyDescent="0.25">
      <c r="F46176" s="1"/>
    </row>
    <row r="46177" spans="6:6" x14ac:dyDescent="0.25">
      <c r="F46177" s="1"/>
    </row>
    <row r="46178" spans="6:6" x14ac:dyDescent="0.25">
      <c r="F46178" s="1"/>
    </row>
    <row r="46179" spans="6:6" x14ac:dyDescent="0.25">
      <c r="F46179" s="1"/>
    </row>
    <row r="46180" spans="6:6" x14ac:dyDescent="0.25">
      <c r="F46180" s="1"/>
    </row>
    <row r="46181" spans="6:6" x14ac:dyDescent="0.25">
      <c r="F46181" s="1"/>
    </row>
    <row r="46182" spans="6:6" x14ac:dyDescent="0.25">
      <c r="F46182" s="1"/>
    </row>
    <row r="46183" spans="6:6" x14ac:dyDescent="0.25">
      <c r="F46183" s="1"/>
    </row>
    <row r="46184" spans="6:6" x14ac:dyDescent="0.25">
      <c r="F46184" s="1"/>
    </row>
    <row r="46185" spans="6:6" x14ac:dyDescent="0.25">
      <c r="F46185" s="1"/>
    </row>
    <row r="46186" spans="6:6" x14ac:dyDescent="0.25">
      <c r="F46186" s="1"/>
    </row>
    <row r="46187" spans="6:6" x14ac:dyDescent="0.25">
      <c r="F46187" s="1"/>
    </row>
    <row r="46188" spans="6:6" x14ac:dyDescent="0.25">
      <c r="F46188" s="1"/>
    </row>
    <row r="46189" spans="6:6" x14ac:dyDescent="0.25">
      <c r="F46189" s="1"/>
    </row>
    <row r="46190" spans="6:6" x14ac:dyDescent="0.25">
      <c r="F46190" s="1"/>
    </row>
    <row r="46191" spans="6:6" x14ac:dyDescent="0.25">
      <c r="F46191" s="1"/>
    </row>
    <row r="46192" spans="6:6" x14ac:dyDescent="0.25">
      <c r="F46192" s="1"/>
    </row>
    <row r="46193" spans="6:6" x14ac:dyDescent="0.25">
      <c r="F46193" s="1"/>
    </row>
    <row r="46194" spans="6:6" x14ac:dyDescent="0.25">
      <c r="F46194" s="1"/>
    </row>
    <row r="46195" spans="6:6" x14ac:dyDescent="0.25">
      <c r="F46195" s="1"/>
    </row>
    <row r="46196" spans="6:6" x14ac:dyDescent="0.25">
      <c r="F46196" s="1"/>
    </row>
    <row r="46197" spans="6:6" x14ac:dyDescent="0.25">
      <c r="F46197" s="1"/>
    </row>
    <row r="46198" spans="6:6" x14ac:dyDescent="0.25">
      <c r="F46198" s="1"/>
    </row>
    <row r="46199" spans="6:6" x14ac:dyDescent="0.25">
      <c r="F46199" s="1"/>
    </row>
    <row r="46200" spans="6:6" x14ac:dyDescent="0.25">
      <c r="F46200" s="1"/>
    </row>
    <row r="46201" spans="6:6" x14ac:dyDescent="0.25">
      <c r="F46201" s="1"/>
    </row>
    <row r="46202" spans="6:6" x14ac:dyDescent="0.25">
      <c r="F46202" s="1"/>
    </row>
    <row r="46203" spans="6:6" x14ac:dyDescent="0.25">
      <c r="F46203" s="1"/>
    </row>
    <row r="46204" spans="6:6" x14ac:dyDescent="0.25">
      <c r="F46204" s="1"/>
    </row>
    <row r="46205" spans="6:6" x14ac:dyDescent="0.25">
      <c r="F46205" s="1"/>
    </row>
    <row r="46206" spans="6:6" x14ac:dyDescent="0.25">
      <c r="F46206" s="1"/>
    </row>
    <row r="46207" spans="6:6" x14ac:dyDescent="0.25">
      <c r="F46207" s="1"/>
    </row>
    <row r="46208" spans="6:6" x14ac:dyDescent="0.25">
      <c r="F46208" s="1"/>
    </row>
    <row r="46209" spans="6:6" x14ac:dyDescent="0.25">
      <c r="F46209" s="1"/>
    </row>
    <row r="46210" spans="6:6" x14ac:dyDescent="0.25">
      <c r="F46210" s="1"/>
    </row>
    <row r="46211" spans="6:6" x14ac:dyDescent="0.25">
      <c r="F46211" s="1"/>
    </row>
    <row r="46212" spans="6:6" x14ac:dyDescent="0.25">
      <c r="F46212" s="1"/>
    </row>
    <row r="46213" spans="6:6" x14ac:dyDescent="0.25">
      <c r="F46213" s="1"/>
    </row>
    <row r="46214" spans="6:6" x14ac:dyDescent="0.25">
      <c r="F46214" s="1"/>
    </row>
    <row r="46215" spans="6:6" x14ac:dyDescent="0.25">
      <c r="F46215" s="1"/>
    </row>
    <row r="46216" spans="6:6" x14ac:dyDescent="0.25">
      <c r="F46216" s="1"/>
    </row>
    <row r="46217" spans="6:6" x14ac:dyDescent="0.25">
      <c r="F46217" s="1"/>
    </row>
    <row r="46218" spans="6:6" x14ac:dyDescent="0.25">
      <c r="F46218" s="1"/>
    </row>
    <row r="46219" spans="6:6" x14ac:dyDescent="0.25">
      <c r="F46219" s="1"/>
    </row>
    <row r="46220" spans="6:6" x14ac:dyDescent="0.25">
      <c r="F46220" s="1"/>
    </row>
    <row r="46221" spans="6:6" x14ac:dyDescent="0.25">
      <c r="F46221" s="1"/>
    </row>
    <row r="46222" spans="6:6" x14ac:dyDescent="0.25">
      <c r="F46222" s="1"/>
    </row>
    <row r="46223" spans="6:6" x14ac:dyDescent="0.25">
      <c r="F46223" s="1"/>
    </row>
    <row r="46224" spans="6:6" x14ac:dyDescent="0.25">
      <c r="F46224" s="1"/>
    </row>
    <row r="46225" spans="6:6" x14ac:dyDescent="0.25">
      <c r="F46225" s="1"/>
    </row>
    <row r="46226" spans="6:6" x14ac:dyDescent="0.25">
      <c r="F46226" s="1"/>
    </row>
    <row r="46227" spans="6:6" x14ac:dyDescent="0.25">
      <c r="F46227" s="1"/>
    </row>
    <row r="46228" spans="6:6" x14ac:dyDescent="0.25">
      <c r="F46228" s="1"/>
    </row>
    <row r="46229" spans="6:6" x14ac:dyDescent="0.25">
      <c r="F46229" s="1"/>
    </row>
    <row r="46230" spans="6:6" x14ac:dyDescent="0.25">
      <c r="F46230" s="1"/>
    </row>
    <row r="46231" spans="6:6" x14ac:dyDescent="0.25">
      <c r="F46231" s="1"/>
    </row>
    <row r="46232" spans="6:6" x14ac:dyDescent="0.25">
      <c r="F46232" s="1"/>
    </row>
    <row r="46233" spans="6:6" x14ac:dyDescent="0.25">
      <c r="F46233" s="1"/>
    </row>
    <row r="46234" spans="6:6" x14ac:dyDescent="0.25">
      <c r="F46234" s="1"/>
    </row>
    <row r="46235" spans="6:6" x14ac:dyDescent="0.25">
      <c r="F46235" s="1"/>
    </row>
    <row r="46236" spans="6:6" x14ac:dyDescent="0.25">
      <c r="F46236" s="1"/>
    </row>
    <row r="46237" spans="6:6" x14ac:dyDescent="0.25">
      <c r="F46237" s="1"/>
    </row>
    <row r="46238" spans="6:6" x14ac:dyDescent="0.25">
      <c r="F46238" s="1"/>
    </row>
    <row r="46239" spans="6:6" x14ac:dyDescent="0.25">
      <c r="F46239" s="1"/>
    </row>
    <row r="46240" spans="6:6" x14ac:dyDescent="0.25">
      <c r="F46240" s="1"/>
    </row>
    <row r="46241" spans="6:6" x14ac:dyDescent="0.25">
      <c r="F46241" s="1"/>
    </row>
    <row r="46242" spans="6:6" x14ac:dyDescent="0.25">
      <c r="F46242" s="1"/>
    </row>
    <row r="46243" spans="6:6" x14ac:dyDescent="0.25">
      <c r="F46243" s="1"/>
    </row>
    <row r="46244" spans="6:6" x14ac:dyDescent="0.25">
      <c r="F46244" s="1"/>
    </row>
    <row r="46245" spans="6:6" x14ac:dyDescent="0.25">
      <c r="F46245" s="1"/>
    </row>
    <row r="46246" spans="6:6" x14ac:dyDescent="0.25">
      <c r="F46246" s="1"/>
    </row>
    <row r="46247" spans="6:6" x14ac:dyDescent="0.25">
      <c r="F46247" s="1"/>
    </row>
    <row r="46248" spans="6:6" x14ac:dyDescent="0.25">
      <c r="F46248" s="1"/>
    </row>
    <row r="46249" spans="6:6" x14ac:dyDescent="0.25">
      <c r="F46249" s="1"/>
    </row>
    <row r="46250" spans="6:6" x14ac:dyDescent="0.25">
      <c r="F46250" s="1"/>
    </row>
    <row r="46251" spans="6:6" x14ac:dyDescent="0.25">
      <c r="F46251" s="1"/>
    </row>
    <row r="46252" spans="6:6" x14ac:dyDescent="0.25">
      <c r="F46252" s="1"/>
    </row>
    <row r="46253" spans="6:6" x14ac:dyDescent="0.25">
      <c r="F46253" s="1"/>
    </row>
    <row r="46254" spans="6:6" x14ac:dyDescent="0.25">
      <c r="F46254" s="1"/>
    </row>
    <row r="46255" spans="6:6" x14ac:dyDescent="0.25">
      <c r="F46255" s="1"/>
    </row>
    <row r="46256" spans="6:6" x14ac:dyDescent="0.25">
      <c r="F46256" s="1"/>
    </row>
    <row r="46257" spans="6:6" x14ac:dyDescent="0.25">
      <c r="F46257" s="1"/>
    </row>
    <row r="46258" spans="6:6" x14ac:dyDescent="0.25">
      <c r="F46258" s="1"/>
    </row>
    <row r="46259" spans="6:6" x14ac:dyDescent="0.25">
      <c r="F46259" s="1"/>
    </row>
    <row r="46260" spans="6:6" x14ac:dyDescent="0.25">
      <c r="F46260" s="1"/>
    </row>
    <row r="46261" spans="6:6" x14ac:dyDescent="0.25">
      <c r="F46261" s="1"/>
    </row>
    <row r="46262" spans="6:6" x14ac:dyDescent="0.25">
      <c r="F46262" s="1"/>
    </row>
    <row r="46263" spans="6:6" x14ac:dyDescent="0.25">
      <c r="F46263" s="1"/>
    </row>
    <row r="46264" spans="6:6" x14ac:dyDescent="0.25">
      <c r="F46264" s="1"/>
    </row>
    <row r="46265" spans="6:6" x14ac:dyDescent="0.25">
      <c r="F46265" s="1"/>
    </row>
    <row r="46266" spans="6:6" x14ac:dyDescent="0.25">
      <c r="F46266" s="1"/>
    </row>
    <row r="46267" spans="6:6" x14ac:dyDescent="0.25">
      <c r="F46267" s="1"/>
    </row>
    <row r="46268" spans="6:6" x14ac:dyDescent="0.25">
      <c r="F46268" s="1"/>
    </row>
    <row r="46269" spans="6:6" x14ac:dyDescent="0.25">
      <c r="F46269" s="1"/>
    </row>
    <row r="46270" spans="6:6" x14ac:dyDescent="0.25">
      <c r="F46270" s="1"/>
    </row>
    <row r="46271" spans="6:6" x14ac:dyDescent="0.25">
      <c r="F46271" s="1"/>
    </row>
    <row r="46272" spans="6:6" x14ac:dyDescent="0.25">
      <c r="F46272" s="1"/>
    </row>
    <row r="46273" spans="6:6" x14ac:dyDescent="0.25">
      <c r="F46273" s="1"/>
    </row>
    <row r="46274" spans="6:6" x14ac:dyDescent="0.25">
      <c r="F46274" s="1"/>
    </row>
    <row r="46275" spans="6:6" x14ac:dyDescent="0.25">
      <c r="F46275" s="1"/>
    </row>
    <row r="46276" spans="6:6" x14ac:dyDescent="0.25">
      <c r="F46276" s="1"/>
    </row>
    <row r="46277" spans="6:6" x14ac:dyDescent="0.25">
      <c r="F46277" s="1"/>
    </row>
    <row r="46278" spans="6:6" x14ac:dyDescent="0.25">
      <c r="F46278" s="1"/>
    </row>
    <row r="46279" spans="6:6" x14ac:dyDescent="0.25">
      <c r="F46279" s="1"/>
    </row>
    <row r="46280" spans="6:6" x14ac:dyDescent="0.25">
      <c r="F46280" s="1"/>
    </row>
    <row r="46281" spans="6:6" x14ac:dyDescent="0.25">
      <c r="F46281" s="1"/>
    </row>
    <row r="46282" spans="6:6" x14ac:dyDescent="0.25">
      <c r="F46282" s="1"/>
    </row>
    <row r="46283" spans="6:6" x14ac:dyDescent="0.25">
      <c r="F46283" s="1"/>
    </row>
    <row r="46284" spans="6:6" x14ac:dyDescent="0.25">
      <c r="F46284" s="1"/>
    </row>
    <row r="46285" spans="6:6" x14ac:dyDescent="0.25">
      <c r="F46285" s="1"/>
    </row>
    <row r="46286" spans="6:6" x14ac:dyDescent="0.25">
      <c r="F46286" s="1"/>
    </row>
    <row r="46287" spans="6:6" x14ac:dyDescent="0.25">
      <c r="F46287" s="1"/>
    </row>
    <row r="46288" spans="6:6" x14ac:dyDescent="0.25">
      <c r="F46288" s="1"/>
    </row>
    <row r="46289" spans="6:6" x14ac:dyDescent="0.25">
      <c r="F46289" s="1"/>
    </row>
    <row r="46290" spans="6:6" x14ac:dyDescent="0.25">
      <c r="F46290" s="1"/>
    </row>
    <row r="46291" spans="6:6" x14ac:dyDescent="0.25">
      <c r="F46291" s="1"/>
    </row>
    <row r="46292" spans="6:6" x14ac:dyDescent="0.25">
      <c r="F46292" s="1"/>
    </row>
    <row r="46293" spans="6:6" x14ac:dyDescent="0.25">
      <c r="F46293" s="1"/>
    </row>
    <row r="46294" spans="6:6" x14ac:dyDescent="0.25">
      <c r="F46294" s="1"/>
    </row>
    <row r="46295" spans="6:6" x14ac:dyDescent="0.25">
      <c r="F46295" s="1"/>
    </row>
    <row r="46296" spans="6:6" x14ac:dyDescent="0.25">
      <c r="F46296" s="1"/>
    </row>
    <row r="46297" spans="6:6" x14ac:dyDescent="0.25">
      <c r="F46297" s="1"/>
    </row>
    <row r="46298" spans="6:6" x14ac:dyDescent="0.25">
      <c r="F46298" s="1"/>
    </row>
    <row r="46299" spans="6:6" x14ac:dyDescent="0.25">
      <c r="F46299" s="1"/>
    </row>
    <row r="46300" spans="6:6" x14ac:dyDescent="0.25">
      <c r="F46300" s="1"/>
    </row>
    <row r="46301" spans="6:6" x14ac:dyDescent="0.25">
      <c r="F46301" s="1"/>
    </row>
    <row r="46302" spans="6:6" x14ac:dyDescent="0.25">
      <c r="F46302" s="1"/>
    </row>
    <row r="46303" spans="6:6" x14ac:dyDescent="0.25">
      <c r="F46303" s="1"/>
    </row>
    <row r="46304" spans="6:6" x14ac:dyDescent="0.25">
      <c r="F46304" s="1"/>
    </row>
    <row r="46305" spans="6:6" x14ac:dyDescent="0.25">
      <c r="F46305" s="1"/>
    </row>
    <row r="46306" spans="6:6" x14ac:dyDescent="0.25">
      <c r="F46306" s="1"/>
    </row>
    <row r="46307" spans="6:6" x14ac:dyDescent="0.25">
      <c r="F46307" s="1"/>
    </row>
    <row r="46308" spans="6:6" x14ac:dyDescent="0.25">
      <c r="F46308" s="1"/>
    </row>
    <row r="46309" spans="6:6" x14ac:dyDescent="0.25">
      <c r="F46309" s="1"/>
    </row>
    <row r="46310" spans="6:6" x14ac:dyDescent="0.25">
      <c r="F46310" s="1"/>
    </row>
    <row r="46311" spans="6:6" x14ac:dyDescent="0.25">
      <c r="F46311" s="1"/>
    </row>
    <row r="46312" spans="6:6" x14ac:dyDescent="0.25">
      <c r="F46312" s="1"/>
    </row>
    <row r="46313" spans="6:6" x14ac:dyDescent="0.25">
      <c r="F46313" s="1"/>
    </row>
    <row r="46314" spans="6:6" x14ac:dyDescent="0.25">
      <c r="F46314" s="1"/>
    </row>
    <row r="46315" spans="6:6" x14ac:dyDescent="0.25">
      <c r="F46315" s="1"/>
    </row>
    <row r="46316" spans="6:6" x14ac:dyDescent="0.25">
      <c r="F46316" s="1"/>
    </row>
    <row r="46317" spans="6:6" x14ac:dyDescent="0.25">
      <c r="F46317" s="1"/>
    </row>
    <row r="46318" spans="6:6" x14ac:dyDescent="0.25">
      <c r="F46318" s="1"/>
    </row>
    <row r="46319" spans="6:6" x14ac:dyDescent="0.25">
      <c r="F46319" s="1"/>
    </row>
    <row r="46320" spans="6:6" x14ac:dyDescent="0.25">
      <c r="F46320" s="1"/>
    </row>
    <row r="46321" spans="6:6" x14ac:dyDescent="0.25">
      <c r="F46321" s="1"/>
    </row>
    <row r="46322" spans="6:6" x14ac:dyDescent="0.25">
      <c r="F46322" s="1"/>
    </row>
    <row r="46323" spans="6:6" x14ac:dyDescent="0.25">
      <c r="F46323" s="1"/>
    </row>
    <row r="46324" spans="6:6" x14ac:dyDescent="0.25">
      <c r="F46324" s="1"/>
    </row>
    <row r="46325" spans="6:6" x14ac:dyDescent="0.25">
      <c r="F46325" s="1"/>
    </row>
    <row r="46326" spans="6:6" x14ac:dyDescent="0.25">
      <c r="F46326" s="1"/>
    </row>
    <row r="46327" spans="6:6" x14ac:dyDescent="0.25">
      <c r="F46327" s="1"/>
    </row>
    <row r="46328" spans="6:6" x14ac:dyDescent="0.25">
      <c r="F46328" s="1"/>
    </row>
    <row r="46329" spans="6:6" x14ac:dyDescent="0.25">
      <c r="F46329" s="1"/>
    </row>
    <row r="46330" spans="6:6" x14ac:dyDescent="0.25">
      <c r="F46330" s="1"/>
    </row>
    <row r="46331" spans="6:6" x14ac:dyDescent="0.25">
      <c r="F46331" s="1"/>
    </row>
    <row r="46332" spans="6:6" x14ac:dyDescent="0.25">
      <c r="F46332" s="1"/>
    </row>
    <row r="46333" spans="6:6" x14ac:dyDescent="0.25">
      <c r="F46333" s="1"/>
    </row>
    <row r="46334" spans="6:6" x14ac:dyDescent="0.25">
      <c r="F46334" s="1"/>
    </row>
    <row r="46335" spans="6:6" x14ac:dyDescent="0.25">
      <c r="F46335" s="1"/>
    </row>
    <row r="46336" spans="6:6" x14ac:dyDescent="0.25">
      <c r="F46336" s="1"/>
    </row>
    <row r="46337" spans="6:6" x14ac:dyDescent="0.25">
      <c r="F46337" s="1"/>
    </row>
    <row r="46338" spans="6:6" x14ac:dyDescent="0.25">
      <c r="F46338" s="1"/>
    </row>
    <row r="46339" spans="6:6" x14ac:dyDescent="0.25">
      <c r="F46339" s="1"/>
    </row>
    <row r="46340" spans="6:6" x14ac:dyDescent="0.25">
      <c r="F46340" s="1"/>
    </row>
    <row r="46341" spans="6:6" x14ac:dyDescent="0.25">
      <c r="F46341" s="1"/>
    </row>
    <row r="46342" spans="6:6" x14ac:dyDescent="0.25">
      <c r="F46342" s="1"/>
    </row>
    <row r="46343" spans="6:6" x14ac:dyDescent="0.25">
      <c r="F46343" s="1"/>
    </row>
    <row r="46344" spans="6:6" x14ac:dyDescent="0.25">
      <c r="F46344" s="1"/>
    </row>
    <row r="46345" spans="6:6" x14ac:dyDescent="0.25">
      <c r="F46345" s="1"/>
    </row>
    <row r="46346" spans="6:6" x14ac:dyDescent="0.25">
      <c r="F46346" s="1"/>
    </row>
    <row r="46347" spans="6:6" x14ac:dyDescent="0.25">
      <c r="F46347" s="1"/>
    </row>
    <row r="46348" spans="6:6" x14ac:dyDescent="0.25">
      <c r="F46348" s="1"/>
    </row>
    <row r="46349" spans="6:6" x14ac:dyDescent="0.25">
      <c r="F46349" s="1"/>
    </row>
    <row r="46350" spans="6:6" x14ac:dyDescent="0.25">
      <c r="F46350" s="1"/>
    </row>
    <row r="46351" spans="6:6" x14ac:dyDescent="0.25">
      <c r="F46351" s="1"/>
    </row>
    <row r="46352" spans="6:6" x14ac:dyDescent="0.25">
      <c r="F46352" s="1"/>
    </row>
    <row r="46353" spans="6:6" x14ac:dyDescent="0.25">
      <c r="F46353" s="1"/>
    </row>
    <row r="46354" spans="6:6" x14ac:dyDescent="0.25">
      <c r="F46354" s="1"/>
    </row>
    <row r="46355" spans="6:6" x14ac:dyDescent="0.25">
      <c r="F46355" s="1"/>
    </row>
    <row r="46356" spans="6:6" x14ac:dyDescent="0.25">
      <c r="F46356" s="1"/>
    </row>
    <row r="46357" spans="6:6" x14ac:dyDescent="0.25">
      <c r="F46357" s="1"/>
    </row>
    <row r="46358" spans="6:6" x14ac:dyDescent="0.25">
      <c r="F46358" s="1"/>
    </row>
    <row r="46359" spans="6:6" x14ac:dyDescent="0.25">
      <c r="F46359" s="1"/>
    </row>
    <row r="46360" spans="6:6" x14ac:dyDescent="0.25">
      <c r="F46360" s="1"/>
    </row>
    <row r="46361" spans="6:6" x14ac:dyDescent="0.25">
      <c r="F46361" s="1"/>
    </row>
    <row r="46362" spans="6:6" x14ac:dyDescent="0.25">
      <c r="F46362" s="1"/>
    </row>
    <row r="46363" spans="6:6" x14ac:dyDescent="0.25">
      <c r="F46363" s="1"/>
    </row>
    <row r="46364" spans="6:6" x14ac:dyDescent="0.25">
      <c r="F46364" s="1"/>
    </row>
    <row r="46365" spans="6:6" x14ac:dyDescent="0.25">
      <c r="F46365" s="1"/>
    </row>
    <row r="46366" spans="6:6" x14ac:dyDescent="0.25">
      <c r="F46366" s="1"/>
    </row>
    <row r="46367" spans="6:6" x14ac:dyDescent="0.25">
      <c r="F46367" s="1"/>
    </row>
    <row r="46368" spans="6:6" x14ac:dyDescent="0.25">
      <c r="F46368" s="1"/>
    </row>
    <row r="46369" spans="6:6" x14ac:dyDescent="0.25">
      <c r="F46369" s="1"/>
    </row>
    <row r="46370" spans="6:6" x14ac:dyDescent="0.25">
      <c r="F46370" s="1"/>
    </row>
    <row r="46371" spans="6:6" x14ac:dyDescent="0.25">
      <c r="F46371" s="1"/>
    </row>
    <row r="46372" spans="6:6" x14ac:dyDescent="0.25">
      <c r="F46372" s="1"/>
    </row>
    <row r="46373" spans="6:6" x14ac:dyDescent="0.25">
      <c r="F46373" s="1"/>
    </row>
    <row r="46374" spans="6:6" x14ac:dyDescent="0.25">
      <c r="F46374" s="1"/>
    </row>
    <row r="46375" spans="6:6" x14ac:dyDescent="0.25">
      <c r="F46375" s="1"/>
    </row>
    <row r="46376" spans="6:6" x14ac:dyDescent="0.25">
      <c r="F46376" s="1"/>
    </row>
    <row r="46377" spans="6:6" x14ac:dyDescent="0.25">
      <c r="F46377" s="1"/>
    </row>
    <row r="46378" spans="6:6" x14ac:dyDescent="0.25">
      <c r="F46378" s="1"/>
    </row>
    <row r="46379" spans="6:6" x14ac:dyDescent="0.25">
      <c r="F46379" s="1"/>
    </row>
    <row r="46380" spans="6:6" x14ac:dyDescent="0.25">
      <c r="F46380" s="1"/>
    </row>
    <row r="46381" spans="6:6" x14ac:dyDescent="0.25">
      <c r="F46381" s="1"/>
    </row>
    <row r="46382" spans="6:6" x14ac:dyDescent="0.25">
      <c r="F46382" s="1"/>
    </row>
    <row r="46383" spans="6:6" x14ac:dyDescent="0.25">
      <c r="F46383" s="1"/>
    </row>
    <row r="46384" spans="6:6" x14ac:dyDescent="0.25">
      <c r="F46384" s="1"/>
    </row>
    <row r="46385" spans="6:6" x14ac:dyDescent="0.25">
      <c r="F46385" s="1"/>
    </row>
    <row r="46386" spans="6:6" x14ac:dyDescent="0.25">
      <c r="F46386" s="1"/>
    </row>
    <row r="46387" spans="6:6" x14ac:dyDescent="0.25">
      <c r="F46387" s="1"/>
    </row>
    <row r="46388" spans="6:6" x14ac:dyDescent="0.25">
      <c r="F46388" s="1"/>
    </row>
    <row r="46389" spans="6:6" x14ac:dyDescent="0.25">
      <c r="F46389" s="1"/>
    </row>
    <row r="46390" spans="6:6" x14ac:dyDescent="0.25">
      <c r="F46390" s="1"/>
    </row>
    <row r="46391" spans="6:6" x14ac:dyDescent="0.25">
      <c r="F46391" s="1"/>
    </row>
    <row r="46392" spans="6:6" x14ac:dyDescent="0.25">
      <c r="F46392" s="1"/>
    </row>
    <row r="46393" spans="6:6" x14ac:dyDescent="0.25">
      <c r="F46393" s="1"/>
    </row>
    <row r="46394" spans="6:6" x14ac:dyDescent="0.25">
      <c r="F46394" s="1"/>
    </row>
    <row r="46395" spans="6:6" x14ac:dyDescent="0.25">
      <c r="F46395" s="1"/>
    </row>
    <row r="46396" spans="6:6" x14ac:dyDescent="0.25">
      <c r="F46396" s="1"/>
    </row>
    <row r="46397" spans="6:6" x14ac:dyDescent="0.25">
      <c r="F46397" s="1"/>
    </row>
    <row r="46398" spans="6:6" x14ac:dyDescent="0.25">
      <c r="F46398" s="1"/>
    </row>
    <row r="46399" spans="6:6" x14ac:dyDescent="0.25">
      <c r="F46399" s="1"/>
    </row>
    <row r="46400" spans="6:6" x14ac:dyDescent="0.25">
      <c r="F46400" s="1"/>
    </row>
    <row r="46401" spans="6:6" x14ac:dyDescent="0.25">
      <c r="F46401" s="1"/>
    </row>
    <row r="46402" spans="6:6" x14ac:dyDescent="0.25">
      <c r="F46402" s="1"/>
    </row>
    <row r="46403" spans="6:6" x14ac:dyDescent="0.25">
      <c r="F46403" s="1"/>
    </row>
    <row r="46404" spans="6:6" x14ac:dyDescent="0.25">
      <c r="F46404" s="1"/>
    </row>
    <row r="46405" spans="6:6" x14ac:dyDescent="0.25">
      <c r="F46405" s="1"/>
    </row>
    <row r="46406" spans="6:6" x14ac:dyDescent="0.25">
      <c r="F46406" s="1"/>
    </row>
    <row r="46407" spans="6:6" x14ac:dyDescent="0.25">
      <c r="F46407" s="1"/>
    </row>
    <row r="46408" spans="6:6" x14ac:dyDescent="0.25">
      <c r="F46408" s="1"/>
    </row>
    <row r="46409" spans="6:6" x14ac:dyDescent="0.25">
      <c r="F46409" s="1"/>
    </row>
    <row r="46410" spans="6:6" x14ac:dyDescent="0.25">
      <c r="F46410" s="1"/>
    </row>
    <row r="46411" spans="6:6" x14ac:dyDescent="0.25">
      <c r="F46411" s="1"/>
    </row>
    <row r="46412" spans="6:6" x14ac:dyDescent="0.25">
      <c r="F46412" s="1"/>
    </row>
    <row r="46413" spans="6:6" x14ac:dyDescent="0.25">
      <c r="F46413" s="1"/>
    </row>
    <row r="46414" spans="6:6" x14ac:dyDescent="0.25">
      <c r="F46414" s="1"/>
    </row>
    <row r="46415" spans="6:6" x14ac:dyDescent="0.25">
      <c r="F46415" s="1"/>
    </row>
    <row r="46416" spans="6:6" x14ac:dyDescent="0.25">
      <c r="F46416" s="1"/>
    </row>
    <row r="46417" spans="6:6" x14ac:dyDescent="0.25">
      <c r="F46417" s="1"/>
    </row>
    <row r="46418" spans="6:6" x14ac:dyDescent="0.25">
      <c r="F46418" s="1"/>
    </row>
    <row r="46419" spans="6:6" x14ac:dyDescent="0.25">
      <c r="F46419" s="1"/>
    </row>
    <row r="46420" spans="6:6" x14ac:dyDescent="0.25">
      <c r="F46420" s="1"/>
    </row>
    <row r="46421" spans="6:6" x14ac:dyDescent="0.25">
      <c r="F46421" s="1"/>
    </row>
    <row r="46422" spans="6:6" x14ac:dyDescent="0.25">
      <c r="F46422" s="1"/>
    </row>
    <row r="46423" spans="6:6" x14ac:dyDescent="0.25">
      <c r="F46423" s="1"/>
    </row>
    <row r="46424" spans="6:6" x14ac:dyDescent="0.25">
      <c r="F46424" s="1"/>
    </row>
    <row r="46425" spans="6:6" x14ac:dyDescent="0.25">
      <c r="F46425" s="1"/>
    </row>
    <row r="46426" spans="6:6" x14ac:dyDescent="0.25">
      <c r="F46426" s="1"/>
    </row>
    <row r="46427" spans="6:6" x14ac:dyDescent="0.25">
      <c r="F46427" s="1"/>
    </row>
    <row r="46428" spans="6:6" x14ac:dyDescent="0.25">
      <c r="F46428" s="1"/>
    </row>
    <row r="46429" spans="6:6" x14ac:dyDescent="0.25">
      <c r="F46429" s="1"/>
    </row>
    <row r="46430" spans="6:6" x14ac:dyDescent="0.25">
      <c r="F46430" s="1"/>
    </row>
    <row r="46431" spans="6:6" x14ac:dyDescent="0.25">
      <c r="F46431" s="1"/>
    </row>
    <row r="46432" spans="6:6" x14ac:dyDescent="0.25">
      <c r="F46432" s="1"/>
    </row>
    <row r="46433" spans="6:6" x14ac:dyDescent="0.25">
      <c r="F46433" s="1"/>
    </row>
    <row r="46434" spans="6:6" x14ac:dyDescent="0.25">
      <c r="F46434" s="1"/>
    </row>
    <row r="46435" spans="6:6" x14ac:dyDescent="0.25">
      <c r="F46435" s="1"/>
    </row>
    <row r="46436" spans="6:6" x14ac:dyDescent="0.25">
      <c r="F46436" s="1"/>
    </row>
    <row r="46437" spans="6:6" x14ac:dyDescent="0.25">
      <c r="F46437" s="1"/>
    </row>
    <row r="46438" spans="6:6" x14ac:dyDescent="0.25">
      <c r="F46438" s="1"/>
    </row>
    <row r="46439" spans="6:6" x14ac:dyDescent="0.25">
      <c r="F46439" s="1"/>
    </row>
    <row r="46440" spans="6:6" x14ac:dyDescent="0.25">
      <c r="F46440" s="1"/>
    </row>
    <row r="46441" spans="6:6" x14ac:dyDescent="0.25">
      <c r="F46441" s="1"/>
    </row>
    <row r="46442" spans="6:6" x14ac:dyDescent="0.25">
      <c r="F46442" s="1"/>
    </row>
    <row r="46443" spans="6:6" x14ac:dyDescent="0.25">
      <c r="F46443" s="1"/>
    </row>
    <row r="46444" spans="6:6" x14ac:dyDescent="0.25">
      <c r="F46444" s="1"/>
    </row>
    <row r="46445" spans="6:6" x14ac:dyDescent="0.25">
      <c r="F46445" s="1"/>
    </row>
    <row r="46446" spans="6:6" x14ac:dyDescent="0.25">
      <c r="F46446" s="1"/>
    </row>
    <row r="46447" spans="6:6" x14ac:dyDescent="0.25">
      <c r="F46447" s="1"/>
    </row>
    <row r="46448" spans="6:6" x14ac:dyDescent="0.25">
      <c r="F46448" s="1"/>
    </row>
    <row r="46449" spans="6:6" x14ac:dyDescent="0.25">
      <c r="F46449" s="1"/>
    </row>
    <row r="46450" spans="6:6" x14ac:dyDescent="0.25">
      <c r="F46450" s="1"/>
    </row>
    <row r="46451" spans="6:6" x14ac:dyDescent="0.25">
      <c r="F46451" s="1"/>
    </row>
    <row r="46452" spans="6:6" x14ac:dyDescent="0.25">
      <c r="F46452" s="1"/>
    </row>
    <row r="46453" spans="6:6" x14ac:dyDescent="0.25">
      <c r="F46453" s="1"/>
    </row>
    <row r="46454" spans="6:6" x14ac:dyDescent="0.25">
      <c r="F46454" s="1"/>
    </row>
    <row r="46455" spans="6:6" x14ac:dyDescent="0.25">
      <c r="F46455" s="1"/>
    </row>
    <row r="46456" spans="6:6" x14ac:dyDescent="0.25">
      <c r="F46456" s="1"/>
    </row>
    <row r="46457" spans="6:6" x14ac:dyDescent="0.25">
      <c r="F46457" s="1"/>
    </row>
    <row r="46458" spans="6:6" x14ac:dyDescent="0.25">
      <c r="F46458" s="1"/>
    </row>
    <row r="46459" spans="6:6" x14ac:dyDescent="0.25">
      <c r="F46459" s="1"/>
    </row>
    <row r="46460" spans="6:6" x14ac:dyDescent="0.25">
      <c r="F46460" s="1"/>
    </row>
    <row r="46461" spans="6:6" x14ac:dyDescent="0.25">
      <c r="F46461" s="1"/>
    </row>
    <row r="46462" spans="6:6" x14ac:dyDescent="0.25">
      <c r="F46462" s="1"/>
    </row>
    <row r="46463" spans="6:6" x14ac:dyDescent="0.25">
      <c r="F46463" s="1"/>
    </row>
    <row r="46464" spans="6:6" x14ac:dyDescent="0.25">
      <c r="F46464" s="1"/>
    </row>
    <row r="46465" spans="6:6" x14ac:dyDescent="0.25">
      <c r="F46465" s="1"/>
    </row>
    <row r="46466" spans="6:6" x14ac:dyDescent="0.25">
      <c r="F46466" s="1"/>
    </row>
    <row r="46467" spans="6:6" x14ac:dyDescent="0.25">
      <c r="F46467" s="1"/>
    </row>
    <row r="46468" spans="6:6" x14ac:dyDescent="0.25">
      <c r="F46468" s="1"/>
    </row>
    <row r="46469" spans="6:6" x14ac:dyDescent="0.25">
      <c r="F46469" s="1"/>
    </row>
    <row r="46470" spans="6:6" x14ac:dyDescent="0.25">
      <c r="F46470" s="1"/>
    </row>
    <row r="46471" spans="6:6" x14ac:dyDescent="0.25">
      <c r="F46471" s="1"/>
    </row>
    <row r="46472" spans="6:6" x14ac:dyDescent="0.25">
      <c r="F46472" s="1"/>
    </row>
    <row r="46473" spans="6:6" x14ac:dyDescent="0.25">
      <c r="F46473" s="1"/>
    </row>
    <row r="46474" spans="6:6" x14ac:dyDescent="0.25">
      <c r="F46474" s="1"/>
    </row>
    <row r="46475" spans="6:6" x14ac:dyDescent="0.25">
      <c r="F46475" s="1"/>
    </row>
    <row r="46476" spans="6:6" x14ac:dyDescent="0.25">
      <c r="F46476" s="1"/>
    </row>
    <row r="46477" spans="6:6" x14ac:dyDescent="0.25">
      <c r="F46477" s="1"/>
    </row>
    <row r="46478" spans="6:6" x14ac:dyDescent="0.25">
      <c r="F46478" s="1"/>
    </row>
    <row r="46479" spans="6:6" x14ac:dyDescent="0.25">
      <c r="F46479" s="1"/>
    </row>
    <row r="46480" spans="6:6" x14ac:dyDescent="0.25">
      <c r="F46480" s="1"/>
    </row>
    <row r="46481" spans="6:6" x14ac:dyDescent="0.25">
      <c r="F46481" s="1"/>
    </row>
    <row r="46482" spans="6:6" x14ac:dyDescent="0.25">
      <c r="F46482" s="1"/>
    </row>
    <row r="46483" spans="6:6" x14ac:dyDescent="0.25">
      <c r="F46483" s="1"/>
    </row>
    <row r="46484" spans="6:6" x14ac:dyDescent="0.25">
      <c r="F46484" s="1"/>
    </row>
    <row r="46485" spans="6:6" x14ac:dyDescent="0.25">
      <c r="F46485" s="1"/>
    </row>
    <row r="46486" spans="6:6" x14ac:dyDescent="0.25">
      <c r="F46486" s="1"/>
    </row>
    <row r="46487" spans="6:6" x14ac:dyDescent="0.25">
      <c r="F46487" s="1"/>
    </row>
    <row r="46488" spans="6:6" x14ac:dyDescent="0.25">
      <c r="F46488" s="1"/>
    </row>
    <row r="46489" spans="6:6" x14ac:dyDescent="0.25">
      <c r="F46489" s="1"/>
    </row>
    <row r="46490" spans="6:6" x14ac:dyDescent="0.25">
      <c r="F46490" s="1"/>
    </row>
    <row r="46491" spans="6:6" x14ac:dyDescent="0.25">
      <c r="F46491" s="1"/>
    </row>
    <row r="46492" spans="6:6" x14ac:dyDescent="0.25">
      <c r="F46492" s="1"/>
    </row>
    <row r="46493" spans="6:6" x14ac:dyDescent="0.25">
      <c r="F46493" s="1"/>
    </row>
    <row r="46494" spans="6:6" x14ac:dyDescent="0.25">
      <c r="F46494" s="1"/>
    </row>
    <row r="46495" spans="6:6" x14ac:dyDescent="0.25">
      <c r="F46495" s="1"/>
    </row>
    <row r="46496" spans="6:6" x14ac:dyDescent="0.25">
      <c r="F46496" s="1"/>
    </row>
    <row r="46497" spans="6:6" x14ac:dyDescent="0.25">
      <c r="F46497" s="1"/>
    </row>
    <row r="46498" spans="6:6" x14ac:dyDescent="0.25">
      <c r="F46498" s="1"/>
    </row>
    <row r="46499" spans="6:6" x14ac:dyDescent="0.25">
      <c r="F46499" s="1"/>
    </row>
    <row r="46500" spans="6:6" x14ac:dyDescent="0.25">
      <c r="F46500" s="1"/>
    </row>
    <row r="46501" spans="6:6" x14ac:dyDescent="0.25">
      <c r="F46501" s="1"/>
    </row>
    <row r="46502" spans="6:6" x14ac:dyDescent="0.25">
      <c r="F46502" s="1"/>
    </row>
    <row r="46503" spans="6:6" x14ac:dyDescent="0.25">
      <c r="F46503" s="1"/>
    </row>
    <row r="46504" spans="6:6" x14ac:dyDescent="0.25">
      <c r="F46504" s="1"/>
    </row>
    <row r="46505" spans="6:6" x14ac:dyDescent="0.25">
      <c r="F46505" s="1"/>
    </row>
    <row r="46506" spans="6:6" x14ac:dyDescent="0.25">
      <c r="F46506" s="1"/>
    </row>
    <row r="46507" spans="6:6" x14ac:dyDescent="0.25">
      <c r="F46507" s="1"/>
    </row>
    <row r="46508" spans="6:6" x14ac:dyDescent="0.25">
      <c r="F46508" s="1"/>
    </row>
    <row r="46509" spans="6:6" x14ac:dyDescent="0.25">
      <c r="F46509" s="1"/>
    </row>
    <row r="46510" spans="6:6" x14ac:dyDescent="0.25">
      <c r="F46510" s="1"/>
    </row>
    <row r="46511" spans="6:6" x14ac:dyDescent="0.25">
      <c r="F46511" s="1"/>
    </row>
    <row r="46512" spans="6:6" x14ac:dyDescent="0.25">
      <c r="F46512" s="1"/>
    </row>
    <row r="46513" spans="6:6" x14ac:dyDescent="0.25">
      <c r="F46513" s="1"/>
    </row>
    <row r="46514" spans="6:6" x14ac:dyDescent="0.25">
      <c r="F46514" s="1"/>
    </row>
    <row r="46515" spans="6:6" x14ac:dyDescent="0.25">
      <c r="F46515" s="1"/>
    </row>
    <row r="46516" spans="6:6" x14ac:dyDescent="0.25">
      <c r="F46516" s="1"/>
    </row>
    <row r="46517" spans="6:6" x14ac:dyDescent="0.25">
      <c r="F46517" s="1"/>
    </row>
    <row r="46518" spans="6:6" x14ac:dyDescent="0.25">
      <c r="F46518" s="1"/>
    </row>
    <row r="46519" spans="6:6" x14ac:dyDescent="0.25">
      <c r="F46519" s="1"/>
    </row>
    <row r="46520" spans="6:6" x14ac:dyDescent="0.25">
      <c r="F46520" s="1"/>
    </row>
    <row r="46521" spans="6:6" x14ac:dyDescent="0.25">
      <c r="F46521" s="1"/>
    </row>
    <row r="46522" spans="6:6" x14ac:dyDescent="0.25">
      <c r="F46522" s="1"/>
    </row>
    <row r="46523" spans="6:6" x14ac:dyDescent="0.25">
      <c r="F46523" s="1"/>
    </row>
    <row r="46524" spans="6:6" x14ac:dyDescent="0.25">
      <c r="F46524" s="1"/>
    </row>
    <row r="46525" spans="6:6" x14ac:dyDescent="0.25">
      <c r="F46525" s="1"/>
    </row>
    <row r="46526" spans="6:6" x14ac:dyDescent="0.25">
      <c r="F46526" s="1"/>
    </row>
    <row r="46527" spans="6:6" x14ac:dyDescent="0.25">
      <c r="F46527" s="1"/>
    </row>
    <row r="46528" spans="6:6" x14ac:dyDescent="0.25">
      <c r="F46528" s="1"/>
    </row>
    <row r="46529" spans="6:6" x14ac:dyDescent="0.25">
      <c r="F46529" s="1"/>
    </row>
    <row r="46530" spans="6:6" x14ac:dyDescent="0.25">
      <c r="F46530" s="1"/>
    </row>
    <row r="46531" spans="6:6" x14ac:dyDescent="0.25">
      <c r="F46531" s="1"/>
    </row>
    <row r="46532" spans="6:6" x14ac:dyDescent="0.25">
      <c r="F46532" s="1"/>
    </row>
    <row r="46533" spans="6:6" x14ac:dyDescent="0.25">
      <c r="F46533" s="1"/>
    </row>
    <row r="46534" spans="6:6" x14ac:dyDescent="0.25">
      <c r="F46534" s="1"/>
    </row>
    <row r="46535" spans="6:6" x14ac:dyDescent="0.25">
      <c r="F46535" s="1"/>
    </row>
    <row r="46536" spans="6:6" x14ac:dyDescent="0.25">
      <c r="F46536" s="1"/>
    </row>
    <row r="46537" spans="6:6" x14ac:dyDescent="0.25">
      <c r="F46537" s="1"/>
    </row>
    <row r="46538" spans="6:6" x14ac:dyDescent="0.25">
      <c r="F46538" s="1"/>
    </row>
    <row r="46539" spans="6:6" x14ac:dyDescent="0.25">
      <c r="F46539" s="1"/>
    </row>
    <row r="46540" spans="6:6" x14ac:dyDescent="0.25">
      <c r="F46540" s="1"/>
    </row>
    <row r="46541" spans="6:6" x14ac:dyDescent="0.25">
      <c r="F46541" s="1"/>
    </row>
    <row r="46542" spans="6:6" x14ac:dyDescent="0.25">
      <c r="F46542" s="1"/>
    </row>
    <row r="46543" spans="6:6" x14ac:dyDescent="0.25">
      <c r="F46543" s="1"/>
    </row>
    <row r="46544" spans="6:6" x14ac:dyDescent="0.25">
      <c r="F46544" s="1"/>
    </row>
    <row r="46545" spans="6:6" x14ac:dyDescent="0.25">
      <c r="F46545" s="1"/>
    </row>
    <row r="46546" spans="6:6" x14ac:dyDescent="0.25">
      <c r="F46546" s="1"/>
    </row>
    <row r="46547" spans="6:6" x14ac:dyDescent="0.25">
      <c r="F46547" s="1"/>
    </row>
    <row r="46548" spans="6:6" x14ac:dyDescent="0.25">
      <c r="F46548" s="1"/>
    </row>
    <row r="46549" spans="6:6" x14ac:dyDescent="0.25">
      <c r="F46549" s="1"/>
    </row>
    <row r="46550" spans="6:6" x14ac:dyDescent="0.25">
      <c r="F46550" s="1"/>
    </row>
    <row r="46551" spans="6:6" x14ac:dyDescent="0.25">
      <c r="F46551" s="1"/>
    </row>
    <row r="46552" spans="6:6" x14ac:dyDescent="0.25">
      <c r="F46552" s="1"/>
    </row>
    <row r="46553" spans="6:6" x14ac:dyDescent="0.25">
      <c r="F46553" s="1"/>
    </row>
    <row r="46554" spans="6:6" x14ac:dyDescent="0.25">
      <c r="F46554" s="1"/>
    </row>
    <row r="46555" spans="6:6" x14ac:dyDescent="0.25">
      <c r="F46555" s="1"/>
    </row>
    <row r="46556" spans="6:6" x14ac:dyDescent="0.25">
      <c r="F46556" s="1"/>
    </row>
    <row r="46557" spans="6:6" x14ac:dyDescent="0.25">
      <c r="F46557" s="1"/>
    </row>
    <row r="46558" spans="6:6" x14ac:dyDescent="0.25">
      <c r="F46558" s="1"/>
    </row>
    <row r="46559" spans="6:6" x14ac:dyDescent="0.25">
      <c r="F46559" s="1"/>
    </row>
    <row r="46560" spans="6:6" x14ac:dyDescent="0.25">
      <c r="F46560" s="1"/>
    </row>
    <row r="46561" spans="6:6" x14ac:dyDescent="0.25">
      <c r="F46561" s="1"/>
    </row>
    <row r="46562" spans="6:6" x14ac:dyDescent="0.25">
      <c r="F46562" s="1"/>
    </row>
    <row r="46563" spans="6:6" x14ac:dyDescent="0.25">
      <c r="F46563" s="1"/>
    </row>
    <row r="46564" spans="6:6" x14ac:dyDescent="0.25">
      <c r="F46564" s="1"/>
    </row>
    <row r="46565" spans="6:6" x14ac:dyDescent="0.25">
      <c r="F46565" s="1"/>
    </row>
    <row r="46566" spans="6:6" x14ac:dyDescent="0.25">
      <c r="F46566" s="1"/>
    </row>
    <row r="46567" spans="6:6" x14ac:dyDescent="0.25">
      <c r="F46567" s="1"/>
    </row>
    <row r="46568" spans="6:6" x14ac:dyDescent="0.25">
      <c r="F46568" s="1"/>
    </row>
    <row r="46569" spans="6:6" x14ac:dyDescent="0.25">
      <c r="F46569" s="1"/>
    </row>
    <row r="46570" spans="6:6" x14ac:dyDescent="0.25">
      <c r="F46570" s="1"/>
    </row>
    <row r="46571" spans="6:6" x14ac:dyDescent="0.25">
      <c r="F46571" s="1"/>
    </row>
    <row r="46572" spans="6:6" x14ac:dyDescent="0.25">
      <c r="F46572" s="1"/>
    </row>
    <row r="46573" spans="6:6" x14ac:dyDescent="0.25">
      <c r="F46573" s="1"/>
    </row>
    <row r="46574" spans="6:6" x14ac:dyDescent="0.25">
      <c r="F46574" s="1"/>
    </row>
    <row r="46575" spans="6:6" x14ac:dyDescent="0.25">
      <c r="F46575" s="1"/>
    </row>
    <row r="46576" spans="6:6" x14ac:dyDescent="0.25">
      <c r="F46576" s="1"/>
    </row>
    <row r="46577" spans="6:6" x14ac:dyDescent="0.25">
      <c r="F46577" s="1"/>
    </row>
    <row r="46578" spans="6:6" x14ac:dyDescent="0.25">
      <c r="F46578" s="1"/>
    </row>
    <row r="46579" spans="6:6" x14ac:dyDescent="0.25">
      <c r="F46579" s="1"/>
    </row>
    <row r="46580" spans="6:6" x14ac:dyDescent="0.25">
      <c r="F46580" s="1"/>
    </row>
    <row r="46581" spans="6:6" x14ac:dyDescent="0.25">
      <c r="F46581" s="1"/>
    </row>
    <row r="46582" spans="6:6" x14ac:dyDescent="0.25">
      <c r="F46582" s="1"/>
    </row>
    <row r="46583" spans="6:6" x14ac:dyDescent="0.25">
      <c r="F46583" s="1"/>
    </row>
    <row r="46584" spans="6:6" x14ac:dyDescent="0.25">
      <c r="F46584" s="1"/>
    </row>
    <row r="46585" spans="6:6" x14ac:dyDescent="0.25">
      <c r="F46585" s="1"/>
    </row>
    <row r="46586" spans="6:6" x14ac:dyDescent="0.25">
      <c r="F46586" s="1"/>
    </row>
    <row r="46587" spans="6:6" x14ac:dyDescent="0.25">
      <c r="F46587" s="1"/>
    </row>
    <row r="46588" spans="6:6" x14ac:dyDescent="0.25">
      <c r="F46588" s="1"/>
    </row>
    <row r="46589" spans="6:6" x14ac:dyDescent="0.25">
      <c r="F46589" s="1"/>
    </row>
    <row r="46590" spans="6:6" x14ac:dyDescent="0.25">
      <c r="F46590" s="1"/>
    </row>
    <row r="46591" spans="6:6" x14ac:dyDescent="0.25">
      <c r="F46591" s="1"/>
    </row>
    <row r="46592" spans="6:6" x14ac:dyDescent="0.25">
      <c r="F46592" s="1"/>
    </row>
    <row r="46593" spans="6:6" x14ac:dyDescent="0.25">
      <c r="F46593" s="1"/>
    </row>
    <row r="46594" spans="6:6" x14ac:dyDescent="0.25">
      <c r="F46594" s="1"/>
    </row>
    <row r="46595" spans="6:6" x14ac:dyDescent="0.25">
      <c r="F46595" s="1"/>
    </row>
    <row r="46596" spans="6:6" x14ac:dyDescent="0.25">
      <c r="F46596" s="1"/>
    </row>
    <row r="46597" spans="6:6" x14ac:dyDescent="0.25">
      <c r="F46597" s="1"/>
    </row>
    <row r="46598" spans="6:6" x14ac:dyDescent="0.25">
      <c r="F46598" s="1"/>
    </row>
    <row r="46599" spans="6:6" x14ac:dyDescent="0.25">
      <c r="F46599" s="1"/>
    </row>
    <row r="46600" spans="6:6" x14ac:dyDescent="0.25">
      <c r="F46600" s="1"/>
    </row>
    <row r="46601" spans="6:6" x14ac:dyDescent="0.25">
      <c r="F46601" s="1"/>
    </row>
    <row r="46602" spans="6:6" x14ac:dyDescent="0.25">
      <c r="F46602" s="1"/>
    </row>
    <row r="46603" spans="6:6" x14ac:dyDescent="0.25">
      <c r="F46603" s="1"/>
    </row>
    <row r="46604" spans="6:6" x14ac:dyDescent="0.25">
      <c r="F46604" s="1"/>
    </row>
    <row r="46605" spans="6:6" x14ac:dyDescent="0.25">
      <c r="F46605" s="1"/>
    </row>
    <row r="46606" spans="6:6" x14ac:dyDescent="0.25">
      <c r="F46606" s="1"/>
    </row>
    <row r="46607" spans="6:6" x14ac:dyDescent="0.25">
      <c r="F46607" s="1"/>
    </row>
    <row r="46608" spans="6:6" x14ac:dyDescent="0.25">
      <c r="F46608" s="1"/>
    </row>
    <row r="46609" spans="6:6" x14ac:dyDescent="0.25">
      <c r="F46609" s="1"/>
    </row>
    <row r="46610" spans="6:6" x14ac:dyDescent="0.25">
      <c r="F46610" s="1"/>
    </row>
    <row r="46611" spans="6:6" x14ac:dyDescent="0.25">
      <c r="F46611" s="1"/>
    </row>
    <row r="46612" spans="6:6" x14ac:dyDescent="0.25">
      <c r="F46612" s="1"/>
    </row>
    <row r="46613" spans="6:6" x14ac:dyDescent="0.25">
      <c r="F46613" s="1"/>
    </row>
    <row r="46614" spans="6:6" x14ac:dyDescent="0.25">
      <c r="F46614" s="1"/>
    </row>
    <row r="46615" spans="6:6" x14ac:dyDescent="0.25">
      <c r="F46615" s="1"/>
    </row>
    <row r="46616" spans="6:6" x14ac:dyDescent="0.25">
      <c r="F46616" s="1"/>
    </row>
    <row r="46617" spans="6:6" x14ac:dyDescent="0.25">
      <c r="F46617" s="1"/>
    </row>
    <row r="46618" spans="6:6" x14ac:dyDescent="0.25">
      <c r="F46618" s="1"/>
    </row>
    <row r="46619" spans="6:6" x14ac:dyDescent="0.25">
      <c r="F46619" s="1"/>
    </row>
    <row r="46620" spans="6:6" x14ac:dyDescent="0.25">
      <c r="F46620" s="1"/>
    </row>
    <row r="46621" spans="6:6" x14ac:dyDescent="0.25">
      <c r="F46621" s="1"/>
    </row>
    <row r="46622" spans="6:6" x14ac:dyDescent="0.25">
      <c r="F46622" s="1"/>
    </row>
    <row r="46623" spans="6:6" x14ac:dyDescent="0.25">
      <c r="F46623" s="1"/>
    </row>
    <row r="46624" spans="6:6" x14ac:dyDescent="0.25">
      <c r="F46624" s="1"/>
    </row>
    <row r="46625" spans="6:6" x14ac:dyDescent="0.25">
      <c r="F46625" s="1"/>
    </row>
    <row r="46626" spans="6:6" x14ac:dyDescent="0.25">
      <c r="F46626" s="1"/>
    </row>
    <row r="46627" spans="6:6" x14ac:dyDescent="0.25">
      <c r="F46627" s="1"/>
    </row>
    <row r="46628" spans="6:6" x14ac:dyDescent="0.25">
      <c r="F46628" s="1"/>
    </row>
    <row r="46629" spans="6:6" x14ac:dyDescent="0.25">
      <c r="F46629" s="1"/>
    </row>
    <row r="46630" spans="6:6" x14ac:dyDescent="0.25">
      <c r="F46630" s="1"/>
    </row>
    <row r="46631" spans="6:6" x14ac:dyDescent="0.25">
      <c r="F46631" s="1"/>
    </row>
    <row r="46632" spans="6:6" x14ac:dyDescent="0.25">
      <c r="F46632" s="1"/>
    </row>
    <row r="46633" spans="6:6" x14ac:dyDescent="0.25">
      <c r="F46633" s="1"/>
    </row>
    <row r="46634" spans="6:6" x14ac:dyDescent="0.25">
      <c r="F46634" s="1"/>
    </row>
    <row r="46635" spans="6:6" x14ac:dyDescent="0.25">
      <c r="F46635" s="1"/>
    </row>
    <row r="46636" spans="6:6" x14ac:dyDescent="0.25">
      <c r="F46636" s="1"/>
    </row>
    <row r="46637" spans="6:6" x14ac:dyDescent="0.25">
      <c r="F46637" s="1"/>
    </row>
    <row r="46638" spans="6:6" x14ac:dyDescent="0.25">
      <c r="F46638" s="1"/>
    </row>
    <row r="46639" spans="6:6" x14ac:dyDescent="0.25">
      <c r="F46639" s="1"/>
    </row>
    <row r="46640" spans="6:6" x14ac:dyDescent="0.25">
      <c r="F46640" s="1"/>
    </row>
    <row r="46641" spans="6:6" x14ac:dyDescent="0.25">
      <c r="F46641" s="1"/>
    </row>
    <row r="46642" spans="6:6" x14ac:dyDescent="0.25">
      <c r="F46642" s="1"/>
    </row>
    <row r="46643" spans="6:6" x14ac:dyDescent="0.25">
      <c r="F46643" s="1"/>
    </row>
    <row r="46644" spans="6:6" x14ac:dyDescent="0.25">
      <c r="F46644" s="1"/>
    </row>
    <row r="46645" spans="6:6" x14ac:dyDescent="0.25">
      <c r="F46645" s="1"/>
    </row>
    <row r="46646" spans="6:6" x14ac:dyDescent="0.25">
      <c r="F46646" s="1"/>
    </row>
    <row r="46647" spans="6:6" x14ac:dyDescent="0.25">
      <c r="F46647" s="1"/>
    </row>
    <row r="46648" spans="6:6" x14ac:dyDescent="0.25">
      <c r="F46648" s="1"/>
    </row>
    <row r="46649" spans="6:6" x14ac:dyDescent="0.25">
      <c r="F46649" s="1"/>
    </row>
    <row r="46650" spans="6:6" x14ac:dyDescent="0.25">
      <c r="F46650" s="1"/>
    </row>
    <row r="46651" spans="6:6" x14ac:dyDescent="0.25">
      <c r="F46651" s="1"/>
    </row>
    <row r="46652" spans="6:6" x14ac:dyDescent="0.25">
      <c r="F46652" s="1"/>
    </row>
    <row r="46653" spans="6:6" x14ac:dyDescent="0.25">
      <c r="F46653" s="1"/>
    </row>
    <row r="46654" spans="6:6" x14ac:dyDescent="0.25">
      <c r="F46654" s="1"/>
    </row>
    <row r="46655" spans="6:6" x14ac:dyDescent="0.25">
      <c r="F46655" s="1"/>
    </row>
    <row r="46656" spans="6:6" x14ac:dyDescent="0.25">
      <c r="F46656" s="1"/>
    </row>
    <row r="46657" spans="6:6" x14ac:dyDescent="0.25">
      <c r="F46657" s="1"/>
    </row>
    <row r="46658" spans="6:6" x14ac:dyDescent="0.25">
      <c r="F46658" s="1"/>
    </row>
    <row r="46659" spans="6:6" x14ac:dyDescent="0.25">
      <c r="F46659" s="1"/>
    </row>
    <row r="46660" spans="6:6" x14ac:dyDescent="0.25">
      <c r="F46660" s="1"/>
    </row>
    <row r="46661" spans="6:6" x14ac:dyDescent="0.25">
      <c r="F46661" s="1"/>
    </row>
    <row r="46662" spans="6:6" x14ac:dyDescent="0.25">
      <c r="F46662" s="1"/>
    </row>
    <row r="46663" spans="6:6" x14ac:dyDescent="0.25">
      <c r="F46663" s="1"/>
    </row>
    <row r="46664" spans="6:6" x14ac:dyDescent="0.25">
      <c r="F46664" s="1"/>
    </row>
    <row r="46665" spans="6:6" x14ac:dyDescent="0.25">
      <c r="F46665" s="1"/>
    </row>
    <row r="46666" spans="6:6" x14ac:dyDescent="0.25">
      <c r="F46666" s="1"/>
    </row>
    <row r="46667" spans="6:6" x14ac:dyDescent="0.25">
      <c r="F46667" s="1"/>
    </row>
    <row r="46668" spans="6:6" x14ac:dyDescent="0.25">
      <c r="F46668" s="1"/>
    </row>
    <row r="46669" spans="6:6" x14ac:dyDescent="0.25">
      <c r="F46669" s="1"/>
    </row>
    <row r="46670" spans="6:6" x14ac:dyDescent="0.25">
      <c r="F46670" s="1"/>
    </row>
    <row r="46671" spans="6:6" x14ac:dyDescent="0.25">
      <c r="F46671" s="1"/>
    </row>
    <row r="46672" spans="6:6" x14ac:dyDescent="0.25">
      <c r="F46672" s="1"/>
    </row>
    <row r="46673" spans="6:6" x14ac:dyDescent="0.25">
      <c r="F46673" s="1"/>
    </row>
    <row r="46674" spans="6:6" x14ac:dyDescent="0.25">
      <c r="F46674" s="1"/>
    </row>
    <row r="46675" spans="6:6" x14ac:dyDescent="0.25">
      <c r="F46675" s="1"/>
    </row>
    <row r="46676" spans="6:6" x14ac:dyDescent="0.25">
      <c r="F46676" s="1"/>
    </row>
    <row r="46677" spans="6:6" x14ac:dyDescent="0.25">
      <c r="F46677" s="1"/>
    </row>
    <row r="46678" spans="6:6" x14ac:dyDescent="0.25">
      <c r="F46678" s="1"/>
    </row>
    <row r="46679" spans="6:6" x14ac:dyDescent="0.25">
      <c r="F46679" s="1"/>
    </row>
    <row r="46680" spans="6:6" x14ac:dyDescent="0.25">
      <c r="F46680" s="1"/>
    </row>
    <row r="46681" spans="6:6" x14ac:dyDescent="0.25">
      <c r="F46681" s="1"/>
    </row>
    <row r="46682" spans="6:6" x14ac:dyDescent="0.25">
      <c r="F46682" s="1"/>
    </row>
    <row r="46683" spans="6:6" x14ac:dyDescent="0.25">
      <c r="F46683" s="1"/>
    </row>
    <row r="46684" spans="6:6" x14ac:dyDescent="0.25">
      <c r="F46684" s="1"/>
    </row>
    <row r="46685" spans="6:6" x14ac:dyDescent="0.25">
      <c r="F46685" s="1"/>
    </row>
    <row r="46686" spans="6:6" x14ac:dyDescent="0.25">
      <c r="F46686" s="1"/>
    </row>
    <row r="46687" spans="6:6" x14ac:dyDescent="0.25">
      <c r="F46687" s="1"/>
    </row>
    <row r="46688" spans="6:6" x14ac:dyDescent="0.25">
      <c r="F46688" s="1"/>
    </row>
    <row r="46689" spans="6:6" x14ac:dyDescent="0.25">
      <c r="F46689" s="1"/>
    </row>
    <row r="46690" spans="6:6" x14ac:dyDescent="0.25">
      <c r="F46690" s="1"/>
    </row>
    <row r="46691" spans="6:6" x14ac:dyDescent="0.25">
      <c r="F46691" s="1"/>
    </row>
    <row r="46692" spans="6:6" x14ac:dyDescent="0.25">
      <c r="F46692" s="1"/>
    </row>
    <row r="46693" spans="6:6" x14ac:dyDescent="0.25">
      <c r="F46693" s="1"/>
    </row>
    <row r="46694" spans="6:6" x14ac:dyDescent="0.25">
      <c r="F46694" s="1"/>
    </row>
    <row r="46695" spans="6:6" x14ac:dyDescent="0.25">
      <c r="F46695" s="1"/>
    </row>
    <row r="46696" spans="6:6" x14ac:dyDescent="0.25">
      <c r="F46696" s="1"/>
    </row>
    <row r="46697" spans="6:6" x14ac:dyDescent="0.25">
      <c r="F46697" s="1"/>
    </row>
    <row r="46698" spans="6:6" x14ac:dyDescent="0.25">
      <c r="F46698" s="1"/>
    </row>
    <row r="46699" spans="6:6" x14ac:dyDescent="0.25">
      <c r="F46699" s="1"/>
    </row>
    <row r="46700" spans="6:6" x14ac:dyDescent="0.25">
      <c r="F46700" s="1"/>
    </row>
    <row r="46701" spans="6:6" x14ac:dyDescent="0.25">
      <c r="F46701" s="1"/>
    </row>
    <row r="46702" spans="6:6" x14ac:dyDescent="0.25">
      <c r="F46702" s="1"/>
    </row>
    <row r="46703" spans="6:6" x14ac:dyDescent="0.25">
      <c r="F46703" s="1"/>
    </row>
    <row r="46704" spans="6:6" x14ac:dyDescent="0.25">
      <c r="F46704" s="1"/>
    </row>
    <row r="46705" spans="6:6" x14ac:dyDescent="0.25">
      <c r="F46705" s="1"/>
    </row>
    <row r="46706" spans="6:6" x14ac:dyDescent="0.25">
      <c r="F46706" s="1"/>
    </row>
    <row r="46707" spans="6:6" x14ac:dyDescent="0.25">
      <c r="F46707" s="1"/>
    </row>
    <row r="46708" spans="6:6" x14ac:dyDescent="0.25">
      <c r="F46708" s="1"/>
    </row>
    <row r="46709" spans="6:6" x14ac:dyDescent="0.25">
      <c r="F46709" s="1"/>
    </row>
    <row r="46710" spans="6:6" x14ac:dyDescent="0.25">
      <c r="F46710" s="1"/>
    </row>
    <row r="46711" spans="6:6" x14ac:dyDescent="0.25">
      <c r="F46711" s="1"/>
    </row>
    <row r="46712" spans="6:6" x14ac:dyDescent="0.25">
      <c r="F46712" s="1"/>
    </row>
    <row r="46713" spans="6:6" x14ac:dyDescent="0.25">
      <c r="F46713" s="1"/>
    </row>
    <row r="46714" spans="6:6" x14ac:dyDescent="0.25">
      <c r="F46714" s="1"/>
    </row>
    <row r="46715" spans="6:6" x14ac:dyDescent="0.25">
      <c r="F46715" s="1"/>
    </row>
    <row r="46716" spans="6:6" x14ac:dyDescent="0.25">
      <c r="F46716" s="1"/>
    </row>
    <row r="46717" spans="6:6" x14ac:dyDescent="0.25">
      <c r="F46717" s="1"/>
    </row>
    <row r="46718" spans="6:6" x14ac:dyDescent="0.25">
      <c r="F46718" s="1"/>
    </row>
    <row r="46719" spans="6:6" x14ac:dyDescent="0.25">
      <c r="F46719" s="1"/>
    </row>
    <row r="46720" spans="6:6" x14ac:dyDescent="0.25">
      <c r="F46720" s="1"/>
    </row>
    <row r="46721" spans="6:6" x14ac:dyDescent="0.25">
      <c r="F46721" s="1"/>
    </row>
    <row r="46722" spans="6:6" x14ac:dyDescent="0.25">
      <c r="F46722" s="1"/>
    </row>
    <row r="46723" spans="6:6" x14ac:dyDescent="0.25">
      <c r="F46723" s="1"/>
    </row>
    <row r="46724" spans="6:6" x14ac:dyDescent="0.25">
      <c r="F46724" s="1"/>
    </row>
    <row r="46725" spans="6:6" x14ac:dyDescent="0.25">
      <c r="F46725" s="1"/>
    </row>
    <row r="46726" spans="6:6" x14ac:dyDescent="0.25">
      <c r="F46726" s="1"/>
    </row>
    <row r="46727" spans="6:6" x14ac:dyDescent="0.25">
      <c r="F46727" s="1"/>
    </row>
    <row r="46728" spans="6:6" x14ac:dyDescent="0.25">
      <c r="F46728" s="1"/>
    </row>
    <row r="46729" spans="6:6" x14ac:dyDescent="0.25">
      <c r="F46729" s="1"/>
    </row>
    <row r="46730" spans="6:6" x14ac:dyDescent="0.25">
      <c r="F46730" s="1"/>
    </row>
    <row r="46731" spans="6:6" x14ac:dyDescent="0.25">
      <c r="F46731" s="1"/>
    </row>
    <row r="46732" spans="6:6" x14ac:dyDescent="0.25">
      <c r="F46732" s="1"/>
    </row>
    <row r="46733" spans="6:6" x14ac:dyDescent="0.25">
      <c r="F46733" s="1"/>
    </row>
    <row r="46734" spans="6:6" x14ac:dyDescent="0.25">
      <c r="F46734" s="1"/>
    </row>
    <row r="46735" spans="6:6" x14ac:dyDescent="0.25">
      <c r="F46735" s="1"/>
    </row>
    <row r="46736" spans="6:6" x14ac:dyDescent="0.25">
      <c r="F46736" s="1"/>
    </row>
    <row r="46737" spans="6:6" x14ac:dyDescent="0.25">
      <c r="F46737" s="1"/>
    </row>
    <row r="46738" spans="6:6" x14ac:dyDescent="0.25">
      <c r="F46738" s="1"/>
    </row>
    <row r="46739" spans="6:6" x14ac:dyDescent="0.25">
      <c r="F46739" s="1"/>
    </row>
    <row r="46740" spans="6:6" x14ac:dyDescent="0.25">
      <c r="F46740" s="1"/>
    </row>
    <row r="46741" spans="6:6" x14ac:dyDescent="0.25">
      <c r="F46741" s="1"/>
    </row>
    <row r="46742" spans="6:6" x14ac:dyDescent="0.25">
      <c r="F46742" s="1"/>
    </row>
    <row r="46743" spans="6:6" x14ac:dyDescent="0.25">
      <c r="F46743" s="1"/>
    </row>
    <row r="46744" spans="6:6" x14ac:dyDescent="0.25">
      <c r="F46744" s="1"/>
    </row>
    <row r="46745" spans="6:6" x14ac:dyDescent="0.25">
      <c r="F46745" s="1"/>
    </row>
    <row r="46746" spans="6:6" x14ac:dyDescent="0.25">
      <c r="F46746" s="1"/>
    </row>
    <row r="46747" spans="6:6" x14ac:dyDescent="0.25">
      <c r="F46747" s="1"/>
    </row>
    <row r="46748" spans="6:6" x14ac:dyDescent="0.25">
      <c r="F46748" s="1"/>
    </row>
    <row r="46749" spans="6:6" x14ac:dyDescent="0.25">
      <c r="F46749" s="1"/>
    </row>
    <row r="46750" spans="6:6" x14ac:dyDescent="0.25">
      <c r="F46750" s="1"/>
    </row>
    <row r="46751" spans="6:6" x14ac:dyDescent="0.25">
      <c r="F46751" s="1"/>
    </row>
    <row r="46752" spans="6:6" x14ac:dyDescent="0.25">
      <c r="F46752" s="1"/>
    </row>
    <row r="46753" spans="6:6" x14ac:dyDescent="0.25">
      <c r="F46753" s="1"/>
    </row>
    <row r="46754" spans="6:6" x14ac:dyDescent="0.25">
      <c r="F46754" s="1"/>
    </row>
    <row r="46755" spans="6:6" x14ac:dyDescent="0.25">
      <c r="F46755" s="1"/>
    </row>
    <row r="46756" spans="6:6" x14ac:dyDescent="0.25">
      <c r="F46756" s="1"/>
    </row>
    <row r="46757" spans="6:6" x14ac:dyDescent="0.25">
      <c r="F46757" s="1"/>
    </row>
    <row r="46758" spans="6:6" x14ac:dyDescent="0.25">
      <c r="F46758" s="1"/>
    </row>
    <row r="46759" spans="6:6" x14ac:dyDescent="0.25">
      <c r="F46759" s="1"/>
    </row>
    <row r="46760" spans="6:6" x14ac:dyDescent="0.25">
      <c r="F46760" s="1"/>
    </row>
    <row r="46761" spans="6:6" x14ac:dyDescent="0.25">
      <c r="F46761" s="1"/>
    </row>
    <row r="46762" spans="6:6" x14ac:dyDescent="0.25">
      <c r="F46762" s="1"/>
    </row>
    <row r="46763" spans="6:6" x14ac:dyDescent="0.25">
      <c r="F46763" s="1"/>
    </row>
    <row r="46764" spans="6:6" x14ac:dyDescent="0.25">
      <c r="F46764" s="1"/>
    </row>
    <row r="46765" spans="6:6" x14ac:dyDescent="0.25">
      <c r="F46765" s="1"/>
    </row>
    <row r="46766" spans="6:6" x14ac:dyDescent="0.25">
      <c r="F46766" s="1"/>
    </row>
    <row r="46767" spans="6:6" x14ac:dyDescent="0.25">
      <c r="F46767" s="1"/>
    </row>
    <row r="46768" spans="6:6" x14ac:dyDescent="0.25">
      <c r="F46768" s="1"/>
    </row>
    <row r="46769" spans="6:6" x14ac:dyDescent="0.25">
      <c r="F46769" s="1"/>
    </row>
    <row r="46770" spans="6:6" x14ac:dyDescent="0.25">
      <c r="F46770" s="1"/>
    </row>
    <row r="46771" spans="6:6" x14ac:dyDescent="0.25">
      <c r="F46771" s="1"/>
    </row>
    <row r="46772" spans="6:6" x14ac:dyDescent="0.25">
      <c r="F46772" s="1"/>
    </row>
    <row r="46773" spans="6:6" x14ac:dyDescent="0.25">
      <c r="F46773" s="1"/>
    </row>
    <row r="46774" spans="6:6" x14ac:dyDescent="0.25">
      <c r="F46774" s="1"/>
    </row>
    <row r="46775" spans="6:6" x14ac:dyDescent="0.25">
      <c r="F46775" s="1"/>
    </row>
    <row r="46776" spans="6:6" x14ac:dyDescent="0.25">
      <c r="F46776" s="1"/>
    </row>
    <row r="46777" spans="6:6" x14ac:dyDescent="0.25">
      <c r="F46777" s="1"/>
    </row>
    <row r="46778" spans="6:6" x14ac:dyDescent="0.25">
      <c r="F46778" s="1"/>
    </row>
    <row r="46779" spans="6:6" x14ac:dyDescent="0.25">
      <c r="F46779" s="1"/>
    </row>
    <row r="46780" spans="6:6" x14ac:dyDescent="0.25">
      <c r="F46780" s="1"/>
    </row>
    <row r="46781" spans="6:6" x14ac:dyDescent="0.25">
      <c r="F46781" s="1"/>
    </row>
    <row r="46782" spans="6:6" x14ac:dyDescent="0.25">
      <c r="F46782" s="1"/>
    </row>
    <row r="46783" spans="6:6" x14ac:dyDescent="0.25">
      <c r="F46783" s="1"/>
    </row>
    <row r="46784" spans="6:6" x14ac:dyDescent="0.25">
      <c r="F46784" s="1"/>
    </row>
    <row r="46785" spans="6:6" x14ac:dyDescent="0.25">
      <c r="F46785" s="1"/>
    </row>
    <row r="46786" spans="6:6" x14ac:dyDescent="0.25">
      <c r="F46786" s="1"/>
    </row>
    <row r="46787" spans="6:6" x14ac:dyDescent="0.25">
      <c r="F46787" s="1"/>
    </row>
    <row r="46788" spans="6:6" x14ac:dyDescent="0.25">
      <c r="F46788" s="1"/>
    </row>
    <row r="46789" spans="6:6" x14ac:dyDescent="0.25">
      <c r="F46789" s="1"/>
    </row>
    <row r="46790" spans="6:6" x14ac:dyDescent="0.25">
      <c r="F46790" s="1"/>
    </row>
    <row r="46791" spans="6:6" x14ac:dyDescent="0.25">
      <c r="F46791" s="1"/>
    </row>
    <row r="46792" spans="6:6" x14ac:dyDescent="0.25">
      <c r="F46792" s="1"/>
    </row>
    <row r="46793" spans="6:6" x14ac:dyDescent="0.25">
      <c r="F46793" s="1"/>
    </row>
    <row r="46794" spans="6:6" x14ac:dyDescent="0.25">
      <c r="F46794" s="1"/>
    </row>
    <row r="46795" spans="6:6" x14ac:dyDescent="0.25">
      <c r="F46795" s="1"/>
    </row>
    <row r="46796" spans="6:6" x14ac:dyDescent="0.25">
      <c r="F46796" s="1"/>
    </row>
    <row r="46797" spans="6:6" x14ac:dyDescent="0.25">
      <c r="F46797" s="1"/>
    </row>
    <row r="46798" spans="6:6" x14ac:dyDescent="0.25">
      <c r="F46798" s="1"/>
    </row>
    <row r="46799" spans="6:6" x14ac:dyDescent="0.25">
      <c r="F46799" s="1"/>
    </row>
    <row r="46800" spans="6:6" x14ac:dyDescent="0.25">
      <c r="F46800" s="1"/>
    </row>
    <row r="46801" spans="6:6" x14ac:dyDescent="0.25">
      <c r="F46801" s="1"/>
    </row>
    <row r="46802" spans="6:6" x14ac:dyDescent="0.25">
      <c r="F46802" s="1"/>
    </row>
    <row r="46803" spans="6:6" x14ac:dyDescent="0.25">
      <c r="F46803" s="1"/>
    </row>
    <row r="46804" spans="6:6" x14ac:dyDescent="0.25">
      <c r="F46804" s="1"/>
    </row>
    <row r="46805" spans="6:6" x14ac:dyDescent="0.25">
      <c r="F46805" s="1"/>
    </row>
    <row r="46806" spans="6:6" x14ac:dyDescent="0.25">
      <c r="F46806" s="1"/>
    </row>
    <row r="46807" spans="6:6" x14ac:dyDescent="0.25">
      <c r="F46807" s="1"/>
    </row>
    <row r="46808" spans="6:6" x14ac:dyDescent="0.25">
      <c r="F46808" s="1"/>
    </row>
    <row r="46809" spans="6:6" x14ac:dyDescent="0.25">
      <c r="F46809" s="1"/>
    </row>
    <row r="46810" spans="6:6" x14ac:dyDescent="0.25">
      <c r="F46810" s="1"/>
    </row>
    <row r="46811" spans="6:6" x14ac:dyDescent="0.25">
      <c r="F46811" s="1"/>
    </row>
    <row r="46812" spans="6:6" x14ac:dyDescent="0.25">
      <c r="F46812" s="1"/>
    </row>
    <row r="46813" spans="6:6" x14ac:dyDescent="0.25">
      <c r="F46813" s="1"/>
    </row>
    <row r="46814" spans="6:6" x14ac:dyDescent="0.25">
      <c r="F46814" s="1"/>
    </row>
    <row r="46815" spans="6:6" x14ac:dyDescent="0.25">
      <c r="F46815" s="1"/>
    </row>
    <row r="46816" spans="6:6" x14ac:dyDescent="0.25">
      <c r="F46816" s="1"/>
    </row>
    <row r="46817" spans="6:6" x14ac:dyDescent="0.25">
      <c r="F46817" s="1"/>
    </row>
    <row r="46818" spans="6:6" x14ac:dyDescent="0.25">
      <c r="F46818" s="1"/>
    </row>
    <row r="46819" spans="6:6" x14ac:dyDescent="0.25">
      <c r="F46819" s="1"/>
    </row>
    <row r="46820" spans="6:6" x14ac:dyDescent="0.25">
      <c r="F46820" s="1"/>
    </row>
    <row r="46821" spans="6:6" x14ac:dyDescent="0.25">
      <c r="F46821" s="1"/>
    </row>
    <row r="46822" spans="6:6" x14ac:dyDescent="0.25">
      <c r="F46822" s="1"/>
    </row>
    <row r="46823" spans="6:6" x14ac:dyDescent="0.25">
      <c r="F46823" s="1"/>
    </row>
    <row r="46824" spans="6:6" x14ac:dyDescent="0.25">
      <c r="F46824" s="1"/>
    </row>
    <row r="46825" spans="6:6" x14ac:dyDescent="0.25">
      <c r="F46825" s="1"/>
    </row>
    <row r="46826" spans="6:6" x14ac:dyDescent="0.25">
      <c r="F46826" s="1"/>
    </row>
    <row r="46827" spans="6:6" x14ac:dyDescent="0.25">
      <c r="F46827" s="1"/>
    </row>
    <row r="46828" spans="6:6" x14ac:dyDescent="0.25">
      <c r="F46828" s="1"/>
    </row>
    <row r="46829" spans="6:6" x14ac:dyDescent="0.25">
      <c r="F46829" s="1"/>
    </row>
    <row r="46830" spans="6:6" x14ac:dyDescent="0.25">
      <c r="F46830" s="1"/>
    </row>
    <row r="46831" spans="6:6" x14ac:dyDescent="0.25">
      <c r="F46831" s="1"/>
    </row>
    <row r="46832" spans="6:6" x14ac:dyDescent="0.25">
      <c r="F46832" s="1"/>
    </row>
    <row r="46833" spans="6:6" x14ac:dyDescent="0.25">
      <c r="F46833" s="1"/>
    </row>
    <row r="46834" spans="6:6" x14ac:dyDescent="0.25">
      <c r="F46834" s="1"/>
    </row>
    <row r="46835" spans="6:6" x14ac:dyDescent="0.25">
      <c r="F46835" s="1"/>
    </row>
    <row r="46836" spans="6:6" x14ac:dyDescent="0.25">
      <c r="F46836" s="1"/>
    </row>
    <row r="46837" spans="6:6" x14ac:dyDescent="0.25">
      <c r="F46837" s="1"/>
    </row>
    <row r="46838" spans="6:6" x14ac:dyDescent="0.25">
      <c r="F46838" s="1"/>
    </row>
    <row r="46839" spans="6:6" x14ac:dyDescent="0.25">
      <c r="F46839" s="1"/>
    </row>
    <row r="46840" spans="6:6" x14ac:dyDescent="0.25">
      <c r="F46840" s="1"/>
    </row>
    <row r="46841" spans="6:6" x14ac:dyDescent="0.25">
      <c r="F46841" s="1"/>
    </row>
    <row r="46842" spans="6:6" x14ac:dyDescent="0.25">
      <c r="F46842" s="1"/>
    </row>
    <row r="46843" spans="6:6" x14ac:dyDescent="0.25">
      <c r="F46843" s="1"/>
    </row>
    <row r="46844" spans="6:6" x14ac:dyDescent="0.25">
      <c r="F46844" s="1"/>
    </row>
    <row r="46845" spans="6:6" x14ac:dyDescent="0.25">
      <c r="F46845" s="1"/>
    </row>
    <row r="46846" spans="6:6" x14ac:dyDescent="0.25">
      <c r="F46846" s="1"/>
    </row>
    <row r="46847" spans="6:6" x14ac:dyDescent="0.25">
      <c r="F46847" s="1"/>
    </row>
    <row r="46848" spans="6:6" x14ac:dyDescent="0.25">
      <c r="F46848" s="1"/>
    </row>
    <row r="46849" spans="6:6" x14ac:dyDescent="0.25">
      <c r="F46849" s="1"/>
    </row>
    <row r="46850" spans="6:6" x14ac:dyDescent="0.25">
      <c r="F46850" s="1"/>
    </row>
    <row r="46851" spans="6:6" x14ac:dyDescent="0.25">
      <c r="F46851" s="1"/>
    </row>
    <row r="46852" spans="6:6" x14ac:dyDescent="0.25">
      <c r="F46852" s="1"/>
    </row>
    <row r="46853" spans="6:6" x14ac:dyDescent="0.25">
      <c r="F46853" s="1"/>
    </row>
    <row r="46854" spans="6:6" x14ac:dyDescent="0.25">
      <c r="F46854" s="1"/>
    </row>
    <row r="46855" spans="6:6" x14ac:dyDescent="0.25">
      <c r="F46855" s="1"/>
    </row>
    <row r="46856" spans="6:6" x14ac:dyDescent="0.25">
      <c r="F46856" s="1"/>
    </row>
    <row r="46857" spans="6:6" x14ac:dyDescent="0.25">
      <c r="F46857" s="1"/>
    </row>
    <row r="46858" spans="6:6" x14ac:dyDescent="0.25">
      <c r="F46858" s="1"/>
    </row>
    <row r="46859" spans="6:6" x14ac:dyDescent="0.25">
      <c r="F46859" s="1"/>
    </row>
    <row r="46860" spans="6:6" x14ac:dyDescent="0.25">
      <c r="F46860" s="1"/>
    </row>
    <row r="46861" spans="6:6" x14ac:dyDescent="0.25">
      <c r="F46861" s="1"/>
    </row>
    <row r="46862" spans="6:6" x14ac:dyDescent="0.25">
      <c r="F46862" s="1"/>
    </row>
    <row r="46863" spans="6:6" x14ac:dyDescent="0.25">
      <c r="F46863" s="1"/>
    </row>
    <row r="46864" spans="6:6" x14ac:dyDescent="0.25">
      <c r="F46864" s="1"/>
    </row>
    <row r="46865" spans="6:6" x14ac:dyDescent="0.25">
      <c r="F46865" s="1"/>
    </row>
    <row r="46866" spans="6:6" x14ac:dyDescent="0.25">
      <c r="F46866" s="1"/>
    </row>
    <row r="46867" spans="6:6" x14ac:dyDescent="0.25">
      <c r="F46867" s="1"/>
    </row>
    <row r="46868" spans="6:6" x14ac:dyDescent="0.25">
      <c r="F46868" s="1"/>
    </row>
    <row r="46869" spans="6:6" x14ac:dyDescent="0.25">
      <c r="F46869" s="1"/>
    </row>
    <row r="46870" spans="6:6" x14ac:dyDescent="0.25">
      <c r="F46870" s="1"/>
    </row>
    <row r="46871" spans="6:6" x14ac:dyDescent="0.25">
      <c r="F46871" s="1"/>
    </row>
    <row r="46872" spans="6:6" x14ac:dyDescent="0.25">
      <c r="F46872" s="1"/>
    </row>
    <row r="46873" spans="6:6" x14ac:dyDescent="0.25">
      <c r="F46873" s="1"/>
    </row>
    <row r="46874" spans="6:6" x14ac:dyDescent="0.25">
      <c r="F46874" s="1"/>
    </row>
    <row r="46875" spans="6:6" x14ac:dyDescent="0.25">
      <c r="F46875" s="1"/>
    </row>
    <row r="46876" spans="6:6" x14ac:dyDescent="0.25">
      <c r="F46876" s="1"/>
    </row>
    <row r="46877" spans="6:6" x14ac:dyDescent="0.25">
      <c r="F46877" s="1"/>
    </row>
    <row r="46878" spans="6:6" x14ac:dyDescent="0.25">
      <c r="F46878" s="1"/>
    </row>
    <row r="46879" spans="6:6" x14ac:dyDescent="0.25">
      <c r="F46879" s="1"/>
    </row>
    <row r="46880" spans="6:6" x14ac:dyDescent="0.25">
      <c r="F46880" s="1"/>
    </row>
    <row r="46881" spans="6:6" x14ac:dyDescent="0.25">
      <c r="F46881" s="1"/>
    </row>
    <row r="46882" spans="6:6" x14ac:dyDescent="0.25">
      <c r="F46882" s="1"/>
    </row>
    <row r="46883" spans="6:6" x14ac:dyDescent="0.25">
      <c r="F46883" s="1"/>
    </row>
    <row r="46884" spans="6:6" x14ac:dyDescent="0.25">
      <c r="F46884" s="1"/>
    </row>
    <row r="46885" spans="6:6" x14ac:dyDescent="0.25">
      <c r="F46885" s="1"/>
    </row>
    <row r="46886" spans="6:6" x14ac:dyDescent="0.25">
      <c r="F46886" s="1"/>
    </row>
    <row r="46887" spans="6:6" x14ac:dyDescent="0.25">
      <c r="F46887" s="1"/>
    </row>
    <row r="46888" spans="6:6" x14ac:dyDescent="0.25">
      <c r="F46888" s="1"/>
    </row>
    <row r="46889" spans="6:6" x14ac:dyDescent="0.25">
      <c r="F46889" s="1"/>
    </row>
    <row r="46890" spans="6:6" x14ac:dyDescent="0.25">
      <c r="F46890" s="1"/>
    </row>
    <row r="46891" spans="6:6" x14ac:dyDescent="0.25">
      <c r="F46891" s="1"/>
    </row>
    <row r="46892" spans="6:6" x14ac:dyDescent="0.25">
      <c r="F46892" s="1"/>
    </row>
    <row r="46893" spans="6:6" x14ac:dyDescent="0.25">
      <c r="F46893" s="1"/>
    </row>
    <row r="46894" spans="6:6" x14ac:dyDescent="0.25">
      <c r="F46894" s="1"/>
    </row>
    <row r="46895" spans="6:6" x14ac:dyDescent="0.25">
      <c r="F46895" s="1"/>
    </row>
    <row r="46896" spans="6:6" x14ac:dyDescent="0.25">
      <c r="F46896" s="1"/>
    </row>
    <row r="46897" spans="6:6" x14ac:dyDescent="0.25">
      <c r="F46897" s="1"/>
    </row>
    <row r="46898" spans="6:6" x14ac:dyDescent="0.25">
      <c r="F46898" s="1"/>
    </row>
    <row r="46899" spans="6:6" x14ac:dyDescent="0.25">
      <c r="F46899" s="1"/>
    </row>
    <row r="46900" spans="6:6" x14ac:dyDescent="0.25">
      <c r="F46900" s="1"/>
    </row>
    <row r="46901" spans="6:6" x14ac:dyDescent="0.25">
      <c r="F46901" s="1"/>
    </row>
    <row r="46902" spans="6:6" x14ac:dyDescent="0.25">
      <c r="F46902" s="1"/>
    </row>
    <row r="46903" spans="6:6" x14ac:dyDescent="0.25">
      <c r="F46903" s="1"/>
    </row>
    <row r="46904" spans="6:6" x14ac:dyDescent="0.25">
      <c r="F46904" s="1"/>
    </row>
    <row r="46905" spans="6:6" x14ac:dyDescent="0.25">
      <c r="F46905" s="1"/>
    </row>
    <row r="46906" spans="6:6" x14ac:dyDescent="0.25">
      <c r="F46906" s="1"/>
    </row>
    <row r="46907" spans="6:6" x14ac:dyDescent="0.25">
      <c r="F46907" s="1"/>
    </row>
    <row r="46908" spans="6:6" x14ac:dyDescent="0.25">
      <c r="F46908" s="1"/>
    </row>
    <row r="46909" spans="6:6" x14ac:dyDescent="0.25">
      <c r="F46909" s="1"/>
    </row>
    <row r="46910" spans="6:6" x14ac:dyDescent="0.25">
      <c r="F46910" s="1"/>
    </row>
    <row r="46911" spans="6:6" x14ac:dyDescent="0.25">
      <c r="F46911" s="1"/>
    </row>
    <row r="46912" spans="6:6" x14ac:dyDescent="0.25">
      <c r="F46912" s="1"/>
    </row>
    <row r="46913" spans="6:6" x14ac:dyDescent="0.25">
      <c r="F46913" s="1"/>
    </row>
    <row r="46914" spans="6:6" x14ac:dyDescent="0.25">
      <c r="F46914" s="1"/>
    </row>
    <row r="46915" spans="6:6" x14ac:dyDescent="0.25">
      <c r="F46915" s="1"/>
    </row>
    <row r="46916" spans="6:6" x14ac:dyDescent="0.25">
      <c r="F46916" s="1"/>
    </row>
    <row r="46917" spans="6:6" x14ac:dyDescent="0.25">
      <c r="F46917" s="1"/>
    </row>
    <row r="46918" spans="6:6" x14ac:dyDescent="0.25">
      <c r="F46918" s="1"/>
    </row>
    <row r="46919" spans="6:6" x14ac:dyDescent="0.25">
      <c r="F46919" s="1"/>
    </row>
    <row r="46920" spans="6:6" x14ac:dyDescent="0.25">
      <c r="F46920" s="1"/>
    </row>
    <row r="46921" spans="6:6" x14ac:dyDescent="0.25">
      <c r="F46921" s="1"/>
    </row>
    <row r="46922" spans="6:6" x14ac:dyDescent="0.25">
      <c r="F46922" s="1"/>
    </row>
    <row r="46923" spans="6:6" x14ac:dyDescent="0.25">
      <c r="F46923" s="1"/>
    </row>
    <row r="46924" spans="6:6" x14ac:dyDescent="0.25">
      <c r="F46924" s="1"/>
    </row>
    <row r="46925" spans="6:6" x14ac:dyDescent="0.25">
      <c r="F46925" s="1"/>
    </row>
    <row r="46926" spans="6:6" x14ac:dyDescent="0.25">
      <c r="F46926" s="1"/>
    </row>
    <row r="46927" spans="6:6" x14ac:dyDescent="0.25">
      <c r="F46927" s="1"/>
    </row>
    <row r="46928" spans="6:6" x14ac:dyDescent="0.25">
      <c r="F46928" s="1"/>
    </row>
    <row r="46929" spans="6:6" x14ac:dyDescent="0.25">
      <c r="F46929" s="1"/>
    </row>
    <row r="46930" spans="6:6" x14ac:dyDescent="0.25">
      <c r="F46930" s="1"/>
    </row>
    <row r="46931" spans="6:6" x14ac:dyDescent="0.25">
      <c r="F46931" s="1"/>
    </row>
    <row r="46932" spans="6:6" x14ac:dyDescent="0.25">
      <c r="F46932" s="1"/>
    </row>
    <row r="46933" spans="6:6" x14ac:dyDescent="0.25">
      <c r="F46933" s="1"/>
    </row>
    <row r="46934" spans="6:6" x14ac:dyDescent="0.25">
      <c r="F46934" s="1"/>
    </row>
    <row r="46935" spans="6:6" x14ac:dyDescent="0.25">
      <c r="F46935" s="1"/>
    </row>
    <row r="46936" spans="6:6" x14ac:dyDescent="0.25">
      <c r="F46936" s="1"/>
    </row>
    <row r="46937" spans="6:6" x14ac:dyDescent="0.25">
      <c r="F46937" s="1"/>
    </row>
    <row r="46938" spans="6:6" x14ac:dyDescent="0.25">
      <c r="F46938" s="1"/>
    </row>
    <row r="46939" spans="6:6" x14ac:dyDescent="0.25">
      <c r="F46939" s="1"/>
    </row>
    <row r="46940" spans="6:6" x14ac:dyDescent="0.25">
      <c r="F46940" s="1"/>
    </row>
    <row r="46941" spans="6:6" x14ac:dyDescent="0.25">
      <c r="F46941" s="1"/>
    </row>
    <row r="46942" spans="6:6" x14ac:dyDescent="0.25">
      <c r="F46942" s="1"/>
    </row>
    <row r="46943" spans="6:6" x14ac:dyDescent="0.25">
      <c r="F46943" s="1"/>
    </row>
    <row r="46944" spans="6:6" x14ac:dyDescent="0.25">
      <c r="F46944" s="1"/>
    </row>
    <row r="46945" spans="6:6" x14ac:dyDescent="0.25">
      <c r="F46945" s="1"/>
    </row>
    <row r="46946" spans="6:6" x14ac:dyDescent="0.25">
      <c r="F46946" s="1"/>
    </row>
    <row r="46947" spans="6:6" x14ac:dyDescent="0.25">
      <c r="F46947" s="1"/>
    </row>
    <row r="46948" spans="6:6" x14ac:dyDescent="0.25">
      <c r="F46948" s="1"/>
    </row>
    <row r="46949" spans="6:6" x14ac:dyDescent="0.25">
      <c r="F46949" s="1"/>
    </row>
    <row r="46950" spans="6:6" x14ac:dyDescent="0.25">
      <c r="F46950" s="1"/>
    </row>
    <row r="46951" spans="6:6" x14ac:dyDescent="0.25">
      <c r="F46951" s="1"/>
    </row>
    <row r="46952" spans="6:6" x14ac:dyDescent="0.25">
      <c r="F46952" s="1"/>
    </row>
    <row r="46953" spans="6:6" x14ac:dyDescent="0.25">
      <c r="F46953" s="1"/>
    </row>
    <row r="46954" spans="6:6" x14ac:dyDescent="0.25">
      <c r="F46954" s="1"/>
    </row>
    <row r="46955" spans="6:6" x14ac:dyDescent="0.25">
      <c r="F46955" s="1"/>
    </row>
    <row r="46956" spans="6:6" x14ac:dyDescent="0.25">
      <c r="F46956" s="1"/>
    </row>
    <row r="46957" spans="6:6" x14ac:dyDescent="0.25">
      <c r="F46957" s="1"/>
    </row>
    <row r="46958" spans="6:6" x14ac:dyDescent="0.25">
      <c r="F46958" s="1"/>
    </row>
    <row r="46959" spans="6:6" x14ac:dyDescent="0.25">
      <c r="F46959" s="1"/>
    </row>
    <row r="46960" spans="6:6" x14ac:dyDescent="0.25">
      <c r="F46960" s="1"/>
    </row>
    <row r="46961" spans="6:6" x14ac:dyDescent="0.25">
      <c r="F46961" s="1"/>
    </row>
    <row r="46962" spans="6:6" x14ac:dyDescent="0.25">
      <c r="F46962" s="1"/>
    </row>
    <row r="46963" spans="6:6" x14ac:dyDescent="0.25">
      <c r="F46963" s="1"/>
    </row>
    <row r="46964" spans="6:6" x14ac:dyDescent="0.25">
      <c r="F46964" s="1"/>
    </row>
    <row r="46965" spans="6:6" x14ac:dyDescent="0.25">
      <c r="F46965" s="1"/>
    </row>
    <row r="46966" spans="6:6" x14ac:dyDescent="0.25">
      <c r="F46966" s="1"/>
    </row>
    <row r="46967" spans="6:6" x14ac:dyDescent="0.25">
      <c r="F46967" s="1"/>
    </row>
    <row r="46968" spans="6:6" x14ac:dyDescent="0.25">
      <c r="F46968" s="1"/>
    </row>
    <row r="46969" spans="6:6" x14ac:dyDescent="0.25">
      <c r="F46969" s="1"/>
    </row>
    <row r="46970" spans="6:6" x14ac:dyDescent="0.25">
      <c r="F46970" s="1"/>
    </row>
    <row r="46971" spans="6:6" x14ac:dyDescent="0.25">
      <c r="F46971" s="1"/>
    </row>
    <row r="46972" spans="6:6" x14ac:dyDescent="0.25">
      <c r="F46972" s="1"/>
    </row>
    <row r="46973" spans="6:6" x14ac:dyDescent="0.25">
      <c r="F46973" s="1"/>
    </row>
    <row r="46974" spans="6:6" x14ac:dyDescent="0.25">
      <c r="F46974" s="1"/>
    </row>
    <row r="46975" spans="6:6" x14ac:dyDescent="0.25">
      <c r="F46975" s="1"/>
    </row>
    <row r="46976" spans="6:6" x14ac:dyDescent="0.25">
      <c r="F46976" s="1"/>
    </row>
    <row r="46977" spans="6:6" x14ac:dyDescent="0.25">
      <c r="F46977" s="1"/>
    </row>
    <row r="46978" spans="6:6" x14ac:dyDescent="0.25">
      <c r="F46978" s="1"/>
    </row>
    <row r="46979" spans="6:6" x14ac:dyDescent="0.25">
      <c r="F46979" s="1"/>
    </row>
    <row r="46980" spans="6:6" x14ac:dyDescent="0.25">
      <c r="F46980" s="1"/>
    </row>
    <row r="46981" spans="6:6" x14ac:dyDescent="0.25">
      <c r="F46981" s="1"/>
    </row>
    <row r="46982" spans="6:6" x14ac:dyDescent="0.25">
      <c r="F46982" s="1"/>
    </row>
    <row r="46983" spans="6:6" x14ac:dyDescent="0.25">
      <c r="F46983" s="1"/>
    </row>
    <row r="46984" spans="6:6" x14ac:dyDescent="0.25">
      <c r="F46984" s="1"/>
    </row>
    <row r="46985" spans="6:6" x14ac:dyDescent="0.25">
      <c r="F46985" s="1"/>
    </row>
    <row r="46986" spans="6:6" x14ac:dyDescent="0.25">
      <c r="F46986" s="1"/>
    </row>
    <row r="46987" spans="6:6" x14ac:dyDescent="0.25">
      <c r="F46987" s="1"/>
    </row>
    <row r="46988" spans="6:6" x14ac:dyDescent="0.25">
      <c r="F46988" s="1"/>
    </row>
    <row r="46989" spans="6:6" x14ac:dyDescent="0.25">
      <c r="F46989" s="1"/>
    </row>
    <row r="46990" spans="6:6" x14ac:dyDescent="0.25">
      <c r="F46990" s="1"/>
    </row>
    <row r="46991" spans="6:6" x14ac:dyDescent="0.25">
      <c r="F46991" s="1"/>
    </row>
    <row r="46992" spans="6:6" x14ac:dyDescent="0.25">
      <c r="F46992" s="1"/>
    </row>
    <row r="46993" spans="6:6" x14ac:dyDescent="0.25">
      <c r="F46993" s="1"/>
    </row>
    <row r="46994" spans="6:6" x14ac:dyDescent="0.25">
      <c r="F46994" s="1"/>
    </row>
    <row r="46995" spans="6:6" x14ac:dyDescent="0.25">
      <c r="F46995" s="1"/>
    </row>
    <row r="46996" spans="6:6" x14ac:dyDescent="0.25">
      <c r="F46996" s="1"/>
    </row>
    <row r="46997" spans="6:6" x14ac:dyDescent="0.25">
      <c r="F46997" s="1"/>
    </row>
    <row r="46998" spans="6:6" x14ac:dyDescent="0.25">
      <c r="F46998" s="1"/>
    </row>
    <row r="46999" spans="6:6" x14ac:dyDescent="0.25">
      <c r="F46999" s="1"/>
    </row>
    <row r="47000" spans="6:6" x14ac:dyDescent="0.25">
      <c r="F47000" s="1"/>
    </row>
    <row r="47001" spans="6:6" x14ac:dyDescent="0.25">
      <c r="F47001" s="1"/>
    </row>
    <row r="47002" spans="6:6" x14ac:dyDescent="0.25">
      <c r="F47002" s="1"/>
    </row>
    <row r="47003" spans="6:6" x14ac:dyDescent="0.25">
      <c r="F47003" s="1"/>
    </row>
    <row r="47004" spans="6:6" x14ac:dyDescent="0.25">
      <c r="F47004" s="1"/>
    </row>
    <row r="47005" spans="6:6" x14ac:dyDescent="0.25">
      <c r="F47005" s="1"/>
    </row>
    <row r="47006" spans="6:6" x14ac:dyDescent="0.25">
      <c r="F47006" s="1"/>
    </row>
    <row r="47007" spans="6:6" x14ac:dyDescent="0.25">
      <c r="F47007" s="1"/>
    </row>
    <row r="47008" spans="6:6" x14ac:dyDescent="0.25">
      <c r="F47008" s="1"/>
    </row>
    <row r="47009" spans="6:6" x14ac:dyDescent="0.25">
      <c r="F47009" s="1"/>
    </row>
    <row r="47010" spans="6:6" x14ac:dyDescent="0.25">
      <c r="F47010" s="1"/>
    </row>
    <row r="47011" spans="6:6" x14ac:dyDescent="0.25">
      <c r="F47011" s="1"/>
    </row>
    <row r="47012" spans="6:6" x14ac:dyDescent="0.25">
      <c r="F47012" s="1"/>
    </row>
    <row r="47013" spans="6:6" x14ac:dyDescent="0.25">
      <c r="F47013" s="1"/>
    </row>
    <row r="47014" spans="6:6" x14ac:dyDescent="0.25">
      <c r="F47014" s="1"/>
    </row>
    <row r="47015" spans="6:6" x14ac:dyDescent="0.25">
      <c r="F47015" s="1"/>
    </row>
    <row r="47016" spans="6:6" x14ac:dyDescent="0.25">
      <c r="F47016" s="1"/>
    </row>
    <row r="47017" spans="6:6" x14ac:dyDescent="0.25">
      <c r="F47017" s="1"/>
    </row>
    <row r="47018" spans="6:6" x14ac:dyDescent="0.25">
      <c r="F47018" s="1"/>
    </row>
    <row r="47019" spans="6:6" x14ac:dyDescent="0.25">
      <c r="F47019" s="1"/>
    </row>
    <row r="47020" spans="6:6" x14ac:dyDescent="0.25">
      <c r="F47020" s="1"/>
    </row>
    <row r="47021" spans="6:6" x14ac:dyDescent="0.25">
      <c r="F47021" s="1"/>
    </row>
    <row r="47022" spans="6:6" x14ac:dyDescent="0.25">
      <c r="F47022" s="1"/>
    </row>
    <row r="47023" spans="6:6" x14ac:dyDescent="0.25">
      <c r="F47023" s="1"/>
    </row>
    <row r="47024" spans="6:6" x14ac:dyDescent="0.25">
      <c r="F47024" s="1"/>
    </row>
    <row r="47025" spans="6:6" x14ac:dyDescent="0.25">
      <c r="F47025" s="1"/>
    </row>
    <row r="47026" spans="6:6" x14ac:dyDescent="0.25">
      <c r="F47026" s="1"/>
    </row>
    <row r="47027" spans="6:6" x14ac:dyDescent="0.25">
      <c r="F47027" s="1"/>
    </row>
    <row r="47028" spans="6:6" x14ac:dyDescent="0.25">
      <c r="F47028" s="1"/>
    </row>
    <row r="47029" spans="6:6" x14ac:dyDescent="0.25">
      <c r="F47029" s="1"/>
    </row>
    <row r="47030" spans="6:6" x14ac:dyDescent="0.25">
      <c r="F47030" s="1"/>
    </row>
    <row r="47031" spans="6:6" x14ac:dyDescent="0.25">
      <c r="F47031" s="1"/>
    </row>
    <row r="47032" spans="6:6" x14ac:dyDescent="0.25">
      <c r="F47032" s="1"/>
    </row>
    <row r="47033" spans="6:6" x14ac:dyDescent="0.25">
      <c r="F47033" s="1"/>
    </row>
    <row r="47034" spans="6:6" x14ac:dyDescent="0.25">
      <c r="F47034" s="1"/>
    </row>
    <row r="47035" spans="6:6" x14ac:dyDescent="0.25">
      <c r="F47035" s="1"/>
    </row>
    <row r="47036" spans="6:6" x14ac:dyDescent="0.25">
      <c r="F47036" s="1"/>
    </row>
    <row r="47037" spans="6:6" x14ac:dyDescent="0.25">
      <c r="F47037" s="1"/>
    </row>
    <row r="47038" spans="6:6" x14ac:dyDescent="0.25">
      <c r="F47038" s="1"/>
    </row>
    <row r="47039" spans="6:6" x14ac:dyDescent="0.25">
      <c r="F47039" s="1"/>
    </row>
    <row r="47040" spans="6:6" x14ac:dyDescent="0.25">
      <c r="F47040" s="1"/>
    </row>
    <row r="47041" spans="6:6" x14ac:dyDescent="0.25">
      <c r="F47041" s="1"/>
    </row>
    <row r="47042" spans="6:6" x14ac:dyDescent="0.25">
      <c r="F47042" s="1"/>
    </row>
    <row r="47043" spans="6:6" x14ac:dyDescent="0.25">
      <c r="F47043" s="1"/>
    </row>
    <row r="47044" spans="6:6" x14ac:dyDescent="0.25">
      <c r="F47044" s="1"/>
    </row>
    <row r="47045" spans="6:6" x14ac:dyDescent="0.25">
      <c r="F47045" s="1"/>
    </row>
    <row r="47046" spans="6:6" x14ac:dyDescent="0.25">
      <c r="F47046" s="1"/>
    </row>
    <row r="47047" spans="6:6" x14ac:dyDescent="0.25">
      <c r="F47047" s="1"/>
    </row>
    <row r="47048" spans="6:6" x14ac:dyDescent="0.25">
      <c r="F47048" s="1"/>
    </row>
    <row r="47049" spans="6:6" x14ac:dyDescent="0.25">
      <c r="F47049" s="1"/>
    </row>
    <row r="47050" spans="6:6" x14ac:dyDescent="0.25">
      <c r="F47050" s="1"/>
    </row>
    <row r="47051" spans="6:6" x14ac:dyDescent="0.25">
      <c r="F47051" s="1"/>
    </row>
    <row r="47052" spans="6:6" x14ac:dyDescent="0.25">
      <c r="F47052" s="1"/>
    </row>
    <row r="47053" spans="6:6" x14ac:dyDescent="0.25">
      <c r="F47053" s="1"/>
    </row>
    <row r="47054" spans="6:6" x14ac:dyDescent="0.25">
      <c r="F47054" s="1"/>
    </row>
    <row r="47055" spans="6:6" x14ac:dyDescent="0.25">
      <c r="F47055" s="1"/>
    </row>
    <row r="47056" spans="6:6" x14ac:dyDescent="0.25">
      <c r="F47056" s="1"/>
    </row>
    <row r="47057" spans="6:6" x14ac:dyDescent="0.25">
      <c r="F47057" s="1"/>
    </row>
    <row r="47058" spans="6:6" x14ac:dyDescent="0.25">
      <c r="F47058" s="1"/>
    </row>
    <row r="47059" spans="6:6" x14ac:dyDescent="0.25">
      <c r="F47059" s="1"/>
    </row>
    <row r="47060" spans="6:6" x14ac:dyDescent="0.25">
      <c r="F47060" s="1"/>
    </row>
    <row r="47061" spans="6:6" x14ac:dyDescent="0.25">
      <c r="F47061" s="1"/>
    </row>
    <row r="47062" spans="6:6" x14ac:dyDescent="0.25">
      <c r="F47062" s="1"/>
    </row>
    <row r="47063" spans="6:6" x14ac:dyDescent="0.25">
      <c r="F47063" s="1"/>
    </row>
    <row r="47064" spans="6:6" x14ac:dyDescent="0.25">
      <c r="F47064" s="1"/>
    </row>
    <row r="47065" spans="6:6" x14ac:dyDescent="0.25">
      <c r="F47065" s="1"/>
    </row>
    <row r="47066" spans="6:6" x14ac:dyDescent="0.25">
      <c r="F47066" s="1"/>
    </row>
    <row r="47067" spans="6:6" x14ac:dyDescent="0.25">
      <c r="F47067" s="1"/>
    </row>
    <row r="47068" spans="6:6" x14ac:dyDescent="0.25">
      <c r="F47068" s="1"/>
    </row>
    <row r="47069" spans="6:6" x14ac:dyDescent="0.25">
      <c r="F47069" s="1"/>
    </row>
    <row r="47070" spans="6:6" x14ac:dyDescent="0.25">
      <c r="F47070" s="1"/>
    </row>
    <row r="47071" spans="6:6" x14ac:dyDescent="0.25">
      <c r="F47071" s="1"/>
    </row>
    <row r="47072" spans="6:6" x14ac:dyDescent="0.25">
      <c r="F47072" s="1"/>
    </row>
    <row r="47073" spans="6:6" x14ac:dyDescent="0.25">
      <c r="F47073" s="1"/>
    </row>
    <row r="47074" spans="6:6" x14ac:dyDescent="0.25">
      <c r="F47074" s="1"/>
    </row>
    <row r="47075" spans="6:6" x14ac:dyDescent="0.25">
      <c r="F47075" s="1"/>
    </row>
    <row r="47076" spans="6:6" x14ac:dyDescent="0.25">
      <c r="F47076" s="1"/>
    </row>
    <row r="47077" spans="6:6" x14ac:dyDescent="0.25">
      <c r="F47077" s="1"/>
    </row>
    <row r="47078" spans="6:6" x14ac:dyDescent="0.25">
      <c r="F47078" s="1"/>
    </row>
    <row r="47079" spans="6:6" x14ac:dyDescent="0.25">
      <c r="F47079" s="1"/>
    </row>
    <row r="47080" spans="6:6" x14ac:dyDescent="0.25">
      <c r="F47080" s="1"/>
    </row>
    <row r="47081" spans="6:6" x14ac:dyDescent="0.25">
      <c r="F47081" s="1"/>
    </row>
    <row r="47082" spans="6:6" x14ac:dyDescent="0.25">
      <c r="F47082" s="1"/>
    </row>
    <row r="47083" spans="6:6" x14ac:dyDescent="0.25">
      <c r="F47083" s="1"/>
    </row>
    <row r="47084" spans="6:6" x14ac:dyDescent="0.25">
      <c r="F47084" s="1"/>
    </row>
    <row r="47085" spans="6:6" x14ac:dyDescent="0.25">
      <c r="F47085" s="1"/>
    </row>
    <row r="47086" spans="6:6" x14ac:dyDescent="0.25">
      <c r="F47086" s="1"/>
    </row>
    <row r="47087" spans="6:6" x14ac:dyDescent="0.25">
      <c r="F47087" s="1"/>
    </row>
    <row r="47088" spans="6:6" x14ac:dyDescent="0.25">
      <c r="F47088" s="1"/>
    </row>
    <row r="47089" spans="6:6" x14ac:dyDescent="0.25">
      <c r="F47089" s="1"/>
    </row>
    <row r="47090" spans="6:6" x14ac:dyDescent="0.25">
      <c r="F47090" s="1"/>
    </row>
    <row r="47091" spans="6:6" x14ac:dyDescent="0.25">
      <c r="F47091" s="1"/>
    </row>
    <row r="47092" spans="6:6" x14ac:dyDescent="0.25">
      <c r="F47092" s="1"/>
    </row>
    <row r="47093" spans="6:6" x14ac:dyDescent="0.25">
      <c r="F47093" s="1"/>
    </row>
    <row r="47094" spans="6:6" x14ac:dyDescent="0.25">
      <c r="F47094" s="1"/>
    </row>
    <row r="47095" spans="6:6" x14ac:dyDescent="0.25">
      <c r="F47095" s="1"/>
    </row>
    <row r="47096" spans="6:6" x14ac:dyDescent="0.25">
      <c r="F47096" s="1"/>
    </row>
    <row r="47097" spans="6:6" x14ac:dyDescent="0.25">
      <c r="F47097" s="1"/>
    </row>
    <row r="47098" spans="6:6" x14ac:dyDescent="0.25">
      <c r="F47098" s="1"/>
    </row>
    <row r="47099" spans="6:6" x14ac:dyDescent="0.25">
      <c r="F47099" s="1"/>
    </row>
    <row r="47100" spans="6:6" x14ac:dyDescent="0.25">
      <c r="F47100" s="1"/>
    </row>
    <row r="47101" spans="6:6" x14ac:dyDescent="0.25">
      <c r="F47101" s="1"/>
    </row>
    <row r="47102" spans="6:6" x14ac:dyDescent="0.25">
      <c r="F47102" s="1"/>
    </row>
    <row r="47103" spans="6:6" x14ac:dyDescent="0.25">
      <c r="F47103" s="1"/>
    </row>
    <row r="47104" spans="6:6" x14ac:dyDescent="0.25">
      <c r="F47104" s="1"/>
    </row>
    <row r="47105" spans="6:6" x14ac:dyDescent="0.25">
      <c r="F47105" s="1"/>
    </row>
    <row r="47106" spans="6:6" x14ac:dyDescent="0.25">
      <c r="F47106" s="1"/>
    </row>
    <row r="47107" spans="6:6" x14ac:dyDescent="0.25">
      <c r="F47107" s="1"/>
    </row>
    <row r="47108" spans="6:6" x14ac:dyDescent="0.25">
      <c r="F47108" s="1"/>
    </row>
    <row r="47109" spans="6:6" x14ac:dyDescent="0.25">
      <c r="F47109" s="1"/>
    </row>
    <row r="47110" spans="6:6" x14ac:dyDescent="0.25">
      <c r="F47110" s="1"/>
    </row>
    <row r="47111" spans="6:6" x14ac:dyDescent="0.25">
      <c r="F47111" s="1"/>
    </row>
    <row r="47112" spans="6:6" x14ac:dyDescent="0.25">
      <c r="F47112" s="1"/>
    </row>
    <row r="47113" spans="6:6" x14ac:dyDescent="0.25">
      <c r="F47113" s="1"/>
    </row>
    <row r="47114" spans="6:6" x14ac:dyDescent="0.25">
      <c r="F47114" s="1"/>
    </row>
    <row r="47115" spans="6:6" x14ac:dyDescent="0.25">
      <c r="F47115" s="1"/>
    </row>
    <row r="47116" spans="6:6" x14ac:dyDescent="0.25">
      <c r="F47116" s="1"/>
    </row>
    <row r="47117" spans="6:6" x14ac:dyDescent="0.25">
      <c r="F47117" s="1"/>
    </row>
    <row r="47118" spans="6:6" x14ac:dyDescent="0.25">
      <c r="F47118" s="1"/>
    </row>
    <row r="47119" spans="6:6" x14ac:dyDescent="0.25">
      <c r="F47119" s="1"/>
    </row>
    <row r="47120" spans="6:6" x14ac:dyDescent="0.25">
      <c r="F47120" s="1"/>
    </row>
    <row r="47121" spans="6:6" x14ac:dyDescent="0.25">
      <c r="F47121" s="1"/>
    </row>
    <row r="47122" spans="6:6" x14ac:dyDescent="0.25">
      <c r="F47122" s="1"/>
    </row>
    <row r="47123" spans="6:6" x14ac:dyDescent="0.25">
      <c r="F47123" s="1"/>
    </row>
    <row r="47124" spans="6:6" x14ac:dyDescent="0.25">
      <c r="F47124" s="1"/>
    </row>
    <row r="47125" spans="6:6" x14ac:dyDescent="0.25">
      <c r="F47125" s="1"/>
    </row>
    <row r="47126" spans="6:6" x14ac:dyDescent="0.25">
      <c r="F47126" s="1"/>
    </row>
    <row r="47127" spans="6:6" x14ac:dyDescent="0.25">
      <c r="F47127" s="1"/>
    </row>
    <row r="47128" spans="6:6" x14ac:dyDescent="0.25">
      <c r="F47128" s="1"/>
    </row>
    <row r="47129" spans="6:6" x14ac:dyDescent="0.25">
      <c r="F47129" s="1"/>
    </row>
    <row r="47130" spans="6:6" x14ac:dyDescent="0.25">
      <c r="F47130" s="1"/>
    </row>
    <row r="47131" spans="6:6" x14ac:dyDescent="0.25">
      <c r="F47131" s="1"/>
    </row>
    <row r="47132" spans="6:6" x14ac:dyDescent="0.25">
      <c r="F47132" s="1"/>
    </row>
    <row r="47133" spans="6:6" x14ac:dyDescent="0.25">
      <c r="F47133" s="1"/>
    </row>
    <row r="47134" spans="6:6" x14ac:dyDescent="0.25">
      <c r="F47134" s="1"/>
    </row>
    <row r="47135" spans="6:6" x14ac:dyDescent="0.25">
      <c r="F47135" s="1"/>
    </row>
    <row r="47136" spans="6:6" x14ac:dyDescent="0.25">
      <c r="F47136" s="1"/>
    </row>
    <row r="47137" spans="6:6" x14ac:dyDescent="0.25">
      <c r="F47137" s="1"/>
    </row>
    <row r="47138" spans="6:6" x14ac:dyDescent="0.25">
      <c r="F47138" s="1"/>
    </row>
    <row r="47139" spans="6:6" x14ac:dyDescent="0.25">
      <c r="F47139" s="1"/>
    </row>
    <row r="47140" spans="6:6" x14ac:dyDescent="0.25">
      <c r="F47140" s="1"/>
    </row>
    <row r="47141" spans="6:6" x14ac:dyDescent="0.25">
      <c r="F47141" s="1"/>
    </row>
    <row r="47142" spans="6:6" x14ac:dyDescent="0.25">
      <c r="F47142" s="1"/>
    </row>
    <row r="47143" spans="6:6" x14ac:dyDescent="0.25">
      <c r="F47143" s="1"/>
    </row>
    <row r="47144" spans="6:6" x14ac:dyDescent="0.25">
      <c r="F47144" s="1"/>
    </row>
    <row r="47145" spans="6:6" x14ac:dyDescent="0.25">
      <c r="F47145" s="1"/>
    </row>
    <row r="47146" spans="6:6" x14ac:dyDescent="0.25">
      <c r="F47146" s="1"/>
    </row>
    <row r="47147" spans="6:6" x14ac:dyDescent="0.25">
      <c r="F47147" s="1"/>
    </row>
    <row r="47148" spans="6:6" x14ac:dyDescent="0.25">
      <c r="F47148" s="1"/>
    </row>
    <row r="47149" spans="6:6" x14ac:dyDescent="0.25">
      <c r="F47149" s="1"/>
    </row>
    <row r="47150" spans="6:6" x14ac:dyDescent="0.25">
      <c r="F47150" s="1"/>
    </row>
    <row r="47151" spans="6:6" x14ac:dyDescent="0.25">
      <c r="F47151" s="1"/>
    </row>
    <row r="47152" spans="6:6" x14ac:dyDescent="0.25">
      <c r="F47152" s="1"/>
    </row>
    <row r="47153" spans="6:6" x14ac:dyDescent="0.25">
      <c r="F47153" s="1"/>
    </row>
    <row r="47154" spans="6:6" x14ac:dyDescent="0.25">
      <c r="F47154" s="1"/>
    </row>
    <row r="47155" spans="6:6" x14ac:dyDescent="0.25">
      <c r="F47155" s="1"/>
    </row>
    <row r="47156" spans="6:6" x14ac:dyDescent="0.25">
      <c r="F47156" s="1"/>
    </row>
    <row r="47157" spans="6:6" x14ac:dyDescent="0.25">
      <c r="F47157" s="1"/>
    </row>
    <row r="47158" spans="6:6" x14ac:dyDescent="0.25">
      <c r="F47158" s="1"/>
    </row>
    <row r="47159" spans="6:6" x14ac:dyDescent="0.25">
      <c r="F47159" s="1"/>
    </row>
    <row r="47160" spans="6:6" x14ac:dyDescent="0.25">
      <c r="F47160" s="1"/>
    </row>
    <row r="47161" spans="6:6" x14ac:dyDescent="0.25">
      <c r="F47161" s="1"/>
    </row>
    <row r="47162" spans="6:6" x14ac:dyDescent="0.25">
      <c r="F47162" s="1"/>
    </row>
    <row r="47163" spans="6:6" x14ac:dyDescent="0.25">
      <c r="F47163" s="1"/>
    </row>
    <row r="47164" spans="6:6" x14ac:dyDescent="0.25">
      <c r="F47164" s="1"/>
    </row>
    <row r="47165" spans="6:6" x14ac:dyDescent="0.25">
      <c r="F47165" s="1"/>
    </row>
    <row r="47166" spans="6:6" x14ac:dyDescent="0.25">
      <c r="F47166" s="1"/>
    </row>
    <row r="47167" spans="6:6" x14ac:dyDescent="0.25">
      <c r="F47167" s="1"/>
    </row>
    <row r="47168" spans="6:6" x14ac:dyDescent="0.25">
      <c r="F47168" s="1"/>
    </row>
    <row r="47169" spans="6:6" x14ac:dyDescent="0.25">
      <c r="F47169" s="1"/>
    </row>
    <row r="47170" spans="6:6" x14ac:dyDescent="0.25">
      <c r="F47170" s="1"/>
    </row>
    <row r="47171" spans="6:6" x14ac:dyDescent="0.25">
      <c r="F47171" s="1"/>
    </row>
    <row r="47172" spans="6:6" x14ac:dyDescent="0.25">
      <c r="F47172" s="1"/>
    </row>
    <row r="47173" spans="6:6" x14ac:dyDescent="0.25">
      <c r="F47173" s="1"/>
    </row>
    <row r="47174" spans="6:6" x14ac:dyDescent="0.25">
      <c r="F47174" s="1"/>
    </row>
    <row r="47175" spans="6:6" x14ac:dyDescent="0.25">
      <c r="F47175" s="1"/>
    </row>
    <row r="47176" spans="6:6" x14ac:dyDescent="0.25">
      <c r="F47176" s="1"/>
    </row>
    <row r="47177" spans="6:6" x14ac:dyDescent="0.25">
      <c r="F47177" s="1"/>
    </row>
    <row r="47178" spans="6:6" x14ac:dyDescent="0.25">
      <c r="F47178" s="1"/>
    </row>
    <row r="47179" spans="6:6" x14ac:dyDescent="0.25">
      <c r="F47179" s="1"/>
    </row>
    <row r="47180" spans="6:6" x14ac:dyDescent="0.25">
      <c r="F47180" s="1"/>
    </row>
    <row r="47181" spans="6:6" x14ac:dyDescent="0.25">
      <c r="F47181" s="1"/>
    </row>
    <row r="47182" spans="6:6" x14ac:dyDescent="0.25">
      <c r="F47182" s="1"/>
    </row>
    <row r="47183" spans="6:6" x14ac:dyDescent="0.25">
      <c r="F47183" s="1"/>
    </row>
    <row r="47184" spans="6:6" x14ac:dyDescent="0.25">
      <c r="F47184" s="1"/>
    </row>
    <row r="47185" spans="6:6" x14ac:dyDescent="0.25">
      <c r="F47185" s="1"/>
    </row>
    <row r="47186" spans="6:6" x14ac:dyDescent="0.25">
      <c r="F47186" s="1"/>
    </row>
    <row r="47187" spans="6:6" x14ac:dyDescent="0.25">
      <c r="F47187" s="1"/>
    </row>
    <row r="47188" spans="6:6" x14ac:dyDescent="0.25">
      <c r="F47188" s="1"/>
    </row>
    <row r="47189" spans="6:6" x14ac:dyDescent="0.25">
      <c r="F47189" s="1"/>
    </row>
    <row r="47190" spans="6:6" x14ac:dyDescent="0.25">
      <c r="F47190" s="1"/>
    </row>
    <row r="47191" spans="6:6" x14ac:dyDescent="0.25">
      <c r="F47191" s="1"/>
    </row>
    <row r="47192" spans="6:6" x14ac:dyDescent="0.25">
      <c r="F47192" s="1"/>
    </row>
    <row r="47193" spans="6:6" x14ac:dyDescent="0.25">
      <c r="F47193" s="1"/>
    </row>
    <row r="47194" spans="6:6" x14ac:dyDescent="0.25">
      <c r="F47194" s="1"/>
    </row>
    <row r="47195" spans="6:6" x14ac:dyDescent="0.25">
      <c r="F47195" s="1"/>
    </row>
    <row r="47196" spans="6:6" x14ac:dyDescent="0.25">
      <c r="F47196" s="1"/>
    </row>
    <row r="47197" spans="6:6" x14ac:dyDescent="0.25">
      <c r="F47197" s="1"/>
    </row>
    <row r="47198" spans="6:6" x14ac:dyDescent="0.25">
      <c r="F47198" s="1"/>
    </row>
    <row r="47199" spans="6:6" x14ac:dyDescent="0.25">
      <c r="F47199" s="1"/>
    </row>
    <row r="47200" spans="6:6" x14ac:dyDescent="0.25">
      <c r="F47200" s="1"/>
    </row>
    <row r="47201" spans="6:6" x14ac:dyDescent="0.25">
      <c r="F47201" s="1"/>
    </row>
    <row r="47202" spans="6:6" x14ac:dyDescent="0.25">
      <c r="F47202" s="1"/>
    </row>
    <row r="47203" spans="6:6" x14ac:dyDescent="0.25">
      <c r="F47203" s="1"/>
    </row>
    <row r="47204" spans="6:6" x14ac:dyDescent="0.25">
      <c r="F47204" s="1"/>
    </row>
    <row r="47205" spans="6:6" x14ac:dyDescent="0.25">
      <c r="F47205" s="1"/>
    </row>
    <row r="47206" spans="6:6" x14ac:dyDescent="0.25">
      <c r="F47206" s="1"/>
    </row>
    <row r="47207" spans="6:6" x14ac:dyDescent="0.25">
      <c r="F47207" s="1"/>
    </row>
    <row r="47208" spans="6:6" x14ac:dyDescent="0.25">
      <c r="F47208" s="1"/>
    </row>
    <row r="47209" spans="6:6" x14ac:dyDescent="0.25">
      <c r="F47209" s="1"/>
    </row>
    <row r="47210" spans="6:6" x14ac:dyDescent="0.25">
      <c r="F47210" s="1"/>
    </row>
    <row r="47211" spans="6:6" x14ac:dyDescent="0.25">
      <c r="F47211" s="1"/>
    </row>
    <row r="47212" spans="6:6" x14ac:dyDescent="0.25">
      <c r="F47212" s="1"/>
    </row>
    <row r="47213" spans="6:6" x14ac:dyDescent="0.25">
      <c r="F47213" s="1"/>
    </row>
    <row r="47214" spans="6:6" x14ac:dyDescent="0.25">
      <c r="F47214" s="1"/>
    </row>
    <row r="47215" spans="6:6" x14ac:dyDescent="0.25">
      <c r="F47215" s="1"/>
    </row>
    <row r="47216" spans="6:6" x14ac:dyDescent="0.25">
      <c r="F47216" s="1"/>
    </row>
    <row r="47217" spans="6:6" x14ac:dyDescent="0.25">
      <c r="F47217" s="1"/>
    </row>
    <row r="47218" spans="6:6" x14ac:dyDescent="0.25">
      <c r="F47218" s="1"/>
    </row>
    <row r="47219" spans="6:6" x14ac:dyDescent="0.25">
      <c r="F47219" s="1"/>
    </row>
    <row r="47220" spans="6:6" x14ac:dyDescent="0.25">
      <c r="F47220" s="1"/>
    </row>
    <row r="47221" spans="6:6" x14ac:dyDescent="0.25">
      <c r="F47221" s="1"/>
    </row>
    <row r="47222" spans="6:6" x14ac:dyDescent="0.25">
      <c r="F47222" s="1"/>
    </row>
    <row r="47223" spans="6:6" x14ac:dyDescent="0.25">
      <c r="F47223" s="1"/>
    </row>
    <row r="47224" spans="6:6" x14ac:dyDescent="0.25">
      <c r="F47224" s="1"/>
    </row>
    <row r="47225" spans="6:6" x14ac:dyDescent="0.25">
      <c r="F47225" s="1"/>
    </row>
    <row r="47226" spans="6:6" x14ac:dyDescent="0.25">
      <c r="F47226" s="1"/>
    </row>
    <row r="47227" spans="6:6" x14ac:dyDescent="0.25">
      <c r="F47227" s="1"/>
    </row>
    <row r="47228" spans="6:6" x14ac:dyDescent="0.25">
      <c r="F47228" s="1"/>
    </row>
    <row r="47229" spans="6:6" x14ac:dyDescent="0.25">
      <c r="F47229" s="1"/>
    </row>
    <row r="47230" spans="6:6" x14ac:dyDescent="0.25">
      <c r="F47230" s="1"/>
    </row>
    <row r="47231" spans="6:6" x14ac:dyDescent="0.25">
      <c r="F47231" s="1"/>
    </row>
    <row r="47232" spans="6:6" x14ac:dyDescent="0.25">
      <c r="F47232" s="1"/>
    </row>
    <row r="47233" spans="6:6" x14ac:dyDescent="0.25">
      <c r="F47233" s="1"/>
    </row>
    <row r="47234" spans="6:6" x14ac:dyDescent="0.25">
      <c r="F47234" s="1"/>
    </row>
    <row r="47235" spans="6:6" x14ac:dyDescent="0.25">
      <c r="F47235" s="1"/>
    </row>
    <row r="47236" spans="6:6" x14ac:dyDescent="0.25">
      <c r="F47236" s="1"/>
    </row>
    <row r="47237" spans="6:6" x14ac:dyDescent="0.25">
      <c r="F47237" s="1"/>
    </row>
    <row r="47238" spans="6:6" x14ac:dyDescent="0.25">
      <c r="F47238" s="1"/>
    </row>
    <row r="47239" spans="6:6" x14ac:dyDescent="0.25">
      <c r="F47239" s="1"/>
    </row>
    <row r="47240" spans="6:6" x14ac:dyDescent="0.25">
      <c r="F47240" s="1"/>
    </row>
    <row r="47241" spans="6:6" x14ac:dyDescent="0.25">
      <c r="F47241" s="1"/>
    </row>
    <row r="47242" spans="6:6" x14ac:dyDescent="0.25">
      <c r="F47242" s="1"/>
    </row>
    <row r="47243" spans="6:6" x14ac:dyDescent="0.25">
      <c r="F47243" s="1"/>
    </row>
    <row r="47244" spans="6:6" x14ac:dyDescent="0.25">
      <c r="F47244" s="1"/>
    </row>
    <row r="47245" spans="6:6" x14ac:dyDescent="0.25">
      <c r="F47245" s="1"/>
    </row>
    <row r="47246" spans="6:6" x14ac:dyDescent="0.25">
      <c r="F47246" s="1"/>
    </row>
    <row r="47247" spans="6:6" x14ac:dyDescent="0.25">
      <c r="F47247" s="1"/>
    </row>
    <row r="47248" spans="6:6" x14ac:dyDescent="0.25">
      <c r="F47248" s="1"/>
    </row>
    <row r="47249" spans="6:6" x14ac:dyDescent="0.25">
      <c r="F47249" s="1"/>
    </row>
    <row r="47250" spans="6:6" x14ac:dyDescent="0.25">
      <c r="F47250" s="1"/>
    </row>
    <row r="47251" spans="6:6" x14ac:dyDescent="0.25">
      <c r="F47251" s="1"/>
    </row>
    <row r="47252" spans="6:6" x14ac:dyDescent="0.25">
      <c r="F47252" s="1"/>
    </row>
    <row r="47253" spans="6:6" x14ac:dyDescent="0.25">
      <c r="F47253" s="1"/>
    </row>
    <row r="47254" spans="6:6" x14ac:dyDescent="0.25">
      <c r="F47254" s="1"/>
    </row>
    <row r="47255" spans="6:6" x14ac:dyDescent="0.25">
      <c r="F47255" s="1"/>
    </row>
    <row r="47256" spans="6:6" x14ac:dyDescent="0.25">
      <c r="F47256" s="1"/>
    </row>
    <row r="47257" spans="6:6" x14ac:dyDescent="0.25">
      <c r="F47257" s="1"/>
    </row>
    <row r="47258" spans="6:6" x14ac:dyDescent="0.25">
      <c r="F47258" s="1"/>
    </row>
    <row r="47259" spans="6:6" x14ac:dyDescent="0.25">
      <c r="F47259" s="1"/>
    </row>
    <row r="47260" spans="6:6" x14ac:dyDescent="0.25">
      <c r="F47260" s="1"/>
    </row>
    <row r="47261" spans="6:6" x14ac:dyDescent="0.25">
      <c r="F47261" s="1"/>
    </row>
    <row r="47262" spans="6:6" x14ac:dyDescent="0.25">
      <c r="F47262" s="1"/>
    </row>
    <row r="47263" spans="6:6" x14ac:dyDescent="0.25">
      <c r="F47263" s="1"/>
    </row>
    <row r="47264" spans="6:6" x14ac:dyDescent="0.25">
      <c r="F47264" s="1"/>
    </row>
    <row r="47265" spans="6:6" x14ac:dyDescent="0.25">
      <c r="F47265" s="1"/>
    </row>
    <row r="47266" spans="6:6" x14ac:dyDescent="0.25">
      <c r="F47266" s="1"/>
    </row>
    <row r="47267" spans="6:6" x14ac:dyDescent="0.25">
      <c r="F47267" s="1"/>
    </row>
    <row r="47268" spans="6:6" x14ac:dyDescent="0.25">
      <c r="F47268" s="1"/>
    </row>
    <row r="47269" spans="6:6" x14ac:dyDescent="0.25">
      <c r="F47269" s="1"/>
    </row>
    <row r="47270" spans="6:6" x14ac:dyDescent="0.25">
      <c r="F47270" s="1"/>
    </row>
    <row r="47271" spans="6:6" x14ac:dyDescent="0.25">
      <c r="F47271" s="1"/>
    </row>
    <row r="47272" spans="6:6" x14ac:dyDescent="0.25">
      <c r="F47272" s="1"/>
    </row>
    <row r="47273" spans="6:6" x14ac:dyDescent="0.25">
      <c r="F47273" s="1"/>
    </row>
    <row r="47274" spans="6:6" x14ac:dyDescent="0.25">
      <c r="F47274" s="1"/>
    </row>
    <row r="47275" spans="6:6" x14ac:dyDescent="0.25">
      <c r="F47275" s="1"/>
    </row>
    <row r="47276" spans="6:6" x14ac:dyDescent="0.25">
      <c r="F47276" s="1"/>
    </row>
    <row r="47277" spans="6:6" x14ac:dyDescent="0.25">
      <c r="F47277" s="1"/>
    </row>
    <row r="47278" spans="6:6" x14ac:dyDescent="0.25">
      <c r="F47278" s="1"/>
    </row>
    <row r="47279" spans="6:6" x14ac:dyDescent="0.25">
      <c r="F47279" s="1"/>
    </row>
    <row r="47280" spans="6:6" x14ac:dyDescent="0.25">
      <c r="F47280" s="1"/>
    </row>
    <row r="47281" spans="6:6" x14ac:dyDescent="0.25">
      <c r="F47281" s="1"/>
    </row>
    <row r="47282" spans="6:6" x14ac:dyDescent="0.25">
      <c r="F47282" s="1"/>
    </row>
    <row r="47283" spans="6:6" x14ac:dyDescent="0.25">
      <c r="F47283" s="1"/>
    </row>
    <row r="47284" spans="6:6" x14ac:dyDescent="0.25">
      <c r="F47284" s="1"/>
    </row>
    <row r="47285" spans="6:6" x14ac:dyDescent="0.25">
      <c r="F47285" s="1"/>
    </row>
    <row r="47286" spans="6:6" x14ac:dyDescent="0.25">
      <c r="F47286" s="1"/>
    </row>
    <row r="47287" spans="6:6" x14ac:dyDescent="0.25">
      <c r="F47287" s="1"/>
    </row>
    <row r="47288" spans="6:6" x14ac:dyDescent="0.25">
      <c r="F47288" s="1"/>
    </row>
    <row r="47289" spans="6:6" x14ac:dyDescent="0.25">
      <c r="F47289" s="1"/>
    </row>
    <row r="47290" spans="6:6" x14ac:dyDescent="0.25">
      <c r="F47290" s="1"/>
    </row>
    <row r="47291" spans="6:6" x14ac:dyDescent="0.25">
      <c r="F47291" s="1"/>
    </row>
    <row r="47292" spans="6:6" x14ac:dyDescent="0.25">
      <c r="F47292" s="1"/>
    </row>
    <row r="47293" spans="6:6" x14ac:dyDescent="0.25">
      <c r="F47293" s="1"/>
    </row>
    <row r="47294" spans="6:6" x14ac:dyDescent="0.25">
      <c r="F47294" s="1"/>
    </row>
    <row r="47295" spans="6:6" x14ac:dyDescent="0.25">
      <c r="F47295" s="1"/>
    </row>
    <row r="47296" spans="6:6" x14ac:dyDescent="0.25">
      <c r="F47296" s="1"/>
    </row>
    <row r="47297" spans="6:6" x14ac:dyDescent="0.25">
      <c r="F47297" s="1"/>
    </row>
    <row r="47298" spans="6:6" x14ac:dyDescent="0.25">
      <c r="F47298" s="1"/>
    </row>
    <row r="47299" spans="6:6" x14ac:dyDescent="0.25">
      <c r="F47299" s="1"/>
    </row>
    <row r="47300" spans="6:6" x14ac:dyDescent="0.25">
      <c r="F47300" s="1"/>
    </row>
    <row r="47301" spans="6:6" x14ac:dyDescent="0.25">
      <c r="F47301" s="1"/>
    </row>
    <row r="47302" spans="6:6" x14ac:dyDescent="0.25">
      <c r="F47302" s="1"/>
    </row>
    <row r="47303" spans="6:6" x14ac:dyDescent="0.25">
      <c r="F47303" s="1"/>
    </row>
    <row r="47304" spans="6:6" x14ac:dyDescent="0.25">
      <c r="F47304" s="1"/>
    </row>
    <row r="47305" spans="6:6" x14ac:dyDescent="0.25">
      <c r="F47305" s="1"/>
    </row>
    <row r="47306" spans="6:6" x14ac:dyDescent="0.25">
      <c r="F47306" s="1"/>
    </row>
    <row r="47307" spans="6:6" x14ac:dyDescent="0.25">
      <c r="F47307" s="1"/>
    </row>
    <row r="47308" spans="6:6" x14ac:dyDescent="0.25">
      <c r="F47308" s="1"/>
    </row>
    <row r="47309" spans="6:6" x14ac:dyDescent="0.25">
      <c r="F47309" s="1"/>
    </row>
    <row r="47310" spans="6:6" x14ac:dyDescent="0.25">
      <c r="F47310" s="1"/>
    </row>
    <row r="47311" spans="6:6" x14ac:dyDescent="0.25">
      <c r="F47311" s="1"/>
    </row>
    <row r="47312" spans="6:6" x14ac:dyDescent="0.25">
      <c r="F47312" s="1"/>
    </row>
    <row r="47313" spans="6:6" x14ac:dyDescent="0.25">
      <c r="F47313" s="1"/>
    </row>
    <row r="47314" spans="6:6" x14ac:dyDescent="0.25">
      <c r="F47314" s="1"/>
    </row>
    <row r="47315" spans="6:6" x14ac:dyDescent="0.25">
      <c r="F47315" s="1"/>
    </row>
    <row r="47316" spans="6:6" x14ac:dyDescent="0.25">
      <c r="F47316" s="1"/>
    </row>
    <row r="47317" spans="6:6" x14ac:dyDescent="0.25">
      <c r="F47317" s="1"/>
    </row>
    <row r="47318" spans="6:6" x14ac:dyDescent="0.25">
      <c r="F47318" s="1"/>
    </row>
    <row r="47319" spans="6:6" x14ac:dyDescent="0.25">
      <c r="F47319" s="1"/>
    </row>
    <row r="47320" spans="6:6" x14ac:dyDescent="0.25">
      <c r="F47320" s="1"/>
    </row>
    <row r="47321" spans="6:6" x14ac:dyDescent="0.25">
      <c r="F47321" s="1"/>
    </row>
    <row r="47322" spans="6:6" x14ac:dyDescent="0.25">
      <c r="F47322" s="1"/>
    </row>
    <row r="47323" spans="6:6" x14ac:dyDescent="0.25">
      <c r="F47323" s="1"/>
    </row>
    <row r="47324" spans="6:6" x14ac:dyDescent="0.25">
      <c r="F47324" s="1"/>
    </row>
    <row r="47325" spans="6:6" x14ac:dyDescent="0.25">
      <c r="F47325" s="1"/>
    </row>
    <row r="47326" spans="6:6" x14ac:dyDescent="0.25">
      <c r="F47326" s="1"/>
    </row>
    <row r="47327" spans="6:6" x14ac:dyDescent="0.25">
      <c r="F47327" s="1"/>
    </row>
    <row r="47328" spans="6:6" x14ac:dyDescent="0.25">
      <c r="F47328" s="1"/>
    </row>
    <row r="47329" spans="6:6" x14ac:dyDescent="0.25">
      <c r="F47329" s="1"/>
    </row>
    <row r="47330" spans="6:6" x14ac:dyDescent="0.25">
      <c r="F47330" s="1"/>
    </row>
    <row r="47331" spans="6:6" x14ac:dyDescent="0.25">
      <c r="F47331" s="1"/>
    </row>
    <row r="47332" spans="6:6" x14ac:dyDescent="0.25">
      <c r="F47332" s="1"/>
    </row>
    <row r="47333" spans="6:6" x14ac:dyDescent="0.25">
      <c r="F47333" s="1"/>
    </row>
    <row r="47334" spans="6:6" x14ac:dyDescent="0.25">
      <c r="F47334" s="1"/>
    </row>
    <row r="47335" spans="6:6" x14ac:dyDescent="0.25">
      <c r="F47335" s="1"/>
    </row>
    <row r="47336" spans="6:6" x14ac:dyDescent="0.25">
      <c r="F47336" s="1"/>
    </row>
    <row r="47337" spans="6:6" x14ac:dyDescent="0.25">
      <c r="F47337" s="1"/>
    </row>
    <row r="47338" spans="6:6" x14ac:dyDescent="0.25">
      <c r="F47338" s="1"/>
    </row>
    <row r="47339" spans="6:6" x14ac:dyDescent="0.25">
      <c r="F47339" s="1"/>
    </row>
    <row r="47340" spans="6:6" x14ac:dyDescent="0.25">
      <c r="F47340" s="1"/>
    </row>
    <row r="47341" spans="6:6" x14ac:dyDescent="0.25">
      <c r="F47341" s="1"/>
    </row>
    <row r="47342" spans="6:6" x14ac:dyDescent="0.25">
      <c r="F47342" s="1"/>
    </row>
    <row r="47343" spans="6:6" x14ac:dyDescent="0.25">
      <c r="F47343" s="1"/>
    </row>
    <row r="47344" spans="6:6" x14ac:dyDescent="0.25">
      <c r="F47344" s="1"/>
    </row>
    <row r="47345" spans="6:6" x14ac:dyDescent="0.25">
      <c r="F47345" s="1"/>
    </row>
    <row r="47346" spans="6:6" x14ac:dyDescent="0.25">
      <c r="F47346" s="1"/>
    </row>
    <row r="47347" spans="6:6" x14ac:dyDescent="0.25">
      <c r="F47347" s="1"/>
    </row>
    <row r="47348" spans="6:6" x14ac:dyDescent="0.25">
      <c r="F47348" s="1"/>
    </row>
    <row r="47349" spans="6:6" x14ac:dyDescent="0.25">
      <c r="F47349" s="1"/>
    </row>
    <row r="47350" spans="6:6" x14ac:dyDescent="0.25">
      <c r="F47350" s="1"/>
    </row>
    <row r="47351" spans="6:6" x14ac:dyDescent="0.25">
      <c r="F47351" s="1"/>
    </row>
    <row r="47352" spans="6:6" x14ac:dyDescent="0.25">
      <c r="F47352" s="1"/>
    </row>
    <row r="47353" spans="6:6" x14ac:dyDescent="0.25">
      <c r="F47353" s="1"/>
    </row>
    <row r="47354" spans="6:6" x14ac:dyDescent="0.25">
      <c r="F47354" s="1"/>
    </row>
    <row r="47355" spans="6:6" x14ac:dyDescent="0.25">
      <c r="F47355" s="1"/>
    </row>
    <row r="47356" spans="6:6" x14ac:dyDescent="0.25">
      <c r="F47356" s="1"/>
    </row>
    <row r="47357" spans="6:6" x14ac:dyDescent="0.25">
      <c r="F47357" s="1"/>
    </row>
    <row r="47358" spans="6:6" x14ac:dyDescent="0.25">
      <c r="F47358" s="1"/>
    </row>
    <row r="47359" spans="6:6" x14ac:dyDescent="0.25">
      <c r="F47359" s="1"/>
    </row>
    <row r="47360" spans="6:6" x14ac:dyDescent="0.25">
      <c r="F47360" s="1"/>
    </row>
    <row r="47361" spans="6:6" x14ac:dyDescent="0.25">
      <c r="F47361" s="1"/>
    </row>
    <row r="47362" spans="6:6" x14ac:dyDescent="0.25">
      <c r="F47362" s="1"/>
    </row>
    <row r="47363" spans="6:6" x14ac:dyDescent="0.25">
      <c r="F47363" s="1"/>
    </row>
    <row r="47364" spans="6:6" x14ac:dyDescent="0.25">
      <c r="F47364" s="1"/>
    </row>
    <row r="47365" spans="6:6" x14ac:dyDescent="0.25">
      <c r="F47365" s="1"/>
    </row>
    <row r="47366" spans="6:6" x14ac:dyDescent="0.25">
      <c r="F47366" s="1"/>
    </row>
    <row r="47367" spans="6:6" x14ac:dyDescent="0.25">
      <c r="F47367" s="1"/>
    </row>
    <row r="47368" spans="6:6" x14ac:dyDescent="0.25">
      <c r="F47368" s="1"/>
    </row>
    <row r="47369" spans="6:6" x14ac:dyDescent="0.25">
      <c r="F47369" s="1"/>
    </row>
    <row r="47370" spans="6:6" x14ac:dyDescent="0.25">
      <c r="F47370" s="1"/>
    </row>
    <row r="47371" spans="6:6" x14ac:dyDescent="0.25">
      <c r="F47371" s="1"/>
    </row>
    <row r="47372" spans="6:6" x14ac:dyDescent="0.25">
      <c r="F47372" s="1"/>
    </row>
    <row r="47373" spans="6:6" x14ac:dyDescent="0.25">
      <c r="F47373" s="1"/>
    </row>
    <row r="47374" spans="6:6" x14ac:dyDescent="0.25">
      <c r="F47374" s="1"/>
    </row>
    <row r="47375" spans="6:6" x14ac:dyDescent="0.25">
      <c r="F47375" s="1"/>
    </row>
    <row r="47376" spans="6:6" x14ac:dyDescent="0.25">
      <c r="F47376" s="1"/>
    </row>
    <row r="47377" spans="6:6" x14ac:dyDescent="0.25">
      <c r="F47377" s="1"/>
    </row>
    <row r="47378" spans="6:6" x14ac:dyDescent="0.25">
      <c r="F47378" s="1"/>
    </row>
    <row r="47379" spans="6:6" x14ac:dyDescent="0.25">
      <c r="F47379" s="1"/>
    </row>
    <row r="47380" spans="6:6" x14ac:dyDescent="0.25">
      <c r="F47380" s="1"/>
    </row>
    <row r="47381" spans="6:6" x14ac:dyDescent="0.25">
      <c r="F47381" s="1"/>
    </row>
    <row r="47382" spans="6:6" x14ac:dyDescent="0.25">
      <c r="F47382" s="1"/>
    </row>
    <row r="47383" spans="6:6" x14ac:dyDescent="0.25">
      <c r="F47383" s="1"/>
    </row>
    <row r="47384" spans="6:6" x14ac:dyDescent="0.25">
      <c r="F47384" s="1"/>
    </row>
    <row r="47385" spans="6:6" x14ac:dyDescent="0.25">
      <c r="F47385" s="1"/>
    </row>
    <row r="47386" spans="6:6" x14ac:dyDescent="0.25">
      <c r="F47386" s="1"/>
    </row>
    <row r="47387" spans="6:6" x14ac:dyDescent="0.25">
      <c r="F47387" s="1"/>
    </row>
    <row r="47388" spans="6:6" x14ac:dyDescent="0.25">
      <c r="F47388" s="1"/>
    </row>
    <row r="47389" spans="6:6" x14ac:dyDescent="0.25">
      <c r="F47389" s="1"/>
    </row>
    <row r="47390" spans="6:6" x14ac:dyDescent="0.25">
      <c r="F47390" s="1"/>
    </row>
    <row r="47391" spans="6:6" x14ac:dyDescent="0.25">
      <c r="F47391" s="1"/>
    </row>
    <row r="47392" spans="6:6" x14ac:dyDescent="0.25">
      <c r="F47392" s="1"/>
    </row>
    <row r="47393" spans="6:6" x14ac:dyDescent="0.25">
      <c r="F47393" s="1"/>
    </row>
    <row r="47394" spans="6:6" x14ac:dyDescent="0.25">
      <c r="F47394" s="1"/>
    </row>
    <row r="47395" spans="6:6" x14ac:dyDescent="0.25">
      <c r="F47395" s="1"/>
    </row>
    <row r="47396" spans="6:6" x14ac:dyDescent="0.25">
      <c r="F47396" s="1"/>
    </row>
    <row r="47397" spans="6:6" x14ac:dyDescent="0.25">
      <c r="F47397" s="1"/>
    </row>
    <row r="47398" spans="6:6" x14ac:dyDescent="0.25">
      <c r="F47398" s="1"/>
    </row>
    <row r="47399" spans="6:6" x14ac:dyDescent="0.25">
      <c r="F47399" s="1"/>
    </row>
    <row r="47400" spans="6:6" x14ac:dyDescent="0.25">
      <c r="F47400" s="1"/>
    </row>
    <row r="47401" spans="6:6" x14ac:dyDescent="0.25">
      <c r="F47401" s="1"/>
    </row>
    <row r="47402" spans="6:6" x14ac:dyDescent="0.25">
      <c r="F47402" s="1"/>
    </row>
    <row r="47403" spans="6:6" x14ac:dyDescent="0.25">
      <c r="F47403" s="1"/>
    </row>
    <row r="47404" spans="6:6" x14ac:dyDescent="0.25">
      <c r="F47404" s="1"/>
    </row>
    <row r="47405" spans="6:6" x14ac:dyDescent="0.25">
      <c r="F47405" s="1"/>
    </row>
    <row r="47406" spans="6:6" x14ac:dyDescent="0.25">
      <c r="F47406" s="1"/>
    </row>
    <row r="47407" spans="6:6" x14ac:dyDescent="0.25">
      <c r="F47407" s="1"/>
    </row>
    <row r="47408" spans="6:6" x14ac:dyDescent="0.25">
      <c r="F47408" s="1"/>
    </row>
    <row r="47409" spans="6:6" x14ac:dyDescent="0.25">
      <c r="F47409" s="1"/>
    </row>
    <row r="47410" spans="6:6" x14ac:dyDescent="0.25">
      <c r="F47410" s="1"/>
    </row>
    <row r="47411" spans="6:6" x14ac:dyDescent="0.25">
      <c r="F47411" s="1"/>
    </row>
    <row r="47412" spans="6:6" x14ac:dyDescent="0.25">
      <c r="F47412" s="1"/>
    </row>
    <row r="47413" spans="6:6" x14ac:dyDescent="0.25">
      <c r="F47413" s="1"/>
    </row>
    <row r="47414" spans="6:6" x14ac:dyDescent="0.25">
      <c r="F47414" s="1"/>
    </row>
    <row r="47415" spans="6:6" x14ac:dyDescent="0.25">
      <c r="F47415" s="1"/>
    </row>
    <row r="47416" spans="6:6" x14ac:dyDescent="0.25">
      <c r="F47416" s="1"/>
    </row>
    <row r="47417" spans="6:6" x14ac:dyDescent="0.25">
      <c r="F47417" s="1"/>
    </row>
    <row r="47418" spans="6:6" x14ac:dyDescent="0.25">
      <c r="F47418" s="1"/>
    </row>
    <row r="47419" spans="6:6" x14ac:dyDescent="0.25">
      <c r="F47419" s="1"/>
    </row>
    <row r="47420" spans="6:6" x14ac:dyDescent="0.25">
      <c r="F47420" s="1"/>
    </row>
    <row r="47421" spans="6:6" x14ac:dyDescent="0.25">
      <c r="F47421" s="1"/>
    </row>
    <row r="47422" spans="6:6" x14ac:dyDescent="0.25">
      <c r="F47422" s="1"/>
    </row>
    <row r="47423" spans="6:6" x14ac:dyDescent="0.25">
      <c r="F47423" s="1"/>
    </row>
    <row r="47424" spans="6:6" x14ac:dyDescent="0.25">
      <c r="F47424" s="1"/>
    </row>
    <row r="47425" spans="6:6" x14ac:dyDescent="0.25">
      <c r="F47425" s="1"/>
    </row>
    <row r="47426" spans="6:6" x14ac:dyDescent="0.25">
      <c r="F47426" s="1"/>
    </row>
    <row r="47427" spans="6:6" x14ac:dyDescent="0.25">
      <c r="F47427" s="1"/>
    </row>
    <row r="47428" spans="6:6" x14ac:dyDescent="0.25">
      <c r="F47428" s="1"/>
    </row>
    <row r="47429" spans="6:6" x14ac:dyDescent="0.25">
      <c r="F47429" s="1"/>
    </row>
    <row r="47430" spans="6:6" x14ac:dyDescent="0.25">
      <c r="F47430" s="1"/>
    </row>
    <row r="47431" spans="6:6" x14ac:dyDescent="0.25">
      <c r="F47431" s="1"/>
    </row>
    <row r="47432" spans="6:6" x14ac:dyDescent="0.25">
      <c r="F47432" s="1"/>
    </row>
    <row r="47433" spans="6:6" x14ac:dyDescent="0.25">
      <c r="F47433" s="1"/>
    </row>
    <row r="47434" spans="6:6" x14ac:dyDescent="0.25">
      <c r="F47434" s="1"/>
    </row>
    <row r="47435" spans="6:6" x14ac:dyDescent="0.25">
      <c r="F47435" s="1"/>
    </row>
    <row r="47436" spans="6:6" x14ac:dyDescent="0.25">
      <c r="F47436" s="1"/>
    </row>
    <row r="47437" spans="6:6" x14ac:dyDescent="0.25">
      <c r="F47437" s="1"/>
    </row>
    <row r="47438" spans="6:6" x14ac:dyDescent="0.25">
      <c r="F47438" s="1"/>
    </row>
    <row r="47439" spans="6:6" x14ac:dyDescent="0.25">
      <c r="F47439" s="1"/>
    </row>
    <row r="47440" spans="6:6" x14ac:dyDescent="0.25">
      <c r="F47440" s="1"/>
    </row>
    <row r="47441" spans="6:6" x14ac:dyDescent="0.25">
      <c r="F47441" s="1"/>
    </row>
    <row r="47442" spans="6:6" x14ac:dyDescent="0.25">
      <c r="F47442" s="1"/>
    </row>
    <row r="47443" spans="6:6" x14ac:dyDescent="0.25">
      <c r="F47443" s="1"/>
    </row>
    <row r="47444" spans="6:6" x14ac:dyDescent="0.25">
      <c r="F47444" s="1"/>
    </row>
    <row r="47445" spans="6:6" x14ac:dyDescent="0.25">
      <c r="F47445" s="1"/>
    </row>
    <row r="47446" spans="6:6" x14ac:dyDescent="0.25">
      <c r="F47446" s="1"/>
    </row>
    <row r="47447" spans="6:6" x14ac:dyDescent="0.25">
      <c r="F47447" s="1"/>
    </row>
    <row r="47448" spans="6:6" x14ac:dyDescent="0.25">
      <c r="F47448" s="1"/>
    </row>
    <row r="47449" spans="6:6" x14ac:dyDescent="0.25">
      <c r="F47449" s="1"/>
    </row>
    <row r="47450" spans="6:6" x14ac:dyDescent="0.25">
      <c r="F47450" s="1"/>
    </row>
    <row r="47451" spans="6:6" x14ac:dyDescent="0.25">
      <c r="F47451" s="1"/>
    </row>
    <row r="47452" spans="6:6" x14ac:dyDescent="0.25">
      <c r="F47452" s="1"/>
    </row>
    <row r="47453" spans="6:6" x14ac:dyDescent="0.25">
      <c r="F47453" s="1"/>
    </row>
    <row r="47454" spans="6:6" x14ac:dyDescent="0.25">
      <c r="F47454" s="1"/>
    </row>
    <row r="47455" spans="6:6" x14ac:dyDescent="0.25">
      <c r="F47455" s="1"/>
    </row>
    <row r="47456" spans="6:6" x14ac:dyDescent="0.25">
      <c r="F47456" s="1"/>
    </row>
    <row r="47457" spans="6:6" x14ac:dyDescent="0.25">
      <c r="F47457" s="1"/>
    </row>
    <row r="47458" spans="6:6" x14ac:dyDescent="0.25">
      <c r="F47458" s="1"/>
    </row>
    <row r="47459" spans="6:6" x14ac:dyDescent="0.25">
      <c r="F47459" s="1"/>
    </row>
    <row r="47460" spans="6:6" x14ac:dyDescent="0.25">
      <c r="F47460" s="1"/>
    </row>
    <row r="47461" spans="6:6" x14ac:dyDescent="0.25">
      <c r="F47461" s="1"/>
    </row>
    <row r="47462" spans="6:6" x14ac:dyDescent="0.25">
      <c r="F47462" s="1"/>
    </row>
    <row r="47463" spans="6:6" x14ac:dyDescent="0.25">
      <c r="F47463" s="1"/>
    </row>
    <row r="47464" spans="6:6" x14ac:dyDescent="0.25">
      <c r="F47464" s="1"/>
    </row>
    <row r="47465" spans="6:6" x14ac:dyDescent="0.25">
      <c r="F47465" s="1"/>
    </row>
    <row r="47466" spans="6:6" x14ac:dyDescent="0.25">
      <c r="F47466" s="1"/>
    </row>
    <row r="47467" spans="6:6" x14ac:dyDescent="0.25">
      <c r="F47467" s="1"/>
    </row>
    <row r="47468" spans="6:6" x14ac:dyDescent="0.25">
      <c r="F47468" s="1"/>
    </row>
    <row r="47469" spans="6:6" x14ac:dyDescent="0.25">
      <c r="F47469" s="1"/>
    </row>
    <row r="47470" spans="6:6" x14ac:dyDescent="0.25">
      <c r="F47470" s="1"/>
    </row>
    <row r="47471" spans="6:6" x14ac:dyDescent="0.25">
      <c r="F47471" s="1"/>
    </row>
    <row r="47472" spans="6:6" x14ac:dyDescent="0.25">
      <c r="F47472" s="1"/>
    </row>
    <row r="47473" spans="6:6" x14ac:dyDescent="0.25">
      <c r="F47473" s="1"/>
    </row>
    <row r="47474" spans="6:6" x14ac:dyDescent="0.25">
      <c r="F47474" s="1"/>
    </row>
    <row r="47475" spans="6:6" x14ac:dyDescent="0.25">
      <c r="F47475" s="1"/>
    </row>
    <row r="47476" spans="6:6" x14ac:dyDescent="0.25">
      <c r="F47476" s="1"/>
    </row>
    <row r="47477" spans="6:6" x14ac:dyDescent="0.25">
      <c r="F47477" s="1"/>
    </row>
    <row r="47478" spans="6:6" x14ac:dyDescent="0.25">
      <c r="F47478" s="1"/>
    </row>
    <row r="47479" spans="6:6" x14ac:dyDescent="0.25">
      <c r="F47479" s="1"/>
    </row>
    <row r="47480" spans="6:6" x14ac:dyDescent="0.25">
      <c r="F47480" s="1"/>
    </row>
    <row r="47481" spans="6:6" x14ac:dyDescent="0.25">
      <c r="F47481" s="1"/>
    </row>
    <row r="47482" spans="6:6" x14ac:dyDescent="0.25">
      <c r="F47482" s="1"/>
    </row>
    <row r="47483" spans="6:6" x14ac:dyDescent="0.25">
      <c r="F47483" s="1"/>
    </row>
    <row r="47484" spans="6:6" x14ac:dyDescent="0.25">
      <c r="F47484" s="1"/>
    </row>
    <row r="47485" spans="6:6" x14ac:dyDescent="0.25">
      <c r="F47485" s="1"/>
    </row>
    <row r="47486" spans="6:6" x14ac:dyDescent="0.25">
      <c r="F47486" s="1"/>
    </row>
    <row r="47487" spans="6:6" x14ac:dyDescent="0.25">
      <c r="F47487" s="1"/>
    </row>
    <row r="47488" spans="6:6" x14ac:dyDescent="0.25">
      <c r="F47488" s="1"/>
    </row>
    <row r="47489" spans="6:6" x14ac:dyDescent="0.25">
      <c r="F47489" s="1"/>
    </row>
    <row r="47490" spans="6:6" x14ac:dyDescent="0.25">
      <c r="F47490" s="1"/>
    </row>
    <row r="47491" spans="6:6" x14ac:dyDescent="0.25">
      <c r="F47491" s="1"/>
    </row>
    <row r="47492" spans="6:6" x14ac:dyDescent="0.25">
      <c r="F47492" s="1"/>
    </row>
    <row r="47493" spans="6:6" x14ac:dyDescent="0.25">
      <c r="F47493" s="1"/>
    </row>
    <row r="47494" spans="6:6" x14ac:dyDescent="0.25">
      <c r="F47494" s="1"/>
    </row>
    <row r="47495" spans="6:6" x14ac:dyDescent="0.25">
      <c r="F47495" s="1"/>
    </row>
    <row r="47496" spans="6:6" x14ac:dyDescent="0.25">
      <c r="F47496" s="1"/>
    </row>
    <row r="47497" spans="6:6" x14ac:dyDescent="0.25">
      <c r="F47497" s="1"/>
    </row>
    <row r="47498" spans="6:6" x14ac:dyDescent="0.25">
      <c r="F47498" s="1"/>
    </row>
    <row r="47499" spans="6:6" x14ac:dyDescent="0.25">
      <c r="F47499" s="1"/>
    </row>
    <row r="47500" spans="6:6" x14ac:dyDescent="0.25">
      <c r="F47500" s="1"/>
    </row>
    <row r="47501" spans="6:6" x14ac:dyDescent="0.25">
      <c r="F47501" s="1"/>
    </row>
    <row r="47502" spans="6:6" x14ac:dyDescent="0.25">
      <c r="F47502" s="1"/>
    </row>
    <row r="47503" spans="6:6" x14ac:dyDescent="0.25">
      <c r="F47503" s="1"/>
    </row>
    <row r="47504" spans="6:6" x14ac:dyDescent="0.25">
      <c r="F47504" s="1"/>
    </row>
    <row r="47505" spans="6:6" x14ac:dyDescent="0.25">
      <c r="F47505" s="1"/>
    </row>
    <row r="47506" spans="6:6" x14ac:dyDescent="0.25">
      <c r="F47506" s="1"/>
    </row>
    <row r="47507" spans="6:6" x14ac:dyDescent="0.25">
      <c r="F47507" s="1"/>
    </row>
    <row r="47508" spans="6:6" x14ac:dyDescent="0.25">
      <c r="F47508" s="1"/>
    </row>
    <row r="47509" spans="6:6" x14ac:dyDescent="0.25">
      <c r="F47509" s="1"/>
    </row>
    <row r="47510" spans="6:6" x14ac:dyDescent="0.25">
      <c r="F47510" s="1"/>
    </row>
    <row r="47511" spans="6:6" x14ac:dyDescent="0.25">
      <c r="F47511" s="1"/>
    </row>
    <row r="47512" spans="6:6" x14ac:dyDescent="0.25">
      <c r="F47512" s="1"/>
    </row>
    <row r="47513" spans="6:6" x14ac:dyDescent="0.25">
      <c r="F47513" s="1"/>
    </row>
    <row r="47514" spans="6:6" x14ac:dyDescent="0.25">
      <c r="F47514" s="1"/>
    </row>
    <row r="47515" spans="6:6" x14ac:dyDescent="0.25">
      <c r="F47515" s="1"/>
    </row>
    <row r="47516" spans="6:6" x14ac:dyDescent="0.25">
      <c r="F47516" s="1"/>
    </row>
    <row r="47517" spans="6:6" x14ac:dyDescent="0.25">
      <c r="F47517" s="1"/>
    </row>
    <row r="47518" spans="6:6" x14ac:dyDescent="0.25">
      <c r="F47518" s="1"/>
    </row>
    <row r="47519" spans="6:6" x14ac:dyDescent="0.25">
      <c r="F47519" s="1"/>
    </row>
    <row r="47520" spans="6:6" x14ac:dyDescent="0.25">
      <c r="F47520" s="1"/>
    </row>
    <row r="47521" spans="6:6" x14ac:dyDescent="0.25">
      <c r="F47521" s="1"/>
    </row>
    <row r="47522" spans="6:6" x14ac:dyDescent="0.25">
      <c r="F47522" s="1"/>
    </row>
    <row r="47523" spans="6:6" x14ac:dyDescent="0.25">
      <c r="F47523" s="1"/>
    </row>
    <row r="47524" spans="6:6" x14ac:dyDescent="0.25">
      <c r="F47524" s="1"/>
    </row>
    <row r="47525" spans="6:6" x14ac:dyDescent="0.25">
      <c r="F47525" s="1"/>
    </row>
    <row r="47526" spans="6:6" x14ac:dyDescent="0.25">
      <c r="F47526" s="1"/>
    </row>
    <row r="47527" spans="6:6" x14ac:dyDescent="0.25">
      <c r="F47527" s="1"/>
    </row>
    <row r="47528" spans="6:6" x14ac:dyDescent="0.25">
      <c r="F47528" s="1"/>
    </row>
    <row r="47529" spans="6:6" x14ac:dyDescent="0.25">
      <c r="F47529" s="1"/>
    </row>
    <row r="47530" spans="6:6" x14ac:dyDescent="0.25">
      <c r="F47530" s="1"/>
    </row>
    <row r="47531" spans="6:6" x14ac:dyDescent="0.25">
      <c r="F47531" s="1"/>
    </row>
    <row r="47532" spans="6:6" x14ac:dyDescent="0.25">
      <c r="F47532" s="1"/>
    </row>
    <row r="47533" spans="6:6" x14ac:dyDescent="0.25">
      <c r="F47533" s="1"/>
    </row>
    <row r="47534" spans="6:6" x14ac:dyDescent="0.25">
      <c r="F47534" s="1"/>
    </row>
    <row r="47535" spans="6:6" x14ac:dyDescent="0.25">
      <c r="F47535" s="1"/>
    </row>
    <row r="47536" spans="6:6" x14ac:dyDescent="0.25">
      <c r="F47536" s="1"/>
    </row>
    <row r="47537" spans="6:6" x14ac:dyDescent="0.25">
      <c r="F47537" s="1"/>
    </row>
    <row r="47538" spans="6:6" x14ac:dyDescent="0.25">
      <c r="F47538" s="1"/>
    </row>
    <row r="47539" spans="6:6" x14ac:dyDescent="0.25">
      <c r="F47539" s="1"/>
    </row>
    <row r="47540" spans="6:6" x14ac:dyDescent="0.25">
      <c r="F47540" s="1"/>
    </row>
    <row r="47541" spans="6:6" x14ac:dyDescent="0.25">
      <c r="F47541" s="1"/>
    </row>
    <row r="47542" spans="6:6" x14ac:dyDescent="0.25">
      <c r="F47542" s="1"/>
    </row>
    <row r="47543" spans="6:6" x14ac:dyDescent="0.25">
      <c r="F47543" s="1"/>
    </row>
    <row r="47544" spans="6:6" x14ac:dyDescent="0.25">
      <c r="F47544" s="1"/>
    </row>
    <row r="47545" spans="6:6" x14ac:dyDescent="0.25">
      <c r="F47545" s="1"/>
    </row>
    <row r="47546" spans="6:6" x14ac:dyDescent="0.25">
      <c r="F47546" s="1"/>
    </row>
    <row r="47547" spans="6:6" x14ac:dyDescent="0.25">
      <c r="F47547" s="1"/>
    </row>
    <row r="47548" spans="6:6" x14ac:dyDescent="0.25">
      <c r="F47548" s="1"/>
    </row>
    <row r="47549" spans="6:6" x14ac:dyDescent="0.25">
      <c r="F47549" s="1"/>
    </row>
    <row r="47550" spans="6:6" x14ac:dyDescent="0.25">
      <c r="F47550" s="1"/>
    </row>
    <row r="47551" spans="6:6" x14ac:dyDescent="0.25">
      <c r="F47551" s="1"/>
    </row>
    <row r="47552" spans="6:6" x14ac:dyDescent="0.25">
      <c r="F47552" s="1"/>
    </row>
    <row r="47553" spans="6:6" x14ac:dyDescent="0.25">
      <c r="F47553" s="1"/>
    </row>
    <row r="47554" spans="6:6" x14ac:dyDescent="0.25">
      <c r="F47554" s="1"/>
    </row>
    <row r="47555" spans="6:6" x14ac:dyDescent="0.25">
      <c r="F47555" s="1"/>
    </row>
    <row r="47556" spans="6:6" x14ac:dyDescent="0.25">
      <c r="F47556" s="1"/>
    </row>
    <row r="47557" spans="6:6" x14ac:dyDescent="0.25">
      <c r="F47557" s="1"/>
    </row>
    <row r="47558" spans="6:6" x14ac:dyDescent="0.25">
      <c r="F47558" s="1"/>
    </row>
    <row r="47559" spans="6:6" x14ac:dyDescent="0.25">
      <c r="F47559" s="1"/>
    </row>
    <row r="47560" spans="6:6" x14ac:dyDescent="0.25">
      <c r="F47560" s="1"/>
    </row>
    <row r="47561" spans="6:6" x14ac:dyDescent="0.25">
      <c r="F47561" s="1"/>
    </row>
    <row r="47562" spans="6:6" x14ac:dyDescent="0.25">
      <c r="F47562" s="1"/>
    </row>
    <row r="47563" spans="6:6" x14ac:dyDescent="0.25">
      <c r="F47563" s="1"/>
    </row>
    <row r="47564" spans="6:6" x14ac:dyDescent="0.25">
      <c r="F47564" s="1"/>
    </row>
    <row r="47565" spans="6:6" x14ac:dyDescent="0.25">
      <c r="F47565" s="1"/>
    </row>
    <row r="47566" spans="6:6" x14ac:dyDescent="0.25">
      <c r="F47566" s="1"/>
    </row>
    <row r="47567" spans="6:6" x14ac:dyDescent="0.25">
      <c r="F47567" s="1"/>
    </row>
    <row r="47568" spans="6:6" x14ac:dyDescent="0.25">
      <c r="F47568" s="1"/>
    </row>
    <row r="47569" spans="6:6" x14ac:dyDescent="0.25">
      <c r="F47569" s="1"/>
    </row>
    <row r="47570" spans="6:6" x14ac:dyDescent="0.25">
      <c r="F47570" s="1"/>
    </row>
    <row r="47571" spans="6:6" x14ac:dyDescent="0.25">
      <c r="F47571" s="1"/>
    </row>
    <row r="47572" spans="6:6" x14ac:dyDescent="0.25">
      <c r="F47572" s="1"/>
    </row>
    <row r="47573" spans="6:6" x14ac:dyDescent="0.25">
      <c r="F47573" s="1"/>
    </row>
    <row r="47574" spans="6:6" x14ac:dyDescent="0.25">
      <c r="F47574" s="1"/>
    </row>
    <row r="47575" spans="6:6" x14ac:dyDescent="0.25">
      <c r="F47575" s="1"/>
    </row>
    <row r="47576" spans="6:6" x14ac:dyDescent="0.25">
      <c r="F47576" s="1"/>
    </row>
    <row r="47577" spans="6:6" x14ac:dyDescent="0.25">
      <c r="F47577" s="1"/>
    </row>
    <row r="47578" spans="6:6" x14ac:dyDescent="0.25">
      <c r="F47578" s="1"/>
    </row>
    <row r="47579" spans="6:6" x14ac:dyDescent="0.25">
      <c r="F47579" s="1"/>
    </row>
    <row r="47580" spans="6:6" x14ac:dyDescent="0.25">
      <c r="F47580" s="1"/>
    </row>
    <row r="47581" spans="6:6" x14ac:dyDescent="0.25">
      <c r="F47581" s="1"/>
    </row>
    <row r="47582" spans="6:6" x14ac:dyDescent="0.25">
      <c r="F47582" s="1"/>
    </row>
    <row r="47583" spans="6:6" x14ac:dyDescent="0.25">
      <c r="F47583" s="1"/>
    </row>
    <row r="47584" spans="6:6" x14ac:dyDescent="0.25">
      <c r="F47584" s="1"/>
    </row>
    <row r="47585" spans="6:6" x14ac:dyDescent="0.25">
      <c r="F47585" s="1"/>
    </row>
    <row r="47586" spans="6:6" x14ac:dyDescent="0.25">
      <c r="F47586" s="1"/>
    </row>
    <row r="47587" spans="6:6" x14ac:dyDescent="0.25">
      <c r="F47587" s="1"/>
    </row>
    <row r="47588" spans="6:6" x14ac:dyDescent="0.25">
      <c r="F47588" s="1"/>
    </row>
    <row r="47589" spans="6:6" x14ac:dyDescent="0.25">
      <c r="F47589" s="1"/>
    </row>
    <row r="47590" spans="6:6" x14ac:dyDescent="0.25">
      <c r="F47590" s="1"/>
    </row>
    <row r="47591" spans="6:6" x14ac:dyDescent="0.25">
      <c r="F47591" s="1"/>
    </row>
    <row r="47592" spans="6:6" x14ac:dyDescent="0.25">
      <c r="F47592" s="1"/>
    </row>
    <row r="47593" spans="6:6" x14ac:dyDescent="0.25">
      <c r="F47593" s="1"/>
    </row>
    <row r="47594" spans="6:6" x14ac:dyDescent="0.25">
      <c r="F47594" s="1"/>
    </row>
    <row r="47595" spans="6:6" x14ac:dyDescent="0.25">
      <c r="F47595" s="1"/>
    </row>
    <row r="47596" spans="6:6" x14ac:dyDescent="0.25">
      <c r="F47596" s="1"/>
    </row>
    <row r="47597" spans="6:6" x14ac:dyDescent="0.25">
      <c r="F47597" s="1"/>
    </row>
    <row r="47598" spans="6:6" x14ac:dyDescent="0.25">
      <c r="F47598" s="1"/>
    </row>
    <row r="47599" spans="6:6" x14ac:dyDescent="0.25">
      <c r="F47599" s="1"/>
    </row>
    <row r="47600" spans="6:6" x14ac:dyDescent="0.25">
      <c r="F47600" s="1"/>
    </row>
    <row r="47601" spans="6:6" x14ac:dyDescent="0.25">
      <c r="F47601" s="1"/>
    </row>
    <row r="47602" spans="6:6" x14ac:dyDescent="0.25">
      <c r="F47602" s="1"/>
    </row>
    <row r="47603" spans="6:6" x14ac:dyDescent="0.25">
      <c r="F47603" s="1"/>
    </row>
    <row r="47604" spans="6:6" x14ac:dyDescent="0.25">
      <c r="F47604" s="1"/>
    </row>
    <row r="47605" spans="6:6" x14ac:dyDescent="0.25">
      <c r="F47605" s="1"/>
    </row>
    <row r="47606" spans="6:6" x14ac:dyDescent="0.25">
      <c r="F47606" s="1"/>
    </row>
    <row r="47607" spans="6:6" x14ac:dyDescent="0.25">
      <c r="F47607" s="1"/>
    </row>
    <row r="47608" spans="6:6" x14ac:dyDescent="0.25">
      <c r="F47608" s="1"/>
    </row>
    <row r="47609" spans="6:6" x14ac:dyDescent="0.25">
      <c r="F47609" s="1"/>
    </row>
    <row r="47610" spans="6:6" x14ac:dyDescent="0.25">
      <c r="F47610" s="1"/>
    </row>
    <row r="47611" spans="6:6" x14ac:dyDescent="0.25">
      <c r="F47611" s="1"/>
    </row>
    <row r="47612" spans="6:6" x14ac:dyDescent="0.25">
      <c r="F47612" s="1"/>
    </row>
    <row r="47613" spans="6:6" x14ac:dyDescent="0.25">
      <c r="F47613" s="1"/>
    </row>
    <row r="47614" spans="6:6" x14ac:dyDescent="0.25">
      <c r="F47614" s="1"/>
    </row>
    <row r="47615" spans="6:6" x14ac:dyDescent="0.25">
      <c r="F47615" s="1"/>
    </row>
    <row r="47616" spans="6:6" x14ac:dyDescent="0.25">
      <c r="F47616" s="1"/>
    </row>
    <row r="47617" spans="6:6" x14ac:dyDescent="0.25">
      <c r="F47617" s="1"/>
    </row>
    <row r="47618" spans="6:6" x14ac:dyDescent="0.25">
      <c r="F47618" s="1"/>
    </row>
    <row r="47619" spans="6:6" x14ac:dyDescent="0.25">
      <c r="F47619" s="1"/>
    </row>
    <row r="47620" spans="6:6" x14ac:dyDescent="0.25">
      <c r="F47620" s="1"/>
    </row>
    <row r="47621" spans="6:6" x14ac:dyDescent="0.25">
      <c r="F47621" s="1"/>
    </row>
    <row r="47622" spans="6:6" x14ac:dyDescent="0.25">
      <c r="F47622" s="1"/>
    </row>
    <row r="47623" spans="6:6" x14ac:dyDescent="0.25">
      <c r="F47623" s="1"/>
    </row>
    <row r="47624" spans="6:6" x14ac:dyDescent="0.25">
      <c r="F47624" s="1"/>
    </row>
    <row r="47625" spans="6:6" x14ac:dyDescent="0.25">
      <c r="F47625" s="1"/>
    </row>
    <row r="47626" spans="6:6" x14ac:dyDescent="0.25">
      <c r="F47626" s="1"/>
    </row>
    <row r="47627" spans="6:6" x14ac:dyDescent="0.25">
      <c r="F47627" s="1"/>
    </row>
    <row r="47628" spans="6:6" x14ac:dyDescent="0.25">
      <c r="F47628" s="1"/>
    </row>
    <row r="47629" spans="6:6" x14ac:dyDescent="0.25">
      <c r="F47629" s="1"/>
    </row>
    <row r="47630" spans="6:6" x14ac:dyDescent="0.25">
      <c r="F47630" s="1"/>
    </row>
    <row r="47631" spans="6:6" x14ac:dyDescent="0.25">
      <c r="F47631" s="1"/>
    </row>
    <row r="47632" spans="6:6" x14ac:dyDescent="0.25">
      <c r="F47632" s="1"/>
    </row>
    <row r="47633" spans="6:6" x14ac:dyDescent="0.25">
      <c r="F47633" s="1"/>
    </row>
    <row r="47634" spans="6:6" x14ac:dyDescent="0.25">
      <c r="F47634" s="1"/>
    </row>
    <row r="47635" spans="6:6" x14ac:dyDescent="0.25">
      <c r="F47635" s="1"/>
    </row>
    <row r="47636" spans="6:6" x14ac:dyDescent="0.25">
      <c r="F47636" s="1"/>
    </row>
    <row r="47637" spans="6:6" x14ac:dyDescent="0.25">
      <c r="F47637" s="1"/>
    </row>
    <row r="47638" spans="6:6" x14ac:dyDescent="0.25">
      <c r="F47638" s="1"/>
    </row>
    <row r="47639" spans="6:6" x14ac:dyDescent="0.25">
      <c r="F47639" s="1"/>
    </row>
    <row r="47640" spans="6:6" x14ac:dyDescent="0.25">
      <c r="F47640" s="1"/>
    </row>
    <row r="47641" spans="6:6" x14ac:dyDescent="0.25">
      <c r="F47641" s="1"/>
    </row>
    <row r="47642" spans="6:6" x14ac:dyDescent="0.25">
      <c r="F47642" s="1"/>
    </row>
    <row r="47643" spans="6:6" x14ac:dyDescent="0.25">
      <c r="F47643" s="1"/>
    </row>
    <row r="47644" spans="6:6" x14ac:dyDescent="0.25">
      <c r="F47644" s="1"/>
    </row>
    <row r="47645" spans="6:6" x14ac:dyDescent="0.25">
      <c r="F47645" s="1"/>
    </row>
    <row r="47646" spans="6:6" x14ac:dyDescent="0.25">
      <c r="F47646" s="1"/>
    </row>
    <row r="47647" spans="6:6" x14ac:dyDescent="0.25">
      <c r="F47647" s="1"/>
    </row>
    <row r="47648" spans="6:6" x14ac:dyDescent="0.25">
      <c r="F47648" s="1"/>
    </row>
    <row r="47649" spans="6:6" x14ac:dyDescent="0.25">
      <c r="F47649" s="1"/>
    </row>
    <row r="47650" spans="6:6" x14ac:dyDescent="0.25">
      <c r="F47650" s="1"/>
    </row>
    <row r="47651" spans="6:6" x14ac:dyDescent="0.25">
      <c r="F47651" s="1"/>
    </row>
    <row r="47652" spans="6:6" x14ac:dyDescent="0.25">
      <c r="F47652" s="1"/>
    </row>
    <row r="47653" spans="6:6" x14ac:dyDescent="0.25">
      <c r="F47653" s="1"/>
    </row>
    <row r="47654" spans="6:6" x14ac:dyDescent="0.25">
      <c r="F47654" s="1"/>
    </row>
    <row r="47655" spans="6:6" x14ac:dyDescent="0.25">
      <c r="F47655" s="1"/>
    </row>
    <row r="47656" spans="6:6" x14ac:dyDescent="0.25">
      <c r="F47656" s="1"/>
    </row>
    <row r="47657" spans="6:6" x14ac:dyDescent="0.25">
      <c r="F47657" s="1"/>
    </row>
    <row r="47658" spans="6:6" x14ac:dyDescent="0.25">
      <c r="F47658" s="1"/>
    </row>
    <row r="47659" spans="6:6" x14ac:dyDescent="0.25">
      <c r="F47659" s="1"/>
    </row>
    <row r="47660" spans="6:6" x14ac:dyDescent="0.25">
      <c r="F47660" s="1"/>
    </row>
    <row r="47661" spans="6:6" x14ac:dyDescent="0.25">
      <c r="F47661" s="1"/>
    </row>
    <row r="47662" spans="6:6" x14ac:dyDescent="0.25">
      <c r="F47662" s="1"/>
    </row>
    <row r="47663" spans="6:6" x14ac:dyDescent="0.25">
      <c r="F47663" s="1"/>
    </row>
    <row r="47664" spans="6:6" x14ac:dyDescent="0.25">
      <c r="F47664" s="1"/>
    </row>
    <row r="47665" spans="6:6" x14ac:dyDescent="0.25">
      <c r="F47665" s="1"/>
    </row>
    <row r="47666" spans="6:6" x14ac:dyDescent="0.25">
      <c r="F47666" s="1"/>
    </row>
    <row r="47667" spans="6:6" x14ac:dyDescent="0.25">
      <c r="F47667" s="1"/>
    </row>
    <row r="47668" spans="6:6" x14ac:dyDescent="0.25">
      <c r="F47668" s="1"/>
    </row>
    <row r="47669" spans="6:6" x14ac:dyDescent="0.25">
      <c r="F47669" s="1"/>
    </row>
    <row r="47670" spans="6:6" x14ac:dyDescent="0.25">
      <c r="F47670" s="1"/>
    </row>
    <row r="47671" spans="6:6" x14ac:dyDescent="0.25">
      <c r="F47671" s="1"/>
    </row>
    <row r="47672" spans="6:6" x14ac:dyDescent="0.25">
      <c r="F47672" s="1"/>
    </row>
    <row r="47673" spans="6:6" x14ac:dyDescent="0.25">
      <c r="F47673" s="1"/>
    </row>
    <row r="47674" spans="6:6" x14ac:dyDescent="0.25">
      <c r="F47674" s="1"/>
    </row>
    <row r="47675" spans="6:6" x14ac:dyDescent="0.25">
      <c r="F47675" s="1"/>
    </row>
    <row r="47676" spans="6:6" x14ac:dyDescent="0.25">
      <c r="F47676" s="1"/>
    </row>
    <row r="47677" spans="6:6" x14ac:dyDescent="0.25">
      <c r="F47677" s="1"/>
    </row>
    <row r="47678" spans="6:6" x14ac:dyDescent="0.25">
      <c r="F47678" s="1"/>
    </row>
    <row r="47679" spans="6:6" x14ac:dyDescent="0.25">
      <c r="F47679" s="1"/>
    </row>
    <row r="47680" spans="6:6" x14ac:dyDescent="0.25">
      <c r="F47680" s="1"/>
    </row>
    <row r="47681" spans="6:6" x14ac:dyDescent="0.25">
      <c r="F47681" s="1"/>
    </row>
    <row r="47682" spans="6:6" x14ac:dyDescent="0.25">
      <c r="F47682" s="1"/>
    </row>
    <row r="47683" spans="6:6" x14ac:dyDescent="0.25">
      <c r="F47683" s="1"/>
    </row>
    <row r="47684" spans="6:6" x14ac:dyDescent="0.25">
      <c r="F47684" s="1"/>
    </row>
    <row r="47685" spans="6:6" x14ac:dyDescent="0.25">
      <c r="F47685" s="1"/>
    </row>
    <row r="47686" spans="6:6" x14ac:dyDescent="0.25">
      <c r="F47686" s="1"/>
    </row>
    <row r="47687" spans="6:6" x14ac:dyDescent="0.25">
      <c r="F47687" s="1"/>
    </row>
    <row r="47688" spans="6:6" x14ac:dyDescent="0.25">
      <c r="F47688" s="1"/>
    </row>
    <row r="47689" spans="6:6" x14ac:dyDescent="0.25">
      <c r="F47689" s="1"/>
    </row>
    <row r="47690" spans="6:6" x14ac:dyDescent="0.25">
      <c r="F47690" s="1"/>
    </row>
    <row r="47691" spans="6:6" x14ac:dyDescent="0.25">
      <c r="F47691" s="1"/>
    </row>
    <row r="47692" spans="6:6" x14ac:dyDescent="0.25">
      <c r="F47692" s="1"/>
    </row>
    <row r="47693" spans="6:6" x14ac:dyDescent="0.25">
      <c r="F47693" s="1"/>
    </row>
    <row r="47694" spans="6:6" x14ac:dyDescent="0.25">
      <c r="F47694" s="1"/>
    </row>
    <row r="47695" spans="6:6" x14ac:dyDescent="0.25">
      <c r="F47695" s="1"/>
    </row>
    <row r="47696" spans="6:6" x14ac:dyDescent="0.25">
      <c r="F47696" s="1"/>
    </row>
    <row r="47697" spans="6:6" x14ac:dyDescent="0.25">
      <c r="F47697" s="1"/>
    </row>
    <row r="47698" spans="6:6" x14ac:dyDescent="0.25">
      <c r="F47698" s="1"/>
    </row>
    <row r="47699" spans="6:6" x14ac:dyDescent="0.25">
      <c r="F47699" s="1"/>
    </row>
    <row r="47700" spans="6:6" x14ac:dyDescent="0.25">
      <c r="F47700" s="1"/>
    </row>
    <row r="47701" spans="6:6" x14ac:dyDescent="0.25">
      <c r="F47701" s="1"/>
    </row>
    <row r="47702" spans="6:6" x14ac:dyDescent="0.25">
      <c r="F47702" s="1"/>
    </row>
    <row r="47703" spans="6:6" x14ac:dyDescent="0.25">
      <c r="F47703" s="1"/>
    </row>
    <row r="47704" spans="6:6" x14ac:dyDescent="0.25">
      <c r="F47704" s="1"/>
    </row>
    <row r="47705" spans="6:6" x14ac:dyDescent="0.25">
      <c r="F47705" s="1"/>
    </row>
    <row r="47706" spans="6:6" x14ac:dyDescent="0.25">
      <c r="F47706" s="1"/>
    </row>
    <row r="47707" spans="6:6" x14ac:dyDescent="0.25">
      <c r="F47707" s="1"/>
    </row>
    <row r="47708" spans="6:6" x14ac:dyDescent="0.25">
      <c r="F47708" s="1"/>
    </row>
    <row r="47709" spans="6:6" x14ac:dyDescent="0.25">
      <c r="F47709" s="1"/>
    </row>
    <row r="47710" spans="6:6" x14ac:dyDescent="0.25">
      <c r="F47710" s="1"/>
    </row>
    <row r="47711" spans="6:6" x14ac:dyDescent="0.25">
      <c r="F47711" s="1"/>
    </row>
    <row r="47712" spans="6:6" x14ac:dyDescent="0.25">
      <c r="F47712" s="1"/>
    </row>
    <row r="47713" spans="6:6" x14ac:dyDescent="0.25">
      <c r="F47713" s="1"/>
    </row>
    <row r="47714" spans="6:6" x14ac:dyDescent="0.25">
      <c r="F47714" s="1"/>
    </row>
    <row r="47715" spans="6:6" x14ac:dyDescent="0.25">
      <c r="F47715" s="1"/>
    </row>
    <row r="47716" spans="6:6" x14ac:dyDescent="0.25">
      <c r="F47716" s="1"/>
    </row>
    <row r="47717" spans="6:6" x14ac:dyDescent="0.25">
      <c r="F47717" s="1"/>
    </row>
    <row r="47718" spans="6:6" x14ac:dyDescent="0.25">
      <c r="F47718" s="1"/>
    </row>
    <row r="47719" spans="6:6" x14ac:dyDescent="0.25">
      <c r="F47719" s="1"/>
    </row>
    <row r="47720" spans="6:6" x14ac:dyDescent="0.25">
      <c r="F47720" s="1"/>
    </row>
    <row r="47721" spans="6:6" x14ac:dyDescent="0.25">
      <c r="F47721" s="1"/>
    </row>
    <row r="47722" spans="6:6" x14ac:dyDescent="0.25">
      <c r="F47722" s="1"/>
    </row>
    <row r="47723" spans="6:6" x14ac:dyDescent="0.25">
      <c r="F47723" s="1"/>
    </row>
    <row r="47724" spans="6:6" x14ac:dyDescent="0.25">
      <c r="F47724" s="1"/>
    </row>
    <row r="47725" spans="6:6" x14ac:dyDescent="0.25">
      <c r="F47725" s="1"/>
    </row>
    <row r="47726" spans="6:6" x14ac:dyDescent="0.25">
      <c r="F47726" s="1"/>
    </row>
    <row r="47727" spans="6:6" x14ac:dyDescent="0.25">
      <c r="F47727" s="1"/>
    </row>
    <row r="47728" spans="6:6" x14ac:dyDescent="0.25">
      <c r="F47728" s="1"/>
    </row>
    <row r="47729" spans="6:6" x14ac:dyDescent="0.25">
      <c r="F47729" s="1"/>
    </row>
    <row r="47730" spans="6:6" x14ac:dyDescent="0.25">
      <c r="F47730" s="1"/>
    </row>
    <row r="47731" spans="6:6" x14ac:dyDescent="0.25">
      <c r="F47731" s="1"/>
    </row>
    <row r="47732" spans="6:6" x14ac:dyDescent="0.25">
      <c r="F47732" s="1"/>
    </row>
    <row r="47733" spans="6:6" x14ac:dyDescent="0.25">
      <c r="F47733" s="1"/>
    </row>
    <row r="47734" spans="6:6" x14ac:dyDescent="0.25">
      <c r="F47734" s="1"/>
    </row>
    <row r="47735" spans="6:6" x14ac:dyDescent="0.25">
      <c r="F47735" s="1"/>
    </row>
    <row r="47736" spans="6:6" x14ac:dyDescent="0.25">
      <c r="F47736" s="1"/>
    </row>
    <row r="47737" spans="6:6" x14ac:dyDescent="0.25">
      <c r="F47737" s="1"/>
    </row>
    <row r="47738" spans="6:6" x14ac:dyDescent="0.25">
      <c r="F47738" s="1"/>
    </row>
    <row r="47739" spans="6:6" x14ac:dyDescent="0.25">
      <c r="F47739" s="1"/>
    </row>
    <row r="47740" spans="6:6" x14ac:dyDescent="0.25">
      <c r="F47740" s="1"/>
    </row>
    <row r="47741" spans="6:6" x14ac:dyDescent="0.25">
      <c r="F47741" s="1"/>
    </row>
    <row r="47742" spans="6:6" x14ac:dyDescent="0.25">
      <c r="F47742" s="1"/>
    </row>
    <row r="47743" spans="6:6" x14ac:dyDescent="0.25">
      <c r="F47743" s="1"/>
    </row>
    <row r="47744" spans="6:6" x14ac:dyDescent="0.25">
      <c r="F47744" s="1"/>
    </row>
    <row r="47745" spans="6:6" x14ac:dyDescent="0.25">
      <c r="F47745" s="1"/>
    </row>
    <row r="47746" spans="6:6" x14ac:dyDescent="0.25">
      <c r="F47746" s="1"/>
    </row>
    <row r="47747" spans="6:6" x14ac:dyDescent="0.25">
      <c r="F47747" s="1"/>
    </row>
    <row r="47748" spans="6:6" x14ac:dyDescent="0.25">
      <c r="F47748" s="1"/>
    </row>
    <row r="47749" spans="6:6" x14ac:dyDescent="0.25">
      <c r="F47749" s="1"/>
    </row>
    <row r="47750" spans="6:6" x14ac:dyDescent="0.25">
      <c r="F47750" s="1"/>
    </row>
    <row r="47751" spans="6:6" x14ac:dyDescent="0.25">
      <c r="F47751" s="1"/>
    </row>
    <row r="47752" spans="6:6" x14ac:dyDescent="0.25">
      <c r="F47752" s="1"/>
    </row>
    <row r="47753" spans="6:6" x14ac:dyDescent="0.25">
      <c r="F47753" s="1"/>
    </row>
    <row r="47754" spans="6:6" x14ac:dyDescent="0.25">
      <c r="F47754" s="1"/>
    </row>
    <row r="47755" spans="6:6" x14ac:dyDescent="0.25">
      <c r="F47755" s="1"/>
    </row>
    <row r="47756" spans="6:6" x14ac:dyDescent="0.25">
      <c r="F47756" s="1"/>
    </row>
    <row r="47757" spans="6:6" x14ac:dyDescent="0.25">
      <c r="F47757" s="1"/>
    </row>
    <row r="47758" spans="6:6" x14ac:dyDescent="0.25">
      <c r="F47758" s="1"/>
    </row>
    <row r="47759" spans="6:6" x14ac:dyDescent="0.25">
      <c r="F47759" s="1"/>
    </row>
    <row r="47760" spans="6:6" x14ac:dyDescent="0.25">
      <c r="F47760" s="1"/>
    </row>
    <row r="47761" spans="6:6" x14ac:dyDescent="0.25">
      <c r="F47761" s="1"/>
    </row>
    <row r="47762" spans="6:6" x14ac:dyDescent="0.25">
      <c r="F47762" s="1"/>
    </row>
    <row r="47763" spans="6:6" x14ac:dyDescent="0.25">
      <c r="F47763" s="1"/>
    </row>
    <row r="47764" spans="6:6" x14ac:dyDescent="0.25">
      <c r="F47764" s="1"/>
    </row>
    <row r="47765" spans="6:6" x14ac:dyDescent="0.25">
      <c r="F47765" s="1"/>
    </row>
    <row r="47766" spans="6:6" x14ac:dyDescent="0.25">
      <c r="F47766" s="1"/>
    </row>
    <row r="47767" spans="6:6" x14ac:dyDescent="0.25">
      <c r="F47767" s="1"/>
    </row>
    <row r="47768" spans="6:6" x14ac:dyDescent="0.25">
      <c r="F47768" s="1"/>
    </row>
    <row r="47769" spans="6:6" x14ac:dyDescent="0.25">
      <c r="F47769" s="1"/>
    </row>
    <row r="47770" spans="6:6" x14ac:dyDescent="0.25">
      <c r="F47770" s="1"/>
    </row>
    <row r="47771" spans="6:6" x14ac:dyDescent="0.25">
      <c r="F47771" s="1"/>
    </row>
    <row r="47772" spans="6:6" x14ac:dyDescent="0.25">
      <c r="F47772" s="1"/>
    </row>
    <row r="47773" spans="6:6" x14ac:dyDescent="0.25">
      <c r="F47773" s="1"/>
    </row>
    <row r="47774" spans="6:6" x14ac:dyDescent="0.25">
      <c r="F47774" s="1"/>
    </row>
    <row r="47775" spans="6:6" x14ac:dyDescent="0.25">
      <c r="F47775" s="1"/>
    </row>
    <row r="47776" spans="6:6" x14ac:dyDescent="0.25">
      <c r="F47776" s="1"/>
    </row>
    <row r="47777" spans="6:6" x14ac:dyDescent="0.25">
      <c r="F47777" s="1"/>
    </row>
    <row r="47778" spans="6:6" x14ac:dyDescent="0.25">
      <c r="F47778" s="1"/>
    </row>
    <row r="47779" spans="6:6" x14ac:dyDescent="0.25">
      <c r="F47779" s="1"/>
    </row>
    <row r="47780" spans="6:6" x14ac:dyDescent="0.25">
      <c r="F47780" s="1"/>
    </row>
    <row r="47781" spans="6:6" x14ac:dyDescent="0.25">
      <c r="F47781" s="1"/>
    </row>
    <row r="47782" spans="6:6" x14ac:dyDescent="0.25">
      <c r="F47782" s="1"/>
    </row>
    <row r="47783" spans="6:6" x14ac:dyDescent="0.25">
      <c r="F47783" s="1"/>
    </row>
    <row r="47784" spans="6:6" x14ac:dyDescent="0.25">
      <c r="F47784" s="1"/>
    </row>
    <row r="47785" spans="6:6" x14ac:dyDescent="0.25">
      <c r="F47785" s="1"/>
    </row>
    <row r="47786" spans="6:6" x14ac:dyDescent="0.25">
      <c r="F47786" s="1"/>
    </row>
    <row r="47787" spans="6:6" x14ac:dyDescent="0.25">
      <c r="F47787" s="1"/>
    </row>
    <row r="47788" spans="6:6" x14ac:dyDescent="0.25">
      <c r="F47788" s="1"/>
    </row>
    <row r="47789" spans="6:6" x14ac:dyDescent="0.25">
      <c r="F47789" s="1"/>
    </row>
    <row r="47790" spans="6:6" x14ac:dyDescent="0.25">
      <c r="F47790" s="1"/>
    </row>
    <row r="47791" spans="6:6" x14ac:dyDescent="0.25">
      <c r="F47791" s="1"/>
    </row>
    <row r="47792" spans="6:6" x14ac:dyDescent="0.25">
      <c r="F47792" s="1"/>
    </row>
    <row r="47793" spans="6:6" x14ac:dyDescent="0.25">
      <c r="F47793" s="1"/>
    </row>
    <row r="47794" spans="6:6" x14ac:dyDescent="0.25">
      <c r="F47794" s="1"/>
    </row>
    <row r="47795" spans="6:6" x14ac:dyDescent="0.25">
      <c r="F47795" s="1"/>
    </row>
    <row r="47796" spans="6:6" x14ac:dyDescent="0.25">
      <c r="F47796" s="1"/>
    </row>
    <row r="47797" spans="6:6" x14ac:dyDescent="0.25">
      <c r="F47797" s="1"/>
    </row>
    <row r="47798" spans="6:6" x14ac:dyDescent="0.25">
      <c r="F47798" s="1"/>
    </row>
    <row r="47799" spans="6:6" x14ac:dyDescent="0.25">
      <c r="F47799" s="1"/>
    </row>
    <row r="47800" spans="6:6" x14ac:dyDescent="0.25">
      <c r="F47800" s="1"/>
    </row>
    <row r="47801" spans="6:6" x14ac:dyDescent="0.25">
      <c r="F47801" s="1"/>
    </row>
    <row r="47802" spans="6:6" x14ac:dyDescent="0.25">
      <c r="F47802" s="1"/>
    </row>
    <row r="47803" spans="6:6" x14ac:dyDescent="0.25">
      <c r="F47803" s="1"/>
    </row>
    <row r="47804" spans="6:6" x14ac:dyDescent="0.25">
      <c r="F47804" s="1"/>
    </row>
    <row r="47805" spans="6:6" x14ac:dyDescent="0.25">
      <c r="F47805" s="1"/>
    </row>
    <row r="47806" spans="6:6" x14ac:dyDescent="0.25">
      <c r="F47806" s="1"/>
    </row>
    <row r="47807" spans="6:6" x14ac:dyDescent="0.25">
      <c r="F47807" s="1"/>
    </row>
    <row r="47808" spans="6:6" x14ac:dyDescent="0.25">
      <c r="F47808" s="1"/>
    </row>
    <row r="47809" spans="6:6" x14ac:dyDescent="0.25">
      <c r="F47809" s="1"/>
    </row>
    <row r="47810" spans="6:6" x14ac:dyDescent="0.25">
      <c r="F47810" s="1"/>
    </row>
    <row r="47811" spans="6:6" x14ac:dyDescent="0.25">
      <c r="F47811" s="1"/>
    </row>
    <row r="47812" spans="6:6" x14ac:dyDescent="0.25">
      <c r="F47812" s="1"/>
    </row>
    <row r="47813" spans="6:6" x14ac:dyDescent="0.25">
      <c r="F47813" s="1"/>
    </row>
    <row r="47814" spans="6:6" x14ac:dyDescent="0.25">
      <c r="F47814" s="1"/>
    </row>
    <row r="47815" spans="6:6" x14ac:dyDescent="0.25">
      <c r="F47815" s="1"/>
    </row>
    <row r="47816" spans="6:6" x14ac:dyDescent="0.25">
      <c r="F47816" s="1"/>
    </row>
    <row r="47817" spans="6:6" x14ac:dyDescent="0.25">
      <c r="F47817" s="1"/>
    </row>
    <row r="47818" spans="6:6" x14ac:dyDescent="0.25">
      <c r="F47818" s="1"/>
    </row>
    <row r="47819" spans="6:6" x14ac:dyDescent="0.25">
      <c r="F47819" s="1"/>
    </row>
    <row r="47820" spans="6:6" x14ac:dyDescent="0.25">
      <c r="F47820" s="1"/>
    </row>
    <row r="47821" spans="6:6" x14ac:dyDescent="0.25">
      <c r="F47821" s="1"/>
    </row>
    <row r="47822" spans="6:6" x14ac:dyDescent="0.25">
      <c r="F47822" s="1"/>
    </row>
    <row r="47823" spans="6:6" x14ac:dyDescent="0.25">
      <c r="F47823" s="1"/>
    </row>
    <row r="47824" spans="6:6" x14ac:dyDescent="0.25">
      <c r="F47824" s="1"/>
    </row>
    <row r="47825" spans="6:6" x14ac:dyDescent="0.25">
      <c r="F47825" s="1"/>
    </row>
    <row r="47826" spans="6:6" x14ac:dyDescent="0.25">
      <c r="F47826" s="1"/>
    </row>
    <row r="47827" spans="6:6" x14ac:dyDescent="0.25">
      <c r="F47827" s="1"/>
    </row>
    <row r="47828" spans="6:6" x14ac:dyDescent="0.25">
      <c r="F47828" s="1"/>
    </row>
    <row r="47829" spans="6:6" x14ac:dyDescent="0.25">
      <c r="F47829" s="1"/>
    </row>
    <row r="47830" spans="6:6" x14ac:dyDescent="0.25">
      <c r="F47830" s="1"/>
    </row>
    <row r="47831" spans="6:6" x14ac:dyDescent="0.25">
      <c r="F47831" s="1"/>
    </row>
    <row r="47832" spans="6:6" x14ac:dyDescent="0.25">
      <c r="F47832" s="1"/>
    </row>
    <row r="47833" spans="6:6" x14ac:dyDescent="0.25">
      <c r="F47833" s="1"/>
    </row>
    <row r="47834" spans="6:6" x14ac:dyDescent="0.25">
      <c r="F47834" s="1"/>
    </row>
    <row r="47835" spans="6:6" x14ac:dyDescent="0.25">
      <c r="F47835" s="1"/>
    </row>
    <row r="47836" spans="6:6" x14ac:dyDescent="0.25">
      <c r="F47836" s="1"/>
    </row>
    <row r="47837" spans="6:6" x14ac:dyDescent="0.25">
      <c r="F47837" s="1"/>
    </row>
    <row r="47838" spans="6:6" x14ac:dyDescent="0.25">
      <c r="F47838" s="1"/>
    </row>
    <row r="47839" spans="6:6" x14ac:dyDescent="0.25">
      <c r="F47839" s="1"/>
    </row>
    <row r="47840" spans="6:6" x14ac:dyDescent="0.25">
      <c r="F47840" s="1"/>
    </row>
    <row r="47841" spans="6:6" x14ac:dyDescent="0.25">
      <c r="F47841" s="1"/>
    </row>
    <row r="47842" spans="6:6" x14ac:dyDescent="0.25">
      <c r="F47842" s="1"/>
    </row>
    <row r="47843" spans="6:6" x14ac:dyDescent="0.25">
      <c r="F47843" s="1"/>
    </row>
    <row r="47844" spans="6:6" x14ac:dyDescent="0.25">
      <c r="F47844" s="1"/>
    </row>
    <row r="47845" spans="6:6" x14ac:dyDescent="0.25">
      <c r="F47845" s="1"/>
    </row>
    <row r="47846" spans="6:6" x14ac:dyDescent="0.25">
      <c r="F47846" s="1"/>
    </row>
    <row r="47847" spans="6:6" x14ac:dyDescent="0.25">
      <c r="F47847" s="1"/>
    </row>
    <row r="47848" spans="6:6" x14ac:dyDescent="0.25">
      <c r="F47848" s="1"/>
    </row>
    <row r="47849" spans="6:6" x14ac:dyDescent="0.25">
      <c r="F47849" s="1"/>
    </row>
    <row r="47850" spans="6:6" x14ac:dyDescent="0.25">
      <c r="F47850" s="1"/>
    </row>
    <row r="47851" spans="6:6" x14ac:dyDescent="0.25">
      <c r="F47851" s="1"/>
    </row>
    <row r="47852" spans="6:6" x14ac:dyDescent="0.25">
      <c r="F47852" s="1"/>
    </row>
    <row r="47853" spans="6:6" x14ac:dyDescent="0.25">
      <c r="F47853" s="1"/>
    </row>
    <row r="47854" spans="6:6" x14ac:dyDescent="0.25">
      <c r="F47854" s="1"/>
    </row>
    <row r="47855" spans="6:6" x14ac:dyDescent="0.25">
      <c r="F47855" s="1"/>
    </row>
    <row r="47856" spans="6:6" x14ac:dyDescent="0.25">
      <c r="F47856" s="1"/>
    </row>
    <row r="47857" spans="6:6" x14ac:dyDescent="0.25">
      <c r="F47857" s="1"/>
    </row>
    <row r="47858" spans="6:6" x14ac:dyDescent="0.25">
      <c r="F47858" s="1"/>
    </row>
    <row r="47859" spans="6:6" x14ac:dyDescent="0.25">
      <c r="F47859" s="1"/>
    </row>
    <row r="47860" spans="6:6" x14ac:dyDescent="0.25">
      <c r="F47860" s="1"/>
    </row>
    <row r="47861" spans="6:6" x14ac:dyDescent="0.25">
      <c r="F47861" s="1"/>
    </row>
    <row r="47862" spans="6:6" x14ac:dyDescent="0.25">
      <c r="F47862" s="1"/>
    </row>
    <row r="47863" spans="6:6" x14ac:dyDescent="0.25">
      <c r="F47863" s="1"/>
    </row>
    <row r="47864" spans="6:6" x14ac:dyDescent="0.25">
      <c r="F47864" s="1"/>
    </row>
    <row r="47865" spans="6:6" x14ac:dyDescent="0.25">
      <c r="F47865" s="1"/>
    </row>
    <row r="47866" spans="6:6" x14ac:dyDescent="0.25">
      <c r="F47866" s="1"/>
    </row>
    <row r="47867" spans="6:6" x14ac:dyDescent="0.25">
      <c r="F47867" s="1"/>
    </row>
    <row r="47868" spans="6:6" x14ac:dyDescent="0.25">
      <c r="F47868" s="1"/>
    </row>
    <row r="47869" spans="6:6" x14ac:dyDescent="0.25">
      <c r="F47869" s="1"/>
    </row>
    <row r="47870" spans="6:6" x14ac:dyDescent="0.25">
      <c r="F47870" s="1"/>
    </row>
    <row r="47871" spans="6:6" x14ac:dyDescent="0.25">
      <c r="F47871" s="1"/>
    </row>
    <row r="47872" spans="6:6" x14ac:dyDescent="0.25">
      <c r="F47872" s="1"/>
    </row>
    <row r="47873" spans="6:6" x14ac:dyDescent="0.25">
      <c r="F47873" s="1"/>
    </row>
    <row r="47874" spans="6:6" x14ac:dyDescent="0.25">
      <c r="F47874" s="1"/>
    </row>
    <row r="47875" spans="6:6" x14ac:dyDescent="0.25">
      <c r="F47875" s="1"/>
    </row>
    <row r="47876" spans="6:6" x14ac:dyDescent="0.25">
      <c r="F47876" s="1"/>
    </row>
    <row r="47877" spans="6:6" x14ac:dyDescent="0.25">
      <c r="F47877" s="1"/>
    </row>
    <row r="47878" spans="6:6" x14ac:dyDescent="0.25">
      <c r="F47878" s="1"/>
    </row>
    <row r="47879" spans="6:6" x14ac:dyDescent="0.25">
      <c r="F47879" s="1"/>
    </row>
    <row r="47880" spans="6:6" x14ac:dyDescent="0.25">
      <c r="F47880" s="1"/>
    </row>
    <row r="47881" spans="6:6" x14ac:dyDescent="0.25">
      <c r="F47881" s="1"/>
    </row>
    <row r="47882" spans="6:6" x14ac:dyDescent="0.25">
      <c r="F47882" s="1"/>
    </row>
    <row r="47883" spans="6:6" x14ac:dyDescent="0.25">
      <c r="F47883" s="1"/>
    </row>
    <row r="47884" spans="6:6" x14ac:dyDescent="0.25">
      <c r="F47884" s="1"/>
    </row>
    <row r="47885" spans="6:6" x14ac:dyDescent="0.25">
      <c r="F47885" s="1"/>
    </row>
    <row r="47886" spans="6:6" x14ac:dyDescent="0.25">
      <c r="F47886" s="1"/>
    </row>
    <row r="47887" spans="6:6" x14ac:dyDescent="0.25">
      <c r="F47887" s="1"/>
    </row>
    <row r="47888" spans="6:6" x14ac:dyDescent="0.25">
      <c r="F47888" s="1"/>
    </row>
    <row r="47889" spans="6:6" x14ac:dyDescent="0.25">
      <c r="F47889" s="1"/>
    </row>
    <row r="47890" spans="6:6" x14ac:dyDescent="0.25">
      <c r="F47890" s="1"/>
    </row>
    <row r="47891" spans="6:6" x14ac:dyDescent="0.25">
      <c r="F47891" s="1"/>
    </row>
    <row r="47892" spans="6:6" x14ac:dyDescent="0.25">
      <c r="F47892" s="1"/>
    </row>
    <row r="47893" spans="6:6" x14ac:dyDescent="0.25">
      <c r="F47893" s="1"/>
    </row>
    <row r="47894" spans="6:6" x14ac:dyDescent="0.25">
      <c r="F47894" s="1"/>
    </row>
    <row r="47895" spans="6:6" x14ac:dyDescent="0.25">
      <c r="F47895" s="1"/>
    </row>
    <row r="47896" spans="6:6" x14ac:dyDescent="0.25">
      <c r="F47896" s="1"/>
    </row>
    <row r="47897" spans="6:6" x14ac:dyDescent="0.25">
      <c r="F47897" s="1"/>
    </row>
    <row r="47898" spans="6:6" x14ac:dyDescent="0.25">
      <c r="F47898" s="1"/>
    </row>
    <row r="47899" spans="6:6" x14ac:dyDescent="0.25">
      <c r="F47899" s="1"/>
    </row>
    <row r="47900" spans="6:6" x14ac:dyDescent="0.25">
      <c r="F47900" s="1"/>
    </row>
    <row r="47901" spans="6:6" x14ac:dyDescent="0.25">
      <c r="F47901" s="1"/>
    </row>
    <row r="47902" spans="6:6" x14ac:dyDescent="0.25">
      <c r="F47902" s="1"/>
    </row>
    <row r="47903" spans="6:6" x14ac:dyDescent="0.25">
      <c r="F47903" s="1"/>
    </row>
    <row r="47904" spans="6:6" x14ac:dyDescent="0.25">
      <c r="F47904" s="1"/>
    </row>
    <row r="47905" spans="6:6" x14ac:dyDescent="0.25">
      <c r="F47905" s="1"/>
    </row>
    <row r="47906" spans="6:6" x14ac:dyDescent="0.25">
      <c r="F47906" s="1"/>
    </row>
    <row r="47907" spans="6:6" x14ac:dyDescent="0.25">
      <c r="F47907" s="1"/>
    </row>
    <row r="47908" spans="6:6" x14ac:dyDescent="0.25">
      <c r="F47908" s="1"/>
    </row>
    <row r="47909" spans="6:6" x14ac:dyDescent="0.25">
      <c r="F47909" s="1"/>
    </row>
    <row r="47910" spans="6:6" x14ac:dyDescent="0.25">
      <c r="F47910" s="1"/>
    </row>
    <row r="47911" spans="6:6" x14ac:dyDescent="0.25">
      <c r="F47911" s="1"/>
    </row>
    <row r="47912" spans="6:6" x14ac:dyDescent="0.25">
      <c r="F47912" s="1"/>
    </row>
    <row r="47913" spans="6:6" x14ac:dyDescent="0.25">
      <c r="F47913" s="1"/>
    </row>
    <row r="47914" spans="6:6" x14ac:dyDescent="0.25">
      <c r="F47914" s="1"/>
    </row>
    <row r="47915" spans="6:6" x14ac:dyDescent="0.25">
      <c r="F47915" s="1"/>
    </row>
    <row r="47916" spans="6:6" x14ac:dyDescent="0.25">
      <c r="F47916" s="1"/>
    </row>
    <row r="47917" spans="6:6" x14ac:dyDescent="0.25">
      <c r="F47917" s="1"/>
    </row>
    <row r="47918" spans="6:6" x14ac:dyDescent="0.25">
      <c r="F47918" s="1"/>
    </row>
    <row r="47919" spans="6:6" x14ac:dyDescent="0.25">
      <c r="F47919" s="1"/>
    </row>
    <row r="47920" spans="6:6" x14ac:dyDescent="0.25">
      <c r="F47920" s="1"/>
    </row>
    <row r="47921" spans="6:6" x14ac:dyDescent="0.25">
      <c r="F47921" s="1"/>
    </row>
    <row r="47922" spans="6:6" x14ac:dyDescent="0.25">
      <c r="F47922" s="1"/>
    </row>
    <row r="47923" spans="6:6" x14ac:dyDescent="0.25">
      <c r="F47923" s="1"/>
    </row>
    <row r="47924" spans="6:6" x14ac:dyDescent="0.25">
      <c r="F47924" s="1"/>
    </row>
    <row r="47925" spans="6:6" x14ac:dyDescent="0.25">
      <c r="F47925" s="1"/>
    </row>
    <row r="47926" spans="6:6" x14ac:dyDescent="0.25">
      <c r="F47926" s="1"/>
    </row>
    <row r="47927" spans="6:6" x14ac:dyDescent="0.25">
      <c r="F47927" s="1"/>
    </row>
    <row r="47928" spans="6:6" x14ac:dyDescent="0.25">
      <c r="F47928" s="1"/>
    </row>
    <row r="47929" spans="6:6" x14ac:dyDescent="0.25">
      <c r="F47929" s="1"/>
    </row>
    <row r="47930" spans="6:6" x14ac:dyDescent="0.25">
      <c r="F47930" s="1"/>
    </row>
    <row r="47931" spans="6:6" x14ac:dyDescent="0.25">
      <c r="F47931" s="1"/>
    </row>
    <row r="47932" spans="6:6" x14ac:dyDescent="0.25">
      <c r="F47932" s="1"/>
    </row>
    <row r="47933" spans="6:6" x14ac:dyDescent="0.25">
      <c r="F47933" s="1"/>
    </row>
    <row r="47934" spans="6:6" x14ac:dyDescent="0.25">
      <c r="F47934" s="1"/>
    </row>
    <row r="47935" spans="6:6" x14ac:dyDescent="0.25">
      <c r="F47935" s="1"/>
    </row>
    <row r="47936" spans="6:6" x14ac:dyDescent="0.25">
      <c r="F47936" s="1"/>
    </row>
    <row r="47937" spans="6:6" x14ac:dyDescent="0.25">
      <c r="F47937" s="1"/>
    </row>
    <row r="47938" spans="6:6" x14ac:dyDescent="0.25">
      <c r="F47938" s="1"/>
    </row>
    <row r="47939" spans="6:6" x14ac:dyDescent="0.25">
      <c r="F47939" s="1"/>
    </row>
    <row r="47940" spans="6:6" x14ac:dyDescent="0.25">
      <c r="F47940" s="1"/>
    </row>
    <row r="47941" spans="6:6" x14ac:dyDescent="0.25">
      <c r="F47941" s="1"/>
    </row>
    <row r="47942" spans="6:6" x14ac:dyDescent="0.25">
      <c r="F47942" s="1"/>
    </row>
    <row r="47943" spans="6:6" x14ac:dyDescent="0.25">
      <c r="F47943" s="1"/>
    </row>
    <row r="47944" spans="6:6" x14ac:dyDescent="0.25">
      <c r="F47944" s="1"/>
    </row>
    <row r="47945" spans="6:6" x14ac:dyDescent="0.25">
      <c r="F47945" s="1"/>
    </row>
    <row r="47946" spans="6:6" x14ac:dyDescent="0.25">
      <c r="F47946" s="1"/>
    </row>
    <row r="47947" spans="6:6" x14ac:dyDescent="0.25">
      <c r="F47947" s="1"/>
    </row>
    <row r="47948" spans="6:6" x14ac:dyDescent="0.25">
      <c r="F47948" s="1"/>
    </row>
    <row r="47949" spans="6:6" x14ac:dyDescent="0.25">
      <c r="F47949" s="1"/>
    </row>
    <row r="47950" spans="6:6" x14ac:dyDescent="0.25">
      <c r="F47950" s="1"/>
    </row>
    <row r="47951" spans="6:6" x14ac:dyDescent="0.25">
      <c r="F47951" s="1"/>
    </row>
    <row r="47952" spans="6:6" x14ac:dyDescent="0.25">
      <c r="F47952" s="1"/>
    </row>
    <row r="47953" spans="6:6" x14ac:dyDescent="0.25">
      <c r="F47953" s="1"/>
    </row>
    <row r="47954" spans="6:6" x14ac:dyDescent="0.25">
      <c r="F47954" s="1"/>
    </row>
    <row r="47955" spans="6:6" x14ac:dyDescent="0.25">
      <c r="F47955" s="1"/>
    </row>
    <row r="47956" spans="6:6" x14ac:dyDescent="0.25">
      <c r="F47956" s="1"/>
    </row>
    <row r="47957" spans="6:6" x14ac:dyDescent="0.25">
      <c r="F47957" s="1"/>
    </row>
    <row r="47958" spans="6:6" x14ac:dyDescent="0.25">
      <c r="F47958" s="1"/>
    </row>
    <row r="47959" spans="6:6" x14ac:dyDescent="0.25">
      <c r="F47959" s="1"/>
    </row>
    <row r="47960" spans="6:6" x14ac:dyDescent="0.25">
      <c r="F47960" s="1"/>
    </row>
    <row r="47961" spans="6:6" x14ac:dyDescent="0.25">
      <c r="F47961" s="1"/>
    </row>
    <row r="47962" spans="6:6" x14ac:dyDescent="0.25">
      <c r="F47962" s="1"/>
    </row>
    <row r="47963" spans="6:6" x14ac:dyDescent="0.25">
      <c r="F47963" s="1"/>
    </row>
    <row r="47964" spans="6:6" x14ac:dyDescent="0.25">
      <c r="F47964" s="1"/>
    </row>
    <row r="47965" spans="6:6" x14ac:dyDescent="0.25">
      <c r="F47965" s="1"/>
    </row>
    <row r="47966" spans="6:6" x14ac:dyDescent="0.25">
      <c r="F47966" s="1"/>
    </row>
    <row r="47967" spans="6:6" x14ac:dyDescent="0.25">
      <c r="F47967" s="1"/>
    </row>
    <row r="47968" spans="6:6" x14ac:dyDescent="0.25">
      <c r="F47968" s="1"/>
    </row>
    <row r="47969" spans="6:6" x14ac:dyDescent="0.25">
      <c r="F47969" s="1"/>
    </row>
    <row r="47970" spans="6:6" x14ac:dyDescent="0.25">
      <c r="F47970" s="1"/>
    </row>
    <row r="47971" spans="6:6" x14ac:dyDescent="0.25">
      <c r="F47971" s="1"/>
    </row>
    <row r="47972" spans="6:6" x14ac:dyDescent="0.25">
      <c r="F47972" s="1"/>
    </row>
    <row r="47973" spans="6:6" x14ac:dyDescent="0.25">
      <c r="F47973" s="1"/>
    </row>
    <row r="47974" spans="6:6" x14ac:dyDescent="0.25">
      <c r="F47974" s="1"/>
    </row>
    <row r="47975" spans="6:6" x14ac:dyDescent="0.25">
      <c r="F47975" s="1"/>
    </row>
    <row r="47976" spans="6:6" x14ac:dyDescent="0.25">
      <c r="F47976" s="1"/>
    </row>
    <row r="47977" spans="6:6" x14ac:dyDescent="0.25">
      <c r="F47977" s="1"/>
    </row>
    <row r="47978" spans="6:6" x14ac:dyDescent="0.25">
      <c r="F47978" s="1"/>
    </row>
    <row r="47979" spans="6:6" x14ac:dyDescent="0.25">
      <c r="F47979" s="1"/>
    </row>
    <row r="47980" spans="6:6" x14ac:dyDescent="0.25">
      <c r="F47980" s="1"/>
    </row>
    <row r="47981" spans="6:6" x14ac:dyDescent="0.25">
      <c r="F47981" s="1"/>
    </row>
    <row r="47982" spans="6:6" x14ac:dyDescent="0.25">
      <c r="F47982" s="1"/>
    </row>
    <row r="47983" spans="6:6" x14ac:dyDescent="0.25">
      <c r="F47983" s="1"/>
    </row>
    <row r="47984" spans="6:6" x14ac:dyDescent="0.25">
      <c r="F47984" s="1"/>
    </row>
    <row r="47985" spans="6:6" x14ac:dyDescent="0.25">
      <c r="F47985" s="1"/>
    </row>
    <row r="47986" spans="6:6" x14ac:dyDescent="0.25">
      <c r="F47986" s="1"/>
    </row>
    <row r="47987" spans="6:6" x14ac:dyDescent="0.25">
      <c r="F47987" s="1"/>
    </row>
    <row r="47988" spans="6:6" x14ac:dyDescent="0.25">
      <c r="F47988" s="1"/>
    </row>
    <row r="47989" spans="6:6" x14ac:dyDescent="0.25">
      <c r="F47989" s="1"/>
    </row>
    <row r="47990" spans="6:6" x14ac:dyDescent="0.25">
      <c r="F47990" s="1"/>
    </row>
    <row r="47991" spans="6:6" x14ac:dyDescent="0.25">
      <c r="F47991" s="1"/>
    </row>
    <row r="47992" spans="6:6" x14ac:dyDescent="0.25">
      <c r="F47992" s="1"/>
    </row>
    <row r="47993" spans="6:6" x14ac:dyDescent="0.25">
      <c r="F47993" s="1"/>
    </row>
    <row r="47994" spans="6:6" x14ac:dyDescent="0.25">
      <c r="F47994" s="1"/>
    </row>
    <row r="47995" spans="6:6" x14ac:dyDescent="0.25">
      <c r="F47995" s="1"/>
    </row>
    <row r="47996" spans="6:6" x14ac:dyDescent="0.25">
      <c r="F47996" s="1"/>
    </row>
    <row r="47997" spans="6:6" x14ac:dyDescent="0.25">
      <c r="F47997" s="1"/>
    </row>
    <row r="47998" spans="6:6" x14ac:dyDescent="0.25">
      <c r="F47998" s="1"/>
    </row>
    <row r="47999" spans="6:6" x14ac:dyDescent="0.25">
      <c r="F47999" s="1"/>
    </row>
    <row r="48000" spans="6:6" x14ac:dyDescent="0.25">
      <c r="F48000" s="1"/>
    </row>
    <row r="48001" spans="6:6" x14ac:dyDescent="0.25">
      <c r="F48001" s="1"/>
    </row>
    <row r="48002" spans="6:6" x14ac:dyDescent="0.25">
      <c r="F48002" s="1"/>
    </row>
    <row r="48003" spans="6:6" x14ac:dyDescent="0.25">
      <c r="F48003" s="1"/>
    </row>
    <row r="48004" spans="6:6" x14ac:dyDescent="0.25">
      <c r="F48004" s="1"/>
    </row>
    <row r="48005" spans="6:6" x14ac:dyDescent="0.25">
      <c r="F48005" s="1"/>
    </row>
    <row r="48006" spans="6:6" x14ac:dyDescent="0.25">
      <c r="F48006" s="1"/>
    </row>
    <row r="48007" spans="6:6" x14ac:dyDescent="0.25">
      <c r="F48007" s="1"/>
    </row>
    <row r="48008" spans="6:6" x14ac:dyDescent="0.25">
      <c r="F48008" s="1"/>
    </row>
    <row r="48009" spans="6:6" x14ac:dyDescent="0.25">
      <c r="F48009" s="1"/>
    </row>
    <row r="48010" spans="6:6" x14ac:dyDescent="0.25">
      <c r="F48010" s="1"/>
    </row>
    <row r="48011" spans="6:6" x14ac:dyDescent="0.25">
      <c r="F48011" s="1"/>
    </row>
    <row r="48012" spans="6:6" x14ac:dyDescent="0.25">
      <c r="F48012" s="1"/>
    </row>
    <row r="48013" spans="6:6" x14ac:dyDescent="0.25">
      <c r="F48013" s="1"/>
    </row>
    <row r="48014" spans="6:6" x14ac:dyDescent="0.25">
      <c r="F48014" s="1"/>
    </row>
    <row r="48015" spans="6:6" x14ac:dyDescent="0.25">
      <c r="F48015" s="1"/>
    </row>
    <row r="48016" spans="6:6" x14ac:dyDescent="0.25">
      <c r="F48016" s="1"/>
    </row>
    <row r="48017" spans="6:6" x14ac:dyDescent="0.25">
      <c r="F48017" s="1"/>
    </row>
    <row r="48018" spans="6:6" x14ac:dyDescent="0.25">
      <c r="F48018" s="1"/>
    </row>
    <row r="48019" spans="6:6" x14ac:dyDescent="0.25">
      <c r="F48019" s="1"/>
    </row>
    <row r="48020" spans="6:6" x14ac:dyDescent="0.25">
      <c r="F48020" s="1"/>
    </row>
    <row r="48021" spans="6:6" x14ac:dyDescent="0.25">
      <c r="F48021" s="1"/>
    </row>
    <row r="48022" spans="6:6" x14ac:dyDescent="0.25">
      <c r="F48022" s="1"/>
    </row>
    <row r="48023" spans="6:6" x14ac:dyDescent="0.25">
      <c r="F48023" s="1"/>
    </row>
    <row r="48024" spans="6:6" x14ac:dyDescent="0.25">
      <c r="F48024" s="1"/>
    </row>
    <row r="48025" spans="6:6" x14ac:dyDescent="0.25">
      <c r="F48025" s="1"/>
    </row>
    <row r="48026" spans="6:6" x14ac:dyDescent="0.25">
      <c r="F48026" s="1"/>
    </row>
    <row r="48027" spans="6:6" x14ac:dyDescent="0.25">
      <c r="F48027" s="1"/>
    </row>
    <row r="48028" spans="6:6" x14ac:dyDescent="0.25">
      <c r="F48028" s="1"/>
    </row>
    <row r="48029" spans="6:6" x14ac:dyDescent="0.25">
      <c r="F48029" s="1"/>
    </row>
    <row r="48030" spans="6:6" x14ac:dyDescent="0.25">
      <c r="F48030" s="1"/>
    </row>
    <row r="48031" spans="6:6" x14ac:dyDescent="0.25">
      <c r="F48031" s="1"/>
    </row>
    <row r="48032" spans="6:6" x14ac:dyDescent="0.25">
      <c r="F48032" s="1"/>
    </row>
    <row r="48033" spans="6:6" x14ac:dyDescent="0.25">
      <c r="F48033" s="1"/>
    </row>
    <row r="48034" spans="6:6" x14ac:dyDescent="0.25">
      <c r="F48034" s="1"/>
    </row>
    <row r="48035" spans="6:6" x14ac:dyDescent="0.25">
      <c r="F48035" s="1"/>
    </row>
    <row r="48036" spans="6:6" x14ac:dyDescent="0.25">
      <c r="F48036" s="1"/>
    </row>
    <row r="48037" spans="6:6" x14ac:dyDescent="0.25">
      <c r="F48037" s="1"/>
    </row>
    <row r="48038" spans="6:6" x14ac:dyDescent="0.25">
      <c r="F48038" s="1"/>
    </row>
    <row r="48039" spans="6:6" x14ac:dyDescent="0.25">
      <c r="F48039" s="1"/>
    </row>
    <row r="48040" spans="6:6" x14ac:dyDescent="0.25">
      <c r="F48040" s="1"/>
    </row>
    <row r="48041" spans="6:6" x14ac:dyDescent="0.25">
      <c r="F48041" s="1"/>
    </row>
    <row r="48042" spans="6:6" x14ac:dyDescent="0.25">
      <c r="F48042" s="1"/>
    </row>
    <row r="48043" spans="6:6" x14ac:dyDescent="0.25">
      <c r="F48043" s="1"/>
    </row>
    <row r="48044" spans="6:6" x14ac:dyDescent="0.25">
      <c r="F48044" s="1"/>
    </row>
    <row r="48045" spans="6:6" x14ac:dyDescent="0.25">
      <c r="F48045" s="1"/>
    </row>
    <row r="48046" spans="6:6" x14ac:dyDescent="0.25">
      <c r="F48046" s="1"/>
    </row>
    <row r="48047" spans="6:6" x14ac:dyDescent="0.25">
      <c r="F48047" s="1"/>
    </row>
    <row r="48048" spans="6:6" x14ac:dyDescent="0.25">
      <c r="F48048" s="1"/>
    </row>
    <row r="48049" spans="6:6" x14ac:dyDescent="0.25">
      <c r="F48049" s="1"/>
    </row>
    <row r="48050" spans="6:6" x14ac:dyDescent="0.25">
      <c r="F48050" s="1"/>
    </row>
    <row r="48051" spans="6:6" x14ac:dyDescent="0.25">
      <c r="F48051" s="1"/>
    </row>
    <row r="48052" spans="6:6" x14ac:dyDescent="0.25">
      <c r="F48052" s="1"/>
    </row>
    <row r="48053" spans="6:6" x14ac:dyDescent="0.25">
      <c r="F48053" s="1"/>
    </row>
    <row r="48054" spans="6:6" x14ac:dyDescent="0.25">
      <c r="F48054" s="1"/>
    </row>
    <row r="48055" spans="6:6" x14ac:dyDescent="0.25">
      <c r="F48055" s="1"/>
    </row>
    <row r="48056" spans="6:6" x14ac:dyDescent="0.25">
      <c r="F48056" s="1"/>
    </row>
    <row r="48057" spans="6:6" x14ac:dyDescent="0.25">
      <c r="F48057" s="1"/>
    </row>
    <row r="48058" spans="6:6" x14ac:dyDescent="0.25">
      <c r="F48058" s="1"/>
    </row>
    <row r="48059" spans="6:6" x14ac:dyDescent="0.25">
      <c r="F48059" s="1"/>
    </row>
    <row r="48060" spans="6:6" x14ac:dyDescent="0.25">
      <c r="F48060" s="1"/>
    </row>
    <row r="48061" spans="6:6" x14ac:dyDescent="0.25">
      <c r="F48061" s="1"/>
    </row>
    <row r="48062" spans="6:6" x14ac:dyDescent="0.25">
      <c r="F48062" s="1"/>
    </row>
    <row r="48063" spans="6:6" x14ac:dyDescent="0.25">
      <c r="F48063" s="1"/>
    </row>
    <row r="48064" spans="6:6" x14ac:dyDescent="0.25">
      <c r="F48064" s="1"/>
    </row>
    <row r="48065" spans="6:6" x14ac:dyDescent="0.25">
      <c r="F48065" s="1"/>
    </row>
    <row r="48066" spans="6:6" x14ac:dyDescent="0.25">
      <c r="F48066" s="1"/>
    </row>
    <row r="48067" spans="6:6" x14ac:dyDescent="0.25">
      <c r="F48067" s="1"/>
    </row>
    <row r="48068" spans="6:6" x14ac:dyDescent="0.25">
      <c r="F48068" s="1"/>
    </row>
    <row r="48069" spans="6:6" x14ac:dyDescent="0.25">
      <c r="F48069" s="1"/>
    </row>
    <row r="48070" spans="6:6" x14ac:dyDescent="0.25">
      <c r="F48070" s="1"/>
    </row>
    <row r="48071" spans="6:6" x14ac:dyDescent="0.25">
      <c r="F48071" s="1"/>
    </row>
    <row r="48072" spans="6:6" x14ac:dyDescent="0.25">
      <c r="F48072" s="1"/>
    </row>
    <row r="48073" spans="6:6" x14ac:dyDescent="0.25">
      <c r="F48073" s="1"/>
    </row>
    <row r="48074" spans="6:6" x14ac:dyDescent="0.25">
      <c r="F48074" s="1"/>
    </row>
    <row r="48075" spans="6:6" x14ac:dyDescent="0.25">
      <c r="F48075" s="1"/>
    </row>
    <row r="48076" spans="6:6" x14ac:dyDescent="0.25">
      <c r="F48076" s="1"/>
    </row>
    <row r="48077" spans="6:6" x14ac:dyDescent="0.25">
      <c r="F48077" s="1"/>
    </row>
    <row r="48078" spans="6:6" x14ac:dyDescent="0.25">
      <c r="F48078" s="1"/>
    </row>
    <row r="48079" spans="6:6" x14ac:dyDescent="0.25">
      <c r="F48079" s="1"/>
    </row>
    <row r="48080" spans="6:6" x14ac:dyDescent="0.25">
      <c r="F48080" s="1"/>
    </row>
    <row r="48081" spans="6:6" x14ac:dyDescent="0.25">
      <c r="F48081" s="1"/>
    </row>
    <row r="48082" spans="6:6" x14ac:dyDescent="0.25">
      <c r="F48082" s="1"/>
    </row>
    <row r="48083" spans="6:6" x14ac:dyDescent="0.25">
      <c r="F48083" s="1"/>
    </row>
    <row r="48084" spans="6:6" x14ac:dyDescent="0.25">
      <c r="F48084" s="1"/>
    </row>
    <row r="48085" spans="6:6" x14ac:dyDescent="0.25">
      <c r="F48085" s="1"/>
    </row>
    <row r="48086" spans="6:6" x14ac:dyDescent="0.25">
      <c r="F48086" s="1"/>
    </row>
    <row r="48087" spans="6:6" x14ac:dyDescent="0.25">
      <c r="F48087" s="1"/>
    </row>
    <row r="48088" spans="6:6" x14ac:dyDescent="0.25">
      <c r="F48088" s="1"/>
    </row>
    <row r="48089" spans="6:6" x14ac:dyDescent="0.25">
      <c r="F48089" s="1"/>
    </row>
    <row r="48090" spans="6:6" x14ac:dyDescent="0.25">
      <c r="F48090" s="1"/>
    </row>
    <row r="48091" spans="6:6" x14ac:dyDescent="0.25">
      <c r="F48091" s="1"/>
    </row>
    <row r="48092" spans="6:6" x14ac:dyDescent="0.25">
      <c r="F48092" s="1"/>
    </row>
    <row r="48093" spans="6:6" x14ac:dyDescent="0.25">
      <c r="F48093" s="1"/>
    </row>
    <row r="48094" spans="6:6" x14ac:dyDescent="0.25">
      <c r="F48094" s="1"/>
    </row>
    <row r="48095" spans="6:6" x14ac:dyDescent="0.25">
      <c r="F48095" s="1"/>
    </row>
    <row r="48096" spans="6:6" x14ac:dyDescent="0.25">
      <c r="F48096" s="1"/>
    </row>
    <row r="48097" spans="6:6" x14ac:dyDescent="0.25">
      <c r="F48097" s="1"/>
    </row>
    <row r="48098" spans="6:6" x14ac:dyDescent="0.25">
      <c r="F48098" s="1"/>
    </row>
    <row r="48099" spans="6:6" x14ac:dyDescent="0.25">
      <c r="F48099" s="1"/>
    </row>
    <row r="48100" spans="6:6" x14ac:dyDescent="0.25">
      <c r="F48100" s="1"/>
    </row>
    <row r="48101" spans="6:6" x14ac:dyDescent="0.25">
      <c r="F48101" s="1"/>
    </row>
    <row r="48102" spans="6:6" x14ac:dyDescent="0.25">
      <c r="F48102" s="1"/>
    </row>
    <row r="48103" spans="6:6" x14ac:dyDescent="0.25">
      <c r="F48103" s="1"/>
    </row>
    <row r="48104" spans="6:6" x14ac:dyDescent="0.25">
      <c r="F48104" s="1"/>
    </row>
    <row r="48105" spans="6:6" x14ac:dyDescent="0.25">
      <c r="F48105" s="1"/>
    </row>
    <row r="48106" spans="6:6" x14ac:dyDescent="0.25">
      <c r="F48106" s="1"/>
    </row>
    <row r="48107" spans="6:6" x14ac:dyDescent="0.25">
      <c r="F48107" s="1"/>
    </row>
    <row r="48108" spans="6:6" x14ac:dyDescent="0.25">
      <c r="F48108" s="1"/>
    </row>
    <row r="48109" spans="6:6" x14ac:dyDescent="0.25">
      <c r="F48109" s="1"/>
    </row>
    <row r="48110" spans="6:6" x14ac:dyDescent="0.25">
      <c r="F48110" s="1"/>
    </row>
    <row r="48111" spans="6:6" x14ac:dyDescent="0.25">
      <c r="F48111" s="1"/>
    </row>
    <row r="48112" spans="6:6" x14ac:dyDescent="0.25">
      <c r="F48112" s="1"/>
    </row>
    <row r="48113" spans="6:6" x14ac:dyDescent="0.25">
      <c r="F48113" s="1"/>
    </row>
    <row r="48114" spans="6:6" x14ac:dyDescent="0.25">
      <c r="F48114" s="1"/>
    </row>
    <row r="48115" spans="6:6" x14ac:dyDescent="0.25">
      <c r="F48115" s="1"/>
    </row>
    <row r="48116" spans="6:6" x14ac:dyDescent="0.25">
      <c r="F48116" s="1"/>
    </row>
    <row r="48117" spans="6:6" x14ac:dyDescent="0.25">
      <c r="F48117" s="1"/>
    </row>
    <row r="48118" spans="6:6" x14ac:dyDescent="0.25">
      <c r="F48118" s="1"/>
    </row>
    <row r="48119" spans="6:6" x14ac:dyDescent="0.25">
      <c r="F48119" s="1"/>
    </row>
    <row r="48120" spans="6:6" x14ac:dyDescent="0.25">
      <c r="F48120" s="1"/>
    </row>
    <row r="48121" spans="6:6" x14ac:dyDescent="0.25">
      <c r="F48121" s="1"/>
    </row>
    <row r="48122" spans="6:6" x14ac:dyDescent="0.25">
      <c r="F48122" s="1"/>
    </row>
    <row r="48123" spans="6:6" x14ac:dyDescent="0.25">
      <c r="F48123" s="1"/>
    </row>
    <row r="48124" spans="6:6" x14ac:dyDescent="0.25">
      <c r="F48124" s="1"/>
    </row>
    <row r="48125" spans="6:6" x14ac:dyDescent="0.25">
      <c r="F48125" s="1"/>
    </row>
    <row r="48126" spans="6:6" x14ac:dyDescent="0.25">
      <c r="F48126" s="1"/>
    </row>
    <row r="48127" spans="6:6" x14ac:dyDescent="0.25">
      <c r="F48127" s="1"/>
    </row>
    <row r="48128" spans="6:6" x14ac:dyDescent="0.25">
      <c r="F48128" s="1"/>
    </row>
    <row r="48129" spans="6:6" x14ac:dyDescent="0.25">
      <c r="F48129" s="1"/>
    </row>
    <row r="48130" spans="6:6" x14ac:dyDescent="0.25">
      <c r="F48130" s="1"/>
    </row>
    <row r="48131" spans="6:6" x14ac:dyDescent="0.25">
      <c r="F48131" s="1"/>
    </row>
    <row r="48132" spans="6:6" x14ac:dyDescent="0.25">
      <c r="F48132" s="1"/>
    </row>
    <row r="48133" spans="6:6" x14ac:dyDescent="0.25">
      <c r="F48133" s="1"/>
    </row>
    <row r="48134" spans="6:6" x14ac:dyDescent="0.25">
      <c r="F48134" s="1"/>
    </row>
    <row r="48135" spans="6:6" x14ac:dyDescent="0.25">
      <c r="F48135" s="1"/>
    </row>
    <row r="48136" spans="6:6" x14ac:dyDescent="0.25">
      <c r="F48136" s="1"/>
    </row>
    <row r="48137" spans="6:6" x14ac:dyDescent="0.25">
      <c r="F48137" s="1"/>
    </row>
    <row r="48138" spans="6:6" x14ac:dyDescent="0.25">
      <c r="F48138" s="1"/>
    </row>
    <row r="48139" spans="6:6" x14ac:dyDescent="0.25">
      <c r="F48139" s="1"/>
    </row>
    <row r="48140" spans="6:6" x14ac:dyDescent="0.25">
      <c r="F48140" s="1"/>
    </row>
    <row r="48141" spans="6:6" x14ac:dyDescent="0.25">
      <c r="F48141" s="1"/>
    </row>
    <row r="48142" spans="6:6" x14ac:dyDescent="0.25">
      <c r="F48142" s="1"/>
    </row>
    <row r="48143" spans="6:6" x14ac:dyDescent="0.25">
      <c r="F48143" s="1"/>
    </row>
    <row r="48144" spans="6:6" x14ac:dyDescent="0.25">
      <c r="F48144" s="1"/>
    </row>
    <row r="48145" spans="6:6" x14ac:dyDescent="0.25">
      <c r="F48145" s="1"/>
    </row>
    <row r="48146" spans="6:6" x14ac:dyDescent="0.25">
      <c r="F48146" s="1"/>
    </row>
    <row r="48147" spans="6:6" x14ac:dyDescent="0.25">
      <c r="F48147" s="1"/>
    </row>
    <row r="48148" spans="6:6" x14ac:dyDescent="0.25">
      <c r="F48148" s="1"/>
    </row>
    <row r="48149" spans="6:6" x14ac:dyDescent="0.25">
      <c r="F48149" s="1"/>
    </row>
    <row r="48150" spans="6:6" x14ac:dyDescent="0.25">
      <c r="F48150" s="1"/>
    </row>
    <row r="48151" spans="6:6" x14ac:dyDescent="0.25">
      <c r="F48151" s="1"/>
    </row>
    <row r="48152" spans="6:6" x14ac:dyDescent="0.25">
      <c r="F48152" s="1"/>
    </row>
    <row r="48153" spans="6:6" x14ac:dyDescent="0.25">
      <c r="F48153" s="1"/>
    </row>
    <row r="48154" spans="6:6" x14ac:dyDescent="0.25">
      <c r="F48154" s="1"/>
    </row>
    <row r="48155" spans="6:6" x14ac:dyDescent="0.25">
      <c r="F48155" s="1"/>
    </row>
    <row r="48156" spans="6:6" x14ac:dyDescent="0.25">
      <c r="F48156" s="1"/>
    </row>
    <row r="48157" spans="6:6" x14ac:dyDescent="0.25">
      <c r="F48157" s="1"/>
    </row>
    <row r="48158" spans="6:6" x14ac:dyDescent="0.25">
      <c r="F48158" s="1"/>
    </row>
    <row r="48159" spans="6:6" x14ac:dyDescent="0.25">
      <c r="F48159" s="1"/>
    </row>
    <row r="48160" spans="6:6" x14ac:dyDescent="0.25">
      <c r="F48160" s="1"/>
    </row>
    <row r="48161" spans="6:6" x14ac:dyDescent="0.25">
      <c r="F48161" s="1"/>
    </row>
    <row r="48162" spans="6:6" x14ac:dyDescent="0.25">
      <c r="F48162" s="1"/>
    </row>
    <row r="48163" spans="6:6" x14ac:dyDescent="0.25">
      <c r="F48163" s="1"/>
    </row>
    <row r="48164" spans="6:6" x14ac:dyDescent="0.25">
      <c r="F48164" s="1"/>
    </row>
    <row r="48165" spans="6:6" x14ac:dyDescent="0.25">
      <c r="F48165" s="1"/>
    </row>
    <row r="48166" spans="6:6" x14ac:dyDescent="0.25">
      <c r="F48166" s="1"/>
    </row>
    <row r="48167" spans="6:6" x14ac:dyDescent="0.25">
      <c r="F48167" s="1"/>
    </row>
    <row r="48168" spans="6:6" x14ac:dyDescent="0.25">
      <c r="F48168" s="1"/>
    </row>
    <row r="48169" spans="6:6" x14ac:dyDescent="0.25">
      <c r="F48169" s="1"/>
    </row>
    <row r="48170" spans="6:6" x14ac:dyDescent="0.25">
      <c r="F48170" s="1"/>
    </row>
    <row r="48171" spans="6:6" x14ac:dyDescent="0.25">
      <c r="F48171" s="1"/>
    </row>
    <row r="48172" spans="6:6" x14ac:dyDescent="0.25">
      <c r="F48172" s="1"/>
    </row>
    <row r="48173" spans="6:6" x14ac:dyDescent="0.25">
      <c r="F48173" s="1"/>
    </row>
    <row r="48174" spans="6:6" x14ac:dyDescent="0.25">
      <c r="F48174" s="1"/>
    </row>
    <row r="48175" spans="6:6" x14ac:dyDescent="0.25">
      <c r="F48175" s="1"/>
    </row>
    <row r="48176" spans="6:6" x14ac:dyDescent="0.25">
      <c r="F48176" s="1"/>
    </row>
    <row r="48177" spans="6:6" x14ac:dyDescent="0.25">
      <c r="F48177" s="1"/>
    </row>
    <row r="48178" spans="6:6" x14ac:dyDescent="0.25">
      <c r="F48178" s="1"/>
    </row>
    <row r="48179" spans="6:6" x14ac:dyDescent="0.25">
      <c r="F48179" s="1"/>
    </row>
    <row r="48180" spans="6:6" x14ac:dyDescent="0.25">
      <c r="F48180" s="1"/>
    </row>
    <row r="48181" spans="6:6" x14ac:dyDescent="0.25">
      <c r="F48181" s="1"/>
    </row>
    <row r="48182" spans="6:6" x14ac:dyDescent="0.25">
      <c r="F48182" s="1"/>
    </row>
    <row r="48183" spans="6:6" x14ac:dyDescent="0.25">
      <c r="F48183" s="1"/>
    </row>
    <row r="48184" spans="6:6" x14ac:dyDescent="0.25">
      <c r="F48184" s="1"/>
    </row>
    <row r="48185" spans="6:6" x14ac:dyDescent="0.25">
      <c r="F48185" s="1"/>
    </row>
    <row r="48186" spans="6:6" x14ac:dyDescent="0.25">
      <c r="F48186" s="1"/>
    </row>
    <row r="48187" spans="6:6" x14ac:dyDescent="0.25">
      <c r="F48187" s="1"/>
    </row>
    <row r="48188" spans="6:6" x14ac:dyDescent="0.25">
      <c r="F48188" s="1"/>
    </row>
    <row r="48189" spans="6:6" x14ac:dyDescent="0.25">
      <c r="F48189" s="1"/>
    </row>
    <row r="48190" spans="6:6" x14ac:dyDescent="0.25">
      <c r="F48190" s="1"/>
    </row>
    <row r="48191" spans="6:6" x14ac:dyDescent="0.25">
      <c r="F48191" s="1"/>
    </row>
    <row r="48192" spans="6:6" x14ac:dyDescent="0.25">
      <c r="F48192" s="1"/>
    </row>
    <row r="48193" spans="6:6" x14ac:dyDescent="0.25">
      <c r="F48193" s="1"/>
    </row>
    <row r="48194" spans="6:6" x14ac:dyDescent="0.25">
      <c r="F48194" s="1"/>
    </row>
    <row r="48195" spans="6:6" x14ac:dyDescent="0.25">
      <c r="F48195" s="1"/>
    </row>
    <row r="48196" spans="6:6" x14ac:dyDescent="0.25">
      <c r="F48196" s="1"/>
    </row>
    <row r="48197" spans="6:6" x14ac:dyDescent="0.25">
      <c r="F48197" s="1"/>
    </row>
    <row r="48198" spans="6:6" x14ac:dyDescent="0.25">
      <c r="F48198" s="1"/>
    </row>
    <row r="48199" spans="6:6" x14ac:dyDescent="0.25">
      <c r="F48199" s="1"/>
    </row>
    <row r="48200" spans="6:6" x14ac:dyDescent="0.25">
      <c r="F48200" s="1"/>
    </row>
    <row r="48201" spans="6:6" x14ac:dyDescent="0.25">
      <c r="F48201" s="1"/>
    </row>
    <row r="48202" spans="6:6" x14ac:dyDescent="0.25">
      <c r="F48202" s="1"/>
    </row>
    <row r="48203" spans="6:6" x14ac:dyDescent="0.25">
      <c r="F48203" s="1"/>
    </row>
    <row r="48204" spans="6:6" x14ac:dyDescent="0.25">
      <c r="F48204" s="1"/>
    </row>
    <row r="48205" spans="6:6" x14ac:dyDescent="0.25">
      <c r="F48205" s="1"/>
    </row>
    <row r="48206" spans="6:6" x14ac:dyDescent="0.25">
      <c r="F48206" s="1"/>
    </row>
    <row r="48207" spans="6:6" x14ac:dyDescent="0.25">
      <c r="F48207" s="1"/>
    </row>
    <row r="48208" spans="6:6" x14ac:dyDescent="0.25">
      <c r="F48208" s="1"/>
    </row>
    <row r="48209" spans="6:6" x14ac:dyDescent="0.25">
      <c r="F48209" s="1"/>
    </row>
    <row r="48210" spans="6:6" x14ac:dyDescent="0.25">
      <c r="F48210" s="1"/>
    </row>
    <row r="48211" spans="6:6" x14ac:dyDescent="0.25">
      <c r="F48211" s="1"/>
    </row>
    <row r="48212" spans="6:6" x14ac:dyDescent="0.25">
      <c r="F48212" s="1"/>
    </row>
    <row r="48213" spans="6:6" x14ac:dyDescent="0.25">
      <c r="F48213" s="1"/>
    </row>
    <row r="48214" spans="6:6" x14ac:dyDescent="0.25">
      <c r="F48214" s="1"/>
    </row>
    <row r="48215" spans="6:6" x14ac:dyDescent="0.25">
      <c r="F48215" s="1"/>
    </row>
    <row r="48216" spans="6:6" x14ac:dyDescent="0.25">
      <c r="F48216" s="1"/>
    </row>
    <row r="48217" spans="6:6" x14ac:dyDescent="0.25">
      <c r="F48217" s="1"/>
    </row>
    <row r="48218" spans="6:6" x14ac:dyDescent="0.25">
      <c r="F48218" s="1"/>
    </row>
    <row r="48219" spans="6:6" x14ac:dyDescent="0.25">
      <c r="F48219" s="1"/>
    </row>
    <row r="48220" spans="6:6" x14ac:dyDescent="0.25">
      <c r="F48220" s="1"/>
    </row>
    <row r="48221" spans="6:6" x14ac:dyDescent="0.25">
      <c r="F48221" s="1"/>
    </row>
    <row r="48222" spans="6:6" x14ac:dyDescent="0.25">
      <c r="F48222" s="1"/>
    </row>
    <row r="48223" spans="6:6" x14ac:dyDescent="0.25">
      <c r="F48223" s="1"/>
    </row>
    <row r="48224" spans="6:6" x14ac:dyDescent="0.25">
      <c r="F48224" s="1"/>
    </row>
    <row r="48225" spans="6:6" x14ac:dyDescent="0.25">
      <c r="F48225" s="1"/>
    </row>
    <row r="48226" spans="6:6" x14ac:dyDescent="0.25">
      <c r="F48226" s="1"/>
    </row>
    <row r="48227" spans="6:6" x14ac:dyDescent="0.25">
      <c r="F48227" s="1"/>
    </row>
    <row r="48228" spans="6:6" x14ac:dyDescent="0.25">
      <c r="F48228" s="1"/>
    </row>
    <row r="48229" spans="6:6" x14ac:dyDescent="0.25">
      <c r="F48229" s="1"/>
    </row>
    <row r="48230" spans="6:6" x14ac:dyDescent="0.25">
      <c r="F48230" s="1"/>
    </row>
    <row r="48231" spans="6:6" x14ac:dyDescent="0.25">
      <c r="F48231" s="1"/>
    </row>
    <row r="48232" spans="6:6" x14ac:dyDescent="0.25">
      <c r="F48232" s="1"/>
    </row>
    <row r="48233" spans="6:6" x14ac:dyDescent="0.25">
      <c r="F48233" s="1"/>
    </row>
    <row r="48234" spans="6:6" x14ac:dyDescent="0.25">
      <c r="F48234" s="1"/>
    </row>
    <row r="48235" spans="6:6" x14ac:dyDescent="0.25">
      <c r="F48235" s="1"/>
    </row>
    <row r="48236" spans="6:6" x14ac:dyDescent="0.25">
      <c r="F48236" s="1"/>
    </row>
    <row r="48237" spans="6:6" x14ac:dyDescent="0.25">
      <c r="F48237" s="1"/>
    </row>
    <row r="48238" spans="6:6" x14ac:dyDescent="0.25">
      <c r="F48238" s="1"/>
    </row>
    <row r="48239" spans="6:6" x14ac:dyDescent="0.25">
      <c r="F48239" s="1"/>
    </row>
    <row r="48240" spans="6:6" x14ac:dyDescent="0.25">
      <c r="F48240" s="1"/>
    </row>
    <row r="48241" spans="6:6" x14ac:dyDescent="0.25">
      <c r="F48241" s="1"/>
    </row>
    <row r="48242" spans="6:6" x14ac:dyDescent="0.25">
      <c r="F48242" s="1"/>
    </row>
    <row r="48243" spans="6:6" x14ac:dyDescent="0.25">
      <c r="F48243" s="1"/>
    </row>
    <row r="48244" spans="6:6" x14ac:dyDescent="0.25">
      <c r="F48244" s="1"/>
    </row>
    <row r="48245" spans="6:6" x14ac:dyDescent="0.25">
      <c r="F48245" s="1"/>
    </row>
    <row r="48246" spans="6:6" x14ac:dyDescent="0.25">
      <c r="F48246" s="1"/>
    </row>
    <row r="48247" spans="6:6" x14ac:dyDescent="0.25">
      <c r="F48247" s="1"/>
    </row>
    <row r="48248" spans="6:6" x14ac:dyDescent="0.25">
      <c r="F48248" s="1"/>
    </row>
    <row r="48249" spans="6:6" x14ac:dyDescent="0.25">
      <c r="F48249" s="1"/>
    </row>
    <row r="48250" spans="6:6" x14ac:dyDescent="0.25">
      <c r="F48250" s="1"/>
    </row>
    <row r="48251" spans="6:6" x14ac:dyDescent="0.25">
      <c r="F48251" s="1"/>
    </row>
    <row r="48252" spans="6:6" x14ac:dyDescent="0.25">
      <c r="F48252" s="1"/>
    </row>
    <row r="48253" spans="6:6" x14ac:dyDescent="0.25">
      <c r="F48253" s="1"/>
    </row>
    <row r="48254" spans="6:6" x14ac:dyDescent="0.25">
      <c r="F48254" s="1"/>
    </row>
    <row r="48255" spans="6:6" x14ac:dyDescent="0.25">
      <c r="F48255" s="1"/>
    </row>
    <row r="48256" spans="6:6" x14ac:dyDescent="0.25">
      <c r="F48256" s="1"/>
    </row>
    <row r="48257" spans="6:6" x14ac:dyDescent="0.25">
      <c r="F48257" s="1"/>
    </row>
    <row r="48258" spans="6:6" x14ac:dyDescent="0.25">
      <c r="F48258" s="1"/>
    </row>
    <row r="48259" spans="6:6" x14ac:dyDescent="0.25">
      <c r="F48259" s="1"/>
    </row>
    <row r="48260" spans="6:6" x14ac:dyDescent="0.25">
      <c r="F48260" s="1"/>
    </row>
    <row r="48261" spans="6:6" x14ac:dyDescent="0.25">
      <c r="F48261" s="1"/>
    </row>
    <row r="48262" spans="6:6" x14ac:dyDescent="0.25">
      <c r="F48262" s="1"/>
    </row>
    <row r="48263" spans="6:6" x14ac:dyDescent="0.25">
      <c r="F48263" s="1"/>
    </row>
    <row r="48264" spans="6:6" x14ac:dyDescent="0.25">
      <c r="F48264" s="1"/>
    </row>
    <row r="48265" spans="6:6" x14ac:dyDescent="0.25">
      <c r="F48265" s="1"/>
    </row>
    <row r="48266" spans="6:6" x14ac:dyDescent="0.25">
      <c r="F48266" s="1"/>
    </row>
    <row r="48267" spans="6:6" x14ac:dyDescent="0.25">
      <c r="F48267" s="1"/>
    </row>
    <row r="48268" spans="6:6" x14ac:dyDescent="0.25">
      <c r="F48268" s="1"/>
    </row>
    <row r="48269" spans="6:6" x14ac:dyDescent="0.25">
      <c r="F48269" s="1"/>
    </row>
    <row r="48270" spans="6:6" x14ac:dyDescent="0.25">
      <c r="F48270" s="1"/>
    </row>
    <row r="48271" spans="6:6" x14ac:dyDescent="0.25">
      <c r="F48271" s="1"/>
    </row>
    <row r="48272" spans="6:6" x14ac:dyDescent="0.25">
      <c r="F48272" s="1"/>
    </row>
    <row r="48273" spans="6:6" x14ac:dyDescent="0.25">
      <c r="F48273" s="1"/>
    </row>
    <row r="48274" spans="6:6" x14ac:dyDescent="0.25">
      <c r="F48274" s="1"/>
    </row>
    <row r="48275" spans="6:6" x14ac:dyDescent="0.25">
      <c r="F48275" s="1"/>
    </row>
    <row r="48276" spans="6:6" x14ac:dyDescent="0.25">
      <c r="F48276" s="1"/>
    </row>
    <row r="48277" spans="6:6" x14ac:dyDescent="0.25">
      <c r="F48277" s="1"/>
    </row>
    <row r="48278" spans="6:6" x14ac:dyDescent="0.25">
      <c r="F48278" s="1"/>
    </row>
    <row r="48279" spans="6:6" x14ac:dyDescent="0.25">
      <c r="F48279" s="1"/>
    </row>
    <row r="48280" spans="6:6" x14ac:dyDescent="0.25">
      <c r="F48280" s="1"/>
    </row>
    <row r="48281" spans="6:6" x14ac:dyDescent="0.25">
      <c r="F48281" s="1"/>
    </row>
    <row r="48282" spans="6:6" x14ac:dyDescent="0.25">
      <c r="F48282" s="1"/>
    </row>
    <row r="48283" spans="6:6" x14ac:dyDescent="0.25">
      <c r="F48283" s="1"/>
    </row>
    <row r="48284" spans="6:6" x14ac:dyDescent="0.25">
      <c r="F48284" s="1"/>
    </row>
    <row r="48285" spans="6:6" x14ac:dyDescent="0.25">
      <c r="F48285" s="1"/>
    </row>
    <row r="48286" spans="6:6" x14ac:dyDescent="0.25">
      <c r="F48286" s="1"/>
    </row>
    <row r="48287" spans="6:6" x14ac:dyDescent="0.25">
      <c r="F48287" s="1"/>
    </row>
    <row r="48288" spans="6:6" x14ac:dyDescent="0.25">
      <c r="F48288" s="1"/>
    </row>
    <row r="48289" spans="6:6" x14ac:dyDescent="0.25">
      <c r="F48289" s="1"/>
    </row>
    <row r="48290" spans="6:6" x14ac:dyDescent="0.25">
      <c r="F48290" s="1"/>
    </row>
    <row r="48291" spans="6:6" x14ac:dyDescent="0.25">
      <c r="F48291" s="1"/>
    </row>
    <row r="48292" spans="6:6" x14ac:dyDescent="0.25">
      <c r="F48292" s="1"/>
    </row>
    <row r="48293" spans="6:6" x14ac:dyDescent="0.25">
      <c r="F48293" s="1"/>
    </row>
    <row r="48294" spans="6:6" x14ac:dyDescent="0.25">
      <c r="F48294" s="1"/>
    </row>
    <row r="48295" spans="6:6" x14ac:dyDescent="0.25">
      <c r="F48295" s="1"/>
    </row>
    <row r="48296" spans="6:6" x14ac:dyDescent="0.25">
      <c r="F48296" s="1"/>
    </row>
    <row r="48297" spans="6:6" x14ac:dyDescent="0.25">
      <c r="F48297" s="1"/>
    </row>
    <row r="48298" spans="6:6" x14ac:dyDescent="0.25">
      <c r="F48298" s="1"/>
    </row>
    <row r="48299" spans="6:6" x14ac:dyDescent="0.25">
      <c r="F48299" s="1"/>
    </row>
    <row r="48300" spans="6:6" x14ac:dyDescent="0.25">
      <c r="F48300" s="1"/>
    </row>
    <row r="48301" spans="6:6" x14ac:dyDescent="0.25">
      <c r="F48301" s="1"/>
    </row>
    <row r="48302" spans="6:6" x14ac:dyDescent="0.25">
      <c r="F48302" s="1"/>
    </row>
    <row r="48303" spans="6:6" x14ac:dyDescent="0.25">
      <c r="F48303" s="1"/>
    </row>
    <row r="48304" spans="6:6" x14ac:dyDescent="0.25">
      <c r="F48304" s="1"/>
    </row>
    <row r="48305" spans="6:6" x14ac:dyDescent="0.25">
      <c r="F48305" s="1"/>
    </row>
    <row r="48306" spans="6:6" x14ac:dyDescent="0.25">
      <c r="F48306" s="1"/>
    </row>
    <row r="48307" spans="6:6" x14ac:dyDescent="0.25">
      <c r="F48307" s="1"/>
    </row>
    <row r="48308" spans="6:6" x14ac:dyDescent="0.25">
      <c r="F48308" s="1"/>
    </row>
    <row r="48309" spans="6:6" x14ac:dyDescent="0.25">
      <c r="F48309" s="1"/>
    </row>
    <row r="48310" spans="6:6" x14ac:dyDescent="0.25">
      <c r="F48310" s="1"/>
    </row>
    <row r="48311" spans="6:6" x14ac:dyDescent="0.25">
      <c r="F48311" s="1"/>
    </row>
    <row r="48312" spans="6:6" x14ac:dyDescent="0.25">
      <c r="F48312" s="1"/>
    </row>
    <row r="48313" spans="6:6" x14ac:dyDescent="0.25">
      <c r="F48313" s="1"/>
    </row>
    <row r="48314" spans="6:6" x14ac:dyDescent="0.25">
      <c r="F48314" s="1"/>
    </row>
    <row r="48315" spans="6:6" x14ac:dyDescent="0.25">
      <c r="F48315" s="1"/>
    </row>
    <row r="48316" spans="6:6" x14ac:dyDescent="0.25">
      <c r="F48316" s="1"/>
    </row>
    <row r="48317" spans="6:6" x14ac:dyDescent="0.25">
      <c r="F48317" s="1"/>
    </row>
    <row r="48318" spans="6:6" x14ac:dyDescent="0.25">
      <c r="F48318" s="1"/>
    </row>
    <row r="48319" spans="6:6" x14ac:dyDescent="0.25">
      <c r="F48319" s="1"/>
    </row>
    <row r="48320" spans="6:6" x14ac:dyDescent="0.25">
      <c r="F48320" s="1"/>
    </row>
    <row r="48321" spans="6:6" x14ac:dyDescent="0.25">
      <c r="F48321" s="1"/>
    </row>
    <row r="48322" spans="6:6" x14ac:dyDescent="0.25">
      <c r="F48322" s="1"/>
    </row>
    <row r="48323" spans="6:6" x14ac:dyDescent="0.25">
      <c r="F48323" s="1"/>
    </row>
    <row r="48324" spans="6:6" x14ac:dyDescent="0.25">
      <c r="F48324" s="1"/>
    </row>
    <row r="48325" spans="6:6" x14ac:dyDescent="0.25">
      <c r="F48325" s="1"/>
    </row>
    <row r="48326" spans="6:6" x14ac:dyDescent="0.25">
      <c r="F48326" s="1"/>
    </row>
    <row r="48327" spans="6:6" x14ac:dyDescent="0.25">
      <c r="F48327" s="1"/>
    </row>
    <row r="48328" spans="6:6" x14ac:dyDescent="0.25">
      <c r="F48328" s="1"/>
    </row>
    <row r="48329" spans="6:6" x14ac:dyDescent="0.25">
      <c r="F48329" s="1"/>
    </row>
    <row r="48330" spans="6:6" x14ac:dyDescent="0.25">
      <c r="F48330" s="1"/>
    </row>
    <row r="48331" spans="6:6" x14ac:dyDescent="0.25">
      <c r="F48331" s="1"/>
    </row>
    <row r="48332" spans="6:6" x14ac:dyDescent="0.25">
      <c r="F48332" s="1"/>
    </row>
    <row r="48333" spans="6:6" x14ac:dyDescent="0.25">
      <c r="F48333" s="1"/>
    </row>
    <row r="48334" spans="6:6" x14ac:dyDescent="0.25">
      <c r="F48334" s="1"/>
    </row>
    <row r="48335" spans="6:6" x14ac:dyDescent="0.25">
      <c r="F48335" s="1"/>
    </row>
    <row r="48336" spans="6:6" x14ac:dyDescent="0.25">
      <c r="F48336" s="1"/>
    </row>
    <row r="48337" spans="6:6" x14ac:dyDescent="0.25">
      <c r="F48337" s="1"/>
    </row>
    <row r="48338" spans="6:6" x14ac:dyDescent="0.25">
      <c r="F48338" s="1"/>
    </row>
    <row r="48339" spans="6:6" x14ac:dyDescent="0.25">
      <c r="F48339" s="1"/>
    </row>
    <row r="48340" spans="6:6" x14ac:dyDescent="0.25">
      <c r="F48340" s="1"/>
    </row>
    <row r="48341" spans="6:6" x14ac:dyDescent="0.25">
      <c r="F48341" s="1"/>
    </row>
    <row r="48342" spans="6:6" x14ac:dyDescent="0.25">
      <c r="F48342" s="1"/>
    </row>
    <row r="48343" spans="6:6" x14ac:dyDescent="0.25">
      <c r="F48343" s="1"/>
    </row>
    <row r="48344" spans="6:6" x14ac:dyDescent="0.25">
      <c r="F48344" s="1"/>
    </row>
    <row r="48345" spans="6:6" x14ac:dyDescent="0.25">
      <c r="F48345" s="1"/>
    </row>
    <row r="48346" spans="6:6" x14ac:dyDescent="0.25">
      <c r="F48346" s="1"/>
    </row>
    <row r="48347" spans="6:6" x14ac:dyDescent="0.25">
      <c r="F48347" s="1"/>
    </row>
    <row r="48348" spans="6:6" x14ac:dyDescent="0.25">
      <c r="F48348" s="1"/>
    </row>
    <row r="48349" spans="6:6" x14ac:dyDescent="0.25">
      <c r="F48349" s="1"/>
    </row>
    <row r="48350" spans="6:6" x14ac:dyDescent="0.25">
      <c r="F48350" s="1"/>
    </row>
    <row r="48351" spans="6:6" x14ac:dyDescent="0.25">
      <c r="F48351" s="1"/>
    </row>
    <row r="48352" spans="6:6" x14ac:dyDescent="0.25">
      <c r="F48352" s="1"/>
    </row>
    <row r="48353" spans="6:6" x14ac:dyDescent="0.25">
      <c r="F48353" s="1"/>
    </row>
    <row r="48354" spans="6:6" x14ac:dyDescent="0.25">
      <c r="F48354" s="1"/>
    </row>
    <row r="48355" spans="6:6" x14ac:dyDescent="0.25">
      <c r="F48355" s="1"/>
    </row>
    <row r="48356" spans="6:6" x14ac:dyDescent="0.25">
      <c r="F48356" s="1"/>
    </row>
    <row r="48357" spans="6:6" x14ac:dyDescent="0.25">
      <c r="F48357" s="1"/>
    </row>
    <row r="48358" spans="6:6" x14ac:dyDescent="0.25">
      <c r="F48358" s="1"/>
    </row>
    <row r="48359" spans="6:6" x14ac:dyDescent="0.25">
      <c r="F48359" s="1"/>
    </row>
    <row r="48360" spans="6:6" x14ac:dyDescent="0.25">
      <c r="F48360" s="1"/>
    </row>
    <row r="48361" spans="6:6" x14ac:dyDescent="0.25">
      <c r="F48361" s="1"/>
    </row>
    <row r="48362" spans="6:6" x14ac:dyDescent="0.25">
      <c r="F48362" s="1"/>
    </row>
    <row r="48363" spans="6:6" x14ac:dyDescent="0.25">
      <c r="F48363" s="1"/>
    </row>
    <row r="48364" spans="6:6" x14ac:dyDescent="0.25">
      <c r="F48364" s="1"/>
    </row>
    <row r="48365" spans="6:6" x14ac:dyDescent="0.25">
      <c r="F48365" s="1"/>
    </row>
    <row r="48366" spans="6:6" x14ac:dyDescent="0.25">
      <c r="F48366" s="1"/>
    </row>
    <row r="48367" spans="6:6" x14ac:dyDescent="0.25">
      <c r="F48367" s="1"/>
    </row>
    <row r="48368" spans="6:6" x14ac:dyDescent="0.25">
      <c r="F48368" s="1"/>
    </row>
    <row r="48369" spans="6:6" x14ac:dyDescent="0.25">
      <c r="F48369" s="1"/>
    </row>
    <row r="48370" spans="6:6" x14ac:dyDescent="0.25">
      <c r="F48370" s="1"/>
    </row>
    <row r="48371" spans="6:6" x14ac:dyDescent="0.25">
      <c r="F48371" s="1"/>
    </row>
    <row r="48372" spans="6:6" x14ac:dyDescent="0.25">
      <c r="F48372" s="1"/>
    </row>
    <row r="48373" spans="6:6" x14ac:dyDescent="0.25">
      <c r="F48373" s="1"/>
    </row>
    <row r="48374" spans="6:6" x14ac:dyDescent="0.25">
      <c r="F48374" s="1"/>
    </row>
    <row r="48375" spans="6:6" x14ac:dyDescent="0.25">
      <c r="F48375" s="1"/>
    </row>
    <row r="48376" spans="6:6" x14ac:dyDescent="0.25">
      <c r="F48376" s="1"/>
    </row>
    <row r="48377" spans="6:6" x14ac:dyDescent="0.25">
      <c r="F48377" s="1"/>
    </row>
    <row r="48378" spans="6:6" x14ac:dyDescent="0.25">
      <c r="F48378" s="1"/>
    </row>
    <row r="48379" spans="6:6" x14ac:dyDescent="0.25">
      <c r="F48379" s="1"/>
    </row>
    <row r="48380" spans="6:6" x14ac:dyDescent="0.25">
      <c r="F48380" s="1"/>
    </row>
    <row r="48381" spans="6:6" x14ac:dyDescent="0.25">
      <c r="F48381" s="1"/>
    </row>
    <row r="48382" spans="6:6" x14ac:dyDescent="0.25">
      <c r="F48382" s="1"/>
    </row>
    <row r="48383" spans="6:6" x14ac:dyDescent="0.25">
      <c r="F48383" s="1"/>
    </row>
    <row r="48384" spans="6:6" x14ac:dyDescent="0.25">
      <c r="F48384" s="1"/>
    </row>
    <row r="48385" spans="6:6" x14ac:dyDescent="0.25">
      <c r="F48385" s="1"/>
    </row>
    <row r="48386" spans="6:6" x14ac:dyDescent="0.25">
      <c r="F48386" s="1"/>
    </row>
    <row r="48387" spans="6:6" x14ac:dyDescent="0.25">
      <c r="F48387" s="1"/>
    </row>
    <row r="48388" spans="6:6" x14ac:dyDescent="0.25">
      <c r="F48388" s="1"/>
    </row>
    <row r="48389" spans="6:6" x14ac:dyDescent="0.25">
      <c r="F48389" s="1"/>
    </row>
    <row r="48390" spans="6:6" x14ac:dyDescent="0.25">
      <c r="F48390" s="1"/>
    </row>
    <row r="48391" spans="6:6" x14ac:dyDescent="0.25">
      <c r="F48391" s="1"/>
    </row>
    <row r="48392" spans="6:6" x14ac:dyDescent="0.25">
      <c r="F48392" s="1"/>
    </row>
    <row r="48393" spans="6:6" x14ac:dyDescent="0.25">
      <c r="F48393" s="1"/>
    </row>
    <row r="48394" spans="6:6" x14ac:dyDescent="0.25">
      <c r="F48394" s="1"/>
    </row>
    <row r="48395" spans="6:6" x14ac:dyDescent="0.25">
      <c r="F48395" s="1"/>
    </row>
    <row r="48396" spans="6:6" x14ac:dyDescent="0.25">
      <c r="F48396" s="1"/>
    </row>
    <row r="48397" spans="6:6" x14ac:dyDescent="0.25">
      <c r="F48397" s="1"/>
    </row>
    <row r="48398" spans="6:6" x14ac:dyDescent="0.25">
      <c r="F48398" s="1"/>
    </row>
    <row r="48399" spans="6:6" x14ac:dyDescent="0.25">
      <c r="F48399" s="1"/>
    </row>
    <row r="48400" spans="6:6" x14ac:dyDescent="0.25">
      <c r="F48400" s="1"/>
    </row>
    <row r="48401" spans="6:6" x14ac:dyDescent="0.25">
      <c r="F48401" s="1"/>
    </row>
    <row r="48402" spans="6:6" x14ac:dyDescent="0.25">
      <c r="F48402" s="1"/>
    </row>
    <row r="48403" spans="6:6" x14ac:dyDescent="0.25">
      <c r="F48403" s="1"/>
    </row>
    <row r="48404" spans="6:6" x14ac:dyDescent="0.25">
      <c r="F48404" s="1"/>
    </row>
    <row r="48405" spans="6:6" x14ac:dyDescent="0.25">
      <c r="F48405" s="1"/>
    </row>
    <row r="48406" spans="6:6" x14ac:dyDescent="0.25">
      <c r="F48406" s="1"/>
    </row>
    <row r="48407" spans="6:6" x14ac:dyDescent="0.25">
      <c r="F48407" s="1"/>
    </row>
    <row r="48408" spans="6:6" x14ac:dyDescent="0.25">
      <c r="F48408" s="1"/>
    </row>
    <row r="48409" spans="6:6" x14ac:dyDescent="0.25">
      <c r="F48409" s="1"/>
    </row>
    <row r="48410" spans="6:6" x14ac:dyDescent="0.25">
      <c r="F48410" s="1"/>
    </row>
    <row r="48411" spans="6:6" x14ac:dyDescent="0.25">
      <c r="F48411" s="1"/>
    </row>
    <row r="48412" spans="6:6" x14ac:dyDescent="0.25">
      <c r="F48412" s="1"/>
    </row>
    <row r="48413" spans="6:6" x14ac:dyDescent="0.25">
      <c r="F48413" s="1"/>
    </row>
    <row r="48414" spans="6:6" x14ac:dyDescent="0.25">
      <c r="F48414" s="1"/>
    </row>
    <row r="48415" spans="6:6" x14ac:dyDescent="0.25">
      <c r="F48415" s="1"/>
    </row>
    <row r="48416" spans="6:6" x14ac:dyDescent="0.25">
      <c r="F48416" s="1"/>
    </row>
    <row r="48417" spans="6:6" x14ac:dyDescent="0.25">
      <c r="F48417" s="1"/>
    </row>
    <row r="48418" spans="6:6" x14ac:dyDescent="0.25">
      <c r="F48418" s="1"/>
    </row>
    <row r="48419" spans="6:6" x14ac:dyDescent="0.25">
      <c r="F48419" s="1"/>
    </row>
    <row r="48420" spans="6:6" x14ac:dyDescent="0.25">
      <c r="F48420" s="1"/>
    </row>
    <row r="48421" spans="6:6" x14ac:dyDescent="0.25">
      <c r="F48421" s="1"/>
    </row>
    <row r="48422" spans="6:6" x14ac:dyDescent="0.25">
      <c r="F48422" s="1"/>
    </row>
    <row r="48423" spans="6:6" x14ac:dyDescent="0.25">
      <c r="F48423" s="1"/>
    </row>
    <row r="48424" spans="6:6" x14ac:dyDescent="0.25">
      <c r="F48424" s="1"/>
    </row>
    <row r="48425" spans="6:6" x14ac:dyDescent="0.25">
      <c r="F48425" s="1"/>
    </row>
    <row r="48426" spans="6:6" x14ac:dyDescent="0.25">
      <c r="F48426" s="1"/>
    </row>
    <row r="48427" spans="6:6" x14ac:dyDescent="0.25">
      <c r="F48427" s="1"/>
    </row>
    <row r="48428" spans="6:6" x14ac:dyDescent="0.25">
      <c r="F48428" s="1"/>
    </row>
    <row r="48429" spans="6:6" x14ac:dyDescent="0.25">
      <c r="F48429" s="1"/>
    </row>
    <row r="48430" spans="6:6" x14ac:dyDescent="0.25">
      <c r="F48430" s="1"/>
    </row>
    <row r="48431" spans="6:6" x14ac:dyDescent="0.25">
      <c r="F48431" s="1"/>
    </row>
    <row r="48432" spans="6:6" x14ac:dyDescent="0.25">
      <c r="F48432" s="1"/>
    </row>
    <row r="48433" spans="6:6" x14ac:dyDescent="0.25">
      <c r="F48433" s="1"/>
    </row>
    <row r="48434" spans="6:6" x14ac:dyDescent="0.25">
      <c r="F48434" s="1"/>
    </row>
    <row r="48435" spans="6:6" x14ac:dyDescent="0.25">
      <c r="F48435" s="1"/>
    </row>
    <row r="48436" spans="6:6" x14ac:dyDescent="0.25">
      <c r="F48436" s="1"/>
    </row>
    <row r="48437" spans="6:6" x14ac:dyDescent="0.25">
      <c r="F48437" s="1"/>
    </row>
    <row r="48438" spans="6:6" x14ac:dyDescent="0.25">
      <c r="F48438" s="1"/>
    </row>
    <row r="48439" spans="6:6" x14ac:dyDescent="0.25">
      <c r="F48439" s="1"/>
    </row>
    <row r="48440" spans="6:6" x14ac:dyDescent="0.25">
      <c r="F48440" s="1"/>
    </row>
    <row r="48441" spans="6:6" x14ac:dyDescent="0.25">
      <c r="F48441" s="1"/>
    </row>
    <row r="48442" spans="6:6" x14ac:dyDescent="0.25">
      <c r="F48442" s="1"/>
    </row>
    <row r="48443" spans="6:6" x14ac:dyDescent="0.25">
      <c r="F48443" s="1"/>
    </row>
    <row r="48444" spans="6:6" x14ac:dyDescent="0.25">
      <c r="F48444" s="1"/>
    </row>
    <row r="48445" spans="6:6" x14ac:dyDescent="0.25">
      <c r="F48445" s="1"/>
    </row>
    <row r="48446" spans="6:6" x14ac:dyDescent="0.25">
      <c r="F48446" s="1"/>
    </row>
    <row r="48447" spans="6:6" x14ac:dyDescent="0.25">
      <c r="F48447" s="1"/>
    </row>
    <row r="48448" spans="6:6" x14ac:dyDescent="0.25">
      <c r="F48448" s="1"/>
    </row>
    <row r="48449" spans="6:6" x14ac:dyDescent="0.25">
      <c r="F48449" s="1"/>
    </row>
    <row r="48450" spans="6:6" x14ac:dyDescent="0.25">
      <c r="F48450" s="1"/>
    </row>
    <row r="48451" spans="6:6" x14ac:dyDescent="0.25">
      <c r="F48451" s="1"/>
    </row>
    <row r="48452" spans="6:6" x14ac:dyDescent="0.25">
      <c r="F48452" s="1"/>
    </row>
    <row r="48453" spans="6:6" x14ac:dyDescent="0.25">
      <c r="F48453" s="1"/>
    </row>
    <row r="48454" spans="6:6" x14ac:dyDescent="0.25">
      <c r="F48454" s="1"/>
    </row>
    <row r="48455" spans="6:6" x14ac:dyDescent="0.25">
      <c r="F48455" s="1"/>
    </row>
    <row r="48456" spans="6:6" x14ac:dyDescent="0.25">
      <c r="F48456" s="1"/>
    </row>
    <row r="48457" spans="6:6" x14ac:dyDescent="0.25">
      <c r="F48457" s="1"/>
    </row>
    <row r="48458" spans="6:6" x14ac:dyDescent="0.25">
      <c r="F48458" s="1"/>
    </row>
    <row r="48459" spans="6:6" x14ac:dyDescent="0.25">
      <c r="F48459" s="1"/>
    </row>
    <row r="48460" spans="6:6" x14ac:dyDescent="0.25">
      <c r="F48460" s="1"/>
    </row>
    <row r="48461" spans="6:6" x14ac:dyDescent="0.25">
      <c r="F48461" s="1"/>
    </row>
    <row r="48462" spans="6:6" x14ac:dyDescent="0.25">
      <c r="F48462" s="1"/>
    </row>
    <row r="48463" spans="6:6" x14ac:dyDescent="0.25">
      <c r="F48463" s="1"/>
    </row>
    <row r="48464" spans="6:6" x14ac:dyDescent="0.25">
      <c r="F48464" s="1"/>
    </row>
    <row r="48465" spans="6:6" x14ac:dyDescent="0.25">
      <c r="F48465" s="1"/>
    </row>
    <row r="48466" spans="6:6" x14ac:dyDescent="0.25">
      <c r="F48466" s="1"/>
    </row>
    <row r="48467" spans="6:6" x14ac:dyDescent="0.25">
      <c r="F48467" s="1"/>
    </row>
    <row r="48468" spans="6:6" x14ac:dyDescent="0.25">
      <c r="F48468" s="1"/>
    </row>
    <row r="48469" spans="6:6" x14ac:dyDescent="0.25">
      <c r="F48469" s="1"/>
    </row>
    <row r="48470" spans="6:6" x14ac:dyDescent="0.25">
      <c r="F48470" s="1"/>
    </row>
    <row r="48471" spans="6:6" x14ac:dyDescent="0.25">
      <c r="F48471" s="1"/>
    </row>
    <row r="48472" spans="6:6" x14ac:dyDescent="0.25">
      <c r="F48472" s="1"/>
    </row>
    <row r="48473" spans="6:6" x14ac:dyDescent="0.25">
      <c r="F48473" s="1"/>
    </row>
    <row r="48474" spans="6:6" x14ac:dyDescent="0.25">
      <c r="F48474" s="1"/>
    </row>
    <row r="48475" spans="6:6" x14ac:dyDescent="0.25">
      <c r="F48475" s="1"/>
    </row>
    <row r="48476" spans="6:6" x14ac:dyDescent="0.25">
      <c r="F48476" s="1"/>
    </row>
    <row r="48477" spans="6:6" x14ac:dyDescent="0.25">
      <c r="F48477" s="1"/>
    </row>
    <row r="48478" spans="6:6" x14ac:dyDescent="0.25">
      <c r="F48478" s="1"/>
    </row>
    <row r="48479" spans="6:6" x14ac:dyDescent="0.25">
      <c r="F48479" s="1"/>
    </row>
    <row r="48480" spans="6:6" x14ac:dyDescent="0.25">
      <c r="F48480" s="1"/>
    </row>
    <row r="48481" spans="6:6" x14ac:dyDescent="0.25">
      <c r="F48481" s="1"/>
    </row>
    <row r="48482" spans="6:6" x14ac:dyDescent="0.25">
      <c r="F48482" s="1"/>
    </row>
    <row r="48483" spans="6:6" x14ac:dyDescent="0.25">
      <c r="F48483" s="1"/>
    </row>
    <row r="48484" spans="6:6" x14ac:dyDescent="0.25">
      <c r="F48484" s="1"/>
    </row>
    <row r="48485" spans="6:6" x14ac:dyDescent="0.25">
      <c r="F48485" s="1"/>
    </row>
    <row r="48486" spans="6:6" x14ac:dyDescent="0.25">
      <c r="F48486" s="1"/>
    </row>
    <row r="48487" spans="6:6" x14ac:dyDescent="0.25">
      <c r="F48487" s="1"/>
    </row>
    <row r="48488" spans="6:6" x14ac:dyDescent="0.25">
      <c r="F48488" s="1"/>
    </row>
    <row r="48489" spans="6:6" x14ac:dyDescent="0.25">
      <c r="F48489" s="1"/>
    </row>
    <row r="48490" spans="6:6" x14ac:dyDescent="0.25">
      <c r="F48490" s="1"/>
    </row>
    <row r="48491" spans="6:6" x14ac:dyDescent="0.25">
      <c r="F48491" s="1"/>
    </row>
    <row r="48492" spans="6:6" x14ac:dyDescent="0.25">
      <c r="F48492" s="1"/>
    </row>
    <row r="48493" spans="6:6" x14ac:dyDescent="0.25">
      <c r="F48493" s="1"/>
    </row>
    <row r="48494" spans="6:6" x14ac:dyDescent="0.25">
      <c r="F48494" s="1"/>
    </row>
    <row r="48495" spans="6:6" x14ac:dyDescent="0.25">
      <c r="F48495" s="1"/>
    </row>
    <row r="48496" spans="6:6" x14ac:dyDescent="0.25">
      <c r="F48496" s="1"/>
    </row>
    <row r="48497" spans="6:6" x14ac:dyDescent="0.25">
      <c r="F48497" s="1"/>
    </row>
    <row r="48498" spans="6:6" x14ac:dyDescent="0.25">
      <c r="F48498" s="1"/>
    </row>
    <row r="48499" spans="6:6" x14ac:dyDescent="0.25">
      <c r="F48499" s="1"/>
    </row>
    <row r="48500" spans="6:6" x14ac:dyDescent="0.25">
      <c r="F48500" s="1"/>
    </row>
    <row r="48501" spans="6:6" x14ac:dyDescent="0.25">
      <c r="F48501" s="1"/>
    </row>
    <row r="48502" spans="6:6" x14ac:dyDescent="0.25">
      <c r="F48502" s="1"/>
    </row>
    <row r="48503" spans="6:6" x14ac:dyDescent="0.25">
      <c r="F48503" s="1"/>
    </row>
    <row r="48504" spans="6:6" x14ac:dyDescent="0.25">
      <c r="F48504" s="1"/>
    </row>
    <row r="48505" spans="6:6" x14ac:dyDescent="0.25">
      <c r="F48505" s="1"/>
    </row>
    <row r="48506" spans="6:6" x14ac:dyDescent="0.25">
      <c r="F48506" s="1"/>
    </row>
    <row r="48507" spans="6:6" x14ac:dyDescent="0.25">
      <c r="F48507" s="1"/>
    </row>
    <row r="48508" spans="6:6" x14ac:dyDescent="0.25">
      <c r="F48508" s="1"/>
    </row>
    <row r="48509" spans="6:6" x14ac:dyDescent="0.25">
      <c r="F48509" s="1"/>
    </row>
    <row r="48510" spans="6:6" x14ac:dyDescent="0.25">
      <c r="F48510" s="1"/>
    </row>
    <row r="48511" spans="6:6" x14ac:dyDescent="0.25">
      <c r="F48511" s="1"/>
    </row>
    <row r="48512" spans="6:6" x14ac:dyDescent="0.25">
      <c r="F48512" s="1"/>
    </row>
    <row r="48513" spans="6:6" x14ac:dyDescent="0.25">
      <c r="F48513" s="1"/>
    </row>
    <row r="48514" spans="6:6" x14ac:dyDescent="0.25">
      <c r="F48514" s="1"/>
    </row>
    <row r="48515" spans="6:6" x14ac:dyDescent="0.25">
      <c r="F48515" s="1"/>
    </row>
    <row r="48516" spans="6:6" x14ac:dyDescent="0.25">
      <c r="F48516" s="1"/>
    </row>
    <row r="48517" spans="6:6" x14ac:dyDescent="0.25">
      <c r="F48517" s="1"/>
    </row>
    <row r="48518" spans="6:6" x14ac:dyDescent="0.25">
      <c r="F48518" s="1"/>
    </row>
    <row r="48519" spans="6:6" x14ac:dyDescent="0.25">
      <c r="F48519" s="1"/>
    </row>
    <row r="48520" spans="6:6" x14ac:dyDescent="0.25">
      <c r="F48520" s="1"/>
    </row>
    <row r="48521" spans="6:6" x14ac:dyDescent="0.25">
      <c r="F48521" s="1"/>
    </row>
    <row r="48522" spans="6:6" x14ac:dyDescent="0.25">
      <c r="F48522" s="1"/>
    </row>
    <row r="48523" spans="6:6" x14ac:dyDescent="0.25">
      <c r="F48523" s="1"/>
    </row>
    <row r="48524" spans="6:6" x14ac:dyDescent="0.25">
      <c r="F48524" s="1"/>
    </row>
    <row r="48525" spans="6:6" x14ac:dyDescent="0.25">
      <c r="F48525" s="1"/>
    </row>
    <row r="48526" spans="6:6" x14ac:dyDescent="0.25">
      <c r="F48526" s="1"/>
    </row>
    <row r="48527" spans="6:6" x14ac:dyDescent="0.25">
      <c r="F48527" s="1"/>
    </row>
    <row r="48528" spans="6:6" x14ac:dyDescent="0.25">
      <c r="F48528" s="1"/>
    </row>
    <row r="48529" spans="6:6" x14ac:dyDescent="0.25">
      <c r="F48529" s="1"/>
    </row>
    <row r="48530" spans="6:6" x14ac:dyDescent="0.25">
      <c r="F48530" s="1"/>
    </row>
    <row r="48531" spans="6:6" x14ac:dyDescent="0.25">
      <c r="F48531" s="1"/>
    </row>
    <row r="48532" spans="6:6" x14ac:dyDescent="0.25">
      <c r="F48532" s="1"/>
    </row>
    <row r="48533" spans="6:6" x14ac:dyDescent="0.25">
      <c r="F48533" s="1"/>
    </row>
    <row r="48534" spans="6:6" x14ac:dyDescent="0.25">
      <c r="F48534" s="1"/>
    </row>
    <row r="48535" spans="6:6" x14ac:dyDescent="0.25">
      <c r="F48535" s="1"/>
    </row>
    <row r="48536" spans="6:6" x14ac:dyDescent="0.25">
      <c r="F48536" s="1"/>
    </row>
    <row r="48537" spans="6:6" x14ac:dyDescent="0.25">
      <c r="F48537" s="1"/>
    </row>
    <row r="48538" spans="6:6" x14ac:dyDescent="0.25">
      <c r="F48538" s="1"/>
    </row>
    <row r="48539" spans="6:6" x14ac:dyDescent="0.25">
      <c r="F48539" s="1"/>
    </row>
    <row r="48540" spans="6:6" x14ac:dyDescent="0.25">
      <c r="F48540" s="1"/>
    </row>
    <row r="48541" spans="6:6" x14ac:dyDescent="0.25">
      <c r="F48541" s="1"/>
    </row>
    <row r="48542" spans="6:6" x14ac:dyDescent="0.25">
      <c r="F48542" s="1"/>
    </row>
    <row r="48543" spans="6:6" x14ac:dyDescent="0.25">
      <c r="F48543" s="1"/>
    </row>
    <row r="48544" spans="6:6" x14ac:dyDescent="0.25">
      <c r="F48544" s="1"/>
    </row>
    <row r="48545" spans="6:6" x14ac:dyDescent="0.25">
      <c r="F48545" s="1"/>
    </row>
    <row r="48546" spans="6:6" x14ac:dyDescent="0.25">
      <c r="F48546" s="1"/>
    </row>
    <row r="48547" spans="6:6" x14ac:dyDescent="0.25">
      <c r="F48547" s="1"/>
    </row>
    <row r="48548" spans="6:6" x14ac:dyDescent="0.25">
      <c r="F48548" s="1"/>
    </row>
    <row r="48549" spans="6:6" x14ac:dyDescent="0.25">
      <c r="F48549" s="1"/>
    </row>
    <row r="48550" spans="6:6" x14ac:dyDescent="0.25">
      <c r="F48550" s="1"/>
    </row>
    <row r="48551" spans="6:6" x14ac:dyDescent="0.25">
      <c r="F48551" s="1"/>
    </row>
    <row r="48552" spans="6:6" x14ac:dyDescent="0.25">
      <c r="F48552" s="1"/>
    </row>
    <row r="48553" spans="6:6" x14ac:dyDescent="0.25">
      <c r="F48553" s="1"/>
    </row>
    <row r="48554" spans="6:6" x14ac:dyDescent="0.25">
      <c r="F48554" s="1"/>
    </row>
    <row r="48555" spans="6:6" x14ac:dyDescent="0.25">
      <c r="F48555" s="1"/>
    </row>
    <row r="48556" spans="6:6" x14ac:dyDescent="0.25">
      <c r="F48556" s="1"/>
    </row>
    <row r="48557" spans="6:6" x14ac:dyDescent="0.25">
      <c r="F48557" s="1"/>
    </row>
    <row r="48558" spans="6:6" x14ac:dyDescent="0.25">
      <c r="F48558" s="1"/>
    </row>
    <row r="48559" spans="6:6" x14ac:dyDescent="0.25">
      <c r="F48559" s="1"/>
    </row>
    <row r="48560" spans="6:6" x14ac:dyDescent="0.25">
      <c r="F48560" s="1"/>
    </row>
    <row r="48561" spans="6:6" x14ac:dyDescent="0.25">
      <c r="F48561" s="1"/>
    </row>
    <row r="48562" spans="6:6" x14ac:dyDescent="0.25">
      <c r="F48562" s="1"/>
    </row>
    <row r="48563" spans="6:6" x14ac:dyDescent="0.25">
      <c r="F48563" s="1"/>
    </row>
    <row r="48564" spans="6:6" x14ac:dyDescent="0.25">
      <c r="F48564" s="1"/>
    </row>
    <row r="48565" spans="6:6" x14ac:dyDescent="0.25">
      <c r="F48565" s="1"/>
    </row>
    <row r="48566" spans="6:6" x14ac:dyDescent="0.25">
      <c r="F48566" s="1"/>
    </row>
    <row r="48567" spans="6:6" x14ac:dyDescent="0.25">
      <c r="F48567" s="1"/>
    </row>
    <row r="48568" spans="6:6" x14ac:dyDescent="0.25">
      <c r="F48568" s="1"/>
    </row>
    <row r="48569" spans="6:6" x14ac:dyDescent="0.25">
      <c r="F48569" s="1"/>
    </row>
    <row r="48570" spans="6:6" x14ac:dyDescent="0.25">
      <c r="F48570" s="1"/>
    </row>
    <row r="48571" spans="6:6" x14ac:dyDescent="0.25">
      <c r="F48571" s="1"/>
    </row>
    <row r="48572" spans="6:6" x14ac:dyDescent="0.25">
      <c r="F48572" s="1"/>
    </row>
    <row r="48573" spans="6:6" x14ac:dyDescent="0.25">
      <c r="F48573" s="1"/>
    </row>
    <row r="48574" spans="6:6" x14ac:dyDescent="0.25">
      <c r="F48574" s="1"/>
    </row>
    <row r="48575" spans="6:6" x14ac:dyDescent="0.25">
      <c r="F48575" s="1"/>
    </row>
    <row r="48576" spans="6:6" x14ac:dyDescent="0.25">
      <c r="F48576" s="1"/>
    </row>
    <row r="48577" spans="6:6" x14ac:dyDescent="0.25">
      <c r="F48577" s="1"/>
    </row>
    <row r="48578" spans="6:6" x14ac:dyDescent="0.25">
      <c r="F48578" s="1"/>
    </row>
    <row r="48579" spans="6:6" x14ac:dyDescent="0.25">
      <c r="F48579" s="1"/>
    </row>
    <row r="48580" spans="6:6" x14ac:dyDescent="0.25">
      <c r="F48580" s="1"/>
    </row>
    <row r="48581" spans="6:6" x14ac:dyDescent="0.25">
      <c r="F48581" s="1"/>
    </row>
    <row r="48582" spans="6:6" x14ac:dyDescent="0.25">
      <c r="F48582" s="1"/>
    </row>
    <row r="48583" spans="6:6" x14ac:dyDescent="0.25">
      <c r="F48583" s="1"/>
    </row>
    <row r="48584" spans="6:6" x14ac:dyDescent="0.25">
      <c r="F48584" s="1"/>
    </row>
    <row r="48585" spans="6:6" x14ac:dyDescent="0.25">
      <c r="F48585" s="1"/>
    </row>
    <row r="48586" spans="6:6" x14ac:dyDescent="0.25">
      <c r="F48586" s="1"/>
    </row>
    <row r="48587" spans="6:6" x14ac:dyDescent="0.25">
      <c r="F48587" s="1"/>
    </row>
    <row r="48588" spans="6:6" x14ac:dyDescent="0.25">
      <c r="F48588" s="1"/>
    </row>
    <row r="48589" spans="6:6" x14ac:dyDescent="0.25">
      <c r="F48589" s="1"/>
    </row>
    <row r="48590" spans="6:6" x14ac:dyDescent="0.25">
      <c r="F48590" s="1"/>
    </row>
    <row r="48591" spans="6:6" x14ac:dyDescent="0.25">
      <c r="F48591" s="1"/>
    </row>
    <row r="48592" spans="6:6" x14ac:dyDescent="0.25">
      <c r="F48592" s="1"/>
    </row>
    <row r="48593" spans="6:6" x14ac:dyDescent="0.25">
      <c r="F48593" s="1"/>
    </row>
    <row r="48594" spans="6:6" x14ac:dyDescent="0.25">
      <c r="F48594" s="1"/>
    </row>
    <row r="48595" spans="6:6" x14ac:dyDescent="0.25">
      <c r="F48595" s="1"/>
    </row>
    <row r="48596" spans="6:6" x14ac:dyDescent="0.25">
      <c r="F48596" s="1"/>
    </row>
    <row r="48597" spans="6:6" x14ac:dyDescent="0.25">
      <c r="F48597" s="1"/>
    </row>
    <row r="48598" spans="6:6" x14ac:dyDescent="0.25">
      <c r="F48598" s="1"/>
    </row>
    <row r="48599" spans="6:6" x14ac:dyDescent="0.25">
      <c r="F48599" s="1"/>
    </row>
    <row r="48600" spans="6:6" x14ac:dyDescent="0.25">
      <c r="F48600" s="1"/>
    </row>
    <row r="48601" spans="6:6" x14ac:dyDescent="0.25">
      <c r="F48601" s="1"/>
    </row>
    <row r="48602" spans="6:6" x14ac:dyDescent="0.25">
      <c r="F48602" s="1"/>
    </row>
    <row r="48603" spans="6:6" x14ac:dyDescent="0.25">
      <c r="F48603" s="1"/>
    </row>
    <row r="48604" spans="6:6" x14ac:dyDescent="0.25">
      <c r="F48604" s="1"/>
    </row>
    <row r="48605" spans="6:6" x14ac:dyDescent="0.25">
      <c r="F48605" s="1"/>
    </row>
    <row r="48606" spans="6:6" x14ac:dyDescent="0.25">
      <c r="F48606" s="1"/>
    </row>
    <row r="48607" spans="6:6" x14ac:dyDescent="0.25">
      <c r="F48607" s="1"/>
    </row>
    <row r="48608" spans="6:6" x14ac:dyDescent="0.25">
      <c r="F48608" s="1"/>
    </row>
    <row r="48609" spans="6:6" x14ac:dyDescent="0.25">
      <c r="F48609" s="1"/>
    </row>
    <row r="48610" spans="6:6" x14ac:dyDescent="0.25">
      <c r="F48610" s="1"/>
    </row>
    <row r="48611" spans="6:6" x14ac:dyDescent="0.25">
      <c r="F48611" s="1"/>
    </row>
    <row r="48612" spans="6:6" x14ac:dyDescent="0.25">
      <c r="F48612" s="1"/>
    </row>
    <row r="48613" spans="6:6" x14ac:dyDescent="0.25">
      <c r="F48613" s="1"/>
    </row>
    <row r="48614" spans="6:6" x14ac:dyDescent="0.25">
      <c r="F48614" s="1"/>
    </row>
    <row r="48615" spans="6:6" x14ac:dyDescent="0.25">
      <c r="F48615" s="1"/>
    </row>
    <row r="48616" spans="6:6" x14ac:dyDescent="0.25">
      <c r="F48616" s="1"/>
    </row>
    <row r="48617" spans="6:6" x14ac:dyDescent="0.25">
      <c r="F48617" s="1"/>
    </row>
    <row r="48618" spans="6:6" x14ac:dyDescent="0.25">
      <c r="F48618" s="1"/>
    </row>
    <row r="48619" spans="6:6" x14ac:dyDescent="0.25">
      <c r="F48619" s="1"/>
    </row>
    <row r="48620" spans="6:6" x14ac:dyDescent="0.25">
      <c r="F48620" s="1"/>
    </row>
    <row r="48621" spans="6:6" x14ac:dyDescent="0.25">
      <c r="F48621" s="1"/>
    </row>
    <row r="48622" spans="6:6" x14ac:dyDescent="0.25">
      <c r="F48622" s="1"/>
    </row>
    <row r="48623" spans="6:6" x14ac:dyDescent="0.25">
      <c r="F48623" s="1"/>
    </row>
    <row r="48624" spans="6:6" x14ac:dyDescent="0.25">
      <c r="F48624" s="1"/>
    </row>
    <row r="48625" spans="6:6" x14ac:dyDescent="0.25">
      <c r="F48625" s="1"/>
    </row>
    <row r="48626" spans="6:6" x14ac:dyDescent="0.25">
      <c r="F48626" s="1"/>
    </row>
    <row r="48627" spans="6:6" x14ac:dyDescent="0.25">
      <c r="F48627" s="1"/>
    </row>
    <row r="48628" spans="6:6" x14ac:dyDescent="0.25">
      <c r="F48628" s="1"/>
    </row>
    <row r="48629" spans="6:6" x14ac:dyDescent="0.25">
      <c r="F48629" s="1"/>
    </row>
    <row r="48630" spans="6:6" x14ac:dyDescent="0.25">
      <c r="F48630" s="1"/>
    </row>
    <row r="48631" spans="6:6" x14ac:dyDescent="0.25">
      <c r="F48631" s="1"/>
    </row>
    <row r="48632" spans="6:6" x14ac:dyDescent="0.25">
      <c r="F48632" s="1"/>
    </row>
    <row r="48633" spans="6:6" x14ac:dyDescent="0.25">
      <c r="F48633" s="1"/>
    </row>
    <row r="48634" spans="6:6" x14ac:dyDescent="0.25">
      <c r="F48634" s="1"/>
    </row>
    <row r="48635" spans="6:6" x14ac:dyDescent="0.25">
      <c r="F48635" s="1"/>
    </row>
    <row r="48636" spans="6:6" x14ac:dyDescent="0.25">
      <c r="F48636" s="1"/>
    </row>
    <row r="48637" spans="6:6" x14ac:dyDescent="0.25">
      <c r="F48637" s="1"/>
    </row>
    <row r="48638" spans="6:6" x14ac:dyDescent="0.25">
      <c r="F48638" s="1"/>
    </row>
    <row r="48639" spans="6:6" x14ac:dyDescent="0.25">
      <c r="F48639" s="1"/>
    </row>
    <row r="48640" spans="6:6" x14ac:dyDescent="0.25">
      <c r="F48640" s="1"/>
    </row>
    <row r="48641" spans="6:6" x14ac:dyDescent="0.25">
      <c r="F48641" s="1"/>
    </row>
    <row r="48642" spans="6:6" x14ac:dyDescent="0.25">
      <c r="F48642" s="1"/>
    </row>
    <row r="48643" spans="6:6" x14ac:dyDescent="0.25">
      <c r="F48643" s="1"/>
    </row>
    <row r="48644" spans="6:6" x14ac:dyDescent="0.25">
      <c r="F48644" s="1"/>
    </row>
    <row r="48645" spans="6:6" x14ac:dyDescent="0.25">
      <c r="F48645" s="1"/>
    </row>
    <row r="48646" spans="6:6" x14ac:dyDescent="0.25">
      <c r="F48646" s="1"/>
    </row>
    <row r="48647" spans="6:6" x14ac:dyDescent="0.25">
      <c r="F48647" s="1"/>
    </row>
    <row r="48648" spans="6:6" x14ac:dyDescent="0.25">
      <c r="F48648" s="1"/>
    </row>
    <row r="48649" spans="6:6" x14ac:dyDescent="0.25">
      <c r="F48649" s="1"/>
    </row>
    <row r="48650" spans="6:6" x14ac:dyDescent="0.25">
      <c r="F48650" s="1"/>
    </row>
    <row r="48651" spans="6:6" x14ac:dyDescent="0.25">
      <c r="F48651" s="1"/>
    </row>
    <row r="48652" spans="6:6" x14ac:dyDescent="0.25">
      <c r="F48652" s="1"/>
    </row>
    <row r="48653" spans="6:6" x14ac:dyDescent="0.25">
      <c r="F48653" s="1"/>
    </row>
    <row r="48654" spans="6:6" x14ac:dyDescent="0.25">
      <c r="F48654" s="1"/>
    </row>
    <row r="48655" spans="6:6" x14ac:dyDescent="0.25">
      <c r="F48655" s="1"/>
    </row>
    <row r="48656" spans="6:6" x14ac:dyDescent="0.25">
      <c r="F48656" s="1"/>
    </row>
    <row r="48657" spans="6:6" x14ac:dyDescent="0.25">
      <c r="F48657" s="1"/>
    </row>
    <row r="48658" spans="6:6" x14ac:dyDescent="0.25">
      <c r="F48658" s="1"/>
    </row>
    <row r="48659" spans="6:6" x14ac:dyDescent="0.25">
      <c r="F48659" s="1"/>
    </row>
    <row r="48660" spans="6:6" x14ac:dyDescent="0.25">
      <c r="F48660" s="1"/>
    </row>
    <row r="48661" spans="6:6" x14ac:dyDescent="0.25">
      <c r="F48661" s="1"/>
    </row>
    <row r="48662" spans="6:6" x14ac:dyDescent="0.25">
      <c r="F48662" s="1"/>
    </row>
    <row r="48663" spans="6:6" x14ac:dyDescent="0.25">
      <c r="F48663" s="1"/>
    </row>
    <row r="48664" spans="6:6" x14ac:dyDescent="0.25">
      <c r="F48664" s="1"/>
    </row>
    <row r="48665" spans="6:6" x14ac:dyDescent="0.25">
      <c r="F48665" s="1"/>
    </row>
    <row r="48666" spans="6:6" x14ac:dyDescent="0.25">
      <c r="F48666" s="1"/>
    </row>
    <row r="48667" spans="6:6" x14ac:dyDescent="0.25">
      <c r="F48667" s="1"/>
    </row>
    <row r="48668" spans="6:6" x14ac:dyDescent="0.25">
      <c r="F48668" s="1"/>
    </row>
    <row r="48669" spans="6:6" x14ac:dyDescent="0.25">
      <c r="F48669" s="1"/>
    </row>
    <row r="48670" spans="6:6" x14ac:dyDescent="0.25">
      <c r="F48670" s="1"/>
    </row>
    <row r="48671" spans="6:6" x14ac:dyDescent="0.25">
      <c r="F48671" s="1"/>
    </row>
    <row r="48672" spans="6:6" x14ac:dyDescent="0.25">
      <c r="F48672" s="1"/>
    </row>
    <row r="48673" spans="6:6" x14ac:dyDescent="0.25">
      <c r="F48673" s="1"/>
    </row>
    <row r="48674" spans="6:6" x14ac:dyDescent="0.25">
      <c r="F48674" s="1"/>
    </row>
    <row r="48675" spans="6:6" x14ac:dyDescent="0.25">
      <c r="F48675" s="1"/>
    </row>
    <row r="48676" spans="6:6" x14ac:dyDescent="0.25">
      <c r="F48676" s="1"/>
    </row>
    <row r="48677" spans="6:6" x14ac:dyDescent="0.25">
      <c r="F48677" s="1"/>
    </row>
    <row r="48678" spans="6:6" x14ac:dyDescent="0.25">
      <c r="F48678" s="1"/>
    </row>
    <row r="48679" spans="6:6" x14ac:dyDescent="0.25">
      <c r="F48679" s="1"/>
    </row>
    <row r="48680" spans="6:6" x14ac:dyDescent="0.25">
      <c r="F48680" s="1"/>
    </row>
    <row r="48681" spans="6:6" x14ac:dyDescent="0.25">
      <c r="F48681" s="1"/>
    </row>
    <row r="48682" spans="6:6" x14ac:dyDescent="0.25">
      <c r="F48682" s="1"/>
    </row>
    <row r="48683" spans="6:6" x14ac:dyDescent="0.25">
      <c r="F48683" s="1"/>
    </row>
    <row r="48684" spans="6:6" x14ac:dyDescent="0.25">
      <c r="F48684" s="1"/>
    </row>
    <row r="48685" spans="6:6" x14ac:dyDescent="0.25">
      <c r="F48685" s="1"/>
    </row>
    <row r="48686" spans="6:6" x14ac:dyDescent="0.25">
      <c r="F48686" s="1"/>
    </row>
    <row r="48687" spans="6:6" x14ac:dyDescent="0.25">
      <c r="F48687" s="1"/>
    </row>
    <row r="48688" spans="6:6" x14ac:dyDescent="0.25">
      <c r="F48688" s="1"/>
    </row>
    <row r="48689" spans="6:6" x14ac:dyDescent="0.25">
      <c r="F48689" s="1"/>
    </row>
    <row r="48690" spans="6:6" x14ac:dyDescent="0.25">
      <c r="F48690" s="1"/>
    </row>
    <row r="48691" spans="6:6" x14ac:dyDescent="0.25">
      <c r="F48691" s="1"/>
    </row>
    <row r="48692" spans="6:6" x14ac:dyDescent="0.25">
      <c r="F48692" s="1"/>
    </row>
    <row r="48693" spans="6:6" x14ac:dyDescent="0.25">
      <c r="F48693" s="1"/>
    </row>
    <row r="48694" spans="6:6" x14ac:dyDescent="0.25">
      <c r="F48694" s="1"/>
    </row>
    <row r="48695" spans="6:6" x14ac:dyDescent="0.25">
      <c r="F48695" s="1"/>
    </row>
    <row r="48696" spans="6:6" x14ac:dyDescent="0.25">
      <c r="F48696" s="1"/>
    </row>
    <row r="48697" spans="6:6" x14ac:dyDescent="0.25">
      <c r="F48697" s="1"/>
    </row>
    <row r="48698" spans="6:6" x14ac:dyDescent="0.25">
      <c r="F48698" s="1"/>
    </row>
    <row r="48699" spans="6:6" x14ac:dyDescent="0.25">
      <c r="F48699" s="1"/>
    </row>
    <row r="48700" spans="6:6" x14ac:dyDescent="0.25">
      <c r="F48700" s="1"/>
    </row>
    <row r="48701" spans="6:6" x14ac:dyDescent="0.25">
      <c r="F48701" s="1"/>
    </row>
    <row r="48702" spans="6:6" x14ac:dyDescent="0.25">
      <c r="F48702" s="1"/>
    </row>
    <row r="48703" spans="6:6" x14ac:dyDescent="0.25">
      <c r="F48703" s="1"/>
    </row>
    <row r="48704" spans="6:6" x14ac:dyDescent="0.25">
      <c r="F48704" s="1"/>
    </row>
    <row r="48705" spans="6:6" x14ac:dyDescent="0.25">
      <c r="F48705" s="1"/>
    </row>
    <row r="48706" spans="6:6" x14ac:dyDescent="0.25">
      <c r="F48706" s="1"/>
    </row>
    <row r="48707" spans="6:6" x14ac:dyDescent="0.25">
      <c r="F48707" s="1"/>
    </row>
    <row r="48708" spans="6:6" x14ac:dyDescent="0.25">
      <c r="F48708" s="1"/>
    </row>
    <row r="48709" spans="6:6" x14ac:dyDescent="0.25">
      <c r="F48709" s="1"/>
    </row>
    <row r="48710" spans="6:6" x14ac:dyDescent="0.25">
      <c r="F48710" s="1"/>
    </row>
    <row r="48711" spans="6:6" x14ac:dyDescent="0.25">
      <c r="F48711" s="1"/>
    </row>
    <row r="48712" spans="6:6" x14ac:dyDescent="0.25">
      <c r="F48712" s="1"/>
    </row>
    <row r="48713" spans="6:6" x14ac:dyDescent="0.25">
      <c r="F48713" s="1"/>
    </row>
    <row r="48714" spans="6:6" x14ac:dyDescent="0.25">
      <c r="F48714" s="1"/>
    </row>
    <row r="48715" spans="6:6" x14ac:dyDescent="0.25">
      <c r="F48715" s="1"/>
    </row>
    <row r="48716" spans="6:6" x14ac:dyDescent="0.25">
      <c r="F48716" s="1"/>
    </row>
    <row r="48717" spans="6:6" x14ac:dyDescent="0.25">
      <c r="F48717" s="1"/>
    </row>
    <row r="48718" spans="6:6" x14ac:dyDescent="0.25">
      <c r="F48718" s="1"/>
    </row>
    <row r="48719" spans="6:6" x14ac:dyDescent="0.25">
      <c r="F48719" s="1"/>
    </row>
    <row r="48720" spans="6:6" x14ac:dyDescent="0.25">
      <c r="F48720" s="1"/>
    </row>
    <row r="48721" spans="6:6" x14ac:dyDescent="0.25">
      <c r="F48721" s="1"/>
    </row>
    <row r="48722" spans="6:6" x14ac:dyDescent="0.25">
      <c r="F48722" s="1"/>
    </row>
    <row r="48723" spans="6:6" x14ac:dyDescent="0.25">
      <c r="F48723" s="1"/>
    </row>
    <row r="48724" spans="6:6" x14ac:dyDescent="0.25">
      <c r="F48724" s="1"/>
    </row>
    <row r="48725" spans="6:6" x14ac:dyDescent="0.25">
      <c r="F48725" s="1"/>
    </row>
    <row r="48726" spans="6:6" x14ac:dyDescent="0.25">
      <c r="F48726" s="1"/>
    </row>
    <row r="48727" spans="6:6" x14ac:dyDescent="0.25">
      <c r="F48727" s="1"/>
    </row>
    <row r="48728" spans="6:6" x14ac:dyDescent="0.25">
      <c r="F48728" s="1"/>
    </row>
    <row r="48729" spans="6:6" x14ac:dyDescent="0.25">
      <c r="F48729" s="1"/>
    </row>
    <row r="48730" spans="6:6" x14ac:dyDescent="0.25">
      <c r="F48730" s="1"/>
    </row>
    <row r="48731" spans="6:6" x14ac:dyDescent="0.25">
      <c r="F48731" s="1"/>
    </row>
    <row r="48732" spans="6:6" x14ac:dyDescent="0.25">
      <c r="F48732" s="1"/>
    </row>
    <row r="48733" spans="6:6" x14ac:dyDescent="0.25">
      <c r="F48733" s="1"/>
    </row>
    <row r="48734" spans="6:6" x14ac:dyDescent="0.25">
      <c r="F48734" s="1"/>
    </row>
    <row r="48735" spans="6:6" x14ac:dyDescent="0.25">
      <c r="F48735" s="1"/>
    </row>
    <row r="48736" spans="6:6" x14ac:dyDescent="0.25">
      <c r="F48736" s="1"/>
    </row>
    <row r="48737" spans="6:6" x14ac:dyDescent="0.25">
      <c r="F48737" s="1"/>
    </row>
    <row r="48738" spans="6:6" x14ac:dyDescent="0.25">
      <c r="F48738" s="1"/>
    </row>
    <row r="48739" spans="6:6" x14ac:dyDescent="0.25">
      <c r="F48739" s="1"/>
    </row>
    <row r="48740" spans="6:6" x14ac:dyDescent="0.25">
      <c r="F48740" s="1"/>
    </row>
    <row r="48741" spans="6:6" x14ac:dyDescent="0.25">
      <c r="F48741" s="1"/>
    </row>
    <row r="48742" spans="6:6" x14ac:dyDescent="0.25">
      <c r="F48742" s="1"/>
    </row>
    <row r="48743" spans="6:6" x14ac:dyDescent="0.25">
      <c r="F48743" s="1"/>
    </row>
    <row r="48744" spans="6:6" x14ac:dyDescent="0.25">
      <c r="F48744" s="1"/>
    </row>
    <row r="48745" spans="6:6" x14ac:dyDescent="0.25">
      <c r="F48745" s="1"/>
    </row>
    <row r="48746" spans="6:6" x14ac:dyDescent="0.25">
      <c r="F48746" s="1"/>
    </row>
    <row r="48747" spans="6:6" x14ac:dyDescent="0.25">
      <c r="F48747" s="1"/>
    </row>
    <row r="48748" spans="6:6" x14ac:dyDescent="0.25">
      <c r="F48748" s="1"/>
    </row>
    <row r="48749" spans="6:6" x14ac:dyDescent="0.25">
      <c r="F48749" s="1"/>
    </row>
    <row r="48750" spans="6:6" x14ac:dyDescent="0.25">
      <c r="F48750" s="1"/>
    </row>
    <row r="48751" spans="6:6" x14ac:dyDescent="0.25">
      <c r="F48751" s="1"/>
    </row>
    <row r="48752" spans="6:6" x14ac:dyDescent="0.25">
      <c r="F48752" s="1"/>
    </row>
    <row r="48753" spans="6:6" x14ac:dyDescent="0.25">
      <c r="F48753" s="1"/>
    </row>
    <row r="48754" spans="6:6" x14ac:dyDescent="0.25">
      <c r="F48754" s="1"/>
    </row>
    <row r="48755" spans="6:6" x14ac:dyDescent="0.25">
      <c r="F48755" s="1"/>
    </row>
    <row r="48756" spans="6:6" x14ac:dyDescent="0.25">
      <c r="F48756" s="1"/>
    </row>
    <row r="48757" spans="6:6" x14ac:dyDescent="0.25">
      <c r="F48757" s="1"/>
    </row>
    <row r="48758" spans="6:6" x14ac:dyDescent="0.25">
      <c r="F48758" s="1"/>
    </row>
    <row r="48759" spans="6:6" x14ac:dyDescent="0.25">
      <c r="F48759" s="1"/>
    </row>
    <row r="48760" spans="6:6" x14ac:dyDescent="0.25">
      <c r="F48760" s="1"/>
    </row>
    <row r="48761" spans="6:6" x14ac:dyDescent="0.25">
      <c r="F48761" s="1"/>
    </row>
    <row r="48762" spans="6:6" x14ac:dyDescent="0.25">
      <c r="F48762" s="1"/>
    </row>
    <row r="48763" spans="6:6" x14ac:dyDescent="0.25">
      <c r="F48763" s="1"/>
    </row>
    <row r="48764" spans="6:6" x14ac:dyDescent="0.25">
      <c r="F48764" s="1"/>
    </row>
    <row r="48765" spans="6:6" x14ac:dyDescent="0.25">
      <c r="F48765" s="1"/>
    </row>
    <row r="48766" spans="6:6" x14ac:dyDescent="0.25">
      <c r="F48766" s="1"/>
    </row>
    <row r="48767" spans="6:6" x14ac:dyDescent="0.25">
      <c r="F48767" s="1"/>
    </row>
    <row r="48768" spans="6:6" x14ac:dyDescent="0.25">
      <c r="F48768" s="1"/>
    </row>
    <row r="48769" spans="6:6" x14ac:dyDescent="0.25">
      <c r="F48769" s="1"/>
    </row>
    <row r="48770" spans="6:6" x14ac:dyDescent="0.25">
      <c r="F48770" s="1"/>
    </row>
    <row r="48771" spans="6:6" x14ac:dyDescent="0.25">
      <c r="F48771" s="1"/>
    </row>
    <row r="48772" spans="6:6" x14ac:dyDescent="0.25">
      <c r="F48772" s="1"/>
    </row>
    <row r="48773" spans="6:6" x14ac:dyDescent="0.25">
      <c r="F48773" s="1"/>
    </row>
    <row r="48774" spans="6:6" x14ac:dyDescent="0.25">
      <c r="F48774" s="1"/>
    </row>
    <row r="48775" spans="6:6" x14ac:dyDescent="0.25">
      <c r="F48775" s="1"/>
    </row>
    <row r="48776" spans="6:6" x14ac:dyDescent="0.25">
      <c r="F48776" s="1"/>
    </row>
    <row r="48777" spans="6:6" x14ac:dyDescent="0.25">
      <c r="F48777" s="1"/>
    </row>
    <row r="48778" spans="6:6" x14ac:dyDescent="0.25">
      <c r="F48778" s="1"/>
    </row>
    <row r="48779" spans="6:6" x14ac:dyDescent="0.25">
      <c r="F48779" s="1"/>
    </row>
    <row r="48780" spans="6:6" x14ac:dyDescent="0.25">
      <c r="F48780" s="1"/>
    </row>
    <row r="48781" spans="6:6" x14ac:dyDescent="0.25">
      <c r="F48781" s="1"/>
    </row>
    <row r="48782" spans="6:6" x14ac:dyDescent="0.25">
      <c r="F48782" s="1"/>
    </row>
    <row r="48783" spans="6:6" x14ac:dyDescent="0.25">
      <c r="F48783" s="1"/>
    </row>
    <row r="48784" spans="6:6" x14ac:dyDescent="0.25">
      <c r="F48784" s="1"/>
    </row>
    <row r="48785" spans="6:6" x14ac:dyDescent="0.25">
      <c r="F48785" s="1"/>
    </row>
    <row r="48786" spans="6:6" x14ac:dyDescent="0.25">
      <c r="F48786" s="1"/>
    </row>
    <row r="48787" spans="6:6" x14ac:dyDescent="0.25">
      <c r="F48787" s="1"/>
    </row>
    <row r="48788" spans="6:6" x14ac:dyDescent="0.25">
      <c r="F48788" s="1"/>
    </row>
    <row r="48789" spans="6:6" x14ac:dyDescent="0.25">
      <c r="F48789" s="1"/>
    </row>
    <row r="48790" spans="6:6" x14ac:dyDescent="0.25">
      <c r="F48790" s="1"/>
    </row>
    <row r="48791" spans="6:6" x14ac:dyDescent="0.25">
      <c r="F48791" s="1"/>
    </row>
    <row r="48792" spans="6:6" x14ac:dyDescent="0.25">
      <c r="F48792" s="1"/>
    </row>
    <row r="48793" spans="6:6" x14ac:dyDescent="0.25">
      <c r="F48793" s="1"/>
    </row>
    <row r="48794" spans="6:6" x14ac:dyDescent="0.25">
      <c r="F48794" s="1"/>
    </row>
    <row r="48795" spans="6:6" x14ac:dyDescent="0.25">
      <c r="F48795" s="1"/>
    </row>
    <row r="48796" spans="6:6" x14ac:dyDescent="0.25">
      <c r="F48796" s="1"/>
    </row>
    <row r="48797" spans="6:6" x14ac:dyDescent="0.25">
      <c r="F48797" s="1"/>
    </row>
    <row r="48798" spans="6:6" x14ac:dyDescent="0.25">
      <c r="F48798" s="1"/>
    </row>
    <row r="48799" spans="6:6" x14ac:dyDescent="0.25">
      <c r="F48799" s="1"/>
    </row>
    <row r="48800" spans="6:6" x14ac:dyDescent="0.25">
      <c r="F48800" s="1"/>
    </row>
    <row r="48801" spans="6:6" x14ac:dyDescent="0.25">
      <c r="F48801" s="1"/>
    </row>
    <row r="48802" spans="6:6" x14ac:dyDescent="0.25">
      <c r="F48802" s="1"/>
    </row>
    <row r="48803" spans="6:6" x14ac:dyDescent="0.25">
      <c r="F48803" s="1"/>
    </row>
    <row r="48804" spans="6:6" x14ac:dyDescent="0.25">
      <c r="F48804" s="1"/>
    </row>
    <row r="48805" spans="6:6" x14ac:dyDescent="0.25">
      <c r="F48805" s="1"/>
    </row>
    <row r="48806" spans="6:6" x14ac:dyDescent="0.25">
      <c r="F48806" s="1"/>
    </row>
    <row r="48807" spans="6:6" x14ac:dyDescent="0.25">
      <c r="F48807" s="1"/>
    </row>
    <row r="48808" spans="6:6" x14ac:dyDescent="0.25">
      <c r="F48808" s="1"/>
    </row>
    <row r="48809" spans="6:6" x14ac:dyDescent="0.25">
      <c r="F48809" s="1"/>
    </row>
    <row r="48810" spans="6:6" x14ac:dyDescent="0.25">
      <c r="F48810" s="1"/>
    </row>
    <row r="48811" spans="6:6" x14ac:dyDescent="0.25">
      <c r="F48811" s="1"/>
    </row>
    <row r="48812" spans="6:6" x14ac:dyDescent="0.25">
      <c r="F48812" s="1"/>
    </row>
    <row r="48813" spans="6:6" x14ac:dyDescent="0.25">
      <c r="F48813" s="1"/>
    </row>
    <row r="48814" spans="6:6" x14ac:dyDescent="0.25">
      <c r="F48814" s="1"/>
    </row>
    <row r="48815" spans="6:6" x14ac:dyDescent="0.25">
      <c r="F48815" s="1"/>
    </row>
    <row r="48816" spans="6:6" x14ac:dyDescent="0.25">
      <c r="F48816" s="1"/>
    </row>
    <row r="48817" spans="6:6" x14ac:dyDescent="0.25">
      <c r="F48817" s="1"/>
    </row>
    <row r="48818" spans="6:6" x14ac:dyDescent="0.25">
      <c r="F48818" s="1"/>
    </row>
    <row r="48819" spans="6:6" x14ac:dyDescent="0.25">
      <c r="F48819" s="1"/>
    </row>
    <row r="48820" spans="6:6" x14ac:dyDescent="0.25">
      <c r="F48820" s="1"/>
    </row>
    <row r="48821" spans="6:6" x14ac:dyDescent="0.25">
      <c r="F48821" s="1"/>
    </row>
    <row r="48822" spans="6:6" x14ac:dyDescent="0.25">
      <c r="F48822" s="1"/>
    </row>
    <row r="48823" spans="6:6" x14ac:dyDescent="0.25">
      <c r="F48823" s="1"/>
    </row>
    <row r="48824" spans="6:6" x14ac:dyDescent="0.25">
      <c r="F48824" s="1"/>
    </row>
    <row r="48825" spans="6:6" x14ac:dyDescent="0.25">
      <c r="F48825" s="1"/>
    </row>
    <row r="48826" spans="6:6" x14ac:dyDescent="0.25">
      <c r="F48826" s="1"/>
    </row>
    <row r="48827" spans="6:6" x14ac:dyDescent="0.25">
      <c r="F48827" s="1"/>
    </row>
    <row r="48828" spans="6:6" x14ac:dyDescent="0.25">
      <c r="F48828" s="1"/>
    </row>
    <row r="48829" spans="6:6" x14ac:dyDescent="0.25">
      <c r="F48829" s="1"/>
    </row>
    <row r="48830" spans="6:6" x14ac:dyDescent="0.25">
      <c r="F48830" s="1"/>
    </row>
    <row r="48831" spans="6:6" x14ac:dyDescent="0.25">
      <c r="F48831" s="1"/>
    </row>
    <row r="48832" spans="6:6" x14ac:dyDescent="0.25">
      <c r="F48832" s="1"/>
    </row>
    <row r="48833" spans="6:6" x14ac:dyDescent="0.25">
      <c r="F48833" s="1"/>
    </row>
    <row r="48834" spans="6:6" x14ac:dyDescent="0.25">
      <c r="F48834" s="1"/>
    </row>
    <row r="48835" spans="6:6" x14ac:dyDescent="0.25">
      <c r="F48835" s="1"/>
    </row>
    <row r="48836" spans="6:6" x14ac:dyDescent="0.25">
      <c r="F48836" s="1"/>
    </row>
    <row r="48837" spans="6:6" x14ac:dyDescent="0.25">
      <c r="F48837" s="1"/>
    </row>
    <row r="48838" spans="6:6" x14ac:dyDescent="0.25">
      <c r="F48838" s="1"/>
    </row>
    <row r="48839" spans="6:6" x14ac:dyDescent="0.25">
      <c r="F48839" s="1"/>
    </row>
    <row r="48840" spans="6:6" x14ac:dyDescent="0.25">
      <c r="F48840" s="1"/>
    </row>
    <row r="48841" spans="6:6" x14ac:dyDescent="0.25">
      <c r="F48841" s="1"/>
    </row>
    <row r="48842" spans="6:6" x14ac:dyDescent="0.25">
      <c r="F48842" s="1"/>
    </row>
    <row r="48843" spans="6:6" x14ac:dyDescent="0.25">
      <c r="F48843" s="1"/>
    </row>
    <row r="48844" spans="6:6" x14ac:dyDescent="0.25">
      <c r="F48844" s="1"/>
    </row>
    <row r="48845" spans="6:6" x14ac:dyDescent="0.25">
      <c r="F48845" s="1"/>
    </row>
    <row r="48846" spans="6:6" x14ac:dyDescent="0.25">
      <c r="F48846" s="1"/>
    </row>
    <row r="48847" spans="6:6" x14ac:dyDescent="0.25">
      <c r="F48847" s="1"/>
    </row>
    <row r="48848" spans="6:6" x14ac:dyDescent="0.25">
      <c r="F48848" s="1"/>
    </row>
    <row r="48849" spans="6:6" x14ac:dyDescent="0.25">
      <c r="F48849" s="1"/>
    </row>
    <row r="48850" spans="6:6" x14ac:dyDescent="0.25">
      <c r="F48850" s="1"/>
    </row>
    <row r="48851" spans="6:6" x14ac:dyDescent="0.25">
      <c r="F48851" s="1"/>
    </row>
    <row r="48852" spans="6:6" x14ac:dyDescent="0.25">
      <c r="F48852" s="1"/>
    </row>
    <row r="48853" spans="6:6" x14ac:dyDescent="0.25">
      <c r="F48853" s="1"/>
    </row>
    <row r="48854" spans="6:6" x14ac:dyDescent="0.25">
      <c r="F48854" s="1"/>
    </row>
    <row r="48855" spans="6:6" x14ac:dyDescent="0.25">
      <c r="F48855" s="1"/>
    </row>
    <row r="48856" spans="6:6" x14ac:dyDescent="0.25">
      <c r="F48856" s="1"/>
    </row>
    <row r="48857" spans="6:6" x14ac:dyDescent="0.25">
      <c r="F48857" s="1"/>
    </row>
    <row r="48858" spans="6:6" x14ac:dyDescent="0.25">
      <c r="F48858" s="1"/>
    </row>
    <row r="48859" spans="6:6" x14ac:dyDescent="0.25">
      <c r="F48859" s="1"/>
    </row>
    <row r="48860" spans="6:6" x14ac:dyDescent="0.25">
      <c r="F48860" s="1"/>
    </row>
    <row r="48861" spans="6:6" x14ac:dyDescent="0.25">
      <c r="F48861" s="1"/>
    </row>
    <row r="48862" spans="6:6" x14ac:dyDescent="0.25">
      <c r="F48862" s="1"/>
    </row>
    <row r="48863" spans="6:6" x14ac:dyDescent="0.25">
      <c r="F48863" s="1"/>
    </row>
    <row r="48864" spans="6:6" x14ac:dyDescent="0.25">
      <c r="F48864" s="1"/>
    </row>
    <row r="48865" spans="6:6" x14ac:dyDescent="0.25">
      <c r="F48865" s="1"/>
    </row>
    <row r="48866" spans="6:6" x14ac:dyDescent="0.25">
      <c r="F48866" s="1"/>
    </row>
    <row r="48867" spans="6:6" x14ac:dyDescent="0.25">
      <c r="F48867" s="1"/>
    </row>
    <row r="48868" spans="6:6" x14ac:dyDescent="0.25">
      <c r="F48868" s="1"/>
    </row>
    <row r="48869" spans="6:6" x14ac:dyDescent="0.25">
      <c r="F48869" s="1"/>
    </row>
    <row r="48870" spans="6:6" x14ac:dyDescent="0.25">
      <c r="F48870" s="1"/>
    </row>
    <row r="48871" spans="6:6" x14ac:dyDescent="0.25">
      <c r="F48871" s="1"/>
    </row>
    <row r="48872" spans="6:6" x14ac:dyDescent="0.25">
      <c r="F48872" s="1"/>
    </row>
    <row r="48873" spans="6:6" x14ac:dyDescent="0.25">
      <c r="F48873" s="1"/>
    </row>
    <row r="48874" spans="6:6" x14ac:dyDescent="0.25">
      <c r="F48874" s="1"/>
    </row>
    <row r="48875" spans="6:6" x14ac:dyDescent="0.25">
      <c r="F48875" s="1"/>
    </row>
    <row r="48876" spans="6:6" x14ac:dyDescent="0.25">
      <c r="F48876" s="1"/>
    </row>
    <row r="48877" spans="6:6" x14ac:dyDescent="0.25">
      <c r="F48877" s="1"/>
    </row>
    <row r="48878" spans="6:6" x14ac:dyDescent="0.25">
      <c r="F48878" s="1"/>
    </row>
    <row r="48879" spans="6:6" x14ac:dyDescent="0.25">
      <c r="F48879" s="1"/>
    </row>
    <row r="48880" spans="6:6" x14ac:dyDescent="0.25">
      <c r="F48880" s="1"/>
    </row>
    <row r="48881" spans="6:6" x14ac:dyDescent="0.25">
      <c r="F48881" s="1"/>
    </row>
    <row r="48882" spans="6:6" x14ac:dyDescent="0.25">
      <c r="F48882" s="1"/>
    </row>
    <row r="48883" spans="6:6" x14ac:dyDescent="0.25">
      <c r="F48883" s="1"/>
    </row>
    <row r="48884" spans="6:6" x14ac:dyDescent="0.25">
      <c r="F48884" s="1"/>
    </row>
    <row r="48885" spans="6:6" x14ac:dyDescent="0.25">
      <c r="F48885" s="1"/>
    </row>
    <row r="48886" spans="6:6" x14ac:dyDescent="0.25">
      <c r="F48886" s="1"/>
    </row>
    <row r="48887" spans="6:6" x14ac:dyDescent="0.25">
      <c r="F48887" s="1"/>
    </row>
    <row r="48888" spans="6:6" x14ac:dyDescent="0.25">
      <c r="F48888" s="1"/>
    </row>
    <row r="48889" spans="6:6" x14ac:dyDescent="0.25">
      <c r="F48889" s="1"/>
    </row>
    <row r="48890" spans="6:6" x14ac:dyDescent="0.25">
      <c r="F48890" s="1"/>
    </row>
    <row r="48891" spans="6:6" x14ac:dyDescent="0.25">
      <c r="F48891" s="1"/>
    </row>
    <row r="48892" spans="6:6" x14ac:dyDescent="0.25">
      <c r="F48892" s="1"/>
    </row>
    <row r="48893" spans="6:6" x14ac:dyDescent="0.25">
      <c r="F48893" s="1"/>
    </row>
    <row r="48894" spans="6:6" x14ac:dyDescent="0.25">
      <c r="F48894" s="1"/>
    </row>
    <row r="48895" spans="6:6" x14ac:dyDescent="0.25">
      <c r="F48895" s="1"/>
    </row>
    <row r="48896" spans="6:6" x14ac:dyDescent="0.25">
      <c r="F48896" s="1"/>
    </row>
    <row r="48897" spans="6:6" x14ac:dyDescent="0.25">
      <c r="F48897" s="1"/>
    </row>
    <row r="48898" spans="6:6" x14ac:dyDescent="0.25">
      <c r="F48898" s="1"/>
    </row>
    <row r="48899" spans="6:6" x14ac:dyDescent="0.25">
      <c r="F48899" s="1"/>
    </row>
    <row r="48900" spans="6:6" x14ac:dyDescent="0.25">
      <c r="F48900" s="1"/>
    </row>
    <row r="48901" spans="6:6" x14ac:dyDescent="0.25">
      <c r="F48901" s="1"/>
    </row>
    <row r="48902" spans="6:6" x14ac:dyDescent="0.25">
      <c r="F48902" s="1"/>
    </row>
    <row r="48903" spans="6:6" x14ac:dyDescent="0.25">
      <c r="F48903" s="1"/>
    </row>
    <row r="48904" spans="6:6" x14ac:dyDescent="0.25">
      <c r="F48904" s="1"/>
    </row>
    <row r="48905" spans="6:6" x14ac:dyDescent="0.25">
      <c r="F48905" s="1"/>
    </row>
    <row r="48906" spans="6:6" x14ac:dyDescent="0.25">
      <c r="F48906" s="1"/>
    </row>
    <row r="48907" spans="6:6" x14ac:dyDescent="0.25">
      <c r="F48907" s="1"/>
    </row>
    <row r="48908" spans="6:6" x14ac:dyDescent="0.25">
      <c r="F48908" s="1"/>
    </row>
    <row r="48909" spans="6:6" x14ac:dyDescent="0.25">
      <c r="F48909" s="1"/>
    </row>
    <row r="48910" spans="6:6" x14ac:dyDescent="0.25">
      <c r="F48910" s="1"/>
    </row>
    <row r="48911" spans="6:6" x14ac:dyDescent="0.25">
      <c r="F48911" s="1"/>
    </row>
    <row r="48912" spans="6:6" x14ac:dyDescent="0.25">
      <c r="F48912" s="1"/>
    </row>
    <row r="48913" spans="6:6" x14ac:dyDescent="0.25">
      <c r="F48913" s="1"/>
    </row>
    <row r="48914" spans="6:6" x14ac:dyDescent="0.25">
      <c r="F48914" s="1"/>
    </row>
    <row r="48915" spans="6:6" x14ac:dyDescent="0.25">
      <c r="F48915" s="1"/>
    </row>
    <row r="48916" spans="6:6" x14ac:dyDescent="0.25">
      <c r="F48916" s="1"/>
    </row>
    <row r="48917" spans="6:6" x14ac:dyDescent="0.25">
      <c r="F48917" s="1"/>
    </row>
    <row r="48918" spans="6:6" x14ac:dyDescent="0.25">
      <c r="F48918" s="1"/>
    </row>
    <row r="48919" spans="6:6" x14ac:dyDescent="0.25">
      <c r="F48919" s="1"/>
    </row>
    <row r="48920" spans="6:6" x14ac:dyDescent="0.25">
      <c r="F48920" s="1"/>
    </row>
    <row r="48921" spans="6:6" x14ac:dyDescent="0.25">
      <c r="F48921" s="1"/>
    </row>
    <row r="48922" spans="6:6" x14ac:dyDescent="0.25">
      <c r="F48922" s="1"/>
    </row>
    <row r="48923" spans="6:6" x14ac:dyDescent="0.25">
      <c r="F48923" s="1"/>
    </row>
    <row r="48924" spans="6:6" x14ac:dyDescent="0.25">
      <c r="F48924" s="1"/>
    </row>
    <row r="48925" spans="6:6" x14ac:dyDescent="0.25">
      <c r="F48925" s="1"/>
    </row>
    <row r="48926" spans="6:6" x14ac:dyDescent="0.25">
      <c r="F48926" s="1"/>
    </row>
    <row r="48927" spans="6:6" x14ac:dyDescent="0.25">
      <c r="F48927" s="1"/>
    </row>
    <row r="48928" spans="6:6" x14ac:dyDescent="0.25">
      <c r="F48928" s="1"/>
    </row>
    <row r="48929" spans="6:6" x14ac:dyDescent="0.25">
      <c r="F48929" s="1"/>
    </row>
    <row r="48930" spans="6:6" x14ac:dyDescent="0.25">
      <c r="F48930" s="1"/>
    </row>
    <row r="48931" spans="6:6" x14ac:dyDescent="0.25">
      <c r="F48931" s="1"/>
    </row>
    <row r="48932" spans="6:6" x14ac:dyDescent="0.25">
      <c r="F48932" s="1"/>
    </row>
    <row r="48933" spans="6:6" x14ac:dyDescent="0.25">
      <c r="F48933" s="1"/>
    </row>
    <row r="48934" spans="6:6" x14ac:dyDescent="0.25">
      <c r="F48934" s="1"/>
    </row>
    <row r="48935" spans="6:6" x14ac:dyDescent="0.25">
      <c r="F48935" s="1"/>
    </row>
    <row r="48936" spans="6:6" x14ac:dyDescent="0.25">
      <c r="F48936" s="1"/>
    </row>
    <row r="48937" spans="6:6" x14ac:dyDescent="0.25">
      <c r="F48937" s="1"/>
    </row>
    <row r="48938" spans="6:6" x14ac:dyDescent="0.25">
      <c r="F48938" s="1"/>
    </row>
    <row r="48939" spans="6:6" x14ac:dyDescent="0.25">
      <c r="F48939" s="1"/>
    </row>
    <row r="48940" spans="6:6" x14ac:dyDescent="0.25">
      <c r="F48940" s="1"/>
    </row>
    <row r="48941" spans="6:6" x14ac:dyDescent="0.25">
      <c r="F48941" s="1"/>
    </row>
    <row r="48942" spans="6:6" x14ac:dyDescent="0.25">
      <c r="F48942" s="1"/>
    </row>
    <row r="48943" spans="6:6" x14ac:dyDescent="0.25">
      <c r="F48943" s="1"/>
    </row>
    <row r="48944" spans="6:6" x14ac:dyDescent="0.25">
      <c r="F48944" s="1"/>
    </row>
    <row r="48945" spans="6:6" x14ac:dyDescent="0.25">
      <c r="F48945" s="1"/>
    </row>
    <row r="48946" spans="6:6" x14ac:dyDescent="0.25">
      <c r="F48946" s="1"/>
    </row>
    <row r="48947" spans="6:6" x14ac:dyDescent="0.25">
      <c r="F48947" s="1"/>
    </row>
    <row r="48948" spans="6:6" x14ac:dyDescent="0.25">
      <c r="F48948" s="1"/>
    </row>
    <row r="48949" spans="6:6" x14ac:dyDescent="0.25">
      <c r="F48949" s="1"/>
    </row>
    <row r="48950" spans="6:6" x14ac:dyDescent="0.25">
      <c r="F48950" s="1"/>
    </row>
    <row r="48951" spans="6:6" x14ac:dyDescent="0.25">
      <c r="F48951" s="1"/>
    </row>
    <row r="48952" spans="6:6" x14ac:dyDescent="0.25">
      <c r="F48952" s="1"/>
    </row>
    <row r="48953" spans="6:6" x14ac:dyDescent="0.25">
      <c r="F48953" s="1"/>
    </row>
    <row r="48954" spans="6:6" x14ac:dyDescent="0.25">
      <c r="F48954" s="1"/>
    </row>
    <row r="48955" spans="6:6" x14ac:dyDescent="0.25">
      <c r="F48955" s="1"/>
    </row>
    <row r="48956" spans="6:6" x14ac:dyDescent="0.25">
      <c r="F48956" s="1"/>
    </row>
    <row r="48957" spans="6:6" x14ac:dyDescent="0.25">
      <c r="F48957" s="1"/>
    </row>
    <row r="48958" spans="6:6" x14ac:dyDescent="0.25">
      <c r="F48958" s="1"/>
    </row>
    <row r="48959" spans="6:6" x14ac:dyDescent="0.25">
      <c r="F48959" s="1"/>
    </row>
    <row r="48960" spans="6:6" x14ac:dyDescent="0.25">
      <c r="F48960" s="1"/>
    </row>
    <row r="48961" spans="6:6" x14ac:dyDescent="0.25">
      <c r="F48961" s="1"/>
    </row>
    <row r="48962" spans="6:6" x14ac:dyDescent="0.25">
      <c r="F48962" s="1"/>
    </row>
    <row r="48963" spans="6:6" x14ac:dyDescent="0.25">
      <c r="F48963" s="1"/>
    </row>
    <row r="48964" spans="6:6" x14ac:dyDescent="0.25">
      <c r="F48964" s="1"/>
    </row>
    <row r="48965" spans="6:6" x14ac:dyDescent="0.25">
      <c r="F48965" s="1"/>
    </row>
    <row r="48966" spans="6:6" x14ac:dyDescent="0.25">
      <c r="F48966" s="1"/>
    </row>
    <row r="48967" spans="6:6" x14ac:dyDescent="0.25">
      <c r="F48967" s="1"/>
    </row>
    <row r="48968" spans="6:6" x14ac:dyDescent="0.25">
      <c r="F48968" s="1"/>
    </row>
    <row r="48969" spans="6:6" x14ac:dyDescent="0.25">
      <c r="F48969" s="1"/>
    </row>
    <row r="48970" spans="6:6" x14ac:dyDescent="0.25">
      <c r="F48970" s="1"/>
    </row>
    <row r="48971" spans="6:6" x14ac:dyDescent="0.25">
      <c r="F48971" s="1"/>
    </row>
    <row r="48972" spans="6:6" x14ac:dyDescent="0.25">
      <c r="F48972" s="1"/>
    </row>
    <row r="48973" spans="6:6" x14ac:dyDescent="0.25">
      <c r="F48973" s="1"/>
    </row>
    <row r="48974" spans="6:6" x14ac:dyDescent="0.25">
      <c r="F48974" s="1"/>
    </row>
    <row r="48975" spans="6:6" x14ac:dyDescent="0.25">
      <c r="F48975" s="1"/>
    </row>
    <row r="48976" spans="6:6" x14ac:dyDescent="0.25">
      <c r="F48976" s="1"/>
    </row>
    <row r="48977" spans="6:6" x14ac:dyDescent="0.25">
      <c r="F48977" s="1"/>
    </row>
    <row r="48978" spans="6:6" x14ac:dyDescent="0.25">
      <c r="F48978" s="1"/>
    </row>
    <row r="48979" spans="6:6" x14ac:dyDescent="0.25">
      <c r="F48979" s="1"/>
    </row>
    <row r="48980" spans="6:6" x14ac:dyDescent="0.25">
      <c r="F48980" s="1"/>
    </row>
    <row r="48981" spans="6:6" x14ac:dyDescent="0.25">
      <c r="F48981" s="1"/>
    </row>
    <row r="48982" spans="6:6" x14ac:dyDescent="0.25">
      <c r="F48982" s="1"/>
    </row>
    <row r="48983" spans="6:6" x14ac:dyDescent="0.25">
      <c r="F48983" s="1"/>
    </row>
    <row r="48984" spans="6:6" x14ac:dyDescent="0.25">
      <c r="F48984" s="1"/>
    </row>
    <row r="48985" spans="6:6" x14ac:dyDescent="0.25">
      <c r="F48985" s="1"/>
    </row>
    <row r="48986" spans="6:6" x14ac:dyDescent="0.25">
      <c r="F48986" s="1"/>
    </row>
    <row r="48987" spans="6:6" x14ac:dyDescent="0.25">
      <c r="F48987" s="1"/>
    </row>
    <row r="48988" spans="6:6" x14ac:dyDescent="0.25">
      <c r="F48988" s="1"/>
    </row>
    <row r="48989" spans="6:6" x14ac:dyDescent="0.25">
      <c r="F48989" s="1"/>
    </row>
    <row r="48990" spans="6:6" x14ac:dyDescent="0.25">
      <c r="F48990" s="1"/>
    </row>
    <row r="48991" spans="6:6" x14ac:dyDescent="0.25">
      <c r="F48991" s="1"/>
    </row>
    <row r="48992" spans="6:6" x14ac:dyDescent="0.25">
      <c r="F48992" s="1"/>
    </row>
    <row r="48993" spans="6:6" x14ac:dyDescent="0.25">
      <c r="F48993" s="1"/>
    </row>
    <row r="48994" spans="6:6" x14ac:dyDescent="0.25">
      <c r="F48994" s="1"/>
    </row>
    <row r="48995" spans="6:6" x14ac:dyDescent="0.25">
      <c r="F48995" s="1"/>
    </row>
    <row r="48996" spans="6:6" x14ac:dyDescent="0.25">
      <c r="F48996" s="1"/>
    </row>
    <row r="48997" spans="6:6" x14ac:dyDescent="0.25">
      <c r="F48997" s="1"/>
    </row>
    <row r="48998" spans="6:6" x14ac:dyDescent="0.25">
      <c r="F48998" s="1"/>
    </row>
    <row r="48999" spans="6:6" x14ac:dyDescent="0.25">
      <c r="F48999" s="1"/>
    </row>
    <row r="49000" spans="6:6" x14ac:dyDescent="0.25">
      <c r="F49000" s="1"/>
    </row>
    <row r="49001" spans="6:6" x14ac:dyDescent="0.25">
      <c r="F49001" s="1"/>
    </row>
    <row r="49002" spans="6:6" x14ac:dyDescent="0.25">
      <c r="F49002" s="1"/>
    </row>
    <row r="49003" spans="6:6" x14ac:dyDescent="0.25">
      <c r="F49003" s="1"/>
    </row>
    <row r="49004" spans="6:6" x14ac:dyDescent="0.25">
      <c r="F49004" s="1"/>
    </row>
    <row r="49005" spans="6:6" x14ac:dyDescent="0.25">
      <c r="F49005" s="1"/>
    </row>
    <row r="49006" spans="6:6" x14ac:dyDescent="0.25">
      <c r="F49006" s="1"/>
    </row>
    <row r="49007" spans="6:6" x14ac:dyDescent="0.25">
      <c r="F49007" s="1"/>
    </row>
    <row r="49008" spans="6:6" x14ac:dyDescent="0.25">
      <c r="F49008" s="1"/>
    </row>
    <row r="49009" spans="6:6" x14ac:dyDescent="0.25">
      <c r="F49009" s="1"/>
    </row>
    <row r="49010" spans="6:6" x14ac:dyDescent="0.25">
      <c r="F49010" s="1"/>
    </row>
    <row r="49011" spans="6:6" x14ac:dyDescent="0.25">
      <c r="F49011" s="1"/>
    </row>
    <row r="49012" spans="6:6" x14ac:dyDescent="0.25">
      <c r="F49012" s="1"/>
    </row>
    <row r="49013" spans="6:6" x14ac:dyDescent="0.25">
      <c r="F49013" s="1"/>
    </row>
    <row r="49014" spans="6:6" x14ac:dyDescent="0.25">
      <c r="F49014" s="1"/>
    </row>
    <row r="49015" spans="6:6" x14ac:dyDescent="0.25">
      <c r="F49015" s="1"/>
    </row>
    <row r="49016" spans="6:6" x14ac:dyDescent="0.25">
      <c r="F49016" s="1"/>
    </row>
    <row r="49017" spans="6:6" x14ac:dyDescent="0.25">
      <c r="F49017" s="1"/>
    </row>
    <row r="49018" spans="6:6" x14ac:dyDescent="0.25">
      <c r="F49018" s="1"/>
    </row>
    <row r="49019" spans="6:6" x14ac:dyDescent="0.25">
      <c r="F49019" s="1"/>
    </row>
    <row r="49020" spans="6:6" x14ac:dyDescent="0.25">
      <c r="F49020" s="1"/>
    </row>
    <row r="49021" spans="6:6" x14ac:dyDescent="0.25">
      <c r="F49021" s="1"/>
    </row>
    <row r="49022" spans="6:6" x14ac:dyDescent="0.25">
      <c r="F49022" s="1"/>
    </row>
    <row r="49023" spans="6:6" x14ac:dyDescent="0.25">
      <c r="F49023" s="1"/>
    </row>
    <row r="49024" spans="6:6" x14ac:dyDescent="0.25">
      <c r="F49024" s="1"/>
    </row>
    <row r="49025" spans="6:6" x14ac:dyDescent="0.25">
      <c r="F49025" s="1"/>
    </row>
    <row r="49026" spans="6:6" x14ac:dyDescent="0.25">
      <c r="F49026" s="1"/>
    </row>
    <row r="49027" spans="6:6" x14ac:dyDescent="0.25">
      <c r="F49027" s="1"/>
    </row>
    <row r="49028" spans="6:6" x14ac:dyDescent="0.25">
      <c r="F49028" s="1"/>
    </row>
    <row r="49029" spans="6:6" x14ac:dyDescent="0.25">
      <c r="F49029" s="1"/>
    </row>
    <row r="49030" spans="6:6" x14ac:dyDescent="0.25">
      <c r="F49030" s="1"/>
    </row>
    <row r="49031" spans="6:6" x14ac:dyDescent="0.25">
      <c r="F49031" s="1"/>
    </row>
    <row r="49032" spans="6:6" x14ac:dyDescent="0.25">
      <c r="F49032" s="1"/>
    </row>
    <row r="49033" spans="6:6" x14ac:dyDescent="0.25">
      <c r="F49033" s="1"/>
    </row>
    <row r="49034" spans="6:6" x14ac:dyDescent="0.25">
      <c r="F49034" s="1"/>
    </row>
    <row r="49035" spans="6:6" x14ac:dyDescent="0.25">
      <c r="F49035" s="1"/>
    </row>
    <row r="49036" spans="6:6" x14ac:dyDescent="0.25">
      <c r="F49036" s="1"/>
    </row>
    <row r="49037" spans="6:6" x14ac:dyDescent="0.25">
      <c r="F49037" s="1"/>
    </row>
    <row r="49038" spans="6:6" x14ac:dyDescent="0.25">
      <c r="F49038" s="1"/>
    </row>
    <row r="49039" spans="6:6" x14ac:dyDescent="0.25">
      <c r="F49039" s="1"/>
    </row>
    <row r="49040" spans="6:6" x14ac:dyDescent="0.25">
      <c r="F49040" s="1"/>
    </row>
    <row r="49041" spans="6:6" x14ac:dyDescent="0.25">
      <c r="F49041" s="1"/>
    </row>
    <row r="49042" spans="6:6" x14ac:dyDescent="0.25">
      <c r="F49042" s="1"/>
    </row>
    <row r="49043" spans="6:6" x14ac:dyDescent="0.25">
      <c r="F49043" s="1"/>
    </row>
    <row r="49044" spans="6:6" x14ac:dyDescent="0.25">
      <c r="F49044" s="1"/>
    </row>
    <row r="49045" spans="6:6" x14ac:dyDescent="0.25">
      <c r="F49045" s="1"/>
    </row>
    <row r="49046" spans="6:6" x14ac:dyDescent="0.25">
      <c r="F49046" s="1"/>
    </row>
    <row r="49047" spans="6:6" x14ac:dyDescent="0.25">
      <c r="F49047" s="1"/>
    </row>
    <row r="49048" spans="6:6" x14ac:dyDescent="0.25">
      <c r="F49048" s="1"/>
    </row>
    <row r="49049" spans="6:6" x14ac:dyDescent="0.25">
      <c r="F49049" s="1"/>
    </row>
    <row r="49050" spans="6:6" x14ac:dyDescent="0.25">
      <c r="F49050" s="1"/>
    </row>
    <row r="49051" spans="6:6" x14ac:dyDescent="0.25">
      <c r="F49051" s="1"/>
    </row>
    <row r="49052" spans="6:6" x14ac:dyDescent="0.25">
      <c r="F49052" s="1"/>
    </row>
    <row r="49053" spans="6:6" x14ac:dyDescent="0.25">
      <c r="F49053" s="1"/>
    </row>
    <row r="49054" spans="6:6" x14ac:dyDescent="0.25">
      <c r="F49054" s="1"/>
    </row>
    <row r="49055" spans="6:6" x14ac:dyDescent="0.25">
      <c r="F49055" s="1"/>
    </row>
    <row r="49056" spans="6:6" x14ac:dyDescent="0.25">
      <c r="F49056" s="1"/>
    </row>
    <row r="49057" spans="6:6" x14ac:dyDescent="0.25">
      <c r="F49057" s="1"/>
    </row>
    <row r="49058" spans="6:6" x14ac:dyDescent="0.25">
      <c r="F49058" s="1"/>
    </row>
    <row r="49059" spans="6:6" x14ac:dyDescent="0.25">
      <c r="F49059" s="1"/>
    </row>
    <row r="49060" spans="6:6" x14ac:dyDescent="0.25">
      <c r="F49060" s="1"/>
    </row>
    <row r="49061" spans="6:6" x14ac:dyDescent="0.25">
      <c r="F49061" s="1"/>
    </row>
    <row r="49062" spans="6:6" x14ac:dyDescent="0.25">
      <c r="F49062" s="1"/>
    </row>
    <row r="49063" spans="6:6" x14ac:dyDescent="0.25">
      <c r="F49063" s="1"/>
    </row>
    <row r="49064" spans="6:6" x14ac:dyDescent="0.25">
      <c r="F49064" s="1"/>
    </row>
    <row r="49065" spans="6:6" x14ac:dyDescent="0.25">
      <c r="F49065" s="1"/>
    </row>
    <row r="49066" spans="6:6" x14ac:dyDescent="0.25">
      <c r="F49066" s="1"/>
    </row>
    <row r="49067" spans="6:6" x14ac:dyDescent="0.25">
      <c r="F49067" s="1"/>
    </row>
    <row r="49068" spans="6:6" x14ac:dyDescent="0.25">
      <c r="F49068" s="1"/>
    </row>
    <row r="49069" spans="6:6" x14ac:dyDescent="0.25">
      <c r="F49069" s="1"/>
    </row>
    <row r="49070" spans="6:6" x14ac:dyDescent="0.25">
      <c r="F49070" s="1"/>
    </row>
    <row r="49071" spans="6:6" x14ac:dyDescent="0.25">
      <c r="F49071" s="1"/>
    </row>
    <row r="49072" spans="6:6" x14ac:dyDescent="0.25">
      <c r="F49072" s="1"/>
    </row>
    <row r="49073" spans="6:6" x14ac:dyDescent="0.25">
      <c r="F49073" s="1"/>
    </row>
    <row r="49074" spans="6:6" x14ac:dyDescent="0.25">
      <c r="F49074" s="1"/>
    </row>
    <row r="49075" spans="6:6" x14ac:dyDescent="0.25">
      <c r="F49075" s="1"/>
    </row>
    <row r="49076" spans="6:6" x14ac:dyDescent="0.25">
      <c r="F49076" s="1"/>
    </row>
    <row r="49077" spans="6:6" x14ac:dyDescent="0.25">
      <c r="F49077" s="1"/>
    </row>
    <row r="49078" spans="6:6" x14ac:dyDescent="0.25">
      <c r="F49078" s="1"/>
    </row>
    <row r="49079" spans="6:6" x14ac:dyDescent="0.25">
      <c r="F49079" s="1"/>
    </row>
    <row r="49080" spans="6:6" x14ac:dyDescent="0.25">
      <c r="F49080" s="1"/>
    </row>
    <row r="49081" spans="6:6" x14ac:dyDescent="0.25">
      <c r="F49081" s="1"/>
    </row>
    <row r="49082" spans="6:6" x14ac:dyDescent="0.25">
      <c r="F49082" s="1"/>
    </row>
    <row r="49083" spans="6:6" x14ac:dyDescent="0.25">
      <c r="F49083" s="1"/>
    </row>
    <row r="49084" spans="6:6" x14ac:dyDescent="0.25">
      <c r="F49084" s="1"/>
    </row>
    <row r="49085" spans="6:6" x14ac:dyDescent="0.25">
      <c r="F49085" s="1"/>
    </row>
    <row r="49086" spans="6:6" x14ac:dyDescent="0.25">
      <c r="F49086" s="1"/>
    </row>
    <row r="49087" spans="6:6" x14ac:dyDescent="0.25">
      <c r="F49087" s="1"/>
    </row>
    <row r="49088" spans="6:6" x14ac:dyDescent="0.25">
      <c r="F49088" s="1"/>
    </row>
    <row r="49089" spans="6:6" x14ac:dyDescent="0.25">
      <c r="F49089" s="1"/>
    </row>
    <row r="49090" spans="6:6" x14ac:dyDescent="0.25">
      <c r="F49090" s="1"/>
    </row>
    <row r="49091" spans="6:6" x14ac:dyDescent="0.25">
      <c r="F49091" s="1"/>
    </row>
    <row r="49092" spans="6:6" x14ac:dyDescent="0.25">
      <c r="F49092" s="1"/>
    </row>
    <row r="49093" spans="6:6" x14ac:dyDescent="0.25">
      <c r="F49093" s="1"/>
    </row>
    <row r="49094" spans="6:6" x14ac:dyDescent="0.25">
      <c r="F49094" s="1"/>
    </row>
    <row r="49095" spans="6:6" x14ac:dyDescent="0.25">
      <c r="F49095" s="1"/>
    </row>
    <row r="49096" spans="6:6" x14ac:dyDescent="0.25">
      <c r="F49096" s="1"/>
    </row>
    <row r="49097" spans="6:6" x14ac:dyDescent="0.25">
      <c r="F49097" s="1"/>
    </row>
    <row r="49098" spans="6:6" x14ac:dyDescent="0.25">
      <c r="F49098" s="1"/>
    </row>
    <row r="49099" spans="6:6" x14ac:dyDescent="0.25">
      <c r="F49099" s="1"/>
    </row>
    <row r="49100" spans="6:6" x14ac:dyDescent="0.25">
      <c r="F49100" s="1"/>
    </row>
    <row r="49101" spans="6:6" x14ac:dyDescent="0.25">
      <c r="F49101" s="1"/>
    </row>
    <row r="49102" spans="6:6" x14ac:dyDescent="0.25">
      <c r="F49102" s="1"/>
    </row>
    <row r="49103" spans="6:6" x14ac:dyDescent="0.25">
      <c r="F49103" s="1"/>
    </row>
    <row r="49104" spans="6:6" x14ac:dyDescent="0.25">
      <c r="F49104" s="1"/>
    </row>
    <row r="49105" spans="6:6" x14ac:dyDescent="0.25">
      <c r="F49105" s="1"/>
    </row>
    <row r="49106" spans="6:6" x14ac:dyDescent="0.25">
      <c r="F49106" s="1"/>
    </row>
    <row r="49107" spans="6:6" x14ac:dyDescent="0.25">
      <c r="F49107" s="1"/>
    </row>
    <row r="49108" spans="6:6" x14ac:dyDescent="0.25">
      <c r="F49108" s="1"/>
    </row>
    <row r="49109" spans="6:6" x14ac:dyDescent="0.25">
      <c r="F49109" s="1"/>
    </row>
    <row r="49110" spans="6:6" x14ac:dyDescent="0.25">
      <c r="F49110" s="1"/>
    </row>
    <row r="49111" spans="6:6" x14ac:dyDescent="0.25">
      <c r="F49111" s="1"/>
    </row>
    <row r="49112" spans="6:6" x14ac:dyDescent="0.25">
      <c r="F49112" s="1"/>
    </row>
    <row r="49113" spans="6:6" x14ac:dyDescent="0.25">
      <c r="F49113" s="1"/>
    </row>
    <row r="49114" spans="6:6" x14ac:dyDescent="0.25">
      <c r="F49114" s="1"/>
    </row>
    <row r="49115" spans="6:6" x14ac:dyDescent="0.25">
      <c r="F49115" s="1"/>
    </row>
    <row r="49116" spans="6:6" x14ac:dyDescent="0.25">
      <c r="F49116" s="1"/>
    </row>
    <row r="49117" spans="6:6" x14ac:dyDescent="0.25">
      <c r="F49117" s="1"/>
    </row>
    <row r="49118" spans="6:6" x14ac:dyDescent="0.25">
      <c r="F49118" s="1"/>
    </row>
    <row r="49119" spans="6:6" x14ac:dyDescent="0.25">
      <c r="F49119" s="1"/>
    </row>
    <row r="49120" spans="6:6" x14ac:dyDescent="0.25">
      <c r="F49120" s="1"/>
    </row>
    <row r="49121" spans="6:6" x14ac:dyDescent="0.25">
      <c r="F49121" s="1"/>
    </row>
    <row r="49122" spans="6:6" x14ac:dyDescent="0.25">
      <c r="F49122" s="1"/>
    </row>
    <row r="49123" spans="6:6" x14ac:dyDescent="0.25">
      <c r="F49123" s="1"/>
    </row>
    <row r="49124" spans="6:6" x14ac:dyDescent="0.25">
      <c r="F49124" s="1"/>
    </row>
    <row r="49125" spans="6:6" x14ac:dyDescent="0.25">
      <c r="F49125" s="1"/>
    </row>
    <row r="49126" spans="6:6" x14ac:dyDescent="0.25">
      <c r="F49126" s="1"/>
    </row>
    <row r="49127" spans="6:6" x14ac:dyDescent="0.25">
      <c r="F49127" s="1"/>
    </row>
    <row r="49128" spans="6:6" x14ac:dyDescent="0.25">
      <c r="F49128" s="1"/>
    </row>
    <row r="49129" spans="6:6" x14ac:dyDescent="0.25">
      <c r="F49129" s="1"/>
    </row>
    <row r="49130" spans="6:6" x14ac:dyDescent="0.25">
      <c r="F49130" s="1"/>
    </row>
    <row r="49131" spans="6:6" x14ac:dyDescent="0.25">
      <c r="F49131" s="1"/>
    </row>
    <row r="49132" spans="6:6" x14ac:dyDescent="0.25">
      <c r="F49132" s="1"/>
    </row>
    <row r="49133" spans="6:6" x14ac:dyDescent="0.25">
      <c r="F49133" s="1"/>
    </row>
    <row r="49134" spans="6:6" x14ac:dyDescent="0.25">
      <c r="F49134" s="1"/>
    </row>
    <row r="49135" spans="6:6" x14ac:dyDescent="0.25">
      <c r="F49135" s="1"/>
    </row>
    <row r="49136" spans="6:6" x14ac:dyDescent="0.25">
      <c r="F49136" s="1"/>
    </row>
    <row r="49137" spans="6:6" x14ac:dyDescent="0.25">
      <c r="F49137" s="1"/>
    </row>
    <row r="49138" spans="6:6" x14ac:dyDescent="0.25">
      <c r="F49138" s="1"/>
    </row>
    <row r="49139" spans="6:6" x14ac:dyDescent="0.25">
      <c r="F49139" s="1"/>
    </row>
    <row r="49140" spans="6:6" x14ac:dyDescent="0.25">
      <c r="F49140" s="1"/>
    </row>
    <row r="49141" spans="6:6" x14ac:dyDescent="0.25">
      <c r="F49141" s="1"/>
    </row>
    <row r="49142" spans="6:6" x14ac:dyDescent="0.25">
      <c r="F49142" s="1"/>
    </row>
    <row r="49143" spans="6:6" x14ac:dyDescent="0.25">
      <c r="F49143" s="1"/>
    </row>
    <row r="49144" spans="6:6" x14ac:dyDescent="0.25">
      <c r="F49144" s="1"/>
    </row>
    <row r="49145" spans="6:6" x14ac:dyDescent="0.25">
      <c r="F49145" s="1"/>
    </row>
    <row r="49146" spans="6:6" x14ac:dyDescent="0.25">
      <c r="F49146" s="1"/>
    </row>
    <row r="49147" spans="6:6" x14ac:dyDescent="0.25">
      <c r="F49147" s="1"/>
    </row>
    <row r="49148" spans="6:6" x14ac:dyDescent="0.25">
      <c r="F49148" s="1"/>
    </row>
    <row r="49149" spans="6:6" x14ac:dyDescent="0.25">
      <c r="F49149" s="1"/>
    </row>
    <row r="49150" spans="6:6" x14ac:dyDescent="0.25">
      <c r="F49150" s="1"/>
    </row>
    <row r="49151" spans="6:6" x14ac:dyDescent="0.25">
      <c r="F49151" s="1"/>
    </row>
    <row r="49152" spans="6:6" x14ac:dyDescent="0.25">
      <c r="F49152" s="1"/>
    </row>
    <row r="49153" spans="6:6" x14ac:dyDescent="0.25">
      <c r="F49153" s="1"/>
    </row>
    <row r="49154" spans="6:6" x14ac:dyDescent="0.25">
      <c r="F49154" s="1"/>
    </row>
    <row r="49155" spans="6:6" x14ac:dyDescent="0.25">
      <c r="F49155" s="1"/>
    </row>
    <row r="49156" spans="6:6" x14ac:dyDescent="0.25">
      <c r="F49156" s="1"/>
    </row>
    <row r="49157" spans="6:6" x14ac:dyDescent="0.25">
      <c r="F49157" s="1"/>
    </row>
    <row r="49158" spans="6:6" x14ac:dyDescent="0.25">
      <c r="F49158" s="1"/>
    </row>
    <row r="49159" spans="6:6" x14ac:dyDescent="0.25">
      <c r="F49159" s="1"/>
    </row>
    <row r="49160" spans="6:6" x14ac:dyDescent="0.25">
      <c r="F49160" s="1"/>
    </row>
    <row r="49161" spans="6:6" x14ac:dyDescent="0.25">
      <c r="F49161" s="1"/>
    </row>
    <row r="49162" spans="6:6" x14ac:dyDescent="0.25">
      <c r="F49162" s="1"/>
    </row>
    <row r="49163" spans="6:6" x14ac:dyDescent="0.25">
      <c r="F49163" s="1"/>
    </row>
    <row r="49164" spans="6:6" x14ac:dyDescent="0.25">
      <c r="F49164" s="1"/>
    </row>
    <row r="49165" spans="6:6" x14ac:dyDescent="0.25">
      <c r="F49165" s="1"/>
    </row>
    <row r="49166" spans="6:6" x14ac:dyDescent="0.25">
      <c r="F49166" s="1"/>
    </row>
    <row r="49167" spans="6:6" x14ac:dyDescent="0.25">
      <c r="F49167" s="1"/>
    </row>
    <row r="49168" spans="6:6" x14ac:dyDescent="0.25">
      <c r="F49168" s="1"/>
    </row>
    <row r="49169" spans="6:6" x14ac:dyDescent="0.25">
      <c r="F49169" s="1"/>
    </row>
    <row r="49170" spans="6:6" x14ac:dyDescent="0.25">
      <c r="F49170" s="1"/>
    </row>
    <row r="49171" spans="6:6" x14ac:dyDescent="0.25">
      <c r="F49171" s="1"/>
    </row>
    <row r="49172" spans="6:6" x14ac:dyDescent="0.25">
      <c r="F49172" s="1"/>
    </row>
    <row r="49173" spans="6:6" x14ac:dyDescent="0.25">
      <c r="F49173" s="1"/>
    </row>
    <row r="49174" spans="6:6" x14ac:dyDescent="0.25">
      <c r="F49174" s="1"/>
    </row>
    <row r="49175" spans="6:6" x14ac:dyDescent="0.25">
      <c r="F49175" s="1"/>
    </row>
    <row r="49176" spans="6:6" x14ac:dyDescent="0.25">
      <c r="F49176" s="1"/>
    </row>
    <row r="49177" spans="6:6" x14ac:dyDescent="0.25">
      <c r="F49177" s="1"/>
    </row>
    <row r="49178" spans="6:6" x14ac:dyDescent="0.25">
      <c r="F49178" s="1"/>
    </row>
    <row r="49179" spans="6:6" x14ac:dyDescent="0.25">
      <c r="F49179" s="1"/>
    </row>
    <row r="49180" spans="6:6" x14ac:dyDescent="0.25">
      <c r="F49180" s="1"/>
    </row>
    <row r="49181" spans="6:6" x14ac:dyDescent="0.25">
      <c r="F49181" s="1"/>
    </row>
    <row r="49182" spans="6:6" x14ac:dyDescent="0.25">
      <c r="F49182" s="1"/>
    </row>
    <row r="49183" spans="6:6" x14ac:dyDescent="0.25">
      <c r="F49183" s="1"/>
    </row>
    <row r="49184" spans="6:6" x14ac:dyDescent="0.25">
      <c r="F49184" s="1"/>
    </row>
    <row r="49185" spans="6:6" x14ac:dyDescent="0.25">
      <c r="F49185" s="1"/>
    </row>
    <row r="49186" spans="6:6" x14ac:dyDescent="0.25">
      <c r="F49186" s="1"/>
    </row>
    <row r="49187" spans="6:6" x14ac:dyDescent="0.25">
      <c r="F49187" s="1"/>
    </row>
    <row r="49188" spans="6:6" x14ac:dyDescent="0.25">
      <c r="F49188" s="1"/>
    </row>
    <row r="49189" spans="6:6" x14ac:dyDescent="0.25">
      <c r="F49189" s="1"/>
    </row>
    <row r="49190" spans="6:6" x14ac:dyDescent="0.25">
      <c r="F49190" s="1"/>
    </row>
    <row r="49191" spans="6:6" x14ac:dyDescent="0.25">
      <c r="F49191" s="1"/>
    </row>
    <row r="49192" spans="6:6" x14ac:dyDescent="0.25">
      <c r="F49192" s="1"/>
    </row>
    <row r="49193" spans="6:6" x14ac:dyDescent="0.25">
      <c r="F49193" s="1"/>
    </row>
    <row r="49194" spans="6:6" x14ac:dyDescent="0.25">
      <c r="F49194" s="1"/>
    </row>
    <row r="49195" spans="6:6" x14ac:dyDescent="0.25">
      <c r="F49195" s="1"/>
    </row>
    <row r="49196" spans="6:6" x14ac:dyDescent="0.25">
      <c r="F49196" s="1"/>
    </row>
    <row r="49197" spans="6:6" x14ac:dyDescent="0.25">
      <c r="F49197" s="1"/>
    </row>
    <row r="49198" spans="6:6" x14ac:dyDescent="0.25">
      <c r="F49198" s="1"/>
    </row>
    <row r="49199" spans="6:6" x14ac:dyDescent="0.25">
      <c r="F49199" s="1"/>
    </row>
    <row r="49200" spans="6:6" x14ac:dyDescent="0.25">
      <c r="F49200" s="1"/>
    </row>
    <row r="49201" spans="6:6" x14ac:dyDescent="0.25">
      <c r="F49201" s="1"/>
    </row>
    <row r="49202" spans="6:6" x14ac:dyDescent="0.25">
      <c r="F49202" s="1"/>
    </row>
    <row r="49203" spans="6:6" x14ac:dyDescent="0.25">
      <c r="F49203" s="1"/>
    </row>
    <row r="49204" spans="6:6" x14ac:dyDescent="0.25">
      <c r="F49204" s="1"/>
    </row>
    <row r="49205" spans="6:6" x14ac:dyDescent="0.25">
      <c r="F49205" s="1"/>
    </row>
    <row r="49206" spans="6:6" x14ac:dyDescent="0.25">
      <c r="F49206" s="1"/>
    </row>
    <row r="49207" spans="6:6" x14ac:dyDescent="0.25">
      <c r="F49207" s="1"/>
    </row>
    <row r="49208" spans="6:6" x14ac:dyDescent="0.25">
      <c r="F49208" s="1"/>
    </row>
    <row r="49209" spans="6:6" x14ac:dyDescent="0.25">
      <c r="F49209" s="1"/>
    </row>
    <row r="49210" spans="6:6" x14ac:dyDescent="0.25">
      <c r="F49210" s="1"/>
    </row>
    <row r="49211" spans="6:6" x14ac:dyDescent="0.25">
      <c r="F49211" s="1"/>
    </row>
    <row r="49212" spans="6:6" x14ac:dyDescent="0.25">
      <c r="F49212" s="1"/>
    </row>
    <row r="49213" spans="6:6" x14ac:dyDescent="0.25">
      <c r="F49213" s="1"/>
    </row>
    <row r="49214" spans="6:6" x14ac:dyDescent="0.25">
      <c r="F49214" s="1"/>
    </row>
    <row r="49215" spans="6:6" x14ac:dyDescent="0.25">
      <c r="F49215" s="1"/>
    </row>
    <row r="49216" spans="6:6" x14ac:dyDescent="0.25">
      <c r="F49216" s="1"/>
    </row>
    <row r="49217" spans="6:6" x14ac:dyDescent="0.25">
      <c r="F49217" s="1"/>
    </row>
    <row r="49218" spans="6:6" x14ac:dyDescent="0.25">
      <c r="F49218" s="1"/>
    </row>
    <row r="49219" spans="6:6" x14ac:dyDescent="0.25">
      <c r="F49219" s="1"/>
    </row>
    <row r="49220" spans="6:6" x14ac:dyDescent="0.25">
      <c r="F49220" s="1"/>
    </row>
    <row r="49221" spans="6:6" x14ac:dyDescent="0.25">
      <c r="F49221" s="1"/>
    </row>
    <row r="49222" spans="6:6" x14ac:dyDescent="0.25">
      <c r="F49222" s="1"/>
    </row>
    <row r="49223" spans="6:6" x14ac:dyDescent="0.25">
      <c r="F49223" s="1"/>
    </row>
    <row r="49224" spans="6:6" x14ac:dyDescent="0.25">
      <c r="F49224" s="1"/>
    </row>
    <row r="49225" spans="6:6" x14ac:dyDescent="0.25">
      <c r="F49225" s="1"/>
    </row>
    <row r="49226" spans="6:6" x14ac:dyDescent="0.25">
      <c r="F49226" s="1"/>
    </row>
    <row r="49227" spans="6:6" x14ac:dyDescent="0.25">
      <c r="F49227" s="1"/>
    </row>
    <row r="49228" spans="6:6" x14ac:dyDescent="0.25">
      <c r="F49228" s="1"/>
    </row>
    <row r="49229" spans="6:6" x14ac:dyDescent="0.25">
      <c r="F49229" s="1"/>
    </row>
    <row r="49230" spans="6:6" x14ac:dyDescent="0.25">
      <c r="F49230" s="1"/>
    </row>
    <row r="49231" spans="6:6" x14ac:dyDescent="0.25">
      <c r="F49231" s="1"/>
    </row>
    <row r="49232" spans="6:6" x14ac:dyDescent="0.25">
      <c r="F49232" s="1"/>
    </row>
    <row r="49233" spans="6:6" x14ac:dyDescent="0.25">
      <c r="F49233" s="1"/>
    </row>
    <row r="49234" spans="6:6" x14ac:dyDescent="0.25">
      <c r="F49234" s="1"/>
    </row>
    <row r="49235" spans="6:6" x14ac:dyDescent="0.25">
      <c r="F49235" s="1"/>
    </row>
    <row r="49236" spans="6:6" x14ac:dyDescent="0.25">
      <c r="F49236" s="1"/>
    </row>
    <row r="49237" spans="6:6" x14ac:dyDescent="0.25">
      <c r="F49237" s="1"/>
    </row>
    <row r="49238" spans="6:6" x14ac:dyDescent="0.25">
      <c r="F49238" s="1"/>
    </row>
    <row r="49239" spans="6:6" x14ac:dyDescent="0.25">
      <c r="F49239" s="1"/>
    </row>
    <row r="49240" spans="6:6" x14ac:dyDescent="0.25">
      <c r="F49240" s="1"/>
    </row>
    <row r="49241" spans="6:6" x14ac:dyDescent="0.25">
      <c r="F49241" s="1"/>
    </row>
    <row r="49242" spans="6:6" x14ac:dyDescent="0.25">
      <c r="F49242" s="1"/>
    </row>
    <row r="49243" spans="6:6" x14ac:dyDescent="0.25">
      <c r="F49243" s="1"/>
    </row>
    <row r="49244" spans="6:6" x14ac:dyDescent="0.25">
      <c r="F49244" s="1"/>
    </row>
    <row r="49245" spans="6:6" x14ac:dyDescent="0.25">
      <c r="F49245" s="1"/>
    </row>
    <row r="49246" spans="6:6" x14ac:dyDescent="0.25">
      <c r="F49246" s="1"/>
    </row>
    <row r="49247" spans="6:6" x14ac:dyDescent="0.25">
      <c r="F49247" s="1"/>
    </row>
    <row r="49248" spans="6:6" x14ac:dyDescent="0.25">
      <c r="F49248" s="1"/>
    </row>
    <row r="49249" spans="6:6" x14ac:dyDescent="0.25">
      <c r="F49249" s="1"/>
    </row>
    <row r="49250" spans="6:6" x14ac:dyDescent="0.25">
      <c r="F49250" s="1"/>
    </row>
    <row r="49251" spans="6:6" x14ac:dyDescent="0.25">
      <c r="F49251" s="1"/>
    </row>
    <row r="49252" spans="6:6" x14ac:dyDescent="0.25">
      <c r="F49252" s="1"/>
    </row>
    <row r="49253" spans="6:6" x14ac:dyDescent="0.25">
      <c r="F49253" s="1"/>
    </row>
    <row r="49254" spans="6:6" x14ac:dyDescent="0.25">
      <c r="F49254" s="1"/>
    </row>
    <row r="49255" spans="6:6" x14ac:dyDescent="0.25">
      <c r="F49255" s="1"/>
    </row>
    <row r="49256" spans="6:6" x14ac:dyDescent="0.25">
      <c r="F49256" s="1"/>
    </row>
    <row r="49257" spans="6:6" x14ac:dyDescent="0.25">
      <c r="F49257" s="1"/>
    </row>
    <row r="49258" spans="6:6" x14ac:dyDescent="0.25">
      <c r="F49258" s="1"/>
    </row>
    <row r="49259" spans="6:6" x14ac:dyDescent="0.25">
      <c r="F49259" s="1"/>
    </row>
    <row r="49260" spans="6:6" x14ac:dyDescent="0.25">
      <c r="F49260" s="1"/>
    </row>
    <row r="49261" spans="6:6" x14ac:dyDescent="0.25">
      <c r="F49261" s="1"/>
    </row>
    <row r="49262" spans="6:6" x14ac:dyDescent="0.25">
      <c r="F49262" s="1"/>
    </row>
    <row r="49263" spans="6:6" x14ac:dyDescent="0.25">
      <c r="F49263" s="1"/>
    </row>
    <row r="49264" spans="6:6" x14ac:dyDescent="0.25">
      <c r="F49264" s="1"/>
    </row>
    <row r="49265" spans="6:6" x14ac:dyDescent="0.25">
      <c r="F49265" s="1"/>
    </row>
    <row r="49266" spans="6:6" x14ac:dyDescent="0.25">
      <c r="F49266" s="1"/>
    </row>
    <row r="49267" spans="6:6" x14ac:dyDescent="0.25">
      <c r="F49267" s="1"/>
    </row>
    <row r="49268" spans="6:6" x14ac:dyDescent="0.25">
      <c r="F49268" s="1"/>
    </row>
    <row r="49269" spans="6:6" x14ac:dyDescent="0.25">
      <c r="F49269" s="1"/>
    </row>
    <row r="49270" spans="6:6" x14ac:dyDescent="0.25">
      <c r="F49270" s="1"/>
    </row>
    <row r="49271" spans="6:6" x14ac:dyDescent="0.25">
      <c r="F49271" s="1"/>
    </row>
    <row r="49272" spans="6:6" x14ac:dyDescent="0.25">
      <c r="F49272" s="1"/>
    </row>
    <row r="49273" spans="6:6" x14ac:dyDescent="0.25">
      <c r="F49273" s="1"/>
    </row>
    <row r="49274" spans="6:6" x14ac:dyDescent="0.25">
      <c r="F49274" s="1"/>
    </row>
    <row r="49275" spans="6:6" x14ac:dyDescent="0.25">
      <c r="F49275" s="1"/>
    </row>
    <row r="49276" spans="6:6" x14ac:dyDescent="0.25">
      <c r="F49276" s="1"/>
    </row>
    <row r="49277" spans="6:6" x14ac:dyDescent="0.25">
      <c r="F49277" s="1"/>
    </row>
    <row r="49278" spans="6:6" x14ac:dyDescent="0.25">
      <c r="F49278" s="1"/>
    </row>
    <row r="49279" spans="6:6" x14ac:dyDescent="0.25">
      <c r="F49279" s="1"/>
    </row>
    <row r="49280" spans="6:6" x14ac:dyDescent="0.25">
      <c r="F49280" s="1"/>
    </row>
    <row r="49281" spans="6:6" x14ac:dyDescent="0.25">
      <c r="F49281" s="1"/>
    </row>
    <row r="49282" spans="6:6" x14ac:dyDescent="0.25">
      <c r="F49282" s="1"/>
    </row>
    <row r="49283" spans="6:6" x14ac:dyDescent="0.25">
      <c r="F49283" s="1"/>
    </row>
    <row r="49284" spans="6:6" x14ac:dyDescent="0.25">
      <c r="F49284" s="1"/>
    </row>
    <row r="49285" spans="6:6" x14ac:dyDescent="0.25">
      <c r="F49285" s="1"/>
    </row>
    <row r="49286" spans="6:6" x14ac:dyDescent="0.25">
      <c r="F49286" s="1"/>
    </row>
    <row r="49287" spans="6:6" x14ac:dyDescent="0.25">
      <c r="F49287" s="1"/>
    </row>
    <row r="49288" spans="6:6" x14ac:dyDescent="0.25">
      <c r="F49288" s="1"/>
    </row>
    <row r="49289" spans="6:6" x14ac:dyDescent="0.25">
      <c r="F49289" s="1"/>
    </row>
    <row r="49290" spans="6:6" x14ac:dyDescent="0.25">
      <c r="F49290" s="1"/>
    </row>
    <row r="49291" spans="6:6" x14ac:dyDescent="0.25">
      <c r="F49291" s="1"/>
    </row>
    <row r="49292" spans="6:6" x14ac:dyDescent="0.25">
      <c r="F49292" s="1"/>
    </row>
    <row r="49293" spans="6:6" x14ac:dyDescent="0.25">
      <c r="F49293" s="1"/>
    </row>
    <row r="49294" spans="6:6" x14ac:dyDescent="0.25">
      <c r="F49294" s="1"/>
    </row>
    <row r="49295" spans="6:6" x14ac:dyDescent="0.25">
      <c r="F49295" s="1"/>
    </row>
    <row r="49296" spans="6:6" x14ac:dyDescent="0.25">
      <c r="F49296" s="1"/>
    </row>
    <row r="49297" spans="6:6" x14ac:dyDescent="0.25">
      <c r="F49297" s="1"/>
    </row>
    <row r="49298" spans="6:6" x14ac:dyDescent="0.25">
      <c r="F49298" s="1"/>
    </row>
    <row r="49299" spans="6:6" x14ac:dyDescent="0.25">
      <c r="F49299" s="1"/>
    </row>
    <row r="49300" spans="6:6" x14ac:dyDescent="0.25">
      <c r="F49300" s="1"/>
    </row>
    <row r="49301" spans="6:6" x14ac:dyDescent="0.25">
      <c r="F49301" s="1"/>
    </row>
    <row r="49302" spans="6:6" x14ac:dyDescent="0.25">
      <c r="F49302" s="1"/>
    </row>
    <row r="49303" spans="6:6" x14ac:dyDescent="0.25">
      <c r="F49303" s="1"/>
    </row>
    <row r="49304" spans="6:6" x14ac:dyDescent="0.25">
      <c r="F49304" s="1"/>
    </row>
    <row r="49305" spans="6:6" x14ac:dyDescent="0.25">
      <c r="F49305" s="1"/>
    </row>
    <row r="49306" spans="6:6" x14ac:dyDescent="0.25">
      <c r="F49306" s="1"/>
    </row>
    <row r="49307" spans="6:6" x14ac:dyDescent="0.25">
      <c r="F49307" s="1"/>
    </row>
    <row r="49308" spans="6:6" x14ac:dyDescent="0.25">
      <c r="F49308" s="1"/>
    </row>
    <row r="49309" spans="6:6" x14ac:dyDescent="0.25">
      <c r="F49309" s="1"/>
    </row>
    <row r="49310" spans="6:6" x14ac:dyDescent="0.25">
      <c r="F49310" s="1"/>
    </row>
    <row r="49311" spans="6:6" x14ac:dyDescent="0.25">
      <c r="F49311" s="1"/>
    </row>
    <row r="49312" spans="6:6" x14ac:dyDescent="0.25">
      <c r="F49312" s="1"/>
    </row>
    <row r="49313" spans="6:6" x14ac:dyDescent="0.25">
      <c r="F49313" s="1"/>
    </row>
    <row r="49314" spans="6:6" x14ac:dyDescent="0.25">
      <c r="F49314" s="1"/>
    </row>
    <row r="49315" spans="6:6" x14ac:dyDescent="0.25">
      <c r="F49315" s="1"/>
    </row>
    <row r="49316" spans="6:6" x14ac:dyDescent="0.25">
      <c r="F49316" s="1"/>
    </row>
    <row r="49317" spans="6:6" x14ac:dyDescent="0.25">
      <c r="F49317" s="1"/>
    </row>
    <row r="49318" spans="6:6" x14ac:dyDescent="0.25">
      <c r="F49318" s="1"/>
    </row>
    <row r="49319" spans="6:6" x14ac:dyDescent="0.25">
      <c r="F49319" s="1"/>
    </row>
    <row r="49320" spans="6:6" x14ac:dyDescent="0.25">
      <c r="F49320" s="1"/>
    </row>
    <row r="49321" spans="6:6" x14ac:dyDescent="0.25">
      <c r="F49321" s="1"/>
    </row>
    <row r="49322" spans="6:6" x14ac:dyDescent="0.25">
      <c r="F49322" s="1"/>
    </row>
    <row r="49323" spans="6:6" x14ac:dyDescent="0.25">
      <c r="F49323" s="1"/>
    </row>
    <row r="49324" spans="6:6" x14ac:dyDescent="0.25">
      <c r="F49324" s="1"/>
    </row>
    <row r="49325" spans="6:6" x14ac:dyDescent="0.25">
      <c r="F49325" s="1"/>
    </row>
    <row r="49326" spans="6:6" x14ac:dyDescent="0.25">
      <c r="F49326" s="1"/>
    </row>
    <row r="49327" spans="6:6" x14ac:dyDescent="0.25">
      <c r="F49327" s="1"/>
    </row>
    <row r="49328" spans="6:6" x14ac:dyDescent="0.25">
      <c r="F49328" s="1"/>
    </row>
    <row r="49329" spans="6:6" x14ac:dyDescent="0.25">
      <c r="F49329" s="1"/>
    </row>
    <row r="49330" spans="6:6" x14ac:dyDescent="0.25">
      <c r="F49330" s="1"/>
    </row>
    <row r="49331" spans="6:6" x14ac:dyDescent="0.25">
      <c r="F49331" s="1"/>
    </row>
    <row r="49332" spans="6:6" x14ac:dyDescent="0.25">
      <c r="F49332" s="1"/>
    </row>
    <row r="49333" spans="6:6" x14ac:dyDescent="0.25">
      <c r="F49333" s="1"/>
    </row>
    <row r="49334" spans="6:6" x14ac:dyDescent="0.25">
      <c r="F49334" s="1"/>
    </row>
    <row r="49335" spans="6:6" x14ac:dyDescent="0.25">
      <c r="F49335" s="1"/>
    </row>
    <row r="49336" spans="6:6" x14ac:dyDescent="0.25">
      <c r="F49336" s="1"/>
    </row>
    <row r="49337" spans="6:6" x14ac:dyDescent="0.25">
      <c r="F49337" s="1"/>
    </row>
    <row r="49338" spans="6:6" x14ac:dyDescent="0.25">
      <c r="F49338" s="1"/>
    </row>
    <row r="49339" spans="6:6" x14ac:dyDescent="0.25">
      <c r="F49339" s="1"/>
    </row>
    <row r="49340" spans="6:6" x14ac:dyDescent="0.25">
      <c r="F49340" s="1"/>
    </row>
    <row r="49341" spans="6:6" x14ac:dyDescent="0.25">
      <c r="F49341" s="1"/>
    </row>
    <row r="49342" spans="6:6" x14ac:dyDescent="0.25">
      <c r="F49342" s="1"/>
    </row>
    <row r="49343" spans="6:6" x14ac:dyDescent="0.25">
      <c r="F49343" s="1"/>
    </row>
    <row r="49344" spans="6:6" x14ac:dyDescent="0.25">
      <c r="F49344" s="1"/>
    </row>
    <row r="49345" spans="6:6" x14ac:dyDescent="0.25">
      <c r="F49345" s="1"/>
    </row>
    <row r="49346" spans="6:6" x14ac:dyDescent="0.25">
      <c r="F49346" s="1"/>
    </row>
    <row r="49347" spans="6:6" x14ac:dyDescent="0.25">
      <c r="F49347" s="1"/>
    </row>
    <row r="49348" spans="6:6" x14ac:dyDescent="0.25">
      <c r="F49348" s="1"/>
    </row>
    <row r="49349" spans="6:6" x14ac:dyDescent="0.25">
      <c r="F49349" s="1"/>
    </row>
    <row r="49350" spans="6:6" x14ac:dyDescent="0.25">
      <c r="F49350" s="1"/>
    </row>
    <row r="49351" spans="6:6" x14ac:dyDescent="0.25">
      <c r="F49351" s="1"/>
    </row>
    <row r="49352" spans="6:6" x14ac:dyDescent="0.25">
      <c r="F49352" s="1"/>
    </row>
    <row r="49353" spans="6:6" x14ac:dyDescent="0.25">
      <c r="F49353" s="1"/>
    </row>
    <row r="49354" spans="6:6" x14ac:dyDescent="0.25">
      <c r="F49354" s="1"/>
    </row>
    <row r="49355" spans="6:6" x14ac:dyDescent="0.25">
      <c r="F49355" s="1"/>
    </row>
    <row r="49356" spans="6:6" x14ac:dyDescent="0.25">
      <c r="F49356" s="1"/>
    </row>
    <row r="49357" spans="6:6" x14ac:dyDescent="0.25">
      <c r="F49357" s="1"/>
    </row>
    <row r="49358" spans="6:6" x14ac:dyDescent="0.25">
      <c r="F49358" s="1"/>
    </row>
    <row r="49359" spans="6:6" x14ac:dyDescent="0.25">
      <c r="F49359" s="1"/>
    </row>
    <row r="49360" spans="6:6" x14ac:dyDescent="0.25">
      <c r="F49360" s="1"/>
    </row>
    <row r="49361" spans="6:6" x14ac:dyDescent="0.25">
      <c r="F49361" s="1"/>
    </row>
    <row r="49362" spans="6:6" x14ac:dyDescent="0.25">
      <c r="F49362" s="1"/>
    </row>
    <row r="49363" spans="6:6" x14ac:dyDescent="0.25">
      <c r="F49363" s="1"/>
    </row>
    <row r="49364" spans="6:6" x14ac:dyDescent="0.25">
      <c r="F49364" s="1"/>
    </row>
    <row r="49365" spans="6:6" x14ac:dyDescent="0.25">
      <c r="F49365" s="1"/>
    </row>
    <row r="49366" spans="6:6" x14ac:dyDescent="0.25">
      <c r="F49366" s="1"/>
    </row>
    <row r="49367" spans="6:6" x14ac:dyDescent="0.25">
      <c r="F49367" s="1"/>
    </row>
    <row r="49368" spans="6:6" x14ac:dyDescent="0.25">
      <c r="F49368" s="1"/>
    </row>
    <row r="49369" spans="6:6" x14ac:dyDescent="0.25">
      <c r="F49369" s="1"/>
    </row>
    <row r="49370" spans="6:6" x14ac:dyDescent="0.25">
      <c r="F49370" s="1"/>
    </row>
    <row r="49371" spans="6:6" x14ac:dyDescent="0.25">
      <c r="F49371" s="1"/>
    </row>
    <row r="49372" spans="6:6" x14ac:dyDescent="0.25">
      <c r="F49372" s="1"/>
    </row>
    <row r="49373" spans="6:6" x14ac:dyDescent="0.25">
      <c r="F49373" s="1"/>
    </row>
    <row r="49374" spans="6:6" x14ac:dyDescent="0.25">
      <c r="F49374" s="1"/>
    </row>
    <row r="49375" spans="6:6" x14ac:dyDescent="0.25">
      <c r="F49375" s="1"/>
    </row>
    <row r="49376" spans="6:6" x14ac:dyDescent="0.25">
      <c r="F49376" s="1"/>
    </row>
    <row r="49377" spans="6:6" x14ac:dyDescent="0.25">
      <c r="F49377" s="1"/>
    </row>
    <row r="49378" spans="6:6" x14ac:dyDescent="0.25">
      <c r="F49378" s="1"/>
    </row>
    <row r="49379" spans="6:6" x14ac:dyDescent="0.25">
      <c r="F49379" s="1"/>
    </row>
    <row r="49380" spans="6:6" x14ac:dyDescent="0.25">
      <c r="F49380" s="1"/>
    </row>
    <row r="49381" spans="6:6" x14ac:dyDescent="0.25">
      <c r="F49381" s="1"/>
    </row>
    <row r="49382" spans="6:6" x14ac:dyDescent="0.25">
      <c r="F49382" s="1"/>
    </row>
    <row r="49383" spans="6:6" x14ac:dyDescent="0.25">
      <c r="F49383" s="1"/>
    </row>
    <row r="49384" spans="6:6" x14ac:dyDescent="0.25">
      <c r="F49384" s="1"/>
    </row>
    <row r="49385" spans="6:6" x14ac:dyDescent="0.25">
      <c r="F49385" s="1"/>
    </row>
    <row r="49386" spans="6:6" x14ac:dyDescent="0.25">
      <c r="F49386" s="1"/>
    </row>
    <row r="49387" spans="6:6" x14ac:dyDescent="0.25">
      <c r="F49387" s="1"/>
    </row>
    <row r="49388" spans="6:6" x14ac:dyDescent="0.25">
      <c r="F49388" s="1"/>
    </row>
    <row r="49389" spans="6:6" x14ac:dyDescent="0.25">
      <c r="F49389" s="1"/>
    </row>
    <row r="49390" spans="6:6" x14ac:dyDescent="0.25">
      <c r="F49390" s="1"/>
    </row>
    <row r="49391" spans="6:6" x14ac:dyDescent="0.25">
      <c r="F49391" s="1"/>
    </row>
    <row r="49392" spans="6:6" x14ac:dyDescent="0.25">
      <c r="F49392" s="1"/>
    </row>
    <row r="49393" spans="6:6" x14ac:dyDescent="0.25">
      <c r="F49393" s="1"/>
    </row>
    <row r="49394" spans="6:6" x14ac:dyDescent="0.25">
      <c r="F49394" s="1"/>
    </row>
    <row r="49395" spans="6:6" x14ac:dyDescent="0.25">
      <c r="F49395" s="1"/>
    </row>
    <row r="49396" spans="6:6" x14ac:dyDescent="0.25">
      <c r="F49396" s="1"/>
    </row>
    <row r="49397" spans="6:6" x14ac:dyDescent="0.25">
      <c r="F49397" s="1"/>
    </row>
    <row r="49398" spans="6:6" x14ac:dyDescent="0.25">
      <c r="F49398" s="1"/>
    </row>
    <row r="49399" spans="6:6" x14ac:dyDescent="0.25">
      <c r="F49399" s="1"/>
    </row>
    <row r="49400" spans="6:6" x14ac:dyDescent="0.25">
      <c r="F49400" s="1"/>
    </row>
    <row r="49401" spans="6:6" x14ac:dyDescent="0.25">
      <c r="F49401" s="1"/>
    </row>
    <row r="49402" spans="6:6" x14ac:dyDescent="0.25">
      <c r="F49402" s="1"/>
    </row>
    <row r="49403" spans="6:6" x14ac:dyDescent="0.25">
      <c r="F49403" s="1"/>
    </row>
    <row r="49404" spans="6:6" x14ac:dyDescent="0.25">
      <c r="F49404" s="1"/>
    </row>
    <row r="49405" spans="6:6" x14ac:dyDescent="0.25">
      <c r="F49405" s="1"/>
    </row>
    <row r="49406" spans="6:6" x14ac:dyDescent="0.25">
      <c r="F49406" s="1"/>
    </row>
    <row r="49407" spans="6:6" x14ac:dyDescent="0.25">
      <c r="F49407" s="1"/>
    </row>
    <row r="49408" spans="6:6" x14ac:dyDescent="0.25">
      <c r="F49408" s="1"/>
    </row>
    <row r="49409" spans="6:6" x14ac:dyDescent="0.25">
      <c r="F49409" s="1"/>
    </row>
    <row r="49410" spans="6:6" x14ac:dyDescent="0.25">
      <c r="F49410" s="1"/>
    </row>
    <row r="49411" spans="6:6" x14ac:dyDescent="0.25">
      <c r="F49411" s="1"/>
    </row>
    <row r="49412" spans="6:6" x14ac:dyDescent="0.25">
      <c r="F49412" s="1"/>
    </row>
    <row r="49413" spans="6:6" x14ac:dyDescent="0.25">
      <c r="F49413" s="1"/>
    </row>
    <row r="49414" spans="6:6" x14ac:dyDescent="0.25">
      <c r="F49414" s="1"/>
    </row>
    <row r="49415" spans="6:6" x14ac:dyDescent="0.25">
      <c r="F49415" s="1"/>
    </row>
    <row r="49416" spans="6:6" x14ac:dyDescent="0.25">
      <c r="F49416" s="1"/>
    </row>
    <row r="49417" spans="6:6" x14ac:dyDescent="0.25">
      <c r="F49417" s="1"/>
    </row>
    <row r="49418" spans="6:6" x14ac:dyDescent="0.25">
      <c r="F49418" s="1"/>
    </row>
    <row r="49419" spans="6:6" x14ac:dyDescent="0.25">
      <c r="F49419" s="1"/>
    </row>
    <row r="49420" spans="6:6" x14ac:dyDescent="0.25">
      <c r="F49420" s="1"/>
    </row>
    <row r="49421" spans="6:6" x14ac:dyDescent="0.25">
      <c r="F49421" s="1"/>
    </row>
    <row r="49422" spans="6:6" x14ac:dyDescent="0.25">
      <c r="F49422" s="1"/>
    </row>
    <row r="49423" spans="6:6" x14ac:dyDescent="0.25">
      <c r="F49423" s="1"/>
    </row>
    <row r="49424" spans="6:6" x14ac:dyDescent="0.25">
      <c r="F49424" s="1"/>
    </row>
    <row r="49425" spans="6:6" x14ac:dyDescent="0.25">
      <c r="F49425" s="1"/>
    </row>
    <row r="49426" spans="6:6" x14ac:dyDescent="0.25">
      <c r="F49426" s="1"/>
    </row>
    <row r="49427" spans="6:6" x14ac:dyDescent="0.25">
      <c r="F49427" s="1"/>
    </row>
    <row r="49428" spans="6:6" x14ac:dyDescent="0.25">
      <c r="F49428" s="1"/>
    </row>
    <row r="49429" spans="6:6" x14ac:dyDescent="0.25">
      <c r="F49429" s="1"/>
    </row>
    <row r="49430" spans="6:6" x14ac:dyDescent="0.25">
      <c r="F49430" s="1"/>
    </row>
    <row r="49431" spans="6:6" x14ac:dyDescent="0.25">
      <c r="F49431" s="1"/>
    </row>
    <row r="49432" spans="6:6" x14ac:dyDescent="0.25">
      <c r="F49432" s="1"/>
    </row>
    <row r="49433" spans="6:6" x14ac:dyDescent="0.25">
      <c r="F49433" s="1"/>
    </row>
    <row r="49434" spans="6:6" x14ac:dyDescent="0.25">
      <c r="F49434" s="1"/>
    </row>
    <row r="49435" spans="6:6" x14ac:dyDescent="0.25">
      <c r="F49435" s="1"/>
    </row>
    <row r="49436" spans="6:6" x14ac:dyDescent="0.25">
      <c r="F49436" s="1"/>
    </row>
    <row r="49437" spans="6:6" x14ac:dyDescent="0.25">
      <c r="F49437" s="1"/>
    </row>
    <row r="49438" spans="6:6" x14ac:dyDescent="0.25">
      <c r="F49438" s="1"/>
    </row>
    <row r="49439" spans="6:6" x14ac:dyDescent="0.25">
      <c r="F49439" s="1"/>
    </row>
    <row r="49440" spans="6:6" x14ac:dyDescent="0.25">
      <c r="F49440" s="1"/>
    </row>
    <row r="49441" spans="6:6" x14ac:dyDescent="0.25">
      <c r="F49441" s="1"/>
    </row>
    <row r="49442" spans="6:6" x14ac:dyDescent="0.25">
      <c r="F49442" s="1"/>
    </row>
    <row r="49443" spans="6:6" x14ac:dyDescent="0.25">
      <c r="F49443" s="1"/>
    </row>
    <row r="49444" spans="6:6" x14ac:dyDescent="0.25">
      <c r="F49444" s="1"/>
    </row>
    <row r="49445" spans="6:6" x14ac:dyDescent="0.25">
      <c r="F49445" s="1"/>
    </row>
    <row r="49446" spans="6:6" x14ac:dyDescent="0.25">
      <c r="F49446" s="1"/>
    </row>
    <row r="49447" spans="6:6" x14ac:dyDescent="0.25">
      <c r="F49447" s="1"/>
    </row>
    <row r="49448" spans="6:6" x14ac:dyDescent="0.25">
      <c r="F49448" s="1"/>
    </row>
    <row r="49449" spans="6:6" x14ac:dyDescent="0.25">
      <c r="F49449" s="1"/>
    </row>
    <row r="49450" spans="6:6" x14ac:dyDescent="0.25">
      <c r="F49450" s="1"/>
    </row>
    <row r="49451" spans="6:6" x14ac:dyDescent="0.25">
      <c r="F49451" s="1"/>
    </row>
    <row r="49452" spans="6:6" x14ac:dyDescent="0.25">
      <c r="F49452" s="1"/>
    </row>
    <row r="49453" spans="6:6" x14ac:dyDescent="0.25">
      <c r="F49453" s="1"/>
    </row>
    <row r="49454" spans="6:6" x14ac:dyDescent="0.25">
      <c r="F49454" s="1"/>
    </row>
    <row r="49455" spans="6:6" x14ac:dyDescent="0.25">
      <c r="F49455" s="1"/>
    </row>
    <row r="49456" spans="6:6" x14ac:dyDescent="0.25">
      <c r="F49456" s="1"/>
    </row>
    <row r="49457" spans="6:6" x14ac:dyDescent="0.25">
      <c r="F49457" s="1"/>
    </row>
    <row r="49458" spans="6:6" x14ac:dyDescent="0.25">
      <c r="F49458" s="1"/>
    </row>
    <row r="49459" spans="6:6" x14ac:dyDescent="0.25">
      <c r="F49459" s="1"/>
    </row>
    <row r="49460" spans="6:6" x14ac:dyDescent="0.25">
      <c r="F49460" s="1"/>
    </row>
    <row r="49461" spans="6:6" x14ac:dyDescent="0.25">
      <c r="F49461" s="1"/>
    </row>
    <row r="49462" spans="6:6" x14ac:dyDescent="0.25">
      <c r="F49462" s="1"/>
    </row>
    <row r="49463" spans="6:6" x14ac:dyDescent="0.25">
      <c r="F49463" s="1"/>
    </row>
    <row r="49464" spans="6:6" x14ac:dyDescent="0.25">
      <c r="F49464" s="1"/>
    </row>
    <row r="49465" spans="6:6" x14ac:dyDescent="0.25">
      <c r="F49465" s="1"/>
    </row>
    <row r="49466" spans="6:6" x14ac:dyDescent="0.25">
      <c r="F49466" s="1"/>
    </row>
    <row r="49467" spans="6:6" x14ac:dyDescent="0.25">
      <c r="F49467" s="1"/>
    </row>
    <row r="49468" spans="6:6" x14ac:dyDescent="0.25">
      <c r="F49468" s="1"/>
    </row>
    <row r="49469" spans="6:6" x14ac:dyDescent="0.25">
      <c r="F49469" s="1"/>
    </row>
    <row r="49470" spans="6:6" x14ac:dyDescent="0.25">
      <c r="F49470" s="1"/>
    </row>
    <row r="49471" spans="6:6" x14ac:dyDescent="0.25">
      <c r="F49471" s="1"/>
    </row>
    <row r="49472" spans="6:6" x14ac:dyDescent="0.25">
      <c r="F49472" s="1"/>
    </row>
    <row r="49473" spans="6:6" x14ac:dyDescent="0.25">
      <c r="F49473" s="1"/>
    </row>
    <row r="49474" spans="6:6" x14ac:dyDescent="0.25">
      <c r="F49474" s="1"/>
    </row>
    <row r="49475" spans="6:6" x14ac:dyDescent="0.25">
      <c r="F49475" s="1"/>
    </row>
    <row r="49476" spans="6:6" x14ac:dyDescent="0.25">
      <c r="F49476" s="1"/>
    </row>
    <row r="49477" spans="6:6" x14ac:dyDescent="0.25">
      <c r="F49477" s="1"/>
    </row>
    <row r="49478" spans="6:6" x14ac:dyDescent="0.25">
      <c r="F49478" s="1"/>
    </row>
    <row r="49479" spans="6:6" x14ac:dyDescent="0.25">
      <c r="F49479" s="1"/>
    </row>
    <row r="49480" spans="6:6" x14ac:dyDescent="0.25">
      <c r="F49480" s="1"/>
    </row>
    <row r="49481" spans="6:6" x14ac:dyDescent="0.25">
      <c r="F49481" s="1"/>
    </row>
    <row r="49482" spans="6:6" x14ac:dyDescent="0.25">
      <c r="F49482" s="1"/>
    </row>
    <row r="49483" spans="6:6" x14ac:dyDescent="0.25">
      <c r="F49483" s="1"/>
    </row>
    <row r="49484" spans="6:6" x14ac:dyDescent="0.25">
      <c r="F49484" s="1"/>
    </row>
    <row r="49485" spans="6:6" x14ac:dyDescent="0.25">
      <c r="F49485" s="1"/>
    </row>
    <row r="49486" spans="6:6" x14ac:dyDescent="0.25">
      <c r="F49486" s="1"/>
    </row>
    <row r="49487" spans="6:6" x14ac:dyDescent="0.25">
      <c r="F49487" s="1"/>
    </row>
    <row r="49488" spans="6:6" x14ac:dyDescent="0.25">
      <c r="F49488" s="1"/>
    </row>
    <row r="49489" spans="6:6" x14ac:dyDescent="0.25">
      <c r="F49489" s="1"/>
    </row>
    <row r="49490" spans="6:6" x14ac:dyDescent="0.25">
      <c r="F49490" s="1"/>
    </row>
    <row r="49491" spans="6:6" x14ac:dyDescent="0.25">
      <c r="F49491" s="1"/>
    </row>
    <row r="49492" spans="6:6" x14ac:dyDescent="0.25">
      <c r="F49492" s="1"/>
    </row>
    <row r="49493" spans="6:6" x14ac:dyDescent="0.25">
      <c r="F49493" s="1"/>
    </row>
    <row r="49494" spans="6:6" x14ac:dyDescent="0.25">
      <c r="F49494" s="1"/>
    </row>
    <row r="49495" spans="6:6" x14ac:dyDescent="0.25">
      <c r="F49495" s="1"/>
    </row>
    <row r="49496" spans="6:6" x14ac:dyDescent="0.25">
      <c r="F49496" s="1"/>
    </row>
    <row r="49497" spans="6:6" x14ac:dyDescent="0.25">
      <c r="F49497" s="1"/>
    </row>
    <row r="49498" spans="6:6" x14ac:dyDescent="0.25">
      <c r="F49498" s="1"/>
    </row>
    <row r="49499" spans="6:6" x14ac:dyDescent="0.25">
      <c r="F49499" s="1"/>
    </row>
    <row r="49500" spans="6:6" x14ac:dyDescent="0.25">
      <c r="F49500" s="1"/>
    </row>
    <row r="49501" spans="6:6" x14ac:dyDescent="0.25">
      <c r="F49501" s="1"/>
    </row>
    <row r="49502" spans="6:6" x14ac:dyDescent="0.25">
      <c r="F49502" s="1"/>
    </row>
    <row r="49503" spans="6:6" x14ac:dyDescent="0.25">
      <c r="F49503" s="1"/>
    </row>
    <row r="49504" spans="6:6" x14ac:dyDescent="0.25">
      <c r="F49504" s="1"/>
    </row>
    <row r="49505" spans="6:6" x14ac:dyDescent="0.25">
      <c r="F49505" s="1"/>
    </row>
    <row r="49506" spans="6:6" x14ac:dyDescent="0.25">
      <c r="F49506" s="1"/>
    </row>
    <row r="49507" spans="6:6" x14ac:dyDescent="0.25">
      <c r="F49507" s="1"/>
    </row>
    <row r="49508" spans="6:6" x14ac:dyDescent="0.25">
      <c r="F49508" s="1"/>
    </row>
    <row r="49509" spans="6:6" x14ac:dyDescent="0.25">
      <c r="F49509" s="1"/>
    </row>
    <row r="49510" spans="6:6" x14ac:dyDescent="0.25">
      <c r="F49510" s="1"/>
    </row>
    <row r="49511" spans="6:6" x14ac:dyDescent="0.25">
      <c r="F49511" s="1"/>
    </row>
    <row r="49512" spans="6:6" x14ac:dyDescent="0.25">
      <c r="F49512" s="1"/>
    </row>
    <row r="49513" spans="6:6" x14ac:dyDescent="0.25">
      <c r="F49513" s="1"/>
    </row>
    <row r="49514" spans="6:6" x14ac:dyDescent="0.25">
      <c r="F49514" s="1"/>
    </row>
    <row r="49515" spans="6:6" x14ac:dyDescent="0.25">
      <c r="F49515" s="1"/>
    </row>
    <row r="49516" spans="6:6" x14ac:dyDescent="0.25">
      <c r="F49516" s="1"/>
    </row>
    <row r="49517" spans="6:6" x14ac:dyDescent="0.25">
      <c r="F49517" s="1"/>
    </row>
    <row r="49518" spans="6:6" x14ac:dyDescent="0.25">
      <c r="F49518" s="1"/>
    </row>
    <row r="49519" spans="6:6" x14ac:dyDescent="0.25">
      <c r="F49519" s="1"/>
    </row>
    <row r="49520" spans="6:6" x14ac:dyDescent="0.25">
      <c r="F49520" s="1"/>
    </row>
    <row r="49521" spans="6:6" x14ac:dyDescent="0.25">
      <c r="F49521" s="1"/>
    </row>
    <row r="49522" spans="6:6" x14ac:dyDescent="0.25">
      <c r="F49522" s="1"/>
    </row>
    <row r="49523" spans="6:6" x14ac:dyDescent="0.25">
      <c r="F49523" s="1"/>
    </row>
    <row r="49524" spans="6:6" x14ac:dyDescent="0.25">
      <c r="F49524" s="1"/>
    </row>
    <row r="49525" spans="6:6" x14ac:dyDescent="0.25">
      <c r="F49525" s="1"/>
    </row>
    <row r="49526" spans="6:6" x14ac:dyDescent="0.25">
      <c r="F49526" s="1"/>
    </row>
    <row r="49527" spans="6:6" x14ac:dyDescent="0.25">
      <c r="F49527" s="1"/>
    </row>
    <row r="49528" spans="6:6" x14ac:dyDescent="0.25">
      <c r="F49528" s="1"/>
    </row>
    <row r="49529" spans="6:6" x14ac:dyDescent="0.25">
      <c r="F49529" s="1"/>
    </row>
    <row r="49530" spans="6:6" x14ac:dyDescent="0.25">
      <c r="F49530" s="1"/>
    </row>
    <row r="49531" spans="6:6" x14ac:dyDescent="0.25">
      <c r="F49531" s="1"/>
    </row>
    <row r="49532" spans="6:6" x14ac:dyDescent="0.25">
      <c r="F49532" s="1"/>
    </row>
    <row r="49533" spans="6:6" x14ac:dyDescent="0.25">
      <c r="F49533" s="1"/>
    </row>
    <row r="49534" spans="6:6" x14ac:dyDescent="0.25">
      <c r="F49534" s="1"/>
    </row>
    <row r="49535" spans="6:6" x14ac:dyDescent="0.25">
      <c r="F49535" s="1"/>
    </row>
    <row r="49536" spans="6:6" x14ac:dyDescent="0.25">
      <c r="F49536" s="1"/>
    </row>
    <row r="49537" spans="6:6" x14ac:dyDescent="0.25">
      <c r="F49537" s="1"/>
    </row>
    <row r="49538" spans="6:6" x14ac:dyDescent="0.25">
      <c r="F49538" s="1"/>
    </row>
    <row r="49539" spans="6:6" x14ac:dyDescent="0.25">
      <c r="F49539" s="1"/>
    </row>
    <row r="49540" spans="6:6" x14ac:dyDescent="0.25">
      <c r="F49540" s="1"/>
    </row>
    <row r="49541" spans="6:6" x14ac:dyDescent="0.25">
      <c r="F49541" s="1"/>
    </row>
    <row r="49542" spans="6:6" x14ac:dyDescent="0.25">
      <c r="F49542" s="1"/>
    </row>
    <row r="49543" spans="6:6" x14ac:dyDescent="0.25">
      <c r="F49543" s="1"/>
    </row>
    <row r="49544" spans="6:6" x14ac:dyDescent="0.25">
      <c r="F49544" s="1"/>
    </row>
    <row r="49545" spans="6:6" x14ac:dyDescent="0.25">
      <c r="F49545" s="1"/>
    </row>
    <row r="49546" spans="6:6" x14ac:dyDescent="0.25">
      <c r="F49546" s="1"/>
    </row>
    <row r="49547" spans="6:6" x14ac:dyDescent="0.25">
      <c r="F49547" s="1"/>
    </row>
    <row r="49548" spans="6:6" x14ac:dyDescent="0.25">
      <c r="F49548" s="1"/>
    </row>
    <row r="49549" spans="6:6" x14ac:dyDescent="0.25">
      <c r="F49549" s="1"/>
    </row>
    <row r="49550" spans="6:6" x14ac:dyDescent="0.25">
      <c r="F49550" s="1"/>
    </row>
    <row r="49551" spans="6:6" x14ac:dyDescent="0.25">
      <c r="F49551" s="1"/>
    </row>
    <row r="49552" spans="6:6" x14ac:dyDescent="0.25">
      <c r="F49552" s="1"/>
    </row>
    <row r="49553" spans="6:6" x14ac:dyDescent="0.25">
      <c r="F49553" s="1"/>
    </row>
    <row r="49554" spans="6:6" x14ac:dyDescent="0.25">
      <c r="F49554" s="1"/>
    </row>
    <row r="49555" spans="6:6" x14ac:dyDescent="0.25">
      <c r="F49555" s="1"/>
    </row>
    <row r="49556" spans="6:6" x14ac:dyDescent="0.25">
      <c r="F49556" s="1"/>
    </row>
    <row r="49557" spans="6:6" x14ac:dyDescent="0.25">
      <c r="F49557" s="1"/>
    </row>
    <row r="49558" spans="6:6" x14ac:dyDescent="0.25">
      <c r="F49558" s="1"/>
    </row>
    <row r="49559" spans="6:6" x14ac:dyDescent="0.25">
      <c r="F49559" s="1"/>
    </row>
    <row r="49560" spans="6:6" x14ac:dyDescent="0.25">
      <c r="F49560" s="1"/>
    </row>
    <row r="49561" spans="6:6" x14ac:dyDescent="0.25">
      <c r="F49561" s="1"/>
    </row>
    <row r="49562" spans="6:6" x14ac:dyDescent="0.25">
      <c r="F49562" s="1"/>
    </row>
    <row r="49563" spans="6:6" x14ac:dyDescent="0.25">
      <c r="F49563" s="1"/>
    </row>
    <row r="49564" spans="6:6" x14ac:dyDescent="0.25">
      <c r="F49564" s="1"/>
    </row>
    <row r="49565" spans="6:6" x14ac:dyDescent="0.25">
      <c r="F49565" s="1"/>
    </row>
    <row r="49566" spans="6:6" x14ac:dyDescent="0.25">
      <c r="F49566" s="1"/>
    </row>
    <row r="49567" spans="6:6" x14ac:dyDescent="0.25">
      <c r="F49567" s="1"/>
    </row>
    <row r="49568" spans="6:6" x14ac:dyDescent="0.25">
      <c r="F49568" s="1"/>
    </row>
    <row r="49569" spans="6:6" x14ac:dyDescent="0.25">
      <c r="F49569" s="1"/>
    </row>
    <row r="49570" spans="6:6" x14ac:dyDescent="0.25">
      <c r="F49570" s="1"/>
    </row>
    <row r="49571" spans="6:6" x14ac:dyDescent="0.25">
      <c r="F49571" s="1"/>
    </row>
    <row r="49572" spans="6:6" x14ac:dyDescent="0.25">
      <c r="F49572" s="1"/>
    </row>
    <row r="49573" spans="6:6" x14ac:dyDescent="0.25">
      <c r="F49573" s="1"/>
    </row>
    <row r="49574" spans="6:6" x14ac:dyDescent="0.25">
      <c r="F49574" s="1"/>
    </row>
    <row r="49575" spans="6:6" x14ac:dyDescent="0.25">
      <c r="F49575" s="1"/>
    </row>
    <row r="49576" spans="6:6" x14ac:dyDescent="0.25">
      <c r="F49576" s="1"/>
    </row>
    <row r="49577" spans="6:6" x14ac:dyDescent="0.25">
      <c r="F49577" s="1"/>
    </row>
    <row r="49578" spans="6:6" x14ac:dyDescent="0.25">
      <c r="F49578" s="1"/>
    </row>
    <row r="49579" spans="6:6" x14ac:dyDescent="0.25">
      <c r="F49579" s="1"/>
    </row>
    <row r="49580" spans="6:6" x14ac:dyDescent="0.25">
      <c r="F49580" s="1"/>
    </row>
    <row r="49581" spans="6:6" x14ac:dyDescent="0.25">
      <c r="F49581" s="1"/>
    </row>
    <row r="49582" spans="6:6" x14ac:dyDescent="0.25">
      <c r="F49582" s="1"/>
    </row>
    <row r="49583" spans="6:6" x14ac:dyDescent="0.25">
      <c r="F49583" s="1"/>
    </row>
    <row r="49584" spans="6:6" x14ac:dyDescent="0.25">
      <c r="F49584" s="1"/>
    </row>
    <row r="49585" spans="6:6" x14ac:dyDescent="0.25">
      <c r="F49585" s="1"/>
    </row>
    <row r="49586" spans="6:6" x14ac:dyDescent="0.25">
      <c r="F49586" s="1"/>
    </row>
    <row r="49587" spans="6:6" x14ac:dyDescent="0.25">
      <c r="F49587" s="1"/>
    </row>
    <row r="49588" spans="6:6" x14ac:dyDescent="0.25">
      <c r="F49588" s="1"/>
    </row>
    <row r="49589" spans="6:6" x14ac:dyDescent="0.25">
      <c r="F49589" s="1"/>
    </row>
    <row r="49590" spans="6:6" x14ac:dyDescent="0.25">
      <c r="F49590" s="1"/>
    </row>
    <row r="49591" spans="6:6" x14ac:dyDescent="0.25">
      <c r="F49591" s="1"/>
    </row>
    <row r="49592" spans="6:6" x14ac:dyDescent="0.25">
      <c r="F49592" s="1"/>
    </row>
    <row r="49593" spans="6:6" x14ac:dyDescent="0.25">
      <c r="F49593" s="1"/>
    </row>
    <row r="49594" spans="6:6" x14ac:dyDescent="0.25">
      <c r="F49594" s="1"/>
    </row>
    <row r="49595" spans="6:6" x14ac:dyDescent="0.25">
      <c r="F49595" s="1"/>
    </row>
    <row r="49596" spans="6:6" x14ac:dyDescent="0.25">
      <c r="F49596" s="1"/>
    </row>
    <row r="49597" spans="6:6" x14ac:dyDescent="0.25">
      <c r="F49597" s="1"/>
    </row>
    <row r="49598" spans="6:6" x14ac:dyDescent="0.25">
      <c r="F49598" s="1"/>
    </row>
    <row r="49599" spans="6:6" x14ac:dyDescent="0.25">
      <c r="F49599" s="1"/>
    </row>
    <row r="49600" spans="6:6" x14ac:dyDescent="0.25">
      <c r="F49600" s="1"/>
    </row>
    <row r="49601" spans="6:6" x14ac:dyDescent="0.25">
      <c r="F49601" s="1"/>
    </row>
    <row r="49602" spans="6:6" x14ac:dyDescent="0.25">
      <c r="F49602" s="1"/>
    </row>
    <row r="49603" spans="6:6" x14ac:dyDescent="0.25">
      <c r="F49603" s="1"/>
    </row>
    <row r="49604" spans="6:6" x14ac:dyDescent="0.25">
      <c r="F49604" s="1"/>
    </row>
    <row r="49605" spans="6:6" x14ac:dyDescent="0.25">
      <c r="F49605" s="1"/>
    </row>
    <row r="49606" spans="6:6" x14ac:dyDescent="0.25">
      <c r="F49606" s="1"/>
    </row>
    <row r="49607" spans="6:6" x14ac:dyDescent="0.25">
      <c r="F49607" s="1"/>
    </row>
    <row r="49608" spans="6:6" x14ac:dyDescent="0.25">
      <c r="F49608" s="1"/>
    </row>
    <row r="49609" spans="6:6" x14ac:dyDescent="0.25">
      <c r="F49609" s="1"/>
    </row>
    <row r="49610" spans="6:6" x14ac:dyDescent="0.25">
      <c r="F49610" s="1"/>
    </row>
    <row r="49611" spans="6:6" x14ac:dyDescent="0.25">
      <c r="F49611" s="1"/>
    </row>
    <row r="49612" spans="6:6" x14ac:dyDescent="0.25">
      <c r="F49612" s="1"/>
    </row>
    <row r="49613" spans="6:6" x14ac:dyDescent="0.25">
      <c r="F49613" s="1"/>
    </row>
    <row r="49614" spans="6:6" x14ac:dyDescent="0.25">
      <c r="F49614" s="1"/>
    </row>
    <row r="49615" spans="6:6" x14ac:dyDescent="0.25">
      <c r="F49615" s="1"/>
    </row>
    <row r="49616" spans="6:6" x14ac:dyDescent="0.25">
      <c r="F49616" s="1"/>
    </row>
    <row r="49617" spans="6:6" x14ac:dyDescent="0.25">
      <c r="F49617" s="1"/>
    </row>
    <row r="49618" spans="6:6" x14ac:dyDescent="0.25">
      <c r="F49618" s="1"/>
    </row>
    <row r="49619" spans="6:6" x14ac:dyDescent="0.25">
      <c r="F49619" s="1"/>
    </row>
    <row r="49620" spans="6:6" x14ac:dyDescent="0.25">
      <c r="F49620" s="1"/>
    </row>
    <row r="49621" spans="6:6" x14ac:dyDescent="0.25">
      <c r="F49621" s="1"/>
    </row>
    <row r="49622" spans="6:6" x14ac:dyDescent="0.25">
      <c r="F49622" s="1"/>
    </row>
    <row r="49623" spans="6:6" x14ac:dyDescent="0.25">
      <c r="F49623" s="1"/>
    </row>
    <row r="49624" spans="6:6" x14ac:dyDescent="0.25">
      <c r="F49624" s="1"/>
    </row>
    <row r="49625" spans="6:6" x14ac:dyDescent="0.25">
      <c r="F49625" s="1"/>
    </row>
    <row r="49626" spans="6:6" x14ac:dyDescent="0.25">
      <c r="F49626" s="1"/>
    </row>
    <row r="49627" spans="6:6" x14ac:dyDescent="0.25">
      <c r="F49627" s="1"/>
    </row>
    <row r="49628" spans="6:6" x14ac:dyDescent="0.25">
      <c r="F49628" s="1"/>
    </row>
    <row r="49629" spans="6:6" x14ac:dyDescent="0.25">
      <c r="F49629" s="1"/>
    </row>
    <row r="49630" spans="6:6" x14ac:dyDescent="0.25">
      <c r="F49630" s="1"/>
    </row>
    <row r="49631" spans="6:6" x14ac:dyDescent="0.25">
      <c r="F49631" s="1"/>
    </row>
    <row r="49632" spans="6:6" x14ac:dyDescent="0.25">
      <c r="F49632" s="1"/>
    </row>
    <row r="49633" spans="6:6" x14ac:dyDescent="0.25">
      <c r="F49633" s="1"/>
    </row>
    <row r="49634" spans="6:6" x14ac:dyDescent="0.25">
      <c r="F49634" s="1"/>
    </row>
    <row r="49635" spans="6:6" x14ac:dyDescent="0.25">
      <c r="F49635" s="1"/>
    </row>
    <row r="49636" spans="6:6" x14ac:dyDescent="0.25">
      <c r="F49636" s="1"/>
    </row>
    <row r="49637" spans="6:6" x14ac:dyDescent="0.25">
      <c r="F49637" s="1"/>
    </row>
    <row r="49638" spans="6:6" x14ac:dyDescent="0.25">
      <c r="F49638" s="1"/>
    </row>
    <row r="49639" spans="6:6" x14ac:dyDescent="0.25">
      <c r="F49639" s="1"/>
    </row>
    <row r="49640" spans="6:6" x14ac:dyDescent="0.25">
      <c r="F49640" s="1"/>
    </row>
    <row r="49641" spans="6:6" x14ac:dyDescent="0.25">
      <c r="F49641" s="1"/>
    </row>
    <row r="49642" spans="6:6" x14ac:dyDescent="0.25">
      <c r="F49642" s="1"/>
    </row>
    <row r="49643" spans="6:6" x14ac:dyDescent="0.25">
      <c r="F49643" s="1"/>
    </row>
    <row r="49644" spans="6:6" x14ac:dyDescent="0.25">
      <c r="F49644" s="1"/>
    </row>
    <row r="49645" spans="6:6" x14ac:dyDescent="0.25">
      <c r="F49645" s="1"/>
    </row>
    <row r="49646" spans="6:6" x14ac:dyDescent="0.25">
      <c r="F49646" s="1"/>
    </row>
    <row r="49647" spans="6:6" x14ac:dyDescent="0.25">
      <c r="F49647" s="1"/>
    </row>
    <row r="49648" spans="6:6" x14ac:dyDescent="0.25">
      <c r="F49648" s="1"/>
    </row>
    <row r="49649" spans="6:6" x14ac:dyDescent="0.25">
      <c r="F49649" s="1"/>
    </row>
    <row r="49650" spans="6:6" x14ac:dyDescent="0.25">
      <c r="F49650" s="1"/>
    </row>
    <row r="49651" spans="6:6" x14ac:dyDescent="0.25">
      <c r="F49651" s="1"/>
    </row>
    <row r="49652" spans="6:6" x14ac:dyDescent="0.25">
      <c r="F49652" s="1"/>
    </row>
    <row r="49653" spans="6:6" x14ac:dyDescent="0.25">
      <c r="F49653" s="1"/>
    </row>
    <row r="49654" spans="6:6" x14ac:dyDescent="0.25">
      <c r="F49654" s="1"/>
    </row>
    <row r="49655" spans="6:6" x14ac:dyDescent="0.25">
      <c r="F49655" s="1"/>
    </row>
    <row r="49656" spans="6:6" x14ac:dyDescent="0.25">
      <c r="F49656" s="1"/>
    </row>
    <row r="49657" spans="6:6" x14ac:dyDescent="0.25">
      <c r="F49657" s="1"/>
    </row>
    <row r="49658" spans="6:6" x14ac:dyDescent="0.25">
      <c r="F49658" s="1"/>
    </row>
    <row r="49659" spans="6:6" x14ac:dyDescent="0.25">
      <c r="F49659" s="1"/>
    </row>
    <row r="49660" spans="6:6" x14ac:dyDescent="0.25">
      <c r="F49660" s="1"/>
    </row>
    <row r="49661" spans="6:6" x14ac:dyDescent="0.25">
      <c r="F49661" s="1"/>
    </row>
    <row r="49662" spans="6:6" x14ac:dyDescent="0.25">
      <c r="F49662" s="1"/>
    </row>
    <row r="49663" spans="6:6" x14ac:dyDescent="0.25">
      <c r="F49663" s="1"/>
    </row>
    <row r="49664" spans="6:6" x14ac:dyDescent="0.25">
      <c r="F49664" s="1"/>
    </row>
    <row r="49665" spans="6:6" x14ac:dyDescent="0.25">
      <c r="F49665" s="1"/>
    </row>
    <row r="49666" spans="6:6" x14ac:dyDescent="0.25">
      <c r="F49666" s="1"/>
    </row>
    <row r="49667" spans="6:6" x14ac:dyDescent="0.25">
      <c r="F49667" s="1"/>
    </row>
    <row r="49668" spans="6:6" x14ac:dyDescent="0.25">
      <c r="F49668" s="1"/>
    </row>
    <row r="49669" spans="6:6" x14ac:dyDescent="0.25">
      <c r="F49669" s="1"/>
    </row>
    <row r="49670" spans="6:6" x14ac:dyDescent="0.25">
      <c r="F49670" s="1"/>
    </row>
    <row r="49671" spans="6:6" x14ac:dyDescent="0.25">
      <c r="F49671" s="1"/>
    </row>
    <row r="49672" spans="6:6" x14ac:dyDescent="0.25">
      <c r="F49672" s="1"/>
    </row>
    <row r="49673" spans="6:6" x14ac:dyDescent="0.25">
      <c r="F49673" s="1"/>
    </row>
    <row r="49674" spans="6:6" x14ac:dyDescent="0.25">
      <c r="F49674" s="1"/>
    </row>
    <row r="49675" spans="6:6" x14ac:dyDescent="0.25">
      <c r="F49675" s="1"/>
    </row>
    <row r="49676" spans="6:6" x14ac:dyDescent="0.25">
      <c r="F49676" s="1"/>
    </row>
    <row r="49677" spans="6:6" x14ac:dyDescent="0.25">
      <c r="F49677" s="1"/>
    </row>
    <row r="49678" spans="6:6" x14ac:dyDescent="0.25">
      <c r="F49678" s="1"/>
    </row>
    <row r="49679" spans="6:6" x14ac:dyDescent="0.25">
      <c r="F49679" s="1"/>
    </row>
    <row r="49680" spans="6:6" x14ac:dyDescent="0.25">
      <c r="F49680" s="1"/>
    </row>
    <row r="49681" spans="6:6" x14ac:dyDescent="0.25">
      <c r="F49681" s="1"/>
    </row>
    <row r="49682" spans="6:6" x14ac:dyDescent="0.25">
      <c r="F49682" s="1"/>
    </row>
    <row r="49683" spans="6:6" x14ac:dyDescent="0.25">
      <c r="F49683" s="1"/>
    </row>
    <row r="49684" spans="6:6" x14ac:dyDescent="0.25">
      <c r="F49684" s="1"/>
    </row>
    <row r="49685" spans="6:6" x14ac:dyDescent="0.25">
      <c r="F49685" s="1"/>
    </row>
    <row r="49686" spans="6:6" x14ac:dyDescent="0.25">
      <c r="F49686" s="1"/>
    </row>
    <row r="49687" spans="6:6" x14ac:dyDescent="0.25">
      <c r="F49687" s="1"/>
    </row>
    <row r="49688" spans="6:6" x14ac:dyDescent="0.25">
      <c r="F49688" s="1"/>
    </row>
    <row r="49689" spans="6:6" x14ac:dyDescent="0.25">
      <c r="F49689" s="1"/>
    </row>
    <row r="49690" spans="6:6" x14ac:dyDescent="0.25">
      <c r="F49690" s="1"/>
    </row>
    <row r="49691" spans="6:6" x14ac:dyDescent="0.25">
      <c r="F49691" s="1"/>
    </row>
    <row r="49692" spans="6:6" x14ac:dyDescent="0.25">
      <c r="F49692" s="1"/>
    </row>
    <row r="49693" spans="6:6" x14ac:dyDescent="0.25">
      <c r="F49693" s="1"/>
    </row>
    <row r="49694" spans="6:6" x14ac:dyDescent="0.25">
      <c r="F49694" s="1"/>
    </row>
    <row r="49695" spans="6:6" x14ac:dyDescent="0.25">
      <c r="F49695" s="1"/>
    </row>
    <row r="49696" spans="6:6" x14ac:dyDescent="0.25">
      <c r="F49696" s="1"/>
    </row>
    <row r="49697" spans="6:6" x14ac:dyDescent="0.25">
      <c r="F49697" s="1"/>
    </row>
    <row r="49698" spans="6:6" x14ac:dyDescent="0.25">
      <c r="F49698" s="1"/>
    </row>
    <row r="49699" spans="6:6" x14ac:dyDescent="0.25">
      <c r="F49699" s="1"/>
    </row>
    <row r="49700" spans="6:6" x14ac:dyDescent="0.25">
      <c r="F49700" s="1"/>
    </row>
    <row r="49701" spans="6:6" x14ac:dyDescent="0.25">
      <c r="F49701" s="1"/>
    </row>
    <row r="49702" spans="6:6" x14ac:dyDescent="0.25">
      <c r="F49702" s="1"/>
    </row>
    <row r="49703" spans="6:6" x14ac:dyDescent="0.25">
      <c r="F49703" s="1"/>
    </row>
    <row r="49704" spans="6:6" x14ac:dyDescent="0.25">
      <c r="F49704" s="1"/>
    </row>
    <row r="49705" spans="6:6" x14ac:dyDescent="0.25">
      <c r="F49705" s="1"/>
    </row>
    <row r="49706" spans="6:6" x14ac:dyDescent="0.25">
      <c r="F49706" s="1"/>
    </row>
    <row r="49707" spans="6:6" x14ac:dyDescent="0.25">
      <c r="F49707" s="1"/>
    </row>
    <row r="49708" spans="6:6" x14ac:dyDescent="0.25">
      <c r="F49708" s="1"/>
    </row>
    <row r="49709" spans="6:6" x14ac:dyDescent="0.25">
      <c r="F49709" s="1"/>
    </row>
    <row r="49710" spans="6:6" x14ac:dyDescent="0.25">
      <c r="F49710" s="1"/>
    </row>
    <row r="49711" spans="6:6" x14ac:dyDescent="0.25">
      <c r="F49711" s="1"/>
    </row>
    <row r="49712" spans="6:6" x14ac:dyDescent="0.25">
      <c r="F49712" s="1"/>
    </row>
    <row r="49713" spans="6:6" x14ac:dyDescent="0.25">
      <c r="F49713" s="1"/>
    </row>
    <row r="49714" spans="6:6" x14ac:dyDescent="0.25">
      <c r="F49714" s="1"/>
    </row>
    <row r="49715" spans="6:6" x14ac:dyDescent="0.25">
      <c r="F49715" s="1"/>
    </row>
    <row r="49716" spans="6:6" x14ac:dyDescent="0.25">
      <c r="F49716" s="1"/>
    </row>
    <row r="49717" spans="6:6" x14ac:dyDescent="0.25">
      <c r="F49717" s="1"/>
    </row>
    <row r="49718" spans="6:6" x14ac:dyDescent="0.25">
      <c r="F49718" s="1"/>
    </row>
    <row r="49719" spans="6:6" x14ac:dyDescent="0.25">
      <c r="F49719" s="1"/>
    </row>
    <row r="49720" spans="6:6" x14ac:dyDescent="0.25">
      <c r="F49720" s="1"/>
    </row>
    <row r="49721" spans="6:6" x14ac:dyDescent="0.25">
      <c r="F49721" s="1"/>
    </row>
    <row r="49722" spans="6:6" x14ac:dyDescent="0.25">
      <c r="F49722" s="1"/>
    </row>
    <row r="49723" spans="6:6" x14ac:dyDescent="0.25">
      <c r="F49723" s="1"/>
    </row>
    <row r="49724" spans="6:6" x14ac:dyDescent="0.25">
      <c r="F49724" s="1"/>
    </row>
    <row r="49725" spans="6:6" x14ac:dyDescent="0.25">
      <c r="F49725" s="1"/>
    </row>
    <row r="49726" spans="6:6" x14ac:dyDescent="0.25">
      <c r="F49726" s="1"/>
    </row>
    <row r="49727" spans="6:6" x14ac:dyDescent="0.25">
      <c r="F49727" s="1"/>
    </row>
    <row r="49728" spans="6:6" x14ac:dyDescent="0.25">
      <c r="F49728" s="1"/>
    </row>
    <row r="49729" spans="6:6" x14ac:dyDescent="0.25">
      <c r="F49729" s="1"/>
    </row>
    <row r="49730" spans="6:6" x14ac:dyDescent="0.25">
      <c r="F49730" s="1"/>
    </row>
    <row r="49731" spans="6:6" x14ac:dyDescent="0.25">
      <c r="F49731" s="1"/>
    </row>
    <row r="49732" spans="6:6" x14ac:dyDescent="0.25">
      <c r="F49732" s="1"/>
    </row>
    <row r="49733" spans="6:6" x14ac:dyDescent="0.25">
      <c r="F49733" s="1"/>
    </row>
    <row r="49734" spans="6:6" x14ac:dyDescent="0.25">
      <c r="F49734" s="1"/>
    </row>
    <row r="49735" spans="6:6" x14ac:dyDescent="0.25">
      <c r="F49735" s="1"/>
    </row>
    <row r="49736" spans="6:6" x14ac:dyDescent="0.25">
      <c r="F49736" s="1"/>
    </row>
    <row r="49737" spans="6:6" x14ac:dyDescent="0.25">
      <c r="F49737" s="1"/>
    </row>
    <row r="49738" spans="6:6" x14ac:dyDescent="0.25">
      <c r="F49738" s="1"/>
    </row>
    <row r="49739" spans="6:6" x14ac:dyDescent="0.25">
      <c r="F49739" s="1"/>
    </row>
    <row r="49740" spans="6:6" x14ac:dyDescent="0.25">
      <c r="F49740" s="1"/>
    </row>
    <row r="49741" spans="6:6" x14ac:dyDescent="0.25">
      <c r="F49741" s="1"/>
    </row>
    <row r="49742" spans="6:6" x14ac:dyDescent="0.25">
      <c r="F49742" s="1"/>
    </row>
    <row r="49743" spans="6:6" x14ac:dyDescent="0.25">
      <c r="F49743" s="1"/>
    </row>
    <row r="49744" spans="6:6" x14ac:dyDescent="0.25">
      <c r="F49744" s="1"/>
    </row>
    <row r="49745" spans="6:6" x14ac:dyDescent="0.25">
      <c r="F49745" s="1"/>
    </row>
    <row r="49746" spans="6:6" x14ac:dyDescent="0.25">
      <c r="F49746" s="1"/>
    </row>
    <row r="49747" spans="6:6" x14ac:dyDescent="0.25">
      <c r="F49747" s="1"/>
    </row>
    <row r="49748" spans="6:6" x14ac:dyDescent="0.25">
      <c r="F49748" s="1"/>
    </row>
    <row r="49749" spans="6:6" x14ac:dyDescent="0.25">
      <c r="F49749" s="1"/>
    </row>
    <row r="49750" spans="6:6" x14ac:dyDescent="0.25">
      <c r="F49750" s="1"/>
    </row>
    <row r="49751" spans="6:6" x14ac:dyDescent="0.25">
      <c r="F49751" s="1"/>
    </row>
    <row r="49752" spans="6:6" x14ac:dyDescent="0.25">
      <c r="F49752" s="1"/>
    </row>
    <row r="49753" spans="6:6" x14ac:dyDescent="0.25">
      <c r="F49753" s="1"/>
    </row>
    <row r="49754" spans="6:6" x14ac:dyDescent="0.25">
      <c r="F49754" s="1"/>
    </row>
    <row r="49755" spans="6:6" x14ac:dyDescent="0.25">
      <c r="F49755" s="1"/>
    </row>
    <row r="49756" spans="6:6" x14ac:dyDescent="0.25">
      <c r="F49756" s="1"/>
    </row>
    <row r="49757" spans="6:6" x14ac:dyDescent="0.25">
      <c r="F49757" s="1"/>
    </row>
    <row r="49758" spans="6:6" x14ac:dyDescent="0.25">
      <c r="F49758" s="1"/>
    </row>
    <row r="49759" spans="6:6" x14ac:dyDescent="0.25">
      <c r="F49759" s="1"/>
    </row>
    <row r="49760" spans="6:6" x14ac:dyDescent="0.25">
      <c r="F49760" s="1"/>
    </row>
    <row r="49761" spans="6:6" x14ac:dyDescent="0.25">
      <c r="F49761" s="1"/>
    </row>
    <row r="49762" spans="6:6" x14ac:dyDescent="0.25">
      <c r="F49762" s="1"/>
    </row>
    <row r="49763" spans="6:6" x14ac:dyDescent="0.25">
      <c r="F49763" s="1"/>
    </row>
    <row r="49764" spans="6:6" x14ac:dyDescent="0.25">
      <c r="F49764" s="1"/>
    </row>
    <row r="49765" spans="6:6" x14ac:dyDescent="0.25">
      <c r="F49765" s="1"/>
    </row>
    <row r="49766" spans="6:6" x14ac:dyDescent="0.25">
      <c r="F49766" s="1"/>
    </row>
    <row r="49767" spans="6:6" x14ac:dyDescent="0.25">
      <c r="F49767" s="1"/>
    </row>
    <row r="49768" spans="6:6" x14ac:dyDescent="0.25">
      <c r="F49768" s="1"/>
    </row>
    <row r="49769" spans="6:6" x14ac:dyDescent="0.25">
      <c r="F49769" s="1"/>
    </row>
    <row r="49770" spans="6:6" x14ac:dyDescent="0.25">
      <c r="F49770" s="1"/>
    </row>
    <row r="49771" spans="6:6" x14ac:dyDescent="0.25">
      <c r="F49771" s="1"/>
    </row>
    <row r="49772" spans="6:6" x14ac:dyDescent="0.25">
      <c r="F49772" s="1"/>
    </row>
    <row r="49773" spans="6:6" x14ac:dyDescent="0.25">
      <c r="F49773" s="1"/>
    </row>
    <row r="49774" spans="6:6" x14ac:dyDescent="0.25">
      <c r="F49774" s="1"/>
    </row>
    <row r="49775" spans="6:6" x14ac:dyDescent="0.25">
      <c r="F49775" s="1"/>
    </row>
    <row r="49776" spans="6:6" x14ac:dyDescent="0.25">
      <c r="F49776" s="1"/>
    </row>
    <row r="49777" spans="6:6" x14ac:dyDescent="0.25">
      <c r="F49777" s="1"/>
    </row>
    <row r="49778" spans="6:6" x14ac:dyDescent="0.25">
      <c r="F49778" s="1"/>
    </row>
    <row r="49779" spans="6:6" x14ac:dyDescent="0.25">
      <c r="F49779" s="1"/>
    </row>
    <row r="49780" spans="6:6" x14ac:dyDescent="0.25">
      <c r="F49780" s="1"/>
    </row>
    <row r="49781" spans="6:6" x14ac:dyDescent="0.25">
      <c r="F49781" s="1"/>
    </row>
    <row r="49782" spans="6:6" x14ac:dyDescent="0.25">
      <c r="F49782" s="1"/>
    </row>
    <row r="49783" spans="6:6" x14ac:dyDescent="0.25">
      <c r="F49783" s="1"/>
    </row>
    <row r="49784" spans="6:6" x14ac:dyDescent="0.25">
      <c r="F49784" s="1"/>
    </row>
    <row r="49785" spans="6:6" x14ac:dyDescent="0.25">
      <c r="F49785" s="1"/>
    </row>
    <row r="49786" spans="6:6" x14ac:dyDescent="0.25">
      <c r="F49786" s="1"/>
    </row>
    <row r="49787" spans="6:6" x14ac:dyDescent="0.25">
      <c r="F49787" s="1"/>
    </row>
    <row r="49788" spans="6:6" x14ac:dyDescent="0.25">
      <c r="F49788" s="1"/>
    </row>
    <row r="49789" spans="6:6" x14ac:dyDescent="0.25">
      <c r="F49789" s="1"/>
    </row>
    <row r="49790" spans="6:6" x14ac:dyDescent="0.25">
      <c r="F49790" s="1"/>
    </row>
    <row r="49791" spans="6:6" x14ac:dyDescent="0.25">
      <c r="F49791" s="1"/>
    </row>
    <row r="49792" spans="6:6" x14ac:dyDescent="0.25">
      <c r="F49792" s="1"/>
    </row>
    <row r="49793" spans="6:6" x14ac:dyDescent="0.25">
      <c r="F49793" s="1"/>
    </row>
    <row r="49794" spans="6:6" x14ac:dyDescent="0.25">
      <c r="F49794" s="1"/>
    </row>
    <row r="49795" spans="6:6" x14ac:dyDescent="0.25">
      <c r="F49795" s="1"/>
    </row>
    <row r="49796" spans="6:6" x14ac:dyDescent="0.25">
      <c r="F49796" s="1"/>
    </row>
    <row r="49797" spans="6:6" x14ac:dyDescent="0.25">
      <c r="F49797" s="1"/>
    </row>
    <row r="49798" spans="6:6" x14ac:dyDescent="0.25">
      <c r="F49798" s="1"/>
    </row>
    <row r="49799" spans="6:6" x14ac:dyDescent="0.25">
      <c r="F49799" s="1"/>
    </row>
    <row r="49800" spans="6:6" x14ac:dyDescent="0.25">
      <c r="F49800" s="1"/>
    </row>
    <row r="49801" spans="6:6" x14ac:dyDescent="0.25">
      <c r="F49801" s="1"/>
    </row>
    <row r="49802" spans="6:6" x14ac:dyDescent="0.25">
      <c r="F49802" s="1"/>
    </row>
    <row r="49803" spans="6:6" x14ac:dyDescent="0.25">
      <c r="F49803" s="1"/>
    </row>
    <row r="49804" spans="6:6" x14ac:dyDescent="0.25">
      <c r="F49804" s="1"/>
    </row>
    <row r="49805" spans="6:6" x14ac:dyDescent="0.25">
      <c r="F49805" s="1"/>
    </row>
    <row r="49806" spans="6:6" x14ac:dyDescent="0.25">
      <c r="F49806" s="1"/>
    </row>
    <row r="49807" spans="6:6" x14ac:dyDescent="0.25">
      <c r="F49807" s="1"/>
    </row>
    <row r="49808" spans="6:6" x14ac:dyDescent="0.25">
      <c r="F49808" s="1"/>
    </row>
    <row r="49809" spans="6:6" x14ac:dyDescent="0.25">
      <c r="F49809" s="1"/>
    </row>
    <row r="49810" spans="6:6" x14ac:dyDescent="0.25">
      <c r="F49810" s="1"/>
    </row>
    <row r="49811" spans="6:6" x14ac:dyDescent="0.25">
      <c r="F49811" s="1"/>
    </row>
    <row r="49812" spans="6:6" x14ac:dyDescent="0.25">
      <c r="F49812" s="1"/>
    </row>
    <row r="49813" spans="6:6" x14ac:dyDescent="0.25">
      <c r="F49813" s="1"/>
    </row>
    <row r="49814" spans="6:6" x14ac:dyDescent="0.25">
      <c r="F49814" s="1"/>
    </row>
    <row r="49815" spans="6:6" x14ac:dyDescent="0.25">
      <c r="F49815" s="1"/>
    </row>
    <row r="49816" spans="6:6" x14ac:dyDescent="0.25">
      <c r="F49816" s="1"/>
    </row>
    <row r="49817" spans="6:6" x14ac:dyDescent="0.25">
      <c r="F49817" s="1"/>
    </row>
    <row r="49818" spans="6:6" x14ac:dyDescent="0.25">
      <c r="F49818" s="1"/>
    </row>
    <row r="49819" spans="6:6" x14ac:dyDescent="0.25">
      <c r="F49819" s="1"/>
    </row>
    <row r="49820" spans="6:6" x14ac:dyDescent="0.25">
      <c r="F49820" s="1"/>
    </row>
    <row r="49821" spans="6:6" x14ac:dyDescent="0.25">
      <c r="F49821" s="1"/>
    </row>
    <row r="49822" spans="6:6" x14ac:dyDescent="0.25">
      <c r="F49822" s="1"/>
    </row>
    <row r="49823" spans="6:6" x14ac:dyDescent="0.25">
      <c r="F49823" s="1"/>
    </row>
    <row r="49824" spans="6:6" x14ac:dyDescent="0.25">
      <c r="F49824" s="1"/>
    </row>
    <row r="49825" spans="6:6" x14ac:dyDescent="0.25">
      <c r="F49825" s="1"/>
    </row>
    <row r="49826" spans="6:6" x14ac:dyDescent="0.25">
      <c r="F49826" s="1"/>
    </row>
    <row r="49827" spans="6:6" x14ac:dyDescent="0.25">
      <c r="F49827" s="1"/>
    </row>
    <row r="49828" spans="6:6" x14ac:dyDescent="0.25">
      <c r="F49828" s="1"/>
    </row>
    <row r="49829" spans="6:6" x14ac:dyDescent="0.25">
      <c r="F49829" s="1"/>
    </row>
    <row r="49830" spans="6:6" x14ac:dyDescent="0.25">
      <c r="F49830" s="1"/>
    </row>
    <row r="49831" spans="6:6" x14ac:dyDescent="0.25">
      <c r="F49831" s="1"/>
    </row>
    <row r="49832" spans="6:6" x14ac:dyDescent="0.25">
      <c r="F49832" s="1"/>
    </row>
    <row r="49833" spans="6:6" x14ac:dyDescent="0.25">
      <c r="F49833" s="1"/>
    </row>
    <row r="49834" spans="6:6" x14ac:dyDescent="0.25">
      <c r="F49834" s="1"/>
    </row>
    <row r="49835" spans="6:6" x14ac:dyDescent="0.25">
      <c r="F49835" s="1"/>
    </row>
    <row r="49836" spans="6:6" x14ac:dyDescent="0.25">
      <c r="F49836" s="1"/>
    </row>
    <row r="49837" spans="6:6" x14ac:dyDescent="0.25">
      <c r="F49837" s="1"/>
    </row>
    <row r="49838" spans="6:6" x14ac:dyDescent="0.25">
      <c r="F49838" s="1"/>
    </row>
    <row r="49839" spans="6:6" x14ac:dyDescent="0.25">
      <c r="F49839" s="1"/>
    </row>
    <row r="49840" spans="6:6" x14ac:dyDescent="0.25">
      <c r="F49840" s="1"/>
    </row>
    <row r="49841" spans="6:6" x14ac:dyDescent="0.25">
      <c r="F49841" s="1"/>
    </row>
    <row r="49842" spans="6:6" x14ac:dyDescent="0.25">
      <c r="F49842" s="1"/>
    </row>
    <row r="49843" spans="6:6" x14ac:dyDescent="0.25">
      <c r="F49843" s="1"/>
    </row>
    <row r="49844" spans="6:6" x14ac:dyDescent="0.25">
      <c r="F49844" s="1"/>
    </row>
    <row r="49845" spans="6:6" x14ac:dyDescent="0.25">
      <c r="F49845" s="1"/>
    </row>
    <row r="49846" spans="6:6" x14ac:dyDescent="0.25">
      <c r="F49846" s="1"/>
    </row>
    <row r="49847" spans="6:6" x14ac:dyDescent="0.25">
      <c r="F49847" s="1"/>
    </row>
    <row r="49848" spans="6:6" x14ac:dyDescent="0.25">
      <c r="F49848" s="1"/>
    </row>
    <row r="49849" spans="6:6" x14ac:dyDescent="0.25">
      <c r="F49849" s="1"/>
    </row>
    <row r="49850" spans="6:6" x14ac:dyDescent="0.25">
      <c r="F49850" s="1"/>
    </row>
    <row r="49851" spans="6:6" x14ac:dyDescent="0.25">
      <c r="F49851" s="1"/>
    </row>
    <row r="49852" spans="6:6" x14ac:dyDescent="0.25">
      <c r="F49852" s="1"/>
    </row>
    <row r="49853" spans="6:6" x14ac:dyDescent="0.25">
      <c r="F49853" s="1"/>
    </row>
    <row r="49854" spans="6:6" x14ac:dyDescent="0.25">
      <c r="F49854" s="1"/>
    </row>
    <row r="49855" spans="6:6" x14ac:dyDescent="0.25">
      <c r="F49855" s="1"/>
    </row>
    <row r="49856" spans="6:6" x14ac:dyDescent="0.25">
      <c r="F49856" s="1"/>
    </row>
    <row r="49857" spans="6:6" x14ac:dyDescent="0.25">
      <c r="F49857" s="1"/>
    </row>
    <row r="49858" spans="6:6" x14ac:dyDescent="0.25">
      <c r="F49858" s="1"/>
    </row>
    <row r="49859" spans="6:6" x14ac:dyDescent="0.25">
      <c r="F49859" s="1"/>
    </row>
    <row r="49860" spans="6:6" x14ac:dyDescent="0.25">
      <c r="F49860" s="1"/>
    </row>
    <row r="49861" spans="6:6" x14ac:dyDescent="0.25">
      <c r="F49861" s="1"/>
    </row>
    <row r="49862" spans="6:6" x14ac:dyDescent="0.25">
      <c r="F49862" s="1"/>
    </row>
    <row r="49863" spans="6:6" x14ac:dyDescent="0.25">
      <c r="F49863" s="1"/>
    </row>
    <row r="49864" spans="6:6" x14ac:dyDescent="0.25">
      <c r="F49864" s="1"/>
    </row>
    <row r="49865" spans="6:6" x14ac:dyDescent="0.25">
      <c r="F49865" s="1"/>
    </row>
    <row r="49866" spans="6:6" x14ac:dyDescent="0.25">
      <c r="F49866" s="1"/>
    </row>
    <row r="49867" spans="6:6" x14ac:dyDescent="0.25">
      <c r="F49867" s="1"/>
    </row>
    <row r="49868" spans="6:6" x14ac:dyDescent="0.25">
      <c r="F49868" s="1"/>
    </row>
    <row r="49869" spans="6:6" x14ac:dyDescent="0.25">
      <c r="F49869" s="1"/>
    </row>
    <row r="49870" spans="6:6" x14ac:dyDescent="0.25">
      <c r="F49870" s="1"/>
    </row>
    <row r="49871" spans="6:6" x14ac:dyDescent="0.25">
      <c r="F49871" s="1"/>
    </row>
    <row r="49872" spans="6:6" x14ac:dyDescent="0.25">
      <c r="F49872" s="1"/>
    </row>
    <row r="49873" spans="6:6" x14ac:dyDescent="0.25">
      <c r="F49873" s="1"/>
    </row>
    <row r="49874" spans="6:6" x14ac:dyDescent="0.25">
      <c r="F49874" s="1"/>
    </row>
    <row r="49875" spans="6:6" x14ac:dyDescent="0.25">
      <c r="F49875" s="1"/>
    </row>
    <row r="49876" spans="6:6" x14ac:dyDescent="0.25">
      <c r="F49876" s="1"/>
    </row>
    <row r="49877" spans="6:6" x14ac:dyDescent="0.25">
      <c r="F49877" s="1"/>
    </row>
    <row r="49878" spans="6:6" x14ac:dyDescent="0.25">
      <c r="F49878" s="1"/>
    </row>
    <row r="49879" spans="6:6" x14ac:dyDescent="0.25">
      <c r="F49879" s="1"/>
    </row>
    <row r="49880" spans="6:6" x14ac:dyDescent="0.25">
      <c r="F49880" s="1"/>
    </row>
    <row r="49881" spans="6:6" x14ac:dyDescent="0.25">
      <c r="F49881" s="1"/>
    </row>
    <row r="49882" spans="6:6" x14ac:dyDescent="0.25">
      <c r="F49882" s="1"/>
    </row>
    <row r="49883" spans="6:6" x14ac:dyDescent="0.25">
      <c r="F49883" s="1"/>
    </row>
    <row r="49884" spans="6:6" x14ac:dyDescent="0.25">
      <c r="F49884" s="1"/>
    </row>
    <row r="49885" spans="6:6" x14ac:dyDescent="0.25">
      <c r="F49885" s="1"/>
    </row>
    <row r="49886" spans="6:6" x14ac:dyDescent="0.25">
      <c r="F49886" s="1"/>
    </row>
    <row r="49887" spans="6:6" x14ac:dyDescent="0.25">
      <c r="F49887" s="1"/>
    </row>
    <row r="49888" spans="6:6" x14ac:dyDescent="0.25">
      <c r="F49888" s="1"/>
    </row>
    <row r="49889" spans="6:6" x14ac:dyDescent="0.25">
      <c r="F49889" s="1"/>
    </row>
    <row r="49890" spans="6:6" x14ac:dyDescent="0.25">
      <c r="F49890" s="1"/>
    </row>
    <row r="49891" spans="6:6" x14ac:dyDescent="0.25">
      <c r="F49891" s="1"/>
    </row>
    <row r="49892" spans="6:6" x14ac:dyDescent="0.25">
      <c r="F49892" s="1"/>
    </row>
    <row r="49893" spans="6:6" x14ac:dyDescent="0.25">
      <c r="F49893" s="1"/>
    </row>
    <row r="49894" spans="6:6" x14ac:dyDescent="0.25">
      <c r="F49894" s="1"/>
    </row>
    <row r="49895" spans="6:6" x14ac:dyDescent="0.25">
      <c r="F49895" s="1"/>
    </row>
    <row r="49896" spans="6:6" x14ac:dyDescent="0.25">
      <c r="F49896" s="1"/>
    </row>
    <row r="49897" spans="6:6" x14ac:dyDescent="0.25">
      <c r="F49897" s="1"/>
    </row>
    <row r="49898" spans="6:6" x14ac:dyDescent="0.25">
      <c r="F49898" s="1"/>
    </row>
    <row r="49899" spans="6:6" x14ac:dyDescent="0.25">
      <c r="F49899" s="1"/>
    </row>
    <row r="49900" spans="6:6" x14ac:dyDescent="0.25">
      <c r="F49900" s="1"/>
    </row>
    <row r="49901" spans="6:6" x14ac:dyDescent="0.25">
      <c r="F49901" s="1"/>
    </row>
    <row r="49902" spans="6:6" x14ac:dyDescent="0.25">
      <c r="F49902" s="1"/>
    </row>
    <row r="49903" spans="6:6" x14ac:dyDescent="0.25">
      <c r="F49903" s="1"/>
    </row>
    <row r="49904" spans="6:6" x14ac:dyDescent="0.25">
      <c r="F49904" s="1"/>
    </row>
    <row r="49905" spans="6:6" x14ac:dyDescent="0.25">
      <c r="F49905" s="1"/>
    </row>
    <row r="49906" spans="6:6" x14ac:dyDescent="0.25">
      <c r="F49906" s="1"/>
    </row>
    <row r="49907" spans="6:6" x14ac:dyDescent="0.25">
      <c r="F49907" s="1"/>
    </row>
    <row r="49908" spans="6:6" x14ac:dyDescent="0.25">
      <c r="F49908" s="1"/>
    </row>
    <row r="49909" spans="6:6" x14ac:dyDescent="0.25">
      <c r="F49909" s="1"/>
    </row>
    <row r="49910" spans="6:6" x14ac:dyDescent="0.25">
      <c r="F49910" s="1"/>
    </row>
    <row r="49911" spans="6:6" x14ac:dyDescent="0.25">
      <c r="F49911" s="1"/>
    </row>
    <row r="49912" spans="6:6" x14ac:dyDescent="0.25">
      <c r="F49912" s="1"/>
    </row>
    <row r="49913" spans="6:6" x14ac:dyDescent="0.25">
      <c r="F49913" s="1"/>
    </row>
    <row r="49914" spans="6:6" x14ac:dyDescent="0.25">
      <c r="F49914" s="1"/>
    </row>
    <row r="49915" spans="6:6" x14ac:dyDescent="0.25">
      <c r="F49915" s="1"/>
    </row>
    <row r="49916" spans="6:6" x14ac:dyDescent="0.25">
      <c r="F49916" s="1"/>
    </row>
    <row r="49917" spans="6:6" x14ac:dyDescent="0.25">
      <c r="F49917" s="1"/>
    </row>
    <row r="49918" spans="6:6" x14ac:dyDescent="0.25">
      <c r="F49918" s="1"/>
    </row>
    <row r="49919" spans="6:6" x14ac:dyDescent="0.25">
      <c r="F49919" s="1"/>
    </row>
    <row r="49920" spans="6:6" x14ac:dyDescent="0.25">
      <c r="F49920" s="1"/>
    </row>
    <row r="49921" spans="6:6" x14ac:dyDescent="0.25">
      <c r="F49921" s="1"/>
    </row>
    <row r="49922" spans="6:6" x14ac:dyDescent="0.25">
      <c r="F49922" s="1"/>
    </row>
    <row r="49923" spans="6:6" x14ac:dyDescent="0.25">
      <c r="F49923" s="1"/>
    </row>
    <row r="49924" spans="6:6" x14ac:dyDescent="0.25">
      <c r="F49924" s="1"/>
    </row>
    <row r="49925" spans="6:6" x14ac:dyDescent="0.25">
      <c r="F49925" s="1"/>
    </row>
    <row r="49926" spans="6:6" x14ac:dyDescent="0.25">
      <c r="F49926" s="1"/>
    </row>
    <row r="49927" spans="6:6" x14ac:dyDescent="0.25">
      <c r="F49927" s="1"/>
    </row>
    <row r="49928" spans="6:6" x14ac:dyDescent="0.25">
      <c r="F49928" s="1"/>
    </row>
    <row r="49929" spans="6:6" x14ac:dyDescent="0.25">
      <c r="F49929" s="1"/>
    </row>
    <row r="49930" spans="6:6" x14ac:dyDescent="0.25">
      <c r="F49930" s="1"/>
    </row>
    <row r="49931" spans="6:6" x14ac:dyDescent="0.25">
      <c r="F49931" s="1"/>
    </row>
    <row r="49932" spans="6:6" x14ac:dyDescent="0.25">
      <c r="F49932" s="1"/>
    </row>
    <row r="49933" spans="6:6" x14ac:dyDescent="0.25">
      <c r="F49933" s="1"/>
    </row>
    <row r="49934" spans="6:6" x14ac:dyDescent="0.25">
      <c r="F49934" s="1"/>
    </row>
    <row r="49935" spans="6:6" x14ac:dyDescent="0.25">
      <c r="F49935" s="1"/>
    </row>
    <row r="49936" spans="6:6" x14ac:dyDescent="0.25">
      <c r="F49936" s="1"/>
    </row>
    <row r="49937" spans="6:6" x14ac:dyDescent="0.25">
      <c r="F49937" s="1"/>
    </row>
    <row r="49938" spans="6:6" x14ac:dyDescent="0.25">
      <c r="F49938" s="1"/>
    </row>
    <row r="49939" spans="6:6" x14ac:dyDescent="0.25">
      <c r="F49939" s="1"/>
    </row>
    <row r="49940" spans="6:6" x14ac:dyDescent="0.25">
      <c r="F49940" s="1"/>
    </row>
    <row r="49941" spans="6:6" x14ac:dyDescent="0.25">
      <c r="F49941" s="1"/>
    </row>
    <row r="49942" spans="6:6" x14ac:dyDescent="0.25">
      <c r="F49942" s="1"/>
    </row>
    <row r="49943" spans="6:6" x14ac:dyDescent="0.25">
      <c r="F49943" s="1"/>
    </row>
    <row r="49944" spans="6:6" x14ac:dyDescent="0.25">
      <c r="F49944" s="1"/>
    </row>
    <row r="49945" spans="6:6" x14ac:dyDescent="0.25">
      <c r="F49945" s="1"/>
    </row>
    <row r="49946" spans="6:6" x14ac:dyDescent="0.25">
      <c r="F49946" s="1"/>
    </row>
    <row r="49947" spans="6:6" x14ac:dyDescent="0.25">
      <c r="F49947" s="1"/>
    </row>
    <row r="49948" spans="6:6" x14ac:dyDescent="0.25">
      <c r="F49948" s="1"/>
    </row>
    <row r="49949" spans="6:6" x14ac:dyDescent="0.25">
      <c r="F49949" s="1"/>
    </row>
    <row r="49950" spans="6:6" x14ac:dyDescent="0.25">
      <c r="F49950" s="1"/>
    </row>
    <row r="49951" spans="6:6" x14ac:dyDescent="0.25">
      <c r="F49951" s="1"/>
    </row>
    <row r="49952" spans="6:6" x14ac:dyDescent="0.25">
      <c r="F49952" s="1"/>
    </row>
    <row r="49953" spans="6:6" x14ac:dyDescent="0.25">
      <c r="F49953" s="1"/>
    </row>
    <row r="49954" spans="6:6" x14ac:dyDescent="0.25">
      <c r="F49954" s="1"/>
    </row>
    <row r="49955" spans="6:6" x14ac:dyDescent="0.25">
      <c r="F49955" s="1"/>
    </row>
    <row r="49956" spans="6:6" x14ac:dyDescent="0.25">
      <c r="F49956" s="1"/>
    </row>
    <row r="49957" spans="6:6" x14ac:dyDescent="0.25">
      <c r="F49957" s="1"/>
    </row>
    <row r="49958" spans="6:6" x14ac:dyDescent="0.25">
      <c r="F49958" s="1"/>
    </row>
    <row r="49959" spans="6:6" x14ac:dyDescent="0.25">
      <c r="F49959" s="1"/>
    </row>
    <row r="49960" spans="6:6" x14ac:dyDescent="0.25">
      <c r="F49960" s="1"/>
    </row>
    <row r="49961" spans="6:6" x14ac:dyDescent="0.25">
      <c r="F49961" s="1"/>
    </row>
    <row r="49962" spans="6:6" x14ac:dyDescent="0.25">
      <c r="F49962" s="1"/>
    </row>
    <row r="49963" spans="6:6" x14ac:dyDescent="0.25">
      <c r="F49963" s="1"/>
    </row>
    <row r="49964" spans="6:6" x14ac:dyDescent="0.25">
      <c r="F49964" s="1"/>
    </row>
    <row r="49965" spans="6:6" x14ac:dyDescent="0.25">
      <c r="F49965" s="1"/>
    </row>
    <row r="49966" spans="6:6" x14ac:dyDescent="0.25">
      <c r="F49966" s="1"/>
    </row>
    <row r="49967" spans="6:6" x14ac:dyDescent="0.25">
      <c r="F49967" s="1"/>
    </row>
    <row r="49968" spans="6:6" x14ac:dyDescent="0.25">
      <c r="F49968" s="1"/>
    </row>
    <row r="49969" spans="6:6" x14ac:dyDescent="0.25">
      <c r="F49969" s="1"/>
    </row>
    <row r="49970" spans="6:6" x14ac:dyDescent="0.25">
      <c r="F49970" s="1"/>
    </row>
    <row r="49971" spans="6:6" x14ac:dyDescent="0.25">
      <c r="F49971" s="1"/>
    </row>
    <row r="49972" spans="6:6" x14ac:dyDescent="0.25">
      <c r="F49972" s="1"/>
    </row>
    <row r="49973" spans="6:6" x14ac:dyDescent="0.25">
      <c r="F49973" s="1"/>
    </row>
    <row r="49974" spans="6:6" x14ac:dyDescent="0.25">
      <c r="F49974" s="1"/>
    </row>
    <row r="49975" spans="6:6" x14ac:dyDescent="0.25">
      <c r="F49975" s="1"/>
    </row>
    <row r="49976" spans="6:6" x14ac:dyDescent="0.25">
      <c r="F49976" s="1"/>
    </row>
    <row r="49977" spans="6:6" x14ac:dyDescent="0.25">
      <c r="F49977" s="1"/>
    </row>
    <row r="49978" spans="6:6" x14ac:dyDescent="0.25">
      <c r="F49978" s="1"/>
    </row>
    <row r="49979" spans="6:6" x14ac:dyDescent="0.25">
      <c r="F49979" s="1"/>
    </row>
    <row r="49980" spans="6:6" x14ac:dyDescent="0.25">
      <c r="F49980" s="1"/>
    </row>
    <row r="49981" spans="6:6" x14ac:dyDescent="0.25">
      <c r="F49981" s="1"/>
    </row>
    <row r="49982" spans="6:6" x14ac:dyDescent="0.25">
      <c r="F49982" s="1"/>
    </row>
    <row r="49983" spans="6:6" x14ac:dyDescent="0.25">
      <c r="F49983" s="1"/>
    </row>
    <row r="49984" spans="6:6" x14ac:dyDescent="0.25">
      <c r="F49984" s="1"/>
    </row>
    <row r="49985" spans="6:6" x14ac:dyDescent="0.25">
      <c r="F49985" s="1"/>
    </row>
    <row r="49986" spans="6:6" x14ac:dyDescent="0.25">
      <c r="F49986" s="1"/>
    </row>
    <row r="49987" spans="6:6" x14ac:dyDescent="0.25">
      <c r="F49987" s="1"/>
    </row>
    <row r="49988" spans="6:6" x14ac:dyDescent="0.25">
      <c r="F49988" s="1"/>
    </row>
    <row r="49989" spans="6:6" x14ac:dyDescent="0.25">
      <c r="F49989" s="1"/>
    </row>
    <row r="49990" spans="6:6" x14ac:dyDescent="0.25">
      <c r="F49990" s="1"/>
    </row>
    <row r="49991" spans="6:6" x14ac:dyDescent="0.25">
      <c r="F49991" s="1"/>
    </row>
    <row r="49992" spans="6:6" x14ac:dyDescent="0.25">
      <c r="F49992" s="1"/>
    </row>
    <row r="49993" spans="6:6" x14ac:dyDescent="0.25">
      <c r="F49993" s="1"/>
    </row>
    <row r="49994" spans="6:6" x14ac:dyDescent="0.25">
      <c r="F49994" s="1"/>
    </row>
    <row r="49995" spans="6:6" x14ac:dyDescent="0.25">
      <c r="F49995" s="1"/>
    </row>
    <row r="49996" spans="6:6" x14ac:dyDescent="0.25">
      <c r="F49996" s="1"/>
    </row>
    <row r="49997" spans="6:6" x14ac:dyDescent="0.25">
      <c r="F49997" s="1"/>
    </row>
    <row r="49998" spans="6:6" x14ac:dyDescent="0.25">
      <c r="F49998" s="1"/>
    </row>
    <row r="49999" spans="6:6" x14ac:dyDescent="0.25">
      <c r="F49999" s="1"/>
    </row>
    <row r="50000" spans="6:6" x14ac:dyDescent="0.25">
      <c r="F50000" s="1"/>
    </row>
    <row r="50001" spans="6:6" x14ac:dyDescent="0.25">
      <c r="F50001" s="1"/>
    </row>
    <row r="50002" spans="6:6" x14ac:dyDescent="0.25">
      <c r="F50002" s="1"/>
    </row>
    <row r="50003" spans="6:6" x14ac:dyDescent="0.25">
      <c r="F50003" s="1"/>
    </row>
    <row r="50004" spans="6:6" x14ac:dyDescent="0.25">
      <c r="F50004" s="1"/>
    </row>
    <row r="50005" spans="6:6" x14ac:dyDescent="0.25">
      <c r="F50005" s="1"/>
    </row>
    <row r="50006" spans="6:6" x14ac:dyDescent="0.25">
      <c r="F50006" s="1"/>
    </row>
    <row r="50007" spans="6:6" x14ac:dyDescent="0.25">
      <c r="F50007" s="1"/>
    </row>
    <row r="50008" spans="6:6" x14ac:dyDescent="0.25">
      <c r="F50008" s="1"/>
    </row>
    <row r="50009" spans="6:6" x14ac:dyDescent="0.25">
      <c r="F50009" s="1"/>
    </row>
    <row r="50010" spans="6:6" x14ac:dyDescent="0.25">
      <c r="F50010" s="1"/>
    </row>
    <row r="50011" spans="6:6" x14ac:dyDescent="0.25">
      <c r="F50011" s="1"/>
    </row>
    <row r="50012" spans="6:6" x14ac:dyDescent="0.25">
      <c r="F50012" s="1"/>
    </row>
    <row r="50013" spans="6:6" x14ac:dyDescent="0.25">
      <c r="F50013" s="1"/>
    </row>
    <row r="50014" spans="6:6" x14ac:dyDescent="0.25">
      <c r="F50014" s="1"/>
    </row>
    <row r="50015" spans="6:6" x14ac:dyDescent="0.25">
      <c r="F50015" s="1"/>
    </row>
    <row r="50016" spans="6:6" x14ac:dyDescent="0.25">
      <c r="F50016" s="1"/>
    </row>
    <row r="50017" spans="6:6" x14ac:dyDescent="0.25">
      <c r="F50017" s="1"/>
    </row>
    <row r="50018" spans="6:6" x14ac:dyDescent="0.25">
      <c r="F50018" s="1"/>
    </row>
    <row r="50019" spans="6:6" x14ac:dyDescent="0.25">
      <c r="F50019" s="1"/>
    </row>
    <row r="50020" spans="6:6" x14ac:dyDescent="0.25">
      <c r="F50020" s="1"/>
    </row>
    <row r="50021" spans="6:6" x14ac:dyDescent="0.25">
      <c r="F50021" s="1"/>
    </row>
    <row r="50022" spans="6:6" x14ac:dyDescent="0.25">
      <c r="F50022" s="1"/>
    </row>
    <row r="50023" spans="6:6" x14ac:dyDescent="0.25">
      <c r="F50023" s="1"/>
    </row>
    <row r="50024" spans="6:6" x14ac:dyDescent="0.25">
      <c r="F50024" s="1"/>
    </row>
    <row r="50025" spans="6:6" x14ac:dyDescent="0.25">
      <c r="F50025" s="1"/>
    </row>
    <row r="50026" spans="6:6" x14ac:dyDescent="0.25">
      <c r="F50026" s="1"/>
    </row>
    <row r="50027" spans="6:6" x14ac:dyDescent="0.25">
      <c r="F50027" s="1"/>
    </row>
    <row r="50028" spans="6:6" x14ac:dyDescent="0.25">
      <c r="F50028" s="1"/>
    </row>
    <row r="50029" spans="6:6" x14ac:dyDescent="0.25">
      <c r="F50029" s="1"/>
    </row>
    <row r="50030" spans="6:6" x14ac:dyDescent="0.25">
      <c r="F50030" s="1"/>
    </row>
    <row r="50031" spans="6:6" x14ac:dyDescent="0.25">
      <c r="F50031" s="1"/>
    </row>
    <row r="50032" spans="6:6" x14ac:dyDescent="0.25">
      <c r="F50032" s="1"/>
    </row>
    <row r="50033" spans="6:6" x14ac:dyDescent="0.25">
      <c r="F50033" s="1"/>
    </row>
    <row r="50034" spans="6:6" x14ac:dyDescent="0.25">
      <c r="F50034" s="1"/>
    </row>
    <row r="50035" spans="6:6" x14ac:dyDescent="0.25">
      <c r="F50035" s="1"/>
    </row>
    <row r="50036" spans="6:6" x14ac:dyDescent="0.25">
      <c r="F50036" s="1"/>
    </row>
    <row r="50037" spans="6:6" x14ac:dyDescent="0.25">
      <c r="F50037" s="1"/>
    </row>
    <row r="50038" spans="6:6" x14ac:dyDescent="0.25">
      <c r="F50038" s="1"/>
    </row>
    <row r="50039" spans="6:6" x14ac:dyDescent="0.25">
      <c r="F50039" s="1"/>
    </row>
    <row r="50040" spans="6:6" x14ac:dyDescent="0.25">
      <c r="F50040" s="1"/>
    </row>
    <row r="50041" spans="6:6" x14ac:dyDescent="0.25">
      <c r="F50041" s="1"/>
    </row>
    <row r="50042" spans="6:6" x14ac:dyDescent="0.25">
      <c r="F50042" s="1"/>
    </row>
    <row r="50043" spans="6:6" x14ac:dyDescent="0.25">
      <c r="F50043" s="1"/>
    </row>
    <row r="50044" spans="6:6" x14ac:dyDescent="0.25">
      <c r="F50044" s="1"/>
    </row>
    <row r="50045" spans="6:6" x14ac:dyDescent="0.25">
      <c r="F50045" s="1"/>
    </row>
    <row r="50046" spans="6:6" x14ac:dyDescent="0.25">
      <c r="F50046" s="1"/>
    </row>
    <row r="50047" spans="6:6" x14ac:dyDescent="0.25">
      <c r="F50047" s="1"/>
    </row>
    <row r="50048" spans="6:6" x14ac:dyDescent="0.25">
      <c r="F50048" s="1"/>
    </row>
    <row r="50049" spans="6:6" x14ac:dyDescent="0.25">
      <c r="F50049" s="1"/>
    </row>
    <row r="50050" spans="6:6" x14ac:dyDescent="0.25">
      <c r="F50050" s="1"/>
    </row>
    <row r="50051" spans="6:6" x14ac:dyDescent="0.25">
      <c r="F50051" s="1"/>
    </row>
    <row r="50052" spans="6:6" x14ac:dyDescent="0.25">
      <c r="F50052" s="1"/>
    </row>
    <row r="50053" spans="6:6" x14ac:dyDescent="0.25">
      <c r="F50053" s="1"/>
    </row>
    <row r="50054" spans="6:6" x14ac:dyDescent="0.25">
      <c r="F50054" s="1"/>
    </row>
    <row r="50055" spans="6:6" x14ac:dyDescent="0.25">
      <c r="F50055" s="1"/>
    </row>
    <row r="50056" spans="6:6" x14ac:dyDescent="0.25">
      <c r="F50056" s="1"/>
    </row>
    <row r="50057" spans="6:6" x14ac:dyDescent="0.25">
      <c r="F50057" s="1"/>
    </row>
    <row r="50058" spans="6:6" x14ac:dyDescent="0.25">
      <c r="F50058" s="1"/>
    </row>
    <row r="50059" spans="6:6" x14ac:dyDescent="0.25">
      <c r="F50059" s="1"/>
    </row>
    <row r="50060" spans="6:6" x14ac:dyDescent="0.25">
      <c r="F50060" s="1"/>
    </row>
    <row r="50061" spans="6:6" x14ac:dyDescent="0.25">
      <c r="F50061" s="1"/>
    </row>
    <row r="50062" spans="6:6" x14ac:dyDescent="0.25">
      <c r="F50062" s="1"/>
    </row>
    <row r="50063" spans="6:6" x14ac:dyDescent="0.25">
      <c r="F50063" s="1"/>
    </row>
    <row r="50064" spans="6:6" x14ac:dyDescent="0.25">
      <c r="F50064" s="1"/>
    </row>
    <row r="50065" spans="6:6" x14ac:dyDescent="0.25">
      <c r="F50065" s="1"/>
    </row>
    <row r="50066" spans="6:6" x14ac:dyDescent="0.25">
      <c r="F50066" s="1"/>
    </row>
    <row r="50067" spans="6:6" x14ac:dyDescent="0.25">
      <c r="F50067" s="1"/>
    </row>
    <row r="50068" spans="6:6" x14ac:dyDescent="0.25">
      <c r="F50068" s="1"/>
    </row>
    <row r="50069" spans="6:6" x14ac:dyDescent="0.25">
      <c r="F50069" s="1"/>
    </row>
    <row r="50070" spans="6:6" x14ac:dyDescent="0.25">
      <c r="F50070" s="1"/>
    </row>
    <row r="50071" spans="6:6" x14ac:dyDescent="0.25">
      <c r="F50071" s="1"/>
    </row>
    <row r="50072" spans="6:6" x14ac:dyDescent="0.25">
      <c r="F50072" s="1"/>
    </row>
    <row r="50073" spans="6:6" x14ac:dyDescent="0.25">
      <c r="F50073" s="1"/>
    </row>
    <row r="50074" spans="6:6" x14ac:dyDescent="0.25">
      <c r="F50074" s="1"/>
    </row>
    <row r="50075" spans="6:6" x14ac:dyDescent="0.25">
      <c r="F50075" s="1"/>
    </row>
    <row r="50076" spans="6:6" x14ac:dyDescent="0.25">
      <c r="F50076" s="1"/>
    </row>
    <row r="50077" spans="6:6" x14ac:dyDescent="0.25">
      <c r="F50077" s="1"/>
    </row>
    <row r="50078" spans="6:6" x14ac:dyDescent="0.25">
      <c r="F50078" s="1"/>
    </row>
    <row r="50079" spans="6:6" x14ac:dyDescent="0.25">
      <c r="F50079" s="1"/>
    </row>
    <row r="50080" spans="6:6" x14ac:dyDescent="0.25">
      <c r="F50080" s="1"/>
    </row>
    <row r="50081" spans="6:6" x14ac:dyDescent="0.25">
      <c r="F50081" s="1"/>
    </row>
    <row r="50082" spans="6:6" x14ac:dyDescent="0.25">
      <c r="F50082" s="1"/>
    </row>
    <row r="50083" spans="6:6" x14ac:dyDescent="0.25">
      <c r="F50083" s="1"/>
    </row>
    <row r="50084" spans="6:6" x14ac:dyDescent="0.25">
      <c r="F50084" s="1"/>
    </row>
    <row r="50085" spans="6:6" x14ac:dyDescent="0.25">
      <c r="F50085" s="1"/>
    </row>
    <row r="50086" spans="6:6" x14ac:dyDescent="0.25">
      <c r="F50086" s="1"/>
    </row>
    <row r="50087" spans="6:6" x14ac:dyDescent="0.25">
      <c r="F50087" s="1"/>
    </row>
    <row r="50088" spans="6:6" x14ac:dyDescent="0.25">
      <c r="F50088" s="1"/>
    </row>
    <row r="50089" spans="6:6" x14ac:dyDescent="0.25">
      <c r="F50089" s="1"/>
    </row>
    <row r="50090" spans="6:6" x14ac:dyDescent="0.25">
      <c r="F50090" s="1"/>
    </row>
    <row r="50091" spans="6:6" x14ac:dyDescent="0.25">
      <c r="F50091" s="1"/>
    </row>
    <row r="50092" spans="6:6" x14ac:dyDescent="0.25">
      <c r="F50092" s="1"/>
    </row>
    <row r="50093" spans="6:6" x14ac:dyDescent="0.25">
      <c r="F50093" s="1"/>
    </row>
    <row r="50094" spans="6:6" x14ac:dyDescent="0.25">
      <c r="F50094" s="1"/>
    </row>
    <row r="50095" spans="6:6" x14ac:dyDescent="0.25">
      <c r="F50095" s="1"/>
    </row>
    <row r="50096" spans="6:6" x14ac:dyDescent="0.25">
      <c r="F50096" s="1"/>
    </row>
    <row r="50097" spans="6:6" x14ac:dyDescent="0.25">
      <c r="F50097" s="1"/>
    </row>
    <row r="50098" spans="6:6" x14ac:dyDescent="0.25">
      <c r="F50098" s="1"/>
    </row>
    <row r="50099" spans="6:6" x14ac:dyDescent="0.25">
      <c r="F50099" s="1"/>
    </row>
    <row r="50100" spans="6:6" x14ac:dyDescent="0.25">
      <c r="F50100" s="1"/>
    </row>
    <row r="50101" spans="6:6" x14ac:dyDescent="0.25">
      <c r="F50101" s="1"/>
    </row>
    <row r="50102" spans="6:6" x14ac:dyDescent="0.25">
      <c r="F50102" s="1"/>
    </row>
    <row r="50103" spans="6:6" x14ac:dyDescent="0.25">
      <c r="F50103" s="1"/>
    </row>
    <row r="50104" spans="6:6" x14ac:dyDescent="0.25">
      <c r="F50104" s="1"/>
    </row>
    <row r="50105" spans="6:6" x14ac:dyDescent="0.25">
      <c r="F50105" s="1"/>
    </row>
    <row r="50106" spans="6:6" x14ac:dyDescent="0.25">
      <c r="F50106" s="1"/>
    </row>
    <row r="50107" spans="6:6" x14ac:dyDescent="0.25">
      <c r="F50107" s="1"/>
    </row>
    <row r="50108" spans="6:6" x14ac:dyDescent="0.25">
      <c r="F50108" s="1"/>
    </row>
    <row r="50109" spans="6:6" x14ac:dyDescent="0.25">
      <c r="F50109" s="1"/>
    </row>
    <row r="50110" spans="6:6" x14ac:dyDescent="0.25">
      <c r="F50110" s="1"/>
    </row>
    <row r="50111" spans="6:6" x14ac:dyDescent="0.25">
      <c r="F50111" s="1"/>
    </row>
    <row r="50112" spans="6:6" x14ac:dyDescent="0.25">
      <c r="F50112" s="1"/>
    </row>
    <row r="50113" spans="6:6" x14ac:dyDescent="0.25">
      <c r="F50113" s="1"/>
    </row>
    <row r="50114" spans="6:6" x14ac:dyDescent="0.25">
      <c r="F50114" s="1"/>
    </row>
    <row r="50115" spans="6:6" x14ac:dyDescent="0.25">
      <c r="F50115" s="1"/>
    </row>
    <row r="50116" spans="6:6" x14ac:dyDescent="0.25">
      <c r="F50116" s="1"/>
    </row>
    <row r="50117" spans="6:6" x14ac:dyDescent="0.25">
      <c r="F50117" s="1"/>
    </row>
    <row r="50118" spans="6:6" x14ac:dyDescent="0.25">
      <c r="F50118" s="1"/>
    </row>
    <row r="50119" spans="6:6" x14ac:dyDescent="0.25">
      <c r="F50119" s="1"/>
    </row>
    <row r="50120" spans="6:6" x14ac:dyDescent="0.25">
      <c r="F50120" s="1"/>
    </row>
    <row r="50121" spans="6:6" x14ac:dyDescent="0.25">
      <c r="F50121" s="1"/>
    </row>
    <row r="50122" spans="6:6" x14ac:dyDescent="0.25">
      <c r="F50122" s="1"/>
    </row>
    <row r="50123" spans="6:6" x14ac:dyDescent="0.25">
      <c r="F50123" s="1"/>
    </row>
    <row r="50124" spans="6:6" x14ac:dyDescent="0.25">
      <c r="F50124" s="1"/>
    </row>
    <row r="50125" spans="6:6" x14ac:dyDescent="0.25">
      <c r="F50125" s="1"/>
    </row>
    <row r="50126" spans="6:6" x14ac:dyDescent="0.25">
      <c r="F50126" s="1"/>
    </row>
    <row r="50127" spans="6:6" x14ac:dyDescent="0.25">
      <c r="F50127" s="1"/>
    </row>
    <row r="50128" spans="6:6" x14ac:dyDescent="0.25">
      <c r="F50128" s="1"/>
    </row>
    <row r="50129" spans="6:6" x14ac:dyDescent="0.25">
      <c r="F50129" s="1"/>
    </row>
    <row r="50130" spans="6:6" x14ac:dyDescent="0.25">
      <c r="F50130" s="1"/>
    </row>
    <row r="50131" spans="6:6" x14ac:dyDescent="0.25">
      <c r="F50131" s="1"/>
    </row>
    <row r="50132" spans="6:6" x14ac:dyDescent="0.25">
      <c r="F50132" s="1"/>
    </row>
    <row r="50133" spans="6:6" x14ac:dyDescent="0.25">
      <c r="F50133" s="1"/>
    </row>
    <row r="50134" spans="6:6" x14ac:dyDescent="0.25">
      <c r="F50134" s="1"/>
    </row>
    <row r="50135" spans="6:6" x14ac:dyDescent="0.25">
      <c r="F50135" s="1"/>
    </row>
    <row r="50136" spans="6:6" x14ac:dyDescent="0.25">
      <c r="F50136" s="1"/>
    </row>
    <row r="50137" spans="6:6" x14ac:dyDescent="0.25">
      <c r="F50137" s="1"/>
    </row>
    <row r="50138" spans="6:6" x14ac:dyDescent="0.25">
      <c r="F50138" s="1"/>
    </row>
    <row r="50139" spans="6:6" x14ac:dyDescent="0.25">
      <c r="F50139" s="1"/>
    </row>
    <row r="50140" spans="6:6" x14ac:dyDescent="0.25">
      <c r="F50140" s="1"/>
    </row>
    <row r="50141" spans="6:6" x14ac:dyDescent="0.25">
      <c r="F50141" s="1"/>
    </row>
    <row r="50142" spans="6:6" x14ac:dyDescent="0.25">
      <c r="F50142" s="1"/>
    </row>
    <row r="50143" spans="6:6" x14ac:dyDescent="0.25">
      <c r="F50143" s="1"/>
    </row>
    <row r="50144" spans="6:6" x14ac:dyDescent="0.25">
      <c r="F50144" s="1"/>
    </row>
    <row r="50145" spans="6:6" x14ac:dyDescent="0.25">
      <c r="F50145" s="1"/>
    </row>
    <row r="50146" spans="6:6" x14ac:dyDescent="0.25">
      <c r="F50146" s="1"/>
    </row>
    <row r="50147" spans="6:6" x14ac:dyDescent="0.25">
      <c r="F50147" s="1"/>
    </row>
    <row r="50148" spans="6:6" x14ac:dyDescent="0.25">
      <c r="F50148" s="1"/>
    </row>
    <row r="50149" spans="6:6" x14ac:dyDescent="0.25">
      <c r="F50149" s="1"/>
    </row>
    <row r="50150" spans="6:6" x14ac:dyDescent="0.25">
      <c r="F50150" s="1"/>
    </row>
    <row r="50151" spans="6:6" x14ac:dyDescent="0.25">
      <c r="F50151" s="1"/>
    </row>
    <row r="50152" spans="6:6" x14ac:dyDescent="0.25">
      <c r="F50152" s="1"/>
    </row>
    <row r="50153" spans="6:6" x14ac:dyDescent="0.25">
      <c r="F50153" s="1"/>
    </row>
    <row r="50154" spans="6:6" x14ac:dyDescent="0.25">
      <c r="F50154" s="1"/>
    </row>
    <row r="50155" spans="6:6" x14ac:dyDescent="0.25">
      <c r="F50155" s="1"/>
    </row>
    <row r="50156" spans="6:6" x14ac:dyDescent="0.25">
      <c r="F50156" s="1"/>
    </row>
    <row r="50157" spans="6:6" x14ac:dyDescent="0.25">
      <c r="F50157" s="1"/>
    </row>
    <row r="50158" spans="6:6" x14ac:dyDescent="0.25">
      <c r="F50158" s="1"/>
    </row>
    <row r="50159" spans="6:6" x14ac:dyDescent="0.25">
      <c r="F50159" s="1"/>
    </row>
    <row r="50160" spans="6:6" x14ac:dyDescent="0.25">
      <c r="F50160" s="1"/>
    </row>
    <row r="50161" spans="6:6" x14ac:dyDescent="0.25">
      <c r="F50161" s="1"/>
    </row>
    <row r="50162" spans="6:6" x14ac:dyDescent="0.25">
      <c r="F50162" s="1"/>
    </row>
    <row r="50163" spans="6:6" x14ac:dyDescent="0.25">
      <c r="F50163" s="1"/>
    </row>
    <row r="50164" spans="6:6" x14ac:dyDescent="0.25">
      <c r="F50164" s="1"/>
    </row>
    <row r="50165" spans="6:6" x14ac:dyDescent="0.25">
      <c r="F50165" s="1"/>
    </row>
    <row r="50166" spans="6:6" x14ac:dyDescent="0.25">
      <c r="F50166" s="1"/>
    </row>
    <row r="50167" spans="6:6" x14ac:dyDescent="0.25">
      <c r="F50167" s="1"/>
    </row>
    <row r="50168" spans="6:6" x14ac:dyDescent="0.25">
      <c r="F50168" s="1"/>
    </row>
    <row r="50169" spans="6:6" x14ac:dyDescent="0.25">
      <c r="F50169" s="1"/>
    </row>
    <row r="50170" spans="6:6" x14ac:dyDescent="0.25">
      <c r="F50170" s="1"/>
    </row>
    <row r="50171" spans="6:6" x14ac:dyDescent="0.25">
      <c r="F50171" s="1"/>
    </row>
    <row r="50172" spans="6:6" x14ac:dyDescent="0.25">
      <c r="F50172" s="1"/>
    </row>
    <row r="50173" spans="6:6" x14ac:dyDescent="0.25">
      <c r="F50173" s="1"/>
    </row>
    <row r="50174" spans="6:6" x14ac:dyDescent="0.25">
      <c r="F50174" s="1"/>
    </row>
    <row r="50175" spans="6:6" x14ac:dyDescent="0.25">
      <c r="F50175" s="1"/>
    </row>
    <row r="50176" spans="6:6" x14ac:dyDescent="0.25">
      <c r="F50176" s="1"/>
    </row>
    <row r="50177" spans="6:6" x14ac:dyDescent="0.25">
      <c r="F50177" s="1"/>
    </row>
    <row r="50178" spans="6:6" x14ac:dyDescent="0.25">
      <c r="F50178" s="1"/>
    </row>
    <row r="50179" spans="6:6" x14ac:dyDescent="0.25">
      <c r="F50179" s="1"/>
    </row>
    <row r="50180" spans="6:6" x14ac:dyDescent="0.25">
      <c r="F50180" s="1"/>
    </row>
    <row r="50181" spans="6:6" x14ac:dyDescent="0.25">
      <c r="F50181" s="1"/>
    </row>
    <row r="50182" spans="6:6" x14ac:dyDescent="0.25">
      <c r="F50182" s="1"/>
    </row>
    <row r="50183" spans="6:6" x14ac:dyDescent="0.25">
      <c r="F50183" s="1"/>
    </row>
    <row r="50184" spans="6:6" x14ac:dyDescent="0.25">
      <c r="F50184" s="1"/>
    </row>
    <row r="50185" spans="6:6" x14ac:dyDescent="0.25">
      <c r="F50185" s="1"/>
    </row>
    <row r="50186" spans="6:6" x14ac:dyDescent="0.25">
      <c r="F50186" s="1"/>
    </row>
    <row r="50187" spans="6:6" x14ac:dyDescent="0.25">
      <c r="F50187" s="1"/>
    </row>
    <row r="50188" spans="6:6" x14ac:dyDescent="0.25">
      <c r="F50188" s="1"/>
    </row>
    <row r="50189" spans="6:6" x14ac:dyDescent="0.25">
      <c r="F50189" s="1"/>
    </row>
    <row r="50190" spans="6:6" x14ac:dyDescent="0.25">
      <c r="F50190" s="1"/>
    </row>
    <row r="50191" spans="6:6" x14ac:dyDescent="0.25">
      <c r="F50191" s="1"/>
    </row>
    <row r="50192" spans="6:6" x14ac:dyDescent="0.25">
      <c r="F50192" s="1"/>
    </row>
    <row r="50193" spans="6:6" x14ac:dyDescent="0.25">
      <c r="F50193" s="1"/>
    </row>
    <row r="50194" spans="6:6" x14ac:dyDescent="0.25">
      <c r="F50194" s="1"/>
    </row>
    <row r="50195" spans="6:6" x14ac:dyDescent="0.25">
      <c r="F50195" s="1"/>
    </row>
    <row r="50196" spans="6:6" x14ac:dyDescent="0.25">
      <c r="F50196" s="1"/>
    </row>
    <row r="50197" spans="6:6" x14ac:dyDescent="0.25">
      <c r="F50197" s="1"/>
    </row>
    <row r="50198" spans="6:6" x14ac:dyDescent="0.25">
      <c r="F50198" s="1"/>
    </row>
    <row r="50199" spans="6:6" x14ac:dyDescent="0.25">
      <c r="F50199" s="1"/>
    </row>
    <row r="50200" spans="6:6" x14ac:dyDescent="0.25">
      <c r="F50200" s="1"/>
    </row>
    <row r="50201" spans="6:6" x14ac:dyDescent="0.25">
      <c r="F50201" s="1"/>
    </row>
    <row r="50202" spans="6:6" x14ac:dyDescent="0.25">
      <c r="F50202" s="1"/>
    </row>
    <row r="50203" spans="6:6" x14ac:dyDescent="0.25">
      <c r="F50203" s="1"/>
    </row>
    <row r="50204" spans="6:6" x14ac:dyDescent="0.25">
      <c r="F50204" s="1"/>
    </row>
    <row r="50205" spans="6:6" x14ac:dyDescent="0.25">
      <c r="F50205" s="1"/>
    </row>
    <row r="50206" spans="6:6" x14ac:dyDescent="0.25">
      <c r="F50206" s="1"/>
    </row>
    <row r="50207" spans="6:6" x14ac:dyDescent="0.25">
      <c r="F50207" s="1"/>
    </row>
    <row r="50208" spans="6:6" x14ac:dyDescent="0.25">
      <c r="F50208" s="1"/>
    </row>
    <row r="50209" spans="6:6" x14ac:dyDescent="0.25">
      <c r="F50209" s="1"/>
    </row>
    <row r="50210" spans="6:6" x14ac:dyDescent="0.25">
      <c r="F50210" s="1"/>
    </row>
    <row r="50211" spans="6:6" x14ac:dyDescent="0.25">
      <c r="F50211" s="1"/>
    </row>
    <row r="50212" spans="6:6" x14ac:dyDescent="0.25">
      <c r="F50212" s="1"/>
    </row>
    <row r="50213" spans="6:6" x14ac:dyDescent="0.25">
      <c r="F50213" s="1"/>
    </row>
    <row r="50214" spans="6:6" x14ac:dyDescent="0.25">
      <c r="F50214" s="1"/>
    </row>
    <row r="50215" spans="6:6" x14ac:dyDescent="0.25">
      <c r="F50215" s="1"/>
    </row>
    <row r="50216" spans="6:6" x14ac:dyDescent="0.25">
      <c r="F50216" s="1"/>
    </row>
    <row r="50217" spans="6:6" x14ac:dyDescent="0.25">
      <c r="F50217" s="1"/>
    </row>
    <row r="50218" spans="6:6" x14ac:dyDescent="0.25">
      <c r="F50218" s="1"/>
    </row>
    <row r="50219" spans="6:6" x14ac:dyDescent="0.25">
      <c r="F50219" s="1"/>
    </row>
    <row r="50220" spans="6:6" x14ac:dyDescent="0.25">
      <c r="F50220" s="1"/>
    </row>
    <row r="50221" spans="6:6" x14ac:dyDescent="0.25">
      <c r="F50221" s="1"/>
    </row>
    <row r="50222" spans="6:6" x14ac:dyDescent="0.25">
      <c r="F50222" s="1"/>
    </row>
    <row r="50223" spans="6:6" x14ac:dyDescent="0.25">
      <c r="F50223" s="1"/>
    </row>
    <row r="50224" spans="6:6" x14ac:dyDescent="0.25">
      <c r="F50224" s="1"/>
    </row>
    <row r="50225" spans="6:6" x14ac:dyDescent="0.25">
      <c r="F50225" s="1"/>
    </row>
    <row r="50226" spans="6:6" x14ac:dyDescent="0.25">
      <c r="F50226" s="1"/>
    </row>
    <row r="50227" spans="6:6" x14ac:dyDescent="0.25">
      <c r="F50227" s="1"/>
    </row>
    <row r="50228" spans="6:6" x14ac:dyDescent="0.25">
      <c r="F50228" s="1"/>
    </row>
    <row r="50229" spans="6:6" x14ac:dyDescent="0.25">
      <c r="F50229" s="1"/>
    </row>
    <row r="50230" spans="6:6" x14ac:dyDescent="0.25">
      <c r="F50230" s="1"/>
    </row>
    <row r="50231" spans="6:6" x14ac:dyDescent="0.25">
      <c r="F50231" s="1"/>
    </row>
    <row r="50232" spans="6:6" x14ac:dyDescent="0.25">
      <c r="F50232" s="1"/>
    </row>
    <row r="50233" spans="6:6" x14ac:dyDescent="0.25">
      <c r="F50233" s="1"/>
    </row>
    <row r="50234" spans="6:6" x14ac:dyDescent="0.25">
      <c r="F50234" s="1"/>
    </row>
    <row r="50235" spans="6:6" x14ac:dyDescent="0.25">
      <c r="F50235" s="1"/>
    </row>
    <row r="50236" spans="6:6" x14ac:dyDescent="0.25">
      <c r="F50236" s="1"/>
    </row>
    <row r="50237" spans="6:6" x14ac:dyDescent="0.25">
      <c r="F50237" s="1"/>
    </row>
    <row r="50238" spans="6:6" x14ac:dyDescent="0.25">
      <c r="F50238" s="1"/>
    </row>
    <row r="50239" spans="6:6" x14ac:dyDescent="0.25">
      <c r="F50239" s="1"/>
    </row>
    <row r="50240" spans="6:6" x14ac:dyDescent="0.25">
      <c r="F50240" s="1"/>
    </row>
    <row r="50241" spans="6:6" x14ac:dyDescent="0.25">
      <c r="F50241" s="1"/>
    </row>
    <row r="50242" spans="6:6" x14ac:dyDescent="0.25">
      <c r="F50242" s="1"/>
    </row>
    <row r="50243" spans="6:6" x14ac:dyDescent="0.25">
      <c r="F50243" s="1"/>
    </row>
    <row r="50244" spans="6:6" x14ac:dyDescent="0.25">
      <c r="F50244" s="1"/>
    </row>
    <row r="50245" spans="6:6" x14ac:dyDescent="0.25">
      <c r="F50245" s="1"/>
    </row>
    <row r="50246" spans="6:6" x14ac:dyDescent="0.25">
      <c r="F50246" s="1"/>
    </row>
    <row r="50247" spans="6:6" x14ac:dyDescent="0.25">
      <c r="F50247" s="1"/>
    </row>
    <row r="50248" spans="6:6" x14ac:dyDescent="0.25">
      <c r="F50248" s="1"/>
    </row>
    <row r="50249" spans="6:6" x14ac:dyDescent="0.25">
      <c r="F50249" s="1"/>
    </row>
    <row r="50250" spans="6:6" x14ac:dyDescent="0.25">
      <c r="F50250" s="1"/>
    </row>
    <row r="50251" spans="6:6" x14ac:dyDescent="0.25">
      <c r="F50251" s="1"/>
    </row>
    <row r="50252" spans="6:6" x14ac:dyDescent="0.25">
      <c r="F50252" s="1"/>
    </row>
    <row r="50253" spans="6:6" x14ac:dyDescent="0.25">
      <c r="F50253" s="1"/>
    </row>
    <row r="50254" spans="6:6" x14ac:dyDescent="0.25">
      <c r="F50254" s="1"/>
    </row>
    <row r="50255" spans="6:6" x14ac:dyDescent="0.25">
      <c r="F50255" s="1"/>
    </row>
    <row r="50256" spans="6:6" x14ac:dyDescent="0.25">
      <c r="F50256" s="1"/>
    </row>
    <row r="50257" spans="6:6" x14ac:dyDescent="0.25">
      <c r="F50257" s="1"/>
    </row>
    <row r="50258" spans="6:6" x14ac:dyDescent="0.25">
      <c r="F50258" s="1"/>
    </row>
    <row r="50259" spans="6:6" x14ac:dyDescent="0.25">
      <c r="F50259" s="1"/>
    </row>
    <row r="50260" spans="6:6" x14ac:dyDescent="0.25">
      <c r="F50260" s="1"/>
    </row>
    <row r="50261" spans="6:6" x14ac:dyDescent="0.25">
      <c r="F50261" s="1"/>
    </row>
    <row r="50262" spans="6:6" x14ac:dyDescent="0.25">
      <c r="F50262" s="1"/>
    </row>
    <row r="50263" spans="6:6" x14ac:dyDescent="0.25">
      <c r="F50263" s="1"/>
    </row>
    <row r="50264" spans="6:6" x14ac:dyDescent="0.25">
      <c r="F50264" s="1"/>
    </row>
    <row r="50265" spans="6:6" x14ac:dyDescent="0.25">
      <c r="F50265" s="1"/>
    </row>
    <row r="50266" spans="6:6" x14ac:dyDescent="0.25">
      <c r="F50266" s="1"/>
    </row>
    <row r="50267" spans="6:6" x14ac:dyDescent="0.25">
      <c r="F50267" s="1"/>
    </row>
    <row r="50268" spans="6:6" x14ac:dyDescent="0.25">
      <c r="F50268" s="1"/>
    </row>
    <row r="50269" spans="6:6" x14ac:dyDescent="0.25">
      <c r="F50269" s="1"/>
    </row>
    <row r="50270" spans="6:6" x14ac:dyDescent="0.25">
      <c r="F50270" s="1"/>
    </row>
    <row r="50271" spans="6:6" x14ac:dyDescent="0.25">
      <c r="F50271" s="1"/>
    </row>
    <row r="50272" spans="6:6" x14ac:dyDescent="0.25">
      <c r="F50272" s="1"/>
    </row>
    <row r="50273" spans="6:6" x14ac:dyDescent="0.25">
      <c r="F50273" s="1"/>
    </row>
    <row r="50274" spans="6:6" x14ac:dyDescent="0.25">
      <c r="F50274" s="1"/>
    </row>
    <row r="50275" spans="6:6" x14ac:dyDescent="0.25">
      <c r="F50275" s="1"/>
    </row>
    <row r="50276" spans="6:6" x14ac:dyDescent="0.25">
      <c r="F50276" s="1"/>
    </row>
    <row r="50277" spans="6:6" x14ac:dyDescent="0.25">
      <c r="F50277" s="1"/>
    </row>
    <row r="50278" spans="6:6" x14ac:dyDescent="0.25">
      <c r="F50278" s="1"/>
    </row>
    <row r="50279" spans="6:6" x14ac:dyDescent="0.25">
      <c r="F50279" s="1"/>
    </row>
    <row r="50280" spans="6:6" x14ac:dyDescent="0.25">
      <c r="F50280" s="1"/>
    </row>
    <row r="50281" spans="6:6" x14ac:dyDescent="0.25">
      <c r="F50281" s="1"/>
    </row>
    <row r="50282" spans="6:6" x14ac:dyDescent="0.25">
      <c r="F50282" s="1"/>
    </row>
    <row r="50283" spans="6:6" x14ac:dyDescent="0.25">
      <c r="F50283" s="1"/>
    </row>
    <row r="50284" spans="6:6" x14ac:dyDescent="0.25">
      <c r="F50284" s="1"/>
    </row>
    <row r="50285" spans="6:6" x14ac:dyDescent="0.25">
      <c r="F50285" s="1"/>
    </row>
    <row r="50286" spans="6:6" x14ac:dyDescent="0.25">
      <c r="F50286" s="1"/>
    </row>
    <row r="50287" spans="6:6" x14ac:dyDescent="0.25">
      <c r="F50287" s="1"/>
    </row>
    <row r="50288" spans="6:6" x14ac:dyDescent="0.25">
      <c r="F50288" s="1"/>
    </row>
    <row r="50289" spans="6:6" x14ac:dyDescent="0.25">
      <c r="F50289" s="1"/>
    </row>
    <row r="50290" spans="6:6" x14ac:dyDescent="0.25">
      <c r="F50290" s="1"/>
    </row>
    <row r="50291" spans="6:6" x14ac:dyDescent="0.25">
      <c r="F50291" s="1"/>
    </row>
    <row r="50292" spans="6:6" x14ac:dyDescent="0.25">
      <c r="F50292" s="1"/>
    </row>
    <row r="50293" spans="6:6" x14ac:dyDescent="0.25">
      <c r="F50293" s="1"/>
    </row>
    <row r="50294" spans="6:6" x14ac:dyDescent="0.25">
      <c r="F50294" s="1"/>
    </row>
    <row r="50295" spans="6:6" x14ac:dyDescent="0.25">
      <c r="F50295" s="1"/>
    </row>
    <row r="50296" spans="6:6" x14ac:dyDescent="0.25">
      <c r="F50296" s="1"/>
    </row>
    <row r="50297" spans="6:6" x14ac:dyDescent="0.25">
      <c r="F50297" s="1"/>
    </row>
    <row r="50298" spans="6:6" x14ac:dyDescent="0.25">
      <c r="F50298" s="1"/>
    </row>
    <row r="50299" spans="6:6" x14ac:dyDescent="0.25">
      <c r="F50299" s="1"/>
    </row>
    <row r="50300" spans="6:6" x14ac:dyDescent="0.25">
      <c r="F50300" s="1"/>
    </row>
    <row r="50301" spans="6:6" x14ac:dyDescent="0.25">
      <c r="F50301" s="1"/>
    </row>
    <row r="50302" spans="6:6" x14ac:dyDescent="0.25">
      <c r="F50302" s="1"/>
    </row>
    <row r="50303" spans="6:6" x14ac:dyDescent="0.25">
      <c r="F50303" s="1"/>
    </row>
    <row r="50304" spans="6:6" x14ac:dyDescent="0.25">
      <c r="F50304" s="1"/>
    </row>
    <row r="50305" spans="6:6" x14ac:dyDescent="0.25">
      <c r="F50305" s="1"/>
    </row>
    <row r="50306" spans="6:6" x14ac:dyDescent="0.25">
      <c r="F50306" s="1"/>
    </row>
    <row r="50307" spans="6:6" x14ac:dyDescent="0.25">
      <c r="F50307" s="1"/>
    </row>
    <row r="50308" spans="6:6" x14ac:dyDescent="0.25">
      <c r="F50308" s="1"/>
    </row>
    <row r="50309" spans="6:6" x14ac:dyDescent="0.25">
      <c r="F50309" s="1"/>
    </row>
    <row r="50310" spans="6:6" x14ac:dyDescent="0.25">
      <c r="F50310" s="1"/>
    </row>
    <row r="50311" spans="6:6" x14ac:dyDescent="0.25">
      <c r="F50311" s="1"/>
    </row>
    <row r="50312" spans="6:6" x14ac:dyDescent="0.25">
      <c r="F50312" s="1"/>
    </row>
    <row r="50313" spans="6:6" x14ac:dyDescent="0.25">
      <c r="F50313" s="1"/>
    </row>
    <row r="50314" spans="6:6" x14ac:dyDescent="0.25">
      <c r="F50314" s="1"/>
    </row>
    <row r="50315" spans="6:6" x14ac:dyDescent="0.25">
      <c r="F50315" s="1"/>
    </row>
    <row r="50316" spans="6:6" x14ac:dyDescent="0.25">
      <c r="F50316" s="1"/>
    </row>
    <row r="50317" spans="6:6" x14ac:dyDescent="0.25">
      <c r="F50317" s="1"/>
    </row>
    <row r="50318" spans="6:6" x14ac:dyDescent="0.25">
      <c r="F50318" s="1"/>
    </row>
    <row r="50319" spans="6:6" x14ac:dyDescent="0.25">
      <c r="F50319" s="1"/>
    </row>
    <row r="50320" spans="6:6" x14ac:dyDescent="0.25">
      <c r="F50320" s="1"/>
    </row>
    <row r="50321" spans="6:6" x14ac:dyDescent="0.25">
      <c r="F50321" s="1"/>
    </row>
    <row r="50322" spans="6:6" x14ac:dyDescent="0.25">
      <c r="F50322" s="1"/>
    </row>
    <row r="50323" spans="6:6" x14ac:dyDescent="0.25">
      <c r="F50323" s="1"/>
    </row>
    <row r="50324" spans="6:6" x14ac:dyDescent="0.25">
      <c r="F50324" s="1"/>
    </row>
    <row r="50325" spans="6:6" x14ac:dyDescent="0.25">
      <c r="F50325" s="1"/>
    </row>
    <row r="50326" spans="6:6" x14ac:dyDescent="0.25">
      <c r="F50326" s="1"/>
    </row>
    <row r="50327" spans="6:6" x14ac:dyDescent="0.25">
      <c r="F50327" s="1"/>
    </row>
    <row r="50328" spans="6:6" x14ac:dyDescent="0.25">
      <c r="F50328" s="1"/>
    </row>
    <row r="50329" spans="6:6" x14ac:dyDescent="0.25">
      <c r="F50329" s="1"/>
    </row>
    <row r="50330" spans="6:6" x14ac:dyDescent="0.25">
      <c r="F50330" s="1"/>
    </row>
    <row r="50331" spans="6:6" x14ac:dyDescent="0.25">
      <c r="F50331" s="1"/>
    </row>
    <row r="50332" spans="6:6" x14ac:dyDescent="0.25">
      <c r="F50332" s="1"/>
    </row>
    <row r="50333" spans="6:6" x14ac:dyDescent="0.25">
      <c r="F50333" s="1"/>
    </row>
    <row r="50334" spans="6:6" x14ac:dyDescent="0.25">
      <c r="F50334" s="1"/>
    </row>
    <row r="50335" spans="6:6" x14ac:dyDescent="0.25">
      <c r="F50335" s="1"/>
    </row>
    <row r="50336" spans="6:6" x14ac:dyDescent="0.25">
      <c r="F50336" s="1"/>
    </row>
    <row r="50337" spans="6:6" x14ac:dyDescent="0.25">
      <c r="F50337" s="1"/>
    </row>
    <row r="50338" spans="6:6" x14ac:dyDescent="0.25">
      <c r="F50338" s="1"/>
    </row>
    <row r="50339" spans="6:6" x14ac:dyDescent="0.25">
      <c r="F50339" s="1"/>
    </row>
    <row r="50340" spans="6:6" x14ac:dyDescent="0.25">
      <c r="F50340" s="1"/>
    </row>
    <row r="50341" spans="6:6" x14ac:dyDescent="0.25">
      <c r="F50341" s="1"/>
    </row>
    <row r="50342" spans="6:6" x14ac:dyDescent="0.25">
      <c r="F50342" s="1"/>
    </row>
    <row r="50343" spans="6:6" x14ac:dyDescent="0.25">
      <c r="F50343" s="1"/>
    </row>
    <row r="50344" spans="6:6" x14ac:dyDescent="0.25">
      <c r="F50344" s="1"/>
    </row>
    <row r="50345" spans="6:6" x14ac:dyDescent="0.25">
      <c r="F50345" s="1"/>
    </row>
    <row r="50346" spans="6:6" x14ac:dyDescent="0.25">
      <c r="F50346" s="1"/>
    </row>
    <row r="50347" spans="6:6" x14ac:dyDescent="0.25">
      <c r="F50347" s="1"/>
    </row>
    <row r="50348" spans="6:6" x14ac:dyDescent="0.25">
      <c r="F50348" s="1"/>
    </row>
    <row r="50349" spans="6:6" x14ac:dyDescent="0.25">
      <c r="F50349" s="1"/>
    </row>
    <row r="50350" spans="6:6" x14ac:dyDescent="0.25">
      <c r="F50350" s="1"/>
    </row>
    <row r="50351" spans="6:6" x14ac:dyDescent="0.25">
      <c r="F50351" s="1"/>
    </row>
    <row r="50352" spans="6:6" x14ac:dyDescent="0.25">
      <c r="F50352" s="1"/>
    </row>
    <row r="50353" spans="6:6" x14ac:dyDescent="0.25">
      <c r="F50353" s="1"/>
    </row>
    <row r="50354" spans="6:6" x14ac:dyDescent="0.25">
      <c r="F50354" s="1"/>
    </row>
    <row r="50355" spans="6:6" x14ac:dyDescent="0.25">
      <c r="F50355" s="1"/>
    </row>
    <row r="50356" spans="6:6" x14ac:dyDescent="0.25">
      <c r="F50356" s="1"/>
    </row>
    <row r="50357" spans="6:6" x14ac:dyDescent="0.25">
      <c r="F50357" s="1"/>
    </row>
    <row r="50358" spans="6:6" x14ac:dyDescent="0.25">
      <c r="F50358" s="1"/>
    </row>
    <row r="50359" spans="6:6" x14ac:dyDescent="0.25">
      <c r="F50359" s="1"/>
    </row>
    <row r="50360" spans="6:6" x14ac:dyDescent="0.25">
      <c r="F50360" s="1"/>
    </row>
    <row r="50361" spans="6:6" x14ac:dyDescent="0.25">
      <c r="F50361" s="1"/>
    </row>
    <row r="50362" spans="6:6" x14ac:dyDescent="0.25">
      <c r="F50362" s="1"/>
    </row>
    <row r="50363" spans="6:6" x14ac:dyDescent="0.25">
      <c r="F50363" s="1"/>
    </row>
    <row r="50364" spans="6:6" x14ac:dyDescent="0.25">
      <c r="F50364" s="1"/>
    </row>
    <row r="50365" spans="6:6" x14ac:dyDescent="0.25">
      <c r="F50365" s="1"/>
    </row>
    <row r="50366" spans="6:6" x14ac:dyDescent="0.25">
      <c r="F50366" s="1"/>
    </row>
    <row r="50367" spans="6:6" x14ac:dyDescent="0.25">
      <c r="F50367" s="1"/>
    </row>
    <row r="50368" spans="6:6" x14ac:dyDescent="0.25">
      <c r="F50368" s="1"/>
    </row>
    <row r="50369" spans="6:6" x14ac:dyDescent="0.25">
      <c r="F50369" s="1"/>
    </row>
    <row r="50370" spans="6:6" x14ac:dyDescent="0.25">
      <c r="F50370" s="1"/>
    </row>
    <row r="50371" spans="6:6" x14ac:dyDescent="0.25">
      <c r="F50371" s="1"/>
    </row>
    <row r="50372" spans="6:6" x14ac:dyDescent="0.25">
      <c r="F50372" s="1"/>
    </row>
    <row r="50373" spans="6:6" x14ac:dyDescent="0.25">
      <c r="F50373" s="1"/>
    </row>
    <row r="50374" spans="6:6" x14ac:dyDescent="0.25">
      <c r="F50374" s="1"/>
    </row>
    <row r="50375" spans="6:6" x14ac:dyDescent="0.25">
      <c r="F50375" s="1"/>
    </row>
    <row r="50376" spans="6:6" x14ac:dyDescent="0.25">
      <c r="F50376" s="1"/>
    </row>
    <row r="50377" spans="6:6" x14ac:dyDescent="0.25">
      <c r="F50377" s="1"/>
    </row>
    <row r="50378" spans="6:6" x14ac:dyDescent="0.25">
      <c r="F50378" s="1"/>
    </row>
    <row r="50379" spans="6:6" x14ac:dyDescent="0.25">
      <c r="F50379" s="1"/>
    </row>
    <row r="50380" spans="6:6" x14ac:dyDescent="0.25">
      <c r="F50380" s="1"/>
    </row>
    <row r="50381" spans="6:6" x14ac:dyDescent="0.25">
      <c r="F50381" s="1"/>
    </row>
    <row r="50382" spans="6:6" x14ac:dyDescent="0.25">
      <c r="F50382" s="1"/>
    </row>
    <row r="50383" spans="6:6" x14ac:dyDescent="0.25">
      <c r="F50383" s="1"/>
    </row>
    <row r="50384" spans="6:6" x14ac:dyDescent="0.25">
      <c r="F50384" s="1"/>
    </row>
    <row r="50385" spans="6:6" x14ac:dyDescent="0.25">
      <c r="F50385" s="1"/>
    </row>
    <row r="50386" spans="6:6" x14ac:dyDescent="0.25">
      <c r="F50386" s="1"/>
    </row>
    <row r="50387" spans="6:6" x14ac:dyDescent="0.25">
      <c r="F50387" s="1"/>
    </row>
    <row r="50388" spans="6:6" x14ac:dyDescent="0.25">
      <c r="F50388" s="1"/>
    </row>
    <row r="50389" spans="6:6" x14ac:dyDescent="0.25">
      <c r="F50389" s="1"/>
    </row>
    <row r="50390" spans="6:6" x14ac:dyDescent="0.25">
      <c r="F50390" s="1"/>
    </row>
    <row r="50391" spans="6:6" x14ac:dyDescent="0.25">
      <c r="F50391" s="1"/>
    </row>
    <row r="50392" spans="6:6" x14ac:dyDescent="0.25">
      <c r="F50392" s="1"/>
    </row>
    <row r="50393" spans="6:6" x14ac:dyDescent="0.25">
      <c r="F50393" s="1"/>
    </row>
    <row r="50394" spans="6:6" x14ac:dyDescent="0.25">
      <c r="F50394" s="1"/>
    </row>
    <row r="50395" spans="6:6" x14ac:dyDescent="0.25">
      <c r="F50395" s="1"/>
    </row>
    <row r="50396" spans="6:6" x14ac:dyDescent="0.25">
      <c r="F50396" s="1"/>
    </row>
    <row r="50397" spans="6:6" x14ac:dyDescent="0.25">
      <c r="F50397" s="1"/>
    </row>
    <row r="50398" spans="6:6" x14ac:dyDescent="0.25">
      <c r="F50398" s="1"/>
    </row>
    <row r="50399" spans="6:6" x14ac:dyDescent="0.25">
      <c r="F50399" s="1"/>
    </row>
    <row r="50400" spans="6:6" x14ac:dyDescent="0.25">
      <c r="F50400" s="1"/>
    </row>
    <row r="50401" spans="6:6" x14ac:dyDescent="0.25">
      <c r="F50401" s="1"/>
    </row>
    <row r="50402" spans="6:6" x14ac:dyDescent="0.25">
      <c r="F50402" s="1"/>
    </row>
    <row r="50403" spans="6:6" x14ac:dyDescent="0.25">
      <c r="F50403" s="1"/>
    </row>
    <row r="50404" spans="6:6" x14ac:dyDescent="0.25">
      <c r="F50404" s="1"/>
    </row>
    <row r="50405" spans="6:6" x14ac:dyDescent="0.25">
      <c r="F50405" s="1"/>
    </row>
    <row r="50406" spans="6:6" x14ac:dyDescent="0.25">
      <c r="F50406" s="1"/>
    </row>
    <row r="50407" spans="6:6" x14ac:dyDescent="0.25">
      <c r="F50407" s="1"/>
    </row>
    <row r="50408" spans="6:6" x14ac:dyDescent="0.25">
      <c r="F50408" s="1"/>
    </row>
    <row r="50409" spans="6:6" x14ac:dyDescent="0.25">
      <c r="F50409" s="1"/>
    </row>
    <row r="50410" spans="6:6" x14ac:dyDescent="0.25">
      <c r="F50410" s="1"/>
    </row>
    <row r="50411" spans="6:6" x14ac:dyDescent="0.25">
      <c r="F50411" s="1"/>
    </row>
    <row r="50412" spans="6:6" x14ac:dyDescent="0.25">
      <c r="F50412" s="1"/>
    </row>
    <row r="50413" spans="6:6" x14ac:dyDescent="0.25">
      <c r="F50413" s="1"/>
    </row>
    <row r="50414" spans="6:6" x14ac:dyDescent="0.25">
      <c r="F50414" s="1"/>
    </row>
    <row r="50415" spans="6:6" x14ac:dyDescent="0.25">
      <c r="F50415" s="1"/>
    </row>
    <row r="50416" spans="6:6" x14ac:dyDescent="0.25">
      <c r="F50416" s="1"/>
    </row>
    <row r="50417" spans="6:6" x14ac:dyDescent="0.25">
      <c r="F50417" s="1"/>
    </row>
    <row r="50418" spans="6:6" x14ac:dyDescent="0.25">
      <c r="F50418" s="1"/>
    </row>
    <row r="50419" spans="6:6" x14ac:dyDescent="0.25">
      <c r="F50419" s="1"/>
    </row>
    <row r="50420" spans="6:6" x14ac:dyDescent="0.25">
      <c r="F50420" s="1"/>
    </row>
    <row r="50421" spans="6:6" x14ac:dyDescent="0.25">
      <c r="F50421" s="1"/>
    </row>
    <row r="50422" spans="6:6" x14ac:dyDescent="0.25">
      <c r="F50422" s="1"/>
    </row>
    <row r="50423" spans="6:6" x14ac:dyDescent="0.25">
      <c r="F50423" s="1"/>
    </row>
    <row r="50424" spans="6:6" x14ac:dyDescent="0.25">
      <c r="F50424" s="1"/>
    </row>
    <row r="50425" spans="6:6" x14ac:dyDescent="0.25">
      <c r="F50425" s="1"/>
    </row>
    <row r="50426" spans="6:6" x14ac:dyDescent="0.25">
      <c r="F50426" s="1"/>
    </row>
    <row r="50427" spans="6:6" x14ac:dyDescent="0.25">
      <c r="F50427" s="1"/>
    </row>
    <row r="50428" spans="6:6" x14ac:dyDescent="0.25">
      <c r="F50428" s="1"/>
    </row>
    <row r="50429" spans="6:6" x14ac:dyDescent="0.25">
      <c r="F50429" s="1"/>
    </row>
    <row r="50430" spans="6:6" x14ac:dyDescent="0.25">
      <c r="F50430" s="1"/>
    </row>
    <row r="50431" spans="6:6" x14ac:dyDescent="0.25">
      <c r="F50431" s="1"/>
    </row>
    <row r="50432" spans="6:6" x14ac:dyDescent="0.25">
      <c r="F50432" s="1"/>
    </row>
    <row r="50433" spans="6:6" x14ac:dyDescent="0.25">
      <c r="F50433" s="1"/>
    </row>
    <row r="50434" spans="6:6" x14ac:dyDescent="0.25">
      <c r="F50434" s="1"/>
    </row>
    <row r="50435" spans="6:6" x14ac:dyDescent="0.25">
      <c r="F50435" s="1"/>
    </row>
    <row r="50436" spans="6:6" x14ac:dyDescent="0.25">
      <c r="F50436" s="1"/>
    </row>
    <row r="50437" spans="6:6" x14ac:dyDescent="0.25">
      <c r="F50437" s="1"/>
    </row>
    <row r="50438" spans="6:6" x14ac:dyDescent="0.25">
      <c r="F50438" s="1"/>
    </row>
    <row r="50439" spans="6:6" x14ac:dyDescent="0.25">
      <c r="F50439" s="1"/>
    </row>
    <row r="50440" spans="6:6" x14ac:dyDescent="0.25">
      <c r="F50440" s="1"/>
    </row>
    <row r="50441" spans="6:6" x14ac:dyDescent="0.25">
      <c r="F50441" s="1"/>
    </row>
    <row r="50442" spans="6:6" x14ac:dyDescent="0.25">
      <c r="F50442" s="1"/>
    </row>
    <row r="50443" spans="6:6" x14ac:dyDescent="0.25">
      <c r="F50443" s="1"/>
    </row>
    <row r="50444" spans="6:6" x14ac:dyDescent="0.25">
      <c r="F50444" s="1"/>
    </row>
    <row r="50445" spans="6:6" x14ac:dyDescent="0.25">
      <c r="F50445" s="1"/>
    </row>
    <row r="50446" spans="6:6" x14ac:dyDescent="0.25">
      <c r="F50446" s="1"/>
    </row>
    <row r="50447" spans="6:6" x14ac:dyDescent="0.25">
      <c r="F50447" s="1"/>
    </row>
    <row r="50448" spans="6:6" x14ac:dyDescent="0.25">
      <c r="F50448" s="1"/>
    </row>
    <row r="50449" spans="6:6" x14ac:dyDescent="0.25">
      <c r="F50449" s="1"/>
    </row>
    <row r="50450" spans="6:6" x14ac:dyDescent="0.25">
      <c r="F50450" s="1"/>
    </row>
    <row r="50451" spans="6:6" x14ac:dyDescent="0.25">
      <c r="F50451" s="1"/>
    </row>
    <row r="50452" spans="6:6" x14ac:dyDescent="0.25">
      <c r="F50452" s="1"/>
    </row>
    <row r="50453" spans="6:6" x14ac:dyDescent="0.25">
      <c r="F50453" s="1"/>
    </row>
    <row r="50454" spans="6:6" x14ac:dyDescent="0.25">
      <c r="F50454" s="1"/>
    </row>
    <row r="50455" spans="6:6" x14ac:dyDescent="0.25">
      <c r="F50455" s="1"/>
    </row>
    <row r="50456" spans="6:6" x14ac:dyDescent="0.25">
      <c r="F50456" s="1"/>
    </row>
    <row r="50457" spans="6:6" x14ac:dyDescent="0.25">
      <c r="F50457" s="1"/>
    </row>
    <row r="50458" spans="6:6" x14ac:dyDescent="0.25">
      <c r="F50458" s="1"/>
    </row>
    <row r="50459" spans="6:6" x14ac:dyDescent="0.25">
      <c r="F50459" s="1"/>
    </row>
    <row r="50460" spans="6:6" x14ac:dyDescent="0.25">
      <c r="F50460" s="1"/>
    </row>
    <row r="50461" spans="6:6" x14ac:dyDescent="0.25">
      <c r="F50461" s="1"/>
    </row>
    <row r="50462" spans="6:6" x14ac:dyDescent="0.25">
      <c r="F50462" s="1"/>
    </row>
    <row r="50463" spans="6:6" x14ac:dyDescent="0.25">
      <c r="F50463" s="1"/>
    </row>
    <row r="50464" spans="6:6" x14ac:dyDescent="0.25">
      <c r="F50464" s="1"/>
    </row>
    <row r="50465" spans="6:6" x14ac:dyDescent="0.25">
      <c r="F50465" s="1"/>
    </row>
    <row r="50466" spans="6:6" x14ac:dyDescent="0.25">
      <c r="F50466" s="1"/>
    </row>
    <row r="50467" spans="6:6" x14ac:dyDescent="0.25">
      <c r="F50467" s="1"/>
    </row>
    <row r="50468" spans="6:6" x14ac:dyDescent="0.25">
      <c r="F50468" s="1"/>
    </row>
    <row r="50469" spans="6:6" x14ac:dyDescent="0.25">
      <c r="F50469" s="1"/>
    </row>
    <row r="50470" spans="6:6" x14ac:dyDescent="0.25">
      <c r="F50470" s="1"/>
    </row>
    <row r="50471" spans="6:6" x14ac:dyDescent="0.25">
      <c r="F50471" s="1"/>
    </row>
    <row r="50472" spans="6:6" x14ac:dyDescent="0.25">
      <c r="F50472" s="1"/>
    </row>
    <row r="50473" spans="6:6" x14ac:dyDescent="0.25">
      <c r="F50473" s="1"/>
    </row>
    <row r="50474" spans="6:6" x14ac:dyDescent="0.25">
      <c r="F50474" s="1"/>
    </row>
    <row r="50475" spans="6:6" x14ac:dyDescent="0.25">
      <c r="F50475" s="1"/>
    </row>
    <row r="50476" spans="6:6" x14ac:dyDescent="0.25">
      <c r="F50476" s="1"/>
    </row>
    <row r="50477" spans="6:6" x14ac:dyDescent="0.25">
      <c r="F50477" s="1"/>
    </row>
    <row r="50478" spans="6:6" x14ac:dyDescent="0.25">
      <c r="F50478" s="1"/>
    </row>
    <row r="50479" spans="6:6" x14ac:dyDescent="0.25">
      <c r="F50479" s="1"/>
    </row>
    <row r="50480" spans="6:6" x14ac:dyDescent="0.25">
      <c r="F50480" s="1"/>
    </row>
    <row r="50481" spans="6:6" x14ac:dyDescent="0.25">
      <c r="F50481" s="1"/>
    </row>
    <row r="50482" spans="6:6" x14ac:dyDescent="0.25">
      <c r="F50482" s="1"/>
    </row>
    <row r="50483" spans="6:6" x14ac:dyDescent="0.25">
      <c r="F50483" s="1"/>
    </row>
    <row r="50484" spans="6:6" x14ac:dyDescent="0.25">
      <c r="F50484" s="1"/>
    </row>
    <row r="50485" spans="6:6" x14ac:dyDescent="0.25">
      <c r="F50485" s="1"/>
    </row>
    <row r="50486" spans="6:6" x14ac:dyDescent="0.25">
      <c r="F50486" s="1"/>
    </row>
    <row r="50487" spans="6:6" x14ac:dyDescent="0.25">
      <c r="F50487" s="1"/>
    </row>
    <row r="50488" spans="6:6" x14ac:dyDescent="0.25">
      <c r="F50488" s="1"/>
    </row>
    <row r="50489" spans="6:6" x14ac:dyDescent="0.25">
      <c r="F50489" s="1"/>
    </row>
    <row r="50490" spans="6:6" x14ac:dyDescent="0.25">
      <c r="F50490" s="1"/>
    </row>
    <row r="50491" spans="6:6" x14ac:dyDescent="0.25">
      <c r="F50491" s="1"/>
    </row>
    <row r="50492" spans="6:6" x14ac:dyDescent="0.25">
      <c r="F50492" s="1"/>
    </row>
    <row r="50493" spans="6:6" x14ac:dyDescent="0.25">
      <c r="F50493" s="1"/>
    </row>
    <row r="50494" spans="6:6" x14ac:dyDescent="0.25">
      <c r="F50494" s="1"/>
    </row>
    <row r="50495" spans="6:6" x14ac:dyDescent="0.25">
      <c r="F50495" s="1"/>
    </row>
    <row r="50496" spans="6:6" x14ac:dyDescent="0.25">
      <c r="F50496" s="1"/>
    </row>
    <row r="50497" spans="6:6" x14ac:dyDescent="0.25">
      <c r="F50497" s="1"/>
    </row>
    <row r="50498" spans="6:6" x14ac:dyDescent="0.25">
      <c r="F50498" s="1"/>
    </row>
    <row r="50499" spans="6:6" x14ac:dyDescent="0.25">
      <c r="F50499" s="1"/>
    </row>
    <row r="50500" spans="6:6" x14ac:dyDescent="0.25">
      <c r="F50500" s="1"/>
    </row>
    <row r="50501" spans="6:6" x14ac:dyDescent="0.25">
      <c r="F50501" s="1"/>
    </row>
    <row r="50502" spans="6:6" x14ac:dyDescent="0.25">
      <c r="F50502" s="1"/>
    </row>
    <row r="50503" spans="6:6" x14ac:dyDescent="0.25">
      <c r="F50503" s="1"/>
    </row>
    <row r="50504" spans="6:6" x14ac:dyDescent="0.25">
      <c r="F50504" s="1"/>
    </row>
    <row r="50505" spans="6:6" x14ac:dyDescent="0.25">
      <c r="F50505" s="1"/>
    </row>
    <row r="50506" spans="6:6" x14ac:dyDescent="0.25">
      <c r="F50506" s="1"/>
    </row>
    <row r="50507" spans="6:6" x14ac:dyDescent="0.25">
      <c r="F50507" s="1"/>
    </row>
    <row r="50508" spans="6:6" x14ac:dyDescent="0.25">
      <c r="F50508" s="1"/>
    </row>
    <row r="50509" spans="6:6" x14ac:dyDescent="0.25">
      <c r="F50509" s="1"/>
    </row>
    <row r="50510" spans="6:6" x14ac:dyDescent="0.25">
      <c r="F50510" s="1"/>
    </row>
    <row r="50511" spans="6:6" x14ac:dyDescent="0.25">
      <c r="F50511" s="1"/>
    </row>
    <row r="50512" spans="6:6" x14ac:dyDescent="0.25">
      <c r="F50512" s="1"/>
    </row>
    <row r="50513" spans="6:6" x14ac:dyDescent="0.25">
      <c r="F50513" s="1"/>
    </row>
    <row r="50514" spans="6:6" x14ac:dyDescent="0.25">
      <c r="F50514" s="1"/>
    </row>
    <row r="50515" spans="6:6" x14ac:dyDescent="0.25">
      <c r="F50515" s="1"/>
    </row>
    <row r="50516" spans="6:6" x14ac:dyDescent="0.25">
      <c r="F50516" s="1"/>
    </row>
    <row r="50517" spans="6:6" x14ac:dyDescent="0.25">
      <c r="F50517" s="1"/>
    </row>
    <row r="50518" spans="6:6" x14ac:dyDescent="0.25">
      <c r="F50518" s="1"/>
    </row>
    <row r="50519" spans="6:6" x14ac:dyDescent="0.25">
      <c r="F50519" s="1"/>
    </row>
    <row r="50520" spans="6:6" x14ac:dyDescent="0.25">
      <c r="F50520" s="1"/>
    </row>
    <row r="50521" spans="6:6" x14ac:dyDescent="0.25">
      <c r="F50521" s="1"/>
    </row>
    <row r="50522" spans="6:6" x14ac:dyDescent="0.25">
      <c r="F50522" s="1"/>
    </row>
    <row r="50523" spans="6:6" x14ac:dyDescent="0.25">
      <c r="F50523" s="1"/>
    </row>
    <row r="50524" spans="6:6" x14ac:dyDescent="0.25">
      <c r="F50524" s="1"/>
    </row>
    <row r="50525" spans="6:6" x14ac:dyDescent="0.25">
      <c r="F50525" s="1"/>
    </row>
    <row r="50526" spans="6:6" x14ac:dyDescent="0.25">
      <c r="F50526" s="1"/>
    </row>
    <row r="50527" spans="6:6" x14ac:dyDescent="0.25">
      <c r="F50527" s="1"/>
    </row>
    <row r="50528" spans="6:6" x14ac:dyDescent="0.25">
      <c r="F50528" s="1"/>
    </row>
    <row r="50529" spans="6:6" x14ac:dyDescent="0.25">
      <c r="F50529" s="1"/>
    </row>
    <row r="50530" spans="6:6" x14ac:dyDescent="0.25">
      <c r="F50530" s="1"/>
    </row>
    <row r="50531" spans="6:6" x14ac:dyDescent="0.25">
      <c r="F50531" s="1"/>
    </row>
    <row r="50532" spans="6:6" x14ac:dyDescent="0.25">
      <c r="F50532" s="1"/>
    </row>
    <row r="50533" spans="6:6" x14ac:dyDescent="0.25">
      <c r="F50533" s="1"/>
    </row>
    <row r="50534" spans="6:6" x14ac:dyDescent="0.25">
      <c r="F50534" s="1"/>
    </row>
    <row r="50535" spans="6:6" x14ac:dyDescent="0.25">
      <c r="F50535" s="1"/>
    </row>
    <row r="50536" spans="6:6" x14ac:dyDescent="0.25">
      <c r="F50536" s="1"/>
    </row>
    <row r="50537" spans="6:6" x14ac:dyDescent="0.25">
      <c r="F50537" s="1"/>
    </row>
    <row r="50538" spans="6:6" x14ac:dyDescent="0.25">
      <c r="F50538" s="1"/>
    </row>
    <row r="50539" spans="6:6" x14ac:dyDescent="0.25">
      <c r="F50539" s="1"/>
    </row>
    <row r="50540" spans="6:6" x14ac:dyDescent="0.25">
      <c r="F50540" s="1"/>
    </row>
    <row r="50541" spans="6:6" x14ac:dyDescent="0.25">
      <c r="F50541" s="1"/>
    </row>
    <row r="50542" spans="6:6" x14ac:dyDescent="0.25">
      <c r="F50542" s="1"/>
    </row>
    <row r="50543" spans="6:6" x14ac:dyDescent="0.25">
      <c r="F50543" s="1"/>
    </row>
    <row r="50544" spans="6:6" x14ac:dyDescent="0.25">
      <c r="F50544" s="1"/>
    </row>
    <row r="50545" spans="6:6" x14ac:dyDescent="0.25">
      <c r="F50545" s="1"/>
    </row>
    <row r="50546" spans="6:6" x14ac:dyDescent="0.25">
      <c r="F50546" s="1"/>
    </row>
    <row r="50547" spans="6:6" x14ac:dyDescent="0.25">
      <c r="F50547" s="1"/>
    </row>
    <row r="50548" spans="6:6" x14ac:dyDescent="0.25">
      <c r="F50548" s="1"/>
    </row>
    <row r="50549" spans="6:6" x14ac:dyDescent="0.25">
      <c r="F50549" s="1"/>
    </row>
    <row r="50550" spans="6:6" x14ac:dyDescent="0.25">
      <c r="F50550" s="1"/>
    </row>
    <row r="50551" spans="6:6" x14ac:dyDescent="0.25">
      <c r="F50551" s="1"/>
    </row>
    <row r="50552" spans="6:6" x14ac:dyDescent="0.25">
      <c r="F50552" s="1"/>
    </row>
    <row r="50553" spans="6:6" x14ac:dyDescent="0.25">
      <c r="F50553" s="1"/>
    </row>
    <row r="50554" spans="6:6" x14ac:dyDescent="0.25">
      <c r="F50554" s="1"/>
    </row>
    <row r="50555" spans="6:6" x14ac:dyDescent="0.25">
      <c r="F50555" s="1"/>
    </row>
    <row r="50556" spans="6:6" x14ac:dyDescent="0.25">
      <c r="F50556" s="1"/>
    </row>
    <row r="50557" spans="6:6" x14ac:dyDescent="0.25">
      <c r="F50557" s="1"/>
    </row>
    <row r="50558" spans="6:6" x14ac:dyDescent="0.25">
      <c r="F50558" s="1"/>
    </row>
    <row r="50559" spans="6:6" x14ac:dyDescent="0.25">
      <c r="F50559" s="1"/>
    </row>
    <row r="50560" spans="6:6" x14ac:dyDescent="0.25">
      <c r="F50560" s="1"/>
    </row>
    <row r="50561" spans="6:6" x14ac:dyDescent="0.25">
      <c r="F50561" s="1"/>
    </row>
    <row r="50562" spans="6:6" x14ac:dyDescent="0.25">
      <c r="F50562" s="1"/>
    </row>
    <row r="50563" spans="6:6" x14ac:dyDescent="0.25">
      <c r="F50563" s="1"/>
    </row>
    <row r="50564" spans="6:6" x14ac:dyDescent="0.25">
      <c r="F50564" s="1"/>
    </row>
    <row r="50565" spans="6:6" x14ac:dyDescent="0.25">
      <c r="F50565" s="1"/>
    </row>
    <row r="50566" spans="6:6" x14ac:dyDescent="0.25">
      <c r="F50566" s="1"/>
    </row>
    <row r="50567" spans="6:6" x14ac:dyDescent="0.25">
      <c r="F50567" s="1"/>
    </row>
    <row r="50568" spans="6:6" x14ac:dyDescent="0.25">
      <c r="F50568" s="1"/>
    </row>
    <row r="50569" spans="6:6" x14ac:dyDescent="0.25">
      <c r="F50569" s="1"/>
    </row>
    <row r="50570" spans="6:6" x14ac:dyDescent="0.25">
      <c r="F50570" s="1"/>
    </row>
    <row r="50571" spans="6:6" x14ac:dyDescent="0.25">
      <c r="F50571" s="1"/>
    </row>
    <row r="50572" spans="6:6" x14ac:dyDescent="0.25">
      <c r="F50572" s="1"/>
    </row>
    <row r="50573" spans="6:6" x14ac:dyDescent="0.25">
      <c r="F50573" s="1"/>
    </row>
    <row r="50574" spans="6:6" x14ac:dyDescent="0.25">
      <c r="F50574" s="1"/>
    </row>
    <row r="50575" spans="6:6" x14ac:dyDescent="0.25">
      <c r="F50575" s="1"/>
    </row>
    <row r="50576" spans="6:6" x14ac:dyDescent="0.25">
      <c r="F50576" s="1"/>
    </row>
    <row r="50577" spans="6:6" x14ac:dyDescent="0.25">
      <c r="F50577" s="1"/>
    </row>
    <row r="50578" spans="6:6" x14ac:dyDescent="0.25">
      <c r="F50578" s="1"/>
    </row>
    <row r="50579" spans="6:6" x14ac:dyDescent="0.25">
      <c r="F50579" s="1"/>
    </row>
    <row r="50580" spans="6:6" x14ac:dyDescent="0.25">
      <c r="F50580" s="1"/>
    </row>
    <row r="50581" spans="6:6" x14ac:dyDescent="0.25">
      <c r="F50581" s="1"/>
    </row>
    <row r="50582" spans="6:6" x14ac:dyDescent="0.25">
      <c r="F50582" s="1"/>
    </row>
    <row r="50583" spans="6:6" x14ac:dyDescent="0.25">
      <c r="F50583" s="1"/>
    </row>
    <row r="50584" spans="6:6" x14ac:dyDescent="0.25">
      <c r="F50584" s="1"/>
    </row>
    <row r="50585" spans="6:6" x14ac:dyDescent="0.25">
      <c r="F50585" s="1"/>
    </row>
    <row r="50586" spans="6:6" x14ac:dyDescent="0.25">
      <c r="F50586" s="1"/>
    </row>
    <row r="50587" spans="6:6" x14ac:dyDescent="0.25">
      <c r="F50587" s="1"/>
    </row>
    <row r="50588" spans="6:6" x14ac:dyDescent="0.25">
      <c r="F50588" s="1"/>
    </row>
    <row r="50589" spans="6:6" x14ac:dyDescent="0.25">
      <c r="F50589" s="1"/>
    </row>
    <row r="50590" spans="6:6" x14ac:dyDescent="0.25">
      <c r="F50590" s="1"/>
    </row>
    <row r="50591" spans="6:6" x14ac:dyDescent="0.25">
      <c r="F50591" s="1"/>
    </row>
    <row r="50592" spans="6:6" x14ac:dyDescent="0.25">
      <c r="F50592" s="1"/>
    </row>
    <row r="50593" spans="6:6" x14ac:dyDescent="0.25">
      <c r="F50593" s="1"/>
    </row>
    <row r="50594" spans="6:6" x14ac:dyDescent="0.25">
      <c r="F50594" s="1"/>
    </row>
    <row r="50595" spans="6:6" x14ac:dyDescent="0.25">
      <c r="F50595" s="1"/>
    </row>
    <row r="50596" spans="6:6" x14ac:dyDescent="0.25">
      <c r="F50596" s="1"/>
    </row>
    <row r="50597" spans="6:6" x14ac:dyDescent="0.25">
      <c r="F50597" s="1"/>
    </row>
    <row r="50598" spans="6:6" x14ac:dyDescent="0.25">
      <c r="F50598" s="1"/>
    </row>
    <row r="50599" spans="6:6" x14ac:dyDescent="0.25">
      <c r="F50599" s="1"/>
    </row>
    <row r="50600" spans="6:6" x14ac:dyDescent="0.25">
      <c r="F50600" s="1"/>
    </row>
    <row r="50601" spans="6:6" x14ac:dyDescent="0.25">
      <c r="F50601" s="1"/>
    </row>
    <row r="50602" spans="6:6" x14ac:dyDescent="0.25">
      <c r="F50602" s="1"/>
    </row>
    <row r="50603" spans="6:6" x14ac:dyDescent="0.25">
      <c r="F50603" s="1"/>
    </row>
    <row r="50604" spans="6:6" x14ac:dyDescent="0.25">
      <c r="F50604" s="1"/>
    </row>
    <row r="50605" spans="6:6" x14ac:dyDescent="0.25">
      <c r="F50605" s="1"/>
    </row>
    <row r="50606" spans="6:6" x14ac:dyDescent="0.25">
      <c r="F50606" s="1"/>
    </row>
    <row r="50607" spans="6:6" x14ac:dyDescent="0.25">
      <c r="F50607" s="1"/>
    </row>
    <row r="50608" spans="6:6" x14ac:dyDescent="0.25">
      <c r="F50608" s="1"/>
    </row>
    <row r="50609" spans="6:6" x14ac:dyDescent="0.25">
      <c r="F50609" s="1"/>
    </row>
    <row r="50610" spans="6:6" x14ac:dyDescent="0.25">
      <c r="F50610" s="1"/>
    </row>
    <row r="50611" spans="6:6" x14ac:dyDescent="0.25">
      <c r="F50611" s="1"/>
    </row>
    <row r="50612" spans="6:6" x14ac:dyDescent="0.25">
      <c r="F50612" s="1"/>
    </row>
    <row r="50613" spans="6:6" x14ac:dyDescent="0.25">
      <c r="F50613" s="1"/>
    </row>
    <row r="50614" spans="6:6" x14ac:dyDescent="0.25">
      <c r="F50614" s="1"/>
    </row>
    <row r="50615" spans="6:6" x14ac:dyDescent="0.25">
      <c r="F50615" s="1"/>
    </row>
    <row r="50616" spans="6:6" x14ac:dyDescent="0.25">
      <c r="F50616" s="1"/>
    </row>
    <row r="50617" spans="6:6" x14ac:dyDescent="0.25">
      <c r="F50617" s="1"/>
    </row>
    <row r="50618" spans="6:6" x14ac:dyDescent="0.25">
      <c r="F50618" s="1"/>
    </row>
    <row r="50619" spans="6:6" x14ac:dyDescent="0.25">
      <c r="F50619" s="1"/>
    </row>
    <row r="50620" spans="6:6" x14ac:dyDescent="0.25">
      <c r="F50620" s="1"/>
    </row>
    <row r="50621" spans="6:6" x14ac:dyDescent="0.25">
      <c r="F50621" s="1"/>
    </row>
    <row r="50622" spans="6:6" x14ac:dyDescent="0.25">
      <c r="F50622" s="1"/>
    </row>
    <row r="50623" spans="6:6" x14ac:dyDescent="0.25">
      <c r="F50623" s="1"/>
    </row>
    <row r="50624" spans="6:6" x14ac:dyDescent="0.25">
      <c r="F50624" s="1"/>
    </row>
    <row r="50625" spans="6:6" x14ac:dyDescent="0.25">
      <c r="F50625" s="1"/>
    </row>
    <row r="50626" spans="6:6" x14ac:dyDescent="0.25">
      <c r="F50626" s="1"/>
    </row>
    <row r="50627" spans="6:6" x14ac:dyDescent="0.25">
      <c r="F50627" s="1"/>
    </row>
    <row r="50628" spans="6:6" x14ac:dyDescent="0.25">
      <c r="F50628" s="1"/>
    </row>
    <row r="50629" spans="6:6" x14ac:dyDescent="0.25">
      <c r="F50629" s="1"/>
    </row>
    <row r="50630" spans="6:6" x14ac:dyDescent="0.25">
      <c r="F50630" s="1"/>
    </row>
    <row r="50631" spans="6:6" x14ac:dyDescent="0.25">
      <c r="F50631" s="1"/>
    </row>
    <row r="50632" spans="6:6" x14ac:dyDescent="0.25">
      <c r="F50632" s="1"/>
    </row>
    <row r="50633" spans="6:6" x14ac:dyDescent="0.25">
      <c r="F50633" s="1"/>
    </row>
    <row r="50634" spans="6:6" x14ac:dyDescent="0.25">
      <c r="F50634" s="1"/>
    </row>
    <row r="50635" spans="6:6" x14ac:dyDescent="0.25">
      <c r="F50635" s="1"/>
    </row>
    <row r="50636" spans="6:6" x14ac:dyDescent="0.25">
      <c r="F50636" s="1"/>
    </row>
    <row r="50637" spans="6:6" x14ac:dyDescent="0.25">
      <c r="F50637" s="1"/>
    </row>
    <row r="50638" spans="6:6" x14ac:dyDescent="0.25">
      <c r="F50638" s="1"/>
    </row>
    <row r="50639" spans="6:6" x14ac:dyDescent="0.25">
      <c r="F50639" s="1"/>
    </row>
    <row r="50640" spans="6:6" x14ac:dyDescent="0.25">
      <c r="F50640" s="1"/>
    </row>
    <row r="50641" spans="6:6" x14ac:dyDescent="0.25">
      <c r="F50641" s="1"/>
    </row>
    <row r="50642" spans="6:6" x14ac:dyDescent="0.25">
      <c r="F50642" s="1"/>
    </row>
    <row r="50643" spans="6:6" x14ac:dyDescent="0.25">
      <c r="F50643" s="1"/>
    </row>
    <row r="50644" spans="6:6" x14ac:dyDescent="0.25">
      <c r="F50644" s="1"/>
    </row>
    <row r="50645" spans="6:6" x14ac:dyDescent="0.25">
      <c r="F50645" s="1"/>
    </row>
    <row r="50646" spans="6:6" x14ac:dyDescent="0.25">
      <c r="F50646" s="1"/>
    </row>
    <row r="50647" spans="6:6" x14ac:dyDescent="0.25">
      <c r="F50647" s="1"/>
    </row>
    <row r="50648" spans="6:6" x14ac:dyDescent="0.25">
      <c r="F50648" s="1"/>
    </row>
    <row r="50649" spans="6:6" x14ac:dyDescent="0.25">
      <c r="F50649" s="1"/>
    </row>
    <row r="50650" spans="6:6" x14ac:dyDescent="0.25">
      <c r="F50650" s="1"/>
    </row>
    <row r="50651" spans="6:6" x14ac:dyDescent="0.25">
      <c r="F50651" s="1"/>
    </row>
    <row r="50652" spans="6:6" x14ac:dyDescent="0.25">
      <c r="F50652" s="1"/>
    </row>
    <row r="50653" spans="6:6" x14ac:dyDescent="0.25">
      <c r="F50653" s="1"/>
    </row>
    <row r="50654" spans="6:6" x14ac:dyDescent="0.25">
      <c r="F50654" s="1"/>
    </row>
    <row r="50655" spans="6:6" x14ac:dyDescent="0.25">
      <c r="F50655" s="1"/>
    </row>
    <row r="50656" spans="6:6" x14ac:dyDescent="0.25">
      <c r="F50656" s="1"/>
    </row>
    <row r="50657" spans="6:6" x14ac:dyDescent="0.25">
      <c r="F50657" s="1"/>
    </row>
    <row r="50658" spans="6:6" x14ac:dyDescent="0.25">
      <c r="F50658" s="1"/>
    </row>
    <row r="50659" spans="6:6" x14ac:dyDescent="0.25">
      <c r="F50659" s="1"/>
    </row>
    <row r="50660" spans="6:6" x14ac:dyDescent="0.25">
      <c r="F50660" s="1"/>
    </row>
    <row r="50661" spans="6:6" x14ac:dyDescent="0.25">
      <c r="F50661" s="1"/>
    </row>
    <row r="50662" spans="6:6" x14ac:dyDescent="0.25">
      <c r="F50662" s="1"/>
    </row>
    <row r="50663" spans="6:6" x14ac:dyDescent="0.25">
      <c r="F50663" s="1"/>
    </row>
    <row r="50664" spans="6:6" x14ac:dyDescent="0.25">
      <c r="F50664" s="1"/>
    </row>
    <row r="50665" spans="6:6" x14ac:dyDescent="0.25">
      <c r="F50665" s="1"/>
    </row>
    <row r="50666" spans="6:6" x14ac:dyDescent="0.25">
      <c r="F50666" s="1"/>
    </row>
    <row r="50667" spans="6:6" x14ac:dyDescent="0.25">
      <c r="F50667" s="1"/>
    </row>
    <row r="50668" spans="6:6" x14ac:dyDescent="0.25">
      <c r="F50668" s="1"/>
    </row>
    <row r="50669" spans="6:6" x14ac:dyDescent="0.25">
      <c r="F50669" s="1"/>
    </row>
    <row r="50670" spans="6:6" x14ac:dyDescent="0.25">
      <c r="F50670" s="1"/>
    </row>
    <row r="50671" spans="6:6" x14ac:dyDescent="0.25">
      <c r="F50671" s="1"/>
    </row>
    <row r="50672" spans="6:6" x14ac:dyDescent="0.25">
      <c r="F50672" s="1"/>
    </row>
    <row r="50673" spans="6:6" x14ac:dyDescent="0.25">
      <c r="F50673" s="1"/>
    </row>
    <row r="50674" spans="6:6" x14ac:dyDescent="0.25">
      <c r="F50674" s="1"/>
    </row>
    <row r="50675" spans="6:6" x14ac:dyDescent="0.25">
      <c r="F50675" s="1"/>
    </row>
    <row r="50676" spans="6:6" x14ac:dyDescent="0.25">
      <c r="F50676" s="1"/>
    </row>
    <row r="50677" spans="6:6" x14ac:dyDescent="0.25">
      <c r="F50677" s="1"/>
    </row>
    <row r="50678" spans="6:6" x14ac:dyDescent="0.25">
      <c r="F50678" s="1"/>
    </row>
    <row r="50679" spans="6:6" x14ac:dyDescent="0.25">
      <c r="F50679" s="1"/>
    </row>
    <row r="50680" spans="6:6" x14ac:dyDescent="0.25">
      <c r="F50680" s="1"/>
    </row>
    <row r="50681" spans="6:6" x14ac:dyDescent="0.25">
      <c r="F50681" s="1"/>
    </row>
    <row r="50682" spans="6:6" x14ac:dyDescent="0.25">
      <c r="F50682" s="1"/>
    </row>
    <row r="50683" spans="6:6" x14ac:dyDescent="0.25">
      <c r="F50683" s="1"/>
    </row>
    <row r="50684" spans="6:6" x14ac:dyDescent="0.25">
      <c r="F50684" s="1"/>
    </row>
    <row r="50685" spans="6:6" x14ac:dyDescent="0.25">
      <c r="F50685" s="1"/>
    </row>
    <row r="50686" spans="6:6" x14ac:dyDescent="0.25">
      <c r="F50686" s="1"/>
    </row>
    <row r="50687" spans="6:6" x14ac:dyDescent="0.25">
      <c r="F50687" s="1"/>
    </row>
    <row r="50688" spans="6:6" x14ac:dyDescent="0.25">
      <c r="F50688" s="1"/>
    </row>
    <row r="50689" spans="6:6" x14ac:dyDescent="0.25">
      <c r="F50689" s="1"/>
    </row>
    <row r="50690" spans="6:6" x14ac:dyDescent="0.25">
      <c r="F50690" s="1"/>
    </row>
    <row r="50691" spans="6:6" x14ac:dyDescent="0.25">
      <c r="F50691" s="1"/>
    </row>
    <row r="50692" spans="6:6" x14ac:dyDescent="0.25">
      <c r="F50692" s="1"/>
    </row>
    <row r="50693" spans="6:6" x14ac:dyDescent="0.25">
      <c r="F50693" s="1"/>
    </row>
    <row r="50694" spans="6:6" x14ac:dyDescent="0.25">
      <c r="F50694" s="1"/>
    </row>
    <row r="50695" spans="6:6" x14ac:dyDescent="0.25">
      <c r="F50695" s="1"/>
    </row>
    <row r="50696" spans="6:6" x14ac:dyDescent="0.25">
      <c r="F50696" s="1"/>
    </row>
    <row r="50697" spans="6:6" x14ac:dyDescent="0.25">
      <c r="F50697" s="1"/>
    </row>
    <row r="50698" spans="6:6" x14ac:dyDescent="0.25">
      <c r="F50698" s="1"/>
    </row>
    <row r="50699" spans="6:6" x14ac:dyDescent="0.25">
      <c r="F50699" s="1"/>
    </row>
    <row r="50700" spans="6:6" x14ac:dyDescent="0.25">
      <c r="F50700" s="1"/>
    </row>
    <row r="50701" spans="6:6" x14ac:dyDescent="0.25">
      <c r="F50701" s="1"/>
    </row>
    <row r="50702" spans="6:6" x14ac:dyDescent="0.25">
      <c r="F50702" s="1"/>
    </row>
    <row r="50703" spans="6:6" x14ac:dyDescent="0.25">
      <c r="F50703" s="1"/>
    </row>
    <row r="50704" spans="6:6" x14ac:dyDescent="0.25">
      <c r="F50704" s="1"/>
    </row>
    <row r="50705" spans="6:6" x14ac:dyDescent="0.25">
      <c r="F50705" s="1"/>
    </row>
    <row r="50706" spans="6:6" x14ac:dyDescent="0.25">
      <c r="F50706" s="1"/>
    </row>
    <row r="50707" spans="6:6" x14ac:dyDescent="0.25">
      <c r="F50707" s="1"/>
    </row>
    <row r="50708" spans="6:6" x14ac:dyDescent="0.25">
      <c r="F50708" s="1"/>
    </row>
    <row r="50709" spans="6:6" x14ac:dyDescent="0.25">
      <c r="F50709" s="1"/>
    </row>
    <row r="50710" spans="6:6" x14ac:dyDescent="0.25">
      <c r="F50710" s="1"/>
    </row>
    <row r="50711" spans="6:6" x14ac:dyDescent="0.25">
      <c r="F50711" s="1"/>
    </row>
    <row r="50712" spans="6:6" x14ac:dyDescent="0.25">
      <c r="F50712" s="1"/>
    </row>
    <row r="50713" spans="6:6" x14ac:dyDescent="0.25">
      <c r="F50713" s="1"/>
    </row>
    <row r="50714" spans="6:6" x14ac:dyDescent="0.25">
      <c r="F50714" s="1"/>
    </row>
    <row r="50715" spans="6:6" x14ac:dyDescent="0.25">
      <c r="F50715" s="1"/>
    </row>
    <row r="50716" spans="6:6" x14ac:dyDescent="0.25">
      <c r="F50716" s="1"/>
    </row>
    <row r="50717" spans="6:6" x14ac:dyDescent="0.25">
      <c r="F50717" s="1"/>
    </row>
    <row r="50718" spans="6:6" x14ac:dyDescent="0.25">
      <c r="F50718" s="1"/>
    </row>
    <row r="50719" spans="6:6" x14ac:dyDescent="0.25">
      <c r="F50719" s="1"/>
    </row>
    <row r="50720" spans="6:6" x14ac:dyDescent="0.25">
      <c r="F50720" s="1"/>
    </row>
    <row r="50721" spans="6:6" x14ac:dyDescent="0.25">
      <c r="F50721" s="1"/>
    </row>
    <row r="50722" spans="6:6" x14ac:dyDescent="0.25">
      <c r="F50722" s="1"/>
    </row>
    <row r="50723" spans="6:6" x14ac:dyDescent="0.25">
      <c r="F50723" s="1"/>
    </row>
    <row r="50724" spans="6:6" x14ac:dyDescent="0.25">
      <c r="F50724" s="1"/>
    </row>
    <row r="50725" spans="6:6" x14ac:dyDescent="0.25">
      <c r="F50725" s="1"/>
    </row>
    <row r="50726" spans="6:6" x14ac:dyDescent="0.25">
      <c r="F50726" s="1"/>
    </row>
    <row r="50727" spans="6:6" x14ac:dyDescent="0.25">
      <c r="F50727" s="1"/>
    </row>
    <row r="50728" spans="6:6" x14ac:dyDescent="0.25">
      <c r="F50728" s="1"/>
    </row>
    <row r="50729" spans="6:6" x14ac:dyDescent="0.25">
      <c r="F50729" s="1"/>
    </row>
    <row r="50730" spans="6:6" x14ac:dyDescent="0.25">
      <c r="F50730" s="1"/>
    </row>
    <row r="50731" spans="6:6" x14ac:dyDescent="0.25">
      <c r="F50731" s="1"/>
    </row>
    <row r="50732" spans="6:6" x14ac:dyDescent="0.25">
      <c r="F50732" s="1"/>
    </row>
    <row r="50733" spans="6:6" x14ac:dyDescent="0.25">
      <c r="F50733" s="1"/>
    </row>
    <row r="50734" spans="6:6" x14ac:dyDescent="0.25">
      <c r="F50734" s="1"/>
    </row>
    <row r="50735" spans="6:6" x14ac:dyDescent="0.25">
      <c r="F50735" s="1"/>
    </row>
    <row r="50736" spans="6:6" x14ac:dyDescent="0.25">
      <c r="F50736" s="1"/>
    </row>
    <row r="50737" spans="6:6" x14ac:dyDescent="0.25">
      <c r="F50737" s="1"/>
    </row>
    <row r="50738" spans="6:6" x14ac:dyDescent="0.25">
      <c r="F50738" s="1"/>
    </row>
    <row r="50739" spans="6:6" x14ac:dyDescent="0.25">
      <c r="F50739" s="1"/>
    </row>
    <row r="50740" spans="6:6" x14ac:dyDescent="0.25">
      <c r="F50740" s="1"/>
    </row>
    <row r="50741" spans="6:6" x14ac:dyDescent="0.25">
      <c r="F50741" s="1"/>
    </row>
    <row r="50742" spans="6:6" x14ac:dyDescent="0.25">
      <c r="F50742" s="1"/>
    </row>
    <row r="50743" spans="6:6" x14ac:dyDescent="0.25">
      <c r="F50743" s="1"/>
    </row>
    <row r="50744" spans="6:6" x14ac:dyDescent="0.25">
      <c r="F50744" s="1"/>
    </row>
    <row r="50745" spans="6:6" x14ac:dyDescent="0.25">
      <c r="F50745" s="1"/>
    </row>
    <row r="50746" spans="6:6" x14ac:dyDescent="0.25">
      <c r="F50746" s="1"/>
    </row>
    <row r="50747" spans="6:6" x14ac:dyDescent="0.25">
      <c r="F50747" s="1"/>
    </row>
    <row r="50748" spans="6:6" x14ac:dyDescent="0.25">
      <c r="F50748" s="1"/>
    </row>
    <row r="50749" spans="6:6" x14ac:dyDescent="0.25">
      <c r="F50749" s="1"/>
    </row>
    <row r="50750" spans="6:6" x14ac:dyDescent="0.25">
      <c r="F50750" s="1"/>
    </row>
    <row r="50751" spans="6:6" x14ac:dyDescent="0.25">
      <c r="F50751" s="1"/>
    </row>
    <row r="50752" spans="6:6" x14ac:dyDescent="0.25">
      <c r="F50752" s="1"/>
    </row>
    <row r="50753" spans="6:6" x14ac:dyDescent="0.25">
      <c r="F50753" s="1"/>
    </row>
    <row r="50754" spans="6:6" x14ac:dyDescent="0.25">
      <c r="F50754" s="1"/>
    </row>
    <row r="50755" spans="6:6" x14ac:dyDescent="0.25">
      <c r="F50755" s="1"/>
    </row>
    <row r="50756" spans="6:6" x14ac:dyDescent="0.25">
      <c r="F50756" s="1"/>
    </row>
    <row r="50757" spans="6:6" x14ac:dyDescent="0.25">
      <c r="F50757" s="1"/>
    </row>
    <row r="50758" spans="6:6" x14ac:dyDescent="0.25">
      <c r="F50758" s="1"/>
    </row>
    <row r="50759" spans="6:6" x14ac:dyDescent="0.25">
      <c r="F50759" s="1"/>
    </row>
    <row r="50760" spans="6:6" x14ac:dyDescent="0.25">
      <c r="F50760" s="1"/>
    </row>
    <row r="50761" spans="6:6" x14ac:dyDescent="0.25">
      <c r="F50761" s="1"/>
    </row>
    <row r="50762" spans="6:6" x14ac:dyDescent="0.25">
      <c r="F50762" s="1"/>
    </row>
    <row r="50763" spans="6:6" x14ac:dyDescent="0.25">
      <c r="F50763" s="1"/>
    </row>
    <row r="50764" spans="6:6" x14ac:dyDescent="0.25">
      <c r="F50764" s="1"/>
    </row>
    <row r="50765" spans="6:6" x14ac:dyDescent="0.25">
      <c r="F50765" s="1"/>
    </row>
    <row r="50766" spans="6:6" x14ac:dyDescent="0.25">
      <c r="F50766" s="1"/>
    </row>
    <row r="50767" spans="6:6" x14ac:dyDescent="0.25">
      <c r="F50767" s="1"/>
    </row>
    <row r="50768" spans="6:6" x14ac:dyDescent="0.25">
      <c r="F50768" s="1"/>
    </row>
    <row r="50769" spans="6:6" x14ac:dyDescent="0.25">
      <c r="F50769" s="1"/>
    </row>
    <row r="50770" spans="6:6" x14ac:dyDescent="0.25">
      <c r="F50770" s="1"/>
    </row>
    <row r="50771" spans="6:6" x14ac:dyDescent="0.25">
      <c r="F50771" s="1"/>
    </row>
    <row r="50772" spans="6:6" x14ac:dyDescent="0.25">
      <c r="F50772" s="1"/>
    </row>
    <row r="50773" spans="6:6" x14ac:dyDescent="0.25">
      <c r="F50773" s="1"/>
    </row>
    <row r="50774" spans="6:6" x14ac:dyDescent="0.25">
      <c r="F50774" s="1"/>
    </row>
    <row r="50775" spans="6:6" x14ac:dyDescent="0.25">
      <c r="F50775" s="1"/>
    </row>
    <row r="50776" spans="6:6" x14ac:dyDescent="0.25">
      <c r="F50776" s="1"/>
    </row>
    <row r="50777" spans="6:6" x14ac:dyDescent="0.25">
      <c r="F50777" s="1"/>
    </row>
    <row r="50778" spans="6:6" x14ac:dyDescent="0.25">
      <c r="F50778" s="1"/>
    </row>
    <row r="50779" spans="6:6" x14ac:dyDescent="0.25">
      <c r="F50779" s="1"/>
    </row>
    <row r="50780" spans="6:6" x14ac:dyDescent="0.25">
      <c r="F50780" s="1"/>
    </row>
    <row r="50781" spans="6:6" x14ac:dyDescent="0.25">
      <c r="F50781" s="1"/>
    </row>
    <row r="50782" spans="6:6" x14ac:dyDescent="0.25">
      <c r="F50782" s="1"/>
    </row>
    <row r="50783" spans="6:6" x14ac:dyDescent="0.25">
      <c r="F50783" s="1"/>
    </row>
    <row r="50784" spans="6:6" x14ac:dyDescent="0.25">
      <c r="F50784" s="1"/>
    </row>
    <row r="50785" spans="6:6" x14ac:dyDescent="0.25">
      <c r="F50785" s="1"/>
    </row>
    <row r="50786" spans="6:6" x14ac:dyDescent="0.25">
      <c r="F50786" s="1"/>
    </row>
    <row r="50787" spans="6:6" x14ac:dyDescent="0.25">
      <c r="F50787" s="1"/>
    </row>
    <row r="50788" spans="6:6" x14ac:dyDescent="0.25">
      <c r="F50788" s="1"/>
    </row>
    <row r="50789" spans="6:6" x14ac:dyDescent="0.25">
      <c r="F50789" s="1"/>
    </row>
    <row r="50790" spans="6:6" x14ac:dyDescent="0.25">
      <c r="F50790" s="1"/>
    </row>
    <row r="50791" spans="6:6" x14ac:dyDescent="0.25">
      <c r="F50791" s="1"/>
    </row>
    <row r="50792" spans="6:6" x14ac:dyDescent="0.25">
      <c r="F50792" s="1"/>
    </row>
    <row r="50793" spans="6:6" x14ac:dyDescent="0.25">
      <c r="F50793" s="1"/>
    </row>
    <row r="50794" spans="6:6" x14ac:dyDescent="0.25">
      <c r="F50794" s="1"/>
    </row>
    <row r="50795" spans="6:6" x14ac:dyDescent="0.25">
      <c r="F50795" s="1"/>
    </row>
    <row r="50796" spans="6:6" x14ac:dyDescent="0.25">
      <c r="F50796" s="1"/>
    </row>
    <row r="50797" spans="6:6" x14ac:dyDescent="0.25">
      <c r="F50797" s="1"/>
    </row>
    <row r="50798" spans="6:6" x14ac:dyDescent="0.25">
      <c r="F50798" s="1"/>
    </row>
    <row r="50799" spans="6:6" x14ac:dyDescent="0.25">
      <c r="F50799" s="1"/>
    </row>
    <row r="50800" spans="6:6" x14ac:dyDescent="0.25">
      <c r="F50800" s="1"/>
    </row>
    <row r="50801" spans="6:6" x14ac:dyDescent="0.25">
      <c r="F50801" s="1"/>
    </row>
    <row r="50802" spans="6:6" x14ac:dyDescent="0.25">
      <c r="F50802" s="1"/>
    </row>
    <row r="50803" spans="6:6" x14ac:dyDescent="0.25">
      <c r="F50803" s="1"/>
    </row>
    <row r="50804" spans="6:6" x14ac:dyDescent="0.25">
      <c r="F50804" s="1"/>
    </row>
    <row r="50805" spans="6:6" x14ac:dyDescent="0.25">
      <c r="F50805" s="1"/>
    </row>
    <row r="50806" spans="6:6" x14ac:dyDescent="0.25">
      <c r="F50806" s="1"/>
    </row>
    <row r="50807" spans="6:6" x14ac:dyDescent="0.25">
      <c r="F50807" s="1"/>
    </row>
    <row r="50808" spans="6:6" x14ac:dyDescent="0.25">
      <c r="F50808" s="1"/>
    </row>
    <row r="50809" spans="6:6" x14ac:dyDescent="0.25">
      <c r="F50809" s="1"/>
    </row>
    <row r="50810" spans="6:6" x14ac:dyDescent="0.25">
      <c r="F50810" s="1"/>
    </row>
    <row r="50811" spans="6:6" x14ac:dyDescent="0.25">
      <c r="F50811" s="1"/>
    </row>
    <row r="50812" spans="6:6" x14ac:dyDescent="0.25">
      <c r="F50812" s="1"/>
    </row>
    <row r="50813" spans="6:6" x14ac:dyDescent="0.25">
      <c r="F50813" s="1"/>
    </row>
    <row r="50814" spans="6:6" x14ac:dyDescent="0.25">
      <c r="F50814" s="1"/>
    </row>
    <row r="50815" spans="6:6" x14ac:dyDescent="0.25">
      <c r="F50815" s="1"/>
    </row>
    <row r="50816" spans="6:6" x14ac:dyDescent="0.25">
      <c r="F50816" s="1"/>
    </row>
    <row r="50817" spans="6:6" x14ac:dyDescent="0.25">
      <c r="F50817" s="1"/>
    </row>
    <row r="50818" spans="6:6" x14ac:dyDescent="0.25">
      <c r="F50818" s="1"/>
    </row>
    <row r="50819" spans="6:6" x14ac:dyDescent="0.25">
      <c r="F50819" s="1"/>
    </row>
    <row r="50820" spans="6:6" x14ac:dyDescent="0.25">
      <c r="F50820" s="1"/>
    </row>
    <row r="50821" spans="6:6" x14ac:dyDescent="0.25">
      <c r="F50821" s="1"/>
    </row>
    <row r="50822" spans="6:6" x14ac:dyDescent="0.25">
      <c r="F50822" s="1"/>
    </row>
    <row r="50823" spans="6:6" x14ac:dyDescent="0.25">
      <c r="F50823" s="1"/>
    </row>
    <row r="50824" spans="6:6" x14ac:dyDescent="0.25">
      <c r="F50824" s="1"/>
    </row>
    <row r="50825" spans="6:6" x14ac:dyDescent="0.25">
      <c r="F50825" s="1"/>
    </row>
    <row r="50826" spans="6:6" x14ac:dyDescent="0.25">
      <c r="F50826" s="1"/>
    </row>
    <row r="50827" spans="6:6" x14ac:dyDescent="0.25">
      <c r="F50827" s="1"/>
    </row>
    <row r="50828" spans="6:6" x14ac:dyDescent="0.25">
      <c r="F50828" s="1"/>
    </row>
    <row r="50829" spans="6:6" x14ac:dyDescent="0.25">
      <c r="F50829" s="1"/>
    </row>
    <row r="50830" spans="6:6" x14ac:dyDescent="0.25">
      <c r="F50830" s="1"/>
    </row>
    <row r="50831" spans="6:6" x14ac:dyDescent="0.25">
      <c r="F50831" s="1"/>
    </row>
    <row r="50832" spans="6:6" x14ac:dyDescent="0.25">
      <c r="F50832" s="1"/>
    </row>
    <row r="50833" spans="6:6" x14ac:dyDescent="0.25">
      <c r="F50833" s="1"/>
    </row>
    <row r="50834" spans="6:6" x14ac:dyDescent="0.25">
      <c r="F50834" s="1"/>
    </row>
    <row r="50835" spans="6:6" x14ac:dyDescent="0.25">
      <c r="F50835" s="1"/>
    </row>
    <row r="50836" spans="6:6" x14ac:dyDescent="0.25">
      <c r="F50836" s="1"/>
    </row>
    <row r="50837" spans="6:6" x14ac:dyDescent="0.25">
      <c r="F50837" s="1"/>
    </row>
    <row r="50838" spans="6:6" x14ac:dyDescent="0.25">
      <c r="F50838" s="1"/>
    </row>
    <row r="50839" spans="6:6" x14ac:dyDescent="0.25">
      <c r="F50839" s="1"/>
    </row>
    <row r="50840" spans="6:6" x14ac:dyDescent="0.25">
      <c r="F50840" s="1"/>
    </row>
    <row r="50841" spans="6:6" x14ac:dyDescent="0.25">
      <c r="F50841" s="1"/>
    </row>
    <row r="50842" spans="6:6" x14ac:dyDescent="0.25">
      <c r="F50842" s="1"/>
    </row>
    <row r="50843" spans="6:6" x14ac:dyDescent="0.25">
      <c r="F50843" s="1"/>
    </row>
    <row r="50844" spans="6:6" x14ac:dyDescent="0.25">
      <c r="F50844" s="1"/>
    </row>
    <row r="50845" spans="6:6" x14ac:dyDescent="0.25">
      <c r="F50845" s="1"/>
    </row>
    <row r="50846" spans="6:6" x14ac:dyDescent="0.25">
      <c r="F50846" s="1"/>
    </row>
    <row r="50847" spans="6:6" x14ac:dyDescent="0.25">
      <c r="F50847" s="1"/>
    </row>
    <row r="50848" spans="6:6" x14ac:dyDescent="0.25">
      <c r="F50848" s="1"/>
    </row>
    <row r="50849" spans="6:6" x14ac:dyDescent="0.25">
      <c r="F50849" s="1"/>
    </row>
    <row r="50850" spans="6:6" x14ac:dyDescent="0.25">
      <c r="F50850" s="1"/>
    </row>
    <row r="50851" spans="6:6" x14ac:dyDescent="0.25">
      <c r="F50851" s="1"/>
    </row>
    <row r="50852" spans="6:6" x14ac:dyDescent="0.25">
      <c r="F50852" s="1"/>
    </row>
    <row r="50853" spans="6:6" x14ac:dyDescent="0.25">
      <c r="F50853" s="1"/>
    </row>
    <row r="50854" spans="6:6" x14ac:dyDescent="0.25">
      <c r="F50854" s="1"/>
    </row>
    <row r="50855" spans="6:6" x14ac:dyDescent="0.25">
      <c r="F50855" s="1"/>
    </row>
    <row r="50856" spans="6:6" x14ac:dyDescent="0.25">
      <c r="F50856" s="1"/>
    </row>
    <row r="50857" spans="6:6" x14ac:dyDescent="0.25">
      <c r="F50857" s="1"/>
    </row>
    <row r="50858" spans="6:6" x14ac:dyDescent="0.25">
      <c r="F50858" s="1"/>
    </row>
    <row r="50859" spans="6:6" x14ac:dyDescent="0.25">
      <c r="F50859" s="1"/>
    </row>
    <row r="50860" spans="6:6" x14ac:dyDescent="0.25">
      <c r="F50860" s="1"/>
    </row>
    <row r="50861" spans="6:6" x14ac:dyDescent="0.25">
      <c r="F50861" s="1"/>
    </row>
    <row r="50862" spans="6:6" x14ac:dyDescent="0.25">
      <c r="F50862" s="1"/>
    </row>
    <row r="50863" spans="6:6" x14ac:dyDescent="0.25">
      <c r="F50863" s="1"/>
    </row>
    <row r="50864" spans="6:6" x14ac:dyDescent="0.25">
      <c r="F50864" s="1"/>
    </row>
    <row r="50865" spans="6:6" x14ac:dyDescent="0.25">
      <c r="F50865" s="1"/>
    </row>
    <row r="50866" spans="6:6" x14ac:dyDescent="0.25">
      <c r="F50866" s="1"/>
    </row>
    <row r="50867" spans="6:6" x14ac:dyDescent="0.25">
      <c r="F50867" s="1"/>
    </row>
    <row r="50868" spans="6:6" x14ac:dyDescent="0.25">
      <c r="F50868" s="1"/>
    </row>
    <row r="50869" spans="6:6" x14ac:dyDescent="0.25">
      <c r="F50869" s="1"/>
    </row>
    <row r="50870" spans="6:6" x14ac:dyDescent="0.25">
      <c r="F50870" s="1"/>
    </row>
    <row r="50871" spans="6:6" x14ac:dyDescent="0.25">
      <c r="F50871" s="1"/>
    </row>
    <row r="50872" spans="6:6" x14ac:dyDescent="0.25">
      <c r="F50872" s="1"/>
    </row>
    <row r="50873" spans="6:6" x14ac:dyDescent="0.25">
      <c r="F50873" s="1"/>
    </row>
    <row r="50874" spans="6:6" x14ac:dyDescent="0.25">
      <c r="F50874" s="1"/>
    </row>
    <row r="50875" spans="6:6" x14ac:dyDescent="0.25">
      <c r="F50875" s="1"/>
    </row>
    <row r="50876" spans="6:6" x14ac:dyDescent="0.25">
      <c r="F50876" s="1"/>
    </row>
    <row r="50877" spans="6:6" x14ac:dyDescent="0.25">
      <c r="F50877" s="1"/>
    </row>
    <row r="50878" spans="6:6" x14ac:dyDescent="0.25">
      <c r="F50878" s="1"/>
    </row>
    <row r="50879" spans="6:6" x14ac:dyDescent="0.25">
      <c r="F50879" s="1"/>
    </row>
    <row r="50880" spans="6:6" x14ac:dyDescent="0.25">
      <c r="F50880" s="1"/>
    </row>
    <row r="50881" spans="6:6" x14ac:dyDescent="0.25">
      <c r="F50881" s="1"/>
    </row>
    <row r="50882" spans="6:6" x14ac:dyDescent="0.25">
      <c r="F50882" s="1"/>
    </row>
    <row r="50883" spans="6:6" x14ac:dyDescent="0.25">
      <c r="F50883" s="1"/>
    </row>
    <row r="50884" spans="6:6" x14ac:dyDescent="0.25">
      <c r="F50884" s="1"/>
    </row>
    <row r="50885" spans="6:6" x14ac:dyDescent="0.25">
      <c r="F50885" s="1"/>
    </row>
    <row r="50886" spans="6:6" x14ac:dyDescent="0.25">
      <c r="F50886" s="1"/>
    </row>
    <row r="50887" spans="6:6" x14ac:dyDescent="0.25">
      <c r="F50887" s="1"/>
    </row>
    <row r="50888" spans="6:6" x14ac:dyDescent="0.25">
      <c r="F50888" s="1"/>
    </row>
    <row r="50889" spans="6:6" x14ac:dyDescent="0.25">
      <c r="F50889" s="1"/>
    </row>
    <row r="50890" spans="6:6" x14ac:dyDescent="0.25">
      <c r="F50890" s="1"/>
    </row>
    <row r="50891" spans="6:6" x14ac:dyDescent="0.25">
      <c r="F50891" s="1"/>
    </row>
    <row r="50892" spans="6:6" x14ac:dyDescent="0.25">
      <c r="F50892" s="1"/>
    </row>
    <row r="50893" spans="6:6" x14ac:dyDescent="0.25">
      <c r="F50893" s="1"/>
    </row>
    <row r="50894" spans="6:6" x14ac:dyDescent="0.25">
      <c r="F50894" s="1"/>
    </row>
    <row r="50895" spans="6:6" x14ac:dyDescent="0.25">
      <c r="F50895" s="1"/>
    </row>
    <row r="50896" spans="6:6" x14ac:dyDescent="0.25">
      <c r="F50896" s="1"/>
    </row>
    <row r="50897" spans="6:6" x14ac:dyDescent="0.25">
      <c r="F50897" s="1"/>
    </row>
    <row r="50898" spans="6:6" x14ac:dyDescent="0.25">
      <c r="F50898" s="1"/>
    </row>
    <row r="50899" spans="6:6" x14ac:dyDescent="0.25">
      <c r="F50899" s="1"/>
    </row>
    <row r="50900" spans="6:6" x14ac:dyDescent="0.25">
      <c r="F50900" s="1"/>
    </row>
    <row r="50901" spans="6:6" x14ac:dyDescent="0.25">
      <c r="F50901" s="1"/>
    </row>
    <row r="50902" spans="6:6" x14ac:dyDescent="0.25">
      <c r="F50902" s="1"/>
    </row>
    <row r="50903" spans="6:6" x14ac:dyDescent="0.25">
      <c r="F50903" s="1"/>
    </row>
    <row r="50904" spans="6:6" x14ac:dyDescent="0.25">
      <c r="F50904" s="1"/>
    </row>
    <row r="50905" spans="6:6" x14ac:dyDescent="0.25">
      <c r="F50905" s="1"/>
    </row>
    <row r="50906" spans="6:6" x14ac:dyDescent="0.25">
      <c r="F50906" s="1"/>
    </row>
    <row r="50907" spans="6:6" x14ac:dyDescent="0.25">
      <c r="F50907" s="1"/>
    </row>
    <row r="50908" spans="6:6" x14ac:dyDescent="0.25">
      <c r="F50908" s="1"/>
    </row>
    <row r="50909" spans="6:6" x14ac:dyDescent="0.25">
      <c r="F50909" s="1"/>
    </row>
    <row r="50910" spans="6:6" x14ac:dyDescent="0.25">
      <c r="F50910" s="1"/>
    </row>
    <row r="50911" spans="6:6" x14ac:dyDescent="0.25">
      <c r="F50911" s="1"/>
    </row>
    <row r="50912" spans="6:6" x14ac:dyDescent="0.25">
      <c r="F50912" s="1"/>
    </row>
    <row r="50913" spans="6:6" x14ac:dyDescent="0.25">
      <c r="F50913" s="1"/>
    </row>
    <row r="50914" spans="6:6" x14ac:dyDescent="0.25">
      <c r="F50914" s="1"/>
    </row>
    <row r="50915" spans="6:6" x14ac:dyDescent="0.25">
      <c r="F50915" s="1"/>
    </row>
    <row r="50916" spans="6:6" x14ac:dyDescent="0.25">
      <c r="F50916" s="1"/>
    </row>
    <row r="50917" spans="6:6" x14ac:dyDescent="0.25">
      <c r="F50917" s="1"/>
    </row>
    <row r="50918" spans="6:6" x14ac:dyDescent="0.25">
      <c r="F50918" s="1"/>
    </row>
    <row r="50919" spans="6:6" x14ac:dyDescent="0.25">
      <c r="F50919" s="1"/>
    </row>
    <row r="50920" spans="6:6" x14ac:dyDescent="0.25">
      <c r="F50920" s="1"/>
    </row>
    <row r="50921" spans="6:6" x14ac:dyDescent="0.25">
      <c r="F50921" s="1"/>
    </row>
    <row r="50922" spans="6:6" x14ac:dyDescent="0.25">
      <c r="F50922" s="1"/>
    </row>
    <row r="50923" spans="6:6" x14ac:dyDescent="0.25">
      <c r="F50923" s="1"/>
    </row>
    <row r="50924" spans="6:6" x14ac:dyDescent="0.25">
      <c r="F50924" s="1"/>
    </row>
    <row r="50925" spans="6:6" x14ac:dyDescent="0.25">
      <c r="F50925" s="1"/>
    </row>
    <row r="50926" spans="6:6" x14ac:dyDescent="0.25">
      <c r="F50926" s="1"/>
    </row>
    <row r="50927" spans="6:6" x14ac:dyDescent="0.25">
      <c r="F50927" s="1"/>
    </row>
    <row r="50928" spans="6:6" x14ac:dyDescent="0.25">
      <c r="F50928" s="1"/>
    </row>
    <row r="50929" spans="6:6" x14ac:dyDescent="0.25">
      <c r="F50929" s="1"/>
    </row>
    <row r="50930" spans="6:6" x14ac:dyDescent="0.25">
      <c r="F50930" s="1"/>
    </row>
    <row r="50931" spans="6:6" x14ac:dyDescent="0.25">
      <c r="F50931" s="1"/>
    </row>
    <row r="50932" spans="6:6" x14ac:dyDescent="0.25">
      <c r="F50932" s="1"/>
    </row>
    <row r="50933" spans="6:6" x14ac:dyDescent="0.25">
      <c r="F50933" s="1"/>
    </row>
    <row r="50934" spans="6:6" x14ac:dyDescent="0.25">
      <c r="F50934" s="1"/>
    </row>
    <row r="50935" spans="6:6" x14ac:dyDescent="0.25">
      <c r="F50935" s="1"/>
    </row>
    <row r="50936" spans="6:6" x14ac:dyDescent="0.25">
      <c r="F50936" s="1"/>
    </row>
    <row r="50937" spans="6:6" x14ac:dyDescent="0.25">
      <c r="F50937" s="1"/>
    </row>
    <row r="50938" spans="6:6" x14ac:dyDescent="0.25">
      <c r="F50938" s="1"/>
    </row>
    <row r="50939" spans="6:6" x14ac:dyDescent="0.25">
      <c r="F50939" s="1"/>
    </row>
    <row r="50940" spans="6:6" x14ac:dyDescent="0.25">
      <c r="F50940" s="1"/>
    </row>
    <row r="50941" spans="6:6" x14ac:dyDescent="0.25">
      <c r="F50941" s="1"/>
    </row>
    <row r="50942" spans="6:6" x14ac:dyDescent="0.25">
      <c r="F50942" s="1"/>
    </row>
    <row r="50943" spans="6:6" x14ac:dyDescent="0.25">
      <c r="F50943" s="1"/>
    </row>
    <row r="50944" spans="6:6" x14ac:dyDescent="0.25">
      <c r="F50944" s="1"/>
    </row>
    <row r="50945" spans="6:6" x14ac:dyDescent="0.25">
      <c r="F50945" s="1"/>
    </row>
    <row r="50946" spans="6:6" x14ac:dyDescent="0.25">
      <c r="F50946" s="1"/>
    </row>
    <row r="50947" spans="6:6" x14ac:dyDescent="0.25">
      <c r="F50947" s="1"/>
    </row>
    <row r="50948" spans="6:6" x14ac:dyDescent="0.25">
      <c r="F50948" s="1"/>
    </row>
    <row r="50949" spans="6:6" x14ac:dyDescent="0.25">
      <c r="F50949" s="1"/>
    </row>
    <row r="50950" spans="6:6" x14ac:dyDescent="0.25">
      <c r="F50950" s="1"/>
    </row>
    <row r="50951" spans="6:6" x14ac:dyDescent="0.25">
      <c r="F50951" s="1"/>
    </row>
    <row r="50952" spans="6:6" x14ac:dyDescent="0.25">
      <c r="F50952" s="1"/>
    </row>
    <row r="50953" spans="6:6" x14ac:dyDescent="0.25">
      <c r="F50953" s="1"/>
    </row>
    <row r="50954" spans="6:6" x14ac:dyDescent="0.25">
      <c r="F50954" s="1"/>
    </row>
    <row r="50955" spans="6:6" x14ac:dyDescent="0.25">
      <c r="F50955" s="1"/>
    </row>
    <row r="50956" spans="6:6" x14ac:dyDescent="0.25">
      <c r="F50956" s="1"/>
    </row>
    <row r="50957" spans="6:6" x14ac:dyDescent="0.25">
      <c r="F50957" s="1"/>
    </row>
    <row r="50958" spans="6:6" x14ac:dyDescent="0.25">
      <c r="F50958" s="1"/>
    </row>
    <row r="50959" spans="6:6" x14ac:dyDescent="0.25">
      <c r="F50959" s="1"/>
    </row>
    <row r="50960" spans="6:6" x14ac:dyDescent="0.25">
      <c r="F50960" s="1"/>
    </row>
    <row r="50961" spans="6:6" x14ac:dyDescent="0.25">
      <c r="F50961" s="1"/>
    </row>
    <row r="50962" spans="6:6" x14ac:dyDescent="0.25">
      <c r="F50962" s="1"/>
    </row>
    <row r="50963" spans="6:6" x14ac:dyDescent="0.25">
      <c r="F50963" s="1"/>
    </row>
    <row r="50964" spans="6:6" x14ac:dyDescent="0.25">
      <c r="F50964" s="1"/>
    </row>
    <row r="50965" spans="6:6" x14ac:dyDescent="0.25">
      <c r="F50965" s="1"/>
    </row>
    <row r="50966" spans="6:6" x14ac:dyDescent="0.25">
      <c r="F50966" s="1"/>
    </row>
    <row r="50967" spans="6:6" x14ac:dyDescent="0.25">
      <c r="F50967" s="1"/>
    </row>
    <row r="50968" spans="6:6" x14ac:dyDescent="0.25">
      <c r="F50968" s="1"/>
    </row>
    <row r="50969" spans="6:6" x14ac:dyDescent="0.25">
      <c r="F50969" s="1"/>
    </row>
    <row r="50970" spans="6:6" x14ac:dyDescent="0.25">
      <c r="F50970" s="1"/>
    </row>
    <row r="50971" spans="6:6" x14ac:dyDescent="0.25">
      <c r="F50971" s="1"/>
    </row>
    <row r="50972" spans="6:6" x14ac:dyDescent="0.25">
      <c r="F50972" s="1"/>
    </row>
    <row r="50973" spans="6:6" x14ac:dyDescent="0.25">
      <c r="F50973" s="1"/>
    </row>
    <row r="50974" spans="6:6" x14ac:dyDescent="0.25">
      <c r="F50974" s="1"/>
    </row>
    <row r="50975" spans="6:6" x14ac:dyDescent="0.25">
      <c r="F50975" s="1"/>
    </row>
    <row r="50976" spans="6:6" x14ac:dyDescent="0.25">
      <c r="F50976" s="1"/>
    </row>
    <row r="50977" spans="6:6" x14ac:dyDescent="0.25">
      <c r="F50977" s="1"/>
    </row>
    <row r="50978" spans="6:6" x14ac:dyDescent="0.25">
      <c r="F50978" s="1"/>
    </row>
    <row r="50979" spans="6:6" x14ac:dyDescent="0.25">
      <c r="F50979" s="1"/>
    </row>
    <row r="50980" spans="6:6" x14ac:dyDescent="0.25">
      <c r="F50980" s="1"/>
    </row>
    <row r="50981" spans="6:6" x14ac:dyDescent="0.25">
      <c r="F50981" s="1"/>
    </row>
    <row r="50982" spans="6:6" x14ac:dyDescent="0.25">
      <c r="F50982" s="1"/>
    </row>
    <row r="50983" spans="6:6" x14ac:dyDescent="0.25">
      <c r="F50983" s="1"/>
    </row>
    <row r="50984" spans="6:6" x14ac:dyDescent="0.25">
      <c r="F50984" s="1"/>
    </row>
    <row r="50985" spans="6:6" x14ac:dyDescent="0.25">
      <c r="F50985" s="1"/>
    </row>
    <row r="50986" spans="6:6" x14ac:dyDescent="0.25">
      <c r="F50986" s="1"/>
    </row>
    <row r="50987" spans="6:6" x14ac:dyDescent="0.25">
      <c r="F50987" s="1"/>
    </row>
    <row r="50988" spans="6:6" x14ac:dyDescent="0.25">
      <c r="F50988" s="1"/>
    </row>
    <row r="50989" spans="6:6" x14ac:dyDescent="0.25">
      <c r="F50989" s="1"/>
    </row>
    <row r="50990" spans="6:6" x14ac:dyDescent="0.25">
      <c r="F50990" s="1"/>
    </row>
    <row r="50991" spans="6:6" x14ac:dyDescent="0.25">
      <c r="F50991" s="1"/>
    </row>
    <row r="50992" spans="6:6" x14ac:dyDescent="0.25">
      <c r="F50992" s="1"/>
    </row>
    <row r="50993" spans="6:6" x14ac:dyDescent="0.25">
      <c r="F50993" s="1"/>
    </row>
    <row r="50994" spans="6:6" x14ac:dyDescent="0.25">
      <c r="F50994" s="1"/>
    </row>
    <row r="50995" spans="6:6" x14ac:dyDescent="0.25">
      <c r="F50995" s="1"/>
    </row>
    <row r="50996" spans="6:6" x14ac:dyDescent="0.25">
      <c r="F50996" s="1"/>
    </row>
    <row r="50997" spans="6:6" x14ac:dyDescent="0.25">
      <c r="F50997" s="1"/>
    </row>
    <row r="50998" spans="6:6" x14ac:dyDescent="0.25">
      <c r="F50998" s="1"/>
    </row>
    <row r="50999" spans="6:6" x14ac:dyDescent="0.25">
      <c r="F50999" s="1"/>
    </row>
    <row r="51000" spans="6:6" x14ac:dyDescent="0.25">
      <c r="F51000" s="1"/>
    </row>
    <row r="51001" spans="6:6" x14ac:dyDescent="0.25">
      <c r="F51001" s="1"/>
    </row>
    <row r="51002" spans="6:6" x14ac:dyDescent="0.25">
      <c r="F51002" s="1"/>
    </row>
    <row r="51003" spans="6:6" x14ac:dyDescent="0.25">
      <c r="F51003" s="1"/>
    </row>
    <row r="51004" spans="6:6" x14ac:dyDescent="0.25">
      <c r="F51004" s="1"/>
    </row>
    <row r="51005" spans="6:6" x14ac:dyDescent="0.25">
      <c r="F51005" s="1"/>
    </row>
    <row r="51006" spans="6:6" x14ac:dyDescent="0.25">
      <c r="F51006" s="1"/>
    </row>
    <row r="51007" spans="6:6" x14ac:dyDescent="0.25">
      <c r="F51007" s="1"/>
    </row>
    <row r="51008" spans="6:6" x14ac:dyDescent="0.25">
      <c r="F51008" s="1"/>
    </row>
    <row r="51009" spans="6:6" x14ac:dyDescent="0.25">
      <c r="F51009" s="1"/>
    </row>
    <row r="51010" spans="6:6" x14ac:dyDescent="0.25">
      <c r="F51010" s="1"/>
    </row>
    <row r="51011" spans="6:6" x14ac:dyDescent="0.25">
      <c r="F51011" s="1"/>
    </row>
    <row r="51012" spans="6:6" x14ac:dyDescent="0.25">
      <c r="F51012" s="1"/>
    </row>
    <row r="51013" spans="6:6" x14ac:dyDescent="0.25">
      <c r="F51013" s="1"/>
    </row>
    <row r="51014" spans="6:6" x14ac:dyDescent="0.25">
      <c r="F51014" s="1"/>
    </row>
    <row r="51015" spans="6:6" x14ac:dyDescent="0.25">
      <c r="F51015" s="1"/>
    </row>
    <row r="51016" spans="6:6" x14ac:dyDescent="0.25">
      <c r="F51016" s="1"/>
    </row>
    <row r="51017" spans="6:6" x14ac:dyDescent="0.25">
      <c r="F51017" s="1"/>
    </row>
    <row r="51018" spans="6:6" x14ac:dyDescent="0.25">
      <c r="F51018" s="1"/>
    </row>
    <row r="51019" spans="6:6" x14ac:dyDescent="0.25">
      <c r="F51019" s="1"/>
    </row>
    <row r="51020" spans="6:6" x14ac:dyDescent="0.25">
      <c r="F51020" s="1"/>
    </row>
    <row r="51021" spans="6:6" x14ac:dyDescent="0.25">
      <c r="F51021" s="1"/>
    </row>
    <row r="51022" spans="6:6" x14ac:dyDescent="0.25">
      <c r="F51022" s="1"/>
    </row>
    <row r="51023" spans="6:6" x14ac:dyDescent="0.25">
      <c r="F51023" s="1"/>
    </row>
    <row r="51024" spans="6:6" x14ac:dyDescent="0.25">
      <c r="F51024" s="1"/>
    </row>
    <row r="51025" spans="6:6" x14ac:dyDescent="0.25">
      <c r="F51025" s="1"/>
    </row>
    <row r="51026" spans="6:6" x14ac:dyDescent="0.25">
      <c r="F51026" s="1"/>
    </row>
    <row r="51027" spans="6:6" x14ac:dyDescent="0.25">
      <c r="F51027" s="1"/>
    </row>
    <row r="51028" spans="6:6" x14ac:dyDescent="0.25">
      <c r="F51028" s="1"/>
    </row>
    <row r="51029" spans="6:6" x14ac:dyDescent="0.25">
      <c r="F51029" s="1"/>
    </row>
    <row r="51030" spans="6:6" x14ac:dyDescent="0.25">
      <c r="F51030" s="1"/>
    </row>
    <row r="51031" spans="6:6" x14ac:dyDescent="0.25">
      <c r="F51031" s="1"/>
    </row>
    <row r="51032" spans="6:6" x14ac:dyDescent="0.25">
      <c r="F51032" s="1"/>
    </row>
    <row r="51033" spans="6:6" x14ac:dyDescent="0.25">
      <c r="F51033" s="1"/>
    </row>
    <row r="51034" spans="6:6" x14ac:dyDescent="0.25">
      <c r="F51034" s="1"/>
    </row>
    <row r="51035" spans="6:6" x14ac:dyDescent="0.25">
      <c r="F51035" s="1"/>
    </row>
    <row r="51036" spans="6:6" x14ac:dyDescent="0.25">
      <c r="F51036" s="1"/>
    </row>
    <row r="51037" spans="6:6" x14ac:dyDescent="0.25">
      <c r="F51037" s="1"/>
    </row>
    <row r="51038" spans="6:6" x14ac:dyDescent="0.25">
      <c r="F51038" s="1"/>
    </row>
    <row r="51039" spans="6:6" x14ac:dyDescent="0.25">
      <c r="F51039" s="1"/>
    </row>
    <row r="51040" spans="6:6" x14ac:dyDescent="0.25">
      <c r="F51040" s="1"/>
    </row>
    <row r="51041" spans="6:6" x14ac:dyDescent="0.25">
      <c r="F51041" s="1"/>
    </row>
    <row r="51042" spans="6:6" x14ac:dyDescent="0.25">
      <c r="F51042" s="1"/>
    </row>
    <row r="51043" spans="6:6" x14ac:dyDescent="0.25">
      <c r="F51043" s="1"/>
    </row>
    <row r="51044" spans="6:6" x14ac:dyDescent="0.25">
      <c r="F51044" s="1"/>
    </row>
    <row r="51045" spans="6:6" x14ac:dyDescent="0.25">
      <c r="F51045" s="1"/>
    </row>
    <row r="51046" spans="6:6" x14ac:dyDescent="0.25">
      <c r="F51046" s="1"/>
    </row>
    <row r="51047" spans="6:6" x14ac:dyDescent="0.25">
      <c r="F51047" s="1"/>
    </row>
    <row r="51048" spans="6:6" x14ac:dyDescent="0.25">
      <c r="F51048" s="1"/>
    </row>
    <row r="51049" spans="6:6" x14ac:dyDescent="0.25">
      <c r="F51049" s="1"/>
    </row>
    <row r="51050" spans="6:6" x14ac:dyDescent="0.25">
      <c r="F51050" s="1"/>
    </row>
    <row r="51051" spans="6:6" x14ac:dyDescent="0.25">
      <c r="F51051" s="1"/>
    </row>
    <row r="51052" spans="6:6" x14ac:dyDescent="0.25">
      <c r="F51052" s="1"/>
    </row>
    <row r="51053" spans="6:6" x14ac:dyDescent="0.25">
      <c r="F51053" s="1"/>
    </row>
    <row r="51054" spans="6:6" x14ac:dyDescent="0.25">
      <c r="F51054" s="1"/>
    </row>
    <row r="51055" spans="6:6" x14ac:dyDescent="0.25">
      <c r="F51055" s="1"/>
    </row>
    <row r="51056" spans="6:6" x14ac:dyDescent="0.25">
      <c r="F51056" s="1"/>
    </row>
    <row r="51057" spans="6:6" x14ac:dyDescent="0.25">
      <c r="F51057" s="1"/>
    </row>
    <row r="51058" spans="6:6" x14ac:dyDescent="0.25">
      <c r="F51058" s="1"/>
    </row>
    <row r="51059" spans="6:6" x14ac:dyDescent="0.25">
      <c r="F51059" s="1"/>
    </row>
    <row r="51060" spans="6:6" x14ac:dyDescent="0.25">
      <c r="F51060" s="1"/>
    </row>
    <row r="51061" spans="6:6" x14ac:dyDescent="0.25">
      <c r="F51061" s="1"/>
    </row>
    <row r="51062" spans="6:6" x14ac:dyDescent="0.25">
      <c r="F51062" s="1"/>
    </row>
    <row r="51063" spans="6:6" x14ac:dyDescent="0.25">
      <c r="F51063" s="1"/>
    </row>
    <row r="51064" spans="6:6" x14ac:dyDescent="0.25">
      <c r="F51064" s="1"/>
    </row>
    <row r="51065" spans="6:6" x14ac:dyDescent="0.25">
      <c r="F51065" s="1"/>
    </row>
    <row r="51066" spans="6:6" x14ac:dyDescent="0.25">
      <c r="F51066" s="1"/>
    </row>
    <row r="51067" spans="6:6" x14ac:dyDescent="0.25">
      <c r="F51067" s="1"/>
    </row>
    <row r="51068" spans="6:6" x14ac:dyDescent="0.25">
      <c r="F51068" s="1"/>
    </row>
    <row r="51069" spans="6:6" x14ac:dyDescent="0.25">
      <c r="F51069" s="1"/>
    </row>
    <row r="51070" spans="6:6" x14ac:dyDescent="0.25">
      <c r="F51070" s="1"/>
    </row>
    <row r="51071" spans="6:6" x14ac:dyDescent="0.25">
      <c r="F51071" s="1"/>
    </row>
    <row r="51072" spans="6:6" x14ac:dyDescent="0.25">
      <c r="F51072" s="1"/>
    </row>
    <row r="51073" spans="6:6" x14ac:dyDescent="0.25">
      <c r="F51073" s="1"/>
    </row>
    <row r="51074" spans="6:6" x14ac:dyDescent="0.25">
      <c r="F51074" s="1"/>
    </row>
    <row r="51075" spans="6:6" x14ac:dyDescent="0.25">
      <c r="F51075" s="1"/>
    </row>
    <row r="51076" spans="6:6" x14ac:dyDescent="0.25">
      <c r="F51076" s="1"/>
    </row>
    <row r="51077" spans="6:6" x14ac:dyDescent="0.25">
      <c r="F51077" s="1"/>
    </row>
    <row r="51078" spans="6:6" x14ac:dyDescent="0.25">
      <c r="F51078" s="1"/>
    </row>
    <row r="51079" spans="6:6" x14ac:dyDescent="0.25">
      <c r="F51079" s="1"/>
    </row>
    <row r="51080" spans="6:6" x14ac:dyDescent="0.25">
      <c r="F51080" s="1"/>
    </row>
    <row r="51081" spans="6:6" x14ac:dyDescent="0.25">
      <c r="F51081" s="1"/>
    </row>
    <row r="51082" spans="6:6" x14ac:dyDescent="0.25">
      <c r="F51082" s="1"/>
    </row>
    <row r="51083" spans="6:6" x14ac:dyDescent="0.25">
      <c r="F51083" s="1"/>
    </row>
    <row r="51084" spans="6:6" x14ac:dyDescent="0.25">
      <c r="F51084" s="1"/>
    </row>
    <row r="51085" spans="6:6" x14ac:dyDescent="0.25">
      <c r="F51085" s="1"/>
    </row>
    <row r="51086" spans="6:6" x14ac:dyDescent="0.25">
      <c r="F51086" s="1"/>
    </row>
    <row r="51087" spans="6:6" x14ac:dyDescent="0.25">
      <c r="F51087" s="1"/>
    </row>
    <row r="51088" spans="6:6" x14ac:dyDescent="0.25">
      <c r="F51088" s="1"/>
    </row>
    <row r="51089" spans="6:6" x14ac:dyDescent="0.25">
      <c r="F51089" s="1"/>
    </row>
    <row r="51090" spans="6:6" x14ac:dyDescent="0.25">
      <c r="F51090" s="1"/>
    </row>
    <row r="51091" spans="6:6" x14ac:dyDescent="0.25">
      <c r="F51091" s="1"/>
    </row>
    <row r="51092" spans="6:6" x14ac:dyDescent="0.25">
      <c r="F51092" s="1"/>
    </row>
    <row r="51093" spans="6:6" x14ac:dyDescent="0.25">
      <c r="F51093" s="1"/>
    </row>
    <row r="51094" spans="6:6" x14ac:dyDescent="0.25">
      <c r="F51094" s="1"/>
    </row>
    <row r="51095" spans="6:6" x14ac:dyDescent="0.25">
      <c r="F51095" s="1"/>
    </row>
    <row r="51096" spans="6:6" x14ac:dyDescent="0.25">
      <c r="F51096" s="1"/>
    </row>
    <row r="51097" spans="6:6" x14ac:dyDescent="0.25">
      <c r="F51097" s="1"/>
    </row>
    <row r="51098" spans="6:6" x14ac:dyDescent="0.25">
      <c r="F51098" s="1"/>
    </row>
    <row r="51099" spans="6:6" x14ac:dyDescent="0.25">
      <c r="F51099" s="1"/>
    </row>
    <row r="51100" spans="6:6" x14ac:dyDescent="0.25">
      <c r="F51100" s="1"/>
    </row>
    <row r="51101" spans="6:6" x14ac:dyDescent="0.25">
      <c r="F51101" s="1"/>
    </row>
    <row r="51102" spans="6:6" x14ac:dyDescent="0.25">
      <c r="F51102" s="1"/>
    </row>
    <row r="51103" spans="6:6" x14ac:dyDescent="0.25">
      <c r="F51103" s="1"/>
    </row>
    <row r="51104" spans="6:6" x14ac:dyDescent="0.25">
      <c r="F51104" s="1"/>
    </row>
    <row r="51105" spans="6:6" x14ac:dyDescent="0.25">
      <c r="F51105" s="1"/>
    </row>
    <row r="51106" spans="6:6" x14ac:dyDescent="0.25">
      <c r="F51106" s="1"/>
    </row>
    <row r="51107" spans="6:6" x14ac:dyDescent="0.25">
      <c r="F51107" s="1"/>
    </row>
    <row r="51108" spans="6:6" x14ac:dyDescent="0.25">
      <c r="F51108" s="1"/>
    </row>
    <row r="51109" spans="6:6" x14ac:dyDescent="0.25">
      <c r="F51109" s="1"/>
    </row>
    <row r="51110" spans="6:6" x14ac:dyDescent="0.25">
      <c r="F51110" s="1"/>
    </row>
    <row r="51111" spans="6:6" x14ac:dyDescent="0.25">
      <c r="F51111" s="1"/>
    </row>
    <row r="51112" spans="6:6" x14ac:dyDescent="0.25">
      <c r="F51112" s="1"/>
    </row>
    <row r="51113" spans="6:6" x14ac:dyDescent="0.25">
      <c r="F51113" s="1"/>
    </row>
    <row r="51114" spans="6:6" x14ac:dyDescent="0.25">
      <c r="F51114" s="1"/>
    </row>
    <row r="51115" spans="6:6" x14ac:dyDescent="0.25">
      <c r="F51115" s="1"/>
    </row>
    <row r="51116" spans="6:6" x14ac:dyDescent="0.25">
      <c r="F51116" s="1"/>
    </row>
    <row r="51117" spans="6:6" x14ac:dyDescent="0.25">
      <c r="F51117" s="1"/>
    </row>
    <row r="51118" spans="6:6" x14ac:dyDescent="0.25">
      <c r="F51118" s="1"/>
    </row>
    <row r="51119" spans="6:6" x14ac:dyDescent="0.25">
      <c r="F51119" s="1"/>
    </row>
    <row r="51120" spans="6:6" x14ac:dyDescent="0.25">
      <c r="F51120" s="1"/>
    </row>
    <row r="51121" spans="6:6" x14ac:dyDescent="0.25">
      <c r="F51121" s="1"/>
    </row>
    <row r="51122" spans="6:6" x14ac:dyDescent="0.25">
      <c r="F51122" s="1"/>
    </row>
    <row r="51123" spans="6:6" x14ac:dyDescent="0.25">
      <c r="F51123" s="1"/>
    </row>
    <row r="51124" spans="6:6" x14ac:dyDescent="0.25">
      <c r="F51124" s="1"/>
    </row>
    <row r="51125" spans="6:6" x14ac:dyDescent="0.25">
      <c r="F51125" s="1"/>
    </row>
    <row r="51126" spans="6:6" x14ac:dyDescent="0.25">
      <c r="F51126" s="1"/>
    </row>
    <row r="51127" spans="6:6" x14ac:dyDescent="0.25">
      <c r="F51127" s="1"/>
    </row>
    <row r="51128" spans="6:6" x14ac:dyDescent="0.25">
      <c r="F51128" s="1"/>
    </row>
    <row r="51129" spans="6:6" x14ac:dyDescent="0.25">
      <c r="F51129" s="1"/>
    </row>
    <row r="51130" spans="6:6" x14ac:dyDescent="0.25">
      <c r="F51130" s="1"/>
    </row>
    <row r="51131" spans="6:6" x14ac:dyDescent="0.25">
      <c r="F51131" s="1"/>
    </row>
    <row r="51132" spans="6:6" x14ac:dyDescent="0.25">
      <c r="F51132" s="1"/>
    </row>
    <row r="51133" spans="6:6" x14ac:dyDescent="0.25">
      <c r="F51133" s="1"/>
    </row>
    <row r="51134" spans="6:6" x14ac:dyDescent="0.25">
      <c r="F51134" s="1"/>
    </row>
    <row r="51135" spans="6:6" x14ac:dyDescent="0.25">
      <c r="F51135" s="1"/>
    </row>
    <row r="51136" spans="6:6" x14ac:dyDescent="0.25">
      <c r="F51136" s="1"/>
    </row>
    <row r="51137" spans="6:6" x14ac:dyDescent="0.25">
      <c r="F51137" s="1"/>
    </row>
    <row r="51138" spans="6:6" x14ac:dyDescent="0.25">
      <c r="F51138" s="1"/>
    </row>
    <row r="51139" spans="6:6" x14ac:dyDescent="0.25">
      <c r="F51139" s="1"/>
    </row>
    <row r="51140" spans="6:6" x14ac:dyDescent="0.25">
      <c r="F51140" s="1"/>
    </row>
    <row r="51141" spans="6:6" x14ac:dyDescent="0.25">
      <c r="F51141" s="1"/>
    </row>
    <row r="51142" spans="6:6" x14ac:dyDescent="0.25">
      <c r="F51142" s="1"/>
    </row>
    <row r="51143" spans="6:6" x14ac:dyDescent="0.25">
      <c r="F51143" s="1"/>
    </row>
    <row r="51144" spans="6:6" x14ac:dyDescent="0.25">
      <c r="F51144" s="1"/>
    </row>
    <row r="51145" spans="6:6" x14ac:dyDescent="0.25">
      <c r="F51145" s="1"/>
    </row>
    <row r="51146" spans="6:6" x14ac:dyDescent="0.25">
      <c r="F51146" s="1"/>
    </row>
    <row r="51147" spans="6:6" x14ac:dyDescent="0.25">
      <c r="F51147" s="1"/>
    </row>
    <row r="51148" spans="6:6" x14ac:dyDescent="0.25">
      <c r="F51148" s="1"/>
    </row>
    <row r="51149" spans="6:6" x14ac:dyDescent="0.25">
      <c r="F51149" s="1"/>
    </row>
    <row r="51150" spans="6:6" x14ac:dyDescent="0.25">
      <c r="F51150" s="1"/>
    </row>
    <row r="51151" spans="6:6" x14ac:dyDescent="0.25">
      <c r="F51151" s="1"/>
    </row>
    <row r="51152" spans="6:6" x14ac:dyDescent="0.25">
      <c r="F51152" s="1"/>
    </row>
    <row r="51153" spans="6:6" x14ac:dyDescent="0.25">
      <c r="F51153" s="1"/>
    </row>
    <row r="51154" spans="6:6" x14ac:dyDescent="0.25">
      <c r="F51154" s="1"/>
    </row>
    <row r="51155" spans="6:6" x14ac:dyDescent="0.25">
      <c r="F51155" s="1"/>
    </row>
    <row r="51156" spans="6:6" x14ac:dyDescent="0.25">
      <c r="F51156" s="1"/>
    </row>
    <row r="51157" spans="6:6" x14ac:dyDescent="0.25">
      <c r="F51157" s="1"/>
    </row>
    <row r="51158" spans="6:6" x14ac:dyDescent="0.25">
      <c r="F51158" s="1"/>
    </row>
    <row r="51159" spans="6:6" x14ac:dyDescent="0.25">
      <c r="F51159" s="1"/>
    </row>
    <row r="51160" spans="6:6" x14ac:dyDescent="0.25">
      <c r="F51160" s="1"/>
    </row>
    <row r="51161" spans="6:6" x14ac:dyDescent="0.25">
      <c r="F51161" s="1"/>
    </row>
    <row r="51162" spans="6:6" x14ac:dyDescent="0.25">
      <c r="F51162" s="1"/>
    </row>
    <row r="51163" spans="6:6" x14ac:dyDescent="0.25">
      <c r="F51163" s="1"/>
    </row>
    <row r="51164" spans="6:6" x14ac:dyDescent="0.25">
      <c r="F51164" s="1"/>
    </row>
    <row r="51165" spans="6:6" x14ac:dyDescent="0.25">
      <c r="F51165" s="1"/>
    </row>
    <row r="51166" spans="6:6" x14ac:dyDescent="0.25">
      <c r="F51166" s="1"/>
    </row>
    <row r="51167" spans="6:6" x14ac:dyDescent="0.25">
      <c r="F51167" s="1"/>
    </row>
    <row r="51168" spans="6:6" x14ac:dyDescent="0.25">
      <c r="F51168" s="1"/>
    </row>
    <row r="51169" spans="6:6" x14ac:dyDescent="0.25">
      <c r="F51169" s="1"/>
    </row>
    <row r="51170" spans="6:6" x14ac:dyDescent="0.25">
      <c r="F51170" s="1"/>
    </row>
    <row r="51171" spans="6:6" x14ac:dyDescent="0.25">
      <c r="F51171" s="1"/>
    </row>
    <row r="51172" spans="6:6" x14ac:dyDescent="0.25">
      <c r="F51172" s="1"/>
    </row>
    <row r="51173" spans="6:6" x14ac:dyDescent="0.25">
      <c r="F51173" s="1"/>
    </row>
    <row r="51174" spans="6:6" x14ac:dyDescent="0.25">
      <c r="F51174" s="1"/>
    </row>
    <row r="51175" spans="6:6" x14ac:dyDescent="0.25">
      <c r="F51175" s="1"/>
    </row>
    <row r="51176" spans="6:6" x14ac:dyDescent="0.25">
      <c r="F51176" s="1"/>
    </row>
    <row r="51177" spans="6:6" x14ac:dyDescent="0.25">
      <c r="F51177" s="1"/>
    </row>
    <row r="51178" spans="6:6" x14ac:dyDescent="0.25">
      <c r="F51178" s="1"/>
    </row>
    <row r="51179" spans="6:6" x14ac:dyDescent="0.25">
      <c r="F51179" s="1"/>
    </row>
    <row r="51180" spans="6:6" x14ac:dyDescent="0.25">
      <c r="F51180" s="1"/>
    </row>
    <row r="51181" spans="6:6" x14ac:dyDescent="0.25">
      <c r="F51181" s="1"/>
    </row>
    <row r="51182" spans="6:6" x14ac:dyDescent="0.25">
      <c r="F51182" s="1"/>
    </row>
    <row r="51183" spans="6:6" x14ac:dyDescent="0.25">
      <c r="F51183" s="1"/>
    </row>
    <row r="51184" spans="6:6" x14ac:dyDescent="0.25">
      <c r="F51184" s="1"/>
    </row>
    <row r="51185" spans="6:6" x14ac:dyDescent="0.25">
      <c r="F51185" s="1"/>
    </row>
    <row r="51186" spans="6:6" x14ac:dyDescent="0.25">
      <c r="F51186" s="1"/>
    </row>
    <row r="51187" spans="6:6" x14ac:dyDescent="0.25">
      <c r="F51187" s="1"/>
    </row>
    <row r="51188" spans="6:6" x14ac:dyDescent="0.25">
      <c r="F51188" s="1"/>
    </row>
    <row r="51189" spans="6:6" x14ac:dyDescent="0.25">
      <c r="F51189" s="1"/>
    </row>
    <row r="51190" spans="6:6" x14ac:dyDescent="0.25">
      <c r="F51190" s="1"/>
    </row>
    <row r="51191" spans="6:6" x14ac:dyDescent="0.25">
      <c r="F51191" s="1"/>
    </row>
    <row r="51192" spans="6:6" x14ac:dyDescent="0.25">
      <c r="F51192" s="1"/>
    </row>
    <row r="51193" spans="6:6" x14ac:dyDescent="0.25">
      <c r="F51193" s="1"/>
    </row>
    <row r="51194" spans="6:6" x14ac:dyDescent="0.25">
      <c r="F51194" s="1"/>
    </row>
    <row r="51195" spans="6:6" x14ac:dyDescent="0.25">
      <c r="F51195" s="1"/>
    </row>
    <row r="51196" spans="6:6" x14ac:dyDescent="0.25">
      <c r="F51196" s="1"/>
    </row>
    <row r="51197" spans="6:6" x14ac:dyDescent="0.25">
      <c r="F51197" s="1"/>
    </row>
    <row r="51198" spans="6:6" x14ac:dyDescent="0.25">
      <c r="F51198" s="1"/>
    </row>
    <row r="51199" spans="6:6" x14ac:dyDescent="0.25">
      <c r="F51199" s="1"/>
    </row>
    <row r="51200" spans="6:6" x14ac:dyDescent="0.25">
      <c r="F51200" s="1"/>
    </row>
    <row r="51201" spans="6:6" x14ac:dyDescent="0.25">
      <c r="F51201" s="1"/>
    </row>
    <row r="51202" spans="6:6" x14ac:dyDescent="0.25">
      <c r="F51202" s="1"/>
    </row>
    <row r="51203" spans="6:6" x14ac:dyDescent="0.25">
      <c r="F51203" s="1"/>
    </row>
    <row r="51204" spans="6:6" x14ac:dyDescent="0.25">
      <c r="F51204" s="1"/>
    </row>
    <row r="51205" spans="6:6" x14ac:dyDescent="0.25">
      <c r="F51205" s="1"/>
    </row>
    <row r="51206" spans="6:6" x14ac:dyDescent="0.25">
      <c r="F51206" s="1"/>
    </row>
    <row r="51207" spans="6:6" x14ac:dyDescent="0.25">
      <c r="F51207" s="1"/>
    </row>
    <row r="51208" spans="6:6" x14ac:dyDescent="0.25">
      <c r="F51208" s="1"/>
    </row>
    <row r="51209" spans="6:6" x14ac:dyDescent="0.25">
      <c r="F51209" s="1"/>
    </row>
    <row r="51210" spans="6:6" x14ac:dyDescent="0.25">
      <c r="F51210" s="1"/>
    </row>
    <row r="51211" spans="6:6" x14ac:dyDescent="0.25">
      <c r="F51211" s="1"/>
    </row>
    <row r="51212" spans="6:6" x14ac:dyDescent="0.25">
      <c r="F51212" s="1"/>
    </row>
    <row r="51213" spans="6:6" x14ac:dyDescent="0.25">
      <c r="F51213" s="1"/>
    </row>
    <row r="51214" spans="6:6" x14ac:dyDescent="0.25">
      <c r="F51214" s="1"/>
    </row>
    <row r="51215" spans="6:6" x14ac:dyDescent="0.25">
      <c r="F51215" s="1"/>
    </row>
    <row r="51216" spans="6:6" x14ac:dyDescent="0.25">
      <c r="F51216" s="1"/>
    </row>
    <row r="51217" spans="6:6" x14ac:dyDescent="0.25">
      <c r="F51217" s="1"/>
    </row>
    <row r="51218" spans="6:6" x14ac:dyDescent="0.25">
      <c r="F51218" s="1"/>
    </row>
    <row r="51219" spans="6:6" x14ac:dyDescent="0.25">
      <c r="F51219" s="1"/>
    </row>
    <row r="51220" spans="6:6" x14ac:dyDescent="0.25">
      <c r="F51220" s="1"/>
    </row>
    <row r="51221" spans="6:6" x14ac:dyDescent="0.25">
      <c r="F51221" s="1"/>
    </row>
    <row r="51222" spans="6:6" x14ac:dyDescent="0.25">
      <c r="F51222" s="1"/>
    </row>
    <row r="51223" spans="6:6" x14ac:dyDescent="0.25">
      <c r="F51223" s="1"/>
    </row>
    <row r="51224" spans="6:6" x14ac:dyDescent="0.25">
      <c r="F51224" s="1"/>
    </row>
    <row r="51225" spans="6:6" x14ac:dyDescent="0.25">
      <c r="F51225" s="1"/>
    </row>
    <row r="51226" spans="6:6" x14ac:dyDescent="0.25">
      <c r="F51226" s="1"/>
    </row>
    <row r="51227" spans="6:6" x14ac:dyDescent="0.25">
      <c r="F51227" s="1"/>
    </row>
    <row r="51228" spans="6:6" x14ac:dyDescent="0.25">
      <c r="F51228" s="1"/>
    </row>
    <row r="51229" spans="6:6" x14ac:dyDescent="0.25">
      <c r="F51229" s="1"/>
    </row>
    <row r="51230" spans="6:6" x14ac:dyDescent="0.25">
      <c r="F51230" s="1"/>
    </row>
    <row r="51231" spans="6:6" x14ac:dyDescent="0.25">
      <c r="F51231" s="1"/>
    </row>
    <row r="51232" spans="6:6" x14ac:dyDescent="0.25">
      <c r="F51232" s="1"/>
    </row>
    <row r="51233" spans="6:6" x14ac:dyDescent="0.25">
      <c r="F51233" s="1"/>
    </row>
    <row r="51234" spans="6:6" x14ac:dyDescent="0.25">
      <c r="F51234" s="1"/>
    </row>
    <row r="51235" spans="6:6" x14ac:dyDescent="0.25">
      <c r="F51235" s="1"/>
    </row>
    <row r="51236" spans="6:6" x14ac:dyDescent="0.25">
      <c r="F51236" s="1"/>
    </row>
    <row r="51237" spans="6:6" x14ac:dyDescent="0.25">
      <c r="F51237" s="1"/>
    </row>
    <row r="51238" spans="6:6" x14ac:dyDescent="0.25">
      <c r="F51238" s="1"/>
    </row>
    <row r="51239" spans="6:6" x14ac:dyDescent="0.25">
      <c r="F51239" s="1"/>
    </row>
    <row r="51240" spans="6:6" x14ac:dyDescent="0.25">
      <c r="F51240" s="1"/>
    </row>
    <row r="51241" spans="6:6" x14ac:dyDescent="0.25">
      <c r="F51241" s="1"/>
    </row>
    <row r="51242" spans="6:6" x14ac:dyDescent="0.25">
      <c r="F51242" s="1"/>
    </row>
    <row r="51243" spans="6:6" x14ac:dyDescent="0.25">
      <c r="F51243" s="1"/>
    </row>
    <row r="51244" spans="6:6" x14ac:dyDescent="0.25">
      <c r="F51244" s="1"/>
    </row>
    <row r="51245" spans="6:6" x14ac:dyDescent="0.25">
      <c r="F51245" s="1"/>
    </row>
    <row r="51246" spans="6:6" x14ac:dyDescent="0.25">
      <c r="F51246" s="1"/>
    </row>
    <row r="51247" spans="6:6" x14ac:dyDescent="0.25">
      <c r="F51247" s="1"/>
    </row>
    <row r="51248" spans="6:6" x14ac:dyDescent="0.25">
      <c r="F51248" s="1"/>
    </row>
    <row r="51249" spans="6:6" x14ac:dyDescent="0.25">
      <c r="F51249" s="1"/>
    </row>
    <row r="51250" spans="6:6" x14ac:dyDescent="0.25">
      <c r="F51250" s="1"/>
    </row>
    <row r="51251" spans="6:6" x14ac:dyDescent="0.25">
      <c r="F51251" s="1"/>
    </row>
    <row r="51252" spans="6:6" x14ac:dyDescent="0.25">
      <c r="F51252" s="1"/>
    </row>
    <row r="51253" spans="6:6" x14ac:dyDescent="0.25">
      <c r="F51253" s="1"/>
    </row>
    <row r="51254" spans="6:6" x14ac:dyDescent="0.25">
      <c r="F51254" s="1"/>
    </row>
    <row r="51255" spans="6:6" x14ac:dyDescent="0.25">
      <c r="F51255" s="1"/>
    </row>
    <row r="51256" spans="6:6" x14ac:dyDescent="0.25">
      <c r="F51256" s="1"/>
    </row>
    <row r="51257" spans="6:6" x14ac:dyDescent="0.25">
      <c r="F51257" s="1"/>
    </row>
    <row r="51258" spans="6:6" x14ac:dyDescent="0.25">
      <c r="F51258" s="1"/>
    </row>
    <row r="51259" spans="6:6" x14ac:dyDescent="0.25">
      <c r="F51259" s="1"/>
    </row>
    <row r="51260" spans="6:6" x14ac:dyDescent="0.25">
      <c r="F51260" s="1"/>
    </row>
    <row r="51261" spans="6:6" x14ac:dyDescent="0.25">
      <c r="F51261" s="1"/>
    </row>
    <row r="51262" spans="6:6" x14ac:dyDescent="0.25">
      <c r="F51262" s="1"/>
    </row>
    <row r="51263" spans="6:6" x14ac:dyDescent="0.25">
      <c r="F51263" s="1"/>
    </row>
    <row r="51264" spans="6:6" x14ac:dyDescent="0.25">
      <c r="F51264" s="1"/>
    </row>
    <row r="51265" spans="6:6" x14ac:dyDescent="0.25">
      <c r="F51265" s="1"/>
    </row>
    <row r="51266" spans="6:6" x14ac:dyDescent="0.25">
      <c r="F51266" s="1"/>
    </row>
    <row r="51267" spans="6:6" x14ac:dyDescent="0.25">
      <c r="F51267" s="1"/>
    </row>
    <row r="51268" spans="6:6" x14ac:dyDescent="0.25">
      <c r="F51268" s="1"/>
    </row>
    <row r="51269" spans="6:6" x14ac:dyDescent="0.25">
      <c r="F51269" s="1"/>
    </row>
    <row r="51270" spans="6:6" x14ac:dyDescent="0.25">
      <c r="F51270" s="1"/>
    </row>
    <row r="51271" spans="6:6" x14ac:dyDescent="0.25">
      <c r="F51271" s="1"/>
    </row>
    <row r="51272" spans="6:6" x14ac:dyDescent="0.25">
      <c r="F51272" s="1"/>
    </row>
    <row r="51273" spans="6:6" x14ac:dyDescent="0.25">
      <c r="F51273" s="1"/>
    </row>
    <row r="51274" spans="6:6" x14ac:dyDescent="0.25">
      <c r="F51274" s="1"/>
    </row>
    <row r="51275" spans="6:6" x14ac:dyDescent="0.25">
      <c r="F51275" s="1"/>
    </row>
    <row r="51276" spans="6:6" x14ac:dyDescent="0.25">
      <c r="F51276" s="1"/>
    </row>
    <row r="51277" spans="6:6" x14ac:dyDescent="0.25">
      <c r="F51277" s="1"/>
    </row>
    <row r="51278" spans="6:6" x14ac:dyDescent="0.25">
      <c r="F51278" s="1"/>
    </row>
    <row r="51279" spans="6:6" x14ac:dyDescent="0.25">
      <c r="F51279" s="1"/>
    </row>
    <row r="51280" spans="6:6" x14ac:dyDescent="0.25">
      <c r="F51280" s="1"/>
    </row>
    <row r="51281" spans="6:6" x14ac:dyDescent="0.25">
      <c r="F51281" s="1"/>
    </row>
    <row r="51282" spans="6:6" x14ac:dyDescent="0.25">
      <c r="F51282" s="1"/>
    </row>
    <row r="51283" spans="6:6" x14ac:dyDescent="0.25">
      <c r="F51283" s="1"/>
    </row>
    <row r="51284" spans="6:6" x14ac:dyDescent="0.25">
      <c r="F51284" s="1"/>
    </row>
    <row r="51285" spans="6:6" x14ac:dyDescent="0.25">
      <c r="F51285" s="1"/>
    </row>
    <row r="51286" spans="6:6" x14ac:dyDescent="0.25">
      <c r="F51286" s="1"/>
    </row>
    <row r="51287" spans="6:6" x14ac:dyDescent="0.25">
      <c r="F51287" s="1"/>
    </row>
    <row r="51288" spans="6:6" x14ac:dyDescent="0.25">
      <c r="F51288" s="1"/>
    </row>
    <row r="51289" spans="6:6" x14ac:dyDescent="0.25">
      <c r="F51289" s="1"/>
    </row>
    <row r="51290" spans="6:6" x14ac:dyDescent="0.25">
      <c r="F51290" s="1"/>
    </row>
    <row r="51291" spans="6:6" x14ac:dyDescent="0.25">
      <c r="F51291" s="1"/>
    </row>
    <row r="51292" spans="6:6" x14ac:dyDescent="0.25">
      <c r="F51292" s="1"/>
    </row>
    <row r="51293" spans="6:6" x14ac:dyDescent="0.25">
      <c r="F51293" s="1"/>
    </row>
    <row r="51294" spans="6:6" x14ac:dyDescent="0.25">
      <c r="F51294" s="1"/>
    </row>
    <row r="51295" spans="6:6" x14ac:dyDescent="0.25">
      <c r="F51295" s="1"/>
    </row>
    <row r="51296" spans="6:6" x14ac:dyDescent="0.25">
      <c r="F51296" s="1"/>
    </row>
    <row r="51297" spans="6:6" x14ac:dyDescent="0.25">
      <c r="F51297" s="1"/>
    </row>
    <row r="51298" spans="6:6" x14ac:dyDescent="0.25">
      <c r="F51298" s="1"/>
    </row>
    <row r="51299" spans="6:6" x14ac:dyDescent="0.25">
      <c r="F51299" s="1"/>
    </row>
    <row r="51300" spans="6:6" x14ac:dyDescent="0.25">
      <c r="F51300" s="1"/>
    </row>
    <row r="51301" spans="6:6" x14ac:dyDescent="0.25">
      <c r="F51301" s="1"/>
    </row>
    <row r="51302" spans="6:6" x14ac:dyDescent="0.25">
      <c r="F51302" s="1"/>
    </row>
    <row r="51303" spans="6:6" x14ac:dyDescent="0.25">
      <c r="F51303" s="1"/>
    </row>
    <row r="51304" spans="6:6" x14ac:dyDescent="0.25">
      <c r="F51304" s="1"/>
    </row>
    <row r="51305" spans="6:6" x14ac:dyDescent="0.25">
      <c r="F51305" s="1"/>
    </row>
    <row r="51306" spans="6:6" x14ac:dyDescent="0.25">
      <c r="F51306" s="1"/>
    </row>
    <row r="51307" spans="6:6" x14ac:dyDescent="0.25">
      <c r="F51307" s="1"/>
    </row>
    <row r="51308" spans="6:6" x14ac:dyDescent="0.25">
      <c r="F51308" s="1"/>
    </row>
    <row r="51309" spans="6:6" x14ac:dyDescent="0.25">
      <c r="F51309" s="1"/>
    </row>
    <row r="51310" spans="6:6" x14ac:dyDescent="0.25">
      <c r="F51310" s="1"/>
    </row>
    <row r="51311" spans="6:6" x14ac:dyDescent="0.25">
      <c r="F51311" s="1"/>
    </row>
    <row r="51312" spans="6:6" x14ac:dyDescent="0.25">
      <c r="F51312" s="1"/>
    </row>
    <row r="51313" spans="6:6" x14ac:dyDescent="0.25">
      <c r="F51313" s="1"/>
    </row>
    <row r="51314" spans="6:6" x14ac:dyDescent="0.25">
      <c r="F51314" s="1"/>
    </row>
    <row r="51315" spans="6:6" x14ac:dyDescent="0.25">
      <c r="F51315" s="1"/>
    </row>
    <row r="51316" spans="6:6" x14ac:dyDescent="0.25">
      <c r="F51316" s="1"/>
    </row>
    <row r="51317" spans="6:6" x14ac:dyDescent="0.25">
      <c r="F51317" s="1"/>
    </row>
    <row r="51318" spans="6:6" x14ac:dyDescent="0.25">
      <c r="F51318" s="1"/>
    </row>
    <row r="51319" spans="6:6" x14ac:dyDescent="0.25">
      <c r="F51319" s="1"/>
    </row>
    <row r="51320" spans="6:6" x14ac:dyDescent="0.25">
      <c r="F51320" s="1"/>
    </row>
    <row r="51321" spans="6:6" x14ac:dyDescent="0.25">
      <c r="F51321" s="1"/>
    </row>
    <row r="51322" spans="6:6" x14ac:dyDescent="0.25">
      <c r="F51322" s="1"/>
    </row>
    <row r="51323" spans="6:6" x14ac:dyDescent="0.25">
      <c r="F51323" s="1"/>
    </row>
    <row r="51324" spans="6:6" x14ac:dyDescent="0.25">
      <c r="F51324" s="1"/>
    </row>
    <row r="51325" spans="6:6" x14ac:dyDescent="0.25">
      <c r="F51325" s="1"/>
    </row>
    <row r="51326" spans="6:6" x14ac:dyDescent="0.25">
      <c r="F51326" s="1"/>
    </row>
    <row r="51327" spans="6:6" x14ac:dyDescent="0.25">
      <c r="F51327" s="1"/>
    </row>
    <row r="51328" spans="6:6" x14ac:dyDescent="0.25">
      <c r="F51328" s="1"/>
    </row>
    <row r="51329" spans="6:6" x14ac:dyDescent="0.25">
      <c r="F51329" s="1"/>
    </row>
    <row r="51330" spans="6:6" x14ac:dyDescent="0.25">
      <c r="F51330" s="1"/>
    </row>
    <row r="51331" spans="6:6" x14ac:dyDescent="0.25">
      <c r="F51331" s="1"/>
    </row>
    <row r="51332" spans="6:6" x14ac:dyDescent="0.25">
      <c r="F51332" s="1"/>
    </row>
    <row r="51333" spans="6:6" x14ac:dyDescent="0.25">
      <c r="F51333" s="1"/>
    </row>
    <row r="51334" spans="6:6" x14ac:dyDescent="0.25">
      <c r="F51334" s="1"/>
    </row>
    <row r="51335" spans="6:6" x14ac:dyDescent="0.25">
      <c r="F51335" s="1"/>
    </row>
    <row r="51336" spans="6:6" x14ac:dyDescent="0.25">
      <c r="F51336" s="1"/>
    </row>
    <row r="51337" spans="6:6" x14ac:dyDescent="0.25">
      <c r="F51337" s="1"/>
    </row>
    <row r="51338" spans="6:6" x14ac:dyDescent="0.25">
      <c r="F51338" s="1"/>
    </row>
    <row r="51339" spans="6:6" x14ac:dyDescent="0.25">
      <c r="F51339" s="1"/>
    </row>
    <row r="51340" spans="6:6" x14ac:dyDescent="0.25">
      <c r="F51340" s="1"/>
    </row>
    <row r="51341" spans="6:6" x14ac:dyDescent="0.25">
      <c r="F51341" s="1"/>
    </row>
    <row r="51342" spans="6:6" x14ac:dyDescent="0.25">
      <c r="F51342" s="1"/>
    </row>
    <row r="51343" spans="6:6" x14ac:dyDescent="0.25">
      <c r="F51343" s="1"/>
    </row>
    <row r="51344" spans="6:6" x14ac:dyDescent="0.25">
      <c r="F51344" s="1"/>
    </row>
    <row r="51345" spans="6:6" x14ac:dyDescent="0.25">
      <c r="F51345" s="1"/>
    </row>
    <row r="51346" spans="6:6" x14ac:dyDescent="0.25">
      <c r="F51346" s="1"/>
    </row>
    <row r="51347" spans="6:6" x14ac:dyDescent="0.25">
      <c r="F51347" s="1"/>
    </row>
    <row r="51348" spans="6:6" x14ac:dyDescent="0.25">
      <c r="F51348" s="1"/>
    </row>
    <row r="51349" spans="6:6" x14ac:dyDescent="0.25">
      <c r="F51349" s="1"/>
    </row>
    <row r="51350" spans="6:6" x14ac:dyDescent="0.25">
      <c r="F51350" s="1"/>
    </row>
    <row r="51351" spans="6:6" x14ac:dyDescent="0.25">
      <c r="F51351" s="1"/>
    </row>
    <row r="51352" spans="6:6" x14ac:dyDescent="0.25">
      <c r="F51352" s="1"/>
    </row>
    <row r="51353" spans="6:6" x14ac:dyDescent="0.25">
      <c r="F51353" s="1"/>
    </row>
    <row r="51354" spans="6:6" x14ac:dyDescent="0.25">
      <c r="F51354" s="1"/>
    </row>
    <row r="51355" spans="6:6" x14ac:dyDescent="0.25">
      <c r="F51355" s="1"/>
    </row>
    <row r="51356" spans="6:6" x14ac:dyDescent="0.25">
      <c r="F51356" s="1"/>
    </row>
    <row r="51357" spans="6:6" x14ac:dyDescent="0.25">
      <c r="F51357" s="1"/>
    </row>
    <row r="51358" spans="6:6" x14ac:dyDescent="0.25">
      <c r="F51358" s="1"/>
    </row>
    <row r="51359" spans="6:6" x14ac:dyDescent="0.25">
      <c r="F51359" s="1"/>
    </row>
    <row r="51360" spans="6:6" x14ac:dyDescent="0.25">
      <c r="F51360" s="1"/>
    </row>
    <row r="51361" spans="6:6" x14ac:dyDescent="0.25">
      <c r="F51361" s="1"/>
    </row>
    <row r="51362" spans="6:6" x14ac:dyDescent="0.25">
      <c r="F51362" s="1"/>
    </row>
    <row r="51363" spans="6:6" x14ac:dyDescent="0.25">
      <c r="F51363" s="1"/>
    </row>
    <row r="51364" spans="6:6" x14ac:dyDescent="0.25">
      <c r="F51364" s="1"/>
    </row>
    <row r="51365" spans="6:6" x14ac:dyDescent="0.25">
      <c r="F51365" s="1"/>
    </row>
    <row r="51366" spans="6:6" x14ac:dyDescent="0.25">
      <c r="F51366" s="1"/>
    </row>
    <row r="51367" spans="6:6" x14ac:dyDescent="0.25">
      <c r="F51367" s="1"/>
    </row>
    <row r="51368" spans="6:6" x14ac:dyDescent="0.25">
      <c r="F51368" s="1"/>
    </row>
    <row r="51369" spans="6:6" x14ac:dyDescent="0.25">
      <c r="F51369" s="1"/>
    </row>
    <row r="51370" spans="6:6" x14ac:dyDescent="0.25">
      <c r="F51370" s="1"/>
    </row>
    <row r="51371" spans="6:6" x14ac:dyDescent="0.25">
      <c r="F51371" s="1"/>
    </row>
    <row r="51372" spans="6:6" x14ac:dyDescent="0.25">
      <c r="F51372" s="1"/>
    </row>
    <row r="51373" spans="6:6" x14ac:dyDescent="0.25">
      <c r="F51373" s="1"/>
    </row>
    <row r="51374" spans="6:6" x14ac:dyDescent="0.25">
      <c r="F51374" s="1"/>
    </row>
    <row r="51375" spans="6:6" x14ac:dyDescent="0.25">
      <c r="F51375" s="1"/>
    </row>
    <row r="51376" spans="6:6" x14ac:dyDescent="0.25">
      <c r="F51376" s="1"/>
    </row>
    <row r="51377" spans="6:6" x14ac:dyDescent="0.25">
      <c r="F51377" s="1"/>
    </row>
    <row r="51378" spans="6:6" x14ac:dyDescent="0.25">
      <c r="F51378" s="1"/>
    </row>
    <row r="51379" spans="6:6" x14ac:dyDescent="0.25">
      <c r="F51379" s="1"/>
    </row>
    <row r="51380" spans="6:6" x14ac:dyDescent="0.25">
      <c r="F51380" s="1"/>
    </row>
    <row r="51381" spans="6:6" x14ac:dyDescent="0.25">
      <c r="F51381" s="1"/>
    </row>
    <row r="51382" spans="6:6" x14ac:dyDescent="0.25">
      <c r="F51382" s="1"/>
    </row>
    <row r="51383" spans="6:6" x14ac:dyDescent="0.25">
      <c r="F51383" s="1"/>
    </row>
    <row r="51384" spans="6:6" x14ac:dyDescent="0.25">
      <c r="F51384" s="1"/>
    </row>
    <row r="51385" spans="6:6" x14ac:dyDescent="0.25">
      <c r="F51385" s="1"/>
    </row>
    <row r="51386" spans="6:6" x14ac:dyDescent="0.25">
      <c r="F51386" s="1"/>
    </row>
    <row r="51387" spans="6:6" x14ac:dyDescent="0.25">
      <c r="F51387" s="1"/>
    </row>
    <row r="51388" spans="6:6" x14ac:dyDescent="0.25">
      <c r="F51388" s="1"/>
    </row>
    <row r="51389" spans="6:6" x14ac:dyDescent="0.25">
      <c r="F51389" s="1"/>
    </row>
    <row r="51390" spans="6:6" x14ac:dyDescent="0.25">
      <c r="F51390" s="1"/>
    </row>
    <row r="51391" spans="6:6" x14ac:dyDescent="0.25">
      <c r="F51391" s="1"/>
    </row>
    <row r="51392" spans="6:6" x14ac:dyDescent="0.25">
      <c r="F51392" s="1"/>
    </row>
    <row r="51393" spans="6:6" x14ac:dyDescent="0.25">
      <c r="F51393" s="1"/>
    </row>
    <row r="51394" spans="6:6" x14ac:dyDescent="0.25">
      <c r="F51394" s="1"/>
    </row>
    <row r="51395" spans="6:6" x14ac:dyDescent="0.25">
      <c r="F51395" s="1"/>
    </row>
    <row r="51396" spans="6:6" x14ac:dyDescent="0.25">
      <c r="F51396" s="1"/>
    </row>
    <row r="51397" spans="6:6" x14ac:dyDescent="0.25">
      <c r="F51397" s="1"/>
    </row>
    <row r="51398" spans="6:6" x14ac:dyDescent="0.25">
      <c r="F51398" s="1"/>
    </row>
    <row r="51399" spans="6:6" x14ac:dyDescent="0.25">
      <c r="F51399" s="1"/>
    </row>
    <row r="51400" spans="6:6" x14ac:dyDescent="0.25">
      <c r="F51400" s="1"/>
    </row>
    <row r="51401" spans="6:6" x14ac:dyDescent="0.25">
      <c r="F51401" s="1"/>
    </row>
    <row r="51402" spans="6:6" x14ac:dyDescent="0.25">
      <c r="F51402" s="1"/>
    </row>
    <row r="51403" spans="6:6" x14ac:dyDescent="0.25">
      <c r="F51403" s="1"/>
    </row>
    <row r="51404" spans="6:6" x14ac:dyDescent="0.25">
      <c r="F51404" s="1"/>
    </row>
    <row r="51405" spans="6:6" x14ac:dyDescent="0.25">
      <c r="F51405" s="1"/>
    </row>
    <row r="51406" spans="6:6" x14ac:dyDescent="0.25">
      <c r="F51406" s="1"/>
    </row>
    <row r="51407" spans="6:6" x14ac:dyDescent="0.25">
      <c r="F51407" s="1"/>
    </row>
    <row r="51408" spans="6:6" x14ac:dyDescent="0.25">
      <c r="F51408" s="1"/>
    </row>
    <row r="51409" spans="6:6" x14ac:dyDescent="0.25">
      <c r="F51409" s="1"/>
    </row>
    <row r="51410" spans="6:6" x14ac:dyDescent="0.25">
      <c r="F51410" s="1"/>
    </row>
    <row r="51411" spans="6:6" x14ac:dyDescent="0.25">
      <c r="F51411" s="1"/>
    </row>
    <row r="51412" spans="6:6" x14ac:dyDescent="0.25">
      <c r="F51412" s="1"/>
    </row>
    <row r="51413" spans="6:6" x14ac:dyDescent="0.25">
      <c r="F51413" s="1"/>
    </row>
    <row r="51414" spans="6:6" x14ac:dyDescent="0.25">
      <c r="F51414" s="1"/>
    </row>
    <row r="51415" spans="6:6" x14ac:dyDescent="0.25">
      <c r="F51415" s="1"/>
    </row>
    <row r="51416" spans="6:6" x14ac:dyDescent="0.25">
      <c r="F51416" s="1"/>
    </row>
    <row r="51417" spans="6:6" x14ac:dyDescent="0.25">
      <c r="F51417" s="1"/>
    </row>
    <row r="51418" spans="6:6" x14ac:dyDescent="0.25">
      <c r="F51418" s="1"/>
    </row>
    <row r="51419" spans="6:6" x14ac:dyDescent="0.25">
      <c r="F51419" s="1"/>
    </row>
    <row r="51420" spans="6:6" x14ac:dyDescent="0.25">
      <c r="F51420" s="1"/>
    </row>
    <row r="51421" spans="6:6" x14ac:dyDescent="0.25">
      <c r="F51421" s="1"/>
    </row>
    <row r="51422" spans="6:6" x14ac:dyDescent="0.25">
      <c r="F51422" s="1"/>
    </row>
    <row r="51423" spans="6:6" x14ac:dyDescent="0.25">
      <c r="F51423" s="1"/>
    </row>
    <row r="51424" spans="6:6" x14ac:dyDescent="0.25">
      <c r="F51424" s="1"/>
    </row>
    <row r="51425" spans="6:6" x14ac:dyDescent="0.25">
      <c r="F51425" s="1"/>
    </row>
    <row r="51426" spans="6:6" x14ac:dyDescent="0.25">
      <c r="F51426" s="1"/>
    </row>
    <row r="51427" spans="6:6" x14ac:dyDescent="0.25">
      <c r="F51427" s="1"/>
    </row>
    <row r="51428" spans="6:6" x14ac:dyDescent="0.25">
      <c r="F51428" s="1"/>
    </row>
    <row r="51429" spans="6:6" x14ac:dyDescent="0.25">
      <c r="F51429" s="1"/>
    </row>
    <row r="51430" spans="6:6" x14ac:dyDescent="0.25">
      <c r="F51430" s="1"/>
    </row>
    <row r="51431" spans="6:6" x14ac:dyDescent="0.25">
      <c r="F51431" s="1"/>
    </row>
    <row r="51432" spans="6:6" x14ac:dyDescent="0.25">
      <c r="F51432" s="1"/>
    </row>
    <row r="51433" spans="6:6" x14ac:dyDescent="0.25">
      <c r="F51433" s="1"/>
    </row>
    <row r="51434" spans="6:6" x14ac:dyDescent="0.25">
      <c r="F51434" s="1"/>
    </row>
    <row r="51435" spans="6:6" x14ac:dyDescent="0.25">
      <c r="F51435" s="1"/>
    </row>
    <row r="51436" spans="6:6" x14ac:dyDescent="0.25">
      <c r="F51436" s="1"/>
    </row>
    <row r="51437" spans="6:6" x14ac:dyDescent="0.25">
      <c r="F51437" s="1"/>
    </row>
    <row r="51438" spans="6:6" x14ac:dyDescent="0.25">
      <c r="F51438" s="1"/>
    </row>
    <row r="51439" spans="6:6" x14ac:dyDescent="0.25">
      <c r="F51439" s="1"/>
    </row>
    <row r="51440" spans="6:6" x14ac:dyDescent="0.25">
      <c r="F51440" s="1"/>
    </row>
    <row r="51441" spans="6:6" x14ac:dyDescent="0.25">
      <c r="F51441" s="1"/>
    </row>
    <row r="51442" spans="6:6" x14ac:dyDescent="0.25">
      <c r="F51442" s="1"/>
    </row>
    <row r="51443" spans="6:6" x14ac:dyDescent="0.25">
      <c r="F51443" s="1"/>
    </row>
    <row r="51444" spans="6:6" x14ac:dyDescent="0.25">
      <c r="F51444" s="1"/>
    </row>
    <row r="51445" spans="6:6" x14ac:dyDescent="0.25">
      <c r="F51445" s="1"/>
    </row>
    <row r="51446" spans="6:6" x14ac:dyDescent="0.25">
      <c r="F51446" s="1"/>
    </row>
    <row r="51447" spans="6:6" x14ac:dyDescent="0.25">
      <c r="F51447" s="1"/>
    </row>
    <row r="51448" spans="6:6" x14ac:dyDescent="0.25">
      <c r="F51448" s="1"/>
    </row>
    <row r="51449" spans="6:6" x14ac:dyDescent="0.25">
      <c r="F51449" s="1"/>
    </row>
    <row r="51450" spans="6:6" x14ac:dyDescent="0.25">
      <c r="F51450" s="1"/>
    </row>
    <row r="51451" spans="6:6" x14ac:dyDescent="0.25">
      <c r="F51451" s="1"/>
    </row>
    <row r="51452" spans="6:6" x14ac:dyDescent="0.25">
      <c r="F51452" s="1"/>
    </row>
    <row r="51453" spans="6:6" x14ac:dyDescent="0.25">
      <c r="F51453" s="1"/>
    </row>
    <row r="51454" spans="6:6" x14ac:dyDescent="0.25">
      <c r="F51454" s="1"/>
    </row>
    <row r="51455" spans="6:6" x14ac:dyDescent="0.25">
      <c r="F51455" s="1"/>
    </row>
    <row r="51456" spans="6:6" x14ac:dyDescent="0.25">
      <c r="F51456" s="1"/>
    </row>
    <row r="51457" spans="6:6" x14ac:dyDescent="0.25">
      <c r="F51457" s="1"/>
    </row>
    <row r="51458" spans="6:6" x14ac:dyDescent="0.25">
      <c r="F51458" s="1"/>
    </row>
    <row r="51459" spans="6:6" x14ac:dyDescent="0.25">
      <c r="F51459" s="1"/>
    </row>
    <row r="51460" spans="6:6" x14ac:dyDescent="0.25">
      <c r="F51460" s="1"/>
    </row>
    <row r="51461" spans="6:6" x14ac:dyDescent="0.25">
      <c r="F51461" s="1"/>
    </row>
    <row r="51462" spans="6:6" x14ac:dyDescent="0.25">
      <c r="F51462" s="1"/>
    </row>
    <row r="51463" spans="6:6" x14ac:dyDescent="0.25">
      <c r="F51463" s="1"/>
    </row>
    <row r="51464" spans="6:6" x14ac:dyDescent="0.25">
      <c r="F51464" s="1"/>
    </row>
    <row r="51465" spans="6:6" x14ac:dyDescent="0.25">
      <c r="F51465" s="1"/>
    </row>
    <row r="51466" spans="6:6" x14ac:dyDescent="0.25">
      <c r="F51466" s="1"/>
    </row>
    <row r="51467" spans="6:6" x14ac:dyDescent="0.25">
      <c r="F51467" s="1"/>
    </row>
    <row r="51468" spans="6:6" x14ac:dyDescent="0.25">
      <c r="F51468" s="1"/>
    </row>
    <row r="51469" spans="6:6" x14ac:dyDescent="0.25">
      <c r="F51469" s="1"/>
    </row>
    <row r="51470" spans="6:6" x14ac:dyDescent="0.25">
      <c r="F51470" s="1"/>
    </row>
    <row r="51471" spans="6:6" x14ac:dyDescent="0.25">
      <c r="F51471" s="1"/>
    </row>
    <row r="51472" spans="6:6" x14ac:dyDescent="0.25">
      <c r="F51472" s="1"/>
    </row>
    <row r="51473" spans="6:6" x14ac:dyDescent="0.25">
      <c r="F51473" s="1"/>
    </row>
    <row r="51474" spans="6:6" x14ac:dyDescent="0.25">
      <c r="F51474" s="1"/>
    </row>
    <row r="51475" spans="6:6" x14ac:dyDescent="0.25">
      <c r="F51475" s="1"/>
    </row>
    <row r="51476" spans="6:6" x14ac:dyDescent="0.25">
      <c r="F51476" s="1"/>
    </row>
    <row r="51477" spans="6:6" x14ac:dyDescent="0.25">
      <c r="F51477" s="1"/>
    </row>
    <row r="51478" spans="6:6" x14ac:dyDescent="0.25">
      <c r="F51478" s="1"/>
    </row>
    <row r="51479" spans="6:6" x14ac:dyDescent="0.25">
      <c r="F51479" s="1"/>
    </row>
    <row r="51480" spans="6:6" x14ac:dyDescent="0.25">
      <c r="F51480" s="1"/>
    </row>
    <row r="51481" spans="6:6" x14ac:dyDescent="0.25">
      <c r="F51481" s="1"/>
    </row>
    <row r="51482" spans="6:6" x14ac:dyDescent="0.25">
      <c r="F51482" s="1"/>
    </row>
    <row r="51483" spans="6:6" x14ac:dyDescent="0.25">
      <c r="F51483" s="1"/>
    </row>
    <row r="51484" spans="6:6" x14ac:dyDescent="0.25">
      <c r="F51484" s="1"/>
    </row>
    <row r="51485" spans="6:6" x14ac:dyDescent="0.25">
      <c r="F51485" s="1"/>
    </row>
    <row r="51486" spans="6:6" x14ac:dyDescent="0.25">
      <c r="F51486" s="1"/>
    </row>
    <row r="51487" spans="6:6" x14ac:dyDescent="0.25">
      <c r="F51487" s="1"/>
    </row>
    <row r="51488" spans="6:6" x14ac:dyDescent="0.25">
      <c r="F51488" s="1"/>
    </row>
    <row r="51489" spans="6:6" x14ac:dyDescent="0.25">
      <c r="F51489" s="1"/>
    </row>
    <row r="51490" spans="6:6" x14ac:dyDescent="0.25">
      <c r="F51490" s="1"/>
    </row>
    <row r="51491" spans="6:6" x14ac:dyDescent="0.25">
      <c r="F51491" s="1"/>
    </row>
    <row r="51492" spans="6:6" x14ac:dyDescent="0.25">
      <c r="F51492" s="1"/>
    </row>
    <row r="51493" spans="6:6" x14ac:dyDescent="0.25">
      <c r="F51493" s="1"/>
    </row>
    <row r="51494" spans="6:6" x14ac:dyDescent="0.25">
      <c r="F51494" s="1"/>
    </row>
    <row r="51495" spans="6:6" x14ac:dyDescent="0.25">
      <c r="F51495" s="1"/>
    </row>
    <row r="51496" spans="6:6" x14ac:dyDescent="0.25">
      <c r="F51496" s="1"/>
    </row>
    <row r="51497" spans="6:6" x14ac:dyDescent="0.25">
      <c r="F51497" s="1"/>
    </row>
    <row r="51498" spans="6:6" x14ac:dyDescent="0.25">
      <c r="F51498" s="1"/>
    </row>
    <row r="51499" spans="6:6" x14ac:dyDescent="0.25">
      <c r="F51499" s="1"/>
    </row>
    <row r="51500" spans="6:6" x14ac:dyDescent="0.25">
      <c r="F51500" s="1"/>
    </row>
    <row r="51501" spans="6:6" x14ac:dyDescent="0.25">
      <c r="F51501" s="1"/>
    </row>
    <row r="51502" spans="6:6" x14ac:dyDescent="0.25">
      <c r="F51502" s="1"/>
    </row>
    <row r="51503" spans="6:6" x14ac:dyDescent="0.25">
      <c r="F51503" s="1"/>
    </row>
    <row r="51504" spans="6:6" x14ac:dyDescent="0.25">
      <c r="F51504" s="1"/>
    </row>
    <row r="51505" spans="6:6" x14ac:dyDescent="0.25">
      <c r="F51505" s="1"/>
    </row>
    <row r="51506" spans="6:6" x14ac:dyDescent="0.25">
      <c r="F51506" s="1"/>
    </row>
    <row r="51507" spans="6:6" x14ac:dyDescent="0.25">
      <c r="F51507" s="1"/>
    </row>
    <row r="51508" spans="6:6" x14ac:dyDescent="0.25">
      <c r="F51508" s="1"/>
    </row>
    <row r="51509" spans="6:6" x14ac:dyDescent="0.25">
      <c r="F51509" s="1"/>
    </row>
    <row r="51510" spans="6:6" x14ac:dyDescent="0.25">
      <c r="F51510" s="1"/>
    </row>
    <row r="51511" spans="6:6" x14ac:dyDescent="0.25">
      <c r="F51511" s="1"/>
    </row>
    <row r="51512" spans="6:6" x14ac:dyDescent="0.25">
      <c r="F51512" s="1"/>
    </row>
    <row r="51513" spans="6:6" x14ac:dyDescent="0.25">
      <c r="F51513" s="1"/>
    </row>
    <row r="51514" spans="6:6" x14ac:dyDescent="0.25">
      <c r="F51514" s="1"/>
    </row>
    <row r="51515" spans="6:6" x14ac:dyDescent="0.25">
      <c r="F51515" s="1"/>
    </row>
    <row r="51516" spans="6:6" x14ac:dyDescent="0.25">
      <c r="F51516" s="1"/>
    </row>
    <row r="51517" spans="6:6" x14ac:dyDescent="0.25">
      <c r="F51517" s="1"/>
    </row>
    <row r="51518" spans="6:6" x14ac:dyDescent="0.25">
      <c r="F51518" s="1"/>
    </row>
    <row r="51519" spans="6:6" x14ac:dyDescent="0.25">
      <c r="F51519" s="1"/>
    </row>
    <row r="51520" spans="6:6" x14ac:dyDescent="0.25">
      <c r="F51520" s="1"/>
    </row>
    <row r="51521" spans="6:6" x14ac:dyDescent="0.25">
      <c r="F51521" s="1"/>
    </row>
    <row r="51522" spans="6:6" x14ac:dyDescent="0.25">
      <c r="F51522" s="1"/>
    </row>
    <row r="51523" spans="6:6" x14ac:dyDescent="0.25">
      <c r="F51523" s="1"/>
    </row>
    <row r="51524" spans="6:6" x14ac:dyDescent="0.25">
      <c r="F51524" s="1"/>
    </row>
    <row r="51525" spans="6:6" x14ac:dyDescent="0.25">
      <c r="F51525" s="1"/>
    </row>
    <row r="51526" spans="6:6" x14ac:dyDescent="0.25">
      <c r="F51526" s="1"/>
    </row>
    <row r="51527" spans="6:6" x14ac:dyDescent="0.25">
      <c r="F51527" s="1"/>
    </row>
    <row r="51528" spans="6:6" x14ac:dyDescent="0.25">
      <c r="F51528" s="1"/>
    </row>
    <row r="51529" spans="6:6" x14ac:dyDescent="0.25">
      <c r="F51529" s="1"/>
    </row>
    <row r="51530" spans="6:6" x14ac:dyDescent="0.25">
      <c r="F51530" s="1"/>
    </row>
    <row r="51531" spans="6:6" x14ac:dyDescent="0.25">
      <c r="F51531" s="1"/>
    </row>
    <row r="51532" spans="6:6" x14ac:dyDescent="0.25">
      <c r="F51532" s="1"/>
    </row>
    <row r="51533" spans="6:6" x14ac:dyDescent="0.25">
      <c r="F51533" s="1"/>
    </row>
    <row r="51534" spans="6:6" x14ac:dyDescent="0.25">
      <c r="F51534" s="1"/>
    </row>
    <row r="51535" spans="6:6" x14ac:dyDescent="0.25">
      <c r="F51535" s="1"/>
    </row>
    <row r="51536" spans="6:6" x14ac:dyDescent="0.25">
      <c r="F51536" s="1"/>
    </row>
    <row r="51537" spans="6:6" x14ac:dyDescent="0.25">
      <c r="F51537" s="1"/>
    </row>
    <row r="51538" spans="6:6" x14ac:dyDescent="0.25">
      <c r="F51538" s="1"/>
    </row>
    <row r="51539" spans="6:6" x14ac:dyDescent="0.25">
      <c r="F51539" s="1"/>
    </row>
    <row r="51540" spans="6:6" x14ac:dyDescent="0.25">
      <c r="F51540" s="1"/>
    </row>
    <row r="51541" spans="6:6" x14ac:dyDescent="0.25">
      <c r="F51541" s="1"/>
    </row>
    <row r="51542" spans="6:6" x14ac:dyDescent="0.25">
      <c r="F51542" s="1"/>
    </row>
    <row r="51543" spans="6:6" x14ac:dyDescent="0.25">
      <c r="F51543" s="1"/>
    </row>
    <row r="51544" spans="6:6" x14ac:dyDescent="0.25">
      <c r="F51544" s="1"/>
    </row>
    <row r="51545" spans="6:6" x14ac:dyDescent="0.25">
      <c r="F51545" s="1"/>
    </row>
    <row r="51546" spans="6:6" x14ac:dyDescent="0.25">
      <c r="F51546" s="1"/>
    </row>
    <row r="51547" spans="6:6" x14ac:dyDescent="0.25">
      <c r="F51547" s="1"/>
    </row>
    <row r="51548" spans="6:6" x14ac:dyDescent="0.25">
      <c r="F51548" s="1"/>
    </row>
    <row r="51549" spans="6:6" x14ac:dyDescent="0.25">
      <c r="F51549" s="1"/>
    </row>
    <row r="51550" spans="6:6" x14ac:dyDescent="0.25">
      <c r="F51550" s="1"/>
    </row>
    <row r="51551" spans="6:6" x14ac:dyDescent="0.25">
      <c r="F51551" s="1"/>
    </row>
    <row r="51552" spans="6:6" x14ac:dyDescent="0.25">
      <c r="F51552" s="1"/>
    </row>
    <row r="51553" spans="6:6" x14ac:dyDescent="0.25">
      <c r="F51553" s="1"/>
    </row>
    <row r="51554" spans="6:6" x14ac:dyDescent="0.25">
      <c r="F51554" s="1"/>
    </row>
    <row r="51555" spans="6:6" x14ac:dyDescent="0.25">
      <c r="F51555" s="1"/>
    </row>
    <row r="51556" spans="6:6" x14ac:dyDescent="0.25">
      <c r="F51556" s="1"/>
    </row>
    <row r="51557" spans="6:6" x14ac:dyDescent="0.25">
      <c r="F51557" s="1"/>
    </row>
    <row r="51558" spans="6:6" x14ac:dyDescent="0.25">
      <c r="F51558" s="1"/>
    </row>
    <row r="51559" spans="6:6" x14ac:dyDescent="0.25">
      <c r="F51559" s="1"/>
    </row>
    <row r="51560" spans="6:6" x14ac:dyDescent="0.25">
      <c r="F51560" s="1"/>
    </row>
    <row r="51561" spans="6:6" x14ac:dyDescent="0.25">
      <c r="F51561" s="1"/>
    </row>
    <row r="51562" spans="6:6" x14ac:dyDescent="0.25">
      <c r="F51562" s="1"/>
    </row>
    <row r="51563" spans="6:6" x14ac:dyDescent="0.25">
      <c r="F51563" s="1"/>
    </row>
    <row r="51564" spans="6:6" x14ac:dyDescent="0.25">
      <c r="F51564" s="1"/>
    </row>
    <row r="51565" spans="6:6" x14ac:dyDescent="0.25">
      <c r="F51565" s="1"/>
    </row>
    <row r="51566" spans="6:6" x14ac:dyDescent="0.25">
      <c r="F51566" s="1"/>
    </row>
    <row r="51567" spans="6:6" x14ac:dyDescent="0.25">
      <c r="F51567" s="1"/>
    </row>
    <row r="51568" spans="6:6" x14ac:dyDescent="0.25">
      <c r="F51568" s="1"/>
    </row>
    <row r="51569" spans="6:6" x14ac:dyDescent="0.25">
      <c r="F51569" s="1"/>
    </row>
    <row r="51570" spans="6:6" x14ac:dyDescent="0.25">
      <c r="F51570" s="1"/>
    </row>
    <row r="51571" spans="6:6" x14ac:dyDescent="0.25">
      <c r="F51571" s="1"/>
    </row>
    <row r="51572" spans="6:6" x14ac:dyDescent="0.25">
      <c r="F51572" s="1"/>
    </row>
    <row r="51573" spans="6:6" x14ac:dyDescent="0.25">
      <c r="F51573" s="1"/>
    </row>
    <row r="51574" spans="6:6" x14ac:dyDescent="0.25">
      <c r="F51574" s="1"/>
    </row>
    <row r="51575" spans="6:6" x14ac:dyDescent="0.25">
      <c r="F51575" s="1"/>
    </row>
    <row r="51576" spans="6:6" x14ac:dyDescent="0.25">
      <c r="F51576" s="1"/>
    </row>
    <row r="51577" spans="6:6" x14ac:dyDescent="0.25">
      <c r="F51577" s="1"/>
    </row>
    <row r="51578" spans="6:6" x14ac:dyDescent="0.25">
      <c r="F51578" s="1"/>
    </row>
    <row r="51579" spans="6:6" x14ac:dyDescent="0.25">
      <c r="F51579" s="1"/>
    </row>
    <row r="51580" spans="6:6" x14ac:dyDescent="0.25">
      <c r="F51580" s="1"/>
    </row>
    <row r="51581" spans="6:6" x14ac:dyDescent="0.25">
      <c r="F51581" s="1"/>
    </row>
    <row r="51582" spans="6:6" x14ac:dyDescent="0.25">
      <c r="F51582" s="1"/>
    </row>
    <row r="51583" spans="6:6" x14ac:dyDescent="0.25">
      <c r="F51583" s="1"/>
    </row>
    <row r="51584" spans="6:6" x14ac:dyDescent="0.25">
      <c r="F51584" s="1"/>
    </row>
    <row r="51585" spans="6:6" x14ac:dyDescent="0.25">
      <c r="F51585" s="1"/>
    </row>
    <row r="51586" spans="6:6" x14ac:dyDescent="0.25">
      <c r="F51586" s="1"/>
    </row>
    <row r="51587" spans="6:6" x14ac:dyDescent="0.25">
      <c r="F51587" s="1"/>
    </row>
    <row r="51588" spans="6:6" x14ac:dyDescent="0.25">
      <c r="F51588" s="1"/>
    </row>
    <row r="51589" spans="6:6" x14ac:dyDescent="0.25">
      <c r="F51589" s="1"/>
    </row>
    <row r="51590" spans="6:6" x14ac:dyDescent="0.25">
      <c r="F51590" s="1"/>
    </row>
    <row r="51591" spans="6:6" x14ac:dyDescent="0.25">
      <c r="F51591" s="1"/>
    </row>
    <row r="51592" spans="6:6" x14ac:dyDescent="0.25">
      <c r="F51592" s="1"/>
    </row>
    <row r="51593" spans="6:6" x14ac:dyDescent="0.25">
      <c r="F51593" s="1"/>
    </row>
    <row r="51594" spans="6:6" x14ac:dyDescent="0.25">
      <c r="F51594" s="1"/>
    </row>
    <row r="51595" spans="6:6" x14ac:dyDescent="0.25">
      <c r="F51595" s="1"/>
    </row>
    <row r="51596" spans="6:6" x14ac:dyDescent="0.25">
      <c r="F51596" s="1"/>
    </row>
    <row r="51597" spans="6:6" x14ac:dyDescent="0.25">
      <c r="F51597" s="1"/>
    </row>
    <row r="51598" spans="6:6" x14ac:dyDescent="0.25">
      <c r="F51598" s="1"/>
    </row>
    <row r="51599" spans="6:6" x14ac:dyDescent="0.25">
      <c r="F51599" s="1"/>
    </row>
    <row r="51600" spans="6:6" x14ac:dyDescent="0.25">
      <c r="F51600" s="1"/>
    </row>
    <row r="51601" spans="6:6" x14ac:dyDescent="0.25">
      <c r="F51601" s="1"/>
    </row>
    <row r="51602" spans="6:6" x14ac:dyDescent="0.25">
      <c r="F51602" s="1"/>
    </row>
    <row r="51603" spans="6:6" x14ac:dyDescent="0.25">
      <c r="F51603" s="1"/>
    </row>
    <row r="51604" spans="6:6" x14ac:dyDescent="0.25">
      <c r="F51604" s="1"/>
    </row>
    <row r="51605" spans="6:6" x14ac:dyDescent="0.25">
      <c r="F51605" s="1"/>
    </row>
    <row r="51606" spans="6:6" x14ac:dyDescent="0.25">
      <c r="F51606" s="1"/>
    </row>
    <row r="51607" spans="6:6" x14ac:dyDescent="0.25">
      <c r="F51607" s="1"/>
    </row>
    <row r="51608" spans="6:6" x14ac:dyDescent="0.25">
      <c r="F51608" s="1"/>
    </row>
    <row r="51609" spans="6:6" x14ac:dyDescent="0.25">
      <c r="F51609" s="1"/>
    </row>
    <row r="51610" spans="6:6" x14ac:dyDescent="0.25">
      <c r="F51610" s="1"/>
    </row>
    <row r="51611" spans="6:6" x14ac:dyDescent="0.25">
      <c r="F51611" s="1"/>
    </row>
    <row r="51612" spans="6:6" x14ac:dyDescent="0.25">
      <c r="F51612" s="1"/>
    </row>
    <row r="51613" spans="6:6" x14ac:dyDescent="0.25">
      <c r="F51613" s="1"/>
    </row>
    <row r="51614" spans="6:6" x14ac:dyDescent="0.25">
      <c r="F51614" s="1"/>
    </row>
    <row r="51615" spans="6:6" x14ac:dyDescent="0.25">
      <c r="F51615" s="1"/>
    </row>
    <row r="51616" spans="6:6" x14ac:dyDescent="0.25">
      <c r="F51616" s="1"/>
    </row>
    <row r="51617" spans="6:6" x14ac:dyDescent="0.25">
      <c r="F51617" s="1"/>
    </row>
    <row r="51618" spans="6:6" x14ac:dyDescent="0.25">
      <c r="F51618" s="1"/>
    </row>
    <row r="51619" spans="6:6" x14ac:dyDescent="0.25">
      <c r="F51619" s="1"/>
    </row>
    <row r="51620" spans="6:6" x14ac:dyDescent="0.25">
      <c r="F51620" s="1"/>
    </row>
    <row r="51621" spans="6:6" x14ac:dyDescent="0.25">
      <c r="F51621" s="1"/>
    </row>
    <row r="51622" spans="6:6" x14ac:dyDescent="0.25">
      <c r="F51622" s="1"/>
    </row>
    <row r="51623" spans="6:6" x14ac:dyDescent="0.25">
      <c r="F51623" s="1"/>
    </row>
    <row r="51624" spans="6:6" x14ac:dyDescent="0.25">
      <c r="F51624" s="1"/>
    </row>
    <row r="51625" spans="6:6" x14ac:dyDescent="0.25">
      <c r="F51625" s="1"/>
    </row>
    <row r="51626" spans="6:6" x14ac:dyDescent="0.25">
      <c r="F51626" s="1"/>
    </row>
    <row r="51627" spans="6:6" x14ac:dyDescent="0.25">
      <c r="F51627" s="1"/>
    </row>
    <row r="51628" spans="6:6" x14ac:dyDescent="0.25">
      <c r="F51628" s="1"/>
    </row>
    <row r="51629" spans="6:6" x14ac:dyDescent="0.25">
      <c r="F51629" s="1"/>
    </row>
    <row r="51630" spans="6:6" x14ac:dyDescent="0.25">
      <c r="F51630" s="1"/>
    </row>
    <row r="51631" spans="6:6" x14ac:dyDescent="0.25">
      <c r="F51631" s="1"/>
    </row>
    <row r="51632" spans="6:6" x14ac:dyDescent="0.25">
      <c r="F51632" s="1"/>
    </row>
    <row r="51633" spans="6:6" x14ac:dyDescent="0.25">
      <c r="F51633" s="1"/>
    </row>
    <row r="51634" spans="6:6" x14ac:dyDescent="0.25">
      <c r="F51634" s="1"/>
    </row>
    <row r="51635" spans="6:6" x14ac:dyDescent="0.25">
      <c r="F51635" s="1"/>
    </row>
    <row r="51636" spans="6:6" x14ac:dyDescent="0.25">
      <c r="F51636" s="1"/>
    </row>
    <row r="51637" spans="6:6" x14ac:dyDescent="0.25">
      <c r="F51637" s="1"/>
    </row>
    <row r="51638" spans="6:6" x14ac:dyDescent="0.25">
      <c r="F51638" s="1"/>
    </row>
    <row r="51639" spans="6:6" x14ac:dyDescent="0.25">
      <c r="F51639" s="1"/>
    </row>
    <row r="51640" spans="6:6" x14ac:dyDescent="0.25">
      <c r="F51640" s="1"/>
    </row>
    <row r="51641" spans="6:6" x14ac:dyDescent="0.25">
      <c r="F51641" s="1"/>
    </row>
    <row r="51642" spans="6:6" x14ac:dyDescent="0.25">
      <c r="F51642" s="1"/>
    </row>
    <row r="51643" spans="6:6" x14ac:dyDescent="0.25">
      <c r="F51643" s="1"/>
    </row>
    <row r="51644" spans="6:6" x14ac:dyDescent="0.25">
      <c r="F51644" s="1"/>
    </row>
    <row r="51645" spans="6:6" x14ac:dyDescent="0.25">
      <c r="F51645" s="1"/>
    </row>
    <row r="51646" spans="6:6" x14ac:dyDescent="0.25">
      <c r="F51646" s="1"/>
    </row>
    <row r="51647" spans="6:6" x14ac:dyDescent="0.25">
      <c r="F51647" s="1"/>
    </row>
    <row r="51648" spans="6:6" x14ac:dyDescent="0.25">
      <c r="F51648" s="1"/>
    </row>
    <row r="51649" spans="6:6" x14ac:dyDescent="0.25">
      <c r="F51649" s="1"/>
    </row>
    <row r="51650" spans="6:6" x14ac:dyDescent="0.25">
      <c r="F51650" s="1"/>
    </row>
    <row r="51651" spans="6:6" x14ac:dyDescent="0.25">
      <c r="F51651" s="1"/>
    </row>
    <row r="51652" spans="6:6" x14ac:dyDescent="0.25">
      <c r="F51652" s="1"/>
    </row>
    <row r="51653" spans="6:6" x14ac:dyDescent="0.25">
      <c r="F51653" s="1"/>
    </row>
    <row r="51654" spans="6:6" x14ac:dyDescent="0.25">
      <c r="F51654" s="1"/>
    </row>
    <row r="51655" spans="6:6" x14ac:dyDescent="0.25">
      <c r="F51655" s="1"/>
    </row>
    <row r="51656" spans="6:6" x14ac:dyDescent="0.25">
      <c r="F51656" s="1"/>
    </row>
    <row r="51657" spans="6:6" x14ac:dyDescent="0.25">
      <c r="F51657" s="1"/>
    </row>
    <row r="51658" spans="6:6" x14ac:dyDescent="0.25">
      <c r="F51658" s="1"/>
    </row>
    <row r="51659" spans="6:6" x14ac:dyDescent="0.25">
      <c r="F51659" s="1"/>
    </row>
    <row r="51660" spans="6:6" x14ac:dyDescent="0.25">
      <c r="F51660" s="1"/>
    </row>
    <row r="51661" spans="6:6" x14ac:dyDescent="0.25">
      <c r="F51661" s="1"/>
    </row>
    <row r="51662" spans="6:6" x14ac:dyDescent="0.25">
      <c r="F51662" s="1"/>
    </row>
    <row r="51663" spans="6:6" x14ac:dyDescent="0.25">
      <c r="F51663" s="1"/>
    </row>
    <row r="51664" spans="6:6" x14ac:dyDescent="0.25">
      <c r="F51664" s="1"/>
    </row>
    <row r="51665" spans="6:6" x14ac:dyDescent="0.25">
      <c r="F51665" s="1"/>
    </row>
    <row r="51666" spans="6:6" x14ac:dyDescent="0.25">
      <c r="F51666" s="1"/>
    </row>
    <row r="51667" spans="6:6" x14ac:dyDescent="0.25">
      <c r="F51667" s="1"/>
    </row>
    <row r="51668" spans="6:6" x14ac:dyDescent="0.25">
      <c r="F51668" s="1"/>
    </row>
    <row r="51669" spans="6:6" x14ac:dyDescent="0.25">
      <c r="F51669" s="1"/>
    </row>
    <row r="51670" spans="6:6" x14ac:dyDescent="0.25">
      <c r="F51670" s="1"/>
    </row>
    <row r="51671" spans="6:6" x14ac:dyDescent="0.25">
      <c r="F51671" s="1"/>
    </row>
    <row r="51672" spans="6:6" x14ac:dyDescent="0.25">
      <c r="F51672" s="1"/>
    </row>
    <row r="51673" spans="6:6" x14ac:dyDescent="0.25">
      <c r="F51673" s="1"/>
    </row>
    <row r="51674" spans="6:6" x14ac:dyDescent="0.25">
      <c r="F51674" s="1"/>
    </row>
    <row r="51675" spans="6:6" x14ac:dyDescent="0.25">
      <c r="F51675" s="1"/>
    </row>
    <row r="51676" spans="6:6" x14ac:dyDescent="0.25">
      <c r="F51676" s="1"/>
    </row>
    <row r="51677" spans="6:6" x14ac:dyDescent="0.25">
      <c r="F51677" s="1"/>
    </row>
    <row r="51678" spans="6:6" x14ac:dyDescent="0.25">
      <c r="F51678" s="1"/>
    </row>
    <row r="51679" spans="6:6" x14ac:dyDescent="0.25">
      <c r="F51679" s="1"/>
    </row>
    <row r="51680" spans="6:6" x14ac:dyDescent="0.25">
      <c r="F51680" s="1"/>
    </row>
    <row r="51681" spans="6:6" x14ac:dyDescent="0.25">
      <c r="F51681" s="1"/>
    </row>
    <row r="51682" spans="6:6" x14ac:dyDescent="0.25">
      <c r="F51682" s="1"/>
    </row>
    <row r="51683" spans="6:6" x14ac:dyDescent="0.25">
      <c r="F51683" s="1"/>
    </row>
    <row r="51684" spans="6:6" x14ac:dyDescent="0.25">
      <c r="F51684" s="1"/>
    </row>
    <row r="51685" spans="6:6" x14ac:dyDescent="0.25">
      <c r="F51685" s="1"/>
    </row>
    <row r="51686" spans="6:6" x14ac:dyDescent="0.25">
      <c r="F51686" s="1"/>
    </row>
    <row r="51687" spans="6:6" x14ac:dyDescent="0.25">
      <c r="F51687" s="1"/>
    </row>
    <row r="51688" spans="6:6" x14ac:dyDescent="0.25">
      <c r="F51688" s="1"/>
    </row>
    <row r="51689" spans="6:6" x14ac:dyDescent="0.25">
      <c r="F51689" s="1"/>
    </row>
    <row r="51690" spans="6:6" x14ac:dyDescent="0.25">
      <c r="F51690" s="1"/>
    </row>
    <row r="51691" spans="6:6" x14ac:dyDescent="0.25">
      <c r="F51691" s="1"/>
    </row>
    <row r="51692" spans="6:6" x14ac:dyDescent="0.25">
      <c r="F51692" s="1"/>
    </row>
    <row r="51693" spans="6:6" x14ac:dyDescent="0.25">
      <c r="F51693" s="1"/>
    </row>
    <row r="51694" spans="6:6" x14ac:dyDescent="0.25">
      <c r="F51694" s="1"/>
    </row>
    <row r="51695" spans="6:6" x14ac:dyDescent="0.25">
      <c r="F51695" s="1"/>
    </row>
    <row r="51696" spans="6:6" x14ac:dyDescent="0.25">
      <c r="F51696" s="1"/>
    </row>
    <row r="51697" spans="6:6" x14ac:dyDescent="0.25">
      <c r="F51697" s="1"/>
    </row>
    <row r="51698" spans="6:6" x14ac:dyDescent="0.25">
      <c r="F51698" s="1"/>
    </row>
    <row r="51699" spans="6:6" x14ac:dyDescent="0.25">
      <c r="F51699" s="1"/>
    </row>
    <row r="51700" spans="6:6" x14ac:dyDescent="0.25">
      <c r="F51700" s="1"/>
    </row>
    <row r="51701" spans="6:6" x14ac:dyDescent="0.25">
      <c r="F51701" s="1"/>
    </row>
    <row r="51702" spans="6:6" x14ac:dyDescent="0.25">
      <c r="F51702" s="1"/>
    </row>
    <row r="51703" spans="6:6" x14ac:dyDescent="0.25">
      <c r="F51703" s="1"/>
    </row>
    <row r="51704" spans="6:6" x14ac:dyDescent="0.25">
      <c r="F51704" s="1"/>
    </row>
    <row r="51705" spans="6:6" x14ac:dyDescent="0.25">
      <c r="F51705" s="1"/>
    </row>
    <row r="51706" spans="6:6" x14ac:dyDescent="0.25">
      <c r="F51706" s="1"/>
    </row>
    <row r="51707" spans="6:6" x14ac:dyDescent="0.25">
      <c r="F51707" s="1"/>
    </row>
    <row r="51708" spans="6:6" x14ac:dyDescent="0.25">
      <c r="F51708" s="1"/>
    </row>
    <row r="51709" spans="6:6" x14ac:dyDescent="0.25">
      <c r="F51709" s="1"/>
    </row>
    <row r="51710" spans="6:6" x14ac:dyDescent="0.25">
      <c r="F51710" s="1"/>
    </row>
    <row r="51711" spans="6:6" x14ac:dyDescent="0.25">
      <c r="F51711" s="1"/>
    </row>
    <row r="51712" spans="6:6" x14ac:dyDescent="0.25">
      <c r="F51712" s="1"/>
    </row>
    <row r="51713" spans="6:6" x14ac:dyDescent="0.25">
      <c r="F51713" s="1"/>
    </row>
    <row r="51714" spans="6:6" x14ac:dyDescent="0.25">
      <c r="F51714" s="1"/>
    </row>
    <row r="51715" spans="6:6" x14ac:dyDescent="0.25">
      <c r="F51715" s="1"/>
    </row>
    <row r="51716" spans="6:6" x14ac:dyDescent="0.25">
      <c r="F51716" s="1"/>
    </row>
    <row r="51717" spans="6:6" x14ac:dyDescent="0.25">
      <c r="F51717" s="1"/>
    </row>
    <row r="51718" spans="6:6" x14ac:dyDescent="0.25">
      <c r="F51718" s="1"/>
    </row>
    <row r="51719" spans="6:6" x14ac:dyDescent="0.25">
      <c r="F51719" s="1"/>
    </row>
    <row r="51720" spans="6:6" x14ac:dyDescent="0.25">
      <c r="F51720" s="1"/>
    </row>
    <row r="51721" spans="6:6" x14ac:dyDescent="0.25">
      <c r="F51721" s="1"/>
    </row>
    <row r="51722" spans="6:6" x14ac:dyDescent="0.25">
      <c r="F51722" s="1"/>
    </row>
    <row r="51723" spans="6:6" x14ac:dyDescent="0.25">
      <c r="F51723" s="1"/>
    </row>
    <row r="51724" spans="6:6" x14ac:dyDescent="0.25">
      <c r="F51724" s="1"/>
    </row>
    <row r="51725" spans="6:6" x14ac:dyDescent="0.25">
      <c r="F51725" s="1"/>
    </row>
    <row r="51726" spans="6:6" x14ac:dyDescent="0.25">
      <c r="F51726" s="1"/>
    </row>
    <row r="51727" spans="6:6" x14ac:dyDescent="0.25">
      <c r="F51727" s="1"/>
    </row>
    <row r="51728" spans="6:6" x14ac:dyDescent="0.25">
      <c r="F51728" s="1"/>
    </row>
    <row r="51729" spans="6:6" x14ac:dyDescent="0.25">
      <c r="F51729" s="1"/>
    </row>
    <row r="51730" spans="6:6" x14ac:dyDescent="0.25">
      <c r="F51730" s="1"/>
    </row>
    <row r="51731" spans="6:6" x14ac:dyDescent="0.25">
      <c r="F51731" s="1"/>
    </row>
    <row r="51732" spans="6:6" x14ac:dyDescent="0.25">
      <c r="F51732" s="1"/>
    </row>
    <row r="51733" spans="6:6" x14ac:dyDescent="0.25">
      <c r="F51733" s="1"/>
    </row>
    <row r="51734" spans="6:6" x14ac:dyDescent="0.25">
      <c r="F51734" s="1"/>
    </row>
    <row r="51735" spans="6:6" x14ac:dyDescent="0.25">
      <c r="F51735" s="1"/>
    </row>
    <row r="51736" spans="6:6" x14ac:dyDescent="0.25">
      <c r="F51736" s="1"/>
    </row>
    <row r="51737" spans="6:6" x14ac:dyDescent="0.25">
      <c r="F51737" s="1"/>
    </row>
    <row r="51738" spans="6:6" x14ac:dyDescent="0.25">
      <c r="F51738" s="1"/>
    </row>
    <row r="51739" spans="6:6" x14ac:dyDescent="0.25">
      <c r="F51739" s="1"/>
    </row>
    <row r="51740" spans="6:6" x14ac:dyDescent="0.25">
      <c r="F51740" s="1"/>
    </row>
    <row r="51741" spans="6:6" x14ac:dyDescent="0.25">
      <c r="F51741" s="1"/>
    </row>
    <row r="51742" spans="6:6" x14ac:dyDescent="0.25">
      <c r="F51742" s="1"/>
    </row>
    <row r="51743" spans="6:6" x14ac:dyDescent="0.25">
      <c r="F51743" s="1"/>
    </row>
    <row r="51744" spans="6:6" x14ac:dyDescent="0.25">
      <c r="F51744" s="1"/>
    </row>
    <row r="51745" spans="6:6" x14ac:dyDescent="0.25">
      <c r="F51745" s="1"/>
    </row>
    <row r="51746" spans="6:6" x14ac:dyDescent="0.25">
      <c r="F51746" s="1"/>
    </row>
    <row r="51747" spans="6:6" x14ac:dyDescent="0.25">
      <c r="F51747" s="1"/>
    </row>
    <row r="51748" spans="6:6" x14ac:dyDescent="0.25">
      <c r="F51748" s="1"/>
    </row>
    <row r="51749" spans="6:6" x14ac:dyDescent="0.25">
      <c r="F51749" s="1"/>
    </row>
    <row r="51750" spans="6:6" x14ac:dyDescent="0.25">
      <c r="F51750" s="1"/>
    </row>
    <row r="51751" spans="6:6" x14ac:dyDescent="0.25">
      <c r="F51751" s="1"/>
    </row>
    <row r="51752" spans="6:6" x14ac:dyDescent="0.25">
      <c r="F51752" s="1"/>
    </row>
    <row r="51753" spans="6:6" x14ac:dyDescent="0.25">
      <c r="F51753" s="1"/>
    </row>
    <row r="51754" spans="6:6" x14ac:dyDescent="0.25">
      <c r="F51754" s="1"/>
    </row>
    <row r="51755" spans="6:6" x14ac:dyDescent="0.25">
      <c r="F51755" s="1"/>
    </row>
    <row r="51756" spans="6:6" x14ac:dyDescent="0.25">
      <c r="F51756" s="1"/>
    </row>
    <row r="51757" spans="6:6" x14ac:dyDescent="0.25">
      <c r="F51757" s="1"/>
    </row>
    <row r="51758" spans="6:6" x14ac:dyDescent="0.25">
      <c r="F51758" s="1"/>
    </row>
    <row r="51759" spans="6:6" x14ac:dyDescent="0.25">
      <c r="F51759" s="1"/>
    </row>
    <row r="51760" spans="6:6" x14ac:dyDescent="0.25">
      <c r="F51760" s="1"/>
    </row>
    <row r="51761" spans="6:6" x14ac:dyDescent="0.25">
      <c r="F51761" s="1"/>
    </row>
    <row r="51762" spans="6:6" x14ac:dyDescent="0.25">
      <c r="F51762" s="1"/>
    </row>
    <row r="51763" spans="6:6" x14ac:dyDescent="0.25">
      <c r="F51763" s="1"/>
    </row>
    <row r="51764" spans="6:6" x14ac:dyDescent="0.25">
      <c r="F51764" s="1"/>
    </row>
    <row r="51765" spans="6:6" x14ac:dyDescent="0.25">
      <c r="F51765" s="1"/>
    </row>
    <row r="51766" spans="6:6" x14ac:dyDescent="0.25">
      <c r="F51766" s="1"/>
    </row>
    <row r="51767" spans="6:6" x14ac:dyDescent="0.25">
      <c r="F51767" s="1"/>
    </row>
    <row r="51768" spans="6:6" x14ac:dyDescent="0.25">
      <c r="F51768" s="1"/>
    </row>
    <row r="51769" spans="6:6" x14ac:dyDescent="0.25">
      <c r="F51769" s="1"/>
    </row>
    <row r="51770" spans="6:6" x14ac:dyDescent="0.25">
      <c r="F51770" s="1"/>
    </row>
    <row r="51771" spans="6:6" x14ac:dyDescent="0.25">
      <c r="F51771" s="1"/>
    </row>
    <row r="51772" spans="6:6" x14ac:dyDescent="0.25">
      <c r="F51772" s="1"/>
    </row>
    <row r="51773" spans="6:6" x14ac:dyDescent="0.25">
      <c r="F51773" s="1"/>
    </row>
    <row r="51774" spans="6:6" x14ac:dyDescent="0.25">
      <c r="F51774" s="1"/>
    </row>
    <row r="51775" spans="6:6" x14ac:dyDescent="0.25">
      <c r="F51775" s="1"/>
    </row>
    <row r="51776" spans="6:6" x14ac:dyDescent="0.25">
      <c r="F51776" s="1"/>
    </row>
    <row r="51777" spans="6:6" x14ac:dyDescent="0.25">
      <c r="F51777" s="1"/>
    </row>
    <row r="51778" spans="6:6" x14ac:dyDescent="0.25">
      <c r="F51778" s="1"/>
    </row>
    <row r="51779" spans="6:6" x14ac:dyDescent="0.25">
      <c r="F51779" s="1"/>
    </row>
    <row r="51780" spans="6:6" x14ac:dyDescent="0.25">
      <c r="F51780" s="1"/>
    </row>
    <row r="51781" spans="6:6" x14ac:dyDescent="0.25">
      <c r="F51781" s="1"/>
    </row>
    <row r="51782" spans="6:6" x14ac:dyDescent="0.25">
      <c r="F51782" s="1"/>
    </row>
    <row r="51783" spans="6:6" x14ac:dyDescent="0.25">
      <c r="F51783" s="1"/>
    </row>
    <row r="51784" spans="6:6" x14ac:dyDescent="0.25">
      <c r="F51784" s="1"/>
    </row>
    <row r="51785" spans="6:6" x14ac:dyDescent="0.25">
      <c r="F51785" s="1"/>
    </row>
    <row r="51786" spans="6:6" x14ac:dyDescent="0.25">
      <c r="F51786" s="1"/>
    </row>
    <row r="51787" spans="6:6" x14ac:dyDescent="0.25">
      <c r="F51787" s="1"/>
    </row>
    <row r="51788" spans="6:6" x14ac:dyDescent="0.25">
      <c r="F51788" s="1"/>
    </row>
    <row r="51789" spans="6:6" x14ac:dyDescent="0.25">
      <c r="F51789" s="1"/>
    </row>
    <row r="51790" spans="6:6" x14ac:dyDescent="0.25">
      <c r="F51790" s="1"/>
    </row>
    <row r="51791" spans="6:6" x14ac:dyDescent="0.25">
      <c r="F51791" s="1"/>
    </row>
    <row r="51792" spans="6:6" x14ac:dyDescent="0.25">
      <c r="F51792" s="1"/>
    </row>
    <row r="51793" spans="6:6" x14ac:dyDescent="0.25">
      <c r="F51793" s="1"/>
    </row>
    <row r="51794" spans="6:6" x14ac:dyDescent="0.25">
      <c r="F51794" s="1"/>
    </row>
    <row r="51795" spans="6:6" x14ac:dyDescent="0.25">
      <c r="F51795" s="1"/>
    </row>
    <row r="51796" spans="6:6" x14ac:dyDescent="0.25">
      <c r="F51796" s="1"/>
    </row>
    <row r="51797" spans="6:6" x14ac:dyDescent="0.25">
      <c r="F51797" s="1"/>
    </row>
    <row r="51798" spans="6:6" x14ac:dyDescent="0.25">
      <c r="F51798" s="1"/>
    </row>
    <row r="51799" spans="6:6" x14ac:dyDescent="0.25">
      <c r="F51799" s="1"/>
    </row>
    <row r="51800" spans="6:6" x14ac:dyDescent="0.25">
      <c r="F51800" s="1"/>
    </row>
    <row r="51801" spans="6:6" x14ac:dyDescent="0.25">
      <c r="F51801" s="1"/>
    </row>
    <row r="51802" spans="6:6" x14ac:dyDescent="0.25">
      <c r="F51802" s="1"/>
    </row>
    <row r="51803" spans="6:6" x14ac:dyDescent="0.25">
      <c r="F51803" s="1"/>
    </row>
    <row r="51804" spans="6:6" x14ac:dyDescent="0.25">
      <c r="F51804" s="1"/>
    </row>
    <row r="51805" spans="6:6" x14ac:dyDescent="0.25">
      <c r="F51805" s="1"/>
    </row>
    <row r="51806" spans="6:6" x14ac:dyDescent="0.25">
      <c r="F51806" s="1"/>
    </row>
    <row r="51807" spans="6:6" x14ac:dyDescent="0.25">
      <c r="F51807" s="1"/>
    </row>
    <row r="51808" spans="6:6" x14ac:dyDescent="0.25">
      <c r="F51808" s="1"/>
    </row>
    <row r="51809" spans="6:6" x14ac:dyDescent="0.25">
      <c r="F51809" s="1"/>
    </row>
    <row r="51810" spans="6:6" x14ac:dyDescent="0.25">
      <c r="F51810" s="1"/>
    </row>
    <row r="51811" spans="6:6" x14ac:dyDescent="0.25">
      <c r="F51811" s="1"/>
    </row>
    <row r="51812" spans="6:6" x14ac:dyDescent="0.25">
      <c r="F51812" s="1"/>
    </row>
    <row r="51813" spans="6:6" x14ac:dyDescent="0.25">
      <c r="F51813" s="1"/>
    </row>
    <row r="51814" spans="6:6" x14ac:dyDescent="0.25">
      <c r="F51814" s="1"/>
    </row>
    <row r="51815" spans="6:6" x14ac:dyDescent="0.25">
      <c r="F51815" s="1"/>
    </row>
    <row r="51816" spans="6:6" x14ac:dyDescent="0.25">
      <c r="F51816" s="1"/>
    </row>
    <row r="51817" spans="6:6" x14ac:dyDescent="0.25">
      <c r="F51817" s="1"/>
    </row>
    <row r="51818" spans="6:6" x14ac:dyDescent="0.25">
      <c r="F51818" s="1"/>
    </row>
    <row r="51819" spans="6:6" x14ac:dyDescent="0.25">
      <c r="F51819" s="1"/>
    </row>
    <row r="51820" spans="6:6" x14ac:dyDescent="0.25">
      <c r="F51820" s="1"/>
    </row>
    <row r="51821" spans="6:6" x14ac:dyDescent="0.25">
      <c r="F51821" s="1"/>
    </row>
    <row r="51822" spans="6:6" x14ac:dyDescent="0.25">
      <c r="F51822" s="1"/>
    </row>
    <row r="51823" spans="6:6" x14ac:dyDescent="0.25">
      <c r="F51823" s="1"/>
    </row>
    <row r="51824" spans="6:6" x14ac:dyDescent="0.25">
      <c r="F51824" s="1"/>
    </row>
    <row r="51825" spans="6:6" x14ac:dyDescent="0.25">
      <c r="F51825" s="1"/>
    </row>
    <row r="51826" spans="6:6" x14ac:dyDescent="0.25">
      <c r="F51826" s="1"/>
    </row>
    <row r="51827" spans="6:6" x14ac:dyDescent="0.25">
      <c r="F51827" s="1"/>
    </row>
    <row r="51828" spans="6:6" x14ac:dyDescent="0.25">
      <c r="F51828" s="1"/>
    </row>
    <row r="51829" spans="6:6" x14ac:dyDescent="0.25">
      <c r="F51829" s="1"/>
    </row>
    <row r="51830" spans="6:6" x14ac:dyDescent="0.25">
      <c r="F51830" s="1"/>
    </row>
    <row r="51831" spans="6:6" x14ac:dyDescent="0.25">
      <c r="F51831" s="1"/>
    </row>
    <row r="51832" spans="6:6" x14ac:dyDescent="0.25">
      <c r="F51832" s="1"/>
    </row>
    <row r="51833" spans="6:6" x14ac:dyDescent="0.25">
      <c r="F51833" s="1"/>
    </row>
    <row r="51834" spans="6:6" x14ac:dyDescent="0.25">
      <c r="F51834" s="1"/>
    </row>
    <row r="51835" spans="6:6" x14ac:dyDescent="0.25">
      <c r="F51835" s="1"/>
    </row>
    <row r="51836" spans="6:6" x14ac:dyDescent="0.25">
      <c r="F51836" s="1"/>
    </row>
    <row r="51837" spans="6:6" x14ac:dyDescent="0.25">
      <c r="F51837" s="1"/>
    </row>
    <row r="51838" spans="6:6" x14ac:dyDescent="0.25">
      <c r="F51838" s="1"/>
    </row>
    <row r="51839" spans="6:6" x14ac:dyDescent="0.25">
      <c r="F51839" s="1"/>
    </row>
    <row r="51840" spans="6:6" x14ac:dyDescent="0.25">
      <c r="F51840" s="1"/>
    </row>
    <row r="51841" spans="6:6" x14ac:dyDescent="0.25">
      <c r="F51841" s="1"/>
    </row>
    <row r="51842" spans="6:6" x14ac:dyDescent="0.25">
      <c r="F51842" s="1"/>
    </row>
    <row r="51843" spans="6:6" x14ac:dyDescent="0.25">
      <c r="F51843" s="1"/>
    </row>
    <row r="51844" spans="6:6" x14ac:dyDescent="0.25">
      <c r="F51844" s="1"/>
    </row>
    <row r="51845" spans="6:6" x14ac:dyDescent="0.25">
      <c r="F51845" s="1"/>
    </row>
    <row r="51846" spans="6:6" x14ac:dyDescent="0.25">
      <c r="F51846" s="1"/>
    </row>
    <row r="51847" spans="6:6" x14ac:dyDescent="0.25">
      <c r="F51847" s="1"/>
    </row>
    <row r="51848" spans="6:6" x14ac:dyDescent="0.25">
      <c r="F51848" s="1"/>
    </row>
    <row r="51849" spans="6:6" x14ac:dyDescent="0.25">
      <c r="F51849" s="1"/>
    </row>
    <row r="51850" spans="6:6" x14ac:dyDescent="0.25">
      <c r="F51850" s="1"/>
    </row>
    <row r="51851" spans="6:6" x14ac:dyDescent="0.25">
      <c r="F51851" s="1"/>
    </row>
    <row r="51852" spans="6:6" x14ac:dyDescent="0.25">
      <c r="F51852" s="1"/>
    </row>
    <row r="51853" spans="6:6" x14ac:dyDescent="0.25">
      <c r="F51853" s="1"/>
    </row>
    <row r="51854" spans="6:6" x14ac:dyDescent="0.25">
      <c r="F51854" s="1"/>
    </row>
    <row r="51855" spans="6:6" x14ac:dyDescent="0.25">
      <c r="F51855" s="1"/>
    </row>
    <row r="51856" spans="6:6" x14ac:dyDescent="0.25">
      <c r="F51856" s="1"/>
    </row>
    <row r="51857" spans="6:6" x14ac:dyDescent="0.25">
      <c r="F51857" s="1"/>
    </row>
    <row r="51858" spans="6:6" x14ac:dyDescent="0.25">
      <c r="F51858" s="1"/>
    </row>
    <row r="51859" spans="6:6" x14ac:dyDescent="0.25">
      <c r="F51859" s="1"/>
    </row>
    <row r="51860" spans="6:6" x14ac:dyDescent="0.25">
      <c r="F51860" s="1"/>
    </row>
    <row r="51861" spans="6:6" x14ac:dyDescent="0.25">
      <c r="F51861" s="1"/>
    </row>
    <row r="51862" spans="6:6" x14ac:dyDescent="0.25">
      <c r="F51862" s="1"/>
    </row>
    <row r="51863" spans="6:6" x14ac:dyDescent="0.25">
      <c r="F51863" s="1"/>
    </row>
    <row r="51864" spans="6:6" x14ac:dyDescent="0.25">
      <c r="F51864" s="1"/>
    </row>
    <row r="51865" spans="6:6" x14ac:dyDescent="0.25">
      <c r="F51865" s="1"/>
    </row>
    <row r="51866" spans="6:6" x14ac:dyDescent="0.25">
      <c r="F51866" s="1"/>
    </row>
    <row r="51867" spans="6:6" x14ac:dyDescent="0.25">
      <c r="F51867" s="1"/>
    </row>
    <row r="51868" spans="6:6" x14ac:dyDescent="0.25">
      <c r="F51868" s="1"/>
    </row>
    <row r="51869" spans="6:6" x14ac:dyDescent="0.25">
      <c r="F51869" s="1"/>
    </row>
    <row r="51870" spans="6:6" x14ac:dyDescent="0.25">
      <c r="F51870" s="1"/>
    </row>
    <row r="51871" spans="6:6" x14ac:dyDescent="0.25">
      <c r="F51871" s="1"/>
    </row>
    <row r="51872" spans="6:6" x14ac:dyDescent="0.25">
      <c r="F51872" s="1"/>
    </row>
    <row r="51873" spans="6:6" x14ac:dyDescent="0.25">
      <c r="F51873" s="1"/>
    </row>
    <row r="51874" spans="6:6" x14ac:dyDescent="0.25">
      <c r="F51874" s="1"/>
    </row>
    <row r="51875" spans="6:6" x14ac:dyDescent="0.25">
      <c r="F51875" s="1"/>
    </row>
    <row r="51876" spans="6:6" x14ac:dyDescent="0.25">
      <c r="F51876" s="1"/>
    </row>
    <row r="51877" spans="6:6" x14ac:dyDescent="0.25">
      <c r="F51877" s="1"/>
    </row>
    <row r="51878" spans="6:6" x14ac:dyDescent="0.25">
      <c r="F51878" s="1"/>
    </row>
    <row r="51879" spans="6:6" x14ac:dyDescent="0.25">
      <c r="F51879" s="1"/>
    </row>
    <row r="51880" spans="6:6" x14ac:dyDescent="0.25">
      <c r="F51880" s="1"/>
    </row>
    <row r="51881" spans="6:6" x14ac:dyDescent="0.25">
      <c r="F51881" s="1"/>
    </row>
    <row r="51882" spans="6:6" x14ac:dyDescent="0.25">
      <c r="F51882" s="1"/>
    </row>
    <row r="51883" spans="6:6" x14ac:dyDescent="0.25">
      <c r="F51883" s="1"/>
    </row>
    <row r="51884" spans="6:6" x14ac:dyDescent="0.25">
      <c r="F51884" s="1"/>
    </row>
    <row r="51885" spans="6:6" x14ac:dyDescent="0.25">
      <c r="F51885" s="1"/>
    </row>
    <row r="51886" spans="6:6" x14ac:dyDescent="0.25">
      <c r="F51886" s="1"/>
    </row>
    <row r="51887" spans="6:6" x14ac:dyDescent="0.25">
      <c r="F51887" s="1"/>
    </row>
    <row r="51888" spans="6:6" x14ac:dyDescent="0.25">
      <c r="F51888" s="1"/>
    </row>
    <row r="51889" spans="6:6" x14ac:dyDescent="0.25">
      <c r="F51889" s="1"/>
    </row>
    <row r="51890" spans="6:6" x14ac:dyDescent="0.25">
      <c r="F51890" s="1"/>
    </row>
    <row r="51891" spans="6:6" x14ac:dyDescent="0.25">
      <c r="F51891" s="1"/>
    </row>
    <row r="51892" spans="6:6" x14ac:dyDescent="0.25">
      <c r="F51892" s="1"/>
    </row>
    <row r="51893" spans="6:6" x14ac:dyDescent="0.25">
      <c r="F51893" s="1"/>
    </row>
    <row r="51894" spans="6:6" x14ac:dyDescent="0.25">
      <c r="F51894" s="1"/>
    </row>
    <row r="51895" spans="6:6" x14ac:dyDescent="0.25">
      <c r="F51895" s="1"/>
    </row>
    <row r="51896" spans="6:6" x14ac:dyDescent="0.25">
      <c r="F51896" s="1"/>
    </row>
    <row r="51897" spans="6:6" x14ac:dyDescent="0.25">
      <c r="F51897" s="1"/>
    </row>
    <row r="51898" spans="6:6" x14ac:dyDescent="0.25">
      <c r="F51898" s="1"/>
    </row>
    <row r="51899" spans="6:6" x14ac:dyDescent="0.25">
      <c r="F51899" s="1"/>
    </row>
    <row r="51900" spans="6:6" x14ac:dyDescent="0.25">
      <c r="F51900" s="1"/>
    </row>
    <row r="51901" spans="6:6" x14ac:dyDescent="0.25">
      <c r="F51901" s="1"/>
    </row>
    <row r="51902" spans="6:6" x14ac:dyDescent="0.25">
      <c r="F51902" s="1"/>
    </row>
    <row r="51903" spans="6:6" x14ac:dyDescent="0.25">
      <c r="F51903" s="1"/>
    </row>
    <row r="51904" spans="6:6" x14ac:dyDescent="0.25">
      <c r="F51904" s="1"/>
    </row>
    <row r="51905" spans="6:6" x14ac:dyDescent="0.25">
      <c r="F51905" s="1"/>
    </row>
    <row r="51906" spans="6:6" x14ac:dyDescent="0.25">
      <c r="F51906" s="1"/>
    </row>
    <row r="51907" spans="6:6" x14ac:dyDescent="0.25">
      <c r="F51907" s="1"/>
    </row>
    <row r="51908" spans="6:6" x14ac:dyDescent="0.25">
      <c r="F51908" s="1"/>
    </row>
    <row r="51909" spans="6:6" x14ac:dyDescent="0.25">
      <c r="F51909" s="1"/>
    </row>
    <row r="51910" spans="6:6" x14ac:dyDescent="0.25">
      <c r="F51910" s="1"/>
    </row>
    <row r="51911" spans="6:6" x14ac:dyDescent="0.25">
      <c r="F51911" s="1"/>
    </row>
    <row r="51912" spans="6:6" x14ac:dyDescent="0.25">
      <c r="F51912" s="1"/>
    </row>
    <row r="51913" spans="6:6" x14ac:dyDescent="0.25">
      <c r="F51913" s="1"/>
    </row>
    <row r="51914" spans="6:6" x14ac:dyDescent="0.25">
      <c r="F51914" s="1"/>
    </row>
    <row r="51915" spans="6:6" x14ac:dyDescent="0.25">
      <c r="F51915" s="1"/>
    </row>
    <row r="51916" spans="6:6" x14ac:dyDescent="0.25">
      <c r="F51916" s="1"/>
    </row>
    <row r="51917" spans="6:6" x14ac:dyDescent="0.25">
      <c r="F51917" s="1"/>
    </row>
    <row r="51918" spans="6:6" x14ac:dyDescent="0.25">
      <c r="F51918" s="1"/>
    </row>
    <row r="51919" spans="6:6" x14ac:dyDescent="0.25">
      <c r="F51919" s="1"/>
    </row>
    <row r="51920" spans="6:6" x14ac:dyDescent="0.25">
      <c r="F51920" s="1"/>
    </row>
    <row r="51921" spans="6:6" x14ac:dyDescent="0.25">
      <c r="F51921" s="1"/>
    </row>
    <row r="51922" spans="6:6" x14ac:dyDescent="0.25">
      <c r="F51922" s="1"/>
    </row>
    <row r="51923" spans="6:6" x14ac:dyDescent="0.25">
      <c r="F51923" s="1"/>
    </row>
    <row r="51924" spans="6:6" x14ac:dyDescent="0.25">
      <c r="F51924" s="1"/>
    </row>
    <row r="51925" spans="6:6" x14ac:dyDescent="0.25">
      <c r="F51925" s="1"/>
    </row>
    <row r="51926" spans="6:6" x14ac:dyDescent="0.25">
      <c r="F51926" s="1"/>
    </row>
    <row r="51927" spans="6:6" x14ac:dyDescent="0.25">
      <c r="F51927" s="1"/>
    </row>
    <row r="51928" spans="6:6" x14ac:dyDescent="0.25">
      <c r="F51928" s="1"/>
    </row>
    <row r="51929" spans="6:6" x14ac:dyDescent="0.25">
      <c r="F51929" s="1"/>
    </row>
    <row r="51930" spans="6:6" x14ac:dyDescent="0.25">
      <c r="F51930" s="1"/>
    </row>
    <row r="51931" spans="6:6" x14ac:dyDescent="0.25">
      <c r="F51931" s="1"/>
    </row>
    <row r="51932" spans="6:6" x14ac:dyDescent="0.25">
      <c r="F51932" s="1"/>
    </row>
    <row r="51933" spans="6:6" x14ac:dyDescent="0.25">
      <c r="F51933" s="1"/>
    </row>
    <row r="51934" spans="6:6" x14ac:dyDescent="0.25">
      <c r="F51934" s="1"/>
    </row>
    <row r="51935" spans="6:6" x14ac:dyDescent="0.25">
      <c r="F51935" s="1"/>
    </row>
    <row r="51936" spans="6:6" x14ac:dyDescent="0.25">
      <c r="F51936" s="1"/>
    </row>
    <row r="51937" spans="6:6" x14ac:dyDescent="0.25">
      <c r="F51937" s="1"/>
    </row>
    <row r="51938" spans="6:6" x14ac:dyDescent="0.25">
      <c r="F51938" s="1"/>
    </row>
    <row r="51939" spans="6:6" x14ac:dyDescent="0.25">
      <c r="F51939" s="1"/>
    </row>
    <row r="51940" spans="6:6" x14ac:dyDescent="0.25">
      <c r="F51940" s="1"/>
    </row>
    <row r="51941" spans="6:6" x14ac:dyDescent="0.25">
      <c r="F51941" s="1"/>
    </row>
    <row r="51942" spans="6:6" x14ac:dyDescent="0.25">
      <c r="F51942" s="1"/>
    </row>
    <row r="51943" spans="6:6" x14ac:dyDescent="0.25">
      <c r="F51943" s="1"/>
    </row>
    <row r="51944" spans="6:6" x14ac:dyDescent="0.25">
      <c r="F51944" s="1"/>
    </row>
    <row r="51945" spans="6:6" x14ac:dyDescent="0.25">
      <c r="F51945" s="1"/>
    </row>
    <row r="51946" spans="6:6" x14ac:dyDescent="0.25">
      <c r="F51946" s="1"/>
    </row>
    <row r="51947" spans="6:6" x14ac:dyDescent="0.25">
      <c r="F51947" s="1"/>
    </row>
    <row r="51948" spans="6:6" x14ac:dyDescent="0.25">
      <c r="F51948" s="1"/>
    </row>
    <row r="51949" spans="6:6" x14ac:dyDescent="0.25">
      <c r="F51949" s="1"/>
    </row>
    <row r="51950" spans="6:6" x14ac:dyDescent="0.25">
      <c r="F51950" s="1"/>
    </row>
    <row r="51951" spans="6:6" x14ac:dyDescent="0.25">
      <c r="F51951" s="1"/>
    </row>
    <row r="51952" spans="6:6" x14ac:dyDescent="0.25">
      <c r="F51952" s="1"/>
    </row>
    <row r="51953" spans="6:6" x14ac:dyDescent="0.25">
      <c r="F51953" s="1"/>
    </row>
    <row r="51954" spans="6:6" x14ac:dyDescent="0.25">
      <c r="F51954" s="1"/>
    </row>
    <row r="51955" spans="6:6" x14ac:dyDescent="0.25">
      <c r="F51955" s="1"/>
    </row>
    <row r="51956" spans="6:6" x14ac:dyDescent="0.25">
      <c r="F51956" s="1"/>
    </row>
    <row r="51957" spans="6:6" x14ac:dyDescent="0.25">
      <c r="F51957" s="1"/>
    </row>
    <row r="51958" spans="6:6" x14ac:dyDescent="0.25">
      <c r="F51958" s="1"/>
    </row>
    <row r="51959" spans="6:6" x14ac:dyDescent="0.25">
      <c r="F51959" s="1"/>
    </row>
    <row r="51960" spans="6:6" x14ac:dyDescent="0.25">
      <c r="F51960" s="1"/>
    </row>
    <row r="51961" spans="6:6" x14ac:dyDescent="0.25">
      <c r="F51961" s="1"/>
    </row>
    <row r="51962" spans="6:6" x14ac:dyDescent="0.25">
      <c r="F51962" s="1"/>
    </row>
    <row r="51963" spans="6:6" x14ac:dyDescent="0.25">
      <c r="F51963" s="1"/>
    </row>
    <row r="51964" spans="6:6" x14ac:dyDescent="0.25">
      <c r="F51964" s="1"/>
    </row>
    <row r="51965" spans="6:6" x14ac:dyDescent="0.25">
      <c r="F51965" s="1"/>
    </row>
    <row r="51966" spans="6:6" x14ac:dyDescent="0.25">
      <c r="F51966" s="1"/>
    </row>
    <row r="51967" spans="6:6" x14ac:dyDescent="0.25">
      <c r="F51967" s="1"/>
    </row>
    <row r="51968" spans="6:6" x14ac:dyDescent="0.25">
      <c r="F51968" s="1"/>
    </row>
    <row r="51969" spans="6:6" x14ac:dyDescent="0.25">
      <c r="F51969" s="1"/>
    </row>
    <row r="51970" spans="6:6" x14ac:dyDescent="0.25">
      <c r="F51970" s="1"/>
    </row>
    <row r="51971" spans="6:6" x14ac:dyDescent="0.25">
      <c r="F51971" s="1"/>
    </row>
    <row r="51972" spans="6:6" x14ac:dyDescent="0.25">
      <c r="F51972" s="1"/>
    </row>
    <row r="51973" spans="6:6" x14ac:dyDescent="0.25">
      <c r="F51973" s="1"/>
    </row>
    <row r="51974" spans="6:6" x14ac:dyDescent="0.25">
      <c r="F51974" s="1"/>
    </row>
    <row r="51975" spans="6:6" x14ac:dyDescent="0.25">
      <c r="F51975" s="1"/>
    </row>
    <row r="51976" spans="6:6" x14ac:dyDescent="0.25">
      <c r="F51976" s="1"/>
    </row>
    <row r="51977" spans="6:6" x14ac:dyDescent="0.25">
      <c r="F51977" s="1"/>
    </row>
    <row r="51978" spans="6:6" x14ac:dyDescent="0.25">
      <c r="F51978" s="1"/>
    </row>
    <row r="51979" spans="6:6" x14ac:dyDescent="0.25">
      <c r="F51979" s="1"/>
    </row>
    <row r="51980" spans="6:6" x14ac:dyDescent="0.25">
      <c r="F51980" s="1"/>
    </row>
    <row r="51981" spans="6:6" x14ac:dyDescent="0.25">
      <c r="F51981" s="1"/>
    </row>
    <row r="51982" spans="6:6" x14ac:dyDescent="0.25">
      <c r="F51982" s="1"/>
    </row>
    <row r="51983" spans="6:6" x14ac:dyDescent="0.25">
      <c r="F51983" s="1"/>
    </row>
    <row r="51984" spans="6:6" x14ac:dyDescent="0.25">
      <c r="F51984" s="1"/>
    </row>
    <row r="51985" spans="6:6" x14ac:dyDescent="0.25">
      <c r="F51985" s="1"/>
    </row>
    <row r="51986" spans="6:6" x14ac:dyDescent="0.25">
      <c r="F51986" s="1"/>
    </row>
    <row r="51987" spans="6:6" x14ac:dyDescent="0.25">
      <c r="F51987" s="1"/>
    </row>
    <row r="51988" spans="6:6" x14ac:dyDescent="0.25">
      <c r="F51988" s="1"/>
    </row>
    <row r="51989" spans="6:6" x14ac:dyDescent="0.25">
      <c r="F51989" s="1"/>
    </row>
    <row r="51990" spans="6:6" x14ac:dyDescent="0.25">
      <c r="F51990" s="1"/>
    </row>
    <row r="51991" spans="6:6" x14ac:dyDescent="0.25">
      <c r="F51991" s="1"/>
    </row>
    <row r="51992" spans="6:6" x14ac:dyDescent="0.25">
      <c r="F51992" s="1"/>
    </row>
    <row r="51993" spans="6:6" x14ac:dyDescent="0.25">
      <c r="F51993" s="1"/>
    </row>
    <row r="51994" spans="6:6" x14ac:dyDescent="0.25">
      <c r="F51994" s="1"/>
    </row>
    <row r="51995" spans="6:6" x14ac:dyDescent="0.25">
      <c r="F51995" s="1"/>
    </row>
    <row r="51996" spans="6:6" x14ac:dyDescent="0.25">
      <c r="F51996" s="1"/>
    </row>
    <row r="51997" spans="6:6" x14ac:dyDescent="0.25">
      <c r="F51997" s="1"/>
    </row>
    <row r="51998" spans="6:6" x14ac:dyDescent="0.25">
      <c r="F51998" s="1"/>
    </row>
    <row r="51999" spans="6:6" x14ac:dyDescent="0.25">
      <c r="F51999" s="1"/>
    </row>
    <row r="52000" spans="6:6" x14ac:dyDescent="0.25">
      <c r="F52000" s="1"/>
    </row>
    <row r="52001" spans="6:6" x14ac:dyDescent="0.25">
      <c r="F52001" s="1"/>
    </row>
    <row r="52002" spans="6:6" x14ac:dyDescent="0.25">
      <c r="F52002" s="1"/>
    </row>
    <row r="52003" spans="6:6" x14ac:dyDescent="0.25">
      <c r="F52003" s="1"/>
    </row>
    <row r="52004" spans="6:6" x14ac:dyDescent="0.25">
      <c r="F52004" s="1"/>
    </row>
    <row r="52005" spans="6:6" x14ac:dyDescent="0.25">
      <c r="F52005" s="1"/>
    </row>
    <row r="52006" spans="6:6" x14ac:dyDescent="0.25">
      <c r="F52006" s="1"/>
    </row>
    <row r="52007" spans="6:6" x14ac:dyDescent="0.25">
      <c r="F52007" s="1"/>
    </row>
    <row r="52008" spans="6:6" x14ac:dyDescent="0.25">
      <c r="F52008" s="1"/>
    </row>
    <row r="52009" spans="6:6" x14ac:dyDescent="0.25">
      <c r="F52009" s="1"/>
    </row>
    <row r="52010" spans="6:6" x14ac:dyDescent="0.25">
      <c r="F52010" s="1"/>
    </row>
    <row r="52011" spans="6:6" x14ac:dyDescent="0.25">
      <c r="F52011" s="1"/>
    </row>
    <row r="52012" spans="6:6" x14ac:dyDescent="0.25">
      <c r="F52012" s="1"/>
    </row>
    <row r="52013" spans="6:6" x14ac:dyDescent="0.25">
      <c r="F52013" s="1"/>
    </row>
    <row r="52014" spans="6:6" x14ac:dyDescent="0.25">
      <c r="F52014" s="1"/>
    </row>
    <row r="52015" spans="6:6" x14ac:dyDescent="0.25">
      <c r="F52015" s="1"/>
    </row>
    <row r="52016" spans="6:6" x14ac:dyDescent="0.25">
      <c r="F52016" s="1"/>
    </row>
    <row r="52017" spans="6:6" x14ac:dyDescent="0.25">
      <c r="F52017" s="1"/>
    </row>
    <row r="52018" spans="6:6" x14ac:dyDescent="0.25">
      <c r="F52018" s="1"/>
    </row>
    <row r="52019" spans="6:6" x14ac:dyDescent="0.25">
      <c r="F52019" s="1"/>
    </row>
    <row r="52020" spans="6:6" x14ac:dyDescent="0.25">
      <c r="F52020" s="1"/>
    </row>
    <row r="52021" spans="6:6" x14ac:dyDescent="0.25">
      <c r="F52021" s="1"/>
    </row>
    <row r="52022" spans="6:6" x14ac:dyDescent="0.25">
      <c r="F52022" s="1"/>
    </row>
    <row r="52023" spans="6:6" x14ac:dyDescent="0.25">
      <c r="F52023" s="1"/>
    </row>
    <row r="52024" spans="6:6" x14ac:dyDescent="0.25">
      <c r="F52024" s="1"/>
    </row>
    <row r="52025" spans="6:6" x14ac:dyDescent="0.25">
      <c r="F52025" s="1"/>
    </row>
    <row r="52026" spans="6:6" x14ac:dyDescent="0.25">
      <c r="F52026" s="1"/>
    </row>
    <row r="52027" spans="6:6" x14ac:dyDescent="0.25">
      <c r="F52027" s="1"/>
    </row>
    <row r="52028" spans="6:6" x14ac:dyDescent="0.25">
      <c r="F52028" s="1"/>
    </row>
    <row r="52029" spans="6:6" x14ac:dyDescent="0.25">
      <c r="F52029" s="1"/>
    </row>
    <row r="52030" spans="6:6" x14ac:dyDescent="0.25">
      <c r="F52030" s="1"/>
    </row>
    <row r="52031" spans="6:6" x14ac:dyDescent="0.25">
      <c r="F52031" s="1"/>
    </row>
    <row r="52032" spans="6:6" x14ac:dyDescent="0.25">
      <c r="F52032" s="1"/>
    </row>
    <row r="52033" spans="6:6" x14ac:dyDescent="0.25">
      <c r="F52033" s="1"/>
    </row>
    <row r="52034" spans="6:6" x14ac:dyDescent="0.25">
      <c r="F52034" s="1"/>
    </row>
    <row r="52035" spans="6:6" x14ac:dyDescent="0.25">
      <c r="F52035" s="1"/>
    </row>
    <row r="52036" spans="6:6" x14ac:dyDescent="0.25">
      <c r="F52036" s="1"/>
    </row>
    <row r="52037" spans="6:6" x14ac:dyDescent="0.25">
      <c r="F52037" s="1"/>
    </row>
    <row r="52038" spans="6:6" x14ac:dyDescent="0.25">
      <c r="F52038" s="1"/>
    </row>
    <row r="52039" spans="6:6" x14ac:dyDescent="0.25">
      <c r="F52039" s="1"/>
    </row>
    <row r="52040" spans="6:6" x14ac:dyDescent="0.25">
      <c r="F52040" s="1"/>
    </row>
    <row r="52041" spans="6:6" x14ac:dyDescent="0.25">
      <c r="F52041" s="1"/>
    </row>
    <row r="52042" spans="6:6" x14ac:dyDescent="0.25">
      <c r="F52042" s="1"/>
    </row>
    <row r="52043" spans="6:6" x14ac:dyDescent="0.25">
      <c r="F52043" s="1"/>
    </row>
    <row r="52044" spans="6:6" x14ac:dyDescent="0.25">
      <c r="F52044" s="1"/>
    </row>
    <row r="52045" spans="6:6" x14ac:dyDescent="0.25">
      <c r="F52045" s="1"/>
    </row>
    <row r="52046" spans="6:6" x14ac:dyDescent="0.25">
      <c r="F52046" s="1"/>
    </row>
    <row r="52047" spans="6:6" x14ac:dyDescent="0.25">
      <c r="F52047" s="1"/>
    </row>
    <row r="52048" spans="6:6" x14ac:dyDescent="0.25">
      <c r="F52048" s="1"/>
    </row>
    <row r="52049" spans="6:6" x14ac:dyDescent="0.25">
      <c r="F52049" s="1"/>
    </row>
    <row r="52050" spans="6:6" x14ac:dyDescent="0.25">
      <c r="F52050" s="1"/>
    </row>
    <row r="52051" spans="6:6" x14ac:dyDescent="0.25">
      <c r="F52051" s="1"/>
    </row>
    <row r="52052" spans="6:6" x14ac:dyDescent="0.25">
      <c r="F52052" s="1"/>
    </row>
    <row r="52053" spans="6:6" x14ac:dyDescent="0.25">
      <c r="F52053" s="1"/>
    </row>
    <row r="52054" spans="6:6" x14ac:dyDescent="0.25">
      <c r="F52054" s="1"/>
    </row>
    <row r="52055" spans="6:6" x14ac:dyDescent="0.25">
      <c r="F52055" s="1"/>
    </row>
    <row r="52056" spans="6:6" x14ac:dyDescent="0.25">
      <c r="F52056" s="1"/>
    </row>
    <row r="52057" spans="6:6" x14ac:dyDescent="0.25">
      <c r="F52057" s="1"/>
    </row>
    <row r="52058" spans="6:6" x14ac:dyDescent="0.25">
      <c r="F52058" s="1"/>
    </row>
    <row r="52059" spans="6:6" x14ac:dyDescent="0.25">
      <c r="F52059" s="1"/>
    </row>
    <row r="52060" spans="6:6" x14ac:dyDescent="0.25">
      <c r="F52060" s="1"/>
    </row>
    <row r="52061" spans="6:6" x14ac:dyDescent="0.25">
      <c r="F52061" s="1"/>
    </row>
    <row r="52062" spans="6:6" x14ac:dyDescent="0.25">
      <c r="F52062" s="1"/>
    </row>
    <row r="52063" spans="6:6" x14ac:dyDescent="0.25">
      <c r="F52063" s="1"/>
    </row>
    <row r="52064" spans="6:6" x14ac:dyDescent="0.25">
      <c r="F52064" s="1"/>
    </row>
    <row r="52065" spans="6:6" x14ac:dyDescent="0.25">
      <c r="F52065" s="1"/>
    </row>
    <row r="52066" spans="6:6" x14ac:dyDescent="0.25">
      <c r="F52066" s="1"/>
    </row>
    <row r="52067" spans="6:6" x14ac:dyDescent="0.25">
      <c r="F52067" s="1"/>
    </row>
    <row r="52068" spans="6:6" x14ac:dyDescent="0.25">
      <c r="F52068" s="1"/>
    </row>
    <row r="52069" spans="6:6" x14ac:dyDescent="0.25">
      <c r="F52069" s="1"/>
    </row>
    <row r="52070" spans="6:6" x14ac:dyDescent="0.25">
      <c r="F52070" s="1"/>
    </row>
    <row r="52071" spans="6:6" x14ac:dyDescent="0.25">
      <c r="F52071" s="1"/>
    </row>
    <row r="52072" spans="6:6" x14ac:dyDescent="0.25">
      <c r="F52072" s="1"/>
    </row>
    <row r="52073" spans="6:6" x14ac:dyDescent="0.25">
      <c r="F52073" s="1"/>
    </row>
    <row r="52074" spans="6:6" x14ac:dyDescent="0.25">
      <c r="F52074" s="1"/>
    </row>
    <row r="52075" spans="6:6" x14ac:dyDescent="0.25">
      <c r="F52075" s="1"/>
    </row>
    <row r="52076" spans="6:6" x14ac:dyDescent="0.25">
      <c r="F52076" s="1"/>
    </row>
    <row r="52077" spans="6:6" x14ac:dyDescent="0.25">
      <c r="F52077" s="1"/>
    </row>
    <row r="52078" spans="6:6" x14ac:dyDescent="0.25">
      <c r="F52078" s="1"/>
    </row>
    <row r="52079" spans="6:6" x14ac:dyDescent="0.25">
      <c r="F52079" s="1"/>
    </row>
    <row r="52080" spans="6:6" x14ac:dyDescent="0.25">
      <c r="F52080" s="1"/>
    </row>
    <row r="52081" spans="6:6" x14ac:dyDescent="0.25">
      <c r="F52081" s="1"/>
    </row>
    <row r="52082" spans="6:6" x14ac:dyDescent="0.25">
      <c r="F52082" s="1"/>
    </row>
    <row r="52083" spans="6:6" x14ac:dyDescent="0.25">
      <c r="F52083" s="1"/>
    </row>
    <row r="52084" spans="6:6" x14ac:dyDescent="0.25">
      <c r="F52084" s="1"/>
    </row>
    <row r="52085" spans="6:6" x14ac:dyDescent="0.25">
      <c r="F52085" s="1"/>
    </row>
    <row r="52086" spans="6:6" x14ac:dyDescent="0.25">
      <c r="F52086" s="1"/>
    </row>
    <row r="52087" spans="6:6" x14ac:dyDescent="0.25">
      <c r="F52087" s="1"/>
    </row>
    <row r="52088" spans="6:6" x14ac:dyDescent="0.25">
      <c r="F52088" s="1"/>
    </row>
    <row r="52089" spans="6:6" x14ac:dyDescent="0.25">
      <c r="F52089" s="1"/>
    </row>
    <row r="52090" spans="6:6" x14ac:dyDescent="0.25">
      <c r="F52090" s="1"/>
    </row>
    <row r="52091" spans="6:6" x14ac:dyDescent="0.25">
      <c r="F52091" s="1"/>
    </row>
    <row r="52092" spans="6:6" x14ac:dyDescent="0.25">
      <c r="F52092" s="1"/>
    </row>
    <row r="52093" spans="6:6" x14ac:dyDescent="0.25">
      <c r="F52093" s="1"/>
    </row>
    <row r="52094" spans="6:6" x14ac:dyDescent="0.25">
      <c r="F52094" s="1"/>
    </row>
    <row r="52095" spans="6:6" x14ac:dyDescent="0.25">
      <c r="F52095" s="1"/>
    </row>
    <row r="52096" spans="6:6" x14ac:dyDescent="0.25">
      <c r="F52096" s="1"/>
    </row>
    <row r="52097" spans="6:6" x14ac:dyDescent="0.25">
      <c r="F52097" s="1"/>
    </row>
    <row r="52098" spans="6:6" x14ac:dyDescent="0.25">
      <c r="F52098" s="1"/>
    </row>
    <row r="52099" spans="6:6" x14ac:dyDescent="0.25">
      <c r="F52099" s="1"/>
    </row>
    <row r="52100" spans="6:6" x14ac:dyDescent="0.25">
      <c r="F52100" s="1"/>
    </row>
    <row r="52101" spans="6:6" x14ac:dyDescent="0.25">
      <c r="F52101" s="1"/>
    </row>
    <row r="52102" spans="6:6" x14ac:dyDescent="0.25">
      <c r="F52102" s="1"/>
    </row>
    <row r="52103" spans="6:6" x14ac:dyDescent="0.25">
      <c r="F52103" s="1"/>
    </row>
    <row r="52104" spans="6:6" x14ac:dyDescent="0.25">
      <c r="F52104" s="1"/>
    </row>
    <row r="52105" spans="6:6" x14ac:dyDescent="0.25">
      <c r="F52105" s="1"/>
    </row>
    <row r="52106" spans="6:6" x14ac:dyDescent="0.25">
      <c r="F52106" s="1"/>
    </row>
    <row r="52107" spans="6:6" x14ac:dyDescent="0.25">
      <c r="F52107" s="1"/>
    </row>
    <row r="52108" spans="6:6" x14ac:dyDescent="0.25">
      <c r="F52108" s="1"/>
    </row>
    <row r="52109" spans="6:6" x14ac:dyDescent="0.25">
      <c r="F52109" s="1"/>
    </row>
    <row r="52110" spans="6:6" x14ac:dyDescent="0.25">
      <c r="F52110" s="1"/>
    </row>
    <row r="52111" spans="6:6" x14ac:dyDescent="0.25">
      <c r="F52111" s="1"/>
    </row>
    <row r="52112" spans="6:6" x14ac:dyDescent="0.25">
      <c r="F52112" s="1"/>
    </row>
    <row r="52113" spans="6:6" x14ac:dyDescent="0.25">
      <c r="F52113" s="1"/>
    </row>
    <row r="52114" spans="6:6" x14ac:dyDescent="0.25">
      <c r="F52114" s="1"/>
    </row>
    <row r="52115" spans="6:6" x14ac:dyDescent="0.25">
      <c r="F52115" s="1"/>
    </row>
    <row r="52116" spans="6:6" x14ac:dyDescent="0.25">
      <c r="F52116" s="1"/>
    </row>
    <row r="52117" spans="6:6" x14ac:dyDescent="0.25">
      <c r="F52117" s="1"/>
    </row>
    <row r="52118" spans="6:6" x14ac:dyDescent="0.25">
      <c r="F52118" s="1"/>
    </row>
    <row r="52119" spans="6:6" x14ac:dyDescent="0.25">
      <c r="F52119" s="1"/>
    </row>
    <row r="52120" spans="6:6" x14ac:dyDescent="0.25">
      <c r="F52120" s="1"/>
    </row>
    <row r="52121" spans="6:6" x14ac:dyDescent="0.25">
      <c r="F52121" s="1"/>
    </row>
    <row r="52122" spans="6:6" x14ac:dyDescent="0.25">
      <c r="F52122" s="1"/>
    </row>
    <row r="52123" spans="6:6" x14ac:dyDescent="0.25">
      <c r="F52123" s="1"/>
    </row>
    <row r="52124" spans="6:6" x14ac:dyDescent="0.25">
      <c r="F52124" s="1"/>
    </row>
    <row r="52125" spans="6:6" x14ac:dyDescent="0.25">
      <c r="F52125" s="1"/>
    </row>
    <row r="52126" spans="6:6" x14ac:dyDescent="0.25">
      <c r="F52126" s="1"/>
    </row>
    <row r="52127" spans="6:6" x14ac:dyDescent="0.25">
      <c r="F52127" s="1"/>
    </row>
    <row r="52128" spans="6:6" x14ac:dyDescent="0.25">
      <c r="F52128" s="1"/>
    </row>
    <row r="52129" spans="6:6" x14ac:dyDescent="0.25">
      <c r="F52129" s="1"/>
    </row>
    <row r="52130" spans="6:6" x14ac:dyDescent="0.25">
      <c r="F52130" s="1"/>
    </row>
    <row r="52131" spans="6:6" x14ac:dyDescent="0.25">
      <c r="F52131" s="1"/>
    </row>
    <row r="52132" spans="6:6" x14ac:dyDescent="0.25">
      <c r="F52132" s="1"/>
    </row>
    <row r="52133" spans="6:6" x14ac:dyDescent="0.25">
      <c r="F52133" s="1"/>
    </row>
    <row r="52134" spans="6:6" x14ac:dyDescent="0.25">
      <c r="F52134" s="1"/>
    </row>
    <row r="52135" spans="6:6" x14ac:dyDescent="0.25">
      <c r="F52135" s="1"/>
    </row>
    <row r="52136" spans="6:6" x14ac:dyDescent="0.25">
      <c r="F52136" s="1"/>
    </row>
    <row r="52137" spans="6:6" x14ac:dyDescent="0.25">
      <c r="F52137" s="1"/>
    </row>
    <row r="52138" spans="6:6" x14ac:dyDescent="0.25">
      <c r="F52138" s="1"/>
    </row>
    <row r="52139" spans="6:6" x14ac:dyDescent="0.25">
      <c r="F52139" s="1"/>
    </row>
    <row r="52140" spans="6:6" x14ac:dyDescent="0.25">
      <c r="F52140" s="1"/>
    </row>
    <row r="52141" spans="6:6" x14ac:dyDescent="0.25">
      <c r="F52141" s="1"/>
    </row>
    <row r="52142" spans="6:6" x14ac:dyDescent="0.25">
      <c r="F52142" s="1"/>
    </row>
    <row r="52143" spans="6:6" x14ac:dyDescent="0.25">
      <c r="F52143" s="1"/>
    </row>
    <row r="52144" spans="6:6" x14ac:dyDescent="0.25">
      <c r="F52144" s="1"/>
    </row>
    <row r="52145" spans="6:6" x14ac:dyDescent="0.25">
      <c r="F52145" s="1"/>
    </row>
    <row r="52146" spans="6:6" x14ac:dyDescent="0.25">
      <c r="F52146" s="1"/>
    </row>
    <row r="52147" spans="6:6" x14ac:dyDescent="0.25">
      <c r="F52147" s="1"/>
    </row>
    <row r="52148" spans="6:6" x14ac:dyDescent="0.25">
      <c r="F52148" s="1"/>
    </row>
    <row r="52149" spans="6:6" x14ac:dyDescent="0.25">
      <c r="F52149" s="1"/>
    </row>
    <row r="52150" spans="6:6" x14ac:dyDescent="0.25">
      <c r="F52150" s="1"/>
    </row>
    <row r="52151" spans="6:6" x14ac:dyDescent="0.25">
      <c r="F52151" s="1"/>
    </row>
    <row r="52152" spans="6:6" x14ac:dyDescent="0.25">
      <c r="F52152" s="1"/>
    </row>
    <row r="52153" spans="6:6" x14ac:dyDescent="0.25">
      <c r="F52153" s="1"/>
    </row>
    <row r="52154" spans="6:6" x14ac:dyDescent="0.25">
      <c r="F52154" s="1"/>
    </row>
    <row r="52155" spans="6:6" x14ac:dyDescent="0.25">
      <c r="F52155" s="1"/>
    </row>
    <row r="52156" spans="6:6" x14ac:dyDescent="0.25">
      <c r="F52156" s="1"/>
    </row>
    <row r="52157" spans="6:6" x14ac:dyDescent="0.25">
      <c r="F52157" s="1"/>
    </row>
    <row r="52158" spans="6:6" x14ac:dyDescent="0.25">
      <c r="F52158" s="1"/>
    </row>
    <row r="52159" spans="6:6" x14ac:dyDescent="0.25">
      <c r="F52159" s="1"/>
    </row>
    <row r="52160" spans="6:6" x14ac:dyDescent="0.25">
      <c r="F52160" s="1"/>
    </row>
    <row r="52161" spans="6:6" x14ac:dyDescent="0.25">
      <c r="F52161" s="1"/>
    </row>
    <row r="52162" spans="6:6" x14ac:dyDescent="0.25">
      <c r="F52162" s="1"/>
    </row>
    <row r="52163" spans="6:6" x14ac:dyDescent="0.25">
      <c r="F52163" s="1"/>
    </row>
    <row r="52164" spans="6:6" x14ac:dyDescent="0.25">
      <c r="F52164" s="1"/>
    </row>
    <row r="52165" spans="6:6" x14ac:dyDescent="0.25">
      <c r="F52165" s="1"/>
    </row>
    <row r="52166" spans="6:6" x14ac:dyDescent="0.25">
      <c r="F52166" s="1"/>
    </row>
    <row r="52167" spans="6:6" x14ac:dyDescent="0.25">
      <c r="F52167" s="1"/>
    </row>
    <row r="52168" spans="6:6" x14ac:dyDescent="0.25">
      <c r="F52168" s="1"/>
    </row>
    <row r="52169" spans="6:6" x14ac:dyDescent="0.25">
      <c r="F52169" s="1"/>
    </row>
    <row r="52170" spans="6:6" x14ac:dyDescent="0.25">
      <c r="F52170" s="1"/>
    </row>
    <row r="52171" spans="6:6" x14ac:dyDescent="0.25">
      <c r="F52171" s="1"/>
    </row>
    <row r="52172" spans="6:6" x14ac:dyDescent="0.25">
      <c r="F52172" s="1"/>
    </row>
    <row r="52173" spans="6:6" x14ac:dyDescent="0.25">
      <c r="F52173" s="1"/>
    </row>
    <row r="52174" spans="6:6" x14ac:dyDescent="0.25">
      <c r="F52174" s="1"/>
    </row>
    <row r="52175" spans="6:6" x14ac:dyDescent="0.25">
      <c r="F52175" s="1"/>
    </row>
    <row r="52176" spans="6:6" x14ac:dyDescent="0.25">
      <c r="F52176" s="1"/>
    </row>
    <row r="52177" spans="6:6" x14ac:dyDescent="0.25">
      <c r="F52177" s="1"/>
    </row>
    <row r="52178" spans="6:6" x14ac:dyDescent="0.25">
      <c r="F52178" s="1"/>
    </row>
    <row r="52179" spans="6:6" x14ac:dyDescent="0.25">
      <c r="F52179" s="1"/>
    </row>
    <row r="52180" spans="6:6" x14ac:dyDescent="0.25">
      <c r="F52180" s="1"/>
    </row>
    <row r="52181" spans="6:6" x14ac:dyDescent="0.25">
      <c r="F52181" s="1"/>
    </row>
    <row r="52182" spans="6:6" x14ac:dyDescent="0.25">
      <c r="F52182" s="1"/>
    </row>
    <row r="52183" spans="6:6" x14ac:dyDescent="0.25">
      <c r="F52183" s="1"/>
    </row>
    <row r="52184" spans="6:6" x14ac:dyDescent="0.25">
      <c r="F52184" s="1"/>
    </row>
    <row r="52185" spans="6:6" x14ac:dyDescent="0.25">
      <c r="F52185" s="1"/>
    </row>
    <row r="52186" spans="6:6" x14ac:dyDescent="0.25">
      <c r="F52186" s="1"/>
    </row>
    <row r="52187" spans="6:6" x14ac:dyDescent="0.25">
      <c r="F52187" s="1"/>
    </row>
    <row r="52188" spans="6:6" x14ac:dyDescent="0.25">
      <c r="F52188" s="1"/>
    </row>
    <row r="52189" spans="6:6" x14ac:dyDescent="0.25">
      <c r="F52189" s="1"/>
    </row>
    <row r="52190" spans="6:6" x14ac:dyDescent="0.25">
      <c r="F52190" s="1"/>
    </row>
    <row r="52191" spans="6:6" x14ac:dyDescent="0.25">
      <c r="F52191" s="1"/>
    </row>
    <row r="52192" spans="6:6" x14ac:dyDescent="0.25">
      <c r="F52192" s="1"/>
    </row>
    <row r="52193" spans="6:6" x14ac:dyDescent="0.25">
      <c r="F52193" s="1"/>
    </row>
    <row r="52194" spans="6:6" x14ac:dyDescent="0.25">
      <c r="F52194" s="1"/>
    </row>
    <row r="52195" spans="6:6" x14ac:dyDescent="0.25">
      <c r="F52195" s="1"/>
    </row>
    <row r="52196" spans="6:6" x14ac:dyDescent="0.25">
      <c r="F52196" s="1"/>
    </row>
    <row r="52197" spans="6:6" x14ac:dyDescent="0.25">
      <c r="F52197" s="1"/>
    </row>
    <row r="52198" spans="6:6" x14ac:dyDescent="0.25">
      <c r="F52198" s="1"/>
    </row>
    <row r="52199" spans="6:6" x14ac:dyDescent="0.25">
      <c r="F52199" s="1"/>
    </row>
    <row r="52200" spans="6:6" x14ac:dyDescent="0.25">
      <c r="F52200" s="1"/>
    </row>
    <row r="52201" spans="6:6" x14ac:dyDescent="0.25">
      <c r="F52201" s="1"/>
    </row>
    <row r="52202" spans="6:6" x14ac:dyDescent="0.25">
      <c r="F52202" s="1"/>
    </row>
    <row r="52203" spans="6:6" x14ac:dyDescent="0.25">
      <c r="F52203" s="1"/>
    </row>
    <row r="52204" spans="6:6" x14ac:dyDescent="0.25">
      <c r="F52204" s="1"/>
    </row>
    <row r="52205" spans="6:6" x14ac:dyDescent="0.25">
      <c r="F52205" s="1"/>
    </row>
    <row r="52206" spans="6:6" x14ac:dyDescent="0.25">
      <c r="F52206" s="1"/>
    </row>
    <row r="52207" spans="6:6" x14ac:dyDescent="0.25">
      <c r="F52207" s="1"/>
    </row>
    <row r="52208" spans="6:6" x14ac:dyDescent="0.25">
      <c r="F52208" s="1"/>
    </row>
    <row r="52209" spans="6:6" x14ac:dyDescent="0.25">
      <c r="F52209" s="1"/>
    </row>
    <row r="52210" spans="6:6" x14ac:dyDescent="0.25">
      <c r="F52210" s="1"/>
    </row>
    <row r="52211" spans="6:6" x14ac:dyDescent="0.25">
      <c r="F52211" s="1"/>
    </row>
    <row r="52212" spans="6:6" x14ac:dyDescent="0.25">
      <c r="F52212" s="1"/>
    </row>
    <row r="52213" spans="6:6" x14ac:dyDescent="0.25">
      <c r="F52213" s="1"/>
    </row>
    <row r="52214" spans="6:6" x14ac:dyDescent="0.25">
      <c r="F52214" s="1"/>
    </row>
    <row r="52215" spans="6:6" x14ac:dyDescent="0.25">
      <c r="F52215" s="1"/>
    </row>
    <row r="52216" spans="6:6" x14ac:dyDescent="0.25">
      <c r="F52216" s="1"/>
    </row>
    <row r="52217" spans="6:6" x14ac:dyDescent="0.25">
      <c r="F52217" s="1"/>
    </row>
    <row r="52218" spans="6:6" x14ac:dyDescent="0.25">
      <c r="F52218" s="1"/>
    </row>
    <row r="52219" spans="6:6" x14ac:dyDescent="0.25">
      <c r="F52219" s="1"/>
    </row>
    <row r="52220" spans="6:6" x14ac:dyDescent="0.25">
      <c r="F52220" s="1"/>
    </row>
    <row r="52221" spans="6:6" x14ac:dyDescent="0.25">
      <c r="F52221" s="1"/>
    </row>
    <row r="52222" spans="6:6" x14ac:dyDescent="0.25">
      <c r="F52222" s="1"/>
    </row>
    <row r="52223" spans="6:6" x14ac:dyDescent="0.25">
      <c r="F52223" s="1"/>
    </row>
    <row r="52224" spans="6:6" x14ac:dyDescent="0.25">
      <c r="F52224" s="1"/>
    </row>
    <row r="52225" spans="6:6" x14ac:dyDescent="0.25">
      <c r="F52225" s="1"/>
    </row>
    <row r="52226" spans="6:6" x14ac:dyDescent="0.25">
      <c r="F52226" s="1"/>
    </row>
    <row r="52227" spans="6:6" x14ac:dyDescent="0.25">
      <c r="F52227" s="1"/>
    </row>
    <row r="52228" spans="6:6" x14ac:dyDescent="0.25">
      <c r="F52228" s="1"/>
    </row>
    <row r="52229" spans="6:6" x14ac:dyDescent="0.25">
      <c r="F52229" s="1"/>
    </row>
    <row r="52230" spans="6:6" x14ac:dyDescent="0.25">
      <c r="F52230" s="1"/>
    </row>
    <row r="52231" spans="6:6" x14ac:dyDescent="0.25">
      <c r="F52231" s="1"/>
    </row>
    <row r="52232" spans="6:6" x14ac:dyDescent="0.25">
      <c r="F52232" s="1"/>
    </row>
    <row r="52233" spans="6:6" x14ac:dyDescent="0.25">
      <c r="F52233" s="1"/>
    </row>
    <row r="52234" spans="6:6" x14ac:dyDescent="0.25">
      <c r="F52234" s="1"/>
    </row>
    <row r="52235" spans="6:6" x14ac:dyDescent="0.25">
      <c r="F52235" s="1"/>
    </row>
    <row r="52236" spans="6:6" x14ac:dyDescent="0.25">
      <c r="F52236" s="1"/>
    </row>
    <row r="52237" spans="6:6" x14ac:dyDescent="0.25">
      <c r="F52237" s="1"/>
    </row>
    <row r="52238" spans="6:6" x14ac:dyDescent="0.25">
      <c r="F52238" s="1"/>
    </row>
    <row r="52239" spans="6:6" x14ac:dyDescent="0.25">
      <c r="F52239" s="1"/>
    </row>
    <row r="52240" spans="6:6" x14ac:dyDescent="0.25">
      <c r="F52240" s="1"/>
    </row>
    <row r="52241" spans="6:6" x14ac:dyDescent="0.25">
      <c r="F52241" s="1"/>
    </row>
    <row r="52242" spans="6:6" x14ac:dyDescent="0.25">
      <c r="F52242" s="1"/>
    </row>
    <row r="52243" spans="6:6" x14ac:dyDescent="0.25">
      <c r="F52243" s="1"/>
    </row>
    <row r="52244" spans="6:6" x14ac:dyDescent="0.25">
      <c r="F52244" s="1"/>
    </row>
    <row r="52245" spans="6:6" x14ac:dyDescent="0.25">
      <c r="F52245" s="1"/>
    </row>
    <row r="52246" spans="6:6" x14ac:dyDescent="0.25">
      <c r="F52246" s="1"/>
    </row>
    <row r="52247" spans="6:6" x14ac:dyDescent="0.25">
      <c r="F52247" s="1"/>
    </row>
    <row r="52248" spans="6:6" x14ac:dyDescent="0.25">
      <c r="F52248" s="1"/>
    </row>
    <row r="52249" spans="6:6" x14ac:dyDescent="0.25">
      <c r="F52249" s="1"/>
    </row>
    <row r="52250" spans="6:6" x14ac:dyDescent="0.25">
      <c r="F52250" s="1"/>
    </row>
    <row r="52251" spans="6:6" x14ac:dyDescent="0.25">
      <c r="F52251" s="1"/>
    </row>
    <row r="52252" spans="6:6" x14ac:dyDescent="0.25">
      <c r="F52252" s="1"/>
    </row>
    <row r="52253" spans="6:6" x14ac:dyDescent="0.25">
      <c r="F52253" s="1"/>
    </row>
    <row r="52254" spans="6:6" x14ac:dyDescent="0.25">
      <c r="F52254" s="1"/>
    </row>
    <row r="52255" spans="6:6" x14ac:dyDescent="0.25">
      <c r="F52255" s="1"/>
    </row>
    <row r="52256" spans="6:6" x14ac:dyDescent="0.25">
      <c r="F52256" s="1"/>
    </row>
    <row r="52257" spans="6:6" x14ac:dyDescent="0.25">
      <c r="F52257" s="1"/>
    </row>
    <row r="52258" spans="6:6" x14ac:dyDescent="0.25">
      <c r="F52258" s="1"/>
    </row>
    <row r="52259" spans="6:6" x14ac:dyDescent="0.25">
      <c r="F52259" s="1"/>
    </row>
    <row r="52260" spans="6:6" x14ac:dyDescent="0.25">
      <c r="F52260" s="1"/>
    </row>
    <row r="52261" spans="6:6" x14ac:dyDescent="0.25">
      <c r="F52261" s="1"/>
    </row>
    <row r="52262" spans="6:6" x14ac:dyDescent="0.25">
      <c r="F52262" s="1"/>
    </row>
    <row r="52263" spans="6:6" x14ac:dyDescent="0.25">
      <c r="F52263" s="1"/>
    </row>
    <row r="52264" spans="6:6" x14ac:dyDescent="0.25">
      <c r="F52264" s="1"/>
    </row>
    <row r="52265" spans="6:6" x14ac:dyDescent="0.25">
      <c r="F52265" s="1"/>
    </row>
    <row r="52266" spans="6:6" x14ac:dyDescent="0.25">
      <c r="F52266" s="1"/>
    </row>
    <row r="52267" spans="6:6" x14ac:dyDescent="0.25">
      <c r="F52267" s="1"/>
    </row>
    <row r="52268" spans="6:6" x14ac:dyDescent="0.25">
      <c r="F52268" s="1"/>
    </row>
    <row r="52269" spans="6:6" x14ac:dyDescent="0.25">
      <c r="F52269" s="1"/>
    </row>
    <row r="52270" spans="6:6" x14ac:dyDescent="0.25">
      <c r="F52270" s="1"/>
    </row>
    <row r="52271" spans="6:6" x14ac:dyDescent="0.25">
      <c r="F52271" s="1"/>
    </row>
    <row r="52272" spans="6:6" x14ac:dyDescent="0.25">
      <c r="F52272" s="1"/>
    </row>
    <row r="52273" spans="6:6" x14ac:dyDescent="0.25">
      <c r="F52273" s="1"/>
    </row>
    <row r="52274" spans="6:6" x14ac:dyDescent="0.25">
      <c r="F52274" s="1"/>
    </row>
    <row r="52275" spans="6:6" x14ac:dyDescent="0.25">
      <c r="F52275" s="1"/>
    </row>
    <row r="52276" spans="6:6" x14ac:dyDescent="0.25">
      <c r="F52276" s="1"/>
    </row>
    <row r="52277" spans="6:6" x14ac:dyDescent="0.25">
      <c r="F52277" s="1"/>
    </row>
    <row r="52278" spans="6:6" x14ac:dyDescent="0.25">
      <c r="F52278" s="1"/>
    </row>
    <row r="52279" spans="6:6" x14ac:dyDescent="0.25">
      <c r="F52279" s="1"/>
    </row>
    <row r="52280" spans="6:6" x14ac:dyDescent="0.25">
      <c r="F52280" s="1"/>
    </row>
    <row r="52281" spans="6:6" x14ac:dyDescent="0.25">
      <c r="F52281" s="1"/>
    </row>
    <row r="52282" spans="6:6" x14ac:dyDescent="0.25">
      <c r="F52282" s="1"/>
    </row>
    <row r="52283" spans="6:6" x14ac:dyDescent="0.25">
      <c r="F52283" s="1"/>
    </row>
    <row r="52284" spans="6:6" x14ac:dyDescent="0.25">
      <c r="F52284" s="1"/>
    </row>
    <row r="52285" spans="6:6" x14ac:dyDescent="0.25">
      <c r="F52285" s="1"/>
    </row>
    <row r="52286" spans="6:6" x14ac:dyDescent="0.25">
      <c r="F52286" s="1"/>
    </row>
    <row r="52287" spans="6:6" x14ac:dyDescent="0.25">
      <c r="F52287" s="1"/>
    </row>
    <row r="52288" spans="6:6" x14ac:dyDescent="0.25">
      <c r="F52288" s="1"/>
    </row>
    <row r="52289" spans="6:6" x14ac:dyDescent="0.25">
      <c r="F52289" s="1"/>
    </row>
    <row r="52290" spans="6:6" x14ac:dyDescent="0.25">
      <c r="F52290" s="1"/>
    </row>
    <row r="52291" spans="6:6" x14ac:dyDescent="0.25">
      <c r="F52291" s="1"/>
    </row>
    <row r="52292" spans="6:6" x14ac:dyDescent="0.25">
      <c r="F52292" s="1"/>
    </row>
    <row r="52293" spans="6:6" x14ac:dyDescent="0.25">
      <c r="F52293" s="1"/>
    </row>
    <row r="52294" spans="6:6" x14ac:dyDescent="0.25">
      <c r="F52294" s="1"/>
    </row>
    <row r="52295" spans="6:6" x14ac:dyDescent="0.25">
      <c r="F52295" s="1"/>
    </row>
    <row r="52296" spans="6:6" x14ac:dyDescent="0.25">
      <c r="F52296" s="1"/>
    </row>
    <row r="52297" spans="6:6" x14ac:dyDescent="0.25">
      <c r="F52297" s="1"/>
    </row>
    <row r="52298" spans="6:6" x14ac:dyDescent="0.25">
      <c r="F52298" s="1"/>
    </row>
    <row r="52299" spans="6:6" x14ac:dyDescent="0.25">
      <c r="F52299" s="1"/>
    </row>
    <row r="52300" spans="6:6" x14ac:dyDescent="0.25">
      <c r="F52300" s="1"/>
    </row>
    <row r="52301" spans="6:6" x14ac:dyDescent="0.25">
      <c r="F52301" s="1"/>
    </row>
    <row r="52302" spans="6:6" x14ac:dyDescent="0.25">
      <c r="F52302" s="1"/>
    </row>
    <row r="52303" spans="6:6" x14ac:dyDescent="0.25">
      <c r="F52303" s="1"/>
    </row>
    <row r="52304" spans="6:6" x14ac:dyDescent="0.25">
      <c r="F52304" s="1"/>
    </row>
    <row r="52305" spans="6:6" x14ac:dyDescent="0.25">
      <c r="F52305" s="1"/>
    </row>
    <row r="52306" spans="6:6" x14ac:dyDescent="0.25">
      <c r="F52306" s="1"/>
    </row>
    <row r="52307" spans="6:6" x14ac:dyDescent="0.25">
      <c r="F52307" s="1"/>
    </row>
    <row r="52308" spans="6:6" x14ac:dyDescent="0.25">
      <c r="F52308" s="1"/>
    </row>
    <row r="52309" spans="6:6" x14ac:dyDescent="0.25">
      <c r="F52309" s="1"/>
    </row>
    <row r="52310" spans="6:6" x14ac:dyDescent="0.25">
      <c r="F52310" s="1"/>
    </row>
    <row r="52311" spans="6:6" x14ac:dyDescent="0.25">
      <c r="F52311" s="1"/>
    </row>
    <row r="52312" spans="6:6" x14ac:dyDescent="0.25">
      <c r="F52312" s="1"/>
    </row>
    <row r="52313" spans="6:6" x14ac:dyDescent="0.25">
      <c r="F52313" s="1"/>
    </row>
    <row r="52314" spans="6:6" x14ac:dyDescent="0.25">
      <c r="F52314" s="1"/>
    </row>
    <row r="52315" spans="6:6" x14ac:dyDescent="0.25">
      <c r="F52315" s="1"/>
    </row>
    <row r="52316" spans="6:6" x14ac:dyDescent="0.25">
      <c r="F52316" s="1"/>
    </row>
    <row r="52317" spans="6:6" x14ac:dyDescent="0.25">
      <c r="F52317" s="1"/>
    </row>
    <row r="52318" spans="6:6" x14ac:dyDescent="0.25">
      <c r="F52318" s="1"/>
    </row>
    <row r="52319" spans="6:6" x14ac:dyDescent="0.25">
      <c r="F52319" s="1"/>
    </row>
    <row r="52320" spans="6:6" x14ac:dyDescent="0.25">
      <c r="F52320" s="1"/>
    </row>
    <row r="52321" spans="6:6" x14ac:dyDescent="0.25">
      <c r="F52321" s="1"/>
    </row>
    <row r="52322" spans="6:6" x14ac:dyDescent="0.25">
      <c r="F52322" s="1"/>
    </row>
    <row r="52323" spans="6:6" x14ac:dyDescent="0.25">
      <c r="F52323" s="1"/>
    </row>
    <row r="52324" spans="6:6" x14ac:dyDescent="0.25">
      <c r="F52324" s="1"/>
    </row>
    <row r="52325" spans="6:6" x14ac:dyDescent="0.25">
      <c r="F52325" s="1"/>
    </row>
    <row r="52326" spans="6:6" x14ac:dyDescent="0.25">
      <c r="F52326" s="1"/>
    </row>
    <row r="52327" spans="6:6" x14ac:dyDescent="0.25">
      <c r="F52327" s="1"/>
    </row>
    <row r="52328" spans="6:6" x14ac:dyDescent="0.25">
      <c r="F52328" s="1"/>
    </row>
    <row r="52329" spans="6:6" x14ac:dyDescent="0.25">
      <c r="F52329" s="1"/>
    </row>
    <row r="52330" spans="6:6" x14ac:dyDescent="0.25">
      <c r="F52330" s="1"/>
    </row>
    <row r="52331" spans="6:6" x14ac:dyDescent="0.25">
      <c r="F52331" s="1"/>
    </row>
    <row r="52332" spans="6:6" x14ac:dyDescent="0.25">
      <c r="F52332" s="1"/>
    </row>
    <row r="52333" spans="6:6" x14ac:dyDescent="0.25">
      <c r="F52333" s="1"/>
    </row>
    <row r="52334" spans="6:6" x14ac:dyDescent="0.25">
      <c r="F52334" s="1"/>
    </row>
    <row r="52335" spans="6:6" x14ac:dyDescent="0.25">
      <c r="F52335" s="1"/>
    </row>
    <row r="52336" spans="6:6" x14ac:dyDescent="0.25">
      <c r="F52336" s="1"/>
    </row>
    <row r="52337" spans="6:6" x14ac:dyDescent="0.25">
      <c r="F52337" s="1"/>
    </row>
    <row r="52338" spans="6:6" x14ac:dyDescent="0.25">
      <c r="F52338" s="1"/>
    </row>
    <row r="52339" spans="6:6" x14ac:dyDescent="0.25">
      <c r="F52339" s="1"/>
    </row>
    <row r="52340" spans="6:6" x14ac:dyDescent="0.25">
      <c r="F52340" s="1"/>
    </row>
    <row r="52341" spans="6:6" x14ac:dyDescent="0.25">
      <c r="F52341" s="1"/>
    </row>
    <row r="52342" spans="6:6" x14ac:dyDescent="0.25">
      <c r="F52342" s="1"/>
    </row>
    <row r="52343" spans="6:6" x14ac:dyDescent="0.25">
      <c r="F52343" s="1"/>
    </row>
    <row r="52344" spans="6:6" x14ac:dyDescent="0.25">
      <c r="F52344" s="1"/>
    </row>
    <row r="52345" spans="6:6" x14ac:dyDescent="0.25">
      <c r="F52345" s="1"/>
    </row>
    <row r="52346" spans="6:6" x14ac:dyDescent="0.25">
      <c r="F52346" s="1"/>
    </row>
    <row r="52347" spans="6:6" x14ac:dyDescent="0.25">
      <c r="F52347" s="1"/>
    </row>
    <row r="52348" spans="6:6" x14ac:dyDescent="0.25">
      <c r="F52348" s="1"/>
    </row>
    <row r="52349" spans="6:6" x14ac:dyDescent="0.25">
      <c r="F52349" s="1"/>
    </row>
    <row r="52350" spans="6:6" x14ac:dyDescent="0.25">
      <c r="F52350" s="1"/>
    </row>
    <row r="52351" spans="6:6" x14ac:dyDescent="0.25">
      <c r="F52351" s="1"/>
    </row>
    <row r="52352" spans="6:6" x14ac:dyDescent="0.25">
      <c r="F52352" s="1"/>
    </row>
    <row r="52353" spans="6:6" x14ac:dyDescent="0.25">
      <c r="F52353" s="1"/>
    </row>
    <row r="52354" spans="6:6" x14ac:dyDescent="0.25">
      <c r="F52354" s="1"/>
    </row>
    <row r="52355" spans="6:6" x14ac:dyDescent="0.25">
      <c r="F52355" s="1"/>
    </row>
    <row r="52356" spans="6:6" x14ac:dyDescent="0.25">
      <c r="F52356" s="1"/>
    </row>
    <row r="52357" spans="6:6" x14ac:dyDescent="0.25">
      <c r="F52357" s="1"/>
    </row>
    <row r="52358" spans="6:6" x14ac:dyDescent="0.25">
      <c r="F52358" s="1"/>
    </row>
    <row r="52359" spans="6:6" x14ac:dyDescent="0.25">
      <c r="F52359" s="1"/>
    </row>
    <row r="52360" spans="6:6" x14ac:dyDescent="0.25">
      <c r="F52360" s="1"/>
    </row>
    <row r="52361" spans="6:6" x14ac:dyDescent="0.25">
      <c r="F52361" s="1"/>
    </row>
    <row r="52362" spans="6:6" x14ac:dyDescent="0.25">
      <c r="F52362" s="1"/>
    </row>
    <row r="52363" spans="6:6" x14ac:dyDescent="0.25">
      <c r="F52363" s="1"/>
    </row>
    <row r="52364" spans="6:6" x14ac:dyDescent="0.25">
      <c r="F52364" s="1"/>
    </row>
    <row r="52365" spans="6:6" x14ac:dyDescent="0.25">
      <c r="F52365" s="1"/>
    </row>
    <row r="52366" spans="6:6" x14ac:dyDescent="0.25">
      <c r="F52366" s="1"/>
    </row>
    <row r="52367" spans="6:6" x14ac:dyDescent="0.25">
      <c r="F52367" s="1"/>
    </row>
    <row r="52368" spans="6:6" x14ac:dyDescent="0.25">
      <c r="F52368" s="1"/>
    </row>
    <row r="52369" spans="6:6" x14ac:dyDescent="0.25">
      <c r="F52369" s="1"/>
    </row>
    <row r="52370" spans="6:6" x14ac:dyDescent="0.25">
      <c r="F52370" s="1"/>
    </row>
    <row r="52371" spans="6:6" x14ac:dyDescent="0.25">
      <c r="F52371" s="1"/>
    </row>
    <row r="52372" spans="6:6" x14ac:dyDescent="0.25">
      <c r="F52372" s="1"/>
    </row>
    <row r="52373" spans="6:6" x14ac:dyDescent="0.25">
      <c r="F52373" s="1"/>
    </row>
    <row r="52374" spans="6:6" x14ac:dyDescent="0.25">
      <c r="F52374" s="1"/>
    </row>
    <row r="52375" spans="6:6" x14ac:dyDescent="0.25">
      <c r="F52375" s="1"/>
    </row>
    <row r="52376" spans="6:6" x14ac:dyDescent="0.25">
      <c r="F52376" s="1"/>
    </row>
    <row r="52377" spans="6:6" x14ac:dyDescent="0.25">
      <c r="F52377" s="1"/>
    </row>
    <row r="52378" spans="6:6" x14ac:dyDescent="0.25">
      <c r="F52378" s="1"/>
    </row>
    <row r="52379" spans="6:6" x14ac:dyDescent="0.25">
      <c r="F52379" s="1"/>
    </row>
    <row r="52380" spans="6:6" x14ac:dyDescent="0.25">
      <c r="F52380" s="1"/>
    </row>
    <row r="52381" spans="6:6" x14ac:dyDescent="0.25">
      <c r="F52381" s="1"/>
    </row>
    <row r="52382" spans="6:6" x14ac:dyDescent="0.25">
      <c r="F52382" s="1"/>
    </row>
    <row r="52383" spans="6:6" x14ac:dyDescent="0.25">
      <c r="F52383" s="1"/>
    </row>
    <row r="52384" spans="6:6" x14ac:dyDescent="0.25">
      <c r="F52384" s="1"/>
    </row>
    <row r="52385" spans="6:6" x14ac:dyDescent="0.25">
      <c r="F52385" s="1"/>
    </row>
    <row r="52386" spans="6:6" x14ac:dyDescent="0.25">
      <c r="F52386" s="1"/>
    </row>
    <row r="52387" spans="6:6" x14ac:dyDescent="0.25">
      <c r="F52387" s="1"/>
    </row>
    <row r="52388" spans="6:6" x14ac:dyDescent="0.25">
      <c r="F52388" s="1"/>
    </row>
    <row r="52389" spans="6:6" x14ac:dyDescent="0.25">
      <c r="F52389" s="1"/>
    </row>
    <row r="52390" spans="6:6" x14ac:dyDescent="0.25">
      <c r="F52390" s="1"/>
    </row>
    <row r="52391" spans="6:6" x14ac:dyDescent="0.25">
      <c r="F52391" s="1"/>
    </row>
    <row r="52392" spans="6:6" x14ac:dyDescent="0.25">
      <c r="F52392" s="1"/>
    </row>
    <row r="52393" spans="6:6" x14ac:dyDescent="0.25">
      <c r="F52393" s="1"/>
    </row>
    <row r="52394" spans="6:6" x14ac:dyDescent="0.25">
      <c r="F52394" s="1"/>
    </row>
    <row r="52395" spans="6:6" x14ac:dyDescent="0.25">
      <c r="F52395" s="1"/>
    </row>
    <row r="52396" spans="6:6" x14ac:dyDescent="0.25">
      <c r="F52396" s="1"/>
    </row>
    <row r="52397" spans="6:6" x14ac:dyDescent="0.25">
      <c r="F52397" s="1"/>
    </row>
    <row r="52398" spans="6:6" x14ac:dyDescent="0.25">
      <c r="F52398" s="1"/>
    </row>
    <row r="52399" spans="6:6" x14ac:dyDescent="0.25">
      <c r="F52399" s="1"/>
    </row>
    <row r="52400" spans="6:6" x14ac:dyDescent="0.25">
      <c r="F52400" s="1"/>
    </row>
    <row r="52401" spans="6:6" x14ac:dyDescent="0.25">
      <c r="F52401" s="1"/>
    </row>
    <row r="52402" spans="6:6" x14ac:dyDescent="0.25">
      <c r="F52402" s="1"/>
    </row>
    <row r="52403" spans="6:6" x14ac:dyDescent="0.25">
      <c r="F52403" s="1"/>
    </row>
    <row r="52404" spans="6:6" x14ac:dyDescent="0.25">
      <c r="F52404" s="1"/>
    </row>
    <row r="52405" spans="6:6" x14ac:dyDescent="0.25">
      <c r="F52405" s="1"/>
    </row>
    <row r="52406" spans="6:6" x14ac:dyDescent="0.25">
      <c r="F52406" s="1"/>
    </row>
    <row r="52407" spans="6:6" x14ac:dyDescent="0.25">
      <c r="F52407" s="1"/>
    </row>
    <row r="52408" spans="6:6" x14ac:dyDescent="0.25">
      <c r="F52408" s="1"/>
    </row>
    <row r="52409" spans="6:6" x14ac:dyDescent="0.25">
      <c r="F52409" s="1"/>
    </row>
    <row r="52410" spans="6:6" x14ac:dyDescent="0.25">
      <c r="F52410" s="1"/>
    </row>
    <row r="52411" spans="6:6" x14ac:dyDescent="0.25">
      <c r="F52411" s="1"/>
    </row>
    <row r="52412" spans="6:6" x14ac:dyDescent="0.25">
      <c r="F52412" s="1"/>
    </row>
    <row r="52413" spans="6:6" x14ac:dyDescent="0.25">
      <c r="F52413" s="1"/>
    </row>
    <row r="52414" spans="6:6" x14ac:dyDescent="0.25">
      <c r="F52414" s="1"/>
    </row>
    <row r="52415" spans="6:6" x14ac:dyDescent="0.25">
      <c r="F52415" s="1"/>
    </row>
    <row r="52416" spans="6:6" x14ac:dyDescent="0.25">
      <c r="F52416" s="1"/>
    </row>
    <row r="52417" spans="6:6" x14ac:dyDescent="0.25">
      <c r="F52417" s="1"/>
    </row>
    <row r="52418" spans="6:6" x14ac:dyDescent="0.25">
      <c r="F52418" s="1"/>
    </row>
    <row r="52419" spans="6:6" x14ac:dyDescent="0.25">
      <c r="F52419" s="1"/>
    </row>
    <row r="52420" spans="6:6" x14ac:dyDescent="0.25">
      <c r="F52420" s="1"/>
    </row>
    <row r="52421" spans="6:6" x14ac:dyDescent="0.25">
      <c r="F52421" s="1"/>
    </row>
    <row r="52422" spans="6:6" x14ac:dyDescent="0.25">
      <c r="F52422" s="1"/>
    </row>
    <row r="52423" spans="6:6" x14ac:dyDescent="0.25">
      <c r="F52423" s="1"/>
    </row>
    <row r="52424" spans="6:6" x14ac:dyDescent="0.25">
      <c r="F52424" s="1"/>
    </row>
    <row r="52425" spans="6:6" x14ac:dyDescent="0.25">
      <c r="F52425" s="1"/>
    </row>
    <row r="52426" spans="6:6" x14ac:dyDescent="0.25">
      <c r="F52426" s="1"/>
    </row>
    <row r="52427" spans="6:6" x14ac:dyDescent="0.25">
      <c r="F52427" s="1"/>
    </row>
    <row r="52428" spans="6:6" x14ac:dyDescent="0.25">
      <c r="F52428" s="1"/>
    </row>
    <row r="52429" spans="6:6" x14ac:dyDescent="0.25">
      <c r="F52429" s="1"/>
    </row>
    <row r="52430" spans="6:6" x14ac:dyDescent="0.25">
      <c r="F52430" s="1"/>
    </row>
    <row r="52431" spans="6:6" x14ac:dyDescent="0.25">
      <c r="F52431" s="1"/>
    </row>
    <row r="52432" spans="6:6" x14ac:dyDescent="0.25">
      <c r="F52432" s="1"/>
    </row>
    <row r="52433" spans="6:6" x14ac:dyDescent="0.25">
      <c r="F52433" s="1"/>
    </row>
    <row r="52434" spans="6:6" x14ac:dyDescent="0.25">
      <c r="F52434" s="1"/>
    </row>
    <row r="52435" spans="6:6" x14ac:dyDescent="0.25">
      <c r="F52435" s="1"/>
    </row>
    <row r="52436" spans="6:6" x14ac:dyDescent="0.25">
      <c r="F52436" s="1"/>
    </row>
    <row r="52437" spans="6:6" x14ac:dyDescent="0.25">
      <c r="F52437" s="1"/>
    </row>
    <row r="52438" spans="6:6" x14ac:dyDescent="0.25">
      <c r="F52438" s="1"/>
    </row>
    <row r="52439" spans="6:6" x14ac:dyDescent="0.25">
      <c r="F52439" s="1"/>
    </row>
    <row r="52440" spans="6:6" x14ac:dyDescent="0.25">
      <c r="F52440" s="1"/>
    </row>
    <row r="52441" spans="6:6" x14ac:dyDescent="0.25">
      <c r="F52441" s="1"/>
    </row>
    <row r="52442" spans="6:6" x14ac:dyDescent="0.25">
      <c r="F52442" s="1"/>
    </row>
    <row r="52443" spans="6:6" x14ac:dyDescent="0.25">
      <c r="F52443" s="1"/>
    </row>
    <row r="52444" spans="6:6" x14ac:dyDescent="0.25">
      <c r="F52444" s="1"/>
    </row>
    <row r="52445" spans="6:6" x14ac:dyDescent="0.25">
      <c r="F52445" s="1"/>
    </row>
    <row r="52446" spans="6:6" x14ac:dyDescent="0.25">
      <c r="F52446" s="1"/>
    </row>
    <row r="52447" spans="6:6" x14ac:dyDescent="0.25">
      <c r="F52447" s="1"/>
    </row>
    <row r="52448" spans="6:6" x14ac:dyDescent="0.25">
      <c r="F52448" s="1"/>
    </row>
    <row r="52449" spans="6:6" x14ac:dyDescent="0.25">
      <c r="F52449" s="1"/>
    </row>
    <row r="52450" spans="6:6" x14ac:dyDescent="0.25">
      <c r="F52450" s="1"/>
    </row>
    <row r="52451" spans="6:6" x14ac:dyDescent="0.25">
      <c r="F52451" s="1"/>
    </row>
    <row r="52452" spans="6:6" x14ac:dyDescent="0.25">
      <c r="F52452" s="1"/>
    </row>
    <row r="52453" spans="6:6" x14ac:dyDescent="0.25">
      <c r="F52453" s="1"/>
    </row>
    <row r="52454" spans="6:6" x14ac:dyDescent="0.25">
      <c r="F52454" s="1"/>
    </row>
    <row r="52455" spans="6:6" x14ac:dyDescent="0.25">
      <c r="F52455" s="1"/>
    </row>
    <row r="52456" spans="6:6" x14ac:dyDescent="0.25">
      <c r="F52456" s="1"/>
    </row>
    <row r="52457" spans="6:6" x14ac:dyDescent="0.25">
      <c r="F52457" s="1"/>
    </row>
    <row r="52458" spans="6:6" x14ac:dyDescent="0.25">
      <c r="F52458" s="1"/>
    </row>
    <row r="52459" spans="6:6" x14ac:dyDescent="0.25">
      <c r="F52459" s="1"/>
    </row>
    <row r="52460" spans="6:6" x14ac:dyDescent="0.25">
      <c r="F52460" s="1"/>
    </row>
    <row r="52461" spans="6:6" x14ac:dyDescent="0.25">
      <c r="F52461" s="1"/>
    </row>
    <row r="52462" spans="6:6" x14ac:dyDescent="0.25">
      <c r="F52462" s="1"/>
    </row>
    <row r="52463" spans="6:6" x14ac:dyDescent="0.25">
      <c r="F52463" s="1"/>
    </row>
    <row r="52464" spans="6:6" x14ac:dyDescent="0.25">
      <c r="F52464" s="1"/>
    </row>
    <row r="52465" spans="6:6" x14ac:dyDescent="0.25">
      <c r="F52465" s="1"/>
    </row>
    <row r="52466" spans="6:6" x14ac:dyDescent="0.25">
      <c r="F52466" s="1"/>
    </row>
    <row r="52467" spans="6:6" x14ac:dyDescent="0.25">
      <c r="F52467" s="1"/>
    </row>
    <row r="52468" spans="6:6" x14ac:dyDescent="0.25">
      <c r="F52468" s="1"/>
    </row>
    <row r="52469" spans="6:6" x14ac:dyDescent="0.25">
      <c r="F52469" s="1"/>
    </row>
    <row r="52470" spans="6:6" x14ac:dyDescent="0.25">
      <c r="F52470" s="1"/>
    </row>
    <row r="52471" spans="6:6" x14ac:dyDescent="0.25">
      <c r="F52471" s="1"/>
    </row>
    <row r="52472" spans="6:6" x14ac:dyDescent="0.25">
      <c r="F52472" s="1"/>
    </row>
    <row r="52473" spans="6:6" x14ac:dyDescent="0.25">
      <c r="F52473" s="1"/>
    </row>
    <row r="52474" spans="6:6" x14ac:dyDescent="0.25">
      <c r="F52474" s="1"/>
    </row>
    <row r="52475" spans="6:6" x14ac:dyDescent="0.25">
      <c r="F52475" s="1"/>
    </row>
    <row r="52476" spans="6:6" x14ac:dyDescent="0.25">
      <c r="F52476" s="1"/>
    </row>
    <row r="52477" spans="6:6" x14ac:dyDescent="0.25">
      <c r="F52477" s="1"/>
    </row>
    <row r="52478" spans="6:6" x14ac:dyDescent="0.25">
      <c r="F52478" s="1"/>
    </row>
    <row r="52479" spans="6:6" x14ac:dyDescent="0.25">
      <c r="F52479" s="1"/>
    </row>
    <row r="52480" spans="6:6" x14ac:dyDescent="0.25">
      <c r="F52480" s="1"/>
    </row>
    <row r="52481" spans="6:6" x14ac:dyDescent="0.25">
      <c r="F52481" s="1"/>
    </row>
    <row r="52482" spans="6:6" x14ac:dyDescent="0.25">
      <c r="F52482" s="1"/>
    </row>
    <row r="52483" spans="6:6" x14ac:dyDescent="0.25">
      <c r="F52483" s="1"/>
    </row>
    <row r="52484" spans="6:6" x14ac:dyDescent="0.25">
      <c r="F52484" s="1"/>
    </row>
    <row r="52485" spans="6:6" x14ac:dyDescent="0.25">
      <c r="F52485" s="1"/>
    </row>
    <row r="52486" spans="6:6" x14ac:dyDescent="0.25">
      <c r="F52486" s="1"/>
    </row>
    <row r="52487" spans="6:6" x14ac:dyDescent="0.25">
      <c r="F52487" s="1"/>
    </row>
    <row r="52488" spans="6:6" x14ac:dyDescent="0.25">
      <c r="F52488" s="1"/>
    </row>
    <row r="52489" spans="6:6" x14ac:dyDescent="0.25">
      <c r="F52489" s="1"/>
    </row>
    <row r="52490" spans="6:6" x14ac:dyDescent="0.25">
      <c r="F52490" s="1"/>
    </row>
    <row r="52491" spans="6:6" x14ac:dyDescent="0.25">
      <c r="F52491" s="1"/>
    </row>
    <row r="52492" spans="6:6" x14ac:dyDescent="0.25">
      <c r="F52492" s="1"/>
    </row>
    <row r="52493" spans="6:6" x14ac:dyDescent="0.25">
      <c r="F52493" s="1"/>
    </row>
    <row r="52494" spans="6:6" x14ac:dyDescent="0.25">
      <c r="F52494" s="1"/>
    </row>
    <row r="52495" spans="6:6" x14ac:dyDescent="0.25">
      <c r="F52495" s="1"/>
    </row>
    <row r="52496" spans="6:6" x14ac:dyDescent="0.25">
      <c r="F52496" s="1"/>
    </row>
    <row r="52497" spans="6:6" x14ac:dyDescent="0.25">
      <c r="F52497" s="1"/>
    </row>
    <row r="52498" spans="6:6" x14ac:dyDescent="0.25">
      <c r="F52498" s="1"/>
    </row>
    <row r="52499" spans="6:6" x14ac:dyDescent="0.25">
      <c r="F52499" s="1"/>
    </row>
    <row r="52500" spans="6:6" x14ac:dyDescent="0.25">
      <c r="F52500" s="1"/>
    </row>
    <row r="52501" spans="6:6" x14ac:dyDescent="0.25">
      <c r="F52501" s="1"/>
    </row>
    <row r="52502" spans="6:6" x14ac:dyDescent="0.25">
      <c r="F52502" s="1"/>
    </row>
    <row r="52503" spans="6:6" x14ac:dyDescent="0.25">
      <c r="F52503" s="1"/>
    </row>
    <row r="52504" spans="6:6" x14ac:dyDescent="0.25">
      <c r="F52504" s="1"/>
    </row>
    <row r="52505" spans="6:6" x14ac:dyDescent="0.25">
      <c r="F52505" s="1"/>
    </row>
    <row r="52506" spans="6:6" x14ac:dyDescent="0.25">
      <c r="F52506" s="1"/>
    </row>
    <row r="52507" spans="6:6" x14ac:dyDescent="0.25">
      <c r="F52507" s="1"/>
    </row>
    <row r="52508" spans="6:6" x14ac:dyDescent="0.25">
      <c r="F52508" s="1"/>
    </row>
    <row r="52509" spans="6:6" x14ac:dyDescent="0.25">
      <c r="F52509" s="1"/>
    </row>
    <row r="52510" spans="6:6" x14ac:dyDescent="0.25">
      <c r="F52510" s="1"/>
    </row>
    <row r="52511" spans="6:6" x14ac:dyDescent="0.25">
      <c r="F52511" s="1"/>
    </row>
    <row r="52512" spans="6:6" x14ac:dyDescent="0.25">
      <c r="F52512" s="1"/>
    </row>
    <row r="52513" spans="6:6" x14ac:dyDescent="0.25">
      <c r="F52513" s="1"/>
    </row>
    <row r="52514" spans="6:6" x14ac:dyDescent="0.25">
      <c r="F52514" s="1"/>
    </row>
    <row r="52515" spans="6:6" x14ac:dyDescent="0.25">
      <c r="F52515" s="1"/>
    </row>
    <row r="52516" spans="6:6" x14ac:dyDescent="0.25">
      <c r="F52516" s="1"/>
    </row>
    <row r="52517" spans="6:6" x14ac:dyDescent="0.25">
      <c r="F52517" s="1"/>
    </row>
    <row r="52518" spans="6:6" x14ac:dyDescent="0.25">
      <c r="F52518" s="1"/>
    </row>
    <row r="52519" spans="6:6" x14ac:dyDescent="0.25">
      <c r="F52519" s="1"/>
    </row>
    <row r="52520" spans="6:6" x14ac:dyDescent="0.25">
      <c r="F52520" s="1"/>
    </row>
    <row r="52521" spans="6:6" x14ac:dyDescent="0.25">
      <c r="F52521" s="1"/>
    </row>
    <row r="52522" spans="6:6" x14ac:dyDescent="0.25">
      <c r="F52522" s="1"/>
    </row>
    <row r="52523" spans="6:6" x14ac:dyDescent="0.25">
      <c r="F52523" s="1"/>
    </row>
    <row r="52524" spans="6:6" x14ac:dyDescent="0.25">
      <c r="F52524" s="1"/>
    </row>
    <row r="52525" spans="6:6" x14ac:dyDescent="0.25">
      <c r="F52525" s="1"/>
    </row>
    <row r="52526" spans="6:6" x14ac:dyDescent="0.25">
      <c r="F52526" s="1"/>
    </row>
    <row r="52527" spans="6:6" x14ac:dyDescent="0.25">
      <c r="F52527" s="1"/>
    </row>
    <row r="52528" spans="6:6" x14ac:dyDescent="0.25">
      <c r="F52528" s="1"/>
    </row>
    <row r="52529" spans="6:6" x14ac:dyDescent="0.25">
      <c r="F52529" s="1"/>
    </row>
    <row r="52530" spans="6:6" x14ac:dyDescent="0.25">
      <c r="F52530" s="1"/>
    </row>
    <row r="52531" spans="6:6" x14ac:dyDescent="0.25">
      <c r="F52531" s="1"/>
    </row>
    <row r="52532" spans="6:6" x14ac:dyDescent="0.25">
      <c r="F52532" s="1"/>
    </row>
    <row r="52533" spans="6:6" x14ac:dyDescent="0.25">
      <c r="F52533" s="1"/>
    </row>
    <row r="52534" spans="6:6" x14ac:dyDescent="0.25">
      <c r="F52534" s="1"/>
    </row>
    <row r="52535" spans="6:6" x14ac:dyDescent="0.25">
      <c r="F52535" s="1"/>
    </row>
    <row r="52536" spans="6:6" x14ac:dyDescent="0.25">
      <c r="F52536" s="1"/>
    </row>
    <row r="52537" spans="6:6" x14ac:dyDescent="0.25">
      <c r="F52537" s="1"/>
    </row>
    <row r="52538" spans="6:6" x14ac:dyDescent="0.25">
      <c r="F52538" s="1"/>
    </row>
    <row r="52539" spans="6:6" x14ac:dyDescent="0.25">
      <c r="F52539" s="1"/>
    </row>
    <row r="52540" spans="6:6" x14ac:dyDescent="0.25">
      <c r="F52540" s="1"/>
    </row>
    <row r="52541" spans="6:6" x14ac:dyDescent="0.25">
      <c r="F52541" s="1"/>
    </row>
    <row r="52542" spans="6:6" x14ac:dyDescent="0.25">
      <c r="F52542" s="1"/>
    </row>
    <row r="52543" spans="6:6" x14ac:dyDescent="0.25">
      <c r="F52543" s="1"/>
    </row>
    <row r="52544" spans="6:6" x14ac:dyDescent="0.25">
      <c r="F52544" s="1"/>
    </row>
    <row r="52545" spans="6:6" x14ac:dyDescent="0.25">
      <c r="F52545" s="1"/>
    </row>
    <row r="52546" spans="6:6" x14ac:dyDescent="0.25">
      <c r="F52546" s="1"/>
    </row>
    <row r="52547" spans="6:6" x14ac:dyDescent="0.25">
      <c r="F52547" s="1"/>
    </row>
    <row r="52548" spans="6:6" x14ac:dyDescent="0.25">
      <c r="F52548" s="1"/>
    </row>
    <row r="52549" spans="6:6" x14ac:dyDescent="0.25">
      <c r="F52549" s="1"/>
    </row>
    <row r="52550" spans="6:6" x14ac:dyDescent="0.25">
      <c r="F52550" s="1"/>
    </row>
    <row r="52551" spans="6:6" x14ac:dyDescent="0.25">
      <c r="F52551" s="1"/>
    </row>
    <row r="52552" spans="6:6" x14ac:dyDescent="0.25">
      <c r="F52552" s="1"/>
    </row>
    <row r="52553" spans="6:6" x14ac:dyDescent="0.25">
      <c r="F52553" s="1"/>
    </row>
    <row r="52554" spans="6:6" x14ac:dyDescent="0.25">
      <c r="F52554" s="1"/>
    </row>
    <row r="52555" spans="6:6" x14ac:dyDescent="0.25">
      <c r="F52555" s="1"/>
    </row>
    <row r="52556" spans="6:6" x14ac:dyDescent="0.25">
      <c r="F52556" s="1"/>
    </row>
    <row r="52557" spans="6:6" x14ac:dyDescent="0.25">
      <c r="F52557" s="1"/>
    </row>
    <row r="52558" spans="6:6" x14ac:dyDescent="0.25">
      <c r="F52558" s="1"/>
    </row>
    <row r="52559" spans="6:6" x14ac:dyDescent="0.25">
      <c r="F52559" s="1"/>
    </row>
    <row r="52560" spans="6:6" x14ac:dyDescent="0.25">
      <c r="F52560" s="1"/>
    </row>
    <row r="52561" spans="6:6" x14ac:dyDescent="0.25">
      <c r="F52561" s="1"/>
    </row>
    <row r="52562" spans="6:6" x14ac:dyDescent="0.25">
      <c r="F52562" s="1"/>
    </row>
    <row r="52563" spans="6:6" x14ac:dyDescent="0.25">
      <c r="F52563" s="1"/>
    </row>
    <row r="52564" spans="6:6" x14ac:dyDescent="0.25">
      <c r="F52564" s="1"/>
    </row>
    <row r="52565" spans="6:6" x14ac:dyDescent="0.25">
      <c r="F52565" s="1"/>
    </row>
    <row r="52566" spans="6:6" x14ac:dyDescent="0.25">
      <c r="F52566" s="1"/>
    </row>
    <row r="52567" spans="6:6" x14ac:dyDescent="0.25">
      <c r="F52567" s="1"/>
    </row>
    <row r="52568" spans="6:6" x14ac:dyDescent="0.25">
      <c r="F52568" s="1"/>
    </row>
    <row r="52569" spans="6:6" x14ac:dyDescent="0.25">
      <c r="F52569" s="1"/>
    </row>
    <row r="52570" spans="6:6" x14ac:dyDescent="0.25">
      <c r="F52570" s="1"/>
    </row>
    <row r="52571" spans="6:6" x14ac:dyDescent="0.25">
      <c r="F52571" s="1"/>
    </row>
    <row r="52572" spans="6:6" x14ac:dyDescent="0.25">
      <c r="F52572" s="1"/>
    </row>
    <row r="52573" spans="6:6" x14ac:dyDescent="0.25">
      <c r="F52573" s="1"/>
    </row>
    <row r="52574" spans="6:6" x14ac:dyDescent="0.25">
      <c r="F52574" s="1"/>
    </row>
    <row r="52575" spans="6:6" x14ac:dyDescent="0.25">
      <c r="F52575" s="1"/>
    </row>
    <row r="52576" spans="6:6" x14ac:dyDescent="0.25">
      <c r="F52576" s="1"/>
    </row>
    <row r="52577" spans="6:6" x14ac:dyDescent="0.25">
      <c r="F52577" s="1"/>
    </row>
    <row r="52578" spans="6:6" x14ac:dyDescent="0.25">
      <c r="F52578" s="1"/>
    </row>
    <row r="52579" spans="6:6" x14ac:dyDescent="0.25">
      <c r="F52579" s="1"/>
    </row>
    <row r="52580" spans="6:6" x14ac:dyDescent="0.25">
      <c r="F52580" s="1"/>
    </row>
    <row r="52581" spans="6:6" x14ac:dyDescent="0.25">
      <c r="F52581" s="1"/>
    </row>
    <row r="52582" spans="6:6" x14ac:dyDescent="0.25">
      <c r="F52582" s="1"/>
    </row>
    <row r="52583" spans="6:6" x14ac:dyDescent="0.25">
      <c r="F52583" s="1"/>
    </row>
    <row r="52584" spans="6:6" x14ac:dyDescent="0.25">
      <c r="F52584" s="1"/>
    </row>
    <row r="52585" spans="6:6" x14ac:dyDescent="0.25">
      <c r="F52585" s="1"/>
    </row>
    <row r="52586" spans="6:6" x14ac:dyDescent="0.25">
      <c r="F52586" s="1"/>
    </row>
    <row r="52587" spans="6:6" x14ac:dyDescent="0.25">
      <c r="F52587" s="1"/>
    </row>
    <row r="52588" spans="6:6" x14ac:dyDescent="0.25">
      <c r="F52588" s="1"/>
    </row>
    <row r="52589" spans="6:6" x14ac:dyDescent="0.25">
      <c r="F52589" s="1"/>
    </row>
    <row r="52590" spans="6:6" x14ac:dyDescent="0.25">
      <c r="F52590" s="1"/>
    </row>
    <row r="52591" spans="6:6" x14ac:dyDescent="0.25">
      <c r="F52591" s="1"/>
    </row>
    <row r="52592" spans="6:6" x14ac:dyDescent="0.25">
      <c r="F52592" s="1"/>
    </row>
    <row r="52593" spans="6:6" x14ac:dyDescent="0.25">
      <c r="F52593" s="1"/>
    </row>
    <row r="52594" spans="6:6" x14ac:dyDescent="0.25">
      <c r="F52594" s="1"/>
    </row>
    <row r="52595" spans="6:6" x14ac:dyDescent="0.25">
      <c r="F52595" s="1"/>
    </row>
    <row r="52596" spans="6:6" x14ac:dyDescent="0.25">
      <c r="F52596" s="1"/>
    </row>
    <row r="52597" spans="6:6" x14ac:dyDescent="0.25">
      <c r="F52597" s="1"/>
    </row>
    <row r="52598" spans="6:6" x14ac:dyDescent="0.25">
      <c r="F52598" s="1"/>
    </row>
    <row r="52599" spans="6:6" x14ac:dyDescent="0.25">
      <c r="F52599" s="1"/>
    </row>
    <row r="52600" spans="6:6" x14ac:dyDescent="0.25">
      <c r="F52600" s="1"/>
    </row>
    <row r="52601" spans="6:6" x14ac:dyDescent="0.25">
      <c r="F52601" s="1"/>
    </row>
    <row r="52602" spans="6:6" x14ac:dyDescent="0.25">
      <c r="F52602" s="1"/>
    </row>
    <row r="52603" spans="6:6" x14ac:dyDescent="0.25">
      <c r="F52603" s="1"/>
    </row>
    <row r="52604" spans="6:6" x14ac:dyDescent="0.25">
      <c r="F52604" s="1"/>
    </row>
    <row r="52605" spans="6:6" x14ac:dyDescent="0.25">
      <c r="F52605" s="1"/>
    </row>
    <row r="52606" spans="6:6" x14ac:dyDescent="0.25">
      <c r="F52606" s="1"/>
    </row>
    <row r="52607" spans="6:6" x14ac:dyDescent="0.25">
      <c r="F52607" s="1"/>
    </row>
    <row r="52608" spans="6:6" x14ac:dyDescent="0.25">
      <c r="F52608" s="1"/>
    </row>
    <row r="52609" spans="6:6" x14ac:dyDescent="0.25">
      <c r="F52609" s="1"/>
    </row>
    <row r="52610" spans="6:6" x14ac:dyDescent="0.25">
      <c r="F52610" s="1"/>
    </row>
    <row r="52611" spans="6:6" x14ac:dyDescent="0.25">
      <c r="F52611" s="1"/>
    </row>
    <row r="52612" spans="6:6" x14ac:dyDescent="0.25">
      <c r="F52612" s="1"/>
    </row>
    <row r="52613" spans="6:6" x14ac:dyDescent="0.25">
      <c r="F52613" s="1"/>
    </row>
    <row r="52614" spans="6:6" x14ac:dyDescent="0.25">
      <c r="F52614" s="1"/>
    </row>
    <row r="52615" spans="6:6" x14ac:dyDescent="0.25">
      <c r="F52615" s="1"/>
    </row>
    <row r="52616" spans="6:6" x14ac:dyDescent="0.25">
      <c r="F52616" s="1"/>
    </row>
    <row r="52617" spans="6:6" x14ac:dyDescent="0.25">
      <c r="F52617" s="1"/>
    </row>
    <row r="52618" spans="6:6" x14ac:dyDescent="0.25">
      <c r="F52618" s="1"/>
    </row>
    <row r="52619" spans="6:6" x14ac:dyDescent="0.25">
      <c r="F52619" s="1"/>
    </row>
    <row r="52620" spans="6:6" x14ac:dyDescent="0.25">
      <c r="F52620" s="1"/>
    </row>
    <row r="52621" spans="6:6" x14ac:dyDescent="0.25">
      <c r="F52621" s="1"/>
    </row>
    <row r="52622" spans="6:6" x14ac:dyDescent="0.25">
      <c r="F52622" s="1"/>
    </row>
    <row r="52623" spans="6:6" x14ac:dyDescent="0.25">
      <c r="F52623" s="1"/>
    </row>
    <row r="52624" spans="6:6" x14ac:dyDescent="0.25">
      <c r="F52624" s="1"/>
    </row>
    <row r="52625" spans="6:6" x14ac:dyDescent="0.25">
      <c r="F52625" s="1"/>
    </row>
    <row r="52626" spans="6:6" x14ac:dyDescent="0.25">
      <c r="F52626" s="1"/>
    </row>
    <row r="52627" spans="6:6" x14ac:dyDescent="0.25">
      <c r="F52627" s="1"/>
    </row>
    <row r="52628" spans="6:6" x14ac:dyDescent="0.25">
      <c r="F52628" s="1"/>
    </row>
    <row r="52629" spans="6:6" x14ac:dyDescent="0.25">
      <c r="F52629" s="1"/>
    </row>
    <row r="52630" spans="6:6" x14ac:dyDescent="0.25">
      <c r="F52630" s="1"/>
    </row>
    <row r="52631" spans="6:6" x14ac:dyDescent="0.25">
      <c r="F52631" s="1"/>
    </row>
    <row r="52632" spans="6:6" x14ac:dyDescent="0.25">
      <c r="F52632" s="1"/>
    </row>
    <row r="52633" spans="6:6" x14ac:dyDescent="0.25">
      <c r="F52633" s="1"/>
    </row>
    <row r="52634" spans="6:6" x14ac:dyDescent="0.25">
      <c r="F52634" s="1"/>
    </row>
    <row r="52635" spans="6:6" x14ac:dyDescent="0.25">
      <c r="F52635" s="1"/>
    </row>
    <row r="52636" spans="6:6" x14ac:dyDescent="0.25">
      <c r="F52636" s="1"/>
    </row>
    <row r="52637" spans="6:6" x14ac:dyDescent="0.25">
      <c r="F52637" s="1"/>
    </row>
    <row r="52638" spans="6:6" x14ac:dyDescent="0.25">
      <c r="F52638" s="1"/>
    </row>
    <row r="52639" spans="6:6" x14ac:dyDescent="0.25">
      <c r="F52639" s="1"/>
    </row>
    <row r="52640" spans="6:6" x14ac:dyDescent="0.25">
      <c r="F52640" s="1"/>
    </row>
    <row r="52641" spans="6:6" x14ac:dyDescent="0.25">
      <c r="F52641" s="1"/>
    </row>
    <row r="52642" spans="6:6" x14ac:dyDescent="0.25">
      <c r="F52642" s="1"/>
    </row>
    <row r="52643" spans="6:6" x14ac:dyDescent="0.25">
      <c r="F52643" s="1"/>
    </row>
    <row r="52644" spans="6:6" x14ac:dyDescent="0.25">
      <c r="F52644" s="1"/>
    </row>
    <row r="52645" spans="6:6" x14ac:dyDescent="0.25">
      <c r="F52645" s="1"/>
    </row>
    <row r="52646" spans="6:6" x14ac:dyDescent="0.25">
      <c r="F52646" s="1"/>
    </row>
    <row r="52647" spans="6:6" x14ac:dyDescent="0.25">
      <c r="F52647" s="1"/>
    </row>
    <row r="52648" spans="6:6" x14ac:dyDescent="0.25">
      <c r="F52648" s="1"/>
    </row>
    <row r="52649" spans="6:6" x14ac:dyDescent="0.25">
      <c r="F52649" s="1"/>
    </row>
    <row r="52650" spans="6:6" x14ac:dyDescent="0.25">
      <c r="F52650" s="1"/>
    </row>
    <row r="52651" spans="6:6" x14ac:dyDescent="0.25">
      <c r="F52651" s="1"/>
    </row>
    <row r="52652" spans="6:6" x14ac:dyDescent="0.25">
      <c r="F52652" s="1"/>
    </row>
    <row r="52653" spans="6:6" x14ac:dyDescent="0.25">
      <c r="F52653" s="1"/>
    </row>
    <row r="52654" spans="6:6" x14ac:dyDescent="0.25">
      <c r="F52654" s="1"/>
    </row>
    <row r="52655" spans="6:6" x14ac:dyDescent="0.25">
      <c r="F52655" s="1"/>
    </row>
    <row r="52656" spans="6:6" x14ac:dyDescent="0.25">
      <c r="F52656" s="1"/>
    </row>
    <row r="52657" spans="6:6" x14ac:dyDescent="0.25">
      <c r="F52657" s="1"/>
    </row>
    <row r="52658" spans="6:6" x14ac:dyDescent="0.25">
      <c r="F52658" s="1"/>
    </row>
    <row r="52659" spans="6:6" x14ac:dyDescent="0.25">
      <c r="F52659" s="1"/>
    </row>
    <row r="52660" spans="6:6" x14ac:dyDescent="0.25">
      <c r="F52660" s="1"/>
    </row>
    <row r="52661" spans="6:6" x14ac:dyDescent="0.25">
      <c r="F52661" s="1"/>
    </row>
    <row r="52662" spans="6:6" x14ac:dyDescent="0.25">
      <c r="F52662" s="1"/>
    </row>
    <row r="52663" spans="6:6" x14ac:dyDescent="0.25">
      <c r="F52663" s="1"/>
    </row>
    <row r="52664" spans="6:6" x14ac:dyDescent="0.25">
      <c r="F52664" s="1"/>
    </row>
    <row r="52665" spans="6:6" x14ac:dyDescent="0.25">
      <c r="F52665" s="1"/>
    </row>
    <row r="52666" spans="6:6" x14ac:dyDescent="0.25">
      <c r="F52666" s="1"/>
    </row>
    <row r="52667" spans="6:6" x14ac:dyDescent="0.25">
      <c r="F52667" s="1"/>
    </row>
    <row r="52668" spans="6:6" x14ac:dyDescent="0.25">
      <c r="F52668" s="1"/>
    </row>
    <row r="52669" spans="6:6" x14ac:dyDescent="0.25">
      <c r="F52669" s="1"/>
    </row>
    <row r="52670" spans="6:6" x14ac:dyDescent="0.25">
      <c r="F52670" s="1"/>
    </row>
    <row r="52671" spans="6:6" x14ac:dyDescent="0.25">
      <c r="F52671" s="1"/>
    </row>
    <row r="52672" spans="6:6" x14ac:dyDescent="0.25">
      <c r="F52672" s="1"/>
    </row>
    <row r="52673" spans="6:6" x14ac:dyDescent="0.25">
      <c r="F52673" s="1"/>
    </row>
    <row r="52674" spans="6:6" x14ac:dyDescent="0.25">
      <c r="F52674" s="1"/>
    </row>
    <row r="52675" spans="6:6" x14ac:dyDescent="0.25">
      <c r="F52675" s="1"/>
    </row>
    <row r="52676" spans="6:6" x14ac:dyDescent="0.25">
      <c r="F52676" s="1"/>
    </row>
    <row r="52677" spans="6:6" x14ac:dyDescent="0.25">
      <c r="F52677" s="1"/>
    </row>
    <row r="52678" spans="6:6" x14ac:dyDescent="0.25">
      <c r="F52678" s="1"/>
    </row>
    <row r="52679" spans="6:6" x14ac:dyDescent="0.25">
      <c r="F52679" s="1"/>
    </row>
    <row r="52680" spans="6:6" x14ac:dyDescent="0.25">
      <c r="F52680" s="1"/>
    </row>
    <row r="52681" spans="6:6" x14ac:dyDescent="0.25">
      <c r="F52681" s="1"/>
    </row>
    <row r="52682" spans="6:6" x14ac:dyDescent="0.25">
      <c r="F52682" s="1"/>
    </row>
    <row r="52683" spans="6:6" x14ac:dyDescent="0.25">
      <c r="F52683" s="1"/>
    </row>
    <row r="52684" spans="6:6" x14ac:dyDescent="0.25">
      <c r="F52684" s="1"/>
    </row>
    <row r="52685" spans="6:6" x14ac:dyDescent="0.25">
      <c r="F52685" s="1"/>
    </row>
    <row r="52686" spans="6:6" x14ac:dyDescent="0.25">
      <c r="F52686" s="1"/>
    </row>
    <row r="52687" spans="6:6" x14ac:dyDescent="0.25">
      <c r="F52687" s="1"/>
    </row>
    <row r="52688" spans="6:6" x14ac:dyDescent="0.25">
      <c r="F52688" s="1"/>
    </row>
    <row r="52689" spans="6:6" x14ac:dyDescent="0.25">
      <c r="F52689" s="1"/>
    </row>
    <row r="52690" spans="6:6" x14ac:dyDescent="0.25">
      <c r="F52690" s="1"/>
    </row>
    <row r="52691" spans="6:6" x14ac:dyDescent="0.25">
      <c r="F52691" s="1"/>
    </row>
    <row r="52692" spans="6:6" x14ac:dyDescent="0.25">
      <c r="F52692" s="1"/>
    </row>
    <row r="52693" spans="6:6" x14ac:dyDescent="0.25">
      <c r="F52693" s="1"/>
    </row>
    <row r="52694" spans="6:6" x14ac:dyDescent="0.25">
      <c r="F52694" s="1"/>
    </row>
    <row r="52695" spans="6:6" x14ac:dyDescent="0.25">
      <c r="F52695" s="1"/>
    </row>
    <row r="52696" spans="6:6" x14ac:dyDescent="0.25">
      <c r="F52696" s="1"/>
    </row>
    <row r="52697" spans="6:6" x14ac:dyDescent="0.25">
      <c r="F52697" s="1"/>
    </row>
    <row r="52698" spans="6:6" x14ac:dyDescent="0.25">
      <c r="F52698" s="1"/>
    </row>
    <row r="52699" spans="6:6" x14ac:dyDescent="0.25">
      <c r="F52699" s="1"/>
    </row>
    <row r="52700" spans="6:6" x14ac:dyDescent="0.25">
      <c r="F52700" s="1"/>
    </row>
    <row r="52701" spans="6:6" x14ac:dyDescent="0.25">
      <c r="F52701" s="1"/>
    </row>
    <row r="52702" spans="6:6" x14ac:dyDescent="0.25">
      <c r="F52702" s="1"/>
    </row>
    <row r="52703" spans="6:6" x14ac:dyDescent="0.25">
      <c r="F52703" s="1"/>
    </row>
    <row r="52704" spans="6:6" x14ac:dyDescent="0.25">
      <c r="F52704" s="1"/>
    </row>
    <row r="52705" spans="6:6" x14ac:dyDescent="0.25">
      <c r="F52705" s="1"/>
    </row>
    <row r="52706" spans="6:6" x14ac:dyDescent="0.25">
      <c r="F52706" s="1"/>
    </row>
    <row r="52707" spans="6:6" x14ac:dyDescent="0.25">
      <c r="F52707" s="1"/>
    </row>
    <row r="52708" spans="6:6" x14ac:dyDescent="0.25">
      <c r="F52708" s="1"/>
    </row>
    <row r="52709" spans="6:6" x14ac:dyDescent="0.25">
      <c r="F52709" s="1"/>
    </row>
    <row r="52710" spans="6:6" x14ac:dyDescent="0.25">
      <c r="F52710" s="1"/>
    </row>
    <row r="52711" spans="6:6" x14ac:dyDescent="0.25">
      <c r="F52711" s="1"/>
    </row>
    <row r="52712" spans="6:6" x14ac:dyDescent="0.25">
      <c r="F52712" s="1"/>
    </row>
    <row r="52713" spans="6:6" x14ac:dyDescent="0.25">
      <c r="F52713" s="1"/>
    </row>
    <row r="52714" spans="6:6" x14ac:dyDescent="0.25">
      <c r="F52714" s="1"/>
    </row>
    <row r="52715" spans="6:6" x14ac:dyDescent="0.25">
      <c r="F52715" s="1"/>
    </row>
    <row r="52716" spans="6:6" x14ac:dyDescent="0.25">
      <c r="F52716" s="1"/>
    </row>
    <row r="52717" spans="6:6" x14ac:dyDescent="0.25">
      <c r="F52717" s="1"/>
    </row>
    <row r="52718" spans="6:6" x14ac:dyDescent="0.25">
      <c r="F52718" s="1"/>
    </row>
    <row r="52719" spans="6:6" x14ac:dyDescent="0.25">
      <c r="F52719" s="1"/>
    </row>
    <row r="52720" spans="6:6" x14ac:dyDescent="0.25">
      <c r="F52720" s="1"/>
    </row>
    <row r="52721" spans="6:6" x14ac:dyDescent="0.25">
      <c r="F52721" s="1"/>
    </row>
    <row r="52722" spans="6:6" x14ac:dyDescent="0.25">
      <c r="F52722" s="1"/>
    </row>
    <row r="52723" spans="6:6" x14ac:dyDescent="0.25">
      <c r="F52723" s="1"/>
    </row>
    <row r="52724" spans="6:6" x14ac:dyDescent="0.25">
      <c r="F52724" s="1"/>
    </row>
    <row r="52725" spans="6:6" x14ac:dyDescent="0.25">
      <c r="F52725" s="1"/>
    </row>
    <row r="52726" spans="6:6" x14ac:dyDescent="0.25">
      <c r="F52726" s="1"/>
    </row>
    <row r="52727" spans="6:6" x14ac:dyDescent="0.25">
      <c r="F52727" s="1"/>
    </row>
    <row r="52728" spans="6:6" x14ac:dyDescent="0.25">
      <c r="F52728" s="1"/>
    </row>
    <row r="52729" spans="6:6" x14ac:dyDescent="0.25">
      <c r="F52729" s="1"/>
    </row>
    <row r="52730" spans="6:6" x14ac:dyDescent="0.25">
      <c r="F52730" s="1"/>
    </row>
    <row r="52731" spans="6:6" x14ac:dyDescent="0.25">
      <c r="F52731" s="1"/>
    </row>
    <row r="52732" spans="6:6" x14ac:dyDescent="0.25">
      <c r="F52732" s="1"/>
    </row>
    <row r="52733" spans="6:6" x14ac:dyDescent="0.25">
      <c r="F52733" s="1"/>
    </row>
    <row r="52734" spans="6:6" x14ac:dyDescent="0.25">
      <c r="F52734" s="1"/>
    </row>
    <row r="52735" spans="6:6" x14ac:dyDescent="0.25">
      <c r="F52735" s="1"/>
    </row>
    <row r="52736" spans="6:6" x14ac:dyDescent="0.25">
      <c r="F52736" s="1"/>
    </row>
    <row r="52737" spans="6:6" x14ac:dyDescent="0.25">
      <c r="F52737" s="1"/>
    </row>
    <row r="52738" spans="6:6" x14ac:dyDescent="0.25">
      <c r="F52738" s="1"/>
    </row>
    <row r="52739" spans="6:6" x14ac:dyDescent="0.25">
      <c r="F52739" s="1"/>
    </row>
    <row r="52740" spans="6:6" x14ac:dyDescent="0.25">
      <c r="F52740" s="1"/>
    </row>
    <row r="52741" spans="6:6" x14ac:dyDescent="0.25">
      <c r="F52741" s="1"/>
    </row>
    <row r="52742" spans="6:6" x14ac:dyDescent="0.25">
      <c r="F52742" s="1"/>
    </row>
    <row r="52743" spans="6:6" x14ac:dyDescent="0.25">
      <c r="F52743" s="1"/>
    </row>
    <row r="52744" spans="6:6" x14ac:dyDescent="0.25">
      <c r="F52744" s="1"/>
    </row>
    <row r="52745" spans="6:6" x14ac:dyDescent="0.25">
      <c r="F52745" s="1"/>
    </row>
    <row r="52746" spans="6:6" x14ac:dyDescent="0.25">
      <c r="F52746" s="1"/>
    </row>
    <row r="52747" spans="6:6" x14ac:dyDescent="0.25">
      <c r="F52747" s="1"/>
    </row>
    <row r="52748" spans="6:6" x14ac:dyDescent="0.25">
      <c r="F52748" s="1"/>
    </row>
    <row r="52749" spans="6:6" x14ac:dyDescent="0.25">
      <c r="F52749" s="1"/>
    </row>
    <row r="52750" spans="6:6" x14ac:dyDescent="0.25">
      <c r="F52750" s="1"/>
    </row>
    <row r="52751" spans="6:6" x14ac:dyDescent="0.25">
      <c r="F52751" s="1"/>
    </row>
    <row r="52752" spans="6:6" x14ac:dyDescent="0.25">
      <c r="F52752" s="1"/>
    </row>
    <row r="52753" spans="6:6" x14ac:dyDescent="0.25">
      <c r="F52753" s="1"/>
    </row>
    <row r="52754" spans="6:6" x14ac:dyDescent="0.25">
      <c r="F52754" s="1"/>
    </row>
    <row r="52755" spans="6:6" x14ac:dyDescent="0.25">
      <c r="F52755" s="1"/>
    </row>
    <row r="52756" spans="6:6" x14ac:dyDescent="0.25">
      <c r="F52756" s="1"/>
    </row>
    <row r="52757" spans="6:6" x14ac:dyDescent="0.25">
      <c r="F52757" s="1"/>
    </row>
    <row r="52758" spans="6:6" x14ac:dyDescent="0.25">
      <c r="F52758" s="1"/>
    </row>
    <row r="52759" spans="6:6" x14ac:dyDescent="0.25">
      <c r="F52759" s="1"/>
    </row>
    <row r="52760" spans="6:6" x14ac:dyDescent="0.25">
      <c r="F52760" s="1"/>
    </row>
    <row r="52761" spans="6:6" x14ac:dyDescent="0.25">
      <c r="F52761" s="1"/>
    </row>
    <row r="52762" spans="6:6" x14ac:dyDescent="0.25">
      <c r="F52762" s="1"/>
    </row>
    <row r="52763" spans="6:6" x14ac:dyDescent="0.25">
      <c r="F52763" s="1"/>
    </row>
    <row r="52764" spans="6:6" x14ac:dyDescent="0.25">
      <c r="F52764" s="1"/>
    </row>
    <row r="52765" spans="6:6" x14ac:dyDescent="0.25">
      <c r="F52765" s="1"/>
    </row>
    <row r="52766" spans="6:6" x14ac:dyDescent="0.25">
      <c r="F52766" s="1"/>
    </row>
    <row r="52767" spans="6:6" x14ac:dyDescent="0.25">
      <c r="F52767" s="1"/>
    </row>
    <row r="52768" spans="6:6" x14ac:dyDescent="0.25">
      <c r="F52768" s="1"/>
    </row>
    <row r="52769" spans="6:6" x14ac:dyDescent="0.25">
      <c r="F52769" s="1"/>
    </row>
    <row r="52770" spans="6:6" x14ac:dyDescent="0.25">
      <c r="F52770" s="1"/>
    </row>
    <row r="52771" spans="6:6" x14ac:dyDescent="0.25">
      <c r="F52771" s="1"/>
    </row>
    <row r="52772" spans="6:6" x14ac:dyDescent="0.25">
      <c r="F52772" s="1"/>
    </row>
    <row r="52773" spans="6:6" x14ac:dyDescent="0.25">
      <c r="F52773" s="1"/>
    </row>
    <row r="52774" spans="6:6" x14ac:dyDescent="0.25">
      <c r="F52774" s="1"/>
    </row>
    <row r="52775" spans="6:6" x14ac:dyDescent="0.25">
      <c r="F52775" s="1"/>
    </row>
    <row r="52776" spans="6:6" x14ac:dyDescent="0.25">
      <c r="F52776" s="1"/>
    </row>
    <row r="52777" spans="6:6" x14ac:dyDescent="0.25">
      <c r="F52777" s="1"/>
    </row>
    <row r="52778" spans="6:6" x14ac:dyDescent="0.25">
      <c r="F52778" s="1"/>
    </row>
    <row r="52779" spans="6:6" x14ac:dyDescent="0.25">
      <c r="F52779" s="1"/>
    </row>
    <row r="52780" spans="6:6" x14ac:dyDescent="0.25">
      <c r="F52780" s="1"/>
    </row>
    <row r="52781" spans="6:6" x14ac:dyDescent="0.25">
      <c r="F52781" s="1"/>
    </row>
    <row r="52782" spans="6:6" x14ac:dyDescent="0.25">
      <c r="F52782" s="1"/>
    </row>
    <row r="52783" spans="6:6" x14ac:dyDescent="0.25">
      <c r="F52783" s="1"/>
    </row>
    <row r="52784" spans="6:6" x14ac:dyDescent="0.25">
      <c r="F52784" s="1"/>
    </row>
    <row r="52785" spans="6:6" x14ac:dyDescent="0.25">
      <c r="F52785" s="1"/>
    </row>
    <row r="52786" spans="6:6" x14ac:dyDescent="0.25">
      <c r="F52786" s="1"/>
    </row>
    <row r="52787" spans="6:6" x14ac:dyDescent="0.25">
      <c r="F52787" s="1"/>
    </row>
    <row r="52788" spans="6:6" x14ac:dyDescent="0.25">
      <c r="F52788" s="1"/>
    </row>
    <row r="52789" spans="6:6" x14ac:dyDescent="0.25">
      <c r="F52789" s="1"/>
    </row>
    <row r="52790" spans="6:6" x14ac:dyDescent="0.25">
      <c r="F52790" s="1"/>
    </row>
    <row r="52791" spans="6:6" x14ac:dyDescent="0.25">
      <c r="F52791" s="1"/>
    </row>
    <row r="52792" spans="6:6" x14ac:dyDescent="0.25">
      <c r="F52792" s="1"/>
    </row>
    <row r="52793" spans="6:6" x14ac:dyDescent="0.25">
      <c r="F52793" s="1"/>
    </row>
    <row r="52794" spans="6:6" x14ac:dyDescent="0.25">
      <c r="F52794" s="1"/>
    </row>
    <row r="52795" spans="6:6" x14ac:dyDescent="0.25">
      <c r="F52795" s="1"/>
    </row>
    <row r="52796" spans="6:6" x14ac:dyDescent="0.25">
      <c r="F52796" s="1"/>
    </row>
    <row r="52797" spans="6:6" x14ac:dyDescent="0.25">
      <c r="F52797" s="1"/>
    </row>
    <row r="52798" spans="6:6" x14ac:dyDescent="0.25">
      <c r="F52798" s="1"/>
    </row>
    <row r="52799" spans="6:6" x14ac:dyDescent="0.25">
      <c r="F52799" s="1"/>
    </row>
    <row r="52800" spans="6:6" x14ac:dyDescent="0.25">
      <c r="F52800" s="1"/>
    </row>
    <row r="52801" spans="6:6" x14ac:dyDescent="0.25">
      <c r="F52801" s="1"/>
    </row>
    <row r="52802" spans="6:6" x14ac:dyDescent="0.25">
      <c r="F52802" s="1"/>
    </row>
    <row r="52803" spans="6:6" x14ac:dyDescent="0.25">
      <c r="F52803" s="1"/>
    </row>
    <row r="52804" spans="6:6" x14ac:dyDescent="0.25">
      <c r="F52804" s="1"/>
    </row>
    <row r="52805" spans="6:6" x14ac:dyDescent="0.25">
      <c r="F52805" s="1"/>
    </row>
    <row r="52806" spans="6:6" x14ac:dyDescent="0.25">
      <c r="F52806" s="1"/>
    </row>
    <row r="52807" spans="6:6" x14ac:dyDescent="0.25">
      <c r="F52807" s="1"/>
    </row>
    <row r="52808" spans="6:6" x14ac:dyDescent="0.25">
      <c r="F52808" s="1"/>
    </row>
    <row r="52809" spans="6:6" x14ac:dyDescent="0.25">
      <c r="F52809" s="1"/>
    </row>
    <row r="52810" spans="6:6" x14ac:dyDescent="0.25">
      <c r="F52810" s="1"/>
    </row>
    <row r="52811" spans="6:6" x14ac:dyDescent="0.25">
      <c r="F52811" s="1"/>
    </row>
    <row r="52812" spans="6:6" x14ac:dyDescent="0.25">
      <c r="F52812" s="1"/>
    </row>
    <row r="52813" spans="6:6" x14ac:dyDescent="0.25">
      <c r="F52813" s="1"/>
    </row>
    <row r="52814" spans="6:6" x14ac:dyDescent="0.25">
      <c r="F52814" s="1"/>
    </row>
    <row r="52815" spans="6:6" x14ac:dyDescent="0.25">
      <c r="F52815" s="1"/>
    </row>
    <row r="52816" spans="6:6" x14ac:dyDescent="0.25">
      <c r="F52816" s="1"/>
    </row>
    <row r="52817" spans="6:6" x14ac:dyDescent="0.25">
      <c r="F52817" s="1"/>
    </row>
    <row r="52818" spans="6:6" x14ac:dyDescent="0.25">
      <c r="F52818" s="1"/>
    </row>
    <row r="52819" spans="6:6" x14ac:dyDescent="0.25">
      <c r="F52819" s="1"/>
    </row>
    <row r="52820" spans="6:6" x14ac:dyDescent="0.25">
      <c r="F52820" s="1"/>
    </row>
    <row r="52821" spans="6:6" x14ac:dyDescent="0.25">
      <c r="F52821" s="1"/>
    </row>
    <row r="52822" spans="6:6" x14ac:dyDescent="0.25">
      <c r="F52822" s="1"/>
    </row>
    <row r="52823" spans="6:6" x14ac:dyDescent="0.25">
      <c r="F52823" s="1"/>
    </row>
    <row r="52824" spans="6:6" x14ac:dyDescent="0.25">
      <c r="F52824" s="1"/>
    </row>
    <row r="52825" spans="6:6" x14ac:dyDescent="0.25">
      <c r="F52825" s="1"/>
    </row>
    <row r="52826" spans="6:6" x14ac:dyDescent="0.25">
      <c r="F52826" s="1"/>
    </row>
    <row r="52827" spans="6:6" x14ac:dyDescent="0.25">
      <c r="F52827" s="1"/>
    </row>
    <row r="52828" spans="6:6" x14ac:dyDescent="0.25">
      <c r="F52828" s="1"/>
    </row>
    <row r="52829" spans="6:6" x14ac:dyDescent="0.25">
      <c r="F52829" s="1"/>
    </row>
    <row r="52830" spans="6:6" x14ac:dyDescent="0.25">
      <c r="F52830" s="1"/>
    </row>
    <row r="52831" spans="6:6" x14ac:dyDescent="0.25">
      <c r="F52831" s="1"/>
    </row>
    <row r="52832" spans="6:6" x14ac:dyDescent="0.25">
      <c r="F52832" s="1"/>
    </row>
    <row r="52833" spans="6:6" x14ac:dyDescent="0.25">
      <c r="F52833" s="1"/>
    </row>
    <row r="52834" spans="6:6" x14ac:dyDescent="0.25">
      <c r="F52834" s="1"/>
    </row>
    <row r="52835" spans="6:6" x14ac:dyDescent="0.25">
      <c r="F52835" s="1"/>
    </row>
    <row r="52836" spans="6:6" x14ac:dyDescent="0.25">
      <c r="F52836" s="1"/>
    </row>
    <row r="52837" spans="6:6" x14ac:dyDescent="0.25">
      <c r="F52837" s="1"/>
    </row>
    <row r="52838" spans="6:6" x14ac:dyDescent="0.25">
      <c r="F52838" s="1"/>
    </row>
    <row r="52839" spans="6:6" x14ac:dyDescent="0.25">
      <c r="F52839" s="1"/>
    </row>
    <row r="52840" spans="6:6" x14ac:dyDescent="0.25">
      <c r="F52840" s="1"/>
    </row>
    <row r="52841" spans="6:6" x14ac:dyDescent="0.25">
      <c r="F52841" s="1"/>
    </row>
    <row r="52842" spans="6:6" x14ac:dyDescent="0.25">
      <c r="F52842" s="1"/>
    </row>
    <row r="52843" spans="6:6" x14ac:dyDescent="0.25">
      <c r="F52843" s="1"/>
    </row>
    <row r="52844" spans="6:6" x14ac:dyDescent="0.25">
      <c r="F52844" s="1"/>
    </row>
    <row r="52845" spans="6:6" x14ac:dyDescent="0.25">
      <c r="F52845" s="1"/>
    </row>
    <row r="52846" spans="6:6" x14ac:dyDescent="0.25">
      <c r="F52846" s="1"/>
    </row>
    <row r="52847" spans="6:6" x14ac:dyDescent="0.25">
      <c r="F52847" s="1"/>
    </row>
    <row r="52848" spans="6:6" x14ac:dyDescent="0.25">
      <c r="F52848" s="1"/>
    </row>
    <row r="52849" spans="6:6" x14ac:dyDescent="0.25">
      <c r="F52849" s="1"/>
    </row>
    <row r="52850" spans="6:6" x14ac:dyDescent="0.25">
      <c r="F52850" s="1"/>
    </row>
    <row r="52851" spans="6:6" x14ac:dyDescent="0.25">
      <c r="F52851" s="1"/>
    </row>
    <row r="52852" spans="6:6" x14ac:dyDescent="0.25">
      <c r="F52852" s="1"/>
    </row>
    <row r="52853" spans="6:6" x14ac:dyDescent="0.25">
      <c r="F52853" s="1"/>
    </row>
    <row r="52854" spans="6:6" x14ac:dyDescent="0.25">
      <c r="F52854" s="1"/>
    </row>
    <row r="52855" spans="6:6" x14ac:dyDescent="0.25">
      <c r="F52855" s="1"/>
    </row>
    <row r="52856" spans="6:6" x14ac:dyDescent="0.25">
      <c r="F52856" s="1"/>
    </row>
    <row r="52857" spans="6:6" x14ac:dyDescent="0.25">
      <c r="F52857" s="1"/>
    </row>
    <row r="52858" spans="6:6" x14ac:dyDescent="0.25">
      <c r="F52858" s="1"/>
    </row>
    <row r="52859" spans="6:6" x14ac:dyDescent="0.25">
      <c r="F52859" s="1"/>
    </row>
    <row r="52860" spans="6:6" x14ac:dyDescent="0.25">
      <c r="F52860" s="1"/>
    </row>
    <row r="52861" spans="6:6" x14ac:dyDescent="0.25">
      <c r="F52861" s="1"/>
    </row>
    <row r="52862" spans="6:6" x14ac:dyDescent="0.25">
      <c r="F52862" s="1"/>
    </row>
    <row r="52863" spans="6:6" x14ac:dyDescent="0.25">
      <c r="F52863" s="1"/>
    </row>
    <row r="52864" spans="6:6" x14ac:dyDescent="0.25">
      <c r="F52864" s="1"/>
    </row>
    <row r="52865" spans="6:6" x14ac:dyDescent="0.25">
      <c r="F52865" s="1"/>
    </row>
    <row r="52866" spans="6:6" x14ac:dyDescent="0.25">
      <c r="F52866" s="1"/>
    </row>
    <row r="52867" spans="6:6" x14ac:dyDescent="0.25">
      <c r="F52867" s="1"/>
    </row>
    <row r="52868" spans="6:6" x14ac:dyDescent="0.25">
      <c r="F52868" s="1"/>
    </row>
    <row r="52869" spans="6:6" x14ac:dyDescent="0.25">
      <c r="F52869" s="1"/>
    </row>
    <row r="52870" spans="6:6" x14ac:dyDescent="0.25">
      <c r="F52870" s="1"/>
    </row>
    <row r="52871" spans="6:6" x14ac:dyDescent="0.25">
      <c r="F52871" s="1"/>
    </row>
    <row r="52872" spans="6:6" x14ac:dyDescent="0.25">
      <c r="F52872" s="1"/>
    </row>
    <row r="52873" spans="6:6" x14ac:dyDescent="0.25">
      <c r="F52873" s="1"/>
    </row>
    <row r="52874" spans="6:6" x14ac:dyDescent="0.25">
      <c r="F52874" s="1"/>
    </row>
    <row r="52875" spans="6:6" x14ac:dyDescent="0.25">
      <c r="F52875" s="1"/>
    </row>
    <row r="52876" spans="6:6" x14ac:dyDescent="0.25">
      <c r="F52876" s="1"/>
    </row>
    <row r="52877" spans="6:6" x14ac:dyDescent="0.25">
      <c r="F52877" s="1"/>
    </row>
    <row r="52878" spans="6:6" x14ac:dyDescent="0.25">
      <c r="F52878" s="1"/>
    </row>
    <row r="52879" spans="6:6" x14ac:dyDescent="0.25">
      <c r="F52879" s="1"/>
    </row>
    <row r="52880" spans="6:6" x14ac:dyDescent="0.25">
      <c r="F52880" s="1"/>
    </row>
    <row r="52881" spans="6:6" x14ac:dyDescent="0.25">
      <c r="F52881" s="1"/>
    </row>
    <row r="52882" spans="6:6" x14ac:dyDescent="0.25">
      <c r="F52882" s="1"/>
    </row>
    <row r="52883" spans="6:6" x14ac:dyDescent="0.25">
      <c r="F52883" s="1"/>
    </row>
    <row r="52884" spans="6:6" x14ac:dyDescent="0.25">
      <c r="F52884" s="1"/>
    </row>
    <row r="52885" spans="6:6" x14ac:dyDescent="0.25">
      <c r="F52885" s="1"/>
    </row>
    <row r="52886" spans="6:6" x14ac:dyDescent="0.25">
      <c r="F52886" s="1"/>
    </row>
    <row r="52887" spans="6:6" x14ac:dyDescent="0.25">
      <c r="F52887" s="1"/>
    </row>
    <row r="52888" spans="6:6" x14ac:dyDescent="0.25">
      <c r="F52888" s="1"/>
    </row>
    <row r="52889" spans="6:6" x14ac:dyDescent="0.25">
      <c r="F52889" s="1"/>
    </row>
    <row r="52890" spans="6:6" x14ac:dyDescent="0.25">
      <c r="F52890" s="1"/>
    </row>
    <row r="52891" spans="6:6" x14ac:dyDescent="0.25">
      <c r="F52891" s="1"/>
    </row>
    <row r="52892" spans="6:6" x14ac:dyDescent="0.25">
      <c r="F52892" s="1"/>
    </row>
    <row r="52893" spans="6:6" x14ac:dyDescent="0.25">
      <c r="F52893" s="1"/>
    </row>
    <row r="52894" spans="6:6" x14ac:dyDescent="0.25">
      <c r="F52894" s="1"/>
    </row>
    <row r="52895" spans="6:6" x14ac:dyDescent="0.25">
      <c r="F52895" s="1"/>
    </row>
    <row r="52896" spans="6:6" x14ac:dyDescent="0.25">
      <c r="F52896" s="1"/>
    </row>
    <row r="52897" spans="6:6" x14ac:dyDescent="0.25">
      <c r="F52897" s="1"/>
    </row>
    <row r="52898" spans="6:6" x14ac:dyDescent="0.25">
      <c r="F52898" s="1"/>
    </row>
    <row r="52899" spans="6:6" x14ac:dyDescent="0.25">
      <c r="F52899" s="1"/>
    </row>
    <row r="52900" spans="6:6" x14ac:dyDescent="0.25">
      <c r="F52900" s="1"/>
    </row>
    <row r="52901" spans="6:6" x14ac:dyDescent="0.25">
      <c r="F52901" s="1"/>
    </row>
    <row r="52902" spans="6:6" x14ac:dyDescent="0.25">
      <c r="F52902" s="1"/>
    </row>
    <row r="52903" spans="6:6" x14ac:dyDescent="0.25">
      <c r="F52903" s="1"/>
    </row>
    <row r="52904" spans="6:6" x14ac:dyDescent="0.25">
      <c r="F52904" s="1"/>
    </row>
    <row r="52905" spans="6:6" x14ac:dyDescent="0.25">
      <c r="F52905" s="1"/>
    </row>
    <row r="52906" spans="6:6" x14ac:dyDescent="0.25">
      <c r="F52906" s="1"/>
    </row>
    <row r="52907" spans="6:6" x14ac:dyDescent="0.25">
      <c r="F52907" s="1"/>
    </row>
    <row r="52908" spans="6:6" x14ac:dyDescent="0.25">
      <c r="F52908" s="1"/>
    </row>
    <row r="52909" spans="6:6" x14ac:dyDescent="0.25">
      <c r="F52909" s="1"/>
    </row>
    <row r="52910" spans="6:6" x14ac:dyDescent="0.25">
      <c r="F52910" s="1"/>
    </row>
    <row r="52911" spans="6:6" x14ac:dyDescent="0.25">
      <c r="F52911" s="1"/>
    </row>
    <row r="52912" spans="6:6" x14ac:dyDescent="0.25">
      <c r="F52912" s="1"/>
    </row>
    <row r="52913" spans="6:6" x14ac:dyDescent="0.25">
      <c r="F52913" s="1"/>
    </row>
    <row r="52914" spans="6:6" x14ac:dyDescent="0.25">
      <c r="F52914" s="1"/>
    </row>
    <row r="52915" spans="6:6" x14ac:dyDescent="0.25">
      <c r="F52915" s="1"/>
    </row>
    <row r="52916" spans="6:6" x14ac:dyDescent="0.25">
      <c r="F52916" s="1"/>
    </row>
    <row r="52917" spans="6:6" x14ac:dyDescent="0.25">
      <c r="F52917" s="1"/>
    </row>
    <row r="52918" spans="6:6" x14ac:dyDescent="0.25">
      <c r="F52918" s="1"/>
    </row>
    <row r="52919" spans="6:6" x14ac:dyDescent="0.25">
      <c r="F52919" s="1"/>
    </row>
    <row r="52920" spans="6:6" x14ac:dyDescent="0.25">
      <c r="F52920" s="1"/>
    </row>
    <row r="52921" spans="6:6" x14ac:dyDescent="0.25">
      <c r="F52921" s="1"/>
    </row>
    <row r="52922" spans="6:6" x14ac:dyDescent="0.25">
      <c r="F52922" s="1"/>
    </row>
    <row r="52923" spans="6:6" x14ac:dyDescent="0.25">
      <c r="F52923" s="1"/>
    </row>
    <row r="52924" spans="6:6" x14ac:dyDescent="0.25">
      <c r="F52924" s="1"/>
    </row>
    <row r="52925" spans="6:6" x14ac:dyDescent="0.25">
      <c r="F52925" s="1"/>
    </row>
    <row r="52926" spans="6:6" x14ac:dyDescent="0.25">
      <c r="F52926" s="1"/>
    </row>
    <row r="52927" spans="6:6" x14ac:dyDescent="0.25">
      <c r="F52927" s="1"/>
    </row>
    <row r="52928" spans="6:6" x14ac:dyDescent="0.25">
      <c r="F52928" s="1"/>
    </row>
    <row r="52929" spans="6:6" x14ac:dyDescent="0.25">
      <c r="F52929" s="1"/>
    </row>
    <row r="52930" spans="6:6" x14ac:dyDescent="0.25">
      <c r="F52930" s="1"/>
    </row>
    <row r="52931" spans="6:6" x14ac:dyDescent="0.25">
      <c r="F52931" s="1"/>
    </row>
    <row r="52932" spans="6:6" x14ac:dyDescent="0.25">
      <c r="F52932" s="1"/>
    </row>
    <row r="52933" spans="6:6" x14ac:dyDescent="0.25">
      <c r="F52933" s="1"/>
    </row>
    <row r="52934" spans="6:6" x14ac:dyDescent="0.25">
      <c r="F52934" s="1"/>
    </row>
    <row r="52935" spans="6:6" x14ac:dyDescent="0.25">
      <c r="F52935" s="1"/>
    </row>
    <row r="52936" spans="6:6" x14ac:dyDescent="0.25">
      <c r="F52936" s="1"/>
    </row>
    <row r="52937" spans="6:6" x14ac:dyDescent="0.25">
      <c r="F52937" s="1"/>
    </row>
    <row r="52938" spans="6:6" x14ac:dyDescent="0.25">
      <c r="F52938" s="1"/>
    </row>
    <row r="52939" spans="6:6" x14ac:dyDescent="0.25">
      <c r="F52939" s="1"/>
    </row>
    <row r="52940" spans="6:6" x14ac:dyDescent="0.25">
      <c r="F52940" s="1"/>
    </row>
    <row r="52941" spans="6:6" x14ac:dyDescent="0.25">
      <c r="F52941" s="1"/>
    </row>
    <row r="52942" spans="6:6" x14ac:dyDescent="0.25">
      <c r="F52942" s="1"/>
    </row>
    <row r="52943" spans="6:6" x14ac:dyDescent="0.25">
      <c r="F52943" s="1"/>
    </row>
    <row r="52944" spans="6:6" x14ac:dyDescent="0.25">
      <c r="F52944" s="1"/>
    </row>
    <row r="52945" spans="6:6" x14ac:dyDescent="0.25">
      <c r="F52945" s="1"/>
    </row>
    <row r="52946" spans="6:6" x14ac:dyDescent="0.25">
      <c r="F52946" s="1"/>
    </row>
    <row r="52947" spans="6:6" x14ac:dyDescent="0.25">
      <c r="F52947" s="1"/>
    </row>
    <row r="52948" spans="6:6" x14ac:dyDescent="0.25">
      <c r="F52948" s="1"/>
    </row>
    <row r="52949" spans="6:6" x14ac:dyDescent="0.25">
      <c r="F52949" s="1"/>
    </row>
    <row r="52950" spans="6:6" x14ac:dyDescent="0.25">
      <c r="F52950" s="1"/>
    </row>
    <row r="52951" spans="6:6" x14ac:dyDescent="0.25">
      <c r="F52951" s="1"/>
    </row>
    <row r="52952" spans="6:6" x14ac:dyDescent="0.25">
      <c r="F52952" s="1"/>
    </row>
    <row r="52953" spans="6:6" x14ac:dyDescent="0.25">
      <c r="F52953" s="1"/>
    </row>
    <row r="52954" spans="6:6" x14ac:dyDescent="0.25">
      <c r="F52954" s="1"/>
    </row>
    <row r="52955" spans="6:6" x14ac:dyDescent="0.25">
      <c r="F52955" s="1"/>
    </row>
    <row r="52956" spans="6:6" x14ac:dyDescent="0.25">
      <c r="F52956" s="1"/>
    </row>
    <row r="52957" spans="6:6" x14ac:dyDescent="0.25">
      <c r="F52957" s="1"/>
    </row>
    <row r="52958" spans="6:6" x14ac:dyDescent="0.25">
      <c r="F52958" s="1"/>
    </row>
    <row r="52959" spans="6:6" x14ac:dyDescent="0.25">
      <c r="F52959" s="1"/>
    </row>
    <row r="52960" spans="6:6" x14ac:dyDescent="0.25">
      <c r="F52960" s="1"/>
    </row>
    <row r="52961" spans="6:6" x14ac:dyDescent="0.25">
      <c r="F52961" s="1"/>
    </row>
    <row r="52962" spans="6:6" x14ac:dyDescent="0.25">
      <c r="F52962" s="1"/>
    </row>
    <row r="52963" spans="6:6" x14ac:dyDescent="0.25">
      <c r="F52963" s="1"/>
    </row>
    <row r="52964" spans="6:6" x14ac:dyDescent="0.25">
      <c r="F52964" s="1"/>
    </row>
    <row r="52965" spans="6:6" x14ac:dyDescent="0.25">
      <c r="F52965" s="1"/>
    </row>
    <row r="52966" spans="6:6" x14ac:dyDescent="0.25">
      <c r="F52966" s="1"/>
    </row>
    <row r="52967" spans="6:6" x14ac:dyDescent="0.25">
      <c r="F52967" s="1"/>
    </row>
    <row r="52968" spans="6:6" x14ac:dyDescent="0.25">
      <c r="F52968" s="1"/>
    </row>
    <row r="52969" spans="6:6" x14ac:dyDescent="0.25">
      <c r="F52969" s="1"/>
    </row>
    <row r="52970" spans="6:6" x14ac:dyDescent="0.25">
      <c r="F52970" s="1"/>
    </row>
    <row r="52971" spans="6:6" x14ac:dyDescent="0.25">
      <c r="F52971" s="1"/>
    </row>
    <row r="52972" spans="6:6" x14ac:dyDescent="0.25">
      <c r="F52972" s="1"/>
    </row>
    <row r="52973" spans="6:6" x14ac:dyDescent="0.25">
      <c r="F52973" s="1"/>
    </row>
    <row r="52974" spans="6:6" x14ac:dyDescent="0.25">
      <c r="F52974" s="1"/>
    </row>
    <row r="52975" spans="6:6" x14ac:dyDescent="0.25">
      <c r="F52975" s="1"/>
    </row>
    <row r="52976" spans="6:6" x14ac:dyDescent="0.25">
      <c r="F52976" s="1"/>
    </row>
    <row r="52977" spans="6:6" x14ac:dyDescent="0.25">
      <c r="F52977" s="1"/>
    </row>
    <row r="52978" spans="6:6" x14ac:dyDescent="0.25">
      <c r="F52978" s="1"/>
    </row>
    <row r="52979" spans="6:6" x14ac:dyDescent="0.25">
      <c r="F52979" s="1"/>
    </row>
    <row r="52980" spans="6:6" x14ac:dyDescent="0.25">
      <c r="F52980" s="1"/>
    </row>
    <row r="52981" spans="6:6" x14ac:dyDescent="0.25">
      <c r="F52981" s="1"/>
    </row>
    <row r="52982" spans="6:6" x14ac:dyDescent="0.25">
      <c r="F52982" s="1"/>
    </row>
    <row r="52983" spans="6:6" x14ac:dyDescent="0.25">
      <c r="F52983" s="1"/>
    </row>
    <row r="52984" spans="6:6" x14ac:dyDescent="0.25">
      <c r="F52984" s="1"/>
    </row>
    <row r="52985" spans="6:6" x14ac:dyDescent="0.25">
      <c r="F52985" s="1"/>
    </row>
    <row r="52986" spans="6:6" x14ac:dyDescent="0.25">
      <c r="F52986" s="1"/>
    </row>
    <row r="52987" spans="6:6" x14ac:dyDescent="0.25">
      <c r="F52987" s="1"/>
    </row>
    <row r="52988" spans="6:6" x14ac:dyDescent="0.25">
      <c r="F52988" s="1"/>
    </row>
    <row r="52989" spans="6:6" x14ac:dyDescent="0.25">
      <c r="F52989" s="1"/>
    </row>
    <row r="52990" spans="6:6" x14ac:dyDescent="0.25">
      <c r="F52990" s="1"/>
    </row>
    <row r="52991" spans="6:6" x14ac:dyDescent="0.25">
      <c r="F52991" s="1"/>
    </row>
    <row r="52992" spans="6:6" x14ac:dyDescent="0.25">
      <c r="F52992" s="1"/>
    </row>
    <row r="52993" spans="6:6" x14ac:dyDescent="0.25">
      <c r="F52993" s="1"/>
    </row>
    <row r="52994" spans="6:6" x14ac:dyDescent="0.25">
      <c r="F52994" s="1"/>
    </row>
    <row r="52995" spans="6:6" x14ac:dyDescent="0.25">
      <c r="F52995" s="1"/>
    </row>
    <row r="52996" spans="6:6" x14ac:dyDescent="0.25">
      <c r="F52996" s="1"/>
    </row>
    <row r="52997" spans="6:6" x14ac:dyDescent="0.25">
      <c r="F52997" s="1"/>
    </row>
    <row r="52998" spans="6:6" x14ac:dyDescent="0.25">
      <c r="F52998" s="1"/>
    </row>
    <row r="52999" spans="6:6" x14ac:dyDescent="0.25">
      <c r="F52999" s="1"/>
    </row>
    <row r="53000" spans="6:6" x14ac:dyDescent="0.25">
      <c r="F53000" s="1"/>
    </row>
    <row r="53001" spans="6:6" x14ac:dyDescent="0.25">
      <c r="F53001" s="1"/>
    </row>
    <row r="53002" spans="6:6" x14ac:dyDescent="0.25">
      <c r="F53002" s="1"/>
    </row>
    <row r="53003" spans="6:6" x14ac:dyDescent="0.25">
      <c r="F53003" s="1"/>
    </row>
    <row r="53004" spans="6:6" x14ac:dyDescent="0.25">
      <c r="F53004" s="1"/>
    </row>
    <row r="53005" spans="6:6" x14ac:dyDescent="0.25">
      <c r="F53005" s="1"/>
    </row>
    <row r="53006" spans="6:6" x14ac:dyDescent="0.25">
      <c r="F53006" s="1"/>
    </row>
    <row r="53007" spans="6:6" x14ac:dyDescent="0.25">
      <c r="F53007" s="1"/>
    </row>
    <row r="53008" spans="6:6" x14ac:dyDescent="0.25">
      <c r="F53008" s="1"/>
    </row>
    <row r="53009" spans="6:6" x14ac:dyDescent="0.25">
      <c r="F53009" s="1"/>
    </row>
    <row r="53010" spans="6:6" x14ac:dyDescent="0.25">
      <c r="F53010" s="1"/>
    </row>
    <row r="53011" spans="6:6" x14ac:dyDescent="0.25">
      <c r="F53011" s="1"/>
    </row>
    <row r="53012" spans="6:6" x14ac:dyDescent="0.25">
      <c r="F53012" s="1"/>
    </row>
    <row r="53013" spans="6:6" x14ac:dyDescent="0.25">
      <c r="F53013" s="1"/>
    </row>
    <row r="53014" spans="6:6" x14ac:dyDescent="0.25">
      <c r="F53014" s="1"/>
    </row>
    <row r="53015" spans="6:6" x14ac:dyDescent="0.25">
      <c r="F53015" s="1"/>
    </row>
    <row r="53016" spans="6:6" x14ac:dyDescent="0.25">
      <c r="F53016" s="1"/>
    </row>
    <row r="53017" spans="6:6" x14ac:dyDescent="0.25">
      <c r="F53017" s="1"/>
    </row>
    <row r="53018" spans="6:6" x14ac:dyDescent="0.25">
      <c r="F53018" s="1"/>
    </row>
    <row r="53019" spans="6:6" x14ac:dyDescent="0.25">
      <c r="F53019" s="1"/>
    </row>
    <row r="53020" spans="6:6" x14ac:dyDescent="0.25">
      <c r="F53020" s="1"/>
    </row>
    <row r="53021" spans="6:6" x14ac:dyDescent="0.25">
      <c r="F53021" s="1"/>
    </row>
    <row r="53022" spans="6:6" x14ac:dyDescent="0.25">
      <c r="F53022" s="1"/>
    </row>
    <row r="53023" spans="6:6" x14ac:dyDescent="0.25">
      <c r="F53023" s="1"/>
    </row>
    <row r="53024" spans="6:6" x14ac:dyDescent="0.25">
      <c r="F53024" s="1"/>
    </row>
    <row r="53025" spans="6:6" x14ac:dyDescent="0.25">
      <c r="F53025" s="1"/>
    </row>
    <row r="53026" spans="6:6" x14ac:dyDescent="0.25">
      <c r="F53026" s="1"/>
    </row>
    <row r="53027" spans="6:6" x14ac:dyDescent="0.25">
      <c r="F53027" s="1"/>
    </row>
    <row r="53028" spans="6:6" x14ac:dyDescent="0.25">
      <c r="F53028" s="1"/>
    </row>
    <row r="53029" spans="6:6" x14ac:dyDescent="0.25">
      <c r="F53029" s="1"/>
    </row>
    <row r="53030" spans="6:6" x14ac:dyDescent="0.25">
      <c r="F53030" s="1"/>
    </row>
    <row r="53031" spans="6:6" x14ac:dyDescent="0.25">
      <c r="F53031" s="1"/>
    </row>
    <row r="53032" spans="6:6" x14ac:dyDescent="0.25">
      <c r="F53032" s="1"/>
    </row>
    <row r="53033" spans="6:6" x14ac:dyDescent="0.25">
      <c r="F53033" s="1"/>
    </row>
    <row r="53034" spans="6:6" x14ac:dyDescent="0.25">
      <c r="F53034" s="1"/>
    </row>
    <row r="53035" spans="6:6" x14ac:dyDescent="0.25">
      <c r="F53035" s="1"/>
    </row>
    <row r="53036" spans="6:6" x14ac:dyDescent="0.25">
      <c r="F53036" s="1"/>
    </row>
    <row r="53037" spans="6:6" x14ac:dyDescent="0.25">
      <c r="F53037" s="1"/>
    </row>
    <row r="53038" spans="6:6" x14ac:dyDescent="0.25">
      <c r="F53038" s="1"/>
    </row>
    <row r="53039" spans="6:6" x14ac:dyDescent="0.25">
      <c r="F53039" s="1"/>
    </row>
    <row r="53040" spans="6:6" x14ac:dyDescent="0.25">
      <c r="F53040" s="1"/>
    </row>
    <row r="53041" spans="6:6" x14ac:dyDescent="0.25">
      <c r="F53041" s="1"/>
    </row>
    <row r="53042" spans="6:6" x14ac:dyDescent="0.25">
      <c r="F53042" s="1"/>
    </row>
    <row r="53043" spans="6:6" x14ac:dyDescent="0.25">
      <c r="F53043" s="1"/>
    </row>
    <row r="53044" spans="6:6" x14ac:dyDescent="0.25">
      <c r="F53044" s="1"/>
    </row>
    <row r="53045" spans="6:6" x14ac:dyDescent="0.25">
      <c r="F53045" s="1"/>
    </row>
    <row r="53046" spans="6:6" x14ac:dyDescent="0.25">
      <c r="F53046" s="1"/>
    </row>
    <row r="53047" spans="6:6" x14ac:dyDescent="0.25">
      <c r="F53047" s="1"/>
    </row>
    <row r="53048" spans="6:6" x14ac:dyDescent="0.25">
      <c r="F53048" s="1"/>
    </row>
    <row r="53049" spans="6:6" x14ac:dyDescent="0.25">
      <c r="F53049" s="1"/>
    </row>
    <row r="53050" spans="6:6" x14ac:dyDescent="0.25">
      <c r="F53050" s="1"/>
    </row>
    <row r="53051" spans="6:6" x14ac:dyDescent="0.25">
      <c r="F53051" s="1"/>
    </row>
    <row r="53052" spans="6:6" x14ac:dyDescent="0.25">
      <c r="F53052" s="1"/>
    </row>
    <row r="53053" spans="6:6" x14ac:dyDescent="0.25">
      <c r="F53053" s="1"/>
    </row>
    <row r="53054" spans="6:6" x14ac:dyDescent="0.25">
      <c r="F53054" s="1"/>
    </row>
    <row r="53055" spans="6:6" x14ac:dyDescent="0.25">
      <c r="F53055" s="1"/>
    </row>
    <row r="53056" spans="6:6" x14ac:dyDescent="0.25">
      <c r="F53056" s="1"/>
    </row>
    <row r="53057" spans="6:6" x14ac:dyDescent="0.25">
      <c r="F53057" s="1"/>
    </row>
    <row r="53058" spans="6:6" x14ac:dyDescent="0.25">
      <c r="F53058" s="1"/>
    </row>
    <row r="53059" spans="6:6" x14ac:dyDescent="0.25">
      <c r="F53059" s="1"/>
    </row>
    <row r="53060" spans="6:6" x14ac:dyDescent="0.25">
      <c r="F53060" s="1"/>
    </row>
    <row r="53061" spans="6:6" x14ac:dyDescent="0.25">
      <c r="F53061" s="1"/>
    </row>
    <row r="53062" spans="6:6" x14ac:dyDescent="0.25">
      <c r="F53062" s="1"/>
    </row>
    <row r="53063" spans="6:6" x14ac:dyDescent="0.25">
      <c r="F53063" s="1"/>
    </row>
    <row r="53064" spans="6:6" x14ac:dyDescent="0.25">
      <c r="F53064" s="1"/>
    </row>
    <row r="53065" spans="6:6" x14ac:dyDescent="0.25">
      <c r="F53065" s="1"/>
    </row>
    <row r="53066" spans="6:6" x14ac:dyDescent="0.25">
      <c r="F53066" s="1"/>
    </row>
    <row r="53067" spans="6:6" x14ac:dyDescent="0.25">
      <c r="F53067" s="1"/>
    </row>
    <row r="53068" spans="6:6" x14ac:dyDescent="0.25">
      <c r="F53068" s="1"/>
    </row>
    <row r="53069" spans="6:6" x14ac:dyDescent="0.25">
      <c r="F53069" s="1"/>
    </row>
    <row r="53070" spans="6:6" x14ac:dyDescent="0.25">
      <c r="F53070" s="1"/>
    </row>
    <row r="53071" spans="6:6" x14ac:dyDescent="0.25">
      <c r="F53071" s="1"/>
    </row>
    <row r="53072" spans="6:6" x14ac:dyDescent="0.25">
      <c r="F53072" s="1"/>
    </row>
    <row r="53073" spans="6:6" x14ac:dyDescent="0.25">
      <c r="F53073" s="1"/>
    </row>
    <row r="53074" spans="6:6" x14ac:dyDescent="0.25">
      <c r="F53074" s="1"/>
    </row>
    <row r="53075" spans="6:6" x14ac:dyDescent="0.25">
      <c r="F53075" s="1"/>
    </row>
    <row r="53076" spans="6:6" x14ac:dyDescent="0.25">
      <c r="F53076" s="1"/>
    </row>
    <row r="53077" spans="6:6" x14ac:dyDescent="0.25">
      <c r="F53077" s="1"/>
    </row>
    <row r="53078" spans="6:6" x14ac:dyDescent="0.25">
      <c r="F53078" s="1"/>
    </row>
    <row r="53079" spans="6:6" x14ac:dyDescent="0.25">
      <c r="F53079" s="1"/>
    </row>
    <row r="53080" spans="6:6" x14ac:dyDescent="0.25">
      <c r="F53080" s="1"/>
    </row>
    <row r="53081" spans="6:6" x14ac:dyDescent="0.25">
      <c r="F53081" s="1"/>
    </row>
    <row r="53082" spans="6:6" x14ac:dyDescent="0.25">
      <c r="F53082" s="1"/>
    </row>
    <row r="53083" spans="6:6" x14ac:dyDescent="0.25">
      <c r="F53083" s="1"/>
    </row>
    <row r="53084" spans="6:6" x14ac:dyDescent="0.25">
      <c r="F53084" s="1"/>
    </row>
    <row r="53085" spans="6:6" x14ac:dyDescent="0.25">
      <c r="F53085" s="1"/>
    </row>
    <row r="53086" spans="6:6" x14ac:dyDescent="0.25">
      <c r="F53086" s="1"/>
    </row>
    <row r="53087" spans="6:6" x14ac:dyDescent="0.25">
      <c r="F53087" s="1"/>
    </row>
    <row r="53088" spans="6:6" x14ac:dyDescent="0.25">
      <c r="F53088" s="1"/>
    </row>
    <row r="53089" spans="6:6" x14ac:dyDescent="0.25">
      <c r="F53089" s="1"/>
    </row>
    <row r="53090" spans="6:6" x14ac:dyDescent="0.25">
      <c r="F53090" s="1"/>
    </row>
    <row r="53091" spans="6:6" x14ac:dyDescent="0.25">
      <c r="F53091" s="1"/>
    </row>
    <row r="53092" spans="6:6" x14ac:dyDescent="0.25">
      <c r="F53092" s="1"/>
    </row>
    <row r="53093" spans="6:6" x14ac:dyDescent="0.25">
      <c r="F53093" s="1"/>
    </row>
    <row r="53094" spans="6:6" x14ac:dyDescent="0.25">
      <c r="F53094" s="1"/>
    </row>
    <row r="53095" spans="6:6" x14ac:dyDescent="0.25">
      <c r="F53095" s="1"/>
    </row>
    <row r="53096" spans="6:6" x14ac:dyDescent="0.25">
      <c r="F53096" s="1"/>
    </row>
    <row r="53097" spans="6:6" x14ac:dyDescent="0.25">
      <c r="F53097" s="1"/>
    </row>
    <row r="53098" spans="6:6" x14ac:dyDescent="0.25">
      <c r="F53098" s="1"/>
    </row>
    <row r="53099" spans="6:6" x14ac:dyDescent="0.25">
      <c r="F53099" s="1"/>
    </row>
    <row r="53100" spans="6:6" x14ac:dyDescent="0.25">
      <c r="F53100" s="1"/>
    </row>
    <row r="53101" spans="6:6" x14ac:dyDescent="0.25">
      <c r="F53101" s="1"/>
    </row>
    <row r="53102" spans="6:6" x14ac:dyDescent="0.25">
      <c r="F53102" s="1"/>
    </row>
    <row r="53103" spans="6:6" x14ac:dyDescent="0.25">
      <c r="F53103" s="1"/>
    </row>
    <row r="53104" spans="6:6" x14ac:dyDescent="0.25">
      <c r="F53104" s="1"/>
    </row>
    <row r="53105" spans="6:6" x14ac:dyDescent="0.25">
      <c r="F53105" s="1"/>
    </row>
    <row r="53106" spans="6:6" x14ac:dyDescent="0.25">
      <c r="F53106" s="1"/>
    </row>
    <row r="53107" spans="6:6" x14ac:dyDescent="0.25">
      <c r="F53107" s="1"/>
    </row>
    <row r="53108" spans="6:6" x14ac:dyDescent="0.25">
      <c r="F53108" s="1"/>
    </row>
    <row r="53109" spans="6:6" x14ac:dyDescent="0.25">
      <c r="F53109" s="1"/>
    </row>
    <row r="53110" spans="6:6" x14ac:dyDescent="0.25">
      <c r="F53110" s="1"/>
    </row>
    <row r="53111" spans="6:6" x14ac:dyDescent="0.25">
      <c r="F53111" s="1"/>
    </row>
    <row r="53112" spans="6:6" x14ac:dyDescent="0.25">
      <c r="F53112" s="1"/>
    </row>
    <row r="53113" spans="6:6" x14ac:dyDescent="0.25">
      <c r="F53113" s="1"/>
    </row>
    <row r="53114" spans="6:6" x14ac:dyDescent="0.25">
      <c r="F53114" s="1"/>
    </row>
    <row r="53115" spans="6:6" x14ac:dyDescent="0.25">
      <c r="F53115" s="1"/>
    </row>
    <row r="53116" spans="6:6" x14ac:dyDescent="0.25">
      <c r="F53116" s="1"/>
    </row>
    <row r="53117" spans="6:6" x14ac:dyDescent="0.25">
      <c r="F53117" s="1"/>
    </row>
    <row r="53118" spans="6:6" x14ac:dyDescent="0.25">
      <c r="F53118" s="1"/>
    </row>
    <row r="53119" spans="6:6" x14ac:dyDescent="0.25">
      <c r="F53119" s="1"/>
    </row>
    <row r="53120" spans="6:6" x14ac:dyDescent="0.25">
      <c r="F53120" s="1"/>
    </row>
    <row r="53121" spans="6:6" x14ac:dyDescent="0.25">
      <c r="F53121" s="1"/>
    </row>
    <row r="53122" spans="6:6" x14ac:dyDescent="0.25">
      <c r="F53122" s="1"/>
    </row>
    <row r="53123" spans="6:6" x14ac:dyDescent="0.25">
      <c r="F53123" s="1"/>
    </row>
    <row r="53124" spans="6:6" x14ac:dyDescent="0.25">
      <c r="F53124" s="1"/>
    </row>
    <row r="53125" spans="6:6" x14ac:dyDescent="0.25">
      <c r="F53125" s="1"/>
    </row>
    <row r="53126" spans="6:6" x14ac:dyDescent="0.25">
      <c r="F53126" s="1"/>
    </row>
    <row r="53127" spans="6:6" x14ac:dyDescent="0.25">
      <c r="F53127" s="1"/>
    </row>
    <row r="53128" spans="6:6" x14ac:dyDescent="0.25">
      <c r="F53128" s="1"/>
    </row>
    <row r="53129" spans="6:6" x14ac:dyDescent="0.25">
      <c r="F53129" s="1"/>
    </row>
    <row r="53130" spans="6:6" x14ac:dyDescent="0.25">
      <c r="F53130" s="1"/>
    </row>
    <row r="53131" spans="6:6" x14ac:dyDescent="0.25">
      <c r="F53131" s="1"/>
    </row>
    <row r="53132" spans="6:6" x14ac:dyDescent="0.25">
      <c r="F53132" s="1"/>
    </row>
    <row r="53133" spans="6:6" x14ac:dyDescent="0.25">
      <c r="F53133" s="1"/>
    </row>
    <row r="53134" spans="6:6" x14ac:dyDescent="0.25">
      <c r="F53134" s="1"/>
    </row>
    <row r="53135" spans="6:6" x14ac:dyDescent="0.25">
      <c r="F53135" s="1"/>
    </row>
    <row r="53136" spans="6:6" x14ac:dyDescent="0.25">
      <c r="F53136" s="1"/>
    </row>
    <row r="53137" spans="6:6" x14ac:dyDescent="0.25">
      <c r="F53137" s="1"/>
    </row>
    <row r="53138" spans="6:6" x14ac:dyDescent="0.25">
      <c r="F53138" s="1"/>
    </row>
    <row r="53139" spans="6:6" x14ac:dyDescent="0.25">
      <c r="F53139" s="1"/>
    </row>
    <row r="53140" spans="6:6" x14ac:dyDescent="0.25">
      <c r="F53140" s="1"/>
    </row>
    <row r="53141" spans="6:6" x14ac:dyDescent="0.25">
      <c r="F53141" s="1"/>
    </row>
    <row r="53142" spans="6:6" x14ac:dyDescent="0.25">
      <c r="F53142" s="1"/>
    </row>
    <row r="53143" spans="6:6" x14ac:dyDescent="0.25">
      <c r="F53143" s="1"/>
    </row>
    <row r="53144" spans="6:6" x14ac:dyDescent="0.25">
      <c r="F53144" s="1"/>
    </row>
    <row r="53145" spans="6:6" x14ac:dyDescent="0.25">
      <c r="F53145" s="1"/>
    </row>
    <row r="53146" spans="6:6" x14ac:dyDescent="0.25">
      <c r="F53146" s="1"/>
    </row>
    <row r="53147" spans="6:6" x14ac:dyDescent="0.25">
      <c r="F53147" s="1"/>
    </row>
    <row r="53148" spans="6:6" x14ac:dyDescent="0.25">
      <c r="F53148" s="1"/>
    </row>
    <row r="53149" spans="6:6" x14ac:dyDescent="0.25">
      <c r="F53149" s="1"/>
    </row>
    <row r="53150" spans="6:6" x14ac:dyDescent="0.25">
      <c r="F53150" s="1"/>
    </row>
    <row r="53151" spans="6:6" x14ac:dyDescent="0.25">
      <c r="F53151" s="1"/>
    </row>
    <row r="53152" spans="6:6" x14ac:dyDescent="0.25">
      <c r="F53152" s="1"/>
    </row>
    <row r="53153" spans="6:6" x14ac:dyDescent="0.25">
      <c r="F53153" s="1"/>
    </row>
    <row r="53154" spans="6:6" x14ac:dyDescent="0.25">
      <c r="F53154" s="1"/>
    </row>
    <row r="53155" spans="6:6" x14ac:dyDescent="0.25">
      <c r="F53155" s="1"/>
    </row>
    <row r="53156" spans="6:6" x14ac:dyDescent="0.25">
      <c r="F53156" s="1"/>
    </row>
    <row r="53157" spans="6:6" x14ac:dyDescent="0.25">
      <c r="F53157" s="1"/>
    </row>
    <row r="53158" spans="6:6" x14ac:dyDescent="0.25">
      <c r="F53158" s="1"/>
    </row>
    <row r="53159" spans="6:6" x14ac:dyDescent="0.25">
      <c r="F53159" s="1"/>
    </row>
    <row r="53160" spans="6:6" x14ac:dyDescent="0.25">
      <c r="F53160" s="1"/>
    </row>
    <row r="53161" spans="6:6" x14ac:dyDescent="0.25">
      <c r="F53161" s="1"/>
    </row>
    <row r="53162" spans="6:6" x14ac:dyDescent="0.25">
      <c r="F53162" s="1"/>
    </row>
    <row r="53163" spans="6:6" x14ac:dyDescent="0.25">
      <c r="F53163" s="1"/>
    </row>
    <row r="53164" spans="6:6" x14ac:dyDescent="0.25">
      <c r="F53164" s="1"/>
    </row>
    <row r="53165" spans="6:6" x14ac:dyDescent="0.25">
      <c r="F53165" s="1"/>
    </row>
    <row r="53166" spans="6:6" x14ac:dyDescent="0.25">
      <c r="F53166" s="1"/>
    </row>
    <row r="53167" spans="6:6" x14ac:dyDescent="0.25">
      <c r="F53167" s="1"/>
    </row>
    <row r="53168" spans="6:6" x14ac:dyDescent="0.25">
      <c r="F53168" s="1"/>
    </row>
    <row r="53169" spans="6:6" x14ac:dyDescent="0.25">
      <c r="F53169" s="1"/>
    </row>
    <row r="53170" spans="6:6" x14ac:dyDescent="0.25">
      <c r="F53170" s="1"/>
    </row>
    <row r="53171" spans="6:6" x14ac:dyDescent="0.25">
      <c r="F53171" s="1"/>
    </row>
    <row r="53172" spans="6:6" x14ac:dyDescent="0.25">
      <c r="F53172" s="1"/>
    </row>
    <row r="53173" spans="6:6" x14ac:dyDescent="0.25">
      <c r="F53173" s="1"/>
    </row>
    <row r="53174" spans="6:6" x14ac:dyDescent="0.25">
      <c r="F53174" s="1"/>
    </row>
    <row r="53175" spans="6:6" x14ac:dyDescent="0.25">
      <c r="F53175" s="1"/>
    </row>
    <row r="53176" spans="6:6" x14ac:dyDescent="0.25">
      <c r="F53176" s="1"/>
    </row>
    <row r="53177" spans="6:6" x14ac:dyDescent="0.25">
      <c r="F53177" s="1"/>
    </row>
    <row r="53178" spans="6:6" x14ac:dyDescent="0.25">
      <c r="F53178" s="1"/>
    </row>
    <row r="53179" spans="6:6" x14ac:dyDescent="0.25">
      <c r="F53179" s="1"/>
    </row>
    <row r="53180" spans="6:6" x14ac:dyDescent="0.25">
      <c r="F53180" s="1"/>
    </row>
    <row r="53181" spans="6:6" x14ac:dyDescent="0.25">
      <c r="F53181" s="1"/>
    </row>
    <row r="53182" spans="6:6" x14ac:dyDescent="0.25">
      <c r="F53182" s="1"/>
    </row>
    <row r="53183" spans="6:6" x14ac:dyDescent="0.25">
      <c r="F53183" s="1"/>
    </row>
    <row r="53184" spans="6:6" x14ac:dyDescent="0.25">
      <c r="F53184" s="1"/>
    </row>
    <row r="53185" spans="6:6" x14ac:dyDescent="0.25">
      <c r="F53185" s="1"/>
    </row>
    <row r="53186" spans="6:6" x14ac:dyDescent="0.25">
      <c r="F53186" s="1"/>
    </row>
    <row r="53187" spans="6:6" x14ac:dyDescent="0.25">
      <c r="F53187" s="1"/>
    </row>
    <row r="53188" spans="6:6" x14ac:dyDescent="0.25">
      <c r="F53188" s="1"/>
    </row>
    <row r="53189" spans="6:6" x14ac:dyDescent="0.25">
      <c r="F53189" s="1"/>
    </row>
    <row r="53190" spans="6:6" x14ac:dyDescent="0.25">
      <c r="F53190" s="1"/>
    </row>
    <row r="53191" spans="6:6" x14ac:dyDescent="0.25">
      <c r="F53191" s="1"/>
    </row>
    <row r="53192" spans="6:6" x14ac:dyDescent="0.25">
      <c r="F53192" s="1"/>
    </row>
    <row r="53193" spans="6:6" x14ac:dyDescent="0.25">
      <c r="F53193" s="1"/>
    </row>
    <row r="53194" spans="6:6" x14ac:dyDescent="0.25">
      <c r="F53194" s="1"/>
    </row>
    <row r="53195" spans="6:6" x14ac:dyDescent="0.25">
      <c r="F53195" s="1"/>
    </row>
    <row r="53196" spans="6:6" x14ac:dyDescent="0.25">
      <c r="F53196" s="1"/>
    </row>
    <row r="53197" spans="6:6" x14ac:dyDescent="0.25">
      <c r="F53197" s="1"/>
    </row>
    <row r="53198" spans="6:6" x14ac:dyDescent="0.25">
      <c r="F53198" s="1"/>
    </row>
    <row r="53199" spans="6:6" x14ac:dyDescent="0.25">
      <c r="F53199" s="1"/>
    </row>
    <row r="53200" spans="6:6" x14ac:dyDescent="0.25">
      <c r="F53200" s="1"/>
    </row>
    <row r="53201" spans="6:6" x14ac:dyDescent="0.25">
      <c r="F53201" s="1"/>
    </row>
    <row r="53202" spans="6:6" x14ac:dyDescent="0.25">
      <c r="F53202" s="1"/>
    </row>
    <row r="53203" spans="6:6" x14ac:dyDescent="0.25">
      <c r="F53203" s="1"/>
    </row>
    <row r="53204" spans="6:6" x14ac:dyDescent="0.25">
      <c r="F53204" s="1"/>
    </row>
    <row r="53205" spans="6:6" x14ac:dyDescent="0.25">
      <c r="F53205" s="1"/>
    </row>
    <row r="53206" spans="6:6" x14ac:dyDescent="0.25">
      <c r="F53206" s="1"/>
    </row>
    <row r="53207" spans="6:6" x14ac:dyDescent="0.25">
      <c r="F53207" s="1"/>
    </row>
    <row r="53208" spans="6:6" x14ac:dyDescent="0.25">
      <c r="F53208" s="1"/>
    </row>
    <row r="53209" spans="6:6" x14ac:dyDescent="0.25">
      <c r="F53209" s="1"/>
    </row>
    <row r="53210" spans="6:6" x14ac:dyDescent="0.25">
      <c r="F53210" s="1"/>
    </row>
    <row r="53211" spans="6:6" x14ac:dyDescent="0.25">
      <c r="F53211" s="1"/>
    </row>
    <row r="53212" spans="6:6" x14ac:dyDescent="0.25">
      <c r="F53212" s="1"/>
    </row>
    <row r="53213" spans="6:6" x14ac:dyDescent="0.25">
      <c r="F53213" s="1"/>
    </row>
    <row r="53214" spans="6:6" x14ac:dyDescent="0.25">
      <c r="F53214" s="1"/>
    </row>
    <row r="53215" spans="6:6" x14ac:dyDescent="0.25">
      <c r="F53215" s="1"/>
    </row>
    <row r="53216" spans="6:6" x14ac:dyDescent="0.25">
      <c r="F53216" s="1"/>
    </row>
    <row r="53217" spans="6:6" x14ac:dyDescent="0.25">
      <c r="F53217" s="1"/>
    </row>
    <row r="53218" spans="6:6" x14ac:dyDescent="0.25">
      <c r="F53218" s="1"/>
    </row>
    <row r="53219" spans="6:6" x14ac:dyDescent="0.25">
      <c r="F53219" s="1"/>
    </row>
    <row r="53220" spans="6:6" x14ac:dyDescent="0.25">
      <c r="F53220" s="1"/>
    </row>
    <row r="53221" spans="6:6" x14ac:dyDescent="0.25">
      <c r="F53221" s="1"/>
    </row>
    <row r="53222" spans="6:6" x14ac:dyDescent="0.25">
      <c r="F53222" s="1"/>
    </row>
    <row r="53223" spans="6:6" x14ac:dyDescent="0.25">
      <c r="F53223" s="1"/>
    </row>
    <row r="53224" spans="6:6" x14ac:dyDescent="0.25">
      <c r="F53224" s="1"/>
    </row>
    <row r="53225" spans="6:6" x14ac:dyDescent="0.25">
      <c r="F53225" s="1"/>
    </row>
    <row r="53226" spans="6:6" x14ac:dyDescent="0.25">
      <c r="F53226" s="1"/>
    </row>
    <row r="53227" spans="6:6" x14ac:dyDescent="0.25">
      <c r="F53227" s="1"/>
    </row>
    <row r="53228" spans="6:6" x14ac:dyDescent="0.25">
      <c r="F53228" s="1"/>
    </row>
    <row r="53229" spans="6:6" x14ac:dyDescent="0.25">
      <c r="F53229" s="1"/>
    </row>
    <row r="53230" spans="6:6" x14ac:dyDescent="0.25">
      <c r="F53230" s="1"/>
    </row>
    <row r="53231" spans="6:6" x14ac:dyDescent="0.25">
      <c r="F53231" s="1"/>
    </row>
    <row r="53232" spans="6:6" x14ac:dyDescent="0.25">
      <c r="F53232" s="1"/>
    </row>
    <row r="53233" spans="6:6" x14ac:dyDescent="0.25">
      <c r="F53233" s="1"/>
    </row>
    <row r="53234" spans="6:6" x14ac:dyDescent="0.25">
      <c r="F53234" s="1"/>
    </row>
    <row r="53235" spans="6:6" x14ac:dyDescent="0.25">
      <c r="F53235" s="1"/>
    </row>
    <row r="53236" spans="6:6" x14ac:dyDescent="0.25">
      <c r="F53236" s="1"/>
    </row>
    <row r="53237" spans="6:6" x14ac:dyDescent="0.25">
      <c r="F53237" s="1"/>
    </row>
    <row r="53238" spans="6:6" x14ac:dyDescent="0.25">
      <c r="F53238" s="1"/>
    </row>
    <row r="53239" spans="6:6" x14ac:dyDescent="0.25">
      <c r="F53239" s="1"/>
    </row>
    <row r="53240" spans="6:6" x14ac:dyDescent="0.25">
      <c r="F53240" s="1"/>
    </row>
    <row r="53241" spans="6:6" x14ac:dyDescent="0.25">
      <c r="F53241" s="1"/>
    </row>
    <row r="53242" spans="6:6" x14ac:dyDescent="0.25">
      <c r="F53242" s="1"/>
    </row>
    <row r="53243" spans="6:6" x14ac:dyDescent="0.25">
      <c r="F53243" s="1"/>
    </row>
    <row r="53244" spans="6:6" x14ac:dyDescent="0.25">
      <c r="F53244" s="1"/>
    </row>
    <row r="53245" spans="6:6" x14ac:dyDescent="0.25">
      <c r="F53245" s="1"/>
    </row>
    <row r="53246" spans="6:6" x14ac:dyDescent="0.25">
      <c r="F53246" s="1"/>
    </row>
    <row r="53247" spans="6:6" x14ac:dyDescent="0.25">
      <c r="F53247" s="1"/>
    </row>
    <row r="53248" spans="6:6" x14ac:dyDescent="0.25">
      <c r="F53248" s="1"/>
    </row>
    <row r="53249" spans="6:6" x14ac:dyDescent="0.25">
      <c r="F53249" s="1"/>
    </row>
    <row r="53250" spans="6:6" x14ac:dyDescent="0.25">
      <c r="F53250" s="1"/>
    </row>
    <row r="53251" spans="6:6" x14ac:dyDescent="0.25">
      <c r="F53251" s="1"/>
    </row>
    <row r="53252" spans="6:6" x14ac:dyDescent="0.25">
      <c r="F53252" s="1"/>
    </row>
    <row r="53253" spans="6:6" x14ac:dyDescent="0.25">
      <c r="F53253" s="1"/>
    </row>
    <row r="53254" spans="6:6" x14ac:dyDescent="0.25">
      <c r="F53254" s="1"/>
    </row>
    <row r="53255" spans="6:6" x14ac:dyDescent="0.25">
      <c r="F53255" s="1"/>
    </row>
    <row r="53256" spans="6:6" x14ac:dyDescent="0.25">
      <c r="F53256" s="1"/>
    </row>
    <row r="53257" spans="6:6" x14ac:dyDescent="0.25">
      <c r="F53257" s="1"/>
    </row>
    <row r="53258" spans="6:6" x14ac:dyDescent="0.25">
      <c r="F53258" s="1"/>
    </row>
    <row r="53259" spans="6:6" x14ac:dyDescent="0.25">
      <c r="F53259" s="1"/>
    </row>
    <row r="53260" spans="6:6" x14ac:dyDescent="0.25">
      <c r="F53260" s="1"/>
    </row>
    <row r="53261" spans="6:6" x14ac:dyDescent="0.25">
      <c r="F53261" s="1"/>
    </row>
    <row r="53262" spans="6:6" x14ac:dyDescent="0.25">
      <c r="F53262" s="1"/>
    </row>
    <row r="53263" spans="6:6" x14ac:dyDescent="0.25">
      <c r="F53263" s="1"/>
    </row>
    <row r="53264" spans="6:6" x14ac:dyDescent="0.25">
      <c r="F53264" s="1"/>
    </row>
    <row r="53265" spans="6:6" x14ac:dyDescent="0.25">
      <c r="F53265" s="1"/>
    </row>
    <row r="53266" spans="6:6" x14ac:dyDescent="0.25">
      <c r="F53266" s="1"/>
    </row>
    <row r="53267" spans="6:6" x14ac:dyDescent="0.25">
      <c r="F53267" s="1"/>
    </row>
    <row r="53268" spans="6:6" x14ac:dyDescent="0.25">
      <c r="F53268" s="1"/>
    </row>
    <row r="53269" spans="6:6" x14ac:dyDescent="0.25">
      <c r="F53269" s="1"/>
    </row>
    <row r="53270" spans="6:6" x14ac:dyDescent="0.25">
      <c r="F53270" s="1"/>
    </row>
    <row r="53271" spans="6:6" x14ac:dyDescent="0.25">
      <c r="F53271" s="1"/>
    </row>
    <row r="53272" spans="6:6" x14ac:dyDescent="0.25">
      <c r="F53272" s="1"/>
    </row>
    <row r="53273" spans="6:6" x14ac:dyDescent="0.25">
      <c r="F53273" s="1"/>
    </row>
    <row r="53274" spans="6:6" x14ac:dyDescent="0.25">
      <c r="F53274" s="1"/>
    </row>
    <row r="53275" spans="6:6" x14ac:dyDescent="0.25">
      <c r="F53275" s="1"/>
    </row>
    <row r="53276" spans="6:6" x14ac:dyDescent="0.25">
      <c r="F53276" s="1"/>
    </row>
    <row r="53277" spans="6:6" x14ac:dyDescent="0.25">
      <c r="F53277" s="1"/>
    </row>
    <row r="53278" spans="6:6" x14ac:dyDescent="0.25">
      <c r="F53278" s="1"/>
    </row>
    <row r="53279" spans="6:6" x14ac:dyDescent="0.25">
      <c r="F53279" s="1"/>
    </row>
    <row r="53280" spans="6:6" x14ac:dyDescent="0.25">
      <c r="F53280" s="1"/>
    </row>
    <row r="53281" spans="6:6" x14ac:dyDescent="0.25">
      <c r="F53281" s="1"/>
    </row>
    <row r="53282" spans="6:6" x14ac:dyDescent="0.25">
      <c r="F53282" s="1"/>
    </row>
    <row r="53283" spans="6:6" x14ac:dyDescent="0.25">
      <c r="F53283" s="1"/>
    </row>
    <row r="53284" spans="6:6" x14ac:dyDescent="0.25">
      <c r="F53284" s="1"/>
    </row>
    <row r="53285" spans="6:6" x14ac:dyDescent="0.25">
      <c r="F53285" s="1"/>
    </row>
    <row r="53286" spans="6:6" x14ac:dyDescent="0.25">
      <c r="F53286" s="1"/>
    </row>
    <row r="53287" spans="6:6" x14ac:dyDescent="0.25">
      <c r="F53287" s="1"/>
    </row>
    <row r="53288" spans="6:6" x14ac:dyDescent="0.25">
      <c r="F53288" s="1"/>
    </row>
    <row r="53289" spans="6:6" x14ac:dyDescent="0.25">
      <c r="F53289" s="1"/>
    </row>
    <row r="53290" spans="6:6" x14ac:dyDescent="0.25">
      <c r="F53290" s="1"/>
    </row>
    <row r="53291" spans="6:6" x14ac:dyDescent="0.25">
      <c r="F53291" s="1"/>
    </row>
    <row r="53292" spans="6:6" x14ac:dyDescent="0.25">
      <c r="F53292" s="1"/>
    </row>
    <row r="53293" spans="6:6" x14ac:dyDescent="0.25">
      <c r="F53293" s="1"/>
    </row>
    <row r="53294" spans="6:6" x14ac:dyDescent="0.25">
      <c r="F53294" s="1"/>
    </row>
    <row r="53295" spans="6:6" x14ac:dyDescent="0.25">
      <c r="F53295" s="1"/>
    </row>
    <row r="53296" spans="6:6" x14ac:dyDescent="0.25">
      <c r="F53296" s="1"/>
    </row>
    <row r="53297" spans="6:6" x14ac:dyDescent="0.25">
      <c r="F53297" s="1"/>
    </row>
    <row r="53298" spans="6:6" x14ac:dyDescent="0.25">
      <c r="F53298" s="1"/>
    </row>
    <row r="53299" spans="6:6" x14ac:dyDescent="0.25">
      <c r="F53299" s="1"/>
    </row>
    <row r="53300" spans="6:6" x14ac:dyDescent="0.25">
      <c r="F53300" s="1"/>
    </row>
    <row r="53301" spans="6:6" x14ac:dyDescent="0.25">
      <c r="F53301" s="1"/>
    </row>
    <row r="53302" spans="6:6" x14ac:dyDescent="0.25">
      <c r="F53302" s="1"/>
    </row>
    <row r="53303" spans="6:6" x14ac:dyDescent="0.25">
      <c r="F53303" s="1"/>
    </row>
    <row r="53304" spans="6:6" x14ac:dyDescent="0.25">
      <c r="F53304" s="1"/>
    </row>
    <row r="53305" spans="6:6" x14ac:dyDescent="0.25">
      <c r="F53305" s="1"/>
    </row>
    <row r="53306" spans="6:6" x14ac:dyDescent="0.25">
      <c r="F53306" s="1"/>
    </row>
    <row r="53307" spans="6:6" x14ac:dyDescent="0.25">
      <c r="F53307" s="1"/>
    </row>
    <row r="53308" spans="6:6" x14ac:dyDescent="0.25">
      <c r="F53308" s="1"/>
    </row>
    <row r="53309" spans="6:6" x14ac:dyDescent="0.25">
      <c r="F53309" s="1"/>
    </row>
    <row r="53310" spans="6:6" x14ac:dyDescent="0.25">
      <c r="F53310" s="1"/>
    </row>
    <row r="53311" spans="6:6" x14ac:dyDescent="0.25">
      <c r="F53311" s="1"/>
    </row>
    <row r="53312" spans="6:6" x14ac:dyDescent="0.25">
      <c r="F53312" s="1"/>
    </row>
    <row r="53313" spans="6:6" x14ac:dyDescent="0.25">
      <c r="F53313" s="1"/>
    </row>
    <row r="53314" spans="6:6" x14ac:dyDescent="0.25">
      <c r="F53314" s="1"/>
    </row>
    <row r="53315" spans="6:6" x14ac:dyDescent="0.25">
      <c r="F53315" s="1"/>
    </row>
    <row r="53316" spans="6:6" x14ac:dyDescent="0.25">
      <c r="F53316" s="1"/>
    </row>
    <row r="53317" spans="6:6" x14ac:dyDescent="0.25">
      <c r="F53317" s="1"/>
    </row>
    <row r="53318" spans="6:6" x14ac:dyDescent="0.25">
      <c r="F53318" s="1"/>
    </row>
    <row r="53319" spans="6:6" x14ac:dyDescent="0.25">
      <c r="F53319" s="1"/>
    </row>
    <row r="53320" spans="6:6" x14ac:dyDescent="0.25">
      <c r="F53320" s="1"/>
    </row>
    <row r="53321" spans="6:6" x14ac:dyDescent="0.25">
      <c r="F53321" s="1"/>
    </row>
    <row r="53322" spans="6:6" x14ac:dyDescent="0.25">
      <c r="F53322" s="1"/>
    </row>
    <row r="53323" spans="6:6" x14ac:dyDescent="0.25">
      <c r="F53323" s="1"/>
    </row>
    <row r="53324" spans="6:6" x14ac:dyDescent="0.25">
      <c r="F53324" s="1"/>
    </row>
    <row r="53325" spans="6:6" x14ac:dyDescent="0.25">
      <c r="F53325" s="1"/>
    </row>
    <row r="53326" spans="6:6" x14ac:dyDescent="0.25">
      <c r="F53326" s="1"/>
    </row>
    <row r="53327" spans="6:6" x14ac:dyDescent="0.25">
      <c r="F53327" s="1"/>
    </row>
    <row r="53328" spans="6:6" x14ac:dyDescent="0.25">
      <c r="F53328" s="1"/>
    </row>
    <row r="53329" spans="6:6" x14ac:dyDescent="0.25">
      <c r="F53329" s="1"/>
    </row>
    <row r="53330" spans="6:6" x14ac:dyDescent="0.25">
      <c r="F53330" s="1"/>
    </row>
    <row r="53331" spans="6:6" x14ac:dyDescent="0.25">
      <c r="F53331" s="1"/>
    </row>
    <row r="53332" spans="6:6" x14ac:dyDescent="0.25">
      <c r="F53332" s="1"/>
    </row>
    <row r="53333" spans="6:6" x14ac:dyDescent="0.25">
      <c r="F53333" s="1"/>
    </row>
    <row r="53334" spans="6:6" x14ac:dyDescent="0.25">
      <c r="F53334" s="1"/>
    </row>
    <row r="53335" spans="6:6" x14ac:dyDescent="0.25">
      <c r="F53335" s="1"/>
    </row>
    <row r="53336" spans="6:6" x14ac:dyDescent="0.25">
      <c r="F53336" s="1"/>
    </row>
    <row r="53337" spans="6:6" x14ac:dyDescent="0.25">
      <c r="F53337" s="1"/>
    </row>
    <row r="53338" spans="6:6" x14ac:dyDescent="0.25">
      <c r="F53338" s="1"/>
    </row>
    <row r="53339" spans="6:6" x14ac:dyDescent="0.25">
      <c r="F53339" s="1"/>
    </row>
    <row r="53340" spans="6:6" x14ac:dyDescent="0.25">
      <c r="F53340" s="1"/>
    </row>
    <row r="53341" spans="6:6" x14ac:dyDescent="0.25">
      <c r="F53341" s="1"/>
    </row>
    <row r="53342" spans="6:6" x14ac:dyDescent="0.25">
      <c r="F53342" s="1"/>
    </row>
    <row r="53343" spans="6:6" x14ac:dyDescent="0.25">
      <c r="F53343" s="1"/>
    </row>
    <row r="53344" spans="6:6" x14ac:dyDescent="0.25">
      <c r="F53344" s="1"/>
    </row>
    <row r="53345" spans="6:6" x14ac:dyDescent="0.25">
      <c r="F53345" s="1"/>
    </row>
    <row r="53346" spans="6:6" x14ac:dyDescent="0.25">
      <c r="F53346" s="1"/>
    </row>
    <row r="53347" spans="6:6" x14ac:dyDescent="0.25">
      <c r="F53347" s="1"/>
    </row>
    <row r="53348" spans="6:6" x14ac:dyDescent="0.25">
      <c r="F53348" s="1"/>
    </row>
    <row r="53349" spans="6:6" x14ac:dyDescent="0.25">
      <c r="F53349" s="1"/>
    </row>
    <row r="53350" spans="6:6" x14ac:dyDescent="0.25">
      <c r="F53350" s="1"/>
    </row>
    <row r="53351" spans="6:6" x14ac:dyDescent="0.25">
      <c r="F53351" s="1"/>
    </row>
    <row r="53352" spans="6:6" x14ac:dyDescent="0.25">
      <c r="F53352" s="1"/>
    </row>
    <row r="53353" spans="6:6" x14ac:dyDescent="0.25">
      <c r="F53353" s="1"/>
    </row>
    <row r="53354" spans="6:6" x14ac:dyDescent="0.25">
      <c r="F53354" s="1"/>
    </row>
    <row r="53355" spans="6:6" x14ac:dyDescent="0.25">
      <c r="F53355" s="1"/>
    </row>
    <row r="53356" spans="6:6" x14ac:dyDescent="0.25">
      <c r="F53356" s="1"/>
    </row>
    <row r="53357" spans="6:6" x14ac:dyDescent="0.25">
      <c r="F53357" s="1"/>
    </row>
    <row r="53358" spans="6:6" x14ac:dyDescent="0.25">
      <c r="F53358" s="1"/>
    </row>
    <row r="53359" spans="6:6" x14ac:dyDescent="0.25">
      <c r="F53359" s="1"/>
    </row>
    <row r="53360" spans="6:6" x14ac:dyDescent="0.25">
      <c r="F53360" s="1"/>
    </row>
    <row r="53361" spans="6:6" x14ac:dyDescent="0.25">
      <c r="F53361" s="1"/>
    </row>
    <row r="53362" spans="6:6" x14ac:dyDescent="0.25">
      <c r="F53362" s="1"/>
    </row>
    <row r="53363" spans="6:6" x14ac:dyDescent="0.25">
      <c r="F53363" s="1"/>
    </row>
    <row r="53364" spans="6:6" x14ac:dyDescent="0.25">
      <c r="F53364" s="1"/>
    </row>
    <row r="53365" spans="6:6" x14ac:dyDescent="0.25">
      <c r="F53365" s="1"/>
    </row>
    <row r="53366" spans="6:6" x14ac:dyDescent="0.25">
      <c r="F53366" s="1"/>
    </row>
    <row r="53367" spans="6:6" x14ac:dyDescent="0.25">
      <c r="F53367" s="1"/>
    </row>
    <row r="53368" spans="6:6" x14ac:dyDescent="0.25">
      <c r="F53368" s="1"/>
    </row>
    <row r="53369" spans="6:6" x14ac:dyDescent="0.25">
      <c r="F53369" s="1"/>
    </row>
    <row r="53370" spans="6:6" x14ac:dyDescent="0.25">
      <c r="F53370" s="1"/>
    </row>
    <row r="53371" spans="6:6" x14ac:dyDescent="0.25">
      <c r="F53371" s="1"/>
    </row>
    <row r="53372" spans="6:6" x14ac:dyDescent="0.25">
      <c r="F53372" s="1"/>
    </row>
    <row r="53373" spans="6:6" x14ac:dyDescent="0.25">
      <c r="F53373" s="1"/>
    </row>
    <row r="53374" spans="6:6" x14ac:dyDescent="0.25">
      <c r="F53374" s="1"/>
    </row>
    <row r="53375" spans="6:6" x14ac:dyDescent="0.25">
      <c r="F53375" s="1"/>
    </row>
    <row r="53376" spans="6:6" x14ac:dyDescent="0.25">
      <c r="F53376" s="1"/>
    </row>
    <row r="53377" spans="6:6" x14ac:dyDescent="0.25">
      <c r="F53377" s="1"/>
    </row>
    <row r="53378" spans="6:6" x14ac:dyDescent="0.25">
      <c r="F53378" s="1"/>
    </row>
    <row r="53379" spans="6:6" x14ac:dyDescent="0.25">
      <c r="F53379" s="1"/>
    </row>
    <row r="53380" spans="6:6" x14ac:dyDescent="0.25">
      <c r="F53380" s="1"/>
    </row>
    <row r="53381" spans="6:6" x14ac:dyDescent="0.25">
      <c r="F53381" s="1"/>
    </row>
    <row r="53382" spans="6:6" x14ac:dyDescent="0.25">
      <c r="F53382" s="1"/>
    </row>
    <row r="53383" spans="6:6" x14ac:dyDescent="0.25">
      <c r="F53383" s="1"/>
    </row>
    <row r="53384" spans="6:6" x14ac:dyDescent="0.25">
      <c r="F53384" s="1"/>
    </row>
    <row r="53385" spans="6:6" x14ac:dyDescent="0.25">
      <c r="F53385" s="1"/>
    </row>
    <row r="53386" spans="6:6" x14ac:dyDescent="0.25">
      <c r="F53386" s="1"/>
    </row>
    <row r="53387" spans="6:6" x14ac:dyDescent="0.25">
      <c r="F53387" s="1"/>
    </row>
    <row r="53388" spans="6:6" x14ac:dyDescent="0.25">
      <c r="F53388" s="1"/>
    </row>
    <row r="53389" spans="6:6" x14ac:dyDescent="0.25">
      <c r="F53389" s="1"/>
    </row>
    <row r="53390" spans="6:6" x14ac:dyDescent="0.25">
      <c r="F53390" s="1"/>
    </row>
    <row r="53391" spans="6:6" x14ac:dyDescent="0.25">
      <c r="F53391" s="1"/>
    </row>
    <row r="53392" spans="6:6" x14ac:dyDescent="0.25">
      <c r="F53392" s="1"/>
    </row>
    <row r="53393" spans="6:6" x14ac:dyDescent="0.25">
      <c r="F53393" s="1"/>
    </row>
    <row r="53394" spans="6:6" x14ac:dyDescent="0.25">
      <c r="F53394" s="1"/>
    </row>
    <row r="53395" spans="6:6" x14ac:dyDescent="0.25">
      <c r="F53395" s="1"/>
    </row>
    <row r="53396" spans="6:6" x14ac:dyDescent="0.25">
      <c r="F53396" s="1"/>
    </row>
    <row r="53397" spans="6:6" x14ac:dyDescent="0.25">
      <c r="F53397" s="1"/>
    </row>
    <row r="53398" spans="6:6" x14ac:dyDescent="0.25">
      <c r="F53398" s="1"/>
    </row>
    <row r="53399" spans="6:6" x14ac:dyDescent="0.25">
      <c r="F53399" s="1"/>
    </row>
    <row r="53400" spans="6:6" x14ac:dyDescent="0.25">
      <c r="F53400" s="1"/>
    </row>
    <row r="53401" spans="6:6" x14ac:dyDescent="0.25">
      <c r="F53401" s="1"/>
    </row>
    <row r="53402" spans="6:6" x14ac:dyDescent="0.25">
      <c r="F53402" s="1"/>
    </row>
    <row r="53403" spans="6:6" x14ac:dyDescent="0.25">
      <c r="F53403" s="1"/>
    </row>
    <row r="53404" spans="6:6" x14ac:dyDescent="0.25">
      <c r="F53404" s="1"/>
    </row>
    <row r="53405" spans="6:6" x14ac:dyDescent="0.25">
      <c r="F53405" s="1"/>
    </row>
    <row r="53406" spans="6:6" x14ac:dyDescent="0.25">
      <c r="F53406" s="1"/>
    </row>
    <row r="53407" spans="6:6" x14ac:dyDescent="0.25">
      <c r="F53407" s="1"/>
    </row>
    <row r="53408" spans="6:6" x14ac:dyDescent="0.25">
      <c r="F53408" s="1"/>
    </row>
    <row r="53409" spans="6:6" x14ac:dyDescent="0.25">
      <c r="F53409" s="1"/>
    </row>
    <row r="53410" spans="6:6" x14ac:dyDescent="0.25">
      <c r="F53410" s="1"/>
    </row>
    <row r="53411" spans="6:6" x14ac:dyDescent="0.25">
      <c r="F53411" s="1"/>
    </row>
    <row r="53412" spans="6:6" x14ac:dyDescent="0.25">
      <c r="F53412" s="1"/>
    </row>
    <row r="53413" spans="6:6" x14ac:dyDescent="0.25">
      <c r="F53413" s="1"/>
    </row>
    <row r="53414" spans="6:6" x14ac:dyDescent="0.25">
      <c r="F53414" s="1"/>
    </row>
    <row r="53415" spans="6:6" x14ac:dyDescent="0.25">
      <c r="F53415" s="1"/>
    </row>
    <row r="53416" spans="6:6" x14ac:dyDescent="0.25">
      <c r="F53416" s="1"/>
    </row>
    <row r="53417" spans="6:6" x14ac:dyDescent="0.25">
      <c r="F53417" s="1"/>
    </row>
    <row r="53418" spans="6:6" x14ac:dyDescent="0.25">
      <c r="F53418" s="1"/>
    </row>
    <row r="53419" spans="6:6" x14ac:dyDescent="0.25">
      <c r="F53419" s="1"/>
    </row>
    <row r="53420" spans="6:6" x14ac:dyDescent="0.25">
      <c r="F53420" s="1"/>
    </row>
    <row r="53421" spans="6:6" x14ac:dyDescent="0.25">
      <c r="F53421" s="1"/>
    </row>
    <row r="53422" spans="6:6" x14ac:dyDescent="0.25">
      <c r="F53422" s="1"/>
    </row>
    <row r="53423" spans="6:6" x14ac:dyDescent="0.25">
      <c r="F53423" s="1"/>
    </row>
    <row r="53424" spans="6:6" x14ac:dyDescent="0.25">
      <c r="F53424" s="1"/>
    </row>
    <row r="53425" spans="6:6" x14ac:dyDescent="0.25">
      <c r="F53425" s="1"/>
    </row>
    <row r="53426" spans="6:6" x14ac:dyDescent="0.25">
      <c r="F53426" s="1"/>
    </row>
    <row r="53427" spans="6:6" x14ac:dyDescent="0.25">
      <c r="F53427" s="1"/>
    </row>
    <row r="53428" spans="6:6" x14ac:dyDescent="0.25">
      <c r="F53428" s="1"/>
    </row>
    <row r="53429" spans="6:6" x14ac:dyDescent="0.25">
      <c r="F53429" s="1"/>
    </row>
    <row r="53430" spans="6:6" x14ac:dyDescent="0.25">
      <c r="F53430" s="1"/>
    </row>
    <row r="53431" spans="6:6" x14ac:dyDescent="0.25">
      <c r="F53431" s="1"/>
    </row>
    <row r="53432" spans="6:6" x14ac:dyDescent="0.25">
      <c r="F53432" s="1"/>
    </row>
    <row r="53433" spans="6:6" x14ac:dyDescent="0.25">
      <c r="F53433" s="1"/>
    </row>
    <row r="53434" spans="6:6" x14ac:dyDescent="0.25">
      <c r="F53434" s="1"/>
    </row>
    <row r="53435" spans="6:6" x14ac:dyDescent="0.25">
      <c r="F53435" s="1"/>
    </row>
    <row r="53436" spans="6:6" x14ac:dyDescent="0.25">
      <c r="F53436" s="1"/>
    </row>
    <row r="53437" spans="6:6" x14ac:dyDescent="0.25">
      <c r="F53437" s="1"/>
    </row>
    <row r="53438" spans="6:6" x14ac:dyDescent="0.25">
      <c r="F53438" s="1"/>
    </row>
    <row r="53439" spans="6:6" x14ac:dyDescent="0.25">
      <c r="F53439" s="1"/>
    </row>
    <row r="53440" spans="6:6" x14ac:dyDescent="0.25">
      <c r="F53440" s="1"/>
    </row>
    <row r="53441" spans="6:6" x14ac:dyDescent="0.25">
      <c r="F53441" s="1"/>
    </row>
    <row r="53442" spans="6:6" x14ac:dyDescent="0.25">
      <c r="F53442" s="1"/>
    </row>
    <row r="53443" spans="6:6" x14ac:dyDescent="0.25">
      <c r="F53443" s="1"/>
    </row>
    <row r="53444" spans="6:6" x14ac:dyDescent="0.25">
      <c r="F53444" s="1"/>
    </row>
    <row r="53445" spans="6:6" x14ac:dyDescent="0.25">
      <c r="F53445" s="1"/>
    </row>
    <row r="53446" spans="6:6" x14ac:dyDescent="0.25">
      <c r="F53446" s="1"/>
    </row>
    <row r="53447" spans="6:6" x14ac:dyDescent="0.25">
      <c r="F53447" s="1"/>
    </row>
    <row r="53448" spans="6:6" x14ac:dyDescent="0.25">
      <c r="F53448" s="1"/>
    </row>
    <row r="53449" spans="6:6" x14ac:dyDescent="0.25">
      <c r="F53449" s="1"/>
    </row>
    <row r="53450" spans="6:6" x14ac:dyDescent="0.25">
      <c r="F53450" s="1"/>
    </row>
    <row r="53451" spans="6:6" x14ac:dyDescent="0.25">
      <c r="F53451" s="1"/>
    </row>
    <row r="53452" spans="6:6" x14ac:dyDescent="0.25">
      <c r="F53452" s="1"/>
    </row>
    <row r="53453" spans="6:6" x14ac:dyDescent="0.25">
      <c r="F53453" s="1"/>
    </row>
    <row r="53454" spans="6:6" x14ac:dyDescent="0.25">
      <c r="F53454" s="1"/>
    </row>
    <row r="53455" spans="6:6" x14ac:dyDescent="0.25">
      <c r="F53455" s="1"/>
    </row>
    <row r="53456" spans="6:6" x14ac:dyDescent="0.25">
      <c r="F53456" s="1"/>
    </row>
    <row r="53457" spans="6:6" x14ac:dyDescent="0.25">
      <c r="F53457" s="1"/>
    </row>
    <row r="53458" spans="6:6" x14ac:dyDescent="0.25">
      <c r="F53458" s="1"/>
    </row>
    <row r="53459" spans="6:6" x14ac:dyDescent="0.25">
      <c r="F53459" s="1"/>
    </row>
    <row r="53460" spans="6:6" x14ac:dyDescent="0.25">
      <c r="F53460" s="1"/>
    </row>
    <row r="53461" spans="6:6" x14ac:dyDescent="0.25">
      <c r="F53461" s="1"/>
    </row>
    <row r="53462" spans="6:6" x14ac:dyDescent="0.25">
      <c r="F53462" s="1"/>
    </row>
    <row r="53463" spans="6:6" x14ac:dyDescent="0.25">
      <c r="F53463" s="1"/>
    </row>
    <row r="53464" spans="6:6" x14ac:dyDescent="0.25">
      <c r="F53464" s="1"/>
    </row>
    <row r="53465" spans="6:6" x14ac:dyDescent="0.25">
      <c r="F53465" s="1"/>
    </row>
    <row r="53466" spans="6:6" x14ac:dyDescent="0.25">
      <c r="F53466" s="1"/>
    </row>
    <row r="53467" spans="6:6" x14ac:dyDescent="0.25">
      <c r="F53467" s="1"/>
    </row>
    <row r="53468" spans="6:6" x14ac:dyDescent="0.25">
      <c r="F53468" s="1"/>
    </row>
    <row r="53469" spans="6:6" x14ac:dyDescent="0.25">
      <c r="F53469" s="1"/>
    </row>
    <row r="53470" spans="6:6" x14ac:dyDescent="0.25">
      <c r="F53470" s="1"/>
    </row>
    <row r="53471" spans="6:6" x14ac:dyDescent="0.25">
      <c r="F53471" s="1"/>
    </row>
    <row r="53472" spans="6:6" x14ac:dyDescent="0.25">
      <c r="F53472" s="1"/>
    </row>
    <row r="53473" spans="6:6" x14ac:dyDescent="0.25">
      <c r="F53473" s="1"/>
    </row>
    <row r="53474" spans="6:6" x14ac:dyDescent="0.25">
      <c r="F53474" s="1"/>
    </row>
    <row r="53475" spans="6:6" x14ac:dyDescent="0.25">
      <c r="F53475" s="1"/>
    </row>
    <row r="53476" spans="6:6" x14ac:dyDescent="0.25">
      <c r="F53476" s="1"/>
    </row>
    <row r="53477" spans="6:6" x14ac:dyDescent="0.25">
      <c r="F53477" s="1"/>
    </row>
    <row r="53478" spans="6:6" x14ac:dyDescent="0.25">
      <c r="F53478" s="1"/>
    </row>
    <row r="53479" spans="6:6" x14ac:dyDescent="0.25">
      <c r="F53479" s="1"/>
    </row>
    <row r="53480" spans="6:6" x14ac:dyDescent="0.25">
      <c r="F53480" s="1"/>
    </row>
    <row r="53481" spans="6:6" x14ac:dyDescent="0.25">
      <c r="F53481" s="1"/>
    </row>
    <row r="53482" spans="6:6" x14ac:dyDescent="0.25">
      <c r="F53482" s="1"/>
    </row>
    <row r="53483" spans="6:6" x14ac:dyDescent="0.25">
      <c r="F53483" s="1"/>
    </row>
    <row r="53484" spans="6:6" x14ac:dyDescent="0.25">
      <c r="F53484" s="1"/>
    </row>
    <row r="53485" spans="6:6" x14ac:dyDescent="0.25">
      <c r="F53485" s="1"/>
    </row>
    <row r="53486" spans="6:6" x14ac:dyDescent="0.25">
      <c r="F53486" s="1"/>
    </row>
    <row r="53487" spans="6:6" x14ac:dyDescent="0.25">
      <c r="F53487" s="1"/>
    </row>
    <row r="53488" spans="6:6" x14ac:dyDescent="0.25">
      <c r="F53488" s="1"/>
    </row>
    <row r="53489" spans="6:6" x14ac:dyDescent="0.25">
      <c r="F53489" s="1"/>
    </row>
    <row r="53490" spans="6:6" x14ac:dyDescent="0.25">
      <c r="F53490" s="1"/>
    </row>
    <row r="53491" spans="6:6" x14ac:dyDescent="0.25">
      <c r="F53491" s="1"/>
    </row>
    <row r="53492" spans="6:6" x14ac:dyDescent="0.25">
      <c r="F53492" s="1"/>
    </row>
    <row r="53493" spans="6:6" x14ac:dyDescent="0.25">
      <c r="F53493" s="1"/>
    </row>
    <row r="53494" spans="6:6" x14ac:dyDescent="0.25">
      <c r="F53494" s="1"/>
    </row>
    <row r="53495" spans="6:6" x14ac:dyDescent="0.25">
      <c r="F53495" s="1"/>
    </row>
    <row r="53496" spans="6:6" x14ac:dyDescent="0.25">
      <c r="F53496" s="1"/>
    </row>
    <row r="53497" spans="6:6" x14ac:dyDescent="0.25">
      <c r="F53497" s="1"/>
    </row>
    <row r="53498" spans="6:6" x14ac:dyDescent="0.25">
      <c r="F53498" s="1"/>
    </row>
    <row r="53499" spans="6:6" x14ac:dyDescent="0.25">
      <c r="F53499" s="1"/>
    </row>
    <row r="53500" spans="6:6" x14ac:dyDescent="0.25">
      <c r="F53500" s="1"/>
    </row>
    <row r="53501" spans="6:6" x14ac:dyDescent="0.25">
      <c r="F53501" s="1"/>
    </row>
    <row r="53502" spans="6:6" x14ac:dyDescent="0.25">
      <c r="F53502" s="1"/>
    </row>
    <row r="53503" spans="6:6" x14ac:dyDescent="0.25">
      <c r="F53503" s="1"/>
    </row>
    <row r="53504" spans="6:6" x14ac:dyDescent="0.25">
      <c r="F53504" s="1"/>
    </row>
    <row r="53505" spans="6:6" x14ac:dyDescent="0.25">
      <c r="F53505" s="1"/>
    </row>
    <row r="53506" spans="6:6" x14ac:dyDescent="0.25">
      <c r="F53506" s="1"/>
    </row>
    <row r="53507" spans="6:6" x14ac:dyDescent="0.25">
      <c r="F53507" s="1"/>
    </row>
    <row r="53508" spans="6:6" x14ac:dyDescent="0.25">
      <c r="F53508" s="1"/>
    </row>
    <row r="53509" spans="6:6" x14ac:dyDescent="0.25">
      <c r="F53509" s="1"/>
    </row>
    <row r="53510" spans="6:6" x14ac:dyDescent="0.25">
      <c r="F53510" s="1"/>
    </row>
    <row r="53511" spans="6:6" x14ac:dyDescent="0.25">
      <c r="F53511" s="1"/>
    </row>
    <row r="53512" spans="6:6" x14ac:dyDescent="0.25">
      <c r="F53512" s="1"/>
    </row>
    <row r="53513" spans="6:6" x14ac:dyDescent="0.25">
      <c r="F53513" s="1"/>
    </row>
    <row r="53514" spans="6:6" x14ac:dyDescent="0.25">
      <c r="F53514" s="1"/>
    </row>
    <row r="53515" spans="6:6" x14ac:dyDescent="0.25">
      <c r="F53515" s="1"/>
    </row>
    <row r="53516" spans="6:6" x14ac:dyDescent="0.25">
      <c r="F53516" s="1"/>
    </row>
    <row r="53517" spans="6:6" x14ac:dyDescent="0.25">
      <c r="F53517" s="1"/>
    </row>
    <row r="53518" spans="6:6" x14ac:dyDescent="0.25">
      <c r="F53518" s="1"/>
    </row>
    <row r="53519" spans="6:6" x14ac:dyDescent="0.25">
      <c r="F53519" s="1"/>
    </row>
    <row r="53520" spans="6:6" x14ac:dyDescent="0.25">
      <c r="F53520" s="1"/>
    </row>
    <row r="53521" spans="6:6" x14ac:dyDescent="0.25">
      <c r="F53521" s="1"/>
    </row>
    <row r="53522" spans="6:6" x14ac:dyDescent="0.25">
      <c r="F53522" s="1"/>
    </row>
    <row r="53523" spans="6:6" x14ac:dyDescent="0.25">
      <c r="F53523" s="1"/>
    </row>
    <row r="53524" spans="6:6" x14ac:dyDescent="0.25">
      <c r="F53524" s="1"/>
    </row>
    <row r="53525" spans="6:6" x14ac:dyDescent="0.25">
      <c r="F53525" s="1"/>
    </row>
    <row r="53526" spans="6:6" x14ac:dyDescent="0.25">
      <c r="F53526" s="1"/>
    </row>
    <row r="53527" spans="6:6" x14ac:dyDescent="0.25">
      <c r="F53527" s="1"/>
    </row>
    <row r="53528" spans="6:6" x14ac:dyDescent="0.25">
      <c r="F53528" s="1"/>
    </row>
    <row r="53529" spans="6:6" x14ac:dyDescent="0.25">
      <c r="F53529" s="1"/>
    </row>
    <row r="53530" spans="6:6" x14ac:dyDescent="0.25">
      <c r="F53530" s="1"/>
    </row>
    <row r="53531" spans="6:6" x14ac:dyDescent="0.25">
      <c r="F53531" s="1"/>
    </row>
    <row r="53532" spans="6:6" x14ac:dyDescent="0.25">
      <c r="F53532" s="1"/>
    </row>
    <row r="53533" spans="6:6" x14ac:dyDescent="0.25">
      <c r="F53533" s="1"/>
    </row>
    <row r="53534" spans="6:6" x14ac:dyDescent="0.25">
      <c r="F53534" s="1"/>
    </row>
    <row r="53535" spans="6:6" x14ac:dyDescent="0.25">
      <c r="F53535" s="1"/>
    </row>
    <row r="53536" spans="6:6" x14ac:dyDescent="0.25">
      <c r="F53536" s="1"/>
    </row>
    <row r="53537" spans="6:6" x14ac:dyDescent="0.25">
      <c r="F53537" s="1"/>
    </row>
    <row r="53538" spans="6:6" x14ac:dyDescent="0.25">
      <c r="F53538" s="1"/>
    </row>
    <row r="53539" spans="6:6" x14ac:dyDescent="0.25">
      <c r="F53539" s="1"/>
    </row>
    <row r="53540" spans="6:6" x14ac:dyDescent="0.25">
      <c r="F53540" s="1"/>
    </row>
    <row r="53541" spans="6:6" x14ac:dyDescent="0.25">
      <c r="F53541" s="1"/>
    </row>
    <row r="53542" spans="6:6" x14ac:dyDescent="0.25">
      <c r="F53542" s="1"/>
    </row>
    <row r="53543" spans="6:6" x14ac:dyDescent="0.25">
      <c r="F53543" s="1"/>
    </row>
    <row r="53544" spans="6:6" x14ac:dyDescent="0.25">
      <c r="F53544" s="1"/>
    </row>
    <row r="53545" spans="6:6" x14ac:dyDescent="0.25">
      <c r="F53545" s="1"/>
    </row>
    <row r="53546" spans="6:6" x14ac:dyDescent="0.25">
      <c r="F53546" s="1"/>
    </row>
    <row r="53547" spans="6:6" x14ac:dyDescent="0.25">
      <c r="F53547" s="1"/>
    </row>
    <row r="53548" spans="6:6" x14ac:dyDescent="0.25">
      <c r="F53548" s="1"/>
    </row>
    <row r="53549" spans="6:6" x14ac:dyDescent="0.25">
      <c r="F53549" s="1"/>
    </row>
    <row r="53550" spans="6:6" x14ac:dyDescent="0.25">
      <c r="F53550" s="1"/>
    </row>
    <row r="53551" spans="6:6" x14ac:dyDescent="0.25">
      <c r="F53551" s="1"/>
    </row>
    <row r="53552" spans="6:6" x14ac:dyDescent="0.25">
      <c r="F53552" s="1"/>
    </row>
    <row r="53553" spans="6:6" x14ac:dyDescent="0.25">
      <c r="F53553" s="1"/>
    </row>
    <row r="53554" spans="6:6" x14ac:dyDescent="0.25">
      <c r="F53554" s="1"/>
    </row>
    <row r="53555" spans="6:6" x14ac:dyDescent="0.25">
      <c r="F53555" s="1"/>
    </row>
    <row r="53556" spans="6:6" x14ac:dyDescent="0.25">
      <c r="F53556" s="1"/>
    </row>
    <row r="53557" spans="6:6" x14ac:dyDescent="0.25">
      <c r="F53557" s="1"/>
    </row>
    <row r="53558" spans="6:6" x14ac:dyDescent="0.25">
      <c r="F53558" s="1"/>
    </row>
    <row r="53559" spans="6:6" x14ac:dyDescent="0.25">
      <c r="F53559" s="1"/>
    </row>
    <row r="53560" spans="6:6" x14ac:dyDescent="0.25">
      <c r="F53560" s="1"/>
    </row>
    <row r="53561" spans="6:6" x14ac:dyDescent="0.25">
      <c r="F53561" s="1"/>
    </row>
    <row r="53562" spans="6:6" x14ac:dyDescent="0.25">
      <c r="F53562" s="1"/>
    </row>
    <row r="53563" spans="6:6" x14ac:dyDescent="0.25">
      <c r="F53563" s="1"/>
    </row>
    <row r="53564" spans="6:6" x14ac:dyDescent="0.25">
      <c r="F53564" s="1"/>
    </row>
    <row r="53565" spans="6:6" x14ac:dyDescent="0.25">
      <c r="F53565" s="1"/>
    </row>
    <row r="53566" spans="6:6" x14ac:dyDescent="0.25">
      <c r="F53566" s="1"/>
    </row>
    <row r="53567" spans="6:6" x14ac:dyDescent="0.25">
      <c r="F53567" s="1"/>
    </row>
    <row r="53568" spans="6:6" x14ac:dyDescent="0.25">
      <c r="F53568" s="1"/>
    </row>
    <row r="53569" spans="6:6" x14ac:dyDescent="0.25">
      <c r="F53569" s="1"/>
    </row>
    <row r="53570" spans="6:6" x14ac:dyDescent="0.25">
      <c r="F53570" s="1"/>
    </row>
    <row r="53571" spans="6:6" x14ac:dyDescent="0.25">
      <c r="F53571" s="1"/>
    </row>
    <row r="53572" spans="6:6" x14ac:dyDescent="0.25">
      <c r="F53572" s="1"/>
    </row>
    <row r="53573" spans="6:6" x14ac:dyDescent="0.25">
      <c r="F53573" s="1"/>
    </row>
    <row r="53574" spans="6:6" x14ac:dyDescent="0.25">
      <c r="F53574" s="1"/>
    </row>
    <row r="53575" spans="6:6" x14ac:dyDescent="0.25">
      <c r="F53575" s="1"/>
    </row>
    <row r="53576" spans="6:6" x14ac:dyDescent="0.25">
      <c r="F53576" s="1"/>
    </row>
    <row r="53577" spans="6:6" x14ac:dyDescent="0.25">
      <c r="F53577" s="1"/>
    </row>
    <row r="53578" spans="6:6" x14ac:dyDescent="0.25">
      <c r="F53578" s="1"/>
    </row>
    <row r="53579" spans="6:6" x14ac:dyDescent="0.25">
      <c r="F53579" s="1"/>
    </row>
    <row r="53580" spans="6:6" x14ac:dyDescent="0.25">
      <c r="F53580" s="1"/>
    </row>
    <row r="53581" spans="6:6" x14ac:dyDescent="0.25">
      <c r="F53581" s="1"/>
    </row>
    <row r="53582" spans="6:6" x14ac:dyDescent="0.25">
      <c r="F53582" s="1"/>
    </row>
    <row r="53583" spans="6:6" x14ac:dyDescent="0.25">
      <c r="F53583" s="1"/>
    </row>
    <row r="53584" spans="6:6" x14ac:dyDescent="0.25">
      <c r="F53584" s="1"/>
    </row>
    <row r="53585" spans="6:6" x14ac:dyDescent="0.25">
      <c r="F53585" s="1"/>
    </row>
    <row r="53586" spans="6:6" x14ac:dyDescent="0.25">
      <c r="F53586" s="1"/>
    </row>
    <row r="53587" spans="6:6" x14ac:dyDescent="0.25">
      <c r="F53587" s="1"/>
    </row>
    <row r="53588" spans="6:6" x14ac:dyDescent="0.25">
      <c r="F53588" s="1"/>
    </row>
    <row r="53589" spans="6:6" x14ac:dyDescent="0.25">
      <c r="F53589" s="1"/>
    </row>
    <row r="53590" spans="6:6" x14ac:dyDescent="0.25">
      <c r="F53590" s="1"/>
    </row>
    <row r="53591" spans="6:6" x14ac:dyDescent="0.25">
      <c r="F53591" s="1"/>
    </row>
    <row r="53592" spans="6:6" x14ac:dyDescent="0.25">
      <c r="F53592" s="1"/>
    </row>
    <row r="53593" spans="6:6" x14ac:dyDescent="0.25">
      <c r="F53593" s="1"/>
    </row>
    <row r="53594" spans="6:6" x14ac:dyDescent="0.25">
      <c r="F53594" s="1"/>
    </row>
    <row r="53595" spans="6:6" x14ac:dyDescent="0.25">
      <c r="F53595" s="1"/>
    </row>
    <row r="53596" spans="6:6" x14ac:dyDescent="0.25">
      <c r="F53596" s="1"/>
    </row>
    <row r="53597" spans="6:6" x14ac:dyDescent="0.25">
      <c r="F53597" s="1"/>
    </row>
    <row r="53598" spans="6:6" x14ac:dyDescent="0.25">
      <c r="F53598" s="1"/>
    </row>
    <row r="53599" spans="6:6" x14ac:dyDescent="0.25">
      <c r="F53599" s="1"/>
    </row>
    <row r="53600" spans="6:6" x14ac:dyDescent="0.25">
      <c r="F53600" s="1"/>
    </row>
    <row r="53601" spans="6:6" x14ac:dyDescent="0.25">
      <c r="F53601" s="1"/>
    </row>
    <row r="53602" spans="6:6" x14ac:dyDescent="0.25">
      <c r="F53602" s="1"/>
    </row>
    <row r="53603" spans="6:6" x14ac:dyDescent="0.25">
      <c r="F53603" s="1"/>
    </row>
    <row r="53604" spans="6:6" x14ac:dyDescent="0.25">
      <c r="F53604" s="1"/>
    </row>
    <row r="53605" spans="6:6" x14ac:dyDescent="0.25">
      <c r="F53605" s="1"/>
    </row>
    <row r="53606" spans="6:6" x14ac:dyDescent="0.25">
      <c r="F53606" s="1"/>
    </row>
    <row r="53607" spans="6:6" x14ac:dyDescent="0.25">
      <c r="F53607" s="1"/>
    </row>
    <row r="53608" spans="6:6" x14ac:dyDescent="0.25">
      <c r="F53608" s="1"/>
    </row>
    <row r="53609" spans="6:6" x14ac:dyDescent="0.25">
      <c r="F53609" s="1"/>
    </row>
    <row r="53610" spans="6:6" x14ac:dyDescent="0.25">
      <c r="F53610" s="1"/>
    </row>
    <row r="53611" spans="6:6" x14ac:dyDescent="0.25">
      <c r="F53611" s="1"/>
    </row>
    <row r="53612" spans="6:6" x14ac:dyDescent="0.25">
      <c r="F53612" s="1"/>
    </row>
    <row r="53613" spans="6:6" x14ac:dyDescent="0.25">
      <c r="F53613" s="1"/>
    </row>
    <row r="53614" spans="6:6" x14ac:dyDescent="0.25">
      <c r="F53614" s="1"/>
    </row>
    <row r="53615" spans="6:6" x14ac:dyDescent="0.25">
      <c r="F53615" s="1"/>
    </row>
    <row r="53616" spans="6:6" x14ac:dyDescent="0.25">
      <c r="F53616" s="1"/>
    </row>
    <row r="53617" spans="6:6" x14ac:dyDescent="0.25">
      <c r="F53617" s="1"/>
    </row>
    <row r="53618" spans="6:6" x14ac:dyDescent="0.25">
      <c r="F53618" s="1"/>
    </row>
    <row r="53619" spans="6:6" x14ac:dyDescent="0.25">
      <c r="F53619" s="1"/>
    </row>
    <row r="53620" spans="6:6" x14ac:dyDescent="0.25">
      <c r="F53620" s="1"/>
    </row>
    <row r="53621" spans="6:6" x14ac:dyDescent="0.25">
      <c r="F53621" s="1"/>
    </row>
    <row r="53622" spans="6:6" x14ac:dyDescent="0.25">
      <c r="F53622" s="1"/>
    </row>
    <row r="53623" spans="6:6" x14ac:dyDescent="0.25">
      <c r="F53623" s="1"/>
    </row>
    <row r="53624" spans="6:6" x14ac:dyDescent="0.25">
      <c r="F53624" s="1"/>
    </row>
    <row r="53625" spans="6:6" x14ac:dyDescent="0.25">
      <c r="F53625" s="1"/>
    </row>
    <row r="53626" spans="6:6" x14ac:dyDescent="0.25">
      <c r="F53626" s="1"/>
    </row>
    <row r="53627" spans="6:6" x14ac:dyDescent="0.25">
      <c r="F53627" s="1"/>
    </row>
    <row r="53628" spans="6:6" x14ac:dyDescent="0.25">
      <c r="F53628" s="1"/>
    </row>
    <row r="53629" spans="6:6" x14ac:dyDescent="0.25">
      <c r="F53629" s="1"/>
    </row>
    <row r="53630" spans="6:6" x14ac:dyDescent="0.25">
      <c r="F53630" s="1"/>
    </row>
    <row r="53631" spans="6:6" x14ac:dyDescent="0.25">
      <c r="F53631" s="1"/>
    </row>
    <row r="53632" spans="6:6" x14ac:dyDescent="0.25">
      <c r="F53632" s="1"/>
    </row>
    <row r="53633" spans="6:6" x14ac:dyDescent="0.25">
      <c r="F53633" s="1"/>
    </row>
    <row r="53634" spans="6:6" x14ac:dyDescent="0.25">
      <c r="F53634" s="1"/>
    </row>
    <row r="53635" spans="6:6" x14ac:dyDescent="0.25">
      <c r="F53635" s="1"/>
    </row>
    <row r="53636" spans="6:6" x14ac:dyDescent="0.25">
      <c r="F53636" s="1"/>
    </row>
    <row r="53637" spans="6:6" x14ac:dyDescent="0.25">
      <c r="F53637" s="1"/>
    </row>
    <row r="53638" spans="6:6" x14ac:dyDescent="0.25">
      <c r="F53638" s="1"/>
    </row>
    <row r="53639" spans="6:6" x14ac:dyDescent="0.25">
      <c r="F53639" s="1"/>
    </row>
    <row r="53640" spans="6:6" x14ac:dyDescent="0.25">
      <c r="F53640" s="1"/>
    </row>
    <row r="53641" spans="6:6" x14ac:dyDescent="0.25">
      <c r="F53641" s="1"/>
    </row>
    <row r="53642" spans="6:6" x14ac:dyDescent="0.25">
      <c r="F53642" s="1"/>
    </row>
    <row r="53643" spans="6:6" x14ac:dyDescent="0.25">
      <c r="F53643" s="1"/>
    </row>
    <row r="53644" spans="6:6" x14ac:dyDescent="0.25">
      <c r="F53644" s="1"/>
    </row>
    <row r="53645" spans="6:6" x14ac:dyDescent="0.25">
      <c r="F53645" s="1"/>
    </row>
    <row r="53646" spans="6:6" x14ac:dyDescent="0.25">
      <c r="F53646" s="1"/>
    </row>
    <row r="53647" spans="6:6" x14ac:dyDescent="0.25">
      <c r="F53647" s="1"/>
    </row>
    <row r="53648" spans="6:6" x14ac:dyDescent="0.25">
      <c r="F53648" s="1"/>
    </row>
    <row r="53649" spans="6:6" x14ac:dyDescent="0.25">
      <c r="F53649" s="1"/>
    </row>
    <row r="53650" spans="6:6" x14ac:dyDescent="0.25">
      <c r="F53650" s="1"/>
    </row>
    <row r="53651" spans="6:6" x14ac:dyDescent="0.25">
      <c r="F53651" s="1"/>
    </row>
    <row r="53652" spans="6:6" x14ac:dyDescent="0.25">
      <c r="F53652" s="1"/>
    </row>
    <row r="53653" spans="6:6" x14ac:dyDescent="0.25">
      <c r="F53653" s="1"/>
    </row>
    <row r="53654" spans="6:6" x14ac:dyDescent="0.25">
      <c r="F53654" s="1"/>
    </row>
    <row r="53655" spans="6:6" x14ac:dyDescent="0.25">
      <c r="F53655" s="1"/>
    </row>
    <row r="53656" spans="6:6" x14ac:dyDescent="0.25">
      <c r="F53656" s="1"/>
    </row>
    <row r="53657" spans="6:6" x14ac:dyDescent="0.25">
      <c r="F53657" s="1"/>
    </row>
    <row r="53658" spans="6:6" x14ac:dyDescent="0.25">
      <c r="F53658" s="1"/>
    </row>
    <row r="53659" spans="6:6" x14ac:dyDescent="0.25">
      <c r="F53659" s="1"/>
    </row>
    <row r="53660" spans="6:6" x14ac:dyDescent="0.25">
      <c r="F53660" s="1"/>
    </row>
    <row r="53661" spans="6:6" x14ac:dyDescent="0.25">
      <c r="F53661" s="1"/>
    </row>
    <row r="53662" spans="6:6" x14ac:dyDescent="0.25">
      <c r="F53662" s="1"/>
    </row>
    <row r="53663" spans="6:6" x14ac:dyDescent="0.25">
      <c r="F53663" s="1"/>
    </row>
    <row r="53664" spans="6:6" x14ac:dyDescent="0.25">
      <c r="F53664" s="1"/>
    </row>
    <row r="53665" spans="6:6" x14ac:dyDescent="0.25">
      <c r="F53665" s="1"/>
    </row>
    <row r="53666" spans="6:6" x14ac:dyDescent="0.25">
      <c r="F53666" s="1"/>
    </row>
    <row r="53667" spans="6:6" x14ac:dyDescent="0.25">
      <c r="F53667" s="1"/>
    </row>
    <row r="53668" spans="6:6" x14ac:dyDescent="0.25">
      <c r="F53668" s="1"/>
    </row>
    <row r="53669" spans="6:6" x14ac:dyDescent="0.25">
      <c r="F53669" s="1"/>
    </row>
    <row r="53670" spans="6:6" x14ac:dyDescent="0.25">
      <c r="F53670" s="1"/>
    </row>
    <row r="53671" spans="6:6" x14ac:dyDescent="0.25">
      <c r="F53671" s="1"/>
    </row>
    <row r="53672" spans="6:6" x14ac:dyDescent="0.25">
      <c r="F53672" s="1"/>
    </row>
    <row r="53673" spans="6:6" x14ac:dyDescent="0.25">
      <c r="F53673" s="1"/>
    </row>
    <row r="53674" spans="6:6" x14ac:dyDescent="0.25">
      <c r="F53674" s="1"/>
    </row>
    <row r="53675" spans="6:6" x14ac:dyDescent="0.25">
      <c r="F53675" s="1"/>
    </row>
    <row r="53676" spans="6:6" x14ac:dyDescent="0.25">
      <c r="F53676" s="1"/>
    </row>
    <row r="53677" spans="6:6" x14ac:dyDescent="0.25">
      <c r="F53677" s="1"/>
    </row>
    <row r="53678" spans="6:6" x14ac:dyDescent="0.25">
      <c r="F53678" s="1"/>
    </row>
    <row r="53679" spans="6:6" x14ac:dyDescent="0.25">
      <c r="F53679" s="1"/>
    </row>
    <row r="53680" spans="6:6" x14ac:dyDescent="0.25">
      <c r="F53680" s="1"/>
    </row>
    <row r="53681" spans="6:6" x14ac:dyDescent="0.25">
      <c r="F53681" s="1"/>
    </row>
    <row r="53682" spans="6:6" x14ac:dyDescent="0.25">
      <c r="F53682" s="1"/>
    </row>
    <row r="53683" spans="6:6" x14ac:dyDescent="0.25">
      <c r="F53683" s="1"/>
    </row>
    <row r="53684" spans="6:6" x14ac:dyDescent="0.25">
      <c r="F53684" s="1"/>
    </row>
    <row r="53685" spans="6:6" x14ac:dyDescent="0.25">
      <c r="F53685" s="1"/>
    </row>
    <row r="53686" spans="6:6" x14ac:dyDescent="0.25">
      <c r="F53686" s="1"/>
    </row>
    <row r="53687" spans="6:6" x14ac:dyDescent="0.25">
      <c r="F53687" s="1"/>
    </row>
    <row r="53688" spans="6:6" x14ac:dyDescent="0.25">
      <c r="F53688" s="1"/>
    </row>
    <row r="53689" spans="6:6" x14ac:dyDescent="0.25">
      <c r="F53689" s="1"/>
    </row>
    <row r="53690" spans="6:6" x14ac:dyDescent="0.25">
      <c r="F53690" s="1"/>
    </row>
    <row r="53691" spans="6:6" x14ac:dyDescent="0.25">
      <c r="F53691" s="1"/>
    </row>
    <row r="53692" spans="6:6" x14ac:dyDescent="0.25">
      <c r="F53692" s="1"/>
    </row>
    <row r="53693" spans="6:6" x14ac:dyDescent="0.25">
      <c r="F53693" s="1"/>
    </row>
    <row r="53694" spans="6:6" x14ac:dyDescent="0.25">
      <c r="F53694" s="1"/>
    </row>
    <row r="53695" spans="6:6" x14ac:dyDescent="0.25">
      <c r="F53695" s="1"/>
    </row>
    <row r="53696" spans="6:6" x14ac:dyDescent="0.25">
      <c r="F53696" s="1"/>
    </row>
    <row r="53697" spans="6:6" x14ac:dyDescent="0.25">
      <c r="F53697" s="1"/>
    </row>
    <row r="53698" spans="6:6" x14ac:dyDescent="0.25">
      <c r="F53698" s="1"/>
    </row>
    <row r="53699" spans="6:6" x14ac:dyDescent="0.25">
      <c r="F53699" s="1"/>
    </row>
    <row r="53700" spans="6:6" x14ac:dyDescent="0.25">
      <c r="F53700" s="1"/>
    </row>
    <row r="53701" spans="6:6" x14ac:dyDescent="0.25">
      <c r="F53701" s="1"/>
    </row>
    <row r="53702" spans="6:6" x14ac:dyDescent="0.25">
      <c r="F53702" s="1"/>
    </row>
    <row r="53703" spans="6:6" x14ac:dyDescent="0.25">
      <c r="F53703" s="1"/>
    </row>
    <row r="53704" spans="6:6" x14ac:dyDescent="0.25">
      <c r="F53704" s="1"/>
    </row>
    <row r="53705" spans="6:6" x14ac:dyDescent="0.25">
      <c r="F53705" s="1"/>
    </row>
    <row r="53706" spans="6:6" x14ac:dyDescent="0.25">
      <c r="F53706" s="1"/>
    </row>
    <row r="53707" spans="6:6" x14ac:dyDescent="0.25">
      <c r="F53707" s="1"/>
    </row>
    <row r="53708" spans="6:6" x14ac:dyDescent="0.25">
      <c r="F53708" s="1"/>
    </row>
    <row r="53709" spans="6:6" x14ac:dyDescent="0.25">
      <c r="F53709" s="1"/>
    </row>
    <row r="53710" spans="6:6" x14ac:dyDescent="0.25">
      <c r="F53710" s="1"/>
    </row>
    <row r="53711" spans="6:6" x14ac:dyDescent="0.25">
      <c r="F53711" s="1"/>
    </row>
    <row r="53712" spans="6:6" x14ac:dyDescent="0.25">
      <c r="F53712" s="1"/>
    </row>
    <row r="53713" spans="6:6" x14ac:dyDescent="0.25">
      <c r="F53713" s="1"/>
    </row>
    <row r="53714" spans="6:6" x14ac:dyDescent="0.25">
      <c r="F53714" s="1"/>
    </row>
    <row r="53715" spans="6:6" x14ac:dyDescent="0.25">
      <c r="F53715" s="1"/>
    </row>
    <row r="53716" spans="6:6" x14ac:dyDescent="0.25">
      <c r="F53716" s="1"/>
    </row>
    <row r="53717" spans="6:6" x14ac:dyDescent="0.25">
      <c r="F53717" s="1"/>
    </row>
    <row r="53718" spans="6:6" x14ac:dyDescent="0.25">
      <c r="F53718" s="1"/>
    </row>
    <row r="53719" spans="6:6" x14ac:dyDescent="0.25">
      <c r="F53719" s="1"/>
    </row>
    <row r="53720" spans="6:6" x14ac:dyDescent="0.25">
      <c r="F53720" s="1"/>
    </row>
    <row r="53721" spans="6:6" x14ac:dyDescent="0.25">
      <c r="F53721" s="1"/>
    </row>
    <row r="53722" spans="6:6" x14ac:dyDescent="0.25">
      <c r="F53722" s="1"/>
    </row>
    <row r="53723" spans="6:6" x14ac:dyDescent="0.25">
      <c r="F53723" s="1"/>
    </row>
    <row r="53724" spans="6:6" x14ac:dyDescent="0.25">
      <c r="F53724" s="1"/>
    </row>
    <row r="53725" spans="6:6" x14ac:dyDescent="0.25">
      <c r="F53725" s="1"/>
    </row>
    <row r="53726" spans="6:6" x14ac:dyDescent="0.25">
      <c r="F53726" s="1"/>
    </row>
    <row r="53727" spans="6:6" x14ac:dyDescent="0.25">
      <c r="F53727" s="1"/>
    </row>
    <row r="53728" spans="6:6" x14ac:dyDescent="0.25">
      <c r="F53728" s="1"/>
    </row>
    <row r="53729" spans="6:6" x14ac:dyDescent="0.25">
      <c r="F53729" s="1"/>
    </row>
    <row r="53730" spans="6:6" x14ac:dyDescent="0.25">
      <c r="F53730" s="1"/>
    </row>
    <row r="53731" spans="6:6" x14ac:dyDescent="0.25">
      <c r="F53731" s="1"/>
    </row>
    <row r="53732" spans="6:6" x14ac:dyDescent="0.25">
      <c r="F53732" s="1"/>
    </row>
    <row r="53733" spans="6:6" x14ac:dyDescent="0.25">
      <c r="F53733" s="1"/>
    </row>
    <row r="53734" spans="6:6" x14ac:dyDescent="0.25">
      <c r="F53734" s="1"/>
    </row>
    <row r="53735" spans="6:6" x14ac:dyDescent="0.25">
      <c r="F53735" s="1"/>
    </row>
    <row r="53736" spans="6:6" x14ac:dyDescent="0.25">
      <c r="F53736" s="1"/>
    </row>
    <row r="53737" spans="6:6" x14ac:dyDescent="0.25">
      <c r="F53737" s="1"/>
    </row>
    <row r="53738" spans="6:6" x14ac:dyDescent="0.25">
      <c r="F53738" s="1"/>
    </row>
    <row r="53739" spans="6:6" x14ac:dyDescent="0.25">
      <c r="F53739" s="1"/>
    </row>
    <row r="53740" spans="6:6" x14ac:dyDescent="0.25">
      <c r="F53740" s="1"/>
    </row>
    <row r="53741" spans="6:6" x14ac:dyDescent="0.25">
      <c r="F53741" s="1"/>
    </row>
    <row r="53742" spans="6:6" x14ac:dyDescent="0.25">
      <c r="F53742" s="1"/>
    </row>
    <row r="53743" spans="6:6" x14ac:dyDescent="0.25">
      <c r="F53743" s="1"/>
    </row>
    <row r="53744" spans="6:6" x14ac:dyDescent="0.25">
      <c r="F53744" s="1"/>
    </row>
    <row r="53745" spans="6:6" x14ac:dyDescent="0.25">
      <c r="F53745" s="1"/>
    </row>
    <row r="53746" spans="6:6" x14ac:dyDescent="0.25">
      <c r="F53746" s="1"/>
    </row>
    <row r="53747" spans="6:6" x14ac:dyDescent="0.25">
      <c r="F53747" s="1"/>
    </row>
    <row r="53748" spans="6:6" x14ac:dyDescent="0.25">
      <c r="F53748" s="1"/>
    </row>
    <row r="53749" spans="6:6" x14ac:dyDescent="0.25">
      <c r="F53749" s="1"/>
    </row>
    <row r="53750" spans="6:6" x14ac:dyDescent="0.25">
      <c r="F53750" s="1"/>
    </row>
    <row r="53751" spans="6:6" x14ac:dyDescent="0.25">
      <c r="F53751" s="1"/>
    </row>
    <row r="53752" spans="6:6" x14ac:dyDescent="0.25">
      <c r="F53752" s="1"/>
    </row>
    <row r="53753" spans="6:6" x14ac:dyDescent="0.25">
      <c r="F53753" s="1"/>
    </row>
    <row r="53754" spans="6:6" x14ac:dyDescent="0.25">
      <c r="F53754" s="1"/>
    </row>
    <row r="53755" spans="6:6" x14ac:dyDescent="0.25">
      <c r="F53755" s="1"/>
    </row>
    <row r="53756" spans="6:6" x14ac:dyDescent="0.25">
      <c r="F53756" s="1"/>
    </row>
    <row r="53757" spans="6:6" x14ac:dyDescent="0.25">
      <c r="F53757" s="1"/>
    </row>
    <row r="53758" spans="6:6" x14ac:dyDescent="0.25">
      <c r="F53758" s="1"/>
    </row>
    <row r="53759" spans="6:6" x14ac:dyDescent="0.25">
      <c r="F53759" s="1"/>
    </row>
    <row r="53760" spans="6:6" x14ac:dyDescent="0.25">
      <c r="F53760" s="1"/>
    </row>
    <row r="53761" spans="6:6" x14ac:dyDescent="0.25">
      <c r="F53761" s="1"/>
    </row>
    <row r="53762" spans="6:6" x14ac:dyDescent="0.25">
      <c r="F53762" s="1"/>
    </row>
    <row r="53763" spans="6:6" x14ac:dyDescent="0.25">
      <c r="F53763" s="1"/>
    </row>
    <row r="53764" spans="6:6" x14ac:dyDescent="0.25">
      <c r="F53764" s="1"/>
    </row>
    <row r="53765" spans="6:6" x14ac:dyDescent="0.25">
      <c r="F53765" s="1"/>
    </row>
    <row r="53766" spans="6:6" x14ac:dyDescent="0.25">
      <c r="F53766" s="1"/>
    </row>
    <row r="53767" spans="6:6" x14ac:dyDescent="0.25">
      <c r="F53767" s="1"/>
    </row>
    <row r="53768" spans="6:6" x14ac:dyDescent="0.25">
      <c r="F53768" s="1"/>
    </row>
    <row r="53769" spans="6:6" x14ac:dyDescent="0.25">
      <c r="F53769" s="1"/>
    </row>
    <row r="53770" spans="6:6" x14ac:dyDescent="0.25">
      <c r="F53770" s="1"/>
    </row>
    <row r="53771" spans="6:6" x14ac:dyDescent="0.25">
      <c r="F53771" s="1"/>
    </row>
    <row r="53772" spans="6:6" x14ac:dyDescent="0.25">
      <c r="F53772" s="1"/>
    </row>
    <row r="53773" spans="6:6" x14ac:dyDescent="0.25">
      <c r="F53773" s="1"/>
    </row>
    <row r="53774" spans="6:6" x14ac:dyDescent="0.25">
      <c r="F53774" s="1"/>
    </row>
    <row r="53775" spans="6:6" x14ac:dyDescent="0.25">
      <c r="F53775" s="1"/>
    </row>
    <row r="53776" spans="6:6" x14ac:dyDescent="0.25">
      <c r="F53776" s="1"/>
    </row>
    <row r="53777" spans="6:6" x14ac:dyDescent="0.25">
      <c r="F53777" s="1"/>
    </row>
    <row r="53778" spans="6:6" x14ac:dyDescent="0.25">
      <c r="F53778" s="1"/>
    </row>
    <row r="53779" spans="6:6" x14ac:dyDescent="0.25">
      <c r="F53779" s="1"/>
    </row>
    <row r="53780" spans="6:6" x14ac:dyDescent="0.25">
      <c r="F53780" s="1"/>
    </row>
    <row r="53781" spans="6:6" x14ac:dyDescent="0.25">
      <c r="F53781" s="1"/>
    </row>
    <row r="53782" spans="6:6" x14ac:dyDescent="0.25">
      <c r="F53782" s="1"/>
    </row>
    <row r="53783" spans="6:6" x14ac:dyDescent="0.25">
      <c r="F53783" s="1"/>
    </row>
    <row r="53784" spans="6:6" x14ac:dyDescent="0.25">
      <c r="F53784" s="1"/>
    </row>
    <row r="53785" spans="6:6" x14ac:dyDescent="0.25">
      <c r="F53785" s="1"/>
    </row>
    <row r="53786" spans="6:6" x14ac:dyDescent="0.25">
      <c r="F53786" s="1"/>
    </row>
    <row r="53787" spans="6:6" x14ac:dyDescent="0.25">
      <c r="F53787" s="1"/>
    </row>
    <row r="53788" spans="6:6" x14ac:dyDescent="0.25">
      <c r="F53788" s="1"/>
    </row>
    <row r="53789" spans="6:6" x14ac:dyDescent="0.25">
      <c r="F53789" s="1"/>
    </row>
    <row r="53790" spans="6:6" x14ac:dyDescent="0.25">
      <c r="F53790" s="1"/>
    </row>
    <row r="53791" spans="6:6" x14ac:dyDescent="0.25">
      <c r="F53791" s="1"/>
    </row>
    <row r="53792" spans="6:6" x14ac:dyDescent="0.25">
      <c r="F53792" s="1"/>
    </row>
    <row r="53793" spans="6:6" x14ac:dyDescent="0.25">
      <c r="F53793" s="1"/>
    </row>
    <row r="53794" spans="6:6" x14ac:dyDescent="0.25">
      <c r="F53794" s="1"/>
    </row>
    <row r="53795" spans="6:6" x14ac:dyDescent="0.25">
      <c r="F53795" s="1"/>
    </row>
    <row r="53796" spans="6:6" x14ac:dyDescent="0.25">
      <c r="F53796" s="1"/>
    </row>
    <row r="53797" spans="6:6" x14ac:dyDescent="0.25">
      <c r="F53797" s="1"/>
    </row>
    <row r="53798" spans="6:6" x14ac:dyDescent="0.25">
      <c r="F53798" s="1"/>
    </row>
    <row r="53799" spans="6:6" x14ac:dyDescent="0.25">
      <c r="F53799" s="1"/>
    </row>
    <row r="53800" spans="6:6" x14ac:dyDescent="0.25">
      <c r="F53800" s="1"/>
    </row>
    <row r="53801" spans="6:6" x14ac:dyDescent="0.25">
      <c r="F53801" s="1"/>
    </row>
    <row r="53802" spans="6:6" x14ac:dyDescent="0.25">
      <c r="F53802" s="1"/>
    </row>
    <row r="53803" spans="6:6" x14ac:dyDescent="0.25">
      <c r="F53803" s="1"/>
    </row>
    <row r="53804" spans="6:6" x14ac:dyDescent="0.25">
      <c r="F53804" s="1"/>
    </row>
    <row r="53805" spans="6:6" x14ac:dyDescent="0.25">
      <c r="F53805" s="1"/>
    </row>
    <row r="53806" spans="6:6" x14ac:dyDescent="0.25">
      <c r="F53806" s="1"/>
    </row>
    <row r="53807" spans="6:6" x14ac:dyDescent="0.25">
      <c r="F53807" s="1"/>
    </row>
    <row r="53808" spans="6:6" x14ac:dyDescent="0.25">
      <c r="F53808" s="1"/>
    </row>
    <row r="53809" spans="6:6" x14ac:dyDescent="0.25">
      <c r="F53809" s="1"/>
    </row>
    <row r="53810" spans="6:6" x14ac:dyDescent="0.25">
      <c r="F53810" s="1"/>
    </row>
    <row r="53811" spans="6:6" x14ac:dyDescent="0.25">
      <c r="F53811" s="1"/>
    </row>
    <row r="53812" spans="6:6" x14ac:dyDescent="0.25">
      <c r="F53812" s="1"/>
    </row>
    <row r="53813" spans="6:6" x14ac:dyDescent="0.25">
      <c r="F53813" s="1"/>
    </row>
    <row r="53814" spans="6:6" x14ac:dyDescent="0.25">
      <c r="F53814" s="1"/>
    </row>
    <row r="53815" spans="6:6" x14ac:dyDescent="0.25">
      <c r="F53815" s="1"/>
    </row>
    <row r="53816" spans="6:6" x14ac:dyDescent="0.25">
      <c r="F53816" s="1"/>
    </row>
    <row r="53817" spans="6:6" x14ac:dyDescent="0.25">
      <c r="F53817" s="1"/>
    </row>
    <row r="53818" spans="6:6" x14ac:dyDescent="0.25">
      <c r="F53818" s="1"/>
    </row>
    <row r="53819" spans="6:6" x14ac:dyDescent="0.25">
      <c r="F53819" s="1"/>
    </row>
    <row r="53820" spans="6:6" x14ac:dyDescent="0.25">
      <c r="F53820" s="1"/>
    </row>
    <row r="53821" spans="6:6" x14ac:dyDescent="0.25">
      <c r="F53821" s="1"/>
    </row>
    <row r="53822" spans="6:6" x14ac:dyDescent="0.25">
      <c r="F53822" s="1"/>
    </row>
    <row r="53823" spans="6:6" x14ac:dyDescent="0.25">
      <c r="F53823" s="1"/>
    </row>
    <row r="53824" spans="6:6" x14ac:dyDescent="0.25">
      <c r="F53824" s="1"/>
    </row>
    <row r="53825" spans="6:6" x14ac:dyDescent="0.25">
      <c r="F53825" s="1"/>
    </row>
    <row r="53826" spans="6:6" x14ac:dyDescent="0.25">
      <c r="F53826" s="1"/>
    </row>
    <row r="53827" spans="6:6" x14ac:dyDescent="0.25">
      <c r="F53827" s="1"/>
    </row>
    <row r="53828" spans="6:6" x14ac:dyDescent="0.25">
      <c r="F53828" s="1"/>
    </row>
    <row r="53829" spans="6:6" x14ac:dyDescent="0.25">
      <c r="F53829" s="1"/>
    </row>
    <row r="53830" spans="6:6" x14ac:dyDescent="0.25">
      <c r="F53830" s="1"/>
    </row>
    <row r="53831" spans="6:6" x14ac:dyDescent="0.25">
      <c r="F53831" s="1"/>
    </row>
    <row r="53832" spans="6:6" x14ac:dyDescent="0.25">
      <c r="F53832" s="1"/>
    </row>
    <row r="53833" spans="6:6" x14ac:dyDescent="0.25">
      <c r="F53833" s="1"/>
    </row>
    <row r="53834" spans="6:6" x14ac:dyDescent="0.25">
      <c r="F53834" s="1"/>
    </row>
    <row r="53835" spans="6:6" x14ac:dyDescent="0.25">
      <c r="F53835" s="1"/>
    </row>
    <row r="53836" spans="6:6" x14ac:dyDescent="0.25">
      <c r="F53836" s="1"/>
    </row>
    <row r="53837" spans="6:6" x14ac:dyDescent="0.25">
      <c r="F53837" s="1"/>
    </row>
    <row r="53838" spans="6:6" x14ac:dyDescent="0.25">
      <c r="F53838" s="1"/>
    </row>
    <row r="53839" spans="6:6" x14ac:dyDescent="0.25">
      <c r="F53839" s="1"/>
    </row>
    <row r="53840" spans="6:6" x14ac:dyDescent="0.25">
      <c r="F53840" s="1"/>
    </row>
    <row r="53841" spans="6:6" x14ac:dyDescent="0.25">
      <c r="F53841" s="1"/>
    </row>
    <row r="53842" spans="6:6" x14ac:dyDescent="0.25">
      <c r="F53842" s="1"/>
    </row>
    <row r="53843" spans="6:6" x14ac:dyDescent="0.25">
      <c r="F53843" s="1"/>
    </row>
    <row r="53844" spans="6:6" x14ac:dyDescent="0.25">
      <c r="F53844" s="1"/>
    </row>
    <row r="53845" spans="6:6" x14ac:dyDescent="0.25">
      <c r="F53845" s="1"/>
    </row>
    <row r="53846" spans="6:6" x14ac:dyDescent="0.25">
      <c r="F53846" s="1"/>
    </row>
    <row r="53847" spans="6:6" x14ac:dyDescent="0.25">
      <c r="F53847" s="1"/>
    </row>
    <row r="53848" spans="6:6" x14ac:dyDescent="0.25">
      <c r="F53848" s="1"/>
    </row>
    <row r="53849" spans="6:6" x14ac:dyDescent="0.25">
      <c r="F53849" s="1"/>
    </row>
    <row r="53850" spans="6:6" x14ac:dyDescent="0.25">
      <c r="F53850" s="1"/>
    </row>
    <row r="53851" spans="6:6" x14ac:dyDescent="0.25">
      <c r="F53851" s="1"/>
    </row>
    <row r="53852" spans="6:6" x14ac:dyDescent="0.25">
      <c r="F53852" s="1"/>
    </row>
    <row r="53853" spans="6:6" x14ac:dyDescent="0.25">
      <c r="F53853" s="1"/>
    </row>
    <row r="53854" spans="6:6" x14ac:dyDescent="0.25">
      <c r="F53854" s="1"/>
    </row>
    <row r="53855" spans="6:6" x14ac:dyDescent="0.25">
      <c r="F53855" s="1"/>
    </row>
    <row r="53856" spans="6:6" x14ac:dyDescent="0.25">
      <c r="F53856" s="1"/>
    </row>
    <row r="53857" spans="6:6" x14ac:dyDescent="0.25">
      <c r="F53857" s="1"/>
    </row>
    <row r="53858" spans="6:6" x14ac:dyDescent="0.25">
      <c r="F53858" s="1"/>
    </row>
    <row r="53859" spans="6:6" x14ac:dyDescent="0.25">
      <c r="F53859" s="1"/>
    </row>
    <row r="53860" spans="6:6" x14ac:dyDescent="0.25">
      <c r="F53860" s="1"/>
    </row>
    <row r="53861" spans="6:6" x14ac:dyDescent="0.25">
      <c r="F53861" s="1"/>
    </row>
    <row r="53862" spans="6:6" x14ac:dyDescent="0.25">
      <c r="F53862" s="1"/>
    </row>
    <row r="53863" spans="6:6" x14ac:dyDescent="0.25">
      <c r="F53863" s="1"/>
    </row>
    <row r="53864" spans="6:6" x14ac:dyDescent="0.25">
      <c r="F53864" s="1"/>
    </row>
    <row r="53865" spans="6:6" x14ac:dyDescent="0.25">
      <c r="F53865" s="1"/>
    </row>
    <row r="53866" spans="6:6" x14ac:dyDescent="0.25">
      <c r="F53866" s="1"/>
    </row>
    <row r="53867" spans="6:6" x14ac:dyDescent="0.25">
      <c r="F53867" s="1"/>
    </row>
    <row r="53868" spans="6:6" x14ac:dyDescent="0.25">
      <c r="F53868" s="1"/>
    </row>
    <row r="53869" spans="6:6" x14ac:dyDescent="0.25">
      <c r="F53869" s="1"/>
    </row>
    <row r="53870" spans="6:6" x14ac:dyDescent="0.25">
      <c r="F53870" s="1"/>
    </row>
    <row r="53871" spans="6:6" x14ac:dyDescent="0.25">
      <c r="F53871" s="1"/>
    </row>
    <row r="53872" spans="6:6" x14ac:dyDescent="0.25">
      <c r="F53872" s="1"/>
    </row>
    <row r="53873" spans="6:6" x14ac:dyDescent="0.25">
      <c r="F53873" s="1"/>
    </row>
    <row r="53874" spans="6:6" x14ac:dyDescent="0.25">
      <c r="F53874" s="1"/>
    </row>
    <row r="53875" spans="6:6" x14ac:dyDescent="0.25">
      <c r="F53875" s="1"/>
    </row>
    <row r="53876" spans="6:6" x14ac:dyDescent="0.25">
      <c r="F53876" s="1"/>
    </row>
    <row r="53877" spans="6:6" x14ac:dyDescent="0.25">
      <c r="F53877" s="1"/>
    </row>
    <row r="53878" spans="6:6" x14ac:dyDescent="0.25">
      <c r="F53878" s="1"/>
    </row>
    <row r="53879" spans="6:6" x14ac:dyDescent="0.25">
      <c r="F53879" s="1"/>
    </row>
    <row r="53880" spans="6:6" x14ac:dyDescent="0.25">
      <c r="F53880" s="1"/>
    </row>
    <row r="53881" spans="6:6" x14ac:dyDescent="0.25">
      <c r="F53881" s="1"/>
    </row>
    <row r="53882" spans="6:6" x14ac:dyDescent="0.25">
      <c r="F53882" s="1"/>
    </row>
    <row r="53883" spans="6:6" x14ac:dyDescent="0.25">
      <c r="F53883" s="1"/>
    </row>
    <row r="53884" spans="6:6" x14ac:dyDescent="0.25">
      <c r="F53884" s="1"/>
    </row>
    <row r="53885" spans="6:6" x14ac:dyDescent="0.25">
      <c r="F53885" s="1"/>
    </row>
    <row r="53886" spans="6:6" x14ac:dyDescent="0.25">
      <c r="F53886" s="1"/>
    </row>
    <row r="53887" spans="6:6" x14ac:dyDescent="0.25">
      <c r="F53887" s="1"/>
    </row>
    <row r="53888" spans="6:6" x14ac:dyDescent="0.25">
      <c r="F53888" s="1"/>
    </row>
    <row r="53889" spans="6:6" x14ac:dyDescent="0.25">
      <c r="F53889" s="1"/>
    </row>
    <row r="53890" spans="6:6" x14ac:dyDescent="0.25">
      <c r="F53890" s="1"/>
    </row>
    <row r="53891" spans="6:6" x14ac:dyDescent="0.25">
      <c r="F53891" s="1"/>
    </row>
    <row r="53892" spans="6:6" x14ac:dyDescent="0.25">
      <c r="F53892" s="1"/>
    </row>
    <row r="53893" spans="6:6" x14ac:dyDescent="0.25">
      <c r="F53893" s="1"/>
    </row>
    <row r="53894" spans="6:6" x14ac:dyDescent="0.25">
      <c r="F53894" s="1"/>
    </row>
    <row r="53895" spans="6:6" x14ac:dyDescent="0.25">
      <c r="F53895" s="1"/>
    </row>
    <row r="53896" spans="6:6" x14ac:dyDescent="0.25">
      <c r="F53896" s="1"/>
    </row>
    <row r="53897" spans="6:6" x14ac:dyDescent="0.25">
      <c r="F53897" s="1"/>
    </row>
    <row r="53898" spans="6:6" x14ac:dyDescent="0.25">
      <c r="F53898" s="1"/>
    </row>
    <row r="53899" spans="6:6" x14ac:dyDescent="0.25">
      <c r="F53899" s="1"/>
    </row>
    <row r="53900" spans="6:6" x14ac:dyDescent="0.25">
      <c r="F53900" s="1"/>
    </row>
    <row r="53901" spans="6:6" x14ac:dyDescent="0.25">
      <c r="F53901" s="1"/>
    </row>
    <row r="53902" spans="6:6" x14ac:dyDescent="0.25">
      <c r="F53902" s="1"/>
    </row>
    <row r="53903" spans="6:6" x14ac:dyDescent="0.25">
      <c r="F53903" s="1"/>
    </row>
    <row r="53904" spans="6:6" x14ac:dyDescent="0.25">
      <c r="F53904" s="1"/>
    </row>
    <row r="53905" spans="6:6" x14ac:dyDescent="0.25">
      <c r="F53905" s="1"/>
    </row>
    <row r="53906" spans="6:6" x14ac:dyDescent="0.25">
      <c r="F53906" s="1"/>
    </row>
    <row r="53907" spans="6:6" x14ac:dyDescent="0.25">
      <c r="F53907" s="1"/>
    </row>
    <row r="53908" spans="6:6" x14ac:dyDescent="0.25">
      <c r="F53908" s="1"/>
    </row>
    <row r="53909" spans="6:6" x14ac:dyDescent="0.25">
      <c r="F53909" s="1"/>
    </row>
    <row r="53910" spans="6:6" x14ac:dyDescent="0.25">
      <c r="F53910" s="1"/>
    </row>
    <row r="53911" spans="6:6" x14ac:dyDescent="0.25">
      <c r="F53911" s="1"/>
    </row>
    <row r="53912" spans="6:6" x14ac:dyDescent="0.25">
      <c r="F53912" s="1"/>
    </row>
    <row r="53913" spans="6:6" x14ac:dyDescent="0.25">
      <c r="F53913" s="1"/>
    </row>
    <row r="53914" spans="6:6" x14ac:dyDescent="0.25">
      <c r="F53914" s="1"/>
    </row>
    <row r="53915" spans="6:6" x14ac:dyDescent="0.25">
      <c r="F53915" s="1"/>
    </row>
    <row r="53916" spans="6:6" x14ac:dyDescent="0.25">
      <c r="F53916" s="1"/>
    </row>
    <row r="53917" spans="6:6" x14ac:dyDescent="0.25">
      <c r="F53917" s="1"/>
    </row>
    <row r="53918" spans="6:6" x14ac:dyDescent="0.25">
      <c r="F53918" s="1"/>
    </row>
    <row r="53919" spans="6:6" x14ac:dyDescent="0.25">
      <c r="F53919" s="1"/>
    </row>
    <row r="53920" spans="6:6" x14ac:dyDescent="0.25">
      <c r="F53920" s="1"/>
    </row>
    <row r="53921" spans="6:6" x14ac:dyDescent="0.25">
      <c r="F53921" s="1"/>
    </row>
    <row r="53922" spans="6:6" x14ac:dyDescent="0.25">
      <c r="F53922" s="1"/>
    </row>
    <row r="53923" spans="6:6" x14ac:dyDescent="0.25">
      <c r="F53923" s="1"/>
    </row>
    <row r="53924" spans="6:6" x14ac:dyDescent="0.25">
      <c r="F53924" s="1"/>
    </row>
    <row r="53925" spans="6:6" x14ac:dyDescent="0.25">
      <c r="F53925" s="1"/>
    </row>
    <row r="53926" spans="6:6" x14ac:dyDescent="0.25">
      <c r="F53926" s="1"/>
    </row>
    <row r="53927" spans="6:6" x14ac:dyDescent="0.25">
      <c r="F53927" s="1"/>
    </row>
    <row r="53928" spans="6:6" x14ac:dyDescent="0.25">
      <c r="F53928" s="1"/>
    </row>
    <row r="53929" spans="6:6" x14ac:dyDescent="0.25">
      <c r="F53929" s="1"/>
    </row>
    <row r="53930" spans="6:6" x14ac:dyDescent="0.25">
      <c r="F53930" s="1"/>
    </row>
    <row r="53931" spans="6:6" x14ac:dyDescent="0.25">
      <c r="F53931" s="1"/>
    </row>
    <row r="53932" spans="6:6" x14ac:dyDescent="0.25">
      <c r="F53932" s="1"/>
    </row>
    <row r="53933" spans="6:6" x14ac:dyDescent="0.25">
      <c r="F53933" s="1"/>
    </row>
    <row r="53934" spans="6:6" x14ac:dyDescent="0.25">
      <c r="F53934" s="1"/>
    </row>
    <row r="53935" spans="6:6" x14ac:dyDescent="0.25">
      <c r="F53935" s="1"/>
    </row>
    <row r="53936" spans="6:6" x14ac:dyDescent="0.25">
      <c r="F53936" s="1"/>
    </row>
    <row r="53937" spans="6:6" x14ac:dyDescent="0.25">
      <c r="F53937" s="1"/>
    </row>
    <row r="53938" spans="6:6" x14ac:dyDescent="0.25">
      <c r="F53938" s="1"/>
    </row>
    <row r="53939" spans="6:6" x14ac:dyDescent="0.25">
      <c r="F53939" s="1"/>
    </row>
    <row r="53940" spans="6:6" x14ac:dyDescent="0.25">
      <c r="F53940" s="1"/>
    </row>
    <row r="53941" spans="6:6" x14ac:dyDescent="0.25">
      <c r="F53941" s="1"/>
    </row>
    <row r="53942" spans="6:6" x14ac:dyDescent="0.25">
      <c r="F53942" s="1"/>
    </row>
    <row r="53943" spans="6:6" x14ac:dyDescent="0.25">
      <c r="F53943" s="1"/>
    </row>
    <row r="53944" spans="6:6" x14ac:dyDescent="0.25">
      <c r="F53944" s="1"/>
    </row>
    <row r="53945" spans="6:6" x14ac:dyDescent="0.25">
      <c r="F53945" s="1"/>
    </row>
    <row r="53946" spans="6:6" x14ac:dyDescent="0.25">
      <c r="F53946" s="1"/>
    </row>
    <row r="53947" spans="6:6" x14ac:dyDescent="0.25">
      <c r="F53947" s="1"/>
    </row>
    <row r="53948" spans="6:6" x14ac:dyDescent="0.25">
      <c r="F53948" s="1"/>
    </row>
    <row r="53949" spans="6:6" x14ac:dyDescent="0.25">
      <c r="F53949" s="1"/>
    </row>
    <row r="53950" spans="6:6" x14ac:dyDescent="0.25">
      <c r="F53950" s="1"/>
    </row>
    <row r="53951" spans="6:6" x14ac:dyDescent="0.25">
      <c r="F53951" s="1"/>
    </row>
    <row r="53952" spans="6:6" x14ac:dyDescent="0.25">
      <c r="F53952" s="1"/>
    </row>
    <row r="53953" spans="6:6" x14ac:dyDescent="0.25">
      <c r="F53953" s="1"/>
    </row>
    <row r="53954" spans="6:6" x14ac:dyDescent="0.25">
      <c r="F53954" s="1"/>
    </row>
    <row r="53955" spans="6:6" x14ac:dyDescent="0.25">
      <c r="F53955" s="1"/>
    </row>
    <row r="53956" spans="6:6" x14ac:dyDescent="0.25">
      <c r="F53956" s="1"/>
    </row>
    <row r="53957" spans="6:6" x14ac:dyDescent="0.25">
      <c r="F53957" s="1"/>
    </row>
    <row r="53958" spans="6:6" x14ac:dyDescent="0.25">
      <c r="F53958" s="1"/>
    </row>
    <row r="53959" spans="6:6" x14ac:dyDescent="0.25">
      <c r="F53959" s="1"/>
    </row>
    <row r="53960" spans="6:6" x14ac:dyDescent="0.25">
      <c r="F53960" s="1"/>
    </row>
    <row r="53961" spans="6:6" x14ac:dyDescent="0.25">
      <c r="F53961" s="1"/>
    </row>
    <row r="53962" spans="6:6" x14ac:dyDescent="0.25">
      <c r="F53962" s="1"/>
    </row>
    <row r="53963" spans="6:6" x14ac:dyDescent="0.25">
      <c r="F53963" s="1"/>
    </row>
    <row r="53964" spans="6:6" x14ac:dyDescent="0.25">
      <c r="F53964" s="1"/>
    </row>
    <row r="53965" spans="6:6" x14ac:dyDescent="0.25">
      <c r="F53965" s="1"/>
    </row>
    <row r="53966" spans="6:6" x14ac:dyDescent="0.25">
      <c r="F53966" s="1"/>
    </row>
    <row r="53967" spans="6:6" x14ac:dyDescent="0.25">
      <c r="F53967" s="1"/>
    </row>
    <row r="53968" spans="6:6" x14ac:dyDescent="0.25">
      <c r="F53968" s="1"/>
    </row>
    <row r="53969" spans="6:6" x14ac:dyDescent="0.25">
      <c r="F53969" s="1"/>
    </row>
    <row r="53970" spans="6:6" x14ac:dyDescent="0.25">
      <c r="F53970" s="1"/>
    </row>
    <row r="53971" spans="6:6" x14ac:dyDescent="0.25">
      <c r="F53971" s="1"/>
    </row>
    <row r="53972" spans="6:6" x14ac:dyDescent="0.25">
      <c r="F53972" s="1"/>
    </row>
    <row r="53973" spans="6:6" x14ac:dyDescent="0.25">
      <c r="F53973" s="1"/>
    </row>
    <row r="53974" spans="6:6" x14ac:dyDescent="0.25">
      <c r="F53974" s="1"/>
    </row>
    <row r="53975" spans="6:6" x14ac:dyDescent="0.25">
      <c r="F53975" s="1"/>
    </row>
    <row r="53976" spans="6:6" x14ac:dyDescent="0.25">
      <c r="F53976" s="1"/>
    </row>
    <row r="53977" spans="6:6" x14ac:dyDescent="0.25">
      <c r="F53977" s="1"/>
    </row>
    <row r="53978" spans="6:6" x14ac:dyDescent="0.25">
      <c r="F53978" s="1"/>
    </row>
    <row r="53979" spans="6:6" x14ac:dyDescent="0.25">
      <c r="F53979" s="1"/>
    </row>
    <row r="53980" spans="6:6" x14ac:dyDescent="0.25">
      <c r="F53980" s="1"/>
    </row>
    <row r="53981" spans="6:6" x14ac:dyDescent="0.25">
      <c r="F53981" s="1"/>
    </row>
    <row r="53982" spans="6:6" x14ac:dyDescent="0.25">
      <c r="F53982" s="1"/>
    </row>
    <row r="53983" spans="6:6" x14ac:dyDescent="0.25">
      <c r="F53983" s="1"/>
    </row>
    <row r="53984" spans="6:6" x14ac:dyDescent="0.25">
      <c r="F53984" s="1"/>
    </row>
    <row r="53985" spans="6:6" x14ac:dyDescent="0.25">
      <c r="F53985" s="1"/>
    </row>
    <row r="53986" spans="6:6" x14ac:dyDescent="0.25">
      <c r="F53986" s="1"/>
    </row>
    <row r="53987" spans="6:6" x14ac:dyDescent="0.25">
      <c r="F53987" s="1"/>
    </row>
    <row r="53988" spans="6:6" x14ac:dyDescent="0.25">
      <c r="F53988" s="1"/>
    </row>
    <row r="53989" spans="6:6" x14ac:dyDescent="0.25">
      <c r="F53989" s="1"/>
    </row>
    <row r="53990" spans="6:6" x14ac:dyDescent="0.25">
      <c r="F53990" s="1"/>
    </row>
    <row r="53991" spans="6:6" x14ac:dyDescent="0.25">
      <c r="F53991" s="1"/>
    </row>
    <row r="53992" spans="6:6" x14ac:dyDescent="0.25">
      <c r="F53992" s="1"/>
    </row>
    <row r="53993" spans="6:6" x14ac:dyDescent="0.25">
      <c r="F53993" s="1"/>
    </row>
    <row r="53994" spans="6:6" x14ac:dyDescent="0.25">
      <c r="F53994" s="1"/>
    </row>
    <row r="53995" spans="6:6" x14ac:dyDescent="0.25">
      <c r="F53995" s="1"/>
    </row>
    <row r="53996" spans="6:6" x14ac:dyDescent="0.25">
      <c r="F53996" s="1"/>
    </row>
    <row r="53997" spans="6:6" x14ac:dyDescent="0.25">
      <c r="F53997" s="1"/>
    </row>
    <row r="53998" spans="6:6" x14ac:dyDescent="0.25">
      <c r="F53998" s="1"/>
    </row>
    <row r="53999" spans="6:6" x14ac:dyDescent="0.25">
      <c r="F53999" s="1"/>
    </row>
    <row r="54000" spans="6:6" x14ac:dyDescent="0.25">
      <c r="F54000" s="1"/>
    </row>
    <row r="54001" spans="6:6" x14ac:dyDescent="0.25">
      <c r="F54001" s="1"/>
    </row>
    <row r="54002" spans="6:6" x14ac:dyDescent="0.25">
      <c r="F54002" s="1"/>
    </row>
    <row r="54003" spans="6:6" x14ac:dyDescent="0.25">
      <c r="F54003" s="1"/>
    </row>
    <row r="54004" spans="6:6" x14ac:dyDescent="0.25">
      <c r="F54004" s="1"/>
    </row>
    <row r="54005" spans="6:6" x14ac:dyDescent="0.25">
      <c r="F54005" s="1"/>
    </row>
    <row r="54006" spans="6:6" x14ac:dyDescent="0.25">
      <c r="F54006" s="1"/>
    </row>
    <row r="54007" spans="6:6" x14ac:dyDescent="0.25">
      <c r="F54007" s="1"/>
    </row>
    <row r="54008" spans="6:6" x14ac:dyDescent="0.25">
      <c r="F54008" s="1"/>
    </row>
    <row r="54009" spans="6:6" x14ac:dyDescent="0.25">
      <c r="F54009" s="1"/>
    </row>
    <row r="54010" spans="6:6" x14ac:dyDescent="0.25">
      <c r="F54010" s="1"/>
    </row>
    <row r="54011" spans="6:6" x14ac:dyDescent="0.25">
      <c r="F54011" s="1"/>
    </row>
    <row r="54012" spans="6:6" x14ac:dyDescent="0.25">
      <c r="F54012" s="1"/>
    </row>
    <row r="54013" spans="6:6" x14ac:dyDescent="0.25">
      <c r="F54013" s="1"/>
    </row>
    <row r="54014" spans="6:6" x14ac:dyDescent="0.25">
      <c r="F54014" s="1"/>
    </row>
    <row r="54015" spans="6:6" x14ac:dyDescent="0.25">
      <c r="F54015" s="1"/>
    </row>
    <row r="54016" spans="6:6" x14ac:dyDescent="0.25">
      <c r="F54016" s="1"/>
    </row>
    <row r="54017" spans="6:6" x14ac:dyDescent="0.25">
      <c r="F54017" s="1"/>
    </row>
    <row r="54018" spans="6:6" x14ac:dyDescent="0.25">
      <c r="F54018" s="1"/>
    </row>
    <row r="54019" spans="6:6" x14ac:dyDescent="0.25">
      <c r="F54019" s="1"/>
    </row>
    <row r="54020" spans="6:6" x14ac:dyDescent="0.25">
      <c r="F54020" s="1"/>
    </row>
    <row r="54021" spans="6:6" x14ac:dyDescent="0.25">
      <c r="F54021" s="1"/>
    </row>
    <row r="54022" spans="6:6" x14ac:dyDescent="0.25">
      <c r="F54022" s="1"/>
    </row>
    <row r="54023" spans="6:6" x14ac:dyDescent="0.25">
      <c r="F54023" s="1"/>
    </row>
    <row r="54024" spans="6:6" x14ac:dyDescent="0.25">
      <c r="F54024" s="1"/>
    </row>
    <row r="54025" spans="6:6" x14ac:dyDescent="0.25">
      <c r="F54025" s="1"/>
    </row>
    <row r="54026" spans="6:6" x14ac:dyDescent="0.25">
      <c r="F54026" s="1"/>
    </row>
    <row r="54027" spans="6:6" x14ac:dyDescent="0.25">
      <c r="F54027" s="1"/>
    </row>
    <row r="54028" spans="6:6" x14ac:dyDescent="0.25">
      <c r="F54028" s="1"/>
    </row>
    <row r="54029" spans="6:6" x14ac:dyDescent="0.25">
      <c r="F54029" s="1"/>
    </row>
    <row r="54030" spans="6:6" x14ac:dyDescent="0.25">
      <c r="F54030" s="1"/>
    </row>
    <row r="54031" spans="6:6" x14ac:dyDescent="0.25">
      <c r="F54031" s="1"/>
    </row>
    <row r="54032" spans="6:6" x14ac:dyDescent="0.25">
      <c r="F54032" s="1"/>
    </row>
    <row r="54033" spans="6:6" x14ac:dyDescent="0.25">
      <c r="F54033" s="1"/>
    </row>
    <row r="54034" spans="6:6" x14ac:dyDescent="0.25">
      <c r="F54034" s="1"/>
    </row>
    <row r="54035" spans="6:6" x14ac:dyDescent="0.25">
      <c r="F54035" s="1"/>
    </row>
    <row r="54036" spans="6:6" x14ac:dyDescent="0.25">
      <c r="F54036" s="1"/>
    </row>
    <row r="54037" spans="6:6" x14ac:dyDescent="0.25">
      <c r="F54037" s="1"/>
    </row>
    <row r="54038" spans="6:6" x14ac:dyDescent="0.25">
      <c r="F54038" s="1"/>
    </row>
    <row r="54039" spans="6:6" x14ac:dyDescent="0.25">
      <c r="F54039" s="1"/>
    </row>
    <row r="54040" spans="6:6" x14ac:dyDescent="0.25">
      <c r="F54040" s="1"/>
    </row>
    <row r="54041" spans="6:6" x14ac:dyDescent="0.25">
      <c r="F54041" s="1"/>
    </row>
    <row r="54042" spans="6:6" x14ac:dyDescent="0.25">
      <c r="F54042" s="1"/>
    </row>
    <row r="54043" spans="6:6" x14ac:dyDescent="0.25">
      <c r="F54043" s="1"/>
    </row>
    <row r="54044" spans="6:6" x14ac:dyDescent="0.25">
      <c r="F54044" s="1"/>
    </row>
    <row r="54045" spans="6:6" x14ac:dyDescent="0.25">
      <c r="F54045" s="1"/>
    </row>
    <row r="54046" spans="6:6" x14ac:dyDescent="0.25">
      <c r="F54046" s="1"/>
    </row>
    <row r="54047" spans="6:6" x14ac:dyDescent="0.25">
      <c r="F54047" s="1"/>
    </row>
    <row r="54048" spans="6:6" x14ac:dyDescent="0.25">
      <c r="F54048" s="1"/>
    </row>
    <row r="54049" spans="6:6" x14ac:dyDescent="0.25">
      <c r="F54049" s="1"/>
    </row>
    <row r="54050" spans="6:6" x14ac:dyDescent="0.25">
      <c r="F54050" s="1"/>
    </row>
    <row r="54051" spans="6:6" x14ac:dyDescent="0.25">
      <c r="F54051" s="1"/>
    </row>
    <row r="54052" spans="6:6" x14ac:dyDescent="0.25">
      <c r="F54052" s="1"/>
    </row>
    <row r="54053" spans="6:6" x14ac:dyDescent="0.25">
      <c r="F54053" s="1"/>
    </row>
    <row r="54054" spans="6:6" x14ac:dyDescent="0.25">
      <c r="F54054" s="1"/>
    </row>
    <row r="54055" spans="6:6" x14ac:dyDescent="0.25">
      <c r="F54055" s="1"/>
    </row>
    <row r="54056" spans="6:6" x14ac:dyDescent="0.25">
      <c r="F54056" s="1"/>
    </row>
    <row r="54057" spans="6:6" x14ac:dyDescent="0.25">
      <c r="F54057" s="1"/>
    </row>
    <row r="54058" spans="6:6" x14ac:dyDescent="0.25">
      <c r="F54058" s="1"/>
    </row>
    <row r="54059" spans="6:6" x14ac:dyDescent="0.25">
      <c r="F54059" s="1"/>
    </row>
    <row r="54060" spans="6:6" x14ac:dyDescent="0.25">
      <c r="F54060" s="1"/>
    </row>
    <row r="54061" spans="6:6" x14ac:dyDescent="0.25">
      <c r="F54061" s="1"/>
    </row>
    <row r="54062" spans="6:6" x14ac:dyDescent="0.25">
      <c r="F54062" s="1"/>
    </row>
    <row r="54063" spans="6:6" x14ac:dyDescent="0.25">
      <c r="F54063" s="1"/>
    </row>
    <row r="54064" spans="6:6" x14ac:dyDescent="0.25">
      <c r="F54064" s="1"/>
    </row>
    <row r="54065" spans="6:6" x14ac:dyDescent="0.25">
      <c r="F54065" s="1"/>
    </row>
    <row r="54066" spans="6:6" x14ac:dyDescent="0.25">
      <c r="F54066" s="1"/>
    </row>
    <row r="54067" spans="6:6" x14ac:dyDescent="0.25">
      <c r="F54067" s="1"/>
    </row>
    <row r="54068" spans="6:6" x14ac:dyDescent="0.25">
      <c r="F54068" s="1"/>
    </row>
    <row r="54069" spans="6:6" x14ac:dyDescent="0.25">
      <c r="F54069" s="1"/>
    </row>
    <row r="54070" spans="6:6" x14ac:dyDescent="0.25">
      <c r="F54070" s="1"/>
    </row>
    <row r="54071" spans="6:6" x14ac:dyDescent="0.25">
      <c r="F54071" s="1"/>
    </row>
    <row r="54072" spans="6:6" x14ac:dyDescent="0.25">
      <c r="F54072" s="1"/>
    </row>
    <row r="54073" spans="6:6" x14ac:dyDescent="0.25">
      <c r="F54073" s="1"/>
    </row>
    <row r="54074" spans="6:6" x14ac:dyDescent="0.25">
      <c r="F54074" s="1"/>
    </row>
    <row r="54075" spans="6:6" x14ac:dyDescent="0.25">
      <c r="F54075" s="1"/>
    </row>
    <row r="54076" spans="6:6" x14ac:dyDescent="0.25">
      <c r="F54076" s="1"/>
    </row>
    <row r="54077" spans="6:6" x14ac:dyDescent="0.25">
      <c r="F54077" s="1"/>
    </row>
    <row r="54078" spans="6:6" x14ac:dyDescent="0.25">
      <c r="F54078" s="1"/>
    </row>
    <row r="54079" spans="6:6" x14ac:dyDescent="0.25">
      <c r="F54079" s="1"/>
    </row>
    <row r="54080" spans="6:6" x14ac:dyDescent="0.25">
      <c r="F54080" s="1"/>
    </row>
    <row r="54081" spans="6:6" x14ac:dyDescent="0.25">
      <c r="F54081" s="1"/>
    </row>
    <row r="54082" spans="6:6" x14ac:dyDescent="0.25">
      <c r="F54082" s="1"/>
    </row>
    <row r="54083" spans="6:6" x14ac:dyDescent="0.25">
      <c r="F54083" s="1"/>
    </row>
    <row r="54084" spans="6:6" x14ac:dyDescent="0.25">
      <c r="F54084" s="1"/>
    </row>
    <row r="54085" spans="6:6" x14ac:dyDescent="0.25">
      <c r="F54085" s="1"/>
    </row>
    <row r="54086" spans="6:6" x14ac:dyDescent="0.25">
      <c r="F54086" s="1"/>
    </row>
    <row r="54087" spans="6:6" x14ac:dyDescent="0.25">
      <c r="F54087" s="1"/>
    </row>
    <row r="54088" spans="6:6" x14ac:dyDescent="0.25">
      <c r="F54088" s="1"/>
    </row>
    <row r="54089" spans="6:6" x14ac:dyDescent="0.25">
      <c r="F54089" s="1"/>
    </row>
    <row r="54090" spans="6:6" x14ac:dyDescent="0.25">
      <c r="F54090" s="1"/>
    </row>
    <row r="54091" spans="6:6" x14ac:dyDescent="0.25">
      <c r="F54091" s="1"/>
    </row>
    <row r="54092" spans="6:6" x14ac:dyDescent="0.25">
      <c r="F54092" s="1"/>
    </row>
    <row r="54093" spans="6:6" x14ac:dyDescent="0.25">
      <c r="F54093" s="1"/>
    </row>
    <row r="54094" spans="6:6" x14ac:dyDescent="0.25">
      <c r="F54094" s="1"/>
    </row>
    <row r="54095" spans="6:6" x14ac:dyDescent="0.25">
      <c r="F54095" s="1"/>
    </row>
    <row r="54096" spans="6:6" x14ac:dyDescent="0.25">
      <c r="F54096" s="1"/>
    </row>
    <row r="54097" spans="6:6" x14ac:dyDescent="0.25">
      <c r="F54097" s="1"/>
    </row>
    <row r="54098" spans="6:6" x14ac:dyDescent="0.25">
      <c r="F54098" s="1"/>
    </row>
    <row r="54099" spans="6:6" x14ac:dyDescent="0.25">
      <c r="F54099" s="1"/>
    </row>
    <row r="54100" spans="6:6" x14ac:dyDescent="0.25">
      <c r="F54100" s="1"/>
    </row>
    <row r="54101" spans="6:6" x14ac:dyDescent="0.25">
      <c r="F54101" s="1"/>
    </row>
    <row r="54102" spans="6:6" x14ac:dyDescent="0.25">
      <c r="F54102" s="1"/>
    </row>
    <row r="54103" spans="6:6" x14ac:dyDescent="0.25">
      <c r="F54103" s="1"/>
    </row>
    <row r="54104" spans="6:6" x14ac:dyDescent="0.25">
      <c r="F54104" s="1"/>
    </row>
    <row r="54105" spans="6:6" x14ac:dyDescent="0.25">
      <c r="F54105" s="1"/>
    </row>
    <row r="54106" spans="6:6" x14ac:dyDescent="0.25">
      <c r="F54106" s="1"/>
    </row>
    <row r="54107" spans="6:6" x14ac:dyDescent="0.25">
      <c r="F54107" s="1"/>
    </row>
    <row r="54108" spans="6:6" x14ac:dyDescent="0.25">
      <c r="F54108" s="1"/>
    </row>
    <row r="54109" spans="6:6" x14ac:dyDescent="0.25">
      <c r="F54109" s="1"/>
    </row>
    <row r="54110" spans="6:6" x14ac:dyDescent="0.25">
      <c r="F54110" s="1"/>
    </row>
    <row r="54111" spans="6:6" x14ac:dyDescent="0.25">
      <c r="F54111" s="1"/>
    </row>
    <row r="54112" spans="6:6" x14ac:dyDescent="0.25">
      <c r="F54112" s="1"/>
    </row>
    <row r="54113" spans="6:6" x14ac:dyDescent="0.25">
      <c r="F54113" s="1"/>
    </row>
    <row r="54114" spans="6:6" x14ac:dyDescent="0.25">
      <c r="F54114" s="1"/>
    </row>
    <row r="54115" spans="6:6" x14ac:dyDescent="0.25">
      <c r="F54115" s="1"/>
    </row>
    <row r="54116" spans="6:6" x14ac:dyDescent="0.25">
      <c r="F54116" s="1"/>
    </row>
    <row r="54117" spans="6:6" x14ac:dyDescent="0.25">
      <c r="F54117" s="1"/>
    </row>
    <row r="54118" spans="6:6" x14ac:dyDescent="0.25">
      <c r="F54118" s="1"/>
    </row>
    <row r="54119" spans="6:6" x14ac:dyDescent="0.25">
      <c r="F54119" s="1"/>
    </row>
    <row r="54120" spans="6:6" x14ac:dyDescent="0.25">
      <c r="F54120" s="1"/>
    </row>
    <row r="54121" spans="6:6" x14ac:dyDescent="0.25">
      <c r="F54121" s="1"/>
    </row>
    <row r="54122" spans="6:6" x14ac:dyDescent="0.25">
      <c r="F54122" s="1"/>
    </row>
    <row r="54123" spans="6:6" x14ac:dyDescent="0.25">
      <c r="F54123" s="1"/>
    </row>
    <row r="54124" spans="6:6" x14ac:dyDescent="0.25">
      <c r="F54124" s="1"/>
    </row>
    <row r="54125" spans="6:6" x14ac:dyDescent="0.25">
      <c r="F54125" s="1"/>
    </row>
    <row r="54126" spans="6:6" x14ac:dyDescent="0.25">
      <c r="F54126" s="1"/>
    </row>
    <row r="54127" spans="6:6" x14ac:dyDescent="0.25">
      <c r="F54127" s="1"/>
    </row>
    <row r="54128" spans="6:6" x14ac:dyDescent="0.25">
      <c r="F54128" s="1"/>
    </row>
    <row r="54129" spans="6:6" x14ac:dyDescent="0.25">
      <c r="F54129" s="1"/>
    </row>
    <row r="54130" spans="6:6" x14ac:dyDescent="0.25">
      <c r="F54130" s="1"/>
    </row>
    <row r="54131" spans="6:6" x14ac:dyDescent="0.25">
      <c r="F54131" s="1"/>
    </row>
    <row r="54132" spans="6:6" x14ac:dyDescent="0.25">
      <c r="F54132" s="1"/>
    </row>
    <row r="54133" spans="6:6" x14ac:dyDescent="0.25">
      <c r="F54133" s="1"/>
    </row>
    <row r="54134" spans="6:6" x14ac:dyDescent="0.25">
      <c r="F54134" s="1"/>
    </row>
    <row r="54135" spans="6:6" x14ac:dyDescent="0.25">
      <c r="F54135" s="1"/>
    </row>
    <row r="54136" spans="6:6" x14ac:dyDescent="0.25">
      <c r="F54136" s="1"/>
    </row>
    <row r="54137" spans="6:6" x14ac:dyDescent="0.25">
      <c r="F54137" s="1"/>
    </row>
    <row r="54138" spans="6:6" x14ac:dyDescent="0.25">
      <c r="F54138" s="1"/>
    </row>
    <row r="54139" spans="6:6" x14ac:dyDescent="0.25">
      <c r="F54139" s="1"/>
    </row>
    <row r="54140" spans="6:6" x14ac:dyDescent="0.25">
      <c r="F54140" s="1"/>
    </row>
    <row r="54141" spans="6:6" x14ac:dyDescent="0.25">
      <c r="F54141" s="1"/>
    </row>
    <row r="54142" spans="6:6" x14ac:dyDescent="0.25">
      <c r="F54142" s="1"/>
    </row>
    <row r="54143" spans="6:6" x14ac:dyDescent="0.25">
      <c r="F54143" s="1"/>
    </row>
    <row r="54144" spans="6:6" x14ac:dyDescent="0.25">
      <c r="F54144" s="1"/>
    </row>
    <row r="54145" spans="6:6" x14ac:dyDescent="0.25">
      <c r="F54145" s="1"/>
    </row>
    <row r="54146" spans="6:6" x14ac:dyDescent="0.25">
      <c r="F54146" s="1"/>
    </row>
    <row r="54147" spans="6:6" x14ac:dyDescent="0.25">
      <c r="F54147" s="1"/>
    </row>
    <row r="54148" spans="6:6" x14ac:dyDescent="0.25">
      <c r="F54148" s="1"/>
    </row>
    <row r="54149" spans="6:6" x14ac:dyDescent="0.25">
      <c r="F54149" s="1"/>
    </row>
    <row r="54150" spans="6:6" x14ac:dyDescent="0.25">
      <c r="F54150" s="1"/>
    </row>
    <row r="54151" spans="6:6" x14ac:dyDescent="0.25">
      <c r="F54151" s="1"/>
    </row>
    <row r="54152" spans="6:6" x14ac:dyDescent="0.25">
      <c r="F54152" s="1"/>
    </row>
    <row r="54153" spans="6:6" x14ac:dyDescent="0.25">
      <c r="F54153" s="1"/>
    </row>
    <row r="54154" spans="6:6" x14ac:dyDescent="0.25">
      <c r="F54154" s="1"/>
    </row>
    <row r="54155" spans="6:6" x14ac:dyDescent="0.25">
      <c r="F54155" s="1"/>
    </row>
    <row r="54156" spans="6:6" x14ac:dyDescent="0.25">
      <c r="F54156" s="1"/>
    </row>
    <row r="54157" spans="6:6" x14ac:dyDescent="0.25">
      <c r="F54157" s="1"/>
    </row>
    <row r="54158" spans="6:6" x14ac:dyDescent="0.25">
      <c r="F54158" s="1"/>
    </row>
    <row r="54159" spans="6:6" x14ac:dyDescent="0.25">
      <c r="F54159" s="1"/>
    </row>
    <row r="54160" spans="6:6" x14ac:dyDescent="0.25">
      <c r="F54160" s="1"/>
    </row>
    <row r="54161" spans="6:6" x14ac:dyDescent="0.25">
      <c r="F54161" s="1"/>
    </row>
    <row r="54162" spans="6:6" x14ac:dyDescent="0.25">
      <c r="F54162" s="1"/>
    </row>
    <row r="54163" spans="6:6" x14ac:dyDescent="0.25">
      <c r="F54163" s="1"/>
    </row>
    <row r="54164" spans="6:6" x14ac:dyDescent="0.25">
      <c r="F54164" s="1"/>
    </row>
    <row r="54165" spans="6:6" x14ac:dyDescent="0.25">
      <c r="F54165" s="1"/>
    </row>
    <row r="54166" spans="6:6" x14ac:dyDescent="0.25">
      <c r="F54166" s="1"/>
    </row>
    <row r="54167" spans="6:6" x14ac:dyDescent="0.25">
      <c r="F54167" s="1"/>
    </row>
    <row r="54168" spans="6:6" x14ac:dyDescent="0.25">
      <c r="F54168" s="1"/>
    </row>
    <row r="54169" spans="6:6" x14ac:dyDescent="0.25">
      <c r="F54169" s="1"/>
    </row>
    <row r="54170" spans="6:6" x14ac:dyDescent="0.25">
      <c r="F54170" s="1"/>
    </row>
    <row r="54171" spans="6:6" x14ac:dyDescent="0.25">
      <c r="F54171" s="1"/>
    </row>
    <row r="54172" spans="6:6" x14ac:dyDescent="0.25">
      <c r="F54172" s="1"/>
    </row>
    <row r="54173" spans="6:6" x14ac:dyDescent="0.25">
      <c r="F54173" s="1"/>
    </row>
    <row r="54174" spans="6:6" x14ac:dyDescent="0.25">
      <c r="F54174" s="1"/>
    </row>
    <row r="54175" spans="6:6" x14ac:dyDescent="0.25">
      <c r="F54175" s="1"/>
    </row>
    <row r="54176" spans="6:6" x14ac:dyDescent="0.25">
      <c r="F54176" s="1"/>
    </row>
    <row r="54177" spans="6:6" x14ac:dyDescent="0.25">
      <c r="F54177" s="1"/>
    </row>
    <row r="54178" spans="6:6" x14ac:dyDescent="0.25">
      <c r="F54178" s="1"/>
    </row>
    <row r="54179" spans="6:6" x14ac:dyDescent="0.25">
      <c r="F54179" s="1"/>
    </row>
    <row r="54180" spans="6:6" x14ac:dyDescent="0.25">
      <c r="F54180" s="1"/>
    </row>
    <row r="54181" spans="6:6" x14ac:dyDescent="0.25">
      <c r="F54181" s="1"/>
    </row>
    <row r="54182" spans="6:6" x14ac:dyDescent="0.25">
      <c r="F54182" s="1"/>
    </row>
    <row r="54183" spans="6:6" x14ac:dyDescent="0.25">
      <c r="F54183" s="1"/>
    </row>
    <row r="54184" spans="6:6" x14ac:dyDescent="0.25">
      <c r="F54184" s="1"/>
    </row>
    <row r="54185" spans="6:6" x14ac:dyDescent="0.25">
      <c r="F54185" s="1"/>
    </row>
    <row r="54186" spans="6:6" x14ac:dyDescent="0.25">
      <c r="F54186" s="1"/>
    </row>
    <row r="54187" spans="6:6" x14ac:dyDescent="0.25">
      <c r="F54187" s="1"/>
    </row>
    <row r="54188" spans="6:6" x14ac:dyDescent="0.25">
      <c r="F54188" s="1"/>
    </row>
    <row r="54189" spans="6:6" x14ac:dyDescent="0.25">
      <c r="F54189" s="1"/>
    </row>
    <row r="54190" spans="6:6" x14ac:dyDescent="0.25">
      <c r="F54190" s="1"/>
    </row>
    <row r="54191" spans="6:6" x14ac:dyDescent="0.25">
      <c r="F54191" s="1"/>
    </row>
    <row r="54192" spans="6:6" x14ac:dyDescent="0.25">
      <c r="F54192" s="1"/>
    </row>
    <row r="54193" spans="6:6" x14ac:dyDescent="0.25">
      <c r="F54193" s="1"/>
    </row>
    <row r="54194" spans="6:6" x14ac:dyDescent="0.25">
      <c r="F54194" s="1"/>
    </row>
    <row r="54195" spans="6:6" x14ac:dyDescent="0.25">
      <c r="F54195" s="1"/>
    </row>
    <row r="54196" spans="6:6" x14ac:dyDescent="0.25">
      <c r="F54196" s="1"/>
    </row>
    <row r="54197" spans="6:6" x14ac:dyDescent="0.25">
      <c r="F54197" s="1"/>
    </row>
    <row r="54198" spans="6:6" x14ac:dyDescent="0.25">
      <c r="F54198" s="1"/>
    </row>
    <row r="54199" spans="6:6" x14ac:dyDescent="0.25">
      <c r="F54199" s="1"/>
    </row>
    <row r="54200" spans="6:6" x14ac:dyDescent="0.25">
      <c r="F54200" s="1"/>
    </row>
    <row r="54201" spans="6:6" x14ac:dyDescent="0.25">
      <c r="F54201" s="1"/>
    </row>
    <row r="54202" spans="6:6" x14ac:dyDescent="0.25">
      <c r="F54202" s="1"/>
    </row>
    <row r="54203" spans="6:6" x14ac:dyDescent="0.25">
      <c r="F54203" s="1"/>
    </row>
    <row r="54204" spans="6:6" x14ac:dyDescent="0.25">
      <c r="F54204" s="1"/>
    </row>
    <row r="54205" spans="6:6" x14ac:dyDescent="0.25">
      <c r="F54205" s="1"/>
    </row>
    <row r="54206" spans="6:6" x14ac:dyDescent="0.25">
      <c r="F54206" s="1"/>
    </row>
    <row r="54207" spans="6:6" x14ac:dyDescent="0.25">
      <c r="F54207" s="1"/>
    </row>
    <row r="54208" spans="6:6" x14ac:dyDescent="0.25">
      <c r="F54208" s="1"/>
    </row>
    <row r="54209" spans="6:6" x14ac:dyDescent="0.25">
      <c r="F54209" s="1"/>
    </row>
    <row r="54210" spans="6:6" x14ac:dyDescent="0.25">
      <c r="F54210" s="1"/>
    </row>
    <row r="54211" spans="6:6" x14ac:dyDescent="0.25">
      <c r="F54211" s="1"/>
    </row>
    <row r="54212" spans="6:6" x14ac:dyDescent="0.25">
      <c r="F54212" s="1"/>
    </row>
    <row r="54213" spans="6:6" x14ac:dyDescent="0.25">
      <c r="F54213" s="1"/>
    </row>
    <row r="54214" spans="6:6" x14ac:dyDescent="0.25">
      <c r="F54214" s="1"/>
    </row>
    <row r="54215" spans="6:6" x14ac:dyDescent="0.25">
      <c r="F54215" s="1"/>
    </row>
    <row r="54216" spans="6:6" x14ac:dyDescent="0.25">
      <c r="F54216" s="1"/>
    </row>
    <row r="54217" spans="6:6" x14ac:dyDescent="0.25">
      <c r="F54217" s="1"/>
    </row>
    <row r="54218" spans="6:6" x14ac:dyDescent="0.25">
      <c r="F54218" s="1"/>
    </row>
    <row r="54219" spans="6:6" x14ac:dyDescent="0.25">
      <c r="F54219" s="1"/>
    </row>
    <row r="54220" spans="6:6" x14ac:dyDescent="0.25">
      <c r="F54220" s="1"/>
    </row>
    <row r="54221" spans="6:6" x14ac:dyDescent="0.25">
      <c r="F54221" s="1"/>
    </row>
    <row r="54222" spans="6:6" x14ac:dyDescent="0.25">
      <c r="F54222" s="1"/>
    </row>
    <row r="54223" spans="6:6" x14ac:dyDescent="0.25">
      <c r="F54223" s="1"/>
    </row>
    <row r="54224" spans="6:6" x14ac:dyDescent="0.25">
      <c r="F54224" s="1"/>
    </row>
    <row r="54225" spans="6:6" x14ac:dyDescent="0.25">
      <c r="F54225" s="1"/>
    </row>
    <row r="54226" spans="6:6" x14ac:dyDescent="0.25">
      <c r="F54226" s="1"/>
    </row>
    <row r="54227" spans="6:6" x14ac:dyDescent="0.25">
      <c r="F54227" s="1"/>
    </row>
    <row r="54228" spans="6:6" x14ac:dyDescent="0.25">
      <c r="F54228" s="1"/>
    </row>
    <row r="54229" spans="6:6" x14ac:dyDescent="0.25">
      <c r="F54229" s="1"/>
    </row>
    <row r="54230" spans="6:6" x14ac:dyDescent="0.25">
      <c r="F54230" s="1"/>
    </row>
    <row r="54231" spans="6:6" x14ac:dyDescent="0.25">
      <c r="F54231" s="1"/>
    </row>
    <row r="54232" spans="6:6" x14ac:dyDescent="0.25">
      <c r="F54232" s="1"/>
    </row>
    <row r="54233" spans="6:6" x14ac:dyDescent="0.25">
      <c r="F54233" s="1"/>
    </row>
    <row r="54234" spans="6:6" x14ac:dyDescent="0.25">
      <c r="F54234" s="1"/>
    </row>
    <row r="54235" spans="6:6" x14ac:dyDescent="0.25">
      <c r="F54235" s="1"/>
    </row>
    <row r="54236" spans="6:6" x14ac:dyDescent="0.25">
      <c r="F54236" s="1"/>
    </row>
    <row r="54237" spans="6:6" x14ac:dyDescent="0.25">
      <c r="F54237" s="1"/>
    </row>
    <row r="54238" spans="6:6" x14ac:dyDescent="0.25">
      <c r="F54238" s="1"/>
    </row>
    <row r="54239" spans="6:6" x14ac:dyDescent="0.25">
      <c r="F54239" s="1"/>
    </row>
    <row r="54240" spans="6:6" x14ac:dyDescent="0.25">
      <c r="F54240" s="1"/>
    </row>
    <row r="54241" spans="6:6" x14ac:dyDescent="0.25">
      <c r="F54241" s="1"/>
    </row>
    <row r="54242" spans="6:6" x14ac:dyDescent="0.25">
      <c r="F54242" s="1"/>
    </row>
    <row r="54243" spans="6:6" x14ac:dyDescent="0.25">
      <c r="F54243" s="1"/>
    </row>
    <row r="54244" spans="6:6" x14ac:dyDescent="0.25">
      <c r="F54244" s="1"/>
    </row>
    <row r="54245" spans="6:6" x14ac:dyDescent="0.25">
      <c r="F54245" s="1"/>
    </row>
    <row r="54246" spans="6:6" x14ac:dyDescent="0.25">
      <c r="F54246" s="1"/>
    </row>
    <row r="54247" spans="6:6" x14ac:dyDescent="0.25">
      <c r="F54247" s="1"/>
    </row>
    <row r="54248" spans="6:6" x14ac:dyDescent="0.25">
      <c r="F54248" s="1"/>
    </row>
    <row r="54249" spans="6:6" x14ac:dyDescent="0.25">
      <c r="F54249" s="1"/>
    </row>
    <row r="54250" spans="6:6" x14ac:dyDescent="0.25">
      <c r="F54250" s="1"/>
    </row>
    <row r="54251" spans="6:6" x14ac:dyDescent="0.25">
      <c r="F54251" s="1"/>
    </row>
    <row r="54252" spans="6:6" x14ac:dyDescent="0.25">
      <c r="F54252" s="1"/>
    </row>
    <row r="54253" spans="6:6" x14ac:dyDescent="0.25">
      <c r="F54253" s="1"/>
    </row>
    <row r="54254" spans="6:6" x14ac:dyDescent="0.25">
      <c r="F54254" s="1"/>
    </row>
    <row r="54255" spans="6:6" x14ac:dyDescent="0.25">
      <c r="F54255" s="1"/>
    </row>
    <row r="54256" spans="6:6" x14ac:dyDescent="0.25">
      <c r="F54256" s="1"/>
    </row>
    <row r="54257" spans="6:6" x14ac:dyDescent="0.25">
      <c r="F54257" s="1"/>
    </row>
    <row r="54258" spans="6:6" x14ac:dyDescent="0.25">
      <c r="F54258" s="1"/>
    </row>
    <row r="54259" spans="6:6" x14ac:dyDescent="0.25">
      <c r="F54259" s="1"/>
    </row>
    <row r="54260" spans="6:6" x14ac:dyDescent="0.25">
      <c r="F54260" s="1"/>
    </row>
    <row r="54261" spans="6:6" x14ac:dyDescent="0.25">
      <c r="F54261" s="1"/>
    </row>
    <row r="54262" spans="6:6" x14ac:dyDescent="0.25">
      <c r="F54262" s="1"/>
    </row>
    <row r="54263" spans="6:6" x14ac:dyDescent="0.25">
      <c r="F54263" s="1"/>
    </row>
    <row r="54264" spans="6:6" x14ac:dyDescent="0.25">
      <c r="F54264" s="1"/>
    </row>
    <row r="54265" spans="6:6" x14ac:dyDescent="0.25">
      <c r="F54265" s="1"/>
    </row>
    <row r="54266" spans="6:6" x14ac:dyDescent="0.25">
      <c r="F54266" s="1"/>
    </row>
    <row r="54267" spans="6:6" x14ac:dyDescent="0.25">
      <c r="F54267" s="1"/>
    </row>
    <row r="54268" spans="6:6" x14ac:dyDescent="0.25">
      <c r="F54268" s="1"/>
    </row>
    <row r="54269" spans="6:6" x14ac:dyDescent="0.25">
      <c r="F54269" s="1"/>
    </row>
    <row r="54270" spans="6:6" x14ac:dyDescent="0.25">
      <c r="F54270" s="1"/>
    </row>
    <row r="54271" spans="6:6" x14ac:dyDescent="0.25">
      <c r="F54271" s="1"/>
    </row>
    <row r="54272" spans="6:6" x14ac:dyDescent="0.25">
      <c r="F54272" s="1"/>
    </row>
    <row r="54273" spans="6:6" x14ac:dyDescent="0.25">
      <c r="F54273" s="1"/>
    </row>
    <row r="54274" spans="6:6" x14ac:dyDescent="0.25">
      <c r="F54274" s="1"/>
    </row>
    <row r="54275" spans="6:6" x14ac:dyDescent="0.25">
      <c r="F54275" s="1"/>
    </row>
    <row r="54276" spans="6:6" x14ac:dyDescent="0.25">
      <c r="F54276" s="1"/>
    </row>
    <row r="54277" spans="6:6" x14ac:dyDescent="0.25">
      <c r="F54277" s="1"/>
    </row>
    <row r="54278" spans="6:6" x14ac:dyDescent="0.25">
      <c r="F54278" s="1"/>
    </row>
    <row r="54279" spans="6:6" x14ac:dyDescent="0.25">
      <c r="F54279" s="1"/>
    </row>
    <row r="54280" spans="6:6" x14ac:dyDescent="0.25">
      <c r="F54280" s="1"/>
    </row>
    <row r="54281" spans="6:6" x14ac:dyDescent="0.25">
      <c r="F54281" s="1"/>
    </row>
    <row r="54282" spans="6:6" x14ac:dyDescent="0.25">
      <c r="F54282" s="1"/>
    </row>
    <row r="54283" spans="6:6" x14ac:dyDescent="0.25">
      <c r="F54283" s="1"/>
    </row>
    <row r="54284" spans="6:6" x14ac:dyDescent="0.25">
      <c r="F54284" s="1"/>
    </row>
    <row r="54285" spans="6:6" x14ac:dyDescent="0.25">
      <c r="F54285" s="1"/>
    </row>
    <row r="54286" spans="6:6" x14ac:dyDescent="0.25">
      <c r="F54286" s="1"/>
    </row>
    <row r="54287" spans="6:6" x14ac:dyDescent="0.25">
      <c r="F54287" s="1"/>
    </row>
    <row r="54288" spans="6:6" x14ac:dyDescent="0.25">
      <c r="F54288" s="1"/>
    </row>
    <row r="54289" spans="6:6" x14ac:dyDescent="0.25">
      <c r="F54289" s="1"/>
    </row>
    <row r="54290" spans="6:6" x14ac:dyDescent="0.25">
      <c r="F54290" s="1"/>
    </row>
    <row r="54291" spans="6:6" x14ac:dyDescent="0.25">
      <c r="F54291" s="1"/>
    </row>
    <row r="54292" spans="6:6" x14ac:dyDescent="0.25">
      <c r="F54292" s="1"/>
    </row>
    <row r="54293" spans="6:6" x14ac:dyDescent="0.25">
      <c r="F54293" s="1"/>
    </row>
    <row r="54294" spans="6:6" x14ac:dyDescent="0.25">
      <c r="F54294" s="1"/>
    </row>
    <row r="54295" spans="6:6" x14ac:dyDescent="0.25">
      <c r="F54295" s="1"/>
    </row>
    <row r="54296" spans="6:6" x14ac:dyDescent="0.25">
      <c r="F54296" s="1"/>
    </row>
    <row r="54297" spans="6:6" x14ac:dyDescent="0.25">
      <c r="F54297" s="1"/>
    </row>
    <row r="54298" spans="6:6" x14ac:dyDescent="0.25">
      <c r="F54298" s="1"/>
    </row>
    <row r="54299" spans="6:6" x14ac:dyDescent="0.25">
      <c r="F54299" s="1"/>
    </row>
    <row r="54300" spans="6:6" x14ac:dyDescent="0.25">
      <c r="F54300" s="1"/>
    </row>
    <row r="54301" spans="6:6" x14ac:dyDescent="0.25">
      <c r="F54301" s="1"/>
    </row>
    <row r="54302" spans="6:6" x14ac:dyDescent="0.25">
      <c r="F54302" s="1"/>
    </row>
    <row r="54303" spans="6:6" x14ac:dyDescent="0.25">
      <c r="F54303" s="1"/>
    </row>
    <row r="54304" spans="6:6" x14ac:dyDescent="0.25">
      <c r="F54304" s="1"/>
    </row>
    <row r="54305" spans="6:6" x14ac:dyDescent="0.25">
      <c r="F54305" s="1"/>
    </row>
    <row r="54306" spans="6:6" x14ac:dyDescent="0.25">
      <c r="F54306" s="1"/>
    </row>
    <row r="54307" spans="6:6" x14ac:dyDescent="0.25">
      <c r="F54307" s="1"/>
    </row>
    <row r="54308" spans="6:6" x14ac:dyDescent="0.25">
      <c r="F54308" s="1"/>
    </row>
    <row r="54309" spans="6:6" x14ac:dyDescent="0.25">
      <c r="F54309" s="1"/>
    </row>
    <row r="54310" spans="6:6" x14ac:dyDescent="0.25">
      <c r="F54310" s="1"/>
    </row>
    <row r="54311" spans="6:6" x14ac:dyDescent="0.25">
      <c r="F54311" s="1"/>
    </row>
    <row r="54312" spans="6:6" x14ac:dyDescent="0.25">
      <c r="F54312" s="1"/>
    </row>
    <row r="54313" spans="6:6" x14ac:dyDescent="0.25">
      <c r="F54313" s="1"/>
    </row>
    <row r="54314" spans="6:6" x14ac:dyDescent="0.25">
      <c r="F54314" s="1"/>
    </row>
    <row r="54315" spans="6:6" x14ac:dyDescent="0.25">
      <c r="F54315" s="1"/>
    </row>
    <row r="54316" spans="6:6" x14ac:dyDescent="0.25">
      <c r="F54316" s="1"/>
    </row>
    <row r="54317" spans="6:6" x14ac:dyDescent="0.25">
      <c r="F54317" s="1"/>
    </row>
    <row r="54318" spans="6:6" x14ac:dyDescent="0.25">
      <c r="F54318" s="1"/>
    </row>
    <row r="54319" spans="6:6" x14ac:dyDescent="0.25">
      <c r="F54319" s="1"/>
    </row>
    <row r="54320" spans="6:6" x14ac:dyDescent="0.25">
      <c r="F54320" s="1"/>
    </row>
    <row r="54321" spans="6:6" x14ac:dyDescent="0.25">
      <c r="F54321" s="1"/>
    </row>
    <row r="54322" spans="6:6" x14ac:dyDescent="0.25">
      <c r="F54322" s="1"/>
    </row>
    <row r="54323" spans="6:6" x14ac:dyDescent="0.25">
      <c r="F54323" s="1"/>
    </row>
    <row r="54324" spans="6:6" x14ac:dyDescent="0.25">
      <c r="F54324" s="1"/>
    </row>
    <row r="54325" spans="6:6" x14ac:dyDescent="0.25">
      <c r="F54325" s="1"/>
    </row>
    <row r="54326" spans="6:6" x14ac:dyDescent="0.25">
      <c r="F54326" s="1"/>
    </row>
    <row r="54327" spans="6:6" x14ac:dyDescent="0.25">
      <c r="F54327" s="1"/>
    </row>
    <row r="54328" spans="6:6" x14ac:dyDescent="0.25">
      <c r="F54328" s="1"/>
    </row>
    <row r="54329" spans="6:6" x14ac:dyDescent="0.25">
      <c r="F54329" s="1"/>
    </row>
    <row r="54330" spans="6:6" x14ac:dyDescent="0.25">
      <c r="F54330" s="1"/>
    </row>
    <row r="54331" spans="6:6" x14ac:dyDescent="0.25">
      <c r="F54331" s="1"/>
    </row>
    <row r="54332" spans="6:6" x14ac:dyDescent="0.25">
      <c r="F54332" s="1"/>
    </row>
    <row r="54333" spans="6:6" x14ac:dyDescent="0.25">
      <c r="F54333" s="1"/>
    </row>
    <row r="54334" spans="6:6" x14ac:dyDescent="0.25">
      <c r="F54334" s="1"/>
    </row>
    <row r="54335" spans="6:6" x14ac:dyDescent="0.25">
      <c r="F54335" s="1"/>
    </row>
    <row r="54336" spans="6:6" x14ac:dyDescent="0.25">
      <c r="F54336" s="1"/>
    </row>
    <row r="54337" spans="6:6" x14ac:dyDescent="0.25">
      <c r="F54337" s="1"/>
    </row>
    <row r="54338" spans="6:6" x14ac:dyDescent="0.25">
      <c r="F54338" s="1"/>
    </row>
    <row r="54339" spans="6:6" x14ac:dyDescent="0.25">
      <c r="F54339" s="1"/>
    </row>
    <row r="54340" spans="6:6" x14ac:dyDescent="0.25">
      <c r="F54340" s="1"/>
    </row>
    <row r="54341" spans="6:6" x14ac:dyDescent="0.25">
      <c r="F54341" s="1"/>
    </row>
    <row r="54342" spans="6:6" x14ac:dyDescent="0.25">
      <c r="F54342" s="1"/>
    </row>
    <row r="54343" spans="6:6" x14ac:dyDescent="0.25">
      <c r="F54343" s="1"/>
    </row>
    <row r="54344" spans="6:6" x14ac:dyDescent="0.25">
      <c r="F54344" s="1"/>
    </row>
    <row r="54345" spans="6:6" x14ac:dyDescent="0.25">
      <c r="F54345" s="1"/>
    </row>
    <row r="54346" spans="6:6" x14ac:dyDescent="0.25">
      <c r="F54346" s="1"/>
    </row>
    <row r="54347" spans="6:6" x14ac:dyDescent="0.25">
      <c r="F54347" s="1"/>
    </row>
    <row r="54348" spans="6:6" x14ac:dyDescent="0.25">
      <c r="F54348" s="1"/>
    </row>
    <row r="54349" spans="6:6" x14ac:dyDescent="0.25">
      <c r="F54349" s="1"/>
    </row>
    <row r="54350" spans="6:6" x14ac:dyDescent="0.25">
      <c r="F54350" s="1"/>
    </row>
    <row r="54351" spans="6:6" x14ac:dyDescent="0.25">
      <c r="F54351" s="1"/>
    </row>
    <row r="54352" spans="6:6" x14ac:dyDescent="0.25">
      <c r="F54352" s="1"/>
    </row>
    <row r="54353" spans="6:6" x14ac:dyDescent="0.25">
      <c r="F54353" s="1"/>
    </row>
    <row r="54354" spans="6:6" x14ac:dyDescent="0.25">
      <c r="F54354" s="1"/>
    </row>
    <row r="54355" spans="6:6" x14ac:dyDescent="0.25">
      <c r="F54355" s="1"/>
    </row>
    <row r="54356" spans="6:6" x14ac:dyDescent="0.25">
      <c r="F54356" s="1"/>
    </row>
    <row r="54357" spans="6:6" x14ac:dyDescent="0.25">
      <c r="F54357" s="1"/>
    </row>
    <row r="54358" spans="6:6" x14ac:dyDescent="0.25">
      <c r="F54358" s="1"/>
    </row>
    <row r="54359" spans="6:6" x14ac:dyDescent="0.25">
      <c r="F54359" s="1"/>
    </row>
    <row r="54360" spans="6:6" x14ac:dyDescent="0.25">
      <c r="F54360" s="1"/>
    </row>
    <row r="54361" spans="6:6" x14ac:dyDescent="0.25">
      <c r="F54361" s="1"/>
    </row>
    <row r="54362" spans="6:6" x14ac:dyDescent="0.25">
      <c r="F54362" s="1"/>
    </row>
    <row r="54363" spans="6:6" x14ac:dyDescent="0.25">
      <c r="F54363" s="1"/>
    </row>
    <row r="54364" spans="6:6" x14ac:dyDescent="0.25">
      <c r="F54364" s="1"/>
    </row>
    <row r="54365" spans="6:6" x14ac:dyDescent="0.25">
      <c r="F54365" s="1"/>
    </row>
    <row r="54366" spans="6:6" x14ac:dyDescent="0.25">
      <c r="F54366" s="1"/>
    </row>
    <row r="54367" spans="6:6" x14ac:dyDescent="0.25">
      <c r="F54367" s="1"/>
    </row>
    <row r="54368" spans="6:6" x14ac:dyDescent="0.25">
      <c r="F54368" s="1"/>
    </row>
    <row r="54369" spans="6:6" x14ac:dyDescent="0.25">
      <c r="F54369" s="1"/>
    </row>
    <row r="54370" spans="6:6" x14ac:dyDescent="0.25">
      <c r="F54370" s="1"/>
    </row>
    <row r="54371" spans="6:6" x14ac:dyDescent="0.25">
      <c r="F54371" s="1"/>
    </row>
    <row r="54372" spans="6:6" x14ac:dyDescent="0.25">
      <c r="F54372" s="1"/>
    </row>
    <row r="54373" spans="6:6" x14ac:dyDescent="0.25">
      <c r="F54373" s="1"/>
    </row>
    <row r="54374" spans="6:6" x14ac:dyDescent="0.25">
      <c r="F54374" s="1"/>
    </row>
    <row r="54375" spans="6:6" x14ac:dyDescent="0.25">
      <c r="F54375" s="1"/>
    </row>
    <row r="54376" spans="6:6" x14ac:dyDescent="0.25">
      <c r="F54376" s="1"/>
    </row>
    <row r="54377" spans="6:6" x14ac:dyDescent="0.25">
      <c r="F54377" s="1"/>
    </row>
    <row r="54378" spans="6:6" x14ac:dyDescent="0.25">
      <c r="F54378" s="1"/>
    </row>
    <row r="54379" spans="6:6" x14ac:dyDescent="0.25">
      <c r="F54379" s="1"/>
    </row>
    <row r="54380" spans="6:6" x14ac:dyDescent="0.25">
      <c r="F54380" s="1"/>
    </row>
    <row r="54381" spans="6:6" x14ac:dyDescent="0.25">
      <c r="F54381" s="1"/>
    </row>
    <row r="54382" spans="6:6" x14ac:dyDescent="0.25">
      <c r="F54382" s="1"/>
    </row>
    <row r="54383" spans="6:6" x14ac:dyDescent="0.25">
      <c r="F54383" s="1"/>
    </row>
    <row r="54384" spans="6:6" x14ac:dyDescent="0.25">
      <c r="F54384" s="1"/>
    </row>
    <row r="54385" spans="6:6" x14ac:dyDescent="0.25">
      <c r="F54385" s="1"/>
    </row>
    <row r="54386" spans="6:6" x14ac:dyDescent="0.25">
      <c r="F54386" s="1"/>
    </row>
    <row r="54387" spans="6:6" x14ac:dyDescent="0.25">
      <c r="F54387" s="1"/>
    </row>
    <row r="54388" spans="6:6" x14ac:dyDescent="0.25">
      <c r="F54388" s="1"/>
    </row>
    <row r="54389" spans="6:6" x14ac:dyDescent="0.25">
      <c r="F54389" s="1"/>
    </row>
    <row r="54390" spans="6:6" x14ac:dyDescent="0.25">
      <c r="F54390" s="1"/>
    </row>
    <row r="54391" spans="6:6" x14ac:dyDescent="0.25">
      <c r="F54391" s="1"/>
    </row>
    <row r="54392" spans="6:6" x14ac:dyDescent="0.25">
      <c r="F54392" s="1"/>
    </row>
    <row r="54393" spans="6:6" x14ac:dyDescent="0.25">
      <c r="F54393" s="1"/>
    </row>
    <row r="54394" spans="6:6" x14ac:dyDescent="0.25">
      <c r="F54394" s="1"/>
    </row>
    <row r="54395" spans="6:6" x14ac:dyDescent="0.25">
      <c r="F54395" s="1"/>
    </row>
    <row r="54396" spans="6:6" x14ac:dyDescent="0.25">
      <c r="F54396" s="1"/>
    </row>
    <row r="54397" spans="6:6" x14ac:dyDescent="0.25">
      <c r="F54397" s="1"/>
    </row>
    <row r="54398" spans="6:6" x14ac:dyDescent="0.25">
      <c r="F54398" s="1"/>
    </row>
    <row r="54399" spans="6:6" x14ac:dyDescent="0.25">
      <c r="F54399" s="1"/>
    </row>
    <row r="54400" spans="6:6" x14ac:dyDescent="0.25">
      <c r="F54400" s="1"/>
    </row>
    <row r="54401" spans="6:6" x14ac:dyDescent="0.25">
      <c r="F54401" s="1"/>
    </row>
    <row r="54402" spans="6:6" x14ac:dyDescent="0.25">
      <c r="F54402" s="1"/>
    </row>
    <row r="54403" spans="6:6" x14ac:dyDescent="0.25">
      <c r="F54403" s="1"/>
    </row>
    <row r="54404" spans="6:6" x14ac:dyDescent="0.25">
      <c r="F54404" s="1"/>
    </row>
    <row r="54405" spans="6:6" x14ac:dyDescent="0.25">
      <c r="F54405" s="1"/>
    </row>
    <row r="54406" spans="6:6" x14ac:dyDescent="0.25">
      <c r="F54406" s="1"/>
    </row>
    <row r="54407" spans="6:6" x14ac:dyDescent="0.25">
      <c r="F54407" s="1"/>
    </row>
    <row r="54408" spans="6:6" x14ac:dyDescent="0.25">
      <c r="F54408" s="1"/>
    </row>
    <row r="54409" spans="6:6" x14ac:dyDescent="0.25">
      <c r="F54409" s="1"/>
    </row>
    <row r="54410" spans="6:6" x14ac:dyDescent="0.25">
      <c r="F54410" s="1"/>
    </row>
    <row r="54411" spans="6:6" x14ac:dyDescent="0.25">
      <c r="F54411" s="1"/>
    </row>
    <row r="54412" spans="6:6" x14ac:dyDescent="0.25">
      <c r="F54412" s="1"/>
    </row>
    <row r="54413" spans="6:6" x14ac:dyDescent="0.25">
      <c r="F54413" s="1"/>
    </row>
    <row r="54414" spans="6:6" x14ac:dyDescent="0.25">
      <c r="F54414" s="1"/>
    </row>
    <row r="54415" spans="6:6" x14ac:dyDescent="0.25">
      <c r="F54415" s="1"/>
    </row>
    <row r="54416" spans="6:6" x14ac:dyDescent="0.25">
      <c r="F54416" s="1"/>
    </row>
    <row r="54417" spans="6:6" x14ac:dyDescent="0.25">
      <c r="F54417" s="1"/>
    </row>
    <row r="54418" spans="6:6" x14ac:dyDescent="0.25">
      <c r="F54418" s="1"/>
    </row>
    <row r="54419" spans="6:6" x14ac:dyDescent="0.25">
      <c r="F54419" s="1"/>
    </row>
    <row r="54420" spans="6:6" x14ac:dyDescent="0.25">
      <c r="F54420" s="1"/>
    </row>
    <row r="54421" spans="6:6" x14ac:dyDescent="0.25">
      <c r="F54421" s="1"/>
    </row>
    <row r="54422" spans="6:6" x14ac:dyDescent="0.25">
      <c r="F54422" s="1"/>
    </row>
    <row r="54423" spans="6:6" x14ac:dyDescent="0.25">
      <c r="F54423" s="1"/>
    </row>
    <row r="54424" spans="6:6" x14ac:dyDescent="0.25">
      <c r="F54424" s="1"/>
    </row>
    <row r="54425" spans="6:6" x14ac:dyDescent="0.25">
      <c r="F54425" s="1"/>
    </row>
    <row r="54426" spans="6:6" x14ac:dyDescent="0.25">
      <c r="F54426" s="1"/>
    </row>
    <row r="54427" spans="6:6" x14ac:dyDescent="0.25">
      <c r="F54427" s="1"/>
    </row>
    <row r="54428" spans="6:6" x14ac:dyDescent="0.25">
      <c r="F54428" s="1"/>
    </row>
    <row r="54429" spans="6:6" x14ac:dyDescent="0.25">
      <c r="F54429" s="1"/>
    </row>
    <row r="54430" spans="6:6" x14ac:dyDescent="0.25">
      <c r="F54430" s="1"/>
    </row>
    <row r="54431" spans="6:6" x14ac:dyDescent="0.25">
      <c r="F54431" s="1"/>
    </row>
    <row r="54432" spans="6:6" x14ac:dyDescent="0.25">
      <c r="F54432" s="1"/>
    </row>
    <row r="54433" spans="6:6" x14ac:dyDescent="0.25">
      <c r="F54433" s="1"/>
    </row>
    <row r="54434" spans="6:6" x14ac:dyDescent="0.25">
      <c r="F54434" s="1"/>
    </row>
    <row r="54435" spans="6:6" x14ac:dyDescent="0.25">
      <c r="F54435" s="1"/>
    </row>
    <row r="54436" spans="6:6" x14ac:dyDescent="0.25">
      <c r="F54436" s="1"/>
    </row>
    <row r="54437" spans="6:6" x14ac:dyDescent="0.25">
      <c r="F54437" s="1"/>
    </row>
    <row r="54438" spans="6:6" x14ac:dyDescent="0.25">
      <c r="F54438" s="1"/>
    </row>
    <row r="54439" spans="6:6" x14ac:dyDescent="0.25">
      <c r="F54439" s="1"/>
    </row>
    <row r="54440" spans="6:6" x14ac:dyDescent="0.25">
      <c r="F54440" s="1"/>
    </row>
    <row r="54441" spans="6:6" x14ac:dyDescent="0.25">
      <c r="F54441" s="1"/>
    </row>
    <row r="54442" spans="6:6" x14ac:dyDescent="0.25">
      <c r="F54442" s="1"/>
    </row>
    <row r="54443" spans="6:6" x14ac:dyDescent="0.25">
      <c r="F54443" s="1"/>
    </row>
    <row r="54444" spans="6:6" x14ac:dyDescent="0.25">
      <c r="F54444" s="1"/>
    </row>
    <row r="54445" spans="6:6" x14ac:dyDescent="0.25">
      <c r="F54445" s="1"/>
    </row>
    <row r="54446" spans="6:6" x14ac:dyDescent="0.25">
      <c r="F54446" s="1"/>
    </row>
    <row r="54447" spans="6:6" x14ac:dyDescent="0.25">
      <c r="F54447" s="1"/>
    </row>
    <row r="54448" spans="6:6" x14ac:dyDescent="0.25">
      <c r="F54448" s="1"/>
    </row>
    <row r="54449" spans="6:6" x14ac:dyDescent="0.25">
      <c r="F54449" s="1"/>
    </row>
    <row r="54450" spans="6:6" x14ac:dyDescent="0.25">
      <c r="F54450" s="1"/>
    </row>
    <row r="54451" spans="6:6" x14ac:dyDescent="0.25">
      <c r="F54451" s="1"/>
    </row>
    <row r="54452" spans="6:6" x14ac:dyDescent="0.25">
      <c r="F54452" s="1"/>
    </row>
    <row r="54453" spans="6:6" x14ac:dyDescent="0.25">
      <c r="F54453" s="1"/>
    </row>
    <row r="54454" spans="6:6" x14ac:dyDescent="0.25">
      <c r="F54454" s="1"/>
    </row>
    <row r="54455" spans="6:6" x14ac:dyDescent="0.25">
      <c r="F54455" s="1"/>
    </row>
    <row r="54456" spans="6:6" x14ac:dyDescent="0.25">
      <c r="F54456" s="1"/>
    </row>
    <row r="54457" spans="6:6" x14ac:dyDescent="0.25">
      <c r="F54457" s="1"/>
    </row>
    <row r="54458" spans="6:6" x14ac:dyDescent="0.25">
      <c r="F54458" s="1"/>
    </row>
    <row r="54459" spans="6:6" x14ac:dyDescent="0.25">
      <c r="F54459" s="1"/>
    </row>
    <row r="54460" spans="6:6" x14ac:dyDescent="0.25">
      <c r="F54460" s="1"/>
    </row>
    <row r="54461" spans="6:6" x14ac:dyDescent="0.25">
      <c r="F54461" s="1"/>
    </row>
    <row r="54462" spans="6:6" x14ac:dyDescent="0.25">
      <c r="F54462" s="1"/>
    </row>
    <row r="54463" spans="6:6" x14ac:dyDescent="0.25">
      <c r="F54463" s="1"/>
    </row>
    <row r="54464" spans="6:6" x14ac:dyDescent="0.25">
      <c r="F54464" s="1"/>
    </row>
    <row r="54465" spans="6:6" x14ac:dyDescent="0.25">
      <c r="F54465" s="1"/>
    </row>
    <row r="54466" spans="6:6" x14ac:dyDescent="0.25">
      <c r="F54466" s="1"/>
    </row>
    <row r="54467" spans="6:6" x14ac:dyDescent="0.25">
      <c r="F54467" s="1"/>
    </row>
    <row r="54468" spans="6:6" x14ac:dyDescent="0.25">
      <c r="F54468" s="1"/>
    </row>
    <row r="54469" spans="6:6" x14ac:dyDescent="0.25">
      <c r="F54469" s="1"/>
    </row>
    <row r="54470" spans="6:6" x14ac:dyDescent="0.25">
      <c r="F54470" s="1"/>
    </row>
    <row r="54471" spans="6:6" x14ac:dyDescent="0.25">
      <c r="F54471" s="1"/>
    </row>
    <row r="54472" spans="6:6" x14ac:dyDescent="0.25">
      <c r="F54472" s="1"/>
    </row>
    <row r="54473" spans="6:6" x14ac:dyDescent="0.25">
      <c r="F54473" s="1"/>
    </row>
    <row r="54474" spans="6:6" x14ac:dyDescent="0.25">
      <c r="F54474" s="1"/>
    </row>
    <row r="54475" spans="6:6" x14ac:dyDescent="0.25">
      <c r="F54475" s="1"/>
    </row>
    <row r="54476" spans="6:6" x14ac:dyDescent="0.25">
      <c r="F54476" s="1"/>
    </row>
    <row r="54477" spans="6:6" x14ac:dyDescent="0.25">
      <c r="F54477" s="1"/>
    </row>
    <row r="54478" spans="6:6" x14ac:dyDescent="0.25">
      <c r="F54478" s="1"/>
    </row>
    <row r="54479" spans="6:6" x14ac:dyDescent="0.25">
      <c r="F54479" s="1"/>
    </row>
    <row r="54480" spans="6:6" x14ac:dyDescent="0.25">
      <c r="F54480" s="1"/>
    </row>
    <row r="54481" spans="6:6" x14ac:dyDescent="0.25">
      <c r="F54481" s="1"/>
    </row>
    <row r="54482" spans="6:6" x14ac:dyDescent="0.25">
      <c r="F54482" s="1"/>
    </row>
    <row r="54483" spans="6:6" x14ac:dyDescent="0.25">
      <c r="F54483" s="1"/>
    </row>
    <row r="54484" spans="6:6" x14ac:dyDescent="0.25">
      <c r="F54484" s="1"/>
    </row>
    <row r="54485" spans="6:6" x14ac:dyDescent="0.25">
      <c r="F54485" s="1"/>
    </row>
    <row r="54486" spans="6:6" x14ac:dyDescent="0.25">
      <c r="F54486" s="1"/>
    </row>
    <row r="54487" spans="6:6" x14ac:dyDescent="0.25">
      <c r="F54487" s="1"/>
    </row>
    <row r="54488" spans="6:6" x14ac:dyDescent="0.25">
      <c r="F54488" s="1"/>
    </row>
    <row r="54489" spans="6:6" x14ac:dyDescent="0.25">
      <c r="F54489" s="1"/>
    </row>
    <row r="54490" spans="6:6" x14ac:dyDescent="0.25">
      <c r="F54490" s="1"/>
    </row>
    <row r="54491" spans="6:6" x14ac:dyDescent="0.25">
      <c r="F54491" s="1"/>
    </row>
    <row r="54492" spans="6:6" x14ac:dyDescent="0.25">
      <c r="F54492" s="1"/>
    </row>
    <row r="54493" spans="6:6" x14ac:dyDescent="0.25">
      <c r="F54493" s="1"/>
    </row>
    <row r="54494" spans="6:6" x14ac:dyDescent="0.25">
      <c r="F54494" s="1"/>
    </row>
    <row r="54495" spans="6:6" x14ac:dyDescent="0.25">
      <c r="F54495" s="1"/>
    </row>
    <row r="54496" spans="6:6" x14ac:dyDescent="0.25">
      <c r="F54496" s="1"/>
    </row>
    <row r="54497" spans="6:6" x14ac:dyDescent="0.25">
      <c r="F54497" s="1"/>
    </row>
    <row r="54498" spans="6:6" x14ac:dyDescent="0.25">
      <c r="F54498" s="1"/>
    </row>
    <row r="54499" spans="6:6" x14ac:dyDescent="0.25">
      <c r="F54499" s="1"/>
    </row>
    <row r="54500" spans="6:6" x14ac:dyDescent="0.25">
      <c r="F54500" s="1"/>
    </row>
    <row r="54501" spans="6:6" x14ac:dyDescent="0.25">
      <c r="F54501" s="1"/>
    </row>
    <row r="54502" spans="6:6" x14ac:dyDescent="0.25">
      <c r="F54502" s="1"/>
    </row>
    <row r="54503" spans="6:6" x14ac:dyDescent="0.25">
      <c r="F54503" s="1"/>
    </row>
    <row r="54504" spans="6:6" x14ac:dyDescent="0.25">
      <c r="F54504" s="1"/>
    </row>
    <row r="54505" spans="6:6" x14ac:dyDescent="0.25">
      <c r="F54505" s="1"/>
    </row>
    <row r="54506" spans="6:6" x14ac:dyDescent="0.25">
      <c r="F54506" s="1"/>
    </row>
    <row r="54507" spans="6:6" x14ac:dyDescent="0.25">
      <c r="F54507" s="1"/>
    </row>
    <row r="54508" spans="6:6" x14ac:dyDescent="0.25">
      <c r="F54508" s="1"/>
    </row>
    <row r="54509" spans="6:6" x14ac:dyDescent="0.25">
      <c r="F54509" s="1"/>
    </row>
    <row r="54510" spans="6:6" x14ac:dyDescent="0.25">
      <c r="F54510" s="1"/>
    </row>
    <row r="54511" spans="6:6" x14ac:dyDescent="0.25">
      <c r="F54511" s="1"/>
    </row>
    <row r="54512" spans="6:6" x14ac:dyDescent="0.25">
      <c r="F54512" s="1"/>
    </row>
    <row r="54513" spans="6:6" x14ac:dyDescent="0.25">
      <c r="F54513" s="1"/>
    </row>
    <row r="54514" spans="6:6" x14ac:dyDescent="0.25">
      <c r="F54514" s="1"/>
    </row>
    <row r="54515" spans="6:6" x14ac:dyDescent="0.25">
      <c r="F54515" s="1"/>
    </row>
    <row r="54516" spans="6:6" x14ac:dyDescent="0.25">
      <c r="F54516" s="1"/>
    </row>
    <row r="54517" spans="6:6" x14ac:dyDescent="0.25">
      <c r="F54517" s="1"/>
    </row>
    <row r="54518" spans="6:6" x14ac:dyDescent="0.25">
      <c r="F54518" s="1"/>
    </row>
    <row r="54519" spans="6:6" x14ac:dyDescent="0.25">
      <c r="F54519" s="1"/>
    </row>
    <row r="54520" spans="6:6" x14ac:dyDescent="0.25">
      <c r="F54520" s="1"/>
    </row>
    <row r="54521" spans="6:6" x14ac:dyDescent="0.25">
      <c r="F54521" s="1"/>
    </row>
    <row r="54522" spans="6:6" x14ac:dyDescent="0.25">
      <c r="F54522" s="1"/>
    </row>
    <row r="54523" spans="6:6" x14ac:dyDescent="0.25">
      <c r="F54523" s="1"/>
    </row>
    <row r="54524" spans="6:6" x14ac:dyDescent="0.25">
      <c r="F54524" s="1"/>
    </row>
    <row r="54525" spans="6:6" x14ac:dyDescent="0.25">
      <c r="F54525" s="1"/>
    </row>
    <row r="54526" spans="6:6" x14ac:dyDescent="0.25">
      <c r="F54526" s="1"/>
    </row>
    <row r="54527" spans="6:6" x14ac:dyDescent="0.25">
      <c r="F54527" s="1"/>
    </row>
    <row r="54528" spans="6:6" x14ac:dyDescent="0.25">
      <c r="F54528" s="1"/>
    </row>
    <row r="54529" spans="6:6" x14ac:dyDescent="0.25">
      <c r="F54529" s="1"/>
    </row>
    <row r="54530" spans="6:6" x14ac:dyDescent="0.25">
      <c r="F54530" s="1"/>
    </row>
    <row r="54531" spans="6:6" x14ac:dyDescent="0.25">
      <c r="F54531" s="1"/>
    </row>
    <row r="54532" spans="6:6" x14ac:dyDescent="0.25">
      <c r="F54532" s="1"/>
    </row>
    <row r="54533" spans="6:6" x14ac:dyDescent="0.25">
      <c r="F54533" s="1"/>
    </row>
    <row r="54534" spans="6:6" x14ac:dyDescent="0.25">
      <c r="F54534" s="1"/>
    </row>
    <row r="54535" spans="6:6" x14ac:dyDescent="0.25">
      <c r="F54535" s="1"/>
    </row>
    <row r="54536" spans="6:6" x14ac:dyDescent="0.25">
      <c r="F54536" s="1"/>
    </row>
    <row r="54537" spans="6:6" x14ac:dyDescent="0.25">
      <c r="F54537" s="1"/>
    </row>
    <row r="54538" spans="6:6" x14ac:dyDescent="0.25">
      <c r="F54538" s="1"/>
    </row>
    <row r="54539" spans="6:6" x14ac:dyDescent="0.25">
      <c r="F54539" s="1"/>
    </row>
    <row r="54540" spans="6:6" x14ac:dyDescent="0.25">
      <c r="F54540" s="1"/>
    </row>
    <row r="54541" spans="6:6" x14ac:dyDescent="0.25">
      <c r="F54541" s="1"/>
    </row>
    <row r="54542" spans="6:6" x14ac:dyDescent="0.25">
      <c r="F54542" s="1"/>
    </row>
    <row r="54543" spans="6:6" x14ac:dyDescent="0.25">
      <c r="F54543" s="1"/>
    </row>
    <row r="54544" spans="6:6" x14ac:dyDescent="0.25">
      <c r="F54544" s="1"/>
    </row>
    <row r="54545" spans="6:6" x14ac:dyDescent="0.25">
      <c r="F54545" s="1"/>
    </row>
    <row r="54546" spans="6:6" x14ac:dyDescent="0.25">
      <c r="F54546" s="1"/>
    </row>
    <row r="54547" spans="6:6" x14ac:dyDescent="0.25">
      <c r="F54547" s="1"/>
    </row>
    <row r="54548" spans="6:6" x14ac:dyDescent="0.25">
      <c r="F54548" s="1"/>
    </row>
    <row r="54549" spans="6:6" x14ac:dyDescent="0.25">
      <c r="F54549" s="1"/>
    </row>
    <row r="54550" spans="6:6" x14ac:dyDescent="0.25">
      <c r="F54550" s="1"/>
    </row>
    <row r="54551" spans="6:6" x14ac:dyDescent="0.25">
      <c r="F54551" s="1"/>
    </row>
    <row r="54552" spans="6:6" x14ac:dyDescent="0.25">
      <c r="F54552" s="1"/>
    </row>
    <row r="54553" spans="6:6" x14ac:dyDescent="0.25">
      <c r="F54553" s="1"/>
    </row>
    <row r="54554" spans="6:6" x14ac:dyDescent="0.25">
      <c r="F54554" s="1"/>
    </row>
    <row r="54555" spans="6:6" x14ac:dyDescent="0.25">
      <c r="F54555" s="1"/>
    </row>
    <row r="54556" spans="6:6" x14ac:dyDescent="0.25">
      <c r="F54556" s="1"/>
    </row>
    <row r="54557" spans="6:6" x14ac:dyDescent="0.25">
      <c r="F54557" s="1"/>
    </row>
    <row r="54558" spans="6:6" x14ac:dyDescent="0.25">
      <c r="F54558" s="1"/>
    </row>
    <row r="54559" spans="6:6" x14ac:dyDescent="0.25">
      <c r="F54559" s="1"/>
    </row>
    <row r="54560" spans="6:6" x14ac:dyDescent="0.25">
      <c r="F54560" s="1"/>
    </row>
    <row r="54561" spans="6:6" x14ac:dyDescent="0.25">
      <c r="F54561" s="1"/>
    </row>
    <row r="54562" spans="6:6" x14ac:dyDescent="0.25">
      <c r="F54562" s="1"/>
    </row>
    <row r="54563" spans="6:6" x14ac:dyDescent="0.25">
      <c r="F54563" s="1"/>
    </row>
    <row r="54564" spans="6:6" x14ac:dyDescent="0.25">
      <c r="F54564" s="1"/>
    </row>
    <row r="54565" spans="6:6" x14ac:dyDescent="0.25">
      <c r="F54565" s="1"/>
    </row>
    <row r="54566" spans="6:6" x14ac:dyDescent="0.25">
      <c r="F54566" s="1"/>
    </row>
    <row r="54567" spans="6:6" x14ac:dyDescent="0.25">
      <c r="F54567" s="1"/>
    </row>
    <row r="54568" spans="6:6" x14ac:dyDescent="0.25">
      <c r="F54568" s="1"/>
    </row>
    <row r="54569" spans="6:6" x14ac:dyDescent="0.25">
      <c r="F54569" s="1"/>
    </row>
    <row r="54570" spans="6:6" x14ac:dyDescent="0.25">
      <c r="F54570" s="1"/>
    </row>
    <row r="54571" spans="6:6" x14ac:dyDescent="0.25">
      <c r="F54571" s="1"/>
    </row>
    <row r="54572" spans="6:6" x14ac:dyDescent="0.25">
      <c r="F54572" s="1"/>
    </row>
    <row r="54573" spans="6:6" x14ac:dyDescent="0.25">
      <c r="F54573" s="1"/>
    </row>
    <row r="54574" spans="6:6" x14ac:dyDescent="0.25">
      <c r="F54574" s="1"/>
    </row>
    <row r="54575" spans="6:6" x14ac:dyDescent="0.25">
      <c r="F54575" s="1"/>
    </row>
    <row r="54576" spans="6:6" x14ac:dyDescent="0.25">
      <c r="F54576" s="1"/>
    </row>
    <row r="54577" spans="6:6" x14ac:dyDescent="0.25">
      <c r="F54577" s="1"/>
    </row>
    <row r="54578" spans="6:6" x14ac:dyDescent="0.25">
      <c r="F54578" s="1"/>
    </row>
    <row r="54579" spans="6:6" x14ac:dyDescent="0.25">
      <c r="F54579" s="1"/>
    </row>
    <row r="54580" spans="6:6" x14ac:dyDescent="0.25">
      <c r="F54580" s="1"/>
    </row>
    <row r="54581" spans="6:6" x14ac:dyDescent="0.25">
      <c r="F54581" s="1"/>
    </row>
    <row r="54582" spans="6:6" x14ac:dyDescent="0.25">
      <c r="F54582" s="1"/>
    </row>
    <row r="54583" spans="6:6" x14ac:dyDescent="0.25">
      <c r="F54583" s="1"/>
    </row>
    <row r="54584" spans="6:6" x14ac:dyDescent="0.25">
      <c r="F54584" s="1"/>
    </row>
    <row r="54585" spans="6:6" x14ac:dyDescent="0.25">
      <c r="F54585" s="1"/>
    </row>
    <row r="54586" spans="6:6" x14ac:dyDescent="0.25">
      <c r="F54586" s="1"/>
    </row>
    <row r="54587" spans="6:6" x14ac:dyDescent="0.25">
      <c r="F54587" s="1"/>
    </row>
    <row r="54588" spans="6:6" x14ac:dyDescent="0.25">
      <c r="F54588" s="1"/>
    </row>
    <row r="54589" spans="6:6" x14ac:dyDescent="0.25">
      <c r="F54589" s="1"/>
    </row>
    <row r="54590" spans="6:6" x14ac:dyDescent="0.25">
      <c r="F54590" s="1"/>
    </row>
    <row r="54591" spans="6:6" x14ac:dyDescent="0.25">
      <c r="F54591" s="1"/>
    </row>
    <row r="54592" spans="6:6" x14ac:dyDescent="0.25">
      <c r="F54592" s="1"/>
    </row>
    <row r="54593" spans="6:6" x14ac:dyDescent="0.25">
      <c r="F54593" s="1"/>
    </row>
    <row r="54594" spans="6:6" x14ac:dyDescent="0.25">
      <c r="F54594" s="1"/>
    </row>
    <row r="54595" spans="6:6" x14ac:dyDescent="0.25">
      <c r="F54595" s="1"/>
    </row>
    <row r="54596" spans="6:6" x14ac:dyDescent="0.25">
      <c r="F54596" s="1"/>
    </row>
    <row r="54597" spans="6:6" x14ac:dyDescent="0.25">
      <c r="F54597" s="1"/>
    </row>
    <row r="54598" spans="6:6" x14ac:dyDescent="0.25">
      <c r="F54598" s="1"/>
    </row>
    <row r="54599" spans="6:6" x14ac:dyDescent="0.25">
      <c r="F54599" s="1"/>
    </row>
    <row r="54600" spans="6:6" x14ac:dyDescent="0.25">
      <c r="F54600" s="1"/>
    </row>
    <row r="54601" spans="6:6" x14ac:dyDescent="0.25">
      <c r="F54601" s="1"/>
    </row>
    <row r="54602" spans="6:6" x14ac:dyDescent="0.25">
      <c r="F54602" s="1"/>
    </row>
    <row r="54603" spans="6:6" x14ac:dyDescent="0.25">
      <c r="F54603" s="1"/>
    </row>
    <row r="54604" spans="6:6" x14ac:dyDescent="0.25">
      <c r="F54604" s="1"/>
    </row>
    <row r="54605" spans="6:6" x14ac:dyDescent="0.25">
      <c r="F54605" s="1"/>
    </row>
    <row r="54606" spans="6:6" x14ac:dyDescent="0.25">
      <c r="F54606" s="1"/>
    </row>
    <row r="54607" spans="6:6" x14ac:dyDescent="0.25">
      <c r="F54607" s="1"/>
    </row>
    <row r="54608" spans="6:6" x14ac:dyDescent="0.25">
      <c r="F54608" s="1"/>
    </row>
    <row r="54609" spans="6:6" x14ac:dyDescent="0.25">
      <c r="F54609" s="1"/>
    </row>
    <row r="54610" spans="6:6" x14ac:dyDescent="0.25">
      <c r="F54610" s="1"/>
    </row>
    <row r="54611" spans="6:6" x14ac:dyDescent="0.25">
      <c r="F54611" s="1"/>
    </row>
    <row r="54612" spans="6:6" x14ac:dyDescent="0.25">
      <c r="F54612" s="1"/>
    </row>
    <row r="54613" spans="6:6" x14ac:dyDescent="0.25">
      <c r="F54613" s="1"/>
    </row>
    <row r="54614" spans="6:6" x14ac:dyDescent="0.25">
      <c r="F54614" s="1"/>
    </row>
    <row r="54615" spans="6:6" x14ac:dyDescent="0.25">
      <c r="F54615" s="1"/>
    </row>
    <row r="54616" spans="6:6" x14ac:dyDescent="0.25">
      <c r="F54616" s="1"/>
    </row>
    <row r="54617" spans="6:6" x14ac:dyDescent="0.25">
      <c r="F54617" s="1"/>
    </row>
    <row r="54618" spans="6:6" x14ac:dyDescent="0.25">
      <c r="F54618" s="1"/>
    </row>
    <row r="54619" spans="6:6" x14ac:dyDescent="0.25">
      <c r="F54619" s="1"/>
    </row>
    <row r="54620" spans="6:6" x14ac:dyDescent="0.25">
      <c r="F54620" s="1"/>
    </row>
    <row r="54621" spans="6:6" x14ac:dyDescent="0.25">
      <c r="F54621" s="1"/>
    </row>
    <row r="54622" spans="6:6" x14ac:dyDescent="0.25">
      <c r="F54622" s="1"/>
    </row>
    <row r="54623" spans="6:6" x14ac:dyDescent="0.25">
      <c r="F54623" s="1"/>
    </row>
    <row r="54624" spans="6:6" x14ac:dyDescent="0.25">
      <c r="F54624" s="1"/>
    </row>
    <row r="54625" spans="6:6" x14ac:dyDescent="0.25">
      <c r="F54625" s="1"/>
    </row>
    <row r="54626" spans="6:6" x14ac:dyDescent="0.25">
      <c r="F54626" s="1"/>
    </row>
    <row r="54627" spans="6:6" x14ac:dyDescent="0.25">
      <c r="F54627" s="1"/>
    </row>
    <row r="54628" spans="6:6" x14ac:dyDescent="0.25">
      <c r="F54628" s="1"/>
    </row>
    <row r="54629" spans="6:6" x14ac:dyDescent="0.25">
      <c r="F54629" s="1"/>
    </row>
    <row r="54630" spans="6:6" x14ac:dyDescent="0.25">
      <c r="F54630" s="1"/>
    </row>
    <row r="54631" spans="6:6" x14ac:dyDescent="0.25">
      <c r="F54631" s="1"/>
    </row>
    <row r="54632" spans="6:6" x14ac:dyDescent="0.25">
      <c r="F54632" s="1"/>
    </row>
    <row r="54633" spans="6:6" x14ac:dyDescent="0.25">
      <c r="F54633" s="1"/>
    </row>
    <row r="54634" spans="6:6" x14ac:dyDescent="0.25">
      <c r="F54634" s="1"/>
    </row>
    <row r="54635" spans="6:6" x14ac:dyDescent="0.25">
      <c r="F54635" s="1"/>
    </row>
    <row r="54636" spans="6:6" x14ac:dyDescent="0.25">
      <c r="F54636" s="1"/>
    </row>
    <row r="54637" spans="6:6" x14ac:dyDescent="0.25">
      <c r="F54637" s="1"/>
    </row>
    <row r="54638" spans="6:6" x14ac:dyDescent="0.25">
      <c r="F54638" s="1"/>
    </row>
    <row r="54639" spans="6:6" x14ac:dyDescent="0.25">
      <c r="F54639" s="1"/>
    </row>
    <row r="54640" spans="6:6" x14ac:dyDescent="0.25">
      <c r="F54640" s="1"/>
    </row>
    <row r="54641" spans="6:6" x14ac:dyDescent="0.25">
      <c r="F54641" s="1"/>
    </row>
    <row r="54642" spans="6:6" x14ac:dyDescent="0.25">
      <c r="F54642" s="1"/>
    </row>
    <row r="54643" spans="6:6" x14ac:dyDescent="0.25">
      <c r="F54643" s="1"/>
    </row>
    <row r="54644" spans="6:6" x14ac:dyDescent="0.25">
      <c r="F54644" s="1"/>
    </row>
    <row r="54645" spans="6:6" x14ac:dyDescent="0.25">
      <c r="F54645" s="1"/>
    </row>
    <row r="54646" spans="6:6" x14ac:dyDescent="0.25">
      <c r="F54646" s="1"/>
    </row>
    <row r="54647" spans="6:6" x14ac:dyDescent="0.25">
      <c r="F54647" s="1"/>
    </row>
    <row r="54648" spans="6:6" x14ac:dyDescent="0.25">
      <c r="F54648" s="1"/>
    </row>
    <row r="54649" spans="6:6" x14ac:dyDescent="0.25">
      <c r="F54649" s="1"/>
    </row>
    <row r="54650" spans="6:6" x14ac:dyDescent="0.25">
      <c r="F54650" s="1"/>
    </row>
    <row r="54651" spans="6:6" x14ac:dyDescent="0.25">
      <c r="F54651" s="1"/>
    </row>
    <row r="54652" spans="6:6" x14ac:dyDescent="0.25">
      <c r="F54652" s="1"/>
    </row>
    <row r="54653" spans="6:6" x14ac:dyDescent="0.25">
      <c r="F54653" s="1"/>
    </row>
    <row r="54654" spans="6:6" x14ac:dyDescent="0.25">
      <c r="F54654" s="1"/>
    </row>
    <row r="54655" spans="6:6" x14ac:dyDescent="0.25">
      <c r="F54655" s="1"/>
    </row>
    <row r="54656" spans="6:6" x14ac:dyDescent="0.25">
      <c r="F54656" s="1"/>
    </row>
    <row r="54657" spans="6:6" x14ac:dyDescent="0.25">
      <c r="F54657" s="1"/>
    </row>
    <row r="54658" spans="6:6" x14ac:dyDescent="0.25">
      <c r="F54658" s="1"/>
    </row>
    <row r="54659" spans="6:6" x14ac:dyDescent="0.25">
      <c r="F54659" s="1"/>
    </row>
    <row r="54660" spans="6:6" x14ac:dyDescent="0.25">
      <c r="F54660" s="1"/>
    </row>
    <row r="54661" spans="6:6" x14ac:dyDescent="0.25">
      <c r="F54661" s="1"/>
    </row>
    <row r="54662" spans="6:6" x14ac:dyDescent="0.25">
      <c r="F54662" s="1"/>
    </row>
    <row r="54663" spans="6:6" x14ac:dyDescent="0.25">
      <c r="F54663" s="1"/>
    </row>
    <row r="54664" spans="6:6" x14ac:dyDescent="0.25">
      <c r="F54664" s="1"/>
    </row>
    <row r="54665" spans="6:6" x14ac:dyDescent="0.25">
      <c r="F54665" s="1"/>
    </row>
    <row r="54666" spans="6:6" x14ac:dyDescent="0.25">
      <c r="F54666" s="1"/>
    </row>
    <row r="54667" spans="6:6" x14ac:dyDescent="0.25">
      <c r="F54667" s="1"/>
    </row>
    <row r="54668" spans="6:6" x14ac:dyDescent="0.25">
      <c r="F54668" s="1"/>
    </row>
    <row r="54669" spans="6:6" x14ac:dyDescent="0.25">
      <c r="F54669" s="1"/>
    </row>
    <row r="54670" spans="6:6" x14ac:dyDescent="0.25">
      <c r="F54670" s="1"/>
    </row>
    <row r="54671" spans="6:6" x14ac:dyDescent="0.25">
      <c r="F54671" s="1"/>
    </row>
    <row r="54672" spans="6:6" x14ac:dyDescent="0.25">
      <c r="F54672" s="1"/>
    </row>
    <row r="54673" spans="6:6" x14ac:dyDescent="0.25">
      <c r="F54673" s="1"/>
    </row>
    <row r="54674" spans="6:6" x14ac:dyDescent="0.25">
      <c r="F54674" s="1"/>
    </row>
    <row r="54675" spans="6:6" x14ac:dyDescent="0.25">
      <c r="F54675" s="1"/>
    </row>
    <row r="54676" spans="6:6" x14ac:dyDescent="0.25">
      <c r="F54676" s="1"/>
    </row>
    <row r="54677" spans="6:6" x14ac:dyDescent="0.25">
      <c r="F54677" s="1"/>
    </row>
    <row r="54678" spans="6:6" x14ac:dyDescent="0.25">
      <c r="F54678" s="1"/>
    </row>
    <row r="54679" spans="6:6" x14ac:dyDescent="0.25">
      <c r="F54679" s="1"/>
    </row>
    <row r="54680" spans="6:6" x14ac:dyDescent="0.25">
      <c r="F54680" s="1"/>
    </row>
    <row r="54681" spans="6:6" x14ac:dyDescent="0.25">
      <c r="F54681" s="1"/>
    </row>
    <row r="54682" spans="6:6" x14ac:dyDescent="0.25">
      <c r="F54682" s="1"/>
    </row>
    <row r="54683" spans="6:6" x14ac:dyDescent="0.25">
      <c r="F54683" s="1"/>
    </row>
    <row r="54684" spans="6:6" x14ac:dyDescent="0.25">
      <c r="F54684" s="1"/>
    </row>
    <row r="54685" spans="6:6" x14ac:dyDescent="0.25">
      <c r="F54685" s="1"/>
    </row>
    <row r="54686" spans="6:6" x14ac:dyDescent="0.25">
      <c r="F54686" s="1"/>
    </row>
    <row r="54687" spans="6:6" x14ac:dyDescent="0.25">
      <c r="F54687" s="1"/>
    </row>
    <row r="54688" spans="6:6" x14ac:dyDescent="0.25">
      <c r="F54688" s="1"/>
    </row>
    <row r="54689" spans="6:6" x14ac:dyDescent="0.25">
      <c r="F54689" s="1"/>
    </row>
    <row r="54690" spans="6:6" x14ac:dyDescent="0.25">
      <c r="F54690" s="1"/>
    </row>
    <row r="54691" spans="6:6" x14ac:dyDescent="0.25">
      <c r="F54691" s="1"/>
    </row>
    <row r="54692" spans="6:6" x14ac:dyDescent="0.25">
      <c r="F54692" s="1"/>
    </row>
    <row r="54693" spans="6:6" x14ac:dyDescent="0.25">
      <c r="F54693" s="1"/>
    </row>
    <row r="54694" spans="6:6" x14ac:dyDescent="0.25">
      <c r="F54694" s="1"/>
    </row>
    <row r="54695" spans="6:6" x14ac:dyDescent="0.25">
      <c r="F54695" s="1"/>
    </row>
    <row r="54696" spans="6:6" x14ac:dyDescent="0.25">
      <c r="F54696" s="1"/>
    </row>
    <row r="54697" spans="6:6" x14ac:dyDescent="0.25">
      <c r="F54697" s="1"/>
    </row>
    <row r="54698" spans="6:6" x14ac:dyDescent="0.25">
      <c r="F54698" s="1"/>
    </row>
    <row r="54699" spans="6:6" x14ac:dyDescent="0.25">
      <c r="F54699" s="1"/>
    </row>
    <row r="54700" spans="6:6" x14ac:dyDescent="0.25">
      <c r="F54700" s="1"/>
    </row>
    <row r="54701" spans="6:6" x14ac:dyDescent="0.25">
      <c r="F54701" s="1"/>
    </row>
    <row r="54702" spans="6:6" x14ac:dyDescent="0.25">
      <c r="F54702" s="1"/>
    </row>
    <row r="54703" spans="6:6" x14ac:dyDescent="0.25">
      <c r="F54703" s="1"/>
    </row>
    <row r="54704" spans="6:6" x14ac:dyDescent="0.25">
      <c r="F54704" s="1"/>
    </row>
    <row r="54705" spans="6:6" x14ac:dyDescent="0.25">
      <c r="F54705" s="1"/>
    </row>
    <row r="54706" spans="6:6" x14ac:dyDescent="0.25">
      <c r="F54706" s="1"/>
    </row>
    <row r="54707" spans="6:6" x14ac:dyDescent="0.25">
      <c r="F54707" s="1"/>
    </row>
    <row r="54708" spans="6:6" x14ac:dyDescent="0.25">
      <c r="F54708" s="1"/>
    </row>
    <row r="54709" spans="6:6" x14ac:dyDescent="0.25">
      <c r="F54709" s="1"/>
    </row>
    <row r="54710" spans="6:6" x14ac:dyDescent="0.25">
      <c r="F54710" s="1"/>
    </row>
    <row r="54711" spans="6:6" x14ac:dyDescent="0.25">
      <c r="F54711" s="1"/>
    </row>
    <row r="54712" spans="6:6" x14ac:dyDescent="0.25">
      <c r="F54712" s="1"/>
    </row>
    <row r="54713" spans="6:6" x14ac:dyDescent="0.25">
      <c r="F54713" s="1"/>
    </row>
    <row r="54714" spans="6:6" x14ac:dyDescent="0.25">
      <c r="F54714" s="1"/>
    </row>
    <row r="54715" spans="6:6" x14ac:dyDescent="0.25">
      <c r="F54715" s="1"/>
    </row>
    <row r="54716" spans="6:6" x14ac:dyDescent="0.25">
      <c r="F54716" s="1"/>
    </row>
    <row r="54717" spans="6:6" x14ac:dyDescent="0.25">
      <c r="F54717" s="1"/>
    </row>
    <row r="54718" spans="6:6" x14ac:dyDescent="0.25">
      <c r="F54718" s="1"/>
    </row>
    <row r="54719" spans="6:6" x14ac:dyDescent="0.25">
      <c r="F54719" s="1"/>
    </row>
    <row r="54720" spans="6:6" x14ac:dyDescent="0.25">
      <c r="F54720" s="1"/>
    </row>
    <row r="54721" spans="6:6" x14ac:dyDescent="0.25">
      <c r="F54721" s="1"/>
    </row>
    <row r="54722" spans="6:6" x14ac:dyDescent="0.25">
      <c r="F54722" s="1"/>
    </row>
    <row r="54723" spans="6:6" x14ac:dyDescent="0.25">
      <c r="F54723" s="1"/>
    </row>
    <row r="54724" spans="6:6" x14ac:dyDescent="0.25">
      <c r="F54724" s="1"/>
    </row>
    <row r="54725" spans="6:6" x14ac:dyDescent="0.25">
      <c r="F54725" s="1"/>
    </row>
    <row r="54726" spans="6:6" x14ac:dyDescent="0.25">
      <c r="F54726" s="1"/>
    </row>
    <row r="54727" spans="6:6" x14ac:dyDescent="0.25">
      <c r="F54727" s="1"/>
    </row>
    <row r="54728" spans="6:6" x14ac:dyDescent="0.25">
      <c r="F54728" s="1"/>
    </row>
    <row r="54729" spans="6:6" x14ac:dyDescent="0.25">
      <c r="F54729" s="1"/>
    </row>
    <row r="54730" spans="6:6" x14ac:dyDescent="0.25">
      <c r="F54730" s="1"/>
    </row>
    <row r="54731" spans="6:6" x14ac:dyDescent="0.25">
      <c r="F54731" s="1"/>
    </row>
    <row r="54732" spans="6:6" x14ac:dyDescent="0.25">
      <c r="F54732" s="1"/>
    </row>
    <row r="54733" spans="6:6" x14ac:dyDescent="0.25">
      <c r="F54733" s="1"/>
    </row>
    <row r="54734" spans="6:6" x14ac:dyDescent="0.25">
      <c r="F54734" s="1"/>
    </row>
    <row r="54735" spans="6:6" x14ac:dyDescent="0.25">
      <c r="F54735" s="1"/>
    </row>
    <row r="54736" spans="6:6" x14ac:dyDescent="0.25">
      <c r="F54736" s="1"/>
    </row>
    <row r="54737" spans="6:6" x14ac:dyDescent="0.25">
      <c r="F54737" s="1"/>
    </row>
    <row r="54738" spans="6:6" x14ac:dyDescent="0.25">
      <c r="F54738" s="1"/>
    </row>
    <row r="54739" spans="6:6" x14ac:dyDescent="0.25">
      <c r="F54739" s="1"/>
    </row>
    <row r="54740" spans="6:6" x14ac:dyDescent="0.25">
      <c r="F54740" s="1"/>
    </row>
    <row r="54741" spans="6:6" x14ac:dyDescent="0.25">
      <c r="F54741" s="1"/>
    </row>
    <row r="54742" spans="6:6" x14ac:dyDescent="0.25">
      <c r="F54742" s="1"/>
    </row>
    <row r="54743" spans="6:6" x14ac:dyDescent="0.25">
      <c r="F54743" s="1"/>
    </row>
    <row r="54744" spans="6:6" x14ac:dyDescent="0.25">
      <c r="F54744" s="1"/>
    </row>
    <row r="54745" spans="6:6" x14ac:dyDescent="0.25">
      <c r="F54745" s="1"/>
    </row>
    <row r="54746" spans="6:6" x14ac:dyDescent="0.25">
      <c r="F54746" s="1"/>
    </row>
    <row r="54747" spans="6:6" x14ac:dyDescent="0.25">
      <c r="F54747" s="1"/>
    </row>
    <row r="54748" spans="6:6" x14ac:dyDescent="0.25">
      <c r="F54748" s="1"/>
    </row>
    <row r="54749" spans="6:6" x14ac:dyDescent="0.25">
      <c r="F54749" s="1"/>
    </row>
    <row r="54750" spans="6:6" x14ac:dyDescent="0.25">
      <c r="F54750" s="1"/>
    </row>
    <row r="54751" spans="6:6" x14ac:dyDescent="0.25">
      <c r="F54751" s="1"/>
    </row>
    <row r="54752" spans="6:6" x14ac:dyDescent="0.25">
      <c r="F54752" s="1"/>
    </row>
    <row r="54753" spans="6:6" x14ac:dyDescent="0.25">
      <c r="F54753" s="1"/>
    </row>
    <row r="54754" spans="6:6" x14ac:dyDescent="0.25">
      <c r="F54754" s="1"/>
    </row>
    <row r="54755" spans="6:6" x14ac:dyDescent="0.25">
      <c r="F54755" s="1"/>
    </row>
    <row r="54756" spans="6:6" x14ac:dyDescent="0.25">
      <c r="F54756" s="1"/>
    </row>
    <row r="54757" spans="6:6" x14ac:dyDescent="0.25">
      <c r="F54757" s="1"/>
    </row>
    <row r="54758" spans="6:6" x14ac:dyDescent="0.25">
      <c r="F54758" s="1"/>
    </row>
    <row r="54759" spans="6:6" x14ac:dyDescent="0.25">
      <c r="F54759" s="1"/>
    </row>
    <row r="54760" spans="6:6" x14ac:dyDescent="0.25">
      <c r="F54760" s="1"/>
    </row>
    <row r="54761" spans="6:6" x14ac:dyDescent="0.25">
      <c r="F54761" s="1"/>
    </row>
    <row r="54762" spans="6:6" x14ac:dyDescent="0.25">
      <c r="F54762" s="1"/>
    </row>
    <row r="54763" spans="6:6" x14ac:dyDescent="0.25">
      <c r="F54763" s="1"/>
    </row>
    <row r="54764" spans="6:6" x14ac:dyDescent="0.25">
      <c r="F54764" s="1"/>
    </row>
    <row r="54765" spans="6:6" x14ac:dyDescent="0.25">
      <c r="F54765" s="1"/>
    </row>
    <row r="54766" spans="6:6" x14ac:dyDescent="0.25">
      <c r="F54766" s="1"/>
    </row>
    <row r="54767" spans="6:6" x14ac:dyDescent="0.25">
      <c r="F54767" s="1"/>
    </row>
    <row r="54768" spans="6:6" x14ac:dyDescent="0.25">
      <c r="F54768" s="1"/>
    </row>
    <row r="54769" spans="6:6" x14ac:dyDescent="0.25">
      <c r="F54769" s="1"/>
    </row>
    <row r="54770" spans="6:6" x14ac:dyDescent="0.25">
      <c r="F54770" s="1"/>
    </row>
    <row r="54771" spans="6:6" x14ac:dyDescent="0.25">
      <c r="F54771" s="1"/>
    </row>
    <row r="54772" spans="6:6" x14ac:dyDescent="0.25">
      <c r="F54772" s="1"/>
    </row>
    <row r="54773" spans="6:6" x14ac:dyDescent="0.25">
      <c r="F54773" s="1"/>
    </row>
    <row r="54774" spans="6:6" x14ac:dyDescent="0.25">
      <c r="F54774" s="1"/>
    </row>
    <row r="54775" spans="6:6" x14ac:dyDescent="0.25">
      <c r="F54775" s="1"/>
    </row>
    <row r="54776" spans="6:6" x14ac:dyDescent="0.25">
      <c r="F54776" s="1"/>
    </row>
    <row r="54777" spans="6:6" x14ac:dyDescent="0.25">
      <c r="F54777" s="1"/>
    </row>
    <row r="54778" spans="6:6" x14ac:dyDescent="0.25">
      <c r="F54778" s="1"/>
    </row>
    <row r="54779" spans="6:6" x14ac:dyDescent="0.25">
      <c r="F54779" s="1"/>
    </row>
    <row r="54780" spans="6:6" x14ac:dyDescent="0.25">
      <c r="F54780" s="1"/>
    </row>
    <row r="54781" spans="6:6" x14ac:dyDescent="0.25">
      <c r="F54781" s="1"/>
    </row>
    <row r="54782" spans="6:6" x14ac:dyDescent="0.25">
      <c r="F54782" s="1"/>
    </row>
    <row r="54783" spans="6:6" x14ac:dyDescent="0.25">
      <c r="F54783" s="1"/>
    </row>
    <row r="54784" spans="6:6" x14ac:dyDescent="0.25">
      <c r="F54784" s="1"/>
    </row>
    <row r="54785" spans="6:6" x14ac:dyDescent="0.25">
      <c r="F54785" s="1"/>
    </row>
    <row r="54786" spans="6:6" x14ac:dyDescent="0.25">
      <c r="F54786" s="1"/>
    </row>
    <row r="54787" spans="6:6" x14ac:dyDescent="0.25">
      <c r="F54787" s="1"/>
    </row>
    <row r="54788" spans="6:6" x14ac:dyDescent="0.25">
      <c r="F54788" s="1"/>
    </row>
    <row r="54789" spans="6:6" x14ac:dyDescent="0.25">
      <c r="F54789" s="1"/>
    </row>
    <row r="54790" spans="6:6" x14ac:dyDescent="0.25">
      <c r="F54790" s="1"/>
    </row>
    <row r="54791" spans="6:6" x14ac:dyDescent="0.25">
      <c r="F54791" s="1"/>
    </row>
    <row r="54792" spans="6:6" x14ac:dyDescent="0.25">
      <c r="F54792" s="1"/>
    </row>
    <row r="54793" spans="6:6" x14ac:dyDescent="0.25">
      <c r="F54793" s="1"/>
    </row>
    <row r="54794" spans="6:6" x14ac:dyDescent="0.25">
      <c r="F54794" s="1"/>
    </row>
    <row r="54795" spans="6:6" x14ac:dyDescent="0.25">
      <c r="F54795" s="1"/>
    </row>
    <row r="54796" spans="6:6" x14ac:dyDescent="0.25">
      <c r="F54796" s="1"/>
    </row>
    <row r="54797" spans="6:6" x14ac:dyDescent="0.25">
      <c r="F54797" s="1"/>
    </row>
    <row r="54798" spans="6:6" x14ac:dyDescent="0.25">
      <c r="F54798" s="1"/>
    </row>
    <row r="54799" spans="6:6" x14ac:dyDescent="0.25">
      <c r="F54799" s="1"/>
    </row>
    <row r="54800" spans="6:6" x14ac:dyDescent="0.25">
      <c r="F54800" s="1"/>
    </row>
    <row r="54801" spans="6:6" x14ac:dyDescent="0.25">
      <c r="F54801" s="1"/>
    </row>
    <row r="54802" spans="6:6" x14ac:dyDescent="0.25">
      <c r="F54802" s="1"/>
    </row>
    <row r="54803" spans="6:6" x14ac:dyDescent="0.25">
      <c r="F54803" s="1"/>
    </row>
    <row r="54804" spans="6:6" x14ac:dyDescent="0.25">
      <c r="F54804" s="1"/>
    </row>
    <row r="54805" spans="6:6" x14ac:dyDescent="0.25">
      <c r="F54805" s="1"/>
    </row>
    <row r="54806" spans="6:6" x14ac:dyDescent="0.25">
      <c r="F54806" s="1"/>
    </row>
    <row r="54807" spans="6:6" x14ac:dyDescent="0.25">
      <c r="F54807" s="1"/>
    </row>
    <row r="54808" spans="6:6" x14ac:dyDescent="0.25">
      <c r="F54808" s="1"/>
    </row>
    <row r="54809" spans="6:6" x14ac:dyDescent="0.25">
      <c r="F54809" s="1"/>
    </row>
    <row r="54810" spans="6:6" x14ac:dyDescent="0.25">
      <c r="F54810" s="1"/>
    </row>
    <row r="54811" spans="6:6" x14ac:dyDescent="0.25">
      <c r="F54811" s="1"/>
    </row>
    <row r="54812" spans="6:6" x14ac:dyDescent="0.25">
      <c r="F54812" s="1"/>
    </row>
    <row r="54813" spans="6:6" x14ac:dyDescent="0.25">
      <c r="F54813" s="1"/>
    </row>
    <row r="54814" spans="6:6" x14ac:dyDescent="0.25">
      <c r="F54814" s="1"/>
    </row>
    <row r="54815" spans="6:6" x14ac:dyDescent="0.25">
      <c r="F54815" s="1"/>
    </row>
    <row r="54816" spans="6:6" x14ac:dyDescent="0.25">
      <c r="F54816" s="1"/>
    </row>
    <row r="54817" spans="6:6" x14ac:dyDescent="0.25">
      <c r="F54817" s="1"/>
    </row>
    <row r="54818" spans="6:6" x14ac:dyDescent="0.25">
      <c r="F54818" s="1"/>
    </row>
    <row r="54819" spans="6:6" x14ac:dyDescent="0.25">
      <c r="F54819" s="1"/>
    </row>
    <row r="54820" spans="6:6" x14ac:dyDescent="0.25">
      <c r="F54820" s="1"/>
    </row>
    <row r="54821" spans="6:6" x14ac:dyDescent="0.25">
      <c r="F54821" s="1"/>
    </row>
    <row r="54822" spans="6:6" x14ac:dyDescent="0.25">
      <c r="F54822" s="1"/>
    </row>
    <row r="54823" spans="6:6" x14ac:dyDescent="0.25">
      <c r="F54823" s="1"/>
    </row>
    <row r="54824" spans="6:6" x14ac:dyDescent="0.25">
      <c r="F54824" s="1"/>
    </row>
    <row r="54825" spans="6:6" x14ac:dyDescent="0.25">
      <c r="F54825" s="1"/>
    </row>
    <row r="54826" spans="6:6" x14ac:dyDescent="0.25">
      <c r="F54826" s="1"/>
    </row>
    <row r="54827" spans="6:6" x14ac:dyDescent="0.25">
      <c r="F54827" s="1"/>
    </row>
    <row r="54828" spans="6:6" x14ac:dyDescent="0.25">
      <c r="F54828" s="1"/>
    </row>
    <row r="54829" spans="6:6" x14ac:dyDescent="0.25">
      <c r="F54829" s="1"/>
    </row>
    <row r="54830" spans="6:6" x14ac:dyDescent="0.25">
      <c r="F54830" s="1"/>
    </row>
    <row r="54831" spans="6:6" x14ac:dyDescent="0.25">
      <c r="F54831" s="1"/>
    </row>
    <row r="54832" spans="6:6" x14ac:dyDescent="0.25">
      <c r="F54832" s="1"/>
    </row>
    <row r="54833" spans="6:6" x14ac:dyDescent="0.25">
      <c r="F54833" s="1"/>
    </row>
    <row r="54834" spans="6:6" x14ac:dyDescent="0.25">
      <c r="F54834" s="1"/>
    </row>
    <row r="54835" spans="6:6" x14ac:dyDescent="0.25">
      <c r="F54835" s="1"/>
    </row>
    <row r="54836" spans="6:6" x14ac:dyDescent="0.25">
      <c r="F54836" s="1"/>
    </row>
    <row r="54837" spans="6:6" x14ac:dyDescent="0.25">
      <c r="F54837" s="1"/>
    </row>
    <row r="54838" spans="6:6" x14ac:dyDescent="0.25">
      <c r="F54838" s="1"/>
    </row>
    <row r="54839" spans="6:6" x14ac:dyDescent="0.25">
      <c r="F54839" s="1"/>
    </row>
    <row r="54840" spans="6:6" x14ac:dyDescent="0.25">
      <c r="F54840" s="1"/>
    </row>
    <row r="54841" spans="6:6" x14ac:dyDescent="0.25">
      <c r="F54841" s="1"/>
    </row>
    <row r="54842" spans="6:6" x14ac:dyDescent="0.25">
      <c r="F54842" s="1"/>
    </row>
    <row r="54843" spans="6:6" x14ac:dyDescent="0.25">
      <c r="F54843" s="1"/>
    </row>
    <row r="54844" spans="6:6" x14ac:dyDescent="0.25">
      <c r="F54844" s="1"/>
    </row>
    <row r="54845" spans="6:6" x14ac:dyDescent="0.25">
      <c r="F54845" s="1"/>
    </row>
    <row r="54846" spans="6:6" x14ac:dyDescent="0.25">
      <c r="F54846" s="1"/>
    </row>
    <row r="54847" spans="6:6" x14ac:dyDescent="0.25">
      <c r="F54847" s="1"/>
    </row>
    <row r="54848" spans="6:6" x14ac:dyDescent="0.25">
      <c r="F54848" s="1"/>
    </row>
    <row r="54849" spans="6:6" x14ac:dyDescent="0.25">
      <c r="F54849" s="1"/>
    </row>
    <row r="54850" spans="6:6" x14ac:dyDescent="0.25">
      <c r="F54850" s="1"/>
    </row>
    <row r="54851" spans="6:6" x14ac:dyDescent="0.25">
      <c r="F54851" s="1"/>
    </row>
    <row r="54852" spans="6:6" x14ac:dyDescent="0.25">
      <c r="F54852" s="1"/>
    </row>
    <row r="54853" spans="6:6" x14ac:dyDescent="0.25">
      <c r="F54853" s="1"/>
    </row>
    <row r="54854" spans="6:6" x14ac:dyDescent="0.25">
      <c r="F54854" s="1"/>
    </row>
    <row r="54855" spans="6:6" x14ac:dyDescent="0.25">
      <c r="F54855" s="1"/>
    </row>
    <row r="54856" spans="6:6" x14ac:dyDescent="0.25">
      <c r="F54856" s="1"/>
    </row>
    <row r="54857" spans="6:6" x14ac:dyDescent="0.25">
      <c r="F54857" s="1"/>
    </row>
    <row r="54858" spans="6:6" x14ac:dyDescent="0.25">
      <c r="F54858" s="1"/>
    </row>
    <row r="54859" spans="6:6" x14ac:dyDescent="0.25">
      <c r="F54859" s="1"/>
    </row>
    <row r="54860" spans="6:6" x14ac:dyDescent="0.25">
      <c r="F54860" s="1"/>
    </row>
    <row r="54861" spans="6:6" x14ac:dyDescent="0.25">
      <c r="F54861" s="1"/>
    </row>
    <row r="54862" spans="6:6" x14ac:dyDescent="0.25">
      <c r="F54862" s="1"/>
    </row>
    <row r="54863" spans="6:6" x14ac:dyDescent="0.25">
      <c r="F54863" s="1"/>
    </row>
    <row r="54864" spans="6:6" x14ac:dyDescent="0.25">
      <c r="F54864" s="1"/>
    </row>
    <row r="54865" spans="6:6" x14ac:dyDescent="0.25">
      <c r="F54865" s="1"/>
    </row>
    <row r="54866" spans="6:6" x14ac:dyDescent="0.25">
      <c r="F54866" s="1"/>
    </row>
    <row r="54867" spans="6:6" x14ac:dyDescent="0.25">
      <c r="F54867" s="1"/>
    </row>
    <row r="54868" spans="6:6" x14ac:dyDescent="0.25">
      <c r="F54868" s="1"/>
    </row>
    <row r="54869" spans="6:6" x14ac:dyDescent="0.25">
      <c r="F54869" s="1"/>
    </row>
    <row r="54870" spans="6:6" x14ac:dyDescent="0.25">
      <c r="F54870" s="1"/>
    </row>
    <row r="54871" spans="6:6" x14ac:dyDescent="0.25">
      <c r="F54871" s="1"/>
    </row>
    <row r="54872" spans="6:6" x14ac:dyDescent="0.25">
      <c r="F54872" s="1"/>
    </row>
    <row r="54873" spans="6:6" x14ac:dyDescent="0.25">
      <c r="F54873" s="1"/>
    </row>
    <row r="54874" spans="6:6" x14ac:dyDescent="0.25">
      <c r="F54874" s="1"/>
    </row>
    <row r="54875" spans="6:6" x14ac:dyDescent="0.25">
      <c r="F54875" s="1"/>
    </row>
    <row r="54876" spans="6:6" x14ac:dyDescent="0.25">
      <c r="F54876" s="1"/>
    </row>
    <row r="54877" spans="6:6" x14ac:dyDescent="0.25">
      <c r="F54877" s="1"/>
    </row>
    <row r="54878" spans="6:6" x14ac:dyDescent="0.25">
      <c r="F54878" s="1"/>
    </row>
    <row r="54879" spans="6:6" x14ac:dyDescent="0.25">
      <c r="F54879" s="1"/>
    </row>
    <row r="54880" spans="6:6" x14ac:dyDescent="0.25">
      <c r="F54880" s="1"/>
    </row>
    <row r="54881" spans="6:6" x14ac:dyDescent="0.25">
      <c r="F54881" s="1"/>
    </row>
    <row r="54882" spans="6:6" x14ac:dyDescent="0.25">
      <c r="F54882" s="1"/>
    </row>
    <row r="54883" spans="6:6" x14ac:dyDescent="0.25">
      <c r="F54883" s="1"/>
    </row>
    <row r="54884" spans="6:6" x14ac:dyDescent="0.25">
      <c r="F54884" s="1"/>
    </row>
    <row r="54885" spans="6:6" x14ac:dyDescent="0.25">
      <c r="F54885" s="1"/>
    </row>
    <row r="54886" spans="6:6" x14ac:dyDescent="0.25">
      <c r="F54886" s="1"/>
    </row>
    <row r="54887" spans="6:6" x14ac:dyDescent="0.25">
      <c r="F54887" s="1"/>
    </row>
    <row r="54888" spans="6:6" x14ac:dyDescent="0.25">
      <c r="F54888" s="1"/>
    </row>
    <row r="54889" spans="6:6" x14ac:dyDescent="0.25">
      <c r="F54889" s="1"/>
    </row>
    <row r="54890" spans="6:6" x14ac:dyDescent="0.25">
      <c r="F54890" s="1"/>
    </row>
    <row r="54891" spans="6:6" x14ac:dyDescent="0.25">
      <c r="F54891" s="1"/>
    </row>
    <row r="54892" spans="6:6" x14ac:dyDescent="0.25">
      <c r="F54892" s="1"/>
    </row>
    <row r="54893" spans="6:6" x14ac:dyDescent="0.25">
      <c r="F54893" s="1"/>
    </row>
    <row r="54894" spans="6:6" x14ac:dyDescent="0.25">
      <c r="F54894" s="1"/>
    </row>
    <row r="54895" spans="6:6" x14ac:dyDescent="0.25">
      <c r="F54895" s="1"/>
    </row>
    <row r="54896" spans="6:6" x14ac:dyDescent="0.25">
      <c r="F54896" s="1"/>
    </row>
    <row r="54897" spans="6:6" x14ac:dyDescent="0.25">
      <c r="F54897" s="1"/>
    </row>
    <row r="54898" spans="6:6" x14ac:dyDescent="0.25">
      <c r="F54898" s="1"/>
    </row>
    <row r="54899" spans="6:6" x14ac:dyDescent="0.25">
      <c r="F54899" s="1"/>
    </row>
    <row r="54900" spans="6:6" x14ac:dyDescent="0.25">
      <c r="F54900" s="1"/>
    </row>
    <row r="54901" spans="6:6" x14ac:dyDescent="0.25">
      <c r="F54901" s="1"/>
    </row>
    <row r="54902" spans="6:6" x14ac:dyDescent="0.25">
      <c r="F54902" s="1"/>
    </row>
    <row r="54903" spans="6:6" x14ac:dyDescent="0.25">
      <c r="F54903" s="1"/>
    </row>
    <row r="54904" spans="6:6" x14ac:dyDescent="0.25">
      <c r="F54904" s="1"/>
    </row>
    <row r="54905" spans="6:6" x14ac:dyDescent="0.25">
      <c r="F54905" s="1"/>
    </row>
    <row r="54906" spans="6:6" x14ac:dyDescent="0.25">
      <c r="F54906" s="1"/>
    </row>
    <row r="54907" spans="6:6" x14ac:dyDescent="0.25">
      <c r="F54907" s="1"/>
    </row>
    <row r="54908" spans="6:6" x14ac:dyDescent="0.25">
      <c r="F54908" s="1"/>
    </row>
    <row r="54909" spans="6:6" x14ac:dyDescent="0.25">
      <c r="F54909" s="1"/>
    </row>
    <row r="54910" spans="6:6" x14ac:dyDescent="0.25">
      <c r="F54910" s="1"/>
    </row>
    <row r="54911" spans="6:6" x14ac:dyDescent="0.25">
      <c r="F54911" s="1"/>
    </row>
    <row r="54912" spans="6:6" x14ac:dyDescent="0.25">
      <c r="F54912" s="1"/>
    </row>
    <row r="54913" spans="6:6" x14ac:dyDescent="0.25">
      <c r="F54913" s="1"/>
    </row>
    <row r="54914" spans="6:6" x14ac:dyDescent="0.25">
      <c r="F54914" s="1"/>
    </row>
    <row r="54915" spans="6:6" x14ac:dyDescent="0.25">
      <c r="F54915" s="1"/>
    </row>
    <row r="54916" spans="6:6" x14ac:dyDescent="0.25">
      <c r="F54916" s="1"/>
    </row>
    <row r="54917" spans="6:6" x14ac:dyDescent="0.25">
      <c r="F54917" s="1"/>
    </row>
    <row r="54918" spans="6:6" x14ac:dyDescent="0.25">
      <c r="F54918" s="1"/>
    </row>
    <row r="54919" spans="6:6" x14ac:dyDescent="0.25">
      <c r="F54919" s="1"/>
    </row>
    <row r="54920" spans="6:6" x14ac:dyDescent="0.25">
      <c r="F54920" s="1"/>
    </row>
    <row r="54921" spans="6:6" x14ac:dyDescent="0.25">
      <c r="F54921" s="1"/>
    </row>
    <row r="54922" spans="6:6" x14ac:dyDescent="0.25">
      <c r="F54922" s="1"/>
    </row>
    <row r="54923" spans="6:6" x14ac:dyDescent="0.25">
      <c r="F54923" s="1"/>
    </row>
    <row r="54924" spans="6:6" x14ac:dyDescent="0.25">
      <c r="F54924" s="1"/>
    </row>
    <row r="54925" spans="6:6" x14ac:dyDescent="0.25">
      <c r="F54925" s="1"/>
    </row>
    <row r="54926" spans="6:6" x14ac:dyDescent="0.25">
      <c r="F54926" s="1"/>
    </row>
    <row r="54927" spans="6:6" x14ac:dyDescent="0.25">
      <c r="F54927" s="1"/>
    </row>
    <row r="54928" spans="6:6" x14ac:dyDescent="0.25">
      <c r="F54928" s="1"/>
    </row>
    <row r="54929" spans="6:6" x14ac:dyDescent="0.25">
      <c r="F54929" s="1"/>
    </row>
    <row r="54930" spans="6:6" x14ac:dyDescent="0.25">
      <c r="F54930" s="1"/>
    </row>
    <row r="54931" spans="6:6" x14ac:dyDescent="0.25">
      <c r="F54931" s="1"/>
    </row>
    <row r="54932" spans="6:6" x14ac:dyDescent="0.25">
      <c r="F54932" s="1"/>
    </row>
    <row r="54933" spans="6:6" x14ac:dyDescent="0.25">
      <c r="F54933" s="1"/>
    </row>
    <row r="54934" spans="6:6" x14ac:dyDescent="0.25">
      <c r="F54934" s="1"/>
    </row>
    <row r="54935" spans="6:6" x14ac:dyDescent="0.25">
      <c r="F54935" s="1"/>
    </row>
    <row r="54936" spans="6:6" x14ac:dyDescent="0.25">
      <c r="F54936" s="1"/>
    </row>
    <row r="54937" spans="6:6" x14ac:dyDescent="0.25">
      <c r="F54937" s="1"/>
    </row>
    <row r="54938" spans="6:6" x14ac:dyDescent="0.25">
      <c r="F54938" s="1"/>
    </row>
    <row r="54939" spans="6:6" x14ac:dyDescent="0.25">
      <c r="F54939" s="1"/>
    </row>
    <row r="54940" spans="6:6" x14ac:dyDescent="0.25">
      <c r="F54940" s="1"/>
    </row>
    <row r="54941" spans="6:6" x14ac:dyDescent="0.25">
      <c r="F54941" s="1"/>
    </row>
    <row r="54942" spans="6:6" x14ac:dyDescent="0.25">
      <c r="F54942" s="1"/>
    </row>
    <row r="54943" spans="6:6" x14ac:dyDescent="0.25">
      <c r="F54943" s="1"/>
    </row>
    <row r="54944" spans="6:6" x14ac:dyDescent="0.25">
      <c r="F54944" s="1"/>
    </row>
    <row r="54945" spans="6:6" x14ac:dyDescent="0.25">
      <c r="F54945" s="1"/>
    </row>
    <row r="54946" spans="6:6" x14ac:dyDescent="0.25">
      <c r="F54946" s="1"/>
    </row>
    <row r="54947" spans="6:6" x14ac:dyDescent="0.25">
      <c r="F54947" s="1"/>
    </row>
    <row r="54948" spans="6:6" x14ac:dyDescent="0.25">
      <c r="F54948" s="1"/>
    </row>
    <row r="54949" spans="6:6" x14ac:dyDescent="0.25">
      <c r="F54949" s="1"/>
    </row>
    <row r="54950" spans="6:6" x14ac:dyDescent="0.25">
      <c r="F54950" s="1"/>
    </row>
    <row r="54951" spans="6:6" x14ac:dyDescent="0.25">
      <c r="F54951" s="1"/>
    </row>
    <row r="54952" spans="6:6" x14ac:dyDescent="0.25">
      <c r="F54952" s="1"/>
    </row>
    <row r="54953" spans="6:6" x14ac:dyDescent="0.25">
      <c r="F54953" s="1"/>
    </row>
    <row r="54954" spans="6:6" x14ac:dyDescent="0.25">
      <c r="F54954" s="1"/>
    </row>
    <row r="54955" spans="6:6" x14ac:dyDescent="0.25">
      <c r="F54955" s="1"/>
    </row>
    <row r="54956" spans="6:6" x14ac:dyDescent="0.25">
      <c r="F54956" s="1"/>
    </row>
    <row r="54957" spans="6:6" x14ac:dyDescent="0.25">
      <c r="F54957" s="1"/>
    </row>
    <row r="54958" spans="6:6" x14ac:dyDescent="0.25">
      <c r="F54958" s="1"/>
    </row>
    <row r="54959" spans="6:6" x14ac:dyDescent="0.25">
      <c r="F54959" s="1"/>
    </row>
    <row r="54960" spans="6:6" x14ac:dyDescent="0.25">
      <c r="F54960" s="1"/>
    </row>
    <row r="54961" spans="6:6" x14ac:dyDescent="0.25">
      <c r="F54961" s="1"/>
    </row>
    <row r="54962" spans="6:6" x14ac:dyDescent="0.25">
      <c r="F54962" s="1"/>
    </row>
    <row r="54963" spans="6:6" x14ac:dyDescent="0.25">
      <c r="F54963" s="1"/>
    </row>
    <row r="54964" spans="6:6" x14ac:dyDescent="0.25">
      <c r="F54964" s="1"/>
    </row>
    <row r="54965" spans="6:6" x14ac:dyDescent="0.25">
      <c r="F54965" s="1"/>
    </row>
    <row r="54966" spans="6:6" x14ac:dyDescent="0.25">
      <c r="F54966" s="1"/>
    </row>
    <row r="54967" spans="6:6" x14ac:dyDescent="0.25">
      <c r="F54967" s="1"/>
    </row>
    <row r="54968" spans="6:6" x14ac:dyDescent="0.25">
      <c r="F54968" s="1"/>
    </row>
    <row r="54969" spans="6:6" x14ac:dyDescent="0.25">
      <c r="F54969" s="1"/>
    </row>
    <row r="54970" spans="6:6" x14ac:dyDescent="0.25">
      <c r="F54970" s="1"/>
    </row>
    <row r="54971" spans="6:6" x14ac:dyDescent="0.25">
      <c r="F54971" s="1"/>
    </row>
    <row r="54972" spans="6:6" x14ac:dyDescent="0.25">
      <c r="F54972" s="1"/>
    </row>
    <row r="54973" spans="6:6" x14ac:dyDescent="0.25">
      <c r="F54973" s="1"/>
    </row>
    <row r="54974" spans="6:6" x14ac:dyDescent="0.25">
      <c r="F54974" s="1"/>
    </row>
    <row r="54975" spans="6:6" x14ac:dyDescent="0.25">
      <c r="F54975" s="1"/>
    </row>
    <row r="54976" spans="6:6" x14ac:dyDescent="0.25">
      <c r="F54976" s="1"/>
    </row>
    <row r="54977" spans="6:6" x14ac:dyDescent="0.25">
      <c r="F54977" s="1"/>
    </row>
    <row r="54978" spans="6:6" x14ac:dyDescent="0.25">
      <c r="F54978" s="1"/>
    </row>
    <row r="54979" spans="6:6" x14ac:dyDescent="0.25">
      <c r="F54979" s="1"/>
    </row>
    <row r="54980" spans="6:6" x14ac:dyDescent="0.25">
      <c r="F54980" s="1"/>
    </row>
    <row r="54981" spans="6:6" x14ac:dyDescent="0.25">
      <c r="F54981" s="1"/>
    </row>
    <row r="54982" spans="6:6" x14ac:dyDescent="0.25">
      <c r="F54982" s="1"/>
    </row>
    <row r="54983" spans="6:6" x14ac:dyDescent="0.25">
      <c r="F54983" s="1"/>
    </row>
    <row r="54984" spans="6:6" x14ac:dyDescent="0.25">
      <c r="F54984" s="1"/>
    </row>
    <row r="54985" spans="6:6" x14ac:dyDescent="0.25">
      <c r="F54985" s="1"/>
    </row>
    <row r="54986" spans="6:6" x14ac:dyDescent="0.25">
      <c r="F54986" s="1"/>
    </row>
    <row r="54987" spans="6:6" x14ac:dyDescent="0.25">
      <c r="F54987" s="1"/>
    </row>
    <row r="54988" spans="6:6" x14ac:dyDescent="0.25">
      <c r="F54988" s="1"/>
    </row>
    <row r="54989" spans="6:6" x14ac:dyDescent="0.25">
      <c r="F54989" s="1"/>
    </row>
    <row r="54990" spans="6:6" x14ac:dyDescent="0.25">
      <c r="F54990" s="1"/>
    </row>
    <row r="54991" spans="6:6" x14ac:dyDescent="0.25">
      <c r="F54991" s="1"/>
    </row>
    <row r="54992" spans="6:6" x14ac:dyDescent="0.25">
      <c r="F54992" s="1"/>
    </row>
    <row r="54993" spans="6:6" x14ac:dyDescent="0.25">
      <c r="F54993" s="1"/>
    </row>
    <row r="54994" spans="6:6" x14ac:dyDescent="0.25">
      <c r="F54994" s="1"/>
    </row>
    <row r="54995" spans="6:6" x14ac:dyDescent="0.25">
      <c r="F54995" s="1"/>
    </row>
    <row r="54996" spans="6:6" x14ac:dyDescent="0.25">
      <c r="F54996" s="1"/>
    </row>
    <row r="54997" spans="6:6" x14ac:dyDescent="0.25">
      <c r="F54997" s="1"/>
    </row>
    <row r="54998" spans="6:6" x14ac:dyDescent="0.25">
      <c r="F54998" s="1"/>
    </row>
    <row r="54999" spans="6:6" x14ac:dyDescent="0.25">
      <c r="F54999" s="1"/>
    </row>
    <row r="55000" spans="6:6" x14ac:dyDescent="0.25">
      <c r="F55000" s="1"/>
    </row>
    <row r="55001" spans="6:6" x14ac:dyDescent="0.25">
      <c r="F55001" s="1"/>
    </row>
    <row r="55002" spans="6:6" x14ac:dyDescent="0.25">
      <c r="F55002" s="1"/>
    </row>
    <row r="55003" spans="6:6" x14ac:dyDescent="0.25">
      <c r="F55003" s="1"/>
    </row>
    <row r="55004" spans="6:6" x14ac:dyDescent="0.25">
      <c r="F55004" s="1"/>
    </row>
    <row r="55005" spans="6:6" x14ac:dyDescent="0.25">
      <c r="F55005" s="1"/>
    </row>
    <row r="55006" spans="6:6" x14ac:dyDescent="0.25">
      <c r="F55006" s="1"/>
    </row>
    <row r="55007" spans="6:6" x14ac:dyDescent="0.25">
      <c r="F55007" s="1"/>
    </row>
    <row r="55008" spans="6:6" x14ac:dyDescent="0.25">
      <c r="F55008" s="1"/>
    </row>
    <row r="55009" spans="6:6" x14ac:dyDescent="0.25">
      <c r="F55009" s="1"/>
    </row>
    <row r="55010" spans="6:6" x14ac:dyDescent="0.25">
      <c r="F55010" s="1"/>
    </row>
    <row r="55011" spans="6:6" x14ac:dyDescent="0.25">
      <c r="F55011" s="1"/>
    </row>
    <row r="55012" spans="6:6" x14ac:dyDescent="0.25">
      <c r="F55012" s="1"/>
    </row>
    <row r="55013" spans="6:6" x14ac:dyDescent="0.25">
      <c r="F55013" s="1"/>
    </row>
    <row r="55014" spans="6:6" x14ac:dyDescent="0.25">
      <c r="F55014" s="1"/>
    </row>
    <row r="55015" spans="6:6" x14ac:dyDescent="0.25">
      <c r="F55015" s="1"/>
    </row>
    <row r="55016" spans="6:6" x14ac:dyDescent="0.25">
      <c r="F55016" s="1"/>
    </row>
    <row r="55017" spans="6:6" x14ac:dyDescent="0.25">
      <c r="F55017" s="1"/>
    </row>
    <row r="55018" spans="6:6" x14ac:dyDescent="0.25">
      <c r="F55018" s="1"/>
    </row>
    <row r="55019" spans="6:6" x14ac:dyDescent="0.25">
      <c r="F55019" s="1"/>
    </row>
    <row r="55020" spans="6:6" x14ac:dyDescent="0.25">
      <c r="F55020" s="1"/>
    </row>
    <row r="55021" spans="6:6" x14ac:dyDescent="0.25">
      <c r="F55021" s="1"/>
    </row>
    <row r="55022" spans="6:6" x14ac:dyDescent="0.25">
      <c r="F55022" s="1"/>
    </row>
    <row r="55023" spans="6:6" x14ac:dyDescent="0.25">
      <c r="F55023" s="1"/>
    </row>
    <row r="55024" spans="6:6" x14ac:dyDescent="0.25">
      <c r="F55024" s="1"/>
    </row>
    <row r="55025" spans="6:6" x14ac:dyDescent="0.25">
      <c r="F55025" s="1"/>
    </row>
    <row r="55026" spans="6:6" x14ac:dyDescent="0.25">
      <c r="F55026" s="1"/>
    </row>
    <row r="55027" spans="6:6" x14ac:dyDescent="0.25">
      <c r="F55027" s="1"/>
    </row>
    <row r="55028" spans="6:6" x14ac:dyDescent="0.25">
      <c r="F55028" s="1"/>
    </row>
    <row r="55029" spans="6:6" x14ac:dyDescent="0.25">
      <c r="F55029" s="1"/>
    </row>
    <row r="55030" spans="6:6" x14ac:dyDescent="0.25">
      <c r="F55030" s="1"/>
    </row>
    <row r="55031" spans="6:6" x14ac:dyDescent="0.25">
      <c r="F55031" s="1"/>
    </row>
    <row r="55032" spans="6:6" x14ac:dyDescent="0.25">
      <c r="F55032" s="1"/>
    </row>
    <row r="55033" spans="6:6" x14ac:dyDescent="0.25">
      <c r="F55033" s="1"/>
    </row>
    <row r="55034" spans="6:6" x14ac:dyDescent="0.25">
      <c r="F55034" s="1"/>
    </row>
    <row r="55035" spans="6:6" x14ac:dyDescent="0.25">
      <c r="F55035" s="1"/>
    </row>
    <row r="55036" spans="6:6" x14ac:dyDescent="0.25">
      <c r="F55036" s="1"/>
    </row>
    <row r="55037" spans="6:6" x14ac:dyDescent="0.25">
      <c r="F55037" s="1"/>
    </row>
    <row r="55038" spans="6:6" x14ac:dyDescent="0.25">
      <c r="F55038" s="1"/>
    </row>
    <row r="55039" spans="6:6" x14ac:dyDescent="0.25">
      <c r="F55039" s="1"/>
    </row>
    <row r="55040" spans="6:6" x14ac:dyDescent="0.25">
      <c r="F55040" s="1"/>
    </row>
    <row r="55041" spans="6:6" x14ac:dyDescent="0.25">
      <c r="F55041" s="1"/>
    </row>
    <row r="55042" spans="6:6" x14ac:dyDescent="0.25">
      <c r="F55042" s="1"/>
    </row>
    <row r="55043" spans="6:6" x14ac:dyDescent="0.25">
      <c r="F55043" s="1"/>
    </row>
    <row r="55044" spans="6:6" x14ac:dyDescent="0.25">
      <c r="F55044" s="1"/>
    </row>
    <row r="55045" spans="6:6" x14ac:dyDescent="0.25">
      <c r="F55045" s="1"/>
    </row>
    <row r="55046" spans="6:6" x14ac:dyDescent="0.25">
      <c r="F55046" s="1"/>
    </row>
    <row r="55047" spans="6:6" x14ac:dyDescent="0.25">
      <c r="F55047" s="1"/>
    </row>
    <row r="55048" spans="6:6" x14ac:dyDescent="0.25">
      <c r="F55048" s="1"/>
    </row>
    <row r="55049" spans="6:6" x14ac:dyDescent="0.25">
      <c r="F55049" s="1"/>
    </row>
    <row r="55050" spans="6:6" x14ac:dyDescent="0.25">
      <c r="F55050" s="1"/>
    </row>
    <row r="55051" spans="6:6" x14ac:dyDescent="0.25">
      <c r="F55051" s="1"/>
    </row>
    <row r="55052" spans="6:6" x14ac:dyDescent="0.25">
      <c r="F55052" s="1"/>
    </row>
    <row r="55053" spans="6:6" x14ac:dyDescent="0.25">
      <c r="F55053" s="1"/>
    </row>
    <row r="55054" spans="6:6" x14ac:dyDescent="0.25">
      <c r="F55054" s="1"/>
    </row>
    <row r="55055" spans="6:6" x14ac:dyDescent="0.25">
      <c r="F55055" s="1"/>
    </row>
    <row r="55056" spans="6:6" x14ac:dyDescent="0.25">
      <c r="F55056" s="1"/>
    </row>
    <row r="55057" spans="6:6" x14ac:dyDescent="0.25">
      <c r="F55057" s="1"/>
    </row>
    <row r="55058" spans="6:6" x14ac:dyDescent="0.25">
      <c r="F55058" s="1"/>
    </row>
    <row r="55059" spans="6:6" x14ac:dyDescent="0.25">
      <c r="F55059" s="1"/>
    </row>
    <row r="55060" spans="6:6" x14ac:dyDescent="0.25">
      <c r="F55060" s="1"/>
    </row>
    <row r="55061" spans="6:6" x14ac:dyDescent="0.25">
      <c r="F55061" s="1"/>
    </row>
    <row r="55062" spans="6:6" x14ac:dyDescent="0.25">
      <c r="F55062" s="1"/>
    </row>
    <row r="55063" spans="6:6" x14ac:dyDescent="0.25">
      <c r="F55063" s="1"/>
    </row>
    <row r="55064" spans="6:6" x14ac:dyDescent="0.25">
      <c r="F55064" s="1"/>
    </row>
    <row r="55065" spans="6:6" x14ac:dyDescent="0.25">
      <c r="F55065" s="1"/>
    </row>
    <row r="55066" spans="6:6" x14ac:dyDescent="0.25">
      <c r="F55066" s="1"/>
    </row>
    <row r="55067" spans="6:6" x14ac:dyDescent="0.25">
      <c r="F55067" s="1"/>
    </row>
    <row r="55068" spans="6:6" x14ac:dyDescent="0.25">
      <c r="F55068" s="1"/>
    </row>
    <row r="55069" spans="6:6" x14ac:dyDescent="0.25">
      <c r="F55069" s="1"/>
    </row>
    <row r="55070" spans="6:6" x14ac:dyDescent="0.25">
      <c r="F55070" s="1"/>
    </row>
    <row r="55071" spans="6:6" x14ac:dyDescent="0.25">
      <c r="F55071" s="1"/>
    </row>
    <row r="55072" spans="6:6" x14ac:dyDescent="0.25">
      <c r="F55072" s="1"/>
    </row>
    <row r="55073" spans="6:6" x14ac:dyDescent="0.25">
      <c r="F55073" s="1"/>
    </row>
    <row r="55074" spans="6:6" x14ac:dyDescent="0.25">
      <c r="F55074" s="1"/>
    </row>
    <row r="55075" spans="6:6" x14ac:dyDescent="0.25">
      <c r="F55075" s="1"/>
    </row>
    <row r="55076" spans="6:6" x14ac:dyDescent="0.25">
      <c r="F55076" s="1"/>
    </row>
    <row r="55077" spans="6:6" x14ac:dyDescent="0.25">
      <c r="F55077" s="1"/>
    </row>
    <row r="55078" spans="6:6" x14ac:dyDescent="0.25">
      <c r="F55078" s="1"/>
    </row>
    <row r="55079" spans="6:6" x14ac:dyDescent="0.25">
      <c r="F55079" s="1"/>
    </row>
    <row r="55080" spans="6:6" x14ac:dyDescent="0.25">
      <c r="F55080" s="1"/>
    </row>
    <row r="55081" spans="6:6" x14ac:dyDescent="0.25">
      <c r="F55081" s="1"/>
    </row>
    <row r="55082" spans="6:6" x14ac:dyDescent="0.25">
      <c r="F55082" s="1"/>
    </row>
    <row r="55083" spans="6:6" x14ac:dyDescent="0.25">
      <c r="F55083" s="1"/>
    </row>
    <row r="55084" spans="6:6" x14ac:dyDescent="0.25">
      <c r="F55084" s="1"/>
    </row>
    <row r="55085" spans="6:6" x14ac:dyDescent="0.25">
      <c r="F55085" s="1"/>
    </row>
    <row r="55086" spans="6:6" x14ac:dyDescent="0.25">
      <c r="F55086" s="1"/>
    </row>
    <row r="55087" spans="6:6" x14ac:dyDescent="0.25">
      <c r="F55087" s="1"/>
    </row>
    <row r="55088" spans="6:6" x14ac:dyDescent="0.25">
      <c r="F55088" s="1"/>
    </row>
    <row r="55089" spans="6:6" x14ac:dyDescent="0.25">
      <c r="F55089" s="1"/>
    </row>
    <row r="55090" spans="6:6" x14ac:dyDescent="0.25">
      <c r="F55090" s="1"/>
    </row>
    <row r="55091" spans="6:6" x14ac:dyDescent="0.25">
      <c r="F55091" s="1"/>
    </row>
    <row r="55092" spans="6:6" x14ac:dyDescent="0.25">
      <c r="F55092" s="1"/>
    </row>
    <row r="55093" spans="6:6" x14ac:dyDescent="0.25">
      <c r="F55093" s="1"/>
    </row>
    <row r="55094" spans="6:6" x14ac:dyDescent="0.25">
      <c r="F55094" s="1"/>
    </row>
    <row r="55095" spans="6:6" x14ac:dyDescent="0.25">
      <c r="F55095" s="1"/>
    </row>
    <row r="55096" spans="6:6" x14ac:dyDescent="0.25">
      <c r="F55096" s="1"/>
    </row>
    <row r="55097" spans="6:6" x14ac:dyDescent="0.25">
      <c r="F55097" s="1"/>
    </row>
    <row r="55098" spans="6:6" x14ac:dyDescent="0.25">
      <c r="F55098" s="1"/>
    </row>
    <row r="55099" spans="6:6" x14ac:dyDescent="0.25">
      <c r="F55099" s="1"/>
    </row>
    <row r="55100" spans="6:6" x14ac:dyDescent="0.25">
      <c r="F55100" s="1"/>
    </row>
    <row r="55101" spans="6:6" x14ac:dyDescent="0.25">
      <c r="F55101" s="1"/>
    </row>
    <row r="55102" spans="6:6" x14ac:dyDescent="0.25">
      <c r="F55102" s="1"/>
    </row>
    <row r="55103" spans="6:6" x14ac:dyDescent="0.25">
      <c r="F55103" s="1"/>
    </row>
    <row r="55104" spans="6:6" x14ac:dyDescent="0.25">
      <c r="F55104" s="1"/>
    </row>
    <row r="55105" spans="6:6" x14ac:dyDescent="0.25">
      <c r="F55105" s="1"/>
    </row>
    <row r="55106" spans="6:6" x14ac:dyDescent="0.25">
      <c r="F55106" s="1"/>
    </row>
    <row r="55107" spans="6:6" x14ac:dyDescent="0.25">
      <c r="F55107" s="1"/>
    </row>
    <row r="55108" spans="6:6" x14ac:dyDescent="0.25">
      <c r="F55108" s="1"/>
    </row>
    <row r="55109" spans="6:6" x14ac:dyDescent="0.25">
      <c r="F55109" s="1"/>
    </row>
    <row r="55110" spans="6:6" x14ac:dyDescent="0.25">
      <c r="F55110" s="1"/>
    </row>
    <row r="55111" spans="6:6" x14ac:dyDescent="0.25">
      <c r="F55111" s="1"/>
    </row>
    <row r="55112" spans="6:6" x14ac:dyDescent="0.25">
      <c r="F55112" s="1"/>
    </row>
    <row r="55113" spans="6:6" x14ac:dyDescent="0.25">
      <c r="F55113" s="1"/>
    </row>
    <row r="55114" spans="6:6" x14ac:dyDescent="0.25">
      <c r="F55114" s="1"/>
    </row>
    <row r="55115" spans="6:6" x14ac:dyDescent="0.25">
      <c r="F55115" s="1"/>
    </row>
    <row r="55116" spans="6:6" x14ac:dyDescent="0.25">
      <c r="F55116" s="1"/>
    </row>
    <row r="55117" spans="6:6" x14ac:dyDescent="0.25">
      <c r="F55117" s="1"/>
    </row>
    <row r="55118" spans="6:6" x14ac:dyDescent="0.25">
      <c r="F55118" s="1"/>
    </row>
    <row r="55119" spans="6:6" x14ac:dyDescent="0.25">
      <c r="F55119" s="1"/>
    </row>
    <row r="55120" spans="6:6" x14ac:dyDescent="0.25">
      <c r="F55120" s="1"/>
    </row>
    <row r="55121" spans="6:6" x14ac:dyDescent="0.25">
      <c r="F55121" s="1"/>
    </row>
    <row r="55122" spans="6:6" x14ac:dyDescent="0.25">
      <c r="F55122" s="1"/>
    </row>
    <row r="55123" spans="6:6" x14ac:dyDescent="0.25">
      <c r="F55123" s="1"/>
    </row>
    <row r="55124" spans="6:6" x14ac:dyDescent="0.25">
      <c r="F55124" s="1"/>
    </row>
    <row r="55125" spans="6:6" x14ac:dyDescent="0.25">
      <c r="F55125" s="1"/>
    </row>
    <row r="55126" spans="6:6" x14ac:dyDescent="0.25">
      <c r="F55126" s="1"/>
    </row>
    <row r="55127" spans="6:6" x14ac:dyDescent="0.25">
      <c r="F55127" s="1"/>
    </row>
    <row r="55128" spans="6:6" x14ac:dyDescent="0.25">
      <c r="F55128" s="1"/>
    </row>
    <row r="55129" spans="6:6" x14ac:dyDescent="0.25">
      <c r="F55129" s="1"/>
    </row>
    <row r="55130" spans="6:6" x14ac:dyDescent="0.25">
      <c r="F55130" s="1"/>
    </row>
    <row r="55131" spans="6:6" x14ac:dyDescent="0.25">
      <c r="F55131" s="1"/>
    </row>
    <row r="55132" spans="6:6" x14ac:dyDescent="0.25">
      <c r="F55132" s="1"/>
    </row>
    <row r="55133" spans="6:6" x14ac:dyDescent="0.25">
      <c r="F55133" s="1"/>
    </row>
    <row r="55134" spans="6:6" x14ac:dyDescent="0.25">
      <c r="F55134" s="1"/>
    </row>
    <row r="55135" spans="6:6" x14ac:dyDescent="0.25">
      <c r="F55135" s="1"/>
    </row>
    <row r="55136" spans="6:6" x14ac:dyDescent="0.25">
      <c r="F55136" s="1"/>
    </row>
    <row r="55137" spans="6:6" x14ac:dyDescent="0.25">
      <c r="F55137" s="1"/>
    </row>
    <row r="55138" spans="6:6" x14ac:dyDescent="0.25">
      <c r="F55138" s="1"/>
    </row>
    <row r="55139" spans="6:6" x14ac:dyDescent="0.25">
      <c r="F55139" s="1"/>
    </row>
    <row r="55140" spans="6:6" x14ac:dyDescent="0.25">
      <c r="F55140" s="1"/>
    </row>
    <row r="55141" spans="6:6" x14ac:dyDescent="0.25">
      <c r="F55141" s="1"/>
    </row>
    <row r="55142" spans="6:6" x14ac:dyDescent="0.25">
      <c r="F55142" s="1"/>
    </row>
    <row r="55143" spans="6:6" x14ac:dyDescent="0.25">
      <c r="F55143" s="1"/>
    </row>
    <row r="55144" spans="6:6" x14ac:dyDescent="0.25">
      <c r="F55144" s="1"/>
    </row>
    <row r="55145" spans="6:6" x14ac:dyDescent="0.25">
      <c r="F55145" s="1"/>
    </row>
    <row r="55146" spans="6:6" x14ac:dyDescent="0.25">
      <c r="F55146" s="1"/>
    </row>
    <row r="55147" spans="6:6" x14ac:dyDescent="0.25">
      <c r="F55147" s="1"/>
    </row>
    <row r="55148" spans="6:6" x14ac:dyDescent="0.25">
      <c r="F55148" s="1"/>
    </row>
    <row r="55149" spans="6:6" x14ac:dyDescent="0.25">
      <c r="F55149" s="1"/>
    </row>
    <row r="55150" spans="6:6" x14ac:dyDescent="0.25">
      <c r="F55150" s="1"/>
    </row>
    <row r="55151" spans="6:6" x14ac:dyDescent="0.25">
      <c r="F55151" s="1"/>
    </row>
    <row r="55152" spans="6:6" x14ac:dyDescent="0.25">
      <c r="F55152" s="1"/>
    </row>
    <row r="55153" spans="6:6" x14ac:dyDescent="0.25">
      <c r="F55153" s="1"/>
    </row>
    <row r="55154" spans="6:6" x14ac:dyDescent="0.25">
      <c r="F55154" s="1"/>
    </row>
    <row r="55155" spans="6:6" x14ac:dyDescent="0.25">
      <c r="F55155" s="1"/>
    </row>
    <row r="55156" spans="6:6" x14ac:dyDescent="0.25">
      <c r="F55156" s="1"/>
    </row>
    <row r="55157" spans="6:6" x14ac:dyDescent="0.25">
      <c r="F55157" s="1"/>
    </row>
    <row r="55158" spans="6:6" x14ac:dyDescent="0.25">
      <c r="F55158" s="1"/>
    </row>
    <row r="55159" spans="6:6" x14ac:dyDescent="0.25">
      <c r="F55159" s="1"/>
    </row>
    <row r="55160" spans="6:6" x14ac:dyDescent="0.25">
      <c r="F55160" s="1"/>
    </row>
    <row r="55161" spans="6:6" x14ac:dyDescent="0.25">
      <c r="F55161" s="1"/>
    </row>
    <row r="55162" spans="6:6" x14ac:dyDescent="0.25">
      <c r="F55162" s="1"/>
    </row>
    <row r="55163" spans="6:6" x14ac:dyDescent="0.25">
      <c r="F55163" s="1"/>
    </row>
    <row r="55164" spans="6:6" x14ac:dyDescent="0.25">
      <c r="F55164" s="1"/>
    </row>
    <row r="55165" spans="6:6" x14ac:dyDescent="0.25">
      <c r="F55165" s="1"/>
    </row>
    <row r="55166" spans="6:6" x14ac:dyDescent="0.25">
      <c r="F55166" s="1"/>
    </row>
    <row r="55167" spans="6:6" x14ac:dyDescent="0.25">
      <c r="F55167" s="1"/>
    </row>
    <row r="55168" spans="6:6" x14ac:dyDescent="0.25">
      <c r="F55168" s="1"/>
    </row>
    <row r="55169" spans="6:6" x14ac:dyDescent="0.25">
      <c r="F55169" s="1"/>
    </row>
    <row r="55170" spans="6:6" x14ac:dyDescent="0.25">
      <c r="F55170" s="1"/>
    </row>
    <row r="55171" spans="6:6" x14ac:dyDescent="0.25">
      <c r="F55171" s="1"/>
    </row>
    <row r="55172" spans="6:6" x14ac:dyDescent="0.25">
      <c r="F55172" s="1"/>
    </row>
    <row r="55173" spans="6:6" x14ac:dyDescent="0.25">
      <c r="F55173" s="1"/>
    </row>
    <row r="55174" spans="6:6" x14ac:dyDescent="0.25">
      <c r="F55174" s="1"/>
    </row>
    <row r="55175" spans="6:6" x14ac:dyDescent="0.25">
      <c r="F55175" s="1"/>
    </row>
    <row r="55176" spans="6:6" x14ac:dyDescent="0.25">
      <c r="F55176" s="1"/>
    </row>
    <row r="55177" spans="6:6" x14ac:dyDescent="0.25">
      <c r="F55177" s="1"/>
    </row>
    <row r="55178" spans="6:6" x14ac:dyDescent="0.25">
      <c r="F55178" s="1"/>
    </row>
    <row r="55179" spans="6:6" x14ac:dyDescent="0.25">
      <c r="F55179" s="1"/>
    </row>
    <row r="55180" spans="6:6" x14ac:dyDescent="0.25">
      <c r="F55180" s="1"/>
    </row>
    <row r="55181" spans="6:6" x14ac:dyDescent="0.25">
      <c r="F55181" s="1"/>
    </row>
    <row r="55182" spans="6:6" x14ac:dyDescent="0.25">
      <c r="F55182" s="1"/>
    </row>
    <row r="55183" spans="6:6" x14ac:dyDescent="0.25">
      <c r="F55183" s="1"/>
    </row>
    <row r="55184" spans="6:6" x14ac:dyDescent="0.25">
      <c r="F55184" s="1"/>
    </row>
    <row r="55185" spans="6:6" x14ac:dyDescent="0.25">
      <c r="F55185" s="1"/>
    </row>
    <row r="55186" spans="6:6" x14ac:dyDescent="0.25">
      <c r="F55186" s="1"/>
    </row>
    <row r="55187" spans="6:6" x14ac:dyDescent="0.25">
      <c r="F55187" s="1"/>
    </row>
    <row r="55188" spans="6:6" x14ac:dyDescent="0.25">
      <c r="F55188" s="1"/>
    </row>
    <row r="55189" spans="6:6" x14ac:dyDescent="0.25">
      <c r="F55189" s="1"/>
    </row>
    <row r="55190" spans="6:6" x14ac:dyDescent="0.25">
      <c r="F55190" s="1"/>
    </row>
    <row r="55191" spans="6:6" x14ac:dyDescent="0.25">
      <c r="F55191" s="1"/>
    </row>
    <row r="55192" spans="6:6" x14ac:dyDescent="0.25">
      <c r="F55192" s="1"/>
    </row>
    <row r="55193" spans="6:6" x14ac:dyDescent="0.25">
      <c r="F55193" s="1"/>
    </row>
    <row r="55194" spans="6:6" x14ac:dyDescent="0.25">
      <c r="F55194" s="1"/>
    </row>
    <row r="55195" spans="6:6" x14ac:dyDescent="0.25">
      <c r="F55195" s="1"/>
    </row>
    <row r="55196" spans="6:6" x14ac:dyDescent="0.25">
      <c r="F55196" s="1"/>
    </row>
    <row r="55197" spans="6:6" x14ac:dyDescent="0.25">
      <c r="F55197" s="1"/>
    </row>
    <row r="55198" spans="6:6" x14ac:dyDescent="0.25">
      <c r="F55198" s="1"/>
    </row>
    <row r="55199" spans="6:6" x14ac:dyDescent="0.25">
      <c r="F55199" s="1"/>
    </row>
    <row r="55200" spans="6:6" x14ac:dyDescent="0.25">
      <c r="F55200" s="1"/>
    </row>
    <row r="55201" spans="6:6" x14ac:dyDescent="0.25">
      <c r="F55201" s="1"/>
    </row>
    <row r="55202" spans="6:6" x14ac:dyDescent="0.25">
      <c r="F55202" s="1"/>
    </row>
    <row r="55203" spans="6:6" x14ac:dyDescent="0.25">
      <c r="F55203" s="1"/>
    </row>
    <row r="55204" spans="6:6" x14ac:dyDescent="0.25">
      <c r="F55204" s="1"/>
    </row>
    <row r="55205" spans="6:6" x14ac:dyDescent="0.25">
      <c r="F55205" s="1"/>
    </row>
    <row r="55206" spans="6:6" x14ac:dyDescent="0.25">
      <c r="F55206" s="1"/>
    </row>
    <row r="55207" spans="6:6" x14ac:dyDescent="0.25">
      <c r="F55207" s="1"/>
    </row>
    <row r="55208" spans="6:6" x14ac:dyDescent="0.25">
      <c r="F55208" s="1"/>
    </row>
    <row r="55209" spans="6:6" x14ac:dyDescent="0.25">
      <c r="F55209" s="1"/>
    </row>
    <row r="55210" spans="6:6" x14ac:dyDescent="0.25">
      <c r="F55210" s="1"/>
    </row>
    <row r="55211" spans="6:6" x14ac:dyDescent="0.25">
      <c r="F55211" s="1"/>
    </row>
    <row r="55212" spans="6:6" x14ac:dyDescent="0.25">
      <c r="F55212" s="1"/>
    </row>
    <row r="55213" spans="6:6" x14ac:dyDescent="0.25">
      <c r="F55213" s="1"/>
    </row>
    <row r="55214" spans="6:6" x14ac:dyDescent="0.25">
      <c r="F55214" s="1"/>
    </row>
    <row r="55215" spans="6:6" x14ac:dyDescent="0.25">
      <c r="F55215" s="1"/>
    </row>
    <row r="55216" spans="6:6" x14ac:dyDescent="0.25">
      <c r="F55216" s="1"/>
    </row>
    <row r="55217" spans="6:6" x14ac:dyDescent="0.25">
      <c r="F55217" s="1"/>
    </row>
    <row r="55218" spans="6:6" x14ac:dyDescent="0.25">
      <c r="F55218" s="1"/>
    </row>
    <row r="55219" spans="6:6" x14ac:dyDescent="0.25">
      <c r="F55219" s="1"/>
    </row>
    <row r="55220" spans="6:6" x14ac:dyDescent="0.25">
      <c r="F55220" s="1"/>
    </row>
    <row r="55221" spans="6:6" x14ac:dyDescent="0.25">
      <c r="F55221" s="1"/>
    </row>
    <row r="55222" spans="6:6" x14ac:dyDescent="0.25">
      <c r="F55222" s="1"/>
    </row>
    <row r="55223" spans="6:6" x14ac:dyDescent="0.25">
      <c r="F55223" s="1"/>
    </row>
    <row r="55224" spans="6:6" x14ac:dyDescent="0.25">
      <c r="F55224" s="1"/>
    </row>
    <row r="55225" spans="6:6" x14ac:dyDescent="0.25">
      <c r="F55225" s="1"/>
    </row>
    <row r="55226" spans="6:6" x14ac:dyDescent="0.25">
      <c r="F55226" s="1"/>
    </row>
    <row r="55227" spans="6:6" x14ac:dyDescent="0.25">
      <c r="F55227" s="1"/>
    </row>
    <row r="55228" spans="6:6" x14ac:dyDescent="0.25">
      <c r="F55228" s="1"/>
    </row>
    <row r="55229" spans="6:6" x14ac:dyDescent="0.25">
      <c r="F55229" s="1"/>
    </row>
    <row r="55230" spans="6:6" x14ac:dyDescent="0.25">
      <c r="F55230" s="1"/>
    </row>
    <row r="55231" spans="6:6" x14ac:dyDescent="0.25">
      <c r="F55231" s="1"/>
    </row>
    <row r="55232" spans="6:6" x14ac:dyDescent="0.25">
      <c r="F55232" s="1"/>
    </row>
    <row r="55233" spans="6:6" x14ac:dyDescent="0.25">
      <c r="F55233" s="1"/>
    </row>
    <row r="55234" spans="6:6" x14ac:dyDescent="0.25">
      <c r="F55234" s="1"/>
    </row>
    <row r="55235" spans="6:6" x14ac:dyDescent="0.25">
      <c r="F55235" s="1"/>
    </row>
    <row r="55236" spans="6:6" x14ac:dyDescent="0.25">
      <c r="F55236" s="1"/>
    </row>
    <row r="55237" spans="6:6" x14ac:dyDescent="0.25">
      <c r="F55237" s="1"/>
    </row>
    <row r="55238" spans="6:6" x14ac:dyDescent="0.25">
      <c r="F55238" s="1"/>
    </row>
    <row r="55239" spans="6:6" x14ac:dyDescent="0.25">
      <c r="F55239" s="1"/>
    </row>
    <row r="55240" spans="6:6" x14ac:dyDescent="0.25">
      <c r="F55240" s="1"/>
    </row>
    <row r="55241" spans="6:6" x14ac:dyDescent="0.25">
      <c r="F55241" s="1"/>
    </row>
    <row r="55242" spans="6:6" x14ac:dyDescent="0.25">
      <c r="F55242" s="1"/>
    </row>
    <row r="55243" spans="6:6" x14ac:dyDescent="0.25">
      <c r="F55243" s="1"/>
    </row>
    <row r="55244" spans="6:6" x14ac:dyDescent="0.25">
      <c r="F55244" s="1"/>
    </row>
    <row r="55245" spans="6:6" x14ac:dyDescent="0.25">
      <c r="F55245" s="1"/>
    </row>
    <row r="55246" spans="6:6" x14ac:dyDescent="0.25">
      <c r="F55246" s="1"/>
    </row>
    <row r="55247" spans="6:6" x14ac:dyDescent="0.25">
      <c r="F55247" s="1"/>
    </row>
    <row r="55248" spans="6:6" x14ac:dyDescent="0.25">
      <c r="F55248" s="1"/>
    </row>
    <row r="55249" spans="6:6" x14ac:dyDescent="0.25">
      <c r="F55249" s="1"/>
    </row>
    <row r="55250" spans="6:6" x14ac:dyDescent="0.25">
      <c r="F55250" s="1"/>
    </row>
    <row r="55251" spans="6:6" x14ac:dyDescent="0.25">
      <c r="F55251" s="1"/>
    </row>
    <row r="55252" spans="6:6" x14ac:dyDescent="0.25">
      <c r="F55252" s="1"/>
    </row>
    <row r="55253" spans="6:6" x14ac:dyDescent="0.25">
      <c r="F55253" s="1"/>
    </row>
    <row r="55254" spans="6:6" x14ac:dyDescent="0.25">
      <c r="F55254" s="1"/>
    </row>
    <row r="55255" spans="6:6" x14ac:dyDescent="0.25">
      <c r="F55255" s="1"/>
    </row>
    <row r="55256" spans="6:6" x14ac:dyDescent="0.25">
      <c r="F55256" s="1"/>
    </row>
    <row r="55257" spans="6:6" x14ac:dyDescent="0.25">
      <c r="F55257" s="1"/>
    </row>
    <row r="55258" spans="6:6" x14ac:dyDescent="0.25">
      <c r="F55258" s="1"/>
    </row>
    <row r="55259" spans="6:6" x14ac:dyDescent="0.25">
      <c r="F55259" s="1"/>
    </row>
    <row r="55260" spans="6:6" x14ac:dyDescent="0.25">
      <c r="F55260" s="1"/>
    </row>
    <row r="55261" spans="6:6" x14ac:dyDescent="0.25">
      <c r="F55261" s="1"/>
    </row>
    <row r="55262" spans="6:6" x14ac:dyDescent="0.25">
      <c r="F55262" s="1"/>
    </row>
    <row r="55263" spans="6:6" x14ac:dyDescent="0.25">
      <c r="F55263" s="1"/>
    </row>
    <row r="55264" spans="6:6" x14ac:dyDescent="0.25">
      <c r="F55264" s="1"/>
    </row>
    <row r="55265" spans="6:6" x14ac:dyDescent="0.25">
      <c r="F55265" s="1"/>
    </row>
    <row r="55266" spans="6:6" x14ac:dyDescent="0.25">
      <c r="F55266" s="1"/>
    </row>
    <row r="55267" spans="6:6" x14ac:dyDescent="0.25">
      <c r="F55267" s="1"/>
    </row>
    <row r="55268" spans="6:6" x14ac:dyDescent="0.25">
      <c r="F55268" s="1"/>
    </row>
    <row r="55269" spans="6:6" x14ac:dyDescent="0.25">
      <c r="F55269" s="1"/>
    </row>
    <row r="55270" spans="6:6" x14ac:dyDescent="0.25">
      <c r="F55270" s="1"/>
    </row>
    <row r="55271" spans="6:6" x14ac:dyDescent="0.25">
      <c r="F55271" s="1"/>
    </row>
    <row r="55272" spans="6:6" x14ac:dyDescent="0.25">
      <c r="F55272" s="1"/>
    </row>
    <row r="55273" spans="6:6" x14ac:dyDescent="0.25">
      <c r="F55273" s="1"/>
    </row>
    <row r="55274" spans="6:6" x14ac:dyDescent="0.25">
      <c r="F55274" s="1"/>
    </row>
    <row r="55275" spans="6:6" x14ac:dyDescent="0.25">
      <c r="F55275" s="1"/>
    </row>
    <row r="55276" spans="6:6" x14ac:dyDescent="0.25">
      <c r="F55276" s="1"/>
    </row>
    <row r="55277" spans="6:6" x14ac:dyDescent="0.25">
      <c r="F55277" s="1"/>
    </row>
    <row r="55278" spans="6:6" x14ac:dyDescent="0.25">
      <c r="F55278" s="1"/>
    </row>
    <row r="55279" spans="6:6" x14ac:dyDescent="0.25">
      <c r="F55279" s="1"/>
    </row>
    <row r="55280" spans="6:6" x14ac:dyDescent="0.25">
      <c r="F55280" s="1"/>
    </row>
    <row r="55281" spans="6:6" x14ac:dyDescent="0.25">
      <c r="F55281" s="1"/>
    </row>
    <row r="55282" spans="6:6" x14ac:dyDescent="0.25">
      <c r="F55282" s="1"/>
    </row>
    <row r="55283" spans="6:6" x14ac:dyDescent="0.25">
      <c r="F55283" s="1"/>
    </row>
    <row r="55284" spans="6:6" x14ac:dyDescent="0.25">
      <c r="F55284" s="1"/>
    </row>
    <row r="55285" spans="6:6" x14ac:dyDescent="0.25">
      <c r="F55285" s="1"/>
    </row>
    <row r="55286" spans="6:6" x14ac:dyDescent="0.25">
      <c r="F55286" s="1"/>
    </row>
    <row r="55287" spans="6:6" x14ac:dyDescent="0.25">
      <c r="F55287" s="1"/>
    </row>
    <row r="55288" spans="6:6" x14ac:dyDescent="0.25">
      <c r="F55288" s="1"/>
    </row>
    <row r="55289" spans="6:6" x14ac:dyDescent="0.25">
      <c r="F55289" s="1"/>
    </row>
    <row r="55290" spans="6:6" x14ac:dyDescent="0.25">
      <c r="F55290" s="1"/>
    </row>
    <row r="55291" spans="6:6" x14ac:dyDescent="0.25">
      <c r="F55291" s="1"/>
    </row>
    <row r="55292" spans="6:6" x14ac:dyDescent="0.25">
      <c r="F55292" s="1"/>
    </row>
    <row r="55293" spans="6:6" x14ac:dyDescent="0.25">
      <c r="F55293" s="1"/>
    </row>
    <row r="55294" spans="6:6" x14ac:dyDescent="0.25">
      <c r="F55294" s="1"/>
    </row>
    <row r="55295" spans="6:6" x14ac:dyDescent="0.25">
      <c r="F55295" s="1"/>
    </row>
    <row r="55296" spans="6:6" x14ac:dyDescent="0.25">
      <c r="F55296" s="1"/>
    </row>
    <row r="55297" spans="6:6" x14ac:dyDescent="0.25">
      <c r="F55297" s="1"/>
    </row>
    <row r="55298" spans="6:6" x14ac:dyDescent="0.25">
      <c r="F55298" s="1"/>
    </row>
    <row r="55299" spans="6:6" x14ac:dyDescent="0.25">
      <c r="F55299" s="1"/>
    </row>
    <row r="55300" spans="6:6" x14ac:dyDescent="0.25">
      <c r="F55300" s="1"/>
    </row>
    <row r="55301" spans="6:6" x14ac:dyDescent="0.25">
      <c r="F55301" s="1"/>
    </row>
    <row r="55302" spans="6:6" x14ac:dyDescent="0.25">
      <c r="F55302" s="1"/>
    </row>
    <row r="55303" spans="6:6" x14ac:dyDescent="0.25">
      <c r="F55303" s="1"/>
    </row>
    <row r="55304" spans="6:6" x14ac:dyDescent="0.25">
      <c r="F55304" s="1"/>
    </row>
    <row r="55305" spans="6:6" x14ac:dyDescent="0.25">
      <c r="F55305" s="1"/>
    </row>
    <row r="55306" spans="6:6" x14ac:dyDescent="0.25">
      <c r="F55306" s="1"/>
    </row>
    <row r="55307" spans="6:6" x14ac:dyDescent="0.25">
      <c r="F55307" s="1"/>
    </row>
    <row r="55308" spans="6:6" x14ac:dyDescent="0.25">
      <c r="F55308" s="1"/>
    </row>
    <row r="55309" spans="6:6" x14ac:dyDescent="0.25">
      <c r="F55309" s="1"/>
    </row>
    <row r="55310" spans="6:6" x14ac:dyDescent="0.25">
      <c r="F55310" s="1"/>
    </row>
    <row r="55311" spans="6:6" x14ac:dyDescent="0.25">
      <c r="F55311" s="1"/>
    </row>
    <row r="55312" spans="6:6" x14ac:dyDescent="0.25">
      <c r="F55312" s="1"/>
    </row>
    <row r="55313" spans="6:6" x14ac:dyDescent="0.25">
      <c r="F55313" s="1"/>
    </row>
    <row r="55314" spans="6:6" x14ac:dyDescent="0.25">
      <c r="F55314" s="1"/>
    </row>
    <row r="55315" spans="6:6" x14ac:dyDescent="0.25">
      <c r="F55315" s="1"/>
    </row>
    <row r="55316" spans="6:6" x14ac:dyDescent="0.25">
      <c r="F55316" s="1"/>
    </row>
    <row r="55317" spans="6:6" x14ac:dyDescent="0.25">
      <c r="F55317" s="1"/>
    </row>
    <row r="55318" spans="6:6" x14ac:dyDescent="0.25">
      <c r="F55318" s="1"/>
    </row>
    <row r="55319" spans="6:6" x14ac:dyDescent="0.25">
      <c r="F55319" s="1"/>
    </row>
    <row r="55320" spans="6:6" x14ac:dyDescent="0.25">
      <c r="F55320" s="1"/>
    </row>
    <row r="55321" spans="6:6" x14ac:dyDescent="0.25">
      <c r="F55321" s="1"/>
    </row>
    <row r="55322" spans="6:6" x14ac:dyDescent="0.25">
      <c r="F55322" s="1"/>
    </row>
    <row r="55323" spans="6:6" x14ac:dyDescent="0.25">
      <c r="F55323" s="1"/>
    </row>
    <row r="55324" spans="6:6" x14ac:dyDescent="0.25">
      <c r="F55324" s="1"/>
    </row>
    <row r="55325" spans="6:6" x14ac:dyDescent="0.25">
      <c r="F55325" s="1"/>
    </row>
    <row r="55326" spans="6:6" x14ac:dyDescent="0.25">
      <c r="F55326" s="1"/>
    </row>
    <row r="55327" spans="6:6" x14ac:dyDescent="0.25">
      <c r="F55327" s="1"/>
    </row>
    <row r="55328" spans="6:6" x14ac:dyDescent="0.25">
      <c r="F55328" s="1"/>
    </row>
    <row r="55329" spans="6:6" x14ac:dyDescent="0.25">
      <c r="F55329" s="1"/>
    </row>
    <row r="55330" spans="6:6" x14ac:dyDescent="0.25">
      <c r="F55330" s="1"/>
    </row>
    <row r="55331" spans="6:6" x14ac:dyDescent="0.25">
      <c r="F55331" s="1"/>
    </row>
    <row r="55332" spans="6:6" x14ac:dyDescent="0.25">
      <c r="F55332" s="1"/>
    </row>
    <row r="55333" spans="6:6" x14ac:dyDescent="0.25">
      <c r="F55333" s="1"/>
    </row>
    <row r="55334" spans="6:6" x14ac:dyDescent="0.25">
      <c r="F55334" s="1"/>
    </row>
    <row r="55335" spans="6:6" x14ac:dyDescent="0.25">
      <c r="F55335" s="1"/>
    </row>
    <row r="55336" spans="6:6" x14ac:dyDescent="0.25">
      <c r="F55336" s="1"/>
    </row>
    <row r="55337" spans="6:6" x14ac:dyDescent="0.25">
      <c r="F55337" s="1"/>
    </row>
    <row r="55338" spans="6:6" x14ac:dyDescent="0.25">
      <c r="F55338" s="1"/>
    </row>
    <row r="55339" spans="6:6" x14ac:dyDescent="0.25">
      <c r="F55339" s="1"/>
    </row>
    <row r="55340" spans="6:6" x14ac:dyDescent="0.25">
      <c r="F55340" s="1"/>
    </row>
    <row r="55341" spans="6:6" x14ac:dyDescent="0.25">
      <c r="F55341" s="1"/>
    </row>
    <row r="55342" spans="6:6" x14ac:dyDescent="0.25">
      <c r="F55342" s="1"/>
    </row>
    <row r="55343" spans="6:6" x14ac:dyDescent="0.25">
      <c r="F55343" s="1"/>
    </row>
    <row r="55344" spans="6:6" x14ac:dyDescent="0.25">
      <c r="F55344" s="1"/>
    </row>
    <row r="55345" spans="6:6" x14ac:dyDescent="0.25">
      <c r="F55345" s="1"/>
    </row>
    <row r="55346" spans="6:6" x14ac:dyDescent="0.25">
      <c r="F55346" s="1"/>
    </row>
    <row r="55347" spans="6:6" x14ac:dyDescent="0.25">
      <c r="F55347" s="1"/>
    </row>
    <row r="55348" spans="6:6" x14ac:dyDescent="0.25">
      <c r="F55348" s="1"/>
    </row>
    <row r="55349" spans="6:6" x14ac:dyDescent="0.25">
      <c r="F55349" s="1"/>
    </row>
    <row r="55350" spans="6:6" x14ac:dyDescent="0.25">
      <c r="F55350" s="1"/>
    </row>
    <row r="55351" spans="6:6" x14ac:dyDescent="0.25">
      <c r="F55351" s="1"/>
    </row>
    <row r="55352" spans="6:6" x14ac:dyDescent="0.25">
      <c r="F55352" s="1"/>
    </row>
    <row r="55353" spans="6:6" x14ac:dyDescent="0.25">
      <c r="F55353" s="1"/>
    </row>
    <row r="55354" spans="6:6" x14ac:dyDescent="0.25">
      <c r="F55354" s="1"/>
    </row>
    <row r="55355" spans="6:6" x14ac:dyDescent="0.25">
      <c r="F55355" s="1"/>
    </row>
    <row r="55356" spans="6:6" x14ac:dyDescent="0.25">
      <c r="F55356" s="1"/>
    </row>
    <row r="55357" spans="6:6" x14ac:dyDescent="0.25">
      <c r="F55357" s="1"/>
    </row>
    <row r="55358" spans="6:6" x14ac:dyDescent="0.25">
      <c r="F55358" s="1"/>
    </row>
    <row r="55359" spans="6:6" x14ac:dyDescent="0.25">
      <c r="F55359" s="1"/>
    </row>
    <row r="55360" spans="6:6" x14ac:dyDescent="0.25">
      <c r="F55360" s="1"/>
    </row>
    <row r="55361" spans="6:6" x14ac:dyDescent="0.25">
      <c r="F55361" s="1"/>
    </row>
    <row r="55362" spans="6:6" x14ac:dyDescent="0.25">
      <c r="F55362" s="1"/>
    </row>
    <row r="55363" spans="6:6" x14ac:dyDescent="0.25">
      <c r="F55363" s="1"/>
    </row>
    <row r="55364" spans="6:6" x14ac:dyDescent="0.25">
      <c r="F55364" s="1"/>
    </row>
    <row r="55365" spans="6:6" x14ac:dyDescent="0.25">
      <c r="F55365" s="1"/>
    </row>
    <row r="55366" spans="6:6" x14ac:dyDescent="0.25">
      <c r="F55366" s="1"/>
    </row>
    <row r="55367" spans="6:6" x14ac:dyDescent="0.25">
      <c r="F55367" s="1"/>
    </row>
    <row r="55368" spans="6:6" x14ac:dyDescent="0.25">
      <c r="F55368" s="1"/>
    </row>
    <row r="55369" spans="6:6" x14ac:dyDescent="0.25">
      <c r="F55369" s="1"/>
    </row>
    <row r="55370" spans="6:6" x14ac:dyDescent="0.25">
      <c r="F55370" s="1"/>
    </row>
    <row r="55371" spans="6:6" x14ac:dyDescent="0.25">
      <c r="F55371" s="1"/>
    </row>
    <row r="55372" spans="6:6" x14ac:dyDescent="0.25">
      <c r="F55372" s="1"/>
    </row>
    <row r="55373" spans="6:6" x14ac:dyDescent="0.25">
      <c r="F55373" s="1"/>
    </row>
    <row r="55374" spans="6:6" x14ac:dyDescent="0.25">
      <c r="F55374" s="1"/>
    </row>
    <row r="55375" spans="6:6" x14ac:dyDescent="0.25">
      <c r="F55375" s="1"/>
    </row>
    <row r="55376" spans="6:6" x14ac:dyDescent="0.25">
      <c r="F55376" s="1"/>
    </row>
    <row r="55377" spans="6:6" x14ac:dyDescent="0.25">
      <c r="F55377" s="1"/>
    </row>
    <row r="55378" spans="6:6" x14ac:dyDescent="0.25">
      <c r="F55378" s="1"/>
    </row>
    <row r="55379" spans="6:6" x14ac:dyDescent="0.25">
      <c r="F55379" s="1"/>
    </row>
    <row r="55380" spans="6:6" x14ac:dyDescent="0.25">
      <c r="F55380" s="1"/>
    </row>
    <row r="55381" spans="6:6" x14ac:dyDescent="0.25">
      <c r="F55381" s="1"/>
    </row>
    <row r="55382" spans="6:6" x14ac:dyDescent="0.25">
      <c r="F55382" s="1"/>
    </row>
    <row r="55383" spans="6:6" x14ac:dyDescent="0.25">
      <c r="F55383" s="1"/>
    </row>
    <row r="55384" spans="6:6" x14ac:dyDescent="0.25">
      <c r="F55384" s="1"/>
    </row>
    <row r="55385" spans="6:6" x14ac:dyDescent="0.25">
      <c r="F55385" s="1"/>
    </row>
    <row r="55386" spans="6:6" x14ac:dyDescent="0.25">
      <c r="F55386" s="1"/>
    </row>
    <row r="55387" spans="6:6" x14ac:dyDescent="0.25">
      <c r="F55387" s="1"/>
    </row>
    <row r="55388" spans="6:6" x14ac:dyDescent="0.25">
      <c r="F55388" s="1"/>
    </row>
    <row r="55389" spans="6:6" x14ac:dyDescent="0.25">
      <c r="F55389" s="1"/>
    </row>
    <row r="55390" spans="6:6" x14ac:dyDescent="0.25">
      <c r="F55390" s="1"/>
    </row>
    <row r="55391" spans="6:6" x14ac:dyDescent="0.25">
      <c r="F55391" s="1"/>
    </row>
    <row r="55392" spans="6:6" x14ac:dyDescent="0.25">
      <c r="F55392" s="1"/>
    </row>
    <row r="55393" spans="6:6" x14ac:dyDescent="0.25">
      <c r="F55393" s="1"/>
    </row>
    <row r="55394" spans="6:6" x14ac:dyDescent="0.25">
      <c r="F55394" s="1"/>
    </row>
    <row r="55395" spans="6:6" x14ac:dyDescent="0.25">
      <c r="F55395" s="1"/>
    </row>
    <row r="55396" spans="6:6" x14ac:dyDescent="0.25">
      <c r="F55396" s="1"/>
    </row>
    <row r="55397" spans="6:6" x14ac:dyDescent="0.25">
      <c r="F55397" s="1"/>
    </row>
    <row r="55398" spans="6:6" x14ac:dyDescent="0.25">
      <c r="F55398" s="1"/>
    </row>
    <row r="55399" spans="6:6" x14ac:dyDescent="0.25">
      <c r="F55399" s="1"/>
    </row>
    <row r="55400" spans="6:6" x14ac:dyDescent="0.25">
      <c r="F55400" s="1"/>
    </row>
    <row r="55401" spans="6:6" x14ac:dyDescent="0.25">
      <c r="F55401" s="1"/>
    </row>
    <row r="55402" spans="6:6" x14ac:dyDescent="0.25">
      <c r="F55402" s="1"/>
    </row>
    <row r="55403" spans="6:6" x14ac:dyDescent="0.25">
      <c r="F55403" s="1"/>
    </row>
    <row r="55404" spans="6:6" x14ac:dyDescent="0.25">
      <c r="F55404" s="1"/>
    </row>
    <row r="55405" spans="6:6" x14ac:dyDescent="0.25">
      <c r="F55405" s="1"/>
    </row>
    <row r="55406" spans="6:6" x14ac:dyDescent="0.25">
      <c r="F55406" s="1"/>
    </row>
    <row r="55407" spans="6:6" x14ac:dyDescent="0.25">
      <c r="F55407" s="1"/>
    </row>
    <row r="55408" spans="6:6" x14ac:dyDescent="0.25">
      <c r="F55408" s="1"/>
    </row>
    <row r="55409" spans="6:6" x14ac:dyDescent="0.25">
      <c r="F55409" s="1"/>
    </row>
    <row r="55410" spans="6:6" x14ac:dyDescent="0.25">
      <c r="F55410" s="1"/>
    </row>
    <row r="55411" spans="6:6" x14ac:dyDescent="0.25">
      <c r="F55411" s="1"/>
    </row>
    <row r="55412" spans="6:6" x14ac:dyDescent="0.25">
      <c r="F55412" s="1"/>
    </row>
    <row r="55413" spans="6:6" x14ac:dyDescent="0.25">
      <c r="F55413" s="1"/>
    </row>
    <row r="55414" spans="6:6" x14ac:dyDescent="0.25">
      <c r="F55414" s="1"/>
    </row>
    <row r="55415" spans="6:6" x14ac:dyDescent="0.25">
      <c r="F55415" s="1"/>
    </row>
    <row r="55416" spans="6:6" x14ac:dyDescent="0.25">
      <c r="F55416" s="1"/>
    </row>
    <row r="55417" spans="6:6" x14ac:dyDescent="0.25">
      <c r="F55417" s="1"/>
    </row>
    <row r="55418" spans="6:6" x14ac:dyDescent="0.25">
      <c r="F55418" s="1"/>
    </row>
    <row r="55419" spans="6:6" x14ac:dyDescent="0.25">
      <c r="F55419" s="1"/>
    </row>
    <row r="55420" spans="6:6" x14ac:dyDescent="0.25">
      <c r="F55420" s="1"/>
    </row>
    <row r="55421" spans="6:6" x14ac:dyDescent="0.25">
      <c r="F55421" s="1"/>
    </row>
    <row r="55422" spans="6:6" x14ac:dyDescent="0.25">
      <c r="F55422" s="1"/>
    </row>
    <row r="55423" spans="6:6" x14ac:dyDescent="0.25">
      <c r="F55423" s="1"/>
    </row>
    <row r="55424" spans="6:6" x14ac:dyDescent="0.25">
      <c r="F55424" s="1"/>
    </row>
    <row r="55425" spans="6:6" x14ac:dyDescent="0.25">
      <c r="F55425" s="1"/>
    </row>
    <row r="55426" spans="6:6" x14ac:dyDescent="0.25">
      <c r="F55426" s="1"/>
    </row>
    <row r="55427" spans="6:6" x14ac:dyDescent="0.25">
      <c r="F55427" s="1"/>
    </row>
    <row r="55428" spans="6:6" x14ac:dyDescent="0.25">
      <c r="F55428" s="1"/>
    </row>
    <row r="55429" spans="6:6" x14ac:dyDescent="0.25">
      <c r="F55429" s="1"/>
    </row>
    <row r="55430" spans="6:6" x14ac:dyDescent="0.25">
      <c r="F55430" s="1"/>
    </row>
    <row r="55431" spans="6:6" x14ac:dyDescent="0.25">
      <c r="F55431" s="1"/>
    </row>
    <row r="55432" spans="6:6" x14ac:dyDescent="0.25">
      <c r="F55432" s="1"/>
    </row>
    <row r="55433" spans="6:6" x14ac:dyDescent="0.25">
      <c r="F55433" s="1"/>
    </row>
    <row r="55434" spans="6:6" x14ac:dyDescent="0.25">
      <c r="F55434" s="1"/>
    </row>
    <row r="55435" spans="6:6" x14ac:dyDescent="0.25">
      <c r="F55435" s="1"/>
    </row>
    <row r="55436" spans="6:6" x14ac:dyDescent="0.25">
      <c r="F55436" s="1"/>
    </row>
    <row r="55437" spans="6:6" x14ac:dyDescent="0.25">
      <c r="F55437" s="1"/>
    </row>
    <row r="55438" spans="6:6" x14ac:dyDescent="0.25">
      <c r="F55438" s="1"/>
    </row>
    <row r="55439" spans="6:6" x14ac:dyDescent="0.25">
      <c r="F55439" s="1"/>
    </row>
    <row r="55440" spans="6:6" x14ac:dyDescent="0.25">
      <c r="F55440" s="1"/>
    </row>
    <row r="55441" spans="6:6" x14ac:dyDescent="0.25">
      <c r="F55441" s="1"/>
    </row>
    <row r="55442" spans="6:6" x14ac:dyDescent="0.25">
      <c r="F55442" s="1"/>
    </row>
    <row r="55443" spans="6:6" x14ac:dyDescent="0.25">
      <c r="F55443" s="1"/>
    </row>
    <row r="55444" spans="6:6" x14ac:dyDescent="0.25">
      <c r="F55444" s="1"/>
    </row>
    <row r="55445" spans="6:6" x14ac:dyDescent="0.25">
      <c r="F55445" s="1"/>
    </row>
    <row r="55446" spans="6:6" x14ac:dyDescent="0.25">
      <c r="F55446" s="1"/>
    </row>
    <row r="55447" spans="6:6" x14ac:dyDescent="0.25">
      <c r="F55447" s="1"/>
    </row>
    <row r="55448" spans="6:6" x14ac:dyDescent="0.25">
      <c r="F55448" s="1"/>
    </row>
    <row r="55449" spans="6:6" x14ac:dyDescent="0.25">
      <c r="F55449" s="1"/>
    </row>
    <row r="55450" spans="6:6" x14ac:dyDescent="0.25">
      <c r="F55450" s="1"/>
    </row>
    <row r="55451" spans="6:6" x14ac:dyDescent="0.25">
      <c r="F55451" s="1"/>
    </row>
    <row r="55452" spans="6:6" x14ac:dyDescent="0.25">
      <c r="F55452" s="1"/>
    </row>
    <row r="55453" spans="6:6" x14ac:dyDescent="0.25">
      <c r="F55453" s="1"/>
    </row>
    <row r="55454" spans="6:6" x14ac:dyDescent="0.25">
      <c r="F55454" s="1"/>
    </row>
    <row r="55455" spans="6:6" x14ac:dyDescent="0.25">
      <c r="F55455" s="1"/>
    </row>
    <row r="55456" spans="6:6" x14ac:dyDescent="0.25">
      <c r="F55456" s="1"/>
    </row>
    <row r="55457" spans="6:6" x14ac:dyDescent="0.25">
      <c r="F55457" s="1"/>
    </row>
    <row r="55458" spans="6:6" x14ac:dyDescent="0.25">
      <c r="F55458" s="1"/>
    </row>
    <row r="55459" spans="6:6" x14ac:dyDescent="0.25">
      <c r="F55459" s="1"/>
    </row>
    <row r="55460" spans="6:6" x14ac:dyDescent="0.25">
      <c r="F55460" s="1"/>
    </row>
    <row r="55461" spans="6:6" x14ac:dyDescent="0.25">
      <c r="F55461" s="1"/>
    </row>
    <row r="55462" spans="6:6" x14ac:dyDescent="0.25">
      <c r="F55462" s="1"/>
    </row>
    <row r="55463" spans="6:6" x14ac:dyDescent="0.25">
      <c r="F55463" s="1"/>
    </row>
    <row r="55464" spans="6:6" x14ac:dyDescent="0.25">
      <c r="F55464" s="1"/>
    </row>
    <row r="55465" spans="6:6" x14ac:dyDescent="0.25">
      <c r="F55465" s="1"/>
    </row>
    <row r="55466" spans="6:6" x14ac:dyDescent="0.25">
      <c r="F55466" s="1"/>
    </row>
    <row r="55467" spans="6:6" x14ac:dyDescent="0.25">
      <c r="F55467" s="1"/>
    </row>
    <row r="55468" spans="6:6" x14ac:dyDescent="0.25">
      <c r="F55468" s="1"/>
    </row>
    <row r="55469" spans="6:6" x14ac:dyDescent="0.25">
      <c r="F55469" s="1"/>
    </row>
    <row r="55470" spans="6:6" x14ac:dyDescent="0.25">
      <c r="F55470" s="1"/>
    </row>
    <row r="55471" spans="6:6" x14ac:dyDescent="0.25">
      <c r="F55471" s="1"/>
    </row>
    <row r="55472" spans="6:6" x14ac:dyDescent="0.25">
      <c r="F55472" s="1"/>
    </row>
    <row r="55473" spans="6:6" x14ac:dyDescent="0.25">
      <c r="F55473" s="1"/>
    </row>
    <row r="55474" spans="6:6" x14ac:dyDescent="0.25">
      <c r="F55474" s="1"/>
    </row>
    <row r="55475" spans="6:6" x14ac:dyDescent="0.25">
      <c r="F55475" s="1"/>
    </row>
    <row r="55476" spans="6:6" x14ac:dyDescent="0.25">
      <c r="F55476" s="1"/>
    </row>
    <row r="55477" spans="6:6" x14ac:dyDescent="0.25">
      <c r="F55477" s="1"/>
    </row>
    <row r="55478" spans="6:6" x14ac:dyDescent="0.25">
      <c r="F55478" s="1"/>
    </row>
    <row r="55479" spans="6:6" x14ac:dyDescent="0.25">
      <c r="F55479" s="1"/>
    </row>
    <row r="55480" spans="6:6" x14ac:dyDescent="0.25">
      <c r="F55480" s="1"/>
    </row>
    <row r="55481" spans="6:6" x14ac:dyDescent="0.25">
      <c r="F55481" s="1"/>
    </row>
    <row r="55482" spans="6:6" x14ac:dyDescent="0.25">
      <c r="F55482" s="1"/>
    </row>
    <row r="55483" spans="6:6" x14ac:dyDescent="0.25">
      <c r="F55483" s="1"/>
    </row>
    <row r="55484" spans="6:6" x14ac:dyDescent="0.25">
      <c r="F55484" s="1"/>
    </row>
    <row r="55485" spans="6:6" x14ac:dyDescent="0.25">
      <c r="F55485" s="1"/>
    </row>
    <row r="55486" spans="6:6" x14ac:dyDescent="0.25">
      <c r="F55486" s="1"/>
    </row>
    <row r="55487" spans="6:6" x14ac:dyDescent="0.25">
      <c r="F55487" s="1"/>
    </row>
    <row r="55488" spans="6:6" x14ac:dyDescent="0.25">
      <c r="F55488" s="1"/>
    </row>
    <row r="55489" spans="6:6" x14ac:dyDescent="0.25">
      <c r="F55489" s="1"/>
    </row>
    <row r="55490" spans="6:6" x14ac:dyDescent="0.25">
      <c r="F55490" s="1"/>
    </row>
    <row r="55491" spans="6:6" x14ac:dyDescent="0.25">
      <c r="F55491" s="1"/>
    </row>
    <row r="55492" spans="6:6" x14ac:dyDescent="0.25">
      <c r="F55492" s="1"/>
    </row>
    <row r="55493" spans="6:6" x14ac:dyDescent="0.25">
      <c r="F55493" s="1"/>
    </row>
    <row r="55494" spans="6:6" x14ac:dyDescent="0.25">
      <c r="F55494" s="1"/>
    </row>
    <row r="55495" spans="6:6" x14ac:dyDescent="0.25">
      <c r="F55495" s="1"/>
    </row>
    <row r="55496" spans="6:6" x14ac:dyDescent="0.25">
      <c r="F55496" s="1"/>
    </row>
    <row r="55497" spans="6:6" x14ac:dyDescent="0.25">
      <c r="F55497" s="1"/>
    </row>
    <row r="55498" spans="6:6" x14ac:dyDescent="0.25">
      <c r="F55498" s="1"/>
    </row>
    <row r="55499" spans="6:6" x14ac:dyDescent="0.25">
      <c r="F55499" s="1"/>
    </row>
    <row r="55500" spans="6:6" x14ac:dyDescent="0.25">
      <c r="F55500" s="1"/>
    </row>
    <row r="55501" spans="6:6" x14ac:dyDescent="0.25">
      <c r="F55501" s="1"/>
    </row>
    <row r="55502" spans="6:6" x14ac:dyDescent="0.25">
      <c r="F55502" s="1"/>
    </row>
    <row r="55503" spans="6:6" x14ac:dyDescent="0.25">
      <c r="F55503" s="1"/>
    </row>
    <row r="55504" spans="6:6" x14ac:dyDescent="0.25">
      <c r="F55504" s="1"/>
    </row>
    <row r="55505" spans="6:6" x14ac:dyDescent="0.25">
      <c r="F55505" s="1"/>
    </row>
    <row r="55506" spans="6:6" x14ac:dyDescent="0.25">
      <c r="F55506" s="1"/>
    </row>
    <row r="55507" spans="6:6" x14ac:dyDescent="0.25">
      <c r="F55507" s="1"/>
    </row>
    <row r="55508" spans="6:6" x14ac:dyDescent="0.25">
      <c r="F55508" s="1"/>
    </row>
    <row r="55509" spans="6:6" x14ac:dyDescent="0.25">
      <c r="F55509" s="1"/>
    </row>
    <row r="55510" spans="6:6" x14ac:dyDescent="0.25">
      <c r="F55510" s="1"/>
    </row>
    <row r="55511" spans="6:6" x14ac:dyDescent="0.25">
      <c r="F55511" s="1"/>
    </row>
    <row r="55512" spans="6:6" x14ac:dyDescent="0.25">
      <c r="F55512" s="1"/>
    </row>
    <row r="55513" spans="6:6" x14ac:dyDescent="0.25">
      <c r="F55513" s="1"/>
    </row>
    <row r="55514" spans="6:6" x14ac:dyDescent="0.25">
      <c r="F55514" s="1"/>
    </row>
    <row r="55515" spans="6:6" x14ac:dyDescent="0.25">
      <c r="F55515" s="1"/>
    </row>
    <row r="55516" spans="6:6" x14ac:dyDescent="0.25">
      <c r="F55516" s="1"/>
    </row>
    <row r="55517" spans="6:6" x14ac:dyDescent="0.25">
      <c r="F55517" s="1"/>
    </row>
    <row r="55518" spans="6:6" x14ac:dyDescent="0.25">
      <c r="F55518" s="1"/>
    </row>
    <row r="55519" spans="6:6" x14ac:dyDescent="0.25">
      <c r="F55519" s="1"/>
    </row>
    <row r="55520" spans="6:6" x14ac:dyDescent="0.25">
      <c r="F55520" s="1"/>
    </row>
    <row r="55521" spans="6:6" x14ac:dyDescent="0.25">
      <c r="F55521" s="1"/>
    </row>
    <row r="55522" spans="6:6" x14ac:dyDescent="0.25">
      <c r="F55522" s="1"/>
    </row>
    <row r="55523" spans="6:6" x14ac:dyDescent="0.25">
      <c r="F55523" s="1"/>
    </row>
    <row r="55524" spans="6:6" x14ac:dyDescent="0.25">
      <c r="F55524" s="1"/>
    </row>
    <row r="55525" spans="6:6" x14ac:dyDescent="0.25">
      <c r="F55525" s="1"/>
    </row>
    <row r="55526" spans="6:6" x14ac:dyDescent="0.25">
      <c r="F55526" s="1"/>
    </row>
    <row r="55527" spans="6:6" x14ac:dyDescent="0.25">
      <c r="F55527" s="1"/>
    </row>
    <row r="55528" spans="6:6" x14ac:dyDescent="0.25">
      <c r="F55528" s="1"/>
    </row>
    <row r="55529" spans="6:6" x14ac:dyDescent="0.25">
      <c r="F55529" s="1"/>
    </row>
    <row r="55530" spans="6:6" x14ac:dyDescent="0.25">
      <c r="F55530" s="1"/>
    </row>
    <row r="55531" spans="6:6" x14ac:dyDescent="0.25">
      <c r="F55531" s="1"/>
    </row>
    <row r="55532" spans="6:6" x14ac:dyDescent="0.25">
      <c r="F55532" s="1"/>
    </row>
    <row r="55533" spans="6:6" x14ac:dyDescent="0.25">
      <c r="F55533" s="1"/>
    </row>
    <row r="55534" spans="6:6" x14ac:dyDescent="0.25">
      <c r="F55534" s="1"/>
    </row>
    <row r="55535" spans="6:6" x14ac:dyDescent="0.25">
      <c r="F55535" s="1"/>
    </row>
    <row r="55536" spans="6:6" x14ac:dyDescent="0.25">
      <c r="F55536" s="1"/>
    </row>
    <row r="55537" spans="6:6" x14ac:dyDescent="0.25">
      <c r="F55537" s="1"/>
    </row>
    <row r="55538" spans="6:6" x14ac:dyDescent="0.25">
      <c r="F55538" s="1"/>
    </row>
    <row r="55539" spans="6:6" x14ac:dyDescent="0.25">
      <c r="F55539" s="1"/>
    </row>
    <row r="55540" spans="6:6" x14ac:dyDescent="0.25">
      <c r="F55540" s="1"/>
    </row>
    <row r="55541" spans="6:6" x14ac:dyDescent="0.25">
      <c r="F55541" s="1"/>
    </row>
    <row r="55542" spans="6:6" x14ac:dyDescent="0.25">
      <c r="F55542" s="1"/>
    </row>
    <row r="55543" spans="6:6" x14ac:dyDescent="0.25">
      <c r="F55543" s="1"/>
    </row>
    <row r="55544" spans="6:6" x14ac:dyDescent="0.25">
      <c r="F55544" s="1"/>
    </row>
    <row r="55545" spans="6:6" x14ac:dyDescent="0.25">
      <c r="F55545" s="1"/>
    </row>
    <row r="55546" spans="6:6" x14ac:dyDescent="0.25">
      <c r="F55546" s="1"/>
    </row>
    <row r="55547" spans="6:6" x14ac:dyDescent="0.25">
      <c r="F55547" s="1"/>
    </row>
    <row r="55548" spans="6:6" x14ac:dyDescent="0.25">
      <c r="F55548" s="1"/>
    </row>
    <row r="55549" spans="6:6" x14ac:dyDescent="0.25">
      <c r="F55549" s="1"/>
    </row>
    <row r="55550" spans="6:6" x14ac:dyDescent="0.25">
      <c r="F55550" s="1"/>
    </row>
    <row r="55551" spans="6:6" x14ac:dyDescent="0.25">
      <c r="F55551" s="1"/>
    </row>
    <row r="55552" spans="6:6" x14ac:dyDescent="0.25">
      <c r="F55552" s="1"/>
    </row>
    <row r="55553" spans="6:6" x14ac:dyDescent="0.25">
      <c r="F55553" s="1"/>
    </row>
    <row r="55554" spans="6:6" x14ac:dyDescent="0.25">
      <c r="F55554" s="1"/>
    </row>
    <row r="55555" spans="6:6" x14ac:dyDescent="0.25">
      <c r="F55555" s="1"/>
    </row>
    <row r="55556" spans="6:6" x14ac:dyDescent="0.25">
      <c r="F55556" s="1"/>
    </row>
    <row r="55557" spans="6:6" x14ac:dyDescent="0.25">
      <c r="F55557" s="1"/>
    </row>
    <row r="55558" spans="6:6" x14ac:dyDescent="0.25">
      <c r="F55558" s="1"/>
    </row>
    <row r="55559" spans="6:6" x14ac:dyDescent="0.25">
      <c r="F55559" s="1"/>
    </row>
    <row r="55560" spans="6:6" x14ac:dyDescent="0.25">
      <c r="F55560" s="1"/>
    </row>
    <row r="55561" spans="6:6" x14ac:dyDescent="0.25">
      <c r="F55561" s="1"/>
    </row>
    <row r="55562" spans="6:6" x14ac:dyDescent="0.25">
      <c r="F55562" s="1"/>
    </row>
    <row r="55563" spans="6:6" x14ac:dyDescent="0.25">
      <c r="F55563" s="1"/>
    </row>
    <row r="55564" spans="6:6" x14ac:dyDescent="0.25">
      <c r="F55564" s="1"/>
    </row>
    <row r="55565" spans="6:6" x14ac:dyDescent="0.25">
      <c r="F55565" s="1"/>
    </row>
    <row r="55566" spans="6:6" x14ac:dyDescent="0.25">
      <c r="F55566" s="1"/>
    </row>
    <row r="55567" spans="6:6" x14ac:dyDescent="0.25">
      <c r="F55567" s="1"/>
    </row>
    <row r="55568" spans="6:6" x14ac:dyDescent="0.25">
      <c r="F55568" s="1"/>
    </row>
    <row r="55569" spans="6:6" x14ac:dyDescent="0.25">
      <c r="F55569" s="1"/>
    </row>
    <row r="55570" spans="6:6" x14ac:dyDescent="0.25">
      <c r="F55570" s="1"/>
    </row>
    <row r="55571" spans="6:6" x14ac:dyDescent="0.25">
      <c r="F55571" s="1"/>
    </row>
    <row r="55572" spans="6:6" x14ac:dyDescent="0.25">
      <c r="F55572" s="1"/>
    </row>
    <row r="55573" spans="6:6" x14ac:dyDescent="0.25">
      <c r="F55573" s="1"/>
    </row>
    <row r="55574" spans="6:6" x14ac:dyDescent="0.25">
      <c r="F55574" s="1"/>
    </row>
    <row r="55575" spans="6:6" x14ac:dyDescent="0.25">
      <c r="F55575" s="1"/>
    </row>
    <row r="55576" spans="6:6" x14ac:dyDescent="0.25">
      <c r="F55576" s="1"/>
    </row>
    <row r="55577" spans="6:6" x14ac:dyDescent="0.25">
      <c r="F55577" s="1"/>
    </row>
    <row r="55578" spans="6:6" x14ac:dyDescent="0.25">
      <c r="F55578" s="1"/>
    </row>
    <row r="55579" spans="6:6" x14ac:dyDescent="0.25">
      <c r="F55579" s="1"/>
    </row>
    <row r="55580" spans="6:6" x14ac:dyDescent="0.25">
      <c r="F55580" s="1"/>
    </row>
    <row r="55581" spans="6:6" x14ac:dyDescent="0.25">
      <c r="F55581" s="1"/>
    </row>
    <row r="55582" spans="6:6" x14ac:dyDescent="0.25">
      <c r="F55582" s="1"/>
    </row>
    <row r="55583" spans="6:6" x14ac:dyDescent="0.25">
      <c r="F55583" s="1"/>
    </row>
    <row r="55584" spans="6:6" x14ac:dyDescent="0.25">
      <c r="F55584" s="1"/>
    </row>
    <row r="55585" spans="6:6" x14ac:dyDescent="0.25">
      <c r="F55585" s="1"/>
    </row>
    <row r="55586" spans="6:6" x14ac:dyDescent="0.25">
      <c r="F55586" s="1"/>
    </row>
    <row r="55587" spans="6:6" x14ac:dyDescent="0.25">
      <c r="F55587" s="1"/>
    </row>
    <row r="55588" spans="6:6" x14ac:dyDescent="0.25">
      <c r="F55588" s="1"/>
    </row>
    <row r="55589" spans="6:6" x14ac:dyDescent="0.25">
      <c r="F55589" s="1"/>
    </row>
    <row r="55590" spans="6:6" x14ac:dyDescent="0.25">
      <c r="F55590" s="1"/>
    </row>
    <row r="55591" spans="6:6" x14ac:dyDescent="0.25">
      <c r="F55591" s="1"/>
    </row>
    <row r="55592" spans="6:6" x14ac:dyDescent="0.25">
      <c r="F55592" s="1"/>
    </row>
    <row r="55593" spans="6:6" x14ac:dyDescent="0.25">
      <c r="F55593" s="1"/>
    </row>
    <row r="55594" spans="6:6" x14ac:dyDescent="0.25">
      <c r="F55594" s="1"/>
    </row>
    <row r="55595" spans="6:6" x14ac:dyDescent="0.25">
      <c r="F55595" s="1"/>
    </row>
    <row r="55596" spans="6:6" x14ac:dyDescent="0.25">
      <c r="F55596" s="1"/>
    </row>
    <row r="55597" spans="6:6" x14ac:dyDescent="0.25">
      <c r="F55597" s="1"/>
    </row>
    <row r="55598" spans="6:6" x14ac:dyDescent="0.25">
      <c r="F55598" s="1"/>
    </row>
    <row r="55599" spans="6:6" x14ac:dyDescent="0.25">
      <c r="F55599" s="1"/>
    </row>
    <row r="55600" spans="6:6" x14ac:dyDescent="0.25">
      <c r="F55600" s="1"/>
    </row>
    <row r="55601" spans="6:6" x14ac:dyDescent="0.25">
      <c r="F55601" s="1"/>
    </row>
    <row r="55602" spans="6:6" x14ac:dyDescent="0.25">
      <c r="F55602" s="1"/>
    </row>
    <row r="55603" spans="6:6" x14ac:dyDescent="0.25">
      <c r="F55603" s="1"/>
    </row>
    <row r="55604" spans="6:6" x14ac:dyDescent="0.25">
      <c r="F55604" s="1"/>
    </row>
    <row r="55605" spans="6:6" x14ac:dyDescent="0.25">
      <c r="F55605" s="1"/>
    </row>
    <row r="55606" spans="6:6" x14ac:dyDescent="0.25">
      <c r="F55606" s="1"/>
    </row>
    <row r="55607" spans="6:6" x14ac:dyDescent="0.25">
      <c r="F55607" s="1"/>
    </row>
    <row r="55608" spans="6:6" x14ac:dyDescent="0.25">
      <c r="F55608" s="1"/>
    </row>
    <row r="55609" spans="6:6" x14ac:dyDescent="0.25">
      <c r="F55609" s="1"/>
    </row>
    <row r="55610" spans="6:6" x14ac:dyDescent="0.25">
      <c r="F55610" s="1"/>
    </row>
    <row r="55611" spans="6:6" x14ac:dyDescent="0.25">
      <c r="F55611" s="1"/>
    </row>
    <row r="55612" spans="6:6" x14ac:dyDescent="0.25">
      <c r="F55612" s="1"/>
    </row>
    <row r="55613" spans="6:6" x14ac:dyDescent="0.25">
      <c r="F55613" s="1"/>
    </row>
    <row r="55614" spans="6:6" x14ac:dyDescent="0.25">
      <c r="F55614" s="1"/>
    </row>
    <row r="55615" spans="6:6" x14ac:dyDescent="0.25">
      <c r="F55615" s="1"/>
    </row>
    <row r="55616" spans="6:6" x14ac:dyDescent="0.25">
      <c r="F55616" s="1"/>
    </row>
    <row r="55617" spans="6:6" x14ac:dyDescent="0.25">
      <c r="F55617" s="1"/>
    </row>
    <row r="55618" spans="6:6" x14ac:dyDescent="0.25">
      <c r="F55618" s="1"/>
    </row>
    <row r="55619" spans="6:6" x14ac:dyDescent="0.25">
      <c r="F55619" s="1"/>
    </row>
    <row r="55620" spans="6:6" x14ac:dyDescent="0.25">
      <c r="F55620" s="1"/>
    </row>
    <row r="55621" spans="6:6" x14ac:dyDescent="0.25">
      <c r="F55621" s="1"/>
    </row>
    <row r="55622" spans="6:6" x14ac:dyDescent="0.25">
      <c r="F55622" s="1"/>
    </row>
    <row r="55623" spans="6:6" x14ac:dyDescent="0.25">
      <c r="F55623" s="1"/>
    </row>
    <row r="55624" spans="6:6" x14ac:dyDescent="0.25">
      <c r="F55624" s="1"/>
    </row>
    <row r="55625" spans="6:6" x14ac:dyDescent="0.25">
      <c r="F55625" s="1"/>
    </row>
    <row r="55626" spans="6:6" x14ac:dyDescent="0.25">
      <c r="F55626" s="1"/>
    </row>
    <row r="55627" spans="6:6" x14ac:dyDescent="0.25">
      <c r="F55627" s="1"/>
    </row>
    <row r="55628" spans="6:6" x14ac:dyDescent="0.25">
      <c r="F55628" s="1"/>
    </row>
    <row r="55629" spans="6:6" x14ac:dyDescent="0.25">
      <c r="F55629" s="1"/>
    </row>
    <row r="55630" spans="6:6" x14ac:dyDescent="0.25">
      <c r="F55630" s="1"/>
    </row>
    <row r="55631" spans="6:6" x14ac:dyDescent="0.25">
      <c r="F55631" s="1"/>
    </row>
    <row r="55632" spans="6:6" x14ac:dyDescent="0.25">
      <c r="F55632" s="1"/>
    </row>
    <row r="55633" spans="6:6" x14ac:dyDescent="0.25">
      <c r="F55633" s="1"/>
    </row>
    <row r="55634" spans="6:6" x14ac:dyDescent="0.25">
      <c r="F55634" s="1"/>
    </row>
    <row r="55635" spans="6:6" x14ac:dyDescent="0.25">
      <c r="F55635" s="1"/>
    </row>
    <row r="55636" spans="6:6" x14ac:dyDescent="0.25">
      <c r="F55636" s="1"/>
    </row>
    <row r="55637" spans="6:6" x14ac:dyDescent="0.25">
      <c r="F55637" s="1"/>
    </row>
    <row r="55638" spans="6:6" x14ac:dyDescent="0.25">
      <c r="F55638" s="1"/>
    </row>
    <row r="55639" spans="6:6" x14ac:dyDescent="0.25">
      <c r="F55639" s="1"/>
    </row>
    <row r="55640" spans="6:6" x14ac:dyDescent="0.25">
      <c r="F55640" s="1"/>
    </row>
    <row r="55641" spans="6:6" x14ac:dyDescent="0.25">
      <c r="F55641" s="1"/>
    </row>
    <row r="55642" spans="6:6" x14ac:dyDescent="0.25">
      <c r="F55642" s="1"/>
    </row>
    <row r="55643" spans="6:6" x14ac:dyDescent="0.25">
      <c r="F55643" s="1"/>
    </row>
    <row r="55644" spans="6:6" x14ac:dyDescent="0.25">
      <c r="F55644" s="1"/>
    </row>
    <row r="55645" spans="6:6" x14ac:dyDescent="0.25">
      <c r="F55645" s="1"/>
    </row>
    <row r="55646" spans="6:6" x14ac:dyDescent="0.25">
      <c r="F55646" s="1"/>
    </row>
    <row r="55647" spans="6:6" x14ac:dyDescent="0.25">
      <c r="F55647" s="1"/>
    </row>
    <row r="55648" spans="6:6" x14ac:dyDescent="0.25">
      <c r="F55648" s="1"/>
    </row>
    <row r="55649" spans="6:6" x14ac:dyDescent="0.25">
      <c r="F55649" s="1"/>
    </row>
    <row r="55650" spans="6:6" x14ac:dyDescent="0.25">
      <c r="F55650" s="1"/>
    </row>
    <row r="55651" spans="6:6" x14ac:dyDescent="0.25">
      <c r="F55651" s="1"/>
    </row>
    <row r="55652" spans="6:6" x14ac:dyDescent="0.25">
      <c r="F55652" s="1"/>
    </row>
    <row r="55653" spans="6:6" x14ac:dyDescent="0.25">
      <c r="F55653" s="1"/>
    </row>
    <row r="55654" spans="6:6" x14ac:dyDescent="0.25">
      <c r="F55654" s="1"/>
    </row>
    <row r="55655" spans="6:6" x14ac:dyDescent="0.25">
      <c r="F55655" s="1"/>
    </row>
    <row r="55656" spans="6:6" x14ac:dyDescent="0.25">
      <c r="F55656" s="1"/>
    </row>
    <row r="55657" spans="6:6" x14ac:dyDescent="0.25">
      <c r="F55657" s="1"/>
    </row>
    <row r="55658" spans="6:6" x14ac:dyDescent="0.25">
      <c r="F55658" s="1"/>
    </row>
    <row r="55659" spans="6:6" x14ac:dyDescent="0.25">
      <c r="F55659" s="1"/>
    </row>
    <row r="55660" spans="6:6" x14ac:dyDescent="0.25">
      <c r="F55660" s="1"/>
    </row>
    <row r="55661" spans="6:6" x14ac:dyDescent="0.25">
      <c r="F55661" s="1"/>
    </row>
    <row r="55662" spans="6:6" x14ac:dyDescent="0.25">
      <c r="F55662" s="1"/>
    </row>
    <row r="55663" spans="6:6" x14ac:dyDescent="0.25">
      <c r="F55663" s="1"/>
    </row>
    <row r="55664" spans="6:6" x14ac:dyDescent="0.25">
      <c r="F55664" s="1"/>
    </row>
    <row r="55665" spans="6:6" x14ac:dyDescent="0.25">
      <c r="F55665" s="1"/>
    </row>
    <row r="55666" spans="6:6" x14ac:dyDescent="0.25">
      <c r="F55666" s="1"/>
    </row>
    <row r="55667" spans="6:6" x14ac:dyDescent="0.25">
      <c r="F55667" s="1"/>
    </row>
    <row r="55668" spans="6:6" x14ac:dyDescent="0.25">
      <c r="F55668" s="1"/>
    </row>
    <row r="55669" spans="6:6" x14ac:dyDescent="0.25">
      <c r="F55669" s="1"/>
    </row>
    <row r="55670" spans="6:6" x14ac:dyDescent="0.25">
      <c r="F55670" s="1"/>
    </row>
    <row r="55671" spans="6:6" x14ac:dyDescent="0.25">
      <c r="F55671" s="1"/>
    </row>
    <row r="55672" spans="6:6" x14ac:dyDescent="0.25">
      <c r="F55672" s="1"/>
    </row>
    <row r="55673" spans="6:6" x14ac:dyDescent="0.25">
      <c r="F55673" s="1"/>
    </row>
    <row r="55674" spans="6:6" x14ac:dyDescent="0.25">
      <c r="F55674" s="1"/>
    </row>
    <row r="55675" spans="6:6" x14ac:dyDescent="0.25">
      <c r="F55675" s="1"/>
    </row>
    <row r="55676" spans="6:6" x14ac:dyDescent="0.25">
      <c r="F55676" s="1"/>
    </row>
    <row r="55677" spans="6:6" x14ac:dyDescent="0.25">
      <c r="F55677" s="1"/>
    </row>
    <row r="55678" spans="6:6" x14ac:dyDescent="0.25">
      <c r="F55678" s="1"/>
    </row>
    <row r="55679" spans="6:6" x14ac:dyDescent="0.25">
      <c r="F55679" s="1"/>
    </row>
    <row r="55680" spans="6:6" x14ac:dyDescent="0.25">
      <c r="F55680" s="1"/>
    </row>
    <row r="55681" spans="6:6" x14ac:dyDescent="0.25">
      <c r="F55681" s="1"/>
    </row>
    <row r="55682" spans="6:6" x14ac:dyDescent="0.25">
      <c r="F55682" s="1"/>
    </row>
    <row r="55683" spans="6:6" x14ac:dyDescent="0.25">
      <c r="F55683" s="1"/>
    </row>
    <row r="55684" spans="6:6" x14ac:dyDescent="0.25">
      <c r="F55684" s="1"/>
    </row>
    <row r="55685" spans="6:6" x14ac:dyDescent="0.25">
      <c r="F55685" s="1"/>
    </row>
    <row r="55686" spans="6:6" x14ac:dyDescent="0.25">
      <c r="F55686" s="1"/>
    </row>
    <row r="55687" spans="6:6" x14ac:dyDescent="0.25">
      <c r="F55687" s="1"/>
    </row>
    <row r="55688" spans="6:6" x14ac:dyDescent="0.25">
      <c r="F55688" s="1"/>
    </row>
    <row r="55689" spans="6:6" x14ac:dyDescent="0.25">
      <c r="F55689" s="1"/>
    </row>
    <row r="55690" spans="6:6" x14ac:dyDescent="0.25">
      <c r="F55690" s="1"/>
    </row>
    <row r="55691" spans="6:6" x14ac:dyDescent="0.25">
      <c r="F55691" s="1"/>
    </row>
    <row r="55692" spans="6:6" x14ac:dyDescent="0.25">
      <c r="F55692" s="1"/>
    </row>
    <row r="55693" spans="6:6" x14ac:dyDescent="0.25">
      <c r="F55693" s="1"/>
    </row>
    <row r="55694" spans="6:6" x14ac:dyDescent="0.25">
      <c r="F55694" s="1"/>
    </row>
    <row r="55695" spans="6:6" x14ac:dyDescent="0.25">
      <c r="F55695" s="1"/>
    </row>
    <row r="55696" spans="6:6" x14ac:dyDescent="0.25">
      <c r="F55696" s="1"/>
    </row>
    <row r="55697" spans="6:6" x14ac:dyDescent="0.25">
      <c r="F55697" s="1"/>
    </row>
    <row r="55698" spans="6:6" x14ac:dyDescent="0.25">
      <c r="F55698" s="1"/>
    </row>
    <row r="55699" spans="6:6" x14ac:dyDescent="0.25">
      <c r="F55699" s="1"/>
    </row>
    <row r="55700" spans="6:6" x14ac:dyDescent="0.25">
      <c r="F55700" s="1"/>
    </row>
    <row r="55701" spans="6:6" x14ac:dyDescent="0.25">
      <c r="F55701" s="1"/>
    </row>
    <row r="55702" spans="6:6" x14ac:dyDescent="0.25">
      <c r="F55702" s="1"/>
    </row>
    <row r="55703" spans="6:6" x14ac:dyDescent="0.25">
      <c r="F55703" s="1"/>
    </row>
    <row r="55704" spans="6:6" x14ac:dyDescent="0.25">
      <c r="F55704" s="1"/>
    </row>
    <row r="55705" spans="6:6" x14ac:dyDescent="0.25">
      <c r="F55705" s="1"/>
    </row>
    <row r="55706" spans="6:6" x14ac:dyDescent="0.25">
      <c r="F55706" s="1"/>
    </row>
    <row r="55707" spans="6:6" x14ac:dyDescent="0.25">
      <c r="F55707" s="1"/>
    </row>
    <row r="55708" spans="6:6" x14ac:dyDescent="0.25">
      <c r="F55708" s="1"/>
    </row>
    <row r="55709" spans="6:6" x14ac:dyDescent="0.25">
      <c r="F55709" s="1"/>
    </row>
    <row r="55710" spans="6:6" x14ac:dyDescent="0.25">
      <c r="F55710" s="1"/>
    </row>
    <row r="55711" spans="6:6" x14ac:dyDescent="0.25">
      <c r="F55711" s="1"/>
    </row>
    <row r="55712" spans="6:6" x14ac:dyDescent="0.25">
      <c r="F55712" s="1"/>
    </row>
    <row r="55713" spans="6:6" x14ac:dyDescent="0.25">
      <c r="F55713" s="1"/>
    </row>
    <row r="55714" spans="6:6" x14ac:dyDescent="0.25">
      <c r="F55714" s="1"/>
    </row>
    <row r="55715" spans="6:6" x14ac:dyDescent="0.25">
      <c r="F55715" s="1"/>
    </row>
    <row r="55716" spans="6:6" x14ac:dyDescent="0.25">
      <c r="F55716" s="1"/>
    </row>
    <row r="55717" spans="6:6" x14ac:dyDescent="0.25">
      <c r="F55717" s="1"/>
    </row>
    <row r="55718" spans="6:6" x14ac:dyDescent="0.25">
      <c r="F55718" s="1"/>
    </row>
    <row r="55719" spans="6:6" x14ac:dyDescent="0.25">
      <c r="F55719" s="1"/>
    </row>
    <row r="55720" spans="6:6" x14ac:dyDescent="0.25">
      <c r="F55720" s="1"/>
    </row>
    <row r="55721" spans="6:6" x14ac:dyDescent="0.25">
      <c r="F55721" s="1"/>
    </row>
    <row r="55722" spans="6:6" x14ac:dyDescent="0.25">
      <c r="F55722" s="1"/>
    </row>
    <row r="55723" spans="6:6" x14ac:dyDescent="0.25">
      <c r="F55723" s="1"/>
    </row>
    <row r="55724" spans="6:6" x14ac:dyDescent="0.25">
      <c r="F55724" s="1"/>
    </row>
    <row r="55725" spans="6:6" x14ac:dyDescent="0.25">
      <c r="F55725" s="1"/>
    </row>
    <row r="55726" spans="6:6" x14ac:dyDescent="0.25">
      <c r="F55726" s="1"/>
    </row>
    <row r="55727" spans="6:6" x14ac:dyDescent="0.25">
      <c r="F55727" s="1"/>
    </row>
    <row r="55728" spans="6:6" x14ac:dyDescent="0.25">
      <c r="F55728" s="1"/>
    </row>
    <row r="55729" spans="6:6" x14ac:dyDescent="0.25">
      <c r="F55729" s="1"/>
    </row>
    <row r="55730" spans="6:6" x14ac:dyDescent="0.25">
      <c r="F55730" s="1"/>
    </row>
    <row r="55731" spans="6:6" x14ac:dyDescent="0.25">
      <c r="F55731" s="1"/>
    </row>
    <row r="55732" spans="6:6" x14ac:dyDescent="0.25">
      <c r="F55732" s="1"/>
    </row>
    <row r="55733" spans="6:6" x14ac:dyDescent="0.25">
      <c r="F55733" s="1"/>
    </row>
    <row r="55734" spans="6:6" x14ac:dyDescent="0.25">
      <c r="F55734" s="1"/>
    </row>
    <row r="55735" spans="6:6" x14ac:dyDescent="0.25">
      <c r="F55735" s="1"/>
    </row>
    <row r="55736" spans="6:6" x14ac:dyDescent="0.25">
      <c r="F55736" s="1"/>
    </row>
    <row r="55737" spans="6:6" x14ac:dyDescent="0.25">
      <c r="F55737" s="1"/>
    </row>
    <row r="55738" spans="6:6" x14ac:dyDescent="0.25">
      <c r="F55738" s="1"/>
    </row>
    <row r="55739" spans="6:6" x14ac:dyDescent="0.25">
      <c r="F55739" s="1"/>
    </row>
    <row r="55740" spans="6:6" x14ac:dyDescent="0.25">
      <c r="F55740" s="1"/>
    </row>
    <row r="55741" spans="6:6" x14ac:dyDescent="0.25">
      <c r="F55741" s="1"/>
    </row>
    <row r="55742" spans="6:6" x14ac:dyDescent="0.25">
      <c r="F55742" s="1"/>
    </row>
    <row r="55743" spans="6:6" x14ac:dyDescent="0.25">
      <c r="F55743" s="1"/>
    </row>
    <row r="55744" spans="6:6" x14ac:dyDescent="0.25">
      <c r="F55744" s="1"/>
    </row>
    <row r="55745" spans="6:6" x14ac:dyDescent="0.25">
      <c r="F55745" s="1"/>
    </row>
    <row r="55746" spans="6:6" x14ac:dyDescent="0.25">
      <c r="F55746" s="1"/>
    </row>
    <row r="55747" spans="6:6" x14ac:dyDescent="0.25">
      <c r="F55747" s="1"/>
    </row>
    <row r="55748" spans="6:6" x14ac:dyDescent="0.25">
      <c r="F55748" s="1"/>
    </row>
    <row r="55749" spans="6:6" x14ac:dyDescent="0.25">
      <c r="F55749" s="1"/>
    </row>
    <row r="55750" spans="6:6" x14ac:dyDescent="0.25">
      <c r="F55750" s="1"/>
    </row>
    <row r="55751" spans="6:6" x14ac:dyDescent="0.25">
      <c r="F55751" s="1"/>
    </row>
    <row r="55752" spans="6:6" x14ac:dyDescent="0.25">
      <c r="F55752" s="1"/>
    </row>
    <row r="55753" spans="6:6" x14ac:dyDescent="0.25">
      <c r="F55753" s="1"/>
    </row>
    <row r="55754" spans="6:6" x14ac:dyDescent="0.25">
      <c r="F55754" s="1"/>
    </row>
    <row r="55755" spans="6:6" x14ac:dyDescent="0.25">
      <c r="F55755" s="1"/>
    </row>
    <row r="55756" spans="6:6" x14ac:dyDescent="0.25">
      <c r="F55756" s="1"/>
    </row>
    <row r="55757" spans="6:6" x14ac:dyDescent="0.25">
      <c r="F55757" s="1"/>
    </row>
    <row r="55758" spans="6:6" x14ac:dyDescent="0.25">
      <c r="F55758" s="1"/>
    </row>
    <row r="55759" spans="6:6" x14ac:dyDescent="0.25">
      <c r="F55759" s="1"/>
    </row>
    <row r="55760" spans="6:6" x14ac:dyDescent="0.25">
      <c r="F55760" s="1"/>
    </row>
    <row r="55761" spans="6:6" x14ac:dyDescent="0.25">
      <c r="F55761" s="1"/>
    </row>
    <row r="55762" spans="6:6" x14ac:dyDescent="0.25">
      <c r="F55762" s="1"/>
    </row>
    <row r="55763" spans="6:6" x14ac:dyDescent="0.25">
      <c r="F55763" s="1"/>
    </row>
    <row r="55764" spans="6:6" x14ac:dyDescent="0.25">
      <c r="F55764" s="1"/>
    </row>
    <row r="55765" spans="6:6" x14ac:dyDescent="0.25">
      <c r="F55765" s="1"/>
    </row>
    <row r="55766" spans="6:6" x14ac:dyDescent="0.25">
      <c r="F55766" s="1"/>
    </row>
    <row r="55767" spans="6:6" x14ac:dyDescent="0.25">
      <c r="F55767" s="1"/>
    </row>
    <row r="55768" spans="6:6" x14ac:dyDescent="0.25">
      <c r="F55768" s="1"/>
    </row>
    <row r="55769" spans="6:6" x14ac:dyDescent="0.25">
      <c r="F55769" s="1"/>
    </row>
    <row r="55770" spans="6:6" x14ac:dyDescent="0.25">
      <c r="F55770" s="1"/>
    </row>
    <row r="55771" spans="6:6" x14ac:dyDescent="0.25">
      <c r="F55771" s="1"/>
    </row>
    <row r="55772" spans="6:6" x14ac:dyDescent="0.25">
      <c r="F55772" s="1"/>
    </row>
    <row r="55773" spans="6:6" x14ac:dyDescent="0.25">
      <c r="F55773" s="1"/>
    </row>
    <row r="55774" spans="6:6" x14ac:dyDescent="0.25">
      <c r="F55774" s="1"/>
    </row>
    <row r="55775" spans="6:6" x14ac:dyDescent="0.25">
      <c r="F55775" s="1"/>
    </row>
    <row r="55776" spans="6:6" x14ac:dyDescent="0.25">
      <c r="F55776" s="1"/>
    </row>
    <row r="55777" spans="6:6" x14ac:dyDescent="0.25">
      <c r="F55777" s="1"/>
    </row>
    <row r="55778" spans="6:6" x14ac:dyDescent="0.25">
      <c r="F55778" s="1"/>
    </row>
    <row r="55779" spans="6:6" x14ac:dyDescent="0.25">
      <c r="F55779" s="1"/>
    </row>
    <row r="55780" spans="6:6" x14ac:dyDescent="0.25">
      <c r="F55780" s="1"/>
    </row>
    <row r="55781" spans="6:6" x14ac:dyDescent="0.25">
      <c r="F55781" s="1"/>
    </row>
    <row r="55782" spans="6:6" x14ac:dyDescent="0.25">
      <c r="F55782" s="1"/>
    </row>
    <row r="55783" spans="6:6" x14ac:dyDescent="0.25">
      <c r="F55783" s="1"/>
    </row>
    <row r="55784" spans="6:6" x14ac:dyDescent="0.25">
      <c r="F55784" s="1"/>
    </row>
    <row r="55785" spans="6:6" x14ac:dyDescent="0.25">
      <c r="F55785" s="1"/>
    </row>
    <row r="55786" spans="6:6" x14ac:dyDescent="0.25">
      <c r="F55786" s="1"/>
    </row>
    <row r="55787" spans="6:6" x14ac:dyDescent="0.25">
      <c r="F55787" s="1"/>
    </row>
    <row r="55788" spans="6:6" x14ac:dyDescent="0.25">
      <c r="F55788" s="1"/>
    </row>
    <row r="55789" spans="6:6" x14ac:dyDescent="0.25">
      <c r="F55789" s="1"/>
    </row>
    <row r="55790" spans="6:6" x14ac:dyDescent="0.25">
      <c r="F55790" s="1"/>
    </row>
    <row r="55791" spans="6:6" x14ac:dyDescent="0.25">
      <c r="F55791" s="1"/>
    </row>
    <row r="55792" spans="6:6" x14ac:dyDescent="0.25">
      <c r="F55792" s="1"/>
    </row>
    <row r="55793" spans="6:6" x14ac:dyDescent="0.25">
      <c r="F55793" s="1"/>
    </row>
    <row r="55794" spans="6:6" x14ac:dyDescent="0.25">
      <c r="F55794" s="1"/>
    </row>
    <row r="55795" spans="6:6" x14ac:dyDescent="0.25">
      <c r="F55795" s="1"/>
    </row>
    <row r="55796" spans="6:6" x14ac:dyDescent="0.25">
      <c r="F55796" s="1"/>
    </row>
    <row r="55797" spans="6:6" x14ac:dyDescent="0.25">
      <c r="F55797" s="1"/>
    </row>
    <row r="55798" spans="6:6" x14ac:dyDescent="0.25">
      <c r="F55798" s="1"/>
    </row>
    <row r="55799" spans="6:6" x14ac:dyDescent="0.25">
      <c r="F55799" s="1"/>
    </row>
    <row r="55800" spans="6:6" x14ac:dyDescent="0.25">
      <c r="F55800" s="1"/>
    </row>
    <row r="55801" spans="6:6" x14ac:dyDescent="0.25">
      <c r="F55801" s="1"/>
    </row>
    <row r="55802" spans="6:6" x14ac:dyDescent="0.25">
      <c r="F55802" s="1"/>
    </row>
    <row r="55803" spans="6:6" x14ac:dyDescent="0.25">
      <c r="F55803" s="1"/>
    </row>
    <row r="55804" spans="6:6" x14ac:dyDescent="0.25">
      <c r="F55804" s="1"/>
    </row>
    <row r="55805" spans="6:6" x14ac:dyDescent="0.25">
      <c r="F55805" s="1"/>
    </row>
    <row r="55806" spans="6:6" x14ac:dyDescent="0.25">
      <c r="F55806" s="1"/>
    </row>
    <row r="55807" spans="6:6" x14ac:dyDescent="0.25">
      <c r="F55807" s="1"/>
    </row>
    <row r="55808" spans="6:6" x14ac:dyDescent="0.25">
      <c r="F55808" s="1"/>
    </row>
    <row r="55809" spans="6:6" x14ac:dyDescent="0.25">
      <c r="F55809" s="1"/>
    </row>
    <row r="55810" spans="6:6" x14ac:dyDescent="0.25">
      <c r="F55810" s="1"/>
    </row>
    <row r="55811" spans="6:6" x14ac:dyDescent="0.25">
      <c r="F55811" s="1"/>
    </row>
    <row r="55812" spans="6:6" x14ac:dyDescent="0.25">
      <c r="F55812" s="1"/>
    </row>
    <row r="55813" spans="6:6" x14ac:dyDescent="0.25">
      <c r="F55813" s="1"/>
    </row>
    <row r="55814" spans="6:6" x14ac:dyDescent="0.25">
      <c r="F55814" s="1"/>
    </row>
    <row r="55815" spans="6:6" x14ac:dyDescent="0.25">
      <c r="F55815" s="1"/>
    </row>
    <row r="55816" spans="6:6" x14ac:dyDescent="0.25">
      <c r="F55816" s="1"/>
    </row>
    <row r="55817" spans="6:6" x14ac:dyDescent="0.25">
      <c r="F55817" s="1"/>
    </row>
    <row r="55818" spans="6:6" x14ac:dyDescent="0.25">
      <c r="F55818" s="1"/>
    </row>
    <row r="55819" spans="6:6" x14ac:dyDescent="0.25">
      <c r="F55819" s="1"/>
    </row>
    <row r="55820" spans="6:6" x14ac:dyDescent="0.25">
      <c r="F55820" s="1"/>
    </row>
    <row r="55821" spans="6:6" x14ac:dyDescent="0.25">
      <c r="F55821" s="1"/>
    </row>
    <row r="55822" spans="6:6" x14ac:dyDescent="0.25">
      <c r="F55822" s="1"/>
    </row>
    <row r="55823" spans="6:6" x14ac:dyDescent="0.25">
      <c r="F55823" s="1"/>
    </row>
    <row r="55824" spans="6:6" x14ac:dyDescent="0.25">
      <c r="F55824" s="1"/>
    </row>
    <row r="55825" spans="6:6" x14ac:dyDescent="0.25">
      <c r="F55825" s="1"/>
    </row>
    <row r="55826" spans="6:6" x14ac:dyDescent="0.25">
      <c r="F55826" s="1"/>
    </row>
    <row r="55827" spans="6:6" x14ac:dyDescent="0.25">
      <c r="F55827" s="1"/>
    </row>
    <row r="55828" spans="6:6" x14ac:dyDescent="0.25">
      <c r="F55828" s="1"/>
    </row>
    <row r="55829" spans="6:6" x14ac:dyDescent="0.25">
      <c r="F55829" s="1"/>
    </row>
    <row r="55830" spans="6:6" x14ac:dyDescent="0.25">
      <c r="F55830" s="1"/>
    </row>
    <row r="55831" spans="6:6" x14ac:dyDescent="0.25">
      <c r="F55831" s="1"/>
    </row>
    <row r="55832" spans="6:6" x14ac:dyDescent="0.25">
      <c r="F55832" s="1"/>
    </row>
    <row r="55833" spans="6:6" x14ac:dyDescent="0.25">
      <c r="F55833" s="1"/>
    </row>
    <row r="55834" spans="6:6" x14ac:dyDescent="0.25">
      <c r="F55834" s="1"/>
    </row>
    <row r="55835" spans="6:6" x14ac:dyDescent="0.25">
      <c r="F55835" s="1"/>
    </row>
    <row r="55836" spans="6:6" x14ac:dyDescent="0.25">
      <c r="F55836" s="1"/>
    </row>
    <row r="55837" spans="6:6" x14ac:dyDescent="0.25">
      <c r="F55837" s="1"/>
    </row>
    <row r="55838" spans="6:6" x14ac:dyDescent="0.25">
      <c r="F55838" s="1"/>
    </row>
    <row r="55839" spans="6:6" x14ac:dyDescent="0.25">
      <c r="F55839" s="1"/>
    </row>
    <row r="55840" spans="6:6" x14ac:dyDescent="0.25">
      <c r="F55840" s="1"/>
    </row>
    <row r="55841" spans="6:6" x14ac:dyDescent="0.25">
      <c r="F55841" s="1"/>
    </row>
    <row r="55842" spans="6:6" x14ac:dyDescent="0.25">
      <c r="F55842" s="1"/>
    </row>
    <row r="55843" spans="6:6" x14ac:dyDescent="0.25">
      <c r="F55843" s="1"/>
    </row>
    <row r="55844" spans="6:6" x14ac:dyDescent="0.25">
      <c r="F55844" s="1"/>
    </row>
    <row r="55845" spans="6:6" x14ac:dyDescent="0.25">
      <c r="F55845" s="1"/>
    </row>
    <row r="55846" spans="6:6" x14ac:dyDescent="0.25">
      <c r="F55846" s="1"/>
    </row>
    <row r="55847" spans="6:6" x14ac:dyDescent="0.25">
      <c r="F55847" s="1"/>
    </row>
    <row r="55848" spans="6:6" x14ac:dyDescent="0.25">
      <c r="F55848" s="1"/>
    </row>
    <row r="55849" spans="6:6" x14ac:dyDescent="0.25">
      <c r="F55849" s="1"/>
    </row>
    <row r="55850" spans="6:6" x14ac:dyDescent="0.25">
      <c r="F55850" s="1"/>
    </row>
    <row r="55851" spans="6:6" x14ac:dyDescent="0.25">
      <c r="F55851" s="1"/>
    </row>
    <row r="55852" spans="6:6" x14ac:dyDescent="0.25">
      <c r="F55852" s="1"/>
    </row>
    <row r="55853" spans="6:6" x14ac:dyDescent="0.25">
      <c r="F55853" s="1"/>
    </row>
    <row r="55854" spans="6:6" x14ac:dyDescent="0.25">
      <c r="F55854" s="1"/>
    </row>
    <row r="55855" spans="6:6" x14ac:dyDescent="0.25">
      <c r="F55855" s="1"/>
    </row>
    <row r="55856" spans="6:6" x14ac:dyDescent="0.25">
      <c r="F55856" s="1"/>
    </row>
    <row r="55857" spans="6:6" x14ac:dyDescent="0.25">
      <c r="F55857" s="1"/>
    </row>
    <row r="55858" spans="6:6" x14ac:dyDescent="0.25">
      <c r="F55858" s="1"/>
    </row>
    <row r="55859" spans="6:6" x14ac:dyDescent="0.25">
      <c r="F55859" s="1"/>
    </row>
    <row r="55860" spans="6:6" x14ac:dyDescent="0.25">
      <c r="F55860" s="1"/>
    </row>
    <row r="55861" spans="6:6" x14ac:dyDescent="0.25">
      <c r="F55861" s="1"/>
    </row>
    <row r="55862" spans="6:6" x14ac:dyDescent="0.25">
      <c r="F55862" s="1"/>
    </row>
    <row r="55863" spans="6:6" x14ac:dyDescent="0.25">
      <c r="F55863" s="1"/>
    </row>
    <row r="55864" spans="6:6" x14ac:dyDescent="0.25">
      <c r="F55864" s="1"/>
    </row>
    <row r="55865" spans="6:6" x14ac:dyDescent="0.25">
      <c r="F55865" s="1"/>
    </row>
    <row r="55866" spans="6:6" x14ac:dyDescent="0.25">
      <c r="F55866" s="1"/>
    </row>
    <row r="55867" spans="6:6" x14ac:dyDescent="0.25">
      <c r="F55867" s="1"/>
    </row>
    <row r="55868" spans="6:6" x14ac:dyDescent="0.25">
      <c r="F55868" s="1"/>
    </row>
    <row r="55869" spans="6:6" x14ac:dyDescent="0.25">
      <c r="F55869" s="1"/>
    </row>
    <row r="55870" spans="6:6" x14ac:dyDescent="0.25">
      <c r="F55870" s="1"/>
    </row>
    <row r="55871" spans="6:6" x14ac:dyDescent="0.25">
      <c r="F55871" s="1"/>
    </row>
    <row r="55872" spans="6:6" x14ac:dyDescent="0.25">
      <c r="F55872" s="1"/>
    </row>
    <row r="55873" spans="6:6" x14ac:dyDescent="0.25">
      <c r="F55873" s="1"/>
    </row>
    <row r="55874" spans="6:6" x14ac:dyDescent="0.25">
      <c r="F55874" s="1"/>
    </row>
    <row r="55875" spans="6:6" x14ac:dyDescent="0.25">
      <c r="F55875" s="1"/>
    </row>
    <row r="55876" spans="6:6" x14ac:dyDescent="0.25">
      <c r="F55876" s="1"/>
    </row>
    <row r="55877" spans="6:6" x14ac:dyDescent="0.25">
      <c r="F55877" s="1"/>
    </row>
    <row r="55878" spans="6:6" x14ac:dyDescent="0.25">
      <c r="F55878" s="1"/>
    </row>
    <row r="55879" spans="6:6" x14ac:dyDescent="0.25">
      <c r="F55879" s="1"/>
    </row>
    <row r="55880" spans="6:6" x14ac:dyDescent="0.25">
      <c r="F55880" s="1"/>
    </row>
    <row r="55881" spans="6:6" x14ac:dyDescent="0.25">
      <c r="F55881" s="1"/>
    </row>
    <row r="55882" spans="6:6" x14ac:dyDescent="0.25">
      <c r="F55882" s="1"/>
    </row>
    <row r="55883" spans="6:6" x14ac:dyDescent="0.25">
      <c r="F55883" s="1"/>
    </row>
    <row r="55884" spans="6:6" x14ac:dyDescent="0.25">
      <c r="F55884" s="1"/>
    </row>
    <row r="55885" spans="6:6" x14ac:dyDescent="0.25">
      <c r="F55885" s="1"/>
    </row>
    <row r="55886" spans="6:6" x14ac:dyDescent="0.25">
      <c r="F55886" s="1"/>
    </row>
    <row r="55887" spans="6:6" x14ac:dyDescent="0.25">
      <c r="F55887" s="1"/>
    </row>
    <row r="55888" spans="6:6" x14ac:dyDescent="0.25">
      <c r="F55888" s="1"/>
    </row>
    <row r="55889" spans="6:6" x14ac:dyDescent="0.25">
      <c r="F55889" s="1"/>
    </row>
    <row r="55890" spans="6:6" x14ac:dyDescent="0.25">
      <c r="F55890" s="1"/>
    </row>
    <row r="55891" spans="6:6" x14ac:dyDescent="0.25">
      <c r="F55891" s="1"/>
    </row>
    <row r="55892" spans="6:6" x14ac:dyDescent="0.25">
      <c r="F55892" s="1"/>
    </row>
    <row r="55893" spans="6:6" x14ac:dyDescent="0.25">
      <c r="F55893" s="1"/>
    </row>
    <row r="55894" spans="6:6" x14ac:dyDescent="0.25">
      <c r="F55894" s="1"/>
    </row>
    <row r="55895" spans="6:6" x14ac:dyDescent="0.25">
      <c r="F55895" s="1"/>
    </row>
    <row r="55896" spans="6:6" x14ac:dyDescent="0.25">
      <c r="F55896" s="1"/>
    </row>
    <row r="55897" spans="6:6" x14ac:dyDescent="0.25">
      <c r="F55897" s="1"/>
    </row>
    <row r="55898" spans="6:6" x14ac:dyDescent="0.25">
      <c r="F55898" s="1"/>
    </row>
    <row r="55899" spans="6:6" x14ac:dyDescent="0.25">
      <c r="F55899" s="1"/>
    </row>
    <row r="55900" spans="6:6" x14ac:dyDescent="0.25">
      <c r="F55900" s="1"/>
    </row>
    <row r="55901" spans="6:6" x14ac:dyDescent="0.25">
      <c r="F55901" s="1"/>
    </row>
    <row r="55902" spans="6:6" x14ac:dyDescent="0.25">
      <c r="F55902" s="1"/>
    </row>
    <row r="55903" spans="6:6" x14ac:dyDescent="0.25">
      <c r="F55903" s="1"/>
    </row>
    <row r="55904" spans="6:6" x14ac:dyDescent="0.25">
      <c r="F55904" s="1"/>
    </row>
    <row r="55905" spans="6:6" x14ac:dyDescent="0.25">
      <c r="F55905" s="1"/>
    </row>
    <row r="55906" spans="6:6" x14ac:dyDescent="0.25">
      <c r="F55906" s="1"/>
    </row>
    <row r="55907" spans="6:6" x14ac:dyDescent="0.25">
      <c r="F55907" s="1"/>
    </row>
    <row r="55908" spans="6:6" x14ac:dyDescent="0.25">
      <c r="F55908" s="1"/>
    </row>
    <row r="55909" spans="6:6" x14ac:dyDescent="0.25">
      <c r="F55909" s="1"/>
    </row>
    <row r="55910" spans="6:6" x14ac:dyDescent="0.25">
      <c r="F55910" s="1"/>
    </row>
    <row r="55911" spans="6:6" x14ac:dyDescent="0.25">
      <c r="F55911" s="1"/>
    </row>
    <row r="55912" spans="6:6" x14ac:dyDescent="0.25">
      <c r="F55912" s="1"/>
    </row>
    <row r="55913" spans="6:6" x14ac:dyDescent="0.25">
      <c r="F55913" s="1"/>
    </row>
    <row r="55914" spans="6:6" x14ac:dyDescent="0.25">
      <c r="F55914" s="1"/>
    </row>
    <row r="55915" spans="6:6" x14ac:dyDescent="0.25">
      <c r="F55915" s="1"/>
    </row>
    <row r="55916" spans="6:6" x14ac:dyDescent="0.25">
      <c r="F55916" s="1"/>
    </row>
    <row r="55917" spans="6:6" x14ac:dyDescent="0.25">
      <c r="F55917" s="1"/>
    </row>
    <row r="55918" spans="6:6" x14ac:dyDescent="0.25">
      <c r="F55918" s="1"/>
    </row>
    <row r="55919" spans="6:6" x14ac:dyDescent="0.25">
      <c r="F55919" s="1"/>
    </row>
    <row r="55920" spans="6:6" x14ac:dyDescent="0.25">
      <c r="F55920" s="1"/>
    </row>
    <row r="55921" spans="6:6" x14ac:dyDescent="0.25">
      <c r="F55921" s="1"/>
    </row>
    <row r="55922" spans="6:6" x14ac:dyDescent="0.25">
      <c r="F55922" s="1"/>
    </row>
    <row r="55923" spans="6:6" x14ac:dyDescent="0.25">
      <c r="F55923" s="1"/>
    </row>
    <row r="55924" spans="6:6" x14ac:dyDescent="0.25">
      <c r="F55924" s="1"/>
    </row>
    <row r="55925" spans="6:6" x14ac:dyDescent="0.25">
      <c r="F55925" s="1"/>
    </row>
    <row r="55926" spans="6:6" x14ac:dyDescent="0.25">
      <c r="F55926" s="1"/>
    </row>
    <row r="55927" spans="6:6" x14ac:dyDescent="0.25">
      <c r="F55927" s="1"/>
    </row>
    <row r="55928" spans="6:6" x14ac:dyDescent="0.25">
      <c r="F55928" s="1"/>
    </row>
    <row r="55929" spans="6:6" x14ac:dyDescent="0.25">
      <c r="F55929" s="1"/>
    </row>
    <row r="55930" spans="6:6" x14ac:dyDescent="0.25">
      <c r="F55930" s="1"/>
    </row>
    <row r="55931" spans="6:6" x14ac:dyDescent="0.25">
      <c r="F55931" s="1"/>
    </row>
    <row r="55932" spans="6:6" x14ac:dyDescent="0.25">
      <c r="F55932" s="1"/>
    </row>
    <row r="55933" spans="6:6" x14ac:dyDescent="0.25">
      <c r="F55933" s="1"/>
    </row>
    <row r="55934" spans="6:6" x14ac:dyDescent="0.25">
      <c r="F55934" s="1"/>
    </row>
    <row r="55935" spans="6:6" x14ac:dyDescent="0.25">
      <c r="F55935" s="1"/>
    </row>
    <row r="55936" spans="6:6" x14ac:dyDescent="0.25">
      <c r="F55936" s="1"/>
    </row>
    <row r="55937" spans="6:6" x14ac:dyDescent="0.25">
      <c r="F55937" s="1"/>
    </row>
    <row r="55938" spans="6:6" x14ac:dyDescent="0.25">
      <c r="F55938" s="1"/>
    </row>
    <row r="55939" spans="6:6" x14ac:dyDescent="0.25">
      <c r="F55939" s="1"/>
    </row>
    <row r="55940" spans="6:6" x14ac:dyDescent="0.25">
      <c r="F55940" s="1"/>
    </row>
    <row r="55941" spans="6:6" x14ac:dyDescent="0.25">
      <c r="F55941" s="1"/>
    </row>
    <row r="55942" spans="6:6" x14ac:dyDescent="0.25">
      <c r="F55942" s="1"/>
    </row>
    <row r="55943" spans="6:6" x14ac:dyDescent="0.25">
      <c r="F55943" s="1"/>
    </row>
    <row r="55944" spans="6:6" x14ac:dyDescent="0.25">
      <c r="F55944" s="1"/>
    </row>
    <row r="55945" spans="6:6" x14ac:dyDescent="0.25">
      <c r="F55945" s="1"/>
    </row>
    <row r="55946" spans="6:6" x14ac:dyDescent="0.25">
      <c r="F55946" s="1"/>
    </row>
    <row r="55947" spans="6:6" x14ac:dyDescent="0.25">
      <c r="F55947" s="1"/>
    </row>
    <row r="55948" spans="6:6" x14ac:dyDescent="0.25">
      <c r="F55948" s="1"/>
    </row>
    <row r="55949" spans="6:6" x14ac:dyDescent="0.25">
      <c r="F55949" s="1"/>
    </row>
    <row r="55950" spans="6:6" x14ac:dyDescent="0.25">
      <c r="F55950" s="1"/>
    </row>
    <row r="55951" spans="6:6" x14ac:dyDescent="0.25">
      <c r="F55951" s="1"/>
    </row>
    <row r="55952" spans="6:6" x14ac:dyDescent="0.25">
      <c r="F55952" s="1"/>
    </row>
    <row r="55953" spans="6:6" x14ac:dyDescent="0.25">
      <c r="F55953" s="1"/>
    </row>
    <row r="55954" spans="6:6" x14ac:dyDescent="0.25">
      <c r="F55954" s="1"/>
    </row>
    <row r="55955" spans="6:6" x14ac:dyDescent="0.25">
      <c r="F55955" s="1"/>
    </row>
    <row r="55956" spans="6:6" x14ac:dyDescent="0.25">
      <c r="F55956" s="1"/>
    </row>
    <row r="55957" spans="6:6" x14ac:dyDescent="0.25">
      <c r="F55957" s="1"/>
    </row>
    <row r="55958" spans="6:6" x14ac:dyDescent="0.25">
      <c r="F55958" s="1"/>
    </row>
    <row r="55959" spans="6:6" x14ac:dyDescent="0.25">
      <c r="F55959" s="1"/>
    </row>
    <row r="55960" spans="6:6" x14ac:dyDescent="0.25">
      <c r="F55960" s="1"/>
    </row>
    <row r="55961" spans="6:6" x14ac:dyDescent="0.25">
      <c r="F55961" s="1"/>
    </row>
    <row r="55962" spans="6:6" x14ac:dyDescent="0.25">
      <c r="F55962" s="1"/>
    </row>
    <row r="55963" spans="6:6" x14ac:dyDescent="0.25">
      <c r="F55963" s="1"/>
    </row>
    <row r="55964" spans="6:6" x14ac:dyDescent="0.25">
      <c r="F55964" s="1"/>
    </row>
    <row r="55965" spans="6:6" x14ac:dyDescent="0.25">
      <c r="F55965" s="1"/>
    </row>
    <row r="55966" spans="6:6" x14ac:dyDescent="0.25">
      <c r="F55966" s="1"/>
    </row>
    <row r="55967" spans="6:6" x14ac:dyDescent="0.25">
      <c r="F55967" s="1"/>
    </row>
    <row r="55968" spans="6:6" x14ac:dyDescent="0.25">
      <c r="F55968" s="1"/>
    </row>
    <row r="55969" spans="6:6" x14ac:dyDescent="0.25">
      <c r="F55969" s="1"/>
    </row>
    <row r="55970" spans="6:6" x14ac:dyDescent="0.25">
      <c r="F55970" s="1"/>
    </row>
    <row r="55971" spans="6:6" x14ac:dyDescent="0.25">
      <c r="F55971" s="1"/>
    </row>
    <row r="55972" spans="6:6" x14ac:dyDescent="0.25">
      <c r="F55972" s="1"/>
    </row>
    <row r="55973" spans="6:6" x14ac:dyDescent="0.25">
      <c r="F55973" s="1"/>
    </row>
    <row r="55974" spans="6:6" x14ac:dyDescent="0.25">
      <c r="F55974" s="1"/>
    </row>
    <row r="55975" spans="6:6" x14ac:dyDescent="0.25">
      <c r="F55975" s="1"/>
    </row>
    <row r="55976" spans="6:6" x14ac:dyDescent="0.25">
      <c r="F55976" s="1"/>
    </row>
    <row r="55977" spans="6:6" x14ac:dyDescent="0.25">
      <c r="F55977" s="1"/>
    </row>
    <row r="55978" spans="6:6" x14ac:dyDescent="0.25">
      <c r="F55978" s="1"/>
    </row>
    <row r="55979" spans="6:6" x14ac:dyDescent="0.25">
      <c r="F55979" s="1"/>
    </row>
    <row r="55980" spans="6:6" x14ac:dyDescent="0.25">
      <c r="F55980" s="1"/>
    </row>
    <row r="55981" spans="6:6" x14ac:dyDescent="0.25">
      <c r="F55981" s="1"/>
    </row>
    <row r="55982" spans="6:6" x14ac:dyDescent="0.25">
      <c r="F55982" s="1"/>
    </row>
    <row r="55983" spans="6:6" x14ac:dyDescent="0.25">
      <c r="F55983" s="1"/>
    </row>
    <row r="55984" spans="6:6" x14ac:dyDescent="0.25">
      <c r="F55984" s="1"/>
    </row>
    <row r="55985" spans="6:6" x14ac:dyDescent="0.25">
      <c r="F55985" s="1"/>
    </row>
    <row r="55986" spans="6:6" x14ac:dyDescent="0.25">
      <c r="F55986" s="1"/>
    </row>
    <row r="55987" spans="6:6" x14ac:dyDescent="0.25">
      <c r="F55987" s="1"/>
    </row>
    <row r="55988" spans="6:6" x14ac:dyDescent="0.25">
      <c r="F55988" s="1"/>
    </row>
    <row r="55989" spans="6:6" x14ac:dyDescent="0.25">
      <c r="F55989" s="1"/>
    </row>
    <row r="55990" spans="6:6" x14ac:dyDescent="0.25">
      <c r="F55990" s="1"/>
    </row>
    <row r="55991" spans="6:6" x14ac:dyDescent="0.25">
      <c r="F55991" s="1"/>
    </row>
    <row r="55992" spans="6:6" x14ac:dyDescent="0.25">
      <c r="F55992" s="1"/>
    </row>
    <row r="55993" spans="6:6" x14ac:dyDescent="0.25">
      <c r="F55993" s="1"/>
    </row>
    <row r="55994" spans="6:6" x14ac:dyDescent="0.25">
      <c r="F55994" s="1"/>
    </row>
    <row r="55995" spans="6:6" x14ac:dyDescent="0.25">
      <c r="F55995" s="1"/>
    </row>
    <row r="55996" spans="6:6" x14ac:dyDescent="0.25">
      <c r="F55996" s="1"/>
    </row>
    <row r="55997" spans="6:6" x14ac:dyDescent="0.25">
      <c r="F55997" s="1"/>
    </row>
    <row r="55998" spans="6:6" x14ac:dyDescent="0.25">
      <c r="F55998" s="1"/>
    </row>
    <row r="55999" spans="6:6" x14ac:dyDescent="0.25">
      <c r="F55999" s="1"/>
    </row>
    <row r="56000" spans="6:6" x14ac:dyDescent="0.25">
      <c r="F56000" s="1"/>
    </row>
    <row r="56001" spans="6:6" x14ac:dyDescent="0.25">
      <c r="F56001" s="1"/>
    </row>
    <row r="56002" spans="6:6" x14ac:dyDescent="0.25">
      <c r="F56002" s="1"/>
    </row>
    <row r="56003" spans="6:6" x14ac:dyDescent="0.25">
      <c r="F56003" s="1"/>
    </row>
    <row r="56004" spans="6:6" x14ac:dyDescent="0.25">
      <c r="F56004" s="1"/>
    </row>
    <row r="56005" spans="6:6" x14ac:dyDescent="0.25">
      <c r="F56005" s="1"/>
    </row>
    <row r="56006" spans="6:6" x14ac:dyDescent="0.25">
      <c r="F56006" s="1"/>
    </row>
    <row r="56007" spans="6:6" x14ac:dyDescent="0.25">
      <c r="F56007" s="1"/>
    </row>
    <row r="56008" spans="6:6" x14ac:dyDescent="0.25">
      <c r="F56008" s="1"/>
    </row>
    <row r="56009" spans="6:6" x14ac:dyDescent="0.25">
      <c r="F56009" s="1"/>
    </row>
    <row r="56010" spans="6:6" x14ac:dyDescent="0.25">
      <c r="F56010" s="1"/>
    </row>
    <row r="56011" spans="6:6" x14ac:dyDescent="0.25">
      <c r="F56011" s="1"/>
    </row>
    <row r="56012" spans="6:6" x14ac:dyDescent="0.25">
      <c r="F56012" s="1"/>
    </row>
    <row r="56013" spans="6:6" x14ac:dyDescent="0.25">
      <c r="F56013" s="1"/>
    </row>
    <row r="56014" spans="6:6" x14ac:dyDescent="0.25">
      <c r="F56014" s="1"/>
    </row>
    <row r="56015" spans="6:6" x14ac:dyDescent="0.25">
      <c r="F56015" s="1"/>
    </row>
    <row r="56016" spans="6:6" x14ac:dyDescent="0.25">
      <c r="F56016" s="1"/>
    </row>
    <row r="56017" spans="6:6" x14ac:dyDescent="0.25">
      <c r="F56017" s="1"/>
    </row>
    <row r="56018" spans="6:6" x14ac:dyDescent="0.25">
      <c r="F56018" s="1"/>
    </row>
    <row r="56019" spans="6:6" x14ac:dyDescent="0.25">
      <c r="F56019" s="1"/>
    </row>
    <row r="56020" spans="6:6" x14ac:dyDescent="0.25">
      <c r="F56020" s="1"/>
    </row>
    <row r="56021" spans="6:6" x14ac:dyDescent="0.25">
      <c r="F56021" s="1"/>
    </row>
    <row r="56022" spans="6:6" x14ac:dyDescent="0.25">
      <c r="F56022" s="1"/>
    </row>
    <row r="56023" spans="6:6" x14ac:dyDescent="0.25">
      <c r="F56023" s="1"/>
    </row>
    <row r="56024" spans="6:6" x14ac:dyDescent="0.25">
      <c r="F56024" s="1"/>
    </row>
    <row r="56025" spans="6:6" x14ac:dyDescent="0.25">
      <c r="F56025" s="1"/>
    </row>
    <row r="56026" spans="6:6" x14ac:dyDescent="0.25">
      <c r="F56026" s="1"/>
    </row>
    <row r="56027" spans="6:6" x14ac:dyDescent="0.25">
      <c r="F56027" s="1"/>
    </row>
    <row r="56028" spans="6:6" x14ac:dyDescent="0.25">
      <c r="F56028" s="1"/>
    </row>
    <row r="56029" spans="6:6" x14ac:dyDescent="0.25">
      <c r="F56029" s="1"/>
    </row>
    <row r="56030" spans="6:6" x14ac:dyDescent="0.25">
      <c r="F56030" s="1"/>
    </row>
    <row r="56031" spans="6:6" x14ac:dyDescent="0.25">
      <c r="F56031" s="1"/>
    </row>
    <row r="56032" spans="6:6" x14ac:dyDescent="0.25">
      <c r="F56032" s="1"/>
    </row>
    <row r="56033" spans="6:6" x14ac:dyDescent="0.25">
      <c r="F56033" s="1"/>
    </row>
    <row r="56034" spans="6:6" x14ac:dyDescent="0.25">
      <c r="F56034" s="1"/>
    </row>
    <row r="56035" spans="6:6" x14ac:dyDescent="0.25">
      <c r="F56035" s="1"/>
    </row>
    <row r="56036" spans="6:6" x14ac:dyDescent="0.25">
      <c r="F56036" s="1"/>
    </row>
    <row r="56037" spans="6:6" x14ac:dyDescent="0.25">
      <c r="F56037" s="1"/>
    </row>
    <row r="56038" spans="6:6" x14ac:dyDescent="0.25">
      <c r="F56038" s="1"/>
    </row>
    <row r="56039" spans="6:6" x14ac:dyDescent="0.25">
      <c r="F56039" s="1"/>
    </row>
    <row r="56040" spans="6:6" x14ac:dyDescent="0.25">
      <c r="F56040" s="1"/>
    </row>
    <row r="56041" spans="6:6" x14ac:dyDescent="0.25">
      <c r="F56041" s="1"/>
    </row>
    <row r="56042" spans="6:6" x14ac:dyDescent="0.25">
      <c r="F56042" s="1"/>
    </row>
    <row r="56043" spans="6:6" x14ac:dyDescent="0.25">
      <c r="F56043" s="1"/>
    </row>
    <row r="56044" spans="6:6" x14ac:dyDescent="0.25">
      <c r="F56044" s="1"/>
    </row>
    <row r="56045" spans="6:6" x14ac:dyDescent="0.25">
      <c r="F56045" s="1"/>
    </row>
    <row r="56046" spans="6:6" x14ac:dyDescent="0.25">
      <c r="F56046" s="1"/>
    </row>
    <row r="56047" spans="6:6" x14ac:dyDescent="0.25">
      <c r="F56047" s="1"/>
    </row>
    <row r="56048" spans="6:6" x14ac:dyDescent="0.25">
      <c r="F56048" s="1"/>
    </row>
    <row r="56049" spans="6:6" x14ac:dyDescent="0.25">
      <c r="F56049" s="1"/>
    </row>
    <row r="56050" spans="6:6" x14ac:dyDescent="0.25">
      <c r="F56050" s="1"/>
    </row>
    <row r="56051" spans="6:6" x14ac:dyDescent="0.25">
      <c r="F56051" s="1"/>
    </row>
    <row r="56052" spans="6:6" x14ac:dyDescent="0.25">
      <c r="F56052" s="1"/>
    </row>
    <row r="56053" spans="6:6" x14ac:dyDescent="0.25">
      <c r="F56053" s="1"/>
    </row>
    <row r="56054" spans="6:6" x14ac:dyDescent="0.25">
      <c r="F56054" s="1"/>
    </row>
    <row r="56055" spans="6:6" x14ac:dyDescent="0.25">
      <c r="F56055" s="1"/>
    </row>
    <row r="56056" spans="6:6" x14ac:dyDescent="0.25">
      <c r="F56056" s="1"/>
    </row>
    <row r="56057" spans="6:6" x14ac:dyDescent="0.25">
      <c r="F56057" s="1"/>
    </row>
    <row r="56058" spans="6:6" x14ac:dyDescent="0.25">
      <c r="F56058" s="1"/>
    </row>
    <row r="56059" spans="6:6" x14ac:dyDescent="0.25">
      <c r="F56059" s="1"/>
    </row>
    <row r="56060" spans="6:6" x14ac:dyDescent="0.25">
      <c r="F56060" s="1"/>
    </row>
    <row r="56061" spans="6:6" x14ac:dyDescent="0.25">
      <c r="F56061" s="1"/>
    </row>
    <row r="56062" spans="6:6" x14ac:dyDescent="0.25">
      <c r="F56062" s="1"/>
    </row>
    <row r="56063" spans="6:6" x14ac:dyDescent="0.25">
      <c r="F56063" s="1"/>
    </row>
    <row r="56064" spans="6:6" x14ac:dyDescent="0.25">
      <c r="F56064" s="1"/>
    </row>
    <row r="56065" spans="6:6" x14ac:dyDescent="0.25">
      <c r="F56065" s="1"/>
    </row>
    <row r="56066" spans="6:6" x14ac:dyDescent="0.25">
      <c r="F56066" s="1"/>
    </row>
    <row r="56067" spans="6:6" x14ac:dyDescent="0.25">
      <c r="F56067" s="1"/>
    </row>
    <row r="56068" spans="6:6" x14ac:dyDescent="0.25">
      <c r="F56068" s="1"/>
    </row>
    <row r="56069" spans="6:6" x14ac:dyDescent="0.25">
      <c r="F56069" s="1"/>
    </row>
    <row r="56070" spans="6:6" x14ac:dyDescent="0.25">
      <c r="F56070" s="1"/>
    </row>
    <row r="56071" spans="6:6" x14ac:dyDescent="0.25">
      <c r="F56071" s="1"/>
    </row>
    <row r="56072" spans="6:6" x14ac:dyDescent="0.25">
      <c r="F56072" s="1"/>
    </row>
    <row r="56073" spans="6:6" x14ac:dyDescent="0.25">
      <c r="F56073" s="1"/>
    </row>
    <row r="56074" spans="6:6" x14ac:dyDescent="0.25">
      <c r="F56074" s="1"/>
    </row>
    <row r="56075" spans="6:6" x14ac:dyDescent="0.25">
      <c r="F56075" s="1"/>
    </row>
    <row r="56076" spans="6:6" x14ac:dyDescent="0.25">
      <c r="F56076" s="1"/>
    </row>
    <row r="56077" spans="6:6" x14ac:dyDescent="0.25">
      <c r="F56077" s="1"/>
    </row>
    <row r="56078" spans="6:6" x14ac:dyDescent="0.25">
      <c r="F56078" s="1"/>
    </row>
    <row r="56079" spans="6:6" x14ac:dyDescent="0.25">
      <c r="F56079" s="1"/>
    </row>
    <row r="56080" spans="6:6" x14ac:dyDescent="0.25">
      <c r="F56080" s="1"/>
    </row>
    <row r="56081" spans="6:6" x14ac:dyDescent="0.25">
      <c r="F56081" s="1"/>
    </row>
    <row r="56082" spans="6:6" x14ac:dyDescent="0.25">
      <c r="F56082" s="1"/>
    </row>
    <row r="56083" spans="6:6" x14ac:dyDescent="0.25">
      <c r="F56083" s="1"/>
    </row>
    <row r="56084" spans="6:6" x14ac:dyDescent="0.25">
      <c r="F56084" s="1"/>
    </row>
    <row r="56085" spans="6:6" x14ac:dyDescent="0.25">
      <c r="F56085" s="1"/>
    </row>
    <row r="56086" spans="6:6" x14ac:dyDescent="0.25">
      <c r="F56086" s="1"/>
    </row>
    <row r="56087" spans="6:6" x14ac:dyDescent="0.25">
      <c r="F56087" s="1"/>
    </row>
    <row r="56088" spans="6:6" x14ac:dyDescent="0.25">
      <c r="F56088" s="1"/>
    </row>
    <row r="56089" spans="6:6" x14ac:dyDescent="0.25">
      <c r="F56089" s="1"/>
    </row>
    <row r="56090" spans="6:6" x14ac:dyDescent="0.25">
      <c r="F56090" s="1"/>
    </row>
    <row r="56091" spans="6:6" x14ac:dyDescent="0.25">
      <c r="F56091" s="1"/>
    </row>
    <row r="56092" spans="6:6" x14ac:dyDescent="0.25">
      <c r="F56092" s="1"/>
    </row>
    <row r="56093" spans="6:6" x14ac:dyDescent="0.25">
      <c r="F56093" s="1"/>
    </row>
    <row r="56094" spans="6:6" x14ac:dyDescent="0.25">
      <c r="F56094" s="1"/>
    </row>
    <row r="56095" spans="6:6" x14ac:dyDescent="0.25">
      <c r="F56095" s="1"/>
    </row>
    <row r="56096" spans="6:6" x14ac:dyDescent="0.25">
      <c r="F56096" s="1"/>
    </row>
    <row r="56097" spans="6:6" x14ac:dyDescent="0.25">
      <c r="F56097" s="1"/>
    </row>
    <row r="56098" spans="6:6" x14ac:dyDescent="0.25">
      <c r="F56098" s="1"/>
    </row>
    <row r="56099" spans="6:6" x14ac:dyDescent="0.25">
      <c r="F56099" s="1"/>
    </row>
    <row r="56100" spans="6:6" x14ac:dyDescent="0.25">
      <c r="F56100" s="1"/>
    </row>
    <row r="56101" spans="6:6" x14ac:dyDescent="0.25">
      <c r="F56101" s="1"/>
    </row>
    <row r="56102" spans="6:6" x14ac:dyDescent="0.25">
      <c r="F56102" s="1"/>
    </row>
    <row r="56103" spans="6:6" x14ac:dyDescent="0.25">
      <c r="F56103" s="1"/>
    </row>
    <row r="56104" spans="6:6" x14ac:dyDescent="0.25">
      <c r="F56104" s="1"/>
    </row>
    <row r="56105" spans="6:6" x14ac:dyDescent="0.25">
      <c r="F56105" s="1"/>
    </row>
    <row r="56106" spans="6:6" x14ac:dyDescent="0.25">
      <c r="F56106" s="1"/>
    </row>
    <row r="56107" spans="6:6" x14ac:dyDescent="0.25">
      <c r="F56107" s="1"/>
    </row>
    <row r="56108" spans="6:6" x14ac:dyDescent="0.25">
      <c r="F56108" s="1"/>
    </row>
    <row r="56109" spans="6:6" x14ac:dyDescent="0.25">
      <c r="F56109" s="1"/>
    </row>
    <row r="56110" spans="6:6" x14ac:dyDescent="0.25">
      <c r="F56110" s="1"/>
    </row>
    <row r="56111" spans="6:6" x14ac:dyDescent="0.25">
      <c r="F56111" s="1"/>
    </row>
    <row r="56112" spans="6:6" x14ac:dyDescent="0.25">
      <c r="F56112" s="1"/>
    </row>
    <row r="56113" spans="6:6" x14ac:dyDescent="0.25">
      <c r="F56113" s="1"/>
    </row>
    <row r="56114" spans="6:6" x14ac:dyDescent="0.25">
      <c r="F56114" s="1"/>
    </row>
    <row r="56115" spans="6:6" x14ac:dyDescent="0.25">
      <c r="F56115" s="1"/>
    </row>
    <row r="56116" spans="6:6" x14ac:dyDescent="0.25">
      <c r="F56116" s="1"/>
    </row>
    <row r="56117" spans="6:6" x14ac:dyDescent="0.25">
      <c r="F56117" s="1"/>
    </row>
    <row r="56118" spans="6:6" x14ac:dyDescent="0.25">
      <c r="F56118" s="1"/>
    </row>
    <row r="56119" spans="6:6" x14ac:dyDescent="0.25">
      <c r="F56119" s="1"/>
    </row>
    <row r="56120" spans="6:6" x14ac:dyDescent="0.25">
      <c r="F56120" s="1"/>
    </row>
    <row r="56121" spans="6:6" x14ac:dyDescent="0.25">
      <c r="F56121" s="1"/>
    </row>
    <row r="56122" spans="6:6" x14ac:dyDescent="0.25">
      <c r="F56122" s="1"/>
    </row>
    <row r="56123" spans="6:6" x14ac:dyDescent="0.25">
      <c r="F56123" s="1"/>
    </row>
    <row r="56124" spans="6:6" x14ac:dyDescent="0.25">
      <c r="F56124" s="1"/>
    </row>
    <row r="56125" spans="6:6" x14ac:dyDescent="0.25">
      <c r="F56125" s="1"/>
    </row>
    <row r="56126" spans="6:6" x14ac:dyDescent="0.25">
      <c r="F56126" s="1"/>
    </row>
    <row r="56127" spans="6:6" x14ac:dyDescent="0.25">
      <c r="F56127" s="1"/>
    </row>
    <row r="56128" spans="6:6" x14ac:dyDescent="0.25">
      <c r="F56128" s="1"/>
    </row>
    <row r="56129" spans="6:6" x14ac:dyDescent="0.25">
      <c r="F56129" s="1"/>
    </row>
    <row r="56130" spans="6:6" x14ac:dyDescent="0.25">
      <c r="F56130" s="1"/>
    </row>
    <row r="56131" spans="6:6" x14ac:dyDescent="0.25">
      <c r="F56131" s="1"/>
    </row>
    <row r="56132" spans="6:6" x14ac:dyDescent="0.25">
      <c r="F56132" s="1"/>
    </row>
    <row r="56133" spans="6:6" x14ac:dyDescent="0.25">
      <c r="F56133" s="1"/>
    </row>
    <row r="56134" spans="6:6" x14ac:dyDescent="0.25">
      <c r="F56134" s="1"/>
    </row>
    <row r="56135" spans="6:6" x14ac:dyDescent="0.25">
      <c r="F56135" s="1"/>
    </row>
    <row r="56136" spans="6:6" x14ac:dyDescent="0.25">
      <c r="F56136" s="1"/>
    </row>
    <row r="56137" spans="6:6" x14ac:dyDescent="0.25">
      <c r="F56137" s="1"/>
    </row>
    <row r="56138" spans="6:6" x14ac:dyDescent="0.25">
      <c r="F56138" s="1"/>
    </row>
    <row r="56139" spans="6:6" x14ac:dyDescent="0.25">
      <c r="F56139" s="1"/>
    </row>
    <row r="56140" spans="6:6" x14ac:dyDescent="0.25">
      <c r="F56140" s="1"/>
    </row>
    <row r="56141" spans="6:6" x14ac:dyDescent="0.25">
      <c r="F56141" s="1"/>
    </row>
    <row r="56142" spans="6:6" x14ac:dyDescent="0.25">
      <c r="F56142" s="1"/>
    </row>
    <row r="56143" spans="6:6" x14ac:dyDescent="0.25">
      <c r="F56143" s="1"/>
    </row>
    <row r="56144" spans="6:6" x14ac:dyDescent="0.25">
      <c r="F56144" s="1"/>
    </row>
    <row r="56145" spans="6:6" x14ac:dyDescent="0.25">
      <c r="F56145" s="1"/>
    </row>
    <row r="56146" spans="6:6" x14ac:dyDescent="0.25">
      <c r="F56146" s="1"/>
    </row>
    <row r="56147" spans="6:6" x14ac:dyDescent="0.25">
      <c r="F56147" s="1"/>
    </row>
    <row r="56148" spans="6:6" x14ac:dyDescent="0.25">
      <c r="F56148" s="1"/>
    </row>
    <row r="56149" spans="6:6" x14ac:dyDescent="0.25">
      <c r="F56149" s="1"/>
    </row>
    <row r="56150" spans="6:6" x14ac:dyDescent="0.25">
      <c r="F56150" s="1"/>
    </row>
    <row r="56151" spans="6:6" x14ac:dyDescent="0.25">
      <c r="F56151" s="1"/>
    </row>
    <row r="56152" spans="6:6" x14ac:dyDescent="0.25">
      <c r="F56152" s="1"/>
    </row>
    <row r="56153" spans="6:6" x14ac:dyDescent="0.25">
      <c r="F56153" s="1"/>
    </row>
    <row r="56154" spans="6:6" x14ac:dyDescent="0.25">
      <c r="F56154" s="1"/>
    </row>
    <row r="56155" spans="6:6" x14ac:dyDescent="0.25">
      <c r="F56155" s="1"/>
    </row>
    <row r="56156" spans="6:6" x14ac:dyDescent="0.25">
      <c r="F56156" s="1"/>
    </row>
    <row r="56157" spans="6:6" x14ac:dyDescent="0.25">
      <c r="F56157" s="1"/>
    </row>
    <row r="56158" spans="6:6" x14ac:dyDescent="0.25">
      <c r="F56158" s="1"/>
    </row>
    <row r="56159" spans="6:6" x14ac:dyDescent="0.25">
      <c r="F56159" s="1"/>
    </row>
    <row r="56160" spans="6:6" x14ac:dyDescent="0.25">
      <c r="F56160" s="1"/>
    </row>
    <row r="56161" spans="6:6" x14ac:dyDescent="0.25">
      <c r="F56161" s="1"/>
    </row>
    <row r="56162" spans="6:6" x14ac:dyDescent="0.25">
      <c r="F56162" s="1"/>
    </row>
    <row r="56163" spans="6:6" x14ac:dyDescent="0.25">
      <c r="F56163" s="1"/>
    </row>
    <row r="56164" spans="6:6" x14ac:dyDescent="0.25">
      <c r="F56164" s="1"/>
    </row>
    <row r="56165" spans="6:6" x14ac:dyDescent="0.25">
      <c r="F56165" s="1"/>
    </row>
    <row r="56166" spans="6:6" x14ac:dyDescent="0.25">
      <c r="F56166" s="1"/>
    </row>
    <row r="56167" spans="6:6" x14ac:dyDescent="0.25">
      <c r="F56167" s="1"/>
    </row>
    <row r="56168" spans="6:6" x14ac:dyDescent="0.25">
      <c r="F56168" s="1"/>
    </row>
    <row r="56169" spans="6:6" x14ac:dyDescent="0.25">
      <c r="F56169" s="1"/>
    </row>
    <row r="56170" spans="6:6" x14ac:dyDescent="0.25">
      <c r="F56170" s="1"/>
    </row>
    <row r="56171" spans="6:6" x14ac:dyDescent="0.25">
      <c r="F56171" s="1"/>
    </row>
    <row r="56172" spans="6:6" x14ac:dyDescent="0.25">
      <c r="F56172" s="1"/>
    </row>
    <row r="56173" spans="6:6" x14ac:dyDescent="0.25">
      <c r="F56173" s="1"/>
    </row>
    <row r="56174" spans="6:6" x14ac:dyDescent="0.25">
      <c r="F56174" s="1"/>
    </row>
    <row r="56175" spans="6:6" x14ac:dyDescent="0.25">
      <c r="F56175" s="1"/>
    </row>
    <row r="56176" spans="6:6" x14ac:dyDescent="0.25">
      <c r="F56176" s="1"/>
    </row>
    <row r="56177" spans="6:6" x14ac:dyDescent="0.25">
      <c r="F56177" s="1"/>
    </row>
    <row r="56178" spans="6:6" x14ac:dyDescent="0.25">
      <c r="F56178" s="1"/>
    </row>
    <row r="56179" spans="6:6" x14ac:dyDescent="0.25">
      <c r="F56179" s="1"/>
    </row>
    <row r="56180" spans="6:6" x14ac:dyDescent="0.25">
      <c r="F56180" s="1"/>
    </row>
    <row r="56181" spans="6:6" x14ac:dyDescent="0.25">
      <c r="F56181" s="1"/>
    </row>
    <row r="56182" spans="6:6" x14ac:dyDescent="0.25">
      <c r="F56182" s="1"/>
    </row>
    <row r="56183" spans="6:6" x14ac:dyDescent="0.25">
      <c r="F56183" s="1"/>
    </row>
    <row r="56184" spans="6:6" x14ac:dyDescent="0.25">
      <c r="F56184" s="1"/>
    </row>
    <row r="56185" spans="6:6" x14ac:dyDescent="0.25">
      <c r="F56185" s="1"/>
    </row>
    <row r="56186" spans="6:6" x14ac:dyDescent="0.25">
      <c r="F56186" s="1"/>
    </row>
    <row r="56187" spans="6:6" x14ac:dyDescent="0.25">
      <c r="F56187" s="1"/>
    </row>
    <row r="56188" spans="6:6" x14ac:dyDescent="0.25">
      <c r="F56188" s="1"/>
    </row>
    <row r="56189" spans="6:6" x14ac:dyDescent="0.25">
      <c r="F56189" s="1"/>
    </row>
    <row r="56190" spans="6:6" x14ac:dyDescent="0.25">
      <c r="F56190" s="1"/>
    </row>
    <row r="56191" spans="6:6" x14ac:dyDescent="0.25">
      <c r="F56191" s="1"/>
    </row>
    <row r="56192" spans="6:6" x14ac:dyDescent="0.25">
      <c r="F56192" s="1"/>
    </row>
    <row r="56193" spans="6:6" x14ac:dyDescent="0.25">
      <c r="F56193" s="1"/>
    </row>
    <row r="56194" spans="6:6" x14ac:dyDescent="0.25">
      <c r="F56194" s="1"/>
    </row>
    <row r="56195" spans="6:6" x14ac:dyDescent="0.25">
      <c r="F56195" s="1"/>
    </row>
    <row r="56196" spans="6:6" x14ac:dyDescent="0.25">
      <c r="F56196" s="1"/>
    </row>
    <row r="56197" spans="6:6" x14ac:dyDescent="0.25">
      <c r="F56197" s="1"/>
    </row>
    <row r="56198" spans="6:6" x14ac:dyDescent="0.25">
      <c r="F56198" s="1"/>
    </row>
    <row r="56199" spans="6:6" x14ac:dyDescent="0.25">
      <c r="F56199" s="1"/>
    </row>
    <row r="56200" spans="6:6" x14ac:dyDescent="0.25">
      <c r="F56200" s="1"/>
    </row>
    <row r="56201" spans="6:6" x14ac:dyDescent="0.25">
      <c r="F56201" s="1"/>
    </row>
    <row r="56202" spans="6:6" x14ac:dyDescent="0.25">
      <c r="F56202" s="1"/>
    </row>
    <row r="56203" spans="6:6" x14ac:dyDescent="0.25">
      <c r="F56203" s="1"/>
    </row>
    <row r="56204" spans="6:6" x14ac:dyDescent="0.25">
      <c r="F56204" s="1"/>
    </row>
    <row r="56205" spans="6:6" x14ac:dyDescent="0.25">
      <c r="F56205" s="1"/>
    </row>
    <row r="56206" spans="6:6" x14ac:dyDescent="0.25">
      <c r="F56206" s="1"/>
    </row>
    <row r="56207" spans="6:6" x14ac:dyDescent="0.25">
      <c r="F56207" s="1"/>
    </row>
    <row r="56208" spans="6:6" x14ac:dyDescent="0.25">
      <c r="F56208" s="1"/>
    </row>
    <row r="56209" spans="6:6" x14ac:dyDescent="0.25">
      <c r="F56209" s="1"/>
    </row>
    <row r="56210" spans="6:6" x14ac:dyDescent="0.25">
      <c r="F56210" s="1"/>
    </row>
    <row r="56211" spans="6:6" x14ac:dyDescent="0.25">
      <c r="F56211" s="1"/>
    </row>
    <row r="56212" spans="6:6" x14ac:dyDescent="0.25">
      <c r="F56212" s="1"/>
    </row>
    <row r="56213" spans="6:6" x14ac:dyDescent="0.25">
      <c r="F56213" s="1"/>
    </row>
    <row r="56214" spans="6:6" x14ac:dyDescent="0.25">
      <c r="F56214" s="1"/>
    </row>
    <row r="56215" spans="6:6" x14ac:dyDescent="0.25">
      <c r="F56215" s="1"/>
    </row>
    <row r="56216" spans="6:6" x14ac:dyDescent="0.25">
      <c r="F56216" s="1"/>
    </row>
    <row r="56217" spans="6:6" x14ac:dyDescent="0.25">
      <c r="F56217" s="1"/>
    </row>
    <row r="56218" spans="6:6" x14ac:dyDescent="0.25">
      <c r="F56218" s="1"/>
    </row>
    <row r="56219" spans="6:6" x14ac:dyDescent="0.25">
      <c r="F56219" s="1"/>
    </row>
    <row r="56220" spans="6:6" x14ac:dyDescent="0.25">
      <c r="F56220" s="1"/>
    </row>
    <row r="56221" spans="6:6" x14ac:dyDescent="0.25">
      <c r="F56221" s="1"/>
    </row>
    <row r="56222" spans="6:6" x14ac:dyDescent="0.25">
      <c r="F56222" s="1"/>
    </row>
    <row r="56223" spans="6:6" x14ac:dyDescent="0.25">
      <c r="F56223" s="1"/>
    </row>
    <row r="56224" spans="6:6" x14ac:dyDescent="0.25">
      <c r="F56224" s="1"/>
    </row>
    <row r="56225" spans="6:6" x14ac:dyDescent="0.25">
      <c r="F56225" s="1"/>
    </row>
    <row r="56226" spans="6:6" x14ac:dyDescent="0.25">
      <c r="F56226" s="1"/>
    </row>
    <row r="56227" spans="6:6" x14ac:dyDescent="0.25">
      <c r="F56227" s="1"/>
    </row>
    <row r="56228" spans="6:6" x14ac:dyDescent="0.25">
      <c r="F56228" s="1"/>
    </row>
    <row r="56229" spans="6:6" x14ac:dyDescent="0.25">
      <c r="F56229" s="1"/>
    </row>
    <row r="56230" spans="6:6" x14ac:dyDescent="0.25">
      <c r="F56230" s="1"/>
    </row>
    <row r="56231" spans="6:6" x14ac:dyDescent="0.25">
      <c r="F56231" s="1"/>
    </row>
    <row r="56232" spans="6:6" x14ac:dyDescent="0.25">
      <c r="F56232" s="1"/>
    </row>
    <row r="56233" spans="6:6" x14ac:dyDescent="0.25">
      <c r="F56233" s="1"/>
    </row>
    <row r="56234" spans="6:6" x14ac:dyDescent="0.25">
      <c r="F56234" s="1"/>
    </row>
    <row r="56235" spans="6:6" x14ac:dyDescent="0.25">
      <c r="F56235" s="1"/>
    </row>
    <row r="56236" spans="6:6" x14ac:dyDescent="0.25">
      <c r="F56236" s="1"/>
    </row>
    <row r="56237" spans="6:6" x14ac:dyDescent="0.25">
      <c r="F56237" s="1"/>
    </row>
    <row r="56238" spans="6:6" x14ac:dyDescent="0.25">
      <c r="F56238" s="1"/>
    </row>
    <row r="56239" spans="6:6" x14ac:dyDescent="0.25">
      <c r="F56239" s="1"/>
    </row>
    <row r="56240" spans="6:6" x14ac:dyDescent="0.25">
      <c r="F56240" s="1"/>
    </row>
    <row r="56241" spans="6:6" x14ac:dyDescent="0.25">
      <c r="F56241" s="1"/>
    </row>
    <row r="56242" spans="6:6" x14ac:dyDescent="0.25">
      <c r="F56242" s="1"/>
    </row>
    <row r="56243" spans="6:6" x14ac:dyDescent="0.25">
      <c r="F56243" s="1"/>
    </row>
    <row r="56244" spans="6:6" x14ac:dyDescent="0.25">
      <c r="F56244" s="1"/>
    </row>
    <row r="56245" spans="6:6" x14ac:dyDescent="0.25">
      <c r="F56245" s="1"/>
    </row>
    <row r="56246" spans="6:6" x14ac:dyDescent="0.25">
      <c r="F56246" s="1"/>
    </row>
    <row r="56247" spans="6:6" x14ac:dyDescent="0.25">
      <c r="F56247" s="1"/>
    </row>
    <row r="56248" spans="6:6" x14ac:dyDescent="0.25">
      <c r="F56248" s="1"/>
    </row>
    <row r="56249" spans="6:6" x14ac:dyDescent="0.25">
      <c r="F56249" s="1"/>
    </row>
    <row r="56250" spans="6:6" x14ac:dyDescent="0.25">
      <c r="F56250" s="1"/>
    </row>
    <row r="56251" spans="6:6" x14ac:dyDescent="0.25">
      <c r="F56251" s="1"/>
    </row>
    <row r="56252" spans="6:6" x14ac:dyDescent="0.25">
      <c r="F56252" s="1"/>
    </row>
    <row r="56253" spans="6:6" x14ac:dyDescent="0.25">
      <c r="F56253" s="1"/>
    </row>
    <row r="56254" spans="6:6" x14ac:dyDescent="0.25">
      <c r="F56254" s="1"/>
    </row>
    <row r="56255" spans="6:6" x14ac:dyDescent="0.25">
      <c r="F56255" s="1"/>
    </row>
    <row r="56256" spans="6:6" x14ac:dyDescent="0.25">
      <c r="F56256" s="1"/>
    </row>
    <row r="56257" spans="6:6" x14ac:dyDescent="0.25">
      <c r="F56257" s="1"/>
    </row>
    <row r="56258" spans="6:6" x14ac:dyDescent="0.25">
      <c r="F56258" s="1"/>
    </row>
    <row r="56259" spans="6:6" x14ac:dyDescent="0.25">
      <c r="F56259" s="1"/>
    </row>
    <row r="56260" spans="6:6" x14ac:dyDescent="0.25">
      <c r="F56260" s="1"/>
    </row>
    <row r="56261" spans="6:6" x14ac:dyDescent="0.25">
      <c r="F56261" s="1"/>
    </row>
    <row r="56262" spans="6:6" x14ac:dyDescent="0.25">
      <c r="F56262" s="1"/>
    </row>
    <row r="56263" spans="6:6" x14ac:dyDescent="0.25">
      <c r="F56263" s="1"/>
    </row>
    <row r="56264" spans="6:6" x14ac:dyDescent="0.25">
      <c r="F56264" s="1"/>
    </row>
    <row r="56265" spans="6:6" x14ac:dyDescent="0.25">
      <c r="F56265" s="1"/>
    </row>
    <row r="56266" spans="6:6" x14ac:dyDescent="0.25">
      <c r="F56266" s="1"/>
    </row>
    <row r="56267" spans="6:6" x14ac:dyDescent="0.25">
      <c r="F56267" s="1"/>
    </row>
    <row r="56268" spans="6:6" x14ac:dyDescent="0.25">
      <c r="F56268" s="1"/>
    </row>
    <row r="56269" spans="6:6" x14ac:dyDescent="0.25">
      <c r="F56269" s="1"/>
    </row>
    <row r="56270" spans="6:6" x14ac:dyDescent="0.25">
      <c r="F56270" s="1"/>
    </row>
    <row r="56271" spans="6:6" x14ac:dyDescent="0.25">
      <c r="F56271" s="1"/>
    </row>
    <row r="56272" spans="6:6" x14ac:dyDescent="0.25">
      <c r="F56272" s="1"/>
    </row>
    <row r="56273" spans="6:6" x14ac:dyDescent="0.25">
      <c r="F56273" s="1"/>
    </row>
    <row r="56274" spans="6:6" x14ac:dyDescent="0.25">
      <c r="F56274" s="1"/>
    </row>
    <row r="56275" spans="6:6" x14ac:dyDescent="0.25">
      <c r="F56275" s="1"/>
    </row>
    <row r="56276" spans="6:6" x14ac:dyDescent="0.25">
      <c r="F56276" s="1"/>
    </row>
    <row r="56277" spans="6:6" x14ac:dyDescent="0.25">
      <c r="F56277" s="1"/>
    </row>
    <row r="56278" spans="6:6" x14ac:dyDescent="0.25">
      <c r="F56278" s="1"/>
    </row>
    <row r="56279" spans="6:6" x14ac:dyDescent="0.25">
      <c r="F56279" s="1"/>
    </row>
    <row r="56280" spans="6:6" x14ac:dyDescent="0.25">
      <c r="F56280" s="1"/>
    </row>
    <row r="56281" spans="6:6" x14ac:dyDescent="0.25">
      <c r="F56281" s="1"/>
    </row>
    <row r="56282" spans="6:6" x14ac:dyDescent="0.25">
      <c r="F56282" s="1"/>
    </row>
    <row r="56283" spans="6:6" x14ac:dyDescent="0.25">
      <c r="F56283" s="1"/>
    </row>
    <row r="56284" spans="6:6" x14ac:dyDescent="0.25">
      <c r="F56284" s="1"/>
    </row>
    <row r="56285" spans="6:6" x14ac:dyDescent="0.25">
      <c r="F56285" s="1"/>
    </row>
    <row r="56286" spans="6:6" x14ac:dyDescent="0.25">
      <c r="F56286" s="1"/>
    </row>
    <row r="56287" spans="6:6" x14ac:dyDescent="0.25">
      <c r="F56287" s="1"/>
    </row>
    <row r="56288" spans="6:6" x14ac:dyDescent="0.25">
      <c r="F56288" s="1"/>
    </row>
    <row r="56289" spans="6:6" x14ac:dyDescent="0.25">
      <c r="F56289" s="1"/>
    </row>
    <row r="56290" spans="6:6" x14ac:dyDescent="0.25">
      <c r="F56290" s="1"/>
    </row>
    <row r="56291" spans="6:6" x14ac:dyDescent="0.25">
      <c r="F56291" s="1"/>
    </row>
    <row r="56292" spans="6:6" x14ac:dyDescent="0.25">
      <c r="F56292" s="1"/>
    </row>
    <row r="56293" spans="6:6" x14ac:dyDescent="0.25">
      <c r="F56293" s="1"/>
    </row>
    <row r="56294" spans="6:6" x14ac:dyDescent="0.25">
      <c r="F56294" s="1"/>
    </row>
    <row r="56295" spans="6:6" x14ac:dyDescent="0.25">
      <c r="F56295" s="1"/>
    </row>
    <row r="56296" spans="6:6" x14ac:dyDescent="0.25">
      <c r="F56296" s="1"/>
    </row>
    <row r="56297" spans="6:6" x14ac:dyDescent="0.25">
      <c r="F56297" s="1"/>
    </row>
    <row r="56298" spans="6:6" x14ac:dyDescent="0.25">
      <c r="F56298" s="1"/>
    </row>
    <row r="56299" spans="6:6" x14ac:dyDescent="0.25">
      <c r="F56299" s="1"/>
    </row>
    <row r="56300" spans="6:6" x14ac:dyDescent="0.25">
      <c r="F56300" s="1"/>
    </row>
    <row r="56301" spans="6:6" x14ac:dyDescent="0.25">
      <c r="F56301" s="1"/>
    </row>
    <row r="56302" spans="6:6" x14ac:dyDescent="0.25">
      <c r="F56302" s="1"/>
    </row>
    <row r="56303" spans="6:6" x14ac:dyDescent="0.25">
      <c r="F56303" s="1"/>
    </row>
    <row r="56304" spans="6:6" x14ac:dyDescent="0.25">
      <c r="F56304" s="1"/>
    </row>
    <row r="56305" spans="6:6" x14ac:dyDescent="0.25">
      <c r="F56305" s="1"/>
    </row>
    <row r="56306" spans="6:6" x14ac:dyDescent="0.25">
      <c r="F56306" s="1"/>
    </row>
    <row r="56307" spans="6:6" x14ac:dyDescent="0.25">
      <c r="F56307" s="1"/>
    </row>
    <row r="56308" spans="6:6" x14ac:dyDescent="0.25">
      <c r="F56308" s="1"/>
    </row>
    <row r="56309" spans="6:6" x14ac:dyDescent="0.25">
      <c r="F56309" s="1"/>
    </row>
    <row r="56310" spans="6:6" x14ac:dyDescent="0.25">
      <c r="F56310" s="1"/>
    </row>
    <row r="56311" spans="6:6" x14ac:dyDescent="0.25">
      <c r="F56311" s="1"/>
    </row>
    <row r="56312" spans="6:6" x14ac:dyDescent="0.25">
      <c r="F56312" s="1"/>
    </row>
    <row r="56313" spans="6:6" x14ac:dyDescent="0.25">
      <c r="F56313" s="1"/>
    </row>
    <row r="56314" spans="6:6" x14ac:dyDescent="0.25">
      <c r="F56314" s="1"/>
    </row>
    <row r="56315" spans="6:6" x14ac:dyDescent="0.25">
      <c r="F56315" s="1"/>
    </row>
    <row r="56316" spans="6:6" x14ac:dyDescent="0.25">
      <c r="F56316" s="1"/>
    </row>
    <row r="56317" spans="6:6" x14ac:dyDescent="0.25">
      <c r="F56317" s="1"/>
    </row>
    <row r="56318" spans="6:6" x14ac:dyDescent="0.25">
      <c r="F56318" s="1"/>
    </row>
    <row r="56319" spans="6:6" x14ac:dyDescent="0.25">
      <c r="F56319" s="1"/>
    </row>
    <row r="56320" spans="6:6" x14ac:dyDescent="0.25">
      <c r="F56320" s="1"/>
    </row>
    <row r="56321" spans="6:6" x14ac:dyDescent="0.25">
      <c r="F56321" s="1"/>
    </row>
    <row r="56322" spans="6:6" x14ac:dyDescent="0.25">
      <c r="F56322" s="1"/>
    </row>
    <row r="56323" spans="6:6" x14ac:dyDescent="0.25">
      <c r="F56323" s="1"/>
    </row>
    <row r="56324" spans="6:6" x14ac:dyDescent="0.25">
      <c r="F56324" s="1"/>
    </row>
    <row r="56325" spans="6:6" x14ac:dyDescent="0.25">
      <c r="F56325" s="1"/>
    </row>
    <row r="56326" spans="6:6" x14ac:dyDescent="0.25">
      <c r="F56326" s="1"/>
    </row>
    <row r="56327" spans="6:6" x14ac:dyDescent="0.25">
      <c r="F56327" s="1"/>
    </row>
    <row r="56328" spans="6:6" x14ac:dyDescent="0.25">
      <c r="F56328" s="1"/>
    </row>
    <row r="56329" spans="6:6" x14ac:dyDescent="0.25">
      <c r="F56329" s="1"/>
    </row>
    <row r="56330" spans="6:6" x14ac:dyDescent="0.25">
      <c r="F56330" s="1"/>
    </row>
    <row r="56331" spans="6:6" x14ac:dyDescent="0.25">
      <c r="F56331" s="1"/>
    </row>
    <row r="56332" spans="6:6" x14ac:dyDescent="0.25">
      <c r="F56332" s="1"/>
    </row>
    <row r="56333" spans="6:6" x14ac:dyDescent="0.25">
      <c r="F56333" s="1"/>
    </row>
    <row r="56334" spans="6:6" x14ac:dyDescent="0.25">
      <c r="F56334" s="1"/>
    </row>
    <row r="56335" spans="6:6" x14ac:dyDescent="0.25">
      <c r="F56335" s="1"/>
    </row>
    <row r="56336" spans="6:6" x14ac:dyDescent="0.25">
      <c r="F56336" s="1"/>
    </row>
    <row r="56337" spans="6:6" x14ac:dyDescent="0.25">
      <c r="F56337" s="1"/>
    </row>
    <row r="56338" spans="6:6" x14ac:dyDescent="0.25">
      <c r="F56338" s="1"/>
    </row>
    <row r="56339" spans="6:6" x14ac:dyDescent="0.25">
      <c r="F56339" s="1"/>
    </row>
    <row r="56340" spans="6:6" x14ac:dyDescent="0.25">
      <c r="F56340" s="1"/>
    </row>
    <row r="56341" spans="6:6" x14ac:dyDescent="0.25">
      <c r="F56341" s="1"/>
    </row>
    <row r="56342" spans="6:6" x14ac:dyDescent="0.25">
      <c r="F56342" s="1"/>
    </row>
    <row r="56343" spans="6:6" x14ac:dyDescent="0.25">
      <c r="F56343" s="1"/>
    </row>
    <row r="56344" spans="6:6" x14ac:dyDescent="0.25">
      <c r="F56344" s="1"/>
    </row>
    <row r="56345" spans="6:6" x14ac:dyDescent="0.25">
      <c r="F56345" s="1"/>
    </row>
    <row r="56346" spans="6:6" x14ac:dyDescent="0.25">
      <c r="F56346" s="1"/>
    </row>
    <row r="56347" spans="6:6" x14ac:dyDescent="0.25">
      <c r="F56347" s="1"/>
    </row>
    <row r="56348" spans="6:6" x14ac:dyDescent="0.25">
      <c r="F56348" s="1"/>
    </row>
    <row r="56349" spans="6:6" x14ac:dyDescent="0.25">
      <c r="F56349" s="1"/>
    </row>
    <row r="56350" spans="6:6" x14ac:dyDescent="0.25">
      <c r="F56350" s="1"/>
    </row>
    <row r="56351" spans="6:6" x14ac:dyDescent="0.25">
      <c r="F56351" s="1"/>
    </row>
    <row r="56352" spans="6:6" x14ac:dyDescent="0.25">
      <c r="F56352" s="1"/>
    </row>
    <row r="56353" spans="6:6" x14ac:dyDescent="0.25">
      <c r="F56353" s="1"/>
    </row>
    <row r="56354" spans="6:6" x14ac:dyDescent="0.25">
      <c r="F56354" s="1"/>
    </row>
    <row r="56355" spans="6:6" x14ac:dyDescent="0.25">
      <c r="F56355" s="1"/>
    </row>
    <row r="56356" spans="6:6" x14ac:dyDescent="0.25">
      <c r="F56356" s="1"/>
    </row>
    <row r="56357" spans="6:6" x14ac:dyDescent="0.25">
      <c r="F56357" s="1"/>
    </row>
    <row r="56358" spans="6:6" x14ac:dyDescent="0.25">
      <c r="F56358" s="1"/>
    </row>
    <row r="56359" spans="6:6" x14ac:dyDescent="0.25">
      <c r="F56359" s="1"/>
    </row>
    <row r="56360" spans="6:6" x14ac:dyDescent="0.25">
      <c r="F56360" s="1"/>
    </row>
    <row r="56361" spans="6:6" x14ac:dyDescent="0.25">
      <c r="F56361" s="1"/>
    </row>
    <row r="56362" spans="6:6" x14ac:dyDescent="0.25">
      <c r="F56362" s="1"/>
    </row>
    <row r="56363" spans="6:6" x14ac:dyDescent="0.25">
      <c r="F56363" s="1"/>
    </row>
    <row r="56364" spans="6:6" x14ac:dyDescent="0.25">
      <c r="F56364" s="1"/>
    </row>
    <row r="56365" spans="6:6" x14ac:dyDescent="0.25">
      <c r="F56365" s="1"/>
    </row>
    <row r="56366" spans="6:6" x14ac:dyDescent="0.25">
      <c r="F56366" s="1"/>
    </row>
    <row r="56367" spans="6:6" x14ac:dyDescent="0.25">
      <c r="F56367" s="1"/>
    </row>
    <row r="56368" spans="6:6" x14ac:dyDescent="0.25">
      <c r="F56368" s="1"/>
    </row>
    <row r="56369" spans="6:6" x14ac:dyDescent="0.25">
      <c r="F56369" s="1"/>
    </row>
    <row r="56370" spans="6:6" x14ac:dyDescent="0.25">
      <c r="F56370" s="1"/>
    </row>
    <row r="56371" spans="6:6" x14ac:dyDescent="0.25">
      <c r="F56371" s="1"/>
    </row>
    <row r="56372" spans="6:6" x14ac:dyDescent="0.25">
      <c r="F56372" s="1"/>
    </row>
    <row r="56373" spans="6:6" x14ac:dyDescent="0.25">
      <c r="F56373" s="1"/>
    </row>
    <row r="56374" spans="6:6" x14ac:dyDescent="0.25">
      <c r="F56374" s="1"/>
    </row>
    <row r="56375" spans="6:6" x14ac:dyDescent="0.25">
      <c r="F56375" s="1"/>
    </row>
    <row r="56376" spans="6:6" x14ac:dyDescent="0.25">
      <c r="F56376" s="1"/>
    </row>
    <row r="56377" spans="6:6" x14ac:dyDescent="0.25">
      <c r="F56377" s="1"/>
    </row>
    <row r="56378" spans="6:6" x14ac:dyDescent="0.25">
      <c r="F56378" s="1"/>
    </row>
    <row r="56379" spans="6:6" x14ac:dyDescent="0.25">
      <c r="F56379" s="1"/>
    </row>
    <row r="56380" spans="6:6" x14ac:dyDescent="0.25">
      <c r="F56380" s="1"/>
    </row>
    <row r="56381" spans="6:6" x14ac:dyDescent="0.25">
      <c r="F56381" s="1"/>
    </row>
    <row r="56382" spans="6:6" x14ac:dyDescent="0.25">
      <c r="F56382" s="1"/>
    </row>
    <row r="56383" spans="6:6" x14ac:dyDescent="0.25">
      <c r="F56383" s="1"/>
    </row>
    <row r="56384" spans="6:6" x14ac:dyDescent="0.25">
      <c r="F56384" s="1"/>
    </row>
    <row r="56385" spans="6:6" x14ac:dyDescent="0.25">
      <c r="F56385" s="1"/>
    </row>
    <row r="56386" spans="6:6" x14ac:dyDescent="0.25">
      <c r="F56386" s="1"/>
    </row>
    <row r="56387" spans="6:6" x14ac:dyDescent="0.25">
      <c r="F56387" s="1"/>
    </row>
    <row r="56388" spans="6:6" x14ac:dyDescent="0.25">
      <c r="F56388" s="1"/>
    </row>
    <row r="56389" spans="6:6" x14ac:dyDescent="0.25">
      <c r="F56389" s="1"/>
    </row>
    <row r="56390" spans="6:6" x14ac:dyDescent="0.25">
      <c r="F56390" s="1"/>
    </row>
    <row r="56391" spans="6:6" x14ac:dyDescent="0.25">
      <c r="F56391" s="1"/>
    </row>
    <row r="56392" spans="6:6" x14ac:dyDescent="0.25">
      <c r="F56392" s="1"/>
    </row>
    <row r="56393" spans="6:6" x14ac:dyDescent="0.25">
      <c r="F56393" s="1"/>
    </row>
    <row r="56394" spans="6:6" x14ac:dyDescent="0.25">
      <c r="F56394" s="1"/>
    </row>
    <row r="56395" spans="6:6" x14ac:dyDescent="0.25">
      <c r="F56395" s="1"/>
    </row>
    <row r="56396" spans="6:6" x14ac:dyDescent="0.25">
      <c r="F56396" s="1"/>
    </row>
    <row r="56397" spans="6:6" x14ac:dyDescent="0.25">
      <c r="F56397" s="1"/>
    </row>
    <row r="56398" spans="6:6" x14ac:dyDescent="0.25">
      <c r="F56398" s="1"/>
    </row>
    <row r="56399" spans="6:6" x14ac:dyDescent="0.25">
      <c r="F56399" s="1"/>
    </row>
    <row r="56400" spans="6:6" x14ac:dyDescent="0.25">
      <c r="F56400" s="1"/>
    </row>
    <row r="56401" spans="6:6" x14ac:dyDescent="0.25">
      <c r="F56401" s="1"/>
    </row>
    <row r="56402" spans="6:6" x14ac:dyDescent="0.25">
      <c r="F56402" s="1"/>
    </row>
    <row r="56403" spans="6:6" x14ac:dyDescent="0.25">
      <c r="F56403" s="1"/>
    </row>
    <row r="56404" spans="6:6" x14ac:dyDescent="0.25">
      <c r="F56404" s="1"/>
    </row>
    <row r="56405" spans="6:6" x14ac:dyDescent="0.25">
      <c r="F56405" s="1"/>
    </row>
    <row r="56406" spans="6:6" x14ac:dyDescent="0.25">
      <c r="F56406" s="1"/>
    </row>
    <row r="56407" spans="6:6" x14ac:dyDescent="0.25">
      <c r="F56407" s="1"/>
    </row>
    <row r="56408" spans="6:6" x14ac:dyDescent="0.25">
      <c r="F56408" s="1"/>
    </row>
    <row r="56409" spans="6:6" x14ac:dyDescent="0.25">
      <c r="F56409" s="1"/>
    </row>
    <row r="56410" spans="6:6" x14ac:dyDescent="0.25">
      <c r="F56410" s="1"/>
    </row>
    <row r="56411" spans="6:6" x14ac:dyDescent="0.25">
      <c r="F56411" s="1"/>
    </row>
    <row r="56412" spans="6:6" x14ac:dyDescent="0.25">
      <c r="F56412" s="1"/>
    </row>
    <row r="56413" spans="6:6" x14ac:dyDescent="0.25">
      <c r="F56413" s="1"/>
    </row>
    <row r="56414" spans="6:6" x14ac:dyDescent="0.25">
      <c r="F56414" s="1"/>
    </row>
    <row r="56415" spans="6:6" x14ac:dyDescent="0.25">
      <c r="F56415" s="1"/>
    </row>
    <row r="56416" spans="6:6" x14ac:dyDescent="0.25">
      <c r="F56416" s="1"/>
    </row>
    <row r="56417" spans="6:6" x14ac:dyDescent="0.25">
      <c r="F56417" s="1"/>
    </row>
    <row r="56418" spans="6:6" x14ac:dyDescent="0.25">
      <c r="F56418" s="1"/>
    </row>
    <row r="56419" spans="6:6" x14ac:dyDescent="0.25">
      <c r="F56419" s="1"/>
    </row>
    <row r="56420" spans="6:6" x14ac:dyDescent="0.25">
      <c r="F56420" s="1"/>
    </row>
    <row r="56421" spans="6:6" x14ac:dyDescent="0.25">
      <c r="F56421" s="1"/>
    </row>
    <row r="56422" spans="6:6" x14ac:dyDescent="0.25">
      <c r="F56422" s="1"/>
    </row>
    <row r="56423" spans="6:6" x14ac:dyDescent="0.25">
      <c r="F56423" s="1"/>
    </row>
    <row r="56424" spans="6:6" x14ac:dyDescent="0.25">
      <c r="F56424" s="1"/>
    </row>
    <row r="56425" spans="6:6" x14ac:dyDescent="0.25">
      <c r="F56425" s="1"/>
    </row>
    <row r="56426" spans="6:6" x14ac:dyDescent="0.25">
      <c r="F56426" s="1"/>
    </row>
    <row r="56427" spans="6:6" x14ac:dyDescent="0.25">
      <c r="F56427" s="1"/>
    </row>
    <row r="56428" spans="6:6" x14ac:dyDescent="0.25">
      <c r="F56428" s="1"/>
    </row>
    <row r="56429" spans="6:6" x14ac:dyDescent="0.25">
      <c r="F56429" s="1"/>
    </row>
    <row r="56430" spans="6:6" x14ac:dyDescent="0.25">
      <c r="F56430" s="1"/>
    </row>
    <row r="56431" spans="6:6" x14ac:dyDescent="0.25">
      <c r="F56431" s="1"/>
    </row>
    <row r="56432" spans="6:6" x14ac:dyDescent="0.25">
      <c r="F56432" s="1"/>
    </row>
    <row r="56433" spans="6:6" x14ac:dyDescent="0.25">
      <c r="F56433" s="1"/>
    </row>
    <row r="56434" spans="6:6" x14ac:dyDescent="0.25">
      <c r="F56434" s="1"/>
    </row>
    <row r="56435" spans="6:6" x14ac:dyDescent="0.25">
      <c r="F56435" s="1"/>
    </row>
    <row r="56436" spans="6:6" x14ac:dyDescent="0.25">
      <c r="F56436" s="1"/>
    </row>
    <row r="56437" spans="6:6" x14ac:dyDescent="0.25">
      <c r="F56437" s="1"/>
    </row>
    <row r="56438" spans="6:6" x14ac:dyDescent="0.25">
      <c r="F56438" s="1"/>
    </row>
    <row r="56439" spans="6:6" x14ac:dyDescent="0.25">
      <c r="F56439" s="1"/>
    </row>
    <row r="56440" spans="6:6" x14ac:dyDescent="0.25">
      <c r="F56440" s="1"/>
    </row>
    <row r="56441" spans="6:6" x14ac:dyDescent="0.25">
      <c r="F56441" s="1"/>
    </row>
    <row r="56442" spans="6:6" x14ac:dyDescent="0.25">
      <c r="F56442" s="1"/>
    </row>
    <row r="56443" spans="6:6" x14ac:dyDescent="0.25">
      <c r="F56443" s="1"/>
    </row>
    <row r="56444" spans="6:6" x14ac:dyDescent="0.25">
      <c r="F56444" s="1"/>
    </row>
    <row r="56445" spans="6:6" x14ac:dyDescent="0.25">
      <c r="F56445" s="1"/>
    </row>
    <row r="56446" spans="6:6" x14ac:dyDescent="0.25">
      <c r="F56446" s="1"/>
    </row>
    <row r="56447" spans="6:6" x14ac:dyDescent="0.25">
      <c r="F56447" s="1"/>
    </row>
    <row r="56448" spans="6:6" x14ac:dyDescent="0.25">
      <c r="F56448" s="1"/>
    </row>
    <row r="56449" spans="6:6" x14ac:dyDescent="0.25">
      <c r="F56449" s="1"/>
    </row>
    <row r="56450" spans="6:6" x14ac:dyDescent="0.25">
      <c r="F56450" s="1"/>
    </row>
    <row r="56451" spans="6:6" x14ac:dyDescent="0.25">
      <c r="F56451" s="1"/>
    </row>
    <row r="56452" spans="6:6" x14ac:dyDescent="0.25">
      <c r="F56452" s="1"/>
    </row>
    <row r="56453" spans="6:6" x14ac:dyDescent="0.25">
      <c r="F56453" s="1"/>
    </row>
    <row r="56454" spans="6:6" x14ac:dyDescent="0.25">
      <c r="F56454" s="1"/>
    </row>
    <row r="56455" spans="6:6" x14ac:dyDescent="0.25">
      <c r="F56455" s="1"/>
    </row>
    <row r="56456" spans="6:6" x14ac:dyDescent="0.25">
      <c r="F56456" s="1"/>
    </row>
    <row r="56457" spans="6:6" x14ac:dyDescent="0.25">
      <c r="F56457" s="1"/>
    </row>
    <row r="56458" spans="6:6" x14ac:dyDescent="0.25">
      <c r="F56458" s="1"/>
    </row>
    <row r="56459" spans="6:6" x14ac:dyDescent="0.25">
      <c r="F56459" s="1"/>
    </row>
    <row r="56460" spans="6:6" x14ac:dyDescent="0.25">
      <c r="F56460" s="1"/>
    </row>
    <row r="56461" spans="6:6" x14ac:dyDescent="0.25">
      <c r="F56461" s="1"/>
    </row>
    <row r="56462" spans="6:6" x14ac:dyDescent="0.25">
      <c r="F56462" s="1"/>
    </row>
    <row r="56463" spans="6:6" x14ac:dyDescent="0.25">
      <c r="F56463" s="1"/>
    </row>
    <row r="56464" spans="6:6" x14ac:dyDescent="0.25">
      <c r="F56464" s="1"/>
    </row>
    <row r="56465" spans="6:6" x14ac:dyDescent="0.25">
      <c r="F56465" s="1"/>
    </row>
    <row r="56466" spans="6:6" x14ac:dyDescent="0.25">
      <c r="F56466" s="1"/>
    </row>
    <row r="56467" spans="6:6" x14ac:dyDescent="0.25">
      <c r="F56467" s="1"/>
    </row>
    <row r="56468" spans="6:6" x14ac:dyDescent="0.25">
      <c r="F56468" s="1"/>
    </row>
    <row r="56469" spans="6:6" x14ac:dyDescent="0.25">
      <c r="F56469" s="1"/>
    </row>
    <row r="56470" spans="6:6" x14ac:dyDescent="0.25">
      <c r="F56470" s="1"/>
    </row>
    <row r="56471" spans="6:6" x14ac:dyDescent="0.25">
      <c r="F56471" s="1"/>
    </row>
    <row r="56472" spans="6:6" x14ac:dyDescent="0.25">
      <c r="F56472" s="1"/>
    </row>
    <row r="56473" spans="6:6" x14ac:dyDescent="0.25">
      <c r="F56473" s="1"/>
    </row>
    <row r="56474" spans="6:6" x14ac:dyDescent="0.25">
      <c r="F56474" s="1"/>
    </row>
    <row r="56475" spans="6:6" x14ac:dyDescent="0.25">
      <c r="F56475" s="1"/>
    </row>
    <row r="56476" spans="6:6" x14ac:dyDescent="0.25">
      <c r="F56476" s="1"/>
    </row>
    <row r="56477" spans="6:6" x14ac:dyDescent="0.25">
      <c r="F56477" s="1"/>
    </row>
    <row r="56478" spans="6:6" x14ac:dyDescent="0.25">
      <c r="F56478" s="1"/>
    </row>
    <row r="56479" spans="6:6" x14ac:dyDescent="0.25">
      <c r="F56479" s="1"/>
    </row>
    <row r="56480" spans="6:6" x14ac:dyDescent="0.25">
      <c r="F56480" s="1"/>
    </row>
    <row r="56481" spans="6:6" x14ac:dyDescent="0.25">
      <c r="F56481" s="1"/>
    </row>
    <row r="56482" spans="6:6" x14ac:dyDescent="0.25">
      <c r="F56482" s="1"/>
    </row>
    <row r="56483" spans="6:6" x14ac:dyDescent="0.25">
      <c r="F56483" s="1"/>
    </row>
    <row r="56484" spans="6:6" x14ac:dyDescent="0.25">
      <c r="F56484" s="1"/>
    </row>
    <row r="56485" spans="6:6" x14ac:dyDescent="0.25">
      <c r="F56485" s="1"/>
    </row>
    <row r="56486" spans="6:6" x14ac:dyDescent="0.25">
      <c r="F56486" s="1"/>
    </row>
    <row r="56487" spans="6:6" x14ac:dyDescent="0.25">
      <c r="F56487" s="1"/>
    </row>
    <row r="56488" spans="6:6" x14ac:dyDescent="0.25">
      <c r="F56488" s="1"/>
    </row>
    <row r="56489" spans="6:6" x14ac:dyDescent="0.25">
      <c r="F56489" s="1"/>
    </row>
    <row r="56490" spans="6:6" x14ac:dyDescent="0.25">
      <c r="F56490" s="1"/>
    </row>
    <row r="56491" spans="6:6" x14ac:dyDescent="0.25">
      <c r="F56491" s="1"/>
    </row>
    <row r="56492" spans="6:6" x14ac:dyDescent="0.25">
      <c r="F56492" s="1"/>
    </row>
    <row r="56493" spans="6:6" x14ac:dyDescent="0.25">
      <c r="F56493" s="1"/>
    </row>
    <row r="56494" spans="6:6" x14ac:dyDescent="0.25">
      <c r="F56494" s="1"/>
    </row>
    <row r="56495" spans="6:6" x14ac:dyDescent="0.25">
      <c r="F56495" s="1"/>
    </row>
    <row r="56496" spans="6:6" x14ac:dyDescent="0.25">
      <c r="F56496" s="1"/>
    </row>
    <row r="56497" spans="6:6" x14ac:dyDescent="0.25">
      <c r="F56497" s="1"/>
    </row>
    <row r="56498" spans="6:6" x14ac:dyDescent="0.25">
      <c r="F56498" s="1"/>
    </row>
    <row r="56499" spans="6:6" x14ac:dyDescent="0.25">
      <c r="F56499" s="1"/>
    </row>
    <row r="56500" spans="6:6" x14ac:dyDescent="0.25">
      <c r="F56500" s="1"/>
    </row>
    <row r="56501" spans="6:6" x14ac:dyDescent="0.25">
      <c r="F56501" s="1"/>
    </row>
    <row r="56502" spans="6:6" x14ac:dyDescent="0.25">
      <c r="F56502" s="1"/>
    </row>
    <row r="56503" spans="6:6" x14ac:dyDescent="0.25">
      <c r="F56503" s="1"/>
    </row>
    <row r="56504" spans="6:6" x14ac:dyDescent="0.25">
      <c r="F56504" s="1"/>
    </row>
    <row r="56505" spans="6:6" x14ac:dyDescent="0.25">
      <c r="F56505" s="1"/>
    </row>
    <row r="56506" spans="6:6" x14ac:dyDescent="0.25">
      <c r="F56506" s="1"/>
    </row>
    <row r="56507" spans="6:6" x14ac:dyDescent="0.25">
      <c r="F56507" s="1"/>
    </row>
    <row r="56508" spans="6:6" x14ac:dyDescent="0.25">
      <c r="F56508" s="1"/>
    </row>
    <row r="56509" spans="6:6" x14ac:dyDescent="0.25">
      <c r="F56509" s="1"/>
    </row>
    <row r="56510" spans="6:6" x14ac:dyDescent="0.25">
      <c r="F56510" s="1"/>
    </row>
    <row r="56511" spans="6:6" x14ac:dyDescent="0.25">
      <c r="F56511" s="1"/>
    </row>
    <row r="56512" spans="6:6" x14ac:dyDescent="0.25">
      <c r="F56512" s="1"/>
    </row>
    <row r="56513" spans="6:6" x14ac:dyDescent="0.25">
      <c r="F56513" s="1"/>
    </row>
    <row r="56514" spans="6:6" x14ac:dyDescent="0.25">
      <c r="F56514" s="1"/>
    </row>
    <row r="56515" spans="6:6" x14ac:dyDescent="0.25">
      <c r="F56515" s="1"/>
    </row>
    <row r="56516" spans="6:6" x14ac:dyDescent="0.25">
      <c r="F56516" s="1"/>
    </row>
    <row r="56517" spans="6:6" x14ac:dyDescent="0.25">
      <c r="F56517" s="1"/>
    </row>
    <row r="56518" spans="6:6" x14ac:dyDescent="0.25">
      <c r="F56518" s="1"/>
    </row>
    <row r="56519" spans="6:6" x14ac:dyDescent="0.25">
      <c r="F56519" s="1"/>
    </row>
    <row r="56520" spans="6:6" x14ac:dyDescent="0.25">
      <c r="F56520" s="1"/>
    </row>
    <row r="56521" spans="6:6" x14ac:dyDescent="0.25">
      <c r="F56521" s="1"/>
    </row>
    <row r="56522" spans="6:6" x14ac:dyDescent="0.25">
      <c r="F56522" s="1"/>
    </row>
    <row r="56523" spans="6:6" x14ac:dyDescent="0.25">
      <c r="F56523" s="1"/>
    </row>
    <row r="56524" spans="6:6" x14ac:dyDescent="0.25">
      <c r="F56524" s="1"/>
    </row>
    <row r="56525" spans="6:6" x14ac:dyDescent="0.25">
      <c r="F56525" s="1"/>
    </row>
    <row r="56526" spans="6:6" x14ac:dyDescent="0.25">
      <c r="F56526" s="1"/>
    </row>
    <row r="56527" spans="6:6" x14ac:dyDescent="0.25">
      <c r="F56527" s="1"/>
    </row>
    <row r="56528" spans="6:6" x14ac:dyDescent="0.25">
      <c r="F56528" s="1"/>
    </row>
    <row r="56529" spans="6:6" x14ac:dyDescent="0.25">
      <c r="F56529" s="1"/>
    </row>
    <row r="56530" spans="6:6" x14ac:dyDescent="0.25">
      <c r="F56530" s="1"/>
    </row>
    <row r="56531" spans="6:6" x14ac:dyDescent="0.25">
      <c r="F56531" s="1"/>
    </row>
    <row r="56532" spans="6:6" x14ac:dyDescent="0.25">
      <c r="F56532" s="1"/>
    </row>
    <row r="56533" spans="6:6" x14ac:dyDescent="0.25">
      <c r="F56533" s="1"/>
    </row>
    <row r="56534" spans="6:6" x14ac:dyDescent="0.25">
      <c r="F56534" s="1"/>
    </row>
    <row r="56535" spans="6:6" x14ac:dyDescent="0.25">
      <c r="F56535" s="1"/>
    </row>
    <row r="56536" spans="6:6" x14ac:dyDescent="0.25">
      <c r="F56536" s="1"/>
    </row>
    <row r="56537" spans="6:6" x14ac:dyDescent="0.25">
      <c r="F56537" s="1"/>
    </row>
    <row r="56538" spans="6:6" x14ac:dyDescent="0.25">
      <c r="F56538" s="1"/>
    </row>
    <row r="56539" spans="6:6" x14ac:dyDescent="0.25">
      <c r="F56539" s="1"/>
    </row>
    <row r="56540" spans="6:6" x14ac:dyDescent="0.25">
      <c r="F56540" s="1"/>
    </row>
    <row r="56541" spans="6:6" x14ac:dyDescent="0.25">
      <c r="F56541" s="1"/>
    </row>
    <row r="56542" spans="6:6" x14ac:dyDescent="0.25">
      <c r="F56542" s="1"/>
    </row>
    <row r="56543" spans="6:6" x14ac:dyDescent="0.25">
      <c r="F56543" s="1"/>
    </row>
    <row r="56544" spans="6:6" x14ac:dyDescent="0.25">
      <c r="F56544" s="1"/>
    </row>
    <row r="56545" spans="6:6" x14ac:dyDescent="0.25">
      <c r="F56545" s="1"/>
    </row>
    <row r="56546" spans="6:6" x14ac:dyDescent="0.25">
      <c r="F56546" s="1"/>
    </row>
    <row r="56547" spans="6:6" x14ac:dyDescent="0.25">
      <c r="F56547" s="1"/>
    </row>
    <row r="56548" spans="6:6" x14ac:dyDescent="0.25">
      <c r="F56548" s="1"/>
    </row>
    <row r="56549" spans="6:6" x14ac:dyDescent="0.25">
      <c r="F56549" s="1"/>
    </row>
    <row r="56550" spans="6:6" x14ac:dyDescent="0.25">
      <c r="F56550" s="1"/>
    </row>
    <row r="56551" spans="6:6" x14ac:dyDescent="0.25">
      <c r="F56551" s="1"/>
    </row>
    <row r="56552" spans="6:6" x14ac:dyDescent="0.25">
      <c r="F56552" s="1"/>
    </row>
    <row r="56553" spans="6:6" x14ac:dyDescent="0.25">
      <c r="F56553" s="1"/>
    </row>
    <row r="56554" spans="6:6" x14ac:dyDescent="0.25">
      <c r="F56554" s="1"/>
    </row>
    <row r="56555" spans="6:6" x14ac:dyDescent="0.25">
      <c r="F56555" s="1"/>
    </row>
    <row r="56556" spans="6:6" x14ac:dyDescent="0.25">
      <c r="F56556" s="1"/>
    </row>
    <row r="56557" spans="6:6" x14ac:dyDescent="0.25">
      <c r="F56557" s="1"/>
    </row>
    <row r="56558" spans="6:6" x14ac:dyDescent="0.25">
      <c r="F56558" s="1"/>
    </row>
    <row r="56559" spans="6:6" x14ac:dyDescent="0.25">
      <c r="F56559" s="1"/>
    </row>
    <row r="56560" spans="6:6" x14ac:dyDescent="0.25">
      <c r="F56560" s="1"/>
    </row>
    <row r="56561" spans="6:6" x14ac:dyDescent="0.25">
      <c r="F56561" s="1"/>
    </row>
    <row r="56562" spans="6:6" x14ac:dyDescent="0.25">
      <c r="F56562" s="1"/>
    </row>
    <row r="56563" spans="6:6" x14ac:dyDescent="0.25">
      <c r="F56563" s="1"/>
    </row>
    <row r="56564" spans="6:6" x14ac:dyDescent="0.25">
      <c r="F56564" s="1"/>
    </row>
    <row r="56565" spans="6:6" x14ac:dyDescent="0.25">
      <c r="F56565" s="1"/>
    </row>
    <row r="56566" spans="6:6" x14ac:dyDescent="0.25">
      <c r="F56566" s="1"/>
    </row>
    <row r="56567" spans="6:6" x14ac:dyDescent="0.25">
      <c r="F56567" s="1"/>
    </row>
    <row r="56568" spans="6:6" x14ac:dyDescent="0.25">
      <c r="F56568" s="1"/>
    </row>
    <row r="56569" spans="6:6" x14ac:dyDescent="0.25">
      <c r="F56569" s="1"/>
    </row>
    <row r="56570" spans="6:6" x14ac:dyDescent="0.25">
      <c r="F56570" s="1"/>
    </row>
    <row r="56571" spans="6:6" x14ac:dyDescent="0.25">
      <c r="F56571" s="1"/>
    </row>
    <row r="56572" spans="6:6" x14ac:dyDescent="0.25">
      <c r="F56572" s="1"/>
    </row>
    <row r="56573" spans="6:6" x14ac:dyDescent="0.25">
      <c r="F56573" s="1"/>
    </row>
    <row r="56574" spans="6:6" x14ac:dyDescent="0.25">
      <c r="F56574" s="1"/>
    </row>
    <row r="56575" spans="6:6" x14ac:dyDescent="0.25">
      <c r="F56575" s="1"/>
    </row>
    <row r="56576" spans="6:6" x14ac:dyDescent="0.25">
      <c r="F56576" s="1"/>
    </row>
    <row r="56577" spans="6:6" x14ac:dyDescent="0.25">
      <c r="F56577" s="1"/>
    </row>
    <row r="56578" spans="6:6" x14ac:dyDescent="0.25">
      <c r="F56578" s="1"/>
    </row>
    <row r="56579" spans="6:6" x14ac:dyDescent="0.25">
      <c r="F56579" s="1"/>
    </row>
    <row r="56580" spans="6:6" x14ac:dyDescent="0.25">
      <c r="F56580" s="1"/>
    </row>
    <row r="56581" spans="6:6" x14ac:dyDescent="0.25">
      <c r="F56581" s="1"/>
    </row>
    <row r="56582" spans="6:6" x14ac:dyDescent="0.25">
      <c r="F56582" s="1"/>
    </row>
    <row r="56583" spans="6:6" x14ac:dyDescent="0.25">
      <c r="F56583" s="1"/>
    </row>
    <row r="56584" spans="6:6" x14ac:dyDescent="0.25">
      <c r="F56584" s="1"/>
    </row>
    <row r="56585" spans="6:6" x14ac:dyDescent="0.25">
      <c r="F56585" s="1"/>
    </row>
    <row r="56586" spans="6:6" x14ac:dyDescent="0.25">
      <c r="F56586" s="1"/>
    </row>
    <row r="56587" spans="6:6" x14ac:dyDescent="0.25">
      <c r="F56587" s="1"/>
    </row>
    <row r="56588" spans="6:6" x14ac:dyDescent="0.25">
      <c r="F56588" s="1"/>
    </row>
    <row r="56589" spans="6:6" x14ac:dyDescent="0.25">
      <c r="F56589" s="1"/>
    </row>
    <row r="56590" spans="6:6" x14ac:dyDescent="0.25">
      <c r="F56590" s="1"/>
    </row>
    <row r="56591" spans="6:6" x14ac:dyDescent="0.25">
      <c r="F56591" s="1"/>
    </row>
    <row r="56592" spans="6:6" x14ac:dyDescent="0.25">
      <c r="F56592" s="1"/>
    </row>
    <row r="56593" spans="6:6" x14ac:dyDescent="0.25">
      <c r="F56593" s="1"/>
    </row>
    <row r="56594" spans="6:6" x14ac:dyDescent="0.25">
      <c r="F56594" s="1"/>
    </row>
    <row r="56595" spans="6:6" x14ac:dyDescent="0.25">
      <c r="F56595" s="1"/>
    </row>
    <row r="56596" spans="6:6" x14ac:dyDescent="0.25">
      <c r="F56596" s="1"/>
    </row>
    <row r="56597" spans="6:6" x14ac:dyDescent="0.25">
      <c r="F56597" s="1"/>
    </row>
    <row r="56598" spans="6:6" x14ac:dyDescent="0.25">
      <c r="F56598" s="1"/>
    </row>
    <row r="56599" spans="6:6" x14ac:dyDescent="0.25">
      <c r="F56599" s="1"/>
    </row>
    <row r="56600" spans="6:6" x14ac:dyDescent="0.25">
      <c r="F56600" s="1"/>
    </row>
    <row r="56601" spans="6:6" x14ac:dyDescent="0.25">
      <c r="F56601" s="1"/>
    </row>
    <row r="56602" spans="6:6" x14ac:dyDescent="0.25">
      <c r="F56602" s="1"/>
    </row>
    <row r="56603" spans="6:6" x14ac:dyDescent="0.25">
      <c r="F56603" s="1"/>
    </row>
    <row r="56604" spans="6:6" x14ac:dyDescent="0.25">
      <c r="F56604" s="1"/>
    </row>
    <row r="56605" spans="6:6" x14ac:dyDescent="0.25">
      <c r="F56605" s="1"/>
    </row>
    <row r="56606" spans="6:6" x14ac:dyDescent="0.25">
      <c r="F56606" s="1"/>
    </row>
    <row r="56607" spans="6:6" x14ac:dyDescent="0.25">
      <c r="F56607" s="1"/>
    </row>
    <row r="56608" spans="6:6" x14ac:dyDescent="0.25">
      <c r="F56608" s="1"/>
    </row>
    <row r="56609" spans="6:6" x14ac:dyDescent="0.25">
      <c r="F56609" s="1"/>
    </row>
    <row r="56610" spans="6:6" x14ac:dyDescent="0.25">
      <c r="F56610" s="1"/>
    </row>
    <row r="56611" spans="6:6" x14ac:dyDescent="0.25">
      <c r="F56611" s="1"/>
    </row>
    <row r="56612" spans="6:6" x14ac:dyDescent="0.25">
      <c r="F56612" s="1"/>
    </row>
    <row r="56613" spans="6:6" x14ac:dyDescent="0.25">
      <c r="F56613" s="1"/>
    </row>
    <row r="56614" spans="6:6" x14ac:dyDescent="0.25">
      <c r="F56614" s="1"/>
    </row>
    <row r="56615" spans="6:6" x14ac:dyDescent="0.25">
      <c r="F56615" s="1"/>
    </row>
    <row r="56616" spans="6:6" x14ac:dyDescent="0.25">
      <c r="F56616" s="1"/>
    </row>
    <row r="56617" spans="6:6" x14ac:dyDescent="0.25">
      <c r="F56617" s="1"/>
    </row>
    <row r="56618" spans="6:6" x14ac:dyDescent="0.25">
      <c r="F56618" s="1"/>
    </row>
    <row r="56619" spans="6:6" x14ac:dyDescent="0.25">
      <c r="F56619" s="1"/>
    </row>
    <row r="56620" spans="6:6" x14ac:dyDescent="0.25">
      <c r="F56620" s="1"/>
    </row>
    <row r="56621" spans="6:6" x14ac:dyDescent="0.25">
      <c r="F56621" s="1"/>
    </row>
    <row r="56622" spans="6:6" x14ac:dyDescent="0.25">
      <c r="F56622" s="1"/>
    </row>
    <row r="56623" spans="6:6" x14ac:dyDescent="0.25">
      <c r="F56623" s="1"/>
    </row>
    <row r="56624" spans="6:6" x14ac:dyDescent="0.25">
      <c r="F56624" s="1"/>
    </row>
    <row r="56625" spans="6:6" x14ac:dyDescent="0.25">
      <c r="F56625" s="1"/>
    </row>
    <row r="56626" spans="6:6" x14ac:dyDescent="0.25">
      <c r="F56626" s="1"/>
    </row>
    <row r="56627" spans="6:6" x14ac:dyDescent="0.25">
      <c r="F56627" s="1"/>
    </row>
    <row r="56628" spans="6:6" x14ac:dyDescent="0.25">
      <c r="F56628" s="1"/>
    </row>
    <row r="56629" spans="6:6" x14ac:dyDescent="0.25">
      <c r="F56629" s="1"/>
    </row>
    <row r="56630" spans="6:6" x14ac:dyDescent="0.25">
      <c r="F56630" s="1"/>
    </row>
    <row r="56631" spans="6:6" x14ac:dyDescent="0.25">
      <c r="F56631" s="1"/>
    </row>
    <row r="56632" spans="6:6" x14ac:dyDescent="0.25">
      <c r="F56632" s="1"/>
    </row>
    <row r="56633" spans="6:6" x14ac:dyDescent="0.25">
      <c r="F56633" s="1"/>
    </row>
    <row r="56634" spans="6:6" x14ac:dyDescent="0.25">
      <c r="F56634" s="1"/>
    </row>
    <row r="56635" spans="6:6" x14ac:dyDescent="0.25">
      <c r="F56635" s="1"/>
    </row>
    <row r="56636" spans="6:6" x14ac:dyDescent="0.25">
      <c r="F56636" s="1"/>
    </row>
    <row r="56637" spans="6:6" x14ac:dyDescent="0.25">
      <c r="F56637" s="1"/>
    </row>
    <row r="56638" spans="6:6" x14ac:dyDescent="0.25">
      <c r="F56638" s="1"/>
    </row>
    <row r="56639" spans="6:6" x14ac:dyDescent="0.25">
      <c r="F56639" s="1"/>
    </row>
    <row r="56640" spans="6:6" x14ac:dyDescent="0.25">
      <c r="F56640" s="1"/>
    </row>
    <row r="56641" spans="6:6" x14ac:dyDescent="0.25">
      <c r="F56641" s="1"/>
    </row>
    <row r="56642" spans="6:6" x14ac:dyDescent="0.25">
      <c r="F56642" s="1"/>
    </row>
    <row r="56643" spans="6:6" x14ac:dyDescent="0.25">
      <c r="F56643" s="1"/>
    </row>
    <row r="56644" spans="6:6" x14ac:dyDescent="0.25">
      <c r="F56644" s="1"/>
    </row>
    <row r="56645" spans="6:6" x14ac:dyDescent="0.25">
      <c r="F56645" s="1"/>
    </row>
    <row r="56646" spans="6:6" x14ac:dyDescent="0.25">
      <c r="F56646" s="1"/>
    </row>
    <row r="56647" spans="6:6" x14ac:dyDescent="0.25">
      <c r="F56647" s="1"/>
    </row>
    <row r="56648" spans="6:6" x14ac:dyDescent="0.25">
      <c r="F56648" s="1"/>
    </row>
    <row r="56649" spans="6:6" x14ac:dyDescent="0.25">
      <c r="F56649" s="1"/>
    </row>
    <row r="56650" spans="6:6" x14ac:dyDescent="0.25">
      <c r="F56650" s="1"/>
    </row>
    <row r="56651" spans="6:6" x14ac:dyDescent="0.25">
      <c r="F56651" s="1"/>
    </row>
    <row r="56652" spans="6:6" x14ac:dyDescent="0.25">
      <c r="F56652" s="1"/>
    </row>
    <row r="56653" spans="6:6" x14ac:dyDescent="0.25">
      <c r="F56653" s="1"/>
    </row>
    <row r="56654" spans="6:6" x14ac:dyDescent="0.25">
      <c r="F56654" s="1"/>
    </row>
    <row r="56655" spans="6:6" x14ac:dyDescent="0.25">
      <c r="F56655" s="1"/>
    </row>
    <row r="56656" spans="6:6" x14ac:dyDescent="0.25">
      <c r="F56656" s="1"/>
    </row>
    <row r="56657" spans="6:6" x14ac:dyDescent="0.25">
      <c r="F56657" s="1"/>
    </row>
    <row r="56658" spans="6:6" x14ac:dyDescent="0.25">
      <c r="F56658" s="1"/>
    </row>
    <row r="56659" spans="6:6" x14ac:dyDescent="0.25">
      <c r="F56659" s="1"/>
    </row>
    <row r="56660" spans="6:6" x14ac:dyDescent="0.25">
      <c r="F56660" s="1"/>
    </row>
    <row r="56661" spans="6:6" x14ac:dyDescent="0.25">
      <c r="F56661" s="1"/>
    </row>
    <row r="56662" spans="6:6" x14ac:dyDescent="0.25">
      <c r="F56662" s="1"/>
    </row>
    <row r="56663" spans="6:6" x14ac:dyDescent="0.25">
      <c r="F56663" s="1"/>
    </row>
    <row r="56664" spans="6:6" x14ac:dyDescent="0.25">
      <c r="F56664" s="1"/>
    </row>
    <row r="56665" spans="6:6" x14ac:dyDescent="0.25">
      <c r="F56665" s="1"/>
    </row>
    <row r="56666" spans="6:6" x14ac:dyDescent="0.25">
      <c r="F56666" s="1"/>
    </row>
    <row r="56667" spans="6:6" x14ac:dyDescent="0.25">
      <c r="F56667" s="1"/>
    </row>
    <row r="56668" spans="6:6" x14ac:dyDescent="0.25">
      <c r="F56668" s="1"/>
    </row>
    <row r="56669" spans="6:6" x14ac:dyDescent="0.25">
      <c r="F56669" s="1"/>
    </row>
    <row r="56670" spans="6:6" x14ac:dyDescent="0.25">
      <c r="F56670" s="1"/>
    </row>
    <row r="56671" spans="6:6" x14ac:dyDescent="0.25">
      <c r="F56671" s="1"/>
    </row>
    <row r="56672" spans="6:6" x14ac:dyDescent="0.25">
      <c r="F56672" s="1"/>
    </row>
    <row r="56673" spans="6:6" x14ac:dyDescent="0.25">
      <c r="F56673" s="1"/>
    </row>
    <row r="56674" spans="6:6" x14ac:dyDescent="0.25">
      <c r="F56674" s="1"/>
    </row>
    <row r="56675" spans="6:6" x14ac:dyDescent="0.25">
      <c r="F56675" s="1"/>
    </row>
    <row r="56676" spans="6:6" x14ac:dyDescent="0.25">
      <c r="F56676" s="1"/>
    </row>
    <row r="56677" spans="6:6" x14ac:dyDescent="0.25">
      <c r="F56677" s="1"/>
    </row>
    <row r="56678" spans="6:6" x14ac:dyDescent="0.25">
      <c r="F56678" s="1"/>
    </row>
    <row r="56679" spans="6:6" x14ac:dyDescent="0.25">
      <c r="F56679" s="1"/>
    </row>
    <row r="56680" spans="6:6" x14ac:dyDescent="0.25">
      <c r="F56680" s="1"/>
    </row>
    <row r="56681" spans="6:6" x14ac:dyDescent="0.25">
      <c r="F56681" s="1"/>
    </row>
    <row r="56682" spans="6:6" x14ac:dyDescent="0.25">
      <c r="F56682" s="1"/>
    </row>
    <row r="56683" spans="6:6" x14ac:dyDescent="0.25">
      <c r="F56683" s="1"/>
    </row>
    <row r="56684" spans="6:6" x14ac:dyDescent="0.25">
      <c r="F56684" s="1"/>
    </row>
    <row r="56685" spans="6:6" x14ac:dyDescent="0.25">
      <c r="F56685" s="1"/>
    </row>
    <row r="56686" spans="6:6" x14ac:dyDescent="0.25">
      <c r="F56686" s="1"/>
    </row>
    <row r="56687" spans="6:6" x14ac:dyDescent="0.25">
      <c r="F56687" s="1"/>
    </row>
    <row r="56688" spans="6:6" x14ac:dyDescent="0.25">
      <c r="F56688" s="1"/>
    </row>
    <row r="56689" spans="6:6" x14ac:dyDescent="0.25">
      <c r="F56689" s="1"/>
    </row>
    <row r="56690" spans="6:6" x14ac:dyDescent="0.25">
      <c r="F56690" s="1"/>
    </row>
    <row r="56691" spans="6:6" x14ac:dyDescent="0.25">
      <c r="F56691" s="1"/>
    </row>
    <row r="56692" spans="6:6" x14ac:dyDescent="0.25">
      <c r="F56692" s="1"/>
    </row>
    <row r="56693" spans="6:6" x14ac:dyDescent="0.25">
      <c r="F56693" s="1"/>
    </row>
    <row r="56694" spans="6:6" x14ac:dyDescent="0.25">
      <c r="F56694" s="1"/>
    </row>
    <row r="56695" spans="6:6" x14ac:dyDescent="0.25">
      <c r="F56695" s="1"/>
    </row>
    <row r="56696" spans="6:6" x14ac:dyDescent="0.25">
      <c r="F56696" s="1"/>
    </row>
    <row r="56697" spans="6:6" x14ac:dyDescent="0.25">
      <c r="F56697" s="1"/>
    </row>
    <row r="56698" spans="6:6" x14ac:dyDescent="0.25">
      <c r="F56698" s="1"/>
    </row>
    <row r="56699" spans="6:6" x14ac:dyDescent="0.25">
      <c r="F56699" s="1"/>
    </row>
    <row r="56700" spans="6:6" x14ac:dyDescent="0.25">
      <c r="F56700" s="1"/>
    </row>
    <row r="56701" spans="6:6" x14ac:dyDescent="0.25">
      <c r="F56701" s="1"/>
    </row>
    <row r="56702" spans="6:6" x14ac:dyDescent="0.25">
      <c r="F56702" s="1"/>
    </row>
    <row r="56703" spans="6:6" x14ac:dyDescent="0.25">
      <c r="F56703" s="1"/>
    </row>
    <row r="56704" spans="6:6" x14ac:dyDescent="0.25">
      <c r="F56704" s="1"/>
    </row>
    <row r="56705" spans="6:6" x14ac:dyDescent="0.25">
      <c r="F56705" s="1"/>
    </row>
    <row r="56706" spans="6:6" x14ac:dyDescent="0.25">
      <c r="F56706" s="1"/>
    </row>
    <row r="56707" spans="6:6" x14ac:dyDescent="0.25">
      <c r="F56707" s="1"/>
    </row>
    <row r="56708" spans="6:6" x14ac:dyDescent="0.25">
      <c r="F56708" s="1"/>
    </row>
    <row r="56709" spans="6:6" x14ac:dyDescent="0.25">
      <c r="F56709" s="1"/>
    </row>
    <row r="56710" spans="6:6" x14ac:dyDescent="0.25">
      <c r="F56710" s="1"/>
    </row>
    <row r="56711" spans="6:6" x14ac:dyDescent="0.25">
      <c r="F56711" s="1"/>
    </row>
    <row r="56712" spans="6:6" x14ac:dyDescent="0.25">
      <c r="F56712" s="1"/>
    </row>
    <row r="56713" spans="6:6" x14ac:dyDescent="0.25">
      <c r="F56713" s="1"/>
    </row>
    <row r="56714" spans="6:6" x14ac:dyDescent="0.25">
      <c r="F56714" s="1"/>
    </row>
    <row r="56715" spans="6:6" x14ac:dyDescent="0.25">
      <c r="F56715" s="1"/>
    </row>
    <row r="56716" spans="6:6" x14ac:dyDescent="0.25">
      <c r="F56716" s="1"/>
    </row>
    <row r="56717" spans="6:6" x14ac:dyDescent="0.25">
      <c r="F56717" s="1"/>
    </row>
    <row r="56718" spans="6:6" x14ac:dyDescent="0.25">
      <c r="F56718" s="1"/>
    </row>
    <row r="56719" spans="6:6" x14ac:dyDescent="0.25">
      <c r="F56719" s="1"/>
    </row>
    <row r="56720" spans="6:6" x14ac:dyDescent="0.25">
      <c r="F56720" s="1"/>
    </row>
    <row r="56721" spans="6:6" x14ac:dyDescent="0.25">
      <c r="F56721" s="1"/>
    </row>
    <row r="56722" spans="6:6" x14ac:dyDescent="0.25">
      <c r="F56722" s="1"/>
    </row>
    <row r="56723" spans="6:6" x14ac:dyDescent="0.25">
      <c r="F56723" s="1"/>
    </row>
    <row r="56724" spans="6:6" x14ac:dyDescent="0.25">
      <c r="F56724" s="1"/>
    </row>
    <row r="56725" spans="6:6" x14ac:dyDescent="0.25">
      <c r="F56725" s="1"/>
    </row>
    <row r="56726" spans="6:6" x14ac:dyDescent="0.25">
      <c r="F56726" s="1"/>
    </row>
    <row r="56727" spans="6:6" x14ac:dyDescent="0.25">
      <c r="F56727" s="1"/>
    </row>
    <row r="56728" spans="6:6" x14ac:dyDescent="0.25">
      <c r="F56728" s="1"/>
    </row>
    <row r="56729" spans="6:6" x14ac:dyDescent="0.25">
      <c r="F56729" s="1"/>
    </row>
    <row r="56730" spans="6:6" x14ac:dyDescent="0.25">
      <c r="F56730" s="1"/>
    </row>
    <row r="56731" spans="6:6" x14ac:dyDescent="0.25">
      <c r="F56731" s="1"/>
    </row>
    <row r="56732" spans="6:6" x14ac:dyDescent="0.25">
      <c r="F56732" s="1"/>
    </row>
    <row r="56733" spans="6:6" x14ac:dyDescent="0.25">
      <c r="F56733" s="1"/>
    </row>
    <row r="56734" spans="6:6" x14ac:dyDescent="0.25">
      <c r="F56734" s="1"/>
    </row>
    <row r="56735" spans="6:6" x14ac:dyDescent="0.25">
      <c r="F56735" s="1"/>
    </row>
    <row r="56736" spans="6:6" x14ac:dyDescent="0.25">
      <c r="F56736" s="1"/>
    </row>
    <row r="56737" spans="6:6" x14ac:dyDescent="0.25">
      <c r="F56737" s="1"/>
    </row>
    <row r="56738" spans="6:6" x14ac:dyDescent="0.25">
      <c r="F56738" s="1"/>
    </row>
    <row r="56739" spans="6:6" x14ac:dyDescent="0.25">
      <c r="F56739" s="1"/>
    </row>
    <row r="56740" spans="6:6" x14ac:dyDescent="0.25">
      <c r="F56740" s="1"/>
    </row>
    <row r="56741" spans="6:6" x14ac:dyDescent="0.25">
      <c r="F56741" s="1"/>
    </row>
    <row r="56742" spans="6:6" x14ac:dyDescent="0.25">
      <c r="F56742" s="1"/>
    </row>
    <row r="56743" spans="6:6" x14ac:dyDescent="0.25">
      <c r="F56743" s="1"/>
    </row>
    <row r="56744" spans="6:6" x14ac:dyDescent="0.25">
      <c r="F56744" s="1"/>
    </row>
    <row r="56745" spans="6:6" x14ac:dyDescent="0.25">
      <c r="F56745" s="1"/>
    </row>
    <row r="56746" spans="6:6" x14ac:dyDescent="0.25">
      <c r="F56746" s="1"/>
    </row>
    <row r="56747" spans="6:6" x14ac:dyDescent="0.25">
      <c r="F56747" s="1"/>
    </row>
    <row r="56748" spans="6:6" x14ac:dyDescent="0.25">
      <c r="F56748" s="1"/>
    </row>
    <row r="56749" spans="6:6" x14ac:dyDescent="0.25">
      <c r="F56749" s="1"/>
    </row>
    <row r="56750" spans="6:6" x14ac:dyDescent="0.25">
      <c r="F56750" s="1"/>
    </row>
    <row r="56751" spans="6:6" x14ac:dyDescent="0.25">
      <c r="F56751" s="1"/>
    </row>
    <row r="56752" spans="6:6" x14ac:dyDescent="0.25">
      <c r="F56752" s="1"/>
    </row>
    <row r="56753" spans="6:6" x14ac:dyDescent="0.25">
      <c r="F56753" s="1"/>
    </row>
    <row r="56754" spans="6:6" x14ac:dyDescent="0.25">
      <c r="F56754" s="1"/>
    </row>
    <row r="56755" spans="6:6" x14ac:dyDescent="0.25">
      <c r="F56755" s="1"/>
    </row>
    <row r="56756" spans="6:6" x14ac:dyDescent="0.25">
      <c r="F56756" s="1"/>
    </row>
    <row r="56757" spans="6:6" x14ac:dyDescent="0.25">
      <c r="F56757" s="1"/>
    </row>
    <row r="56758" spans="6:6" x14ac:dyDescent="0.25">
      <c r="F56758" s="1"/>
    </row>
    <row r="56759" spans="6:6" x14ac:dyDescent="0.25">
      <c r="F56759" s="1"/>
    </row>
    <row r="56760" spans="6:6" x14ac:dyDescent="0.25">
      <c r="F56760" s="1"/>
    </row>
    <row r="56761" spans="6:6" x14ac:dyDescent="0.25">
      <c r="F56761" s="1"/>
    </row>
    <row r="56762" spans="6:6" x14ac:dyDescent="0.25">
      <c r="F56762" s="1"/>
    </row>
    <row r="56763" spans="6:6" x14ac:dyDescent="0.25">
      <c r="F56763" s="1"/>
    </row>
    <row r="56764" spans="6:6" x14ac:dyDescent="0.25">
      <c r="F56764" s="1"/>
    </row>
    <row r="56765" spans="6:6" x14ac:dyDescent="0.25">
      <c r="F56765" s="1"/>
    </row>
    <row r="56766" spans="6:6" x14ac:dyDescent="0.25">
      <c r="F56766" s="1"/>
    </row>
    <row r="56767" spans="6:6" x14ac:dyDescent="0.25">
      <c r="F56767" s="1"/>
    </row>
    <row r="56768" spans="6:6" x14ac:dyDescent="0.25">
      <c r="F56768" s="1"/>
    </row>
    <row r="56769" spans="6:6" x14ac:dyDescent="0.25">
      <c r="F56769" s="1"/>
    </row>
    <row r="56770" spans="6:6" x14ac:dyDescent="0.25">
      <c r="F56770" s="1"/>
    </row>
    <row r="56771" spans="6:6" x14ac:dyDescent="0.25">
      <c r="F56771" s="1"/>
    </row>
    <row r="56772" spans="6:6" x14ac:dyDescent="0.25">
      <c r="F56772" s="1"/>
    </row>
    <row r="56773" spans="6:6" x14ac:dyDescent="0.25">
      <c r="F56773" s="1"/>
    </row>
    <row r="56774" spans="6:6" x14ac:dyDescent="0.25">
      <c r="F56774" s="1"/>
    </row>
    <row r="56775" spans="6:6" x14ac:dyDescent="0.25">
      <c r="F56775" s="1"/>
    </row>
    <row r="56776" spans="6:6" x14ac:dyDescent="0.25">
      <c r="F56776" s="1"/>
    </row>
    <row r="56777" spans="6:6" x14ac:dyDescent="0.25">
      <c r="F56777" s="1"/>
    </row>
    <row r="56778" spans="6:6" x14ac:dyDescent="0.25">
      <c r="F56778" s="1"/>
    </row>
    <row r="56779" spans="6:6" x14ac:dyDescent="0.25">
      <c r="F56779" s="1"/>
    </row>
    <row r="56780" spans="6:6" x14ac:dyDescent="0.25">
      <c r="F56780" s="1"/>
    </row>
    <row r="56781" spans="6:6" x14ac:dyDescent="0.25">
      <c r="F56781" s="1"/>
    </row>
    <row r="56782" spans="6:6" x14ac:dyDescent="0.25">
      <c r="F56782" s="1"/>
    </row>
    <row r="56783" spans="6:6" x14ac:dyDescent="0.25">
      <c r="F56783" s="1"/>
    </row>
    <row r="56784" spans="6:6" x14ac:dyDescent="0.25">
      <c r="F56784" s="1"/>
    </row>
    <row r="56785" spans="6:6" x14ac:dyDescent="0.25">
      <c r="F56785" s="1"/>
    </row>
    <row r="56786" spans="6:6" x14ac:dyDescent="0.25">
      <c r="F56786" s="1"/>
    </row>
    <row r="56787" spans="6:6" x14ac:dyDescent="0.25">
      <c r="F56787" s="1"/>
    </row>
    <row r="56788" spans="6:6" x14ac:dyDescent="0.25">
      <c r="F56788" s="1"/>
    </row>
    <row r="56789" spans="6:6" x14ac:dyDescent="0.25">
      <c r="F56789" s="1"/>
    </row>
    <row r="56790" spans="6:6" x14ac:dyDescent="0.25">
      <c r="F56790" s="1"/>
    </row>
    <row r="56791" spans="6:6" x14ac:dyDescent="0.25">
      <c r="F56791" s="1"/>
    </row>
    <row r="56792" spans="6:6" x14ac:dyDescent="0.25">
      <c r="F56792" s="1"/>
    </row>
    <row r="56793" spans="6:6" x14ac:dyDescent="0.25">
      <c r="F56793" s="1"/>
    </row>
    <row r="56794" spans="6:6" x14ac:dyDescent="0.25">
      <c r="F56794" s="1"/>
    </row>
    <row r="56795" spans="6:6" x14ac:dyDescent="0.25">
      <c r="F56795" s="1"/>
    </row>
    <row r="56796" spans="6:6" x14ac:dyDescent="0.25">
      <c r="F56796" s="1"/>
    </row>
    <row r="56797" spans="6:6" x14ac:dyDescent="0.25">
      <c r="F56797" s="1"/>
    </row>
    <row r="56798" spans="6:6" x14ac:dyDescent="0.25">
      <c r="F56798" s="1"/>
    </row>
    <row r="56799" spans="6:6" x14ac:dyDescent="0.25">
      <c r="F56799" s="1"/>
    </row>
    <row r="56800" spans="6:6" x14ac:dyDescent="0.25">
      <c r="F56800" s="1"/>
    </row>
    <row r="56801" spans="6:6" x14ac:dyDescent="0.25">
      <c r="F56801" s="1"/>
    </row>
    <row r="56802" spans="6:6" x14ac:dyDescent="0.25">
      <c r="F56802" s="1"/>
    </row>
    <row r="56803" spans="6:6" x14ac:dyDescent="0.25">
      <c r="F56803" s="1"/>
    </row>
    <row r="56804" spans="6:6" x14ac:dyDescent="0.25">
      <c r="F56804" s="1"/>
    </row>
    <row r="56805" spans="6:6" x14ac:dyDescent="0.25">
      <c r="F56805" s="1"/>
    </row>
    <row r="56806" spans="6:6" x14ac:dyDescent="0.25">
      <c r="F56806" s="1"/>
    </row>
    <row r="56807" spans="6:6" x14ac:dyDescent="0.25">
      <c r="F56807" s="1"/>
    </row>
    <row r="56808" spans="6:6" x14ac:dyDescent="0.25">
      <c r="F56808" s="1"/>
    </row>
    <row r="56809" spans="6:6" x14ac:dyDescent="0.25">
      <c r="F56809" s="1"/>
    </row>
    <row r="56810" spans="6:6" x14ac:dyDescent="0.25">
      <c r="F56810" s="1"/>
    </row>
    <row r="56811" spans="6:6" x14ac:dyDescent="0.25">
      <c r="F56811" s="1"/>
    </row>
    <row r="56812" spans="6:6" x14ac:dyDescent="0.25">
      <c r="F56812" s="1"/>
    </row>
    <row r="56813" spans="6:6" x14ac:dyDescent="0.25">
      <c r="F56813" s="1"/>
    </row>
    <row r="56814" spans="6:6" x14ac:dyDescent="0.25">
      <c r="F56814" s="1"/>
    </row>
    <row r="56815" spans="6:6" x14ac:dyDescent="0.25">
      <c r="F56815" s="1"/>
    </row>
    <row r="56816" spans="6:6" x14ac:dyDescent="0.25">
      <c r="F56816" s="1"/>
    </row>
    <row r="56817" spans="6:6" x14ac:dyDescent="0.25">
      <c r="F56817" s="1"/>
    </row>
    <row r="56818" spans="6:6" x14ac:dyDescent="0.25">
      <c r="F56818" s="1"/>
    </row>
    <row r="56819" spans="6:6" x14ac:dyDescent="0.25">
      <c r="F56819" s="1"/>
    </row>
    <row r="56820" spans="6:6" x14ac:dyDescent="0.25">
      <c r="F56820" s="1"/>
    </row>
    <row r="56821" spans="6:6" x14ac:dyDescent="0.25">
      <c r="F56821" s="1"/>
    </row>
    <row r="56822" spans="6:6" x14ac:dyDescent="0.25">
      <c r="F56822" s="1"/>
    </row>
    <row r="56823" spans="6:6" x14ac:dyDescent="0.25">
      <c r="F56823" s="1"/>
    </row>
    <row r="56824" spans="6:6" x14ac:dyDescent="0.25">
      <c r="F56824" s="1"/>
    </row>
    <row r="56825" spans="6:6" x14ac:dyDescent="0.25">
      <c r="F56825" s="1"/>
    </row>
    <row r="56826" spans="6:6" x14ac:dyDescent="0.25">
      <c r="F56826" s="1"/>
    </row>
    <row r="56827" spans="6:6" x14ac:dyDescent="0.25">
      <c r="F56827" s="1"/>
    </row>
    <row r="56828" spans="6:6" x14ac:dyDescent="0.25">
      <c r="F56828" s="1"/>
    </row>
    <row r="56829" spans="6:6" x14ac:dyDescent="0.25">
      <c r="F56829" s="1"/>
    </row>
    <row r="56830" spans="6:6" x14ac:dyDescent="0.25">
      <c r="F56830" s="1"/>
    </row>
    <row r="56831" spans="6:6" x14ac:dyDescent="0.25">
      <c r="F56831" s="1"/>
    </row>
    <row r="56832" spans="6:6" x14ac:dyDescent="0.25">
      <c r="F56832" s="1"/>
    </row>
    <row r="56833" spans="6:6" x14ac:dyDescent="0.25">
      <c r="F56833" s="1"/>
    </row>
    <row r="56834" spans="6:6" x14ac:dyDescent="0.25">
      <c r="F56834" s="1"/>
    </row>
    <row r="56835" spans="6:6" x14ac:dyDescent="0.25">
      <c r="F56835" s="1"/>
    </row>
    <row r="56836" spans="6:6" x14ac:dyDescent="0.25">
      <c r="F56836" s="1"/>
    </row>
    <row r="56837" spans="6:6" x14ac:dyDescent="0.25">
      <c r="F56837" s="1"/>
    </row>
    <row r="56838" spans="6:6" x14ac:dyDescent="0.25">
      <c r="F56838" s="1"/>
    </row>
    <row r="56839" spans="6:6" x14ac:dyDescent="0.25">
      <c r="F56839" s="1"/>
    </row>
    <row r="56840" spans="6:6" x14ac:dyDescent="0.25">
      <c r="F56840" s="1"/>
    </row>
    <row r="56841" spans="6:6" x14ac:dyDescent="0.25">
      <c r="F56841" s="1"/>
    </row>
    <row r="56842" spans="6:6" x14ac:dyDescent="0.25">
      <c r="F56842" s="1"/>
    </row>
    <row r="56843" spans="6:6" x14ac:dyDescent="0.25">
      <c r="F56843" s="1"/>
    </row>
    <row r="56844" spans="6:6" x14ac:dyDescent="0.25">
      <c r="F56844" s="1"/>
    </row>
    <row r="56845" spans="6:6" x14ac:dyDescent="0.25">
      <c r="F56845" s="1"/>
    </row>
    <row r="56846" spans="6:6" x14ac:dyDescent="0.25">
      <c r="F56846" s="1"/>
    </row>
    <row r="56847" spans="6:6" x14ac:dyDescent="0.25">
      <c r="F56847" s="1"/>
    </row>
    <row r="56848" spans="6:6" x14ac:dyDescent="0.25">
      <c r="F56848" s="1"/>
    </row>
    <row r="56849" spans="6:6" x14ac:dyDescent="0.25">
      <c r="F56849" s="1"/>
    </row>
    <row r="56850" spans="6:6" x14ac:dyDescent="0.25">
      <c r="F56850" s="1"/>
    </row>
    <row r="56851" spans="6:6" x14ac:dyDescent="0.25">
      <c r="F56851" s="1"/>
    </row>
    <row r="56852" spans="6:6" x14ac:dyDescent="0.25">
      <c r="F56852" s="1"/>
    </row>
    <row r="56853" spans="6:6" x14ac:dyDescent="0.25">
      <c r="F56853" s="1"/>
    </row>
    <row r="56854" spans="6:6" x14ac:dyDescent="0.25">
      <c r="F56854" s="1"/>
    </row>
    <row r="56855" spans="6:6" x14ac:dyDescent="0.25">
      <c r="F56855" s="1"/>
    </row>
    <row r="56856" spans="6:6" x14ac:dyDescent="0.25">
      <c r="F56856" s="1"/>
    </row>
    <row r="56857" spans="6:6" x14ac:dyDescent="0.25">
      <c r="F56857" s="1"/>
    </row>
    <row r="56858" spans="6:6" x14ac:dyDescent="0.25">
      <c r="F56858" s="1"/>
    </row>
    <row r="56859" spans="6:6" x14ac:dyDescent="0.25">
      <c r="F56859" s="1"/>
    </row>
    <row r="56860" spans="6:6" x14ac:dyDescent="0.25">
      <c r="F56860" s="1"/>
    </row>
    <row r="56861" spans="6:6" x14ac:dyDescent="0.25">
      <c r="F56861" s="1"/>
    </row>
    <row r="56862" spans="6:6" x14ac:dyDescent="0.25">
      <c r="F56862" s="1"/>
    </row>
    <row r="56863" spans="6:6" x14ac:dyDescent="0.25">
      <c r="F56863" s="1"/>
    </row>
    <row r="56864" spans="6:6" x14ac:dyDescent="0.25">
      <c r="F56864" s="1"/>
    </row>
    <row r="56865" spans="6:6" x14ac:dyDescent="0.25">
      <c r="F56865" s="1"/>
    </row>
    <row r="56866" spans="6:6" x14ac:dyDescent="0.25">
      <c r="F56866" s="1"/>
    </row>
    <row r="56867" spans="6:6" x14ac:dyDescent="0.25">
      <c r="F56867" s="1"/>
    </row>
    <row r="56868" spans="6:6" x14ac:dyDescent="0.25">
      <c r="F56868" s="1"/>
    </row>
    <row r="56869" spans="6:6" x14ac:dyDescent="0.25">
      <c r="F56869" s="1"/>
    </row>
    <row r="56870" spans="6:6" x14ac:dyDescent="0.25">
      <c r="F56870" s="1"/>
    </row>
    <row r="56871" spans="6:6" x14ac:dyDescent="0.25">
      <c r="F56871" s="1"/>
    </row>
    <row r="56872" spans="6:6" x14ac:dyDescent="0.25">
      <c r="F56872" s="1"/>
    </row>
    <row r="56873" spans="6:6" x14ac:dyDescent="0.25">
      <c r="F56873" s="1"/>
    </row>
    <row r="56874" spans="6:6" x14ac:dyDescent="0.25">
      <c r="F56874" s="1"/>
    </row>
    <row r="56875" spans="6:6" x14ac:dyDescent="0.25">
      <c r="F56875" s="1"/>
    </row>
    <row r="56876" spans="6:6" x14ac:dyDescent="0.25">
      <c r="F56876" s="1"/>
    </row>
    <row r="56877" spans="6:6" x14ac:dyDescent="0.25">
      <c r="F56877" s="1"/>
    </row>
    <row r="56878" spans="6:6" x14ac:dyDescent="0.25">
      <c r="F56878" s="1"/>
    </row>
    <row r="56879" spans="6:6" x14ac:dyDescent="0.25">
      <c r="F56879" s="1"/>
    </row>
    <row r="56880" spans="6:6" x14ac:dyDescent="0.25">
      <c r="F56880" s="1"/>
    </row>
    <row r="56881" spans="6:6" x14ac:dyDescent="0.25">
      <c r="F56881" s="1"/>
    </row>
    <row r="56882" spans="6:6" x14ac:dyDescent="0.25">
      <c r="F56882" s="1"/>
    </row>
    <row r="56883" spans="6:6" x14ac:dyDescent="0.25">
      <c r="F56883" s="1"/>
    </row>
    <row r="56884" spans="6:6" x14ac:dyDescent="0.25">
      <c r="F56884" s="1"/>
    </row>
    <row r="56885" spans="6:6" x14ac:dyDescent="0.25">
      <c r="F56885" s="1"/>
    </row>
    <row r="56886" spans="6:6" x14ac:dyDescent="0.25">
      <c r="F56886" s="1"/>
    </row>
    <row r="56887" spans="6:6" x14ac:dyDescent="0.25">
      <c r="F56887" s="1"/>
    </row>
    <row r="56888" spans="6:6" x14ac:dyDescent="0.25">
      <c r="F56888" s="1"/>
    </row>
    <row r="56889" spans="6:6" x14ac:dyDescent="0.25">
      <c r="F56889" s="1"/>
    </row>
    <row r="56890" spans="6:6" x14ac:dyDescent="0.25">
      <c r="F56890" s="1"/>
    </row>
    <row r="56891" spans="6:6" x14ac:dyDescent="0.25">
      <c r="F56891" s="1"/>
    </row>
    <row r="56892" spans="6:6" x14ac:dyDescent="0.25">
      <c r="F56892" s="1"/>
    </row>
    <row r="56893" spans="6:6" x14ac:dyDescent="0.25">
      <c r="F56893" s="1"/>
    </row>
    <row r="56894" spans="6:6" x14ac:dyDescent="0.25">
      <c r="F56894" s="1"/>
    </row>
    <row r="56895" spans="6:6" x14ac:dyDescent="0.25">
      <c r="F56895" s="1"/>
    </row>
    <row r="56896" spans="6:6" x14ac:dyDescent="0.25">
      <c r="F56896" s="1"/>
    </row>
    <row r="56897" spans="6:6" x14ac:dyDescent="0.25">
      <c r="F56897" s="1"/>
    </row>
    <row r="56898" spans="6:6" x14ac:dyDescent="0.25">
      <c r="F56898" s="1"/>
    </row>
    <row r="56899" spans="6:6" x14ac:dyDescent="0.25">
      <c r="F56899" s="1"/>
    </row>
    <row r="56900" spans="6:6" x14ac:dyDescent="0.25">
      <c r="F56900" s="1"/>
    </row>
    <row r="56901" spans="6:6" x14ac:dyDescent="0.25">
      <c r="F56901" s="1"/>
    </row>
    <row r="56902" spans="6:6" x14ac:dyDescent="0.25">
      <c r="F56902" s="1"/>
    </row>
    <row r="56903" spans="6:6" x14ac:dyDescent="0.25">
      <c r="F56903" s="1"/>
    </row>
    <row r="56904" spans="6:6" x14ac:dyDescent="0.25">
      <c r="F56904" s="1"/>
    </row>
    <row r="56905" spans="6:6" x14ac:dyDescent="0.25">
      <c r="F56905" s="1"/>
    </row>
    <row r="56906" spans="6:6" x14ac:dyDescent="0.25">
      <c r="F56906" s="1"/>
    </row>
    <row r="56907" spans="6:6" x14ac:dyDescent="0.25">
      <c r="F56907" s="1"/>
    </row>
    <row r="56908" spans="6:6" x14ac:dyDescent="0.25">
      <c r="F56908" s="1"/>
    </row>
    <row r="56909" spans="6:6" x14ac:dyDescent="0.25">
      <c r="F56909" s="1"/>
    </row>
    <row r="56910" spans="6:6" x14ac:dyDescent="0.25">
      <c r="F56910" s="1"/>
    </row>
    <row r="56911" spans="6:6" x14ac:dyDescent="0.25">
      <c r="F56911" s="1"/>
    </row>
    <row r="56912" spans="6:6" x14ac:dyDescent="0.25">
      <c r="F56912" s="1"/>
    </row>
    <row r="56913" spans="6:6" x14ac:dyDescent="0.25">
      <c r="F56913" s="1"/>
    </row>
    <row r="56914" spans="6:6" x14ac:dyDescent="0.25">
      <c r="F56914" s="1"/>
    </row>
    <row r="56915" spans="6:6" x14ac:dyDescent="0.25">
      <c r="F56915" s="1"/>
    </row>
    <row r="56916" spans="6:6" x14ac:dyDescent="0.25">
      <c r="F56916" s="1"/>
    </row>
    <row r="56917" spans="6:6" x14ac:dyDescent="0.25">
      <c r="F56917" s="1"/>
    </row>
    <row r="56918" spans="6:6" x14ac:dyDescent="0.25">
      <c r="F56918" s="1"/>
    </row>
    <row r="56919" spans="6:6" x14ac:dyDescent="0.25">
      <c r="F56919" s="1"/>
    </row>
    <row r="56920" spans="6:6" x14ac:dyDescent="0.25">
      <c r="F56920" s="1"/>
    </row>
    <row r="56921" spans="6:6" x14ac:dyDescent="0.25">
      <c r="F56921" s="1"/>
    </row>
    <row r="56922" spans="6:6" x14ac:dyDescent="0.25">
      <c r="F56922" s="1"/>
    </row>
    <row r="56923" spans="6:6" x14ac:dyDescent="0.25">
      <c r="F56923" s="1"/>
    </row>
    <row r="56924" spans="6:6" x14ac:dyDescent="0.25">
      <c r="F56924" s="1"/>
    </row>
    <row r="56925" spans="6:6" x14ac:dyDescent="0.25">
      <c r="F56925" s="1"/>
    </row>
    <row r="56926" spans="6:6" x14ac:dyDescent="0.25">
      <c r="F56926" s="1"/>
    </row>
    <row r="56927" spans="6:6" x14ac:dyDescent="0.25">
      <c r="F56927" s="1"/>
    </row>
    <row r="56928" spans="6:6" x14ac:dyDescent="0.25">
      <c r="F56928" s="1"/>
    </row>
    <row r="56929" spans="6:6" x14ac:dyDescent="0.25">
      <c r="F56929" s="1"/>
    </row>
    <row r="56930" spans="6:6" x14ac:dyDescent="0.25">
      <c r="F56930" s="1"/>
    </row>
    <row r="56931" spans="6:6" x14ac:dyDescent="0.25">
      <c r="F56931" s="1"/>
    </row>
    <row r="56932" spans="6:6" x14ac:dyDescent="0.25">
      <c r="F56932" s="1"/>
    </row>
    <row r="56933" spans="6:6" x14ac:dyDescent="0.25">
      <c r="F56933" s="1"/>
    </row>
    <row r="56934" spans="6:6" x14ac:dyDescent="0.25">
      <c r="F56934" s="1"/>
    </row>
    <row r="56935" spans="6:6" x14ac:dyDescent="0.25">
      <c r="F56935" s="1"/>
    </row>
    <row r="56936" spans="6:6" x14ac:dyDescent="0.25">
      <c r="F56936" s="1"/>
    </row>
    <row r="56937" spans="6:6" x14ac:dyDescent="0.25">
      <c r="F56937" s="1"/>
    </row>
    <row r="56938" spans="6:6" x14ac:dyDescent="0.25">
      <c r="F56938" s="1"/>
    </row>
    <row r="56939" spans="6:6" x14ac:dyDescent="0.25">
      <c r="F56939" s="1"/>
    </row>
    <row r="56940" spans="6:6" x14ac:dyDescent="0.25">
      <c r="F56940" s="1"/>
    </row>
    <row r="56941" spans="6:6" x14ac:dyDescent="0.25">
      <c r="F56941" s="1"/>
    </row>
    <row r="56942" spans="6:6" x14ac:dyDescent="0.25">
      <c r="F56942" s="1"/>
    </row>
    <row r="56943" spans="6:6" x14ac:dyDescent="0.25">
      <c r="F56943" s="1"/>
    </row>
    <row r="56944" spans="6:6" x14ac:dyDescent="0.25">
      <c r="F56944" s="1"/>
    </row>
    <row r="56945" spans="6:6" x14ac:dyDescent="0.25">
      <c r="F56945" s="1"/>
    </row>
    <row r="56946" spans="6:6" x14ac:dyDescent="0.25">
      <c r="F56946" s="1"/>
    </row>
    <row r="56947" spans="6:6" x14ac:dyDescent="0.25">
      <c r="F56947" s="1"/>
    </row>
    <row r="56948" spans="6:6" x14ac:dyDescent="0.25">
      <c r="F56948" s="1"/>
    </row>
    <row r="56949" spans="6:6" x14ac:dyDescent="0.25">
      <c r="F56949" s="1"/>
    </row>
    <row r="56950" spans="6:6" x14ac:dyDescent="0.25">
      <c r="F56950" s="1"/>
    </row>
    <row r="56951" spans="6:6" x14ac:dyDescent="0.25">
      <c r="F56951" s="1"/>
    </row>
    <row r="56952" spans="6:6" x14ac:dyDescent="0.25">
      <c r="F56952" s="1"/>
    </row>
    <row r="56953" spans="6:6" x14ac:dyDescent="0.25">
      <c r="F56953" s="1"/>
    </row>
    <row r="56954" spans="6:6" x14ac:dyDescent="0.25">
      <c r="F56954" s="1"/>
    </row>
    <row r="56955" spans="6:6" x14ac:dyDescent="0.25">
      <c r="F56955" s="1"/>
    </row>
    <row r="56956" spans="6:6" x14ac:dyDescent="0.25">
      <c r="F56956" s="1"/>
    </row>
    <row r="56957" spans="6:6" x14ac:dyDescent="0.25">
      <c r="F56957" s="1"/>
    </row>
    <row r="56958" spans="6:6" x14ac:dyDescent="0.25">
      <c r="F56958" s="1"/>
    </row>
    <row r="56959" spans="6:6" x14ac:dyDescent="0.25">
      <c r="F56959" s="1"/>
    </row>
    <row r="56960" spans="6:6" x14ac:dyDescent="0.25">
      <c r="F56960" s="1"/>
    </row>
    <row r="56961" spans="6:6" x14ac:dyDescent="0.25">
      <c r="F56961" s="1"/>
    </row>
    <row r="56962" spans="6:6" x14ac:dyDescent="0.25">
      <c r="F56962" s="1"/>
    </row>
    <row r="56963" spans="6:6" x14ac:dyDescent="0.25">
      <c r="F56963" s="1"/>
    </row>
    <row r="56964" spans="6:6" x14ac:dyDescent="0.25">
      <c r="F56964" s="1"/>
    </row>
    <row r="56965" spans="6:6" x14ac:dyDescent="0.25">
      <c r="F56965" s="1"/>
    </row>
    <row r="56966" spans="6:6" x14ac:dyDescent="0.25">
      <c r="F56966" s="1"/>
    </row>
    <row r="56967" spans="6:6" x14ac:dyDescent="0.25">
      <c r="F56967" s="1"/>
    </row>
    <row r="56968" spans="6:6" x14ac:dyDescent="0.25">
      <c r="F56968" s="1"/>
    </row>
    <row r="56969" spans="6:6" x14ac:dyDescent="0.25">
      <c r="F56969" s="1"/>
    </row>
    <row r="56970" spans="6:6" x14ac:dyDescent="0.25">
      <c r="F56970" s="1"/>
    </row>
    <row r="56971" spans="6:6" x14ac:dyDescent="0.25">
      <c r="F56971" s="1"/>
    </row>
    <row r="56972" spans="6:6" x14ac:dyDescent="0.25">
      <c r="F56972" s="1"/>
    </row>
    <row r="56973" spans="6:6" x14ac:dyDescent="0.25">
      <c r="F56973" s="1"/>
    </row>
    <row r="56974" spans="6:6" x14ac:dyDescent="0.25">
      <c r="F56974" s="1"/>
    </row>
    <row r="56975" spans="6:6" x14ac:dyDescent="0.25">
      <c r="F56975" s="1"/>
    </row>
    <row r="56976" spans="6:6" x14ac:dyDescent="0.25">
      <c r="F56976" s="1"/>
    </row>
    <row r="56977" spans="6:6" x14ac:dyDescent="0.25">
      <c r="F56977" s="1"/>
    </row>
    <row r="56978" spans="6:6" x14ac:dyDescent="0.25">
      <c r="F56978" s="1"/>
    </row>
    <row r="56979" spans="6:6" x14ac:dyDescent="0.25">
      <c r="F56979" s="1"/>
    </row>
    <row r="56980" spans="6:6" x14ac:dyDescent="0.25">
      <c r="F56980" s="1"/>
    </row>
    <row r="56981" spans="6:6" x14ac:dyDescent="0.25">
      <c r="F56981" s="1"/>
    </row>
    <row r="56982" spans="6:6" x14ac:dyDescent="0.25">
      <c r="F56982" s="1"/>
    </row>
    <row r="56983" spans="6:6" x14ac:dyDescent="0.25">
      <c r="F56983" s="1"/>
    </row>
    <row r="56984" spans="6:6" x14ac:dyDescent="0.25">
      <c r="F56984" s="1"/>
    </row>
    <row r="56985" spans="6:6" x14ac:dyDescent="0.25">
      <c r="F56985" s="1"/>
    </row>
    <row r="56986" spans="6:6" x14ac:dyDescent="0.25">
      <c r="F56986" s="1"/>
    </row>
    <row r="56987" spans="6:6" x14ac:dyDescent="0.25">
      <c r="F56987" s="1"/>
    </row>
    <row r="56988" spans="6:6" x14ac:dyDescent="0.25">
      <c r="F56988" s="1"/>
    </row>
    <row r="56989" spans="6:6" x14ac:dyDescent="0.25">
      <c r="F56989" s="1"/>
    </row>
    <row r="56990" spans="6:6" x14ac:dyDescent="0.25">
      <c r="F56990" s="1"/>
    </row>
    <row r="56991" spans="6:6" x14ac:dyDescent="0.25">
      <c r="F56991" s="1"/>
    </row>
    <row r="56992" spans="6:6" x14ac:dyDescent="0.25">
      <c r="F56992" s="1"/>
    </row>
    <row r="56993" spans="6:6" x14ac:dyDescent="0.25">
      <c r="F56993" s="1"/>
    </row>
    <row r="56994" spans="6:6" x14ac:dyDescent="0.25">
      <c r="F56994" s="1"/>
    </row>
    <row r="56995" spans="6:6" x14ac:dyDescent="0.25">
      <c r="F56995" s="1"/>
    </row>
    <row r="56996" spans="6:6" x14ac:dyDescent="0.25">
      <c r="F56996" s="1"/>
    </row>
    <row r="56997" spans="6:6" x14ac:dyDescent="0.25">
      <c r="F56997" s="1"/>
    </row>
    <row r="56998" spans="6:6" x14ac:dyDescent="0.25">
      <c r="F56998" s="1"/>
    </row>
    <row r="56999" spans="6:6" x14ac:dyDescent="0.25">
      <c r="F56999" s="1"/>
    </row>
    <row r="57000" spans="6:6" x14ac:dyDescent="0.25">
      <c r="F57000" s="1"/>
    </row>
    <row r="57001" spans="6:6" x14ac:dyDescent="0.25">
      <c r="F57001" s="1"/>
    </row>
    <row r="57002" spans="6:6" x14ac:dyDescent="0.25">
      <c r="F57002" s="1"/>
    </row>
    <row r="57003" spans="6:6" x14ac:dyDescent="0.25">
      <c r="F57003" s="1"/>
    </row>
    <row r="57004" spans="6:6" x14ac:dyDescent="0.25">
      <c r="F57004" s="1"/>
    </row>
    <row r="57005" spans="6:6" x14ac:dyDescent="0.25">
      <c r="F57005" s="1"/>
    </row>
    <row r="57006" spans="6:6" x14ac:dyDescent="0.25">
      <c r="F57006" s="1"/>
    </row>
    <row r="57007" spans="6:6" x14ac:dyDescent="0.25">
      <c r="F57007" s="1"/>
    </row>
    <row r="57008" spans="6:6" x14ac:dyDescent="0.25">
      <c r="F57008" s="1"/>
    </row>
    <row r="57009" spans="6:6" x14ac:dyDescent="0.25">
      <c r="F57009" s="1"/>
    </row>
    <row r="57010" spans="6:6" x14ac:dyDescent="0.25">
      <c r="F57010" s="1"/>
    </row>
    <row r="57011" spans="6:6" x14ac:dyDescent="0.25">
      <c r="F57011" s="1"/>
    </row>
    <row r="57012" spans="6:6" x14ac:dyDescent="0.25">
      <c r="F57012" s="1"/>
    </row>
    <row r="57013" spans="6:6" x14ac:dyDescent="0.25">
      <c r="F57013" s="1"/>
    </row>
    <row r="57014" spans="6:6" x14ac:dyDescent="0.25">
      <c r="F57014" s="1"/>
    </row>
    <row r="57015" spans="6:6" x14ac:dyDescent="0.25">
      <c r="F57015" s="1"/>
    </row>
    <row r="57016" spans="6:6" x14ac:dyDescent="0.25">
      <c r="F57016" s="1"/>
    </row>
    <row r="57017" spans="6:6" x14ac:dyDescent="0.25">
      <c r="F57017" s="1"/>
    </row>
    <row r="57018" spans="6:6" x14ac:dyDescent="0.25">
      <c r="F57018" s="1"/>
    </row>
    <row r="57019" spans="6:6" x14ac:dyDescent="0.25">
      <c r="F57019" s="1"/>
    </row>
    <row r="57020" spans="6:6" x14ac:dyDescent="0.25">
      <c r="F57020" s="1"/>
    </row>
    <row r="57021" spans="6:6" x14ac:dyDescent="0.25">
      <c r="F57021" s="1"/>
    </row>
    <row r="57022" spans="6:6" x14ac:dyDescent="0.25">
      <c r="F57022" s="1"/>
    </row>
    <row r="57023" spans="6:6" x14ac:dyDescent="0.25">
      <c r="F57023" s="1"/>
    </row>
    <row r="57024" spans="6:6" x14ac:dyDescent="0.25">
      <c r="F57024" s="1"/>
    </row>
    <row r="57025" spans="6:6" x14ac:dyDescent="0.25">
      <c r="F57025" s="1"/>
    </row>
    <row r="57026" spans="6:6" x14ac:dyDescent="0.25">
      <c r="F57026" s="1"/>
    </row>
    <row r="57027" spans="6:6" x14ac:dyDescent="0.25">
      <c r="F57027" s="1"/>
    </row>
    <row r="57028" spans="6:6" x14ac:dyDescent="0.25">
      <c r="F57028" s="1"/>
    </row>
    <row r="57029" spans="6:6" x14ac:dyDescent="0.25">
      <c r="F57029" s="1"/>
    </row>
    <row r="57030" spans="6:6" x14ac:dyDescent="0.25">
      <c r="F57030" s="1"/>
    </row>
    <row r="57031" spans="6:6" x14ac:dyDescent="0.25">
      <c r="F57031" s="1"/>
    </row>
    <row r="57032" spans="6:6" x14ac:dyDescent="0.25">
      <c r="F57032" s="1"/>
    </row>
    <row r="57033" spans="6:6" x14ac:dyDescent="0.25">
      <c r="F57033" s="1"/>
    </row>
    <row r="57034" spans="6:6" x14ac:dyDescent="0.25">
      <c r="F57034" s="1"/>
    </row>
    <row r="57035" spans="6:6" x14ac:dyDescent="0.25">
      <c r="F57035" s="1"/>
    </row>
    <row r="57036" spans="6:6" x14ac:dyDescent="0.25">
      <c r="F57036" s="1"/>
    </row>
    <row r="57037" spans="6:6" x14ac:dyDescent="0.25">
      <c r="F57037" s="1"/>
    </row>
    <row r="57038" spans="6:6" x14ac:dyDescent="0.25">
      <c r="F57038" s="1"/>
    </row>
    <row r="57039" spans="6:6" x14ac:dyDescent="0.25">
      <c r="F57039" s="1"/>
    </row>
    <row r="57040" spans="6:6" x14ac:dyDescent="0.25">
      <c r="F57040" s="1"/>
    </row>
    <row r="57041" spans="6:6" x14ac:dyDescent="0.25">
      <c r="F57041" s="1"/>
    </row>
    <row r="57042" spans="6:6" x14ac:dyDescent="0.25">
      <c r="F57042" s="1"/>
    </row>
    <row r="57043" spans="6:6" x14ac:dyDescent="0.25">
      <c r="F57043" s="1"/>
    </row>
    <row r="57044" spans="6:6" x14ac:dyDescent="0.25">
      <c r="F57044" s="1"/>
    </row>
    <row r="57045" spans="6:6" x14ac:dyDescent="0.25">
      <c r="F57045" s="1"/>
    </row>
    <row r="57046" spans="6:6" x14ac:dyDescent="0.25">
      <c r="F57046" s="1"/>
    </row>
    <row r="57047" spans="6:6" x14ac:dyDescent="0.25">
      <c r="F57047" s="1"/>
    </row>
    <row r="57048" spans="6:6" x14ac:dyDescent="0.25">
      <c r="F57048" s="1"/>
    </row>
    <row r="57049" spans="6:6" x14ac:dyDescent="0.25">
      <c r="F57049" s="1"/>
    </row>
    <row r="57050" spans="6:6" x14ac:dyDescent="0.25">
      <c r="F57050" s="1"/>
    </row>
    <row r="57051" spans="6:6" x14ac:dyDescent="0.25">
      <c r="F57051" s="1"/>
    </row>
    <row r="57052" spans="6:6" x14ac:dyDescent="0.25">
      <c r="F57052" s="1"/>
    </row>
    <row r="57053" spans="6:6" x14ac:dyDescent="0.25">
      <c r="F57053" s="1"/>
    </row>
    <row r="57054" spans="6:6" x14ac:dyDescent="0.25">
      <c r="F57054" s="1"/>
    </row>
    <row r="57055" spans="6:6" x14ac:dyDescent="0.25">
      <c r="F57055" s="1"/>
    </row>
    <row r="57056" spans="6:6" x14ac:dyDescent="0.25">
      <c r="F57056" s="1"/>
    </row>
    <row r="57057" spans="6:6" x14ac:dyDescent="0.25">
      <c r="F57057" s="1"/>
    </row>
    <row r="57058" spans="6:6" x14ac:dyDescent="0.25">
      <c r="F57058" s="1"/>
    </row>
    <row r="57059" spans="6:6" x14ac:dyDescent="0.25">
      <c r="F57059" s="1"/>
    </row>
    <row r="57060" spans="6:6" x14ac:dyDescent="0.25">
      <c r="F57060" s="1"/>
    </row>
    <row r="57061" spans="6:6" x14ac:dyDescent="0.25">
      <c r="F57061" s="1"/>
    </row>
    <row r="57062" spans="6:6" x14ac:dyDescent="0.25">
      <c r="F57062" s="1"/>
    </row>
    <row r="57063" spans="6:6" x14ac:dyDescent="0.25">
      <c r="F57063" s="1"/>
    </row>
    <row r="57064" spans="6:6" x14ac:dyDescent="0.25">
      <c r="F57064" s="1"/>
    </row>
    <row r="57065" spans="6:6" x14ac:dyDescent="0.25">
      <c r="F57065" s="1"/>
    </row>
    <row r="57066" spans="6:6" x14ac:dyDescent="0.25">
      <c r="F57066" s="1"/>
    </row>
    <row r="57067" spans="6:6" x14ac:dyDescent="0.25">
      <c r="F57067" s="1"/>
    </row>
    <row r="57068" spans="6:6" x14ac:dyDescent="0.25">
      <c r="F57068" s="1"/>
    </row>
    <row r="57069" spans="6:6" x14ac:dyDescent="0.25">
      <c r="F57069" s="1"/>
    </row>
    <row r="57070" spans="6:6" x14ac:dyDescent="0.25">
      <c r="F57070" s="1"/>
    </row>
    <row r="57071" spans="6:6" x14ac:dyDescent="0.25">
      <c r="F57071" s="1"/>
    </row>
    <row r="57072" spans="6:6" x14ac:dyDescent="0.25">
      <c r="F57072" s="1"/>
    </row>
    <row r="57073" spans="6:6" x14ac:dyDescent="0.25">
      <c r="F57073" s="1"/>
    </row>
    <row r="57074" spans="6:6" x14ac:dyDescent="0.25">
      <c r="F57074" s="1"/>
    </row>
    <row r="57075" spans="6:6" x14ac:dyDescent="0.25">
      <c r="F57075" s="1"/>
    </row>
    <row r="57076" spans="6:6" x14ac:dyDescent="0.25">
      <c r="F57076" s="1"/>
    </row>
    <row r="57077" spans="6:6" x14ac:dyDescent="0.25">
      <c r="F57077" s="1"/>
    </row>
    <row r="57078" spans="6:6" x14ac:dyDescent="0.25">
      <c r="F57078" s="1"/>
    </row>
    <row r="57079" spans="6:6" x14ac:dyDescent="0.25">
      <c r="F57079" s="1"/>
    </row>
    <row r="57080" spans="6:6" x14ac:dyDescent="0.25">
      <c r="F57080" s="1"/>
    </row>
    <row r="57081" spans="6:6" x14ac:dyDescent="0.25">
      <c r="F57081" s="1"/>
    </row>
    <row r="57082" spans="6:6" x14ac:dyDescent="0.25">
      <c r="F57082" s="1"/>
    </row>
    <row r="57083" spans="6:6" x14ac:dyDescent="0.25">
      <c r="F57083" s="1"/>
    </row>
    <row r="57084" spans="6:6" x14ac:dyDescent="0.25">
      <c r="F57084" s="1"/>
    </row>
    <row r="57085" spans="6:6" x14ac:dyDescent="0.25">
      <c r="F57085" s="1"/>
    </row>
    <row r="57086" spans="6:6" x14ac:dyDescent="0.25">
      <c r="F57086" s="1"/>
    </row>
    <row r="57087" spans="6:6" x14ac:dyDescent="0.25">
      <c r="F57087" s="1"/>
    </row>
    <row r="57088" spans="6:6" x14ac:dyDescent="0.25">
      <c r="F57088" s="1"/>
    </row>
    <row r="57089" spans="6:6" x14ac:dyDescent="0.25">
      <c r="F57089" s="1"/>
    </row>
    <row r="57090" spans="6:6" x14ac:dyDescent="0.25">
      <c r="F57090" s="1"/>
    </row>
    <row r="57091" spans="6:6" x14ac:dyDescent="0.25">
      <c r="F57091" s="1"/>
    </row>
    <row r="57092" spans="6:6" x14ac:dyDescent="0.25">
      <c r="F57092" s="1"/>
    </row>
    <row r="57093" spans="6:6" x14ac:dyDescent="0.25">
      <c r="F57093" s="1"/>
    </row>
    <row r="57094" spans="6:6" x14ac:dyDescent="0.25">
      <c r="F57094" s="1"/>
    </row>
    <row r="57095" spans="6:6" x14ac:dyDescent="0.25">
      <c r="F57095" s="1"/>
    </row>
    <row r="57096" spans="6:6" x14ac:dyDescent="0.25">
      <c r="F57096" s="1"/>
    </row>
    <row r="57097" spans="6:6" x14ac:dyDescent="0.25">
      <c r="F57097" s="1"/>
    </row>
    <row r="57098" spans="6:6" x14ac:dyDescent="0.25">
      <c r="F57098" s="1"/>
    </row>
    <row r="57099" spans="6:6" x14ac:dyDescent="0.25">
      <c r="F57099" s="1"/>
    </row>
    <row r="57100" spans="6:6" x14ac:dyDescent="0.25">
      <c r="F57100" s="1"/>
    </row>
    <row r="57101" spans="6:6" x14ac:dyDescent="0.25">
      <c r="F57101" s="1"/>
    </row>
    <row r="57102" spans="6:6" x14ac:dyDescent="0.25">
      <c r="F57102" s="1"/>
    </row>
    <row r="57103" spans="6:6" x14ac:dyDescent="0.25">
      <c r="F57103" s="1"/>
    </row>
    <row r="57104" spans="6:6" x14ac:dyDescent="0.25">
      <c r="F57104" s="1"/>
    </row>
    <row r="57105" spans="6:6" x14ac:dyDescent="0.25">
      <c r="F57105" s="1"/>
    </row>
    <row r="57106" spans="6:6" x14ac:dyDescent="0.25">
      <c r="F57106" s="1"/>
    </row>
    <row r="57107" spans="6:6" x14ac:dyDescent="0.25">
      <c r="F57107" s="1"/>
    </row>
    <row r="57108" spans="6:6" x14ac:dyDescent="0.25">
      <c r="F57108" s="1"/>
    </row>
    <row r="57109" spans="6:6" x14ac:dyDescent="0.25">
      <c r="F57109" s="1"/>
    </row>
    <row r="57110" spans="6:6" x14ac:dyDescent="0.25">
      <c r="F57110" s="1"/>
    </row>
    <row r="57111" spans="6:6" x14ac:dyDescent="0.25">
      <c r="F57111" s="1"/>
    </row>
    <row r="57112" spans="6:6" x14ac:dyDescent="0.25">
      <c r="F57112" s="1"/>
    </row>
    <row r="57113" spans="6:6" x14ac:dyDescent="0.25">
      <c r="F57113" s="1"/>
    </row>
    <row r="57114" spans="6:6" x14ac:dyDescent="0.25">
      <c r="F57114" s="1"/>
    </row>
    <row r="57115" spans="6:6" x14ac:dyDescent="0.25">
      <c r="F57115" s="1"/>
    </row>
    <row r="57116" spans="6:6" x14ac:dyDescent="0.25">
      <c r="F57116" s="1"/>
    </row>
    <row r="57117" spans="6:6" x14ac:dyDescent="0.25">
      <c r="F57117" s="1"/>
    </row>
    <row r="57118" spans="6:6" x14ac:dyDescent="0.25">
      <c r="F57118" s="1"/>
    </row>
    <row r="57119" spans="6:6" x14ac:dyDescent="0.25">
      <c r="F57119" s="1"/>
    </row>
    <row r="57120" spans="6:6" x14ac:dyDescent="0.25">
      <c r="F57120" s="1"/>
    </row>
    <row r="57121" spans="6:6" x14ac:dyDescent="0.25">
      <c r="F57121" s="1"/>
    </row>
    <row r="57122" spans="6:6" x14ac:dyDescent="0.25">
      <c r="F57122" s="1"/>
    </row>
    <row r="57123" spans="6:6" x14ac:dyDescent="0.25">
      <c r="F57123" s="1"/>
    </row>
    <row r="57124" spans="6:6" x14ac:dyDescent="0.25">
      <c r="F57124" s="1"/>
    </row>
    <row r="57125" spans="6:6" x14ac:dyDescent="0.25">
      <c r="F57125" s="1"/>
    </row>
    <row r="57126" spans="6:6" x14ac:dyDescent="0.25">
      <c r="F57126" s="1"/>
    </row>
    <row r="57127" spans="6:6" x14ac:dyDescent="0.25">
      <c r="F57127" s="1"/>
    </row>
    <row r="57128" spans="6:6" x14ac:dyDescent="0.25">
      <c r="F57128" s="1"/>
    </row>
    <row r="57129" spans="6:6" x14ac:dyDescent="0.25">
      <c r="F57129" s="1"/>
    </row>
    <row r="57130" spans="6:6" x14ac:dyDescent="0.25">
      <c r="F57130" s="1"/>
    </row>
    <row r="57131" spans="6:6" x14ac:dyDescent="0.25">
      <c r="F57131" s="1"/>
    </row>
    <row r="57132" spans="6:6" x14ac:dyDescent="0.25">
      <c r="F57132" s="1"/>
    </row>
    <row r="57133" spans="6:6" x14ac:dyDescent="0.25">
      <c r="F57133" s="1"/>
    </row>
    <row r="57134" spans="6:6" x14ac:dyDescent="0.25">
      <c r="F57134" s="1"/>
    </row>
    <row r="57135" spans="6:6" x14ac:dyDescent="0.25">
      <c r="F57135" s="1"/>
    </row>
    <row r="57136" spans="6:6" x14ac:dyDescent="0.25">
      <c r="F57136" s="1"/>
    </row>
    <row r="57137" spans="6:6" x14ac:dyDescent="0.25">
      <c r="F57137" s="1"/>
    </row>
    <row r="57138" spans="6:6" x14ac:dyDescent="0.25">
      <c r="F57138" s="1"/>
    </row>
    <row r="57139" spans="6:6" x14ac:dyDescent="0.25">
      <c r="F57139" s="1"/>
    </row>
    <row r="57140" spans="6:6" x14ac:dyDescent="0.25">
      <c r="F57140" s="1"/>
    </row>
    <row r="57141" spans="6:6" x14ac:dyDescent="0.25">
      <c r="F57141" s="1"/>
    </row>
    <row r="57142" spans="6:6" x14ac:dyDescent="0.25">
      <c r="F57142" s="1"/>
    </row>
    <row r="57143" spans="6:6" x14ac:dyDescent="0.25">
      <c r="F57143" s="1"/>
    </row>
    <row r="57144" spans="6:6" x14ac:dyDescent="0.25">
      <c r="F57144" s="1"/>
    </row>
    <row r="57145" spans="6:6" x14ac:dyDescent="0.25">
      <c r="F57145" s="1"/>
    </row>
    <row r="57146" spans="6:6" x14ac:dyDescent="0.25">
      <c r="F57146" s="1"/>
    </row>
    <row r="57147" spans="6:6" x14ac:dyDescent="0.25">
      <c r="F57147" s="1"/>
    </row>
    <row r="57148" spans="6:6" x14ac:dyDescent="0.25">
      <c r="F57148" s="1"/>
    </row>
    <row r="57149" spans="6:6" x14ac:dyDescent="0.25">
      <c r="F57149" s="1"/>
    </row>
    <row r="57150" spans="6:6" x14ac:dyDescent="0.25">
      <c r="F57150" s="1"/>
    </row>
    <row r="57151" spans="6:6" x14ac:dyDescent="0.25">
      <c r="F57151" s="1"/>
    </row>
    <row r="57152" spans="6:6" x14ac:dyDescent="0.25">
      <c r="F57152" s="1"/>
    </row>
    <row r="57153" spans="6:6" x14ac:dyDescent="0.25">
      <c r="F57153" s="1"/>
    </row>
    <row r="57154" spans="6:6" x14ac:dyDescent="0.25">
      <c r="F57154" s="1"/>
    </row>
    <row r="57155" spans="6:6" x14ac:dyDescent="0.25">
      <c r="F57155" s="1"/>
    </row>
    <row r="57156" spans="6:6" x14ac:dyDescent="0.25">
      <c r="F57156" s="1"/>
    </row>
    <row r="57157" spans="6:6" x14ac:dyDescent="0.25">
      <c r="F57157" s="1"/>
    </row>
    <row r="57158" spans="6:6" x14ac:dyDescent="0.25">
      <c r="F57158" s="1"/>
    </row>
    <row r="57159" spans="6:6" x14ac:dyDescent="0.25">
      <c r="F57159" s="1"/>
    </row>
    <row r="57160" spans="6:6" x14ac:dyDescent="0.25">
      <c r="F57160" s="1"/>
    </row>
    <row r="57161" spans="6:6" x14ac:dyDescent="0.25">
      <c r="F57161" s="1"/>
    </row>
    <row r="57162" spans="6:6" x14ac:dyDescent="0.25">
      <c r="F57162" s="1"/>
    </row>
    <row r="57163" spans="6:6" x14ac:dyDescent="0.25">
      <c r="F57163" s="1"/>
    </row>
    <row r="57164" spans="6:6" x14ac:dyDescent="0.25">
      <c r="F57164" s="1"/>
    </row>
    <row r="57165" spans="6:6" x14ac:dyDescent="0.25">
      <c r="F57165" s="1"/>
    </row>
    <row r="57166" spans="6:6" x14ac:dyDescent="0.25">
      <c r="F57166" s="1"/>
    </row>
    <row r="57167" spans="6:6" x14ac:dyDescent="0.25">
      <c r="F57167" s="1"/>
    </row>
    <row r="57168" spans="6:6" x14ac:dyDescent="0.25">
      <c r="F57168" s="1"/>
    </row>
    <row r="57169" spans="6:6" x14ac:dyDescent="0.25">
      <c r="F57169" s="1"/>
    </row>
    <row r="57170" spans="6:6" x14ac:dyDescent="0.25">
      <c r="F57170" s="1"/>
    </row>
    <row r="57171" spans="6:6" x14ac:dyDescent="0.25">
      <c r="F57171" s="1"/>
    </row>
    <row r="57172" spans="6:6" x14ac:dyDescent="0.25">
      <c r="F57172" s="1"/>
    </row>
    <row r="57173" spans="6:6" x14ac:dyDescent="0.25">
      <c r="F57173" s="1"/>
    </row>
    <row r="57174" spans="6:6" x14ac:dyDescent="0.25">
      <c r="F57174" s="1"/>
    </row>
    <row r="57175" spans="6:6" x14ac:dyDescent="0.25">
      <c r="F57175" s="1"/>
    </row>
    <row r="57176" spans="6:6" x14ac:dyDescent="0.25">
      <c r="F57176" s="1"/>
    </row>
    <row r="57177" spans="6:6" x14ac:dyDescent="0.25">
      <c r="F57177" s="1"/>
    </row>
    <row r="57178" spans="6:6" x14ac:dyDescent="0.25">
      <c r="F57178" s="1"/>
    </row>
    <row r="57179" spans="6:6" x14ac:dyDescent="0.25">
      <c r="F57179" s="1"/>
    </row>
    <row r="57180" spans="6:6" x14ac:dyDescent="0.25">
      <c r="F57180" s="1"/>
    </row>
    <row r="57181" spans="6:6" x14ac:dyDescent="0.25">
      <c r="F57181" s="1"/>
    </row>
    <row r="57182" spans="6:6" x14ac:dyDescent="0.25">
      <c r="F57182" s="1"/>
    </row>
    <row r="57183" spans="6:6" x14ac:dyDescent="0.25">
      <c r="F57183" s="1"/>
    </row>
    <row r="57184" spans="6:6" x14ac:dyDescent="0.25">
      <c r="F57184" s="1"/>
    </row>
    <row r="57185" spans="6:6" x14ac:dyDescent="0.25">
      <c r="F57185" s="1"/>
    </row>
    <row r="57186" spans="6:6" x14ac:dyDescent="0.25">
      <c r="F57186" s="1"/>
    </row>
    <row r="57187" spans="6:6" x14ac:dyDescent="0.25">
      <c r="F57187" s="1"/>
    </row>
    <row r="57188" spans="6:6" x14ac:dyDescent="0.25">
      <c r="F57188" s="1"/>
    </row>
    <row r="57189" spans="6:6" x14ac:dyDescent="0.25">
      <c r="F57189" s="1"/>
    </row>
    <row r="57190" spans="6:6" x14ac:dyDescent="0.25">
      <c r="F57190" s="1"/>
    </row>
    <row r="57191" spans="6:6" x14ac:dyDescent="0.25">
      <c r="F57191" s="1"/>
    </row>
    <row r="57192" spans="6:6" x14ac:dyDescent="0.25">
      <c r="F57192" s="1"/>
    </row>
    <row r="57193" spans="6:6" x14ac:dyDescent="0.25">
      <c r="F57193" s="1"/>
    </row>
    <row r="57194" spans="6:6" x14ac:dyDescent="0.25">
      <c r="F57194" s="1"/>
    </row>
    <row r="57195" spans="6:6" x14ac:dyDescent="0.25">
      <c r="F57195" s="1"/>
    </row>
    <row r="57196" spans="6:6" x14ac:dyDescent="0.25">
      <c r="F57196" s="1"/>
    </row>
    <row r="57197" spans="6:6" x14ac:dyDescent="0.25">
      <c r="F57197" s="1"/>
    </row>
    <row r="57198" spans="6:6" x14ac:dyDescent="0.25">
      <c r="F57198" s="1"/>
    </row>
    <row r="57199" spans="6:6" x14ac:dyDescent="0.25">
      <c r="F57199" s="1"/>
    </row>
    <row r="57200" spans="6:6" x14ac:dyDescent="0.25">
      <c r="F57200" s="1"/>
    </row>
    <row r="57201" spans="6:6" x14ac:dyDescent="0.25">
      <c r="F57201" s="1"/>
    </row>
    <row r="57202" spans="6:6" x14ac:dyDescent="0.25">
      <c r="F57202" s="1"/>
    </row>
    <row r="57203" spans="6:6" x14ac:dyDescent="0.25">
      <c r="F57203" s="1"/>
    </row>
    <row r="57204" spans="6:6" x14ac:dyDescent="0.25">
      <c r="F57204" s="1"/>
    </row>
    <row r="57205" spans="6:6" x14ac:dyDescent="0.25">
      <c r="F57205" s="1"/>
    </row>
    <row r="57206" spans="6:6" x14ac:dyDescent="0.25">
      <c r="F57206" s="1"/>
    </row>
    <row r="57207" spans="6:6" x14ac:dyDescent="0.25">
      <c r="F57207" s="1"/>
    </row>
    <row r="57208" spans="6:6" x14ac:dyDescent="0.25">
      <c r="F57208" s="1"/>
    </row>
    <row r="57209" spans="6:6" x14ac:dyDescent="0.25">
      <c r="F57209" s="1"/>
    </row>
    <row r="57210" spans="6:6" x14ac:dyDescent="0.25">
      <c r="F57210" s="1"/>
    </row>
    <row r="57211" spans="6:6" x14ac:dyDescent="0.25">
      <c r="F57211" s="1"/>
    </row>
    <row r="57212" spans="6:6" x14ac:dyDescent="0.25">
      <c r="F57212" s="1"/>
    </row>
    <row r="57213" spans="6:6" x14ac:dyDescent="0.25">
      <c r="F57213" s="1"/>
    </row>
    <row r="57214" spans="6:6" x14ac:dyDescent="0.25">
      <c r="F57214" s="1"/>
    </row>
    <row r="57215" spans="6:6" x14ac:dyDescent="0.25">
      <c r="F57215" s="1"/>
    </row>
    <row r="57216" spans="6:6" x14ac:dyDescent="0.25">
      <c r="F57216" s="1"/>
    </row>
    <row r="57217" spans="6:6" x14ac:dyDescent="0.25">
      <c r="F57217" s="1"/>
    </row>
    <row r="57218" spans="6:6" x14ac:dyDescent="0.25">
      <c r="F57218" s="1"/>
    </row>
    <row r="57219" spans="6:6" x14ac:dyDescent="0.25">
      <c r="F57219" s="1"/>
    </row>
    <row r="57220" spans="6:6" x14ac:dyDescent="0.25">
      <c r="F57220" s="1"/>
    </row>
    <row r="57221" spans="6:6" x14ac:dyDescent="0.25">
      <c r="F57221" s="1"/>
    </row>
    <row r="57222" spans="6:6" x14ac:dyDescent="0.25">
      <c r="F57222" s="1"/>
    </row>
    <row r="57223" spans="6:6" x14ac:dyDescent="0.25">
      <c r="F57223" s="1"/>
    </row>
    <row r="57224" spans="6:6" x14ac:dyDescent="0.25">
      <c r="F57224" s="1"/>
    </row>
    <row r="57225" spans="6:6" x14ac:dyDescent="0.25">
      <c r="F57225" s="1"/>
    </row>
    <row r="57226" spans="6:6" x14ac:dyDescent="0.25">
      <c r="F57226" s="1"/>
    </row>
    <row r="57227" spans="6:6" x14ac:dyDescent="0.25">
      <c r="F57227" s="1"/>
    </row>
    <row r="57228" spans="6:6" x14ac:dyDescent="0.25">
      <c r="F57228" s="1"/>
    </row>
    <row r="57229" spans="6:6" x14ac:dyDescent="0.25">
      <c r="F57229" s="1"/>
    </row>
    <row r="57230" spans="6:6" x14ac:dyDescent="0.25">
      <c r="F57230" s="1"/>
    </row>
    <row r="57231" spans="6:6" x14ac:dyDescent="0.25">
      <c r="F57231" s="1"/>
    </row>
    <row r="57232" spans="6:6" x14ac:dyDescent="0.25">
      <c r="F57232" s="1"/>
    </row>
    <row r="57233" spans="6:6" x14ac:dyDescent="0.25">
      <c r="F57233" s="1"/>
    </row>
    <row r="57234" spans="6:6" x14ac:dyDescent="0.25">
      <c r="F57234" s="1"/>
    </row>
    <row r="57235" spans="6:6" x14ac:dyDescent="0.25">
      <c r="F57235" s="1"/>
    </row>
    <row r="57236" spans="6:6" x14ac:dyDescent="0.25">
      <c r="F57236" s="1"/>
    </row>
    <row r="57237" spans="6:6" x14ac:dyDescent="0.25">
      <c r="F57237" s="1"/>
    </row>
    <row r="57238" spans="6:6" x14ac:dyDescent="0.25">
      <c r="F57238" s="1"/>
    </row>
    <row r="57239" spans="6:6" x14ac:dyDescent="0.25">
      <c r="F57239" s="1"/>
    </row>
    <row r="57240" spans="6:6" x14ac:dyDescent="0.25">
      <c r="F57240" s="1"/>
    </row>
    <row r="57241" spans="6:6" x14ac:dyDescent="0.25">
      <c r="F57241" s="1"/>
    </row>
    <row r="57242" spans="6:6" x14ac:dyDescent="0.25">
      <c r="F57242" s="1"/>
    </row>
    <row r="57243" spans="6:6" x14ac:dyDescent="0.25">
      <c r="F57243" s="1"/>
    </row>
    <row r="57244" spans="6:6" x14ac:dyDescent="0.25">
      <c r="F57244" s="1"/>
    </row>
    <row r="57245" spans="6:6" x14ac:dyDescent="0.25">
      <c r="F57245" s="1"/>
    </row>
    <row r="57246" spans="6:6" x14ac:dyDescent="0.25">
      <c r="F57246" s="1"/>
    </row>
    <row r="57247" spans="6:6" x14ac:dyDescent="0.25">
      <c r="F57247" s="1"/>
    </row>
    <row r="57248" spans="6:6" x14ac:dyDescent="0.25">
      <c r="F57248" s="1"/>
    </row>
    <row r="57249" spans="6:6" x14ac:dyDescent="0.25">
      <c r="F57249" s="1"/>
    </row>
    <row r="57250" spans="6:6" x14ac:dyDescent="0.25">
      <c r="F57250" s="1"/>
    </row>
    <row r="57251" spans="6:6" x14ac:dyDescent="0.25">
      <c r="F57251" s="1"/>
    </row>
    <row r="57252" spans="6:6" x14ac:dyDescent="0.25">
      <c r="F57252" s="1"/>
    </row>
    <row r="57253" spans="6:6" x14ac:dyDescent="0.25">
      <c r="F57253" s="1"/>
    </row>
    <row r="57254" spans="6:6" x14ac:dyDescent="0.25">
      <c r="F57254" s="1"/>
    </row>
    <row r="57255" spans="6:6" x14ac:dyDescent="0.25">
      <c r="F57255" s="1"/>
    </row>
    <row r="57256" spans="6:6" x14ac:dyDescent="0.25">
      <c r="F57256" s="1"/>
    </row>
    <row r="57257" spans="6:6" x14ac:dyDescent="0.25">
      <c r="F57257" s="1"/>
    </row>
    <row r="57258" spans="6:6" x14ac:dyDescent="0.25">
      <c r="F57258" s="1"/>
    </row>
    <row r="57259" spans="6:6" x14ac:dyDescent="0.25">
      <c r="F57259" s="1"/>
    </row>
    <row r="57260" spans="6:6" x14ac:dyDescent="0.25">
      <c r="F57260" s="1"/>
    </row>
    <row r="57261" spans="6:6" x14ac:dyDescent="0.25">
      <c r="F57261" s="1"/>
    </row>
    <row r="57262" spans="6:6" x14ac:dyDescent="0.25">
      <c r="F57262" s="1"/>
    </row>
    <row r="57263" spans="6:6" x14ac:dyDescent="0.25">
      <c r="F57263" s="1"/>
    </row>
    <row r="57264" spans="6:6" x14ac:dyDescent="0.25">
      <c r="F57264" s="1"/>
    </row>
    <row r="57265" spans="6:6" x14ac:dyDescent="0.25">
      <c r="F57265" s="1"/>
    </row>
    <row r="57266" spans="6:6" x14ac:dyDescent="0.25">
      <c r="F57266" s="1"/>
    </row>
    <row r="57267" spans="6:6" x14ac:dyDescent="0.25">
      <c r="F57267" s="1"/>
    </row>
    <row r="57268" spans="6:6" x14ac:dyDescent="0.25">
      <c r="F57268" s="1"/>
    </row>
    <row r="57269" spans="6:6" x14ac:dyDescent="0.25">
      <c r="F57269" s="1"/>
    </row>
    <row r="57270" spans="6:6" x14ac:dyDescent="0.25">
      <c r="F57270" s="1"/>
    </row>
    <row r="57271" spans="6:6" x14ac:dyDescent="0.25">
      <c r="F57271" s="1"/>
    </row>
    <row r="57272" spans="6:6" x14ac:dyDescent="0.25">
      <c r="F57272" s="1"/>
    </row>
    <row r="57273" spans="6:6" x14ac:dyDescent="0.25">
      <c r="F57273" s="1"/>
    </row>
    <row r="57274" spans="6:6" x14ac:dyDescent="0.25">
      <c r="F57274" s="1"/>
    </row>
    <row r="57275" spans="6:6" x14ac:dyDescent="0.25">
      <c r="F57275" s="1"/>
    </row>
    <row r="57276" spans="6:6" x14ac:dyDescent="0.25">
      <c r="F57276" s="1"/>
    </row>
    <row r="57277" spans="6:6" x14ac:dyDescent="0.25">
      <c r="F57277" s="1"/>
    </row>
    <row r="57278" spans="6:6" x14ac:dyDescent="0.25">
      <c r="F57278" s="1"/>
    </row>
    <row r="57279" spans="6:6" x14ac:dyDescent="0.25">
      <c r="F57279" s="1"/>
    </row>
    <row r="57280" spans="6:6" x14ac:dyDescent="0.25">
      <c r="F57280" s="1"/>
    </row>
    <row r="57281" spans="6:6" x14ac:dyDescent="0.25">
      <c r="F57281" s="1"/>
    </row>
    <row r="57282" spans="6:6" x14ac:dyDescent="0.25">
      <c r="F57282" s="1"/>
    </row>
    <row r="57283" spans="6:6" x14ac:dyDescent="0.25">
      <c r="F57283" s="1"/>
    </row>
    <row r="57284" spans="6:6" x14ac:dyDescent="0.25">
      <c r="F57284" s="1"/>
    </row>
    <row r="57285" spans="6:6" x14ac:dyDescent="0.25">
      <c r="F57285" s="1"/>
    </row>
    <row r="57286" spans="6:6" x14ac:dyDescent="0.25">
      <c r="F57286" s="1"/>
    </row>
    <row r="57287" spans="6:6" x14ac:dyDescent="0.25">
      <c r="F57287" s="1"/>
    </row>
    <row r="57288" spans="6:6" x14ac:dyDescent="0.25">
      <c r="F57288" s="1"/>
    </row>
    <row r="57289" spans="6:6" x14ac:dyDescent="0.25">
      <c r="F57289" s="1"/>
    </row>
    <row r="57290" spans="6:6" x14ac:dyDescent="0.25">
      <c r="F57290" s="1"/>
    </row>
    <row r="57291" spans="6:6" x14ac:dyDescent="0.25">
      <c r="F57291" s="1"/>
    </row>
    <row r="57292" spans="6:6" x14ac:dyDescent="0.25">
      <c r="F57292" s="1"/>
    </row>
    <row r="57293" spans="6:6" x14ac:dyDescent="0.25">
      <c r="F57293" s="1"/>
    </row>
    <row r="57294" spans="6:6" x14ac:dyDescent="0.25">
      <c r="F57294" s="1"/>
    </row>
    <row r="57295" spans="6:6" x14ac:dyDescent="0.25">
      <c r="F57295" s="1"/>
    </row>
    <row r="57296" spans="6:6" x14ac:dyDescent="0.25">
      <c r="F57296" s="1"/>
    </row>
    <row r="57297" spans="6:6" x14ac:dyDescent="0.25">
      <c r="F57297" s="1"/>
    </row>
    <row r="57298" spans="6:6" x14ac:dyDescent="0.25">
      <c r="F57298" s="1"/>
    </row>
    <row r="57299" spans="6:6" x14ac:dyDescent="0.25">
      <c r="F57299" s="1"/>
    </row>
    <row r="57300" spans="6:6" x14ac:dyDescent="0.25">
      <c r="F57300" s="1"/>
    </row>
    <row r="57301" spans="6:6" x14ac:dyDescent="0.25">
      <c r="F57301" s="1"/>
    </row>
    <row r="57302" spans="6:6" x14ac:dyDescent="0.25">
      <c r="F57302" s="1"/>
    </row>
    <row r="57303" spans="6:6" x14ac:dyDescent="0.25">
      <c r="F57303" s="1"/>
    </row>
    <row r="57304" spans="6:6" x14ac:dyDescent="0.25">
      <c r="F57304" s="1"/>
    </row>
    <row r="57305" spans="6:6" x14ac:dyDescent="0.25">
      <c r="F57305" s="1"/>
    </row>
    <row r="57306" spans="6:6" x14ac:dyDescent="0.25">
      <c r="F57306" s="1"/>
    </row>
    <row r="57307" spans="6:6" x14ac:dyDescent="0.25">
      <c r="F57307" s="1"/>
    </row>
    <row r="57308" spans="6:6" x14ac:dyDescent="0.25">
      <c r="F57308" s="1"/>
    </row>
    <row r="57309" spans="6:6" x14ac:dyDescent="0.25">
      <c r="F57309" s="1"/>
    </row>
    <row r="57310" spans="6:6" x14ac:dyDescent="0.25">
      <c r="F57310" s="1"/>
    </row>
    <row r="57311" spans="6:6" x14ac:dyDescent="0.25">
      <c r="F57311" s="1"/>
    </row>
    <row r="57312" spans="6:6" x14ac:dyDescent="0.25">
      <c r="F57312" s="1"/>
    </row>
    <row r="57313" spans="6:6" x14ac:dyDescent="0.25">
      <c r="F57313" s="1"/>
    </row>
    <row r="57314" spans="6:6" x14ac:dyDescent="0.25">
      <c r="F57314" s="1"/>
    </row>
    <row r="57315" spans="6:6" x14ac:dyDescent="0.25">
      <c r="F57315" s="1"/>
    </row>
    <row r="57316" spans="6:6" x14ac:dyDescent="0.25">
      <c r="F57316" s="1"/>
    </row>
    <row r="57317" spans="6:6" x14ac:dyDescent="0.25">
      <c r="F57317" s="1"/>
    </row>
    <row r="57318" spans="6:6" x14ac:dyDescent="0.25">
      <c r="F57318" s="1"/>
    </row>
    <row r="57319" spans="6:6" x14ac:dyDescent="0.25">
      <c r="F57319" s="1"/>
    </row>
    <row r="57320" spans="6:6" x14ac:dyDescent="0.25">
      <c r="F57320" s="1"/>
    </row>
    <row r="57321" spans="6:6" x14ac:dyDescent="0.25">
      <c r="F57321" s="1"/>
    </row>
    <row r="57322" spans="6:6" x14ac:dyDescent="0.25">
      <c r="F57322" s="1"/>
    </row>
    <row r="57323" spans="6:6" x14ac:dyDescent="0.25">
      <c r="F57323" s="1"/>
    </row>
    <row r="57324" spans="6:6" x14ac:dyDescent="0.25">
      <c r="F57324" s="1"/>
    </row>
    <row r="57325" spans="6:6" x14ac:dyDescent="0.25">
      <c r="F57325" s="1"/>
    </row>
    <row r="57326" spans="6:6" x14ac:dyDescent="0.25">
      <c r="F57326" s="1"/>
    </row>
    <row r="57327" spans="6:6" x14ac:dyDescent="0.25">
      <c r="F57327" s="1"/>
    </row>
    <row r="57328" spans="6:6" x14ac:dyDescent="0.25">
      <c r="F57328" s="1"/>
    </row>
    <row r="57329" spans="6:6" x14ac:dyDescent="0.25">
      <c r="F57329" s="1"/>
    </row>
    <row r="57330" spans="6:6" x14ac:dyDescent="0.25">
      <c r="F57330" s="1"/>
    </row>
    <row r="57331" spans="6:6" x14ac:dyDescent="0.25">
      <c r="F57331" s="1"/>
    </row>
    <row r="57332" spans="6:6" x14ac:dyDescent="0.25">
      <c r="F57332" s="1"/>
    </row>
    <row r="57333" spans="6:6" x14ac:dyDescent="0.25">
      <c r="F57333" s="1"/>
    </row>
    <row r="57334" spans="6:6" x14ac:dyDescent="0.25">
      <c r="F57334" s="1"/>
    </row>
    <row r="57335" spans="6:6" x14ac:dyDescent="0.25">
      <c r="F57335" s="1"/>
    </row>
    <row r="57336" spans="6:6" x14ac:dyDescent="0.25">
      <c r="F57336" s="1"/>
    </row>
    <row r="57337" spans="6:6" x14ac:dyDescent="0.25">
      <c r="F57337" s="1"/>
    </row>
    <row r="57338" spans="6:6" x14ac:dyDescent="0.25">
      <c r="F57338" s="1"/>
    </row>
    <row r="57339" spans="6:6" x14ac:dyDescent="0.25">
      <c r="F57339" s="1"/>
    </row>
    <row r="57340" spans="6:6" x14ac:dyDescent="0.25">
      <c r="F57340" s="1"/>
    </row>
    <row r="57341" spans="6:6" x14ac:dyDescent="0.25">
      <c r="F57341" s="1"/>
    </row>
    <row r="57342" spans="6:6" x14ac:dyDescent="0.25">
      <c r="F57342" s="1"/>
    </row>
    <row r="57343" spans="6:6" x14ac:dyDescent="0.25">
      <c r="F57343" s="1"/>
    </row>
    <row r="57344" spans="6:6" x14ac:dyDescent="0.25">
      <c r="F57344" s="1"/>
    </row>
    <row r="57345" spans="6:6" x14ac:dyDescent="0.25">
      <c r="F57345" s="1"/>
    </row>
    <row r="57346" spans="6:6" x14ac:dyDescent="0.25">
      <c r="F57346" s="1"/>
    </row>
    <row r="57347" spans="6:6" x14ac:dyDescent="0.25">
      <c r="F57347" s="1"/>
    </row>
    <row r="57348" spans="6:6" x14ac:dyDescent="0.25">
      <c r="F57348" s="1"/>
    </row>
    <row r="57349" spans="6:6" x14ac:dyDescent="0.25">
      <c r="F57349" s="1"/>
    </row>
    <row r="57350" spans="6:6" x14ac:dyDescent="0.25">
      <c r="F57350" s="1"/>
    </row>
    <row r="57351" spans="6:6" x14ac:dyDescent="0.25">
      <c r="F57351" s="1"/>
    </row>
    <row r="57352" spans="6:6" x14ac:dyDescent="0.25">
      <c r="F57352" s="1"/>
    </row>
    <row r="57353" spans="6:6" x14ac:dyDescent="0.25">
      <c r="F57353" s="1"/>
    </row>
    <row r="57354" spans="6:6" x14ac:dyDescent="0.25">
      <c r="F57354" s="1"/>
    </row>
    <row r="57355" spans="6:6" x14ac:dyDescent="0.25">
      <c r="F57355" s="1"/>
    </row>
    <row r="57356" spans="6:6" x14ac:dyDescent="0.25">
      <c r="F57356" s="1"/>
    </row>
    <row r="57357" spans="6:6" x14ac:dyDescent="0.25">
      <c r="F57357" s="1"/>
    </row>
    <row r="57358" spans="6:6" x14ac:dyDescent="0.25">
      <c r="F57358" s="1"/>
    </row>
    <row r="57359" spans="6:6" x14ac:dyDescent="0.25">
      <c r="F57359" s="1"/>
    </row>
    <row r="57360" spans="6:6" x14ac:dyDescent="0.25">
      <c r="F57360" s="1"/>
    </row>
    <row r="57361" spans="6:6" x14ac:dyDescent="0.25">
      <c r="F57361" s="1"/>
    </row>
    <row r="57362" spans="6:6" x14ac:dyDescent="0.25">
      <c r="F57362" s="1"/>
    </row>
    <row r="57363" spans="6:6" x14ac:dyDescent="0.25">
      <c r="F57363" s="1"/>
    </row>
    <row r="57364" spans="6:6" x14ac:dyDescent="0.25">
      <c r="F57364" s="1"/>
    </row>
    <row r="57365" spans="6:6" x14ac:dyDescent="0.25">
      <c r="F57365" s="1"/>
    </row>
    <row r="57366" spans="6:6" x14ac:dyDescent="0.25">
      <c r="F57366" s="1"/>
    </row>
    <row r="57367" spans="6:6" x14ac:dyDescent="0.25">
      <c r="F57367" s="1"/>
    </row>
    <row r="57368" spans="6:6" x14ac:dyDescent="0.25">
      <c r="F57368" s="1"/>
    </row>
    <row r="57369" spans="6:6" x14ac:dyDescent="0.25">
      <c r="F57369" s="1"/>
    </row>
    <row r="57370" spans="6:6" x14ac:dyDescent="0.25">
      <c r="F57370" s="1"/>
    </row>
    <row r="57371" spans="6:6" x14ac:dyDescent="0.25">
      <c r="F57371" s="1"/>
    </row>
    <row r="57372" spans="6:6" x14ac:dyDescent="0.25">
      <c r="F57372" s="1"/>
    </row>
    <row r="57373" spans="6:6" x14ac:dyDescent="0.25">
      <c r="F57373" s="1"/>
    </row>
    <row r="57374" spans="6:6" x14ac:dyDescent="0.25">
      <c r="F57374" s="1"/>
    </row>
    <row r="57375" spans="6:6" x14ac:dyDescent="0.25">
      <c r="F57375" s="1"/>
    </row>
    <row r="57376" spans="6:6" x14ac:dyDescent="0.25">
      <c r="F57376" s="1"/>
    </row>
    <row r="57377" spans="6:6" x14ac:dyDescent="0.25">
      <c r="F57377" s="1"/>
    </row>
    <row r="57378" spans="6:6" x14ac:dyDescent="0.25">
      <c r="F57378" s="1"/>
    </row>
    <row r="57379" spans="6:6" x14ac:dyDescent="0.25">
      <c r="F57379" s="1"/>
    </row>
    <row r="57380" spans="6:6" x14ac:dyDescent="0.25">
      <c r="F57380" s="1"/>
    </row>
    <row r="57381" spans="6:6" x14ac:dyDescent="0.25">
      <c r="F57381" s="1"/>
    </row>
    <row r="57382" spans="6:6" x14ac:dyDescent="0.25">
      <c r="F57382" s="1"/>
    </row>
    <row r="57383" spans="6:6" x14ac:dyDescent="0.25">
      <c r="F57383" s="1"/>
    </row>
    <row r="57384" spans="6:6" x14ac:dyDescent="0.25">
      <c r="F57384" s="1"/>
    </row>
    <row r="57385" spans="6:6" x14ac:dyDescent="0.25">
      <c r="F57385" s="1"/>
    </row>
    <row r="57386" spans="6:6" x14ac:dyDescent="0.25">
      <c r="F57386" s="1"/>
    </row>
    <row r="57387" spans="6:6" x14ac:dyDescent="0.25">
      <c r="F57387" s="1"/>
    </row>
    <row r="57388" spans="6:6" x14ac:dyDescent="0.25">
      <c r="F57388" s="1"/>
    </row>
    <row r="57389" spans="6:6" x14ac:dyDescent="0.25">
      <c r="F57389" s="1"/>
    </row>
    <row r="57390" spans="6:6" x14ac:dyDescent="0.25">
      <c r="F57390" s="1"/>
    </row>
    <row r="57391" spans="6:6" x14ac:dyDescent="0.25">
      <c r="F57391" s="1"/>
    </row>
    <row r="57392" spans="6:6" x14ac:dyDescent="0.25">
      <c r="F57392" s="1"/>
    </row>
    <row r="57393" spans="6:6" x14ac:dyDescent="0.25">
      <c r="F57393" s="1"/>
    </row>
    <row r="57394" spans="6:6" x14ac:dyDescent="0.25">
      <c r="F57394" s="1"/>
    </row>
    <row r="57395" spans="6:6" x14ac:dyDescent="0.25">
      <c r="F57395" s="1"/>
    </row>
    <row r="57396" spans="6:6" x14ac:dyDescent="0.25">
      <c r="F57396" s="1"/>
    </row>
    <row r="57397" spans="6:6" x14ac:dyDescent="0.25">
      <c r="F57397" s="1"/>
    </row>
    <row r="57398" spans="6:6" x14ac:dyDescent="0.25">
      <c r="F57398" s="1"/>
    </row>
    <row r="57399" spans="6:6" x14ac:dyDescent="0.25">
      <c r="F57399" s="1"/>
    </row>
    <row r="57400" spans="6:6" x14ac:dyDescent="0.25">
      <c r="F57400" s="1"/>
    </row>
    <row r="57401" spans="6:6" x14ac:dyDescent="0.25">
      <c r="F57401" s="1"/>
    </row>
    <row r="57402" spans="6:6" x14ac:dyDescent="0.25">
      <c r="F57402" s="1"/>
    </row>
    <row r="57403" spans="6:6" x14ac:dyDescent="0.25">
      <c r="F57403" s="1"/>
    </row>
    <row r="57404" spans="6:6" x14ac:dyDescent="0.25">
      <c r="F57404" s="1"/>
    </row>
    <row r="57405" spans="6:6" x14ac:dyDescent="0.25">
      <c r="F57405" s="1"/>
    </row>
    <row r="57406" spans="6:6" x14ac:dyDescent="0.25">
      <c r="F57406" s="1"/>
    </row>
    <row r="57407" spans="6:6" x14ac:dyDescent="0.25">
      <c r="F57407" s="1"/>
    </row>
    <row r="57408" spans="6:6" x14ac:dyDescent="0.25">
      <c r="F57408" s="1"/>
    </row>
    <row r="57409" spans="6:6" x14ac:dyDescent="0.25">
      <c r="F57409" s="1"/>
    </row>
    <row r="57410" spans="6:6" x14ac:dyDescent="0.25">
      <c r="F57410" s="1"/>
    </row>
    <row r="57411" spans="6:6" x14ac:dyDescent="0.25">
      <c r="F57411" s="1"/>
    </row>
    <row r="57412" spans="6:6" x14ac:dyDescent="0.25">
      <c r="F57412" s="1"/>
    </row>
    <row r="57413" spans="6:6" x14ac:dyDescent="0.25">
      <c r="F57413" s="1"/>
    </row>
    <row r="57414" spans="6:6" x14ac:dyDescent="0.25">
      <c r="F57414" s="1"/>
    </row>
    <row r="57415" spans="6:6" x14ac:dyDescent="0.25">
      <c r="F57415" s="1"/>
    </row>
    <row r="57416" spans="6:6" x14ac:dyDescent="0.25">
      <c r="F57416" s="1"/>
    </row>
    <row r="57417" spans="6:6" x14ac:dyDescent="0.25">
      <c r="F57417" s="1"/>
    </row>
    <row r="57418" spans="6:6" x14ac:dyDescent="0.25">
      <c r="F57418" s="1"/>
    </row>
    <row r="57419" spans="6:6" x14ac:dyDescent="0.25">
      <c r="F57419" s="1"/>
    </row>
    <row r="57420" spans="6:6" x14ac:dyDescent="0.25">
      <c r="F57420" s="1"/>
    </row>
    <row r="57421" spans="6:6" x14ac:dyDescent="0.25">
      <c r="F57421" s="1"/>
    </row>
    <row r="57422" spans="6:6" x14ac:dyDescent="0.25">
      <c r="F57422" s="1"/>
    </row>
    <row r="57423" spans="6:6" x14ac:dyDescent="0.25">
      <c r="F57423" s="1"/>
    </row>
    <row r="57424" spans="6:6" x14ac:dyDescent="0.25">
      <c r="F57424" s="1"/>
    </row>
    <row r="57425" spans="6:6" x14ac:dyDescent="0.25">
      <c r="F57425" s="1"/>
    </row>
    <row r="57426" spans="6:6" x14ac:dyDescent="0.25">
      <c r="F57426" s="1"/>
    </row>
    <row r="57427" spans="6:6" x14ac:dyDescent="0.25">
      <c r="F57427" s="1"/>
    </row>
    <row r="57428" spans="6:6" x14ac:dyDescent="0.25">
      <c r="F57428" s="1"/>
    </row>
    <row r="57429" spans="6:6" x14ac:dyDescent="0.25">
      <c r="F57429" s="1"/>
    </row>
    <row r="57430" spans="6:6" x14ac:dyDescent="0.25">
      <c r="F57430" s="1"/>
    </row>
    <row r="57431" spans="6:6" x14ac:dyDescent="0.25">
      <c r="F57431" s="1"/>
    </row>
    <row r="57432" spans="6:6" x14ac:dyDescent="0.25">
      <c r="F57432" s="1"/>
    </row>
    <row r="57433" spans="6:6" x14ac:dyDescent="0.25">
      <c r="F57433" s="1"/>
    </row>
    <row r="57434" spans="6:6" x14ac:dyDescent="0.25">
      <c r="F57434" s="1"/>
    </row>
    <row r="57435" spans="6:6" x14ac:dyDescent="0.25">
      <c r="F57435" s="1"/>
    </row>
    <row r="57436" spans="6:6" x14ac:dyDescent="0.25">
      <c r="F57436" s="1"/>
    </row>
    <row r="57437" spans="6:6" x14ac:dyDescent="0.25">
      <c r="F57437" s="1"/>
    </row>
    <row r="57438" spans="6:6" x14ac:dyDescent="0.25">
      <c r="F57438" s="1"/>
    </row>
    <row r="57439" spans="6:6" x14ac:dyDescent="0.25">
      <c r="F57439" s="1"/>
    </row>
    <row r="57440" spans="6:6" x14ac:dyDescent="0.25">
      <c r="F57440" s="1"/>
    </row>
    <row r="57441" spans="6:6" x14ac:dyDescent="0.25">
      <c r="F57441" s="1"/>
    </row>
    <row r="57442" spans="6:6" x14ac:dyDescent="0.25">
      <c r="F57442" s="1"/>
    </row>
    <row r="57443" spans="6:6" x14ac:dyDescent="0.25">
      <c r="F57443" s="1"/>
    </row>
    <row r="57444" spans="6:6" x14ac:dyDescent="0.25">
      <c r="F57444" s="1"/>
    </row>
    <row r="57445" spans="6:6" x14ac:dyDescent="0.25">
      <c r="F57445" s="1"/>
    </row>
    <row r="57446" spans="6:6" x14ac:dyDescent="0.25">
      <c r="F57446" s="1"/>
    </row>
    <row r="57447" spans="6:6" x14ac:dyDescent="0.25">
      <c r="F57447" s="1"/>
    </row>
    <row r="57448" spans="6:6" x14ac:dyDescent="0.25">
      <c r="F57448" s="1"/>
    </row>
    <row r="57449" spans="6:6" x14ac:dyDescent="0.25">
      <c r="F57449" s="1"/>
    </row>
    <row r="57450" spans="6:6" x14ac:dyDescent="0.25">
      <c r="F57450" s="1"/>
    </row>
    <row r="57451" spans="6:6" x14ac:dyDescent="0.25">
      <c r="F57451" s="1"/>
    </row>
    <row r="57452" spans="6:6" x14ac:dyDescent="0.25">
      <c r="F57452" s="1"/>
    </row>
    <row r="57453" spans="6:6" x14ac:dyDescent="0.25">
      <c r="F57453" s="1"/>
    </row>
    <row r="57454" spans="6:6" x14ac:dyDescent="0.25">
      <c r="F57454" s="1"/>
    </row>
    <row r="57455" spans="6:6" x14ac:dyDescent="0.25">
      <c r="F57455" s="1"/>
    </row>
    <row r="57456" spans="6:6" x14ac:dyDescent="0.25">
      <c r="F57456" s="1"/>
    </row>
    <row r="57457" spans="6:6" x14ac:dyDescent="0.25">
      <c r="F57457" s="1"/>
    </row>
    <row r="57458" spans="6:6" x14ac:dyDescent="0.25">
      <c r="F57458" s="1"/>
    </row>
    <row r="57459" spans="6:6" x14ac:dyDescent="0.25">
      <c r="F57459" s="1"/>
    </row>
    <row r="57460" spans="6:6" x14ac:dyDescent="0.25">
      <c r="F57460" s="1"/>
    </row>
    <row r="57461" spans="6:6" x14ac:dyDescent="0.25">
      <c r="F57461" s="1"/>
    </row>
    <row r="57462" spans="6:6" x14ac:dyDescent="0.25">
      <c r="F57462" s="1"/>
    </row>
    <row r="57463" spans="6:6" x14ac:dyDescent="0.25">
      <c r="F57463" s="1"/>
    </row>
    <row r="57464" spans="6:6" x14ac:dyDescent="0.25">
      <c r="F57464" s="1"/>
    </row>
    <row r="57465" spans="6:6" x14ac:dyDescent="0.25">
      <c r="F57465" s="1"/>
    </row>
    <row r="57466" spans="6:6" x14ac:dyDescent="0.25">
      <c r="F57466" s="1"/>
    </row>
    <row r="57467" spans="6:6" x14ac:dyDescent="0.25">
      <c r="F57467" s="1"/>
    </row>
    <row r="57468" spans="6:6" x14ac:dyDescent="0.25">
      <c r="F57468" s="1"/>
    </row>
    <row r="57469" spans="6:6" x14ac:dyDescent="0.25">
      <c r="F57469" s="1"/>
    </row>
    <row r="57470" spans="6:6" x14ac:dyDescent="0.25">
      <c r="F57470" s="1"/>
    </row>
    <row r="57471" spans="6:6" x14ac:dyDescent="0.25">
      <c r="F57471" s="1"/>
    </row>
    <row r="57472" spans="6:6" x14ac:dyDescent="0.25">
      <c r="F57472" s="1"/>
    </row>
    <row r="57473" spans="6:6" x14ac:dyDescent="0.25">
      <c r="F57473" s="1"/>
    </row>
    <row r="57474" spans="6:6" x14ac:dyDescent="0.25">
      <c r="F57474" s="1"/>
    </row>
    <row r="57475" spans="6:6" x14ac:dyDescent="0.25">
      <c r="F57475" s="1"/>
    </row>
    <row r="57476" spans="6:6" x14ac:dyDescent="0.25">
      <c r="F57476" s="1"/>
    </row>
    <row r="57477" spans="6:6" x14ac:dyDescent="0.25">
      <c r="F57477" s="1"/>
    </row>
    <row r="57478" spans="6:6" x14ac:dyDescent="0.25">
      <c r="F57478" s="1"/>
    </row>
    <row r="57479" spans="6:6" x14ac:dyDescent="0.25">
      <c r="F57479" s="1"/>
    </row>
    <row r="57480" spans="6:6" x14ac:dyDescent="0.25">
      <c r="F57480" s="1"/>
    </row>
    <row r="57481" spans="6:6" x14ac:dyDescent="0.25">
      <c r="F57481" s="1"/>
    </row>
    <row r="57482" spans="6:6" x14ac:dyDescent="0.25">
      <c r="F57482" s="1"/>
    </row>
    <row r="57483" spans="6:6" x14ac:dyDescent="0.25">
      <c r="F57483" s="1"/>
    </row>
    <row r="57484" spans="6:6" x14ac:dyDescent="0.25">
      <c r="F57484" s="1"/>
    </row>
    <row r="57485" spans="6:6" x14ac:dyDescent="0.25">
      <c r="F57485" s="1"/>
    </row>
    <row r="57486" spans="6:6" x14ac:dyDescent="0.25">
      <c r="F57486" s="1"/>
    </row>
    <row r="57487" spans="6:6" x14ac:dyDescent="0.25">
      <c r="F57487" s="1"/>
    </row>
    <row r="57488" spans="6:6" x14ac:dyDescent="0.25">
      <c r="F57488" s="1"/>
    </row>
    <row r="57489" spans="6:6" x14ac:dyDescent="0.25">
      <c r="F57489" s="1"/>
    </row>
    <row r="57490" spans="6:6" x14ac:dyDescent="0.25">
      <c r="F57490" s="1"/>
    </row>
    <row r="57491" spans="6:6" x14ac:dyDescent="0.25">
      <c r="F57491" s="1"/>
    </row>
    <row r="57492" spans="6:6" x14ac:dyDescent="0.25">
      <c r="F57492" s="1"/>
    </row>
    <row r="57493" spans="6:6" x14ac:dyDescent="0.25">
      <c r="F57493" s="1"/>
    </row>
    <row r="57494" spans="6:6" x14ac:dyDescent="0.25">
      <c r="F57494" s="1"/>
    </row>
    <row r="57495" spans="6:6" x14ac:dyDescent="0.25">
      <c r="F57495" s="1"/>
    </row>
    <row r="57496" spans="6:6" x14ac:dyDescent="0.25">
      <c r="F57496" s="1"/>
    </row>
    <row r="57497" spans="6:6" x14ac:dyDescent="0.25">
      <c r="F57497" s="1"/>
    </row>
    <row r="57498" spans="6:6" x14ac:dyDescent="0.25">
      <c r="F57498" s="1"/>
    </row>
    <row r="57499" spans="6:6" x14ac:dyDescent="0.25">
      <c r="F57499" s="1"/>
    </row>
    <row r="57500" spans="6:6" x14ac:dyDescent="0.25">
      <c r="F57500" s="1"/>
    </row>
    <row r="57501" spans="6:6" x14ac:dyDescent="0.25">
      <c r="F57501" s="1"/>
    </row>
    <row r="57502" spans="6:6" x14ac:dyDescent="0.25">
      <c r="F57502" s="1"/>
    </row>
    <row r="57503" spans="6:6" x14ac:dyDescent="0.25">
      <c r="F57503" s="1"/>
    </row>
    <row r="57504" spans="6:6" x14ac:dyDescent="0.25">
      <c r="F57504" s="1"/>
    </row>
    <row r="57505" spans="6:6" x14ac:dyDescent="0.25">
      <c r="F57505" s="1"/>
    </row>
    <row r="57506" spans="6:6" x14ac:dyDescent="0.25">
      <c r="F57506" s="1"/>
    </row>
    <row r="57507" spans="6:6" x14ac:dyDescent="0.25">
      <c r="F57507" s="1"/>
    </row>
    <row r="57508" spans="6:6" x14ac:dyDescent="0.25">
      <c r="F57508" s="1"/>
    </row>
    <row r="57509" spans="6:6" x14ac:dyDescent="0.25">
      <c r="F57509" s="1"/>
    </row>
    <row r="57510" spans="6:6" x14ac:dyDescent="0.25">
      <c r="F57510" s="1"/>
    </row>
    <row r="57511" spans="6:6" x14ac:dyDescent="0.25">
      <c r="F57511" s="1"/>
    </row>
    <row r="57512" spans="6:6" x14ac:dyDescent="0.25">
      <c r="F57512" s="1"/>
    </row>
    <row r="57513" spans="6:6" x14ac:dyDescent="0.25">
      <c r="F57513" s="1"/>
    </row>
    <row r="57514" spans="6:6" x14ac:dyDescent="0.25">
      <c r="F57514" s="1"/>
    </row>
    <row r="57515" spans="6:6" x14ac:dyDescent="0.25">
      <c r="F57515" s="1"/>
    </row>
    <row r="57516" spans="6:6" x14ac:dyDescent="0.25">
      <c r="F57516" s="1"/>
    </row>
    <row r="57517" spans="6:6" x14ac:dyDescent="0.25">
      <c r="F57517" s="1"/>
    </row>
    <row r="57518" spans="6:6" x14ac:dyDescent="0.25">
      <c r="F57518" s="1"/>
    </row>
    <row r="57519" spans="6:6" x14ac:dyDescent="0.25">
      <c r="F57519" s="1"/>
    </row>
    <row r="57520" spans="6:6" x14ac:dyDescent="0.25">
      <c r="F57520" s="1"/>
    </row>
    <row r="57521" spans="6:6" x14ac:dyDescent="0.25">
      <c r="F57521" s="1"/>
    </row>
    <row r="57522" spans="6:6" x14ac:dyDescent="0.25">
      <c r="F57522" s="1"/>
    </row>
    <row r="57523" spans="6:6" x14ac:dyDescent="0.25">
      <c r="F57523" s="1"/>
    </row>
    <row r="57524" spans="6:6" x14ac:dyDescent="0.25">
      <c r="F57524" s="1"/>
    </row>
    <row r="57525" spans="6:6" x14ac:dyDescent="0.25">
      <c r="F57525" s="1"/>
    </row>
    <row r="57526" spans="6:6" x14ac:dyDescent="0.25">
      <c r="F57526" s="1"/>
    </row>
    <row r="57527" spans="6:6" x14ac:dyDescent="0.25">
      <c r="F57527" s="1"/>
    </row>
    <row r="57528" spans="6:6" x14ac:dyDescent="0.25">
      <c r="F57528" s="1"/>
    </row>
    <row r="57529" spans="6:6" x14ac:dyDescent="0.25">
      <c r="F57529" s="1"/>
    </row>
    <row r="57530" spans="6:6" x14ac:dyDescent="0.25">
      <c r="F57530" s="1"/>
    </row>
    <row r="57531" spans="6:6" x14ac:dyDescent="0.25">
      <c r="F57531" s="1"/>
    </row>
    <row r="57532" spans="6:6" x14ac:dyDescent="0.25">
      <c r="F57532" s="1"/>
    </row>
    <row r="57533" spans="6:6" x14ac:dyDescent="0.25">
      <c r="F57533" s="1"/>
    </row>
    <row r="57534" spans="6:6" x14ac:dyDescent="0.25">
      <c r="F57534" s="1"/>
    </row>
    <row r="57535" spans="6:6" x14ac:dyDescent="0.25">
      <c r="F57535" s="1"/>
    </row>
    <row r="57536" spans="6:6" x14ac:dyDescent="0.25">
      <c r="F57536" s="1"/>
    </row>
    <row r="57537" spans="6:6" x14ac:dyDescent="0.25">
      <c r="F57537" s="1"/>
    </row>
    <row r="57538" spans="6:6" x14ac:dyDescent="0.25">
      <c r="F57538" s="1"/>
    </row>
    <row r="57539" spans="6:6" x14ac:dyDescent="0.25">
      <c r="F57539" s="1"/>
    </row>
    <row r="57540" spans="6:6" x14ac:dyDescent="0.25">
      <c r="F57540" s="1"/>
    </row>
    <row r="57541" spans="6:6" x14ac:dyDescent="0.25">
      <c r="F57541" s="1"/>
    </row>
    <row r="57542" spans="6:6" x14ac:dyDescent="0.25">
      <c r="F57542" s="1"/>
    </row>
    <row r="57543" spans="6:6" x14ac:dyDescent="0.25">
      <c r="F57543" s="1"/>
    </row>
    <row r="57544" spans="6:6" x14ac:dyDescent="0.25">
      <c r="F57544" s="1"/>
    </row>
    <row r="57545" spans="6:6" x14ac:dyDescent="0.25">
      <c r="F57545" s="1"/>
    </row>
    <row r="57546" spans="6:6" x14ac:dyDescent="0.25">
      <c r="F57546" s="1"/>
    </row>
    <row r="57547" spans="6:6" x14ac:dyDescent="0.25">
      <c r="F57547" s="1"/>
    </row>
    <row r="57548" spans="6:6" x14ac:dyDescent="0.25">
      <c r="F57548" s="1"/>
    </row>
    <row r="57549" spans="6:6" x14ac:dyDescent="0.25">
      <c r="F57549" s="1"/>
    </row>
    <row r="57550" spans="6:6" x14ac:dyDescent="0.25">
      <c r="F57550" s="1"/>
    </row>
    <row r="57551" spans="6:6" x14ac:dyDescent="0.25">
      <c r="F57551" s="1"/>
    </row>
    <row r="57552" spans="6:6" x14ac:dyDescent="0.25">
      <c r="F57552" s="1"/>
    </row>
    <row r="57553" spans="6:6" x14ac:dyDescent="0.25">
      <c r="F57553" s="1"/>
    </row>
    <row r="57554" spans="6:6" x14ac:dyDescent="0.25">
      <c r="F57554" s="1"/>
    </row>
    <row r="57555" spans="6:6" x14ac:dyDescent="0.25">
      <c r="F57555" s="1"/>
    </row>
    <row r="57556" spans="6:6" x14ac:dyDescent="0.25">
      <c r="F57556" s="1"/>
    </row>
    <row r="57557" spans="6:6" x14ac:dyDescent="0.25">
      <c r="F57557" s="1"/>
    </row>
    <row r="57558" spans="6:6" x14ac:dyDescent="0.25">
      <c r="F57558" s="1"/>
    </row>
    <row r="57559" spans="6:6" x14ac:dyDescent="0.25">
      <c r="F57559" s="1"/>
    </row>
    <row r="57560" spans="6:6" x14ac:dyDescent="0.25">
      <c r="F57560" s="1"/>
    </row>
    <row r="57561" spans="6:6" x14ac:dyDescent="0.25">
      <c r="F57561" s="1"/>
    </row>
    <row r="57562" spans="6:6" x14ac:dyDescent="0.25">
      <c r="F57562" s="1"/>
    </row>
    <row r="57563" spans="6:6" x14ac:dyDescent="0.25">
      <c r="F57563" s="1"/>
    </row>
    <row r="57564" spans="6:6" x14ac:dyDescent="0.25">
      <c r="F57564" s="1"/>
    </row>
    <row r="57565" spans="6:6" x14ac:dyDescent="0.25">
      <c r="F57565" s="1"/>
    </row>
    <row r="57566" spans="6:6" x14ac:dyDescent="0.25">
      <c r="F57566" s="1"/>
    </row>
    <row r="57567" spans="6:6" x14ac:dyDescent="0.25">
      <c r="F57567" s="1"/>
    </row>
    <row r="57568" spans="6:6" x14ac:dyDescent="0.25">
      <c r="F57568" s="1"/>
    </row>
    <row r="57569" spans="6:6" x14ac:dyDescent="0.25">
      <c r="F57569" s="1"/>
    </row>
    <row r="57570" spans="6:6" x14ac:dyDescent="0.25">
      <c r="F57570" s="1"/>
    </row>
    <row r="57571" spans="6:6" x14ac:dyDescent="0.25">
      <c r="F57571" s="1"/>
    </row>
    <row r="57572" spans="6:6" x14ac:dyDescent="0.25">
      <c r="F57572" s="1"/>
    </row>
    <row r="57573" spans="6:6" x14ac:dyDescent="0.25">
      <c r="F57573" s="1"/>
    </row>
    <row r="57574" spans="6:6" x14ac:dyDescent="0.25">
      <c r="F57574" s="1"/>
    </row>
    <row r="57575" spans="6:6" x14ac:dyDescent="0.25">
      <c r="F57575" s="1"/>
    </row>
    <row r="57576" spans="6:6" x14ac:dyDescent="0.25">
      <c r="F57576" s="1"/>
    </row>
    <row r="57577" spans="6:6" x14ac:dyDescent="0.25">
      <c r="F57577" s="1"/>
    </row>
    <row r="57578" spans="6:6" x14ac:dyDescent="0.25">
      <c r="F57578" s="1"/>
    </row>
    <row r="57579" spans="6:6" x14ac:dyDescent="0.25">
      <c r="F57579" s="1"/>
    </row>
    <row r="57580" spans="6:6" x14ac:dyDescent="0.25">
      <c r="F57580" s="1"/>
    </row>
    <row r="57581" spans="6:6" x14ac:dyDescent="0.25">
      <c r="F57581" s="1"/>
    </row>
    <row r="57582" spans="6:6" x14ac:dyDescent="0.25">
      <c r="F57582" s="1"/>
    </row>
    <row r="57583" spans="6:6" x14ac:dyDescent="0.25">
      <c r="F57583" s="1"/>
    </row>
    <row r="57584" spans="6:6" x14ac:dyDescent="0.25">
      <c r="F57584" s="1"/>
    </row>
    <row r="57585" spans="6:6" x14ac:dyDescent="0.25">
      <c r="F57585" s="1"/>
    </row>
    <row r="57586" spans="6:6" x14ac:dyDescent="0.25">
      <c r="F57586" s="1"/>
    </row>
    <row r="57587" spans="6:6" x14ac:dyDescent="0.25">
      <c r="F57587" s="1"/>
    </row>
    <row r="57588" spans="6:6" x14ac:dyDescent="0.25">
      <c r="F57588" s="1"/>
    </row>
    <row r="57589" spans="6:6" x14ac:dyDescent="0.25">
      <c r="F57589" s="1"/>
    </row>
    <row r="57590" spans="6:6" x14ac:dyDescent="0.25">
      <c r="F57590" s="1"/>
    </row>
    <row r="57591" spans="6:6" x14ac:dyDescent="0.25">
      <c r="F57591" s="1"/>
    </row>
    <row r="57592" spans="6:6" x14ac:dyDescent="0.25">
      <c r="F57592" s="1"/>
    </row>
    <row r="57593" spans="6:6" x14ac:dyDescent="0.25">
      <c r="F57593" s="1"/>
    </row>
    <row r="57594" spans="6:6" x14ac:dyDescent="0.25">
      <c r="F57594" s="1"/>
    </row>
    <row r="57595" spans="6:6" x14ac:dyDescent="0.25">
      <c r="F57595" s="1"/>
    </row>
    <row r="57596" spans="6:6" x14ac:dyDescent="0.25">
      <c r="F57596" s="1"/>
    </row>
    <row r="57597" spans="6:6" x14ac:dyDescent="0.25">
      <c r="F57597" s="1"/>
    </row>
    <row r="57598" spans="6:6" x14ac:dyDescent="0.25">
      <c r="F57598" s="1"/>
    </row>
    <row r="57599" spans="6:6" x14ac:dyDescent="0.25">
      <c r="F57599" s="1"/>
    </row>
    <row r="57600" spans="6:6" x14ac:dyDescent="0.25">
      <c r="F57600" s="1"/>
    </row>
    <row r="57601" spans="6:6" x14ac:dyDescent="0.25">
      <c r="F57601" s="1"/>
    </row>
    <row r="57602" spans="6:6" x14ac:dyDescent="0.25">
      <c r="F57602" s="1"/>
    </row>
    <row r="57603" spans="6:6" x14ac:dyDescent="0.25">
      <c r="F57603" s="1"/>
    </row>
    <row r="57604" spans="6:6" x14ac:dyDescent="0.25">
      <c r="F57604" s="1"/>
    </row>
    <row r="57605" spans="6:6" x14ac:dyDescent="0.25">
      <c r="F57605" s="1"/>
    </row>
    <row r="57606" spans="6:6" x14ac:dyDescent="0.25">
      <c r="F57606" s="1"/>
    </row>
    <row r="57607" spans="6:6" x14ac:dyDescent="0.25">
      <c r="F57607" s="1"/>
    </row>
    <row r="57608" spans="6:6" x14ac:dyDescent="0.25">
      <c r="F57608" s="1"/>
    </row>
    <row r="57609" spans="6:6" x14ac:dyDescent="0.25">
      <c r="F57609" s="1"/>
    </row>
    <row r="57610" spans="6:6" x14ac:dyDescent="0.25">
      <c r="F57610" s="1"/>
    </row>
    <row r="57611" spans="6:6" x14ac:dyDescent="0.25">
      <c r="F57611" s="1"/>
    </row>
    <row r="57612" spans="6:6" x14ac:dyDescent="0.25">
      <c r="F57612" s="1"/>
    </row>
    <row r="57613" spans="6:6" x14ac:dyDescent="0.25">
      <c r="F57613" s="1"/>
    </row>
    <row r="57614" spans="6:6" x14ac:dyDescent="0.25">
      <c r="F57614" s="1"/>
    </row>
    <row r="57615" spans="6:6" x14ac:dyDescent="0.25">
      <c r="F57615" s="1"/>
    </row>
    <row r="57616" spans="6:6" x14ac:dyDescent="0.25">
      <c r="F57616" s="1"/>
    </row>
    <row r="57617" spans="6:6" x14ac:dyDescent="0.25">
      <c r="F57617" s="1"/>
    </row>
    <row r="57618" spans="6:6" x14ac:dyDescent="0.25">
      <c r="F57618" s="1"/>
    </row>
    <row r="57619" spans="6:6" x14ac:dyDescent="0.25">
      <c r="F57619" s="1"/>
    </row>
    <row r="57620" spans="6:6" x14ac:dyDescent="0.25">
      <c r="F57620" s="1"/>
    </row>
    <row r="57621" spans="6:6" x14ac:dyDescent="0.25">
      <c r="F57621" s="1"/>
    </row>
    <row r="57622" spans="6:6" x14ac:dyDescent="0.25">
      <c r="F57622" s="1"/>
    </row>
    <row r="57623" spans="6:6" x14ac:dyDescent="0.25">
      <c r="F57623" s="1"/>
    </row>
    <row r="57624" spans="6:6" x14ac:dyDescent="0.25">
      <c r="F57624" s="1"/>
    </row>
    <row r="57625" spans="6:6" x14ac:dyDescent="0.25">
      <c r="F57625" s="1"/>
    </row>
    <row r="57626" spans="6:6" x14ac:dyDescent="0.25">
      <c r="F57626" s="1"/>
    </row>
    <row r="57627" spans="6:6" x14ac:dyDescent="0.25">
      <c r="F57627" s="1"/>
    </row>
    <row r="57628" spans="6:6" x14ac:dyDescent="0.25">
      <c r="F57628" s="1"/>
    </row>
    <row r="57629" spans="6:6" x14ac:dyDescent="0.25">
      <c r="F57629" s="1"/>
    </row>
    <row r="57630" spans="6:6" x14ac:dyDescent="0.25">
      <c r="F57630" s="1"/>
    </row>
    <row r="57631" spans="6:6" x14ac:dyDescent="0.25">
      <c r="F57631" s="1"/>
    </row>
    <row r="57632" spans="6:6" x14ac:dyDescent="0.25">
      <c r="F57632" s="1"/>
    </row>
    <row r="57633" spans="6:6" x14ac:dyDescent="0.25">
      <c r="F57633" s="1"/>
    </row>
    <row r="57634" spans="6:6" x14ac:dyDescent="0.25">
      <c r="F57634" s="1"/>
    </row>
    <row r="57635" spans="6:6" x14ac:dyDescent="0.25">
      <c r="F57635" s="1"/>
    </row>
    <row r="57636" spans="6:6" x14ac:dyDescent="0.25">
      <c r="F57636" s="1"/>
    </row>
    <row r="57637" spans="6:6" x14ac:dyDescent="0.25">
      <c r="F57637" s="1"/>
    </row>
    <row r="57638" spans="6:6" x14ac:dyDescent="0.25">
      <c r="F57638" s="1"/>
    </row>
    <row r="57639" spans="6:6" x14ac:dyDescent="0.25">
      <c r="F57639" s="1"/>
    </row>
    <row r="57640" spans="6:6" x14ac:dyDescent="0.25">
      <c r="F57640" s="1"/>
    </row>
    <row r="57641" spans="6:6" x14ac:dyDescent="0.25">
      <c r="F57641" s="1"/>
    </row>
    <row r="57642" spans="6:6" x14ac:dyDescent="0.25">
      <c r="F57642" s="1"/>
    </row>
    <row r="57643" spans="6:6" x14ac:dyDescent="0.25">
      <c r="F57643" s="1"/>
    </row>
    <row r="57644" spans="6:6" x14ac:dyDescent="0.25">
      <c r="F57644" s="1"/>
    </row>
    <row r="57645" spans="6:6" x14ac:dyDescent="0.25">
      <c r="F57645" s="1"/>
    </row>
    <row r="57646" spans="6:6" x14ac:dyDescent="0.25">
      <c r="F57646" s="1"/>
    </row>
    <row r="57647" spans="6:6" x14ac:dyDescent="0.25">
      <c r="F57647" s="1"/>
    </row>
    <row r="57648" spans="6:6" x14ac:dyDescent="0.25">
      <c r="F57648" s="1"/>
    </row>
    <row r="57649" spans="6:6" x14ac:dyDescent="0.25">
      <c r="F57649" s="1"/>
    </row>
    <row r="57650" spans="6:6" x14ac:dyDescent="0.25">
      <c r="F57650" s="1"/>
    </row>
    <row r="57651" spans="6:6" x14ac:dyDescent="0.25">
      <c r="F57651" s="1"/>
    </row>
    <row r="57652" spans="6:6" x14ac:dyDescent="0.25">
      <c r="F57652" s="1"/>
    </row>
    <row r="57653" spans="6:6" x14ac:dyDescent="0.25">
      <c r="F57653" s="1"/>
    </row>
    <row r="57654" spans="6:6" x14ac:dyDescent="0.25">
      <c r="F57654" s="1"/>
    </row>
    <row r="57655" spans="6:6" x14ac:dyDescent="0.25">
      <c r="F57655" s="1"/>
    </row>
    <row r="57656" spans="6:6" x14ac:dyDescent="0.25">
      <c r="F57656" s="1"/>
    </row>
    <row r="57657" spans="6:6" x14ac:dyDescent="0.25">
      <c r="F57657" s="1"/>
    </row>
    <row r="57658" spans="6:6" x14ac:dyDescent="0.25">
      <c r="F57658" s="1"/>
    </row>
    <row r="57659" spans="6:6" x14ac:dyDescent="0.25">
      <c r="F57659" s="1"/>
    </row>
    <row r="57660" spans="6:6" x14ac:dyDescent="0.25">
      <c r="F57660" s="1"/>
    </row>
    <row r="57661" spans="6:6" x14ac:dyDescent="0.25">
      <c r="F57661" s="1"/>
    </row>
    <row r="57662" spans="6:6" x14ac:dyDescent="0.25">
      <c r="F57662" s="1"/>
    </row>
    <row r="57663" spans="6:6" x14ac:dyDescent="0.25">
      <c r="F57663" s="1"/>
    </row>
    <row r="57664" spans="6:6" x14ac:dyDescent="0.25">
      <c r="F57664" s="1"/>
    </row>
    <row r="57665" spans="6:6" x14ac:dyDescent="0.25">
      <c r="F57665" s="1"/>
    </row>
    <row r="57666" spans="6:6" x14ac:dyDescent="0.25">
      <c r="F57666" s="1"/>
    </row>
    <row r="57667" spans="6:6" x14ac:dyDescent="0.25">
      <c r="F57667" s="1"/>
    </row>
    <row r="57668" spans="6:6" x14ac:dyDescent="0.25">
      <c r="F57668" s="1"/>
    </row>
    <row r="57669" spans="6:6" x14ac:dyDescent="0.25">
      <c r="F57669" s="1"/>
    </row>
    <row r="57670" spans="6:6" x14ac:dyDescent="0.25">
      <c r="F57670" s="1"/>
    </row>
    <row r="57671" spans="6:6" x14ac:dyDescent="0.25">
      <c r="F57671" s="1"/>
    </row>
    <row r="57672" spans="6:6" x14ac:dyDescent="0.25">
      <c r="F57672" s="1"/>
    </row>
    <row r="57673" spans="6:6" x14ac:dyDescent="0.25">
      <c r="F57673" s="1"/>
    </row>
    <row r="57674" spans="6:6" x14ac:dyDescent="0.25">
      <c r="F57674" s="1"/>
    </row>
    <row r="57675" spans="6:6" x14ac:dyDescent="0.25">
      <c r="F57675" s="1"/>
    </row>
    <row r="57676" spans="6:6" x14ac:dyDescent="0.25">
      <c r="F57676" s="1"/>
    </row>
    <row r="57677" spans="6:6" x14ac:dyDescent="0.25">
      <c r="F57677" s="1"/>
    </row>
    <row r="57678" spans="6:6" x14ac:dyDescent="0.25">
      <c r="F57678" s="1"/>
    </row>
    <row r="57679" spans="6:6" x14ac:dyDescent="0.25">
      <c r="F57679" s="1"/>
    </row>
    <row r="57680" spans="6:6" x14ac:dyDescent="0.25">
      <c r="F57680" s="1"/>
    </row>
    <row r="57681" spans="6:6" x14ac:dyDescent="0.25">
      <c r="F57681" s="1"/>
    </row>
    <row r="57682" spans="6:6" x14ac:dyDescent="0.25">
      <c r="F57682" s="1"/>
    </row>
    <row r="57683" spans="6:6" x14ac:dyDescent="0.25">
      <c r="F57683" s="1"/>
    </row>
    <row r="57684" spans="6:6" x14ac:dyDescent="0.25">
      <c r="F57684" s="1"/>
    </row>
    <row r="57685" spans="6:6" x14ac:dyDescent="0.25">
      <c r="F57685" s="1"/>
    </row>
    <row r="57686" spans="6:6" x14ac:dyDescent="0.25">
      <c r="F57686" s="1"/>
    </row>
    <row r="57687" spans="6:6" x14ac:dyDescent="0.25">
      <c r="F57687" s="1"/>
    </row>
    <row r="57688" spans="6:6" x14ac:dyDescent="0.25">
      <c r="F57688" s="1"/>
    </row>
    <row r="57689" spans="6:6" x14ac:dyDescent="0.25">
      <c r="F57689" s="1"/>
    </row>
    <row r="57690" spans="6:6" x14ac:dyDescent="0.25">
      <c r="F57690" s="1"/>
    </row>
    <row r="57691" spans="6:6" x14ac:dyDescent="0.25">
      <c r="F57691" s="1"/>
    </row>
    <row r="57692" spans="6:6" x14ac:dyDescent="0.25">
      <c r="F57692" s="1"/>
    </row>
    <row r="57693" spans="6:6" x14ac:dyDescent="0.25">
      <c r="F57693" s="1"/>
    </row>
    <row r="57694" spans="6:6" x14ac:dyDescent="0.25">
      <c r="F57694" s="1"/>
    </row>
    <row r="57695" spans="6:6" x14ac:dyDescent="0.25">
      <c r="F57695" s="1"/>
    </row>
    <row r="57696" spans="6:6" x14ac:dyDescent="0.25">
      <c r="F57696" s="1"/>
    </row>
    <row r="57697" spans="6:6" x14ac:dyDescent="0.25">
      <c r="F57697" s="1"/>
    </row>
    <row r="57698" spans="6:6" x14ac:dyDescent="0.25">
      <c r="F57698" s="1"/>
    </row>
    <row r="57699" spans="6:6" x14ac:dyDescent="0.25">
      <c r="F57699" s="1"/>
    </row>
    <row r="57700" spans="6:6" x14ac:dyDescent="0.25">
      <c r="F57700" s="1"/>
    </row>
    <row r="57701" spans="6:6" x14ac:dyDescent="0.25">
      <c r="F57701" s="1"/>
    </row>
    <row r="57702" spans="6:6" x14ac:dyDescent="0.25">
      <c r="F57702" s="1"/>
    </row>
    <row r="57703" spans="6:6" x14ac:dyDescent="0.25">
      <c r="F57703" s="1"/>
    </row>
    <row r="57704" spans="6:6" x14ac:dyDescent="0.25">
      <c r="F57704" s="1"/>
    </row>
    <row r="57705" spans="6:6" x14ac:dyDescent="0.25">
      <c r="F57705" s="1"/>
    </row>
    <row r="57706" spans="6:6" x14ac:dyDescent="0.25">
      <c r="F57706" s="1"/>
    </row>
    <row r="57707" spans="6:6" x14ac:dyDescent="0.25">
      <c r="F57707" s="1"/>
    </row>
    <row r="57708" spans="6:6" x14ac:dyDescent="0.25">
      <c r="F57708" s="1"/>
    </row>
    <row r="57709" spans="6:6" x14ac:dyDescent="0.25">
      <c r="F57709" s="1"/>
    </row>
    <row r="57710" spans="6:6" x14ac:dyDescent="0.25">
      <c r="F57710" s="1"/>
    </row>
    <row r="57711" spans="6:6" x14ac:dyDescent="0.25">
      <c r="F57711" s="1"/>
    </row>
    <row r="57712" spans="6:6" x14ac:dyDescent="0.25">
      <c r="F57712" s="1"/>
    </row>
    <row r="57713" spans="6:6" x14ac:dyDescent="0.25">
      <c r="F57713" s="1"/>
    </row>
    <row r="57714" spans="6:6" x14ac:dyDescent="0.25">
      <c r="F57714" s="1"/>
    </row>
    <row r="57715" spans="6:6" x14ac:dyDescent="0.25">
      <c r="F57715" s="1"/>
    </row>
    <row r="57716" spans="6:6" x14ac:dyDescent="0.25">
      <c r="F57716" s="1"/>
    </row>
    <row r="57717" spans="6:6" x14ac:dyDescent="0.25">
      <c r="F57717" s="1"/>
    </row>
    <row r="57718" spans="6:6" x14ac:dyDescent="0.25">
      <c r="F57718" s="1"/>
    </row>
    <row r="57719" spans="6:6" x14ac:dyDescent="0.25">
      <c r="F57719" s="1"/>
    </row>
    <row r="57720" spans="6:6" x14ac:dyDescent="0.25">
      <c r="F57720" s="1"/>
    </row>
    <row r="57721" spans="6:6" x14ac:dyDescent="0.25">
      <c r="F57721" s="1"/>
    </row>
    <row r="57722" spans="6:6" x14ac:dyDescent="0.25">
      <c r="F57722" s="1"/>
    </row>
    <row r="57723" spans="6:6" x14ac:dyDescent="0.25">
      <c r="F57723" s="1"/>
    </row>
    <row r="57724" spans="6:6" x14ac:dyDescent="0.25">
      <c r="F57724" s="1"/>
    </row>
    <row r="57725" spans="6:6" x14ac:dyDescent="0.25">
      <c r="F57725" s="1"/>
    </row>
    <row r="57726" spans="6:6" x14ac:dyDescent="0.25">
      <c r="F57726" s="1"/>
    </row>
    <row r="57727" spans="6:6" x14ac:dyDescent="0.25">
      <c r="F57727" s="1"/>
    </row>
    <row r="57728" spans="6:6" x14ac:dyDescent="0.25">
      <c r="F57728" s="1"/>
    </row>
    <row r="57729" spans="6:6" x14ac:dyDescent="0.25">
      <c r="F57729" s="1"/>
    </row>
    <row r="57730" spans="6:6" x14ac:dyDescent="0.25">
      <c r="F57730" s="1"/>
    </row>
    <row r="57731" spans="6:6" x14ac:dyDescent="0.25">
      <c r="F57731" s="1"/>
    </row>
    <row r="57732" spans="6:6" x14ac:dyDescent="0.25">
      <c r="F57732" s="1"/>
    </row>
    <row r="57733" spans="6:6" x14ac:dyDescent="0.25">
      <c r="F57733" s="1"/>
    </row>
    <row r="57734" spans="6:6" x14ac:dyDescent="0.25">
      <c r="F57734" s="1"/>
    </row>
    <row r="57735" spans="6:6" x14ac:dyDescent="0.25">
      <c r="F57735" s="1"/>
    </row>
    <row r="57736" spans="6:6" x14ac:dyDescent="0.25">
      <c r="F57736" s="1"/>
    </row>
    <row r="57737" spans="6:6" x14ac:dyDescent="0.25">
      <c r="F57737" s="1"/>
    </row>
    <row r="57738" spans="6:6" x14ac:dyDescent="0.25">
      <c r="F57738" s="1"/>
    </row>
    <row r="57739" spans="6:6" x14ac:dyDescent="0.25">
      <c r="F57739" s="1"/>
    </row>
    <row r="57740" spans="6:6" x14ac:dyDescent="0.25">
      <c r="F57740" s="1"/>
    </row>
    <row r="57741" spans="6:6" x14ac:dyDescent="0.25">
      <c r="F57741" s="1"/>
    </row>
    <row r="57742" spans="6:6" x14ac:dyDescent="0.25">
      <c r="F57742" s="1"/>
    </row>
    <row r="57743" spans="6:6" x14ac:dyDescent="0.25">
      <c r="F57743" s="1"/>
    </row>
    <row r="57744" spans="6:6" x14ac:dyDescent="0.25">
      <c r="F57744" s="1"/>
    </row>
    <row r="57745" spans="6:6" x14ac:dyDescent="0.25">
      <c r="F57745" s="1"/>
    </row>
    <row r="57746" spans="6:6" x14ac:dyDescent="0.25">
      <c r="F57746" s="1"/>
    </row>
    <row r="57747" spans="6:6" x14ac:dyDescent="0.25">
      <c r="F57747" s="1"/>
    </row>
    <row r="57748" spans="6:6" x14ac:dyDescent="0.25">
      <c r="F57748" s="1"/>
    </row>
    <row r="57749" spans="6:6" x14ac:dyDescent="0.25">
      <c r="F57749" s="1"/>
    </row>
    <row r="57750" spans="6:6" x14ac:dyDescent="0.25">
      <c r="F57750" s="1"/>
    </row>
    <row r="57751" spans="6:6" x14ac:dyDescent="0.25">
      <c r="F57751" s="1"/>
    </row>
    <row r="57752" spans="6:6" x14ac:dyDescent="0.25">
      <c r="F57752" s="1"/>
    </row>
    <row r="57753" spans="6:6" x14ac:dyDescent="0.25">
      <c r="F57753" s="1"/>
    </row>
    <row r="57754" spans="6:6" x14ac:dyDescent="0.25">
      <c r="F57754" s="1"/>
    </row>
    <row r="57755" spans="6:6" x14ac:dyDescent="0.25">
      <c r="F57755" s="1"/>
    </row>
    <row r="57756" spans="6:6" x14ac:dyDescent="0.25">
      <c r="F57756" s="1"/>
    </row>
    <row r="57757" spans="6:6" x14ac:dyDescent="0.25">
      <c r="F57757" s="1"/>
    </row>
    <row r="57758" spans="6:6" x14ac:dyDescent="0.25">
      <c r="F57758" s="1"/>
    </row>
    <row r="57759" spans="6:6" x14ac:dyDescent="0.25">
      <c r="F57759" s="1"/>
    </row>
    <row r="57760" spans="6:6" x14ac:dyDescent="0.25">
      <c r="F57760" s="1"/>
    </row>
    <row r="57761" spans="6:6" x14ac:dyDescent="0.25">
      <c r="F57761" s="1"/>
    </row>
    <row r="57762" spans="6:6" x14ac:dyDescent="0.25">
      <c r="F57762" s="1"/>
    </row>
    <row r="57763" spans="6:6" x14ac:dyDescent="0.25">
      <c r="F57763" s="1"/>
    </row>
    <row r="57764" spans="6:6" x14ac:dyDescent="0.25">
      <c r="F57764" s="1"/>
    </row>
    <row r="57765" spans="6:6" x14ac:dyDescent="0.25">
      <c r="F57765" s="1"/>
    </row>
    <row r="57766" spans="6:6" x14ac:dyDescent="0.25">
      <c r="F57766" s="1"/>
    </row>
    <row r="57767" spans="6:6" x14ac:dyDescent="0.25">
      <c r="F57767" s="1"/>
    </row>
    <row r="57768" spans="6:6" x14ac:dyDescent="0.25">
      <c r="F57768" s="1"/>
    </row>
    <row r="57769" spans="6:6" x14ac:dyDescent="0.25">
      <c r="F57769" s="1"/>
    </row>
    <row r="57770" spans="6:6" x14ac:dyDescent="0.25">
      <c r="F57770" s="1"/>
    </row>
    <row r="57771" spans="6:6" x14ac:dyDescent="0.25">
      <c r="F57771" s="1"/>
    </row>
    <row r="57772" spans="6:6" x14ac:dyDescent="0.25">
      <c r="F57772" s="1"/>
    </row>
    <row r="57773" spans="6:6" x14ac:dyDescent="0.25">
      <c r="F57773" s="1"/>
    </row>
    <row r="57774" spans="6:6" x14ac:dyDescent="0.25">
      <c r="F57774" s="1"/>
    </row>
    <row r="57775" spans="6:6" x14ac:dyDescent="0.25">
      <c r="F57775" s="1"/>
    </row>
    <row r="57776" spans="6:6" x14ac:dyDescent="0.25">
      <c r="F57776" s="1"/>
    </row>
    <row r="57777" spans="6:6" x14ac:dyDescent="0.25">
      <c r="F57777" s="1"/>
    </row>
    <row r="57778" spans="6:6" x14ac:dyDescent="0.25">
      <c r="F57778" s="1"/>
    </row>
    <row r="57779" spans="6:6" x14ac:dyDescent="0.25">
      <c r="F57779" s="1"/>
    </row>
    <row r="57780" spans="6:6" x14ac:dyDescent="0.25">
      <c r="F57780" s="1"/>
    </row>
    <row r="57781" spans="6:6" x14ac:dyDescent="0.25">
      <c r="F57781" s="1"/>
    </row>
    <row r="57782" spans="6:6" x14ac:dyDescent="0.25">
      <c r="F57782" s="1"/>
    </row>
    <row r="57783" spans="6:6" x14ac:dyDescent="0.25">
      <c r="F57783" s="1"/>
    </row>
    <row r="57784" spans="6:6" x14ac:dyDescent="0.25">
      <c r="F57784" s="1"/>
    </row>
    <row r="57785" spans="6:6" x14ac:dyDescent="0.25">
      <c r="F57785" s="1"/>
    </row>
    <row r="57786" spans="6:6" x14ac:dyDescent="0.25">
      <c r="F57786" s="1"/>
    </row>
    <row r="57787" spans="6:6" x14ac:dyDescent="0.25">
      <c r="F57787" s="1"/>
    </row>
    <row r="57788" spans="6:6" x14ac:dyDescent="0.25">
      <c r="F57788" s="1"/>
    </row>
    <row r="57789" spans="6:6" x14ac:dyDescent="0.25">
      <c r="F57789" s="1"/>
    </row>
    <row r="57790" spans="6:6" x14ac:dyDescent="0.25">
      <c r="F57790" s="1"/>
    </row>
    <row r="57791" spans="6:6" x14ac:dyDescent="0.25">
      <c r="F57791" s="1"/>
    </row>
    <row r="57792" spans="6:6" x14ac:dyDescent="0.25">
      <c r="F57792" s="1"/>
    </row>
    <row r="57793" spans="6:6" x14ac:dyDescent="0.25">
      <c r="F57793" s="1"/>
    </row>
    <row r="57794" spans="6:6" x14ac:dyDescent="0.25">
      <c r="F57794" s="1"/>
    </row>
    <row r="57795" spans="6:6" x14ac:dyDescent="0.25">
      <c r="F57795" s="1"/>
    </row>
    <row r="57796" spans="6:6" x14ac:dyDescent="0.25">
      <c r="F57796" s="1"/>
    </row>
    <row r="57797" spans="6:6" x14ac:dyDescent="0.25">
      <c r="F57797" s="1"/>
    </row>
    <row r="57798" spans="6:6" x14ac:dyDescent="0.25">
      <c r="F57798" s="1"/>
    </row>
    <row r="57799" spans="6:6" x14ac:dyDescent="0.25">
      <c r="F57799" s="1"/>
    </row>
    <row r="57800" spans="6:6" x14ac:dyDescent="0.25">
      <c r="F57800" s="1"/>
    </row>
    <row r="57801" spans="6:6" x14ac:dyDescent="0.25">
      <c r="F57801" s="1"/>
    </row>
    <row r="57802" spans="6:6" x14ac:dyDescent="0.25">
      <c r="F57802" s="1"/>
    </row>
    <row r="57803" spans="6:6" x14ac:dyDescent="0.25">
      <c r="F57803" s="1"/>
    </row>
    <row r="57804" spans="6:6" x14ac:dyDescent="0.25">
      <c r="F57804" s="1"/>
    </row>
    <row r="57805" spans="6:6" x14ac:dyDescent="0.25">
      <c r="F57805" s="1"/>
    </row>
    <row r="57806" spans="6:6" x14ac:dyDescent="0.25">
      <c r="F57806" s="1"/>
    </row>
    <row r="57807" spans="6:6" x14ac:dyDescent="0.25">
      <c r="F57807" s="1"/>
    </row>
    <row r="57808" spans="6:6" x14ac:dyDescent="0.25">
      <c r="F57808" s="1"/>
    </row>
    <row r="57809" spans="6:6" x14ac:dyDescent="0.25">
      <c r="F57809" s="1"/>
    </row>
    <row r="57810" spans="6:6" x14ac:dyDescent="0.25">
      <c r="F57810" s="1"/>
    </row>
    <row r="57811" spans="6:6" x14ac:dyDescent="0.25">
      <c r="F57811" s="1"/>
    </row>
    <row r="57812" spans="6:6" x14ac:dyDescent="0.25">
      <c r="F57812" s="1"/>
    </row>
    <row r="57813" spans="6:6" x14ac:dyDescent="0.25">
      <c r="F57813" s="1"/>
    </row>
    <row r="57814" spans="6:6" x14ac:dyDescent="0.25">
      <c r="F57814" s="1"/>
    </row>
    <row r="57815" spans="6:6" x14ac:dyDescent="0.25">
      <c r="F57815" s="1"/>
    </row>
    <row r="57816" spans="6:6" x14ac:dyDescent="0.25">
      <c r="F57816" s="1"/>
    </row>
    <row r="57817" spans="6:6" x14ac:dyDescent="0.25">
      <c r="F57817" s="1"/>
    </row>
    <row r="57818" spans="6:6" x14ac:dyDescent="0.25">
      <c r="F57818" s="1"/>
    </row>
    <row r="57819" spans="6:6" x14ac:dyDescent="0.25">
      <c r="F57819" s="1"/>
    </row>
    <row r="57820" spans="6:6" x14ac:dyDescent="0.25">
      <c r="F57820" s="1"/>
    </row>
    <row r="57821" spans="6:6" x14ac:dyDescent="0.25">
      <c r="F57821" s="1"/>
    </row>
    <row r="57822" spans="6:6" x14ac:dyDescent="0.25">
      <c r="F57822" s="1"/>
    </row>
    <row r="57823" spans="6:6" x14ac:dyDescent="0.25">
      <c r="F57823" s="1"/>
    </row>
    <row r="57824" spans="6:6" x14ac:dyDescent="0.25">
      <c r="F57824" s="1"/>
    </row>
    <row r="57825" spans="6:6" x14ac:dyDescent="0.25">
      <c r="F57825" s="1"/>
    </row>
    <row r="57826" spans="6:6" x14ac:dyDescent="0.25">
      <c r="F57826" s="1"/>
    </row>
    <row r="57827" spans="6:6" x14ac:dyDescent="0.25">
      <c r="F57827" s="1"/>
    </row>
    <row r="57828" spans="6:6" x14ac:dyDescent="0.25">
      <c r="F57828" s="1"/>
    </row>
    <row r="57829" spans="6:6" x14ac:dyDescent="0.25">
      <c r="F57829" s="1"/>
    </row>
    <row r="57830" spans="6:6" x14ac:dyDescent="0.25">
      <c r="F57830" s="1"/>
    </row>
    <row r="57831" spans="6:6" x14ac:dyDescent="0.25">
      <c r="F57831" s="1"/>
    </row>
    <row r="57832" spans="6:6" x14ac:dyDescent="0.25">
      <c r="F57832" s="1"/>
    </row>
    <row r="57833" spans="6:6" x14ac:dyDescent="0.25">
      <c r="F57833" s="1"/>
    </row>
    <row r="57834" spans="6:6" x14ac:dyDescent="0.25">
      <c r="F57834" s="1"/>
    </row>
    <row r="57835" spans="6:6" x14ac:dyDescent="0.25">
      <c r="F57835" s="1"/>
    </row>
    <row r="57836" spans="6:6" x14ac:dyDescent="0.25">
      <c r="F57836" s="1"/>
    </row>
    <row r="57837" spans="6:6" x14ac:dyDescent="0.25">
      <c r="F57837" s="1"/>
    </row>
    <row r="57838" spans="6:6" x14ac:dyDescent="0.25">
      <c r="F57838" s="1"/>
    </row>
    <row r="57839" spans="6:6" x14ac:dyDescent="0.25">
      <c r="F57839" s="1"/>
    </row>
    <row r="57840" spans="6:6" x14ac:dyDescent="0.25">
      <c r="F57840" s="1"/>
    </row>
    <row r="57841" spans="6:6" x14ac:dyDescent="0.25">
      <c r="F57841" s="1"/>
    </row>
    <row r="57842" spans="6:6" x14ac:dyDescent="0.25">
      <c r="F57842" s="1"/>
    </row>
    <row r="57843" spans="6:6" x14ac:dyDescent="0.25">
      <c r="F57843" s="1"/>
    </row>
    <row r="57844" spans="6:6" x14ac:dyDescent="0.25">
      <c r="F57844" s="1"/>
    </row>
    <row r="57845" spans="6:6" x14ac:dyDescent="0.25">
      <c r="F57845" s="1"/>
    </row>
    <row r="57846" spans="6:6" x14ac:dyDescent="0.25">
      <c r="F57846" s="1"/>
    </row>
    <row r="57847" spans="6:6" x14ac:dyDescent="0.25">
      <c r="F57847" s="1"/>
    </row>
    <row r="57848" spans="6:6" x14ac:dyDescent="0.25">
      <c r="F57848" s="1"/>
    </row>
    <row r="57849" spans="6:6" x14ac:dyDescent="0.25">
      <c r="F57849" s="1"/>
    </row>
    <row r="57850" spans="6:6" x14ac:dyDescent="0.25">
      <c r="F57850" s="1"/>
    </row>
    <row r="57851" spans="6:6" x14ac:dyDescent="0.25">
      <c r="F57851" s="1"/>
    </row>
    <row r="57852" spans="6:6" x14ac:dyDescent="0.25">
      <c r="F57852" s="1"/>
    </row>
    <row r="57853" spans="6:6" x14ac:dyDescent="0.25">
      <c r="F57853" s="1"/>
    </row>
    <row r="57854" spans="6:6" x14ac:dyDescent="0.25">
      <c r="F57854" s="1"/>
    </row>
    <row r="57855" spans="6:6" x14ac:dyDescent="0.25">
      <c r="F57855" s="1"/>
    </row>
    <row r="57856" spans="6:6" x14ac:dyDescent="0.25">
      <c r="F57856" s="1"/>
    </row>
    <row r="57857" spans="6:6" x14ac:dyDescent="0.25">
      <c r="F57857" s="1"/>
    </row>
    <row r="57858" spans="6:6" x14ac:dyDescent="0.25">
      <c r="F57858" s="1"/>
    </row>
    <row r="57859" spans="6:6" x14ac:dyDescent="0.25">
      <c r="F57859" s="1"/>
    </row>
    <row r="57860" spans="6:6" x14ac:dyDescent="0.25">
      <c r="F57860" s="1"/>
    </row>
    <row r="57861" spans="6:6" x14ac:dyDescent="0.25">
      <c r="F57861" s="1"/>
    </row>
    <row r="57862" spans="6:6" x14ac:dyDescent="0.25">
      <c r="F57862" s="1"/>
    </row>
    <row r="57863" spans="6:6" x14ac:dyDescent="0.25">
      <c r="F57863" s="1"/>
    </row>
    <row r="57864" spans="6:6" x14ac:dyDescent="0.25">
      <c r="F57864" s="1"/>
    </row>
    <row r="57865" spans="6:6" x14ac:dyDescent="0.25">
      <c r="F57865" s="1"/>
    </row>
    <row r="57866" spans="6:6" x14ac:dyDescent="0.25">
      <c r="F57866" s="1"/>
    </row>
    <row r="57867" spans="6:6" x14ac:dyDescent="0.25">
      <c r="F57867" s="1"/>
    </row>
    <row r="57868" spans="6:6" x14ac:dyDescent="0.25">
      <c r="F57868" s="1"/>
    </row>
    <row r="57869" spans="6:6" x14ac:dyDescent="0.25">
      <c r="F57869" s="1"/>
    </row>
    <row r="57870" spans="6:6" x14ac:dyDescent="0.25">
      <c r="F57870" s="1"/>
    </row>
    <row r="57871" spans="6:6" x14ac:dyDescent="0.25">
      <c r="F57871" s="1"/>
    </row>
    <row r="57872" spans="6:6" x14ac:dyDescent="0.25">
      <c r="F57872" s="1"/>
    </row>
    <row r="57873" spans="6:6" x14ac:dyDescent="0.25">
      <c r="F57873" s="1"/>
    </row>
    <row r="57874" spans="6:6" x14ac:dyDescent="0.25">
      <c r="F57874" s="1"/>
    </row>
    <row r="57875" spans="6:6" x14ac:dyDescent="0.25">
      <c r="F57875" s="1"/>
    </row>
    <row r="57876" spans="6:6" x14ac:dyDescent="0.25">
      <c r="F57876" s="1"/>
    </row>
    <row r="57877" spans="6:6" x14ac:dyDescent="0.25">
      <c r="F57877" s="1"/>
    </row>
    <row r="57878" spans="6:6" x14ac:dyDescent="0.25">
      <c r="F57878" s="1"/>
    </row>
    <row r="57879" spans="6:6" x14ac:dyDescent="0.25">
      <c r="F57879" s="1"/>
    </row>
    <row r="57880" spans="6:6" x14ac:dyDescent="0.25">
      <c r="F57880" s="1"/>
    </row>
    <row r="57881" spans="6:6" x14ac:dyDescent="0.25">
      <c r="F57881" s="1"/>
    </row>
    <row r="57882" spans="6:6" x14ac:dyDescent="0.25">
      <c r="F57882" s="1"/>
    </row>
    <row r="57883" spans="6:6" x14ac:dyDescent="0.25">
      <c r="F57883" s="1"/>
    </row>
    <row r="57884" spans="6:6" x14ac:dyDescent="0.25">
      <c r="F57884" s="1"/>
    </row>
    <row r="57885" spans="6:6" x14ac:dyDescent="0.25">
      <c r="F57885" s="1"/>
    </row>
    <row r="57886" spans="6:6" x14ac:dyDescent="0.25">
      <c r="F57886" s="1"/>
    </row>
    <row r="57887" spans="6:6" x14ac:dyDescent="0.25">
      <c r="F57887" s="1"/>
    </row>
    <row r="57888" spans="6:6" x14ac:dyDescent="0.25">
      <c r="F57888" s="1"/>
    </row>
    <row r="57889" spans="6:6" x14ac:dyDescent="0.25">
      <c r="F57889" s="1"/>
    </row>
    <row r="57890" spans="6:6" x14ac:dyDescent="0.25">
      <c r="F57890" s="1"/>
    </row>
    <row r="57891" spans="6:6" x14ac:dyDescent="0.25">
      <c r="F57891" s="1"/>
    </row>
    <row r="57892" spans="6:6" x14ac:dyDescent="0.25">
      <c r="F57892" s="1"/>
    </row>
    <row r="57893" spans="6:6" x14ac:dyDescent="0.25">
      <c r="F57893" s="1"/>
    </row>
    <row r="57894" spans="6:6" x14ac:dyDescent="0.25">
      <c r="F57894" s="1"/>
    </row>
    <row r="57895" spans="6:6" x14ac:dyDescent="0.25">
      <c r="F57895" s="1"/>
    </row>
    <row r="57896" spans="6:6" x14ac:dyDescent="0.25">
      <c r="F57896" s="1"/>
    </row>
    <row r="57897" spans="6:6" x14ac:dyDescent="0.25">
      <c r="F57897" s="1"/>
    </row>
    <row r="57898" spans="6:6" x14ac:dyDescent="0.25">
      <c r="F57898" s="1"/>
    </row>
    <row r="57899" spans="6:6" x14ac:dyDescent="0.25">
      <c r="F57899" s="1"/>
    </row>
    <row r="57900" spans="6:6" x14ac:dyDescent="0.25">
      <c r="F57900" s="1"/>
    </row>
    <row r="57901" spans="6:6" x14ac:dyDescent="0.25">
      <c r="F57901" s="1"/>
    </row>
    <row r="57902" spans="6:6" x14ac:dyDescent="0.25">
      <c r="F57902" s="1"/>
    </row>
    <row r="57903" spans="6:6" x14ac:dyDescent="0.25">
      <c r="F57903" s="1"/>
    </row>
    <row r="57904" spans="6:6" x14ac:dyDescent="0.25">
      <c r="F57904" s="1"/>
    </row>
    <row r="57905" spans="6:6" x14ac:dyDescent="0.25">
      <c r="F57905" s="1"/>
    </row>
    <row r="57906" spans="6:6" x14ac:dyDescent="0.25">
      <c r="F57906" s="1"/>
    </row>
    <row r="57907" spans="6:6" x14ac:dyDescent="0.25">
      <c r="F57907" s="1"/>
    </row>
    <row r="57908" spans="6:6" x14ac:dyDescent="0.25">
      <c r="F57908" s="1"/>
    </row>
    <row r="57909" spans="6:6" x14ac:dyDescent="0.25">
      <c r="F57909" s="1"/>
    </row>
    <row r="57910" spans="6:6" x14ac:dyDescent="0.25">
      <c r="F57910" s="1"/>
    </row>
    <row r="57911" spans="6:6" x14ac:dyDescent="0.25">
      <c r="F57911" s="1"/>
    </row>
    <row r="57912" spans="6:6" x14ac:dyDescent="0.25">
      <c r="F57912" s="1"/>
    </row>
    <row r="57913" spans="6:6" x14ac:dyDescent="0.25">
      <c r="F57913" s="1"/>
    </row>
    <row r="57914" spans="6:6" x14ac:dyDescent="0.25">
      <c r="F57914" s="1"/>
    </row>
    <row r="57915" spans="6:6" x14ac:dyDescent="0.25">
      <c r="F57915" s="1"/>
    </row>
    <row r="57916" spans="6:6" x14ac:dyDescent="0.25">
      <c r="F57916" s="1"/>
    </row>
    <row r="57917" spans="6:6" x14ac:dyDescent="0.25">
      <c r="F57917" s="1"/>
    </row>
    <row r="57918" spans="6:6" x14ac:dyDescent="0.25">
      <c r="F57918" s="1"/>
    </row>
    <row r="57919" spans="6:6" x14ac:dyDescent="0.25">
      <c r="F57919" s="1"/>
    </row>
    <row r="57920" spans="6:6" x14ac:dyDescent="0.25">
      <c r="F57920" s="1"/>
    </row>
    <row r="57921" spans="6:6" x14ac:dyDescent="0.25">
      <c r="F57921" s="1"/>
    </row>
    <row r="57922" spans="6:6" x14ac:dyDescent="0.25">
      <c r="F57922" s="1"/>
    </row>
    <row r="57923" spans="6:6" x14ac:dyDescent="0.25">
      <c r="F57923" s="1"/>
    </row>
    <row r="57924" spans="6:6" x14ac:dyDescent="0.25">
      <c r="F57924" s="1"/>
    </row>
    <row r="57925" spans="6:6" x14ac:dyDescent="0.25">
      <c r="F57925" s="1"/>
    </row>
    <row r="57926" spans="6:6" x14ac:dyDescent="0.25">
      <c r="F57926" s="1"/>
    </row>
    <row r="57927" spans="6:6" x14ac:dyDescent="0.25">
      <c r="F57927" s="1"/>
    </row>
    <row r="57928" spans="6:6" x14ac:dyDescent="0.25">
      <c r="F57928" s="1"/>
    </row>
    <row r="57929" spans="6:6" x14ac:dyDescent="0.25">
      <c r="F57929" s="1"/>
    </row>
    <row r="57930" spans="6:6" x14ac:dyDescent="0.25">
      <c r="F57930" s="1"/>
    </row>
    <row r="57931" spans="6:6" x14ac:dyDescent="0.25">
      <c r="F57931" s="1"/>
    </row>
    <row r="57932" spans="6:6" x14ac:dyDescent="0.25">
      <c r="F57932" s="1"/>
    </row>
    <row r="57933" spans="6:6" x14ac:dyDescent="0.25">
      <c r="F57933" s="1"/>
    </row>
    <row r="57934" spans="6:6" x14ac:dyDescent="0.25">
      <c r="F57934" s="1"/>
    </row>
    <row r="57935" spans="6:6" x14ac:dyDescent="0.25">
      <c r="F57935" s="1"/>
    </row>
    <row r="57936" spans="6:6" x14ac:dyDescent="0.25">
      <c r="F57936" s="1"/>
    </row>
    <row r="57937" spans="6:6" x14ac:dyDescent="0.25">
      <c r="F57937" s="1"/>
    </row>
    <row r="57938" spans="6:6" x14ac:dyDescent="0.25">
      <c r="F57938" s="1"/>
    </row>
    <row r="57939" spans="6:6" x14ac:dyDescent="0.25">
      <c r="F57939" s="1"/>
    </row>
    <row r="57940" spans="6:6" x14ac:dyDescent="0.25">
      <c r="F57940" s="1"/>
    </row>
    <row r="57941" spans="6:6" x14ac:dyDescent="0.25">
      <c r="F57941" s="1"/>
    </row>
    <row r="57942" spans="6:6" x14ac:dyDescent="0.25">
      <c r="F57942" s="1"/>
    </row>
    <row r="57943" spans="6:6" x14ac:dyDescent="0.25">
      <c r="F57943" s="1"/>
    </row>
    <row r="57944" spans="6:6" x14ac:dyDescent="0.25">
      <c r="F57944" s="1"/>
    </row>
    <row r="57945" spans="6:6" x14ac:dyDescent="0.25">
      <c r="F57945" s="1"/>
    </row>
    <row r="57946" spans="6:6" x14ac:dyDescent="0.25">
      <c r="F57946" s="1"/>
    </row>
    <row r="57947" spans="6:6" x14ac:dyDescent="0.25">
      <c r="F57947" s="1"/>
    </row>
    <row r="57948" spans="6:6" x14ac:dyDescent="0.25">
      <c r="F57948" s="1"/>
    </row>
    <row r="57949" spans="6:6" x14ac:dyDescent="0.25">
      <c r="F57949" s="1"/>
    </row>
    <row r="57950" spans="6:6" x14ac:dyDescent="0.25">
      <c r="F57950" s="1"/>
    </row>
    <row r="57951" spans="6:6" x14ac:dyDescent="0.25">
      <c r="F57951" s="1"/>
    </row>
    <row r="57952" spans="6:6" x14ac:dyDescent="0.25">
      <c r="F57952" s="1"/>
    </row>
    <row r="57953" spans="6:6" x14ac:dyDescent="0.25">
      <c r="F57953" s="1"/>
    </row>
    <row r="57954" spans="6:6" x14ac:dyDescent="0.25">
      <c r="F57954" s="1"/>
    </row>
    <row r="57955" spans="6:6" x14ac:dyDescent="0.25">
      <c r="F57955" s="1"/>
    </row>
    <row r="57956" spans="6:6" x14ac:dyDescent="0.25">
      <c r="F57956" s="1"/>
    </row>
    <row r="57957" spans="6:6" x14ac:dyDescent="0.25">
      <c r="F57957" s="1"/>
    </row>
    <row r="57958" spans="6:6" x14ac:dyDescent="0.25">
      <c r="F57958" s="1"/>
    </row>
    <row r="57959" spans="6:6" x14ac:dyDescent="0.25">
      <c r="F57959" s="1"/>
    </row>
    <row r="57960" spans="6:6" x14ac:dyDescent="0.25">
      <c r="F57960" s="1"/>
    </row>
    <row r="57961" spans="6:6" x14ac:dyDescent="0.25">
      <c r="F57961" s="1"/>
    </row>
    <row r="57962" spans="6:6" x14ac:dyDescent="0.25">
      <c r="F57962" s="1"/>
    </row>
    <row r="57963" spans="6:6" x14ac:dyDescent="0.25">
      <c r="F57963" s="1"/>
    </row>
    <row r="57964" spans="6:6" x14ac:dyDescent="0.25">
      <c r="F57964" s="1"/>
    </row>
    <row r="57965" spans="6:6" x14ac:dyDescent="0.25">
      <c r="F57965" s="1"/>
    </row>
    <row r="57966" spans="6:6" x14ac:dyDescent="0.25">
      <c r="F57966" s="1"/>
    </row>
    <row r="57967" spans="6:6" x14ac:dyDescent="0.25">
      <c r="F57967" s="1"/>
    </row>
    <row r="57968" spans="6:6" x14ac:dyDescent="0.25">
      <c r="F57968" s="1"/>
    </row>
    <row r="57969" spans="6:6" x14ac:dyDescent="0.25">
      <c r="F57969" s="1"/>
    </row>
    <row r="57970" spans="6:6" x14ac:dyDescent="0.25">
      <c r="F57970" s="1"/>
    </row>
    <row r="57971" spans="6:6" x14ac:dyDescent="0.25">
      <c r="F57971" s="1"/>
    </row>
    <row r="57972" spans="6:6" x14ac:dyDescent="0.25">
      <c r="F57972" s="1"/>
    </row>
    <row r="57973" spans="6:6" x14ac:dyDescent="0.25">
      <c r="F57973" s="1"/>
    </row>
    <row r="57974" spans="6:6" x14ac:dyDescent="0.25">
      <c r="F57974" s="1"/>
    </row>
    <row r="57975" spans="6:6" x14ac:dyDescent="0.25">
      <c r="F57975" s="1"/>
    </row>
    <row r="57976" spans="6:6" x14ac:dyDescent="0.25">
      <c r="F57976" s="1"/>
    </row>
    <row r="57977" spans="6:6" x14ac:dyDescent="0.25">
      <c r="F57977" s="1"/>
    </row>
    <row r="57978" spans="6:6" x14ac:dyDescent="0.25">
      <c r="F57978" s="1"/>
    </row>
    <row r="57979" spans="6:6" x14ac:dyDescent="0.25">
      <c r="F57979" s="1"/>
    </row>
    <row r="57980" spans="6:6" x14ac:dyDescent="0.25">
      <c r="F57980" s="1"/>
    </row>
    <row r="57981" spans="6:6" x14ac:dyDescent="0.25">
      <c r="F57981" s="1"/>
    </row>
    <row r="57982" spans="6:6" x14ac:dyDescent="0.25">
      <c r="F57982" s="1"/>
    </row>
    <row r="57983" spans="6:6" x14ac:dyDescent="0.25">
      <c r="F57983" s="1"/>
    </row>
    <row r="57984" spans="6:6" x14ac:dyDescent="0.25">
      <c r="F57984" s="1"/>
    </row>
    <row r="57985" spans="6:6" x14ac:dyDescent="0.25">
      <c r="F57985" s="1"/>
    </row>
    <row r="57986" spans="6:6" x14ac:dyDescent="0.25">
      <c r="F57986" s="1"/>
    </row>
    <row r="57987" spans="6:6" x14ac:dyDescent="0.25">
      <c r="F57987" s="1"/>
    </row>
    <row r="57988" spans="6:6" x14ac:dyDescent="0.25">
      <c r="F57988" s="1"/>
    </row>
    <row r="57989" spans="6:6" x14ac:dyDescent="0.25">
      <c r="F57989" s="1"/>
    </row>
    <row r="57990" spans="6:6" x14ac:dyDescent="0.25">
      <c r="F57990" s="1"/>
    </row>
    <row r="57991" spans="6:6" x14ac:dyDescent="0.25">
      <c r="F57991" s="1"/>
    </row>
    <row r="57992" spans="6:6" x14ac:dyDescent="0.25">
      <c r="F57992" s="1"/>
    </row>
    <row r="57993" spans="6:6" x14ac:dyDescent="0.25">
      <c r="F57993" s="1"/>
    </row>
    <row r="57994" spans="6:6" x14ac:dyDescent="0.25">
      <c r="F57994" s="1"/>
    </row>
    <row r="57995" spans="6:6" x14ac:dyDescent="0.25">
      <c r="F57995" s="1"/>
    </row>
    <row r="57996" spans="6:6" x14ac:dyDescent="0.25">
      <c r="F57996" s="1"/>
    </row>
    <row r="57997" spans="6:6" x14ac:dyDescent="0.25">
      <c r="F57997" s="1"/>
    </row>
    <row r="57998" spans="6:6" x14ac:dyDescent="0.25">
      <c r="F57998" s="1"/>
    </row>
    <row r="57999" spans="6:6" x14ac:dyDescent="0.25">
      <c r="F57999" s="1"/>
    </row>
    <row r="58000" spans="6:6" x14ac:dyDescent="0.25">
      <c r="F58000" s="1"/>
    </row>
    <row r="58001" spans="6:6" x14ac:dyDescent="0.25">
      <c r="F58001" s="1"/>
    </row>
    <row r="58002" spans="6:6" x14ac:dyDescent="0.25">
      <c r="F58002" s="1"/>
    </row>
    <row r="58003" spans="6:6" x14ac:dyDescent="0.25">
      <c r="F58003" s="1"/>
    </row>
    <row r="58004" spans="6:6" x14ac:dyDescent="0.25">
      <c r="F58004" s="1"/>
    </row>
    <row r="58005" spans="6:6" x14ac:dyDescent="0.25">
      <c r="F58005" s="1"/>
    </row>
    <row r="58006" spans="6:6" x14ac:dyDescent="0.25">
      <c r="F58006" s="1"/>
    </row>
    <row r="58007" spans="6:6" x14ac:dyDescent="0.25">
      <c r="F58007" s="1"/>
    </row>
    <row r="58008" spans="6:6" x14ac:dyDescent="0.25">
      <c r="F58008" s="1"/>
    </row>
    <row r="58009" spans="6:6" x14ac:dyDescent="0.25">
      <c r="F58009" s="1"/>
    </row>
    <row r="58010" spans="6:6" x14ac:dyDescent="0.25">
      <c r="F58010" s="1"/>
    </row>
    <row r="58011" spans="6:6" x14ac:dyDescent="0.25">
      <c r="F58011" s="1"/>
    </row>
    <row r="58012" spans="6:6" x14ac:dyDescent="0.25">
      <c r="F58012" s="1"/>
    </row>
    <row r="58013" spans="6:6" x14ac:dyDescent="0.25">
      <c r="F58013" s="1"/>
    </row>
    <row r="58014" spans="6:6" x14ac:dyDescent="0.25">
      <c r="F58014" s="1"/>
    </row>
    <row r="58015" spans="6:6" x14ac:dyDescent="0.25">
      <c r="F58015" s="1"/>
    </row>
    <row r="58016" spans="6:6" x14ac:dyDescent="0.25">
      <c r="F58016" s="1"/>
    </row>
    <row r="58017" spans="6:6" x14ac:dyDescent="0.25">
      <c r="F58017" s="1"/>
    </row>
    <row r="58018" spans="6:6" x14ac:dyDescent="0.25">
      <c r="F58018" s="1"/>
    </row>
    <row r="58019" spans="6:6" x14ac:dyDescent="0.25">
      <c r="F58019" s="1"/>
    </row>
    <row r="58020" spans="6:6" x14ac:dyDescent="0.25">
      <c r="F58020" s="1"/>
    </row>
    <row r="58021" spans="6:6" x14ac:dyDescent="0.25">
      <c r="F58021" s="1"/>
    </row>
    <row r="58022" spans="6:6" x14ac:dyDescent="0.25">
      <c r="F58022" s="1"/>
    </row>
    <row r="58023" spans="6:6" x14ac:dyDescent="0.25">
      <c r="F58023" s="1"/>
    </row>
    <row r="58024" spans="6:6" x14ac:dyDescent="0.25">
      <c r="F58024" s="1"/>
    </row>
    <row r="58025" spans="6:6" x14ac:dyDescent="0.25">
      <c r="F58025" s="1"/>
    </row>
    <row r="58026" spans="6:6" x14ac:dyDescent="0.25">
      <c r="F58026" s="1"/>
    </row>
    <row r="58027" spans="6:6" x14ac:dyDescent="0.25">
      <c r="F58027" s="1"/>
    </row>
    <row r="58028" spans="6:6" x14ac:dyDescent="0.25">
      <c r="F58028" s="1"/>
    </row>
    <row r="58029" spans="6:6" x14ac:dyDescent="0.25">
      <c r="F58029" s="1"/>
    </row>
    <row r="58030" spans="6:6" x14ac:dyDescent="0.25">
      <c r="F58030" s="1"/>
    </row>
    <row r="58031" spans="6:6" x14ac:dyDescent="0.25">
      <c r="F58031" s="1"/>
    </row>
    <row r="58032" spans="6:6" x14ac:dyDescent="0.25">
      <c r="F58032" s="1"/>
    </row>
    <row r="58033" spans="6:6" x14ac:dyDescent="0.25">
      <c r="F58033" s="1"/>
    </row>
    <row r="58034" spans="6:6" x14ac:dyDescent="0.25">
      <c r="F58034" s="1"/>
    </row>
    <row r="58035" spans="6:6" x14ac:dyDescent="0.25">
      <c r="F58035" s="1"/>
    </row>
    <row r="58036" spans="6:6" x14ac:dyDescent="0.25">
      <c r="F58036" s="1"/>
    </row>
    <row r="58037" spans="6:6" x14ac:dyDescent="0.25">
      <c r="F58037" s="1"/>
    </row>
    <row r="58038" spans="6:6" x14ac:dyDescent="0.25">
      <c r="F58038" s="1"/>
    </row>
    <row r="58039" spans="6:6" x14ac:dyDescent="0.25">
      <c r="F58039" s="1"/>
    </row>
    <row r="58040" spans="6:6" x14ac:dyDescent="0.25">
      <c r="F58040" s="1"/>
    </row>
    <row r="58041" spans="6:6" x14ac:dyDescent="0.25">
      <c r="F58041" s="1"/>
    </row>
    <row r="58042" spans="6:6" x14ac:dyDescent="0.25">
      <c r="F58042" s="1"/>
    </row>
    <row r="58043" spans="6:6" x14ac:dyDescent="0.25">
      <c r="F58043" s="1"/>
    </row>
    <row r="58044" spans="6:6" x14ac:dyDescent="0.25">
      <c r="F58044" s="1"/>
    </row>
    <row r="58045" spans="6:6" x14ac:dyDescent="0.25">
      <c r="F58045" s="1"/>
    </row>
    <row r="58046" spans="6:6" x14ac:dyDescent="0.25">
      <c r="F58046" s="1"/>
    </row>
    <row r="58047" spans="6:6" x14ac:dyDescent="0.25">
      <c r="F58047" s="1"/>
    </row>
    <row r="58048" spans="6:6" x14ac:dyDescent="0.25">
      <c r="F58048" s="1"/>
    </row>
    <row r="58049" spans="6:6" x14ac:dyDescent="0.25">
      <c r="F58049" s="1"/>
    </row>
    <row r="58050" spans="6:6" x14ac:dyDescent="0.25">
      <c r="F58050" s="1"/>
    </row>
    <row r="58051" spans="6:6" x14ac:dyDescent="0.25">
      <c r="F58051" s="1"/>
    </row>
    <row r="58052" spans="6:6" x14ac:dyDescent="0.25">
      <c r="F58052" s="1"/>
    </row>
    <row r="58053" spans="6:6" x14ac:dyDescent="0.25">
      <c r="F58053" s="1"/>
    </row>
    <row r="58054" spans="6:6" x14ac:dyDescent="0.25">
      <c r="F58054" s="1"/>
    </row>
    <row r="58055" spans="6:6" x14ac:dyDescent="0.25">
      <c r="F58055" s="1"/>
    </row>
    <row r="58056" spans="6:6" x14ac:dyDescent="0.25">
      <c r="F58056" s="1"/>
    </row>
    <row r="58057" spans="6:6" x14ac:dyDescent="0.25">
      <c r="F58057" s="1"/>
    </row>
    <row r="58058" spans="6:6" x14ac:dyDescent="0.25">
      <c r="F58058" s="1"/>
    </row>
    <row r="58059" spans="6:6" x14ac:dyDescent="0.25">
      <c r="F58059" s="1"/>
    </row>
    <row r="58060" spans="6:6" x14ac:dyDescent="0.25">
      <c r="F58060" s="1"/>
    </row>
    <row r="58061" spans="6:6" x14ac:dyDescent="0.25">
      <c r="F58061" s="1"/>
    </row>
    <row r="58062" spans="6:6" x14ac:dyDescent="0.25">
      <c r="F58062" s="1"/>
    </row>
    <row r="58063" spans="6:6" x14ac:dyDescent="0.25">
      <c r="F58063" s="1"/>
    </row>
    <row r="58064" spans="6:6" x14ac:dyDescent="0.25">
      <c r="F58064" s="1"/>
    </row>
    <row r="58065" spans="6:6" x14ac:dyDescent="0.25">
      <c r="F58065" s="1"/>
    </row>
    <row r="58066" spans="6:6" x14ac:dyDescent="0.25">
      <c r="F58066" s="1"/>
    </row>
    <row r="58067" spans="6:6" x14ac:dyDescent="0.25">
      <c r="F58067" s="1"/>
    </row>
    <row r="58068" spans="6:6" x14ac:dyDescent="0.25">
      <c r="F58068" s="1"/>
    </row>
    <row r="58069" spans="6:6" x14ac:dyDescent="0.25">
      <c r="F58069" s="1"/>
    </row>
    <row r="58070" spans="6:6" x14ac:dyDescent="0.25">
      <c r="F58070" s="1"/>
    </row>
    <row r="58071" spans="6:6" x14ac:dyDescent="0.25">
      <c r="F58071" s="1"/>
    </row>
    <row r="58072" spans="6:6" x14ac:dyDescent="0.25">
      <c r="F58072" s="1"/>
    </row>
    <row r="58073" spans="6:6" x14ac:dyDescent="0.25">
      <c r="F58073" s="1"/>
    </row>
    <row r="58074" spans="6:6" x14ac:dyDescent="0.25">
      <c r="F58074" s="1"/>
    </row>
    <row r="58075" spans="6:6" x14ac:dyDescent="0.25">
      <c r="F58075" s="1"/>
    </row>
    <row r="58076" spans="6:6" x14ac:dyDescent="0.25">
      <c r="F58076" s="1"/>
    </row>
    <row r="58077" spans="6:6" x14ac:dyDescent="0.25">
      <c r="F58077" s="1"/>
    </row>
    <row r="58078" spans="6:6" x14ac:dyDescent="0.25">
      <c r="F58078" s="1"/>
    </row>
    <row r="58079" spans="6:6" x14ac:dyDescent="0.25">
      <c r="F58079" s="1"/>
    </row>
    <row r="58080" spans="6:6" x14ac:dyDescent="0.25">
      <c r="F58080" s="1"/>
    </row>
    <row r="58081" spans="6:6" x14ac:dyDescent="0.25">
      <c r="F58081" s="1"/>
    </row>
    <row r="58082" spans="6:6" x14ac:dyDescent="0.25">
      <c r="F58082" s="1"/>
    </row>
    <row r="58083" spans="6:6" x14ac:dyDescent="0.25">
      <c r="F58083" s="1"/>
    </row>
    <row r="58084" spans="6:6" x14ac:dyDescent="0.25">
      <c r="F58084" s="1"/>
    </row>
    <row r="58085" spans="6:6" x14ac:dyDescent="0.25">
      <c r="F58085" s="1"/>
    </row>
    <row r="58086" spans="6:6" x14ac:dyDescent="0.25">
      <c r="F58086" s="1"/>
    </row>
    <row r="58087" spans="6:6" x14ac:dyDescent="0.25">
      <c r="F58087" s="1"/>
    </row>
    <row r="58088" spans="6:6" x14ac:dyDescent="0.25">
      <c r="F58088" s="1"/>
    </row>
    <row r="58089" spans="6:6" x14ac:dyDescent="0.25">
      <c r="F58089" s="1"/>
    </row>
    <row r="58090" spans="6:6" x14ac:dyDescent="0.25">
      <c r="F58090" s="1"/>
    </row>
    <row r="58091" spans="6:6" x14ac:dyDescent="0.25">
      <c r="F58091" s="1"/>
    </row>
    <row r="58092" spans="6:6" x14ac:dyDescent="0.25">
      <c r="F58092" s="1"/>
    </row>
    <row r="58093" spans="6:6" x14ac:dyDescent="0.25">
      <c r="F58093" s="1"/>
    </row>
    <row r="58094" spans="6:6" x14ac:dyDescent="0.25">
      <c r="F58094" s="1"/>
    </row>
    <row r="58095" spans="6:6" x14ac:dyDescent="0.25">
      <c r="F58095" s="1"/>
    </row>
    <row r="58096" spans="6:6" x14ac:dyDescent="0.25">
      <c r="F58096" s="1"/>
    </row>
    <row r="58097" spans="6:6" x14ac:dyDescent="0.25">
      <c r="F58097" s="1"/>
    </row>
    <row r="58098" spans="6:6" x14ac:dyDescent="0.25">
      <c r="F58098" s="1"/>
    </row>
    <row r="58099" spans="6:6" x14ac:dyDescent="0.25">
      <c r="F58099" s="1"/>
    </row>
    <row r="58100" spans="6:6" x14ac:dyDescent="0.25">
      <c r="F58100" s="1"/>
    </row>
    <row r="58101" spans="6:6" x14ac:dyDescent="0.25">
      <c r="F58101" s="1"/>
    </row>
    <row r="58102" spans="6:6" x14ac:dyDescent="0.25">
      <c r="F58102" s="1"/>
    </row>
    <row r="58103" spans="6:6" x14ac:dyDescent="0.25">
      <c r="F58103" s="1"/>
    </row>
    <row r="58104" spans="6:6" x14ac:dyDescent="0.25">
      <c r="F58104" s="1"/>
    </row>
    <row r="58105" spans="6:6" x14ac:dyDescent="0.25">
      <c r="F58105" s="1"/>
    </row>
    <row r="58106" spans="6:6" x14ac:dyDescent="0.25">
      <c r="F58106" s="1"/>
    </row>
    <row r="58107" spans="6:6" x14ac:dyDescent="0.25">
      <c r="F58107" s="1"/>
    </row>
    <row r="58108" spans="6:6" x14ac:dyDescent="0.25">
      <c r="F58108" s="1"/>
    </row>
    <row r="58109" spans="6:6" x14ac:dyDescent="0.25">
      <c r="F58109" s="1"/>
    </row>
    <row r="58110" spans="6:6" x14ac:dyDescent="0.25">
      <c r="F58110" s="1"/>
    </row>
    <row r="58111" spans="6:6" x14ac:dyDescent="0.25">
      <c r="F58111" s="1"/>
    </row>
    <row r="58112" spans="6:6" x14ac:dyDescent="0.25">
      <c r="F58112" s="1"/>
    </row>
    <row r="58113" spans="6:6" x14ac:dyDescent="0.25">
      <c r="F58113" s="1"/>
    </row>
    <row r="58114" spans="6:6" x14ac:dyDescent="0.25">
      <c r="F58114" s="1"/>
    </row>
    <row r="58115" spans="6:6" x14ac:dyDescent="0.25">
      <c r="F58115" s="1"/>
    </row>
    <row r="58116" spans="6:6" x14ac:dyDescent="0.25">
      <c r="F58116" s="1"/>
    </row>
    <row r="58117" spans="6:6" x14ac:dyDescent="0.25">
      <c r="F58117" s="1"/>
    </row>
    <row r="58118" spans="6:6" x14ac:dyDescent="0.25">
      <c r="F58118" s="1"/>
    </row>
    <row r="58119" spans="6:6" x14ac:dyDescent="0.25">
      <c r="F58119" s="1"/>
    </row>
    <row r="58120" spans="6:6" x14ac:dyDescent="0.25">
      <c r="F58120" s="1"/>
    </row>
    <row r="58121" spans="6:6" x14ac:dyDescent="0.25">
      <c r="F58121" s="1"/>
    </row>
    <row r="58122" spans="6:6" x14ac:dyDescent="0.25">
      <c r="F58122" s="1"/>
    </row>
    <row r="58123" spans="6:6" x14ac:dyDescent="0.25">
      <c r="F58123" s="1"/>
    </row>
    <row r="58124" spans="6:6" x14ac:dyDescent="0.25">
      <c r="F58124" s="1"/>
    </row>
    <row r="58125" spans="6:6" x14ac:dyDescent="0.25">
      <c r="F58125" s="1"/>
    </row>
    <row r="58126" spans="6:6" x14ac:dyDescent="0.25">
      <c r="F58126" s="1"/>
    </row>
    <row r="58127" spans="6:6" x14ac:dyDescent="0.25">
      <c r="F58127" s="1"/>
    </row>
    <row r="58128" spans="6:6" x14ac:dyDescent="0.25">
      <c r="F58128" s="1"/>
    </row>
    <row r="58129" spans="6:6" x14ac:dyDescent="0.25">
      <c r="F58129" s="1"/>
    </row>
    <row r="58130" spans="6:6" x14ac:dyDescent="0.25">
      <c r="F58130" s="1"/>
    </row>
    <row r="58131" spans="6:6" x14ac:dyDescent="0.25">
      <c r="F58131" s="1"/>
    </row>
    <row r="58132" spans="6:6" x14ac:dyDescent="0.25">
      <c r="F58132" s="1"/>
    </row>
    <row r="58133" spans="6:6" x14ac:dyDescent="0.25">
      <c r="F58133" s="1"/>
    </row>
    <row r="58134" spans="6:6" x14ac:dyDescent="0.25">
      <c r="F58134" s="1"/>
    </row>
    <row r="58135" spans="6:6" x14ac:dyDescent="0.25">
      <c r="F58135" s="1"/>
    </row>
    <row r="58136" spans="6:6" x14ac:dyDescent="0.25">
      <c r="F58136" s="1"/>
    </row>
    <row r="58137" spans="6:6" x14ac:dyDescent="0.25">
      <c r="F58137" s="1"/>
    </row>
    <row r="58138" spans="6:6" x14ac:dyDescent="0.25">
      <c r="F58138" s="1"/>
    </row>
    <row r="58139" spans="6:6" x14ac:dyDescent="0.25">
      <c r="F58139" s="1"/>
    </row>
    <row r="58140" spans="6:6" x14ac:dyDescent="0.25">
      <c r="F58140" s="1"/>
    </row>
    <row r="58141" spans="6:6" x14ac:dyDescent="0.25">
      <c r="F58141" s="1"/>
    </row>
    <row r="58142" spans="6:6" x14ac:dyDescent="0.25">
      <c r="F58142" s="1"/>
    </row>
    <row r="58143" spans="6:6" x14ac:dyDescent="0.25">
      <c r="F58143" s="1"/>
    </row>
    <row r="58144" spans="6:6" x14ac:dyDescent="0.25">
      <c r="F58144" s="1"/>
    </row>
    <row r="58145" spans="6:6" x14ac:dyDescent="0.25">
      <c r="F58145" s="1"/>
    </row>
    <row r="58146" spans="6:6" x14ac:dyDescent="0.25">
      <c r="F58146" s="1"/>
    </row>
    <row r="58147" spans="6:6" x14ac:dyDescent="0.25">
      <c r="F58147" s="1"/>
    </row>
    <row r="58148" spans="6:6" x14ac:dyDescent="0.25">
      <c r="F58148" s="1"/>
    </row>
    <row r="58149" spans="6:6" x14ac:dyDescent="0.25">
      <c r="F58149" s="1"/>
    </row>
    <row r="58150" spans="6:6" x14ac:dyDescent="0.25">
      <c r="F58150" s="1"/>
    </row>
    <row r="58151" spans="6:6" x14ac:dyDescent="0.25">
      <c r="F58151" s="1"/>
    </row>
    <row r="58152" spans="6:6" x14ac:dyDescent="0.25">
      <c r="F58152" s="1"/>
    </row>
    <row r="58153" spans="6:6" x14ac:dyDescent="0.25">
      <c r="F58153" s="1"/>
    </row>
    <row r="58154" spans="6:6" x14ac:dyDescent="0.25">
      <c r="F58154" s="1"/>
    </row>
    <row r="58155" spans="6:6" x14ac:dyDescent="0.25">
      <c r="F58155" s="1"/>
    </row>
    <row r="58156" spans="6:6" x14ac:dyDescent="0.25">
      <c r="F58156" s="1"/>
    </row>
    <row r="58157" spans="6:6" x14ac:dyDescent="0.25">
      <c r="F58157" s="1"/>
    </row>
    <row r="58158" spans="6:6" x14ac:dyDescent="0.25">
      <c r="F58158" s="1"/>
    </row>
    <row r="58159" spans="6:6" x14ac:dyDescent="0.25">
      <c r="F58159" s="1"/>
    </row>
    <row r="58160" spans="6:6" x14ac:dyDescent="0.25">
      <c r="F58160" s="1"/>
    </row>
    <row r="58161" spans="6:6" x14ac:dyDescent="0.25">
      <c r="F58161" s="1"/>
    </row>
    <row r="58162" spans="6:6" x14ac:dyDescent="0.25">
      <c r="F58162" s="1"/>
    </row>
    <row r="58163" spans="6:6" x14ac:dyDescent="0.25">
      <c r="F58163" s="1"/>
    </row>
    <row r="58164" spans="6:6" x14ac:dyDescent="0.25">
      <c r="F58164" s="1"/>
    </row>
    <row r="58165" spans="6:6" x14ac:dyDescent="0.25">
      <c r="F58165" s="1"/>
    </row>
    <row r="58166" spans="6:6" x14ac:dyDescent="0.25">
      <c r="F58166" s="1"/>
    </row>
    <row r="58167" spans="6:6" x14ac:dyDescent="0.25">
      <c r="F58167" s="1"/>
    </row>
    <row r="58168" spans="6:6" x14ac:dyDescent="0.25">
      <c r="F58168" s="1"/>
    </row>
    <row r="58169" spans="6:6" x14ac:dyDescent="0.25">
      <c r="F58169" s="1"/>
    </row>
    <row r="58170" spans="6:6" x14ac:dyDescent="0.25">
      <c r="F58170" s="1"/>
    </row>
    <row r="58171" spans="6:6" x14ac:dyDescent="0.25">
      <c r="F58171" s="1"/>
    </row>
    <row r="58172" spans="6:6" x14ac:dyDescent="0.25">
      <c r="F58172" s="1"/>
    </row>
    <row r="58173" spans="6:6" x14ac:dyDescent="0.25">
      <c r="F58173" s="1"/>
    </row>
    <row r="58174" spans="6:6" x14ac:dyDescent="0.25">
      <c r="F58174" s="1"/>
    </row>
    <row r="58175" spans="6:6" x14ac:dyDescent="0.25">
      <c r="F58175" s="1"/>
    </row>
    <row r="58176" spans="6:6" x14ac:dyDescent="0.25">
      <c r="F58176" s="1"/>
    </row>
    <row r="58177" spans="6:6" x14ac:dyDescent="0.25">
      <c r="F58177" s="1"/>
    </row>
    <row r="58178" spans="6:6" x14ac:dyDescent="0.25">
      <c r="F58178" s="1"/>
    </row>
    <row r="58179" spans="6:6" x14ac:dyDescent="0.25">
      <c r="F58179" s="1"/>
    </row>
    <row r="58180" spans="6:6" x14ac:dyDescent="0.25">
      <c r="F58180" s="1"/>
    </row>
    <row r="58181" spans="6:6" x14ac:dyDescent="0.25">
      <c r="F58181" s="1"/>
    </row>
    <row r="58182" spans="6:6" x14ac:dyDescent="0.25">
      <c r="F58182" s="1"/>
    </row>
    <row r="58183" spans="6:6" x14ac:dyDescent="0.25">
      <c r="F58183" s="1"/>
    </row>
    <row r="58184" spans="6:6" x14ac:dyDescent="0.25">
      <c r="F58184" s="1"/>
    </row>
    <row r="58185" spans="6:6" x14ac:dyDescent="0.25">
      <c r="F58185" s="1"/>
    </row>
    <row r="58186" spans="6:6" x14ac:dyDescent="0.25">
      <c r="F58186" s="1"/>
    </row>
    <row r="58187" spans="6:6" x14ac:dyDescent="0.25">
      <c r="F58187" s="1"/>
    </row>
    <row r="58188" spans="6:6" x14ac:dyDescent="0.25">
      <c r="F58188" s="1"/>
    </row>
    <row r="58189" spans="6:6" x14ac:dyDescent="0.25">
      <c r="F58189" s="1"/>
    </row>
    <row r="58190" spans="6:6" x14ac:dyDescent="0.25">
      <c r="F58190" s="1"/>
    </row>
    <row r="58191" spans="6:6" x14ac:dyDescent="0.25">
      <c r="F58191" s="1"/>
    </row>
    <row r="58192" spans="6:6" x14ac:dyDescent="0.25">
      <c r="F58192" s="1"/>
    </row>
    <row r="58193" spans="6:6" x14ac:dyDescent="0.25">
      <c r="F58193" s="1"/>
    </row>
    <row r="58194" spans="6:6" x14ac:dyDescent="0.25">
      <c r="F58194" s="1"/>
    </row>
    <row r="58195" spans="6:6" x14ac:dyDescent="0.25">
      <c r="F58195" s="1"/>
    </row>
    <row r="58196" spans="6:6" x14ac:dyDescent="0.25">
      <c r="F58196" s="1"/>
    </row>
    <row r="58197" spans="6:6" x14ac:dyDescent="0.25">
      <c r="F58197" s="1"/>
    </row>
    <row r="58198" spans="6:6" x14ac:dyDescent="0.25">
      <c r="F58198" s="1"/>
    </row>
    <row r="58199" spans="6:6" x14ac:dyDescent="0.25">
      <c r="F58199" s="1"/>
    </row>
    <row r="58200" spans="6:6" x14ac:dyDescent="0.25">
      <c r="F58200" s="1"/>
    </row>
    <row r="58201" spans="6:6" x14ac:dyDescent="0.25">
      <c r="F58201" s="1"/>
    </row>
    <row r="58202" spans="6:6" x14ac:dyDescent="0.25">
      <c r="F58202" s="1"/>
    </row>
    <row r="58203" spans="6:6" x14ac:dyDescent="0.25">
      <c r="F58203" s="1"/>
    </row>
    <row r="58204" spans="6:6" x14ac:dyDescent="0.25">
      <c r="F58204" s="1"/>
    </row>
    <row r="58205" spans="6:6" x14ac:dyDescent="0.25">
      <c r="F58205" s="1"/>
    </row>
    <row r="58206" spans="6:6" x14ac:dyDescent="0.25">
      <c r="F58206" s="1"/>
    </row>
    <row r="58207" spans="6:6" x14ac:dyDescent="0.25">
      <c r="F58207" s="1"/>
    </row>
    <row r="58208" spans="6:6" x14ac:dyDescent="0.25">
      <c r="F58208" s="1"/>
    </row>
    <row r="58209" spans="6:6" x14ac:dyDescent="0.25">
      <c r="F58209" s="1"/>
    </row>
    <row r="58210" spans="6:6" x14ac:dyDescent="0.25">
      <c r="F58210" s="1"/>
    </row>
    <row r="58211" spans="6:6" x14ac:dyDescent="0.25">
      <c r="F58211" s="1"/>
    </row>
    <row r="58212" spans="6:6" x14ac:dyDescent="0.25">
      <c r="F58212" s="1"/>
    </row>
    <row r="58213" spans="6:6" x14ac:dyDescent="0.25">
      <c r="F58213" s="1"/>
    </row>
    <row r="58214" spans="6:6" x14ac:dyDescent="0.25">
      <c r="F58214" s="1"/>
    </row>
    <row r="58215" spans="6:6" x14ac:dyDescent="0.25">
      <c r="F58215" s="1"/>
    </row>
    <row r="58216" spans="6:6" x14ac:dyDescent="0.25">
      <c r="F58216" s="1"/>
    </row>
    <row r="58217" spans="6:6" x14ac:dyDescent="0.25">
      <c r="F58217" s="1"/>
    </row>
    <row r="58218" spans="6:6" x14ac:dyDescent="0.25">
      <c r="F58218" s="1"/>
    </row>
    <row r="58219" spans="6:6" x14ac:dyDescent="0.25">
      <c r="F58219" s="1"/>
    </row>
    <row r="58220" spans="6:6" x14ac:dyDescent="0.25">
      <c r="F58220" s="1"/>
    </row>
    <row r="58221" spans="6:6" x14ac:dyDescent="0.25">
      <c r="F58221" s="1"/>
    </row>
    <row r="58222" spans="6:6" x14ac:dyDescent="0.25">
      <c r="F58222" s="1"/>
    </row>
    <row r="58223" spans="6:6" x14ac:dyDescent="0.25">
      <c r="F58223" s="1"/>
    </row>
    <row r="58224" spans="6:6" x14ac:dyDescent="0.25">
      <c r="F58224" s="1"/>
    </row>
    <row r="58225" spans="6:6" x14ac:dyDescent="0.25">
      <c r="F58225" s="1"/>
    </row>
    <row r="58226" spans="6:6" x14ac:dyDescent="0.25">
      <c r="F58226" s="1"/>
    </row>
    <row r="58227" spans="6:6" x14ac:dyDescent="0.25">
      <c r="F58227" s="1"/>
    </row>
    <row r="58228" spans="6:6" x14ac:dyDescent="0.25">
      <c r="F58228" s="1"/>
    </row>
    <row r="58229" spans="6:6" x14ac:dyDescent="0.25">
      <c r="F58229" s="1"/>
    </row>
    <row r="58230" spans="6:6" x14ac:dyDescent="0.25">
      <c r="F58230" s="1"/>
    </row>
    <row r="58231" spans="6:6" x14ac:dyDescent="0.25">
      <c r="F58231" s="1"/>
    </row>
    <row r="58232" spans="6:6" x14ac:dyDescent="0.25">
      <c r="F58232" s="1"/>
    </row>
    <row r="58233" spans="6:6" x14ac:dyDescent="0.25">
      <c r="F58233" s="1"/>
    </row>
    <row r="58234" spans="6:6" x14ac:dyDescent="0.25">
      <c r="F58234" s="1"/>
    </row>
    <row r="58235" spans="6:6" x14ac:dyDescent="0.25">
      <c r="F58235" s="1"/>
    </row>
    <row r="58236" spans="6:6" x14ac:dyDescent="0.25">
      <c r="F58236" s="1"/>
    </row>
    <row r="58237" spans="6:6" x14ac:dyDescent="0.25">
      <c r="F58237" s="1"/>
    </row>
    <row r="58238" spans="6:6" x14ac:dyDescent="0.25">
      <c r="F58238" s="1"/>
    </row>
    <row r="58239" spans="6:6" x14ac:dyDescent="0.25">
      <c r="F58239" s="1"/>
    </row>
    <row r="58240" spans="6:6" x14ac:dyDescent="0.25">
      <c r="F58240" s="1"/>
    </row>
    <row r="58241" spans="6:6" x14ac:dyDescent="0.25">
      <c r="F58241" s="1"/>
    </row>
    <row r="58242" spans="6:6" x14ac:dyDescent="0.25">
      <c r="F58242" s="1"/>
    </row>
    <row r="58243" spans="6:6" x14ac:dyDescent="0.25">
      <c r="F58243" s="1"/>
    </row>
    <row r="58244" spans="6:6" x14ac:dyDescent="0.25">
      <c r="F58244" s="1"/>
    </row>
    <row r="58245" spans="6:6" x14ac:dyDescent="0.25">
      <c r="F58245" s="1"/>
    </row>
    <row r="58246" spans="6:6" x14ac:dyDescent="0.25">
      <c r="F58246" s="1"/>
    </row>
    <row r="58247" spans="6:6" x14ac:dyDescent="0.25">
      <c r="F58247" s="1"/>
    </row>
    <row r="58248" spans="6:6" x14ac:dyDescent="0.25">
      <c r="F58248" s="1"/>
    </row>
    <row r="58249" spans="6:6" x14ac:dyDescent="0.25">
      <c r="F58249" s="1"/>
    </row>
    <row r="58250" spans="6:6" x14ac:dyDescent="0.25">
      <c r="F58250" s="1"/>
    </row>
    <row r="58251" spans="6:6" x14ac:dyDescent="0.25">
      <c r="F58251" s="1"/>
    </row>
    <row r="58252" spans="6:6" x14ac:dyDescent="0.25">
      <c r="F58252" s="1"/>
    </row>
    <row r="58253" spans="6:6" x14ac:dyDescent="0.25">
      <c r="F58253" s="1"/>
    </row>
    <row r="58254" spans="6:6" x14ac:dyDescent="0.25">
      <c r="F58254" s="1"/>
    </row>
    <row r="58255" spans="6:6" x14ac:dyDescent="0.25">
      <c r="F58255" s="1"/>
    </row>
    <row r="58256" spans="6:6" x14ac:dyDescent="0.25">
      <c r="F58256" s="1"/>
    </row>
    <row r="58257" spans="6:6" x14ac:dyDescent="0.25">
      <c r="F58257" s="1"/>
    </row>
    <row r="58258" spans="6:6" x14ac:dyDescent="0.25">
      <c r="F58258" s="1"/>
    </row>
    <row r="58259" spans="6:6" x14ac:dyDescent="0.25">
      <c r="F58259" s="1"/>
    </row>
    <row r="58260" spans="6:6" x14ac:dyDescent="0.25">
      <c r="F58260" s="1"/>
    </row>
    <row r="58261" spans="6:6" x14ac:dyDescent="0.25">
      <c r="F58261" s="1"/>
    </row>
    <row r="58262" spans="6:6" x14ac:dyDescent="0.25">
      <c r="F58262" s="1"/>
    </row>
    <row r="58263" spans="6:6" x14ac:dyDescent="0.25">
      <c r="F58263" s="1"/>
    </row>
    <row r="58264" spans="6:6" x14ac:dyDescent="0.25">
      <c r="F58264" s="1"/>
    </row>
    <row r="58265" spans="6:6" x14ac:dyDescent="0.25">
      <c r="F58265" s="1"/>
    </row>
    <row r="58266" spans="6:6" x14ac:dyDescent="0.25">
      <c r="F58266" s="1"/>
    </row>
    <row r="58267" spans="6:6" x14ac:dyDescent="0.25">
      <c r="F58267" s="1"/>
    </row>
    <row r="58268" spans="6:6" x14ac:dyDescent="0.25">
      <c r="F58268" s="1"/>
    </row>
    <row r="58269" spans="6:6" x14ac:dyDescent="0.25">
      <c r="F58269" s="1"/>
    </row>
    <row r="58270" spans="6:6" x14ac:dyDescent="0.25">
      <c r="F58270" s="1"/>
    </row>
    <row r="58271" spans="6:6" x14ac:dyDescent="0.25">
      <c r="F58271" s="1"/>
    </row>
    <row r="58272" spans="6:6" x14ac:dyDescent="0.25">
      <c r="F58272" s="1"/>
    </row>
    <row r="58273" spans="6:6" x14ac:dyDescent="0.25">
      <c r="F58273" s="1"/>
    </row>
    <row r="58274" spans="6:6" x14ac:dyDescent="0.25">
      <c r="F58274" s="1"/>
    </row>
    <row r="58275" spans="6:6" x14ac:dyDescent="0.25">
      <c r="F58275" s="1"/>
    </row>
    <row r="58276" spans="6:6" x14ac:dyDescent="0.25">
      <c r="F58276" s="1"/>
    </row>
    <row r="58277" spans="6:6" x14ac:dyDescent="0.25">
      <c r="F58277" s="1"/>
    </row>
    <row r="58278" spans="6:6" x14ac:dyDescent="0.25">
      <c r="F58278" s="1"/>
    </row>
    <row r="58279" spans="6:6" x14ac:dyDescent="0.25">
      <c r="F58279" s="1"/>
    </row>
    <row r="58280" spans="6:6" x14ac:dyDescent="0.25">
      <c r="F58280" s="1"/>
    </row>
    <row r="58281" spans="6:6" x14ac:dyDescent="0.25">
      <c r="F58281" s="1"/>
    </row>
    <row r="58282" spans="6:6" x14ac:dyDescent="0.25">
      <c r="F58282" s="1"/>
    </row>
    <row r="58283" spans="6:6" x14ac:dyDescent="0.25">
      <c r="F58283" s="1"/>
    </row>
    <row r="58284" spans="6:6" x14ac:dyDescent="0.25">
      <c r="F58284" s="1"/>
    </row>
    <row r="58285" spans="6:6" x14ac:dyDescent="0.25">
      <c r="F58285" s="1"/>
    </row>
    <row r="58286" spans="6:6" x14ac:dyDescent="0.25">
      <c r="F58286" s="1"/>
    </row>
    <row r="58287" spans="6:6" x14ac:dyDescent="0.25">
      <c r="F58287" s="1"/>
    </row>
    <row r="58288" spans="6:6" x14ac:dyDescent="0.25">
      <c r="F58288" s="1"/>
    </row>
    <row r="58289" spans="6:6" x14ac:dyDescent="0.25">
      <c r="F58289" s="1"/>
    </row>
    <row r="58290" spans="6:6" x14ac:dyDescent="0.25">
      <c r="F58290" s="1"/>
    </row>
    <row r="58291" spans="6:6" x14ac:dyDescent="0.25">
      <c r="F58291" s="1"/>
    </row>
    <row r="58292" spans="6:6" x14ac:dyDescent="0.25">
      <c r="F58292" s="1"/>
    </row>
    <row r="58293" spans="6:6" x14ac:dyDescent="0.25">
      <c r="F58293" s="1"/>
    </row>
    <row r="58294" spans="6:6" x14ac:dyDescent="0.25">
      <c r="F58294" s="1"/>
    </row>
    <row r="58295" spans="6:6" x14ac:dyDescent="0.25">
      <c r="F58295" s="1"/>
    </row>
    <row r="58296" spans="6:6" x14ac:dyDescent="0.25">
      <c r="F58296" s="1"/>
    </row>
    <row r="58297" spans="6:6" x14ac:dyDescent="0.25">
      <c r="F58297" s="1"/>
    </row>
    <row r="58298" spans="6:6" x14ac:dyDescent="0.25">
      <c r="F58298" s="1"/>
    </row>
    <row r="58299" spans="6:6" x14ac:dyDescent="0.25">
      <c r="F58299" s="1"/>
    </row>
    <row r="58300" spans="6:6" x14ac:dyDescent="0.25">
      <c r="F58300" s="1"/>
    </row>
    <row r="58301" spans="6:6" x14ac:dyDescent="0.25">
      <c r="F58301" s="1"/>
    </row>
    <row r="58302" spans="6:6" x14ac:dyDescent="0.25">
      <c r="F58302" s="1"/>
    </row>
    <row r="58303" spans="6:6" x14ac:dyDescent="0.25">
      <c r="F58303" s="1"/>
    </row>
    <row r="58304" spans="6:6" x14ac:dyDescent="0.25">
      <c r="F58304" s="1"/>
    </row>
    <row r="58305" spans="6:6" x14ac:dyDescent="0.25">
      <c r="F58305" s="1"/>
    </row>
    <row r="58306" spans="6:6" x14ac:dyDescent="0.25">
      <c r="F58306" s="1"/>
    </row>
    <row r="58307" spans="6:6" x14ac:dyDescent="0.25">
      <c r="F58307" s="1"/>
    </row>
    <row r="58308" spans="6:6" x14ac:dyDescent="0.25">
      <c r="F58308" s="1"/>
    </row>
    <row r="58309" spans="6:6" x14ac:dyDescent="0.25">
      <c r="F58309" s="1"/>
    </row>
    <row r="58310" spans="6:6" x14ac:dyDescent="0.25">
      <c r="F58310" s="1"/>
    </row>
    <row r="58311" spans="6:6" x14ac:dyDescent="0.25">
      <c r="F58311" s="1"/>
    </row>
    <row r="58312" spans="6:6" x14ac:dyDescent="0.25">
      <c r="F58312" s="1"/>
    </row>
    <row r="58313" spans="6:6" x14ac:dyDescent="0.25">
      <c r="F58313" s="1"/>
    </row>
    <row r="58314" spans="6:6" x14ac:dyDescent="0.25">
      <c r="F58314" s="1"/>
    </row>
    <row r="58315" spans="6:6" x14ac:dyDescent="0.25">
      <c r="F58315" s="1"/>
    </row>
    <row r="58316" spans="6:6" x14ac:dyDescent="0.25">
      <c r="F58316" s="1"/>
    </row>
    <row r="58317" spans="6:6" x14ac:dyDescent="0.25">
      <c r="F58317" s="1"/>
    </row>
    <row r="58318" spans="6:6" x14ac:dyDescent="0.25">
      <c r="F58318" s="1"/>
    </row>
    <row r="58319" spans="6:6" x14ac:dyDescent="0.25">
      <c r="F58319" s="1"/>
    </row>
    <row r="58320" spans="6:6" x14ac:dyDescent="0.25">
      <c r="F58320" s="1"/>
    </row>
    <row r="58321" spans="6:6" x14ac:dyDescent="0.25">
      <c r="F58321" s="1"/>
    </row>
    <row r="58322" spans="6:6" x14ac:dyDescent="0.25">
      <c r="F58322" s="1"/>
    </row>
    <row r="58323" spans="6:6" x14ac:dyDescent="0.25">
      <c r="F58323" s="1"/>
    </row>
    <row r="58324" spans="6:6" x14ac:dyDescent="0.25">
      <c r="F58324" s="1"/>
    </row>
    <row r="58325" spans="6:6" x14ac:dyDescent="0.25">
      <c r="F58325" s="1"/>
    </row>
    <row r="58326" spans="6:6" x14ac:dyDescent="0.25">
      <c r="F58326" s="1"/>
    </row>
    <row r="58327" spans="6:6" x14ac:dyDescent="0.25">
      <c r="F58327" s="1"/>
    </row>
    <row r="58328" spans="6:6" x14ac:dyDescent="0.25">
      <c r="F58328" s="1"/>
    </row>
    <row r="58329" spans="6:6" x14ac:dyDescent="0.25">
      <c r="F58329" s="1"/>
    </row>
    <row r="58330" spans="6:6" x14ac:dyDescent="0.25">
      <c r="F58330" s="1"/>
    </row>
    <row r="58331" spans="6:6" x14ac:dyDescent="0.25">
      <c r="F58331" s="1"/>
    </row>
    <row r="58332" spans="6:6" x14ac:dyDescent="0.25">
      <c r="F58332" s="1"/>
    </row>
    <row r="58333" spans="6:6" x14ac:dyDescent="0.25">
      <c r="F58333" s="1"/>
    </row>
    <row r="58334" spans="6:6" x14ac:dyDescent="0.25">
      <c r="F58334" s="1"/>
    </row>
    <row r="58335" spans="6:6" x14ac:dyDescent="0.25">
      <c r="F58335" s="1"/>
    </row>
    <row r="58336" spans="6:6" x14ac:dyDescent="0.25">
      <c r="F58336" s="1"/>
    </row>
    <row r="58337" spans="6:6" x14ac:dyDescent="0.25">
      <c r="F58337" s="1"/>
    </row>
    <row r="58338" spans="6:6" x14ac:dyDescent="0.25">
      <c r="F58338" s="1"/>
    </row>
    <row r="58339" spans="6:6" x14ac:dyDescent="0.25">
      <c r="F58339" s="1"/>
    </row>
    <row r="58340" spans="6:6" x14ac:dyDescent="0.25">
      <c r="F58340" s="1"/>
    </row>
    <row r="58341" spans="6:6" x14ac:dyDescent="0.25">
      <c r="F58341" s="1"/>
    </row>
    <row r="58342" spans="6:6" x14ac:dyDescent="0.25">
      <c r="F58342" s="1"/>
    </row>
    <row r="58343" spans="6:6" x14ac:dyDescent="0.25">
      <c r="F58343" s="1"/>
    </row>
    <row r="58344" spans="6:6" x14ac:dyDescent="0.25">
      <c r="F58344" s="1"/>
    </row>
    <row r="58345" spans="6:6" x14ac:dyDescent="0.25">
      <c r="F58345" s="1"/>
    </row>
    <row r="58346" spans="6:6" x14ac:dyDescent="0.25">
      <c r="F58346" s="1"/>
    </row>
    <row r="58347" spans="6:6" x14ac:dyDescent="0.25">
      <c r="F58347" s="1"/>
    </row>
    <row r="58348" spans="6:6" x14ac:dyDescent="0.25">
      <c r="F58348" s="1"/>
    </row>
    <row r="58349" spans="6:6" x14ac:dyDescent="0.25">
      <c r="F58349" s="1"/>
    </row>
    <row r="58350" spans="6:6" x14ac:dyDescent="0.25">
      <c r="F58350" s="1"/>
    </row>
    <row r="58351" spans="6:6" x14ac:dyDescent="0.25">
      <c r="F58351" s="1"/>
    </row>
    <row r="58352" spans="6:6" x14ac:dyDescent="0.25">
      <c r="F58352" s="1"/>
    </row>
    <row r="58353" spans="6:6" x14ac:dyDescent="0.25">
      <c r="F58353" s="1"/>
    </row>
    <row r="58354" spans="6:6" x14ac:dyDescent="0.25">
      <c r="F58354" s="1"/>
    </row>
    <row r="58355" spans="6:6" x14ac:dyDescent="0.25">
      <c r="F58355" s="1"/>
    </row>
    <row r="58356" spans="6:6" x14ac:dyDescent="0.25">
      <c r="F58356" s="1"/>
    </row>
    <row r="58357" spans="6:6" x14ac:dyDescent="0.25">
      <c r="F58357" s="1"/>
    </row>
    <row r="58358" spans="6:6" x14ac:dyDescent="0.25">
      <c r="F58358" s="1"/>
    </row>
    <row r="58359" spans="6:6" x14ac:dyDescent="0.25">
      <c r="F58359" s="1"/>
    </row>
    <row r="58360" spans="6:6" x14ac:dyDescent="0.25">
      <c r="F58360" s="1"/>
    </row>
    <row r="58361" spans="6:6" x14ac:dyDescent="0.25">
      <c r="F58361" s="1"/>
    </row>
    <row r="58362" spans="6:6" x14ac:dyDescent="0.25">
      <c r="F58362" s="1"/>
    </row>
    <row r="58363" spans="6:6" x14ac:dyDescent="0.25">
      <c r="F58363" s="1"/>
    </row>
    <row r="58364" spans="6:6" x14ac:dyDescent="0.25">
      <c r="F58364" s="1"/>
    </row>
    <row r="58365" spans="6:6" x14ac:dyDescent="0.25">
      <c r="F58365" s="1"/>
    </row>
    <row r="58366" spans="6:6" x14ac:dyDescent="0.25">
      <c r="F58366" s="1"/>
    </row>
    <row r="58367" spans="6:6" x14ac:dyDescent="0.25">
      <c r="F58367" s="1"/>
    </row>
    <row r="58368" spans="6:6" x14ac:dyDescent="0.25">
      <c r="F58368" s="1"/>
    </row>
    <row r="58369" spans="6:6" x14ac:dyDescent="0.25">
      <c r="F58369" s="1"/>
    </row>
    <row r="58370" spans="6:6" x14ac:dyDescent="0.25">
      <c r="F58370" s="1"/>
    </row>
    <row r="58371" spans="6:6" x14ac:dyDescent="0.25">
      <c r="F58371" s="1"/>
    </row>
    <row r="58372" spans="6:6" x14ac:dyDescent="0.25">
      <c r="F58372" s="1"/>
    </row>
    <row r="58373" spans="6:6" x14ac:dyDescent="0.25">
      <c r="F58373" s="1"/>
    </row>
    <row r="58374" spans="6:6" x14ac:dyDescent="0.25">
      <c r="F58374" s="1"/>
    </row>
    <row r="58375" spans="6:6" x14ac:dyDescent="0.25">
      <c r="F58375" s="1"/>
    </row>
    <row r="58376" spans="6:6" x14ac:dyDescent="0.25">
      <c r="F58376" s="1"/>
    </row>
    <row r="58377" spans="6:6" x14ac:dyDescent="0.25">
      <c r="F58377" s="1"/>
    </row>
    <row r="58378" spans="6:6" x14ac:dyDescent="0.25">
      <c r="F58378" s="1"/>
    </row>
    <row r="58379" spans="6:6" x14ac:dyDescent="0.25">
      <c r="F58379" s="1"/>
    </row>
    <row r="58380" spans="6:6" x14ac:dyDescent="0.25">
      <c r="F58380" s="1"/>
    </row>
    <row r="58381" spans="6:6" x14ac:dyDescent="0.25">
      <c r="F58381" s="1"/>
    </row>
    <row r="58382" spans="6:6" x14ac:dyDescent="0.25">
      <c r="F58382" s="1"/>
    </row>
    <row r="58383" spans="6:6" x14ac:dyDescent="0.25">
      <c r="F58383" s="1"/>
    </row>
    <row r="58384" spans="6:6" x14ac:dyDescent="0.25">
      <c r="F58384" s="1"/>
    </row>
    <row r="58385" spans="6:6" x14ac:dyDescent="0.25">
      <c r="F58385" s="1"/>
    </row>
    <row r="58386" spans="6:6" x14ac:dyDescent="0.25">
      <c r="F58386" s="1"/>
    </row>
    <row r="58387" spans="6:6" x14ac:dyDescent="0.25">
      <c r="F58387" s="1"/>
    </row>
    <row r="58388" spans="6:6" x14ac:dyDescent="0.25">
      <c r="F58388" s="1"/>
    </row>
    <row r="58389" spans="6:6" x14ac:dyDescent="0.25">
      <c r="F58389" s="1"/>
    </row>
    <row r="58390" spans="6:6" x14ac:dyDescent="0.25">
      <c r="F58390" s="1"/>
    </row>
    <row r="58391" spans="6:6" x14ac:dyDescent="0.25">
      <c r="F58391" s="1"/>
    </row>
    <row r="58392" spans="6:6" x14ac:dyDescent="0.25">
      <c r="F58392" s="1"/>
    </row>
    <row r="58393" spans="6:6" x14ac:dyDescent="0.25">
      <c r="F58393" s="1"/>
    </row>
    <row r="58394" spans="6:6" x14ac:dyDescent="0.25">
      <c r="F58394" s="1"/>
    </row>
    <row r="58395" spans="6:6" x14ac:dyDescent="0.25">
      <c r="F58395" s="1"/>
    </row>
    <row r="58396" spans="6:6" x14ac:dyDescent="0.25">
      <c r="F58396" s="1"/>
    </row>
    <row r="58397" spans="6:6" x14ac:dyDescent="0.25">
      <c r="F58397" s="1"/>
    </row>
    <row r="58398" spans="6:6" x14ac:dyDescent="0.25">
      <c r="F58398" s="1"/>
    </row>
    <row r="58399" spans="6:6" x14ac:dyDescent="0.25">
      <c r="F58399" s="1"/>
    </row>
    <row r="58400" spans="6:6" x14ac:dyDescent="0.25">
      <c r="F58400" s="1"/>
    </row>
    <row r="58401" spans="6:6" x14ac:dyDescent="0.25">
      <c r="F58401" s="1"/>
    </row>
    <row r="58402" spans="6:6" x14ac:dyDescent="0.25">
      <c r="F58402" s="1"/>
    </row>
    <row r="58403" spans="6:6" x14ac:dyDescent="0.25">
      <c r="F58403" s="1"/>
    </row>
    <row r="58404" spans="6:6" x14ac:dyDescent="0.25">
      <c r="F58404" s="1"/>
    </row>
    <row r="58405" spans="6:6" x14ac:dyDescent="0.25">
      <c r="F58405" s="1"/>
    </row>
    <row r="58406" spans="6:6" x14ac:dyDescent="0.25">
      <c r="F58406" s="1"/>
    </row>
    <row r="58407" spans="6:6" x14ac:dyDescent="0.25">
      <c r="F58407" s="1"/>
    </row>
    <row r="58408" spans="6:6" x14ac:dyDescent="0.25">
      <c r="F58408" s="1"/>
    </row>
    <row r="58409" spans="6:6" x14ac:dyDescent="0.25">
      <c r="F58409" s="1"/>
    </row>
    <row r="58410" spans="6:6" x14ac:dyDescent="0.25">
      <c r="F58410" s="1"/>
    </row>
    <row r="58411" spans="6:6" x14ac:dyDescent="0.25">
      <c r="F58411" s="1"/>
    </row>
    <row r="58412" spans="6:6" x14ac:dyDescent="0.25">
      <c r="F58412" s="1"/>
    </row>
    <row r="58413" spans="6:6" x14ac:dyDescent="0.25">
      <c r="F58413" s="1"/>
    </row>
    <row r="58414" spans="6:6" x14ac:dyDescent="0.25">
      <c r="F58414" s="1"/>
    </row>
    <row r="58415" spans="6:6" x14ac:dyDescent="0.25">
      <c r="F58415" s="1"/>
    </row>
    <row r="58416" spans="6:6" x14ac:dyDescent="0.25">
      <c r="F58416" s="1"/>
    </row>
    <row r="58417" spans="6:6" x14ac:dyDescent="0.25">
      <c r="F58417" s="1"/>
    </row>
    <row r="58418" spans="6:6" x14ac:dyDescent="0.25">
      <c r="F58418" s="1"/>
    </row>
    <row r="58419" spans="6:6" x14ac:dyDescent="0.25">
      <c r="F58419" s="1"/>
    </row>
    <row r="58420" spans="6:6" x14ac:dyDescent="0.25">
      <c r="F58420" s="1"/>
    </row>
    <row r="58421" spans="6:6" x14ac:dyDescent="0.25">
      <c r="F58421" s="1"/>
    </row>
    <row r="58422" spans="6:6" x14ac:dyDescent="0.25">
      <c r="F58422" s="1"/>
    </row>
    <row r="58423" spans="6:6" x14ac:dyDescent="0.25">
      <c r="F58423" s="1"/>
    </row>
    <row r="58424" spans="6:6" x14ac:dyDescent="0.25">
      <c r="F58424" s="1"/>
    </row>
    <row r="58425" spans="6:6" x14ac:dyDescent="0.25">
      <c r="F58425" s="1"/>
    </row>
    <row r="58426" spans="6:6" x14ac:dyDescent="0.25">
      <c r="F58426" s="1"/>
    </row>
    <row r="58427" spans="6:6" x14ac:dyDescent="0.25">
      <c r="F58427" s="1"/>
    </row>
    <row r="58428" spans="6:6" x14ac:dyDescent="0.25">
      <c r="F58428" s="1"/>
    </row>
    <row r="58429" spans="6:6" x14ac:dyDescent="0.25">
      <c r="F58429" s="1"/>
    </row>
    <row r="58430" spans="6:6" x14ac:dyDescent="0.25">
      <c r="F58430" s="1"/>
    </row>
    <row r="58431" spans="6:6" x14ac:dyDescent="0.25">
      <c r="F58431" s="1"/>
    </row>
    <row r="58432" spans="6:6" x14ac:dyDescent="0.25">
      <c r="F58432" s="1"/>
    </row>
    <row r="58433" spans="6:6" x14ac:dyDescent="0.25">
      <c r="F58433" s="1"/>
    </row>
    <row r="58434" spans="6:6" x14ac:dyDescent="0.25">
      <c r="F58434" s="1"/>
    </row>
    <row r="58435" spans="6:6" x14ac:dyDescent="0.25">
      <c r="F58435" s="1"/>
    </row>
    <row r="58436" spans="6:6" x14ac:dyDescent="0.25">
      <c r="F58436" s="1"/>
    </row>
    <row r="58437" spans="6:6" x14ac:dyDescent="0.25">
      <c r="F58437" s="1"/>
    </row>
    <row r="58438" spans="6:6" x14ac:dyDescent="0.25">
      <c r="F58438" s="1"/>
    </row>
    <row r="58439" spans="6:6" x14ac:dyDescent="0.25">
      <c r="F58439" s="1"/>
    </row>
    <row r="58440" spans="6:6" x14ac:dyDescent="0.25">
      <c r="F58440" s="1"/>
    </row>
    <row r="58441" spans="6:6" x14ac:dyDescent="0.25">
      <c r="F58441" s="1"/>
    </row>
    <row r="58442" spans="6:6" x14ac:dyDescent="0.25">
      <c r="F58442" s="1"/>
    </row>
    <row r="58443" spans="6:6" x14ac:dyDescent="0.25">
      <c r="F58443" s="1"/>
    </row>
    <row r="58444" spans="6:6" x14ac:dyDescent="0.25">
      <c r="F58444" s="1"/>
    </row>
    <row r="58445" spans="6:6" x14ac:dyDescent="0.25">
      <c r="F58445" s="1"/>
    </row>
    <row r="58446" spans="6:6" x14ac:dyDescent="0.25">
      <c r="F58446" s="1"/>
    </row>
    <row r="58447" spans="6:6" x14ac:dyDescent="0.25">
      <c r="F58447" s="1"/>
    </row>
    <row r="58448" spans="6:6" x14ac:dyDescent="0.25">
      <c r="F58448" s="1"/>
    </row>
    <row r="58449" spans="6:6" x14ac:dyDescent="0.25">
      <c r="F58449" s="1"/>
    </row>
    <row r="58450" spans="6:6" x14ac:dyDescent="0.25">
      <c r="F58450" s="1"/>
    </row>
    <row r="58451" spans="6:6" x14ac:dyDescent="0.25">
      <c r="F58451" s="1"/>
    </row>
    <row r="58452" spans="6:6" x14ac:dyDescent="0.25">
      <c r="F58452" s="1"/>
    </row>
    <row r="58453" spans="6:6" x14ac:dyDescent="0.25">
      <c r="F58453" s="1"/>
    </row>
    <row r="58454" spans="6:6" x14ac:dyDescent="0.25">
      <c r="F58454" s="1"/>
    </row>
    <row r="58455" spans="6:6" x14ac:dyDescent="0.25">
      <c r="F58455" s="1"/>
    </row>
    <row r="58456" spans="6:6" x14ac:dyDescent="0.25">
      <c r="F58456" s="1"/>
    </row>
    <row r="58457" spans="6:6" x14ac:dyDescent="0.25">
      <c r="F58457" s="1"/>
    </row>
    <row r="58458" spans="6:6" x14ac:dyDescent="0.25">
      <c r="F58458" s="1"/>
    </row>
    <row r="58459" spans="6:6" x14ac:dyDescent="0.25">
      <c r="F58459" s="1"/>
    </row>
    <row r="58460" spans="6:6" x14ac:dyDescent="0.25">
      <c r="F58460" s="1"/>
    </row>
    <row r="58461" spans="6:6" x14ac:dyDescent="0.25">
      <c r="F58461" s="1"/>
    </row>
    <row r="58462" spans="6:6" x14ac:dyDescent="0.25">
      <c r="F58462" s="1"/>
    </row>
    <row r="58463" spans="6:6" x14ac:dyDescent="0.25">
      <c r="F58463" s="1"/>
    </row>
    <row r="58464" spans="6:6" x14ac:dyDescent="0.25">
      <c r="F58464" s="1"/>
    </row>
    <row r="58465" spans="6:6" x14ac:dyDescent="0.25">
      <c r="F58465" s="1"/>
    </row>
    <row r="58466" spans="6:6" x14ac:dyDescent="0.25">
      <c r="F58466" s="1"/>
    </row>
    <row r="58467" spans="6:6" x14ac:dyDescent="0.25">
      <c r="F58467" s="1"/>
    </row>
    <row r="58468" spans="6:6" x14ac:dyDescent="0.25">
      <c r="F58468" s="1"/>
    </row>
    <row r="58469" spans="6:6" x14ac:dyDescent="0.25">
      <c r="F58469" s="1"/>
    </row>
    <row r="58470" spans="6:6" x14ac:dyDescent="0.25">
      <c r="F58470" s="1"/>
    </row>
    <row r="58471" spans="6:6" x14ac:dyDescent="0.25">
      <c r="F58471" s="1"/>
    </row>
    <row r="58472" spans="6:6" x14ac:dyDescent="0.25">
      <c r="F58472" s="1"/>
    </row>
    <row r="58473" spans="6:6" x14ac:dyDescent="0.25">
      <c r="F58473" s="1"/>
    </row>
    <row r="58474" spans="6:6" x14ac:dyDescent="0.25">
      <c r="F58474" s="1"/>
    </row>
    <row r="58475" spans="6:6" x14ac:dyDescent="0.25">
      <c r="F58475" s="1"/>
    </row>
    <row r="58476" spans="6:6" x14ac:dyDescent="0.25">
      <c r="F58476" s="1"/>
    </row>
    <row r="58477" spans="6:6" x14ac:dyDescent="0.25">
      <c r="F58477" s="1"/>
    </row>
    <row r="58478" spans="6:6" x14ac:dyDescent="0.25">
      <c r="F58478" s="1"/>
    </row>
    <row r="58479" spans="6:6" x14ac:dyDescent="0.25">
      <c r="F58479" s="1"/>
    </row>
    <row r="58480" spans="6:6" x14ac:dyDescent="0.25">
      <c r="F58480" s="1"/>
    </row>
    <row r="58481" spans="6:6" x14ac:dyDescent="0.25">
      <c r="F58481" s="1"/>
    </row>
    <row r="58482" spans="6:6" x14ac:dyDescent="0.25">
      <c r="F58482" s="1"/>
    </row>
    <row r="58483" spans="6:6" x14ac:dyDescent="0.25">
      <c r="F58483" s="1"/>
    </row>
    <row r="58484" spans="6:6" x14ac:dyDescent="0.25">
      <c r="F58484" s="1"/>
    </row>
    <row r="58485" spans="6:6" x14ac:dyDescent="0.25">
      <c r="F58485" s="1"/>
    </row>
    <row r="58486" spans="6:6" x14ac:dyDescent="0.25">
      <c r="F58486" s="1"/>
    </row>
    <row r="58487" spans="6:6" x14ac:dyDescent="0.25">
      <c r="F58487" s="1"/>
    </row>
    <row r="58488" spans="6:6" x14ac:dyDescent="0.25">
      <c r="F58488" s="1"/>
    </row>
    <row r="58489" spans="6:6" x14ac:dyDescent="0.25">
      <c r="F58489" s="1"/>
    </row>
    <row r="58490" spans="6:6" x14ac:dyDescent="0.25">
      <c r="F58490" s="1"/>
    </row>
    <row r="58491" spans="6:6" x14ac:dyDescent="0.25">
      <c r="F58491" s="1"/>
    </row>
    <row r="58492" spans="6:6" x14ac:dyDescent="0.25">
      <c r="F58492" s="1"/>
    </row>
    <row r="58493" spans="6:6" x14ac:dyDescent="0.25">
      <c r="F58493" s="1"/>
    </row>
    <row r="58494" spans="6:6" x14ac:dyDescent="0.25">
      <c r="F58494" s="1"/>
    </row>
    <row r="58495" spans="6:6" x14ac:dyDescent="0.25">
      <c r="F58495" s="1"/>
    </row>
    <row r="58496" spans="6:6" x14ac:dyDescent="0.25">
      <c r="F58496" s="1"/>
    </row>
    <row r="58497" spans="6:6" x14ac:dyDescent="0.25">
      <c r="F58497" s="1"/>
    </row>
    <row r="58498" spans="6:6" x14ac:dyDescent="0.25">
      <c r="F58498" s="1"/>
    </row>
    <row r="58499" spans="6:6" x14ac:dyDescent="0.25">
      <c r="F58499" s="1"/>
    </row>
    <row r="58500" spans="6:6" x14ac:dyDescent="0.25">
      <c r="F58500" s="1"/>
    </row>
    <row r="58501" spans="6:6" x14ac:dyDescent="0.25">
      <c r="F58501" s="1"/>
    </row>
    <row r="58502" spans="6:6" x14ac:dyDescent="0.25">
      <c r="F58502" s="1"/>
    </row>
    <row r="58503" spans="6:6" x14ac:dyDescent="0.25">
      <c r="F58503" s="1"/>
    </row>
    <row r="58504" spans="6:6" x14ac:dyDescent="0.25">
      <c r="F58504" s="1"/>
    </row>
    <row r="58505" spans="6:6" x14ac:dyDescent="0.25">
      <c r="F58505" s="1"/>
    </row>
    <row r="58506" spans="6:6" x14ac:dyDescent="0.25">
      <c r="F58506" s="1"/>
    </row>
    <row r="58507" spans="6:6" x14ac:dyDescent="0.25">
      <c r="F58507" s="1"/>
    </row>
    <row r="58508" spans="6:6" x14ac:dyDescent="0.25">
      <c r="F58508" s="1"/>
    </row>
    <row r="58509" spans="6:6" x14ac:dyDescent="0.25">
      <c r="F58509" s="1"/>
    </row>
    <row r="58510" spans="6:6" x14ac:dyDescent="0.25">
      <c r="F58510" s="1"/>
    </row>
    <row r="58511" spans="6:6" x14ac:dyDescent="0.25">
      <c r="F58511" s="1"/>
    </row>
    <row r="58512" spans="6:6" x14ac:dyDescent="0.25">
      <c r="F58512" s="1"/>
    </row>
    <row r="58513" spans="6:6" x14ac:dyDescent="0.25">
      <c r="F58513" s="1"/>
    </row>
    <row r="58514" spans="6:6" x14ac:dyDescent="0.25">
      <c r="F58514" s="1"/>
    </row>
    <row r="58515" spans="6:6" x14ac:dyDescent="0.25">
      <c r="F58515" s="1"/>
    </row>
    <row r="58516" spans="6:6" x14ac:dyDescent="0.25">
      <c r="F58516" s="1"/>
    </row>
    <row r="58517" spans="6:6" x14ac:dyDescent="0.25">
      <c r="F58517" s="1"/>
    </row>
    <row r="58518" spans="6:6" x14ac:dyDescent="0.25">
      <c r="F58518" s="1"/>
    </row>
    <row r="58519" spans="6:6" x14ac:dyDescent="0.25">
      <c r="F58519" s="1"/>
    </row>
    <row r="58520" spans="6:6" x14ac:dyDescent="0.25">
      <c r="F58520" s="1"/>
    </row>
    <row r="58521" spans="6:6" x14ac:dyDescent="0.25">
      <c r="F58521" s="1"/>
    </row>
    <row r="58522" spans="6:6" x14ac:dyDescent="0.25">
      <c r="F58522" s="1"/>
    </row>
    <row r="58523" spans="6:6" x14ac:dyDescent="0.25">
      <c r="F58523" s="1"/>
    </row>
    <row r="58524" spans="6:6" x14ac:dyDescent="0.25">
      <c r="F58524" s="1"/>
    </row>
    <row r="58525" spans="6:6" x14ac:dyDescent="0.25">
      <c r="F58525" s="1"/>
    </row>
    <row r="58526" spans="6:6" x14ac:dyDescent="0.25">
      <c r="F58526" s="1"/>
    </row>
    <row r="58527" spans="6:6" x14ac:dyDescent="0.25">
      <c r="F58527" s="1"/>
    </row>
    <row r="58528" spans="6:6" x14ac:dyDescent="0.25">
      <c r="F58528" s="1"/>
    </row>
    <row r="58529" spans="6:6" x14ac:dyDescent="0.25">
      <c r="F58529" s="1"/>
    </row>
    <row r="58530" spans="6:6" x14ac:dyDescent="0.25">
      <c r="F58530" s="1"/>
    </row>
    <row r="58531" spans="6:6" x14ac:dyDescent="0.25">
      <c r="F58531" s="1"/>
    </row>
    <row r="58532" spans="6:6" x14ac:dyDescent="0.25">
      <c r="F58532" s="1"/>
    </row>
    <row r="58533" spans="6:6" x14ac:dyDescent="0.25">
      <c r="F58533" s="1"/>
    </row>
    <row r="58534" spans="6:6" x14ac:dyDescent="0.25">
      <c r="F58534" s="1"/>
    </row>
    <row r="58535" spans="6:6" x14ac:dyDescent="0.25">
      <c r="F58535" s="1"/>
    </row>
    <row r="58536" spans="6:6" x14ac:dyDescent="0.25">
      <c r="F58536" s="1"/>
    </row>
    <row r="58537" spans="6:6" x14ac:dyDescent="0.25">
      <c r="F58537" s="1"/>
    </row>
    <row r="58538" spans="6:6" x14ac:dyDescent="0.25">
      <c r="F58538" s="1"/>
    </row>
    <row r="58539" spans="6:6" x14ac:dyDescent="0.25">
      <c r="F58539" s="1"/>
    </row>
    <row r="58540" spans="6:6" x14ac:dyDescent="0.25">
      <c r="F58540" s="1"/>
    </row>
    <row r="58541" spans="6:6" x14ac:dyDescent="0.25">
      <c r="F58541" s="1"/>
    </row>
    <row r="58542" spans="6:6" x14ac:dyDescent="0.25">
      <c r="F58542" s="1"/>
    </row>
    <row r="58543" spans="6:6" x14ac:dyDescent="0.25">
      <c r="F58543" s="1"/>
    </row>
    <row r="58544" spans="6:6" x14ac:dyDescent="0.25">
      <c r="F58544" s="1"/>
    </row>
    <row r="58545" spans="6:6" x14ac:dyDescent="0.25">
      <c r="F58545" s="1"/>
    </row>
    <row r="58546" spans="6:6" x14ac:dyDescent="0.25">
      <c r="F58546" s="1"/>
    </row>
    <row r="58547" spans="6:6" x14ac:dyDescent="0.25">
      <c r="F58547" s="1"/>
    </row>
    <row r="58548" spans="6:6" x14ac:dyDescent="0.25">
      <c r="F58548" s="1"/>
    </row>
    <row r="58549" spans="6:6" x14ac:dyDescent="0.25">
      <c r="F58549" s="1"/>
    </row>
    <row r="58550" spans="6:6" x14ac:dyDescent="0.25">
      <c r="F58550" s="1"/>
    </row>
    <row r="58551" spans="6:6" x14ac:dyDescent="0.25">
      <c r="F58551" s="1"/>
    </row>
    <row r="58552" spans="6:6" x14ac:dyDescent="0.25">
      <c r="F58552" s="1"/>
    </row>
    <row r="58553" spans="6:6" x14ac:dyDescent="0.25">
      <c r="F58553" s="1"/>
    </row>
    <row r="58554" spans="6:6" x14ac:dyDescent="0.25">
      <c r="F58554" s="1"/>
    </row>
    <row r="58555" spans="6:6" x14ac:dyDescent="0.25">
      <c r="F58555" s="1"/>
    </row>
    <row r="58556" spans="6:6" x14ac:dyDescent="0.25">
      <c r="F58556" s="1"/>
    </row>
    <row r="58557" spans="6:6" x14ac:dyDescent="0.25">
      <c r="F58557" s="1"/>
    </row>
    <row r="58558" spans="6:6" x14ac:dyDescent="0.25">
      <c r="F58558" s="1"/>
    </row>
    <row r="58559" spans="6:6" x14ac:dyDescent="0.25">
      <c r="F58559" s="1"/>
    </row>
    <row r="58560" spans="6:6" x14ac:dyDescent="0.25">
      <c r="F58560" s="1"/>
    </row>
    <row r="58561" spans="6:6" x14ac:dyDescent="0.25">
      <c r="F58561" s="1"/>
    </row>
    <row r="58562" spans="6:6" x14ac:dyDescent="0.25">
      <c r="F58562" s="1"/>
    </row>
    <row r="58563" spans="6:6" x14ac:dyDescent="0.25">
      <c r="F58563" s="1"/>
    </row>
    <row r="58564" spans="6:6" x14ac:dyDescent="0.25">
      <c r="F58564" s="1"/>
    </row>
    <row r="58565" spans="6:6" x14ac:dyDescent="0.25">
      <c r="F58565" s="1"/>
    </row>
    <row r="58566" spans="6:6" x14ac:dyDescent="0.25">
      <c r="F58566" s="1"/>
    </row>
    <row r="58567" spans="6:6" x14ac:dyDescent="0.25">
      <c r="F58567" s="1"/>
    </row>
    <row r="58568" spans="6:6" x14ac:dyDescent="0.25">
      <c r="F58568" s="1"/>
    </row>
    <row r="58569" spans="6:6" x14ac:dyDescent="0.25">
      <c r="F58569" s="1"/>
    </row>
    <row r="58570" spans="6:6" x14ac:dyDescent="0.25">
      <c r="F58570" s="1"/>
    </row>
    <row r="58571" spans="6:6" x14ac:dyDescent="0.25">
      <c r="F58571" s="1"/>
    </row>
    <row r="58572" spans="6:6" x14ac:dyDescent="0.25">
      <c r="F58572" s="1"/>
    </row>
    <row r="58573" spans="6:6" x14ac:dyDescent="0.25">
      <c r="F58573" s="1"/>
    </row>
    <row r="58574" spans="6:6" x14ac:dyDescent="0.25">
      <c r="F58574" s="1"/>
    </row>
    <row r="58575" spans="6:6" x14ac:dyDescent="0.25">
      <c r="F58575" s="1"/>
    </row>
    <row r="58576" spans="6:6" x14ac:dyDescent="0.25">
      <c r="F58576" s="1"/>
    </row>
    <row r="58577" spans="6:6" x14ac:dyDescent="0.25">
      <c r="F58577" s="1"/>
    </row>
    <row r="58578" spans="6:6" x14ac:dyDescent="0.25">
      <c r="F58578" s="1"/>
    </row>
    <row r="58579" spans="6:6" x14ac:dyDescent="0.25">
      <c r="F58579" s="1"/>
    </row>
    <row r="58580" spans="6:6" x14ac:dyDescent="0.25">
      <c r="F58580" s="1"/>
    </row>
    <row r="58581" spans="6:6" x14ac:dyDescent="0.25">
      <c r="F58581" s="1"/>
    </row>
    <row r="58582" spans="6:6" x14ac:dyDescent="0.25">
      <c r="F58582" s="1"/>
    </row>
    <row r="58583" spans="6:6" x14ac:dyDescent="0.25">
      <c r="F58583" s="1"/>
    </row>
    <row r="58584" spans="6:6" x14ac:dyDescent="0.25">
      <c r="F58584" s="1"/>
    </row>
    <row r="58585" spans="6:6" x14ac:dyDescent="0.25">
      <c r="F58585" s="1"/>
    </row>
    <row r="58586" spans="6:6" x14ac:dyDescent="0.25">
      <c r="F58586" s="1"/>
    </row>
    <row r="58587" spans="6:6" x14ac:dyDescent="0.25">
      <c r="F58587" s="1"/>
    </row>
    <row r="58588" spans="6:6" x14ac:dyDescent="0.25">
      <c r="F58588" s="1"/>
    </row>
    <row r="58589" spans="6:6" x14ac:dyDescent="0.25">
      <c r="F58589" s="1"/>
    </row>
    <row r="58590" spans="6:6" x14ac:dyDescent="0.25">
      <c r="F58590" s="1"/>
    </row>
    <row r="58591" spans="6:6" x14ac:dyDescent="0.25">
      <c r="F58591" s="1"/>
    </row>
    <row r="58592" spans="6:6" x14ac:dyDescent="0.25">
      <c r="F58592" s="1"/>
    </row>
    <row r="58593" spans="6:6" x14ac:dyDescent="0.25">
      <c r="F58593" s="1"/>
    </row>
    <row r="58594" spans="6:6" x14ac:dyDescent="0.25">
      <c r="F58594" s="1"/>
    </row>
    <row r="58595" spans="6:6" x14ac:dyDescent="0.25">
      <c r="F58595" s="1"/>
    </row>
    <row r="58596" spans="6:6" x14ac:dyDescent="0.25">
      <c r="F58596" s="1"/>
    </row>
    <row r="58597" spans="6:6" x14ac:dyDescent="0.25">
      <c r="F58597" s="1"/>
    </row>
    <row r="58598" spans="6:6" x14ac:dyDescent="0.25">
      <c r="F58598" s="1"/>
    </row>
    <row r="58599" spans="6:6" x14ac:dyDescent="0.25">
      <c r="F58599" s="1"/>
    </row>
    <row r="58600" spans="6:6" x14ac:dyDescent="0.25">
      <c r="F58600" s="1"/>
    </row>
    <row r="58601" spans="6:6" x14ac:dyDescent="0.25">
      <c r="F58601" s="1"/>
    </row>
    <row r="58602" spans="6:6" x14ac:dyDescent="0.25">
      <c r="F58602" s="1"/>
    </row>
    <row r="58603" spans="6:6" x14ac:dyDescent="0.25">
      <c r="F58603" s="1"/>
    </row>
    <row r="58604" spans="6:6" x14ac:dyDescent="0.25">
      <c r="F58604" s="1"/>
    </row>
    <row r="58605" spans="6:6" x14ac:dyDescent="0.25">
      <c r="F58605" s="1"/>
    </row>
    <row r="58606" spans="6:6" x14ac:dyDescent="0.25">
      <c r="F58606" s="1"/>
    </row>
    <row r="58607" spans="6:6" x14ac:dyDescent="0.25">
      <c r="F58607" s="1"/>
    </row>
    <row r="58608" spans="6:6" x14ac:dyDescent="0.25">
      <c r="F58608" s="1"/>
    </row>
    <row r="58609" spans="6:6" x14ac:dyDescent="0.25">
      <c r="F58609" s="1"/>
    </row>
    <row r="58610" spans="6:6" x14ac:dyDescent="0.25">
      <c r="F58610" s="1"/>
    </row>
    <row r="58611" spans="6:6" x14ac:dyDescent="0.25">
      <c r="F58611" s="1"/>
    </row>
    <row r="58612" spans="6:6" x14ac:dyDescent="0.25">
      <c r="F58612" s="1"/>
    </row>
    <row r="58613" spans="6:6" x14ac:dyDescent="0.25">
      <c r="F58613" s="1"/>
    </row>
    <row r="58614" spans="6:6" x14ac:dyDescent="0.25">
      <c r="F58614" s="1"/>
    </row>
    <row r="58615" spans="6:6" x14ac:dyDescent="0.25">
      <c r="F58615" s="1"/>
    </row>
    <row r="58616" spans="6:6" x14ac:dyDescent="0.25">
      <c r="F58616" s="1"/>
    </row>
    <row r="58617" spans="6:6" x14ac:dyDescent="0.25">
      <c r="F58617" s="1"/>
    </row>
    <row r="58618" spans="6:6" x14ac:dyDescent="0.25">
      <c r="F58618" s="1"/>
    </row>
    <row r="58619" spans="6:6" x14ac:dyDescent="0.25">
      <c r="F58619" s="1"/>
    </row>
    <row r="58620" spans="6:6" x14ac:dyDescent="0.25">
      <c r="F58620" s="1"/>
    </row>
    <row r="58621" spans="6:6" x14ac:dyDescent="0.25">
      <c r="F58621" s="1"/>
    </row>
    <row r="58622" spans="6:6" x14ac:dyDescent="0.25">
      <c r="F58622" s="1"/>
    </row>
    <row r="58623" spans="6:6" x14ac:dyDescent="0.25">
      <c r="F58623" s="1"/>
    </row>
    <row r="58624" spans="6:6" x14ac:dyDescent="0.25">
      <c r="F58624" s="1"/>
    </row>
    <row r="58625" spans="6:6" x14ac:dyDescent="0.25">
      <c r="F58625" s="1"/>
    </row>
    <row r="58626" spans="6:6" x14ac:dyDescent="0.25">
      <c r="F58626" s="1"/>
    </row>
    <row r="58627" spans="6:6" x14ac:dyDescent="0.25">
      <c r="F58627" s="1"/>
    </row>
    <row r="58628" spans="6:6" x14ac:dyDescent="0.25">
      <c r="F58628" s="1"/>
    </row>
    <row r="58629" spans="6:6" x14ac:dyDescent="0.25">
      <c r="F58629" s="1"/>
    </row>
    <row r="58630" spans="6:6" x14ac:dyDescent="0.25">
      <c r="F58630" s="1"/>
    </row>
    <row r="58631" spans="6:6" x14ac:dyDescent="0.25">
      <c r="F58631" s="1"/>
    </row>
    <row r="58632" spans="6:6" x14ac:dyDescent="0.25">
      <c r="F58632" s="1"/>
    </row>
    <row r="58633" spans="6:6" x14ac:dyDescent="0.25">
      <c r="F58633" s="1"/>
    </row>
    <row r="58634" spans="6:6" x14ac:dyDescent="0.25">
      <c r="F58634" s="1"/>
    </row>
    <row r="58635" spans="6:6" x14ac:dyDescent="0.25">
      <c r="F58635" s="1"/>
    </row>
    <row r="58636" spans="6:6" x14ac:dyDescent="0.25">
      <c r="F58636" s="1"/>
    </row>
    <row r="58637" spans="6:6" x14ac:dyDescent="0.25">
      <c r="F58637" s="1"/>
    </row>
    <row r="58638" spans="6:6" x14ac:dyDescent="0.25">
      <c r="F58638" s="1"/>
    </row>
    <row r="58639" spans="6:6" x14ac:dyDescent="0.25">
      <c r="F58639" s="1"/>
    </row>
    <row r="58640" spans="6:6" x14ac:dyDescent="0.25">
      <c r="F58640" s="1"/>
    </row>
    <row r="58641" spans="6:6" x14ac:dyDescent="0.25">
      <c r="F58641" s="1"/>
    </row>
    <row r="58642" spans="6:6" x14ac:dyDescent="0.25">
      <c r="F58642" s="1"/>
    </row>
    <row r="58643" spans="6:6" x14ac:dyDescent="0.25">
      <c r="F58643" s="1"/>
    </row>
    <row r="58644" spans="6:6" x14ac:dyDescent="0.25">
      <c r="F58644" s="1"/>
    </row>
    <row r="58645" spans="6:6" x14ac:dyDescent="0.25">
      <c r="F58645" s="1"/>
    </row>
    <row r="58646" spans="6:6" x14ac:dyDescent="0.25">
      <c r="F58646" s="1"/>
    </row>
    <row r="58647" spans="6:6" x14ac:dyDescent="0.25">
      <c r="F58647" s="1"/>
    </row>
    <row r="58648" spans="6:6" x14ac:dyDescent="0.25">
      <c r="F58648" s="1"/>
    </row>
    <row r="58649" spans="6:6" x14ac:dyDescent="0.25">
      <c r="F58649" s="1"/>
    </row>
    <row r="58650" spans="6:6" x14ac:dyDescent="0.25">
      <c r="F58650" s="1"/>
    </row>
    <row r="58651" spans="6:6" x14ac:dyDescent="0.25">
      <c r="F58651" s="1"/>
    </row>
    <row r="58652" spans="6:6" x14ac:dyDescent="0.25">
      <c r="F58652" s="1"/>
    </row>
    <row r="58653" spans="6:6" x14ac:dyDescent="0.25">
      <c r="F58653" s="1"/>
    </row>
    <row r="58654" spans="6:6" x14ac:dyDescent="0.25">
      <c r="F58654" s="1"/>
    </row>
    <row r="58655" spans="6:6" x14ac:dyDescent="0.25">
      <c r="F58655" s="1"/>
    </row>
    <row r="58656" spans="6:6" x14ac:dyDescent="0.25">
      <c r="F58656" s="1"/>
    </row>
    <row r="58657" spans="6:6" x14ac:dyDescent="0.25">
      <c r="F58657" s="1"/>
    </row>
    <row r="58658" spans="6:6" x14ac:dyDescent="0.25">
      <c r="F58658" s="1"/>
    </row>
    <row r="58659" spans="6:6" x14ac:dyDescent="0.25">
      <c r="F58659" s="1"/>
    </row>
    <row r="58660" spans="6:6" x14ac:dyDescent="0.25">
      <c r="F58660" s="1"/>
    </row>
    <row r="58661" spans="6:6" x14ac:dyDescent="0.25">
      <c r="F58661" s="1"/>
    </row>
    <row r="58662" spans="6:6" x14ac:dyDescent="0.25">
      <c r="F58662" s="1"/>
    </row>
    <row r="58663" spans="6:6" x14ac:dyDescent="0.25">
      <c r="F58663" s="1"/>
    </row>
    <row r="58664" spans="6:6" x14ac:dyDescent="0.25">
      <c r="F58664" s="1"/>
    </row>
    <row r="58665" spans="6:6" x14ac:dyDescent="0.25">
      <c r="F58665" s="1"/>
    </row>
    <row r="58666" spans="6:6" x14ac:dyDescent="0.25">
      <c r="F58666" s="1"/>
    </row>
    <row r="58667" spans="6:6" x14ac:dyDescent="0.25">
      <c r="F58667" s="1"/>
    </row>
    <row r="58668" spans="6:6" x14ac:dyDescent="0.25">
      <c r="F58668" s="1"/>
    </row>
    <row r="58669" spans="6:6" x14ac:dyDescent="0.25">
      <c r="F58669" s="1"/>
    </row>
    <row r="58670" spans="6:6" x14ac:dyDescent="0.25">
      <c r="F58670" s="1"/>
    </row>
    <row r="58671" spans="6:6" x14ac:dyDescent="0.25">
      <c r="F58671" s="1"/>
    </row>
    <row r="58672" spans="6:6" x14ac:dyDescent="0.25">
      <c r="F58672" s="1"/>
    </row>
    <row r="58673" spans="6:6" x14ac:dyDescent="0.25">
      <c r="F58673" s="1"/>
    </row>
    <row r="58674" spans="6:6" x14ac:dyDescent="0.25">
      <c r="F58674" s="1"/>
    </row>
    <row r="58675" spans="6:6" x14ac:dyDescent="0.25">
      <c r="F58675" s="1"/>
    </row>
    <row r="58676" spans="6:6" x14ac:dyDescent="0.25">
      <c r="F58676" s="1"/>
    </row>
    <row r="58677" spans="6:6" x14ac:dyDescent="0.25">
      <c r="F58677" s="1"/>
    </row>
    <row r="58678" spans="6:6" x14ac:dyDescent="0.25">
      <c r="F58678" s="1"/>
    </row>
    <row r="58679" spans="6:6" x14ac:dyDescent="0.25">
      <c r="F58679" s="1"/>
    </row>
    <row r="58680" spans="6:6" x14ac:dyDescent="0.25">
      <c r="F58680" s="1"/>
    </row>
    <row r="58681" spans="6:6" x14ac:dyDescent="0.25">
      <c r="F58681" s="1"/>
    </row>
    <row r="58682" spans="6:6" x14ac:dyDescent="0.25">
      <c r="F58682" s="1"/>
    </row>
    <row r="58683" spans="6:6" x14ac:dyDescent="0.25">
      <c r="F58683" s="1"/>
    </row>
    <row r="58684" spans="6:6" x14ac:dyDescent="0.25">
      <c r="F58684" s="1"/>
    </row>
    <row r="58685" spans="6:6" x14ac:dyDescent="0.25">
      <c r="F58685" s="1"/>
    </row>
    <row r="58686" spans="6:6" x14ac:dyDescent="0.25">
      <c r="F58686" s="1"/>
    </row>
    <row r="58687" spans="6:6" x14ac:dyDescent="0.25">
      <c r="F58687" s="1"/>
    </row>
    <row r="58688" spans="6:6" x14ac:dyDescent="0.25">
      <c r="F58688" s="1"/>
    </row>
    <row r="58689" spans="6:6" x14ac:dyDescent="0.25">
      <c r="F58689" s="1"/>
    </row>
    <row r="58690" spans="6:6" x14ac:dyDescent="0.25">
      <c r="F58690" s="1"/>
    </row>
    <row r="58691" spans="6:6" x14ac:dyDescent="0.25">
      <c r="F58691" s="1"/>
    </row>
    <row r="58692" spans="6:6" x14ac:dyDescent="0.25">
      <c r="F58692" s="1"/>
    </row>
    <row r="58693" spans="6:6" x14ac:dyDescent="0.25">
      <c r="F58693" s="1"/>
    </row>
    <row r="58694" spans="6:6" x14ac:dyDescent="0.25">
      <c r="F58694" s="1"/>
    </row>
    <row r="58695" spans="6:6" x14ac:dyDescent="0.25">
      <c r="F58695" s="1"/>
    </row>
    <row r="58696" spans="6:6" x14ac:dyDescent="0.25">
      <c r="F58696" s="1"/>
    </row>
    <row r="58697" spans="6:6" x14ac:dyDescent="0.25">
      <c r="F58697" s="1"/>
    </row>
    <row r="58698" spans="6:6" x14ac:dyDescent="0.25">
      <c r="F58698" s="1"/>
    </row>
    <row r="58699" spans="6:6" x14ac:dyDescent="0.25">
      <c r="F58699" s="1"/>
    </row>
    <row r="58700" spans="6:6" x14ac:dyDescent="0.25">
      <c r="F58700" s="1"/>
    </row>
    <row r="58701" spans="6:6" x14ac:dyDescent="0.25">
      <c r="F58701" s="1"/>
    </row>
    <row r="58702" spans="6:6" x14ac:dyDescent="0.25">
      <c r="F58702" s="1"/>
    </row>
    <row r="58703" spans="6:6" x14ac:dyDescent="0.25">
      <c r="F58703" s="1"/>
    </row>
    <row r="58704" spans="6:6" x14ac:dyDescent="0.25">
      <c r="F58704" s="1"/>
    </row>
    <row r="58705" spans="6:6" x14ac:dyDescent="0.25">
      <c r="F58705" s="1"/>
    </row>
    <row r="58706" spans="6:6" x14ac:dyDescent="0.25">
      <c r="F58706" s="1"/>
    </row>
    <row r="58707" spans="6:6" x14ac:dyDescent="0.25">
      <c r="F58707" s="1"/>
    </row>
    <row r="58708" spans="6:6" x14ac:dyDescent="0.25">
      <c r="F58708" s="1"/>
    </row>
    <row r="58709" spans="6:6" x14ac:dyDescent="0.25">
      <c r="F58709" s="1"/>
    </row>
    <row r="58710" spans="6:6" x14ac:dyDescent="0.25">
      <c r="F58710" s="1"/>
    </row>
    <row r="58711" spans="6:6" x14ac:dyDescent="0.25">
      <c r="F58711" s="1"/>
    </row>
    <row r="58712" spans="6:6" x14ac:dyDescent="0.25">
      <c r="F58712" s="1"/>
    </row>
    <row r="58713" spans="6:6" x14ac:dyDescent="0.25">
      <c r="F58713" s="1"/>
    </row>
    <row r="58714" spans="6:6" x14ac:dyDescent="0.25">
      <c r="F58714" s="1"/>
    </row>
    <row r="58715" spans="6:6" x14ac:dyDescent="0.25">
      <c r="F58715" s="1"/>
    </row>
    <row r="58716" spans="6:6" x14ac:dyDescent="0.25">
      <c r="F58716" s="1"/>
    </row>
    <row r="58717" spans="6:6" x14ac:dyDescent="0.25">
      <c r="F58717" s="1"/>
    </row>
    <row r="58718" spans="6:6" x14ac:dyDescent="0.25">
      <c r="F58718" s="1"/>
    </row>
    <row r="58719" spans="6:6" x14ac:dyDescent="0.25">
      <c r="F58719" s="1"/>
    </row>
    <row r="58720" spans="6:6" x14ac:dyDescent="0.25">
      <c r="F58720" s="1"/>
    </row>
    <row r="58721" spans="6:6" x14ac:dyDescent="0.25">
      <c r="F58721" s="1"/>
    </row>
    <row r="58722" spans="6:6" x14ac:dyDescent="0.25">
      <c r="F58722" s="1"/>
    </row>
    <row r="58723" spans="6:6" x14ac:dyDescent="0.25">
      <c r="F58723" s="1"/>
    </row>
    <row r="58724" spans="6:6" x14ac:dyDescent="0.25">
      <c r="F58724" s="1"/>
    </row>
    <row r="58725" spans="6:6" x14ac:dyDescent="0.25">
      <c r="F58725" s="1"/>
    </row>
    <row r="58726" spans="6:6" x14ac:dyDescent="0.25">
      <c r="F58726" s="1"/>
    </row>
    <row r="58727" spans="6:6" x14ac:dyDescent="0.25">
      <c r="F58727" s="1"/>
    </row>
    <row r="58728" spans="6:6" x14ac:dyDescent="0.25">
      <c r="F58728" s="1"/>
    </row>
    <row r="58729" spans="6:6" x14ac:dyDescent="0.25">
      <c r="F58729" s="1"/>
    </row>
    <row r="58730" spans="6:6" x14ac:dyDescent="0.25">
      <c r="F58730" s="1"/>
    </row>
    <row r="58731" spans="6:6" x14ac:dyDescent="0.25">
      <c r="F58731" s="1"/>
    </row>
    <row r="58732" spans="6:6" x14ac:dyDescent="0.25">
      <c r="F58732" s="1"/>
    </row>
    <row r="58733" spans="6:6" x14ac:dyDescent="0.25">
      <c r="F58733" s="1"/>
    </row>
    <row r="58734" spans="6:6" x14ac:dyDescent="0.25">
      <c r="F58734" s="1"/>
    </row>
    <row r="58735" spans="6:6" x14ac:dyDescent="0.25">
      <c r="F58735" s="1"/>
    </row>
    <row r="58736" spans="6:6" x14ac:dyDescent="0.25">
      <c r="F58736" s="1"/>
    </row>
    <row r="58737" spans="6:6" x14ac:dyDescent="0.25">
      <c r="F58737" s="1"/>
    </row>
    <row r="58738" spans="6:6" x14ac:dyDescent="0.25">
      <c r="F58738" s="1"/>
    </row>
    <row r="58739" spans="6:6" x14ac:dyDescent="0.25">
      <c r="F58739" s="1"/>
    </row>
    <row r="58740" spans="6:6" x14ac:dyDescent="0.25">
      <c r="F58740" s="1"/>
    </row>
    <row r="58741" spans="6:6" x14ac:dyDescent="0.25">
      <c r="F58741" s="1"/>
    </row>
    <row r="58742" spans="6:6" x14ac:dyDescent="0.25">
      <c r="F58742" s="1"/>
    </row>
    <row r="58743" spans="6:6" x14ac:dyDescent="0.25">
      <c r="F58743" s="1"/>
    </row>
    <row r="58744" spans="6:6" x14ac:dyDescent="0.25">
      <c r="F58744" s="1"/>
    </row>
    <row r="58745" spans="6:6" x14ac:dyDescent="0.25">
      <c r="F58745" s="1"/>
    </row>
    <row r="58746" spans="6:6" x14ac:dyDescent="0.25">
      <c r="F58746" s="1"/>
    </row>
    <row r="58747" spans="6:6" x14ac:dyDescent="0.25">
      <c r="F58747" s="1"/>
    </row>
    <row r="58748" spans="6:6" x14ac:dyDescent="0.25">
      <c r="F58748" s="1"/>
    </row>
    <row r="58749" spans="6:6" x14ac:dyDescent="0.25">
      <c r="F58749" s="1"/>
    </row>
    <row r="58750" spans="6:6" x14ac:dyDescent="0.25">
      <c r="F58750" s="1"/>
    </row>
    <row r="58751" spans="6:6" x14ac:dyDescent="0.25">
      <c r="F58751" s="1"/>
    </row>
    <row r="58752" spans="6:6" x14ac:dyDescent="0.25">
      <c r="F58752" s="1"/>
    </row>
    <row r="58753" spans="6:6" x14ac:dyDescent="0.25">
      <c r="F58753" s="1"/>
    </row>
    <row r="58754" spans="6:6" x14ac:dyDescent="0.25">
      <c r="F58754" s="1"/>
    </row>
    <row r="58755" spans="6:6" x14ac:dyDescent="0.25">
      <c r="F58755" s="1"/>
    </row>
    <row r="58756" spans="6:6" x14ac:dyDescent="0.25">
      <c r="F58756" s="1"/>
    </row>
    <row r="58757" spans="6:6" x14ac:dyDescent="0.25">
      <c r="F58757" s="1"/>
    </row>
    <row r="58758" spans="6:6" x14ac:dyDescent="0.25">
      <c r="F58758" s="1"/>
    </row>
    <row r="58759" spans="6:6" x14ac:dyDescent="0.25">
      <c r="F58759" s="1"/>
    </row>
    <row r="58760" spans="6:6" x14ac:dyDescent="0.25">
      <c r="F58760" s="1"/>
    </row>
    <row r="58761" spans="6:6" x14ac:dyDescent="0.25">
      <c r="F58761" s="1"/>
    </row>
    <row r="58762" spans="6:6" x14ac:dyDescent="0.25">
      <c r="F58762" s="1"/>
    </row>
    <row r="58763" spans="6:6" x14ac:dyDescent="0.25">
      <c r="F58763" s="1"/>
    </row>
    <row r="58764" spans="6:6" x14ac:dyDescent="0.25">
      <c r="F58764" s="1"/>
    </row>
    <row r="58765" spans="6:6" x14ac:dyDescent="0.25">
      <c r="F58765" s="1"/>
    </row>
    <row r="58766" spans="6:6" x14ac:dyDescent="0.25">
      <c r="F58766" s="1"/>
    </row>
    <row r="58767" spans="6:6" x14ac:dyDescent="0.25">
      <c r="F58767" s="1"/>
    </row>
    <row r="58768" spans="6:6" x14ac:dyDescent="0.25">
      <c r="F58768" s="1"/>
    </row>
    <row r="58769" spans="6:6" x14ac:dyDescent="0.25">
      <c r="F58769" s="1"/>
    </row>
    <row r="58770" spans="6:6" x14ac:dyDescent="0.25">
      <c r="F58770" s="1"/>
    </row>
    <row r="58771" spans="6:6" x14ac:dyDescent="0.25">
      <c r="F58771" s="1"/>
    </row>
    <row r="58772" spans="6:6" x14ac:dyDescent="0.25">
      <c r="F58772" s="1"/>
    </row>
    <row r="58773" spans="6:6" x14ac:dyDescent="0.25">
      <c r="F58773" s="1"/>
    </row>
    <row r="58774" spans="6:6" x14ac:dyDescent="0.25">
      <c r="F58774" s="1"/>
    </row>
    <row r="58775" spans="6:6" x14ac:dyDescent="0.25">
      <c r="F58775" s="1"/>
    </row>
    <row r="58776" spans="6:6" x14ac:dyDescent="0.25">
      <c r="F58776" s="1"/>
    </row>
    <row r="58777" spans="6:6" x14ac:dyDescent="0.25">
      <c r="F58777" s="1"/>
    </row>
    <row r="58778" spans="6:6" x14ac:dyDescent="0.25">
      <c r="F58778" s="1"/>
    </row>
    <row r="58779" spans="6:6" x14ac:dyDescent="0.25">
      <c r="F58779" s="1"/>
    </row>
    <row r="58780" spans="6:6" x14ac:dyDescent="0.25">
      <c r="F58780" s="1"/>
    </row>
    <row r="58781" spans="6:6" x14ac:dyDescent="0.25">
      <c r="F58781" s="1"/>
    </row>
    <row r="58782" spans="6:6" x14ac:dyDescent="0.25">
      <c r="F58782" s="1"/>
    </row>
    <row r="58783" spans="6:6" x14ac:dyDescent="0.25">
      <c r="F58783" s="1"/>
    </row>
    <row r="58784" spans="6:6" x14ac:dyDescent="0.25">
      <c r="F58784" s="1"/>
    </row>
    <row r="58785" spans="6:6" x14ac:dyDescent="0.25">
      <c r="F58785" s="1"/>
    </row>
    <row r="58786" spans="6:6" x14ac:dyDescent="0.25">
      <c r="F58786" s="1"/>
    </row>
    <row r="58787" spans="6:6" x14ac:dyDescent="0.25">
      <c r="F58787" s="1"/>
    </row>
    <row r="58788" spans="6:6" x14ac:dyDescent="0.25">
      <c r="F58788" s="1"/>
    </row>
    <row r="58789" spans="6:6" x14ac:dyDescent="0.25">
      <c r="F58789" s="1"/>
    </row>
    <row r="58790" spans="6:6" x14ac:dyDescent="0.25">
      <c r="F58790" s="1"/>
    </row>
    <row r="58791" spans="6:6" x14ac:dyDescent="0.25">
      <c r="F58791" s="1"/>
    </row>
    <row r="58792" spans="6:6" x14ac:dyDescent="0.25">
      <c r="F58792" s="1"/>
    </row>
    <row r="58793" spans="6:6" x14ac:dyDescent="0.25">
      <c r="F58793" s="1"/>
    </row>
    <row r="58794" spans="6:6" x14ac:dyDescent="0.25">
      <c r="F58794" s="1"/>
    </row>
    <row r="58795" spans="6:6" x14ac:dyDescent="0.25">
      <c r="F58795" s="1"/>
    </row>
    <row r="58796" spans="6:6" x14ac:dyDescent="0.25">
      <c r="F58796" s="1"/>
    </row>
    <row r="58797" spans="6:6" x14ac:dyDescent="0.25">
      <c r="F58797" s="1"/>
    </row>
    <row r="58798" spans="6:6" x14ac:dyDescent="0.25">
      <c r="F58798" s="1"/>
    </row>
    <row r="58799" spans="6:6" x14ac:dyDescent="0.25">
      <c r="F58799" s="1"/>
    </row>
    <row r="58800" spans="6:6" x14ac:dyDescent="0.25">
      <c r="F58800" s="1"/>
    </row>
    <row r="58801" spans="6:6" x14ac:dyDescent="0.25">
      <c r="F58801" s="1"/>
    </row>
    <row r="58802" spans="6:6" x14ac:dyDescent="0.25">
      <c r="F58802" s="1"/>
    </row>
    <row r="58803" spans="6:6" x14ac:dyDescent="0.25">
      <c r="F58803" s="1"/>
    </row>
    <row r="58804" spans="6:6" x14ac:dyDescent="0.25">
      <c r="F58804" s="1"/>
    </row>
    <row r="58805" spans="6:6" x14ac:dyDescent="0.25">
      <c r="F58805" s="1"/>
    </row>
    <row r="58806" spans="6:6" x14ac:dyDescent="0.25">
      <c r="F58806" s="1"/>
    </row>
    <row r="58807" spans="6:6" x14ac:dyDescent="0.25">
      <c r="F58807" s="1"/>
    </row>
    <row r="58808" spans="6:6" x14ac:dyDescent="0.25">
      <c r="F58808" s="1"/>
    </row>
    <row r="58809" spans="6:6" x14ac:dyDescent="0.25">
      <c r="F58809" s="1"/>
    </row>
    <row r="58810" spans="6:6" x14ac:dyDescent="0.25">
      <c r="F58810" s="1"/>
    </row>
    <row r="58811" spans="6:6" x14ac:dyDescent="0.25">
      <c r="F58811" s="1"/>
    </row>
    <row r="58812" spans="6:6" x14ac:dyDescent="0.25">
      <c r="F58812" s="1"/>
    </row>
    <row r="58813" spans="6:6" x14ac:dyDescent="0.25">
      <c r="F58813" s="1"/>
    </row>
    <row r="58814" spans="6:6" x14ac:dyDescent="0.25">
      <c r="F58814" s="1"/>
    </row>
    <row r="58815" spans="6:6" x14ac:dyDescent="0.25">
      <c r="F58815" s="1"/>
    </row>
    <row r="58816" spans="6:6" x14ac:dyDescent="0.25">
      <c r="F58816" s="1"/>
    </row>
    <row r="58817" spans="6:6" x14ac:dyDescent="0.25">
      <c r="F58817" s="1"/>
    </row>
    <row r="58818" spans="6:6" x14ac:dyDescent="0.25">
      <c r="F58818" s="1"/>
    </row>
    <row r="58819" spans="6:6" x14ac:dyDescent="0.25">
      <c r="F58819" s="1"/>
    </row>
    <row r="58820" spans="6:6" x14ac:dyDescent="0.25">
      <c r="F58820" s="1"/>
    </row>
    <row r="58821" spans="6:6" x14ac:dyDescent="0.25">
      <c r="F58821" s="1"/>
    </row>
    <row r="58822" spans="6:6" x14ac:dyDescent="0.25">
      <c r="F58822" s="1"/>
    </row>
    <row r="58823" spans="6:6" x14ac:dyDescent="0.25">
      <c r="F58823" s="1"/>
    </row>
    <row r="58824" spans="6:6" x14ac:dyDescent="0.25">
      <c r="F58824" s="1"/>
    </row>
    <row r="58825" spans="6:6" x14ac:dyDescent="0.25">
      <c r="F58825" s="1"/>
    </row>
    <row r="58826" spans="6:6" x14ac:dyDescent="0.25">
      <c r="F58826" s="1"/>
    </row>
    <row r="58827" spans="6:6" x14ac:dyDescent="0.25">
      <c r="F58827" s="1"/>
    </row>
    <row r="58828" spans="6:6" x14ac:dyDescent="0.25">
      <c r="F58828" s="1"/>
    </row>
    <row r="58829" spans="6:6" x14ac:dyDescent="0.25">
      <c r="F58829" s="1"/>
    </row>
    <row r="58830" spans="6:6" x14ac:dyDescent="0.25">
      <c r="F58830" s="1"/>
    </row>
    <row r="58831" spans="6:6" x14ac:dyDescent="0.25">
      <c r="F58831" s="1"/>
    </row>
    <row r="58832" spans="6:6" x14ac:dyDescent="0.25">
      <c r="F58832" s="1"/>
    </row>
    <row r="58833" spans="6:6" x14ac:dyDescent="0.25">
      <c r="F58833" s="1"/>
    </row>
    <row r="58834" spans="6:6" x14ac:dyDescent="0.25">
      <c r="F58834" s="1"/>
    </row>
    <row r="58835" spans="6:6" x14ac:dyDescent="0.25">
      <c r="F58835" s="1"/>
    </row>
    <row r="58836" spans="6:6" x14ac:dyDescent="0.25">
      <c r="F58836" s="1"/>
    </row>
    <row r="58837" spans="6:6" x14ac:dyDescent="0.25">
      <c r="F58837" s="1"/>
    </row>
    <row r="58838" spans="6:6" x14ac:dyDescent="0.25">
      <c r="F58838" s="1"/>
    </row>
    <row r="58839" spans="6:6" x14ac:dyDescent="0.25">
      <c r="F58839" s="1"/>
    </row>
    <row r="58840" spans="6:6" x14ac:dyDescent="0.25">
      <c r="F58840" s="1"/>
    </row>
    <row r="58841" spans="6:6" x14ac:dyDescent="0.25">
      <c r="F58841" s="1"/>
    </row>
    <row r="58842" spans="6:6" x14ac:dyDescent="0.25">
      <c r="F58842" s="1"/>
    </row>
    <row r="58843" spans="6:6" x14ac:dyDescent="0.25">
      <c r="F58843" s="1"/>
    </row>
    <row r="58844" spans="6:6" x14ac:dyDescent="0.25">
      <c r="F58844" s="1"/>
    </row>
    <row r="58845" spans="6:6" x14ac:dyDescent="0.25">
      <c r="F58845" s="1"/>
    </row>
    <row r="58846" spans="6:6" x14ac:dyDescent="0.25">
      <c r="F58846" s="1"/>
    </row>
    <row r="58847" spans="6:6" x14ac:dyDescent="0.25">
      <c r="F58847" s="1"/>
    </row>
    <row r="58848" spans="6:6" x14ac:dyDescent="0.25">
      <c r="F58848" s="1"/>
    </row>
    <row r="58849" spans="6:6" x14ac:dyDescent="0.25">
      <c r="F58849" s="1"/>
    </row>
    <row r="58850" spans="6:6" x14ac:dyDescent="0.25">
      <c r="F58850" s="1"/>
    </row>
    <row r="58851" spans="6:6" x14ac:dyDescent="0.25">
      <c r="F58851" s="1"/>
    </row>
    <row r="58852" spans="6:6" x14ac:dyDescent="0.25">
      <c r="F58852" s="1"/>
    </row>
    <row r="58853" spans="6:6" x14ac:dyDescent="0.25">
      <c r="F58853" s="1"/>
    </row>
    <row r="58854" spans="6:6" x14ac:dyDescent="0.25">
      <c r="F58854" s="1"/>
    </row>
    <row r="58855" spans="6:6" x14ac:dyDescent="0.25">
      <c r="F58855" s="1"/>
    </row>
    <row r="58856" spans="6:6" x14ac:dyDescent="0.25">
      <c r="F58856" s="1"/>
    </row>
    <row r="58857" spans="6:6" x14ac:dyDescent="0.25">
      <c r="F58857" s="1"/>
    </row>
    <row r="58858" spans="6:6" x14ac:dyDescent="0.25">
      <c r="F58858" s="1"/>
    </row>
    <row r="58859" spans="6:6" x14ac:dyDescent="0.25">
      <c r="F58859" s="1"/>
    </row>
    <row r="58860" spans="6:6" x14ac:dyDescent="0.25">
      <c r="F58860" s="1"/>
    </row>
    <row r="58861" spans="6:6" x14ac:dyDescent="0.25">
      <c r="F58861" s="1"/>
    </row>
    <row r="58862" spans="6:6" x14ac:dyDescent="0.25">
      <c r="F58862" s="1"/>
    </row>
    <row r="58863" spans="6:6" x14ac:dyDescent="0.25">
      <c r="F58863" s="1"/>
    </row>
    <row r="58864" spans="6:6" x14ac:dyDescent="0.25">
      <c r="F58864" s="1"/>
    </row>
    <row r="58865" spans="6:6" x14ac:dyDescent="0.25">
      <c r="F58865" s="1"/>
    </row>
    <row r="58866" spans="6:6" x14ac:dyDescent="0.25">
      <c r="F58866" s="1"/>
    </row>
    <row r="58867" spans="6:6" x14ac:dyDescent="0.25">
      <c r="F58867" s="1"/>
    </row>
    <row r="58868" spans="6:6" x14ac:dyDescent="0.25">
      <c r="F58868" s="1"/>
    </row>
    <row r="58869" spans="6:6" x14ac:dyDescent="0.25">
      <c r="F58869" s="1"/>
    </row>
    <row r="58870" spans="6:6" x14ac:dyDescent="0.25">
      <c r="F58870" s="1"/>
    </row>
    <row r="58871" spans="6:6" x14ac:dyDescent="0.25">
      <c r="F58871" s="1"/>
    </row>
    <row r="58872" spans="6:6" x14ac:dyDescent="0.25">
      <c r="F58872" s="1"/>
    </row>
    <row r="58873" spans="6:6" x14ac:dyDescent="0.25">
      <c r="F58873" s="1"/>
    </row>
    <row r="58874" spans="6:6" x14ac:dyDescent="0.25">
      <c r="F58874" s="1"/>
    </row>
    <row r="58875" spans="6:6" x14ac:dyDescent="0.25">
      <c r="F58875" s="1"/>
    </row>
    <row r="58876" spans="6:6" x14ac:dyDescent="0.25">
      <c r="F58876" s="1"/>
    </row>
    <row r="58877" spans="6:6" x14ac:dyDescent="0.25">
      <c r="F58877" s="1"/>
    </row>
    <row r="58878" spans="6:6" x14ac:dyDescent="0.25">
      <c r="F58878" s="1"/>
    </row>
    <row r="58879" spans="6:6" x14ac:dyDescent="0.25">
      <c r="F58879" s="1"/>
    </row>
    <row r="58880" spans="6:6" x14ac:dyDescent="0.25">
      <c r="F58880" s="1"/>
    </row>
    <row r="58881" spans="6:6" x14ac:dyDescent="0.25">
      <c r="F58881" s="1"/>
    </row>
    <row r="58882" spans="6:6" x14ac:dyDescent="0.25">
      <c r="F58882" s="1"/>
    </row>
    <row r="58883" spans="6:6" x14ac:dyDescent="0.25">
      <c r="F58883" s="1"/>
    </row>
    <row r="58884" spans="6:6" x14ac:dyDescent="0.25">
      <c r="F58884" s="1"/>
    </row>
    <row r="58885" spans="6:6" x14ac:dyDescent="0.25">
      <c r="F58885" s="1"/>
    </row>
    <row r="58886" spans="6:6" x14ac:dyDescent="0.25">
      <c r="F58886" s="1"/>
    </row>
    <row r="58887" spans="6:6" x14ac:dyDescent="0.25">
      <c r="F58887" s="1"/>
    </row>
    <row r="58888" spans="6:6" x14ac:dyDescent="0.25">
      <c r="F58888" s="1"/>
    </row>
    <row r="58889" spans="6:6" x14ac:dyDescent="0.25">
      <c r="F58889" s="1"/>
    </row>
    <row r="58890" spans="6:6" x14ac:dyDescent="0.25">
      <c r="F58890" s="1"/>
    </row>
    <row r="58891" spans="6:6" x14ac:dyDescent="0.25">
      <c r="F58891" s="1"/>
    </row>
    <row r="58892" spans="6:6" x14ac:dyDescent="0.25">
      <c r="F58892" s="1"/>
    </row>
    <row r="58893" spans="6:6" x14ac:dyDescent="0.25">
      <c r="F58893" s="1"/>
    </row>
    <row r="58894" spans="6:6" x14ac:dyDescent="0.25">
      <c r="F58894" s="1"/>
    </row>
    <row r="58895" spans="6:6" x14ac:dyDescent="0.25">
      <c r="F58895" s="1"/>
    </row>
    <row r="58896" spans="6:6" x14ac:dyDescent="0.25">
      <c r="F58896" s="1"/>
    </row>
    <row r="58897" spans="6:6" x14ac:dyDescent="0.25">
      <c r="F58897" s="1"/>
    </row>
    <row r="58898" spans="6:6" x14ac:dyDescent="0.25">
      <c r="F58898" s="1"/>
    </row>
    <row r="58899" spans="6:6" x14ac:dyDescent="0.25">
      <c r="F58899" s="1"/>
    </row>
    <row r="58900" spans="6:6" x14ac:dyDescent="0.25">
      <c r="F58900" s="1"/>
    </row>
    <row r="58901" spans="6:6" x14ac:dyDescent="0.25">
      <c r="F58901" s="1"/>
    </row>
    <row r="58902" spans="6:6" x14ac:dyDescent="0.25">
      <c r="F58902" s="1"/>
    </row>
    <row r="58903" spans="6:6" x14ac:dyDescent="0.25">
      <c r="F58903" s="1"/>
    </row>
    <row r="58904" spans="6:6" x14ac:dyDescent="0.25">
      <c r="F58904" s="1"/>
    </row>
    <row r="58905" spans="6:6" x14ac:dyDescent="0.25">
      <c r="F58905" s="1"/>
    </row>
    <row r="58906" spans="6:6" x14ac:dyDescent="0.25">
      <c r="F58906" s="1"/>
    </row>
    <row r="58907" spans="6:6" x14ac:dyDescent="0.25">
      <c r="F58907" s="1"/>
    </row>
    <row r="58908" spans="6:6" x14ac:dyDescent="0.25">
      <c r="F58908" s="1"/>
    </row>
    <row r="58909" spans="6:6" x14ac:dyDescent="0.25">
      <c r="F58909" s="1"/>
    </row>
    <row r="58910" spans="6:6" x14ac:dyDescent="0.25">
      <c r="F58910" s="1"/>
    </row>
    <row r="58911" spans="6:6" x14ac:dyDescent="0.25">
      <c r="F58911" s="1"/>
    </row>
    <row r="58912" spans="6:6" x14ac:dyDescent="0.25">
      <c r="F58912" s="1"/>
    </row>
    <row r="58913" spans="6:6" x14ac:dyDescent="0.25">
      <c r="F58913" s="1"/>
    </row>
    <row r="58914" spans="6:6" x14ac:dyDescent="0.25">
      <c r="F58914" s="1"/>
    </row>
    <row r="58915" spans="6:6" x14ac:dyDescent="0.25">
      <c r="F58915" s="1"/>
    </row>
    <row r="58916" spans="6:6" x14ac:dyDescent="0.25">
      <c r="F58916" s="1"/>
    </row>
    <row r="58917" spans="6:6" x14ac:dyDescent="0.25">
      <c r="F58917" s="1"/>
    </row>
    <row r="58918" spans="6:6" x14ac:dyDescent="0.25">
      <c r="F58918" s="1"/>
    </row>
    <row r="58919" spans="6:6" x14ac:dyDescent="0.25">
      <c r="F58919" s="1"/>
    </row>
    <row r="58920" spans="6:6" x14ac:dyDescent="0.25">
      <c r="F58920" s="1"/>
    </row>
    <row r="58921" spans="6:6" x14ac:dyDescent="0.25">
      <c r="F58921" s="1"/>
    </row>
    <row r="58922" spans="6:6" x14ac:dyDescent="0.25">
      <c r="F58922" s="1"/>
    </row>
    <row r="58923" spans="6:6" x14ac:dyDescent="0.25">
      <c r="F58923" s="1"/>
    </row>
    <row r="58924" spans="6:6" x14ac:dyDescent="0.25">
      <c r="F58924" s="1"/>
    </row>
    <row r="58925" spans="6:6" x14ac:dyDescent="0.25">
      <c r="F58925" s="1"/>
    </row>
    <row r="58926" spans="6:6" x14ac:dyDescent="0.25">
      <c r="F58926" s="1"/>
    </row>
    <row r="58927" spans="6:6" x14ac:dyDescent="0.25">
      <c r="F58927" s="1"/>
    </row>
    <row r="58928" spans="6:6" x14ac:dyDescent="0.25">
      <c r="F58928" s="1"/>
    </row>
    <row r="58929" spans="6:6" x14ac:dyDescent="0.25">
      <c r="F58929" s="1"/>
    </row>
    <row r="58930" spans="6:6" x14ac:dyDescent="0.25">
      <c r="F58930" s="1"/>
    </row>
    <row r="58931" spans="6:6" x14ac:dyDescent="0.25">
      <c r="F58931" s="1"/>
    </row>
    <row r="58932" spans="6:6" x14ac:dyDescent="0.25">
      <c r="F58932" s="1"/>
    </row>
    <row r="58933" spans="6:6" x14ac:dyDescent="0.25">
      <c r="F58933" s="1"/>
    </row>
    <row r="58934" spans="6:6" x14ac:dyDescent="0.25">
      <c r="F58934" s="1"/>
    </row>
    <row r="58935" spans="6:6" x14ac:dyDescent="0.25">
      <c r="F58935" s="1"/>
    </row>
    <row r="58936" spans="6:6" x14ac:dyDescent="0.25">
      <c r="F58936" s="1"/>
    </row>
    <row r="58937" spans="6:6" x14ac:dyDescent="0.25">
      <c r="F58937" s="1"/>
    </row>
    <row r="58938" spans="6:6" x14ac:dyDescent="0.25">
      <c r="F58938" s="1"/>
    </row>
    <row r="58939" spans="6:6" x14ac:dyDescent="0.25">
      <c r="F58939" s="1"/>
    </row>
    <row r="58940" spans="6:6" x14ac:dyDescent="0.25">
      <c r="F58940" s="1"/>
    </row>
    <row r="58941" spans="6:6" x14ac:dyDescent="0.25">
      <c r="F58941" s="1"/>
    </row>
    <row r="58942" spans="6:6" x14ac:dyDescent="0.25">
      <c r="F58942" s="1"/>
    </row>
    <row r="58943" spans="6:6" x14ac:dyDescent="0.25">
      <c r="F58943" s="1"/>
    </row>
    <row r="58944" spans="6:6" x14ac:dyDescent="0.25">
      <c r="F58944" s="1"/>
    </row>
    <row r="58945" spans="6:6" x14ac:dyDescent="0.25">
      <c r="F58945" s="1"/>
    </row>
    <row r="58946" spans="6:6" x14ac:dyDescent="0.25">
      <c r="F58946" s="1"/>
    </row>
    <row r="58947" spans="6:6" x14ac:dyDescent="0.25">
      <c r="F58947" s="1"/>
    </row>
    <row r="58948" spans="6:6" x14ac:dyDescent="0.25">
      <c r="F58948" s="1"/>
    </row>
    <row r="58949" spans="6:6" x14ac:dyDescent="0.25">
      <c r="F58949" s="1"/>
    </row>
    <row r="58950" spans="6:6" x14ac:dyDescent="0.25">
      <c r="F58950" s="1"/>
    </row>
    <row r="58951" spans="6:6" x14ac:dyDescent="0.25">
      <c r="F58951" s="1"/>
    </row>
    <row r="58952" spans="6:6" x14ac:dyDescent="0.25">
      <c r="F58952" s="1"/>
    </row>
    <row r="58953" spans="6:6" x14ac:dyDescent="0.25">
      <c r="F58953" s="1"/>
    </row>
    <row r="58954" spans="6:6" x14ac:dyDescent="0.25">
      <c r="F58954" s="1"/>
    </row>
    <row r="58955" spans="6:6" x14ac:dyDescent="0.25">
      <c r="F58955" s="1"/>
    </row>
    <row r="58956" spans="6:6" x14ac:dyDescent="0.25">
      <c r="F58956" s="1"/>
    </row>
    <row r="58957" spans="6:6" x14ac:dyDescent="0.25">
      <c r="F58957" s="1"/>
    </row>
    <row r="58958" spans="6:6" x14ac:dyDescent="0.25">
      <c r="F58958" s="1"/>
    </row>
    <row r="58959" spans="6:6" x14ac:dyDescent="0.25">
      <c r="F58959" s="1"/>
    </row>
    <row r="58960" spans="6:6" x14ac:dyDescent="0.25">
      <c r="F58960" s="1"/>
    </row>
    <row r="58961" spans="6:6" x14ac:dyDescent="0.25">
      <c r="F58961" s="1"/>
    </row>
    <row r="58962" spans="6:6" x14ac:dyDescent="0.25">
      <c r="F58962" s="1"/>
    </row>
    <row r="58963" spans="6:6" x14ac:dyDescent="0.25">
      <c r="F58963" s="1"/>
    </row>
    <row r="58964" spans="6:6" x14ac:dyDescent="0.25">
      <c r="F58964" s="1"/>
    </row>
    <row r="58965" spans="6:6" x14ac:dyDescent="0.25">
      <c r="F58965" s="1"/>
    </row>
    <row r="58966" spans="6:6" x14ac:dyDescent="0.25">
      <c r="F58966" s="1"/>
    </row>
    <row r="58967" spans="6:6" x14ac:dyDescent="0.25">
      <c r="F58967" s="1"/>
    </row>
    <row r="58968" spans="6:6" x14ac:dyDescent="0.25">
      <c r="F58968" s="1"/>
    </row>
    <row r="58969" spans="6:6" x14ac:dyDescent="0.25">
      <c r="F58969" s="1"/>
    </row>
    <row r="58970" spans="6:6" x14ac:dyDescent="0.25">
      <c r="F58970" s="1"/>
    </row>
    <row r="58971" spans="6:6" x14ac:dyDescent="0.25">
      <c r="F58971" s="1"/>
    </row>
    <row r="58972" spans="6:6" x14ac:dyDescent="0.25">
      <c r="F58972" s="1"/>
    </row>
    <row r="58973" spans="6:6" x14ac:dyDescent="0.25">
      <c r="F58973" s="1"/>
    </row>
    <row r="58974" spans="6:6" x14ac:dyDescent="0.25">
      <c r="F58974" s="1"/>
    </row>
    <row r="58975" spans="6:6" x14ac:dyDescent="0.25">
      <c r="F58975" s="1"/>
    </row>
    <row r="58976" spans="6:6" x14ac:dyDescent="0.25">
      <c r="F58976" s="1"/>
    </row>
    <row r="58977" spans="6:6" x14ac:dyDescent="0.25">
      <c r="F58977" s="1"/>
    </row>
    <row r="58978" spans="6:6" x14ac:dyDescent="0.25">
      <c r="F58978" s="1"/>
    </row>
    <row r="58979" spans="6:6" x14ac:dyDescent="0.25">
      <c r="F58979" s="1"/>
    </row>
    <row r="58980" spans="6:6" x14ac:dyDescent="0.25">
      <c r="F58980" s="1"/>
    </row>
    <row r="58981" spans="6:6" x14ac:dyDescent="0.25">
      <c r="F58981" s="1"/>
    </row>
    <row r="58982" spans="6:6" x14ac:dyDescent="0.25">
      <c r="F58982" s="1"/>
    </row>
    <row r="58983" spans="6:6" x14ac:dyDescent="0.25">
      <c r="F58983" s="1"/>
    </row>
    <row r="58984" spans="6:6" x14ac:dyDescent="0.25">
      <c r="F58984" s="1"/>
    </row>
    <row r="58985" spans="6:6" x14ac:dyDescent="0.25">
      <c r="F58985" s="1"/>
    </row>
    <row r="58986" spans="6:6" x14ac:dyDescent="0.25">
      <c r="F58986" s="1"/>
    </row>
    <row r="58987" spans="6:6" x14ac:dyDescent="0.25">
      <c r="F58987" s="1"/>
    </row>
    <row r="58988" spans="6:6" x14ac:dyDescent="0.25">
      <c r="F58988" s="1"/>
    </row>
    <row r="58989" spans="6:6" x14ac:dyDescent="0.25">
      <c r="F58989" s="1"/>
    </row>
    <row r="58990" spans="6:6" x14ac:dyDescent="0.25">
      <c r="F58990" s="1"/>
    </row>
    <row r="58991" spans="6:6" x14ac:dyDescent="0.25">
      <c r="F58991" s="1"/>
    </row>
    <row r="58992" spans="6:6" x14ac:dyDescent="0.25">
      <c r="F58992" s="1"/>
    </row>
    <row r="58993" spans="6:6" x14ac:dyDescent="0.25">
      <c r="F58993" s="1"/>
    </row>
    <row r="58994" spans="6:6" x14ac:dyDescent="0.25">
      <c r="F58994" s="1"/>
    </row>
    <row r="58995" spans="6:6" x14ac:dyDescent="0.25">
      <c r="F58995" s="1"/>
    </row>
    <row r="58996" spans="6:6" x14ac:dyDescent="0.25">
      <c r="F58996" s="1"/>
    </row>
    <row r="58997" spans="6:6" x14ac:dyDescent="0.25">
      <c r="F58997" s="1"/>
    </row>
    <row r="58998" spans="6:6" x14ac:dyDescent="0.25">
      <c r="F58998" s="1"/>
    </row>
    <row r="58999" spans="6:6" x14ac:dyDescent="0.25">
      <c r="F58999" s="1"/>
    </row>
    <row r="59000" spans="6:6" x14ac:dyDescent="0.25">
      <c r="F59000" s="1"/>
    </row>
    <row r="59001" spans="6:6" x14ac:dyDescent="0.25">
      <c r="F59001" s="1"/>
    </row>
    <row r="59002" spans="6:6" x14ac:dyDescent="0.25">
      <c r="F59002" s="1"/>
    </row>
    <row r="59003" spans="6:6" x14ac:dyDescent="0.25">
      <c r="F59003" s="1"/>
    </row>
    <row r="59004" spans="6:6" x14ac:dyDescent="0.25">
      <c r="F59004" s="1"/>
    </row>
    <row r="59005" spans="6:6" x14ac:dyDescent="0.25">
      <c r="F59005" s="1"/>
    </row>
    <row r="59006" spans="6:6" x14ac:dyDescent="0.25">
      <c r="F59006" s="1"/>
    </row>
    <row r="59007" spans="6:6" x14ac:dyDescent="0.25">
      <c r="F59007" s="1"/>
    </row>
    <row r="59008" spans="6:6" x14ac:dyDescent="0.25">
      <c r="F59008" s="1"/>
    </row>
    <row r="59009" spans="6:6" x14ac:dyDescent="0.25">
      <c r="F59009" s="1"/>
    </row>
    <row r="59010" spans="6:6" x14ac:dyDescent="0.25">
      <c r="F59010" s="1"/>
    </row>
    <row r="59011" spans="6:6" x14ac:dyDescent="0.25">
      <c r="F59011" s="1"/>
    </row>
    <row r="59012" spans="6:6" x14ac:dyDescent="0.25">
      <c r="F59012" s="1"/>
    </row>
    <row r="59013" spans="6:6" x14ac:dyDescent="0.25">
      <c r="F59013" s="1"/>
    </row>
    <row r="59014" spans="6:6" x14ac:dyDescent="0.25">
      <c r="F59014" s="1"/>
    </row>
    <row r="59015" spans="6:6" x14ac:dyDescent="0.25">
      <c r="F59015" s="1"/>
    </row>
    <row r="59016" spans="6:6" x14ac:dyDescent="0.25">
      <c r="F59016" s="1"/>
    </row>
    <row r="59017" spans="6:6" x14ac:dyDescent="0.25">
      <c r="F59017" s="1"/>
    </row>
    <row r="59018" spans="6:6" x14ac:dyDescent="0.25">
      <c r="F59018" s="1"/>
    </row>
    <row r="59019" spans="6:6" x14ac:dyDescent="0.25">
      <c r="F59019" s="1"/>
    </row>
    <row r="59020" spans="6:6" x14ac:dyDescent="0.25">
      <c r="F59020" s="1"/>
    </row>
    <row r="59021" spans="6:6" x14ac:dyDescent="0.25">
      <c r="F59021" s="1"/>
    </row>
    <row r="59022" spans="6:6" x14ac:dyDescent="0.25">
      <c r="F59022" s="1"/>
    </row>
    <row r="59023" spans="6:6" x14ac:dyDescent="0.25">
      <c r="F59023" s="1"/>
    </row>
    <row r="59024" spans="6:6" x14ac:dyDescent="0.25">
      <c r="F59024" s="1"/>
    </row>
    <row r="59025" spans="6:6" x14ac:dyDescent="0.25">
      <c r="F59025" s="1"/>
    </row>
    <row r="59026" spans="6:6" x14ac:dyDescent="0.25">
      <c r="F59026" s="1"/>
    </row>
    <row r="59027" spans="6:6" x14ac:dyDescent="0.25">
      <c r="F59027" s="1"/>
    </row>
    <row r="59028" spans="6:6" x14ac:dyDescent="0.25">
      <c r="F59028" s="1"/>
    </row>
    <row r="59029" spans="6:6" x14ac:dyDescent="0.25">
      <c r="F59029" s="1"/>
    </row>
    <row r="59030" spans="6:6" x14ac:dyDescent="0.25">
      <c r="F59030" s="1"/>
    </row>
    <row r="59031" spans="6:6" x14ac:dyDescent="0.25">
      <c r="F59031" s="1"/>
    </row>
    <row r="59032" spans="6:6" x14ac:dyDescent="0.25">
      <c r="F59032" s="1"/>
    </row>
    <row r="59033" spans="6:6" x14ac:dyDescent="0.25">
      <c r="F59033" s="1"/>
    </row>
    <row r="59034" spans="6:6" x14ac:dyDescent="0.25">
      <c r="F59034" s="1"/>
    </row>
    <row r="59035" spans="6:6" x14ac:dyDescent="0.25">
      <c r="F59035" s="1"/>
    </row>
    <row r="59036" spans="6:6" x14ac:dyDescent="0.25">
      <c r="F59036" s="1"/>
    </row>
    <row r="59037" spans="6:6" x14ac:dyDescent="0.25">
      <c r="F59037" s="1"/>
    </row>
    <row r="59038" spans="6:6" x14ac:dyDescent="0.25">
      <c r="F59038" s="1"/>
    </row>
    <row r="59039" spans="6:6" x14ac:dyDescent="0.25">
      <c r="F59039" s="1"/>
    </row>
    <row r="59040" spans="6:6" x14ac:dyDescent="0.25">
      <c r="F59040" s="1"/>
    </row>
    <row r="59041" spans="6:6" x14ac:dyDescent="0.25">
      <c r="F59041" s="1"/>
    </row>
    <row r="59042" spans="6:6" x14ac:dyDescent="0.25">
      <c r="F59042" s="1"/>
    </row>
    <row r="59043" spans="6:6" x14ac:dyDescent="0.25">
      <c r="F59043" s="1"/>
    </row>
    <row r="59044" spans="6:6" x14ac:dyDescent="0.25">
      <c r="F59044" s="1"/>
    </row>
    <row r="59045" spans="6:6" x14ac:dyDescent="0.25">
      <c r="F59045" s="1"/>
    </row>
    <row r="59046" spans="6:6" x14ac:dyDescent="0.25">
      <c r="F59046" s="1"/>
    </row>
    <row r="59047" spans="6:6" x14ac:dyDescent="0.25">
      <c r="F59047" s="1"/>
    </row>
    <row r="59048" spans="6:6" x14ac:dyDescent="0.25">
      <c r="F59048" s="1"/>
    </row>
    <row r="59049" spans="6:6" x14ac:dyDescent="0.25">
      <c r="F59049" s="1"/>
    </row>
    <row r="59050" spans="6:6" x14ac:dyDescent="0.25">
      <c r="F59050" s="1"/>
    </row>
    <row r="59051" spans="6:6" x14ac:dyDescent="0.25">
      <c r="F59051" s="1"/>
    </row>
    <row r="59052" spans="6:6" x14ac:dyDescent="0.25">
      <c r="F59052" s="1"/>
    </row>
    <row r="59053" spans="6:6" x14ac:dyDescent="0.25">
      <c r="F59053" s="1"/>
    </row>
    <row r="59054" spans="6:6" x14ac:dyDescent="0.25">
      <c r="F59054" s="1"/>
    </row>
    <row r="59055" spans="6:6" x14ac:dyDescent="0.25">
      <c r="F59055" s="1"/>
    </row>
    <row r="59056" spans="6:6" x14ac:dyDescent="0.25">
      <c r="F59056" s="1"/>
    </row>
    <row r="59057" spans="6:6" x14ac:dyDescent="0.25">
      <c r="F59057" s="1"/>
    </row>
    <row r="59058" spans="6:6" x14ac:dyDescent="0.25">
      <c r="F59058" s="1"/>
    </row>
    <row r="59059" spans="6:6" x14ac:dyDescent="0.25">
      <c r="F59059" s="1"/>
    </row>
    <row r="59060" spans="6:6" x14ac:dyDescent="0.25">
      <c r="F59060" s="1"/>
    </row>
    <row r="59061" spans="6:6" x14ac:dyDescent="0.25">
      <c r="F59061" s="1"/>
    </row>
    <row r="59062" spans="6:6" x14ac:dyDescent="0.25">
      <c r="F59062" s="1"/>
    </row>
    <row r="59063" spans="6:6" x14ac:dyDescent="0.25">
      <c r="F59063" s="1"/>
    </row>
    <row r="59064" spans="6:6" x14ac:dyDescent="0.25">
      <c r="F59064" s="1"/>
    </row>
    <row r="59065" spans="6:6" x14ac:dyDescent="0.25">
      <c r="F59065" s="1"/>
    </row>
    <row r="59066" spans="6:6" x14ac:dyDescent="0.25">
      <c r="F59066" s="1"/>
    </row>
    <row r="59067" spans="6:6" x14ac:dyDescent="0.25">
      <c r="F59067" s="1"/>
    </row>
    <row r="59068" spans="6:6" x14ac:dyDescent="0.25">
      <c r="F59068" s="1"/>
    </row>
    <row r="59069" spans="6:6" x14ac:dyDescent="0.25">
      <c r="F59069" s="1"/>
    </row>
    <row r="59070" spans="6:6" x14ac:dyDescent="0.25">
      <c r="F59070" s="1"/>
    </row>
    <row r="59071" spans="6:6" x14ac:dyDescent="0.25">
      <c r="F59071" s="1"/>
    </row>
    <row r="59072" spans="6:6" x14ac:dyDescent="0.25">
      <c r="F59072" s="1"/>
    </row>
    <row r="59073" spans="6:6" x14ac:dyDescent="0.25">
      <c r="F59073" s="1"/>
    </row>
    <row r="59074" spans="6:6" x14ac:dyDescent="0.25">
      <c r="F59074" s="1"/>
    </row>
    <row r="59075" spans="6:6" x14ac:dyDescent="0.25">
      <c r="F59075" s="1"/>
    </row>
    <row r="59076" spans="6:6" x14ac:dyDescent="0.25">
      <c r="F59076" s="1"/>
    </row>
    <row r="59077" spans="6:6" x14ac:dyDescent="0.25">
      <c r="F59077" s="1"/>
    </row>
    <row r="59078" spans="6:6" x14ac:dyDescent="0.25">
      <c r="F59078" s="1"/>
    </row>
    <row r="59079" spans="6:6" x14ac:dyDescent="0.25">
      <c r="F59079" s="1"/>
    </row>
    <row r="59080" spans="6:6" x14ac:dyDescent="0.25">
      <c r="F59080" s="1"/>
    </row>
    <row r="59081" spans="6:6" x14ac:dyDescent="0.25">
      <c r="F59081" s="1"/>
    </row>
    <row r="59082" spans="6:6" x14ac:dyDescent="0.25">
      <c r="F59082" s="1"/>
    </row>
    <row r="59083" spans="6:6" x14ac:dyDescent="0.25">
      <c r="F59083" s="1"/>
    </row>
    <row r="59084" spans="6:6" x14ac:dyDescent="0.25">
      <c r="F59084" s="1"/>
    </row>
    <row r="59085" spans="6:6" x14ac:dyDescent="0.25">
      <c r="F59085" s="1"/>
    </row>
    <row r="59086" spans="6:6" x14ac:dyDescent="0.25">
      <c r="F59086" s="1"/>
    </row>
    <row r="59087" spans="6:6" x14ac:dyDescent="0.25">
      <c r="F59087" s="1"/>
    </row>
    <row r="59088" spans="6:6" x14ac:dyDescent="0.25">
      <c r="F59088" s="1"/>
    </row>
    <row r="59089" spans="6:6" x14ac:dyDescent="0.25">
      <c r="F59089" s="1"/>
    </row>
    <row r="59090" spans="6:6" x14ac:dyDescent="0.25">
      <c r="F59090" s="1"/>
    </row>
    <row r="59091" spans="6:6" x14ac:dyDescent="0.25">
      <c r="F59091" s="1"/>
    </row>
    <row r="59092" spans="6:6" x14ac:dyDescent="0.25">
      <c r="F59092" s="1"/>
    </row>
    <row r="59093" spans="6:6" x14ac:dyDescent="0.25">
      <c r="F59093" s="1"/>
    </row>
    <row r="59094" spans="6:6" x14ac:dyDescent="0.25">
      <c r="F59094" s="1"/>
    </row>
    <row r="59095" spans="6:6" x14ac:dyDescent="0.25">
      <c r="F59095" s="1"/>
    </row>
    <row r="59096" spans="6:6" x14ac:dyDescent="0.25">
      <c r="F59096" s="1"/>
    </row>
    <row r="59097" spans="6:6" x14ac:dyDescent="0.25">
      <c r="F59097" s="1"/>
    </row>
    <row r="59098" spans="6:6" x14ac:dyDescent="0.25">
      <c r="F59098" s="1"/>
    </row>
    <row r="59099" spans="6:6" x14ac:dyDescent="0.25">
      <c r="F59099" s="1"/>
    </row>
    <row r="59100" spans="6:6" x14ac:dyDescent="0.25">
      <c r="F59100" s="1"/>
    </row>
    <row r="59101" spans="6:6" x14ac:dyDescent="0.25">
      <c r="F59101" s="1"/>
    </row>
    <row r="59102" spans="6:6" x14ac:dyDescent="0.25">
      <c r="F59102" s="1"/>
    </row>
    <row r="59103" spans="6:6" x14ac:dyDescent="0.25">
      <c r="F59103" s="1"/>
    </row>
    <row r="59104" spans="6:6" x14ac:dyDescent="0.25">
      <c r="F59104" s="1"/>
    </row>
    <row r="59105" spans="6:6" x14ac:dyDescent="0.25">
      <c r="F59105" s="1"/>
    </row>
    <row r="59106" spans="6:6" x14ac:dyDescent="0.25">
      <c r="F59106" s="1"/>
    </row>
    <row r="59107" spans="6:6" x14ac:dyDescent="0.25">
      <c r="F59107" s="1"/>
    </row>
    <row r="59108" spans="6:6" x14ac:dyDescent="0.25">
      <c r="F59108" s="1"/>
    </row>
    <row r="59109" spans="6:6" x14ac:dyDescent="0.25">
      <c r="F59109" s="1"/>
    </row>
    <row r="59110" spans="6:6" x14ac:dyDescent="0.25">
      <c r="F59110" s="1"/>
    </row>
    <row r="59111" spans="6:6" x14ac:dyDescent="0.25">
      <c r="F59111" s="1"/>
    </row>
    <row r="59112" spans="6:6" x14ac:dyDescent="0.25">
      <c r="F59112" s="1"/>
    </row>
    <row r="59113" spans="6:6" x14ac:dyDescent="0.25">
      <c r="F59113" s="1"/>
    </row>
    <row r="59114" spans="6:6" x14ac:dyDescent="0.25">
      <c r="F59114" s="1"/>
    </row>
    <row r="59115" spans="6:6" x14ac:dyDescent="0.25">
      <c r="F59115" s="1"/>
    </row>
    <row r="59116" spans="6:6" x14ac:dyDescent="0.25">
      <c r="F59116" s="1"/>
    </row>
    <row r="59117" spans="6:6" x14ac:dyDescent="0.25">
      <c r="F59117" s="1"/>
    </row>
    <row r="59118" spans="6:6" x14ac:dyDescent="0.25">
      <c r="F59118" s="1"/>
    </row>
    <row r="59119" spans="6:6" x14ac:dyDescent="0.25">
      <c r="F59119" s="1"/>
    </row>
    <row r="59120" spans="6:6" x14ac:dyDescent="0.25">
      <c r="F59120" s="1"/>
    </row>
    <row r="59121" spans="6:6" x14ac:dyDescent="0.25">
      <c r="F59121" s="1"/>
    </row>
    <row r="59122" spans="6:6" x14ac:dyDescent="0.25">
      <c r="F59122" s="1"/>
    </row>
    <row r="59123" spans="6:6" x14ac:dyDescent="0.25">
      <c r="F59123" s="1"/>
    </row>
    <row r="59124" spans="6:6" x14ac:dyDescent="0.25">
      <c r="F59124" s="1"/>
    </row>
    <row r="59125" spans="6:6" x14ac:dyDescent="0.25">
      <c r="F59125" s="1"/>
    </row>
    <row r="59126" spans="6:6" x14ac:dyDescent="0.25">
      <c r="F59126" s="1"/>
    </row>
    <row r="59127" spans="6:6" x14ac:dyDescent="0.25">
      <c r="F59127" s="1"/>
    </row>
    <row r="59128" spans="6:6" x14ac:dyDescent="0.25">
      <c r="F59128" s="1"/>
    </row>
    <row r="59129" spans="6:6" x14ac:dyDescent="0.25">
      <c r="F59129" s="1"/>
    </row>
    <row r="59130" spans="6:6" x14ac:dyDescent="0.25">
      <c r="F59130" s="1"/>
    </row>
    <row r="59131" spans="6:6" x14ac:dyDescent="0.25">
      <c r="F59131" s="1"/>
    </row>
    <row r="59132" spans="6:6" x14ac:dyDescent="0.25">
      <c r="F59132" s="1"/>
    </row>
    <row r="59133" spans="6:6" x14ac:dyDescent="0.25">
      <c r="F59133" s="1"/>
    </row>
    <row r="59134" spans="6:6" x14ac:dyDescent="0.25">
      <c r="F59134" s="1"/>
    </row>
    <row r="59135" spans="6:6" x14ac:dyDescent="0.25">
      <c r="F59135" s="1"/>
    </row>
    <row r="59136" spans="6:6" x14ac:dyDescent="0.25">
      <c r="F59136" s="1"/>
    </row>
    <row r="59137" spans="6:6" x14ac:dyDescent="0.25">
      <c r="F59137" s="1"/>
    </row>
    <row r="59138" spans="6:6" x14ac:dyDescent="0.25">
      <c r="F59138" s="1"/>
    </row>
    <row r="59139" spans="6:6" x14ac:dyDescent="0.25">
      <c r="F59139" s="1"/>
    </row>
    <row r="59140" spans="6:6" x14ac:dyDescent="0.25">
      <c r="F59140" s="1"/>
    </row>
    <row r="59141" spans="6:6" x14ac:dyDescent="0.25">
      <c r="F59141" s="1"/>
    </row>
    <row r="59142" spans="6:6" x14ac:dyDescent="0.25">
      <c r="F59142" s="1"/>
    </row>
    <row r="59143" spans="6:6" x14ac:dyDescent="0.25">
      <c r="F59143" s="1"/>
    </row>
    <row r="59144" spans="6:6" x14ac:dyDescent="0.25">
      <c r="F59144" s="1"/>
    </row>
    <row r="59145" spans="6:6" x14ac:dyDescent="0.25">
      <c r="F59145" s="1"/>
    </row>
    <row r="59146" spans="6:6" x14ac:dyDescent="0.25">
      <c r="F59146" s="1"/>
    </row>
    <row r="59147" spans="6:6" x14ac:dyDescent="0.25">
      <c r="F59147" s="1"/>
    </row>
    <row r="59148" spans="6:6" x14ac:dyDescent="0.25">
      <c r="F59148" s="1"/>
    </row>
    <row r="59149" spans="6:6" x14ac:dyDescent="0.25">
      <c r="F59149" s="1"/>
    </row>
    <row r="59150" spans="6:6" x14ac:dyDescent="0.25">
      <c r="F59150" s="1"/>
    </row>
    <row r="59151" spans="6:6" x14ac:dyDescent="0.25">
      <c r="F59151" s="1"/>
    </row>
    <row r="59152" spans="6:6" x14ac:dyDescent="0.25">
      <c r="F59152" s="1"/>
    </row>
    <row r="59153" spans="6:6" x14ac:dyDescent="0.25">
      <c r="F59153" s="1"/>
    </row>
    <row r="59154" spans="6:6" x14ac:dyDescent="0.25">
      <c r="F59154" s="1"/>
    </row>
    <row r="59155" spans="6:6" x14ac:dyDescent="0.25">
      <c r="F59155" s="1"/>
    </row>
    <row r="59156" spans="6:6" x14ac:dyDescent="0.25">
      <c r="F59156" s="1"/>
    </row>
    <row r="59157" spans="6:6" x14ac:dyDescent="0.25">
      <c r="F59157" s="1"/>
    </row>
    <row r="59158" spans="6:6" x14ac:dyDescent="0.25">
      <c r="F59158" s="1"/>
    </row>
    <row r="59159" spans="6:6" x14ac:dyDescent="0.25">
      <c r="F59159" s="1"/>
    </row>
    <row r="59160" spans="6:6" x14ac:dyDescent="0.25">
      <c r="F59160" s="1"/>
    </row>
    <row r="59161" spans="6:6" x14ac:dyDescent="0.25">
      <c r="F59161" s="1"/>
    </row>
    <row r="59162" spans="6:6" x14ac:dyDescent="0.25">
      <c r="F59162" s="1"/>
    </row>
    <row r="59163" spans="6:6" x14ac:dyDescent="0.25">
      <c r="F59163" s="1"/>
    </row>
    <row r="59164" spans="6:6" x14ac:dyDescent="0.25">
      <c r="F59164" s="1"/>
    </row>
    <row r="59165" spans="6:6" x14ac:dyDescent="0.25">
      <c r="F59165" s="1"/>
    </row>
    <row r="59166" spans="6:6" x14ac:dyDescent="0.25">
      <c r="F59166" s="1"/>
    </row>
    <row r="59167" spans="6:6" x14ac:dyDescent="0.25">
      <c r="F59167" s="1"/>
    </row>
    <row r="59168" spans="6:6" x14ac:dyDescent="0.25">
      <c r="F59168" s="1"/>
    </row>
    <row r="59169" spans="6:6" x14ac:dyDescent="0.25">
      <c r="F59169" s="1"/>
    </row>
    <row r="59170" spans="6:6" x14ac:dyDescent="0.25">
      <c r="F59170" s="1"/>
    </row>
    <row r="59171" spans="6:6" x14ac:dyDescent="0.25">
      <c r="F59171" s="1"/>
    </row>
    <row r="59172" spans="6:6" x14ac:dyDescent="0.25">
      <c r="F59172" s="1"/>
    </row>
    <row r="59173" spans="6:6" x14ac:dyDescent="0.25">
      <c r="F59173" s="1"/>
    </row>
    <row r="59174" spans="6:6" x14ac:dyDescent="0.25">
      <c r="F59174" s="1"/>
    </row>
    <row r="59175" spans="6:6" x14ac:dyDescent="0.25">
      <c r="F59175" s="1"/>
    </row>
    <row r="59176" spans="6:6" x14ac:dyDescent="0.25">
      <c r="F59176" s="1"/>
    </row>
    <row r="59177" spans="6:6" x14ac:dyDescent="0.25">
      <c r="F59177" s="1"/>
    </row>
    <row r="59178" spans="6:6" x14ac:dyDescent="0.25">
      <c r="F59178" s="1"/>
    </row>
    <row r="59179" spans="6:6" x14ac:dyDescent="0.25">
      <c r="F59179" s="1"/>
    </row>
    <row r="59180" spans="6:6" x14ac:dyDescent="0.25">
      <c r="F59180" s="1"/>
    </row>
    <row r="59181" spans="6:6" x14ac:dyDescent="0.25">
      <c r="F59181" s="1"/>
    </row>
    <row r="59182" spans="6:6" x14ac:dyDescent="0.25">
      <c r="F59182" s="1"/>
    </row>
    <row r="59183" spans="6:6" x14ac:dyDescent="0.25">
      <c r="F59183" s="1"/>
    </row>
    <row r="59184" spans="6:6" x14ac:dyDescent="0.25">
      <c r="F59184" s="1"/>
    </row>
    <row r="59185" spans="6:6" x14ac:dyDescent="0.25">
      <c r="F59185" s="1"/>
    </row>
    <row r="59186" spans="6:6" x14ac:dyDescent="0.25">
      <c r="F59186" s="1"/>
    </row>
    <row r="59187" spans="6:6" x14ac:dyDescent="0.25">
      <c r="F59187" s="1"/>
    </row>
    <row r="59188" spans="6:6" x14ac:dyDescent="0.25">
      <c r="F59188" s="1"/>
    </row>
    <row r="59189" spans="6:6" x14ac:dyDescent="0.25">
      <c r="F59189" s="1"/>
    </row>
    <row r="59190" spans="6:6" x14ac:dyDescent="0.25">
      <c r="F59190" s="1"/>
    </row>
    <row r="59191" spans="6:6" x14ac:dyDescent="0.25">
      <c r="F59191" s="1"/>
    </row>
    <row r="59192" spans="6:6" x14ac:dyDescent="0.25">
      <c r="F59192" s="1"/>
    </row>
    <row r="59193" spans="6:6" x14ac:dyDescent="0.25">
      <c r="F59193" s="1"/>
    </row>
    <row r="59194" spans="6:6" x14ac:dyDescent="0.25">
      <c r="F59194" s="1"/>
    </row>
    <row r="59195" spans="6:6" x14ac:dyDescent="0.25">
      <c r="F59195" s="1"/>
    </row>
    <row r="59196" spans="6:6" x14ac:dyDescent="0.25">
      <c r="F59196" s="1"/>
    </row>
    <row r="59197" spans="6:6" x14ac:dyDescent="0.25">
      <c r="F59197" s="1"/>
    </row>
    <row r="59198" spans="6:6" x14ac:dyDescent="0.25">
      <c r="F59198" s="1"/>
    </row>
    <row r="59199" spans="6:6" x14ac:dyDescent="0.25">
      <c r="F59199" s="1"/>
    </row>
    <row r="59200" spans="6:6" x14ac:dyDescent="0.25">
      <c r="F59200" s="1"/>
    </row>
    <row r="59201" spans="6:6" x14ac:dyDescent="0.25">
      <c r="F59201" s="1"/>
    </row>
    <row r="59202" spans="6:6" x14ac:dyDescent="0.25">
      <c r="F59202" s="1"/>
    </row>
    <row r="59203" spans="6:6" x14ac:dyDescent="0.25">
      <c r="F59203" s="1"/>
    </row>
    <row r="59204" spans="6:6" x14ac:dyDescent="0.25">
      <c r="F59204" s="1"/>
    </row>
    <row r="59205" spans="6:6" x14ac:dyDescent="0.25">
      <c r="F59205" s="1"/>
    </row>
    <row r="59206" spans="6:6" x14ac:dyDescent="0.25">
      <c r="F59206" s="1"/>
    </row>
    <row r="59207" spans="6:6" x14ac:dyDescent="0.25">
      <c r="F59207" s="1"/>
    </row>
    <row r="59208" spans="6:6" x14ac:dyDescent="0.25">
      <c r="F59208" s="1"/>
    </row>
    <row r="59209" spans="6:6" x14ac:dyDescent="0.25">
      <c r="F59209" s="1"/>
    </row>
    <row r="59210" spans="6:6" x14ac:dyDescent="0.25">
      <c r="F59210" s="1"/>
    </row>
    <row r="59211" spans="6:6" x14ac:dyDescent="0.25">
      <c r="F59211" s="1"/>
    </row>
    <row r="59212" spans="6:6" x14ac:dyDescent="0.25">
      <c r="F59212" s="1"/>
    </row>
    <row r="59213" spans="6:6" x14ac:dyDescent="0.25">
      <c r="F59213" s="1"/>
    </row>
    <row r="59214" spans="6:6" x14ac:dyDescent="0.25">
      <c r="F59214" s="1"/>
    </row>
    <row r="59215" spans="6:6" x14ac:dyDescent="0.25">
      <c r="F59215" s="1"/>
    </row>
    <row r="59216" spans="6:6" x14ac:dyDescent="0.25">
      <c r="F59216" s="1"/>
    </row>
    <row r="59217" spans="6:6" x14ac:dyDescent="0.25">
      <c r="F59217" s="1"/>
    </row>
    <row r="59218" spans="6:6" x14ac:dyDescent="0.25">
      <c r="F59218" s="1"/>
    </row>
    <row r="59219" spans="6:6" x14ac:dyDescent="0.25">
      <c r="F59219" s="1"/>
    </row>
    <row r="59220" spans="6:6" x14ac:dyDescent="0.25">
      <c r="F59220" s="1"/>
    </row>
    <row r="59221" spans="6:6" x14ac:dyDescent="0.25">
      <c r="F59221" s="1"/>
    </row>
    <row r="59222" spans="6:6" x14ac:dyDescent="0.25">
      <c r="F59222" s="1"/>
    </row>
    <row r="59223" spans="6:6" x14ac:dyDescent="0.25">
      <c r="F59223" s="1"/>
    </row>
    <row r="59224" spans="6:6" x14ac:dyDescent="0.25">
      <c r="F59224" s="1"/>
    </row>
    <row r="59225" spans="6:6" x14ac:dyDescent="0.25">
      <c r="F59225" s="1"/>
    </row>
    <row r="59226" spans="6:6" x14ac:dyDescent="0.25">
      <c r="F59226" s="1"/>
    </row>
    <row r="59227" spans="6:6" x14ac:dyDescent="0.25">
      <c r="F59227" s="1"/>
    </row>
    <row r="59228" spans="6:6" x14ac:dyDescent="0.25">
      <c r="F59228" s="1"/>
    </row>
    <row r="59229" spans="6:6" x14ac:dyDescent="0.25">
      <c r="F59229" s="1"/>
    </row>
    <row r="59230" spans="6:6" x14ac:dyDescent="0.25">
      <c r="F59230" s="1"/>
    </row>
    <row r="59231" spans="6:6" x14ac:dyDescent="0.25">
      <c r="F59231" s="1"/>
    </row>
    <row r="59232" spans="6:6" x14ac:dyDescent="0.25">
      <c r="F59232" s="1"/>
    </row>
    <row r="59233" spans="6:6" x14ac:dyDescent="0.25">
      <c r="F59233" s="1"/>
    </row>
    <row r="59234" spans="6:6" x14ac:dyDescent="0.25">
      <c r="F59234" s="1"/>
    </row>
    <row r="59235" spans="6:6" x14ac:dyDescent="0.25">
      <c r="F59235" s="1"/>
    </row>
    <row r="59236" spans="6:6" x14ac:dyDescent="0.25">
      <c r="F59236" s="1"/>
    </row>
    <row r="59237" spans="6:6" x14ac:dyDescent="0.25">
      <c r="F59237" s="1"/>
    </row>
    <row r="59238" spans="6:6" x14ac:dyDescent="0.25">
      <c r="F59238" s="1"/>
    </row>
    <row r="59239" spans="6:6" x14ac:dyDescent="0.25">
      <c r="F59239" s="1"/>
    </row>
    <row r="59240" spans="6:6" x14ac:dyDescent="0.25">
      <c r="F59240" s="1"/>
    </row>
    <row r="59241" spans="6:6" x14ac:dyDescent="0.25">
      <c r="F59241" s="1"/>
    </row>
    <row r="59242" spans="6:6" x14ac:dyDescent="0.25">
      <c r="F59242" s="1"/>
    </row>
    <row r="59243" spans="6:6" x14ac:dyDescent="0.25">
      <c r="F59243" s="1"/>
    </row>
    <row r="59244" spans="6:6" x14ac:dyDescent="0.25">
      <c r="F59244" s="1"/>
    </row>
    <row r="59245" spans="6:6" x14ac:dyDescent="0.25">
      <c r="F59245" s="1"/>
    </row>
    <row r="59246" spans="6:6" x14ac:dyDescent="0.25">
      <c r="F59246" s="1"/>
    </row>
    <row r="59247" spans="6:6" x14ac:dyDescent="0.25">
      <c r="F59247" s="1"/>
    </row>
    <row r="59248" spans="6:6" x14ac:dyDescent="0.25">
      <c r="F59248" s="1"/>
    </row>
    <row r="59249" spans="6:6" x14ac:dyDescent="0.25">
      <c r="F59249" s="1"/>
    </row>
    <row r="59250" spans="6:6" x14ac:dyDescent="0.25">
      <c r="F59250" s="1"/>
    </row>
    <row r="59251" spans="6:6" x14ac:dyDescent="0.25">
      <c r="F59251" s="1"/>
    </row>
    <row r="59252" spans="6:6" x14ac:dyDescent="0.25">
      <c r="F59252" s="1"/>
    </row>
    <row r="59253" spans="6:6" x14ac:dyDescent="0.25">
      <c r="F59253" s="1"/>
    </row>
    <row r="59254" spans="6:6" x14ac:dyDescent="0.25">
      <c r="F59254" s="1"/>
    </row>
    <row r="59255" spans="6:6" x14ac:dyDescent="0.25">
      <c r="F59255" s="1"/>
    </row>
    <row r="59256" spans="6:6" x14ac:dyDescent="0.25">
      <c r="F59256" s="1"/>
    </row>
    <row r="59257" spans="6:6" x14ac:dyDescent="0.25">
      <c r="F59257" s="1"/>
    </row>
    <row r="59258" spans="6:6" x14ac:dyDescent="0.25">
      <c r="F59258" s="1"/>
    </row>
    <row r="59259" spans="6:6" x14ac:dyDescent="0.25">
      <c r="F59259" s="1"/>
    </row>
    <row r="59260" spans="6:6" x14ac:dyDescent="0.25">
      <c r="F59260" s="1"/>
    </row>
    <row r="59261" spans="6:6" x14ac:dyDescent="0.25">
      <c r="F59261" s="1"/>
    </row>
    <row r="59262" spans="6:6" x14ac:dyDescent="0.25">
      <c r="F59262" s="1"/>
    </row>
    <row r="59263" spans="6:6" x14ac:dyDescent="0.25">
      <c r="F59263" s="1"/>
    </row>
    <row r="59264" spans="6:6" x14ac:dyDescent="0.25">
      <c r="F59264" s="1"/>
    </row>
    <row r="59265" spans="6:6" x14ac:dyDescent="0.25">
      <c r="F59265" s="1"/>
    </row>
    <row r="59266" spans="6:6" x14ac:dyDescent="0.25">
      <c r="F59266" s="1"/>
    </row>
    <row r="59267" spans="6:6" x14ac:dyDescent="0.25">
      <c r="F59267" s="1"/>
    </row>
    <row r="59268" spans="6:6" x14ac:dyDescent="0.25">
      <c r="F59268" s="1"/>
    </row>
    <row r="59269" spans="6:6" x14ac:dyDescent="0.25">
      <c r="F59269" s="1"/>
    </row>
    <row r="59270" spans="6:6" x14ac:dyDescent="0.25">
      <c r="F59270" s="1"/>
    </row>
    <row r="59271" spans="6:6" x14ac:dyDescent="0.25">
      <c r="F59271" s="1"/>
    </row>
    <row r="59272" spans="6:6" x14ac:dyDescent="0.25">
      <c r="F59272" s="1"/>
    </row>
    <row r="59273" spans="6:6" x14ac:dyDescent="0.25">
      <c r="F59273" s="1"/>
    </row>
    <row r="59274" spans="6:6" x14ac:dyDescent="0.25">
      <c r="F59274" s="1"/>
    </row>
    <row r="59275" spans="6:6" x14ac:dyDescent="0.25">
      <c r="F59275" s="1"/>
    </row>
    <row r="59276" spans="6:6" x14ac:dyDescent="0.25">
      <c r="F59276" s="1"/>
    </row>
    <row r="59277" spans="6:6" x14ac:dyDescent="0.25">
      <c r="F59277" s="1"/>
    </row>
    <row r="59278" spans="6:6" x14ac:dyDescent="0.25">
      <c r="F59278" s="1"/>
    </row>
    <row r="59279" spans="6:6" x14ac:dyDescent="0.25">
      <c r="F59279" s="1"/>
    </row>
    <row r="59280" spans="6:6" x14ac:dyDescent="0.25">
      <c r="F59280" s="1"/>
    </row>
    <row r="59281" spans="6:6" x14ac:dyDescent="0.25">
      <c r="F59281" s="1"/>
    </row>
    <row r="59282" spans="6:6" x14ac:dyDescent="0.25">
      <c r="F59282" s="1"/>
    </row>
    <row r="59283" spans="6:6" x14ac:dyDescent="0.25">
      <c r="F59283" s="1"/>
    </row>
    <row r="59284" spans="6:6" x14ac:dyDescent="0.25">
      <c r="F59284" s="1"/>
    </row>
    <row r="59285" spans="6:6" x14ac:dyDescent="0.25">
      <c r="F59285" s="1"/>
    </row>
    <row r="59286" spans="6:6" x14ac:dyDescent="0.25">
      <c r="F59286" s="1"/>
    </row>
    <row r="59287" spans="6:6" x14ac:dyDescent="0.25">
      <c r="F59287" s="1"/>
    </row>
    <row r="59288" spans="6:6" x14ac:dyDescent="0.25">
      <c r="F59288" s="1"/>
    </row>
    <row r="59289" spans="6:6" x14ac:dyDescent="0.25">
      <c r="F59289" s="1"/>
    </row>
    <row r="59290" spans="6:6" x14ac:dyDescent="0.25">
      <c r="F59290" s="1"/>
    </row>
    <row r="59291" spans="6:6" x14ac:dyDescent="0.25">
      <c r="F59291" s="1"/>
    </row>
    <row r="59292" spans="6:6" x14ac:dyDescent="0.25">
      <c r="F59292" s="1"/>
    </row>
    <row r="59293" spans="6:6" x14ac:dyDescent="0.25">
      <c r="F59293" s="1"/>
    </row>
    <row r="59294" spans="6:6" x14ac:dyDescent="0.25">
      <c r="F59294" s="1"/>
    </row>
    <row r="59295" spans="6:6" x14ac:dyDescent="0.25">
      <c r="F59295" s="1"/>
    </row>
    <row r="59296" spans="6:6" x14ac:dyDescent="0.25">
      <c r="F59296" s="1"/>
    </row>
    <row r="59297" spans="6:6" x14ac:dyDescent="0.25">
      <c r="F59297" s="1"/>
    </row>
    <row r="59298" spans="6:6" x14ac:dyDescent="0.25">
      <c r="F59298" s="1"/>
    </row>
    <row r="59299" spans="6:6" x14ac:dyDescent="0.25">
      <c r="F59299" s="1"/>
    </row>
    <row r="59300" spans="6:6" x14ac:dyDescent="0.25">
      <c r="F59300" s="1"/>
    </row>
    <row r="59301" spans="6:6" x14ac:dyDescent="0.25">
      <c r="F59301" s="1"/>
    </row>
    <row r="59302" spans="6:6" x14ac:dyDescent="0.25">
      <c r="F59302" s="1"/>
    </row>
    <row r="59303" spans="6:6" x14ac:dyDescent="0.25">
      <c r="F59303" s="1"/>
    </row>
    <row r="59304" spans="6:6" x14ac:dyDescent="0.25">
      <c r="F59304" s="1"/>
    </row>
    <row r="59305" spans="6:6" x14ac:dyDescent="0.25">
      <c r="F59305" s="1"/>
    </row>
    <row r="59306" spans="6:6" x14ac:dyDescent="0.25">
      <c r="F59306" s="1"/>
    </row>
    <row r="59307" spans="6:6" x14ac:dyDescent="0.25">
      <c r="F59307" s="1"/>
    </row>
    <row r="59308" spans="6:6" x14ac:dyDescent="0.25">
      <c r="F59308" s="1"/>
    </row>
    <row r="59309" spans="6:6" x14ac:dyDescent="0.25">
      <c r="F59309" s="1"/>
    </row>
    <row r="59310" spans="6:6" x14ac:dyDescent="0.25">
      <c r="F59310" s="1"/>
    </row>
    <row r="59311" spans="6:6" x14ac:dyDescent="0.25">
      <c r="F59311" s="1"/>
    </row>
    <row r="59312" spans="6:6" x14ac:dyDescent="0.25">
      <c r="F59312" s="1"/>
    </row>
    <row r="59313" spans="6:6" x14ac:dyDescent="0.25">
      <c r="F59313" s="1"/>
    </row>
    <row r="59314" spans="6:6" x14ac:dyDescent="0.25">
      <c r="F59314" s="1"/>
    </row>
    <row r="59315" spans="6:6" x14ac:dyDescent="0.25">
      <c r="F59315" s="1"/>
    </row>
    <row r="59316" spans="6:6" x14ac:dyDescent="0.25">
      <c r="F59316" s="1"/>
    </row>
    <row r="59317" spans="6:6" x14ac:dyDescent="0.25">
      <c r="F59317" s="1"/>
    </row>
    <row r="59318" spans="6:6" x14ac:dyDescent="0.25">
      <c r="F59318" s="1"/>
    </row>
    <row r="59319" spans="6:6" x14ac:dyDescent="0.25">
      <c r="F59319" s="1"/>
    </row>
    <row r="59320" spans="6:6" x14ac:dyDescent="0.25">
      <c r="F59320" s="1"/>
    </row>
    <row r="59321" spans="6:6" x14ac:dyDescent="0.25">
      <c r="F59321" s="1"/>
    </row>
    <row r="59322" spans="6:6" x14ac:dyDescent="0.25">
      <c r="F59322" s="1"/>
    </row>
    <row r="59323" spans="6:6" x14ac:dyDescent="0.25">
      <c r="F59323" s="1"/>
    </row>
    <row r="59324" spans="6:6" x14ac:dyDescent="0.25">
      <c r="F59324" s="1"/>
    </row>
    <row r="59325" spans="6:6" x14ac:dyDescent="0.25">
      <c r="F59325" s="1"/>
    </row>
    <row r="59326" spans="6:6" x14ac:dyDescent="0.25">
      <c r="F59326" s="1"/>
    </row>
    <row r="59327" spans="6:6" x14ac:dyDescent="0.25">
      <c r="F59327" s="1"/>
    </row>
    <row r="59328" spans="6:6" x14ac:dyDescent="0.25">
      <c r="F59328" s="1"/>
    </row>
    <row r="59329" spans="6:6" x14ac:dyDescent="0.25">
      <c r="F59329" s="1"/>
    </row>
    <row r="59330" spans="6:6" x14ac:dyDescent="0.25">
      <c r="F59330" s="1"/>
    </row>
    <row r="59331" spans="6:6" x14ac:dyDescent="0.25">
      <c r="F59331" s="1"/>
    </row>
    <row r="59332" spans="6:6" x14ac:dyDescent="0.25">
      <c r="F59332" s="1"/>
    </row>
    <row r="59333" spans="6:6" x14ac:dyDescent="0.25">
      <c r="F59333" s="1"/>
    </row>
    <row r="59334" spans="6:6" x14ac:dyDescent="0.25">
      <c r="F59334" s="1"/>
    </row>
    <row r="59335" spans="6:6" x14ac:dyDescent="0.25">
      <c r="F59335" s="1"/>
    </row>
    <row r="59336" spans="6:6" x14ac:dyDescent="0.25">
      <c r="F59336" s="1"/>
    </row>
    <row r="59337" spans="6:6" x14ac:dyDescent="0.25">
      <c r="F59337" s="1"/>
    </row>
    <row r="59338" spans="6:6" x14ac:dyDescent="0.25">
      <c r="F59338" s="1"/>
    </row>
    <row r="59339" spans="6:6" x14ac:dyDescent="0.25">
      <c r="F59339" s="1"/>
    </row>
    <row r="59340" spans="6:6" x14ac:dyDescent="0.25">
      <c r="F59340" s="1"/>
    </row>
    <row r="59341" spans="6:6" x14ac:dyDescent="0.25">
      <c r="F59341" s="1"/>
    </row>
    <row r="59342" spans="6:6" x14ac:dyDescent="0.25">
      <c r="F59342" s="1"/>
    </row>
    <row r="59343" spans="6:6" x14ac:dyDescent="0.25">
      <c r="F59343" s="1"/>
    </row>
    <row r="59344" spans="6:6" x14ac:dyDescent="0.25">
      <c r="F59344" s="1"/>
    </row>
    <row r="59345" spans="6:6" x14ac:dyDescent="0.25">
      <c r="F59345" s="1"/>
    </row>
    <row r="59346" spans="6:6" x14ac:dyDescent="0.25">
      <c r="F59346" s="1"/>
    </row>
    <row r="59347" spans="6:6" x14ac:dyDescent="0.25">
      <c r="F59347" s="1"/>
    </row>
    <row r="59348" spans="6:6" x14ac:dyDescent="0.25">
      <c r="F59348" s="1"/>
    </row>
    <row r="59349" spans="6:6" x14ac:dyDescent="0.25">
      <c r="F59349" s="1"/>
    </row>
    <row r="59350" spans="6:6" x14ac:dyDescent="0.25">
      <c r="F59350" s="1"/>
    </row>
    <row r="59351" spans="6:6" x14ac:dyDescent="0.25">
      <c r="F59351" s="1"/>
    </row>
    <row r="59352" spans="6:6" x14ac:dyDescent="0.25">
      <c r="F59352" s="1"/>
    </row>
    <row r="59353" spans="6:6" x14ac:dyDescent="0.25">
      <c r="F59353" s="1"/>
    </row>
    <row r="59354" spans="6:6" x14ac:dyDescent="0.25">
      <c r="F59354" s="1"/>
    </row>
    <row r="59355" spans="6:6" x14ac:dyDescent="0.25">
      <c r="F59355" s="1"/>
    </row>
    <row r="59356" spans="6:6" x14ac:dyDescent="0.25">
      <c r="F59356" s="1"/>
    </row>
    <row r="59357" spans="6:6" x14ac:dyDescent="0.25">
      <c r="F59357" s="1"/>
    </row>
    <row r="59358" spans="6:6" x14ac:dyDescent="0.25">
      <c r="F59358" s="1"/>
    </row>
    <row r="59359" spans="6:6" x14ac:dyDescent="0.25">
      <c r="F59359" s="1"/>
    </row>
    <row r="59360" spans="6:6" x14ac:dyDescent="0.25">
      <c r="F59360" s="1"/>
    </row>
    <row r="59361" spans="6:6" x14ac:dyDescent="0.25">
      <c r="F59361" s="1"/>
    </row>
    <row r="59362" spans="6:6" x14ac:dyDescent="0.25">
      <c r="F59362" s="1"/>
    </row>
    <row r="59363" spans="6:6" x14ac:dyDescent="0.25">
      <c r="F59363" s="1"/>
    </row>
    <row r="59364" spans="6:6" x14ac:dyDescent="0.25">
      <c r="F59364" s="1"/>
    </row>
    <row r="59365" spans="6:6" x14ac:dyDescent="0.25">
      <c r="F59365" s="1"/>
    </row>
    <row r="59366" spans="6:6" x14ac:dyDescent="0.25">
      <c r="F59366" s="1"/>
    </row>
    <row r="59367" spans="6:6" x14ac:dyDescent="0.25">
      <c r="F59367" s="1"/>
    </row>
    <row r="59368" spans="6:6" x14ac:dyDescent="0.25">
      <c r="F59368" s="1"/>
    </row>
    <row r="59369" spans="6:6" x14ac:dyDescent="0.25">
      <c r="F59369" s="1"/>
    </row>
    <row r="59370" spans="6:6" x14ac:dyDescent="0.25">
      <c r="F59370" s="1"/>
    </row>
    <row r="59371" spans="6:6" x14ac:dyDescent="0.25">
      <c r="F59371" s="1"/>
    </row>
    <row r="59372" spans="6:6" x14ac:dyDescent="0.25">
      <c r="F59372" s="1"/>
    </row>
    <row r="59373" spans="6:6" x14ac:dyDescent="0.25">
      <c r="F59373" s="1"/>
    </row>
    <row r="59374" spans="6:6" x14ac:dyDescent="0.25">
      <c r="F59374" s="1"/>
    </row>
    <row r="59375" spans="6:6" x14ac:dyDescent="0.25">
      <c r="F59375" s="1"/>
    </row>
    <row r="59376" spans="6:6" x14ac:dyDescent="0.25">
      <c r="F59376" s="1"/>
    </row>
    <row r="59377" spans="6:6" x14ac:dyDescent="0.25">
      <c r="F59377" s="1"/>
    </row>
    <row r="59378" spans="6:6" x14ac:dyDescent="0.25">
      <c r="F59378" s="1"/>
    </row>
    <row r="59379" spans="6:6" x14ac:dyDescent="0.25">
      <c r="F59379" s="1"/>
    </row>
    <row r="59380" spans="6:6" x14ac:dyDescent="0.25">
      <c r="F59380" s="1"/>
    </row>
    <row r="59381" spans="6:6" x14ac:dyDescent="0.25">
      <c r="F59381" s="1"/>
    </row>
    <row r="59382" spans="6:6" x14ac:dyDescent="0.25">
      <c r="F59382" s="1"/>
    </row>
    <row r="59383" spans="6:6" x14ac:dyDescent="0.25">
      <c r="F59383" s="1"/>
    </row>
    <row r="59384" spans="6:6" x14ac:dyDescent="0.25">
      <c r="F59384" s="1"/>
    </row>
    <row r="59385" spans="6:6" x14ac:dyDescent="0.25">
      <c r="F59385" s="1"/>
    </row>
    <row r="59386" spans="6:6" x14ac:dyDescent="0.25">
      <c r="F59386" s="1"/>
    </row>
    <row r="59387" spans="6:6" x14ac:dyDescent="0.25">
      <c r="F59387" s="1"/>
    </row>
    <row r="59388" spans="6:6" x14ac:dyDescent="0.25">
      <c r="F59388" s="1"/>
    </row>
    <row r="59389" spans="6:6" x14ac:dyDescent="0.25">
      <c r="F59389" s="1"/>
    </row>
    <row r="59390" spans="6:6" x14ac:dyDescent="0.25">
      <c r="F59390" s="1"/>
    </row>
    <row r="59391" spans="6:6" x14ac:dyDescent="0.25">
      <c r="F59391" s="1"/>
    </row>
    <row r="59392" spans="6:6" x14ac:dyDescent="0.25">
      <c r="F59392" s="1"/>
    </row>
    <row r="59393" spans="6:6" x14ac:dyDescent="0.25">
      <c r="F59393" s="1"/>
    </row>
    <row r="59394" spans="6:6" x14ac:dyDescent="0.25">
      <c r="F59394" s="1"/>
    </row>
    <row r="59395" spans="6:6" x14ac:dyDescent="0.25">
      <c r="F59395" s="1"/>
    </row>
    <row r="59396" spans="6:6" x14ac:dyDescent="0.25">
      <c r="F59396" s="1"/>
    </row>
    <row r="59397" spans="6:6" x14ac:dyDescent="0.25">
      <c r="F59397" s="1"/>
    </row>
    <row r="59398" spans="6:6" x14ac:dyDescent="0.25">
      <c r="F59398" s="1"/>
    </row>
    <row r="59399" spans="6:6" x14ac:dyDescent="0.25">
      <c r="F59399" s="1"/>
    </row>
    <row r="59400" spans="6:6" x14ac:dyDescent="0.25">
      <c r="F59400" s="1"/>
    </row>
    <row r="59401" spans="6:6" x14ac:dyDescent="0.25">
      <c r="F59401" s="1"/>
    </row>
    <row r="59402" spans="6:6" x14ac:dyDescent="0.25">
      <c r="F59402" s="1"/>
    </row>
    <row r="59403" spans="6:6" x14ac:dyDescent="0.25">
      <c r="F59403" s="1"/>
    </row>
    <row r="59404" spans="6:6" x14ac:dyDescent="0.25">
      <c r="F59404" s="1"/>
    </row>
    <row r="59405" spans="6:6" x14ac:dyDescent="0.25">
      <c r="F59405" s="1"/>
    </row>
    <row r="59406" spans="6:6" x14ac:dyDescent="0.25">
      <c r="F59406" s="1"/>
    </row>
    <row r="59407" spans="6:6" x14ac:dyDescent="0.25">
      <c r="F59407" s="1"/>
    </row>
    <row r="59408" spans="6:6" x14ac:dyDescent="0.25">
      <c r="F59408" s="1"/>
    </row>
    <row r="59409" spans="6:6" x14ac:dyDescent="0.25">
      <c r="F59409" s="1"/>
    </row>
    <row r="59410" spans="6:6" x14ac:dyDescent="0.25">
      <c r="F59410" s="1"/>
    </row>
    <row r="59411" spans="6:6" x14ac:dyDescent="0.25">
      <c r="F59411" s="1"/>
    </row>
    <row r="59412" spans="6:6" x14ac:dyDescent="0.25">
      <c r="F59412" s="1"/>
    </row>
    <row r="59413" spans="6:6" x14ac:dyDescent="0.25">
      <c r="F59413" s="1"/>
    </row>
    <row r="59414" spans="6:6" x14ac:dyDescent="0.25">
      <c r="F59414" s="1"/>
    </row>
    <row r="59415" spans="6:6" x14ac:dyDescent="0.25">
      <c r="F59415" s="1"/>
    </row>
    <row r="59416" spans="6:6" x14ac:dyDescent="0.25">
      <c r="F59416" s="1"/>
    </row>
    <row r="59417" spans="6:6" x14ac:dyDescent="0.25">
      <c r="F59417" s="1"/>
    </row>
    <row r="59418" spans="6:6" x14ac:dyDescent="0.25">
      <c r="F59418" s="1"/>
    </row>
    <row r="59419" spans="6:6" x14ac:dyDescent="0.25">
      <c r="F59419" s="1"/>
    </row>
    <row r="59420" spans="6:6" x14ac:dyDescent="0.25">
      <c r="F59420" s="1"/>
    </row>
    <row r="59421" spans="6:6" x14ac:dyDescent="0.25">
      <c r="F59421" s="1"/>
    </row>
    <row r="59422" spans="6:6" x14ac:dyDescent="0.25">
      <c r="F59422" s="1"/>
    </row>
    <row r="59423" spans="6:6" x14ac:dyDescent="0.25">
      <c r="F59423" s="1"/>
    </row>
    <row r="59424" spans="6:6" x14ac:dyDescent="0.25">
      <c r="F59424" s="1"/>
    </row>
    <row r="59425" spans="6:6" x14ac:dyDescent="0.25">
      <c r="F59425" s="1"/>
    </row>
    <row r="59426" spans="6:6" x14ac:dyDescent="0.25">
      <c r="F59426" s="1"/>
    </row>
    <row r="59427" spans="6:6" x14ac:dyDescent="0.25">
      <c r="F59427" s="1"/>
    </row>
    <row r="59428" spans="6:6" x14ac:dyDescent="0.25">
      <c r="F59428" s="1"/>
    </row>
    <row r="59429" spans="6:6" x14ac:dyDescent="0.25">
      <c r="F59429" s="1"/>
    </row>
    <row r="59430" spans="6:6" x14ac:dyDescent="0.25">
      <c r="F59430" s="1"/>
    </row>
    <row r="59431" spans="6:6" x14ac:dyDescent="0.25">
      <c r="F59431" s="1"/>
    </row>
    <row r="59432" spans="6:6" x14ac:dyDescent="0.25">
      <c r="F59432" s="1"/>
    </row>
    <row r="59433" spans="6:6" x14ac:dyDescent="0.25">
      <c r="F59433" s="1"/>
    </row>
    <row r="59434" spans="6:6" x14ac:dyDescent="0.25">
      <c r="F59434" s="1"/>
    </row>
    <row r="59435" spans="6:6" x14ac:dyDescent="0.25">
      <c r="F59435" s="1"/>
    </row>
    <row r="59436" spans="6:6" x14ac:dyDescent="0.25">
      <c r="F59436" s="1"/>
    </row>
    <row r="59437" spans="6:6" x14ac:dyDescent="0.25">
      <c r="F59437" s="1"/>
    </row>
    <row r="59438" spans="6:6" x14ac:dyDescent="0.25">
      <c r="F59438" s="1"/>
    </row>
    <row r="59439" spans="6:6" x14ac:dyDescent="0.25">
      <c r="F59439" s="1"/>
    </row>
    <row r="59440" spans="6:6" x14ac:dyDescent="0.25">
      <c r="F59440" s="1"/>
    </row>
    <row r="59441" spans="6:6" x14ac:dyDescent="0.25">
      <c r="F59441" s="1"/>
    </row>
    <row r="59442" spans="6:6" x14ac:dyDescent="0.25">
      <c r="F59442" s="1"/>
    </row>
    <row r="59443" spans="6:6" x14ac:dyDescent="0.25">
      <c r="F59443" s="1"/>
    </row>
    <row r="59444" spans="6:6" x14ac:dyDescent="0.25">
      <c r="F59444" s="1"/>
    </row>
    <row r="59445" spans="6:6" x14ac:dyDescent="0.25">
      <c r="F59445" s="1"/>
    </row>
    <row r="59446" spans="6:6" x14ac:dyDescent="0.25">
      <c r="F59446" s="1"/>
    </row>
    <row r="59447" spans="6:6" x14ac:dyDescent="0.25">
      <c r="F59447" s="1"/>
    </row>
    <row r="59448" spans="6:6" x14ac:dyDescent="0.25">
      <c r="F59448" s="1"/>
    </row>
    <row r="59449" spans="6:6" x14ac:dyDescent="0.25">
      <c r="F59449" s="1"/>
    </row>
    <row r="59450" spans="6:6" x14ac:dyDescent="0.25">
      <c r="F59450" s="1"/>
    </row>
    <row r="59451" spans="6:6" x14ac:dyDescent="0.25">
      <c r="F59451" s="1"/>
    </row>
    <row r="59452" spans="6:6" x14ac:dyDescent="0.25">
      <c r="F59452" s="1"/>
    </row>
    <row r="59453" spans="6:6" x14ac:dyDescent="0.25">
      <c r="F59453" s="1"/>
    </row>
    <row r="59454" spans="6:6" x14ac:dyDescent="0.25">
      <c r="F59454" s="1"/>
    </row>
    <row r="59455" spans="6:6" x14ac:dyDescent="0.25">
      <c r="F59455" s="1"/>
    </row>
    <row r="59456" spans="6:6" x14ac:dyDescent="0.25">
      <c r="F59456" s="1"/>
    </row>
    <row r="59457" spans="6:6" x14ac:dyDescent="0.25">
      <c r="F59457" s="1"/>
    </row>
    <row r="59458" spans="6:6" x14ac:dyDescent="0.25">
      <c r="F59458" s="1"/>
    </row>
    <row r="59459" spans="6:6" x14ac:dyDescent="0.25">
      <c r="F59459" s="1"/>
    </row>
    <row r="59460" spans="6:6" x14ac:dyDescent="0.25">
      <c r="F59460" s="1"/>
    </row>
    <row r="59461" spans="6:6" x14ac:dyDescent="0.25">
      <c r="F59461" s="1"/>
    </row>
    <row r="59462" spans="6:6" x14ac:dyDescent="0.25">
      <c r="F59462" s="1"/>
    </row>
    <row r="59463" spans="6:6" x14ac:dyDescent="0.25">
      <c r="F59463" s="1"/>
    </row>
    <row r="59464" spans="6:6" x14ac:dyDescent="0.25">
      <c r="F59464" s="1"/>
    </row>
    <row r="59465" spans="6:6" x14ac:dyDescent="0.25">
      <c r="F59465" s="1"/>
    </row>
    <row r="59466" spans="6:6" x14ac:dyDescent="0.25">
      <c r="F59466" s="1"/>
    </row>
    <row r="59467" spans="6:6" x14ac:dyDescent="0.25">
      <c r="F59467" s="1"/>
    </row>
    <row r="59468" spans="6:6" x14ac:dyDescent="0.25">
      <c r="F59468" s="1"/>
    </row>
    <row r="59469" spans="6:6" x14ac:dyDescent="0.25">
      <c r="F59469" s="1"/>
    </row>
    <row r="59470" spans="6:6" x14ac:dyDescent="0.25">
      <c r="F59470" s="1"/>
    </row>
    <row r="59471" spans="6:6" x14ac:dyDescent="0.25">
      <c r="F59471" s="1"/>
    </row>
    <row r="59472" spans="6:6" x14ac:dyDescent="0.25">
      <c r="F59472" s="1"/>
    </row>
    <row r="59473" spans="6:6" x14ac:dyDescent="0.25">
      <c r="F59473" s="1"/>
    </row>
    <row r="59474" spans="6:6" x14ac:dyDescent="0.25">
      <c r="F59474" s="1"/>
    </row>
    <row r="59475" spans="6:6" x14ac:dyDescent="0.25">
      <c r="F59475" s="1"/>
    </row>
    <row r="59476" spans="6:6" x14ac:dyDescent="0.25">
      <c r="F59476" s="1"/>
    </row>
    <row r="59477" spans="6:6" x14ac:dyDescent="0.25">
      <c r="F59477" s="1"/>
    </row>
    <row r="59478" spans="6:6" x14ac:dyDescent="0.25">
      <c r="F59478" s="1"/>
    </row>
    <row r="59479" spans="6:6" x14ac:dyDescent="0.25">
      <c r="F59479" s="1"/>
    </row>
    <row r="59480" spans="6:6" x14ac:dyDescent="0.25">
      <c r="F59480" s="1"/>
    </row>
    <row r="59481" spans="6:6" x14ac:dyDescent="0.25">
      <c r="F59481" s="1"/>
    </row>
    <row r="59482" spans="6:6" x14ac:dyDescent="0.25">
      <c r="F59482" s="1"/>
    </row>
    <row r="59483" spans="6:6" x14ac:dyDescent="0.25">
      <c r="F59483" s="1"/>
    </row>
    <row r="59484" spans="6:6" x14ac:dyDescent="0.25">
      <c r="F59484" s="1"/>
    </row>
    <row r="59485" spans="6:6" x14ac:dyDescent="0.25">
      <c r="F59485" s="1"/>
    </row>
    <row r="59486" spans="6:6" x14ac:dyDescent="0.25">
      <c r="F59486" s="1"/>
    </row>
    <row r="59487" spans="6:6" x14ac:dyDescent="0.25">
      <c r="F59487" s="1"/>
    </row>
    <row r="59488" spans="6:6" x14ac:dyDescent="0.25">
      <c r="F59488" s="1"/>
    </row>
    <row r="59489" spans="6:6" x14ac:dyDescent="0.25">
      <c r="F59489" s="1"/>
    </row>
    <row r="59490" spans="6:6" x14ac:dyDescent="0.25">
      <c r="F59490" s="1"/>
    </row>
    <row r="59491" spans="6:6" x14ac:dyDescent="0.25">
      <c r="F59491" s="1"/>
    </row>
    <row r="59492" spans="6:6" x14ac:dyDescent="0.25">
      <c r="F59492" s="1"/>
    </row>
    <row r="59493" spans="6:6" x14ac:dyDescent="0.25">
      <c r="F59493" s="1"/>
    </row>
    <row r="59494" spans="6:6" x14ac:dyDescent="0.25">
      <c r="F59494" s="1"/>
    </row>
    <row r="59495" spans="6:6" x14ac:dyDescent="0.25">
      <c r="F59495" s="1"/>
    </row>
    <row r="59496" spans="6:6" x14ac:dyDescent="0.25">
      <c r="F59496" s="1"/>
    </row>
    <row r="59497" spans="6:6" x14ac:dyDescent="0.25">
      <c r="F59497" s="1"/>
    </row>
    <row r="59498" spans="6:6" x14ac:dyDescent="0.25">
      <c r="F59498" s="1"/>
    </row>
    <row r="59499" spans="6:6" x14ac:dyDescent="0.25">
      <c r="F59499" s="1"/>
    </row>
    <row r="59500" spans="6:6" x14ac:dyDescent="0.25">
      <c r="F59500" s="1"/>
    </row>
    <row r="59501" spans="6:6" x14ac:dyDescent="0.25">
      <c r="F59501" s="1"/>
    </row>
    <row r="59502" spans="6:6" x14ac:dyDescent="0.25">
      <c r="F59502" s="1"/>
    </row>
    <row r="59503" spans="6:6" x14ac:dyDescent="0.25">
      <c r="F59503" s="1"/>
    </row>
    <row r="59504" spans="6:6" x14ac:dyDescent="0.25">
      <c r="F59504" s="1"/>
    </row>
    <row r="59505" spans="6:6" x14ac:dyDescent="0.25">
      <c r="F59505" s="1"/>
    </row>
    <row r="59506" spans="6:6" x14ac:dyDescent="0.25">
      <c r="F59506" s="1"/>
    </row>
    <row r="59507" spans="6:6" x14ac:dyDescent="0.25">
      <c r="F59507" s="1"/>
    </row>
    <row r="59508" spans="6:6" x14ac:dyDescent="0.25">
      <c r="F59508" s="1"/>
    </row>
    <row r="59509" spans="6:6" x14ac:dyDescent="0.25">
      <c r="F59509" s="1"/>
    </row>
    <row r="59510" spans="6:6" x14ac:dyDescent="0.25">
      <c r="F59510" s="1"/>
    </row>
    <row r="59511" spans="6:6" x14ac:dyDescent="0.25">
      <c r="F59511" s="1"/>
    </row>
    <row r="59512" spans="6:6" x14ac:dyDescent="0.25">
      <c r="F59512" s="1"/>
    </row>
    <row r="59513" spans="6:6" x14ac:dyDescent="0.25">
      <c r="F59513" s="1"/>
    </row>
    <row r="59514" spans="6:6" x14ac:dyDescent="0.25">
      <c r="F59514" s="1"/>
    </row>
    <row r="59515" spans="6:6" x14ac:dyDescent="0.25">
      <c r="F59515" s="1"/>
    </row>
    <row r="59516" spans="6:6" x14ac:dyDescent="0.25">
      <c r="F59516" s="1"/>
    </row>
    <row r="59517" spans="6:6" x14ac:dyDescent="0.25">
      <c r="F59517" s="1"/>
    </row>
    <row r="59518" spans="6:6" x14ac:dyDescent="0.25">
      <c r="F59518" s="1"/>
    </row>
    <row r="59519" spans="6:6" x14ac:dyDescent="0.25">
      <c r="F59519" s="1"/>
    </row>
    <row r="59520" spans="6:6" x14ac:dyDescent="0.25">
      <c r="F59520" s="1"/>
    </row>
    <row r="59521" spans="6:6" x14ac:dyDescent="0.25">
      <c r="F59521" s="1"/>
    </row>
    <row r="59522" spans="6:6" x14ac:dyDescent="0.25">
      <c r="F59522" s="1"/>
    </row>
    <row r="59523" spans="6:6" x14ac:dyDescent="0.25">
      <c r="F59523" s="1"/>
    </row>
    <row r="59524" spans="6:6" x14ac:dyDescent="0.25">
      <c r="F59524" s="1"/>
    </row>
    <row r="59525" spans="6:6" x14ac:dyDescent="0.25">
      <c r="F59525" s="1"/>
    </row>
    <row r="59526" spans="6:6" x14ac:dyDescent="0.25">
      <c r="F59526" s="1"/>
    </row>
    <row r="59527" spans="6:6" x14ac:dyDescent="0.25">
      <c r="F59527" s="1"/>
    </row>
    <row r="59528" spans="6:6" x14ac:dyDescent="0.25">
      <c r="F59528" s="1"/>
    </row>
    <row r="59529" spans="6:6" x14ac:dyDescent="0.25">
      <c r="F59529" s="1"/>
    </row>
    <row r="59530" spans="6:6" x14ac:dyDescent="0.25">
      <c r="F59530" s="1"/>
    </row>
    <row r="59531" spans="6:6" x14ac:dyDescent="0.25">
      <c r="F59531" s="1"/>
    </row>
    <row r="59532" spans="6:6" x14ac:dyDescent="0.25">
      <c r="F59532" s="1"/>
    </row>
    <row r="59533" spans="6:6" x14ac:dyDescent="0.25">
      <c r="F59533" s="1"/>
    </row>
    <row r="59534" spans="6:6" x14ac:dyDescent="0.25">
      <c r="F59534" s="1"/>
    </row>
    <row r="59535" spans="6:6" x14ac:dyDescent="0.25">
      <c r="F59535" s="1"/>
    </row>
    <row r="59536" spans="6:6" x14ac:dyDescent="0.25">
      <c r="F59536" s="1"/>
    </row>
    <row r="59537" spans="6:6" x14ac:dyDescent="0.25">
      <c r="F59537" s="1"/>
    </row>
    <row r="59538" spans="6:6" x14ac:dyDescent="0.25">
      <c r="F59538" s="1"/>
    </row>
    <row r="59539" spans="6:6" x14ac:dyDescent="0.25">
      <c r="F59539" s="1"/>
    </row>
    <row r="59540" spans="6:6" x14ac:dyDescent="0.25">
      <c r="F59540" s="1"/>
    </row>
    <row r="59541" spans="6:6" x14ac:dyDescent="0.25">
      <c r="F59541" s="1"/>
    </row>
    <row r="59542" spans="6:6" x14ac:dyDescent="0.25">
      <c r="F59542" s="1"/>
    </row>
    <row r="59543" spans="6:6" x14ac:dyDescent="0.25">
      <c r="F59543" s="1"/>
    </row>
    <row r="59544" spans="6:6" x14ac:dyDescent="0.25">
      <c r="F59544" s="1"/>
    </row>
    <row r="59545" spans="6:6" x14ac:dyDescent="0.25">
      <c r="F59545" s="1"/>
    </row>
    <row r="59546" spans="6:6" x14ac:dyDescent="0.25">
      <c r="F59546" s="1"/>
    </row>
    <row r="59547" spans="6:6" x14ac:dyDescent="0.25">
      <c r="F59547" s="1"/>
    </row>
    <row r="59548" spans="6:6" x14ac:dyDescent="0.25">
      <c r="F59548" s="1"/>
    </row>
    <row r="59549" spans="6:6" x14ac:dyDescent="0.25">
      <c r="F59549" s="1"/>
    </row>
    <row r="59550" spans="6:6" x14ac:dyDescent="0.25">
      <c r="F59550" s="1"/>
    </row>
    <row r="59551" spans="6:6" x14ac:dyDescent="0.25">
      <c r="F59551" s="1"/>
    </row>
    <row r="59552" spans="6:6" x14ac:dyDescent="0.25">
      <c r="F59552" s="1"/>
    </row>
    <row r="59553" spans="6:6" x14ac:dyDescent="0.25">
      <c r="F59553" s="1"/>
    </row>
    <row r="59554" spans="6:6" x14ac:dyDescent="0.25">
      <c r="F59554" s="1"/>
    </row>
    <row r="59555" spans="6:6" x14ac:dyDescent="0.25">
      <c r="F59555" s="1"/>
    </row>
    <row r="59556" spans="6:6" x14ac:dyDescent="0.25">
      <c r="F59556" s="1"/>
    </row>
    <row r="59557" spans="6:6" x14ac:dyDescent="0.25">
      <c r="F59557" s="1"/>
    </row>
    <row r="59558" spans="6:6" x14ac:dyDescent="0.25">
      <c r="F59558" s="1"/>
    </row>
    <row r="59559" spans="6:6" x14ac:dyDescent="0.25">
      <c r="F59559" s="1"/>
    </row>
    <row r="59560" spans="6:6" x14ac:dyDescent="0.25">
      <c r="F59560" s="1"/>
    </row>
    <row r="59561" spans="6:6" x14ac:dyDescent="0.25">
      <c r="F59561" s="1"/>
    </row>
    <row r="59562" spans="6:6" x14ac:dyDescent="0.25">
      <c r="F59562" s="1"/>
    </row>
    <row r="59563" spans="6:6" x14ac:dyDescent="0.25">
      <c r="F59563" s="1"/>
    </row>
    <row r="59564" spans="6:6" x14ac:dyDescent="0.25">
      <c r="F59564" s="1"/>
    </row>
    <row r="59565" spans="6:6" x14ac:dyDescent="0.25">
      <c r="F59565" s="1"/>
    </row>
    <row r="59566" spans="6:6" x14ac:dyDescent="0.25">
      <c r="F59566" s="1"/>
    </row>
    <row r="59567" spans="6:6" x14ac:dyDescent="0.25">
      <c r="F59567" s="1"/>
    </row>
    <row r="59568" spans="6:6" x14ac:dyDescent="0.25">
      <c r="F59568" s="1"/>
    </row>
    <row r="59569" spans="6:6" x14ac:dyDescent="0.25">
      <c r="F59569" s="1"/>
    </row>
    <row r="59570" spans="6:6" x14ac:dyDescent="0.25">
      <c r="F59570" s="1"/>
    </row>
    <row r="59571" spans="6:6" x14ac:dyDescent="0.25">
      <c r="F59571" s="1"/>
    </row>
    <row r="59572" spans="6:6" x14ac:dyDescent="0.25">
      <c r="F59572" s="1"/>
    </row>
    <row r="59573" spans="6:6" x14ac:dyDescent="0.25">
      <c r="F59573" s="1"/>
    </row>
    <row r="59574" spans="6:6" x14ac:dyDescent="0.25">
      <c r="F59574" s="1"/>
    </row>
    <row r="59575" spans="6:6" x14ac:dyDescent="0.25">
      <c r="F59575" s="1"/>
    </row>
    <row r="59576" spans="6:6" x14ac:dyDescent="0.25">
      <c r="F59576" s="1"/>
    </row>
    <row r="59577" spans="6:6" x14ac:dyDescent="0.25">
      <c r="F59577" s="1"/>
    </row>
    <row r="59578" spans="6:6" x14ac:dyDescent="0.25">
      <c r="F59578" s="1"/>
    </row>
    <row r="59579" spans="6:6" x14ac:dyDescent="0.25">
      <c r="F59579" s="1"/>
    </row>
    <row r="59580" spans="6:6" x14ac:dyDescent="0.25">
      <c r="F59580" s="1"/>
    </row>
    <row r="59581" spans="6:6" x14ac:dyDescent="0.25">
      <c r="F59581" s="1"/>
    </row>
    <row r="59582" spans="6:6" x14ac:dyDescent="0.25">
      <c r="F59582" s="1"/>
    </row>
    <row r="59583" spans="6:6" x14ac:dyDescent="0.25">
      <c r="F59583" s="1"/>
    </row>
    <row r="59584" spans="6:6" x14ac:dyDescent="0.25">
      <c r="F59584" s="1"/>
    </row>
    <row r="59585" spans="6:6" x14ac:dyDescent="0.25">
      <c r="F59585" s="1"/>
    </row>
    <row r="59586" spans="6:6" x14ac:dyDescent="0.25">
      <c r="F59586" s="1"/>
    </row>
    <row r="59587" spans="6:6" x14ac:dyDescent="0.25">
      <c r="F59587" s="1"/>
    </row>
    <row r="59588" spans="6:6" x14ac:dyDescent="0.25">
      <c r="F59588" s="1"/>
    </row>
    <row r="59589" spans="6:6" x14ac:dyDescent="0.25">
      <c r="F59589" s="1"/>
    </row>
    <row r="59590" spans="6:6" x14ac:dyDescent="0.25">
      <c r="F59590" s="1"/>
    </row>
    <row r="59591" spans="6:6" x14ac:dyDescent="0.25">
      <c r="F59591" s="1"/>
    </row>
    <row r="59592" spans="6:6" x14ac:dyDescent="0.25">
      <c r="F59592" s="1"/>
    </row>
    <row r="59593" spans="6:6" x14ac:dyDescent="0.25">
      <c r="F59593" s="1"/>
    </row>
    <row r="59594" spans="6:6" x14ac:dyDescent="0.25">
      <c r="F59594" s="1"/>
    </row>
    <row r="59595" spans="6:6" x14ac:dyDescent="0.25">
      <c r="F59595" s="1"/>
    </row>
    <row r="59596" spans="6:6" x14ac:dyDescent="0.25">
      <c r="F59596" s="1"/>
    </row>
    <row r="59597" spans="6:6" x14ac:dyDescent="0.25">
      <c r="F59597" s="1"/>
    </row>
    <row r="59598" spans="6:6" x14ac:dyDescent="0.25">
      <c r="F59598" s="1"/>
    </row>
    <row r="59599" spans="6:6" x14ac:dyDescent="0.25">
      <c r="F59599" s="1"/>
    </row>
    <row r="59600" spans="6:6" x14ac:dyDescent="0.25">
      <c r="F59600" s="1"/>
    </row>
    <row r="59601" spans="6:6" x14ac:dyDescent="0.25">
      <c r="F59601" s="1"/>
    </row>
    <row r="59602" spans="6:6" x14ac:dyDescent="0.25">
      <c r="F59602" s="1"/>
    </row>
    <row r="59603" spans="6:6" x14ac:dyDescent="0.25">
      <c r="F59603" s="1"/>
    </row>
    <row r="59604" spans="6:6" x14ac:dyDescent="0.25">
      <c r="F59604" s="1"/>
    </row>
    <row r="59605" spans="6:6" x14ac:dyDescent="0.25">
      <c r="F59605" s="1"/>
    </row>
    <row r="59606" spans="6:6" x14ac:dyDescent="0.25">
      <c r="F59606" s="1"/>
    </row>
    <row r="59607" spans="6:6" x14ac:dyDescent="0.25">
      <c r="F59607" s="1"/>
    </row>
    <row r="59608" spans="6:6" x14ac:dyDescent="0.25">
      <c r="F59608" s="1"/>
    </row>
    <row r="59609" spans="6:6" x14ac:dyDescent="0.25">
      <c r="F59609" s="1"/>
    </row>
    <row r="59610" spans="6:6" x14ac:dyDescent="0.25">
      <c r="F59610" s="1"/>
    </row>
    <row r="59611" spans="6:6" x14ac:dyDescent="0.25">
      <c r="F59611" s="1"/>
    </row>
    <row r="59612" spans="6:6" x14ac:dyDescent="0.25">
      <c r="F59612" s="1"/>
    </row>
    <row r="59613" spans="6:6" x14ac:dyDescent="0.25">
      <c r="F59613" s="1"/>
    </row>
    <row r="59614" spans="6:6" x14ac:dyDescent="0.25">
      <c r="F59614" s="1"/>
    </row>
    <row r="59615" spans="6:6" x14ac:dyDescent="0.25">
      <c r="F59615" s="1"/>
    </row>
    <row r="59616" spans="6:6" x14ac:dyDescent="0.25">
      <c r="F59616" s="1"/>
    </row>
    <row r="59617" spans="6:6" x14ac:dyDescent="0.25">
      <c r="F59617" s="1"/>
    </row>
    <row r="59618" spans="6:6" x14ac:dyDescent="0.25">
      <c r="F59618" s="1"/>
    </row>
    <row r="59619" spans="6:6" x14ac:dyDescent="0.25">
      <c r="F59619" s="1"/>
    </row>
    <row r="59620" spans="6:6" x14ac:dyDescent="0.25">
      <c r="F59620" s="1"/>
    </row>
    <row r="59621" spans="6:6" x14ac:dyDescent="0.25">
      <c r="F59621" s="1"/>
    </row>
    <row r="59622" spans="6:6" x14ac:dyDescent="0.25">
      <c r="F59622" s="1"/>
    </row>
    <row r="59623" spans="6:6" x14ac:dyDescent="0.25">
      <c r="F59623" s="1"/>
    </row>
    <row r="59624" spans="6:6" x14ac:dyDescent="0.25">
      <c r="F59624" s="1"/>
    </row>
    <row r="59625" spans="6:6" x14ac:dyDescent="0.25">
      <c r="F59625" s="1"/>
    </row>
    <row r="59626" spans="6:6" x14ac:dyDescent="0.25">
      <c r="F59626" s="1"/>
    </row>
    <row r="59627" spans="6:6" x14ac:dyDescent="0.25">
      <c r="F59627" s="1"/>
    </row>
    <row r="59628" spans="6:6" x14ac:dyDescent="0.25">
      <c r="F59628" s="1"/>
    </row>
    <row r="59629" spans="6:6" x14ac:dyDescent="0.25">
      <c r="F59629" s="1"/>
    </row>
    <row r="59630" spans="6:6" x14ac:dyDescent="0.25">
      <c r="F59630" s="1"/>
    </row>
    <row r="59631" spans="6:6" x14ac:dyDescent="0.25">
      <c r="F59631" s="1"/>
    </row>
    <row r="59632" spans="6:6" x14ac:dyDescent="0.25">
      <c r="F59632" s="1"/>
    </row>
    <row r="59633" spans="6:6" x14ac:dyDescent="0.25">
      <c r="F59633" s="1"/>
    </row>
    <row r="59634" spans="6:6" x14ac:dyDescent="0.25">
      <c r="F59634" s="1"/>
    </row>
    <row r="59635" spans="6:6" x14ac:dyDescent="0.25">
      <c r="F59635" s="1"/>
    </row>
    <row r="59636" spans="6:6" x14ac:dyDescent="0.25">
      <c r="F59636" s="1"/>
    </row>
    <row r="59637" spans="6:6" x14ac:dyDescent="0.25">
      <c r="F59637" s="1"/>
    </row>
    <row r="59638" spans="6:6" x14ac:dyDescent="0.25">
      <c r="F59638" s="1"/>
    </row>
    <row r="59639" spans="6:6" x14ac:dyDescent="0.25">
      <c r="F59639" s="1"/>
    </row>
    <row r="59640" spans="6:6" x14ac:dyDescent="0.25">
      <c r="F59640" s="1"/>
    </row>
    <row r="59641" spans="6:6" x14ac:dyDescent="0.25">
      <c r="F59641" s="1"/>
    </row>
    <row r="59642" spans="6:6" x14ac:dyDescent="0.25">
      <c r="F59642" s="1"/>
    </row>
    <row r="59643" spans="6:6" x14ac:dyDescent="0.25">
      <c r="F59643" s="1"/>
    </row>
    <row r="59644" spans="6:6" x14ac:dyDescent="0.25">
      <c r="F59644" s="1"/>
    </row>
    <row r="59645" spans="6:6" x14ac:dyDescent="0.25">
      <c r="F59645" s="1"/>
    </row>
    <row r="59646" spans="6:6" x14ac:dyDescent="0.25">
      <c r="F59646" s="1"/>
    </row>
    <row r="59647" spans="6:6" x14ac:dyDescent="0.25">
      <c r="F59647" s="1"/>
    </row>
    <row r="59648" spans="6:6" x14ac:dyDescent="0.25">
      <c r="F59648" s="1"/>
    </row>
    <row r="59649" spans="6:6" x14ac:dyDescent="0.25">
      <c r="F59649" s="1"/>
    </row>
    <row r="59650" spans="6:6" x14ac:dyDescent="0.25">
      <c r="F59650" s="1"/>
    </row>
    <row r="59651" spans="6:6" x14ac:dyDescent="0.25">
      <c r="F59651" s="1"/>
    </row>
    <row r="59652" spans="6:6" x14ac:dyDescent="0.25">
      <c r="F59652" s="1"/>
    </row>
    <row r="59653" spans="6:6" x14ac:dyDescent="0.25">
      <c r="F59653" s="1"/>
    </row>
    <row r="59654" spans="6:6" x14ac:dyDescent="0.25">
      <c r="F59654" s="1"/>
    </row>
    <row r="59655" spans="6:6" x14ac:dyDescent="0.25">
      <c r="F59655" s="1"/>
    </row>
    <row r="59656" spans="6:6" x14ac:dyDescent="0.25">
      <c r="F59656" s="1"/>
    </row>
    <row r="59657" spans="6:6" x14ac:dyDescent="0.25">
      <c r="F59657" s="1"/>
    </row>
    <row r="59658" spans="6:6" x14ac:dyDescent="0.25">
      <c r="F59658" s="1"/>
    </row>
    <row r="59659" spans="6:6" x14ac:dyDescent="0.25">
      <c r="F59659" s="1"/>
    </row>
    <row r="59660" spans="6:6" x14ac:dyDescent="0.25">
      <c r="F59660" s="1"/>
    </row>
    <row r="59661" spans="6:6" x14ac:dyDescent="0.25">
      <c r="F59661" s="1"/>
    </row>
    <row r="59662" spans="6:6" x14ac:dyDescent="0.25">
      <c r="F59662" s="1"/>
    </row>
    <row r="59663" spans="6:6" x14ac:dyDescent="0.25">
      <c r="F59663" s="1"/>
    </row>
    <row r="59664" spans="6:6" x14ac:dyDescent="0.25">
      <c r="F59664" s="1"/>
    </row>
    <row r="59665" spans="6:6" x14ac:dyDescent="0.25">
      <c r="F59665" s="1"/>
    </row>
    <row r="59666" spans="6:6" x14ac:dyDescent="0.25">
      <c r="F59666" s="1"/>
    </row>
    <row r="59667" spans="6:6" x14ac:dyDescent="0.25">
      <c r="F59667" s="1"/>
    </row>
    <row r="59668" spans="6:6" x14ac:dyDescent="0.25">
      <c r="F59668" s="1"/>
    </row>
    <row r="59669" spans="6:6" x14ac:dyDescent="0.25">
      <c r="F59669" s="1"/>
    </row>
    <row r="59670" spans="6:6" x14ac:dyDescent="0.25">
      <c r="F59670" s="1"/>
    </row>
    <row r="59671" spans="6:6" x14ac:dyDescent="0.25">
      <c r="F59671" s="1"/>
    </row>
    <row r="59672" spans="6:6" x14ac:dyDescent="0.25">
      <c r="F59672" s="1"/>
    </row>
    <row r="59673" spans="6:6" x14ac:dyDescent="0.25">
      <c r="F59673" s="1"/>
    </row>
    <row r="59674" spans="6:6" x14ac:dyDescent="0.25">
      <c r="F59674" s="1"/>
    </row>
    <row r="59675" spans="6:6" x14ac:dyDescent="0.25">
      <c r="F59675" s="1"/>
    </row>
    <row r="59676" spans="6:6" x14ac:dyDescent="0.25">
      <c r="F59676" s="1"/>
    </row>
    <row r="59677" spans="6:6" x14ac:dyDescent="0.25">
      <c r="F59677" s="1"/>
    </row>
    <row r="59678" spans="6:6" x14ac:dyDescent="0.25">
      <c r="F59678" s="1"/>
    </row>
    <row r="59679" spans="6:6" x14ac:dyDescent="0.25">
      <c r="F59679" s="1"/>
    </row>
    <row r="59680" spans="6:6" x14ac:dyDescent="0.25">
      <c r="F59680" s="1"/>
    </row>
    <row r="59681" spans="6:6" x14ac:dyDescent="0.25">
      <c r="F59681" s="1"/>
    </row>
    <row r="59682" spans="6:6" x14ac:dyDescent="0.25">
      <c r="F59682" s="1"/>
    </row>
    <row r="59683" spans="6:6" x14ac:dyDescent="0.25">
      <c r="F59683" s="1"/>
    </row>
    <row r="59684" spans="6:6" x14ac:dyDescent="0.25">
      <c r="F59684" s="1"/>
    </row>
    <row r="59685" spans="6:6" x14ac:dyDescent="0.25">
      <c r="F59685" s="1"/>
    </row>
    <row r="59686" spans="6:6" x14ac:dyDescent="0.25">
      <c r="F59686" s="1"/>
    </row>
    <row r="59687" spans="6:6" x14ac:dyDescent="0.25">
      <c r="F59687" s="1"/>
    </row>
    <row r="59688" spans="6:6" x14ac:dyDescent="0.25">
      <c r="F59688" s="1"/>
    </row>
    <row r="59689" spans="6:6" x14ac:dyDescent="0.25">
      <c r="F59689" s="1"/>
    </row>
    <row r="59690" spans="6:6" x14ac:dyDescent="0.25">
      <c r="F59690" s="1"/>
    </row>
    <row r="59691" spans="6:6" x14ac:dyDescent="0.25">
      <c r="F59691" s="1"/>
    </row>
    <row r="59692" spans="6:6" x14ac:dyDescent="0.25">
      <c r="F59692" s="1"/>
    </row>
    <row r="59693" spans="6:6" x14ac:dyDescent="0.25">
      <c r="F59693" s="1"/>
    </row>
    <row r="59694" spans="6:6" x14ac:dyDescent="0.25">
      <c r="F59694" s="1"/>
    </row>
    <row r="59695" spans="6:6" x14ac:dyDescent="0.25">
      <c r="F59695" s="1"/>
    </row>
    <row r="59696" spans="6:6" x14ac:dyDescent="0.25">
      <c r="F59696" s="1"/>
    </row>
    <row r="59697" spans="6:6" x14ac:dyDescent="0.25">
      <c r="F59697" s="1"/>
    </row>
    <row r="59698" spans="6:6" x14ac:dyDescent="0.25">
      <c r="F59698" s="1"/>
    </row>
    <row r="59699" spans="6:6" x14ac:dyDescent="0.25">
      <c r="F59699" s="1"/>
    </row>
    <row r="59700" spans="6:6" x14ac:dyDescent="0.25">
      <c r="F59700" s="1"/>
    </row>
    <row r="59701" spans="6:6" x14ac:dyDescent="0.25">
      <c r="F59701" s="1"/>
    </row>
    <row r="59702" spans="6:6" x14ac:dyDescent="0.25">
      <c r="F59702" s="1"/>
    </row>
    <row r="59703" spans="6:6" x14ac:dyDescent="0.25">
      <c r="F59703" s="1"/>
    </row>
    <row r="59704" spans="6:6" x14ac:dyDescent="0.25">
      <c r="F59704" s="1"/>
    </row>
    <row r="59705" spans="6:6" x14ac:dyDescent="0.25">
      <c r="F59705" s="1"/>
    </row>
    <row r="59706" spans="6:6" x14ac:dyDescent="0.25">
      <c r="F59706" s="1"/>
    </row>
    <row r="59707" spans="6:6" x14ac:dyDescent="0.25">
      <c r="F59707" s="1"/>
    </row>
    <row r="59708" spans="6:6" x14ac:dyDescent="0.25">
      <c r="F59708" s="1"/>
    </row>
    <row r="59709" spans="6:6" x14ac:dyDescent="0.25">
      <c r="F59709" s="1"/>
    </row>
    <row r="59710" spans="6:6" x14ac:dyDescent="0.25">
      <c r="F59710" s="1"/>
    </row>
    <row r="59711" spans="6:6" x14ac:dyDescent="0.25">
      <c r="F59711" s="1"/>
    </row>
    <row r="59712" spans="6:6" x14ac:dyDescent="0.25">
      <c r="F59712" s="1"/>
    </row>
    <row r="59713" spans="6:6" x14ac:dyDescent="0.25">
      <c r="F59713" s="1"/>
    </row>
    <row r="59714" spans="6:6" x14ac:dyDescent="0.25">
      <c r="F59714" s="1"/>
    </row>
    <row r="59715" spans="6:6" x14ac:dyDescent="0.25">
      <c r="F59715" s="1"/>
    </row>
    <row r="59716" spans="6:6" x14ac:dyDescent="0.25">
      <c r="F59716" s="1"/>
    </row>
    <row r="59717" spans="6:6" x14ac:dyDescent="0.25">
      <c r="F59717" s="1"/>
    </row>
    <row r="59718" spans="6:6" x14ac:dyDescent="0.25">
      <c r="F59718" s="1"/>
    </row>
    <row r="59719" spans="6:6" x14ac:dyDescent="0.25">
      <c r="F59719" s="1"/>
    </row>
    <row r="59720" spans="6:6" x14ac:dyDescent="0.25">
      <c r="F59720" s="1"/>
    </row>
    <row r="59721" spans="6:6" x14ac:dyDescent="0.25">
      <c r="F59721" s="1"/>
    </row>
    <row r="59722" spans="6:6" x14ac:dyDescent="0.25">
      <c r="F59722" s="1"/>
    </row>
    <row r="59723" spans="6:6" x14ac:dyDescent="0.25">
      <c r="F59723" s="1"/>
    </row>
    <row r="59724" spans="6:6" x14ac:dyDescent="0.25">
      <c r="F59724" s="1"/>
    </row>
    <row r="59725" spans="6:6" x14ac:dyDescent="0.25">
      <c r="F59725" s="1"/>
    </row>
    <row r="59726" spans="6:6" x14ac:dyDescent="0.25">
      <c r="F59726" s="1"/>
    </row>
    <row r="59727" spans="6:6" x14ac:dyDescent="0.25">
      <c r="F59727" s="1"/>
    </row>
    <row r="59728" spans="6:6" x14ac:dyDescent="0.25">
      <c r="F59728" s="1"/>
    </row>
    <row r="59729" spans="6:6" x14ac:dyDescent="0.25">
      <c r="F59729" s="1"/>
    </row>
    <row r="59730" spans="6:6" x14ac:dyDescent="0.25">
      <c r="F59730" s="1"/>
    </row>
    <row r="59731" spans="6:6" x14ac:dyDescent="0.25">
      <c r="F59731" s="1"/>
    </row>
    <row r="59732" spans="6:6" x14ac:dyDescent="0.25">
      <c r="F59732" s="1"/>
    </row>
    <row r="59733" spans="6:6" x14ac:dyDescent="0.25">
      <c r="F59733" s="1"/>
    </row>
    <row r="59734" spans="6:6" x14ac:dyDescent="0.25">
      <c r="F59734" s="1"/>
    </row>
    <row r="59735" spans="6:6" x14ac:dyDescent="0.25">
      <c r="F59735" s="1"/>
    </row>
    <row r="59736" spans="6:6" x14ac:dyDescent="0.25">
      <c r="F59736" s="1"/>
    </row>
    <row r="59737" spans="6:6" x14ac:dyDescent="0.25">
      <c r="F59737" s="1"/>
    </row>
    <row r="59738" spans="6:6" x14ac:dyDescent="0.25">
      <c r="F59738" s="1"/>
    </row>
    <row r="59739" spans="6:6" x14ac:dyDescent="0.25">
      <c r="F59739" s="1"/>
    </row>
    <row r="59740" spans="6:6" x14ac:dyDescent="0.25">
      <c r="F59740" s="1"/>
    </row>
    <row r="59741" spans="6:6" x14ac:dyDescent="0.25">
      <c r="F59741" s="1"/>
    </row>
    <row r="59742" spans="6:6" x14ac:dyDescent="0.25">
      <c r="F59742" s="1"/>
    </row>
    <row r="59743" spans="6:6" x14ac:dyDescent="0.25">
      <c r="F59743" s="1"/>
    </row>
    <row r="59744" spans="6:6" x14ac:dyDescent="0.25">
      <c r="F59744" s="1"/>
    </row>
    <row r="59745" spans="6:6" x14ac:dyDescent="0.25">
      <c r="F59745" s="1"/>
    </row>
    <row r="59746" spans="6:6" x14ac:dyDescent="0.25">
      <c r="F59746" s="1"/>
    </row>
    <row r="59747" spans="6:6" x14ac:dyDescent="0.25">
      <c r="F59747" s="1"/>
    </row>
    <row r="59748" spans="6:6" x14ac:dyDescent="0.25">
      <c r="F59748" s="1"/>
    </row>
    <row r="59749" spans="6:6" x14ac:dyDescent="0.25">
      <c r="F59749" s="1"/>
    </row>
    <row r="59750" spans="6:6" x14ac:dyDescent="0.25">
      <c r="F59750" s="1"/>
    </row>
    <row r="59751" spans="6:6" x14ac:dyDescent="0.25">
      <c r="F59751" s="1"/>
    </row>
    <row r="59752" spans="6:6" x14ac:dyDescent="0.25">
      <c r="F59752" s="1"/>
    </row>
    <row r="59753" spans="6:6" x14ac:dyDescent="0.25">
      <c r="F59753" s="1"/>
    </row>
    <row r="59754" spans="6:6" x14ac:dyDescent="0.25">
      <c r="F59754" s="1"/>
    </row>
    <row r="59755" spans="6:6" x14ac:dyDescent="0.25">
      <c r="F59755" s="1"/>
    </row>
    <row r="59756" spans="6:6" x14ac:dyDescent="0.25">
      <c r="F59756" s="1"/>
    </row>
    <row r="59757" spans="6:6" x14ac:dyDescent="0.25">
      <c r="F59757" s="1"/>
    </row>
    <row r="59758" spans="6:6" x14ac:dyDescent="0.25">
      <c r="F59758" s="1"/>
    </row>
    <row r="59759" spans="6:6" x14ac:dyDescent="0.25">
      <c r="F59759" s="1"/>
    </row>
    <row r="59760" spans="6:6" x14ac:dyDescent="0.25">
      <c r="F59760" s="1"/>
    </row>
    <row r="59761" spans="6:6" x14ac:dyDescent="0.25">
      <c r="F59761" s="1"/>
    </row>
    <row r="59762" spans="6:6" x14ac:dyDescent="0.25">
      <c r="F59762" s="1"/>
    </row>
    <row r="59763" spans="6:6" x14ac:dyDescent="0.25">
      <c r="F59763" s="1"/>
    </row>
    <row r="59764" spans="6:6" x14ac:dyDescent="0.25">
      <c r="F59764" s="1"/>
    </row>
    <row r="59765" spans="6:6" x14ac:dyDescent="0.25">
      <c r="F59765" s="1"/>
    </row>
    <row r="59766" spans="6:6" x14ac:dyDescent="0.25">
      <c r="F59766" s="1"/>
    </row>
    <row r="59767" spans="6:6" x14ac:dyDescent="0.25">
      <c r="F59767" s="1"/>
    </row>
    <row r="59768" spans="6:6" x14ac:dyDescent="0.25">
      <c r="F59768" s="1"/>
    </row>
    <row r="59769" spans="6:6" x14ac:dyDescent="0.25">
      <c r="F59769" s="1"/>
    </row>
    <row r="59770" spans="6:6" x14ac:dyDescent="0.25">
      <c r="F59770" s="1"/>
    </row>
    <row r="59771" spans="6:6" x14ac:dyDescent="0.25">
      <c r="F59771" s="1"/>
    </row>
    <row r="59772" spans="6:6" x14ac:dyDescent="0.25">
      <c r="F59772" s="1"/>
    </row>
    <row r="59773" spans="6:6" x14ac:dyDescent="0.25">
      <c r="F59773" s="1"/>
    </row>
    <row r="59774" spans="6:6" x14ac:dyDescent="0.25">
      <c r="F59774" s="1"/>
    </row>
    <row r="59775" spans="6:6" x14ac:dyDescent="0.25">
      <c r="F59775" s="1"/>
    </row>
    <row r="59776" spans="6:6" x14ac:dyDescent="0.25">
      <c r="F59776" s="1"/>
    </row>
    <row r="59777" spans="6:6" x14ac:dyDescent="0.25">
      <c r="F59777" s="1"/>
    </row>
    <row r="59778" spans="6:6" x14ac:dyDescent="0.25">
      <c r="F59778" s="1"/>
    </row>
    <row r="59779" spans="6:6" x14ac:dyDescent="0.25">
      <c r="F59779" s="1"/>
    </row>
    <row r="59780" spans="6:6" x14ac:dyDescent="0.25">
      <c r="F59780" s="1"/>
    </row>
    <row r="59781" spans="6:6" x14ac:dyDescent="0.25">
      <c r="F59781" s="1"/>
    </row>
    <row r="59782" spans="6:6" x14ac:dyDescent="0.25">
      <c r="F59782" s="1"/>
    </row>
    <row r="59783" spans="6:6" x14ac:dyDescent="0.25">
      <c r="F59783" s="1"/>
    </row>
    <row r="59784" spans="6:6" x14ac:dyDescent="0.25">
      <c r="F59784" s="1"/>
    </row>
    <row r="59785" spans="6:6" x14ac:dyDescent="0.25">
      <c r="F59785" s="1"/>
    </row>
    <row r="59786" spans="6:6" x14ac:dyDescent="0.25">
      <c r="F59786" s="1"/>
    </row>
    <row r="59787" spans="6:6" x14ac:dyDescent="0.25">
      <c r="F59787" s="1"/>
    </row>
    <row r="59788" spans="6:6" x14ac:dyDescent="0.25">
      <c r="F59788" s="1"/>
    </row>
    <row r="59789" spans="6:6" x14ac:dyDescent="0.25">
      <c r="F59789" s="1"/>
    </row>
    <row r="59790" spans="6:6" x14ac:dyDescent="0.25">
      <c r="F59790" s="1"/>
    </row>
    <row r="59791" spans="6:6" x14ac:dyDescent="0.25">
      <c r="F59791" s="1"/>
    </row>
    <row r="59792" spans="6:6" x14ac:dyDescent="0.25">
      <c r="F59792" s="1"/>
    </row>
    <row r="59793" spans="6:6" x14ac:dyDescent="0.25">
      <c r="F59793" s="1"/>
    </row>
    <row r="59794" spans="6:6" x14ac:dyDescent="0.25">
      <c r="F59794" s="1"/>
    </row>
    <row r="59795" spans="6:6" x14ac:dyDescent="0.25">
      <c r="F59795" s="1"/>
    </row>
    <row r="59796" spans="6:6" x14ac:dyDescent="0.25">
      <c r="F59796" s="1"/>
    </row>
    <row r="59797" spans="6:6" x14ac:dyDescent="0.25">
      <c r="F59797" s="1"/>
    </row>
    <row r="59798" spans="6:6" x14ac:dyDescent="0.25">
      <c r="F59798" s="1"/>
    </row>
    <row r="59799" spans="6:6" x14ac:dyDescent="0.25">
      <c r="F59799" s="1"/>
    </row>
    <row r="59800" spans="6:6" x14ac:dyDescent="0.25">
      <c r="F59800" s="1"/>
    </row>
    <row r="59801" spans="6:6" x14ac:dyDescent="0.25">
      <c r="F59801" s="1"/>
    </row>
    <row r="59802" spans="6:6" x14ac:dyDescent="0.25">
      <c r="F59802" s="1"/>
    </row>
    <row r="59803" spans="6:6" x14ac:dyDescent="0.25">
      <c r="F59803" s="1"/>
    </row>
    <row r="59804" spans="6:6" x14ac:dyDescent="0.25">
      <c r="F59804" s="1"/>
    </row>
    <row r="59805" spans="6:6" x14ac:dyDescent="0.25">
      <c r="F59805" s="1"/>
    </row>
    <row r="59806" spans="6:6" x14ac:dyDescent="0.25">
      <c r="F59806" s="1"/>
    </row>
    <row r="59807" spans="6:6" x14ac:dyDescent="0.25">
      <c r="F59807" s="1"/>
    </row>
    <row r="59808" spans="6:6" x14ac:dyDescent="0.25">
      <c r="F59808" s="1"/>
    </row>
    <row r="59809" spans="6:6" x14ac:dyDescent="0.25">
      <c r="F59809" s="1"/>
    </row>
    <row r="59810" spans="6:6" x14ac:dyDescent="0.25">
      <c r="F59810" s="1"/>
    </row>
    <row r="59811" spans="6:6" x14ac:dyDescent="0.25">
      <c r="F59811" s="1"/>
    </row>
    <row r="59812" spans="6:6" x14ac:dyDescent="0.25">
      <c r="F59812" s="1"/>
    </row>
    <row r="59813" spans="6:6" x14ac:dyDescent="0.25">
      <c r="F59813" s="1"/>
    </row>
    <row r="59814" spans="6:6" x14ac:dyDescent="0.25">
      <c r="F59814" s="1"/>
    </row>
    <row r="59815" spans="6:6" x14ac:dyDescent="0.25">
      <c r="F59815" s="1"/>
    </row>
    <row r="59816" spans="6:6" x14ac:dyDescent="0.25">
      <c r="F59816" s="1"/>
    </row>
    <row r="59817" spans="6:6" x14ac:dyDescent="0.25">
      <c r="F59817" s="1"/>
    </row>
    <row r="59818" spans="6:6" x14ac:dyDescent="0.25">
      <c r="F59818" s="1"/>
    </row>
    <row r="59819" spans="6:6" x14ac:dyDescent="0.25">
      <c r="F59819" s="1"/>
    </row>
    <row r="59820" spans="6:6" x14ac:dyDescent="0.25">
      <c r="F59820" s="1"/>
    </row>
    <row r="59821" spans="6:6" x14ac:dyDescent="0.25">
      <c r="F59821" s="1"/>
    </row>
    <row r="59822" spans="6:6" x14ac:dyDescent="0.25">
      <c r="F59822" s="1"/>
    </row>
    <row r="59823" spans="6:6" x14ac:dyDescent="0.25">
      <c r="F59823" s="1"/>
    </row>
    <row r="59824" spans="6:6" x14ac:dyDescent="0.25">
      <c r="F59824" s="1"/>
    </row>
    <row r="59825" spans="6:6" x14ac:dyDescent="0.25">
      <c r="F59825" s="1"/>
    </row>
    <row r="59826" spans="6:6" x14ac:dyDescent="0.25">
      <c r="F59826" s="1"/>
    </row>
    <row r="59827" spans="6:6" x14ac:dyDescent="0.25">
      <c r="F59827" s="1"/>
    </row>
    <row r="59828" spans="6:6" x14ac:dyDescent="0.25">
      <c r="F59828" s="1"/>
    </row>
    <row r="59829" spans="6:6" x14ac:dyDescent="0.25">
      <c r="F59829" s="1"/>
    </row>
    <row r="59830" spans="6:6" x14ac:dyDescent="0.25">
      <c r="F59830" s="1"/>
    </row>
    <row r="59831" spans="6:6" x14ac:dyDescent="0.25">
      <c r="F59831" s="1"/>
    </row>
    <row r="59832" spans="6:6" x14ac:dyDescent="0.25">
      <c r="F59832" s="1"/>
    </row>
    <row r="59833" spans="6:6" x14ac:dyDescent="0.25">
      <c r="F59833" s="1"/>
    </row>
    <row r="59834" spans="6:6" x14ac:dyDescent="0.25">
      <c r="F59834" s="1"/>
    </row>
    <row r="59835" spans="6:6" x14ac:dyDescent="0.25">
      <c r="F59835" s="1"/>
    </row>
    <row r="59836" spans="6:6" x14ac:dyDescent="0.25">
      <c r="F59836" s="1"/>
    </row>
    <row r="59837" spans="6:6" x14ac:dyDescent="0.25">
      <c r="F59837" s="1"/>
    </row>
    <row r="59838" spans="6:6" x14ac:dyDescent="0.25">
      <c r="F59838" s="1"/>
    </row>
    <row r="59839" spans="6:6" x14ac:dyDescent="0.25">
      <c r="F59839" s="1"/>
    </row>
    <row r="59840" spans="6:6" x14ac:dyDescent="0.25">
      <c r="F59840" s="1"/>
    </row>
    <row r="59841" spans="6:6" x14ac:dyDescent="0.25">
      <c r="F59841" s="1"/>
    </row>
    <row r="59842" spans="6:6" x14ac:dyDescent="0.25">
      <c r="F59842" s="1"/>
    </row>
    <row r="59843" spans="6:6" x14ac:dyDescent="0.25">
      <c r="F59843" s="1"/>
    </row>
    <row r="59844" spans="6:6" x14ac:dyDescent="0.25">
      <c r="F59844" s="1"/>
    </row>
    <row r="59845" spans="6:6" x14ac:dyDescent="0.25">
      <c r="F59845" s="1"/>
    </row>
    <row r="59846" spans="6:6" x14ac:dyDescent="0.25">
      <c r="F59846" s="1"/>
    </row>
    <row r="59847" spans="6:6" x14ac:dyDescent="0.25">
      <c r="F59847" s="1"/>
    </row>
    <row r="59848" spans="6:6" x14ac:dyDescent="0.25">
      <c r="F59848" s="1"/>
    </row>
    <row r="59849" spans="6:6" x14ac:dyDescent="0.25">
      <c r="F59849" s="1"/>
    </row>
    <row r="59850" spans="6:6" x14ac:dyDescent="0.25">
      <c r="F59850" s="1"/>
    </row>
    <row r="59851" spans="6:6" x14ac:dyDescent="0.25">
      <c r="F59851" s="1"/>
    </row>
    <row r="59852" spans="6:6" x14ac:dyDescent="0.25">
      <c r="F59852" s="1"/>
    </row>
    <row r="59853" spans="6:6" x14ac:dyDescent="0.25">
      <c r="F59853" s="1"/>
    </row>
    <row r="59854" spans="6:6" x14ac:dyDescent="0.25">
      <c r="F59854" s="1"/>
    </row>
    <row r="59855" spans="6:6" x14ac:dyDescent="0.25">
      <c r="F59855" s="1"/>
    </row>
    <row r="59856" spans="6:6" x14ac:dyDescent="0.25">
      <c r="F59856" s="1"/>
    </row>
    <row r="59857" spans="6:6" x14ac:dyDescent="0.25">
      <c r="F59857" s="1"/>
    </row>
    <row r="59858" spans="6:6" x14ac:dyDescent="0.25">
      <c r="F59858" s="1"/>
    </row>
    <row r="59859" spans="6:6" x14ac:dyDescent="0.25">
      <c r="F59859" s="1"/>
    </row>
    <row r="59860" spans="6:6" x14ac:dyDescent="0.25">
      <c r="F59860" s="1"/>
    </row>
    <row r="59861" spans="6:6" x14ac:dyDescent="0.25">
      <c r="F59861" s="1"/>
    </row>
    <row r="59862" spans="6:6" x14ac:dyDescent="0.25">
      <c r="F59862" s="1"/>
    </row>
    <row r="59863" spans="6:6" x14ac:dyDescent="0.25">
      <c r="F59863" s="1"/>
    </row>
    <row r="59864" spans="6:6" x14ac:dyDescent="0.25">
      <c r="F59864" s="1"/>
    </row>
    <row r="59865" spans="6:6" x14ac:dyDescent="0.25">
      <c r="F59865" s="1"/>
    </row>
    <row r="59866" spans="6:6" x14ac:dyDescent="0.25">
      <c r="F59866" s="1"/>
    </row>
    <row r="59867" spans="6:6" x14ac:dyDescent="0.25">
      <c r="F59867" s="1"/>
    </row>
    <row r="59868" spans="6:6" x14ac:dyDescent="0.25">
      <c r="F59868" s="1"/>
    </row>
    <row r="59869" spans="6:6" x14ac:dyDescent="0.25">
      <c r="F59869" s="1"/>
    </row>
    <row r="59870" spans="6:6" x14ac:dyDescent="0.25">
      <c r="F59870" s="1"/>
    </row>
    <row r="59871" spans="6:6" x14ac:dyDescent="0.25">
      <c r="F59871" s="1"/>
    </row>
    <row r="59872" spans="6:6" x14ac:dyDescent="0.25">
      <c r="F59872" s="1"/>
    </row>
    <row r="59873" spans="6:6" x14ac:dyDescent="0.25">
      <c r="F59873" s="1"/>
    </row>
    <row r="59874" spans="6:6" x14ac:dyDescent="0.25">
      <c r="F59874" s="1"/>
    </row>
    <row r="59875" spans="6:6" x14ac:dyDescent="0.25">
      <c r="F59875" s="1"/>
    </row>
    <row r="59876" spans="6:6" x14ac:dyDescent="0.25">
      <c r="F59876" s="1"/>
    </row>
    <row r="59877" spans="6:6" x14ac:dyDescent="0.25">
      <c r="F59877" s="1"/>
    </row>
    <row r="59878" spans="6:6" x14ac:dyDescent="0.25">
      <c r="F59878" s="1"/>
    </row>
    <row r="59879" spans="6:6" x14ac:dyDescent="0.25">
      <c r="F59879" s="1"/>
    </row>
    <row r="59880" spans="6:6" x14ac:dyDescent="0.25">
      <c r="F59880" s="1"/>
    </row>
    <row r="59881" spans="6:6" x14ac:dyDescent="0.25">
      <c r="F59881" s="1"/>
    </row>
    <row r="59882" spans="6:6" x14ac:dyDescent="0.25">
      <c r="F59882" s="1"/>
    </row>
    <row r="59883" spans="6:6" x14ac:dyDescent="0.25">
      <c r="F59883" s="1"/>
    </row>
    <row r="59884" spans="6:6" x14ac:dyDescent="0.25">
      <c r="F59884" s="1"/>
    </row>
    <row r="59885" spans="6:6" x14ac:dyDescent="0.25">
      <c r="F59885" s="1"/>
    </row>
    <row r="59886" spans="6:6" x14ac:dyDescent="0.25">
      <c r="F59886" s="1"/>
    </row>
    <row r="59887" spans="6:6" x14ac:dyDescent="0.25">
      <c r="F59887" s="1"/>
    </row>
    <row r="59888" spans="6:6" x14ac:dyDescent="0.25">
      <c r="F59888" s="1"/>
    </row>
    <row r="59889" spans="6:6" x14ac:dyDescent="0.25">
      <c r="F59889" s="1"/>
    </row>
    <row r="59890" spans="6:6" x14ac:dyDescent="0.25">
      <c r="F59890" s="1"/>
    </row>
    <row r="59891" spans="6:6" x14ac:dyDescent="0.25">
      <c r="F59891" s="1"/>
    </row>
    <row r="59892" spans="6:6" x14ac:dyDescent="0.25">
      <c r="F59892" s="1"/>
    </row>
    <row r="59893" spans="6:6" x14ac:dyDescent="0.25">
      <c r="F59893" s="1"/>
    </row>
    <row r="59894" spans="6:6" x14ac:dyDescent="0.25">
      <c r="F59894" s="1"/>
    </row>
    <row r="59895" spans="6:6" x14ac:dyDescent="0.25">
      <c r="F59895" s="1"/>
    </row>
    <row r="59896" spans="6:6" x14ac:dyDescent="0.25">
      <c r="F59896" s="1"/>
    </row>
    <row r="59897" spans="6:6" x14ac:dyDescent="0.25">
      <c r="F59897" s="1"/>
    </row>
    <row r="59898" spans="6:6" x14ac:dyDescent="0.25">
      <c r="F59898" s="1"/>
    </row>
    <row r="59899" spans="6:6" x14ac:dyDescent="0.25">
      <c r="F59899" s="1"/>
    </row>
    <row r="59900" spans="6:6" x14ac:dyDescent="0.25">
      <c r="F59900" s="1"/>
    </row>
    <row r="59901" spans="6:6" x14ac:dyDescent="0.25">
      <c r="F59901" s="1"/>
    </row>
    <row r="59902" spans="6:6" x14ac:dyDescent="0.25">
      <c r="F59902" s="1"/>
    </row>
    <row r="59903" spans="6:6" x14ac:dyDescent="0.25">
      <c r="F59903" s="1"/>
    </row>
    <row r="59904" spans="6:6" x14ac:dyDescent="0.25">
      <c r="F59904" s="1"/>
    </row>
    <row r="59905" spans="6:6" x14ac:dyDescent="0.25">
      <c r="F59905" s="1"/>
    </row>
    <row r="59906" spans="6:6" x14ac:dyDescent="0.25">
      <c r="F59906" s="1"/>
    </row>
    <row r="59907" spans="6:6" x14ac:dyDescent="0.25">
      <c r="F59907" s="1"/>
    </row>
    <row r="59908" spans="6:6" x14ac:dyDescent="0.25">
      <c r="F59908" s="1"/>
    </row>
    <row r="59909" spans="6:6" x14ac:dyDescent="0.25">
      <c r="F59909" s="1"/>
    </row>
    <row r="59910" spans="6:6" x14ac:dyDescent="0.25">
      <c r="F59910" s="1"/>
    </row>
    <row r="59911" spans="6:6" x14ac:dyDescent="0.25">
      <c r="F59911" s="1"/>
    </row>
    <row r="59912" spans="6:6" x14ac:dyDescent="0.25">
      <c r="F59912" s="1"/>
    </row>
    <row r="59913" spans="6:6" x14ac:dyDescent="0.25">
      <c r="F59913" s="1"/>
    </row>
    <row r="59914" spans="6:6" x14ac:dyDescent="0.25">
      <c r="F59914" s="1"/>
    </row>
    <row r="59915" spans="6:6" x14ac:dyDescent="0.25">
      <c r="F59915" s="1"/>
    </row>
    <row r="59916" spans="6:6" x14ac:dyDescent="0.25">
      <c r="F59916" s="1"/>
    </row>
    <row r="59917" spans="6:6" x14ac:dyDescent="0.25">
      <c r="F59917" s="1"/>
    </row>
    <row r="59918" spans="6:6" x14ac:dyDescent="0.25">
      <c r="F59918" s="1"/>
    </row>
    <row r="59919" spans="6:6" x14ac:dyDescent="0.25">
      <c r="F59919" s="1"/>
    </row>
    <row r="59920" spans="6:6" x14ac:dyDescent="0.25">
      <c r="F59920" s="1"/>
    </row>
    <row r="59921" spans="6:6" x14ac:dyDescent="0.25">
      <c r="F59921" s="1"/>
    </row>
    <row r="59922" spans="6:6" x14ac:dyDescent="0.25">
      <c r="F59922" s="1"/>
    </row>
    <row r="59923" spans="6:6" x14ac:dyDescent="0.25">
      <c r="F59923" s="1"/>
    </row>
    <row r="59924" spans="6:6" x14ac:dyDescent="0.25">
      <c r="F59924" s="1"/>
    </row>
    <row r="59925" spans="6:6" x14ac:dyDescent="0.25">
      <c r="F59925" s="1"/>
    </row>
    <row r="59926" spans="6:6" x14ac:dyDescent="0.25">
      <c r="F59926" s="1"/>
    </row>
    <row r="59927" spans="6:6" x14ac:dyDescent="0.25">
      <c r="F59927" s="1"/>
    </row>
    <row r="59928" spans="6:6" x14ac:dyDescent="0.25">
      <c r="F59928" s="1"/>
    </row>
    <row r="59929" spans="6:6" x14ac:dyDescent="0.25">
      <c r="F59929" s="1"/>
    </row>
    <row r="59930" spans="6:6" x14ac:dyDescent="0.25">
      <c r="F59930" s="1"/>
    </row>
    <row r="59931" spans="6:6" x14ac:dyDescent="0.25">
      <c r="F59931" s="1"/>
    </row>
    <row r="59932" spans="6:6" x14ac:dyDescent="0.25">
      <c r="F59932" s="1"/>
    </row>
    <row r="59933" spans="6:6" x14ac:dyDescent="0.25">
      <c r="F59933" s="1"/>
    </row>
    <row r="59934" spans="6:6" x14ac:dyDescent="0.25">
      <c r="F59934" s="1"/>
    </row>
    <row r="59935" spans="6:6" x14ac:dyDescent="0.25">
      <c r="F59935" s="1"/>
    </row>
    <row r="59936" spans="6:6" x14ac:dyDescent="0.25">
      <c r="F59936" s="1"/>
    </row>
    <row r="59937" spans="6:6" x14ac:dyDescent="0.25">
      <c r="F59937" s="1"/>
    </row>
    <row r="59938" spans="6:6" x14ac:dyDescent="0.25">
      <c r="F59938" s="1"/>
    </row>
    <row r="59939" spans="6:6" x14ac:dyDescent="0.25">
      <c r="F59939" s="1"/>
    </row>
    <row r="59940" spans="6:6" x14ac:dyDescent="0.25">
      <c r="F59940" s="1"/>
    </row>
    <row r="59941" spans="6:6" x14ac:dyDescent="0.25">
      <c r="F59941" s="1"/>
    </row>
    <row r="59942" spans="6:6" x14ac:dyDescent="0.25">
      <c r="F59942" s="1"/>
    </row>
    <row r="59943" spans="6:6" x14ac:dyDescent="0.25">
      <c r="F59943" s="1"/>
    </row>
    <row r="59944" spans="6:6" x14ac:dyDescent="0.25">
      <c r="F59944" s="1"/>
    </row>
    <row r="59945" spans="6:6" x14ac:dyDescent="0.25">
      <c r="F59945" s="1"/>
    </row>
    <row r="59946" spans="6:6" x14ac:dyDescent="0.25">
      <c r="F59946" s="1"/>
    </row>
    <row r="59947" spans="6:6" x14ac:dyDescent="0.25">
      <c r="F59947" s="1"/>
    </row>
    <row r="59948" spans="6:6" x14ac:dyDescent="0.25">
      <c r="F59948" s="1"/>
    </row>
    <row r="59949" spans="6:6" x14ac:dyDescent="0.25">
      <c r="F59949" s="1"/>
    </row>
    <row r="59950" spans="6:6" x14ac:dyDescent="0.25">
      <c r="F59950" s="1"/>
    </row>
    <row r="59951" spans="6:6" x14ac:dyDescent="0.25">
      <c r="F59951" s="1"/>
    </row>
    <row r="59952" spans="6:6" x14ac:dyDescent="0.25">
      <c r="F59952" s="1"/>
    </row>
    <row r="59953" spans="6:6" x14ac:dyDescent="0.25">
      <c r="F59953" s="1"/>
    </row>
    <row r="59954" spans="6:6" x14ac:dyDescent="0.25">
      <c r="F59954" s="1"/>
    </row>
    <row r="59955" spans="6:6" x14ac:dyDescent="0.25">
      <c r="F59955" s="1"/>
    </row>
    <row r="59956" spans="6:6" x14ac:dyDescent="0.25">
      <c r="F59956" s="1"/>
    </row>
    <row r="59957" spans="6:6" x14ac:dyDescent="0.25">
      <c r="F59957" s="1"/>
    </row>
    <row r="59958" spans="6:6" x14ac:dyDescent="0.25">
      <c r="F59958" s="1"/>
    </row>
    <row r="59959" spans="6:6" x14ac:dyDescent="0.25">
      <c r="F59959" s="1"/>
    </row>
    <row r="59960" spans="6:6" x14ac:dyDescent="0.25">
      <c r="F59960" s="1"/>
    </row>
    <row r="59961" spans="6:6" x14ac:dyDescent="0.25">
      <c r="F59961" s="1"/>
    </row>
    <row r="59962" spans="6:6" x14ac:dyDescent="0.25">
      <c r="F59962" s="1"/>
    </row>
    <row r="59963" spans="6:6" x14ac:dyDescent="0.25">
      <c r="F59963" s="1"/>
    </row>
    <row r="59964" spans="6:6" x14ac:dyDescent="0.25">
      <c r="F59964" s="1"/>
    </row>
    <row r="59965" spans="6:6" x14ac:dyDescent="0.25">
      <c r="F59965" s="1"/>
    </row>
    <row r="59966" spans="6:6" x14ac:dyDescent="0.25">
      <c r="F59966" s="1"/>
    </row>
    <row r="59967" spans="6:6" x14ac:dyDescent="0.25">
      <c r="F59967" s="1"/>
    </row>
    <row r="59968" spans="6:6" x14ac:dyDescent="0.25">
      <c r="F59968" s="1"/>
    </row>
    <row r="59969" spans="6:6" x14ac:dyDescent="0.25">
      <c r="F59969" s="1"/>
    </row>
    <row r="59970" spans="6:6" x14ac:dyDescent="0.25">
      <c r="F59970" s="1"/>
    </row>
    <row r="59971" spans="6:6" x14ac:dyDescent="0.25">
      <c r="F59971" s="1"/>
    </row>
    <row r="59972" spans="6:6" x14ac:dyDescent="0.25">
      <c r="F59972" s="1"/>
    </row>
    <row r="59973" spans="6:6" x14ac:dyDescent="0.25">
      <c r="F59973" s="1"/>
    </row>
    <row r="59974" spans="6:6" x14ac:dyDescent="0.25">
      <c r="F59974" s="1"/>
    </row>
    <row r="59975" spans="6:6" x14ac:dyDescent="0.25">
      <c r="F59975" s="1"/>
    </row>
    <row r="59976" spans="6:6" x14ac:dyDescent="0.25">
      <c r="F59976" s="1"/>
    </row>
    <row r="59977" spans="6:6" x14ac:dyDescent="0.25">
      <c r="F59977" s="1"/>
    </row>
    <row r="59978" spans="6:6" x14ac:dyDescent="0.25">
      <c r="F59978" s="1"/>
    </row>
    <row r="59979" spans="6:6" x14ac:dyDescent="0.25">
      <c r="F59979" s="1"/>
    </row>
    <row r="59980" spans="6:6" x14ac:dyDescent="0.25">
      <c r="F59980" s="1"/>
    </row>
    <row r="59981" spans="6:6" x14ac:dyDescent="0.25">
      <c r="F59981" s="1"/>
    </row>
    <row r="59982" spans="6:6" x14ac:dyDescent="0.25">
      <c r="F59982" s="1"/>
    </row>
    <row r="59983" spans="6:6" x14ac:dyDescent="0.25">
      <c r="F59983" s="1"/>
    </row>
    <row r="59984" spans="6:6" x14ac:dyDescent="0.25">
      <c r="F59984" s="1"/>
    </row>
    <row r="59985" spans="6:6" x14ac:dyDescent="0.25">
      <c r="F59985" s="1"/>
    </row>
    <row r="59986" spans="6:6" x14ac:dyDescent="0.25">
      <c r="F59986" s="1"/>
    </row>
    <row r="59987" spans="6:6" x14ac:dyDescent="0.25">
      <c r="F59987" s="1"/>
    </row>
    <row r="59988" spans="6:6" x14ac:dyDescent="0.25">
      <c r="F59988" s="1"/>
    </row>
    <row r="59989" spans="6:6" x14ac:dyDescent="0.25">
      <c r="F59989" s="1"/>
    </row>
    <row r="59990" spans="6:6" x14ac:dyDescent="0.25">
      <c r="F59990" s="1"/>
    </row>
    <row r="59991" spans="6:6" x14ac:dyDescent="0.25">
      <c r="F59991" s="1"/>
    </row>
    <row r="59992" spans="6:6" x14ac:dyDescent="0.25">
      <c r="F59992" s="1"/>
    </row>
    <row r="59993" spans="6:6" x14ac:dyDescent="0.25">
      <c r="F59993" s="1"/>
    </row>
    <row r="59994" spans="6:6" x14ac:dyDescent="0.25">
      <c r="F59994" s="1"/>
    </row>
    <row r="59995" spans="6:6" x14ac:dyDescent="0.25">
      <c r="F59995" s="1"/>
    </row>
    <row r="59996" spans="6:6" x14ac:dyDescent="0.25">
      <c r="F59996" s="1"/>
    </row>
    <row r="59997" spans="6:6" x14ac:dyDescent="0.25">
      <c r="F59997" s="1"/>
    </row>
    <row r="59998" spans="6:6" x14ac:dyDescent="0.25">
      <c r="F59998" s="1"/>
    </row>
    <row r="59999" spans="6:6" x14ac:dyDescent="0.25">
      <c r="F59999" s="1"/>
    </row>
    <row r="60000" spans="6:6" x14ac:dyDescent="0.25">
      <c r="F60000" s="1"/>
    </row>
    <row r="60001" spans="6:6" x14ac:dyDescent="0.25">
      <c r="F60001" s="1"/>
    </row>
    <row r="60002" spans="6:6" x14ac:dyDescent="0.25">
      <c r="F60002" s="1"/>
    </row>
    <row r="60003" spans="6:6" x14ac:dyDescent="0.25">
      <c r="F60003" s="1"/>
    </row>
    <row r="60004" spans="6:6" x14ac:dyDescent="0.25">
      <c r="F60004" s="1"/>
    </row>
    <row r="60005" spans="6:6" x14ac:dyDescent="0.25">
      <c r="F60005" s="1"/>
    </row>
    <row r="60006" spans="6:6" x14ac:dyDescent="0.25">
      <c r="F60006" s="1"/>
    </row>
    <row r="60007" spans="6:6" x14ac:dyDescent="0.25">
      <c r="F60007" s="1"/>
    </row>
    <row r="60008" spans="6:6" x14ac:dyDescent="0.25">
      <c r="F60008" s="1"/>
    </row>
    <row r="60009" spans="6:6" x14ac:dyDescent="0.25">
      <c r="F60009" s="1"/>
    </row>
    <row r="60010" spans="6:6" x14ac:dyDescent="0.25">
      <c r="F60010" s="1"/>
    </row>
    <row r="60011" spans="6:6" x14ac:dyDescent="0.25">
      <c r="F60011" s="1"/>
    </row>
    <row r="60012" spans="6:6" x14ac:dyDescent="0.25">
      <c r="F60012" s="1"/>
    </row>
    <row r="60013" spans="6:6" x14ac:dyDescent="0.25">
      <c r="F60013" s="1"/>
    </row>
    <row r="60014" spans="6:6" x14ac:dyDescent="0.25">
      <c r="F60014" s="1"/>
    </row>
    <row r="60015" spans="6:6" x14ac:dyDescent="0.25">
      <c r="F60015" s="1"/>
    </row>
    <row r="60016" spans="6:6" x14ac:dyDescent="0.25">
      <c r="F60016" s="1"/>
    </row>
    <row r="60017" spans="6:6" x14ac:dyDescent="0.25">
      <c r="F60017" s="1"/>
    </row>
    <row r="60018" spans="6:6" x14ac:dyDescent="0.25">
      <c r="F60018" s="1"/>
    </row>
    <row r="60019" spans="6:6" x14ac:dyDescent="0.25">
      <c r="F60019" s="1"/>
    </row>
    <row r="60020" spans="6:6" x14ac:dyDescent="0.25">
      <c r="F60020" s="1"/>
    </row>
    <row r="60021" spans="6:6" x14ac:dyDescent="0.25">
      <c r="F60021" s="1"/>
    </row>
    <row r="60022" spans="6:6" x14ac:dyDescent="0.25">
      <c r="F60022" s="1"/>
    </row>
    <row r="60023" spans="6:6" x14ac:dyDescent="0.25">
      <c r="F60023" s="1"/>
    </row>
    <row r="60024" spans="6:6" x14ac:dyDescent="0.25">
      <c r="F60024" s="1"/>
    </row>
    <row r="60025" spans="6:6" x14ac:dyDescent="0.25">
      <c r="F60025" s="1"/>
    </row>
    <row r="60026" spans="6:6" x14ac:dyDescent="0.25">
      <c r="F60026" s="1"/>
    </row>
    <row r="60027" spans="6:6" x14ac:dyDescent="0.25">
      <c r="F60027" s="1"/>
    </row>
    <row r="60028" spans="6:6" x14ac:dyDescent="0.25">
      <c r="F60028" s="1"/>
    </row>
    <row r="60029" spans="6:6" x14ac:dyDescent="0.25">
      <c r="F60029" s="1"/>
    </row>
    <row r="60030" spans="6:6" x14ac:dyDescent="0.25">
      <c r="F60030" s="1"/>
    </row>
    <row r="60031" spans="6:6" x14ac:dyDescent="0.25">
      <c r="F60031" s="1"/>
    </row>
    <row r="60032" spans="6:6" x14ac:dyDescent="0.25">
      <c r="F60032" s="1"/>
    </row>
    <row r="60033" spans="6:6" x14ac:dyDescent="0.25">
      <c r="F60033" s="1"/>
    </row>
    <row r="60034" spans="6:6" x14ac:dyDescent="0.25">
      <c r="F60034" s="1"/>
    </row>
    <row r="60035" spans="6:6" x14ac:dyDescent="0.25">
      <c r="F60035" s="1"/>
    </row>
    <row r="60036" spans="6:6" x14ac:dyDescent="0.25">
      <c r="F60036" s="1"/>
    </row>
    <row r="60037" spans="6:6" x14ac:dyDescent="0.25">
      <c r="F60037" s="1"/>
    </row>
    <row r="60038" spans="6:6" x14ac:dyDescent="0.25">
      <c r="F60038" s="1"/>
    </row>
    <row r="60039" spans="6:6" x14ac:dyDescent="0.25">
      <c r="F60039" s="1"/>
    </row>
    <row r="60040" spans="6:6" x14ac:dyDescent="0.25">
      <c r="F60040" s="1"/>
    </row>
    <row r="60041" spans="6:6" x14ac:dyDescent="0.25">
      <c r="F60041" s="1"/>
    </row>
    <row r="60042" spans="6:6" x14ac:dyDescent="0.25">
      <c r="F60042" s="1"/>
    </row>
    <row r="60043" spans="6:6" x14ac:dyDescent="0.25">
      <c r="F60043" s="1"/>
    </row>
    <row r="60044" spans="6:6" x14ac:dyDescent="0.25">
      <c r="F60044" s="1"/>
    </row>
    <row r="60045" spans="6:6" x14ac:dyDescent="0.25">
      <c r="F60045" s="1"/>
    </row>
    <row r="60046" spans="6:6" x14ac:dyDescent="0.25">
      <c r="F60046" s="1"/>
    </row>
    <row r="60047" spans="6:6" x14ac:dyDescent="0.25">
      <c r="F60047" s="1"/>
    </row>
    <row r="60048" spans="6:6" x14ac:dyDescent="0.25">
      <c r="F60048" s="1"/>
    </row>
    <row r="60049" spans="6:6" x14ac:dyDescent="0.25">
      <c r="F60049" s="1"/>
    </row>
    <row r="60050" spans="6:6" x14ac:dyDescent="0.25">
      <c r="F60050" s="1"/>
    </row>
    <row r="60051" spans="6:6" x14ac:dyDescent="0.25">
      <c r="F60051" s="1"/>
    </row>
    <row r="60052" spans="6:6" x14ac:dyDescent="0.25">
      <c r="F60052" s="1"/>
    </row>
    <row r="60053" spans="6:6" x14ac:dyDescent="0.25">
      <c r="F60053" s="1"/>
    </row>
    <row r="60054" spans="6:6" x14ac:dyDescent="0.25">
      <c r="F60054" s="1"/>
    </row>
    <row r="60055" spans="6:6" x14ac:dyDescent="0.25">
      <c r="F60055" s="1"/>
    </row>
    <row r="60056" spans="6:6" x14ac:dyDescent="0.25">
      <c r="F60056" s="1"/>
    </row>
    <row r="60057" spans="6:6" x14ac:dyDescent="0.25">
      <c r="F60057" s="1"/>
    </row>
    <row r="60058" spans="6:6" x14ac:dyDescent="0.25">
      <c r="F60058" s="1"/>
    </row>
    <row r="60059" spans="6:6" x14ac:dyDescent="0.25">
      <c r="F60059" s="1"/>
    </row>
    <row r="60060" spans="6:6" x14ac:dyDescent="0.25">
      <c r="F60060" s="1"/>
    </row>
    <row r="60061" spans="6:6" x14ac:dyDescent="0.25">
      <c r="F60061" s="1"/>
    </row>
    <row r="60062" spans="6:6" x14ac:dyDescent="0.25">
      <c r="F60062" s="1"/>
    </row>
    <row r="60063" spans="6:6" x14ac:dyDescent="0.25">
      <c r="F60063" s="1"/>
    </row>
    <row r="60064" spans="6:6" x14ac:dyDescent="0.25">
      <c r="F60064" s="1"/>
    </row>
    <row r="60065" spans="6:6" x14ac:dyDescent="0.25">
      <c r="F60065" s="1"/>
    </row>
    <row r="60066" spans="6:6" x14ac:dyDescent="0.25">
      <c r="F60066" s="1"/>
    </row>
    <row r="60067" spans="6:6" x14ac:dyDescent="0.25">
      <c r="F60067" s="1"/>
    </row>
    <row r="60068" spans="6:6" x14ac:dyDescent="0.25">
      <c r="F60068" s="1"/>
    </row>
    <row r="60069" spans="6:6" x14ac:dyDescent="0.25">
      <c r="F60069" s="1"/>
    </row>
    <row r="60070" spans="6:6" x14ac:dyDescent="0.25">
      <c r="F60070" s="1"/>
    </row>
    <row r="60071" spans="6:6" x14ac:dyDescent="0.25">
      <c r="F60071" s="1"/>
    </row>
    <row r="60072" spans="6:6" x14ac:dyDescent="0.25">
      <c r="F60072" s="1"/>
    </row>
    <row r="60073" spans="6:6" x14ac:dyDescent="0.25">
      <c r="F60073" s="1"/>
    </row>
    <row r="60074" spans="6:6" x14ac:dyDescent="0.25">
      <c r="F60074" s="1"/>
    </row>
    <row r="60075" spans="6:6" x14ac:dyDescent="0.25">
      <c r="F60075" s="1"/>
    </row>
    <row r="60076" spans="6:6" x14ac:dyDescent="0.25">
      <c r="F60076" s="1"/>
    </row>
    <row r="60077" spans="6:6" x14ac:dyDescent="0.25">
      <c r="F60077" s="1"/>
    </row>
    <row r="60078" spans="6:6" x14ac:dyDescent="0.25">
      <c r="F60078" s="1"/>
    </row>
    <row r="60079" spans="6:6" x14ac:dyDescent="0.25">
      <c r="F60079" s="1"/>
    </row>
    <row r="60080" spans="6:6" x14ac:dyDescent="0.25">
      <c r="F60080" s="1"/>
    </row>
    <row r="60081" spans="6:6" x14ac:dyDescent="0.25">
      <c r="F60081" s="1"/>
    </row>
    <row r="60082" spans="6:6" x14ac:dyDescent="0.25">
      <c r="F60082" s="1"/>
    </row>
    <row r="60083" spans="6:6" x14ac:dyDescent="0.25">
      <c r="F60083" s="1"/>
    </row>
    <row r="60084" spans="6:6" x14ac:dyDescent="0.25">
      <c r="F60084" s="1"/>
    </row>
    <row r="60085" spans="6:6" x14ac:dyDescent="0.25">
      <c r="F60085" s="1"/>
    </row>
    <row r="60086" spans="6:6" x14ac:dyDescent="0.25">
      <c r="F60086" s="1"/>
    </row>
    <row r="60087" spans="6:6" x14ac:dyDescent="0.25">
      <c r="F60087" s="1"/>
    </row>
    <row r="60088" spans="6:6" x14ac:dyDescent="0.25">
      <c r="F60088" s="1"/>
    </row>
    <row r="60089" spans="6:6" x14ac:dyDescent="0.25">
      <c r="F60089" s="1"/>
    </row>
    <row r="60090" spans="6:6" x14ac:dyDescent="0.25">
      <c r="F60090" s="1"/>
    </row>
    <row r="60091" spans="6:6" x14ac:dyDescent="0.25">
      <c r="F60091" s="1"/>
    </row>
    <row r="60092" spans="6:6" x14ac:dyDescent="0.25">
      <c r="F60092" s="1"/>
    </row>
    <row r="60093" spans="6:6" x14ac:dyDescent="0.25">
      <c r="F60093" s="1"/>
    </row>
    <row r="60094" spans="6:6" x14ac:dyDescent="0.25">
      <c r="F60094" s="1"/>
    </row>
    <row r="60095" spans="6:6" x14ac:dyDescent="0.25">
      <c r="F60095" s="1"/>
    </row>
    <row r="60096" spans="6:6" x14ac:dyDescent="0.25">
      <c r="F60096" s="1"/>
    </row>
    <row r="60097" spans="6:6" x14ac:dyDescent="0.25">
      <c r="F60097" s="1"/>
    </row>
    <row r="60098" spans="6:6" x14ac:dyDescent="0.25">
      <c r="F60098" s="1"/>
    </row>
    <row r="60099" spans="6:6" x14ac:dyDescent="0.25">
      <c r="F60099" s="1"/>
    </row>
    <row r="60100" spans="6:6" x14ac:dyDescent="0.25">
      <c r="F60100" s="1"/>
    </row>
    <row r="60101" spans="6:6" x14ac:dyDescent="0.25">
      <c r="F60101" s="1"/>
    </row>
    <row r="60102" spans="6:6" x14ac:dyDescent="0.25">
      <c r="F60102" s="1"/>
    </row>
    <row r="60103" spans="6:6" x14ac:dyDescent="0.25">
      <c r="F60103" s="1"/>
    </row>
    <row r="60104" spans="6:6" x14ac:dyDescent="0.25">
      <c r="F60104" s="1"/>
    </row>
    <row r="60105" spans="6:6" x14ac:dyDescent="0.25">
      <c r="F60105" s="1"/>
    </row>
    <row r="60106" spans="6:6" x14ac:dyDescent="0.25">
      <c r="F60106" s="1"/>
    </row>
    <row r="60107" spans="6:6" x14ac:dyDescent="0.25">
      <c r="F60107" s="1"/>
    </row>
    <row r="60108" spans="6:6" x14ac:dyDescent="0.25">
      <c r="F60108" s="1"/>
    </row>
    <row r="60109" spans="6:6" x14ac:dyDescent="0.25">
      <c r="F60109" s="1"/>
    </row>
    <row r="60110" spans="6:6" x14ac:dyDescent="0.25">
      <c r="F60110" s="1"/>
    </row>
    <row r="60111" spans="6:6" x14ac:dyDescent="0.25">
      <c r="F60111" s="1"/>
    </row>
    <row r="60112" spans="6:6" x14ac:dyDescent="0.25">
      <c r="F60112" s="1"/>
    </row>
    <row r="60113" spans="6:6" x14ac:dyDescent="0.25">
      <c r="F60113" s="1"/>
    </row>
    <row r="60114" spans="6:6" x14ac:dyDescent="0.25">
      <c r="F60114" s="1"/>
    </row>
    <row r="60115" spans="6:6" x14ac:dyDescent="0.25">
      <c r="F60115" s="1"/>
    </row>
    <row r="60116" spans="6:6" x14ac:dyDescent="0.25">
      <c r="F60116" s="1"/>
    </row>
    <row r="60117" spans="6:6" x14ac:dyDescent="0.25">
      <c r="F60117" s="1"/>
    </row>
    <row r="60118" spans="6:6" x14ac:dyDescent="0.25">
      <c r="F60118" s="1"/>
    </row>
    <row r="60119" spans="6:6" x14ac:dyDescent="0.25">
      <c r="F60119" s="1"/>
    </row>
    <row r="60120" spans="6:6" x14ac:dyDescent="0.25">
      <c r="F60120" s="1"/>
    </row>
    <row r="60121" spans="6:6" x14ac:dyDescent="0.25">
      <c r="F60121" s="1"/>
    </row>
    <row r="60122" spans="6:6" x14ac:dyDescent="0.25">
      <c r="F60122" s="1"/>
    </row>
    <row r="60123" spans="6:6" x14ac:dyDescent="0.25">
      <c r="F60123" s="1"/>
    </row>
    <row r="60124" spans="6:6" x14ac:dyDescent="0.25">
      <c r="F60124" s="1"/>
    </row>
    <row r="60125" spans="6:6" x14ac:dyDescent="0.25">
      <c r="F60125" s="1"/>
    </row>
    <row r="60126" spans="6:6" x14ac:dyDescent="0.25">
      <c r="F60126" s="1"/>
    </row>
    <row r="60127" spans="6:6" x14ac:dyDescent="0.25">
      <c r="F60127" s="1"/>
    </row>
    <row r="60128" spans="6:6" x14ac:dyDescent="0.25">
      <c r="F60128" s="1"/>
    </row>
    <row r="60129" spans="6:6" x14ac:dyDescent="0.25">
      <c r="F60129" s="1"/>
    </row>
    <row r="60130" spans="6:6" x14ac:dyDescent="0.25">
      <c r="F60130" s="1"/>
    </row>
    <row r="60131" spans="6:6" x14ac:dyDescent="0.25">
      <c r="F60131" s="1"/>
    </row>
    <row r="60132" spans="6:6" x14ac:dyDescent="0.25">
      <c r="F60132" s="1"/>
    </row>
    <row r="60133" spans="6:6" x14ac:dyDescent="0.25">
      <c r="F60133" s="1"/>
    </row>
    <row r="60134" spans="6:6" x14ac:dyDescent="0.25">
      <c r="F60134" s="1"/>
    </row>
    <row r="60135" spans="6:6" x14ac:dyDescent="0.25">
      <c r="F60135" s="1"/>
    </row>
    <row r="60136" spans="6:6" x14ac:dyDescent="0.25">
      <c r="F60136" s="1"/>
    </row>
    <row r="60137" spans="6:6" x14ac:dyDescent="0.25">
      <c r="F60137" s="1"/>
    </row>
    <row r="60138" spans="6:6" x14ac:dyDescent="0.25">
      <c r="F60138" s="1"/>
    </row>
    <row r="60139" spans="6:6" x14ac:dyDescent="0.25">
      <c r="F60139" s="1"/>
    </row>
    <row r="60140" spans="6:6" x14ac:dyDescent="0.25">
      <c r="F60140" s="1"/>
    </row>
    <row r="60141" spans="6:6" x14ac:dyDescent="0.25">
      <c r="F60141" s="1"/>
    </row>
    <row r="60142" spans="6:6" x14ac:dyDescent="0.25">
      <c r="F60142" s="1"/>
    </row>
    <row r="60143" spans="6:6" x14ac:dyDescent="0.25">
      <c r="F60143" s="1"/>
    </row>
    <row r="60144" spans="6:6" x14ac:dyDescent="0.25">
      <c r="F60144" s="1"/>
    </row>
    <row r="60145" spans="6:6" x14ac:dyDescent="0.25">
      <c r="F60145" s="1"/>
    </row>
    <row r="60146" spans="6:6" x14ac:dyDescent="0.25">
      <c r="F60146" s="1"/>
    </row>
    <row r="60147" spans="6:6" x14ac:dyDescent="0.25">
      <c r="F60147" s="1"/>
    </row>
    <row r="60148" spans="6:6" x14ac:dyDescent="0.25">
      <c r="F60148" s="1"/>
    </row>
    <row r="60149" spans="6:6" x14ac:dyDescent="0.25">
      <c r="F60149" s="1"/>
    </row>
    <row r="60150" spans="6:6" x14ac:dyDescent="0.25">
      <c r="F60150" s="1"/>
    </row>
    <row r="60151" spans="6:6" x14ac:dyDescent="0.25">
      <c r="F60151" s="1"/>
    </row>
    <row r="60152" spans="6:6" x14ac:dyDescent="0.25">
      <c r="F60152" s="1"/>
    </row>
    <row r="60153" spans="6:6" x14ac:dyDescent="0.25">
      <c r="F60153" s="1"/>
    </row>
    <row r="60154" spans="6:6" x14ac:dyDescent="0.25">
      <c r="F60154" s="1"/>
    </row>
    <row r="60155" spans="6:6" x14ac:dyDescent="0.25">
      <c r="F60155" s="1"/>
    </row>
    <row r="60156" spans="6:6" x14ac:dyDescent="0.25">
      <c r="F60156" s="1"/>
    </row>
    <row r="60157" spans="6:6" x14ac:dyDescent="0.25">
      <c r="F60157" s="1"/>
    </row>
    <row r="60158" spans="6:6" x14ac:dyDescent="0.25">
      <c r="F60158" s="1"/>
    </row>
    <row r="60159" spans="6:6" x14ac:dyDescent="0.25">
      <c r="F60159" s="1"/>
    </row>
    <row r="60160" spans="6:6" x14ac:dyDescent="0.25">
      <c r="F60160" s="1"/>
    </row>
    <row r="60161" spans="6:6" x14ac:dyDescent="0.25">
      <c r="F60161" s="1"/>
    </row>
    <row r="60162" spans="6:6" x14ac:dyDescent="0.25">
      <c r="F60162" s="1"/>
    </row>
    <row r="60163" spans="6:6" x14ac:dyDescent="0.25">
      <c r="F60163" s="1"/>
    </row>
    <row r="60164" spans="6:6" x14ac:dyDescent="0.25">
      <c r="F60164" s="1"/>
    </row>
    <row r="60165" spans="6:6" x14ac:dyDescent="0.25">
      <c r="F60165" s="1"/>
    </row>
    <row r="60166" spans="6:6" x14ac:dyDescent="0.25">
      <c r="F60166" s="1"/>
    </row>
    <row r="60167" spans="6:6" x14ac:dyDescent="0.25">
      <c r="F60167" s="1"/>
    </row>
    <row r="60168" spans="6:6" x14ac:dyDescent="0.25">
      <c r="F60168" s="1"/>
    </row>
    <row r="60169" spans="6:6" x14ac:dyDescent="0.25">
      <c r="F60169" s="1"/>
    </row>
    <row r="60170" spans="6:6" x14ac:dyDescent="0.25">
      <c r="F60170" s="1"/>
    </row>
    <row r="60171" spans="6:6" x14ac:dyDescent="0.25">
      <c r="F60171" s="1"/>
    </row>
    <row r="60172" spans="6:6" x14ac:dyDescent="0.25">
      <c r="F60172" s="1"/>
    </row>
    <row r="60173" spans="6:6" x14ac:dyDescent="0.25">
      <c r="F60173" s="1"/>
    </row>
    <row r="60174" spans="6:6" x14ac:dyDescent="0.25">
      <c r="F60174" s="1"/>
    </row>
    <row r="60175" spans="6:6" x14ac:dyDescent="0.25">
      <c r="F60175" s="1"/>
    </row>
    <row r="60176" spans="6:6" x14ac:dyDescent="0.25">
      <c r="F60176" s="1"/>
    </row>
    <row r="60177" spans="6:6" x14ac:dyDescent="0.25">
      <c r="F60177" s="1"/>
    </row>
    <row r="60178" spans="6:6" x14ac:dyDescent="0.25">
      <c r="F60178" s="1"/>
    </row>
    <row r="60179" spans="6:6" x14ac:dyDescent="0.25">
      <c r="F60179" s="1"/>
    </row>
    <row r="60180" spans="6:6" x14ac:dyDescent="0.25">
      <c r="F60180" s="1"/>
    </row>
    <row r="60181" spans="6:6" x14ac:dyDescent="0.25">
      <c r="F60181" s="1"/>
    </row>
    <row r="60182" spans="6:6" x14ac:dyDescent="0.25">
      <c r="F60182" s="1"/>
    </row>
    <row r="60183" spans="6:6" x14ac:dyDescent="0.25">
      <c r="F60183" s="1"/>
    </row>
    <row r="60184" spans="6:6" x14ac:dyDescent="0.25">
      <c r="F60184" s="1"/>
    </row>
    <row r="60185" spans="6:6" x14ac:dyDescent="0.25">
      <c r="F60185" s="1"/>
    </row>
    <row r="60186" spans="6:6" x14ac:dyDescent="0.25">
      <c r="F60186" s="1"/>
    </row>
    <row r="60187" spans="6:6" x14ac:dyDescent="0.25">
      <c r="F60187" s="1"/>
    </row>
    <row r="60188" spans="6:6" x14ac:dyDescent="0.25">
      <c r="F60188" s="1"/>
    </row>
    <row r="60189" spans="6:6" x14ac:dyDescent="0.25">
      <c r="F60189" s="1"/>
    </row>
    <row r="60190" spans="6:6" x14ac:dyDescent="0.25">
      <c r="F60190" s="1"/>
    </row>
    <row r="60191" spans="6:6" x14ac:dyDescent="0.25">
      <c r="F60191" s="1"/>
    </row>
    <row r="60192" spans="6:6" x14ac:dyDescent="0.25">
      <c r="F60192" s="1"/>
    </row>
    <row r="60193" spans="6:6" x14ac:dyDescent="0.25">
      <c r="F60193" s="1"/>
    </row>
    <row r="60194" spans="6:6" x14ac:dyDescent="0.25">
      <c r="F60194" s="1"/>
    </row>
    <row r="60195" spans="6:6" x14ac:dyDescent="0.25">
      <c r="F60195" s="1"/>
    </row>
    <row r="60196" spans="6:6" x14ac:dyDescent="0.25">
      <c r="F60196" s="1"/>
    </row>
    <row r="60197" spans="6:6" x14ac:dyDescent="0.25">
      <c r="F60197" s="1"/>
    </row>
    <row r="60198" spans="6:6" x14ac:dyDescent="0.25">
      <c r="F60198" s="1"/>
    </row>
    <row r="60199" spans="6:6" x14ac:dyDescent="0.25">
      <c r="F60199" s="1"/>
    </row>
    <row r="60200" spans="6:6" x14ac:dyDescent="0.25">
      <c r="F60200" s="1"/>
    </row>
    <row r="60201" spans="6:6" x14ac:dyDescent="0.25">
      <c r="F60201" s="1"/>
    </row>
    <row r="60202" spans="6:6" x14ac:dyDescent="0.25">
      <c r="F60202" s="1"/>
    </row>
    <row r="60203" spans="6:6" x14ac:dyDescent="0.25">
      <c r="F60203" s="1"/>
    </row>
    <row r="60204" spans="6:6" x14ac:dyDescent="0.25">
      <c r="F60204" s="1"/>
    </row>
    <row r="60205" spans="6:6" x14ac:dyDescent="0.25">
      <c r="F60205" s="1"/>
    </row>
    <row r="60206" spans="6:6" x14ac:dyDescent="0.25">
      <c r="F60206" s="1"/>
    </row>
    <row r="60207" spans="6:6" x14ac:dyDescent="0.25">
      <c r="F60207" s="1"/>
    </row>
    <row r="60208" spans="6:6" x14ac:dyDescent="0.25">
      <c r="F60208" s="1"/>
    </row>
    <row r="60209" spans="6:6" x14ac:dyDescent="0.25">
      <c r="F60209" s="1"/>
    </row>
    <row r="60210" spans="6:6" x14ac:dyDescent="0.25">
      <c r="F60210" s="1"/>
    </row>
    <row r="60211" spans="6:6" x14ac:dyDescent="0.25">
      <c r="F60211" s="1"/>
    </row>
    <row r="60212" spans="6:6" x14ac:dyDescent="0.25">
      <c r="F60212" s="1"/>
    </row>
    <row r="60213" spans="6:6" x14ac:dyDescent="0.25">
      <c r="F60213" s="1"/>
    </row>
    <row r="60214" spans="6:6" x14ac:dyDescent="0.25">
      <c r="F60214" s="1"/>
    </row>
    <row r="60215" spans="6:6" x14ac:dyDescent="0.25">
      <c r="F60215" s="1"/>
    </row>
    <row r="60216" spans="6:6" x14ac:dyDescent="0.25">
      <c r="F60216" s="1"/>
    </row>
    <row r="60217" spans="6:6" x14ac:dyDescent="0.25">
      <c r="F60217" s="1"/>
    </row>
    <row r="60218" spans="6:6" x14ac:dyDescent="0.25">
      <c r="F60218" s="1"/>
    </row>
    <row r="60219" spans="6:6" x14ac:dyDescent="0.25">
      <c r="F60219" s="1"/>
    </row>
    <row r="60220" spans="6:6" x14ac:dyDescent="0.25">
      <c r="F60220" s="1"/>
    </row>
    <row r="60221" spans="6:6" x14ac:dyDescent="0.25">
      <c r="F60221" s="1"/>
    </row>
    <row r="60222" spans="6:6" x14ac:dyDescent="0.25">
      <c r="F60222" s="1"/>
    </row>
    <row r="60223" spans="6:6" x14ac:dyDescent="0.25">
      <c r="F60223" s="1"/>
    </row>
    <row r="60224" spans="6:6" x14ac:dyDescent="0.25">
      <c r="F60224" s="1"/>
    </row>
    <row r="60225" spans="6:6" x14ac:dyDescent="0.25">
      <c r="F60225" s="1"/>
    </row>
    <row r="60226" spans="6:6" x14ac:dyDescent="0.25">
      <c r="F60226" s="1"/>
    </row>
    <row r="60227" spans="6:6" x14ac:dyDescent="0.25">
      <c r="F60227" s="1"/>
    </row>
    <row r="60228" spans="6:6" x14ac:dyDescent="0.25">
      <c r="F60228" s="1"/>
    </row>
    <row r="60229" spans="6:6" x14ac:dyDescent="0.25">
      <c r="F60229" s="1"/>
    </row>
    <row r="60230" spans="6:6" x14ac:dyDescent="0.25">
      <c r="F60230" s="1"/>
    </row>
    <row r="60231" spans="6:6" x14ac:dyDescent="0.25">
      <c r="F60231" s="1"/>
    </row>
    <row r="60232" spans="6:6" x14ac:dyDescent="0.25">
      <c r="F60232" s="1"/>
    </row>
    <row r="60233" spans="6:6" x14ac:dyDescent="0.25">
      <c r="F60233" s="1"/>
    </row>
    <row r="60234" spans="6:6" x14ac:dyDescent="0.25">
      <c r="F60234" s="1"/>
    </row>
    <row r="60235" spans="6:6" x14ac:dyDescent="0.25">
      <c r="F60235" s="1"/>
    </row>
    <row r="60236" spans="6:6" x14ac:dyDescent="0.25">
      <c r="F60236" s="1"/>
    </row>
    <row r="60237" spans="6:6" x14ac:dyDescent="0.25">
      <c r="F60237" s="1"/>
    </row>
    <row r="60238" spans="6:6" x14ac:dyDescent="0.25">
      <c r="F60238" s="1"/>
    </row>
    <row r="60239" spans="6:6" x14ac:dyDescent="0.25">
      <c r="F60239" s="1"/>
    </row>
    <row r="60240" spans="6:6" x14ac:dyDescent="0.25">
      <c r="F60240" s="1"/>
    </row>
    <row r="60241" spans="6:6" x14ac:dyDescent="0.25">
      <c r="F60241" s="1"/>
    </row>
    <row r="60242" spans="6:6" x14ac:dyDescent="0.25">
      <c r="F60242" s="1"/>
    </row>
    <row r="60243" spans="6:6" x14ac:dyDescent="0.25">
      <c r="F60243" s="1"/>
    </row>
    <row r="60244" spans="6:6" x14ac:dyDescent="0.25">
      <c r="F60244" s="1"/>
    </row>
    <row r="60245" spans="6:6" x14ac:dyDescent="0.25">
      <c r="F60245" s="1"/>
    </row>
    <row r="60246" spans="6:6" x14ac:dyDescent="0.25">
      <c r="F60246" s="1"/>
    </row>
    <row r="60247" spans="6:6" x14ac:dyDescent="0.25">
      <c r="F60247" s="1"/>
    </row>
    <row r="60248" spans="6:6" x14ac:dyDescent="0.25">
      <c r="F60248" s="1"/>
    </row>
    <row r="60249" spans="6:6" x14ac:dyDescent="0.25">
      <c r="F60249" s="1"/>
    </row>
    <row r="60250" spans="6:6" x14ac:dyDescent="0.25">
      <c r="F60250" s="1"/>
    </row>
    <row r="60251" spans="6:6" x14ac:dyDescent="0.25">
      <c r="F60251" s="1"/>
    </row>
    <row r="60252" spans="6:6" x14ac:dyDescent="0.25">
      <c r="F60252" s="1"/>
    </row>
    <row r="60253" spans="6:6" x14ac:dyDescent="0.25">
      <c r="F60253" s="1"/>
    </row>
    <row r="60254" spans="6:6" x14ac:dyDescent="0.25">
      <c r="F60254" s="1"/>
    </row>
    <row r="60255" spans="6:6" x14ac:dyDescent="0.25">
      <c r="F60255" s="1"/>
    </row>
    <row r="60256" spans="6:6" x14ac:dyDescent="0.25">
      <c r="F60256" s="1"/>
    </row>
    <row r="60257" spans="6:6" x14ac:dyDescent="0.25">
      <c r="F60257" s="1"/>
    </row>
    <row r="60258" spans="6:6" x14ac:dyDescent="0.25">
      <c r="F60258" s="1"/>
    </row>
    <row r="60259" spans="6:6" x14ac:dyDescent="0.25">
      <c r="F60259" s="1"/>
    </row>
    <row r="60260" spans="6:6" x14ac:dyDescent="0.25">
      <c r="F60260" s="1"/>
    </row>
    <row r="60261" spans="6:6" x14ac:dyDescent="0.25">
      <c r="F60261" s="1"/>
    </row>
    <row r="60262" spans="6:6" x14ac:dyDescent="0.25">
      <c r="F60262" s="1"/>
    </row>
    <row r="60263" spans="6:6" x14ac:dyDescent="0.25">
      <c r="F60263" s="1"/>
    </row>
    <row r="60264" spans="6:6" x14ac:dyDescent="0.25">
      <c r="F60264" s="1"/>
    </row>
    <row r="60265" spans="6:6" x14ac:dyDescent="0.25">
      <c r="F60265" s="1"/>
    </row>
    <row r="60266" spans="6:6" x14ac:dyDescent="0.25">
      <c r="F60266" s="1"/>
    </row>
    <row r="60267" spans="6:6" x14ac:dyDescent="0.25">
      <c r="F60267" s="1"/>
    </row>
    <row r="60268" spans="6:6" x14ac:dyDescent="0.25">
      <c r="F60268" s="1"/>
    </row>
    <row r="60269" spans="6:6" x14ac:dyDescent="0.25">
      <c r="F60269" s="1"/>
    </row>
    <row r="60270" spans="6:6" x14ac:dyDescent="0.25">
      <c r="F60270" s="1"/>
    </row>
    <row r="60271" spans="6:6" x14ac:dyDescent="0.25">
      <c r="F60271" s="1"/>
    </row>
    <row r="60272" spans="6:6" x14ac:dyDescent="0.25">
      <c r="F60272" s="1"/>
    </row>
    <row r="60273" spans="6:6" x14ac:dyDescent="0.25">
      <c r="F60273" s="1"/>
    </row>
    <row r="60274" spans="6:6" x14ac:dyDescent="0.25">
      <c r="F60274" s="1"/>
    </row>
    <row r="60275" spans="6:6" x14ac:dyDescent="0.25">
      <c r="F60275" s="1"/>
    </row>
    <row r="60276" spans="6:6" x14ac:dyDescent="0.25">
      <c r="F60276" s="1"/>
    </row>
    <row r="60277" spans="6:6" x14ac:dyDescent="0.25">
      <c r="F60277" s="1"/>
    </row>
    <row r="60278" spans="6:6" x14ac:dyDescent="0.25">
      <c r="F60278" s="1"/>
    </row>
    <row r="60279" spans="6:6" x14ac:dyDescent="0.25">
      <c r="F60279" s="1"/>
    </row>
    <row r="60280" spans="6:6" x14ac:dyDescent="0.25">
      <c r="F60280" s="1"/>
    </row>
    <row r="60281" spans="6:6" x14ac:dyDescent="0.25">
      <c r="F60281" s="1"/>
    </row>
    <row r="60282" spans="6:6" x14ac:dyDescent="0.25">
      <c r="F60282" s="1"/>
    </row>
    <row r="60283" spans="6:6" x14ac:dyDescent="0.25">
      <c r="F60283" s="1"/>
    </row>
    <row r="60284" spans="6:6" x14ac:dyDescent="0.25">
      <c r="F60284" s="1"/>
    </row>
    <row r="60285" spans="6:6" x14ac:dyDescent="0.25">
      <c r="F60285" s="1"/>
    </row>
    <row r="60286" spans="6:6" x14ac:dyDescent="0.25">
      <c r="F60286" s="1"/>
    </row>
    <row r="60287" spans="6:6" x14ac:dyDescent="0.25">
      <c r="F60287" s="1"/>
    </row>
    <row r="60288" spans="6:6" x14ac:dyDescent="0.25">
      <c r="F60288" s="1"/>
    </row>
    <row r="60289" spans="6:6" x14ac:dyDescent="0.25">
      <c r="F60289" s="1"/>
    </row>
    <row r="60290" spans="6:6" x14ac:dyDescent="0.25">
      <c r="F60290" s="1"/>
    </row>
    <row r="60291" spans="6:6" x14ac:dyDescent="0.25">
      <c r="F60291" s="1"/>
    </row>
    <row r="60292" spans="6:6" x14ac:dyDescent="0.25">
      <c r="F60292" s="1"/>
    </row>
    <row r="60293" spans="6:6" x14ac:dyDescent="0.25">
      <c r="F60293" s="1"/>
    </row>
    <row r="60294" spans="6:6" x14ac:dyDescent="0.25">
      <c r="F60294" s="1"/>
    </row>
    <row r="60295" spans="6:6" x14ac:dyDescent="0.25">
      <c r="F60295" s="1"/>
    </row>
    <row r="60296" spans="6:6" x14ac:dyDescent="0.25">
      <c r="F60296" s="1"/>
    </row>
    <row r="60297" spans="6:6" x14ac:dyDescent="0.25">
      <c r="F60297" s="1"/>
    </row>
    <row r="60298" spans="6:6" x14ac:dyDescent="0.25">
      <c r="F60298" s="1"/>
    </row>
    <row r="60299" spans="6:6" x14ac:dyDescent="0.25">
      <c r="F60299" s="1"/>
    </row>
    <row r="60300" spans="6:6" x14ac:dyDescent="0.25">
      <c r="F60300" s="1"/>
    </row>
    <row r="60301" spans="6:6" x14ac:dyDescent="0.25">
      <c r="F60301" s="1"/>
    </row>
    <row r="60302" spans="6:6" x14ac:dyDescent="0.25">
      <c r="F60302" s="1"/>
    </row>
    <row r="60303" spans="6:6" x14ac:dyDescent="0.25">
      <c r="F60303" s="1"/>
    </row>
    <row r="60304" spans="6:6" x14ac:dyDescent="0.25">
      <c r="F60304" s="1"/>
    </row>
    <row r="60305" spans="6:6" x14ac:dyDescent="0.25">
      <c r="F60305" s="1"/>
    </row>
    <row r="60306" spans="6:6" x14ac:dyDescent="0.25">
      <c r="F60306" s="1"/>
    </row>
    <row r="60307" spans="6:6" x14ac:dyDescent="0.25">
      <c r="F60307" s="1"/>
    </row>
    <row r="60308" spans="6:6" x14ac:dyDescent="0.25">
      <c r="F60308" s="1"/>
    </row>
    <row r="60309" spans="6:6" x14ac:dyDescent="0.25">
      <c r="F60309" s="1"/>
    </row>
    <row r="60310" spans="6:6" x14ac:dyDescent="0.25">
      <c r="F60310" s="1"/>
    </row>
    <row r="60311" spans="6:6" x14ac:dyDescent="0.25">
      <c r="F60311" s="1"/>
    </row>
    <row r="60312" spans="6:6" x14ac:dyDescent="0.25">
      <c r="F60312" s="1"/>
    </row>
    <row r="60313" spans="6:6" x14ac:dyDescent="0.25">
      <c r="F60313" s="1"/>
    </row>
    <row r="60314" spans="6:6" x14ac:dyDescent="0.25">
      <c r="F60314" s="1"/>
    </row>
    <row r="60315" spans="6:6" x14ac:dyDescent="0.25">
      <c r="F60315" s="1"/>
    </row>
    <row r="60316" spans="6:6" x14ac:dyDescent="0.25">
      <c r="F60316" s="1"/>
    </row>
    <row r="60317" spans="6:6" x14ac:dyDescent="0.25">
      <c r="F60317" s="1"/>
    </row>
    <row r="60318" spans="6:6" x14ac:dyDescent="0.25">
      <c r="F60318" s="1"/>
    </row>
    <row r="60319" spans="6:6" x14ac:dyDescent="0.25">
      <c r="F60319" s="1"/>
    </row>
    <row r="60320" spans="6:6" x14ac:dyDescent="0.25">
      <c r="F60320" s="1"/>
    </row>
    <row r="60321" spans="6:6" x14ac:dyDescent="0.25">
      <c r="F60321" s="1"/>
    </row>
    <row r="60322" spans="6:6" x14ac:dyDescent="0.25">
      <c r="F60322" s="1"/>
    </row>
    <row r="60323" spans="6:6" x14ac:dyDescent="0.25">
      <c r="F60323" s="1"/>
    </row>
    <row r="60324" spans="6:6" x14ac:dyDescent="0.25">
      <c r="F60324" s="1"/>
    </row>
    <row r="60325" spans="6:6" x14ac:dyDescent="0.25">
      <c r="F60325" s="1"/>
    </row>
    <row r="60326" spans="6:6" x14ac:dyDescent="0.25">
      <c r="F60326" s="1"/>
    </row>
    <row r="60327" spans="6:6" x14ac:dyDescent="0.25">
      <c r="F60327" s="1"/>
    </row>
    <row r="60328" spans="6:6" x14ac:dyDescent="0.25">
      <c r="F60328" s="1"/>
    </row>
    <row r="60329" spans="6:6" x14ac:dyDescent="0.25">
      <c r="F60329" s="1"/>
    </row>
    <row r="60330" spans="6:6" x14ac:dyDescent="0.25">
      <c r="F60330" s="1"/>
    </row>
    <row r="60331" spans="6:6" x14ac:dyDescent="0.25">
      <c r="F60331" s="1"/>
    </row>
    <row r="60332" spans="6:6" x14ac:dyDescent="0.25">
      <c r="F60332" s="1"/>
    </row>
    <row r="60333" spans="6:6" x14ac:dyDescent="0.25">
      <c r="F60333" s="1"/>
    </row>
    <row r="60334" spans="6:6" x14ac:dyDescent="0.25">
      <c r="F60334" s="1"/>
    </row>
    <row r="60335" spans="6:6" x14ac:dyDescent="0.25">
      <c r="F60335" s="1"/>
    </row>
    <row r="60336" spans="6:6" x14ac:dyDescent="0.25">
      <c r="F60336" s="1"/>
    </row>
    <row r="60337" spans="6:6" x14ac:dyDescent="0.25">
      <c r="F60337" s="1"/>
    </row>
    <row r="60338" spans="6:6" x14ac:dyDescent="0.25">
      <c r="F60338" s="1"/>
    </row>
    <row r="60339" spans="6:6" x14ac:dyDescent="0.25">
      <c r="F60339" s="1"/>
    </row>
    <row r="60340" spans="6:6" x14ac:dyDescent="0.25">
      <c r="F60340" s="1"/>
    </row>
    <row r="60341" spans="6:6" x14ac:dyDescent="0.25">
      <c r="F60341" s="1"/>
    </row>
    <row r="60342" spans="6:6" x14ac:dyDescent="0.25">
      <c r="F60342" s="1"/>
    </row>
    <row r="60343" spans="6:6" x14ac:dyDescent="0.25">
      <c r="F60343" s="1"/>
    </row>
    <row r="60344" spans="6:6" x14ac:dyDescent="0.25">
      <c r="F60344" s="1"/>
    </row>
    <row r="60345" spans="6:6" x14ac:dyDescent="0.25">
      <c r="F60345" s="1"/>
    </row>
    <row r="60346" spans="6:6" x14ac:dyDescent="0.25">
      <c r="F60346" s="1"/>
    </row>
    <row r="60347" spans="6:6" x14ac:dyDescent="0.25">
      <c r="F60347" s="1"/>
    </row>
    <row r="60348" spans="6:6" x14ac:dyDescent="0.25">
      <c r="F60348" s="1"/>
    </row>
    <row r="60349" spans="6:6" x14ac:dyDescent="0.25">
      <c r="F60349" s="1"/>
    </row>
    <row r="60350" spans="6:6" x14ac:dyDescent="0.25">
      <c r="F60350" s="1"/>
    </row>
    <row r="60351" spans="6:6" x14ac:dyDescent="0.25">
      <c r="F60351" s="1"/>
    </row>
    <row r="60352" spans="6:6" x14ac:dyDescent="0.25">
      <c r="F60352" s="1"/>
    </row>
    <row r="60353" spans="6:6" x14ac:dyDescent="0.25">
      <c r="F60353" s="1"/>
    </row>
    <row r="60354" spans="6:6" x14ac:dyDescent="0.25">
      <c r="F60354" s="1"/>
    </row>
    <row r="60355" spans="6:6" x14ac:dyDescent="0.25">
      <c r="F60355" s="1"/>
    </row>
    <row r="60356" spans="6:6" x14ac:dyDescent="0.25">
      <c r="F60356" s="1"/>
    </row>
    <row r="60357" spans="6:6" x14ac:dyDescent="0.25">
      <c r="F60357" s="1"/>
    </row>
    <row r="60358" spans="6:6" x14ac:dyDescent="0.25">
      <c r="F60358" s="1"/>
    </row>
    <row r="60359" spans="6:6" x14ac:dyDescent="0.25">
      <c r="F60359" s="1"/>
    </row>
    <row r="60360" spans="6:6" x14ac:dyDescent="0.25">
      <c r="F60360" s="1"/>
    </row>
    <row r="60361" spans="6:6" x14ac:dyDescent="0.25">
      <c r="F60361" s="1"/>
    </row>
    <row r="60362" spans="6:6" x14ac:dyDescent="0.25">
      <c r="F60362" s="1"/>
    </row>
    <row r="60363" spans="6:6" x14ac:dyDescent="0.25">
      <c r="F60363" s="1"/>
    </row>
    <row r="60364" spans="6:6" x14ac:dyDescent="0.25">
      <c r="F60364" s="1"/>
    </row>
    <row r="60365" spans="6:6" x14ac:dyDescent="0.25">
      <c r="F60365" s="1"/>
    </row>
    <row r="60366" spans="6:6" x14ac:dyDescent="0.25">
      <c r="F60366" s="1"/>
    </row>
    <row r="60367" spans="6:6" x14ac:dyDescent="0.25">
      <c r="F60367" s="1"/>
    </row>
    <row r="60368" spans="6:6" x14ac:dyDescent="0.25">
      <c r="F60368" s="1"/>
    </row>
    <row r="60369" spans="6:6" x14ac:dyDescent="0.25">
      <c r="F60369" s="1"/>
    </row>
    <row r="60370" spans="6:6" x14ac:dyDescent="0.25">
      <c r="F60370" s="1"/>
    </row>
    <row r="60371" spans="6:6" x14ac:dyDescent="0.25">
      <c r="F60371" s="1"/>
    </row>
    <row r="60372" spans="6:6" x14ac:dyDescent="0.25">
      <c r="F60372" s="1"/>
    </row>
    <row r="60373" spans="6:6" x14ac:dyDescent="0.25">
      <c r="F60373" s="1"/>
    </row>
    <row r="60374" spans="6:6" x14ac:dyDescent="0.25">
      <c r="F60374" s="1"/>
    </row>
    <row r="60375" spans="6:6" x14ac:dyDescent="0.25">
      <c r="F60375" s="1"/>
    </row>
    <row r="60376" spans="6:6" x14ac:dyDescent="0.25">
      <c r="F60376" s="1"/>
    </row>
    <row r="60377" spans="6:6" x14ac:dyDescent="0.25">
      <c r="F60377" s="1"/>
    </row>
    <row r="60378" spans="6:6" x14ac:dyDescent="0.25">
      <c r="F60378" s="1"/>
    </row>
    <row r="60379" spans="6:6" x14ac:dyDescent="0.25">
      <c r="F60379" s="1"/>
    </row>
    <row r="60380" spans="6:6" x14ac:dyDescent="0.25">
      <c r="F60380" s="1"/>
    </row>
    <row r="60381" spans="6:6" x14ac:dyDescent="0.25">
      <c r="F60381" s="1"/>
    </row>
    <row r="60382" spans="6:6" x14ac:dyDescent="0.25">
      <c r="F60382" s="1"/>
    </row>
    <row r="60383" spans="6:6" x14ac:dyDescent="0.25">
      <c r="F60383" s="1"/>
    </row>
    <row r="60384" spans="6:6" x14ac:dyDescent="0.25">
      <c r="F60384" s="1"/>
    </row>
    <row r="60385" spans="6:6" x14ac:dyDescent="0.25">
      <c r="F60385" s="1"/>
    </row>
    <row r="60386" spans="6:6" x14ac:dyDescent="0.25">
      <c r="F60386" s="1"/>
    </row>
    <row r="60387" spans="6:6" x14ac:dyDescent="0.25">
      <c r="F60387" s="1"/>
    </row>
    <row r="60388" spans="6:6" x14ac:dyDescent="0.25">
      <c r="F60388" s="1"/>
    </row>
    <row r="60389" spans="6:6" x14ac:dyDescent="0.25">
      <c r="F60389" s="1"/>
    </row>
    <row r="60390" spans="6:6" x14ac:dyDescent="0.25">
      <c r="F60390" s="1"/>
    </row>
    <row r="60391" spans="6:6" x14ac:dyDescent="0.25">
      <c r="F60391" s="1"/>
    </row>
    <row r="60392" spans="6:6" x14ac:dyDescent="0.25">
      <c r="F60392" s="1"/>
    </row>
    <row r="60393" spans="6:6" x14ac:dyDescent="0.25">
      <c r="F60393" s="1"/>
    </row>
    <row r="60394" spans="6:6" x14ac:dyDescent="0.25">
      <c r="F60394" s="1"/>
    </row>
    <row r="60395" spans="6:6" x14ac:dyDescent="0.25">
      <c r="F60395" s="1"/>
    </row>
    <row r="60396" spans="6:6" x14ac:dyDescent="0.25">
      <c r="F60396" s="1"/>
    </row>
    <row r="60397" spans="6:6" x14ac:dyDescent="0.25">
      <c r="F60397" s="1"/>
    </row>
    <row r="60398" spans="6:6" x14ac:dyDescent="0.25">
      <c r="F60398" s="1"/>
    </row>
    <row r="60399" spans="6:6" x14ac:dyDescent="0.25">
      <c r="F60399" s="1"/>
    </row>
    <row r="60400" spans="6:6" x14ac:dyDescent="0.25">
      <c r="F60400" s="1"/>
    </row>
    <row r="60401" spans="6:6" x14ac:dyDescent="0.25">
      <c r="F60401" s="1"/>
    </row>
    <row r="60402" spans="6:6" x14ac:dyDescent="0.25">
      <c r="F60402" s="1"/>
    </row>
    <row r="60403" spans="6:6" x14ac:dyDescent="0.25">
      <c r="F60403" s="1"/>
    </row>
    <row r="60404" spans="6:6" x14ac:dyDescent="0.25">
      <c r="F60404" s="1"/>
    </row>
    <row r="60405" spans="6:6" x14ac:dyDescent="0.25">
      <c r="F60405" s="1"/>
    </row>
    <row r="60406" spans="6:6" x14ac:dyDescent="0.25">
      <c r="F60406" s="1"/>
    </row>
    <row r="60407" spans="6:6" x14ac:dyDescent="0.25">
      <c r="F60407" s="1"/>
    </row>
    <row r="60408" spans="6:6" x14ac:dyDescent="0.25">
      <c r="F60408" s="1"/>
    </row>
    <row r="60409" spans="6:6" x14ac:dyDescent="0.25">
      <c r="F60409" s="1"/>
    </row>
    <row r="60410" spans="6:6" x14ac:dyDescent="0.25">
      <c r="F60410" s="1"/>
    </row>
    <row r="60411" spans="6:6" x14ac:dyDescent="0.25">
      <c r="F60411" s="1"/>
    </row>
    <row r="60412" spans="6:6" x14ac:dyDescent="0.25">
      <c r="F60412" s="1"/>
    </row>
    <row r="60413" spans="6:6" x14ac:dyDescent="0.25">
      <c r="F60413" s="1"/>
    </row>
    <row r="60414" spans="6:6" x14ac:dyDescent="0.25">
      <c r="F60414" s="1"/>
    </row>
    <row r="60415" spans="6:6" x14ac:dyDescent="0.25">
      <c r="F60415" s="1"/>
    </row>
    <row r="60416" spans="6:6" x14ac:dyDescent="0.25">
      <c r="F60416" s="1"/>
    </row>
    <row r="60417" spans="6:6" x14ac:dyDescent="0.25">
      <c r="F60417" s="1"/>
    </row>
    <row r="60418" spans="6:6" x14ac:dyDescent="0.25">
      <c r="F60418" s="1"/>
    </row>
    <row r="60419" spans="6:6" x14ac:dyDescent="0.25">
      <c r="F60419" s="1"/>
    </row>
    <row r="60420" spans="6:6" x14ac:dyDescent="0.25">
      <c r="F60420" s="1"/>
    </row>
    <row r="60421" spans="6:6" x14ac:dyDescent="0.25">
      <c r="F60421" s="1"/>
    </row>
    <row r="60422" spans="6:6" x14ac:dyDescent="0.25">
      <c r="F60422" s="1"/>
    </row>
    <row r="60423" spans="6:6" x14ac:dyDescent="0.25">
      <c r="F60423" s="1"/>
    </row>
    <row r="60424" spans="6:6" x14ac:dyDescent="0.25">
      <c r="F60424" s="1"/>
    </row>
    <row r="60425" spans="6:6" x14ac:dyDescent="0.25">
      <c r="F60425" s="1"/>
    </row>
    <row r="60426" spans="6:6" x14ac:dyDescent="0.25">
      <c r="F60426" s="1"/>
    </row>
    <row r="60427" spans="6:6" x14ac:dyDescent="0.25">
      <c r="F60427" s="1"/>
    </row>
    <row r="60428" spans="6:6" x14ac:dyDescent="0.25">
      <c r="F60428" s="1"/>
    </row>
    <row r="60429" spans="6:6" x14ac:dyDescent="0.25">
      <c r="F60429" s="1"/>
    </row>
    <row r="60430" spans="6:6" x14ac:dyDescent="0.25">
      <c r="F60430" s="1"/>
    </row>
    <row r="60431" spans="6:6" x14ac:dyDescent="0.25">
      <c r="F60431" s="1"/>
    </row>
    <row r="60432" spans="6:6" x14ac:dyDescent="0.25">
      <c r="F60432" s="1"/>
    </row>
    <row r="60433" spans="6:6" x14ac:dyDescent="0.25">
      <c r="F60433" s="1"/>
    </row>
    <row r="60434" spans="6:6" x14ac:dyDescent="0.25">
      <c r="F60434" s="1"/>
    </row>
    <row r="60435" spans="6:6" x14ac:dyDescent="0.25">
      <c r="F60435" s="1"/>
    </row>
    <row r="60436" spans="6:6" x14ac:dyDescent="0.25">
      <c r="F60436" s="1"/>
    </row>
    <row r="60437" spans="6:6" x14ac:dyDescent="0.25">
      <c r="F60437" s="1"/>
    </row>
    <row r="60438" spans="6:6" x14ac:dyDescent="0.25">
      <c r="F60438" s="1"/>
    </row>
    <row r="60439" spans="6:6" x14ac:dyDescent="0.25">
      <c r="F60439" s="1"/>
    </row>
    <row r="60440" spans="6:6" x14ac:dyDescent="0.25">
      <c r="F60440" s="1"/>
    </row>
    <row r="60441" spans="6:6" x14ac:dyDescent="0.25">
      <c r="F60441" s="1"/>
    </row>
    <row r="60442" spans="6:6" x14ac:dyDescent="0.25">
      <c r="F60442" s="1"/>
    </row>
    <row r="60443" spans="6:6" x14ac:dyDescent="0.25">
      <c r="F60443" s="1"/>
    </row>
    <row r="60444" spans="6:6" x14ac:dyDescent="0.25">
      <c r="F60444" s="1"/>
    </row>
    <row r="60445" spans="6:6" x14ac:dyDescent="0.25">
      <c r="F60445" s="1"/>
    </row>
    <row r="60446" spans="6:6" x14ac:dyDescent="0.25">
      <c r="F60446" s="1"/>
    </row>
    <row r="60447" spans="6:6" x14ac:dyDescent="0.25">
      <c r="F60447" s="1"/>
    </row>
    <row r="60448" spans="6:6" x14ac:dyDescent="0.25">
      <c r="F60448" s="1"/>
    </row>
    <row r="60449" spans="6:6" x14ac:dyDescent="0.25">
      <c r="F60449" s="1"/>
    </row>
    <row r="60450" spans="6:6" x14ac:dyDescent="0.25">
      <c r="F60450" s="1"/>
    </row>
    <row r="60451" spans="6:6" x14ac:dyDescent="0.25">
      <c r="F60451" s="1"/>
    </row>
    <row r="60452" spans="6:6" x14ac:dyDescent="0.25">
      <c r="F60452" s="1"/>
    </row>
    <row r="60453" spans="6:6" x14ac:dyDescent="0.25">
      <c r="F60453" s="1"/>
    </row>
    <row r="60454" spans="6:6" x14ac:dyDescent="0.25">
      <c r="F60454" s="1"/>
    </row>
    <row r="60455" spans="6:6" x14ac:dyDescent="0.25">
      <c r="F60455" s="1"/>
    </row>
    <row r="60456" spans="6:6" x14ac:dyDescent="0.25">
      <c r="F60456" s="1"/>
    </row>
    <row r="60457" spans="6:6" x14ac:dyDescent="0.25">
      <c r="F60457" s="1"/>
    </row>
    <row r="60458" spans="6:6" x14ac:dyDescent="0.25">
      <c r="F60458" s="1"/>
    </row>
    <row r="60459" spans="6:6" x14ac:dyDescent="0.25">
      <c r="F60459" s="1"/>
    </row>
    <row r="60460" spans="6:6" x14ac:dyDescent="0.25">
      <c r="F60460" s="1"/>
    </row>
    <row r="60461" spans="6:6" x14ac:dyDescent="0.25">
      <c r="F60461" s="1"/>
    </row>
    <row r="60462" spans="6:6" x14ac:dyDescent="0.25">
      <c r="F60462" s="1"/>
    </row>
    <row r="60463" spans="6:6" x14ac:dyDescent="0.25">
      <c r="F60463" s="1"/>
    </row>
    <row r="60464" spans="6:6" x14ac:dyDescent="0.25">
      <c r="F60464" s="1"/>
    </row>
    <row r="60465" spans="6:6" x14ac:dyDescent="0.25">
      <c r="F60465" s="1"/>
    </row>
    <row r="60466" spans="6:6" x14ac:dyDescent="0.25">
      <c r="F60466" s="1"/>
    </row>
    <row r="60467" spans="6:6" x14ac:dyDescent="0.25">
      <c r="F60467" s="1"/>
    </row>
    <row r="60468" spans="6:6" x14ac:dyDescent="0.25">
      <c r="F60468" s="1"/>
    </row>
    <row r="60469" spans="6:6" x14ac:dyDescent="0.25">
      <c r="F60469" s="1"/>
    </row>
    <row r="60470" spans="6:6" x14ac:dyDescent="0.25">
      <c r="F60470" s="1"/>
    </row>
    <row r="60471" spans="6:6" x14ac:dyDescent="0.25">
      <c r="F60471" s="1"/>
    </row>
    <row r="60472" spans="6:6" x14ac:dyDescent="0.25">
      <c r="F60472" s="1"/>
    </row>
    <row r="60473" spans="6:6" x14ac:dyDescent="0.25">
      <c r="F60473" s="1"/>
    </row>
    <row r="60474" spans="6:6" x14ac:dyDescent="0.25">
      <c r="F60474" s="1"/>
    </row>
    <row r="60475" spans="6:6" x14ac:dyDescent="0.25">
      <c r="F60475" s="1"/>
    </row>
    <row r="60476" spans="6:6" x14ac:dyDescent="0.25">
      <c r="F60476" s="1"/>
    </row>
    <row r="60477" spans="6:6" x14ac:dyDescent="0.25">
      <c r="F60477" s="1"/>
    </row>
    <row r="60478" spans="6:6" x14ac:dyDescent="0.25">
      <c r="F60478" s="1"/>
    </row>
    <row r="60479" spans="6:6" x14ac:dyDescent="0.25">
      <c r="F60479" s="1"/>
    </row>
    <row r="60480" spans="6:6" x14ac:dyDescent="0.25">
      <c r="F60480" s="1"/>
    </row>
    <row r="60481" spans="6:6" x14ac:dyDescent="0.25">
      <c r="F60481" s="1"/>
    </row>
    <row r="60482" spans="6:6" x14ac:dyDescent="0.25">
      <c r="F60482" s="1"/>
    </row>
    <row r="60483" spans="6:6" x14ac:dyDescent="0.25">
      <c r="F60483" s="1"/>
    </row>
    <row r="60484" spans="6:6" x14ac:dyDescent="0.25">
      <c r="F60484" s="1"/>
    </row>
    <row r="60485" spans="6:6" x14ac:dyDescent="0.25">
      <c r="F60485" s="1"/>
    </row>
    <row r="60486" spans="6:6" x14ac:dyDescent="0.25">
      <c r="F60486" s="1"/>
    </row>
    <row r="60487" spans="6:6" x14ac:dyDescent="0.25">
      <c r="F60487" s="1"/>
    </row>
    <row r="60488" spans="6:6" x14ac:dyDescent="0.25">
      <c r="F60488" s="1"/>
    </row>
    <row r="60489" spans="6:6" x14ac:dyDescent="0.25">
      <c r="F60489" s="1"/>
    </row>
    <row r="60490" spans="6:6" x14ac:dyDescent="0.25">
      <c r="F60490" s="1"/>
    </row>
    <row r="60491" spans="6:6" x14ac:dyDescent="0.25">
      <c r="F60491" s="1"/>
    </row>
    <row r="60492" spans="6:6" x14ac:dyDescent="0.25">
      <c r="F60492" s="1"/>
    </row>
    <row r="60493" spans="6:6" x14ac:dyDescent="0.25">
      <c r="F60493" s="1"/>
    </row>
    <row r="60494" spans="6:6" x14ac:dyDescent="0.25">
      <c r="F60494" s="1"/>
    </row>
    <row r="60495" spans="6:6" x14ac:dyDescent="0.25">
      <c r="F60495" s="1"/>
    </row>
    <row r="60496" spans="6:6" x14ac:dyDescent="0.25">
      <c r="F60496" s="1"/>
    </row>
    <row r="60497" spans="6:6" x14ac:dyDescent="0.25">
      <c r="F60497" s="1"/>
    </row>
    <row r="60498" spans="6:6" x14ac:dyDescent="0.25">
      <c r="F60498" s="1"/>
    </row>
    <row r="60499" spans="6:6" x14ac:dyDescent="0.25">
      <c r="F60499" s="1"/>
    </row>
    <row r="60500" spans="6:6" x14ac:dyDescent="0.25">
      <c r="F60500" s="1"/>
    </row>
    <row r="60501" spans="6:6" x14ac:dyDescent="0.25">
      <c r="F60501" s="1"/>
    </row>
    <row r="60502" spans="6:6" x14ac:dyDescent="0.25">
      <c r="F60502" s="1"/>
    </row>
    <row r="60503" spans="6:6" x14ac:dyDescent="0.25">
      <c r="F60503" s="1"/>
    </row>
    <row r="60504" spans="6:6" x14ac:dyDescent="0.25">
      <c r="F60504" s="1"/>
    </row>
    <row r="60505" spans="6:6" x14ac:dyDescent="0.25">
      <c r="F60505" s="1"/>
    </row>
    <row r="60506" spans="6:6" x14ac:dyDescent="0.25">
      <c r="F60506" s="1"/>
    </row>
    <row r="60507" spans="6:6" x14ac:dyDescent="0.25">
      <c r="F60507" s="1"/>
    </row>
    <row r="60508" spans="6:6" x14ac:dyDescent="0.25">
      <c r="F60508" s="1"/>
    </row>
    <row r="60509" spans="6:6" x14ac:dyDescent="0.25">
      <c r="F60509" s="1"/>
    </row>
    <row r="60510" spans="6:6" x14ac:dyDescent="0.25">
      <c r="F60510" s="1"/>
    </row>
    <row r="60511" spans="6:6" x14ac:dyDescent="0.25">
      <c r="F60511" s="1"/>
    </row>
    <row r="60512" spans="6:6" x14ac:dyDescent="0.25">
      <c r="F60512" s="1"/>
    </row>
    <row r="60513" spans="6:6" x14ac:dyDescent="0.25">
      <c r="F60513" s="1"/>
    </row>
    <row r="60514" spans="6:6" x14ac:dyDescent="0.25">
      <c r="F60514" s="1"/>
    </row>
    <row r="60515" spans="6:6" x14ac:dyDescent="0.25">
      <c r="F60515" s="1"/>
    </row>
    <row r="60516" spans="6:6" x14ac:dyDescent="0.25">
      <c r="F60516" s="1"/>
    </row>
    <row r="60517" spans="6:6" x14ac:dyDescent="0.25">
      <c r="F60517" s="1"/>
    </row>
    <row r="60518" spans="6:6" x14ac:dyDescent="0.25">
      <c r="F60518" s="1"/>
    </row>
    <row r="60519" spans="6:6" x14ac:dyDescent="0.25">
      <c r="F60519" s="1"/>
    </row>
    <row r="60520" spans="6:6" x14ac:dyDescent="0.25">
      <c r="F60520" s="1"/>
    </row>
    <row r="60521" spans="6:6" x14ac:dyDescent="0.25">
      <c r="F60521" s="1"/>
    </row>
    <row r="60522" spans="6:6" x14ac:dyDescent="0.25">
      <c r="F60522" s="1"/>
    </row>
    <row r="60523" spans="6:6" x14ac:dyDescent="0.25">
      <c r="F60523" s="1"/>
    </row>
    <row r="60524" spans="6:6" x14ac:dyDescent="0.25">
      <c r="F60524" s="1"/>
    </row>
    <row r="60525" spans="6:6" x14ac:dyDescent="0.25">
      <c r="F60525" s="1"/>
    </row>
    <row r="60526" spans="6:6" x14ac:dyDescent="0.25">
      <c r="F60526" s="1"/>
    </row>
    <row r="60527" spans="6:6" x14ac:dyDescent="0.25">
      <c r="F60527" s="1"/>
    </row>
    <row r="60528" spans="6:6" x14ac:dyDescent="0.25">
      <c r="F60528" s="1"/>
    </row>
    <row r="60529" spans="6:6" x14ac:dyDescent="0.25">
      <c r="F60529" s="1"/>
    </row>
    <row r="60530" spans="6:6" x14ac:dyDescent="0.25">
      <c r="F60530" s="1"/>
    </row>
    <row r="60531" spans="6:6" x14ac:dyDescent="0.25">
      <c r="F60531" s="1"/>
    </row>
    <row r="60532" spans="6:6" x14ac:dyDescent="0.25">
      <c r="F60532" s="1"/>
    </row>
    <row r="60533" spans="6:6" x14ac:dyDescent="0.25">
      <c r="F60533" s="1"/>
    </row>
    <row r="60534" spans="6:6" x14ac:dyDescent="0.25">
      <c r="F60534" s="1"/>
    </row>
    <row r="60535" spans="6:6" x14ac:dyDescent="0.25">
      <c r="F60535" s="1"/>
    </row>
    <row r="60536" spans="6:6" x14ac:dyDescent="0.25">
      <c r="F60536" s="1"/>
    </row>
    <row r="60537" spans="6:6" x14ac:dyDescent="0.25">
      <c r="F60537" s="1"/>
    </row>
    <row r="60538" spans="6:6" x14ac:dyDescent="0.25">
      <c r="F60538" s="1"/>
    </row>
    <row r="60539" spans="6:6" x14ac:dyDescent="0.25">
      <c r="F60539" s="1"/>
    </row>
    <row r="60540" spans="6:6" x14ac:dyDescent="0.25">
      <c r="F60540" s="1"/>
    </row>
    <row r="60541" spans="6:6" x14ac:dyDescent="0.25">
      <c r="F60541" s="1"/>
    </row>
    <row r="60542" spans="6:6" x14ac:dyDescent="0.25">
      <c r="F60542" s="1"/>
    </row>
    <row r="60543" spans="6:6" x14ac:dyDescent="0.25">
      <c r="F60543" s="1"/>
    </row>
    <row r="60544" spans="6:6" x14ac:dyDescent="0.25">
      <c r="F60544" s="1"/>
    </row>
    <row r="60545" spans="6:6" x14ac:dyDescent="0.25">
      <c r="F60545" s="1"/>
    </row>
    <row r="60546" spans="6:6" x14ac:dyDescent="0.25">
      <c r="F60546" s="1"/>
    </row>
    <row r="60547" spans="6:6" x14ac:dyDescent="0.25">
      <c r="F60547" s="1"/>
    </row>
    <row r="60548" spans="6:6" x14ac:dyDescent="0.25">
      <c r="F60548" s="1"/>
    </row>
    <row r="60549" spans="6:6" x14ac:dyDescent="0.25">
      <c r="F60549" s="1"/>
    </row>
    <row r="60550" spans="6:6" x14ac:dyDescent="0.25">
      <c r="F60550" s="1"/>
    </row>
    <row r="60551" spans="6:6" x14ac:dyDescent="0.25">
      <c r="F60551" s="1"/>
    </row>
    <row r="60552" spans="6:6" x14ac:dyDescent="0.25">
      <c r="F60552" s="1"/>
    </row>
    <row r="60553" spans="6:6" x14ac:dyDescent="0.25">
      <c r="F60553" s="1"/>
    </row>
    <row r="60554" spans="6:6" x14ac:dyDescent="0.25">
      <c r="F60554" s="1"/>
    </row>
    <row r="60555" spans="6:6" x14ac:dyDescent="0.25">
      <c r="F60555" s="1"/>
    </row>
    <row r="60556" spans="6:6" x14ac:dyDescent="0.25">
      <c r="F60556" s="1"/>
    </row>
    <row r="60557" spans="6:6" x14ac:dyDescent="0.25">
      <c r="F60557" s="1"/>
    </row>
    <row r="60558" spans="6:6" x14ac:dyDescent="0.25">
      <c r="F60558" s="1"/>
    </row>
    <row r="60559" spans="6:6" x14ac:dyDescent="0.25">
      <c r="F60559" s="1"/>
    </row>
    <row r="60560" spans="6:6" x14ac:dyDescent="0.25">
      <c r="F60560" s="1"/>
    </row>
    <row r="60561" spans="6:6" x14ac:dyDescent="0.25">
      <c r="F60561" s="1"/>
    </row>
    <row r="60562" spans="6:6" x14ac:dyDescent="0.25">
      <c r="F60562" s="1"/>
    </row>
    <row r="60563" spans="6:6" x14ac:dyDescent="0.25">
      <c r="F60563" s="1"/>
    </row>
    <row r="60564" spans="6:6" x14ac:dyDescent="0.25">
      <c r="F60564" s="1"/>
    </row>
    <row r="60565" spans="6:6" x14ac:dyDescent="0.25">
      <c r="F60565" s="1"/>
    </row>
    <row r="60566" spans="6:6" x14ac:dyDescent="0.25">
      <c r="F60566" s="1"/>
    </row>
    <row r="60567" spans="6:6" x14ac:dyDescent="0.25">
      <c r="F60567" s="1"/>
    </row>
    <row r="60568" spans="6:6" x14ac:dyDescent="0.25">
      <c r="F60568" s="1"/>
    </row>
    <row r="60569" spans="6:6" x14ac:dyDescent="0.25">
      <c r="F60569" s="1"/>
    </row>
    <row r="60570" spans="6:6" x14ac:dyDescent="0.25">
      <c r="F60570" s="1"/>
    </row>
    <row r="60571" spans="6:6" x14ac:dyDescent="0.25">
      <c r="F60571" s="1"/>
    </row>
    <row r="60572" spans="6:6" x14ac:dyDescent="0.25">
      <c r="F60572" s="1"/>
    </row>
    <row r="60573" spans="6:6" x14ac:dyDescent="0.25">
      <c r="F60573" s="1"/>
    </row>
    <row r="60574" spans="6:6" x14ac:dyDescent="0.25">
      <c r="F60574" s="1"/>
    </row>
    <row r="60575" spans="6:6" x14ac:dyDescent="0.25">
      <c r="F60575" s="1"/>
    </row>
    <row r="60576" spans="6:6" x14ac:dyDescent="0.25">
      <c r="F60576" s="1"/>
    </row>
    <row r="60577" spans="6:6" x14ac:dyDescent="0.25">
      <c r="F60577" s="1"/>
    </row>
    <row r="60578" spans="6:6" x14ac:dyDescent="0.25">
      <c r="F60578" s="1"/>
    </row>
    <row r="60579" spans="6:6" x14ac:dyDescent="0.25">
      <c r="F60579" s="1"/>
    </row>
    <row r="60580" spans="6:6" x14ac:dyDescent="0.25">
      <c r="F60580" s="1"/>
    </row>
    <row r="60581" spans="6:6" x14ac:dyDescent="0.25">
      <c r="F60581" s="1"/>
    </row>
    <row r="60582" spans="6:6" x14ac:dyDescent="0.25">
      <c r="F60582" s="1"/>
    </row>
    <row r="60583" spans="6:6" x14ac:dyDescent="0.25">
      <c r="F60583" s="1"/>
    </row>
    <row r="60584" spans="6:6" x14ac:dyDescent="0.25">
      <c r="F60584" s="1"/>
    </row>
    <row r="60585" spans="6:6" x14ac:dyDescent="0.25">
      <c r="F60585" s="1"/>
    </row>
    <row r="60586" spans="6:6" x14ac:dyDescent="0.25">
      <c r="F60586" s="1"/>
    </row>
    <row r="60587" spans="6:6" x14ac:dyDescent="0.25">
      <c r="F60587" s="1"/>
    </row>
    <row r="60588" spans="6:6" x14ac:dyDescent="0.25">
      <c r="F60588" s="1"/>
    </row>
    <row r="60589" spans="6:6" x14ac:dyDescent="0.25">
      <c r="F60589" s="1"/>
    </row>
    <row r="60590" spans="6:6" x14ac:dyDescent="0.25">
      <c r="F60590" s="1"/>
    </row>
    <row r="60591" spans="6:6" x14ac:dyDescent="0.25">
      <c r="F60591" s="1"/>
    </row>
    <row r="60592" spans="6:6" x14ac:dyDescent="0.25">
      <c r="F60592" s="1"/>
    </row>
    <row r="60593" spans="6:6" x14ac:dyDescent="0.25">
      <c r="F60593" s="1"/>
    </row>
    <row r="60594" spans="6:6" x14ac:dyDescent="0.25">
      <c r="F60594" s="1"/>
    </row>
    <row r="60595" spans="6:6" x14ac:dyDescent="0.25">
      <c r="F60595" s="1"/>
    </row>
    <row r="60596" spans="6:6" x14ac:dyDescent="0.25">
      <c r="F60596" s="1"/>
    </row>
    <row r="60597" spans="6:6" x14ac:dyDescent="0.25">
      <c r="F60597" s="1"/>
    </row>
    <row r="60598" spans="6:6" x14ac:dyDescent="0.25">
      <c r="F60598" s="1"/>
    </row>
    <row r="60599" spans="6:6" x14ac:dyDescent="0.25">
      <c r="F60599" s="1"/>
    </row>
    <row r="60600" spans="6:6" x14ac:dyDescent="0.25">
      <c r="F60600" s="1"/>
    </row>
    <row r="60601" spans="6:6" x14ac:dyDescent="0.25">
      <c r="F60601" s="1"/>
    </row>
    <row r="60602" spans="6:6" x14ac:dyDescent="0.25">
      <c r="F60602" s="1"/>
    </row>
    <row r="60603" spans="6:6" x14ac:dyDescent="0.25">
      <c r="F60603" s="1"/>
    </row>
    <row r="60604" spans="6:6" x14ac:dyDescent="0.25">
      <c r="F60604" s="1"/>
    </row>
    <row r="60605" spans="6:6" x14ac:dyDescent="0.25">
      <c r="F60605" s="1"/>
    </row>
    <row r="60606" spans="6:6" x14ac:dyDescent="0.25">
      <c r="F60606" s="1"/>
    </row>
    <row r="60607" spans="6:6" x14ac:dyDescent="0.25">
      <c r="F60607" s="1"/>
    </row>
    <row r="60608" spans="6:6" x14ac:dyDescent="0.25">
      <c r="F60608" s="1"/>
    </row>
    <row r="60609" spans="6:6" x14ac:dyDescent="0.25">
      <c r="F60609" s="1"/>
    </row>
    <row r="60610" spans="6:6" x14ac:dyDescent="0.25">
      <c r="F60610" s="1"/>
    </row>
    <row r="60611" spans="6:6" x14ac:dyDescent="0.25">
      <c r="F60611" s="1"/>
    </row>
    <row r="60612" spans="6:6" x14ac:dyDescent="0.25">
      <c r="F60612" s="1"/>
    </row>
    <row r="60613" spans="6:6" x14ac:dyDescent="0.25">
      <c r="F60613" s="1"/>
    </row>
    <row r="60614" spans="6:6" x14ac:dyDescent="0.25">
      <c r="F60614" s="1"/>
    </row>
    <row r="60615" spans="6:6" x14ac:dyDescent="0.25">
      <c r="F60615" s="1"/>
    </row>
    <row r="60616" spans="6:6" x14ac:dyDescent="0.25">
      <c r="F60616" s="1"/>
    </row>
    <row r="60617" spans="6:6" x14ac:dyDescent="0.25">
      <c r="F60617" s="1"/>
    </row>
    <row r="60618" spans="6:6" x14ac:dyDescent="0.25">
      <c r="F60618" s="1"/>
    </row>
    <row r="60619" spans="6:6" x14ac:dyDescent="0.25">
      <c r="F60619" s="1"/>
    </row>
    <row r="60620" spans="6:6" x14ac:dyDescent="0.25">
      <c r="F60620" s="1"/>
    </row>
    <row r="60621" spans="6:6" x14ac:dyDescent="0.25">
      <c r="F60621" s="1"/>
    </row>
    <row r="60622" spans="6:6" x14ac:dyDescent="0.25">
      <c r="F60622" s="1"/>
    </row>
    <row r="60623" spans="6:6" x14ac:dyDescent="0.25">
      <c r="F60623" s="1"/>
    </row>
    <row r="60624" spans="6:6" x14ac:dyDescent="0.25">
      <c r="F60624" s="1"/>
    </row>
    <row r="60625" spans="6:6" x14ac:dyDescent="0.25">
      <c r="F60625" s="1"/>
    </row>
    <row r="60626" spans="6:6" x14ac:dyDescent="0.25">
      <c r="F60626" s="1"/>
    </row>
    <row r="60627" spans="6:6" x14ac:dyDescent="0.25">
      <c r="F60627" s="1"/>
    </row>
    <row r="60628" spans="6:6" x14ac:dyDescent="0.25">
      <c r="F60628" s="1"/>
    </row>
    <row r="60629" spans="6:6" x14ac:dyDescent="0.25">
      <c r="F60629" s="1"/>
    </row>
    <row r="60630" spans="6:6" x14ac:dyDescent="0.25">
      <c r="F60630" s="1"/>
    </row>
    <row r="60631" spans="6:6" x14ac:dyDescent="0.25">
      <c r="F60631" s="1"/>
    </row>
    <row r="60632" spans="6:6" x14ac:dyDescent="0.25">
      <c r="F60632" s="1"/>
    </row>
    <row r="60633" spans="6:6" x14ac:dyDescent="0.25">
      <c r="F60633" s="1"/>
    </row>
    <row r="60634" spans="6:6" x14ac:dyDescent="0.25">
      <c r="F60634" s="1"/>
    </row>
    <row r="60635" spans="6:6" x14ac:dyDescent="0.25">
      <c r="F60635" s="1"/>
    </row>
    <row r="60636" spans="6:6" x14ac:dyDescent="0.25">
      <c r="F60636" s="1"/>
    </row>
    <row r="60637" spans="6:6" x14ac:dyDescent="0.25">
      <c r="F60637" s="1"/>
    </row>
    <row r="60638" spans="6:6" x14ac:dyDescent="0.25">
      <c r="F60638" s="1"/>
    </row>
    <row r="60639" spans="6:6" x14ac:dyDescent="0.25">
      <c r="F60639" s="1"/>
    </row>
    <row r="60640" spans="6:6" x14ac:dyDescent="0.25">
      <c r="F60640" s="1"/>
    </row>
    <row r="60641" spans="6:6" x14ac:dyDescent="0.25">
      <c r="F60641" s="1"/>
    </row>
    <row r="60642" spans="6:6" x14ac:dyDescent="0.25">
      <c r="F60642" s="1"/>
    </row>
    <row r="60643" spans="6:6" x14ac:dyDescent="0.25">
      <c r="F60643" s="1"/>
    </row>
    <row r="60644" spans="6:6" x14ac:dyDescent="0.25">
      <c r="F60644" s="1"/>
    </row>
    <row r="60645" spans="6:6" x14ac:dyDescent="0.25">
      <c r="F60645" s="1"/>
    </row>
    <row r="60646" spans="6:6" x14ac:dyDescent="0.25">
      <c r="F60646" s="1"/>
    </row>
    <row r="60647" spans="6:6" x14ac:dyDescent="0.25">
      <c r="F60647" s="1"/>
    </row>
    <row r="60648" spans="6:6" x14ac:dyDescent="0.25">
      <c r="F60648" s="1"/>
    </row>
    <row r="60649" spans="6:6" x14ac:dyDescent="0.25">
      <c r="F60649" s="1"/>
    </row>
    <row r="60650" spans="6:6" x14ac:dyDescent="0.25">
      <c r="F60650" s="1"/>
    </row>
    <row r="60651" spans="6:6" x14ac:dyDescent="0.25">
      <c r="F60651" s="1"/>
    </row>
    <row r="60652" spans="6:6" x14ac:dyDescent="0.25">
      <c r="F60652" s="1"/>
    </row>
    <row r="60653" spans="6:6" x14ac:dyDescent="0.25">
      <c r="F60653" s="1"/>
    </row>
    <row r="60654" spans="6:6" x14ac:dyDescent="0.25">
      <c r="F60654" s="1"/>
    </row>
    <row r="60655" spans="6:6" x14ac:dyDescent="0.25">
      <c r="F60655" s="1"/>
    </row>
    <row r="60656" spans="6:6" x14ac:dyDescent="0.25">
      <c r="F60656" s="1"/>
    </row>
    <row r="60657" spans="6:6" x14ac:dyDescent="0.25">
      <c r="F60657" s="1"/>
    </row>
    <row r="60658" spans="6:6" x14ac:dyDescent="0.25">
      <c r="F60658" s="1"/>
    </row>
    <row r="60659" spans="6:6" x14ac:dyDescent="0.25">
      <c r="F60659" s="1"/>
    </row>
    <row r="60660" spans="6:6" x14ac:dyDescent="0.25">
      <c r="F60660" s="1"/>
    </row>
    <row r="60661" spans="6:6" x14ac:dyDescent="0.25">
      <c r="F60661" s="1"/>
    </row>
    <row r="60662" spans="6:6" x14ac:dyDescent="0.25">
      <c r="F60662" s="1"/>
    </row>
    <row r="60663" spans="6:6" x14ac:dyDescent="0.25">
      <c r="F60663" s="1"/>
    </row>
    <row r="60664" spans="6:6" x14ac:dyDescent="0.25">
      <c r="F60664" s="1"/>
    </row>
    <row r="60665" spans="6:6" x14ac:dyDescent="0.25">
      <c r="F60665" s="1"/>
    </row>
    <row r="60666" spans="6:6" x14ac:dyDescent="0.25">
      <c r="F60666" s="1"/>
    </row>
    <row r="60667" spans="6:6" x14ac:dyDescent="0.25">
      <c r="F60667" s="1"/>
    </row>
    <row r="60668" spans="6:6" x14ac:dyDescent="0.25">
      <c r="F60668" s="1"/>
    </row>
    <row r="60669" spans="6:6" x14ac:dyDescent="0.25">
      <c r="F60669" s="1"/>
    </row>
    <row r="60670" spans="6:6" x14ac:dyDescent="0.25">
      <c r="F60670" s="1"/>
    </row>
    <row r="60671" spans="6:6" x14ac:dyDescent="0.25">
      <c r="F60671" s="1"/>
    </row>
    <row r="60672" spans="6:6" x14ac:dyDescent="0.25">
      <c r="F60672" s="1"/>
    </row>
    <row r="60673" spans="6:6" x14ac:dyDescent="0.25">
      <c r="F60673" s="1"/>
    </row>
    <row r="60674" spans="6:6" x14ac:dyDescent="0.25">
      <c r="F60674" s="1"/>
    </row>
    <row r="60675" spans="6:6" x14ac:dyDescent="0.25">
      <c r="F60675" s="1"/>
    </row>
    <row r="60676" spans="6:6" x14ac:dyDescent="0.25">
      <c r="F60676" s="1"/>
    </row>
    <row r="60677" spans="6:6" x14ac:dyDescent="0.25">
      <c r="F60677" s="1"/>
    </row>
    <row r="60678" spans="6:6" x14ac:dyDescent="0.25">
      <c r="F60678" s="1"/>
    </row>
    <row r="60679" spans="6:6" x14ac:dyDescent="0.25">
      <c r="F60679" s="1"/>
    </row>
    <row r="60680" spans="6:6" x14ac:dyDescent="0.25">
      <c r="F60680" s="1"/>
    </row>
    <row r="60681" spans="6:6" x14ac:dyDescent="0.25">
      <c r="F60681" s="1"/>
    </row>
    <row r="60682" spans="6:6" x14ac:dyDescent="0.25">
      <c r="F60682" s="1"/>
    </row>
    <row r="60683" spans="6:6" x14ac:dyDescent="0.25">
      <c r="F60683" s="1"/>
    </row>
    <row r="60684" spans="6:6" x14ac:dyDescent="0.25">
      <c r="F60684" s="1"/>
    </row>
    <row r="60685" spans="6:6" x14ac:dyDescent="0.25">
      <c r="F60685" s="1"/>
    </row>
    <row r="60686" spans="6:6" x14ac:dyDescent="0.25">
      <c r="F60686" s="1"/>
    </row>
    <row r="60687" spans="6:6" x14ac:dyDescent="0.25">
      <c r="F60687" s="1"/>
    </row>
    <row r="60688" spans="6:6" x14ac:dyDescent="0.25">
      <c r="F60688" s="1"/>
    </row>
    <row r="60689" spans="6:6" x14ac:dyDescent="0.25">
      <c r="F60689" s="1"/>
    </row>
    <row r="60690" spans="6:6" x14ac:dyDescent="0.25">
      <c r="F60690" s="1"/>
    </row>
    <row r="60691" spans="6:6" x14ac:dyDescent="0.25">
      <c r="F60691" s="1"/>
    </row>
    <row r="60692" spans="6:6" x14ac:dyDescent="0.25">
      <c r="F60692" s="1"/>
    </row>
    <row r="60693" spans="6:6" x14ac:dyDescent="0.25">
      <c r="F60693" s="1"/>
    </row>
    <row r="60694" spans="6:6" x14ac:dyDescent="0.25">
      <c r="F60694" s="1"/>
    </row>
    <row r="60695" spans="6:6" x14ac:dyDescent="0.25">
      <c r="F60695" s="1"/>
    </row>
    <row r="60696" spans="6:6" x14ac:dyDescent="0.25">
      <c r="F60696" s="1"/>
    </row>
    <row r="60697" spans="6:6" x14ac:dyDescent="0.25">
      <c r="F60697" s="1"/>
    </row>
    <row r="60698" spans="6:6" x14ac:dyDescent="0.25">
      <c r="F60698" s="1"/>
    </row>
    <row r="60699" spans="6:6" x14ac:dyDescent="0.25">
      <c r="F60699" s="1"/>
    </row>
    <row r="60700" spans="6:6" x14ac:dyDescent="0.25">
      <c r="F60700" s="1"/>
    </row>
    <row r="60701" spans="6:6" x14ac:dyDescent="0.25">
      <c r="F60701" s="1"/>
    </row>
    <row r="60702" spans="6:6" x14ac:dyDescent="0.25">
      <c r="F60702" s="1"/>
    </row>
    <row r="60703" spans="6:6" x14ac:dyDescent="0.25">
      <c r="F60703" s="1"/>
    </row>
    <row r="60704" spans="6:6" x14ac:dyDescent="0.25">
      <c r="F60704" s="1"/>
    </row>
    <row r="60705" spans="6:6" x14ac:dyDescent="0.25">
      <c r="F60705" s="1"/>
    </row>
    <row r="60706" spans="6:6" x14ac:dyDescent="0.25">
      <c r="F60706" s="1"/>
    </row>
    <row r="60707" spans="6:6" x14ac:dyDescent="0.25">
      <c r="F60707" s="1"/>
    </row>
    <row r="60708" spans="6:6" x14ac:dyDescent="0.25">
      <c r="F60708" s="1"/>
    </row>
    <row r="60709" spans="6:6" x14ac:dyDescent="0.25">
      <c r="F60709" s="1"/>
    </row>
    <row r="60710" spans="6:6" x14ac:dyDescent="0.25">
      <c r="F60710" s="1"/>
    </row>
    <row r="60711" spans="6:6" x14ac:dyDescent="0.25">
      <c r="F60711" s="1"/>
    </row>
    <row r="60712" spans="6:6" x14ac:dyDescent="0.25">
      <c r="F60712" s="1"/>
    </row>
    <row r="60713" spans="6:6" x14ac:dyDescent="0.25">
      <c r="F60713" s="1"/>
    </row>
    <row r="60714" spans="6:6" x14ac:dyDescent="0.25">
      <c r="F60714" s="1"/>
    </row>
    <row r="60715" spans="6:6" x14ac:dyDescent="0.25">
      <c r="F60715" s="1"/>
    </row>
    <row r="60716" spans="6:6" x14ac:dyDescent="0.25">
      <c r="F60716" s="1"/>
    </row>
    <row r="60717" spans="6:6" x14ac:dyDescent="0.25">
      <c r="F60717" s="1"/>
    </row>
    <row r="60718" spans="6:6" x14ac:dyDescent="0.25">
      <c r="F60718" s="1"/>
    </row>
    <row r="60719" spans="6:6" x14ac:dyDescent="0.25">
      <c r="F60719" s="1"/>
    </row>
    <row r="60720" spans="6:6" x14ac:dyDescent="0.25">
      <c r="F60720" s="1"/>
    </row>
    <row r="60721" spans="6:6" x14ac:dyDescent="0.25">
      <c r="F60721" s="1"/>
    </row>
    <row r="60722" spans="6:6" x14ac:dyDescent="0.25">
      <c r="F60722" s="1"/>
    </row>
    <row r="60723" spans="6:6" x14ac:dyDescent="0.25">
      <c r="F60723" s="1"/>
    </row>
    <row r="60724" spans="6:6" x14ac:dyDescent="0.25">
      <c r="F60724" s="1"/>
    </row>
    <row r="60725" spans="6:6" x14ac:dyDescent="0.25">
      <c r="F60725" s="1"/>
    </row>
    <row r="60726" spans="6:6" x14ac:dyDescent="0.25">
      <c r="F60726" s="1"/>
    </row>
    <row r="60727" spans="6:6" x14ac:dyDescent="0.25">
      <c r="F60727" s="1"/>
    </row>
    <row r="60728" spans="6:6" x14ac:dyDescent="0.25">
      <c r="F60728" s="1"/>
    </row>
    <row r="60729" spans="6:6" x14ac:dyDescent="0.25">
      <c r="F60729" s="1"/>
    </row>
    <row r="60730" spans="6:6" x14ac:dyDescent="0.25">
      <c r="F60730" s="1"/>
    </row>
    <row r="60731" spans="6:6" x14ac:dyDescent="0.25">
      <c r="F60731" s="1"/>
    </row>
    <row r="60732" spans="6:6" x14ac:dyDescent="0.25">
      <c r="F60732" s="1"/>
    </row>
    <row r="60733" spans="6:6" x14ac:dyDescent="0.25">
      <c r="F60733" s="1"/>
    </row>
    <row r="60734" spans="6:6" x14ac:dyDescent="0.25">
      <c r="F60734" s="1"/>
    </row>
    <row r="60735" spans="6:6" x14ac:dyDescent="0.25">
      <c r="F60735" s="1"/>
    </row>
    <row r="60736" spans="6:6" x14ac:dyDescent="0.25">
      <c r="F60736" s="1"/>
    </row>
    <row r="60737" spans="6:6" x14ac:dyDescent="0.25">
      <c r="F60737" s="1"/>
    </row>
    <row r="60738" spans="6:6" x14ac:dyDescent="0.25">
      <c r="F60738" s="1"/>
    </row>
    <row r="60739" spans="6:6" x14ac:dyDescent="0.25">
      <c r="F60739" s="1"/>
    </row>
    <row r="60740" spans="6:6" x14ac:dyDescent="0.25">
      <c r="F60740" s="1"/>
    </row>
    <row r="60741" spans="6:6" x14ac:dyDescent="0.25">
      <c r="F60741" s="1"/>
    </row>
    <row r="60742" spans="6:6" x14ac:dyDescent="0.25">
      <c r="F60742" s="1"/>
    </row>
    <row r="60743" spans="6:6" x14ac:dyDescent="0.25">
      <c r="F60743" s="1"/>
    </row>
    <row r="60744" spans="6:6" x14ac:dyDescent="0.25">
      <c r="F60744" s="1"/>
    </row>
    <row r="60745" spans="6:6" x14ac:dyDescent="0.25">
      <c r="F60745" s="1"/>
    </row>
    <row r="60746" spans="6:6" x14ac:dyDescent="0.25">
      <c r="F60746" s="1"/>
    </row>
    <row r="60747" spans="6:6" x14ac:dyDescent="0.25">
      <c r="F60747" s="1"/>
    </row>
    <row r="60748" spans="6:6" x14ac:dyDescent="0.25">
      <c r="F60748" s="1"/>
    </row>
    <row r="60749" spans="6:6" x14ac:dyDescent="0.25">
      <c r="F60749" s="1"/>
    </row>
    <row r="60750" spans="6:6" x14ac:dyDescent="0.25">
      <c r="F60750" s="1"/>
    </row>
    <row r="60751" spans="6:6" x14ac:dyDescent="0.25">
      <c r="F60751" s="1"/>
    </row>
    <row r="60752" spans="6:6" x14ac:dyDescent="0.25">
      <c r="F60752" s="1"/>
    </row>
    <row r="60753" spans="6:6" x14ac:dyDescent="0.25">
      <c r="F60753" s="1"/>
    </row>
    <row r="60754" spans="6:6" x14ac:dyDescent="0.25">
      <c r="F60754" s="1"/>
    </row>
    <row r="60755" spans="6:6" x14ac:dyDescent="0.25">
      <c r="F60755" s="1"/>
    </row>
    <row r="60756" spans="6:6" x14ac:dyDescent="0.25">
      <c r="F60756" s="1"/>
    </row>
    <row r="60757" spans="6:6" x14ac:dyDescent="0.25">
      <c r="F60757" s="1"/>
    </row>
    <row r="60758" spans="6:6" x14ac:dyDescent="0.25">
      <c r="F60758" s="1"/>
    </row>
    <row r="60759" spans="6:6" x14ac:dyDescent="0.25">
      <c r="F60759" s="1"/>
    </row>
    <row r="60760" spans="6:6" x14ac:dyDescent="0.25">
      <c r="F60760" s="1"/>
    </row>
    <row r="60761" spans="6:6" x14ac:dyDescent="0.25">
      <c r="F60761" s="1"/>
    </row>
    <row r="60762" spans="6:6" x14ac:dyDescent="0.25">
      <c r="F60762" s="1"/>
    </row>
    <row r="60763" spans="6:6" x14ac:dyDescent="0.25">
      <c r="F60763" s="1"/>
    </row>
    <row r="60764" spans="6:6" x14ac:dyDescent="0.25">
      <c r="F60764" s="1"/>
    </row>
    <row r="60765" spans="6:6" x14ac:dyDescent="0.25">
      <c r="F60765" s="1"/>
    </row>
    <row r="60766" spans="6:6" x14ac:dyDescent="0.25">
      <c r="F60766" s="1"/>
    </row>
    <row r="60767" spans="6:6" x14ac:dyDescent="0.25">
      <c r="F60767" s="1"/>
    </row>
    <row r="60768" spans="6:6" x14ac:dyDescent="0.25">
      <c r="F60768" s="1"/>
    </row>
    <row r="60769" spans="6:6" x14ac:dyDescent="0.25">
      <c r="F60769" s="1"/>
    </row>
    <row r="60770" spans="6:6" x14ac:dyDescent="0.25">
      <c r="F60770" s="1"/>
    </row>
    <row r="60771" spans="6:6" x14ac:dyDescent="0.25">
      <c r="F60771" s="1"/>
    </row>
    <row r="60772" spans="6:6" x14ac:dyDescent="0.25">
      <c r="F60772" s="1"/>
    </row>
    <row r="60773" spans="6:6" x14ac:dyDescent="0.25">
      <c r="F60773" s="1"/>
    </row>
    <row r="60774" spans="6:6" x14ac:dyDescent="0.25">
      <c r="F60774" s="1"/>
    </row>
    <row r="60775" spans="6:6" x14ac:dyDescent="0.25">
      <c r="F60775" s="1"/>
    </row>
    <row r="60776" spans="6:6" x14ac:dyDescent="0.25">
      <c r="F60776" s="1"/>
    </row>
    <row r="60777" spans="6:6" x14ac:dyDescent="0.25">
      <c r="F60777" s="1"/>
    </row>
    <row r="60778" spans="6:6" x14ac:dyDescent="0.25">
      <c r="F60778" s="1"/>
    </row>
    <row r="60779" spans="6:6" x14ac:dyDescent="0.25">
      <c r="F60779" s="1"/>
    </row>
    <row r="60780" spans="6:6" x14ac:dyDescent="0.25">
      <c r="F60780" s="1"/>
    </row>
    <row r="60781" spans="6:6" x14ac:dyDescent="0.25">
      <c r="F60781" s="1"/>
    </row>
    <row r="60782" spans="6:6" x14ac:dyDescent="0.25">
      <c r="F60782" s="1"/>
    </row>
    <row r="60783" spans="6:6" x14ac:dyDescent="0.25">
      <c r="F60783" s="1"/>
    </row>
    <row r="60784" spans="6:6" x14ac:dyDescent="0.25">
      <c r="F60784" s="1"/>
    </row>
    <row r="60785" spans="6:6" x14ac:dyDescent="0.25">
      <c r="F60785" s="1"/>
    </row>
    <row r="60786" spans="6:6" x14ac:dyDescent="0.25">
      <c r="F60786" s="1"/>
    </row>
    <row r="60787" spans="6:6" x14ac:dyDescent="0.25">
      <c r="F60787" s="1"/>
    </row>
    <row r="60788" spans="6:6" x14ac:dyDescent="0.25">
      <c r="F60788" s="1"/>
    </row>
    <row r="60789" spans="6:6" x14ac:dyDescent="0.25">
      <c r="F60789" s="1"/>
    </row>
    <row r="60790" spans="6:6" x14ac:dyDescent="0.25">
      <c r="F60790" s="1"/>
    </row>
    <row r="60791" spans="6:6" x14ac:dyDescent="0.25">
      <c r="F60791" s="1"/>
    </row>
    <row r="60792" spans="6:6" x14ac:dyDescent="0.25">
      <c r="F60792" s="1"/>
    </row>
    <row r="60793" spans="6:6" x14ac:dyDescent="0.25">
      <c r="F60793" s="1"/>
    </row>
    <row r="60794" spans="6:6" x14ac:dyDescent="0.25">
      <c r="F60794" s="1"/>
    </row>
    <row r="60795" spans="6:6" x14ac:dyDescent="0.25">
      <c r="F60795" s="1"/>
    </row>
    <row r="60796" spans="6:6" x14ac:dyDescent="0.25">
      <c r="F60796" s="1"/>
    </row>
    <row r="60797" spans="6:6" x14ac:dyDescent="0.25">
      <c r="F60797" s="1"/>
    </row>
    <row r="60798" spans="6:6" x14ac:dyDescent="0.25">
      <c r="F60798" s="1"/>
    </row>
    <row r="60799" spans="6:6" x14ac:dyDescent="0.25">
      <c r="F60799" s="1"/>
    </row>
    <row r="60800" spans="6:6" x14ac:dyDescent="0.25">
      <c r="F60800" s="1"/>
    </row>
    <row r="60801" spans="6:6" x14ac:dyDescent="0.25">
      <c r="F60801" s="1"/>
    </row>
    <row r="60802" spans="6:6" x14ac:dyDescent="0.25">
      <c r="F60802" s="1"/>
    </row>
    <row r="60803" spans="6:6" x14ac:dyDescent="0.25">
      <c r="F60803" s="1"/>
    </row>
    <row r="60804" spans="6:6" x14ac:dyDescent="0.25">
      <c r="F60804" s="1"/>
    </row>
    <row r="60805" spans="6:6" x14ac:dyDescent="0.25">
      <c r="F60805" s="1"/>
    </row>
    <row r="60806" spans="6:6" x14ac:dyDescent="0.25">
      <c r="F60806" s="1"/>
    </row>
    <row r="60807" spans="6:6" x14ac:dyDescent="0.25">
      <c r="F60807" s="1"/>
    </row>
    <row r="60808" spans="6:6" x14ac:dyDescent="0.25">
      <c r="F60808" s="1"/>
    </row>
    <row r="60809" spans="6:6" x14ac:dyDescent="0.25">
      <c r="F60809" s="1"/>
    </row>
    <row r="60810" spans="6:6" x14ac:dyDescent="0.25">
      <c r="F60810" s="1"/>
    </row>
    <row r="60811" spans="6:6" x14ac:dyDescent="0.25">
      <c r="F60811" s="1"/>
    </row>
    <row r="60812" spans="6:6" x14ac:dyDescent="0.25">
      <c r="F60812" s="1"/>
    </row>
    <row r="60813" spans="6:6" x14ac:dyDescent="0.25">
      <c r="F60813" s="1"/>
    </row>
    <row r="60814" spans="6:6" x14ac:dyDescent="0.25">
      <c r="F60814" s="1"/>
    </row>
    <row r="60815" spans="6:6" x14ac:dyDescent="0.25">
      <c r="F60815" s="1"/>
    </row>
    <row r="60816" spans="6:6" x14ac:dyDescent="0.25">
      <c r="F60816" s="1"/>
    </row>
    <row r="60817" spans="6:6" x14ac:dyDescent="0.25">
      <c r="F60817" s="1"/>
    </row>
    <row r="60818" spans="6:6" x14ac:dyDescent="0.25">
      <c r="F60818" s="1"/>
    </row>
    <row r="60819" spans="6:6" x14ac:dyDescent="0.25">
      <c r="F60819" s="1"/>
    </row>
    <row r="60820" spans="6:6" x14ac:dyDescent="0.25">
      <c r="F60820" s="1"/>
    </row>
    <row r="60821" spans="6:6" x14ac:dyDescent="0.25">
      <c r="F60821" s="1"/>
    </row>
    <row r="60822" spans="6:6" x14ac:dyDescent="0.25">
      <c r="F60822" s="1"/>
    </row>
    <row r="60823" spans="6:6" x14ac:dyDescent="0.25">
      <c r="F60823" s="1"/>
    </row>
    <row r="60824" spans="6:6" x14ac:dyDescent="0.25">
      <c r="F60824" s="1"/>
    </row>
    <row r="60825" spans="6:6" x14ac:dyDescent="0.25">
      <c r="F60825" s="1"/>
    </row>
    <row r="60826" spans="6:6" x14ac:dyDescent="0.25">
      <c r="F60826" s="1"/>
    </row>
    <row r="60827" spans="6:6" x14ac:dyDescent="0.25">
      <c r="F60827" s="1"/>
    </row>
    <row r="60828" spans="6:6" x14ac:dyDescent="0.25">
      <c r="F60828" s="1"/>
    </row>
    <row r="60829" spans="6:6" x14ac:dyDescent="0.25">
      <c r="F60829" s="1"/>
    </row>
    <row r="60830" spans="6:6" x14ac:dyDescent="0.25">
      <c r="F60830" s="1"/>
    </row>
    <row r="60831" spans="6:6" x14ac:dyDescent="0.25">
      <c r="F60831" s="1"/>
    </row>
    <row r="60832" spans="6:6" x14ac:dyDescent="0.25">
      <c r="F60832" s="1"/>
    </row>
    <row r="60833" spans="6:6" x14ac:dyDescent="0.25">
      <c r="F60833" s="1"/>
    </row>
    <row r="60834" spans="6:6" x14ac:dyDescent="0.25">
      <c r="F60834" s="1"/>
    </row>
    <row r="60835" spans="6:6" x14ac:dyDescent="0.25">
      <c r="F60835" s="1"/>
    </row>
    <row r="60836" spans="6:6" x14ac:dyDescent="0.25">
      <c r="F60836" s="1"/>
    </row>
    <row r="60837" spans="6:6" x14ac:dyDescent="0.25">
      <c r="F60837" s="1"/>
    </row>
    <row r="60838" spans="6:6" x14ac:dyDescent="0.25">
      <c r="F60838" s="1"/>
    </row>
    <row r="60839" spans="6:6" x14ac:dyDescent="0.25">
      <c r="F60839" s="1"/>
    </row>
    <row r="60840" spans="6:6" x14ac:dyDescent="0.25">
      <c r="F60840" s="1"/>
    </row>
    <row r="60841" spans="6:6" x14ac:dyDescent="0.25">
      <c r="F60841" s="1"/>
    </row>
    <row r="60842" spans="6:6" x14ac:dyDescent="0.25">
      <c r="F60842" s="1"/>
    </row>
    <row r="60843" spans="6:6" x14ac:dyDescent="0.25">
      <c r="F60843" s="1"/>
    </row>
    <row r="60844" spans="6:6" x14ac:dyDescent="0.25">
      <c r="F60844" s="1"/>
    </row>
    <row r="60845" spans="6:6" x14ac:dyDescent="0.25">
      <c r="F60845" s="1"/>
    </row>
    <row r="60846" spans="6:6" x14ac:dyDescent="0.25">
      <c r="F60846" s="1"/>
    </row>
    <row r="60847" spans="6:6" x14ac:dyDescent="0.25">
      <c r="F60847" s="1"/>
    </row>
    <row r="60848" spans="6:6" x14ac:dyDescent="0.25">
      <c r="F60848" s="1"/>
    </row>
    <row r="60849" spans="6:6" x14ac:dyDescent="0.25">
      <c r="F60849" s="1"/>
    </row>
    <row r="60850" spans="6:6" x14ac:dyDescent="0.25">
      <c r="F60850" s="1"/>
    </row>
    <row r="60851" spans="6:6" x14ac:dyDescent="0.25">
      <c r="F60851" s="1"/>
    </row>
    <row r="60852" spans="6:6" x14ac:dyDescent="0.25">
      <c r="F60852" s="1"/>
    </row>
    <row r="60853" spans="6:6" x14ac:dyDescent="0.25">
      <c r="F60853" s="1"/>
    </row>
    <row r="60854" spans="6:6" x14ac:dyDescent="0.25">
      <c r="F60854" s="1"/>
    </row>
    <row r="60855" spans="6:6" x14ac:dyDescent="0.25">
      <c r="F60855" s="1"/>
    </row>
    <row r="60856" spans="6:6" x14ac:dyDescent="0.25">
      <c r="F60856" s="1"/>
    </row>
    <row r="60857" spans="6:6" x14ac:dyDescent="0.25">
      <c r="F60857" s="1"/>
    </row>
    <row r="60858" spans="6:6" x14ac:dyDescent="0.25">
      <c r="F60858" s="1"/>
    </row>
    <row r="60859" spans="6:6" x14ac:dyDescent="0.25">
      <c r="F60859" s="1"/>
    </row>
    <row r="60860" spans="6:6" x14ac:dyDescent="0.25">
      <c r="F60860" s="1"/>
    </row>
    <row r="60861" spans="6:6" x14ac:dyDescent="0.25">
      <c r="F60861" s="1"/>
    </row>
    <row r="60862" spans="6:6" x14ac:dyDescent="0.25">
      <c r="F60862" s="1"/>
    </row>
    <row r="60863" spans="6:6" x14ac:dyDescent="0.25">
      <c r="F60863" s="1"/>
    </row>
    <row r="60864" spans="6:6" x14ac:dyDescent="0.25">
      <c r="F60864" s="1"/>
    </row>
    <row r="60865" spans="6:6" x14ac:dyDescent="0.25">
      <c r="F60865" s="1"/>
    </row>
    <row r="60866" spans="6:6" x14ac:dyDescent="0.25">
      <c r="F60866" s="1"/>
    </row>
    <row r="60867" spans="6:6" x14ac:dyDescent="0.25">
      <c r="F60867" s="1"/>
    </row>
    <row r="60868" spans="6:6" x14ac:dyDescent="0.25">
      <c r="F60868" s="1"/>
    </row>
    <row r="60869" spans="6:6" x14ac:dyDescent="0.25">
      <c r="F60869" s="1"/>
    </row>
    <row r="60870" spans="6:6" x14ac:dyDescent="0.25">
      <c r="F60870" s="1"/>
    </row>
    <row r="60871" spans="6:6" x14ac:dyDescent="0.25">
      <c r="F60871" s="1"/>
    </row>
    <row r="60872" spans="6:6" x14ac:dyDescent="0.25">
      <c r="F60872" s="1"/>
    </row>
    <row r="60873" spans="6:6" x14ac:dyDescent="0.25">
      <c r="F60873" s="1"/>
    </row>
    <row r="60874" spans="6:6" x14ac:dyDescent="0.25">
      <c r="F60874" s="1"/>
    </row>
    <row r="60875" spans="6:6" x14ac:dyDescent="0.25">
      <c r="F60875" s="1"/>
    </row>
    <row r="60876" spans="6:6" x14ac:dyDescent="0.25">
      <c r="F60876" s="1"/>
    </row>
    <row r="60877" spans="6:6" x14ac:dyDescent="0.25">
      <c r="F60877" s="1"/>
    </row>
    <row r="60878" spans="6:6" x14ac:dyDescent="0.25">
      <c r="F60878" s="1"/>
    </row>
    <row r="60879" spans="6:6" x14ac:dyDescent="0.25">
      <c r="F60879" s="1"/>
    </row>
    <row r="60880" spans="6:6" x14ac:dyDescent="0.25">
      <c r="F60880" s="1"/>
    </row>
    <row r="60881" spans="6:6" x14ac:dyDescent="0.25">
      <c r="F60881" s="1"/>
    </row>
    <row r="60882" spans="6:6" x14ac:dyDescent="0.25">
      <c r="F60882" s="1"/>
    </row>
    <row r="60883" spans="6:6" x14ac:dyDescent="0.25">
      <c r="F60883" s="1"/>
    </row>
    <row r="60884" spans="6:6" x14ac:dyDescent="0.25">
      <c r="F60884" s="1"/>
    </row>
    <row r="60885" spans="6:6" x14ac:dyDescent="0.25">
      <c r="F60885" s="1"/>
    </row>
    <row r="60886" spans="6:6" x14ac:dyDescent="0.25">
      <c r="F60886" s="1"/>
    </row>
    <row r="60887" spans="6:6" x14ac:dyDescent="0.25">
      <c r="F60887" s="1"/>
    </row>
    <row r="60888" spans="6:6" x14ac:dyDescent="0.25">
      <c r="F60888" s="1"/>
    </row>
    <row r="60889" spans="6:6" x14ac:dyDescent="0.25">
      <c r="F60889" s="1"/>
    </row>
    <row r="60890" spans="6:6" x14ac:dyDescent="0.25">
      <c r="F60890" s="1"/>
    </row>
    <row r="60891" spans="6:6" x14ac:dyDescent="0.25">
      <c r="F60891" s="1"/>
    </row>
    <row r="60892" spans="6:6" x14ac:dyDescent="0.25">
      <c r="F60892" s="1"/>
    </row>
    <row r="60893" spans="6:6" x14ac:dyDescent="0.25">
      <c r="F60893" s="1"/>
    </row>
    <row r="60894" spans="6:6" x14ac:dyDescent="0.25">
      <c r="F60894" s="1"/>
    </row>
    <row r="60895" spans="6:6" x14ac:dyDescent="0.25">
      <c r="F60895" s="1"/>
    </row>
    <row r="60896" spans="6:6" x14ac:dyDescent="0.25">
      <c r="F60896" s="1"/>
    </row>
    <row r="60897" spans="6:6" x14ac:dyDescent="0.25">
      <c r="F60897" s="1"/>
    </row>
    <row r="60898" spans="6:6" x14ac:dyDescent="0.25">
      <c r="F60898" s="1"/>
    </row>
    <row r="60899" spans="6:6" x14ac:dyDescent="0.25">
      <c r="F60899" s="1"/>
    </row>
    <row r="60900" spans="6:6" x14ac:dyDescent="0.25">
      <c r="F60900" s="1"/>
    </row>
    <row r="60901" spans="6:6" x14ac:dyDescent="0.25">
      <c r="F60901" s="1"/>
    </row>
    <row r="60902" spans="6:6" x14ac:dyDescent="0.25">
      <c r="F60902" s="1"/>
    </row>
    <row r="60903" spans="6:6" x14ac:dyDescent="0.25">
      <c r="F60903" s="1"/>
    </row>
    <row r="60904" spans="6:6" x14ac:dyDescent="0.25">
      <c r="F60904" s="1"/>
    </row>
    <row r="60905" spans="6:6" x14ac:dyDescent="0.25">
      <c r="F60905" s="1"/>
    </row>
    <row r="60906" spans="6:6" x14ac:dyDescent="0.25">
      <c r="F60906" s="1"/>
    </row>
    <row r="60907" spans="6:6" x14ac:dyDescent="0.25">
      <c r="F60907" s="1"/>
    </row>
    <row r="60908" spans="6:6" x14ac:dyDescent="0.25">
      <c r="F60908" s="1"/>
    </row>
    <row r="60909" spans="6:6" x14ac:dyDescent="0.25">
      <c r="F60909" s="1"/>
    </row>
    <row r="60910" spans="6:6" x14ac:dyDescent="0.25">
      <c r="F60910" s="1"/>
    </row>
    <row r="60911" spans="6:6" x14ac:dyDescent="0.25">
      <c r="F60911" s="1"/>
    </row>
    <row r="60912" spans="6:6" x14ac:dyDescent="0.25">
      <c r="F60912" s="1"/>
    </row>
    <row r="60913" spans="6:6" x14ac:dyDescent="0.25">
      <c r="F60913" s="1"/>
    </row>
    <row r="60914" spans="6:6" x14ac:dyDescent="0.25">
      <c r="F60914" s="1"/>
    </row>
    <row r="60915" spans="6:6" x14ac:dyDescent="0.25">
      <c r="F60915" s="1"/>
    </row>
    <row r="60916" spans="6:6" x14ac:dyDescent="0.25">
      <c r="F60916" s="1"/>
    </row>
    <row r="60917" spans="6:6" x14ac:dyDescent="0.25">
      <c r="F60917" s="1"/>
    </row>
    <row r="60918" spans="6:6" x14ac:dyDescent="0.25">
      <c r="F60918" s="1"/>
    </row>
    <row r="60919" spans="6:6" x14ac:dyDescent="0.25">
      <c r="F60919" s="1"/>
    </row>
    <row r="60920" spans="6:6" x14ac:dyDescent="0.25">
      <c r="F60920" s="1"/>
    </row>
    <row r="60921" spans="6:6" x14ac:dyDescent="0.25">
      <c r="F60921" s="1"/>
    </row>
    <row r="60922" spans="6:6" x14ac:dyDescent="0.25">
      <c r="F60922" s="1"/>
    </row>
    <row r="60923" spans="6:6" x14ac:dyDescent="0.25">
      <c r="F60923" s="1"/>
    </row>
    <row r="60924" spans="6:6" x14ac:dyDescent="0.25">
      <c r="F60924" s="1"/>
    </row>
    <row r="60925" spans="6:6" x14ac:dyDescent="0.25">
      <c r="F60925" s="1"/>
    </row>
    <row r="60926" spans="6:6" x14ac:dyDescent="0.25">
      <c r="F60926" s="1"/>
    </row>
    <row r="60927" spans="6:6" x14ac:dyDescent="0.25">
      <c r="F60927" s="1"/>
    </row>
    <row r="60928" spans="6:6" x14ac:dyDescent="0.25">
      <c r="F60928" s="1"/>
    </row>
    <row r="60929" spans="6:6" x14ac:dyDescent="0.25">
      <c r="F60929" s="1"/>
    </row>
    <row r="60930" spans="6:6" x14ac:dyDescent="0.25">
      <c r="F60930" s="1"/>
    </row>
    <row r="60931" spans="6:6" x14ac:dyDescent="0.25">
      <c r="F60931" s="1"/>
    </row>
    <row r="60932" spans="6:6" x14ac:dyDescent="0.25">
      <c r="F60932" s="1"/>
    </row>
    <row r="60933" spans="6:6" x14ac:dyDescent="0.25">
      <c r="F60933" s="1"/>
    </row>
    <row r="60934" spans="6:6" x14ac:dyDescent="0.25">
      <c r="F60934" s="1"/>
    </row>
    <row r="60935" spans="6:6" x14ac:dyDescent="0.25">
      <c r="F60935" s="1"/>
    </row>
    <row r="60936" spans="6:6" x14ac:dyDescent="0.25">
      <c r="F60936" s="1"/>
    </row>
    <row r="60937" spans="6:6" x14ac:dyDescent="0.25">
      <c r="F60937" s="1"/>
    </row>
    <row r="60938" spans="6:6" x14ac:dyDescent="0.25">
      <c r="F60938" s="1"/>
    </row>
    <row r="60939" spans="6:6" x14ac:dyDescent="0.25">
      <c r="F60939" s="1"/>
    </row>
    <row r="60940" spans="6:6" x14ac:dyDescent="0.25">
      <c r="F60940" s="1"/>
    </row>
    <row r="60941" spans="6:6" x14ac:dyDescent="0.25">
      <c r="F60941" s="1"/>
    </row>
    <row r="60942" spans="6:6" x14ac:dyDescent="0.25">
      <c r="F60942" s="1"/>
    </row>
    <row r="60943" spans="6:6" x14ac:dyDescent="0.25">
      <c r="F60943" s="1"/>
    </row>
    <row r="60944" spans="6:6" x14ac:dyDescent="0.25">
      <c r="F60944" s="1"/>
    </row>
    <row r="60945" spans="6:6" x14ac:dyDescent="0.25">
      <c r="F60945" s="1"/>
    </row>
    <row r="60946" spans="6:6" x14ac:dyDescent="0.25">
      <c r="F60946" s="1"/>
    </row>
    <row r="60947" spans="6:6" x14ac:dyDescent="0.25">
      <c r="F60947" s="1"/>
    </row>
    <row r="60948" spans="6:6" x14ac:dyDescent="0.25">
      <c r="F60948" s="1"/>
    </row>
    <row r="60949" spans="6:6" x14ac:dyDescent="0.25">
      <c r="F60949" s="1"/>
    </row>
    <row r="60950" spans="6:6" x14ac:dyDescent="0.25">
      <c r="F60950" s="1"/>
    </row>
    <row r="60951" spans="6:6" x14ac:dyDescent="0.25">
      <c r="F60951" s="1"/>
    </row>
    <row r="60952" spans="6:6" x14ac:dyDescent="0.25">
      <c r="F60952" s="1"/>
    </row>
    <row r="60953" spans="6:6" x14ac:dyDescent="0.25">
      <c r="F60953" s="1"/>
    </row>
    <row r="60954" spans="6:6" x14ac:dyDescent="0.25">
      <c r="F60954" s="1"/>
    </row>
    <row r="60955" spans="6:6" x14ac:dyDescent="0.25">
      <c r="F60955" s="1"/>
    </row>
    <row r="60956" spans="6:6" x14ac:dyDescent="0.25">
      <c r="F60956" s="1"/>
    </row>
    <row r="60957" spans="6:6" x14ac:dyDescent="0.25">
      <c r="F60957" s="1"/>
    </row>
    <row r="60958" spans="6:6" x14ac:dyDescent="0.25">
      <c r="F60958" s="1"/>
    </row>
    <row r="60959" spans="6:6" x14ac:dyDescent="0.25">
      <c r="F60959" s="1"/>
    </row>
    <row r="60960" spans="6:6" x14ac:dyDescent="0.25">
      <c r="F60960" s="1"/>
    </row>
    <row r="60961" spans="6:6" x14ac:dyDescent="0.25">
      <c r="F60961" s="1"/>
    </row>
    <row r="60962" spans="6:6" x14ac:dyDescent="0.25">
      <c r="F60962" s="1"/>
    </row>
    <row r="60963" spans="6:6" x14ac:dyDescent="0.25">
      <c r="F60963" s="1"/>
    </row>
    <row r="60964" spans="6:6" x14ac:dyDescent="0.25">
      <c r="F60964" s="1"/>
    </row>
    <row r="60965" spans="6:6" x14ac:dyDescent="0.25">
      <c r="F60965" s="1"/>
    </row>
    <row r="60966" spans="6:6" x14ac:dyDescent="0.25">
      <c r="F60966" s="1"/>
    </row>
    <row r="60967" spans="6:6" x14ac:dyDescent="0.25">
      <c r="F60967" s="1"/>
    </row>
    <row r="60968" spans="6:6" x14ac:dyDescent="0.25">
      <c r="F60968" s="1"/>
    </row>
    <row r="60969" spans="6:6" x14ac:dyDescent="0.25">
      <c r="F60969" s="1"/>
    </row>
    <row r="60970" spans="6:6" x14ac:dyDescent="0.25">
      <c r="F60970" s="1"/>
    </row>
    <row r="60971" spans="6:6" x14ac:dyDescent="0.25">
      <c r="F60971" s="1"/>
    </row>
    <row r="60972" spans="6:6" x14ac:dyDescent="0.25">
      <c r="F60972" s="1"/>
    </row>
    <row r="60973" spans="6:6" x14ac:dyDescent="0.25">
      <c r="F60973" s="1"/>
    </row>
    <row r="60974" spans="6:6" x14ac:dyDescent="0.25">
      <c r="F60974" s="1"/>
    </row>
    <row r="60975" spans="6:6" x14ac:dyDescent="0.25">
      <c r="F60975" s="1"/>
    </row>
    <row r="60976" spans="6:6" x14ac:dyDescent="0.25">
      <c r="F60976" s="1"/>
    </row>
    <row r="60977" spans="6:6" x14ac:dyDescent="0.25">
      <c r="F60977" s="1"/>
    </row>
    <row r="60978" spans="6:6" x14ac:dyDescent="0.25">
      <c r="F60978" s="1"/>
    </row>
    <row r="60979" spans="6:6" x14ac:dyDescent="0.25">
      <c r="F60979" s="1"/>
    </row>
    <row r="60980" spans="6:6" x14ac:dyDescent="0.25">
      <c r="F60980" s="1"/>
    </row>
    <row r="60981" spans="6:6" x14ac:dyDescent="0.25">
      <c r="F60981" s="1"/>
    </row>
    <row r="60982" spans="6:6" x14ac:dyDescent="0.25">
      <c r="F60982" s="1"/>
    </row>
    <row r="60983" spans="6:6" x14ac:dyDescent="0.25">
      <c r="F60983" s="1"/>
    </row>
    <row r="60984" spans="6:6" x14ac:dyDescent="0.25">
      <c r="F60984" s="1"/>
    </row>
    <row r="60985" spans="6:6" x14ac:dyDescent="0.25">
      <c r="F60985" s="1"/>
    </row>
    <row r="60986" spans="6:6" x14ac:dyDescent="0.25">
      <c r="F60986" s="1"/>
    </row>
    <row r="60987" spans="6:6" x14ac:dyDescent="0.25">
      <c r="F60987" s="1"/>
    </row>
    <row r="60988" spans="6:6" x14ac:dyDescent="0.25">
      <c r="F60988" s="1"/>
    </row>
    <row r="60989" spans="6:6" x14ac:dyDescent="0.25">
      <c r="F60989" s="1"/>
    </row>
    <row r="60990" spans="6:6" x14ac:dyDescent="0.25">
      <c r="F60990" s="1"/>
    </row>
    <row r="60991" spans="6:6" x14ac:dyDescent="0.25">
      <c r="F60991" s="1"/>
    </row>
    <row r="60992" spans="6:6" x14ac:dyDescent="0.25">
      <c r="F60992" s="1"/>
    </row>
    <row r="60993" spans="6:6" x14ac:dyDescent="0.25">
      <c r="F60993" s="1"/>
    </row>
    <row r="60994" spans="6:6" x14ac:dyDescent="0.25">
      <c r="F60994" s="1"/>
    </row>
    <row r="60995" spans="6:6" x14ac:dyDescent="0.25">
      <c r="F60995" s="1"/>
    </row>
    <row r="60996" spans="6:6" x14ac:dyDescent="0.25">
      <c r="F60996" s="1"/>
    </row>
    <row r="60997" spans="6:6" x14ac:dyDescent="0.25">
      <c r="F60997" s="1"/>
    </row>
    <row r="60998" spans="6:6" x14ac:dyDescent="0.25">
      <c r="F60998" s="1"/>
    </row>
    <row r="60999" spans="6:6" x14ac:dyDescent="0.25">
      <c r="F60999" s="1"/>
    </row>
    <row r="61000" spans="6:6" x14ac:dyDescent="0.25">
      <c r="F61000" s="1"/>
    </row>
    <row r="61001" spans="6:6" x14ac:dyDescent="0.25">
      <c r="F61001" s="1"/>
    </row>
    <row r="61002" spans="6:6" x14ac:dyDescent="0.25">
      <c r="F61002" s="1"/>
    </row>
    <row r="61003" spans="6:6" x14ac:dyDescent="0.25">
      <c r="F61003" s="1"/>
    </row>
    <row r="61004" spans="6:6" x14ac:dyDescent="0.25">
      <c r="F61004" s="1"/>
    </row>
    <row r="61005" spans="6:6" x14ac:dyDescent="0.25">
      <c r="F61005" s="1"/>
    </row>
    <row r="61006" spans="6:6" x14ac:dyDescent="0.25">
      <c r="F61006" s="1"/>
    </row>
    <row r="61007" spans="6:6" x14ac:dyDescent="0.25">
      <c r="F61007" s="1"/>
    </row>
    <row r="61008" spans="6:6" x14ac:dyDescent="0.25">
      <c r="F61008" s="1"/>
    </row>
    <row r="61009" spans="6:6" x14ac:dyDescent="0.25">
      <c r="F61009" s="1"/>
    </row>
    <row r="61010" spans="6:6" x14ac:dyDescent="0.25">
      <c r="F61010" s="1"/>
    </row>
    <row r="61011" spans="6:6" x14ac:dyDescent="0.25">
      <c r="F61011" s="1"/>
    </row>
    <row r="61012" spans="6:6" x14ac:dyDescent="0.25">
      <c r="F61012" s="1"/>
    </row>
    <row r="61013" spans="6:6" x14ac:dyDescent="0.25">
      <c r="F61013" s="1"/>
    </row>
    <row r="61014" spans="6:6" x14ac:dyDescent="0.25">
      <c r="F61014" s="1"/>
    </row>
    <row r="61015" spans="6:6" x14ac:dyDescent="0.25">
      <c r="F61015" s="1"/>
    </row>
    <row r="61016" spans="6:6" x14ac:dyDescent="0.25">
      <c r="F61016" s="1"/>
    </row>
    <row r="61017" spans="6:6" x14ac:dyDescent="0.25">
      <c r="F61017" s="1"/>
    </row>
    <row r="61018" spans="6:6" x14ac:dyDescent="0.25">
      <c r="F61018" s="1"/>
    </row>
    <row r="61019" spans="6:6" x14ac:dyDescent="0.25">
      <c r="F61019" s="1"/>
    </row>
    <row r="61020" spans="6:6" x14ac:dyDescent="0.25">
      <c r="F61020" s="1"/>
    </row>
    <row r="61021" spans="6:6" x14ac:dyDescent="0.25">
      <c r="F61021" s="1"/>
    </row>
    <row r="61022" spans="6:6" x14ac:dyDescent="0.25">
      <c r="F61022" s="1"/>
    </row>
    <row r="61023" spans="6:6" x14ac:dyDescent="0.25">
      <c r="F61023" s="1"/>
    </row>
    <row r="61024" spans="6:6" x14ac:dyDescent="0.25">
      <c r="F61024" s="1"/>
    </row>
    <row r="61025" spans="6:6" x14ac:dyDescent="0.25">
      <c r="F61025" s="1"/>
    </row>
    <row r="61026" spans="6:6" x14ac:dyDescent="0.25">
      <c r="F61026" s="1"/>
    </row>
    <row r="61027" spans="6:6" x14ac:dyDescent="0.25">
      <c r="F61027" s="1"/>
    </row>
    <row r="61028" spans="6:6" x14ac:dyDescent="0.25">
      <c r="F61028" s="1"/>
    </row>
    <row r="61029" spans="6:6" x14ac:dyDescent="0.25">
      <c r="F61029" s="1"/>
    </row>
    <row r="61030" spans="6:6" x14ac:dyDescent="0.25">
      <c r="F61030" s="1"/>
    </row>
    <row r="61031" spans="6:6" x14ac:dyDescent="0.25">
      <c r="F61031" s="1"/>
    </row>
    <row r="61032" spans="6:6" x14ac:dyDescent="0.25">
      <c r="F61032" s="1"/>
    </row>
    <row r="61033" spans="6:6" x14ac:dyDescent="0.25">
      <c r="F61033" s="1"/>
    </row>
    <row r="61034" spans="6:6" x14ac:dyDescent="0.25">
      <c r="F61034" s="1"/>
    </row>
    <row r="61035" spans="6:6" x14ac:dyDescent="0.25">
      <c r="F61035" s="1"/>
    </row>
    <row r="61036" spans="6:6" x14ac:dyDescent="0.25">
      <c r="F61036" s="1"/>
    </row>
    <row r="61037" spans="6:6" x14ac:dyDescent="0.25">
      <c r="F61037" s="1"/>
    </row>
    <row r="61038" spans="6:6" x14ac:dyDescent="0.25">
      <c r="F61038" s="1"/>
    </row>
    <row r="61039" spans="6:6" x14ac:dyDescent="0.25">
      <c r="F61039" s="1"/>
    </row>
    <row r="61040" spans="6:6" x14ac:dyDescent="0.25">
      <c r="F61040" s="1"/>
    </row>
    <row r="61041" spans="6:6" x14ac:dyDescent="0.25">
      <c r="F61041" s="1"/>
    </row>
    <row r="61042" spans="6:6" x14ac:dyDescent="0.25">
      <c r="F61042" s="1"/>
    </row>
    <row r="61043" spans="6:6" x14ac:dyDescent="0.25">
      <c r="F61043" s="1"/>
    </row>
    <row r="61044" spans="6:6" x14ac:dyDescent="0.25">
      <c r="F61044" s="1"/>
    </row>
    <row r="61045" spans="6:6" x14ac:dyDescent="0.25">
      <c r="F61045" s="1"/>
    </row>
    <row r="61046" spans="6:6" x14ac:dyDescent="0.25">
      <c r="F61046" s="1"/>
    </row>
    <row r="61047" spans="6:6" x14ac:dyDescent="0.25">
      <c r="F61047" s="1"/>
    </row>
    <row r="61048" spans="6:6" x14ac:dyDescent="0.25">
      <c r="F61048" s="1"/>
    </row>
    <row r="61049" spans="6:6" x14ac:dyDescent="0.25">
      <c r="F61049" s="1"/>
    </row>
    <row r="61050" spans="6:6" x14ac:dyDescent="0.25">
      <c r="F61050" s="1"/>
    </row>
    <row r="61051" spans="6:6" x14ac:dyDescent="0.25">
      <c r="F61051" s="1"/>
    </row>
    <row r="61052" spans="6:6" x14ac:dyDescent="0.25">
      <c r="F61052" s="1"/>
    </row>
    <row r="61053" spans="6:6" x14ac:dyDescent="0.25">
      <c r="F61053" s="1"/>
    </row>
    <row r="61054" spans="6:6" x14ac:dyDescent="0.25">
      <c r="F61054" s="1"/>
    </row>
    <row r="61055" spans="6:6" x14ac:dyDescent="0.25">
      <c r="F61055" s="1"/>
    </row>
    <row r="61056" spans="6:6" x14ac:dyDescent="0.25">
      <c r="F61056" s="1"/>
    </row>
    <row r="61057" spans="6:6" x14ac:dyDescent="0.25">
      <c r="F61057" s="1"/>
    </row>
    <row r="61058" spans="6:6" x14ac:dyDescent="0.25">
      <c r="F61058" s="1"/>
    </row>
    <row r="61059" spans="6:6" x14ac:dyDescent="0.25">
      <c r="F61059" s="1"/>
    </row>
    <row r="61060" spans="6:6" x14ac:dyDescent="0.25">
      <c r="F61060" s="1"/>
    </row>
    <row r="61061" spans="6:6" x14ac:dyDescent="0.25">
      <c r="F61061" s="1"/>
    </row>
    <row r="61062" spans="6:6" x14ac:dyDescent="0.25">
      <c r="F61062" s="1"/>
    </row>
    <row r="61063" spans="6:6" x14ac:dyDescent="0.25">
      <c r="F61063" s="1"/>
    </row>
    <row r="61064" spans="6:6" x14ac:dyDescent="0.25">
      <c r="F61064" s="1"/>
    </row>
    <row r="61065" spans="6:6" x14ac:dyDescent="0.25">
      <c r="F61065" s="1"/>
    </row>
    <row r="61066" spans="6:6" x14ac:dyDescent="0.25">
      <c r="F61066" s="1"/>
    </row>
    <row r="61067" spans="6:6" x14ac:dyDescent="0.25">
      <c r="F61067" s="1"/>
    </row>
    <row r="61068" spans="6:6" x14ac:dyDescent="0.25">
      <c r="F61068" s="1"/>
    </row>
    <row r="61069" spans="6:6" x14ac:dyDescent="0.25">
      <c r="F61069" s="1"/>
    </row>
    <row r="61070" spans="6:6" x14ac:dyDescent="0.25">
      <c r="F61070" s="1"/>
    </row>
    <row r="61071" spans="6:6" x14ac:dyDescent="0.25">
      <c r="F61071" s="1"/>
    </row>
    <row r="61072" spans="6:6" x14ac:dyDescent="0.25">
      <c r="F61072" s="1"/>
    </row>
    <row r="61073" spans="6:6" x14ac:dyDescent="0.25">
      <c r="F61073" s="1"/>
    </row>
    <row r="61074" spans="6:6" x14ac:dyDescent="0.25">
      <c r="F61074" s="1"/>
    </row>
    <row r="61075" spans="6:6" x14ac:dyDescent="0.25">
      <c r="F61075" s="1"/>
    </row>
    <row r="61076" spans="6:6" x14ac:dyDescent="0.25">
      <c r="F61076" s="1"/>
    </row>
    <row r="61077" spans="6:6" x14ac:dyDescent="0.25">
      <c r="F61077" s="1"/>
    </row>
    <row r="61078" spans="6:6" x14ac:dyDescent="0.25">
      <c r="F61078" s="1"/>
    </row>
    <row r="61079" spans="6:6" x14ac:dyDescent="0.25">
      <c r="F61079" s="1"/>
    </row>
    <row r="61080" spans="6:6" x14ac:dyDescent="0.25">
      <c r="F61080" s="1"/>
    </row>
    <row r="61081" spans="6:6" x14ac:dyDescent="0.25">
      <c r="F61081" s="1"/>
    </row>
    <row r="61082" spans="6:6" x14ac:dyDescent="0.25">
      <c r="F61082" s="1"/>
    </row>
    <row r="61083" spans="6:6" x14ac:dyDescent="0.25">
      <c r="F61083" s="1"/>
    </row>
    <row r="61084" spans="6:6" x14ac:dyDescent="0.25">
      <c r="F61084" s="1"/>
    </row>
    <row r="61085" spans="6:6" x14ac:dyDescent="0.25">
      <c r="F61085" s="1"/>
    </row>
    <row r="61086" spans="6:6" x14ac:dyDescent="0.25">
      <c r="F61086" s="1"/>
    </row>
    <row r="61087" spans="6:6" x14ac:dyDescent="0.25">
      <c r="F61087" s="1"/>
    </row>
    <row r="61088" spans="6:6" x14ac:dyDescent="0.25">
      <c r="F61088" s="1"/>
    </row>
    <row r="61089" spans="6:6" x14ac:dyDescent="0.25">
      <c r="F61089" s="1"/>
    </row>
    <row r="61090" spans="6:6" x14ac:dyDescent="0.25">
      <c r="F61090" s="1"/>
    </row>
    <row r="61091" spans="6:6" x14ac:dyDescent="0.25">
      <c r="F61091" s="1"/>
    </row>
    <row r="61092" spans="6:6" x14ac:dyDescent="0.25">
      <c r="F61092" s="1"/>
    </row>
    <row r="61093" spans="6:6" x14ac:dyDescent="0.25">
      <c r="F61093" s="1"/>
    </row>
    <row r="61094" spans="6:6" x14ac:dyDescent="0.25">
      <c r="F61094" s="1"/>
    </row>
    <row r="61095" spans="6:6" x14ac:dyDescent="0.25">
      <c r="F61095" s="1"/>
    </row>
    <row r="61096" spans="6:6" x14ac:dyDescent="0.25">
      <c r="F61096" s="1"/>
    </row>
    <row r="61097" spans="6:6" x14ac:dyDescent="0.25">
      <c r="F61097" s="1"/>
    </row>
    <row r="61098" spans="6:6" x14ac:dyDescent="0.25">
      <c r="F61098" s="1"/>
    </row>
    <row r="61099" spans="6:6" x14ac:dyDescent="0.25">
      <c r="F61099" s="1"/>
    </row>
    <row r="61100" spans="6:6" x14ac:dyDescent="0.25">
      <c r="F61100" s="1"/>
    </row>
    <row r="61101" spans="6:6" x14ac:dyDescent="0.25">
      <c r="F61101" s="1"/>
    </row>
    <row r="61102" spans="6:6" x14ac:dyDescent="0.25">
      <c r="F61102" s="1"/>
    </row>
    <row r="61103" spans="6:6" x14ac:dyDescent="0.25">
      <c r="F61103" s="1"/>
    </row>
    <row r="61104" spans="6:6" x14ac:dyDescent="0.25">
      <c r="F61104" s="1"/>
    </row>
    <row r="61105" spans="6:6" x14ac:dyDescent="0.25">
      <c r="F61105" s="1"/>
    </row>
    <row r="61106" spans="6:6" x14ac:dyDescent="0.25">
      <c r="F61106" s="1"/>
    </row>
    <row r="61107" spans="6:6" x14ac:dyDescent="0.25">
      <c r="F61107" s="1"/>
    </row>
    <row r="61108" spans="6:6" x14ac:dyDescent="0.25">
      <c r="F61108" s="1"/>
    </row>
    <row r="61109" spans="6:6" x14ac:dyDescent="0.25">
      <c r="F61109" s="1"/>
    </row>
    <row r="61110" spans="6:6" x14ac:dyDescent="0.25">
      <c r="F61110" s="1"/>
    </row>
    <row r="61111" spans="6:6" x14ac:dyDescent="0.25">
      <c r="F61111" s="1"/>
    </row>
    <row r="61112" spans="6:6" x14ac:dyDescent="0.25">
      <c r="F61112" s="1"/>
    </row>
    <row r="61113" spans="6:6" x14ac:dyDescent="0.25">
      <c r="F61113" s="1"/>
    </row>
    <row r="61114" spans="6:6" x14ac:dyDescent="0.25">
      <c r="F61114" s="1"/>
    </row>
    <row r="61115" spans="6:6" x14ac:dyDescent="0.25">
      <c r="F61115" s="1"/>
    </row>
    <row r="61116" spans="6:6" x14ac:dyDescent="0.25">
      <c r="F61116" s="1"/>
    </row>
    <row r="61117" spans="6:6" x14ac:dyDescent="0.25">
      <c r="F61117" s="1"/>
    </row>
    <row r="61118" spans="6:6" x14ac:dyDescent="0.25">
      <c r="F61118" s="1"/>
    </row>
    <row r="61119" spans="6:6" x14ac:dyDescent="0.25">
      <c r="F61119" s="1"/>
    </row>
    <row r="61120" spans="6:6" x14ac:dyDescent="0.25">
      <c r="F61120" s="1"/>
    </row>
    <row r="61121" spans="6:6" x14ac:dyDescent="0.25">
      <c r="F61121" s="1"/>
    </row>
    <row r="61122" spans="6:6" x14ac:dyDescent="0.25">
      <c r="F61122" s="1"/>
    </row>
    <row r="61123" spans="6:6" x14ac:dyDescent="0.25">
      <c r="F61123" s="1"/>
    </row>
    <row r="61124" spans="6:6" x14ac:dyDescent="0.25">
      <c r="F61124" s="1"/>
    </row>
    <row r="61125" spans="6:6" x14ac:dyDescent="0.25">
      <c r="F61125" s="1"/>
    </row>
    <row r="61126" spans="6:6" x14ac:dyDescent="0.25">
      <c r="F61126" s="1"/>
    </row>
    <row r="61127" spans="6:6" x14ac:dyDescent="0.25">
      <c r="F61127" s="1"/>
    </row>
    <row r="61128" spans="6:6" x14ac:dyDescent="0.25">
      <c r="F61128" s="1"/>
    </row>
    <row r="61129" spans="6:6" x14ac:dyDescent="0.25">
      <c r="F61129" s="1"/>
    </row>
    <row r="61130" spans="6:6" x14ac:dyDescent="0.25">
      <c r="F61130" s="1"/>
    </row>
    <row r="61131" spans="6:6" x14ac:dyDescent="0.25">
      <c r="F61131" s="1"/>
    </row>
    <row r="61132" spans="6:6" x14ac:dyDescent="0.25">
      <c r="F61132" s="1"/>
    </row>
    <row r="61133" spans="6:6" x14ac:dyDescent="0.25">
      <c r="F61133" s="1"/>
    </row>
    <row r="61134" spans="6:6" x14ac:dyDescent="0.25">
      <c r="F61134" s="1"/>
    </row>
    <row r="61135" spans="6:6" x14ac:dyDescent="0.25">
      <c r="F61135" s="1"/>
    </row>
    <row r="61136" spans="6:6" x14ac:dyDescent="0.25">
      <c r="F61136" s="1"/>
    </row>
    <row r="61137" spans="6:6" x14ac:dyDescent="0.25">
      <c r="F61137" s="1"/>
    </row>
    <row r="61138" spans="6:6" x14ac:dyDescent="0.25">
      <c r="F61138" s="1"/>
    </row>
    <row r="61139" spans="6:6" x14ac:dyDescent="0.25">
      <c r="F61139" s="1"/>
    </row>
    <row r="61140" spans="6:6" x14ac:dyDescent="0.25">
      <c r="F61140" s="1"/>
    </row>
    <row r="61141" spans="6:6" x14ac:dyDescent="0.25">
      <c r="F61141" s="1"/>
    </row>
    <row r="61142" spans="6:6" x14ac:dyDescent="0.25">
      <c r="F61142" s="1"/>
    </row>
    <row r="61143" spans="6:6" x14ac:dyDescent="0.25">
      <c r="F61143" s="1"/>
    </row>
    <row r="61144" spans="6:6" x14ac:dyDescent="0.25">
      <c r="F61144" s="1"/>
    </row>
    <row r="61145" spans="6:6" x14ac:dyDescent="0.25">
      <c r="F61145" s="1"/>
    </row>
    <row r="61146" spans="6:6" x14ac:dyDescent="0.25">
      <c r="F61146" s="1"/>
    </row>
    <row r="61147" spans="6:6" x14ac:dyDescent="0.25">
      <c r="F61147" s="1"/>
    </row>
    <row r="61148" spans="6:6" x14ac:dyDescent="0.25">
      <c r="F61148" s="1"/>
    </row>
    <row r="61149" spans="6:6" x14ac:dyDescent="0.25">
      <c r="F61149" s="1"/>
    </row>
    <row r="61150" spans="6:6" x14ac:dyDescent="0.25">
      <c r="F61150" s="1"/>
    </row>
    <row r="61151" spans="6:6" x14ac:dyDescent="0.25">
      <c r="F61151" s="1"/>
    </row>
    <row r="61152" spans="6:6" x14ac:dyDescent="0.25">
      <c r="F61152" s="1"/>
    </row>
    <row r="61153" spans="6:6" x14ac:dyDescent="0.25">
      <c r="F61153" s="1"/>
    </row>
    <row r="61154" spans="6:6" x14ac:dyDescent="0.25">
      <c r="F61154" s="1"/>
    </row>
    <row r="61155" spans="6:6" x14ac:dyDescent="0.25">
      <c r="F61155" s="1"/>
    </row>
    <row r="61156" spans="6:6" x14ac:dyDescent="0.25">
      <c r="F61156" s="1"/>
    </row>
    <row r="61157" spans="6:6" x14ac:dyDescent="0.25">
      <c r="F61157" s="1"/>
    </row>
    <row r="61158" spans="6:6" x14ac:dyDescent="0.25">
      <c r="F61158" s="1"/>
    </row>
    <row r="61159" spans="6:6" x14ac:dyDescent="0.25">
      <c r="F61159" s="1"/>
    </row>
    <row r="61160" spans="6:6" x14ac:dyDescent="0.25">
      <c r="F61160" s="1"/>
    </row>
    <row r="61161" spans="6:6" x14ac:dyDescent="0.25">
      <c r="F61161" s="1"/>
    </row>
    <row r="61162" spans="6:6" x14ac:dyDescent="0.25">
      <c r="F61162" s="1"/>
    </row>
    <row r="61163" spans="6:6" x14ac:dyDescent="0.25">
      <c r="F61163" s="1"/>
    </row>
    <row r="61164" spans="6:6" x14ac:dyDescent="0.25">
      <c r="F61164" s="1"/>
    </row>
    <row r="61165" spans="6:6" x14ac:dyDescent="0.25">
      <c r="F61165" s="1"/>
    </row>
    <row r="61166" spans="6:6" x14ac:dyDescent="0.25">
      <c r="F61166" s="1"/>
    </row>
    <row r="61167" spans="6:6" x14ac:dyDescent="0.25">
      <c r="F61167" s="1"/>
    </row>
    <row r="61168" spans="6:6" x14ac:dyDescent="0.25">
      <c r="F61168" s="1"/>
    </row>
    <row r="61169" spans="6:6" x14ac:dyDescent="0.25">
      <c r="F61169" s="1"/>
    </row>
    <row r="61170" spans="6:6" x14ac:dyDescent="0.25">
      <c r="F61170" s="1"/>
    </row>
    <row r="61171" spans="6:6" x14ac:dyDescent="0.25">
      <c r="F61171" s="1"/>
    </row>
    <row r="61172" spans="6:6" x14ac:dyDescent="0.25">
      <c r="F61172" s="1"/>
    </row>
    <row r="61173" spans="6:6" x14ac:dyDescent="0.25">
      <c r="F61173" s="1"/>
    </row>
    <row r="61174" spans="6:6" x14ac:dyDescent="0.25">
      <c r="F61174" s="1"/>
    </row>
    <row r="61175" spans="6:6" x14ac:dyDescent="0.25">
      <c r="F61175" s="1"/>
    </row>
    <row r="61176" spans="6:6" x14ac:dyDescent="0.25">
      <c r="F61176" s="1"/>
    </row>
    <row r="61177" spans="6:6" x14ac:dyDescent="0.25">
      <c r="F61177" s="1"/>
    </row>
    <row r="61178" spans="6:6" x14ac:dyDescent="0.25">
      <c r="F61178" s="1"/>
    </row>
    <row r="61179" spans="6:6" x14ac:dyDescent="0.25">
      <c r="F61179" s="1"/>
    </row>
    <row r="61180" spans="6:6" x14ac:dyDescent="0.25">
      <c r="F61180" s="1"/>
    </row>
    <row r="61181" spans="6:6" x14ac:dyDescent="0.25">
      <c r="F61181" s="1"/>
    </row>
    <row r="61182" spans="6:6" x14ac:dyDescent="0.25">
      <c r="F61182" s="1"/>
    </row>
    <row r="61183" spans="6:6" x14ac:dyDescent="0.25">
      <c r="F61183" s="1"/>
    </row>
    <row r="61184" spans="6:6" x14ac:dyDescent="0.25">
      <c r="F61184" s="1"/>
    </row>
    <row r="61185" spans="6:6" x14ac:dyDescent="0.25">
      <c r="F61185" s="1"/>
    </row>
    <row r="61186" spans="6:6" x14ac:dyDescent="0.25">
      <c r="F61186" s="1"/>
    </row>
    <row r="61187" spans="6:6" x14ac:dyDescent="0.25">
      <c r="F61187" s="1"/>
    </row>
    <row r="61188" spans="6:6" x14ac:dyDescent="0.25">
      <c r="F61188" s="1"/>
    </row>
    <row r="61189" spans="6:6" x14ac:dyDescent="0.25">
      <c r="F61189" s="1"/>
    </row>
    <row r="61190" spans="6:6" x14ac:dyDescent="0.25">
      <c r="F61190" s="1"/>
    </row>
    <row r="61191" spans="6:6" x14ac:dyDescent="0.25">
      <c r="F61191" s="1"/>
    </row>
    <row r="61192" spans="6:6" x14ac:dyDescent="0.25">
      <c r="F61192" s="1"/>
    </row>
    <row r="61193" spans="6:6" x14ac:dyDescent="0.25">
      <c r="F61193" s="1"/>
    </row>
    <row r="61194" spans="6:6" x14ac:dyDescent="0.25">
      <c r="F61194" s="1"/>
    </row>
    <row r="61195" spans="6:6" x14ac:dyDescent="0.25">
      <c r="F61195" s="1"/>
    </row>
    <row r="61196" spans="6:6" x14ac:dyDescent="0.25">
      <c r="F61196" s="1"/>
    </row>
    <row r="61197" spans="6:6" x14ac:dyDescent="0.25">
      <c r="F61197" s="1"/>
    </row>
    <row r="61198" spans="6:6" x14ac:dyDescent="0.25">
      <c r="F61198" s="1"/>
    </row>
    <row r="61199" spans="6:6" x14ac:dyDescent="0.25">
      <c r="F61199" s="1"/>
    </row>
    <row r="61200" spans="6:6" x14ac:dyDescent="0.25">
      <c r="F61200" s="1"/>
    </row>
    <row r="61201" spans="6:6" x14ac:dyDescent="0.25">
      <c r="F61201" s="1"/>
    </row>
    <row r="61202" spans="6:6" x14ac:dyDescent="0.25">
      <c r="F61202" s="1"/>
    </row>
    <row r="61203" spans="6:6" x14ac:dyDescent="0.25">
      <c r="F61203" s="1"/>
    </row>
    <row r="61204" spans="6:6" x14ac:dyDescent="0.25">
      <c r="F61204" s="1"/>
    </row>
    <row r="61205" spans="6:6" x14ac:dyDescent="0.25">
      <c r="F61205" s="1"/>
    </row>
    <row r="61206" spans="6:6" x14ac:dyDescent="0.25">
      <c r="F61206" s="1"/>
    </row>
    <row r="61207" spans="6:6" x14ac:dyDescent="0.25">
      <c r="F61207" s="1"/>
    </row>
    <row r="61208" spans="6:6" x14ac:dyDescent="0.25">
      <c r="F61208" s="1"/>
    </row>
    <row r="61209" spans="6:6" x14ac:dyDescent="0.25">
      <c r="F61209" s="1"/>
    </row>
    <row r="61210" spans="6:6" x14ac:dyDescent="0.25">
      <c r="F61210" s="1"/>
    </row>
    <row r="61211" spans="6:6" x14ac:dyDescent="0.25">
      <c r="F61211" s="1"/>
    </row>
    <row r="61212" spans="6:6" x14ac:dyDescent="0.25">
      <c r="F61212" s="1"/>
    </row>
    <row r="61213" spans="6:6" x14ac:dyDescent="0.25">
      <c r="F61213" s="1"/>
    </row>
    <row r="61214" spans="6:6" x14ac:dyDescent="0.25">
      <c r="F61214" s="1"/>
    </row>
    <row r="61215" spans="6:6" x14ac:dyDescent="0.25">
      <c r="F61215" s="1"/>
    </row>
    <row r="61216" spans="6:6" x14ac:dyDescent="0.25">
      <c r="F61216" s="1"/>
    </row>
    <row r="61217" spans="6:6" x14ac:dyDescent="0.25">
      <c r="F61217" s="1"/>
    </row>
    <row r="61218" spans="6:6" x14ac:dyDescent="0.25">
      <c r="F61218" s="1"/>
    </row>
    <row r="61219" spans="6:6" x14ac:dyDescent="0.25">
      <c r="F61219" s="1"/>
    </row>
    <row r="61220" spans="6:6" x14ac:dyDescent="0.25">
      <c r="F61220" s="1"/>
    </row>
    <row r="61221" spans="6:6" x14ac:dyDescent="0.25">
      <c r="F61221" s="1"/>
    </row>
    <row r="61222" spans="6:6" x14ac:dyDescent="0.25">
      <c r="F61222" s="1"/>
    </row>
    <row r="61223" spans="6:6" x14ac:dyDescent="0.25">
      <c r="F61223" s="1"/>
    </row>
    <row r="61224" spans="6:6" x14ac:dyDescent="0.25">
      <c r="F61224" s="1"/>
    </row>
    <row r="61225" spans="6:6" x14ac:dyDescent="0.25">
      <c r="F61225" s="1"/>
    </row>
    <row r="61226" spans="6:6" x14ac:dyDescent="0.25">
      <c r="F61226" s="1"/>
    </row>
    <row r="61227" spans="6:6" x14ac:dyDescent="0.25">
      <c r="F61227" s="1"/>
    </row>
    <row r="61228" spans="6:6" x14ac:dyDescent="0.25">
      <c r="F61228" s="1"/>
    </row>
    <row r="61229" spans="6:6" x14ac:dyDescent="0.25">
      <c r="F61229" s="1"/>
    </row>
    <row r="61230" spans="6:6" x14ac:dyDescent="0.25">
      <c r="F61230" s="1"/>
    </row>
    <row r="61231" spans="6:6" x14ac:dyDescent="0.25">
      <c r="F61231" s="1"/>
    </row>
    <row r="61232" spans="6:6" x14ac:dyDescent="0.25">
      <c r="F61232" s="1"/>
    </row>
    <row r="61233" spans="6:6" x14ac:dyDescent="0.25">
      <c r="F61233" s="1"/>
    </row>
    <row r="61234" spans="6:6" x14ac:dyDescent="0.25">
      <c r="F61234" s="1"/>
    </row>
    <row r="61235" spans="6:6" x14ac:dyDescent="0.25">
      <c r="F61235" s="1"/>
    </row>
    <row r="61236" spans="6:6" x14ac:dyDescent="0.25">
      <c r="F61236" s="1"/>
    </row>
    <row r="61237" spans="6:6" x14ac:dyDescent="0.25">
      <c r="F61237" s="1"/>
    </row>
    <row r="61238" spans="6:6" x14ac:dyDescent="0.25">
      <c r="F61238" s="1"/>
    </row>
    <row r="61239" spans="6:6" x14ac:dyDescent="0.25">
      <c r="F61239" s="1"/>
    </row>
    <row r="61240" spans="6:6" x14ac:dyDescent="0.25">
      <c r="F61240" s="1"/>
    </row>
    <row r="61241" spans="6:6" x14ac:dyDescent="0.25">
      <c r="F61241" s="1"/>
    </row>
    <row r="61242" spans="6:6" x14ac:dyDescent="0.25">
      <c r="F61242" s="1"/>
    </row>
    <row r="61243" spans="6:6" x14ac:dyDescent="0.25">
      <c r="F61243" s="1"/>
    </row>
    <row r="61244" spans="6:6" x14ac:dyDescent="0.25">
      <c r="F61244" s="1"/>
    </row>
    <row r="61245" spans="6:6" x14ac:dyDescent="0.25">
      <c r="F61245" s="1"/>
    </row>
    <row r="61246" spans="6:6" x14ac:dyDescent="0.25">
      <c r="F61246" s="1"/>
    </row>
    <row r="61247" spans="6:6" x14ac:dyDescent="0.25">
      <c r="F61247" s="1"/>
    </row>
    <row r="61248" spans="6:6" x14ac:dyDescent="0.25">
      <c r="F61248" s="1"/>
    </row>
    <row r="61249" spans="6:6" x14ac:dyDescent="0.25">
      <c r="F61249" s="1"/>
    </row>
    <row r="61250" spans="6:6" x14ac:dyDescent="0.25">
      <c r="F61250" s="1"/>
    </row>
    <row r="61251" spans="6:6" x14ac:dyDescent="0.25">
      <c r="F61251" s="1"/>
    </row>
    <row r="61252" spans="6:6" x14ac:dyDescent="0.25">
      <c r="F61252" s="1"/>
    </row>
    <row r="61253" spans="6:6" x14ac:dyDescent="0.25">
      <c r="F61253" s="1"/>
    </row>
    <row r="61254" spans="6:6" x14ac:dyDescent="0.25">
      <c r="F61254" s="1"/>
    </row>
    <row r="61255" spans="6:6" x14ac:dyDescent="0.25">
      <c r="F61255" s="1"/>
    </row>
    <row r="61256" spans="6:6" x14ac:dyDescent="0.25">
      <c r="F61256" s="1"/>
    </row>
    <row r="61257" spans="6:6" x14ac:dyDescent="0.25">
      <c r="F61257" s="1"/>
    </row>
    <row r="61258" spans="6:6" x14ac:dyDescent="0.25">
      <c r="F61258" s="1"/>
    </row>
    <row r="61259" spans="6:6" x14ac:dyDescent="0.25">
      <c r="F61259" s="1"/>
    </row>
    <row r="61260" spans="6:6" x14ac:dyDescent="0.25">
      <c r="F61260" s="1"/>
    </row>
    <row r="61261" spans="6:6" x14ac:dyDescent="0.25">
      <c r="F61261" s="1"/>
    </row>
    <row r="61262" spans="6:6" x14ac:dyDescent="0.25">
      <c r="F61262" s="1"/>
    </row>
    <row r="61263" spans="6:6" x14ac:dyDescent="0.25">
      <c r="F61263" s="1"/>
    </row>
    <row r="61264" spans="6:6" x14ac:dyDescent="0.25">
      <c r="F61264" s="1"/>
    </row>
    <row r="61265" spans="6:6" x14ac:dyDescent="0.25">
      <c r="F61265" s="1"/>
    </row>
    <row r="61266" spans="6:6" x14ac:dyDescent="0.25">
      <c r="F61266" s="1"/>
    </row>
    <row r="61267" spans="6:6" x14ac:dyDescent="0.25">
      <c r="F61267" s="1"/>
    </row>
    <row r="61268" spans="6:6" x14ac:dyDescent="0.25">
      <c r="F61268" s="1"/>
    </row>
    <row r="61269" spans="6:6" x14ac:dyDescent="0.25">
      <c r="F61269" s="1"/>
    </row>
    <row r="61270" spans="6:6" x14ac:dyDescent="0.25">
      <c r="F61270" s="1"/>
    </row>
    <row r="61271" spans="6:6" x14ac:dyDescent="0.25">
      <c r="F61271" s="1"/>
    </row>
    <row r="61272" spans="6:6" x14ac:dyDescent="0.25">
      <c r="F61272" s="1"/>
    </row>
    <row r="61273" spans="6:6" x14ac:dyDescent="0.25">
      <c r="F61273" s="1"/>
    </row>
    <row r="61274" spans="6:6" x14ac:dyDescent="0.25">
      <c r="F61274" s="1"/>
    </row>
    <row r="61275" spans="6:6" x14ac:dyDescent="0.25">
      <c r="F61275" s="1"/>
    </row>
    <row r="61276" spans="6:6" x14ac:dyDescent="0.25">
      <c r="F61276" s="1"/>
    </row>
    <row r="61277" spans="6:6" x14ac:dyDescent="0.25">
      <c r="F61277" s="1"/>
    </row>
    <row r="61278" spans="6:6" x14ac:dyDescent="0.25">
      <c r="F61278" s="1"/>
    </row>
    <row r="61279" spans="6:6" x14ac:dyDescent="0.25">
      <c r="F61279" s="1"/>
    </row>
    <row r="61280" spans="6:6" x14ac:dyDescent="0.25">
      <c r="F61280" s="1"/>
    </row>
    <row r="61281" spans="6:6" x14ac:dyDescent="0.25">
      <c r="F61281" s="1"/>
    </row>
    <row r="61282" spans="6:6" x14ac:dyDescent="0.25">
      <c r="F61282" s="1"/>
    </row>
    <row r="61283" spans="6:6" x14ac:dyDescent="0.25">
      <c r="F61283" s="1"/>
    </row>
    <row r="61284" spans="6:6" x14ac:dyDescent="0.25">
      <c r="F61284" s="1"/>
    </row>
    <row r="61285" spans="6:6" x14ac:dyDescent="0.25">
      <c r="F61285" s="1"/>
    </row>
    <row r="61286" spans="6:6" x14ac:dyDescent="0.25">
      <c r="F61286" s="1"/>
    </row>
    <row r="61287" spans="6:6" x14ac:dyDescent="0.25">
      <c r="F61287" s="1"/>
    </row>
    <row r="61288" spans="6:6" x14ac:dyDescent="0.25">
      <c r="F61288" s="1"/>
    </row>
    <row r="61289" spans="6:6" x14ac:dyDescent="0.25">
      <c r="F61289" s="1"/>
    </row>
    <row r="61290" spans="6:6" x14ac:dyDescent="0.25">
      <c r="F61290" s="1"/>
    </row>
    <row r="61291" spans="6:6" x14ac:dyDescent="0.25">
      <c r="F61291" s="1"/>
    </row>
    <row r="61292" spans="6:6" x14ac:dyDescent="0.25">
      <c r="F61292" s="1"/>
    </row>
    <row r="61293" spans="6:6" x14ac:dyDescent="0.25">
      <c r="F61293" s="1"/>
    </row>
    <row r="61294" spans="6:6" x14ac:dyDescent="0.25">
      <c r="F61294" s="1"/>
    </row>
    <row r="61295" spans="6:6" x14ac:dyDescent="0.25">
      <c r="F61295" s="1"/>
    </row>
    <row r="61296" spans="6:6" x14ac:dyDescent="0.25">
      <c r="F61296" s="1"/>
    </row>
    <row r="61297" spans="6:6" x14ac:dyDescent="0.25">
      <c r="F61297" s="1"/>
    </row>
    <row r="61298" spans="6:6" x14ac:dyDescent="0.25">
      <c r="F61298" s="1"/>
    </row>
    <row r="61299" spans="6:6" x14ac:dyDescent="0.25">
      <c r="F61299" s="1"/>
    </row>
    <row r="61300" spans="6:6" x14ac:dyDescent="0.25">
      <c r="F61300" s="1"/>
    </row>
    <row r="61301" spans="6:6" x14ac:dyDescent="0.25">
      <c r="F61301" s="1"/>
    </row>
    <row r="61302" spans="6:6" x14ac:dyDescent="0.25">
      <c r="F61302" s="1"/>
    </row>
    <row r="61303" spans="6:6" x14ac:dyDescent="0.25">
      <c r="F61303" s="1"/>
    </row>
    <row r="61304" spans="6:6" x14ac:dyDescent="0.25">
      <c r="F61304" s="1"/>
    </row>
    <row r="61305" spans="6:6" x14ac:dyDescent="0.25">
      <c r="F61305" s="1"/>
    </row>
    <row r="61306" spans="6:6" x14ac:dyDescent="0.25">
      <c r="F61306" s="1"/>
    </row>
    <row r="61307" spans="6:6" x14ac:dyDescent="0.25">
      <c r="F61307" s="1"/>
    </row>
    <row r="61308" spans="6:6" x14ac:dyDescent="0.25">
      <c r="F61308" s="1"/>
    </row>
    <row r="61309" spans="6:6" x14ac:dyDescent="0.25">
      <c r="F61309" s="1"/>
    </row>
    <row r="61310" spans="6:6" x14ac:dyDescent="0.25">
      <c r="F61310" s="1"/>
    </row>
    <row r="61311" spans="6:6" x14ac:dyDescent="0.25">
      <c r="F61311" s="1"/>
    </row>
    <row r="61312" spans="6:6" x14ac:dyDescent="0.25">
      <c r="F61312" s="1"/>
    </row>
    <row r="61313" spans="6:6" x14ac:dyDescent="0.25">
      <c r="F61313" s="1"/>
    </row>
    <row r="61314" spans="6:6" x14ac:dyDescent="0.25">
      <c r="F61314" s="1"/>
    </row>
    <row r="61315" spans="6:6" x14ac:dyDescent="0.25">
      <c r="F61315" s="1"/>
    </row>
    <row r="61316" spans="6:6" x14ac:dyDescent="0.25">
      <c r="F61316" s="1"/>
    </row>
    <row r="61317" spans="6:6" x14ac:dyDescent="0.25">
      <c r="F61317" s="1"/>
    </row>
    <row r="61318" spans="6:6" x14ac:dyDescent="0.25">
      <c r="F61318" s="1"/>
    </row>
    <row r="61319" spans="6:6" x14ac:dyDescent="0.25">
      <c r="F61319" s="1"/>
    </row>
    <row r="61320" spans="6:6" x14ac:dyDescent="0.25">
      <c r="F61320" s="1"/>
    </row>
    <row r="61321" spans="6:6" x14ac:dyDescent="0.25">
      <c r="F61321" s="1"/>
    </row>
    <row r="61322" spans="6:6" x14ac:dyDescent="0.25">
      <c r="F61322" s="1"/>
    </row>
    <row r="61323" spans="6:6" x14ac:dyDescent="0.25">
      <c r="F61323" s="1"/>
    </row>
    <row r="61324" spans="6:6" x14ac:dyDescent="0.25">
      <c r="F61324" s="1"/>
    </row>
    <row r="61325" spans="6:6" x14ac:dyDescent="0.25">
      <c r="F61325" s="1"/>
    </row>
    <row r="61326" spans="6:6" x14ac:dyDescent="0.25">
      <c r="F61326" s="1"/>
    </row>
    <row r="61327" spans="6:6" x14ac:dyDescent="0.25">
      <c r="F61327" s="1"/>
    </row>
    <row r="61328" spans="6:6" x14ac:dyDescent="0.25">
      <c r="F61328" s="1"/>
    </row>
    <row r="61329" spans="6:6" x14ac:dyDescent="0.25">
      <c r="F61329" s="1"/>
    </row>
    <row r="61330" spans="6:6" x14ac:dyDescent="0.25">
      <c r="F61330" s="1"/>
    </row>
    <row r="61331" spans="6:6" x14ac:dyDescent="0.25">
      <c r="F61331" s="1"/>
    </row>
    <row r="61332" spans="6:6" x14ac:dyDescent="0.25">
      <c r="F61332" s="1"/>
    </row>
    <row r="61333" spans="6:6" x14ac:dyDescent="0.25">
      <c r="F61333" s="1"/>
    </row>
    <row r="61334" spans="6:6" x14ac:dyDescent="0.25">
      <c r="F61334" s="1"/>
    </row>
    <row r="61335" spans="6:6" x14ac:dyDescent="0.25">
      <c r="F61335" s="1"/>
    </row>
    <row r="61336" spans="6:6" x14ac:dyDescent="0.25">
      <c r="F61336" s="1"/>
    </row>
    <row r="61337" spans="6:6" x14ac:dyDescent="0.25">
      <c r="F61337" s="1"/>
    </row>
    <row r="61338" spans="6:6" x14ac:dyDescent="0.25">
      <c r="F61338" s="1"/>
    </row>
    <row r="61339" spans="6:6" x14ac:dyDescent="0.25">
      <c r="F61339" s="1"/>
    </row>
    <row r="61340" spans="6:6" x14ac:dyDescent="0.25">
      <c r="F61340" s="1"/>
    </row>
    <row r="61341" spans="6:6" x14ac:dyDescent="0.25">
      <c r="F61341" s="1"/>
    </row>
    <row r="61342" spans="6:6" x14ac:dyDescent="0.25">
      <c r="F61342" s="1"/>
    </row>
    <row r="61343" spans="6:6" x14ac:dyDescent="0.25">
      <c r="F61343" s="1"/>
    </row>
    <row r="61344" spans="6:6" x14ac:dyDescent="0.25">
      <c r="F61344" s="1"/>
    </row>
    <row r="61345" spans="6:6" x14ac:dyDescent="0.25">
      <c r="F61345" s="1"/>
    </row>
  </sheetData>
  <phoneticPr fontId="0" type="noConversion"/>
  <pageMargins left="0.18" right="0.16" top="1" bottom="1" header="0.5" footer="0.5"/>
  <pageSetup scale="48" fitToHeight="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156"/>
  <sheetViews>
    <sheetView workbookViewId="0">
      <selection activeCell="X63" sqref="X63 X68 X79 X84:X85"/>
    </sheetView>
  </sheetViews>
  <sheetFormatPr defaultRowHeight="13.2" outlineLevelRow="2" x14ac:dyDescent="0.25"/>
  <cols>
    <col min="1" max="1" width="9.5546875" bestFit="1" customWidth="1"/>
    <col min="2" max="2" width="6.33203125" customWidth="1"/>
    <col min="3" max="3" width="6.5546875" customWidth="1"/>
    <col min="4" max="4" width="20.88671875" customWidth="1"/>
    <col min="5" max="5" width="11.6640625" bestFit="1" customWidth="1"/>
    <col min="6" max="6" width="9.88671875" customWidth="1"/>
    <col min="7" max="7" width="15.44140625" style="1" bestFit="1" customWidth="1"/>
    <col min="8" max="8" width="10.6640625" style="1" customWidth="1"/>
    <col min="9" max="9" width="8.88671875" customWidth="1"/>
    <col min="10" max="10" width="7.44140625" customWidth="1"/>
    <col min="11" max="11" width="9" customWidth="1"/>
    <col min="12" max="13" width="4.109375" bestFit="1" customWidth="1"/>
    <col min="14" max="14" width="13.109375" bestFit="1" customWidth="1"/>
    <col min="15" max="15" width="10.6640625" bestFit="1" customWidth="1"/>
    <col min="16" max="16" width="8.44140625" style="12" customWidth="1"/>
    <col min="17" max="17" width="10.33203125" style="12" bestFit="1" customWidth="1"/>
    <col min="18" max="18" width="16.44140625" style="12" bestFit="1" customWidth="1"/>
    <col min="19" max="19" width="14.5546875" style="13" bestFit="1" customWidth="1"/>
    <col min="20" max="20" width="11.6640625" bestFit="1" customWidth="1"/>
    <col min="21" max="21" width="11" bestFit="1" customWidth="1"/>
    <col min="22" max="22" width="11.88671875" bestFit="1" customWidth="1"/>
    <col min="24" max="24" width="16.44140625" style="12" customWidth="1"/>
  </cols>
  <sheetData>
    <row r="1" spans="1:24" x14ac:dyDescent="0.25">
      <c r="A1" t="s">
        <v>397</v>
      </c>
      <c r="D1" t="s">
        <v>9</v>
      </c>
      <c r="G1" s="23">
        <v>37235.428472222222</v>
      </c>
      <c r="H1"/>
      <c r="P1"/>
      <c r="Q1"/>
      <c r="R1"/>
      <c r="S1" s="4"/>
      <c r="X1"/>
    </row>
    <row r="2" spans="1:24" x14ac:dyDescent="0.25">
      <c r="A2" t="s">
        <v>398</v>
      </c>
      <c r="D2" t="s">
        <v>27</v>
      </c>
      <c r="G2" t="s">
        <v>8</v>
      </c>
      <c r="H2"/>
      <c r="P2"/>
      <c r="Q2"/>
      <c r="R2"/>
      <c r="S2" s="4"/>
      <c r="X2"/>
    </row>
    <row r="3" spans="1:24" x14ac:dyDescent="0.25">
      <c r="G3"/>
      <c r="H3"/>
      <c r="P3"/>
      <c r="Q3"/>
      <c r="R3"/>
      <c r="S3" s="4"/>
      <c r="X3"/>
    </row>
    <row r="4" spans="1:24" x14ac:dyDescent="0.25">
      <c r="A4" t="s">
        <v>406</v>
      </c>
      <c r="G4"/>
      <c r="H4"/>
      <c r="P4"/>
      <c r="Q4"/>
      <c r="R4"/>
      <c r="S4" s="4"/>
      <c r="X4"/>
    </row>
    <row r="5" spans="1:24" x14ac:dyDescent="0.25">
      <c r="P5" s="10"/>
      <c r="Q5" s="10"/>
      <c r="R5" s="10"/>
      <c r="S5" s="4"/>
      <c r="X5" s="10"/>
    </row>
    <row r="6" spans="1:24" ht="12.75" customHeight="1" x14ac:dyDescent="0.25">
      <c r="G6"/>
      <c r="H6"/>
      <c r="P6"/>
      <c r="Q6"/>
      <c r="R6"/>
      <c r="S6" s="4"/>
      <c r="X6"/>
    </row>
    <row r="7" spans="1:24" x14ac:dyDescent="0.25">
      <c r="A7" s="5" t="s">
        <v>31</v>
      </c>
      <c r="B7" s="5" t="s">
        <v>32</v>
      </c>
      <c r="C7" s="6" t="s">
        <v>33</v>
      </c>
      <c r="D7" s="5" t="s">
        <v>34</v>
      </c>
      <c r="E7" s="5" t="s">
        <v>44</v>
      </c>
      <c r="F7" s="5" t="s">
        <v>45</v>
      </c>
      <c r="G7" s="8" t="s">
        <v>194</v>
      </c>
      <c r="H7" s="8" t="s">
        <v>195</v>
      </c>
      <c r="I7" s="5" t="s">
        <v>35</v>
      </c>
      <c r="J7" s="5" t="s">
        <v>36</v>
      </c>
      <c r="K7" s="5" t="s">
        <v>37</v>
      </c>
      <c r="L7" s="5" t="s">
        <v>193</v>
      </c>
      <c r="M7" s="5" t="s">
        <v>192</v>
      </c>
      <c r="N7" s="5" t="s">
        <v>38</v>
      </c>
      <c r="O7" s="5" t="s">
        <v>39</v>
      </c>
      <c r="P7" s="11" t="s">
        <v>40</v>
      </c>
      <c r="Q7" s="11" t="s">
        <v>41</v>
      </c>
      <c r="R7" s="11" t="s">
        <v>42</v>
      </c>
      <c r="S7" s="7" t="s">
        <v>43</v>
      </c>
      <c r="T7" s="6" t="s">
        <v>175</v>
      </c>
      <c r="U7" s="5" t="s">
        <v>176</v>
      </c>
      <c r="V7" s="5" t="s">
        <v>46</v>
      </c>
      <c r="W7" s="5" t="s">
        <v>396</v>
      </c>
      <c r="X7" s="5" t="s">
        <v>395</v>
      </c>
    </row>
    <row r="8" spans="1:24" hidden="1" outlineLevel="2" x14ac:dyDescent="0.25">
      <c r="A8" t="s">
        <v>47</v>
      </c>
      <c r="B8" t="s">
        <v>48</v>
      </c>
      <c r="C8" s="3" t="s">
        <v>177</v>
      </c>
      <c r="D8" t="s">
        <v>49</v>
      </c>
      <c r="F8" s="1">
        <v>37201</v>
      </c>
      <c r="G8" s="32">
        <v>38139</v>
      </c>
      <c r="H8" s="32">
        <v>38291</v>
      </c>
      <c r="I8" s="1"/>
      <c r="J8" t="s">
        <v>60</v>
      </c>
      <c r="K8" t="s">
        <v>61</v>
      </c>
      <c r="L8" t="s">
        <v>52</v>
      </c>
      <c r="M8">
        <v>0</v>
      </c>
      <c r="N8" t="s">
        <v>53</v>
      </c>
      <c r="O8" s="2">
        <v>-7000000</v>
      </c>
      <c r="P8" s="16">
        <v>3.2989999999999995</v>
      </c>
      <c r="Q8" s="16">
        <v>3.8559999999999994</v>
      </c>
      <c r="R8" s="16">
        <v>0</v>
      </c>
      <c r="S8" s="4">
        <v>3512958.7</v>
      </c>
      <c r="T8" s="26" t="s">
        <v>377</v>
      </c>
      <c r="U8" t="s">
        <v>59</v>
      </c>
      <c r="V8" t="s">
        <v>63</v>
      </c>
      <c r="W8" t="s">
        <v>381</v>
      </c>
      <c r="X8" t="str">
        <f>CONCATENATE(U8," ",W8)</f>
        <v>ELPASO A</v>
      </c>
    </row>
    <row r="9" spans="1:24" hidden="1" outlineLevel="2" x14ac:dyDescent="0.25">
      <c r="A9" t="s">
        <v>47</v>
      </c>
      <c r="B9" t="s">
        <v>48</v>
      </c>
      <c r="C9" s="3" t="s">
        <v>177</v>
      </c>
      <c r="D9" t="s">
        <v>49</v>
      </c>
      <c r="F9" s="1">
        <v>37201</v>
      </c>
      <c r="G9" s="32">
        <v>38139</v>
      </c>
      <c r="H9" s="32">
        <v>38291</v>
      </c>
      <c r="I9" s="1"/>
      <c r="J9" t="s">
        <v>60</v>
      </c>
      <c r="K9" t="s">
        <v>61</v>
      </c>
      <c r="L9" t="s">
        <v>52</v>
      </c>
      <c r="M9">
        <v>0</v>
      </c>
      <c r="N9" t="s">
        <v>53</v>
      </c>
      <c r="O9" s="2">
        <v>-14000000</v>
      </c>
      <c r="P9" s="16">
        <v>3.2989999999999995</v>
      </c>
      <c r="Q9" s="16">
        <v>3.8559999999999994</v>
      </c>
      <c r="R9" s="16">
        <v>0</v>
      </c>
      <c r="S9" s="4">
        <v>7025917.4100000001</v>
      </c>
      <c r="T9" s="26" t="s">
        <v>378</v>
      </c>
      <c r="U9" t="s">
        <v>59</v>
      </c>
      <c r="V9" t="s">
        <v>63</v>
      </c>
      <c r="W9" t="s">
        <v>381</v>
      </c>
      <c r="X9" t="str">
        <f>CONCATENATE(U9," ",W9)</f>
        <v>ELPASO A</v>
      </c>
    </row>
    <row r="10" spans="1:24" hidden="1" outlineLevel="2" x14ac:dyDescent="0.25">
      <c r="A10" t="s">
        <v>47</v>
      </c>
      <c r="B10" t="s">
        <v>48</v>
      </c>
      <c r="C10" s="3" t="s">
        <v>177</v>
      </c>
      <c r="D10" t="s">
        <v>49</v>
      </c>
      <c r="F10" s="1">
        <v>37194</v>
      </c>
      <c r="G10" s="32">
        <v>37408</v>
      </c>
      <c r="H10" s="32">
        <v>37560</v>
      </c>
      <c r="I10" s="1"/>
      <c r="J10" t="s">
        <v>50</v>
      </c>
      <c r="K10" t="s">
        <v>51</v>
      </c>
      <c r="L10" t="s">
        <v>57</v>
      </c>
      <c r="M10">
        <v>0</v>
      </c>
      <c r="N10" t="s">
        <v>53</v>
      </c>
      <c r="O10" s="2">
        <v>15000000</v>
      </c>
      <c r="P10" s="16">
        <v>2.8820000000000001</v>
      </c>
      <c r="Q10" s="16">
        <v>2.3199999999999998</v>
      </c>
      <c r="R10" s="16">
        <v>0</v>
      </c>
      <c r="S10" s="4">
        <v>8404735.9800000004</v>
      </c>
      <c r="T10" s="26" t="s">
        <v>301</v>
      </c>
      <c r="U10" t="s">
        <v>59</v>
      </c>
      <c r="V10" t="s">
        <v>56</v>
      </c>
      <c r="W10" t="s">
        <v>381</v>
      </c>
      <c r="X10" t="str">
        <f t="shared" ref="X10:X52" si="0">CONCATENATE(U10," ",W10)</f>
        <v>ELPASO A</v>
      </c>
    </row>
    <row r="11" spans="1:24" outlineLevel="1" collapsed="1" x14ac:dyDescent="0.25">
      <c r="C11" s="3"/>
      <c r="F11" s="1"/>
      <c r="G11" s="32"/>
      <c r="H11" s="32"/>
      <c r="I11" s="1"/>
      <c r="O11" s="2"/>
      <c r="P11" s="16"/>
      <c r="Q11" s="16"/>
      <c r="R11" s="16"/>
      <c r="S11" s="4">
        <f>SUBTOTAL(9,S8:S10)</f>
        <v>18943612.09</v>
      </c>
      <c r="T11" s="26"/>
      <c r="X11" s="9" t="s">
        <v>16</v>
      </c>
    </row>
    <row r="12" spans="1:24" hidden="1" outlineLevel="2" x14ac:dyDescent="0.25">
      <c r="A12" t="s">
        <v>47</v>
      </c>
      <c r="B12" t="s">
        <v>48</v>
      </c>
      <c r="C12" s="3" t="s">
        <v>177</v>
      </c>
      <c r="D12" t="s">
        <v>49</v>
      </c>
      <c r="F12" s="1">
        <v>37201</v>
      </c>
      <c r="G12" s="32">
        <v>38139</v>
      </c>
      <c r="H12" s="32">
        <v>38291</v>
      </c>
      <c r="I12" s="1"/>
      <c r="J12" t="s">
        <v>60</v>
      </c>
      <c r="K12" t="s">
        <v>61</v>
      </c>
      <c r="L12" t="s">
        <v>57</v>
      </c>
      <c r="M12">
        <v>0</v>
      </c>
      <c r="N12" t="s">
        <v>53</v>
      </c>
      <c r="O12" s="2">
        <v>21000000</v>
      </c>
      <c r="P12" s="16">
        <v>3.2989999999999995</v>
      </c>
      <c r="Q12" s="16">
        <v>3.8559999999999994</v>
      </c>
      <c r="R12" s="16">
        <v>0</v>
      </c>
      <c r="S12" s="4">
        <v>-10538876.109999999</v>
      </c>
      <c r="T12" s="26" t="s">
        <v>379</v>
      </c>
      <c r="U12" t="s">
        <v>59</v>
      </c>
      <c r="V12" t="s">
        <v>63</v>
      </c>
      <c r="W12" t="s">
        <v>380</v>
      </c>
      <c r="X12" t="str">
        <f t="shared" si="0"/>
        <v>ELPASO L</v>
      </c>
    </row>
    <row r="13" spans="1:24" hidden="1" outlineLevel="2" x14ac:dyDescent="0.25">
      <c r="A13" t="s">
        <v>47</v>
      </c>
      <c r="B13" t="s">
        <v>48</v>
      </c>
      <c r="C13" s="3" t="s">
        <v>177</v>
      </c>
      <c r="D13" t="s">
        <v>49</v>
      </c>
      <c r="F13" s="1">
        <v>37201</v>
      </c>
      <c r="G13" s="32">
        <v>37773</v>
      </c>
      <c r="H13" s="32">
        <v>37925</v>
      </c>
      <c r="I13" s="1"/>
      <c r="J13" t="s">
        <v>60</v>
      </c>
      <c r="K13" t="s">
        <v>61</v>
      </c>
      <c r="L13" t="s">
        <v>57</v>
      </c>
      <c r="M13">
        <v>0</v>
      </c>
      <c r="N13" t="s">
        <v>53</v>
      </c>
      <c r="O13" s="2">
        <v>14000000</v>
      </c>
      <c r="P13" s="16">
        <v>3.2369999999999997</v>
      </c>
      <c r="Q13" s="16">
        <v>3.5260000000000007</v>
      </c>
      <c r="R13" s="16">
        <v>0</v>
      </c>
      <c r="S13" s="4">
        <v>-3845272.76</v>
      </c>
      <c r="T13" s="26" t="s">
        <v>376</v>
      </c>
      <c r="U13" t="s">
        <v>59</v>
      </c>
      <c r="V13" t="s">
        <v>63</v>
      </c>
      <c r="W13" t="s">
        <v>380</v>
      </c>
      <c r="X13" t="str">
        <f t="shared" si="0"/>
        <v>ELPASO L</v>
      </c>
    </row>
    <row r="14" spans="1:24" hidden="1" outlineLevel="2" x14ac:dyDescent="0.25">
      <c r="A14" t="s">
        <v>47</v>
      </c>
      <c r="B14" t="s">
        <v>48</v>
      </c>
      <c r="C14" s="3" t="s">
        <v>177</v>
      </c>
      <c r="D14" t="s">
        <v>49</v>
      </c>
      <c r="F14" s="1">
        <v>37232</v>
      </c>
      <c r="G14" s="32">
        <v>37773</v>
      </c>
      <c r="H14" s="32">
        <v>37925</v>
      </c>
      <c r="I14" s="1"/>
      <c r="J14" t="s">
        <v>60</v>
      </c>
      <c r="K14" t="s">
        <v>61</v>
      </c>
      <c r="L14" t="s">
        <v>52</v>
      </c>
      <c r="M14">
        <v>0</v>
      </c>
      <c r="N14" t="s">
        <v>53</v>
      </c>
      <c r="O14" s="2">
        <v>-7000000</v>
      </c>
      <c r="P14" s="16">
        <v>3.2369999999999997</v>
      </c>
      <c r="Q14" s="16">
        <v>3.01</v>
      </c>
      <c r="R14" s="16">
        <v>0</v>
      </c>
      <c r="S14" s="4">
        <v>-1510139.71</v>
      </c>
      <c r="T14" s="26" t="s">
        <v>2</v>
      </c>
      <c r="U14" t="s">
        <v>59</v>
      </c>
      <c r="V14" t="s">
        <v>63</v>
      </c>
      <c r="W14" t="s">
        <v>380</v>
      </c>
      <c r="X14" t="str">
        <f t="shared" si="0"/>
        <v>ELPASO L</v>
      </c>
    </row>
    <row r="15" spans="1:24" hidden="1" outlineLevel="2" x14ac:dyDescent="0.25">
      <c r="A15" t="s">
        <v>47</v>
      </c>
      <c r="B15" t="s">
        <v>48</v>
      </c>
      <c r="C15" s="3" t="s">
        <v>177</v>
      </c>
      <c r="D15" t="s">
        <v>49</v>
      </c>
      <c r="F15" s="1">
        <v>37230</v>
      </c>
      <c r="G15" s="32">
        <v>37408</v>
      </c>
      <c r="H15" s="32">
        <v>37560</v>
      </c>
      <c r="I15" s="1"/>
      <c r="J15" t="s">
        <v>60</v>
      </c>
      <c r="K15" t="s">
        <v>61</v>
      </c>
      <c r="L15" t="s">
        <v>52</v>
      </c>
      <c r="M15">
        <v>0</v>
      </c>
      <c r="N15" t="s">
        <v>53</v>
      </c>
      <c r="O15" s="2">
        <v>-7000000</v>
      </c>
      <c r="P15" s="16">
        <v>2.972</v>
      </c>
      <c r="Q15" s="16">
        <v>2.7640000000000002</v>
      </c>
      <c r="R15" s="16">
        <v>0</v>
      </c>
      <c r="S15" s="4">
        <v>-1443023.2</v>
      </c>
      <c r="T15" s="26" t="s">
        <v>404</v>
      </c>
      <c r="U15" t="s">
        <v>59</v>
      </c>
      <c r="V15" t="s">
        <v>63</v>
      </c>
      <c r="W15" t="s">
        <v>380</v>
      </c>
      <c r="X15" t="str">
        <f t="shared" si="0"/>
        <v>ELPASO L</v>
      </c>
    </row>
    <row r="16" spans="1:24" hidden="1" outlineLevel="2" x14ac:dyDescent="0.25">
      <c r="A16" t="s">
        <v>47</v>
      </c>
      <c r="B16" t="s">
        <v>48</v>
      </c>
      <c r="C16" s="3" t="s">
        <v>177</v>
      </c>
      <c r="D16" t="s">
        <v>49</v>
      </c>
      <c r="F16" s="1">
        <v>37231</v>
      </c>
      <c r="G16" s="32">
        <v>37773</v>
      </c>
      <c r="H16" s="32">
        <v>37925</v>
      </c>
      <c r="I16" s="1"/>
      <c r="J16" t="s">
        <v>60</v>
      </c>
      <c r="K16" t="s">
        <v>61</v>
      </c>
      <c r="L16" t="s">
        <v>52</v>
      </c>
      <c r="M16">
        <v>0</v>
      </c>
      <c r="N16" t="s">
        <v>53</v>
      </c>
      <c r="O16" s="2">
        <v>-7000000</v>
      </c>
      <c r="P16" s="16">
        <v>3.2369999999999997</v>
      </c>
      <c r="Q16" s="16">
        <v>3.0219999999999998</v>
      </c>
      <c r="R16" s="16">
        <v>0</v>
      </c>
      <c r="S16" s="4">
        <v>-1429871.34</v>
      </c>
      <c r="T16" s="26">
        <v>1147043</v>
      </c>
      <c r="U16" t="s">
        <v>59</v>
      </c>
      <c r="V16" t="s">
        <v>63</v>
      </c>
      <c r="W16" t="s">
        <v>380</v>
      </c>
      <c r="X16" t="str">
        <f t="shared" si="0"/>
        <v>ELPASO L</v>
      </c>
    </row>
    <row r="17" spans="1:24" hidden="1" outlineLevel="2" x14ac:dyDescent="0.25">
      <c r="A17" t="s">
        <v>47</v>
      </c>
      <c r="B17" t="s">
        <v>48</v>
      </c>
      <c r="C17" s="3" t="s">
        <v>177</v>
      </c>
      <c r="D17" t="s">
        <v>49</v>
      </c>
      <c r="F17" s="1">
        <v>37201</v>
      </c>
      <c r="G17" s="32">
        <v>37408</v>
      </c>
      <c r="H17" s="32">
        <v>37560</v>
      </c>
      <c r="I17" s="1"/>
      <c r="J17" t="s">
        <v>60</v>
      </c>
      <c r="K17" t="s">
        <v>61</v>
      </c>
      <c r="L17" t="s">
        <v>57</v>
      </c>
      <c r="M17">
        <v>0</v>
      </c>
      <c r="N17" t="s">
        <v>53</v>
      </c>
      <c r="O17" s="2">
        <v>7000000</v>
      </c>
      <c r="P17" s="16">
        <v>2.972</v>
      </c>
      <c r="Q17" s="16">
        <v>3.1</v>
      </c>
      <c r="R17" s="16">
        <v>0</v>
      </c>
      <c r="S17" s="4">
        <v>-895192.88</v>
      </c>
      <c r="T17" s="26" t="s">
        <v>375</v>
      </c>
      <c r="U17" t="s">
        <v>59</v>
      </c>
      <c r="V17" t="s">
        <v>63</v>
      </c>
      <c r="W17" t="s">
        <v>380</v>
      </c>
      <c r="X17" t="str">
        <f t="shared" si="0"/>
        <v>ELPASO L</v>
      </c>
    </row>
    <row r="18" spans="1:24" outlineLevel="1" collapsed="1" x14ac:dyDescent="0.25">
      <c r="C18" s="3"/>
      <c r="F18" s="1"/>
      <c r="G18" s="32"/>
      <c r="H18" s="32"/>
      <c r="I18" s="1"/>
      <c r="O18" s="2"/>
      <c r="P18" s="16"/>
      <c r="Q18" s="16"/>
      <c r="R18" s="16"/>
      <c r="S18" s="4">
        <f>SUBTOTAL(9,S12:S17)</f>
        <v>-19662375.999999996</v>
      </c>
      <c r="T18" s="26"/>
      <c r="X18" s="15" t="s">
        <v>383</v>
      </c>
    </row>
    <row r="19" spans="1:24" hidden="1" outlineLevel="2" x14ac:dyDescent="0.25">
      <c r="A19" t="s">
        <v>47</v>
      </c>
      <c r="B19" t="s">
        <v>48</v>
      </c>
      <c r="C19" s="3" t="s">
        <v>177</v>
      </c>
      <c r="D19" t="s">
        <v>49</v>
      </c>
      <c r="F19" s="1">
        <v>36677</v>
      </c>
      <c r="G19" s="32">
        <v>37408</v>
      </c>
      <c r="H19" s="32">
        <v>37560</v>
      </c>
      <c r="I19" s="1"/>
      <c r="J19" t="s">
        <v>50</v>
      </c>
      <c r="K19" t="s">
        <v>51</v>
      </c>
      <c r="L19" t="s">
        <v>52</v>
      </c>
      <c r="M19">
        <v>0</v>
      </c>
      <c r="N19" t="s">
        <v>53</v>
      </c>
      <c r="O19" s="2">
        <v>-15000000</v>
      </c>
      <c r="P19" s="16">
        <v>2.8820000000000001</v>
      </c>
      <c r="Q19" s="16">
        <v>3.3</v>
      </c>
      <c r="R19" s="16">
        <v>0</v>
      </c>
      <c r="S19" s="4">
        <v>6089974.6500000004</v>
      </c>
      <c r="T19" s="26" t="s">
        <v>275</v>
      </c>
      <c r="U19" t="s">
        <v>20</v>
      </c>
      <c r="V19" t="s">
        <v>56</v>
      </c>
      <c r="W19" t="s">
        <v>381</v>
      </c>
      <c r="X19" t="str">
        <f t="shared" si="0"/>
        <v>ENA A</v>
      </c>
    </row>
    <row r="20" spans="1:24" outlineLevel="1" collapsed="1" x14ac:dyDescent="0.25">
      <c r="C20" s="3"/>
      <c r="F20" s="1"/>
      <c r="G20" s="32"/>
      <c r="H20" s="32"/>
      <c r="I20" s="1"/>
      <c r="O20" s="2"/>
      <c r="P20" s="16"/>
      <c r="Q20" s="16"/>
      <c r="R20" s="16"/>
      <c r="S20" s="4">
        <f>SUBTOTAL(9,S19:S19)</f>
        <v>6089974.6500000004</v>
      </c>
      <c r="T20" s="26"/>
      <c r="X20" s="15" t="s">
        <v>3</v>
      </c>
    </row>
    <row r="21" spans="1:24" hidden="1" outlineLevel="2" x14ac:dyDescent="0.25">
      <c r="A21" t="s">
        <v>47</v>
      </c>
      <c r="B21" t="s">
        <v>126</v>
      </c>
      <c r="C21" s="3" t="s">
        <v>179</v>
      </c>
      <c r="D21" t="s">
        <v>127</v>
      </c>
      <c r="F21" s="1">
        <v>36901</v>
      </c>
      <c r="G21" s="32">
        <v>37347</v>
      </c>
      <c r="H21" s="32">
        <v>37376</v>
      </c>
      <c r="I21" s="1"/>
      <c r="J21" t="s">
        <v>60</v>
      </c>
      <c r="K21" t="s">
        <v>61</v>
      </c>
      <c r="L21" t="s">
        <v>52</v>
      </c>
      <c r="M21">
        <v>0</v>
      </c>
      <c r="N21" t="s">
        <v>99</v>
      </c>
      <c r="O21" s="2">
        <v>0</v>
      </c>
      <c r="P21" s="16">
        <v>2.7069999999999999</v>
      </c>
      <c r="Q21" s="16">
        <v>2.7970000000000002</v>
      </c>
      <c r="R21" s="16">
        <v>0.06</v>
      </c>
      <c r="S21" s="4">
        <v>74552.05</v>
      </c>
      <c r="T21" s="26" t="s">
        <v>234</v>
      </c>
      <c r="U21" t="s">
        <v>129</v>
      </c>
      <c r="V21" t="s">
        <v>56</v>
      </c>
      <c r="W21" t="s">
        <v>381</v>
      </c>
      <c r="X21" t="str">
        <f t="shared" si="0"/>
        <v>RES A</v>
      </c>
    </row>
    <row r="22" spans="1:24" outlineLevel="1" collapsed="1" x14ac:dyDescent="0.25">
      <c r="C22" s="3"/>
      <c r="F22" s="1"/>
      <c r="G22" s="32"/>
      <c r="H22" s="32"/>
      <c r="I22" s="1"/>
      <c r="O22" s="2"/>
      <c r="P22" s="16"/>
      <c r="Q22" s="16"/>
      <c r="R22" s="16"/>
      <c r="S22" s="4">
        <f>SUBTOTAL(9,S21:S21)</f>
        <v>74552.05</v>
      </c>
      <c r="T22" s="26"/>
      <c r="X22" s="15" t="s">
        <v>17</v>
      </c>
    </row>
    <row r="23" spans="1:24" hidden="1" outlineLevel="2" x14ac:dyDescent="0.25">
      <c r="A23" t="s">
        <v>47</v>
      </c>
      <c r="B23" t="s">
        <v>126</v>
      </c>
      <c r="C23" s="3" t="s">
        <v>131</v>
      </c>
      <c r="D23" t="s">
        <v>127</v>
      </c>
      <c r="F23" s="1">
        <v>37067</v>
      </c>
      <c r="G23" s="32">
        <v>37226</v>
      </c>
      <c r="H23" s="32">
        <v>37256</v>
      </c>
      <c r="I23" s="1"/>
      <c r="J23" t="s">
        <v>60</v>
      </c>
      <c r="K23" t="s">
        <v>61</v>
      </c>
      <c r="L23" t="s">
        <v>57</v>
      </c>
      <c r="M23">
        <v>0</v>
      </c>
      <c r="N23" t="s">
        <v>99</v>
      </c>
      <c r="O23" s="2">
        <v>0</v>
      </c>
      <c r="P23" s="16">
        <v>2.34</v>
      </c>
      <c r="Q23" s="16">
        <v>2.3159999999999998</v>
      </c>
      <c r="R23" s="16">
        <v>-1.2500000000000001E-2</v>
      </c>
      <c r="S23" s="4">
        <v>0</v>
      </c>
      <c r="T23" s="26" t="s">
        <v>267</v>
      </c>
      <c r="U23" t="s">
        <v>129</v>
      </c>
      <c r="V23" t="s">
        <v>56</v>
      </c>
      <c r="W23" t="s">
        <v>380</v>
      </c>
      <c r="X23" t="str">
        <f t="shared" si="0"/>
        <v>RES L</v>
      </c>
    </row>
    <row r="24" spans="1:24" outlineLevel="1" collapsed="1" x14ac:dyDescent="0.25">
      <c r="C24" s="3"/>
      <c r="F24" s="1"/>
      <c r="G24" s="32"/>
      <c r="H24" s="32"/>
      <c r="I24" s="1"/>
      <c r="O24" s="2"/>
      <c r="P24" s="16"/>
      <c r="Q24" s="16"/>
      <c r="R24" s="16"/>
      <c r="S24" s="4">
        <f>SUBTOTAL(9,S23:S23)</f>
        <v>0</v>
      </c>
      <c r="T24" s="26"/>
      <c r="X24" s="15" t="s">
        <v>384</v>
      </c>
    </row>
    <row r="25" spans="1:24" hidden="1" outlineLevel="2" x14ac:dyDescent="0.25">
      <c r="A25" t="s">
        <v>47</v>
      </c>
      <c r="B25" t="s">
        <v>48</v>
      </c>
      <c r="C25" s="3" t="s">
        <v>177</v>
      </c>
      <c r="D25" t="s">
        <v>49</v>
      </c>
      <c r="F25" s="1">
        <v>37188</v>
      </c>
      <c r="G25" s="32">
        <v>37408</v>
      </c>
      <c r="H25" s="32">
        <v>37560</v>
      </c>
      <c r="I25" s="1"/>
      <c r="J25" t="s">
        <v>60</v>
      </c>
      <c r="K25" t="s">
        <v>61</v>
      </c>
      <c r="L25" t="s">
        <v>57</v>
      </c>
      <c r="M25">
        <v>0</v>
      </c>
      <c r="N25" t="s">
        <v>53</v>
      </c>
      <c r="O25" s="2">
        <v>3825000</v>
      </c>
      <c r="P25" s="16">
        <v>2.972</v>
      </c>
      <c r="Q25" s="16">
        <v>3.1</v>
      </c>
      <c r="R25" s="16">
        <v>0</v>
      </c>
      <c r="S25" s="4">
        <v>-482437.52</v>
      </c>
      <c r="T25" s="26" t="s">
        <v>294</v>
      </c>
      <c r="U25" t="s">
        <v>55</v>
      </c>
      <c r="V25" t="s">
        <v>63</v>
      </c>
      <c r="W25" t="s">
        <v>380</v>
      </c>
      <c r="X25" t="str">
        <f t="shared" si="0"/>
        <v>RMTC L</v>
      </c>
    </row>
    <row r="26" spans="1:24" hidden="1" outlineLevel="2" x14ac:dyDescent="0.25">
      <c r="A26" t="s">
        <v>47</v>
      </c>
      <c r="B26" t="s">
        <v>48</v>
      </c>
      <c r="C26" s="3" t="s">
        <v>177</v>
      </c>
      <c r="D26" t="s">
        <v>49</v>
      </c>
      <c r="F26" s="1">
        <v>37194</v>
      </c>
      <c r="G26" s="32">
        <v>37530</v>
      </c>
      <c r="H26" s="32">
        <v>37560</v>
      </c>
      <c r="I26" s="1"/>
      <c r="J26" t="s">
        <v>60</v>
      </c>
      <c r="K26" t="s">
        <v>61</v>
      </c>
      <c r="L26" t="s">
        <v>57</v>
      </c>
      <c r="M26">
        <v>0</v>
      </c>
      <c r="N26" t="s">
        <v>53</v>
      </c>
      <c r="O26" s="2">
        <v>1358333</v>
      </c>
      <c r="P26" s="16">
        <v>3.0049999999999999</v>
      </c>
      <c r="Q26" s="16">
        <v>3.2749999999999999</v>
      </c>
      <c r="R26" s="16">
        <v>0</v>
      </c>
      <c r="S26" s="4">
        <v>-360409.61</v>
      </c>
      <c r="T26" s="26" t="s">
        <v>300</v>
      </c>
      <c r="U26" t="s">
        <v>55</v>
      </c>
      <c r="V26" t="s">
        <v>63</v>
      </c>
      <c r="W26" t="s">
        <v>380</v>
      </c>
      <c r="X26" t="str">
        <f t="shared" si="0"/>
        <v>RMTC L</v>
      </c>
    </row>
    <row r="27" spans="1:24" hidden="1" outlineLevel="2" x14ac:dyDescent="0.25">
      <c r="A27" t="s">
        <v>47</v>
      </c>
      <c r="B27" t="s">
        <v>48</v>
      </c>
      <c r="C27" s="3" t="s">
        <v>177</v>
      </c>
      <c r="D27" t="s">
        <v>49</v>
      </c>
      <c r="F27" s="1">
        <v>37194</v>
      </c>
      <c r="G27" s="32">
        <v>37438</v>
      </c>
      <c r="H27" s="32">
        <v>37468</v>
      </c>
      <c r="I27" s="1"/>
      <c r="J27" t="s">
        <v>60</v>
      </c>
      <c r="K27" t="s">
        <v>61</v>
      </c>
      <c r="L27" t="s">
        <v>57</v>
      </c>
      <c r="M27">
        <v>0</v>
      </c>
      <c r="N27" t="s">
        <v>53</v>
      </c>
      <c r="O27" s="2">
        <v>825000</v>
      </c>
      <c r="P27" s="16">
        <v>2.9550000000000001</v>
      </c>
      <c r="Q27" s="16">
        <v>3.2749999999999999</v>
      </c>
      <c r="R27" s="16">
        <v>0</v>
      </c>
      <c r="S27" s="4">
        <v>-261131.28</v>
      </c>
      <c r="T27" s="26" t="s">
        <v>297</v>
      </c>
      <c r="U27" t="s">
        <v>55</v>
      </c>
      <c r="V27" t="s">
        <v>63</v>
      </c>
      <c r="W27" t="s">
        <v>380</v>
      </c>
      <c r="X27" t="str">
        <f t="shared" si="0"/>
        <v>RMTC L</v>
      </c>
    </row>
    <row r="28" spans="1:24" hidden="1" outlineLevel="2" x14ac:dyDescent="0.25">
      <c r="A28" t="s">
        <v>47</v>
      </c>
      <c r="B28" t="s">
        <v>48</v>
      </c>
      <c r="C28" s="3" t="s">
        <v>177</v>
      </c>
      <c r="D28" t="s">
        <v>49</v>
      </c>
      <c r="F28" s="1">
        <v>37194</v>
      </c>
      <c r="G28" s="32">
        <v>37500</v>
      </c>
      <c r="H28" s="32">
        <v>37529</v>
      </c>
      <c r="I28" s="1"/>
      <c r="J28" t="s">
        <v>60</v>
      </c>
      <c r="K28" t="s">
        <v>61</v>
      </c>
      <c r="L28" t="s">
        <v>57</v>
      </c>
      <c r="M28">
        <v>0</v>
      </c>
      <c r="N28" t="s">
        <v>53</v>
      </c>
      <c r="O28" s="2">
        <v>850000</v>
      </c>
      <c r="P28" s="16">
        <v>2.99</v>
      </c>
      <c r="Q28" s="16">
        <v>3.2749999999999999</v>
      </c>
      <c r="R28" s="16">
        <v>0</v>
      </c>
      <c r="S28" s="4">
        <v>-238587.91</v>
      </c>
      <c r="T28" s="26" t="s">
        <v>299</v>
      </c>
      <c r="U28" t="s">
        <v>55</v>
      </c>
      <c r="V28" t="s">
        <v>63</v>
      </c>
      <c r="W28" t="s">
        <v>380</v>
      </c>
      <c r="X28" t="str">
        <f t="shared" si="0"/>
        <v>RMTC L</v>
      </c>
    </row>
    <row r="29" spans="1:24" hidden="1" outlineLevel="2" x14ac:dyDescent="0.25">
      <c r="A29" t="s">
        <v>47</v>
      </c>
      <c r="B29" t="s">
        <v>48</v>
      </c>
      <c r="C29" s="3" t="s">
        <v>177</v>
      </c>
      <c r="D29" t="s">
        <v>49</v>
      </c>
      <c r="F29" s="1">
        <v>37194</v>
      </c>
      <c r="G29" s="32">
        <v>37469</v>
      </c>
      <c r="H29" s="32">
        <v>37499</v>
      </c>
      <c r="I29" s="1"/>
      <c r="J29" t="s">
        <v>60</v>
      </c>
      <c r="K29" t="s">
        <v>61</v>
      </c>
      <c r="L29" t="s">
        <v>57</v>
      </c>
      <c r="M29">
        <v>0</v>
      </c>
      <c r="N29" t="s">
        <v>53</v>
      </c>
      <c r="O29" s="2">
        <v>825000</v>
      </c>
      <c r="P29" s="16">
        <v>3</v>
      </c>
      <c r="Q29" s="16">
        <v>3.2749999999999999</v>
      </c>
      <c r="R29" s="16">
        <v>0</v>
      </c>
      <c r="S29" s="4">
        <v>-223917.93</v>
      </c>
      <c r="T29" s="26" t="s">
        <v>298</v>
      </c>
      <c r="U29" t="s">
        <v>55</v>
      </c>
      <c r="V29" t="s">
        <v>63</v>
      </c>
      <c r="W29" t="s">
        <v>380</v>
      </c>
      <c r="X29" t="str">
        <f t="shared" si="0"/>
        <v>RMTC L</v>
      </c>
    </row>
    <row r="30" spans="1:24" hidden="1" outlineLevel="2" x14ac:dyDescent="0.25">
      <c r="A30" t="s">
        <v>47</v>
      </c>
      <c r="B30" t="s">
        <v>48</v>
      </c>
      <c r="C30" s="3" t="s">
        <v>177</v>
      </c>
      <c r="D30" t="s">
        <v>49</v>
      </c>
      <c r="F30" s="1">
        <v>37194</v>
      </c>
      <c r="G30" s="32">
        <v>37408</v>
      </c>
      <c r="H30" s="32">
        <v>37437</v>
      </c>
      <c r="I30" s="1"/>
      <c r="J30" t="s">
        <v>60</v>
      </c>
      <c r="K30" t="s">
        <v>61</v>
      </c>
      <c r="L30" t="s">
        <v>57</v>
      </c>
      <c r="M30">
        <v>0</v>
      </c>
      <c r="N30" t="s">
        <v>53</v>
      </c>
      <c r="O30" s="2">
        <v>316667</v>
      </c>
      <c r="P30" s="16">
        <v>2.91</v>
      </c>
      <c r="Q30" s="16">
        <v>3.2749999999999999</v>
      </c>
      <c r="R30" s="16">
        <v>0</v>
      </c>
      <c r="S30" s="4">
        <v>-114519.86</v>
      </c>
      <c r="T30" s="26" t="s">
        <v>296</v>
      </c>
      <c r="U30" t="s">
        <v>55</v>
      </c>
      <c r="V30" t="s">
        <v>63</v>
      </c>
      <c r="W30" t="s">
        <v>380</v>
      </c>
      <c r="X30" t="str">
        <f t="shared" si="0"/>
        <v>RMTC L</v>
      </c>
    </row>
    <row r="31" spans="1:24" hidden="1" outlineLevel="2" x14ac:dyDescent="0.25">
      <c r="A31" t="s">
        <v>47</v>
      </c>
      <c r="B31" t="s">
        <v>126</v>
      </c>
      <c r="C31" s="3" t="s">
        <v>179</v>
      </c>
      <c r="D31" t="s">
        <v>127</v>
      </c>
      <c r="F31" s="1">
        <v>36901</v>
      </c>
      <c r="G31" s="32">
        <v>37347</v>
      </c>
      <c r="H31" s="32">
        <v>37376</v>
      </c>
      <c r="I31" s="1"/>
      <c r="J31" t="s">
        <v>60</v>
      </c>
      <c r="K31" t="s">
        <v>61</v>
      </c>
      <c r="L31" t="s">
        <v>57</v>
      </c>
      <c r="M31">
        <v>0</v>
      </c>
      <c r="N31" t="s">
        <v>99</v>
      </c>
      <c r="O31" s="2">
        <v>0</v>
      </c>
      <c r="P31" s="16">
        <v>2.7069999999999999</v>
      </c>
      <c r="Q31" s="16">
        <v>2.7970000000000002</v>
      </c>
      <c r="R31" s="16">
        <v>0.01</v>
      </c>
      <c r="S31" s="4">
        <v>-49701.37</v>
      </c>
      <c r="T31" s="26" t="s">
        <v>235</v>
      </c>
      <c r="U31" t="s">
        <v>55</v>
      </c>
      <c r="V31" t="s">
        <v>56</v>
      </c>
      <c r="W31" t="s">
        <v>380</v>
      </c>
      <c r="X31" t="str">
        <f t="shared" si="0"/>
        <v>RMTC L</v>
      </c>
    </row>
    <row r="32" spans="1:24" hidden="1" outlineLevel="2" x14ac:dyDescent="0.25">
      <c r="A32" t="s">
        <v>47</v>
      </c>
      <c r="B32" t="s">
        <v>126</v>
      </c>
      <c r="C32" s="3" t="s">
        <v>131</v>
      </c>
      <c r="D32" t="s">
        <v>127</v>
      </c>
      <c r="F32" s="1">
        <v>37067</v>
      </c>
      <c r="G32" s="32">
        <v>37226</v>
      </c>
      <c r="H32" s="32">
        <v>37256</v>
      </c>
      <c r="I32" s="1"/>
      <c r="J32" t="s">
        <v>60</v>
      </c>
      <c r="K32" t="s">
        <v>61</v>
      </c>
      <c r="L32" t="s">
        <v>52</v>
      </c>
      <c r="M32">
        <v>0</v>
      </c>
      <c r="N32" t="s">
        <v>99</v>
      </c>
      <c r="O32" s="2">
        <v>0</v>
      </c>
      <c r="P32" s="16">
        <v>2.34</v>
      </c>
      <c r="Q32" s="16">
        <v>2.3159999999999998</v>
      </c>
      <c r="R32" s="16">
        <v>-1.2500000000000001E-2</v>
      </c>
      <c r="S32" s="4">
        <v>0</v>
      </c>
      <c r="T32" s="26" t="s">
        <v>268</v>
      </c>
      <c r="U32" t="s">
        <v>55</v>
      </c>
      <c r="V32" t="s">
        <v>56</v>
      </c>
      <c r="W32" t="s">
        <v>380</v>
      </c>
      <c r="X32" t="str">
        <f t="shared" si="0"/>
        <v>RMTC L</v>
      </c>
    </row>
    <row r="33" spans="1:24" outlineLevel="1" collapsed="1" x14ac:dyDescent="0.25">
      <c r="C33" s="3"/>
      <c r="F33" s="1"/>
      <c r="G33" s="32"/>
      <c r="H33" s="32"/>
      <c r="I33" s="1"/>
      <c r="O33" s="2"/>
      <c r="P33" s="16"/>
      <c r="Q33" s="16"/>
      <c r="R33" s="16"/>
      <c r="S33" s="4">
        <f>SUBTOTAL(9,S25:S32)</f>
        <v>-1730705.48</v>
      </c>
      <c r="T33" s="26"/>
      <c r="X33" s="15" t="s">
        <v>385</v>
      </c>
    </row>
    <row r="34" spans="1:24" hidden="1" outlineLevel="2" x14ac:dyDescent="0.25">
      <c r="A34" t="s">
        <v>47</v>
      </c>
      <c r="B34" t="s">
        <v>48</v>
      </c>
      <c r="C34" s="3" t="s">
        <v>178</v>
      </c>
      <c r="D34" t="s">
        <v>96</v>
      </c>
      <c r="F34" s="1">
        <v>36879</v>
      </c>
      <c r="G34" s="32">
        <v>36831</v>
      </c>
      <c r="H34" s="32">
        <v>39021</v>
      </c>
      <c r="I34" s="1"/>
      <c r="J34" t="s">
        <v>97</v>
      </c>
      <c r="K34" t="s">
        <v>98</v>
      </c>
      <c r="L34" t="s">
        <v>52</v>
      </c>
      <c r="M34">
        <v>0</v>
      </c>
      <c r="N34" t="s">
        <v>99</v>
      </c>
      <c r="O34" s="2">
        <v>0</v>
      </c>
      <c r="P34" s="16">
        <v>3.3310166666666681</v>
      </c>
      <c r="Q34" s="16">
        <v>2.8347483333333323</v>
      </c>
      <c r="R34" s="16">
        <v>0.61009966666666682</v>
      </c>
      <c r="S34" s="4">
        <v>454233.43</v>
      </c>
      <c r="T34" s="26" t="s">
        <v>246</v>
      </c>
      <c r="U34" t="s">
        <v>101</v>
      </c>
      <c r="V34" t="s">
        <v>56</v>
      </c>
      <c r="W34" t="s">
        <v>381</v>
      </c>
      <c r="X34" t="str">
        <f t="shared" si="0"/>
        <v>TRANSCAN A</v>
      </c>
    </row>
    <row r="35" spans="1:24" hidden="1" outlineLevel="2" x14ac:dyDescent="0.25">
      <c r="A35" t="s">
        <v>47</v>
      </c>
      <c r="B35" t="s">
        <v>48</v>
      </c>
      <c r="C35" s="3" t="s">
        <v>178</v>
      </c>
      <c r="D35" t="s">
        <v>96</v>
      </c>
      <c r="F35" s="1">
        <v>36879</v>
      </c>
      <c r="G35" s="32">
        <v>36831</v>
      </c>
      <c r="H35" s="32">
        <v>39021</v>
      </c>
      <c r="I35" s="1"/>
      <c r="J35" t="s">
        <v>97</v>
      </c>
      <c r="K35" t="s">
        <v>98</v>
      </c>
      <c r="L35" t="s">
        <v>52</v>
      </c>
      <c r="M35">
        <v>0</v>
      </c>
      <c r="N35" t="s">
        <v>99</v>
      </c>
      <c r="O35" s="2">
        <v>0</v>
      </c>
      <c r="P35" s="16">
        <v>3.3310166666666681</v>
      </c>
      <c r="Q35" s="16">
        <v>2.8347483333333323</v>
      </c>
      <c r="R35" s="16">
        <v>0.61009966666666682</v>
      </c>
      <c r="S35" s="4">
        <v>1014495.54</v>
      </c>
      <c r="T35" s="26" t="s">
        <v>248</v>
      </c>
      <c r="U35" t="s">
        <v>101</v>
      </c>
      <c r="V35" t="s">
        <v>56</v>
      </c>
      <c r="W35" t="s">
        <v>381</v>
      </c>
      <c r="X35" t="str">
        <f t="shared" si="0"/>
        <v>TRANSCAN A</v>
      </c>
    </row>
    <row r="36" spans="1:24" hidden="1" outlineLevel="2" x14ac:dyDescent="0.25">
      <c r="A36" t="s">
        <v>47</v>
      </c>
      <c r="B36" t="s">
        <v>48</v>
      </c>
      <c r="C36" s="3" t="s">
        <v>178</v>
      </c>
      <c r="D36" t="s">
        <v>96</v>
      </c>
      <c r="F36" s="1">
        <v>36879</v>
      </c>
      <c r="G36" s="32">
        <v>36831</v>
      </c>
      <c r="H36" s="32">
        <v>38868</v>
      </c>
      <c r="I36" s="1"/>
      <c r="J36" t="s">
        <v>97</v>
      </c>
      <c r="K36" t="s">
        <v>107</v>
      </c>
      <c r="L36" t="s">
        <v>52</v>
      </c>
      <c r="M36">
        <v>0</v>
      </c>
      <c r="N36" t="s">
        <v>99</v>
      </c>
      <c r="O36" s="2">
        <v>0</v>
      </c>
      <c r="P36" s="16">
        <v>3.3220200000000015</v>
      </c>
      <c r="Q36" s="16">
        <v>2.8173981818181799</v>
      </c>
      <c r="R36" s="16">
        <v>0.6043301818181821</v>
      </c>
      <c r="S36" s="4">
        <v>1272049.3600000001</v>
      </c>
      <c r="T36" s="26" t="s">
        <v>244</v>
      </c>
      <c r="U36" t="s">
        <v>101</v>
      </c>
      <c r="V36" t="s">
        <v>56</v>
      </c>
      <c r="W36" t="s">
        <v>381</v>
      </c>
      <c r="X36" t="str">
        <f t="shared" si="0"/>
        <v>TRANSCAN A</v>
      </c>
    </row>
    <row r="37" spans="1:24" hidden="1" outlineLevel="2" x14ac:dyDescent="0.25">
      <c r="A37" t="s">
        <v>47</v>
      </c>
      <c r="B37" t="s">
        <v>48</v>
      </c>
      <c r="C37" s="3" t="s">
        <v>178</v>
      </c>
      <c r="D37" t="s">
        <v>96</v>
      </c>
      <c r="F37" s="1">
        <v>36879</v>
      </c>
      <c r="G37" s="32">
        <v>36831</v>
      </c>
      <c r="H37" s="32">
        <v>39903</v>
      </c>
      <c r="I37" s="1"/>
      <c r="J37" t="s">
        <v>97</v>
      </c>
      <c r="K37" t="s">
        <v>107</v>
      </c>
      <c r="L37" t="s">
        <v>52</v>
      </c>
      <c r="M37">
        <v>0</v>
      </c>
      <c r="N37" t="s">
        <v>99</v>
      </c>
      <c r="O37" s="2">
        <v>0</v>
      </c>
      <c r="P37" s="16">
        <v>3.4746415730337068</v>
      </c>
      <c r="Q37" s="16">
        <v>2.9624191011235963</v>
      </c>
      <c r="R37" s="16">
        <v>0.64644280898876427</v>
      </c>
      <c r="S37" s="4">
        <v>4177309.22</v>
      </c>
      <c r="T37" s="26" t="s">
        <v>241</v>
      </c>
      <c r="U37" t="s">
        <v>101</v>
      </c>
      <c r="V37" t="s">
        <v>56</v>
      </c>
      <c r="W37" t="s">
        <v>381</v>
      </c>
      <c r="X37" t="str">
        <f t="shared" si="0"/>
        <v>TRANSCAN A</v>
      </c>
    </row>
    <row r="38" spans="1:24" hidden="1" outlineLevel="2" x14ac:dyDescent="0.25">
      <c r="A38" t="s">
        <v>47</v>
      </c>
      <c r="B38" t="s">
        <v>48</v>
      </c>
      <c r="C38" s="3" t="s">
        <v>178</v>
      </c>
      <c r="D38" t="s">
        <v>96</v>
      </c>
      <c r="F38" s="1">
        <v>36879</v>
      </c>
      <c r="G38" s="32">
        <v>36831</v>
      </c>
      <c r="H38" s="32">
        <v>39752</v>
      </c>
      <c r="I38" s="1"/>
      <c r="J38" t="s">
        <v>97</v>
      </c>
      <c r="K38" t="s">
        <v>107</v>
      </c>
      <c r="L38" t="s">
        <v>52</v>
      </c>
      <c r="M38">
        <v>0</v>
      </c>
      <c r="N38" t="s">
        <v>99</v>
      </c>
      <c r="O38" s="2">
        <v>0</v>
      </c>
      <c r="P38" s="16">
        <v>3.3994940476190476</v>
      </c>
      <c r="Q38" s="16">
        <v>2.9350321428571426</v>
      </c>
      <c r="R38" s="16">
        <v>0.6014413095238107</v>
      </c>
      <c r="S38" s="4">
        <v>4404781.4000000004</v>
      </c>
      <c r="T38" s="26" t="s">
        <v>237</v>
      </c>
      <c r="U38" t="s">
        <v>101</v>
      </c>
      <c r="V38" t="s">
        <v>56</v>
      </c>
      <c r="W38" t="s">
        <v>381</v>
      </c>
      <c r="X38" t="str">
        <f t="shared" si="0"/>
        <v>TRANSCAN A</v>
      </c>
    </row>
    <row r="39" spans="1:24" hidden="1" outlineLevel="2" x14ac:dyDescent="0.25">
      <c r="A39" t="s">
        <v>47</v>
      </c>
      <c r="B39" t="s">
        <v>48</v>
      </c>
      <c r="C39" s="3" t="s">
        <v>120</v>
      </c>
      <c r="D39" t="s">
        <v>121</v>
      </c>
      <c r="F39" s="1">
        <v>36879</v>
      </c>
      <c r="G39" s="32">
        <v>36831</v>
      </c>
      <c r="H39" s="32">
        <v>37560</v>
      </c>
      <c r="I39" s="1"/>
      <c r="J39" t="s">
        <v>97</v>
      </c>
      <c r="K39" t="s">
        <v>116</v>
      </c>
      <c r="L39" t="s">
        <v>52</v>
      </c>
      <c r="M39">
        <v>0</v>
      </c>
      <c r="N39" t="s">
        <v>99</v>
      </c>
      <c r="O39" s="2">
        <v>0</v>
      </c>
      <c r="P39" s="16">
        <v>2.5672666666666664</v>
      </c>
      <c r="Q39" s="16">
        <v>2.2453583333333333</v>
      </c>
      <c r="R39" s="16">
        <v>0.65284500000000001</v>
      </c>
      <c r="S39" s="4">
        <v>4846952.6399999997</v>
      </c>
      <c r="T39" s="26" t="s">
        <v>270</v>
      </c>
      <c r="U39" t="s">
        <v>101</v>
      </c>
      <c r="V39" t="s">
        <v>56</v>
      </c>
      <c r="W39" t="s">
        <v>381</v>
      </c>
      <c r="X39" t="str">
        <f t="shared" si="0"/>
        <v>TRANSCAN A</v>
      </c>
    </row>
    <row r="40" spans="1:24" hidden="1" outlineLevel="2" x14ac:dyDescent="0.25">
      <c r="A40" t="s">
        <v>47</v>
      </c>
      <c r="B40" t="s">
        <v>48</v>
      </c>
      <c r="C40" s="3" t="s">
        <v>178</v>
      </c>
      <c r="D40" t="s">
        <v>96</v>
      </c>
      <c r="F40" s="1">
        <v>36879</v>
      </c>
      <c r="G40" s="32">
        <v>36831</v>
      </c>
      <c r="H40" s="32">
        <v>39752</v>
      </c>
      <c r="I40" s="1"/>
      <c r="J40" t="s">
        <v>97</v>
      </c>
      <c r="K40" t="s">
        <v>105</v>
      </c>
      <c r="L40" t="s">
        <v>52</v>
      </c>
      <c r="M40">
        <v>0</v>
      </c>
      <c r="N40" t="s">
        <v>99</v>
      </c>
      <c r="O40" s="2">
        <v>0</v>
      </c>
      <c r="P40" s="16">
        <v>3.3259464285714273</v>
      </c>
      <c r="Q40" s="16">
        <v>3.1633976190476183</v>
      </c>
      <c r="R40" s="16">
        <v>0.27808619047619043</v>
      </c>
      <c r="S40" s="4">
        <v>7605305.7100000009</v>
      </c>
      <c r="T40" s="26" t="s">
        <v>240</v>
      </c>
      <c r="U40" t="s">
        <v>101</v>
      </c>
      <c r="V40" t="s">
        <v>56</v>
      </c>
      <c r="W40" t="s">
        <v>381</v>
      </c>
      <c r="X40" t="str">
        <f t="shared" si="0"/>
        <v>TRANSCAN A</v>
      </c>
    </row>
    <row r="41" spans="1:24" outlineLevel="1" collapsed="1" x14ac:dyDescent="0.25">
      <c r="C41" s="3"/>
      <c r="F41" s="1"/>
      <c r="G41" s="32"/>
      <c r="H41" s="32"/>
      <c r="I41" s="1"/>
      <c r="O41" s="2"/>
      <c r="P41" s="16"/>
      <c r="Q41" s="16"/>
      <c r="R41" s="16"/>
      <c r="S41" s="4">
        <f>SUBTOTAL(9,S34:S40)</f>
        <v>23775127.300000001</v>
      </c>
      <c r="T41" s="26"/>
      <c r="X41" s="15" t="s">
        <v>19</v>
      </c>
    </row>
    <row r="42" spans="1:24" hidden="1" outlineLevel="2" x14ac:dyDescent="0.25">
      <c r="A42" t="s">
        <v>47</v>
      </c>
      <c r="B42" t="s">
        <v>48</v>
      </c>
      <c r="C42" s="3" t="s">
        <v>178</v>
      </c>
      <c r="D42" t="s">
        <v>96</v>
      </c>
      <c r="F42" s="1">
        <v>36798</v>
      </c>
      <c r="G42" s="32">
        <v>36831</v>
      </c>
      <c r="H42" s="32">
        <v>39752</v>
      </c>
      <c r="I42" s="1"/>
      <c r="J42" t="s">
        <v>97</v>
      </c>
      <c r="K42" t="s">
        <v>119</v>
      </c>
      <c r="L42" t="s">
        <v>57</v>
      </c>
      <c r="M42">
        <v>0</v>
      </c>
      <c r="N42" t="s">
        <v>99</v>
      </c>
      <c r="O42" s="2">
        <v>0</v>
      </c>
      <c r="P42" s="16">
        <v>3.3259464285714273</v>
      </c>
      <c r="Q42" s="16">
        <v>3.1633976190476183</v>
      </c>
      <c r="R42" s="16">
        <v>0.27808619047619043</v>
      </c>
      <c r="S42" s="4">
        <v>-7605305.7100000009</v>
      </c>
      <c r="T42" s="26" t="s">
        <v>239</v>
      </c>
      <c r="U42" t="s">
        <v>101</v>
      </c>
      <c r="V42" t="s">
        <v>56</v>
      </c>
      <c r="W42" t="s">
        <v>380</v>
      </c>
      <c r="X42" t="str">
        <f t="shared" si="0"/>
        <v>TRANSCAN L</v>
      </c>
    </row>
    <row r="43" spans="1:24" hidden="1" outlineLevel="2" x14ac:dyDescent="0.25">
      <c r="A43" t="s">
        <v>47</v>
      </c>
      <c r="B43" t="s">
        <v>48</v>
      </c>
      <c r="C43" s="3" t="s">
        <v>178</v>
      </c>
      <c r="D43" t="s">
        <v>96</v>
      </c>
      <c r="F43" s="1">
        <v>36798</v>
      </c>
      <c r="G43" s="32">
        <v>36831</v>
      </c>
      <c r="H43" s="32">
        <v>39752</v>
      </c>
      <c r="I43" s="1"/>
      <c r="J43" t="s">
        <v>97</v>
      </c>
      <c r="K43" t="s">
        <v>107</v>
      </c>
      <c r="L43" t="s">
        <v>57</v>
      </c>
      <c r="M43">
        <v>0</v>
      </c>
      <c r="N43" t="s">
        <v>99</v>
      </c>
      <c r="O43" s="2">
        <v>0</v>
      </c>
      <c r="P43" s="16">
        <v>3.3994940476190476</v>
      </c>
      <c r="Q43" s="16">
        <v>2.9350321428571426</v>
      </c>
      <c r="R43" s="16">
        <v>0.6014413095238107</v>
      </c>
      <c r="S43" s="4">
        <v>-4404781.4000000004</v>
      </c>
      <c r="T43" s="26" t="s">
        <v>238</v>
      </c>
      <c r="U43" t="s">
        <v>101</v>
      </c>
      <c r="V43" t="s">
        <v>56</v>
      </c>
      <c r="W43" t="s">
        <v>380</v>
      </c>
      <c r="X43" t="str">
        <f t="shared" si="0"/>
        <v>TRANSCAN L</v>
      </c>
    </row>
    <row r="44" spans="1:24" hidden="1" outlineLevel="2" x14ac:dyDescent="0.25">
      <c r="A44" t="s">
        <v>47</v>
      </c>
      <c r="B44" t="s">
        <v>48</v>
      </c>
      <c r="C44" s="3" t="s">
        <v>120</v>
      </c>
      <c r="D44" t="s">
        <v>121</v>
      </c>
      <c r="F44" s="1">
        <v>36798</v>
      </c>
      <c r="G44" s="32">
        <v>36831</v>
      </c>
      <c r="H44" s="32">
        <v>37560</v>
      </c>
      <c r="I44" s="1"/>
      <c r="J44" t="s">
        <v>97</v>
      </c>
      <c r="K44" t="s">
        <v>116</v>
      </c>
      <c r="L44" t="s">
        <v>57</v>
      </c>
      <c r="M44">
        <v>0</v>
      </c>
      <c r="N44" t="s">
        <v>99</v>
      </c>
      <c r="O44" s="2">
        <v>0</v>
      </c>
      <c r="P44" s="16">
        <v>2.5672666666666664</v>
      </c>
      <c r="Q44" s="16">
        <v>2.2453583333333333</v>
      </c>
      <c r="R44" s="16">
        <v>0.62506583333333332</v>
      </c>
      <c r="S44" s="4">
        <v>-4228494.2699999996</v>
      </c>
      <c r="T44" s="26" t="s">
        <v>269</v>
      </c>
      <c r="U44" t="s">
        <v>101</v>
      </c>
      <c r="V44" t="s">
        <v>56</v>
      </c>
      <c r="W44" t="s">
        <v>380</v>
      </c>
      <c r="X44" t="str">
        <f t="shared" si="0"/>
        <v>TRANSCAN L</v>
      </c>
    </row>
    <row r="45" spans="1:24" hidden="1" outlineLevel="2" x14ac:dyDescent="0.25">
      <c r="A45" t="s">
        <v>47</v>
      </c>
      <c r="B45" t="s">
        <v>48</v>
      </c>
      <c r="C45" s="3" t="s">
        <v>178</v>
      </c>
      <c r="D45" t="s">
        <v>96</v>
      </c>
      <c r="F45" s="1">
        <v>36798</v>
      </c>
      <c r="G45" s="32">
        <v>36831</v>
      </c>
      <c r="H45" s="32">
        <v>39903</v>
      </c>
      <c r="I45" s="1"/>
      <c r="J45" t="s">
        <v>97</v>
      </c>
      <c r="K45" t="s">
        <v>107</v>
      </c>
      <c r="L45" t="s">
        <v>57</v>
      </c>
      <c r="M45">
        <v>0</v>
      </c>
      <c r="N45" t="s">
        <v>99</v>
      </c>
      <c r="O45" s="2">
        <v>0</v>
      </c>
      <c r="P45" s="16">
        <v>3.4746415730337068</v>
      </c>
      <c r="Q45" s="16">
        <v>2.9624191011235963</v>
      </c>
      <c r="R45" s="16">
        <v>0.64644280898876427</v>
      </c>
      <c r="S45" s="4">
        <v>-4177309.22</v>
      </c>
      <c r="T45" s="26" t="s">
        <v>242</v>
      </c>
      <c r="U45" t="s">
        <v>101</v>
      </c>
      <c r="V45" t="s">
        <v>56</v>
      </c>
      <c r="W45" t="s">
        <v>380</v>
      </c>
      <c r="X45" t="str">
        <f t="shared" si="0"/>
        <v>TRANSCAN L</v>
      </c>
    </row>
    <row r="46" spans="1:24" hidden="1" outlineLevel="2" x14ac:dyDescent="0.25">
      <c r="A46" t="s">
        <v>47</v>
      </c>
      <c r="B46" t="s">
        <v>48</v>
      </c>
      <c r="C46" s="3" t="s">
        <v>178</v>
      </c>
      <c r="D46" t="s">
        <v>96</v>
      </c>
      <c r="F46" s="1">
        <v>36798</v>
      </c>
      <c r="G46" s="32">
        <v>36831</v>
      </c>
      <c r="H46" s="32">
        <v>38868</v>
      </c>
      <c r="I46" s="1"/>
      <c r="J46" t="s">
        <v>97</v>
      </c>
      <c r="K46" t="s">
        <v>107</v>
      </c>
      <c r="L46" t="s">
        <v>57</v>
      </c>
      <c r="M46">
        <v>0</v>
      </c>
      <c r="N46" t="s">
        <v>99</v>
      </c>
      <c r="O46" s="2">
        <v>0</v>
      </c>
      <c r="P46" s="16">
        <v>3.3220200000000015</v>
      </c>
      <c r="Q46" s="16">
        <v>2.8173981818181799</v>
      </c>
      <c r="R46" s="16">
        <v>0.6043301818181821</v>
      </c>
      <c r="S46" s="4">
        <v>-1272049.3600000001</v>
      </c>
      <c r="T46" s="26" t="s">
        <v>243</v>
      </c>
      <c r="U46" t="s">
        <v>101</v>
      </c>
      <c r="V46" t="s">
        <v>56</v>
      </c>
      <c r="W46" t="s">
        <v>380</v>
      </c>
      <c r="X46" t="str">
        <f t="shared" si="0"/>
        <v>TRANSCAN L</v>
      </c>
    </row>
    <row r="47" spans="1:24" hidden="1" outlineLevel="2" x14ac:dyDescent="0.25">
      <c r="A47" t="s">
        <v>47</v>
      </c>
      <c r="B47" t="s">
        <v>48</v>
      </c>
      <c r="C47" s="3" t="s">
        <v>178</v>
      </c>
      <c r="D47" t="s">
        <v>96</v>
      </c>
      <c r="F47" s="1">
        <v>36798</v>
      </c>
      <c r="G47" s="32">
        <v>36831</v>
      </c>
      <c r="H47" s="32">
        <v>39021</v>
      </c>
      <c r="I47" s="1"/>
      <c r="J47" t="s">
        <v>97</v>
      </c>
      <c r="K47" t="s">
        <v>107</v>
      </c>
      <c r="L47" t="s">
        <v>57</v>
      </c>
      <c r="M47">
        <v>0</v>
      </c>
      <c r="N47" t="s">
        <v>99</v>
      </c>
      <c r="O47" s="2">
        <v>0</v>
      </c>
      <c r="P47" s="16">
        <v>3.3310166666666681</v>
      </c>
      <c r="Q47" s="16">
        <v>2.8347483333333323</v>
      </c>
      <c r="R47" s="16">
        <v>0.61009966666666682</v>
      </c>
      <c r="S47" s="4">
        <v>-1014495.54</v>
      </c>
      <c r="T47" s="26" t="s">
        <v>247</v>
      </c>
      <c r="U47" t="s">
        <v>101</v>
      </c>
      <c r="V47" t="s">
        <v>56</v>
      </c>
      <c r="W47" t="s">
        <v>380</v>
      </c>
      <c r="X47" t="str">
        <f t="shared" si="0"/>
        <v>TRANSCAN L</v>
      </c>
    </row>
    <row r="48" spans="1:24" hidden="1" outlineLevel="2" x14ac:dyDescent="0.25">
      <c r="A48" t="s">
        <v>47</v>
      </c>
      <c r="B48" t="s">
        <v>48</v>
      </c>
      <c r="C48" s="3" t="s">
        <v>178</v>
      </c>
      <c r="D48" t="s">
        <v>96</v>
      </c>
      <c r="F48" s="1">
        <v>36798</v>
      </c>
      <c r="G48" s="32">
        <v>36831</v>
      </c>
      <c r="H48" s="32">
        <v>39021</v>
      </c>
      <c r="I48" s="1"/>
      <c r="J48" t="s">
        <v>97</v>
      </c>
      <c r="K48" t="s">
        <v>98</v>
      </c>
      <c r="L48" t="s">
        <v>57</v>
      </c>
      <c r="M48">
        <v>0</v>
      </c>
      <c r="N48" t="s">
        <v>99</v>
      </c>
      <c r="O48" s="2">
        <v>0</v>
      </c>
      <c r="P48" s="16">
        <v>3.3310166666666681</v>
      </c>
      <c r="Q48" s="16">
        <v>2.8347483333333323</v>
      </c>
      <c r="R48" s="16">
        <v>0.61009966666666682</v>
      </c>
      <c r="S48" s="4">
        <v>-454233.43</v>
      </c>
      <c r="T48" s="26" t="s">
        <v>245</v>
      </c>
      <c r="U48" t="s">
        <v>101</v>
      </c>
      <c r="V48" t="s">
        <v>56</v>
      </c>
      <c r="W48" t="s">
        <v>380</v>
      </c>
      <c r="X48" t="str">
        <f t="shared" si="0"/>
        <v>TRANSCAN L</v>
      </c>
    </row>
    <row r="49" spans="1:24" hidden="1" outlineLevel="2" x14ac:dyDescent="0.25">
      <c r="A49" t="s">
        <v>47</v>
      </c>
      <c r="B49" t="s">
        <v>48</v>
      </c>
      <c r="C49" s="3" t="s">
        <v>178</v>
      </c>
      <c r="D49" t="s">
        <v>96</v>
      </c>
      <c r="F49" s="1">
        <v>36798</v>
      </c>
      <c r="G49" s="32">
        <v>36831</v>
      </c>
      <c r="H49" s="32">
        <v>37560</v>
      </c>
      <c r="I49" s="1"/>
      <c r="J49" t="s">
        <v>97</v>
      </c>
      <c r="K49" t="s">
        <v>118</v>
      </c>
      <c r="L49" t="s">
        <v>57</v>
      </c>
      <c r="M49">
        <v>0</v>
      </c>
      <c r="N49" t="s">
        <v>99</v>
      </c>
      <c r="O49" s="2">
        <v>0</v>
      </c>
      <c r="P49" s="16">
        <v>2.2453583333333333</v>
      </c>
      <c r="Q49" s="16">
        <v>2.2453583333333333</v>
      </c>
      <c r="R49" s="16">
        <v>0</v>
      </c>
      <c r="S49" s="4">
        <v>0</v>
      </c>
      <c r="T49" s="26" t="s">
        <v>250</v>
      </c>
      <c r="U49" t="s">
        <v>101</v>
      </c>
      <c r="V49" t="s">
        <v>56</v>
      </c>
      <c r="W49" t="s">
        <v>380</v>
      </c>
      <c r="X49" t="str">
        <f t="shared" si="0"/>
        <v>TRANSCAN L</v>
      </c>
    </row>
    <row r="50" spans="1:24" hidden="1" outlineLevel="2" x14ac:dyDescent="0.25">
      <c r="A50" t="s">
        <v>47</v>
      </c>
      <c r="B50" t="s">
        <v>48</v>
      </c>
      <c r="C50" s="3" t="s">
        <v>178</v>
      </c>
      <c r="D50" t="s">
        <v>96</v>
      </c>
      <c r="F50" s="1">
        <v>36879</v>
      </c>
      <c r="G50" s="32">
        <v>36831</v>
      </c>
      <c r="H50" s="32">
        <v>37560</v>
      </c>
      <c r="I50" s="1"/>
      <c r="J50" t="s">
        <v>97</v>
      </c>
      <c r="K50" t="s">
        <v>118</v>
      </c>
      <c r="L50" t="s">
        <v>52</v>
      </c>
      <c r="M50">
        <v>0</v>
      </c>
      <c r="N50" t="s">
        <v>99</v>
      </c>
      <c r="O50" s="2">
        <v>0</v>
      </c>
      <c r="P50" s="16">
        <v>2.2453583333333333</v>
      </c>
      <c r="Q50" s="16">
        <v>2.2453583333333333</v>
      </c>
      <c r="R50" s="16">
        <v>0</v>
      </c>
      <c r="S50" s="4">
        <v>0</v>
      </c>
      <c r="T50" s="26" t="s">
        <v>249</v>
      </c>
      <c r="U50" t="s">
        <v>101</v>
      </c>
      <c r="V50" t="s">
        <v>56</v>
      </c>
      <c r="W50" t="s">
        <v>380</v>
      </c>
      <c r="X50" t="str">
        <f t="shared" si="0"/>
        <v>TRANSCAN L</v>
      </c>
    </row>
    <row r="51" spans="1:24" hidden="1" outlineLevel="2" x14ac:dyDescent="0.25">
      <c r="A51" t="s">
        <v>47</v>
      </c>
      <c r="B51" t="s">
        <v>48</v>
      </c>
      <c r="C51" s="3" t="s">
        <v>120</v>
      </c>
      <c r="D51" t="s">
        <v>121</v>
      </c>
      <c r="F51" s="1">
        <v>36894</v>
      </c>
      <c r="G51" s="32">
        <v>36923</v>
      </c>
      <c r="H51" s="32">
        <v>37256</v>
      </c>
      <c r="I51" s="1"/>
      <c r="J51" t="s">
        <v>60</v>
      </c>
      <c r="K51" t="s">
        <v>61</v>
      </c>
      <c r="L51" t="s">
        <v>52</v>
      </c>
      <c r="M51">
        <v>0</v>
      </c>
      <c r="N51" t="s">
        <v>53</v>
      </c>
      <c r="O51" s="2">
        <v>-1220000</v>
      </c>
      <c r="P51" s="16">
        <v>2.7589999999999999</v>
      </c>
      <c r="Q51" s="16">
        <v>6.298</v>
      </c>
      <c r="R51" s="16">
        <v>0</v>
      </c>
      <c r="S51" s="4">
        <v>0</v>
      </c>
      <c r="T51" s="26" t="s">
        <v>276</v>
      </c>
      <c r="U51" t="s">
        <v>101</v>
      </c>
      <c r="V51" t="s">
        <v>56</v>
      </c>
      <c r="W51" t="s">
        <v>380</v>
      </c>
      <c r="X51" t="str">
        <f t="shared" si="0"/>
        <v>TRANSCAN L</v>
      </c>
    </row>
    <row r="52" spans="1:24" hidden="1" outlineLevel="2" x14ac:dyDescent="0.25">
      <c r="A52" t="s">
        <v>47</v>
      </c>
      <c r="B52" t="s">
        <v>48</v>
      </c>
      <c r="C52" s="3" t="s">
        <v>120</v>
      </c>
      <c r="D52" t="s">
        <v>121</v>
      </c>
      <c r="F52" s="1">
        <v>36894</v>
      </c>
      <c r="G52" s="32">
        <v>36923</v>
      </c>
      <c r="H52" s="32">
        <v>37256</v>
      </c>
      <c r="I52" s="1"/>
      <c r="J52" t="s">
        <v>60</v>
      </c>
      <c r="K52" t="s">
        <v>61</v>
      </c>
      <c r="L52" t="s">
        <v>57</v>
      </c>
      <c r="M52">
        <v>0</v>
      </c>
      <c r="N52" t="s">
        <v>53</v>
      </c>
      <c r="O52" s="2">
        <v>1220000</v>
      </c>
      <c r="P52" s="16">
        <v>2.7589999999999999</v>
      </c>
      <c r="Q52" s="16">
        <v>6.2</v>
      </c>
      <c r="R52" s="16">
        <v>0</v>
      </c>
      <c r="S52" s="4">
        <v>0</v>
      </c>
      <c r="T52" s="26" t="s">
        <v>277</v>
      </c>
      <c r="U52" t="s">
        <v>101</v>
      </c>
      <c r="V52" t="s">
        <v>56</v>
      </c>
      <c r="W52" t="s">
        <v>380</v>
      </c>
      <c r="X52" t="str">
        <f t="shared" si="0"/>
        <v>TRANSCAN L</v>
      </c>
    </row>
    <row r="53" spans="1:24" outlineLevel="1" collapsed="1" x14ac:dyDescent="0.25">
      <c r="C53" s="3"/>
      <c r="F53" s="1"/>
      <c r="G53" s="32"/>
      <c r="H53" s="32"/>
      <c r="I53" s="1"/>
      <c r="O53" s="2"/>
      <c r="P53" s="16"/>
      <c r="Q53" s="16"/>
      <c r="R53" s="16"/>
      <c r="S53" s="4">
        <f>SUBTOTAL(9,S42:S52)</f>
        <v>-23156668.93</v>
      </c>
      <c r="T53" s="26"/>
      <c r="X53" s="15" t="s">
        <v>386</v>
      </c>
    </row>
    <row r="54" spans="1:24" x14ac:dyDescent="0.25">
      <c r="C54" s="3"/>
      <c r="F54" s="1"/>
      <c r="G54" s="32"/>
      <c r="H54" s="32"/>
      <c r="I54" s="1"/>
      <c r="O54" s="2"/>
      <c r="P54" s="16"/>
      <c r="Q54" s="16"/>
      <c r="R54" s="16"/>
      <c r="S54" s="4">
        <f>SUBTOTAL(9,S8:S52)</f>
        <v>4333515.6800000016</v>
      </c>
      <c r="T54" s="26"/>
      <c r="X54" s="15" t="s">
        <v>374</v>
      </c>
    </row>
    <row r="55" spans="1:24" x14ac:dyDescent="0.25">
      <c r="C55" s="3"/>
      <c r="F55" s="1"/>
      <c r="I55" s="1"/>
      <c r="O55" s="2"/>
      <c r="P55"/>
      <c r="Q55"/>
      <c r="R55"/>
      <c r="S55" s="4"/>
      <c r="T55" s="15"/>
      <c r="U55" s="3"/>
      <c r="V55" s="3"/>
      <c r="X55"/>
    </row>
    <row r="56" spans="1:24" x14ac:dyDescent="0.25">
      <c r="C56" s="3"/>
      <c r="F56" s="1"/>
      <c r="I56" s="1"/>
      <c r="O56" s="2"/>
      <c r="P56"/>
      <c r="Q56"/>
      <c r="R56"/>
      <c r="S56" s="4"/>
      <c r="T56" s="15"/>
      <c r="U56" s="3"/>
      <c r="V56" s="3"/>
      <c r="X56"/>
    </row>
    <row r="57" spans="1:24" x14ac:dyDescent="0.25">
      <c r="G57"/>
      <c r="H57"/>
      <c r="P57"/>
      <c r="Q57"/>
      <c r="R57"/>
      <c r="S57" s="4"/>
      <c r="X57"/>
    </row>
    <row r="58" spans="1:24" x14ac:dyDescent="0.25">
      <c r="A58" s="5" t="s">
        <v>31</v>
      </c>
      <c r="B58" s="5" t="s">
        <v>32</v>
      </c>
      <c r="C58" s="6" t="s">
        <v>33</v>
      </c>
      <c r="D58" s="5" t="s">
        <v>34</v>
      </c>
      <c r="E58" s="5" t="s">
        <v>44</v>
      </c>
      <c r="F58" s="5" t="s">
        <v>45</v>
      </c>
      <c r="G58" s="8" t="s">
        <v>194</v>
      </c>
      <c r="H58" s="8" t="s">
        <v>195</v>
      </c>
      <c r="I58" s="5" t="s">
        <v>35</v>
      </c>
      <c r="J58" s="5" t="s">
        <v>36</v>
      </c>
      <c r="K58" s="5" t="s">
        <v>37</v>
      </c>
      <c r="L58" s="5" t="s">
        <v>193</v>
      </c>
      <c r="M58" s="5" t="s">
        <v>192</v>
      </c>
      <c r="N58" s="5" t="s">
        <v>38</v>
      </c>
      <c r="O58" s="5" t="s">
        <v>39</v>
      </c>
      <c r="P58" s="11" t="s">
        <v>40</v>
      </c>
      <c r="Q58" s="11" t="s">
        <v>41</v>
      </c>
      <c r="R58" s="11" t="s">
        <v>42</v>
      </c>
      <c r="S58" s="7" t="s">
        <v>43</v>
      </c>
      <c r="T58" s="5" t="s">
        <v>175</v>
      </c>
      <c r="U58" s="5" t="s">
        <v>176</v>
      </c>
      <c r="V58" s="5" t="s">
        <v>46</v>
      </c>
      <c r="W58" s="5" t="s">
        <v>396</v>
      </c>
      <c r="X58" s="5" t="s">
        <v>395</v>
      </c>
    </row>
    <row r="59" spans="1:24" hidden="1" outlineLevel="2" x14ac:dyDescent="0.25">
      <c r="A59" t="s">
        <v>142</v>
      </c>
      <c r="B59" t="s">
        <v>143</v>
      </c>
      <c r="C59" s="3" t="s">
        <v>180</v>
      </c>
      <c r="D59" t="s">
        <v>144</v>
      </c>
      <c r="F59" s="1">
        <v>36740</v>
      </c>
      <c r="G59" s="32">
        <v>36892</v>
      </c>
      <c r="H59" s="32">
        <v>37256</v>
      </c>
      <c r="I59" s="1"/>
      <c r="J59" t="s">
        <v>50</v>
      </c>
      <c r="K59" t="s">
        <v>145</v>
      </c>
      <c r="L59" t="s">
        <v>52</v>
      </c>
      <c r="M59">
        <v>0</v>
      </c>
      <c r="N59" t="s">
        <v>53</v>
      </c>
      <c r="O59" s="2">
        <v>-305000</v>
      </c>
      <c r="P59" s="16">
        <v>2.57</v>
      </c>
      <c r="Q59" s="16">
        <v>3.63</v>
      </c>
      <c r="R59" s="16">
        <v>0</v>
      </c>
      <c r="S59" s="4">
        <v>0</v>
      </c>
      <c r="T59" s="26" t="s">
        <v>273</v>
      </c>
      <c r="U59" t="s">
        <v>20</v>
      </c>
      <c r="V59" t="s">
        <v>63</v>
      </c>
      <c r="W59" t="s">
        <v>381</v>
      </c>
      <c r="X59" t="str">
        <f t="shared" ref="X59:X83" si="1">CONCATENATE(U59," ",W59)</f>
        <v>ENA A</v>
      </c>
    </row>
    <row r="60" spans="1:24" hidden="1" outlineLevel="2" x14ac:dyDescent="0.25">
      <c r="A60" t="s">
        <v>142</v>
      </c>
      <c r="B60" t="s">
        <v>143</v>
      </c>
      <c r="C60" s="3" t="s">
        <v>180</v>
      </c>
      <c r="D60" t="s">
        <v>144</v>
      </c>
      <c r="F60" s="1">
        <v>36754</v>
      </c>
      <c r="G60" s="32">
        <v>36892</v>
      </c>
      <c r="H60" s="32">
        <v>37256</v>
      </c>
      <c r="I60" s="1"/>
      <c r="J60" t="s">
        <v>50</v>
      </c>
      <c r="K60" t="s">
        <v>145</v>
      </c>
      <c r="L60" t="s">
        <v>52</v>
      </c>
      <c r="M60">
        <v>0</v>
      </c>
      <c r="N60" t="s">
        <v>53</v>
      </c>
      <c r="O60" s="2">
        <v>-305000</v>
      </c>
      <c r="P60" s="16">
        <v>2.57</v>
      </c>
      <c r="Q60" s="16">
        <v>3.585</v>
      </c>
      <c r="R60" s="16">
        <v>0</v>
      </c>
      <c r="S60" s="4">
        <v>0</v>
      </c>
      <c r="T60" s="26" t="s">
        <v>272</v>
      </c>
      <c r="U60" t="s">
        <v>20</v>
      </c>
      <c r="V60" t="s">
        <v>63</v>
      </c>
      <c r="W60" t="s">
        <v>381</v>
      </c>
      <c r="X60" t="str">
        <f t="shared" si="1"/>
        <v>ENA A</v>
      </c>
    </row>
    <row r="61" spans="1:24" hidden="1" outlineLevel="2" x14ac:dyDescent="0.25">
      <c r="A61" t="s">
        <v>142</v>
      </c>
      <c r="B61" t="s">
        <v>143</v>
      </c>
      <c r="C61" s="3" t="s">
        <v>150</v>
      </c>
      <c r="D61" t="s">
        <v>151</v>
      </c>
      <c r="F61" s="1">
        <v>36866</v>
      </c>
      <c r="G61" s="32">
        <v>37257</v>
      </c>
      <c r="H61" s="32">
        <v>37621</v>
      </c>
      <c r="I61" s="1"/>
      <c r="J61" t="s">
        <v>50</v>
      </c>
      <c r="K61" t="s">
        <v>145</v>
      </c>
      <c r="L61" t="s">
        <v>52</v>
      </c>
      <c r="M61">
        <v>0</v>
      </c>
      <c r="N61" t="s">
        <v>99</v>
      </c>
      <c r="O61" s="2">
        <v>0</v>
      </c>
      <c r="P61" s="16">
        <v>2.8027083333333338</v>
      </c>
      <c r="Q61" s="16">
        <v>2.9552499999999995</v>
      </c>
      <c r="R61" s="16">
        <v>0.03</v>
      </c>
      <c r="S61" s="4">
        <v>329329.36</v>
      </c>
      <c r="T61" s="26" t="s">
        <v>226</v>
      </c>
      <c r="U61" t="s">
        <v>20</v>
      </c>
      <c r="V61" t="s">
        <v>56</v>
      </c>
      <c r="W61" t="s">
        <v>381</v>
      </c>
      <c r="X61" t="str">
        <f t="shared" si="1"/>
        <v>ENA A</v>
      </c>
    </row>
    <row r="62" spans="1:24" hidden="1" outlineLevel="2" x14ac:dyDescent="0.25">
      <c r="A62" t="s">
        <v>142</v>
      </c>
      <c r="B62" t="s">
        <v>143</v>
      </c>
      <c r="C62" s="3" t="s">
        <v>150</v>
      </c>
      <c r="D62" t="s">
        <v>151</v>
      </c>
      <c r="F62" s="1">
        <v>36867</v>
      </c>
      <c r="G62" s="32">
        <v>37257</v>
      </c>
      <c r="H62" s="32">
        <v>37621</v>
      </c>
      <c r="I62" s="1"/>
      <c r="J62" t="s">
        <v>60</v>
      </c>
      <c r="K62" t="s">
        <v>61</v>
      </c>
      <c r="L62" t="s">
        <v>52</v>
      </c>
      <c r="M62">
        <v>0</v>
      </c>
      <c r="N62" t="s">
        <v>53</v>
      </c>
      <c r="O62" s="2">
        <v>-1825000</v>
      </c>
      <c r="P62" s="16">
        <v>2.9552500000000008</v>
      </c>
      <c r="Q62" s="16">
        <v>4.47</v>
      </c>
      <c r="R62" s="16">
        <v>0</v>
      </c>
      <c r="S62" s="4">
        <v>2734960.61</v>
      </c>
      <c r="T62" s="26" t="s">
        <v>278</v>
      </c>
      <c r="U62" t="s">
        <v>20</v>
      </c>
      <c r="V62" t="s">
        <v>56</v>
      </c>
      <c r="W62" t="s">
        <v>381</v>
      </c>
      <c r="X62" t="str">
        <f t="shared" si="1"/>
        <v>ENA A</v>
      </c>
    </row>
    <row r="63" spans="1:24" outlineLevel="1" collapsed="1" x14ac:dyDescent="0.25">
      <c r="C63" s="3"/>
      <c r="F63" s="1"/>
      <c r="G63" s="32"/>
      <c r="H63" s="32"/>
      <c r="I63" s="1"/>
      <c r="O63" s="2"/>
      <c r="P63" s="16"/>
      <c r="Q63" s="16"/>
      <c r="R63" s="16"/>
      <c r="S63" s="4">
        <f>SUBTOTAL(9,S59:S62)</f>
        <v>3064289.9699999997</v>
      </c>
      <c r="T63" s="26"/>
      <c r="X63" s="9" t="s">
        <v>3</v>
      </c>
    </row>
    <row r="64" spans="1:24" hidden="1" outlineLevel="2" x14ac:dyDescent="0.25">
      <c r="A64" t="s">
        <v>142</v>
      </c>
      <c r="B64" t="s">
        <v>143</v>
      </c>
      <c r="C64" s="3" t="s">
        <v>150</v>
      </c>
      <c r="D64" t="s">
        <v>151</v>
      </c>
      <c r="F64" s="1">
        <v>36867</v>
      </c>
      <c r="G64" s="32">
        <v>37257</v>
      </c>
      <c r="H64" s="32">
        <v>37621</v>
      </c>
      <c r="I64" s="1"/>
      <c r="J64" t="s">
        <v>60</v>
      </c>
      <c r="K64" t="s">
        <v>61</v>
      </c>
      <c r="L64" t="s">
        <v>57</v>
      </c>
      <c r="M64">
        <v>0</v>
      </c>
      <c r="N64" t="s">
        <v>53</v>
      </c>
      <c r="O64" s="2">
        <v>1825000</v>
      </c>
      <c r="P64" s="16">
        <v>2.9552500000000008</v>
      </c>
      <c r="Q64" s="16">
        <v>4.3899999999999997</v>
      </c>
      <c r="R64" s="16">
        <v>0</v>
      </c>
      <c r="S64" s="4">
        <v>-2590535.44</v>
      </c>
      <c r="T64" s="26" t="s">
        <v>279</v>
      </c>
      <c r="U64" t="s">
        <v>20</v>
      </c>
      <c r="V64" t="s">
        <v>56</v>
      </c>
      <c r="W64" t="s">
        <v>380</v>
      </c>
      <c r="X64" t="str">
        <f t="shared" si="1"/>
        <v>ENA L</v>
      </c>
    </row>
    <row r="65" spans="1:24" hidden="1" outlineLevel="2" x14ac:dyDescent="0.25">
      <c r="A65" t="s">
        <v>142</v>
      </c>
      <c r="B65" t="s">
        <v>143</v>
      </c>
      <c r="C65" s="3" t="s">
        <v>150</v>
      </c>
      <c r="D65" t="s">
        <v>151</v>
      </c>
      <c r="F65" s="1">
        <v>36868</v>
      </c>
      <c r="G65" s="32">
        <v>37257</v>
      </c>
      <c r="H65" s="32">
        <v>37621</v>
      </c>
      <c r="I65" s="1"/>
      <c r="J65" t="s">
        <v>50</v>
      </c>
      <c r="K65" t="s">
        <v>145</v>
      </c>
      <c r="L65" t="s">
        <v>57</v>
      </c>
      <c r="M65">
        <v>0</v>
      </c>
      <c r="N65" t="s">
        <v>99</v>
      </c>
      <c r="O65" s="2">
        <v>0</v>
      </c>
      <c r="P65" s="16">
        <v>2.8027083333333338</v>
      </c>
      <c r="Q65" s="16">
        <v>2.9552499999999995</v>
      </c>
      <c r="R65" s="16">
        <v>0.04</v>
      </c>
      <c r="S65" s="4">
        <v>-347376.99</v>
      </c>
      <c r="T65" s="26" t="s">
        <v>227</v>
      </c>
      <c r="U65" t="s">
        <v>20</v>
      </c>
      <c r="V65" t="s">
        <v>56</v>
      </c>
      <c r="W65" t="s">
        <v>380</v>
      </c>
      <c r="X65" t="str">
        <f t="shared" si="1"/>
        <v>ENA L</v>
      </c>
    </row>
    <row r="66" spans="1:24" hidden="1" outlineLevel="2" x14ac:dyDescent="0.25">
      <c r="A66" t="s">
        <v>142</v>
      </c>
      <c r="B66" t="s">
        <v>143</v>
      </c>
      <c r="C66" s="3" t="s">
        <v>180</v>
      </c>
      <c r="D66" t="s">
        <v>144</v>
      </c>
      <c r="F66" s="1">
        <v>36664</v>
      </c>
      <c r="G66" s="32">
        <v>36892</v>
      </c>
      <c r="H66" s="32">
        <v>37256</v>
      </c>
      <c r="I66" s="1"/>
      <c r="J66" t="s">
        <v>50</v>
      </c>
      <c r="K66" t="s">
        <v>145</v>
      </c>
      <c r="L66" t="s">
        <v>52</v>
      </c>
      <c r="M66">
        <v>0</v>
      </c>
      <c r="N66" t="s">
        <v>53</v>
      </c>
      <c r="O66" s="2">
        <v>-305000</v>
      </c>
      <c r="P66" s="16">
        <v>2.57</v>
      </c>
      <c r="Q66" s="16">
        <v>3.23</v>
      </c>
      <c r="R66" s="16">
        <v>0</v>
      </c>
      <c r="S66" s="4">
        <v>0</v>
      </c>
      <c r="T66" s="9" t="s">
        <v>271</v>
      </c>
      <c r="U66" t="s">
        <v>20</v>
      </c>
      <c r="V66" t="s">
        <v>63</v>
      </c>
      <c r="W66" t="s">
        <v>380</v>
      </c>
      <c r="X66" t="str">
        <f t="shared" si="1"/>
        <v>ENA L</v>
      </c>
    </row>
    <row r="67" spans="1:24" hidden="1" outlineLevel="2" x14ac:dyDescent="0.25">
      <c r="A67" t="s">
        <v>142</v>
      </c>
      <c r="B67" t="s">
        <v>143</v>
      </c>
      <c r="C67" s="3" t="s">
        <v>180</v>
      </c>
      <c r="D67" t="s">
        <v>144</v>
      </c>
      <c r="F67" s="1">
        <v>36676</v>
      </c>
      <c r="G67" s="32">
        <v>36892</v>
      </c>
      <c r="H67" s="32">
        <v>37256</v>
      </c>
      <c r="I67" s="1"/>
      <c r="J67" t="s">
        <v>50</v>
      </c>
      <c r="K67" t="s">
        <v>145</v>
      </c>
      <c r="L67" t="s">
        <v>52</v>
      </c>
      <c r="M67">
        <v>0</v>
      </c>
      <c r="N67" t="s">
        <v>53</v>
      </c>
      <c r="O67" s="2">
        <v>-305000</v>
      </c>
      <c r="P67" s="16">
        <v>2.57</v>
      </c>
      <c r="Q67" s="16">
        <v>3.74</v>
      </c>
      <c r="R67" s="16">
        <v>0</v>
      </c>
      <c r="S67" s="4">
        <v>0</v>
      </c>
      <c r="T67" s="26" t="s">
        <v>280</v>
      </c>
      <c r="U67" t="s">
        <v>20</v>
      </c>
      <c r="V67" t="s">
        <v>63</v>
      </c>
      <c r="W67" t="s">
        <v>380</v>
      </c>
      <c r="X67" t="str">
        <f t="shared" si="1"/>
        <v>ENA L</v>
      </c>
    </row>
    <row r="68" spans="1:24" outlineLevel="1" collapsed="1" x14ac:dyDescent="0.25">
      <c r="C68" s="3"/>
      <c r="F68" s="1"/>
      <c r="G68" s="32"/>
      <c r="H68" s="32"/>
      <c r="I68" s="1"/>
      <c r="O68" s="2"/>
      <c r="P68" s="16"/>
      <c r="Q68" s="16"/>
      <c r="R68" s="16"/>
      <c r="S68" s="4">
        <f>SUBTOTAL(9,S64:S67)</f>
        <v>-2937912.4299999997</v>
      </c>
      <c r="T68" s="26"/>
      <c r="X68" s="15" t="s">
        <v>4</v>
      </c>
    </row>
    <row r="69" spans="1:24" hidden="1" outlineLevel="2" x14ac:dyDescent="0.25">
      <c r="A69" t="s">
        <v>142</v>
      </c>
      <c r="B69" t="s">
        <v>160</v>
      </c>
      <c r="C69" s="3" t="s">
        <v>183</v>
      </c>
      <c r="D69" t="s">
        <v>136</v>
      </c>
      <c r="F69" s="1">
        <v>36907</v>
      </c>
      <c r="G69" s="32">
        <v>37226</v>
      </c>
      <c r="H69" s="32">
        <v>37256</v>
      </c>
      <c r="I69" s="1"/>
      <c r="J69" t="s">
        <v>50</v>
      </c>
      <c r="K69" t="s">
        <v>163</v>
      </c>
      <c r="L69" t="s">
        <v>57</v>
      </c>
      <c r="M69">
        <v>0</v>
      </c>
      <c r="N69" t="s">
        <v>99</v>
      </c>
      <c r="O69" s="2">
        <v>0</v>
      </c>
      <c r="P69" s="16">
        <v>2.09</v>
      </c>
      <c r="Q69" s="16">
        <v>2.3159999999999998</v>
      </c>
      <c r="R69" s="16">
        <v>-0.21</v>
      </c>
      <c r="S69" s="4">
        <v>0</v>
      </c>
      <c r="T69" s="26" t="s">
        <v>200</v>
      </c>
      <c r="U69" t="s">
        <v>55</v>
      </c>
      <c r="V69" t="s">
        <v>63</v>
      </c>
      <c r="W69" t="s">
        <v>381</v>
      </c>
      <c r="X69" t="str">
        <f t="shared" si="1"/>
        <v>RMTC A</v>
      </c>
    </row>
    <row r="70" spans="1:24" hidden="1" outlineLevel="2" x14ac:dyDescent="0.25">
      <c r="A70" t="s">
        <v>142</v>
      </c>
      <c r="B70" t="s">
        <v>160</v>
      </c>
      <c r="C70" s="3" t="s">
        <v>183</v>
      </c>
      <c r="D70" t="s">
        <v>136</v>
      </c>
      <c r="F70" s="1">
        <v>36907</v>
      </c>
      <c r="G70" s="32">
        <v>37226</v>
      </c>
      <c r="H70" s="32">
        <v>37256</v>
      </c>
      <c r="I70" s="1"/>
      <c r="J70" t="s">
        <v>164</v>
      </c>
      <c r="K70" t="s">
        <v>165</v>
      </c>
      <c r="L70" t="s">
        <v>52</v>
      </c>
      <c r="M70">
        <v>0</v>
      </c>
      <c r="N70" t="s">
        <v>99</v>
      </c>
      <c r="O70" s="2">
        <v>0</v>
      </c>
      <c r="P70" s="16">
        <v>2.2250000000000001</v>
      </c>
      <c r="Q70" s="16">
        <v>2.3159999999999998</v>
      </c>
      <c r="R70" s="16">
        <v>0.9</v>
      </c>
      <c r="S70" s="4">
        <v>0</v>
      </c>
      <c r="T70" s="26" t="s">
        <v>254</v>
      </c>
      <c r="U70" t="s">
        <v>55</v>
      </c>
      <c r="V70" t="s">
        <v>63</v>
      </c>
      <c r="W70" t="s">
        <v>381</v>
      </c>
      <c r="X70" t="str">
        <f t="shared" si="1"/>
        <v>RMTC A</v>
      </c>
    </row>
    <row r="71" spans="1:24" hidden="1" outlineLevel="2" x14ac:dyDescent="0.25">
      <c r="A71" t="s">
        <v>142</v>
      </c>
      <c r="B71" t="s">
        <v>143</v>
      </c>
      <c r="C71" s="3" t="s">
        <v>150</v>
      </c>
      <c r="D71" t="s">
        <v>151</v>
      </c>
      <c r="F71" s="1">
        <v>37190</v>
      </c>
      <c r="G71" s="32">
        <v>37257</v>
      </c>
      <c r="H71" s="32">
        <v>37621</v>
      </c>
      <c r="I71" s="1"/>
      <c r="J71" t="s">
        <v>50</v>
      </c>
      <c r="K71" t="s">
        <v>145</v>
      </c>
      <c r="L71" t="s">
        <v>52</v>
      </c>
      <c r="M71">
        <v>0</v>
      </c>
      <c r="N71" t="s">
        <v>53</v>
      </c>
      <c r="O71" s="2">
        <v>-1825000</v>
      </c>
      <c r="P71" s="16">
        <v>2.8027083333333334</v>
      </c>
      <c r="Q71" s="16">
        <v>3.145</v>
      </c>
      <c r="R71" s="16">
        <v>0</v>
      </c>
      <c r="S71" s="4">
        <v>618019.75</v>
      </c>
      <c r="T71" s="26" t="s">
        <v>295</v>
      </c>
      <c r="U71" t="s">
        <v>55</v>
      </c>
      <c r="V71" t="s">
        <v>63</v>
      </c>
      <c r="W71" t="s">
        <v>381</v>
      </c>
      <c r="X71" t="str">
        <f t="shared" si="1"/>
        <v>RMTC A</v>
      </c>
    </row>
    <row r="72" spans="1:24" hidden="1" outlineLevel="2" x14ac:dyDescent="0.25">
      <c r="A72" t="s">
        <v>142</v>
      </c>
      <c r="B72" t="s">
        <v>160</v>
      </c>
      <c r="C72" s="3" t="s">
        <v>182</v>
      </c>
      <c r="D72" t="s">
        <v>136</v>
      </c>
      <c r="F72" s="1">
        <v>36907</v>
      </c>
      <c r="G72" s="32">
        <v>37561</v>
      </c>
      <c r="H72" s="32">
        <v>37621</v>
      </c>
      <c r="I72" s="1"/>
      <c r="J72" t="s">
        <v>164</v>
      </c>
      <c r="K72" t="s">
        <v>165</v>
      </c>
      <c r="L72" t="s">
        <v>52</v>
      </c>
      <c r="M72">
        <v>0</v>
      </c>
      <c r="N72" t="s">
        <v>99</v>
      </c>
      <c r="O72" s="2">
        <v>0</v>
      </c>
      <c r="P72" s="16">
        <v>3.3475000000000001</v>
      </c>
      <c r="Q72" s="16">
        <v>3.2774999999999999</v>
      </c>
      <c r="R72" s="16">
        <v>0.85</v>
      </c>
      <c r="S72" s="4">
        <v>1000824.88</v>
      </c>
      <c r="T72" s="26" t="s">
        <v>253</v>
      </c>
      <c r="U72" t="s">
        <v>55</v>
      </c>
      <c r="V72" t="s">
        <v>63</v>
      </c>
      <c r="W72" t="s">
        <v>381</v>
      </c>
      <c r="X72" t="str">
        <f t="shared" si="1"/>
        <v>RMTC A</v>
      </c>
    </row>
    <row r="73" spans="1:24" hidden="1" outlineLevel="2" x14ac:dyDescent="0.25">
      <c r="A73" t="s">
        <v>142</v>
      </c>
      <c r="B73" t="s">
        <v>143</v>
      </c>
      <c r="C73" s="3" t="s">
        <v>150</v>
      </c>
      <c r="D73" t="s">
        <v>151</v>
      </c>
      <c r="F73" s="1">
        <v>37148</v>
      </c>
      <c r="G73" s="32">
        <v>37257</v>
      </c>
      <c r="H73" s="32">
        <v>37621</v>
      </c>
      <c r="I73" s="1"/>
      <c r="J73" t="s">
        <v>50</v>
      </c>
      <c r="K73" t="s">
        <v>145</v>
      </c>
      <c r="L73" t="s">
        <v>52</v>
      </c>
      <c r="M73">
        <v>0</v>
      </c>
      <c r="N73" t="s">
        <v>53</v>
      </c>
      <c r="O73" s="2">
        <v>-1825000</v>
      </c>
      <c r="P73" s="16">
        <v>2.8027083333333334</v>
      </c>
      <c r="Q73" s="16">
        <v>3.3624999999999998</v>
      </c>
      <c r="R73" s="16">
        <v>0</v>
      </c>
      <c r="S73" s="4">
        <v>1010555.94</v>
      </c>
      <c r="T73" s="26" t="s">
        <v>292</v>
      </c>
      <c r="U73" t="s">
        <v>55</v>
      </c>
      <c r="V73" t="s">
        <v>63</v>
      </c>
      <c r="W73" t="s">
        <v>381</v>
      </c>
      <c r="X73" t="str">
        <f t="shared" si="1"/>
        <v>RMTC A</v>
      </c>
    </row>
    <row r="74" spans="1:24" hidden="1" outlineLevel="2" x14ac:dyDescent="0.25">
      <c r="A74" t="s">
        <v>142</v>
      </c>
      <c r="B74" t="s">
        <v>143</v>
      </c>
      <c r="C74" s="3" t="s">
        <v>150</v>
      </c>
      <c r="D74" t="s">
        <v>151</v>
      </c>
      <c r="F74" s="1">
        <v>37113</v>
      </c>
      <c r="G74" s="32">
        <v>37257</v>
      </c>
      <c r="H74" s="32">
        <v>37621</v>
      </c>
      <c r="I74" s="1"/>
      <c r="J74" t="s">
        <v>50</v>
      </c>
      <c r="K74" t="s">
        <v>145</v>
      </c>
      <c r="L74" t="s">
        <v>52</v>
      </c>
      <c r="M74">
        <v>0</v>
      </c>
      <c r="N74" t="s">
        <v>53</v>
      </c>
      <c r="O74" s="2">
        <v>-1825000</v>
      </c>
      <c r="P74" s="16">
        <v>2.8027083333333334</v>
      </c>
      <c r="Q74" s="16">
        <v>3.46</v>
      </c>
      <c r="R74" s="16">
        <v>0</v>
      </c>
      <c r="S74" s="4">
        <v>1186520.46</v>
      </c>
      <c r="T74" s="26" t="s">
        <v>291</v>
      </c>
      <c r="U74" t="s">
        <v>55</v>
      </c>
      <c r="V74" t="s">
        <v>63</v>
      </c>
      <c r="W74" t="s">
        <v>381</v>
      </c>
      <c r="X74" t="str">
        <f t="shared" si="1"/>
        <v>RMTC A</v>
      </c>
    </row>
    <row r="75" spans="1:24" hidden="1" outlineLevel="2" x14ac:dyDescent="0.25">
      <c r="A75" t="s">
        <v>142</v>
      </c>
      <c r="B75" t="s">
        <v>143</v>
      </c>
      <c r="C75" s="3" t="s">
        <v>150</v>
      </c>
      <c r="D75" t="s">
        <v>151</v>
      </c>
      <c r="F75" s="1">
        <v>36957</v>
      </c>
      <c r="G75" s="32">
        <v>37257</v>
      </c>
      <c r="H75" s="32">
        <v>37621</v>
      </c>
      <c r="I75" s="1"/>
      <c r="J75" t="s">
        <v>50</v>
      </c>
      <c r="K75" t="s">
        <v>145</v>
      </c>
      <c r="L75" t="s">
        <v>52</v>
      </c>
      <c r="M75">
        <v>0</v>
      </c>
      <c r="N75" t="s">
        <v>53</v>
      </c>
      <c r="O75" s="2">
        <v>-1825000</v>
      </c>
      <c r="P75" s="16">
        <v>2.8027083333333334</v>
      </c>
      <c r="Q75" s="16">
        <v>5.05</v>
      </c>
      <c r="R75" s="16">
        <v>0</v>
      </c>
      <c r="S75" s="4">
        <v>4056095.38</v>
      </c>
      <c r="T75" s="26" t="s">
        <v>274</v>
      </c>
      <c r="U75" t="s">
        <v>55</v>
      </c>
      <c r="V75" t="s">
        <v>63</v>
      </c>
      <c r="W75" t="s">
        <v>381</v>
      </c>
      <c r="X75" t="str">
        <f t="shared" ref="X75:X81" si="2">CONCATENATE(U75," ",W75)</f>
        <v>RMTC A</v>
      </c>
    </row>
    <row r="76" spans="1:24" hidden="1" outlineLevel="2" x14ac:dyDescent="0.25">
      <c r="A76" t="s">
        <v>142</v>
      </c>
      <c r="B76" t="s">
        <v>160</v>
      </c>
      <c r="C76" s="3" t="s">
        <v>184</v>
      </c>
      <c r="D76" t="s">
        <v>136</v>
      </c>
      <c r="F76" s="1">
        <v>36908</v>
      </c>
      <c r="G76" s="32">
        <v>37622</v>
      </c>
      <c r="H76" s="32">
        <v>37986</v>
      </c>
      <c r="I76" s="1"/>
      <c r="J76" t="s">
        <v>164</v>
      </c>
      <c r="K76" t="s">
        <v>165</v>
      </c>
      <c r="L76" t="s">
        <v>52</v>
      </c>
      <c r="M76">
        <v>0</v>
      </c>
      <c r="N76" t="s">
        <v>99</v>
      </c>
      <c r="O76" s="2">
        <v>0</v>
      </c>
      <c r="P76" s="16">
        <v>3.4362499999999998</v>
      </c>
      <c r="Q76" s="16">
        <v>3.2920833333333337</v>
      </c>
      <c r="R76" s="16">
        <v>1.1599999999999999</v>
      </c>
      <c r="S76" s="4">
        <v>4072003.28</v>
      </c>
      <c r="T76" s="26" t="s">
        <v>252</v>
      </c>
      <c r="U76" t="s">
        <v>55</v>
      </c>
      <c r="V76" t="s">
        <v>63</v>
      </c>
      <c r="W76" t="s">
        <v>381</v>
      </c>
      <c r="X76" t="str">
        <f t="shared" si="2"/>
        <v>RMTC A</v>
      </c>
    </row>
    <row r="77" spans="1:24" hidden="1" outlineLevel="2" x14ac:dyDescent="0.25">
      <c r="A77" t="s">
        <v>142</v>
      </c>
      <c r="B77" t="s">
        <v>160</v>
      </c>
      <c r="C77" s="3" t="s">
        <v>181</v>
      </c>
      <c r="D77" t="s">
        <v>136</v>
      </c>
      <c r="F77" s="1">
        <v>36903</v>
      </c>
      <c r="G77" s="32">
        <v>37257</v>
      </c>
      <c r="H77" s="32">
        <v>37621</v>
      </c>
      <c r="I77" s="1"/>
      <c r="J77" t="s">
        <v>164</v>
      </c>
      <c r="K77" t="s">
        <v>165</v>
      </c>
      <c r="L77" t="s">
        <v>52</v>
      </c>
      <c r="M77">
        <v>0</v>
      </c>
      <c r="N77" t="s">
        <v>99</v>
      </c>
      <c r="O77" s="2">
        <v>0</v>
      </c>
      <c r="P77" s="16">
        <v>2.991916666666667</v>
      </c>
      <c r="Q77" s="16">
        <v>2.9552499999999995</v>
      </c>
      <c r="R77" s="16">
        <v>1.05</v>
      </c>
      <c r="S77" s="4">
        <v>10054807.549999999</v>
      </c>
      <c r="T77" s="26" t="s">
        <v>255</v>
      </c>
      <c r="U77" t="s">
        <v>55</v>
      </c>
      <c r="V77" t="s">
        <v>63</v>
      </c>
      <c r="W77" t="s">
        <v>381</v>
      </c>
      <c r="X77" t="str">
        <f t="shared" si="2"/>
        <v>RMTC A</v>
      </c>
    </row>
    <row r="78" spans="1:24" hidden="1" outlineLevel="2" x14ac:dyDescent="0.25">
      <c r="A78" t="s">
        <v>142</v>
      </c>
      <c r="B78" t="s">
        <v>160</v>
      </c>
      <c r="C78" s="3" t="s">
        <v>184</v>
      </c>
      <c r="D78" t="s">
        <v>136</v>
      </c>
      <c r="F78" s="1">
        <v>36907</v>
      </c>
      <c r="G78" s="32">
        <v>37622</v>
      </c>
      <c r="H78" s="32">
        <v>37986</v>
      </c>
      <c r="I78" s="1"/>
      <c r="J78" t="s">
        <v>164</v>
      </c>
      <c r="K78" t="s">
        <v>165</v>
      </c>
      <c r="L78" t="s">
        <v>52</v>
      </c>
      <c r="M78">
        <v>0</v>
      </c>
      <c r="N78" t="s">
        <v>99</v>
      </c>
      <c r="O78" s="2">
        <v>0</v>
      </c>
      <c r="P78" s="16">
        <v>3.4362499999999998</v>
      </c>
      <c r="Q78" s="16">
        <v>3.2920833333333337</v>
      </c>
      <c r="R78" s="16">
        <v>1.03</v>
      </c>
      <c r="S78" s="4">
        <v>11579182.160000002</v>
      </c>
      <c r="T78" s="26" t="s">
        <v>251</v>
      </c>
      <c r="U78" t="s">
        <v>55</v>
      </c>
      <c r="V78" t="s">
        <v>63</v>
      </c>
      <c r="W78" t="s">
        <v>381</v>
      </c>
      <c r="X78" t="str">
        <f t="shared" si="2"/>
        <v>RMTC A</v>
      </c>
    </row>
    <row r="79" spans="1:24" outlineLevel="1" collapsed="1" x14ac:dyDescent="0.25">
      <c r="C79" s="3"/>
      <c r="F79" s="1"/>
      <c r="G79" s="32"/>
      <c r="H79" s="32"/>
      <c r="I79" s="1"/>
      <c r="O79" s="2"/>
      <c r="P79" s="16"/>
      <c r="Q79" s="16"/>
      <c r="R79" s="16"/>
      <c r="S79" s="4">
        <f>SUBTOTAL(9,S69:S78)</f>
        <v>33578009.399999999</v>
      </c>
      <c r="T79" s="26"/>
      <c r="X79" s="15" t="s">
        <v>18</v>
      </c>
    </row>
    <row r="80" spans="1:24" hidden="1" outlineLevel="2" x14ac:dyDescent="0.25">
      <c r="A80" t="s">
        <v>142</v>
      </c>
      <c r="B80" t="s">
        <v>160</v>
      </c>
      <c r="C80" s="3" t="s">
        <v>184</v>
      </c>
      <c r="D80" t="s">
        <v>136</v>
      </c>
      <c r="F80" s="1">
        <v>36907</v>
      </c>
      <c r="G80" s="32">
        <v>37622</v>
      </c>
      <c r="H80" s="32">
        <v>37986</v>
      </c>
      <c r="I80" s="1"/>
      <c r="J80" t="s">
        <v>50</v>
      </c>
      <c r="K80" t="s">
        <v>163</v>
      </c>
      <c r="L80" t="s">
        <v>57</v>
      </c>
      <c r="M80">
        <v>0</v>
      </c>
      <c r="N80" t="s">
        <v>99</v>
      </c>
      <c r="O80" s="2">
        <v>0</v>
      </c>
      <c r="P80" s="16">
        <v>3.0412499999999998</v>
      </c>
      <c r="Q80" s="16">
        <v>3.2920833333333337</v>
      </c>
      <c r="R80" s="16">
        <v>-0.15</v>
      </c>
      <c r="S80" s="4">
        <v>-1321177.45</v>
      </c>
      <c r="T80" s="26" t="s">
        <v>198</v>
      </c>
      <c r="U80" t="s">
        <v>55</v>
      </c>
      <c r="V80" t="s">
        <v>63</v>
      </c>
      <c r="W80" t="s">
        <v>380</v>
      </c>
      <c r="X80" t="str">
        <f t="shared" si="2"/>
        <v>RMTC L</v>
      </c>
    </row>
    <row r="81" spans="1:24" hidden="1" outlineLevel="2" x14ac:dyDescent="0.25">
      <c r="A81" t="s">
        <v>142</v>
      </c>
      <c r="B81" t="s">
        <v>160</v>
      </c>
      <c r="C81" s="3" t="s">
        <v>184</v>
      </c>
      <c r="D81" t="s">
        <v>136</v>
      </c>
      <c r="F81" s="1">
        <v>36908</v>
      </c>
      <c r="G81" s="32">
        <v>37622</v>
      </c>
      <c r="H81" s="32">
        <v>37986</v>
      </c>
      <c r="I81" s="1"/>
      <c r="J81" t="s">
        <v>50</v>
      </c>
      <c r="K81" t="s">
        <v>163</v>
      </c>
      <c r="L81" t="s">
        <v>57</v>
      </c>
      <c r="M81">
        <v>0</v>
      </c>
      <c r="N81" t="s">
        <v>99</v>
      </c>
      <c r="O81" s="2">
        <v>0</v>
      </c>
      <c r="P81" s="16">
        <v>3.0412499999999998</v>
      </c>
      <c r="Q81" s="16">
        <v>3.2920833333333337</v>
      </c>
      <c r="R81" s="16">
        <v>-0.14000000000000001</v>
      </c>
      <c r="S81" s="4">
        <v>-445242.17</v>
      </c>
      <c r="T81" s="26" t="s">
        <v>197</v>
      </c>
      <c r="U81" t="s">
        <v>55</v>
      </c>
      <c r="V81" t="s">
        <v>63</v>
      </c>
      <c r="W81" t="s">
        <v>380</v>
      </c>
      <c r="X81" t="str">
        <f t="shared" si="2"/>
        <v>RMTC L</v>
      </c>
    </row>
    <row r="82" spans="1:24" hidden="1" outlineLevel="2" x14ac:dyDescent="0.25">
      <c r="A82" t="s">
        <v>142</v>
      </c>
      <c r="B82" t="s">
        <v>160</v>
      </c>
      <c r="C82" s="3" t="s">
        <v>181</v>
      </c>
      <c r="D82" t="s">
        <v>136</v>
      </c>
      <c r="F82" s="1">
        <v>36903</v>
      </c>
      <c r="G82" s="32">
        <v>37257</v>
      </c>
      <c r="H82" s="32">
        <v>37621</v>
      </c>
      <c r="I82" s="1"/>
      <c r="J82" t="s">
        <v>50</v>
      </c>
      <c r="K82" t="s">
        <v>163</v>
      </c>
      <c r="L82" t="s">
        <v>57</v>
      </c>
      <c r="M82">
        <v>0</v>
      </c>
      <c r="N82" t="s">
        <v>99</v>
      </c>
      <c r="O82" s="2">
        <v>0</v>
      </c>
      <c r="P82" s="16">
        <v>2.6552500000000001</v>
      </c>
      <c r="Q82" s="16">
        <v>2.9552499999999995</v>
      </c>
      <c r="R82" s="16">
        <v>-0.27</v>
      </c>
      <c r="S82" s="4">
        <v>-300362.42</v>
      </c>
      <c r="T82" s="26" t="s">
        <v>210</v>
      </c>
      <c r="U82" t="s">
        <v>55</v>
      </c>
      <c r="V82" t="s">
        <v>63</v>
      </c>
      <c r="W82" t="s">
        <v>380</v>
      </c>
      <c r="X82" t="str">
        <f t="shared" si="1"/>
        <v>RMTC L</v>
      </c>
    </row>
    <row r="83" spans="1:24" hidden="1" outlineLevel="2" x14ac:dyDescent="0.25">
      <c r="A83" t="s">
        <v>142</v>
      </c>
      <c r="B83" t="s">
        <v>160</v>
      </c>
      <c r="C83" s="3" t="s">
        <v>182</v>
      </c>
      <c r="D83" t="s">
        <v>136</v>
      </c>
      <c r="F83" s="1">
        <v>36907</v>
      </c>
      <c r="G83" s="32">
        <v>37561</v>
      </c>
      <c r="H83" s="32">
        <v>37621</v>
      </c>
      <c r="I83" s="1"/>
      <c r="J83" t="s">
        <v>50</v>
      </c>
      <c r="K83" t="s">
        <v>163</v>
      </c>
      <c r="L83" t="s">
        <v>57</v>
      </c>
      <c r="M83">
        <v>0</v>
      </c>
      <c r="N83" t="s">
        <v>99</v>
      </c>
      <c r="O83" s="2">
        <v>0</v>
      </c>
      <c r="P83" s="16">
        <v>3.0474999999999999</v>
      </c>
      <c r="Q83" s="16">
        <v>3.2774999999999999</v>
      </c>
      <c r="R83" s="16">
        <v>-0.15</v>
      </c>
      <c r="S83" s="4">
        <v>-102648.7</v>
      </c>
      <c r="T83" s="26" t="s">
        <v>199</v>
      </c>
      <c r="U83" t="s">
        <v>55</v>
      </c>
      <c r="V83" t="s">
        <v>63</v>
      </c>
      <c r="W83" t="s">
        <v>380</v>
      </c>
      <c r="X83" t="str">
        <f t="shared" si="1"/>
        <v>RMTC L</v>
      </c>
    </row>
    <row r="84" spans="1:24" outlineLevel="1" collapsed="1" x14ac:dyDescent="0.25">
      <c r="C84" s="3"/>
      <c r="F84" s="1"/>
      <c r="G84" s="32"/>
      <c r="H84" s="32"/>
      <c r="I84" s="1"/>
      <c r="O84" s="2"/>
      <c r="P84" s="16"/>
      <c r="Q84" s="16"/>
      <c r="R84" s="16"/>
      <c r="S84" s="4">
        <f>SUBTOTAL(9,S80:S83)</f>
        <v>-2169430.7399999998</v>
      </c>
      <c r="T84" s="26"/>
      <c r="X84" s="15" t="s">
        <v>385</v>
      </c>
    </row>
    <row r="85" spans="1:24" x14ac:dyDescent="0.25">
      <c r="C85" s="3"/>
      <c r="F85" s="1"/>
      <c r="G85" s="32"/>
      <c r="H85" s="32"/>
      <c r="I85" s="1"/>
      <c r="O85" s="2"/>
      <c r="P85" s="16"/>
      <c r="Q85" s="16"/>
      <c r="R85" s="16"/>
      <c r="S85" s="4">
        <f>SUBTOTAL(9,S59:S83)</f>
        <v>31534956.199999996</v>
      </c>
      <c r="T85" s="26"/>
      <c r="X85" s="15" t="s">
        <v>374</v>
      </c>
    </row>
    <row r="86" spans="1:24" x14ac:dyDescent="0.25">
      <c r="F86" s="1"/>
      <c r="G86"/>
      <c r="T86" s="1"/>
    </row>
    <row r="87" spans="1:24" x14ac:dyDescent="0.25">
      <c r="F87" s="1"/>
      <c r="G87"/>
      <c r="T87" s="1"/>
    </row>
    <row r="88" spans="1:24" x14ac:dyDescent="0.25">
      <c r="F88" s="1"/>
      <c r="G88"/>
      <c r="T88" s="1"/>
    </row>
    <row r="89" spans="1:24" x14ac:dyDescent="0.25">
      <c r="F89" s="1"/>
      <c r="G89"/>
      <c r="T89" s="1"/>
    </row>
    <row r="90" spans="1:24" x14ac:dyDescent="0.25">
      <c r="F90" s="1"/>
      <c r="G90"/>
      <c r="T90" s="1"/>
    </row>
    <row r="91" spans="1:24" x14ac:dyDescent="0.25">
      <c r="F91" s="1"/>
      <c r="G91"/>
      <c r="T91" s="1"/>
    </row>
    <row r="92" spans="1:24" x14ac:dyDescent="0.25">
      <c r="F92" s="1"/>
      <c r="G92"/>
      <c r="T92" s="1"/>
    </row>
    <row r="93" spans="1:24" x14ac:dyDescent="0.25">
      <c r="F93" s="1"/>
      <c r="G93"/>
      <c r="T93" s="1"/>
    </row>
    <row r="94" spans="1:24" x14ac:dyDescent="0.25">
      <c r="F94" s="1"/>
      <c r="G94"/>
      <c r="T94" s="1"/>
    </row>
    <row r="95" spans="1:24" x14ac:dyDescent="0.25">
      <c r="F95" s="1"/>
      <c r="G95"/>
      <c r="T95" s="1"/>
    </row>
    <row r="96" spans="1:24" x14ac:dyDescent="0.25">
      <c r="F96" s="1"/>
      <c r="G96"/>
      <c r="T96" s="1"/>
    </row>
    <row r="97" spans="6:20" x14ac:dyDescent="0.25">
      <c r="F97" s="1"/>
      <c r="G97"/>
      <c r="T97" s="1"/>
    </row>
    <row r="98" spans="6:20" x14ac:dyDescent="0.25">
      <c r="F98" s="1"/>
      <c r="G98"/>
      <c r="T98" s="1"/>
    </row>
    <row r="99" spans="6:20" x14ac:dyDescent="0.25">
      <c r="F99" s="1"/>
      <c r="G99"/>
      <c r="T99" s="1"/>
    </row>
    <row r="100" spans="6:20" x14ac:dyDescent="0.25">
      <c r="F100" s="1"/>
      <c r="G100"/>
      <c r="T100" s="1"/>
    </row>
    <row r="101" spans="6:20" x14ac:dyDescent="0.25">
      <c r="F101" s="1"/>
      <c r="G101"/>
      <c r="T101" s="1"/>
    </row>
    <row r="102" spans="6:20" x14ac:dyDescent="0.25">
      <c r="F102" s="1"/>
      <c r="G102"/>
      <c r="T102" s="1"/>
    </row>
    <row r="103" spans="6:20" x14ac:dyDescent="0.25">
      <c r="F103" s="1"/>
      <c r="G103"/>
      <c r="T103" s="1"/>
    </row>
    <row r="104" spans="6:20" x14ac:dyDescent="0.25">
      <c r="F104" s="1"/>
      <c r="G104"/>
      <c r="T104" s="1"/>
    </row>
    <row r="105" spans="6:20" x14ac:dyDescent="0.25">
      <c r="F105" s="1"/>
      <c r="G105"/>
      <c r="T105" s="1"/>
    </row>
    <row r="106" spans="6:20" x14ac:dyDescent="0.25">
      <c r="F106" s="1"/>
      <c r="G106"/>
      <c r="T106" s="1"/>
    </row>
    <row r="107" spans="6:20" x14ac:dyDescent="0.25">
      <c r="F107" s="1"/>
      <c r="G107"/>
      <c r="T107" s="1"/>
    </row>
    <row r="108" spans="6:20" x14ac:dyDescent="0.25">
      <c r="F108" s="1"/>
      <c r="G108"/>
      <c r="T108" s="1"/>
    </row>
    <row r="109" spans="6:20" x14ac:dyDescent="0.25">
      <c r="F109" s="1"/>
      <c r="G109"/>
      <c r="T109" s="1"/>
    </row>
    <row r="110" spans="6:20" x14ac:dyDescent="0.25">
      <c r="F110" s="1"/>
      <c r="G110"/>
      <c r="T110" s="1"/>
    </row>
    <row r="111" spans="6:20" x14ac:dyDescent="0.25">
      <c r="F111" s="1"/>
      <c r="G111"/>
      <c r="T111" s="1"/>
    </row>
    <row r="112" spans="6:20" x14ac:dyDescent="0.25">
      <c r="F112" s="1"/>
      <c r="G112"/>
      <c r="T112" s="1"/>
    </row>
    <row r="113" spans="6:20" x14ac:dyDescent="0.25">
      <c r="F113" s="1"/>
      <c r="G113"/>
      <c r="T113" s="1"/>
    </row>
    <row r="114" spans="6:20" x14ac:dyDescent="0.25">
      <c r="F114" s="1"/>
      <c r="G114"/>
      <c r="T114" s="1"/>
    </row>
    <row r="115" spans="6:20" x14ac:dyDescent="0.25">
      <c r="F115" s="1"/>
      <c r="G115"/>
      <c r="T115" s="1"/>
    </row>
    <row r="116" spans="6:20" x14ac:dyDescent="0.25">
      <c r="F116" s="1"/>
      <c r="G116"/>
      <c r="T116" s="1"/>
    </row>
    <row r="117" spans="6:20" x14ac:dyDescent="0.25">
      <c r="F117" s="1"/>
      <c r="G117"/>
      <c r="T117" s="1"/>
    </row>
    <row r="118" spans="6:20" x14ac:dyDescent="0.25">
      <c r="F118" s="1"/>
      <c r="G118"/>
      <c r="T118" s="1"/>
    </row>
    <row r="119" spans="6:20" x14ac:dyDescent="0.25">
      <c r="F119" s="1"/>
      <c r="G119"/>
      <c r="T119" s="1"/>
    </row>
    <row r="120" spans="6:20" x14ac:dyDescent="0.25">
      <c r="F120" s="1"/>
      <c r="G120"/>
      <c r="T120" s="1"/>
    </row>
    <row r="121" spans="6:20" x14ac:dyDescent="0.25">
      <c r="F121" s="1"/>
      <c r="G121"/>
      <c r="T121" s="1"/>
    </row>
    <row r="122" spans="6:20" x14ac:dyDescent="0.25">
      <c r="F122" s="1"/>
      <c r="G122"/>
      <c r="T122" s="1"/>
    </row>
    <row r="123" spans="6:20" x14ac:dyDescent="0.25">
      <c r="F123" s="1"/>
      <c r="G123"/>
      <c r="T123" s="1"/>
    </row>
    <row r="124" spans="6:20" x14ac:dyDescent="0.25">
      <c r="F124" s="1"/>
      <c r="G124"/>
      <c r="T124" s="1"/>
    </row>
    <row r="125" spans="6:20" x14ac:dyDescent="0.25">
      <c r="F125" s="1"/>
      <c r="G125"/>
      <c r="T125" s="1"/>
    </row>
    <row r="126" spans="6:20" x14ac:dyDescent="0.25">
      <c r="F126" s="1"/>
      <c r="G126"/>
      <c r="T126" s="1"/>
    </row>
    <row r="127" spans="6:20" x14ac:dyDescent="0.25">
      <c r="F127" s="1"/>
      <c r="G127"/>
      <c r="T127" s="1"/>
    </row>
    <row r="128" spans="6:20" x14ac:dyDescent="0.25">
      <c r="F128" s="1"/>
      <c r="G128"/>
      <c r="T128" s="1"/>
    </row>
    <row r="129" spans="6:20" x14ac:dyDescent="0.25">
      <c r="F129" s="1"/>
      <c r="G129"/>
      <c r="T129" s="1"/>
    </row>
    <row r="130" spans="6:20" x14ac:dyDescent="0.25">
      <c r="F130" s="1"/>
      <c r="G130"/>
      <c r="T130" s="1"/>
    </row>
    <row r="131" spans="6:20" x14ac:dyDescent="0.25">
      <c r="F131" s="1"/>
      <c r="G131"/>
      <c r="T131" s="1"/>
    </row>
    <row r="132" spans="6:20" x14ac:dyDescent="0.25">
      <c r="F132" s="1"/>
      <c r="G132"/>
      <c r="T132" s="1"/>
    </row>
    <row r="133" spans="6:20" x14ac:dyDescent="0.25">
      <c r="F133" s="1"/>
      <c r="G133"/>
      <c r="T133" s="1"/>
    </row>
    <row r="134" spans="6:20" x14ac:dyDescent="0.25">
      <c r="F134" s="1"/>
      <c r="G134"/>
      <c r="T134" s="1"/>
    </row>
    <row r="135" spans="6:20" x14ac:dyDescent="0.25">
      <c r="F135" s="1"/>
      <c r="G135"/>
      <c r="T135" s="1"/>
    </row>
    <row r="136" spans="6:20" x14ac:dyDescent="0.25">
      <c r="F136" s="1"/>
      <c r="G136"/>
      <c r="T136" s="1"/>
    </row>
    <row r="137" spans="6:20" x14ac:dyDescent="0.25">
      <c r="F137" s="1"/>
      <c r="G137"/>
      <c r="T137" s="1"/>
    </row>
    <row r="138" spans="6:20" x14ac:dyDescent="0.25">
      <c r="F138" s="1"/>
      <c r="G138"/>
      <c r="T138" s="1"/>
    </row>
    <row r="139" spans="6:20" x14ac:dyDescent="0.25">
      <c r="F139" s="1"/>
      <c r="G139"/>
      <c r="T139" s="1"/>
    </row>
    <row r="140" spans="6:20" x14ac:dyDescent="0.25">
      <c r="F140" s="1"/>
      <c r="G140"/>
      <c r="T140" s="1"/>
    </row>
    <row r="141" spans="6:20" x14ac:dyDescent="0.25">
      <c r="F141" s="1"/>
      <c r="G141"/>
      <c r="T141" s="1"/>
    </row>
    <row r="142" spans="6:20" x14ac:dyDescent="0.25">
      <c r="F142" s="1"/>
      <c r="G142"/>
      <c r="T142" s="1"/>
    </row>
    <row r="143" spans="6:20" x14ac:dyDescent="0.25">
      <c r="F143" s="1"/>
      <c r="G143"/>
      <c r="T143" s="1"/>
    </row>
    <row r="144" spans="6:20" x14ac:dyDescent="0.25">
      <c r="F144" s="1"/>
      <c r="G144"/>
      <c r="T144" s="1"/>
    </row>
    <row r="145" spans="6:20" x14ac:dyDescent="0.25">
      <c r="F145" s="1"/>
      <c r="G145"/>
      <c r="T145" s="1"/>
    </row>
    <row r="146" spans="6:20" x14ac:dyDescent="0.25">
      <c r="F146" s="1"/>
      <c r="G146"/>
      <c r="T146" s="1"/>
    </row>
    <row r="147" spans="6:20" x14ac:dyDescent="0.25">
      <c r="F147" s="1"/>
      <c r="G147"/>
      <c r="T147" s="1"/>
    </row>
    <row r="148" spans="6:20" x14ac:dyDescent="0.25">
      <c r="F148" s="1"/>
      <c r="G148"/>
      <c r="T148" s="1"/>
    </row>
    <row r="149" spans="6:20" x14ac:dyDescent="0.25">
      <c r="F149" s="1"/>
      <c r="G149"/>
      <c r="T149" s="1"/>
    </row>
    <row r="150" spans="6:20" x14ac:dyDescent="0.25">
      <c r="F150" s="1"/>
      <c r="G150"/>
      <c r="T150" s="1"/>
    </row>
    <row r="151" spans="6:20" x14ac:dyDescent="0.25">
      <c r="F151" s="1"/>
      <c r="G151"/>
      <c r="T151" s="1"/>
    </row>
    <row r="152" spans="6:20" x14ac:dyDescent="0.25">
      <c r="F152" s="1"/>
      <c r="G152"/>
      <c r="T152" s="1"/>
    </row>
    <row r="153" spans="6:20" x14ac:dyDescent="0.25">
      <c r="F153" s="1"/>
      <c r="G153"/>
      <c r="T153" s="1"/>
    </row>
    <row r="154" spans="6:20" x14ac:dyDescent="0.25">
      <c r="F154" s="1"/>
      <c r="G154"/>
      <c r="T154" s="1"/>
    </row>
    <row r="155" spans="6:20" x14ac:dyDescent="0.25">
      <c r="F155" s="1"/>
      <c r="G155"/>
      <c r="T155" s="1"/>
    </row>
    <row r="156" spans="6:20" x14ac:dyDescent="0.25">
      <c r="F156" s="1"/>
      <c r="G156"/>
      <c r="T156" s="1"/>
    </row>
    <row r="157" spans="6:20" x14ac:dyDescent="0.25">
      <c r="F157" s="1"/>
      <c r="G157"/>
      <c r="T157" s="1"/>
    </row>
    <row r="158" spans="6:20" x14ac:dyDescent="0.25">
      <c r="F158" s="1"/>
      <c r="G158"/>
      <c r="T158" s="1"/>
    </row>
    <row r="159" spans="6:20" x14ac:dyDescent="0.25">
      <c r="F159" s="1"/>
      <c r="G159"/>
      <c r="T159" s="1"/>
    </row>
    <row r="160" spans="6:20" x14ac:dyDescent="0.25">
      <c r="F160" s="1"/>
      <c r="G160"/>
      <c r="T160" s="1"/>
    </row>
    <row r="161" spans="6:20" x14ac:dyDescent="0.25">
      <c r="F161" s="1"/>
      <c r="G161"/>
      <c r="T161" s="1"/>
    </row>
    <row r="162" spans="6:20" x14ac:dyDescent="0.25">
      <c r="F162" s="1"/>
      <c r="G162"/>
      <c r="T162" s="1"/>
    </row>
    <row r="163" spans="6:20" x14ac:dyDescent="0.25">
      <c r="F163" s="1"/>
      <c r="G163"/>
      <c r="T163" s="1"/>
    </row>
    <row r="164" spans="6:20" x14ac:dyDescent="0.25">
      <c r="F164" s="1"/>
      <c r="G164"/>
      <c r="T164" s="1"/>
    </row>
    <row r="165" spans="6:20" x14ac:dyDescent="0.25">
      <c r="F165" s="1"/>
      <c r="G165"/>
      <c r="T165" s="1"/>
    </row>
    <row r="166" spans="6:20" x14ac:dyDescent="0.25">
      <c r="F166" s="1"/>
      <c r="G166"/>
      <c r="T166" s="1"/>
    </row>
    <row r="167" spans="6:20" x14ac:dyDescent="0.25">
      <c r="F167" s="1"/>
      <c r="G167"/>
      <c r="T167" s="1"/>
    </row>
    <row r="168" spans="6:20" x14ac:dyDescent="0.25">
      <c r="F168" s="1"/>
      <c r="G168"/>
      <c r="T168" s="1"/>
    </row>
    <row r="169" spans="6:20" x14ac:dyDescent="0.25">
      <c r="F169" s="1"/>
      <c r="G169"/>
      <c r="T169" s="1"/>
    </row>
    <row r="170" spans="6:20" x14ac:dyDescent="0.25">
      <c r="F170" s="1"/>
      <c r="G170"/>
      <c r="T170" s="1"/>
    </row>
    <row r="171" spans="6:20" x14ac:dyDescent="0.25">
      <c r="F171" s="1"/>
      <c r="G171"/>
      <c r="T171" s="1"/>
    </row>
    <row r="172" spans="6:20" x14ac:dyDescent="0.25">
      <c r="F172" s="1"/>
      <c r="G172"/>
      <c r="T172" s="1"/>
    </row>
    <row r="173" spans="6:20" x14ac:dyDescent="0.25">
      <c r="F173" s="1"/>
      <c r="G173"/>
      <c r="T173" s="1"/>
    </row>
    <row r="174" spans="6:20" x14ac:dyDescent="0.25">
      <c r="F174" s="1"/>
      <c r="G174"/>
      <c r="T174" s="1"/>
    </row>
    <row r="175" spans="6:20" x14ac:dyDescent="0.25">
      <c r="F175" s="1"/>
      <c r="G175"/>
      <c r="T175" s="1"/>
    </row>
    <row r="176" spans="6:20" x14ac:dyDescent="0.25">
      <c r="F176" s="1"/>
      <c r="G176"/>
      <c r="T176" s="1"/>
    </row>
    <row r="177" spans="6:20" x14ac:dyDescent="0.25">
      <c r="F177" s="1"/>
      <c r="G177"/>
      <c r="T177" s="1"/>
    </row>
    <row r="178" spans="6:20" x14ac:dyDescent="0.25">
      <c r="F178" s="1"/>
      <c r="G178"/>
      <c r="T178" s="1"/>
    </row>
    <row r="179" spans="6:20" x14ac:dyDescent="0.25">
      <c r="F179" s="1"/>
      <c r="G179"/>
      <c r="T179" s="1"/>
    </row>
    <row r="180" spans="6:20" x14ac:dyDescent="0.25">
      <c r="F180" s="1"/>
      <c r="G180"/>
      <c r="T180" s="1"/>
    </row>
    <row r="181" spans="6:20" x14ac:dyDescent="0.25">
      <c r="F181" s="1"/>
      <c r="G181"/>
      <c r="T181" s="1"/>
    </row>
    <row r="182" spans="6:20" x14ac:dyDescent="0.25">
      <c r="F182" s="1"/>
      <c r="G182"/>
      <c r="T182" s="1"/>
    </row>
    <row r="183" spans="6:20" x14ac:dyDescent="0.25">
      <c r="F183" s="1"/>
      <c r="G183"/>
      <c r="T183" s="1"/>
    </row>
    <row r="184" spans="6:20" x14ac:dyDescent="0.25">
      <c r="F184" s="1"/>
      <c r="G184"/>
      <c r="T184" s="1"/>
    </row>
    <row r="185" spans="6:20" x14ac:dyDescent="0.25">
      <c r="F185" s="1"/>
      <c r="G185"/>
      <c r="T185" s="1"/>
    </row>
    <row r="186" spans="6:20" x14ac:dyDescent="0.25">
      <c r="F186" s="1"/>
      <c r="G186"/>
      <c r="T186" s="1"/>
    </row>
    <row r="187" spans="6:20" x14ac:dyDescent="0.25">
      <c r="F187" s="1"/>
      <c r="G187"/>
      <c r="T187" s="1"/>
    </row>
    <row r="188" spans="6:20" x14ac:dyDescent="0.25">
      <c r="F188" s="1"/>
      <c r="G188"/>
      <c r="T188" s="1"/>
    </row>
    <row r="189" spans="6:20" x14ac:dyDescent="0.25">
      <c r="F189" s="1"/>
      <c r="G189"/>
      <c r="T189" s="1"/>
    </row>
    <row r="190" spans="6:20" x14ac:dyDescent="0.25">
      <c r="F190" s="1"/>
      <c r="G190"/>
      <c r="T190" s="1"/>
    </row>
    <row r="191" spans="6:20" x14ac:dyDescent="0.25">
      <c r="F191" s="1"/>
      <c r="G191"/>
      <c r="T191" s="1"/>
    </row>
    <row r="192" spans="6:20" x14ac:dyDescent="0.25">
      <c r="F192" s="1"/>
      <c r="G192"/>
      <c r="T192" s="1"/>
    </row>
    <row r="193" spans="6:20" x14ac:dyDescent="0.25">
      <c r="F193" s="1"/>
      <c r="G193"/>
      <c r="T193" s="1"/>
    </row>
    <row r="194" spans="6:20" x14ac:dyDescent="0.25">
      <c r="F194" s="1"/>
      <c r="G194"/>
      <c r="T194" s="1"/>
    </row>
    <row r="195" spans="6:20" x14ac:dyDescent="0.25">
      <c r="F195" s="1"/>
      <c r="G195"/>
      <c r="T195" s="1"/>
    </row>
    <row r="196" spans="6:20" x14ac:dyDescent="0.25">
      <c r="F196" s="1"/>
      <c r="G196"/>
      <c r="T196" s="1"/>
    </row>
    <row r="197" spans="6:20" x14ac:dyDescent="0.25">
      <c r="F197" s="1"/>
      <c r="G197"/>
      <c r="T197" s="1"/>
    </row>
    <row r="198" spans="6:20" x14ac:dyDescent="0.25">
      <c r="F198" s="1"/>
      <c r="G198"/>
      <c r="T198" s="1"/>
    </row>
    <row r="199" spans="6:20" x14ac:dyDescent="0.25">
      <c r="F199" s="1"/>
      <c r="G199"/>
      <c r="T199" s="1"/>
    </row>
    <row r="200" spans="6:20" x14ac:dyDescent="0.25">
      <c r="F200" s="1"/>
      <c r="G200"/>
      <c r="T200" s="1"/>
    </row>
    <row r="201" spans="6:20" x14ac:dyDescent="0.25">
      <c r="F201" s="1"/>
      <c r="G201"/>
      <c r="T201" s="1"/>
    </row>
    <row r="202" spans="6:20" x14ac:dyDescent="0.25">
      <c r="F202" s="1"/>
      <c r="G202"/>
      <c r="T202" s="1"/>
    </row>
    <row r="203" spans="6:20" x14ac:dyDescent="0.25">
      <c r="F203" s="1"/>
      <c r="G203"/>
      <c r="T203" s="1"/>
    </row>
    <row r="204" spans="6:20" x14ac:dyDescent="0.25">
      <c r="F204" s="1"/>
      <c r="G204"/>
      <c r="T204" s="1"/>
    </row>
    <row r="205" spans="6:20" x14ac:dyDescent="0.25">
      <c r="F205" s="1"/>
      <c r="G205"/>
      <c r="T205" s="1"/>
    </row>
    <row r="206" spans="6:20" x14ac:dyDescent="0.25">
      <c r="F206" s="1"/>
      <c r="G206"/>
      <c r="T206" s="1"/>
    </row>
    <row r="207" spans="6:20" x14ac:dyDescent="0.25">
      <c r="F207" s="1"/>
      <c r="G207"/>
      <c r="T207" s="1"/>
    </row>
    <row r="208" spans="6:20" x14ac:dyDescent="0.25">
      <c r="F208" s="1"/>
      <c r="G208"/>
      <c r="T208" s="1"/>
    </row>
    <row r="209" spans="6:20" x14ac:dyDescent="0.25">
      <c r="F209" s="1"/>
      <c r="G209"/>
      <c r="T209" s="1"/>
    </row>
    <row r="210" spans="6:20" x14ac:dyDescent="0.25">
      <c r="F210" s="1"/>
      <c r="G210"/>
      <c r="T210" s="1"/>
    </row>
    <row r="211" spans="6:20" x14ac:dyDescent="0.25">
      <c r="F211" s="1"/>
      <c r="G211"/>
      <c r="T211" s="1"/>
    </row>
    <row r="212" spans="6:20" x14ac:dyDescent="0.25">
      <c r="F212" s="1"/>
      <c r="G212"/>
      <c r="T212" s="1"/>
    </row>
    <row r="213" spans="6:20" x14ac:dyDescent="0.25">
      <c r="F213" s="1"/>
      <c r="G213"/>
      <c r="T213" s="1"/>
    </row>
    <row r="214" spans="6:20" x14ac:dyDescent="0.25">
      <c r="F214" s="1"/>
      <c r="G214"/>
      <c r="T214" s="1"/>
    </row>
    <row r="215" spans="6:20" x14ac:dyDescent="0.25">
      <c r="F215" s="1"/>
      <c r="G215"/>
      <c r="T215" s="1"/>
    </row>
    <row r="216" spans="6:20" x14ac:dyDescent="0.25">
      <c r="F216" s="1"/>
      <c r="G216"/>
      <c r="T216" s="1"/>
    </row>
    <row r="217" spans="6:20" x14ac:dyDescent="0.25">
      <c r="F217" s="1"/>
      <c r="G217"/>
      <c r="T217" s="1"/>
    </row>
    <row r="218" spans="6:20" x14ac:dyDescent="0.25">
      <c r="F218" s="1"/>
      <c r="G218"/>
      <c r="T218" s="1"/>
    </row>
    <row r="219" spans="6:20" x14ac:dyDescent="0.25">
      <c r="F219" s="1"/>
      <c r="G219"/>
      <c r="T219" s="1"/>
    </row>
    <row r="220" spans="6:20" x14ac:dyDescent="0.25">
      <c r="F220" s="1"/>
      <c r="G220"/>
      <c r="T220" s="1"/>
    </row>
    <row r="221" spans="6:20" x14ac:dyDescent="0.25">
      <c r="F221" s="1"/>
      <c r="G221"/>
      <c r="T221" s="1"/>
    </row>
    <row r="222" spans="6:20" x14ac:dyDescent="0.25">
      <c r="F222" s="1"/>
      <c r="G222"/>
      <c r="T222" s="1"/>
    </row>
    <row r="223" spans="6:20" x14ac:dyDescent="0.25">
      <c r="F223" s="1"/>
      <c r="G223"/>
      <c r="T223" s="1"/>
    </row>
    <row r="224" spans="6:20" x14ac:dyDescent="0.25">
      <c r="F224" s="1"/>
      <c r="G224"/>
      <c r="T224" s="1"/>
    </row>
    <row r="225" spans="6:20" x14ac:dyDescent="0.25">
      <c r="F225" s="1"/>
      <c r="G225"/>
      <c r="T225" s="1"/>
    </row>
    <row r="226" spans="6:20" x14ac:dyDescent="0.25">
      <c r="F226" s="1"/>
      <c r="G226"/>
      <c r="T226" s="1"/>
    </row>
    <row r="227" spans="6:20" x14ac:dyDescent="0.25">
      <c r="F227" s="1"/>
      <c r="G227"/>
      <c r="T227" s="1"/>
    </row>
    <row r="228" spans="6:20" x14ac:dyDescent="0.25">
      <c r="F228" s="1"/>
      <c r="G228"/>
      <c r="T228" s="1"/>
    </row>
    <row r="229" spans="6:20" x14ac:dyDescent="0.25">
      <c r="F229" s="1"/>
      <c r="G229"/>
      <c r="T229" s="1"/>
    </row>
    <row r="230" spans="6:20" x14ac:dyDescent="0.25">
      <c r="F230" s="1"/>
      <c r="G230"/>
      <c r="T230" s="1"/>
    </row>
    <row r="231" spans="6:20" x14ac:dyDescent="0.25">
      <c r="F231" s="1"/>
      <c r="G231"/>
      <c r="T231" s="1"/>
    </row>
    <row r="232" spans="6:20" x14ac:dyDescent="0.25">
      <c r="F232" s="1"/>
      <c r="G232"/>
      <c r="T232" s="1"/>
    </row>
    <row r="233" spans="6:20" x14ac:dyDescent="0.25">
      <c r="F233" s="1"/>
      <c r="G233"/>
      <c r="T233" s="1"/>
    </row>
    <row r="234" spans="6:20" x14ac:dyDescent="0.25">
      <c r="F234" s="1"/>
      <c r="G234"/>
      <c r="T234" s="1"/>
    </row>
    <row r="235" spans="6:20" x14ac:dyDescent="0.25">
      <c r="F235" s="1"/>
      <c r="G235"/>
      <c r="T235" s="1"/>
    </row>
    <row r="236" spans="6:20" x14ac:dyDescent="0.25">
      <c r="F236" s="1"/>
      <c r="G236"/>
      <c r="T236" s="1"/>
    </row>
    <row r="237" spans="6:20" x14ac:dyDescent="0.25">
      <c r="F237" s="1"/>
      <c r="G237"/>
      <c r="T237" s="1"/>
    </row>
    <row r="238" spans="6:20" x14ac:dyDescent="0.25">
      <c r="F238" s="1"/>
      <c r="G238"/>
      <c r="T238" s="1"/>
    </row>
    <row r="239" spans="6:20" x14ac:dyDescent="0.25">
      <c r="F239" s="1"/>
      <c r="G239"/>
      <c r="T239" s="1"/>
    </row>
    <row r="240" spans="6:20" x14ac:dyDescent="0.25">
      <c r="F240" s="1"/>
      <c r="G240"/>
      <c r="T240" s="1"/>
    </row>
    <row r="241" spans="6:20" x14ac:dyDescent="0.25">
      <c r="F241" s="1"/>
      <c r="G241"/>
      <c r="T241" s="1"/>
    </row>
    <row r="242" spans="6:20" x14ac:dyDescent="0.25">
      <c r="F242" s="1"/>
      <c r="G242"/>
      <c r="T242" s="1"/>
    </row>
    <row r="243" spans="6:20" x14ac:dyDescent="0.25">
      <c r="F243" s="1"/>
      <c r="G243"/>
      <c r="T243" s="1"/>
    </row>
    <row r="244" spans="6:20" x14ac:dyDescent="0.25">
      <c r="F244" s="1"/>
      <c r="G244"/>
      <c r="T244" s="1"/>
    </row>
    <row r="245" spans="6:20" x14ac:dyDescent="0.25">
      <c r="F245" s="1"/>
      <c r="G245"/>
      <c r="T245" s="1"/>
    </row>
    <row r="246" spans="6:20" x14ac:dyDescent="0.25">
      <c r="F246" s="1"/>
      <c r="G246"/>
      <c r="T246" s="1"/>
    </row>
    <row r="247" spans="6:20" x14ac:dyDescent="0.25">
      <c r="F247" s="1"/>
      <c r="G247"/>
      <c r="T247" s="1"/>
    </row>
    <row r="248" spans="6:20" x14ac:dyDescent="0.25">
      <c r="F248" s="1"/>
      <c r="G248"/>
      <c r="T248" s="1"/>
    </row>
    <row r="249" spans="6:20" x14ac:dyDescent="0.25">
      <c r="F249" s="1"/>
      <c r="G249"/>
      <c r="T249" s="1"/>
    </row>
    <row r="250" spans="6:20" x14ac:dyDescent="0.25">
      <c r="F250" s="1"/>
      <c r="G250"/>
      <c r="T250" s="1"/>
    </row>
    <row r="251" spans="6:20" x14ac:dyDescent="0.25">
      <c r="F251" s="1"/>
      <c r="G251"/>
      <c r="T251" s="1"/>
    </row>
    <row r="252" spans="6:20" x14ac:dyDescent="0.25">
      <c r="F252" s="1"/>
      <c r="G252"/>
      <c r="T252" s="1"/>
    </row>
    <row r="253" spans="6:20" x14ac:dyDescent="0.25">
      <c r="F253" s="1"/>
      <c r="G253"/>
      <c r="T253" s="1"/>
    </row>
    <row r="254" spans="6:20" x14ac:dyDescent="0.25">
      <c r="F254" s="1"/>
      <c r="G254"/>
      <c r="T254" s="1"/>
    </row>
    <row r="255" spans="6:20" x14ac:dyDescent="0.25">
      <c r="F255" s="1"/>
      <c r="G255"/>
      <c r="T255" s="1"/>
    </row>
    <row r="256" spans="6:20" x14ac:dyDescent="0.25">
      <c r="F256" s="1"/>
      <c r="G256"/>
      <c r="T256" s="1"/>
    </row>
    <row r="257" spans="6:20" x14ac:dyDescent="0.25">
      <c r="F257" s="1"/>
      <c r="G257"/>
      <c r="T257" s="1"/>
    </row>
    <row r="258" spans="6:20" x14ac:dyDescent="0.25">
      <c r="F258" s="1"/>
      <c r="G258"/>
      <c r="T258" s="1"/>
    </row>
    <row r="259" spans="6:20" x14ac:dyDescent="0.25">
      <c r="F259" s="1"/>
      <c r="G259"/>
      <c r="T259" s="1"/>
    </row>
    <row r="260" spans="6:20" x14ac:dyDescent="0.25">
      <c r="F260" s="1"/>
      <c r="G260"/>
      <c r="T260" s="1"/>
    </row>
    <row r="261" spans="6:20" x14ac:dyDescent="0.25">
      <c r="F261" s="1"/>
      <c r="G261"/>
      <c r="T261" s="1"/>
    </row>
    <row r="262" spans="6:20" x14ac:dyDescent="0.25">
      <c r="F262" s="1"/>
      <c r="G262"/>
      <c r="T262" s="1"/>
    </row>
    <row r="263" spans="6:20" x14ac:dyDescent="0.25">
      <c r="F263" s="1"/>
      <c r="G263"/>
      <c r="T263" s="1"/>
    </row>
    <row r="264" spans="6:20" x14ac:dyDescent="0.25">
      <c r="F264" s="1"/>
      <c r="G264"/>
      <c r="T264" s="1"/>
    </row>
    <row r="265" spans="6:20" x14ac:dyDescent="0.25">
      <c r="F265" s="1"/>
      <c r="G265"/>
      <c r="T265" s="1"/>
    </row>
    <row r="266" spans="6:20" x14ac:dyDescent="0.25">
      <c r="F266" s="1"/>
      <c r="G266"/>
      <c r="T266" s="1"/>
    </row>
    <row r="267" spans="6:20" x14ac:dyDescent="0.25">
      <c r="F267" s="1"/>
      <c r="G267"/>
      <c r="T267" s="1"/>
    </row>
    <row r="268" spans="6:20" x14ac:dyDescent="0.25">
      <c r="F268" s="1"/>
      <c r="G268"/>
      <c r="T268" s="1"/>
    </row>
    <row r="269" spans="6:20" x14ac:dyDescent="0.25">
      <c r="F269" s="1"/>
      <c r="G269"/>
      <c r="T269" s="1"/>
    </row>
    <row r="270" spans="6:20" x14ac:dyDescent="0.25">
      <c r="F270" s="1"/>
      <c r="G270"/>
      <c r="T270" s="1"/>
    </row>
    <row r="271" spans="6:20" x14ac:dyDescent="0.25">
      <c r="F271" s="1"/>
      <c r="G271"/>
      <c r="T271" s="1"/>
    </row>
    <row r="272" spans="6:20" x14ac:dyDescent="0.25">
      <c r="F272" s="1"/>
      <c r="G272"/>
      <c r="T272" s="1"/>
    </row>
    <row r="273" spans="6:20" x14ac:dyDescent="0.25">
      <c r="F273" s="1"/>
      <c r="G273"/>
      <c r="T273" s="1"/>
    </row>
    <row r="274" spans="6:20" x14ac:dyDescent="0.25">
      <c r="F274" s="1"/>
      <c r="G274"/>
      <c r="T274" s="1"/>
    </row>
    <row r="275" spans="6:20" x14ac:dyDescent="0.25">
      <c r="F275" s="1"/>
      <c r="G275"/>
      <c r="T275" s="1"/>
    </row>
    <row r="276" spans="6:20" x14ac:dyDescent="0.25">
      <c r="F276" s="1"/>
      <c r="G276"/>
      <c r="T276" s="1"/>
    </row>
    <row r="277" spans="6:20" x14ac:dyDescent="0.25">
      <c r="F277" s="1"/>
      <c r="G277"/>
      <c r="T277" s="1"/>
    </row>
    <row r="278" spans="6:20" x14ac:dyDescent="0.25">
      <c r="F278" s="1"/>
      <c r="G278"/>
      <c r="T278" s="1"/>
    </row>
    <row r="279" spans="6:20" x14ac:dyDescent="0.25">
      <c r="F279" s="1"/>
      <c r="G279"/>
      <c r="T279" s="1"/>
    </row>
    <row r="280" spans="6:20" x14ac:dyDescent="0.25">
      <c r="F280" s="1"/>
      <c r="G280"/>
      <c r="T280" s="1"/>
    </row>
    <row r="281" spans="6:20" x14ac:dyDescent="0.25">
      <c r="F281" s="1"/>
      <c r="G281"/>
      <c r="T281" s="1"/>
    </row>
    <row r="282" spans="6:20" x14ac:dyDescent="0.25">
      <c r="F282" s="1"/>
      <c r="G282"/>
      <c r="T282" s="1"/>
    </row>
    <row r="283" spans="6:20" x14ac:dyDescent="0.25">
      <c r="F283" s="1"/>
      <c r="G283"/>
      <c r="T283" s="1"/>
    </row>
    <row r="284" spans="6:20" x14ac:dyDescent="0.25">
      <c r="F284" s="1"/>
      <c r="G284"/>
      <c r="T284" s="1"/>
    </row>
    <row r="285" spans="6:20" x14ac:dyDescent="0.25">
      <c r="F285" s="1"/>
      <c r="G285"/>
      <c r="T285" s="1"/>
    </row>
    <row r="286" spans="6:20" x14ac:dyDescent="0.25">
      <c r="F286" s="1"/>
      <c r="G286"/>
      <c r="T286" s="1"/>
    </row>
    <row r="287" spans="6:20" x14ac:dyDescent="0.25">
      <c r="F287" s="1"/>
      <c r="G287"/>
      <c r="T287" s="1"/>
    </row>
    <row r="288" spans="6:20" x14ac:dyDescent="0.25">
      <c r="F288" s="1"/>
      <c r="G288"/>
      <c r="T288" s="1"/>
    </row>
    <row r="289" spans="6:20" x14ac:dyDescent="0.25">
      <c r="F289" s="1"/>
      <c r="G289"/>
      <c r="T289" s="1"/>
    </row>
    <row r="290" spans="6:20" x14ac:dyDescent="0.25">
      <c r="F290" s="1"/>
      <c r="G290"/>
      <c r="T290" s="1"/>
    </row>
    <row r="291" spans="6:20" x14ac:dyDescent="0.25">
      <c r="F291" s="1"/>
      <c r="G291"/>
      <c r="T291" s="1"/>
    </row>
    <row r="292" spans="6:20" x14ac:dyDescent="0.25">
      <c r="F292" s="1"/>
      <c r="G292"/>
      <c r="T292" s="1"/>
    </row>
    <row r="293" spans="6:20" x14ac:dyDescent="0.25">
      <c r="F293" s="1"/>
      <c r="G293"/>
      <c r="T293" s="1"/>
    </row>
    <row r="294" spans="6:20" x14ac:dyDescent="0.25">
      <c r="F294" s="1"/>
      <c r="G294"/>
      <c r="T294" s="1"/>
    </row>
    <row r="295" spans="6:20" x14ac:dyDescent="0.25">
      <c r="F295" s="1"/>
      <c r="G295"/>
      <c r="T295" s="1"/>
    </row>
    <row r="296" spans="6:20" x14ac:dyDescent="0.25">
      <c r="F296" s="1"/>
      <c r="G296"/>
      <c r="T296" s="1"/>
    </row>
    <row r="297" spans="6:20" x14ac:dyDescent="0.25">
      <c r="F297" s="1"/>
      <c r="G297"/>
      <c r="T297" s="1"/>
    </row>
    <row r="298" spans="6:20" x14ac:dyDescent="0.25">
      <c r="F298" s="1"/>
      <c r="G298"/>
      <c r="T298" s="1"/>
    </row>
    <row r="299" spans="6:20" x14ac:dyDescent="0.25">
      <c r="F299" s="1"/>
      <c r="G299"/>
      <c r="T299" s="1"/>
    </row>
    <row r="300" spans="6:20" x14ac:dyDescent="0.25">
      <c r="F300" s="1"/>
      <c r="G300"/>
      <c r="T300" s="1"/>
    </row>
    <row r="301" spans="6:20" x14ac:dyDescent="0.25">
      <c r="F301" s="1"/>
      <c r="G301"/>
      <c r="T301" s="1"/>
    </row>
    <row r="302" spans="6:20" x14ac:dyDescent="0.25">
      <c r="F302" s="1"/>
      <c r="G302"/>
      <c r="T302" s="1"/>
    </row>
    <row r="303" spans="6:20" x14ac:dyDescent="0.25">
      <c r="F303" s="1"/>
      <c r="G303"/>
      <c r="T303" s="1"/>
    </row>
    <row r="304" spans="6:20" x14ac:dyDescent="0.25">
      <c r="F304" s="1"/>
      <c r="G304"/>
      <c r="T304" s="1"/>
    </row>
    <row r="305" spans="6:20" x14ac:dyDescent="0.25">
      <c r="F305" s="1"/>
      <c r="G305"/>
      <c r="T305" s="1"/>
    </row>
    <row r="306" spans="6:20" x14ac:dyDescent="0.25">
      <c r="F306" s="1"/>
      <c r="G306"/>
      <c r="T306" s="1"/>
    </row>
    <row r="307" spans="6:20" x14ac:dyDescent="0.25">
      <c r="F307" s="1"/>
      <c r="G307"/>
      <c r="T307" s="1"/>
    </row>
    <row r="308" spans="6:20" x14ac:dyDescent="0.25">
      <c r="F308" s="1"/>
      <c r="G308"/>
      <c r="T308" s="1"/>
    </row>
    <row r="309" spans="6:20" x14ac:dyDescent="0.25">
      <c r="F309" s="1"/>
      <c r="G309"/>
      <c r="T309" s="1"/>
    </row>
    <row r="310" spans="6:20" x14ac:dyDescent="0.25">
      <c r="F310" s="1"/>
      <c r="G310"/>
      <c r="T310" s="1"/>
    </row>
    <row r="311" spans="6:20" x14ac:dyDescent="0.25">
      <c r="F311" s="1"/>
      <c r="G311"/>
      <c r="T311" s="1"/>
    </row>
    <row r="312" spans="6:20" x14ac:dyDescent="0.25">
      <c r="F312" s="1"/>
      <c r="G312"/>
      <c r="T312" s="1"/>
    </row>
    <row r="313" spans="6:20" x14ac:dyDescent="0.25">
      <c r="F313" s="1"/>
      <c r="G313"/>
      <c r="T313" s="1"/>
    </row>
    <row r="314" spans="6:20" x14ac:dyDescent="0.25">
      <c r="F314" s="1"/>
      <c r="G314"/>
      <c r="T314" s="1"/>
    </row>
    <row r="315" spans="6:20" x14ac:dyDescent="0.25">
      <c r="F315" s="1"/>
      <c r="G315"/>
      <c r="T315" s="1"/>
    </row>
    <row r="316" spans="6:20" x14ac:dyDescent="0.25">
      <c r="F316" s="1"/>
      <c r="G316"/>
      <c r="T316" s="1"/>
    </row>
    <row r="317" spans="6:20" x14ac:dyDescent="0.25">
      <c r="F317" s="1"/>
      <c r="G317"/>
      <c r="T317" s="1"/>
    </row>
    <row r="318" spans="6:20" x14ac:dyDescent="0.25">
      <c r="F318" s="1"/>
      <c r="G318"/>
      <c r="T318" s="1"/>
    </row>
    <row r="319" spans="6:20" x14ac:dyDescent="0.25">
      <c r="F319" s="1"/>
      <c r="G319"/>
      <c r="T319" s="1"/>
    </row>
    <row r="320" spans="6:20" x14ac:dyDescent="0.25">
      <c r="F320" s="1"/>
      <c r="G320"/>
      <c r="T320" s="1"/>
    </row>
    <row r="321" spans="6:20" x14ac:dyDescent="0.25">
      <c r="F321" s="1"/>
      <c r="G321"/>
      <c r="T321" s="1"/>
    </row>
    <row r="322" spans="6:20" x14ac:dyDescent="0.25">
      <c r="F322" s="1"/>
      <c r="G322"/>
      <c r="T322" s="1"/>
    </row>
    <row r="323" spans="6:20" x14ac:dyDescent="0.25">
      <c r="F323" s="1"/>
      <c r="G323"/>
      <c r="T323" s="1"/>
    </row>
    <row r="324" spans="6:20" x14ac:dyDescent="0.25">
      <c r="F324" s="1"/>
      <c r="G324"/>
      <c r="T324" s="1"/>
    </row>
    <row r="325" spans="6:20" x14ac:dyDescent="0.25">
      <c r="F325" s="1"/>
      <c r="G325"/>
      <c r="T325" s="1"/>
    </row>
    <row r="326" spans="6:20" x14ac:dyDescent="0.25">
      <c r="F326" s="1"/>
      <c r="G326"/>
      <c r="T326" s="1"/>
    </row>
    <row r="327" spans="6:20" x14ac:dyDescent="0.25">
      <c r="F327" s="1"/>
      <c r="G327"/>
      <c r="T327" s="1"/>
    </row>
    <row r="328" spans="6:20" x14ac:dyDescent="0.25">
      <c r="F328" s="1"/>
      <c r="G328"/>
      <c r="T328" s="1"/>
    </row>
    <row r="329" spans="6:20" x14ac:dyDescent="0.25">
      <c r="F329" s="1"/>
      <c r="G329"/>
      <c r="T329" s="1"/>
    </row>
    <row r="330" spans="6:20" x14ac:dyDescent="0.25">
      <c r="F330" s="1"/>
      <c r="G330"/>
      <c r="T330" s="1"/>
    </row>
    <row r="331" spans="6:20" x14ac:dyDescent="0.25">
      <c r="F331" s="1"/>
      <c r="G331"/>
      <c r="T331" s="1"/>
    </row>
    <row r="332" spans="6:20" x14ac:dyDescent="0.25">
      <c r="F332" s="1"/>
      <c r="G332"/>
      <c r="T332" s="1"/>
    </row>
    <row r="333" spans="6:20" x14ac:dyDescent="0.25">
      <c r="F333" s="1"/>
      <c r="G333"/>
      <c r="T333" s="1"/>
    </row>
    <row r="334" spans="6:20" x14ac:dyDescent="0.25">
      <c r="F334" s="1"/>
      <c r="G334"/>
      <c r="T334" s="1"/>
    </row>
    <row r="335" spans="6:20" x14ac:dyDescent="0.25">
      <c r="F335" s="1"/>
      <c r="G335"/>
      <c r="T335" s="1"/>
    </row>
    <row r="336" spans="6:20" x14ac:dyDescent="0.25">
      <c r="F336" s="1"/>
      <c r="G336"/>
      <c r="T336" s="1"/>
    </row>
    <row r="337" spans="6:20" x14ac:dyDescent="0.25">
      <c r="F337" s="1"/>
      <c r="G337"/>
      <c r="T337" s="1"/>
    </row>
    <row r="338" spans="6:20" x14ac:dyDescent="0.25">
      <c r="F338" s="1"/>
      <c r="G338"/>
      <c r="T338" s="1"/>
    </row>
    <row r="339" spans="6:20" x14ac:dyDescent="0.25">
      <c r="F339" s="1"/>
      <c r="G339"/>
      <c r="T339" s="1"/>
    </row>
    <row r="340" spans="6:20" x14ac:dyDescent="0.25">
      <c r="F340" s="1"/>
      <c r="G340"/>
      <c r="T340" s="1"/>
    </row>
    <row r="341" spans="6:20" x14ac:dyDescent="0.25">
      <c r="F341" s="1"/>
      <c r="G341"/>
      <c r="T341" s="1"/>
    </row>
    <row r="342" spans="6:20" x14ac:dyDescent="0.25">
      <c r="F342" s="1"/>
      <c r="G342"/>
      <c r="T342" s="1"/>
    </row>
    <row r="343" spans="6:20" x14ac:dyDescent="0.25">
      <c r="F343" s="1"/>
      <c r="G343"/>
      <c r="T343" s="1"/>
    </row>
    <row r="344" spans="6:20" x14ac:dyDescent="0.25">
      <c r="F344" s="1"/>
      <c r="G344"/>
      <c r="T344" s="1"/>
    </row>
    <row r="345" spans="6:20" x14ac:dyDescent="0.25">
      <c r="F345" s="1"/>
      <c r="G345"/>
      <c r="T345" s="1"/>
    </row>
    <row r="346" spans="6:20" x14ac:dyDescent="0.25">
      <c r="F346" s="1"/>
      <c r="G346"/>
      <c r="T346" s="1"/>
    </row>
    <row r="347" spans="6:20" x14ac:dyDescent="0.25">
      <c r="F347" s="1"/>
      <c r="G347"/>
      <c r="T347" s="1"/>
    </row>
    <row r="348" spans="6:20" x14ac:dyDescent="0.25">
      <c r="F348" s="1"/>
      <c r="G348"/>
      <c r="T348" s="1"/>
    </row>
    <row r="349" spans="6:20" x14ac:dyDescent="0.25">
      <c r="F349" s="1"/>
      <c r="G349"/>
      <c r="T349" s="1"/>
    </row>
    <row r="350" spans="6:20" x14ac:dyDescent="0.25">
      <c r="F350" s="1"/>
      <c r="G350"/>
      <c r="T350" s="1"/>
    </row>
    <row r="351" spans="6:20" x14ac:dyDescent="0.25">
      <c r="F351" s="1"/>
      <c r="G351"/>
      <c r="T351" s="1"/>
    </row>
    <row r="352" spans="6:20" x14ac:dyDescent="0.25">
      <c r="F352" s="1"/>
      <c r="G352"/>
      <c r="T352" s="1"/>
    </row>
    <row r="353" spans="6:20" x14ac:dyDescent="0.25">
      <c r="F353" s="1"/>
      <c r="G353"/>
      <c r="T353" s="1"/>
    </row>
    <row r="354" spans="6:20" x14ac:dyDescent="0.25">
      <c r="F354" s="1"/>
      <c r="G354"/>
      <c r="T354" s="1"/>
    </row>
    <row r="355" spans="6:20" x14ac:dyDescent="0.25">
      <c r="F355" s="1"/>
      <c r="G355"/>
      <c r="T355" s="1"/>
    </row>
    <row r="356" spans="6:20" x14ac:dyDescent="0.25">
      <c r="F356" s="1"/>
      <c r="G356"/>
      <c r="T356" s="1"/>
    </row>
    <row r="357" spans="6:20" x14ac:dyDescent="0.25">
      <c r="F357" s="1"/>
      <c r="G357"/>
      <c r="T357" s="1"/>
    </row>
    <row r="358" spans="6:20" x14ac:dyDescent="0.25">
      <c r="F358" s="1"/>
      <c r="G358"/>
      <c r="T358" s="1"/>
    </row>
    <row r="359" spans="6:20" x14ac:dyDescent="0.25">
      <c r="F359" s="1"/>
      <c r="G359"/>
      <c r="T359" s="1"/>
    </row>
    <row r="360" spans="6:20" x14ac:dyDescent="0.25">
      <c r="F360" s="1"/>
      <c r="G360"/>
      <c r="T360" s="1"/>
    </row>
    <row r="361" spans="6:20" x14ac:dyDescent="0.25">
      <c r="F361" s="1"/>
      <c r="G361"/>
      <c r="T361" s="1"/>
    </row>
    <row r="362" spans="6:20" x14ac:dyDescent="0.25">
      <c r="F362" s="1"/>
      <c r="G362"/>
      <c r="T362" s="1"/>
    </row>
    <row r="363" spans="6:20" x14ac:dyDescent="0.25">
      <c r="F363" s="1"/>
      <c r="G363"/>
      <c r="T363" s="1"/>
    </row>
    <row r="364" spans="6:20" x14ac:dyDescent="0.25">
      <c r="F364" s="1"/>
      <c r="G364"/>
      <c r="T364" s="1"/>
    </row>
    <row r="365" spans="6:20" x14ac:dyDescent="0.25">
      <c r="F365" s="1"/>
      <c r="G365"/>
      <c r="T365" s="1"/>
    </row>
    <row r="366" spans="6:20" x14ac:dyDescent="0.25">
      <c r="F366" s="1"/>
      <c r="G366"/>
      <c r="T366" s="1"/>
    </row>
    <row r="367" spans="6:20" x14ac:dyDescent="0.25">
      <c r="F367" s="1"/>
      <c r="G367"/>
      <c r="T367" s="1"/>
    </row>
    <row r="368" spans="6:20" x14ac:dyDescent="0.25">
      <c r="F368" s="1"/>
      <c r="G368"/>
      <c r="T368" s="1"/>
    </row>
    <row r="369" spans="6:20" x14ac:dyDescent="0.25">
      <c r="F369" s="1"/>
      <c r="G369"/>
      <c r="T369" s="1"/>
    </row>
    <row r="370" spans="6:20" x14ac:dyDescent="0.25">
      <c r="F370" s="1"/>
      <c r="G370"/>
      <c r="T370" s="1"/>
    </row>
    <row r="371" spans="6:20" x14ac:dyDescent="0.25">
      <c r="F371" s="1"/>
      <c r="G371"/>
      <c r="T371" s="1"/>
    </row>
    <row r="372" spans="6:20" x14ac:dyDescent="0.25">
      <c r="F372" s="1"/>
      <c r="G372"/>
      <c r="T372" s="1"/>
    </row>
    <row r="373" spans="6:20" x14ac:dyDescent="0.25">
      <c r="F373" s="1"/>
      <c r="G373"/>
      <c r="T373" s="1"/>
    </row>
    <row r="374" spans="6:20" x14ac:dyDescent="0.25">
      <c r="F374" s="1"/>
      <c r="G374"/>
      <c r="T374" s="1"/>
    </row>
    <row r="375" spans="6:20" x14ac:dyDescent="0.25">
      <c r="F375" s="1"/>
      <c r="G375"/>
      <c r="T375" s="1"/>
    </row>
    <row r="376" spans="6:20" x14ac:dyDescent="0.25">
      <c r="F376" s="1"/>
      <c r="G376"/>
      <c r="T376" s="1"/>
    </row>
    <row r="377" spans="6:20" x14ac:dyDescent="0.25">
      <c r="F377" s="1"/>
      <c r="G377"/>
      <c r="T377" s="1"/>
    </row>
    <row r="378" spans="6:20" x14ac:dyDescent="0.25">
      <c r="F378" s="1"/>
      <c r="G378"/>
      <c r="T378" s="1"/>
    </row>
    <row r="379" spans="6:20" x14ac:dyDescent="0.25">
      <c r="F379" s="1"/>
      <c r="G379"/>
      <c r="T379" s="1"/>
    </row>
    <row r="380" spans="6:20" x14ac:dyDescent="0.25">
      <c r="F380" s="1"/>
      <c r="G380"/>
      <c r="T380" s="1"/>
    </row>
    <row r="381" spans="6:20" x14ac:dyDescent="0.25">
      <c r="F381" s="1"/>
      <c r="G381"/>
      <c r="T381" s="1"/>
    </row>
    <row r="382" spans="6:20" x14ac:dyDescent="0.25">
      <c r="F382" s="1"/>
      <c r="G382"/>
      <c r="T382" s="1"/>
    </row>
    <row r="383" spans="6:20" x14ac:dyDescent="0.25">
      <c r="F383" s="1"/>
      <c r="G383"/>
      <c r="T383" s="1"/>
    </row>
    <row r="384" spans="6:20" x14ac:dyDescent="0.25">
      <c r="F384" s="1"/>
      <c r="G384"/>
      <c r="T384" s="1"/>
    </row>
    <row r="385" spans="6:20" x14ac:dyDescent="0.25">
      <c r="F385" s="1"/>
      <c r="G385"/>
      <c r="T385" s="1"/>
    </row>
    <row r="386" spans="6:20" x14ac:dyDescent="0.25">
      <c r="F386" s="1"/>
      <c r="G386"/>
      <c r="T386" s="1"/>
    </row>
    <row r="387" spans="6:20" x14ac:dyDescent="0.25">
      <c r="F387" s="1"/>
      <c r="G387"/>
      <c r="T387" s="1"/>
    </row>
    <row r="388" spans="6:20" x14ac:dyDescent="0.25">
      <c r="F388" s="1"/>
      <c r="G388"/>
      <c r="T388" s="1"/>
    </row>
    <row r="389" spans="6:20" x14ac:dyDescent="0.25">
      <c r="F389" s="1"/>
      <c r="G389"/>
      <c r="T389" s="1"/>
    </row>
    <row r="390" spans="6:20" x14ac:dyDescent="0.25">
      <c r="F390" s="1"/>
      <c r="G390"/>
      <c r="T390" s="1"/>
    </row>
    <row r="391" spans="6:20" x14ac:dyDescent="0.25">
      <c r="F391" s="1"/>
      <c r="G391"/>
      <c r="T391" s="1"/>
    </row>
    <row r="392" spans="6:20" x14ac:dyDescent="0.25">
      <c r="F392" s="1"/>
      <c r="G392"/>
      <c r="T392" s="1"/>
    </row>
    <row r="393" spans="6:20" x14ac:dyDescent="0.25">
      <c r="F393" s="1"/>
      <c r="G393"/>
      <c r="T393" s="1"/>
    </row>
    <row r="394" spans="6:20" x14ac:dyDescent="0.25">
      <c r="F394" s="1"/>
      <c r="G394"/>
      <c r="T394" s="1"/>
    </row>
    <row r="395" spans="6:20" x14ac:dyDescent="0.25">
      <c r="F395" s="1"/>
      <c r="G395"/>
      <c r="T395" s="1"/>
    </row>
    <row r="396" spans="6:20" x14ac:dyDescent="0.25">
      <c r="F396" s="1"/>
      <c r="G396"/>
      <c r="T396" s="1"/>
    </row>
    <row r="397" spans="6:20" x14ac:dyDescent="0.25">
      <c r="F397" s="1"/>
      <c r="G397"/>
      <c r="T397" s="1"/>
    </row>
    <row r="398" spans="6:20" x14ac:dyDescent="0.25">
      <c r="F398" s="1"/>
      <c r="G398"/>
      <c r="T398" s="1"/>
    </row>
    <row r="399" spans="6:20" x14ac:dyDescent="0.25">
      <c r="F399" s="1"/>
      <c r="G399"/>
      <c r="T399" s="1"/>
    </row>
    <row r="400" spans="6:20" x14ac:dyDescent="0.25">
      <c r="F400" s="1"/>
      <c r="G400"/>
      <c r="T400" s="1"/>
    </row>
    <row r="401" spans="6:20" x14ac:dyDescent="0.25">
      <c r="F401" s="1"/>
      <c r="G401"/>
      <c r="T401" s="1"/>
    </row>
    <row r="402" spans="6:20" x14ac:dyDescent="0.25">
      <c r="F402" s="1"/>
      <c r="G402"/>
      <c r="T402" s="1"/>
    </row>
    <row r="403" spans="6:20" x14ac:dyDescent="0.25">
      <c r="F403" s="1"/>
      <c r="G403"/>
      <c r="T403" s="1"/>
    </row>
    <row r="404" spans="6:20" x14ac:dyDescent="0.25">
      <c r="F404" s="1"/>
      <c r="G404"/>
      <c r="T404" s="1"/>
    </row>
    <row r="405" spans="6:20" x14ac:dyDescent="0.25">
      <c r="F405" s="1"/>
      <c r="G405"/>
      <c r="T405" s="1"/>
    </row>
    <row r="406" spans="6:20" x14ac:dyDescent="0.25">
      <c r="F406" s="1"/>
      <c r="G406"/>
      <c r="T406" s="1"/>
    </row>
    <row r="407" spans="6:20" x14ac:dyDescent="0.25">
      <c r="F407" s="1"/>
      <c r="G407"/>
      <c r="T407" s="1"/>
    </row>
    <row r="408" spans="6:20" x14ac:dyDescent="0.25">
      <c r="F408" s="1"/>
      <c r="G408"/>
      <c r="T408" s="1"/>
    </row>
    <row r="409" spans="6:20" x14ac:dyDescent="0.25">
      <c r="F409" s="1"/>
      <c r="G409"/>
      <c r="T409" s="1"/>
    </row>
    <row r="410" spans="6:20" x14ac:dyDescent="0.25">
      <c r="F410" s="1"/>
      <c r="G410"/>
      <c r="T410" s="1"/>
    </row>
    <row r="411" spans="6:20" x14ac:dyDescent="0.25">
      <c r="F411" s="1"/>
      <c r="G411"/>
      <c r="T411" s="1"/>
    </row>
    <row r="412" spans="6:20" x14ac:dyDescent="0.25">
      <c r="F412" s="1"/>
      <c r="G412"/>
      <c r="T412" s="1"/>
    </row>
    <row r="413" spans="6:20" x14ac:dyDescent="0.25">
      <c r="F413" s="1"/>
      <c r="G413"/>
      <c r="T413" s="1"/>
    </row>
    <row r="414" spans="6:20" x14ac:dyDescent="0.25">
      <c r="F414" s="1"/>
      <c r="G414"/>
      <c r="T414" s="1"/>
    </row>
    <row r="415" spans="6:20" x14ac:dyDescent="0.25">
      <c r="F415" s="1"/>
      <c r="G415"/>
      <c r="T415" s="1"/>
    </row>
    <row r="416" spans="6:20" x14ac:dyDescent="0.25">
      <c r="F416" s="1"/>
      <c r="G416"/>
      <c r="T416" s="1"/>
    </row>
    <row r="417" spans="6:20" x14ac:dyDescent="0.25">
      <c r="F417" s="1"/>
      <c r="G417"/>
      <c r="T417" s="1"/>
    </row>
    <row r="418" spans="6:20" x14ac:dyDescent="0.25">
      <c r="F418" s="1"/>
      <c r="G418"/>
      <c r="T418" s="1"/>
    </row>
    <row r="419" spans="6:20" x14ac:dyDescent="0.25">
      <c r="F419" s="1"/>
      <c r="G419"/>
      <c r="T419" s="1"/>
    </row>
    <row r="420" spans="6:20" x14ac:dyDescent="0.25">
      <c r="F420" s="1"/>
      <c r="G420"/>
      <c r="T420" s="1"/>
    </row>
    <row r="421" spans="6:20" x14ac:dyDescent="0.25">
      <c r="F421" s="1"/>
      <c r="G421"/>
      <c r="T421" s="1"/>
    </row>
    <row r="422" spans="6:20" x14ac:dyDescent="0.25">
      <c r="F422" s="1"/>
      <c r="G422"/>
      <c r="T422" s="1"/>
    </row>
    <row r="423" spans="6:20" x14ac:dyDescent="0.25">
      <c r="F423" s="1"/>
      <c r="G423"/>
      <c r="T423" s="1"/>
    </row>
    <row r="424" spans="6:20" x14ac:dyDescent="0.25">
      <c r="F424" s="1"/>
      <c r="G424"/>
      <c r="T424" s="1"/>
    </row>
    <row r="425" spans="6:20" x14ac:dyDescent="0.25">
      <c r="F425" s="1"/>
      <c r="G425"/>
      <c r="T425" s="1"/>
    </row>
    <row r="426" spans="6:20" x14ac:dyDescent="0.25">
      <c r="F426" s="1"/>
      <c r="G426"/>
      <c r="T426" s="1"/>
    </row>
    <row r="427" spans="6:20" x14ac:dyDescent="0.25">
      <c r="F427" s="1"/>
      <c r="G427"/>
      <c r="T427" s="1"/>
    </row>
    <row r="428" spans="6:20" x14ac:dyDescent="0.25">
      <c r="F428" s="1"/>
      <c r="G428"/>
      <c r="T428" s="1"/>
    </row>
    <row r="429" spans="6:20" x14ac:dyDescent="0.25">
      <c r="F429" s="1"/>
      <c r="G429"/>
      <c r="T429" s="1"/>
    </row>
    <row r="430" spans="6:20" x14ac:dyDescent="0.25">
      <c r="F430" s="1"/>
      <c r="G430"/>
      <c r="T430" s="1"/>
    </row>
    <row r="431" spans="6:20" x14ac:dyDescent="0.25">
      <c r="F431" s="1"/>
      <c r="G431"/>
      <c r="T431" s="1"/>
    </row>
    <row r="432" spans="6:20" x14ac:dyDescent="0.25">
      <c r="F432" s="1"/>
      <c r="G432"/>
      <c r="T432" s="1"/>
    </row>
    <row r="433" spans="6:20" x14ac:dyDescent="0.25">
      <c r="F433" s="1"/>
      <c r="G433"/>
      <c r="T433" s="1"/>
    </row>
    <row r="434" spans="6:20" x14ac:dyDescent="0.25">
      <c r="F434" s="1"/>
      <c r="G434"/>
      <c r="T434" s="1"/>
    </row>
    <row r="435" spans="6:20" x14ac:dyDescent="0.25">
      <c r="F435" s="1"/>
      <c r="G435"/>
      <c r="T435" s="1"/>
    </row>
    <row r="436" spans="6:20" x14ac:dyDescent="0.25">
      <c r="F436" s="1"/>
      <c r="G436"/>
      <c r="T436" s="1"/>
    </row>
    <row r="437" spans="6:20" x14ac:dyDescent="0.25">
      <c r="F437" s="1"/>
      <c r="G437"/>
      <c r="T437" s="1"/>
    </row>
    <row r="438" spans="6:20" x14ac:dyDescent="0.25">
      <c r="F438" s="1"/>
      <c r="G438"/>
      <c r="T438" s="1"/>
    </row>
    <row r="439" spans="6:20" x14ac:dyDescent="0.25">
      <c r="F439" s="1"/>
      <c r="G439"/>
      <c r="T439" s="1"/>
    </row>
    <row r="440" spans="6:20" x14ac:dyDescent="0.25">
      <c r="F440" s="1"/>
      <c r="G440"/>
      <c r="T440" s="1"/>
    </row>
    <row r="441" spans="6:20" x14ac:dyDescent="0.25">
      <c r="F441" s="1"/>
      <c r="G441"/>
      <c r="T441" s="1"/>
    </row>
    <row r="442" spans="6:20" x14ac:dyDescent="0.25">
      <c r="F442" s="1"/>
      <c r="G442"/>
      <c r="T442" s="1"/>
    </row>
    <row r="443" spans="6:20" x14ac:dyDescent="0.25">
      <c r="F443" s="1"/>
      <c r="G443"/>
      <c r="T443" s="1"/>
    </row>
    <row r="444" spans="6:20" x14ac:dyDescent="0.25">
      <c r="F444" s="1"/>
      <c r="G444"/>
      <c r="T444" s="1"/>
    </row>
    <row r="445" spans="6:20" x14ac:dyDescent="0.25">
      <c r="F445" s="1"/>
      <c r="G445"/>
      <c r="T445" s="1"/>
    </row>
    <row r="446" spans="6:20" x14ac:dyDescent="0.25">
      <c r="F446" s="1"/>
      <c r="G446"/>
      <c r="T446" s="1"/>
    </row>
    <row r="447" spans="6:20" x14ac:dyDescent="0.25">
      <c r="F447" s="1"/>
      <c r="G447"/>
      <c r="T447" s="1"/>
    </row>
    <row r="448" spans="6:20" x14ac:dyDescent="0.25">
      <c r="F448" s="1"/>
      <c r="G448"/>
      <c r="T448" s="1"/>
    </row>
    <row r="449" spans="6:20" x14ac:dyDescent="0.25">
      <c r="F449" s="1"/>
      <c r="G449"/>
      <c r="T449" s="1"/>
    </row>
    <row r="450" spans="6:20" x14ac:dyDescent="0.25">
      <c r="F450" s="1"/>
      <c r="G450"/>
      <c r="T450" s="1"/>
    </row>
    <row r="451" spans="6:20" x14ac:dyDescent="0.25">
      <c r="F451" s="1"/>
      <c r="G451"/>
      <c r="T451" s="1"/>
    </row>
    <row r="452" spans="6:20" x14ac:dyDescent="0.25">
      <c r="F452" s="1"/>
      <c r="G452"/>
      <c r="T452" s="1"/>
    </row>
    <row r="453" spans="6:20" x14ac:dyDescent="0.25">
      <c r="F453" s="1"/>
      <c r="G453"/>
      <c r="T453" s="1"/>
    </row>
    <row r="454" spans="6:20" x14ac:dyDescent="0.25">
      <c r="F454" s="1"/>
      <c r="G454"/>
      <c r="T454" s="1"/>
    </row>
    <row r="455" spans="6:20" x14ac:dyDescent="0.25">
      <c r="F455" s="1"/>
      <c r="G455"/>
      <c r="T455" s="1"/>
    </row>
    <row r="456" spans="6:20" x14ac:dyDescent="0.25">
      <c r="F456" s="1"/>
      <c r="G456"/>
      <c r="T456" s="1"/>
    </row>
    <row r="457" spans="6:20" x14ac:dyDescent="0.25">
      <c r="F457" s="1"/>
      <c r="G457"/>
      <c r="T457" s="1"/>
    </row>
    <row r="458" spans="6:20" x14ac:dyDescent="0.25">
      <c r="F458" s="1"/>
      <c r="G458"/>
      <c r="T458" s="1"/>
    </row>
    <row r="459" spans="6:20" x14ac:dyDescent="0.25">
      <c r="F459" s="1"/>
      <c r="G459"/>
      <c r="T459" s="1"/>
    </row>
    <row r="460" spans="6:20" x14ac:dyDescent="0.25">
      <c r="F460" s="1"/>
      <c r="G460"/>
      <c r="T460" s="1"/>
    </row>
    <row r="461" spans="6:20" x14ac:dyDescent="0.25">
      <c r="F461" s="1"/>
      <c r="G461"/>
      <c r="T461" s="1"/>
    </row>
    <row r="462" spans="6:20" x14ac:dyDescent="0.25">
      <c r="F462" s="1"/>
      <c r="G462"/>
      <c r="T462" s="1"/>
    </row>
    <row r="463" spans="6:20" x14ac:dyDescent="0.25">
      <c r="F463" s="1"/>
      <c r="G463"/>
      <c r="T463" s="1"/>
    </row>
    <row r="464" spans="6:20" x14ac:dyDescent="0.25">
      <c r="F464" s="1"/>
      <c r="G464"/>
      <c r="T464" s="1"/>
    </row>
    <row r="465" spans="6:20" x14ac:dyDescent="0.25">
      <c r="F465" s="1"/>
      <c r="G465"/>
      <c r="T465" s="1"/>
    </row>
    <row r="466" spans="6:20" x14ac:dyDescent="0.25">
      <c r="F466" s="1"/>
      <c r="G466"/>
      <c r="T466" s="1"/>
    </row>
    <row r="467" spans="6:20" x14ac:dyDescent="0.25">
      <c r="F467" s="1"/>
      <c r="G467"/>
      <c r="T467" s="1"/>
    </row>
    <row r="468" spans="6:20" x14ac:dyDescent="0.25">
      <c r="F468" s="1"/>
      <c r="G468"/>
      <c r="T468" s="1"/>
    </row>
    <row r="469" spans="6:20" x14ac:dyDescent="0.25">
      <c r="F469" s="1"/>
      <c r="G469"/>
      <c r="T469" s="1"/>
    </row>
    <row r="470" spans="6:20" x14ac:dyDescent="0.25">
      <c r="F470" s="1"/>
      <c r="G470"/>
      <c r="T470" s="1"/>
    </row>
    <row r="471" spans="6:20" x14ac:dyDescent="0.25">
      <c r="F471" s="1"/>
      <c r="G471"/>
      <c r="T471" s="1"/>
    </row>
    <row r="472" spans="6:20" x14ac:dyDescent="0.25">
      <c r="F472" s="1"/>
      <c r="G472"/>
      <c r="T472" s="1"/>
    </row>
    <row r="473" spans="6:20" x14ac:dyDescent="0.25">
      <c r="F473" s="1"/>
      <c r="G473"/>
      <c r="T473" s="1"/>
    </row>
    <row r="474" spans="6:20" x14ac:dyDescent="0.25">
      <c r="F474" s="1"/>
      <c r="G474"/>
      <c r="T474" s="1"/>
    </row>
    <row r="475" spans="6:20" x14ac:dyDescent="0.25">
      <c r="F475" s="1"/>
      <c r="G475"/>
      <c r="T475" s="1"/>
    </row>
    <row r="476" spans="6:20" x14ac:dyDescent="0.25">
      <c r="F476" s="1"/>
      <c r="G476"/>
      <c r="T476" s="1"/>
    </row>
    <row r="477" spans="6:20" x14ac:dyDescent="0.25">
      <c r="F477" s="1"/>
      <c r="G477"/>
      <c r="T477" s="1"/>
    </row>
    <row r="478" spans="6:20" x14ac:dyDescent="0.25">
      <c r="F478" s="1"/>
      <c r="G478"/>
      <c r="T478" s="1"/>
    </row>
    <row r="479" spans="6:20" x14ac:dyDescent="0.25">
      <c r="F479" s="1"/>
      <c r="G479"/>
      <c r="T479" s="1"/>
    </row>
    <row r="480" spans="6:20" x14ac:dyDescent="0.25">
      <c r="F480" s="1"/>
      <c r="G480"/>
      <c r="T480" s="1"/>
    </row>
    <row r="481" spans="6:20" x14ac:dyDescent="0.25">
      <c r="F481" s="1"/>
      <c r="G481"/>
      <c r="T481" s="1"/>
    </row>
    <row r="482" spans="6:20" x14ac:dyDescent="0.25">
      <c r="F482" s="1"/>
      <c r="G482"/>
      <c r="T482" s="1"/>
    </row>
    <row r="483" spans="6:20" x14ac:dyDescent="0.25">
      <c r="F483" s="1"/>
      <c r="G483"/>
      <c r="T483" s="1"/>
    </row>
    <row r="484" spans="6:20" x14ac:dyDescent="0.25">
      <c r="F484" s="1"/>
      <c r="G484"/>
      <c r="T484" s="1"/>
    </row>
    <row r="485" spans="6:20" x14ac:dyDescent="0.25">
      <c r="F485" s="1"/>
      <c r="G485"/>
      <c r="T485" s="1"/>
    </row>
    <row r="486" spans="6:20" x14ac:dyDescent="0.25">
      <c r="F486" s="1"/>
      <c r="G486"/>
      <c r="T486" s="1"/>
    </row>
    <row r="487" spans="6:20" x14ac:dyDescent="0.25">
      <c r="F487" s="1"/>
      <c r="G487"/>
      <c r="T487" s="1"/>
    </row>
    <row r="488" spans="6:20" x14ac:dyDescent="0.25">
      <c r="F488" s="1"/>
      <c r="G488"/>
      <c r="T488" s="1"/>
    </row>
    <row r="489" spans="6:20" x14ac:dyDescent="0.25">
      <c r="F489" s="1"/>
      <c r="G489"/>
      <c r="T489" s="1"/>
    </row>
    <row r="490" spans="6:20" x14ac:dyDescent="0.25">
      <c r="F490" s="1"/>
      <c r="G490"/>
      <c r="T490" s="1"/>
    </row>
    <row r="491" spans="6:20" x14ac:dyDescent="0.25">
      <c r="F491" s="1"/>
      <c r="G491"/>
      <c r="T491" s="1"/>
    </row>
    <row r="492" spans="6:20" x14ac:dyDescent="0.25">
      <c r="F492" s="1"/>
      <c r="G492"/>
      <c r="T492" s="1"/>
    </row>
    <row r="493" spans="6:20" x14ac:dyDescent="0.25">
      <c r="F493" s="1"/>
      <c r="G493"/>
      <c r="T493" s="1"/>
    </row>
    <row r="494" spans="6:20" x14ac:dyDescent="0.25">
      <c r="F494" s="1"/>
      <c r="G494"/>
      <c r="T494" s="1"/>
    </row>
    <row r="495" spans="6:20" x14ac:dyDescent="0.25">
      <c r="F495" s="1"/>
      <c r="G495"/>
      <c r="T495" s="1"/>
    </row>
    <row r="496" spans="6:20" x14ac:dyDescent="0.25">
      <c r="F496" s="1"/>
      <c r="G496"/>
      <c r="T496" s="1"/>
    </row>
    <row r="497" spans="6:20" x14ac:dyDescent="0.25">
      <c r="F497" s="1"/>
      <c r="G497"/>
      <c r="T497" s="1"/>
    </row>
    <row r="498" spans="6:20" x14ac:dyDescent="0.25">
      <c r="F498" s="1"/>
      <c r="G498"/>
      <c r="T498" s="1"/>
    </row>
    <row r="499" spans="6:20" x14ac:dyDescent="0.25">
      <c r="F499" s="1"/>
      <c r="G499"/>
      <c r="T499" s="1"/>
    </row>
    <row r="500" spans="6:20" x14ac:dyDescent="0.25">
      <c r="F500" s="1"/>
      <c r="G500"/>
      <c r="T500" s="1"/>
    </row>
    <row r="501" spans="6:20" x14ac:dyDescent="0.25">
      <c r="F501" s="1"/>
      <c r="G501"/>
      <c r="T501" s="1"/>
    </row>
    <row r="502" spans="6:20" x14ac:dyDescent="0.25">
      <c r="F502" s="1"/>
      <c r="G502"/>
      <c r="T502" s="1"/>
    </row>
    <row r="503" spans="6:20" x14ac:dyDescent="0.25">
      <c r="F503" s="1"/>
      <c r="G503"/>
      <c r="T503" s="1"/>
    </row>
    <row r="504" spans="6:20" x14ac:dyDescent="0.25">
      <c r="F504" s="1"/>
      <c r="G504"/>
      <c r="T504" s="1"/>
    </row>
    <row r="505" spans="6:20" x14ac:dyDescent="0.25">
      <c r="F505" s="1"/>
      <c r="G505"/>
      <c r="T505" s="1"/>
    </row>
    <row r="506" spans="6:20" x14ac:dyDescent="0.25">
      <c r="F506" s="1"/>
      <c r="G506"/>
      <c r="T506" s="1"/>
    </row>
    <row r="507" spans="6:20" x14ac:dyDescent="0.25">
      <c r="F507" s="1"/>
      <c r="G507"/>
      <c r="T507" s="1"/>
    </row>
    <row r="508" spans="6:20" x14ac:dyDescent="0.25">
      <c r="F508" s="1"/>
      <c r="G508"/>
      <c r="T508" s="1"/>
    </row>
    <row r="509" spans="6:20" x14ac:dyDescent="0.25">
      <c r="F509" s="1"/>
      <c r="G509"/>
      <c r="T509" s="1"/>
    </row>
    <row r="510" spans="6:20" x14ac:dyDescent="0.25">
      <c r="F510" s="1"/>
      <c r="G510"/>
      <c r="T510" s="1"/>
    </row>
    <row r="511" spans="6:20" x14ac:dyDescent="0.25">
      <c r="F511" s="1"/>
      <c r="G511"/>
      <c r="T511" s="1"/>
    </row>
    <row r="512" spans="6:20" x14ac:dyDescent="0.25">
      <c r="F512" s="1"/>
      <c r="G512"/>
      <c r="T512" s="1"/>
    </row>
    <row r="513" spans="6:20" x14ac:dyDescent="0.25">
      <c r="F513" s="1"/>
      <c r="G513"/>
      <c r="T513" s="1"/>
    </row>
    <row r="514" spans="6:20" x14ac:dyDescent="0.25">
      <c r="F514" s="1"/>
      <c r="G514"/>
      <c r="T514" s="1"/>
    </row>
    <row r="515" spans="6:20" x14ac:dyDescent="0.25">
      <c r="F515" s="1"/>
      <c r="G515"/>
      <c r="T515" s="1"/>
    </row>
    <row r="516" spans="6:20" x14ac:dyDescent="0.25">
      <c r="F516" s="1"/>
      <c r="G516"/>
      <c r="T516" s="1"/>
    </row>
    <row r="517" spans="6:20" x14ac:dyDescent="0.25">
      <c r="F517" s="1"/>
      <c r="G517"/>
      <c r="T517" s="1"/>
    </row>
    <row r="518" spans="6:20" x14ac:dyDescent="0.25">
      <c r="F518" s="1"/>
      <c r="G518"/>
      <c r="T518" s="1"/>
    </row>
    <row r="519" spans="6:20" x14ac:dyDescent="0.25">
      <c r="F519" s="1"/>
      <c r="G519"/>
      <c r="T519" s="1"/>
    </row>
    <row r="520" spans="6:20" x14ac:dyDescent="0.25">
      <c r="F520" s="1"/>
      <c r="G520"/>
      <c r="T520" s="1"/>
    </row>
    <row r="521" spans="6:20" x14ac:dyDescent="0.25">
      <c r="F521" s="1"/>
      <c r="G521"/>
      <c r="T521" s="1"/>
    </row>
    <row r="522" spans="6:20" x14ac:dyDescent="0.25">
      <c r="F522" s="1"/>
      <c r="G522"/>
      <c r="T522" s="1"/>
    </row>
    <row r="523" spans="6:20" x14ac:dyDescent="0.25">
      <c r="F523" s="1"/>
      <c r="G523"/>
      <c r="T523" s="1"/>
    </row>
    <row r="524" spans="6:20" x14ac:dyDescent="0.25">
      <c r="F524" s="1"/>
      <c r="G524"/>
      <c r="T524" s="1"/>
    </row>
    <row r="525" spans="6:20" x14ac:dyDescent="0.25">
      <c r="F525" s="1"/>
      <c r="G525"/>
      <c r="T525" s="1"/>
    </row>
    <row r="526" spans="6:20" x14ac:dyDescent="0.25">
      <c r="F526" s="1"/>
      <c r="G526"/>
      <c r="T526" s="1"/>
    </row>
    <row r="527" spans="6:20" x14ac:dyDescent="0.25">
      <c r="F527" s="1"/>
      <c r="G527"/>
      <c r="T527" s="1"/>
    </row>
    <row r="528" spans="6:20" x14ac:dyDescent="0.25">
      <c r="F528" s="1"/>
      <c r="G528"/>
      <c r="T528" s="1"/>
    </row>
    <row r="529" spans="6:20" x14ac:dyDescent="0.25">
      <c r="F529" s="1"/>
      <c r="G529"/>
      <c r="T529" s="1"/>
    </row>
    <row r="530" spans="6:20" x14ac:dyDescent="0.25">
      <c r="F530" s="1"/>
      <c r="G530"/>
      <c r="T530" s="1"/>
    </row>
    <row r="531" spans="6:20" x14ac:dyDescent="0.25">
      <c r="F531" s="1"/>
      <c r="G531"/>
      <c r="T531" s="1"/>
    </row>
    <row r="532" spans="6:20" x14ac:dyDescent="0.25">
      <c r="F532" s="1"/>
      <c r="G532"/>
      <c r="T532" s="1"/>
    </row>
    <row r="533" spans="6:20" x14ac:dyDescent="0.25">
      <c r="F533" s="1"/>
      <c r="G533"/>
      <c r="T533" s="1"/>
    </row>
    <row r="534" spans="6:20" x14ac:dyDescent="0.25">
      <c r="F534" s="1"/>
      <c r="G534"/>
      <c r="T534" s="1"/>
    </row>
    <row r="535" spans="6:20" x14ac:dyDescent="0.25">
      <c r="F535" s="1"/>
      <c r="G535"/>
      <c r="T535" s="1"/>
    </row>
    <row r="536" spans="6:20" x14ac:dyDescent="0.25">
      <c r="F536" s="1"/>
      <c r="G536"/>
      <c r="T536" s="1"/>
    </row>
    <row r="537" spans="6:20" x14ac:dyDescent="0.25">
      <c r="F537" s="1"/>
      <c r="G537"/>
      <c r="T537" s="1"/>
    </row>
    <row r="538" spans="6:20" x14ac:dyDescent="0.25">
      <c r="F538" s="1"/>
      <c r="G538"/>
      <c r="T538" s="1"/>
    </row>
    <row r="539" spans="6:20" x14ac:dyDescent="0.25">
      <c r="F539" s="1"/>
      <c r="G539"/>
      <c r="T539" s="1"/>
    </row>
    <row r="540" spans="6:20" x14ac:dyDescent="0.25">
      <c r="F540" s="1"/>
      <c r="G540"/>
      <c r="T540" s="1"/>
    </row>
    <row r="541" spans="6:20" x14ac:dyDescent="0.25">
      <c r="F541" s="1"/>
      <c r="G541"/>
      <c r="T541" s="1"/>
    </row>
    <row r="542" spans="6:20" x14ac:dyDescent="0.25">
      <c r="F542" s="1"/>
      <c r="G542"/>
      <c r="T542" s="1"/>
    </row>
    <row r="543" spans="6:20" x14ac:dyDescent="0.25">
      <c r="F543" s="1"/>
      <c r="G543"/>
      <c r="T543" s="1"/>
    </row>
    <row r="544" spans="6:20" x14ac:dyDescent="0.25">
      <c r="F544" s="1"/>
      <c r="G544"/>
      <c r="T544" s="1"/>
    </row>
    <row r="545" spans="6:20" x14ac:dyDescent="0.25">
      <c r="F545" s="1"/>
      <c r="G545"/>
      <c r="T545" s="1"/>
    </row>
    <row r="546" spans="6:20" x14ac:dyDescent="0.25">
      <c r="F546" s="1"/>
      <c r="G546"/>
      <c r="T546" s="1"/>
    </row>
    <row r="547" spans="6:20" x14ac:dyDescent="0.25">
      <c r="F547" s="1"/>
      <c r="G547"/>
      <c r="T547" s="1"/>
    </row>
    <row r="548" spans="6:20" x14ac:dyDescent="0.25">
      <c r="F548" s="1"/>
      <c r="G548"/>
      <c r="T548" s="1"/>
    </row>
    <row r="549" spans="6:20" x14ac:dyDescent="0.25">
      <c r="F549" s="1"/>
      <c r="G549"/>
      <c r="T549" s="1"/>
    </row>
    <row r="550" spans="6:20" x14ac:dyDescent="0.25">
      <c r="F550" s="1"/>
      <c r="G550"/>
      <c r="T550" s="1"/>
    </row>
    <row r="551" spans="6:20" x14ac:dyDescent="0.25">
      <c r="F551" s="1"/>
      <c r="G551"/>
      <c r="T551" s="1"/>
    </row>
    <row r="552" spans="6:20" x14ac:dyDescent="0.25">
      <c r="F552" s="1"/>
      <c r="G552"/>
      <c r="T552" s="1"/>
    </row>
    <row r="553" spans="6:20" x14ac:dyDescent="0.25">
      <c r="F553" s="1"/>
      <c r="G553"/>
      <c r="T553" s="1"/>
    </row>
    <row r="554" spans="6:20" x14ac:dyDescent="0.25">
      <c r="F554" s="1"/>
      <c r="G554"/>
      <c r="T554" s="1"/>
    </row>
    <row r="555" spans="6:20" x14ac:dyDescent="0.25">
      <c r="F555" s="1"/>
      <c r="G555"/>
      <c r="T555" s="1"/>
    </row>
    <row r="556" spans="6:20" x14ac:dyDescent="0.25">
      <c r="F556" s="1"/>
      <c r="G556"/>
      <c r="T556" s="1"/>
    </row>
    <row r="557" spans="6:20" x14ac:dyDescent="0.25">
      <c r="F557" s="1"/>
      <c r="G557"/>
      <c r="T557" s="1"/>
    </row>
    <row r="558" spans="6:20" x14ac:dyDescent="0.25">
      <c r="F558" s="1"/>
      <c r="G558"/>
      <c r="T558" s="1"/>
    </row>
    <row r="559" spans="6:20" x14ac:dyDescent="0.25">
      <c r="F559" s="1"/>
      <c r="G559"/>
      <c r="T559" s="1"/>
    </row>
    <row r="560" spans="6:20" x14ac:dyDescent="0.25">
      <c r="F560" s="1"/>
      <c r="G560"/>
      <c r="T560" s="1"/>
    </row>
    <row r="561" spans="6:20" x14ac:dyDescent="0.25">
      <c r="F561" s="1"/>
      <c r="G561"/>
      <c r="T561" s="1"/>
    </row>
    <row r="562" spans="6:20" x14ac:dyDescent="0.25">
      <c r="F562" s="1"/>
      <c r="G562"/>
      <c r="T562" s="1"/>
    </row>
    <row r="563" spans="6:20" x14ac:dyDescent="0.25">
      <c r="F563" s="1"/>
      <c r="G563"/>
      <c r="T563" s="1"/>
    </row>
    <row r="564" spans="6:20" x14ac:dyDescent="0.25">
      <c r="F564" s="1"/>
      <c r="G564"/>
      <c r="T564" s="1"/>
    </row>
    <row r="565" spans="6:20" x14ac:dyDescent="0.25">
      <c r="F565" s="1"/>
      <c r="G565"/>
      <c r="T565" s="1"/>
    </row>
    <row r="566" spans="6:20" x14ac:dyDescent="0.25">
      <c r="F566" s="1"/>
      <c r="G566"/>
      <c r="T566" s="1"/>
    </row>
    <row r="567" spans="6:20" x14ac:dyDescent="0.25">
      <c r="F567" s="1"/>
      <c r="G567"/>
      <c r="T567" s="1"/>
    </row>
    <row r="568" spans="6:20" x14ac:dyDescent="0.25">
      <c r="F568" s="1"/>
      <c r="G568"/>
      <c r="T568" s="1"/>
    </row>
    <row r="569" spans="6:20" x14ac:dyDescent="0.25">
      <c r="F569" s="1"/>
      <c r="G569"/>
      <c r="T569" s="1"/>
    </row>
    <row r="570" spans="6:20" x14ac:dyDescent="0.25">
      <c r="F570" s="1"/>
      <c r="G570"/>
      <c r="T570" s="1"/>
    </row>
    <row r="571" spans="6:20" x14ac:dyDescent="0.25">
      <c r="F571" s="1"/>
      <c r="G571"/>
      <c r="T571" s="1"/>
    </row>
    <row r="572" spans="6:20" x14ac:dyDescent="0.25">
      <c r="F572" s="1"/>
      <c r="G572"/>
      <c r="T572" s="1"/>
    </row>
    <row r="573" spans="6:20" x14ac:dyDescent="0.25">
      <c r="F573" s="1"/>
      <c r="G573"/>
      <c r="T573" s="1"/>
    </row>
    <row r="574" spans="6:20" x14ac:dyDescent="0.25">
      <c r="F574" s="1"/>
      <c r="G574"/>
      <c r="T574" s="1"/>
    </row>
    <row r="575" spans="6:20" x14ac:dyDescent="0.25">
      <c r="F575" s="1"/>
      <c r="G575"/>
      <c r="T575" s="1"/>
    </row>
    <row r="576" spans="6:20" x14ac:dyDescent="0.25">
      <c r="F576" s="1"/>
      <c r="G576"/>
      <c r="T576" s="1"/>
    </row>
    <row r="577" spans="6:20" x14ac:dyDescent="0.25">
      <c r="F577" s="1"/>
      <c r="G577"/>
      <c r="T577" s="1"/>
    </row>
    <row r="578" spans="6:20" x14ac:dyDescent="0.25">
      <c r="F578" s="1"/>
      <c r="G578"/>
      <c r="T578" s="1"/>
    </row>
    <row r="579" spans="6:20" x14ac:dyDescent="0.25">
      <c r="F579" s="1"/>
      <c r="G579"/>
      <c r="T579" s="1"/>
    </row>
    <row r="580" spans="6:20" x14ac:dyDescent="0.25">
      <c r="F580" s="1"/>
      <c r="G580"/>
      <c r="T580" s="1"/>
    </row>
    <row r="581" spans="6:20" x14ac:dyDescent="0.25">
      <c r="F581" s="1"/>
      <c r="G581"/>
      <c r="T581" s="1"/>
    </row>
    <row r="582" spans="6:20" x14ac:dyDescent="0.25">
      <c r="F582" s="1"/>
      <c r="G582"/>
      <c r="T582" s="1"/>
    </row>
    <row r="583" spans="6:20" x14ac:dyDescent="0.25">
      <c r="F583" s="1"/>
      <c r="G583"/>
      <c r="T583" s="1"/>
    </row>
    <row r="584" spans="6:20" x14ac:dyDescent="0.25">
      <c r="F584" s="1"/>
      <c r="G584"/>
      <c r="T584" s="1"/>
    </row>
    <row r="585" spans="6:20" x14ac:dyDescent="0.25">
      <c r="F585" s="1"/>
      <c r="G585"/>
      <c r="T585" s="1"/>
    </row>
    <row r="586" spans="6:20" x14ac:dyDescent="0.25">
      <c r="F586" s="1"/>
      <c r="G586"/>
      <c r="T586" s="1"/>
    </row>
    <row r="587" spans="6:20" x14ac:dyDescent="0.25">
      <c r="F587" s="1"/>
      <c r="G587"/>
      <c r="T587" s="1"/>
    </row>
    <row r="588" spans="6:20" x14ac:dyDescent="0.25">
      <c r="F588" s="1"/>
      <c r="G588"/>
      <c r="T588" s="1"/>
    </row>
    <row r="589" spans="6:20" x14ac:dyDescent="0.25">
      <c r="F589" s="1"/>
      <c r="G589"/>
      <c r="T589" s="1"/>
    </row>
    <row r="590" spans="6:20" x14ac:dyDescent="0.25">
      <c r="F590" s="1"/>
      <c r="G590"/>
      <c r="T590" s="1"/>
    </row>
    <row r="591" spans="6:20" x14ac:dyDescent="0.25">
      <c r="F591" s="1"/>
      <c r="G591"/>
      <c r="T591" s="1"/>
    </row>
    <row r="592" spans="6:20" x14ac:dyDescent="0.25">
      <c r="F592" s="1"/>
      <c r="G592"/>
      <c r="T592" s="1"/>
    </row>
    <row r="593" spans="6:20" x14ac:dyDescent="0.25">
      <c r="F593" s="1"/>
      <c r="G593"/>
      <c r="T593" s="1"/>
    </row>
    <row r="594" spans="6:20" x14ac:dyDescent="0.25">
      <c r="F594" s="1"/>
      <c r="G594"/>
      <c r="T594" s="1"/>
    </row>
    <row r="595" spans="6:20" x14ac:dyDescent="0.25">
      <c r="F595" s="1"/>
      <c r="G595"/>
      <c r="T595" s="1"/>
    </row>
    <row r="596" spans="6:20" x14ac:dyDescent="0.25">
      <c r="F596" s="1"/>
      <c r="G596"/>
      <c r="T596" s="1"/>
    </row>
    <row r="597" spans="6:20" x14ac:dyDescent="0.25">
      <c r="F597" s="1"/>
      <c r="G597"/>
      <c r="T597" s="1"/>
    </row>
    <row r="598" spans="6:20" x14ac:dyDescent="0.25">
      <c r="F598" s="1"/>
      <c r="G598"/>
      <c r="T598" s="1"/>
    </row>
    <row r="599" spans="6:20" x14ac:dyDescent="0.25">
      <c r="F599" s="1"/>
      <c r="G599"/>
      <c r="T599" s="1"/>
    </row>
    <row r="600" spans="6:20" x14ac:dyDescent="0.25">
      <c r="F600" s="1"/>
      <c r="G600"/>
      <c r="T600" s="1"/>
    </row>
    <row r="601" spans="6:20" x14ac:dyDescent="0.25">
      <c r="F601" s="1"/>
      <c r="G601"/>
      <c r="T601" s="1"/>
    </row>
    <row r="602" spans="6:20" x14ac:dyDescent="0.25">
      <c r="F602" s="1"/>
      <c r="G602"/>
      <c r="T602" s="1"/>
    </row>
    <row r="603" spans="6:20" x14ac:dyDescent="0.25">
      <c r="F603" s="1"/>
      <c r="G603"/>
      <c r="T603" s="1"/>
    </row>
    <row r="604" spans="6:20" x14ac:dyDescent="0.25">
      <c r="F604" s="1"/>
      <c r="G604"/>
      <c r="T604" s="1"/>
    </row>
    <row r="605" spans="6:20" x14ac:dyDescent="0.25">
      <c r="F605" s="1"/>
      <c r="G605"/>
      <c r="T605" s="1"/>
    </row>
    <row r="606" spans="6:20" x14ac:dyDescent="0.25">
      <c r="F606" s="1"/>
      <c r="G606"/>
      <c r="T606" s="1"/>
    </row>
    <row r="607" spans="6:20" x14ac:dyDescent="0.25">
      <c r="F607" s="1"/>
      <c r="G607"/>
      <c r="T607" s="1"/>
    </row>
    <row r="608" spans="6:20" x14ac:dyDescent="0.25">
      <c r="F608" s="1"/>
      <c r="G608"/>
      <c r="T608" s="1"/>
    </row>
    <row r="609" spans="6:20" x14ac:dyDescent="0.25">
      <c r="F609" s="1"/>
      <c r="G609"/>
      <c r="T609" s="1"/>
    </row>
    <row r="610" spans="6:20" x14ac:dyDescent="0.25">
      <c r="F610" s="1"/>
      <c r="G610"/>
      <c r="T610" s="1"/>
    </row>
    <row r="611" spans="6:20" x14ac:dyDescent="0.25">
      <c r="F611" s="1"/>
      <c r="G611"/>
      <c r="T611" s="1"/>
    </row>
    <row r="612" spans="6:20" x14ac:dyDescent="0.25">
      <c r="F612" s="1"/>
      <c r="G612"/>
      <c r="T612" s="1"/>
    </row>
    <row r="613" spans="6:20" x14ac:dyDescent="0.25">
      <c r="F613" s="1"/>
      <c r="G613"/>
      <c r="T613" s="1"/>
    </row>
    <row r="614" spans="6:20" x14ac:dyDescent="0.25">
      <c r="F614" s="1"/>
      <c r="G614"/>
      <c r="T614" s="1"/>
    </row>
    <row r="615" spans="6:20" x14ac:dyDescent="0.25">
      <c r="F615" s="1"/>
      <c r="G615"/>
      <c r="T615" s="1"/>
    </row>
    <row r="616" spans="6:20" x14ac:dyDescent="0.25">
      <c r="F616" s="1"/>
      <c r="G616"/>
      <c r="T616" s="1"/>
    </row>
    <row r="617" spans="6:20" x14ac:dyDescent="0.25">
      <c r="F617" s="1"/>
      <c r="G617"/>
      <c r="T617" s="1"/>
    </row>
    <row r="618" spans="6:20" x14ac:dyDescent="0.25">
      <c r="F618" s="1"/>
      <c r="G618"/>
      <c r="T618" s="1"/>
    </row>
    <row r="619" spans="6:20" x14ac:dyDescent="0.25">
      <c r="F619" s="1"/>
      <c r="G619"/>
      <c r="T619" s="1"/>
    </row>
    <row r="620" spans="6:20" x14ac:dyDescent="0.25">
      <c r="F620" s="1"/>
      <c r="G620"/>
      <c r="T620" s="1"/>
    </row>
    <row r="621" spans="6:20" x14ac:dyDescent="0.25">
      <c r="F621" s="1"/>
      <c r="G621"/>
      <c r="T621" s="1"/>
    </row>
    <row r="622" spans="6:20" x14ac:dyDescent="0.25">
      <c r="F622" s="1"/>
      <c r="G622"/>
      <c r="T622" s="1"/>
    </row>
    <row r="623" spans="6:20" x14ac:dyDescent="0.25">
      <c r="F623" s="1"/>
      <c r="G623"/>
      <c r="T623" s="1"/>
    </row>
    <row r="624" spans="6:20" x14ac:dyDescent="0.25">
      <c r="F624" s="1"/>
      <c r="G624"/>
      <c r="T624" s="1"/>
    </row>
    <row r="625" spans="6:20" x14ac:dyDescent="0.25">
      <c r="F625" s="1"/>
      <c r="G625"/>
      <c r="T625" s="1"/>
    </row>
    <row r="626" spans="6:20" x14ac:dyDescent="0.25">
      <c r="F626" s="1"/>
      <c r="G626"/>
      <c r="T626" s="1"/>
    </row>
    <row r="627" spans="6:20" x14ac:dyDescent="0.25">
      <c r="F627" s="1"/>
      <c r="G627"/>
      <c r="T627" s="1"/>
    </row>
    <row r="628" spans="6:20" x14ac:dyDescent="0.25">
      <c r="F628" s="1"/>
      <c r="G628"/>
      <c r="T628" s="1"/>
    </row>
    <row r="629" spans="6:20" x14ac:dyDescent="0.25">
      <c r="F629" s="1"/>
      <c r="G629"/>
      <c r="T629" s="1"/>
    </row>
    <row r="630" spans="6:20" x14ac:dyDescent="0.25">
      <c r="F630" s="1"/>
      <c r="G630"/>
      <c r="T630" s="1"/>
    </row>
    <row r="631" spans="6:20" x14ac:dyDescent="0.25">
      <c r="F631" s="1"/>
      <c r="G631"/>
      <c r="T631" s="1"/>
    </row>
    <row r="632" spans="6:20" x14ac:dyDescent="0.25">
      <c r="F632" s="1"/>
      <c r="G632"/>
      <c r="T632" s="1"/>
    </row>
    <row r="633" spans="6:20" x14ac:dyDescent="0.25">
      <c r="F633" s="1"/>
      <c r="G633"/>
      <c r="T633" s="1"/>
    </row>
    <row r="634" spans="6:20" x14ac:dyDescent="0.25">
      <c r="F634" s="1"/>
      <c r="G634"/>
      <c r="T634" s="1"/>
    </row>
    <row r="635" spans="6:20" x14ac:dyDescent="0.25">
      <c r="F635" s="1"/>
      <c r="G635"/>
      <c r="T635" s="1"/>
    </row>
    <row r="636" spans="6:20" x14ac:dyDescent="0.25">
      <c r="F636" s="1"/>
      <c r="G636"/>
      <c r="T636" s="1"/>
    </row>
    <row r="637" spans="6:20" x14ac:dyDescent="0.25">
      <c r="F637" s="1"/>
      <c r="G637"/>
      <c r="T637" s="1"/>
    </row>
    <row r="638" spans="6:20" x14ac:dyDescent="0.25">
      <c r="F638" s="1"/>
      <c r="G638"/>
      <c r="T638" s="1"/>
    </row>
    <row r="639" spans="6:20" x14ac:dyDescent="0.25">
      <c r="F639" s="1"/>
      <c r="G639"/>
      <c r="T639" s="1"/>
    </row>
    <row r="640" spans="6:20" x14ac:dyDescent="0.25">
      <c r="F640" s="1"/>
      <c r="G640"/>
      <c r="T640" s="1"/>
    </row>
    <row r="641" spans="6:20" x14ac:dyDescent="0.25">
      <c r="F641" s="1"/>
      <c r="G641"/>
      <c r="T641" s="1"/>
    </row>
    <row r="642" spans="6:20" x14ac:dyDescent="0.25">
      <c r="F642" s="1"/>
      <c r="G642"/>
      <c r="T642" s="1"/>
    </row>
    <row r="643" spans="6:20" x14ac:dyDescent="0.25">
      <c r="F643" s="1"/>
      <c r="G643"/>
      <c r="T643" s="1"/>
    </row>
    <row r="644" spans="6:20" x14ac:dyDescent="0.25">
      <c r="F644" s="1"/>
      <c r="G644"/>
      <c r="T644" s="1"/>
    </row>
    <row r="645" spans="6:20" x14ac:dyDescent="0.25">
      <c r="F645" s="1"/>
      <c r="G645"/>
      <c r="T645" s="1"/>
    </row>
    <row r="646" spans="6:20" x14ac:dyDescent="0.25">
      <c r="F646" s="1"/>
      <c r="G646"/>
      <c r="T646" s="1"/>
    </row>
    <row r="647" spans="6:20" x14ac:dyDescent="0.25">
      <c r="F647" s="1"/>
      <c r="G647"/>
      <c r="T647" s="1"/>
    </row>
    <row r="648" spans="6:20" x14ac:dyDescent="0.25">
      <c r="F648" s="1"/>
      <c r="G648"/>
      <c r="T648" s="1"/>
    </row>
    <row r="649" spans="6:20" x14ac:dyDescent="0.25">
      <c r="F649" s="1"/>
      <c r="G649"/>
      <c r="T649" s="1"/>
    </row>
    <row r="650" spans="6:20" x14ac:dyDescent="0.25">
      <c r="F650" s="1"/>
      <c r="G650"/>
      <c r="T650" s="1"/>
    </row>
    <row r="651" spans="6:20" x14ac:dyDescent="0.25">
      <c r="F651" s="1"/>
      <c r="G651"/>
      <c r="T651" s="1"/>
    </row>
    <row r="652" spans="6:20" x14ac:dyDescent="0.25">
      <c r="F652" s="1"/>
      <c r="G652"/>
      <c r="T652" s="1"/>
    </row>
    <row r="653" spans="6:20" x14ac:dyDescent="0.25">
      <c r="F653" s="1"/>
      <c r="G653"/>
      <c r="T653" s="1"/>
    </row>
    <row r="654" spans="6:20" x14ac:dyDescent="0.25">
      <c r="F654" s="1"/>
      <c r="G654"/>
      <c r="T654" s="1"/>
    </row>
    <row r="655" spans="6:20" x14ac:dyDescent="0.25">
      <c r="F655" s="1"/>
      <c r="G655"/>
      <c r="T655" s="1"/>
    </row>
    <row r="656" spans="6:20" x14ac:dyDescent="0.25">
      <c r="F656" s="1"/>
      <c r="G656"/>
      <c r="T656" s="1"/>
    </row>
    <row r="657" spans="6:20" x14ac:dyDescent="0.25">
      <c r="F657" s="1"/>
      <c r="G657"/>
      <c r="T657" s="1"/>
    </row>
    <row r="658" spans="6:20" x14ac:dyDescent="0.25">
      <c r="F658" s="1"/>
      <c r="G658"/>
      <c r="T658" s="1"/>
    </row>
    <row r="659" spans="6:20" x14ac:dyDescent="0.25">
      <c r="F659" s="1"/>
      <c r="G659"/>
      <c r="T659" s="1"/>
    </row>
    <row r="660" spans="6:20" x14ac:dyDescent="0.25">
      <c r="F660" s="1"/>
      <c r="G660"/>
      <c r="T660" s="1"/>
    </row>
    <row r="661" spans="6:20" x14ac:dyDescent="0.25">
      <c r="F661" s="1"/>
      <c r="G661"/>
      <c r="T661" s="1"/>
    </row>
    <row r="662" spans="6:20" x14ac:dyDescent="0.25">
      <c r="F662" s="1"/>
      <c r="G662"/>
      <c r="T662" s="1"/>
    </row>
    <row r="663" spans="6:20" x14ac:dyDescent="0.25">
      <c r="F663" s="1"/>
      <c r="G663"/>
      <c r="T663" s="1"/>
    </row>
    <row r="664" spans="6:20" x14ac:dyDescent="0.25">
      <c r="F664" s="1"/>
      <c r="G664"/>
      <c r="T664" s="1"/>
    </row>
    <row r="665" spans="6:20" x14ac:dyDescent="0.25">
      <c r="F665" s="1"/>
      <c r="G665"/>
      <c r="T665" s="1"/>
    </row>
    <row r="666" spans="6:20" x14ac:dyDescent="0.25">
      <c r="F666" s="1"/>
      <c r="G666"/>
      <c r="T666" s="1"/>
    </row>
    <row r="667" spans="6:20" x14ac:dyDescent="0.25">
      <c r="F667" s="1"/>
      <c r="G667"/>
      <c r="T667" s="1"/>
    </row>
    <row r="668" spans="6:20" x14ac:dyDescent="0.25">
      <c r="F668" s="1"/>
      <c r="G668"/>
      <c r="T668" s="1"/>
    </row>
    <row r="669" spans="6:20" x14ac:dyDescent="0.25">
      <c r="F669" s="1"/>
      <c r="G669"/>
      <c r="T669" s="1"/>
    </row>
    <row r="670" spans="6:20" x14ac:dyDescent="0.25">
      <c r="F670" s="1"/>
      <c r="G670"/>
      <c r="T670" s="1"/>
    </row>
    <row r="671" spans="6:20" x14ac:dyDescent="0.25">
      <c r="F671" s="1"/>
      <c r="G671"/>
      <c r="T671" s="1"/>
    </row>
    <row r="672" spans="6:20" x14ac:dyDescent="0.25">
      <c r="F672" s="1"/>
      <c r="G672"/>
      <c r="T672" s="1"/>
    </row>
    <row r="673" spans="6:20" x14ac:dyDescent="0.25">
      <c r="F673" s="1"/>
      <c r="G673"/>
      <c r="T673" s="1"/>
    </row>
    <row r="674" spans="6:20" x14ac:dyDescent="0.25">
      <c r="F674" s="1"/>
      <c r="G674"/>
      <c r="T674" s="1"/>
    </row>
    <row r="675" spans="6:20" x14ac:dyDescent="0.25">
      <c r="F675" s="1"/>
      <c r="G675"/>
      <c r="T675" s="1"/>
    </row>
    <row r="676" spans="6:20" x14ac:dyDescent="0.25">
      <c r="F676" s="1"/>
      <c r="G676"/>
      <c r="T676" s="1"/>
    </row>
    <row r="677" spans="6:20" x14ac:dyDescent="0.25">
      <c r="F677" s="1"/>
      <c r="G677"/>
      <c r="T677" s="1"/>
    </row>
    <row r="678" spans="6:20" x14ac:dyDescent="0.25">
      <c r="F678" s="1"/>
      <c r="G678"/>
      <c r="T678" s="1"/>
    </row>
    <row r="679" spans="6:20" x14ac:dyDescent="0.25">
      <c r="F679" s="1"/>
      <c r="G679"/>
      <c r="T679" s="1"/>
    </row>
    <row r="680" spans="6:20" x14ac:dyDescent="0.25">
      <c r="F680" s="1"/>
      <c r="G680"/>
      <c r="T680" s="1"/>
    </row>
    <row r="681" spans="6:20" x14ac:dyDescent="0.25">
      <c r="F681" s="1"/>
      <c r="G681"/>
      <c r="T681" s="1"/>
    </row>
    <row r="682" spans="6:20" x14ac:dyDescent="0.25">
      <c r="F682" s="1"/>
      <c r="G682"/>
      <c r="T682" s="1"/>
    </row>
    <row r="683" spans="6:20" x14ac:dyDescent="0.25">
      <c r="F683" s="1"/>
      <c r="G683"/>
      <c r="T683" s="1"/>
    </row>
    <row r="684" spans="6:20" x14ac:dyDescent="0.25">
      <c r="F684" s="1"/>
      <c r="G684"/>
      <c r="T684" s="1"/>
    </row>
    <row r="685" spans="6:20" x14ac:dyDescent="0.25">
      <c r="F685" s="1"/>
      <c r="G685"/>
      <c r="T685" s="1"/>
    </row>
    <row r="686" spans="6:20" x14ac:dyDescent="0.25">
      <c r="F686" s="1"/>
      <c r="G686"/>
      <c r="T686" s="1"/>
    </row>
    <row r="687" spans="6:20" x14ac:dyDescent="0.25">
      <c r="F687" s="1"/>
      <c r="G687"/>
      <c r="T687" s="1"/>
    </row>
    <row r="688" spans="6:20" x14ac:dyDescent="0.25">
      <c r="F688" s="1"/>
      <c r="G688"/>
      <c r="T688" s="1"/>
    </row>
    <row r="689" spans="6:20" x14ac:dyDescent="0.25">
      <c r="F689" s="1"/>
      <c r="G689"/>
      <c r="T689" s="1"/>
    </row>
    <row r="690" spans="6:20" x14ac:dyDescent="0.25">
      <c r="F690" s="1"/>
      <c r="G690"/>
      <c r="T690" s="1"/>
    </row>
    <row r="691" spans="6:20" x14ac:dyDescent="0.25">
      <c r="F691" s="1"/>
      <c r="G691"/>
      <c r="T691" s="1"/>
    </row>
    <row r="692" spans="6:20" x14ac:dyDescent="0.25">
      <c r="F692" s="1"/>
      <c r="G692"/>
      <c r="T692" s="1"/>
    </row>
    <row r="693" spans="6:20" x14ac:dyDescent="0.25">
      <c r="F693" s="1"/>
      <c r="G693"/>
      <c r="T693" s="1"/>
    </row>
    <row r="694" spans="6:20" x14ac:dyDescent="0.25">
      <c r="F694" s="1"/>
      <c r="G694"/>
      <c r="T694" s="1"/>
    </row>
    <row r="695" spans="6:20" x14ac:dyDescent="0.25">
      <c r="F695" s="1"/>
      <c r="G695"/>
      <c r="T695" s="1"/>
    </row>
    <row r="696" spans="6:20" x14ac:dyDescent="0.25">
      <c r="F696" s="1"/>
      <c r="G696"/>
      <c r="T696" s="1"/>
    </row>
    <row r="697" spans="6:20" x14ac:dyDescent="0.25">
      <c r="F697" s="1"/>
      <c r="G697"/>
      <c r="T697" s="1"/>
    </row>
    <row r="698" spans="6:20" x14ac:dyDescent="0.25">
      <c r="F698" s="1"/>
      <c r="G698"/>
      <c r="T698" s="1"/>
    </row>
    <row r="699" spans="6:20" x14ac:dyDescent="0.25">
      <c r="F699" s="1"/>
      <c r="G699"/>
      <c r="T699" s="1"/>
    </row>
    <row r="700" spans="6:20" x14ac:dyDescent="0.25">
      <c r="F700" s="1"/>
      <c r="G700"/>
      <c r="T700" s="1"/>
    </row>
    <row r="701" spans="6:20" x14ac:dyDescent="0.25">
      <c r="F701" s="1"/>
      <c r="G701"/>
      <c r="T701" s="1"/>
    </row>
    <row r="702" spans="6:20" x14ac:dyDescent="0.25">
      <c r="F702" s="1"/>
      <c r="G702"/>
      <c r="T702" s="1"/>
    </row>
    <row r="703" spans="6:20" x14ac:dyDescent="0.25">
      <c r="F703" s="1"/>
      <c r="G703"/>
      <c r="T703" s="1"/>
    </row>
    <row r="704" spans="6:20" x14ac:dyDescent="0.25">
      <c r="F704" s="1"/>
      <c r="G704"/>
      <c r="T704" s="1"/>
    </row>
    <row r="705" spans="6:20" x14ac:dyDescent="0.25">
      <c r="F705" s="1"/>
      <c r="G705"/>
      <c r="T705" s="1"/>
    </row>
    <row r="706" spans="6:20" x14ac:dyDescent="0.25">
      <c r="F706" s="1"/>
      <c r="G706"/>
      <c r="T706" s="1"/>
    </row>
    <row r="707" spans="6:20" x14ac:dyDescent="0.25">
      <c r="F707" s="1"/>
      <c r="G707"/>
      <c r="T707" s="1"/>
    </row>
    <row r="708" spans="6:20" x14ac:dyDescent="0.25">
      <c r="F708" s="1"/>
      <c r="G708"/>
      <c r="T708" s="1"/>
    </row>
    <row r="709" spans="6:20" x14ac:dyDescent="0.25">
      <c r="F709" s="1"/>
      <c r="G709"/>
      <c r="T709" s="1"/>
    </row>
    <row r="710" spans="6:20" x14ac:dyDescent="0.25">
      <c r="F710" s="1"/>
      <c r="G710"/>
      <c r="T710" s="1"/>
    </row>
    <row r="711" spans="6:20" x14ac:dyDescent="0.25">
      <c r="F711" s="1"/>
      <c r="G711"/>
      <c r="T711" s="1"/>
    </row>
    <row r="712" spans="6:20" x14ac:dyDescent="0.25">
      <c r="F712" s="1"/>
      <c r="G712"/>
      <c r="T712" s="1"/>
    </row>
    <row r="713" spans="6:20" x14ac:dyDescent="0.25">
      <c r="F713" s="1"/>
      <c r="G713"/>
      <c r="T713" s="1"/>
    </row>
    <row r="714" spans="6:20" x14ac:dyDescent="0.25">
      <c r="F714" s="1"/>
      <c r="G714"/>
      <c r="T714" s="1"/>
    </row>
    <row r="715" spans="6:20" x14ac:dyDescent="0.25">
      <c r="F715" s="1"/>
      <c r="G715"/>
      <c r="T715" s="1"/>
    </row>
    <row r="716" spans="6:20" x14ac:dyDescent="0.25">
      <c r="F716" s="1"/>
      <c r="G716"/>
      <c r="T716" s="1"/>
    </row>
    <row r="717" spans="6:20" x14ac:dyDescent="0.25">
      <c r="F717" s="1"/>
      <c r="G717"/>
      <c r="T717" s="1"/>
    </row>
    <row r="718" spans="6:20" x14ac:dyDescent="0.25">
      <c r="F718" s="1"/>
      <c r="G718"/>
      <c r="T718" s="1"/>
    </row>
    <row r="719" spans="6:20" x14ac:dyDescent="0.25">
      <c r="F719" s="1"/>
      <c r="G719"/>
      <c r="T719" s="1"/>
    </row>
    <row r="720" spans="6:20" x14ac:dyDescent="0.25">
      <c r="F720" s="1"/>
      <c r="G720"/>
      <c r="T720" s="1"/>
    </row>
    <row r="721" spans="6:20" x14ac:dyDescent="0.25">
      <c r="F721" s="1"/>
      <c r="G721"/>
      <c r="T721" s="1"/>
    </row>
    <row r="722" spans="6:20" x14ac:dyDescent="0.25">
      <c r="F722" s="1"/>
      <c r="G722"/>
      <c r="T722" s="1"/>
    </row>
    <row r="723" spans="6:20" x14ac:dyDescent="0.25">
      <c r="F723" s="1"/>
      <c r="G723"/>
      <c r="T723" s="1"/>
    </row>
    <row r="724" spans="6:20" x14ac:dyDescent="0.25">
      <c r="F724" s="1"/>
      <c r="G724"/>
      <c r="T724" s="1"/>
    </row>
    <row r="725" spans="6:20" x14ac:dyDescent="0.25">
      <c r="F725" s="1"/>
      <c r="G725"/>
      <c r="T725" s="1"/>
    </row>
    <row r="726" spans="6:20" x14ac:dyDescent="0.25">
      <c r="F726" s="1"/>
      <c r="G726"/>
      <c r="T726" s="1"/>
    </row>
    <row r="727" spans="6:20" x14ac:dyDescent="0.25">
      <c r="F727" s="1"/>
      <c r="G727"/>
      <c r="T727" s="1"/>
    </row>
    <row r="728" spans="6:20" x14ac:dyDescent="0.25">
      <c r="F728" s="1"/>
      <c r="G728"/>
      <c r="T728" s="1"/>
    </row>
    <row r="729" spans="6:20" x14ac:dyDescent="0.25">
      <c r="F729" s="1"/>
      <c r="G729"/>
      <c r="T729" s="1"/>
    </row>
    <row r="730" spans="6:20" x14ac:dyDescent="0.25">
      <c r="F730" s="1"/>
      <c r="G730"/>
      <c r="T730" s="1"/>
    </row>
    <row r="731" spans="6:20" x14ac:dyDescent="0.25">
      <c r="F731" s="1"/>
      <c r="G731"/>
      <c r="T731" s="1"/>
    </row>
    <row r="732" spans="6:20" x14ac:dyDescent="0.25">
      <c r="F732" s="1"/>
      <c r="G732"/>
      <c r="T732" s="1"/>
    </row>
    <row r="733" spans="6:20" x14ac:dyDescent="0.25">
      <c r="F733" s="1"/>
      <c r="G733"/>
      <c r="T733" s="1"/>
    </row>
    <row r="734" spans="6:20" x14ac:dyDescent="0.25">
      <c r="F734" s="1"/>
      <c r="G734"/>
      <c r="T734" s="1"/>
    </row>
    <row r="735" spans="6:20" x14ac:dyDescent="0.25">
      <c r="F735" s="1"/>
      <c r="G735"/>
      <c r="T735" s="1"/>
    </row>
    <row r="736" spans="6:20" x14ac:dyDescent="0.25">
      <c r="F736" s="1"/>
      <c r="G736"/>
      <c r="T736" s="1"/>
    </row>
    <row r="737" spans="6:20" x14ac:dyDescent="0.25">
      <c r="F737" s="1"/>
      <c r="G737"/>
      <c r="T737" s="1"/>
    </row>
    <row r="738" spans="6:20" x14ac:dyDescent="0.25">
      <c r="F738" s="1"/>
      <c r="G738"/>
      <c r="T738" s="1"/>
    </row>
    <row r="739" spans="6:20" x14ac:dyDescent="0.25">
      <c r="F739" s="1"/>
      <c r="G739"/>
      <c r="T739" s="1"/>
    </row>
    <row r="740" spans="6:20" x14ac:dyDescent="0.25">
      <c r="F740" s="1"/>
      <c r="G740"/>
      <c r="T740" s="1"/>
    </row>
    <row r="741" spans="6:20" x14ac:dyDescent="0.25">
      <c r="F741" s="1"/>
      <c r="G741"/>
      <c r="T741" s="1"/>
    </row>
    <row r="742" spans="6:20" x14ac:dyDescent="0.25">
      <c r="F742" s="1"/>
      <c r="G742"/>
      <c r="T742" s="1"/>
    </row>
    <row r="743" spans="6:20" x14ac:dyDescent="0.25">
      <c r="F743" s="1"/>
      <c r="G743"/>
      <c r="T743" s="1"/>
    </row>
    <row r="744" spans="6:20" x14ac:dyDescent="0.25">
      <c r="F744" s="1"/>
      <c r="G744"/>
      <c r="T744" s="1"/>
    </row>
    <row r="745" spans="6:20" x14ac:dyDescent="0.25">
      <c r="F745" s="1"/>
      <c r="G745"/>
      <c r="T745" s="1"/>
    </row>
    <row r="746" spans="6:20" x14ac:dyDescent="0.25">
      <c r="F746" s="1"/>
      <c r="G746"/>
      <c r="T746" s="1"/>
    </row>
    <row r="747" spans="6:20" x14ac:dyDescent="0.25">
      <c r="F747" s="1"/>
      <c r="G747"/>
      <c r="T747" s="1"/>
    </row>
    <row r="748" spans="6:20" x14ac:dyDescent="0.25">
      <c r="F748" s="1"/>
      <c r="G748"/>
      <c r="T748" s="1"/>
    </row>
    <row r="749" spans="6:20" x14ac:dyDescent="0.25">
      <c r="F749" s="1"/>
      <c r="G749"/>
      <c r="T749" s="1"/>
    </row>
    <row r="750" spans="6:20" x14ac:dyDescent="0.25">
      <c r="F750" s="1"/>
      <c r="G750"/>
      <c r="T750" s="1"/>
    </row>
    <row r="751" spans="6:20" x14ac:dyDescent="0.25">
      <c r="F751" s="1"/>
      <c r="G751"/>
      <c r="T751" s="1"/>
    </row>
    <row r="752" spans="6:20" x14ac:dyDescent="0.25">
      <c r="F752" s="1"/>
      <c r="G752"/>
      <c r="T752" s="1"/>
    </row>
    <row r="753" spans="6:20" x14ac:dyDescent="0.25">
      <c r="F753" s="1"/>
      <c r="G753"/>
      <c r="T753" s="1"/>
    </row>
    <row r="754" spans="6:20" x14ac:dyDescent="0.25">
      <c r="F754" s="1"/>
      <c r="G754"/>
      <c r="T754" s="1"/>
    </row>
    <row r="755" spans="6:20" x14ac:dyDescent="0.25">
      <c r="F755" s="1"/>
      <c r="G755"/>
      <c r="T755" s="1"/>
    </row>
    <row r="756" spans="6:20" x14ac:dyDescent="0.25">
      <c r="F756" s="1"/>
      <c r="G756"/>
      <c r="T756" s="1"/>
    </row>
    <row r="757" spans="6:20" x14ac:dyDescent="0.25">
      <c r="F757" s="1"/>
      <c r="G757"/>
      <c r="T757" s="1"/>
    </row>
    <row r="758" spans="6:20" x14ac:dyDescent="0.25">
      <c r="F758" s="1"/>
      <c r="G758"/>
      <c r="T758" s="1"/>
    </row>
    <row r="759" spans="6:20" x14ac:dyDescent="0.25">
      <c r="F759" s="1"/>
      <c r="G759"/>
      <c r="T759" s="1"/>
    </row>
    <row r="760" spans="6:20" x14ac:dyDescent="0.25">
      <c r="F760" s="1"/>
      <c r="G760"/>
      <c r="T760" s="1"/>
    </row>
    <row r="761" spans="6:20" x14ac:dyDescent="0.25">
      <c r="F761" s="1"/>
      <c r="G761"/>
      <c r="T761" s="1"/>
    </row>
    <row r="762" spans="6:20" x14ac:dyDescent="0.25">
      <c r="F762" s="1"/>
      <c r="G762"/>
      <c r="T762" s="1"/>
    </row>
    <row r="763" spans="6:20" x14ac:dyDescent="0.25">
      <c r="F763" s="1"/>
      <c r="G763"/>
      <c r="T763" s="1"/>
    </row>
    <row r="764" spans="6:20" x14ac:dyDescent="0.25">
      <c r="F764" s="1"/>
      <c r="G764"/>
      <c r="T764" s="1"/>
    </row>
    <row r="765" spans="6:20" x14ac:dyDescent="0.25">
      <c r="F765" s="1"/>
      <c r="G765"/>
      <c r="T765" s="1"/>
    </row>
    <row r="766" spans="6:20" x14ac:dyDescent="0.25">
      <c r="F766" s="1"/>
      <c r="G766"/>
      <c r="T766" s="1"/>
    </row>
    <row r="767" spans="6:20" x14ac:dyDescent="0.25">
      <c r="F767" s="1"/>
      <c r="G767"/>
      <c r="T767" s="1"/>
    </row>
    <row r="768" spans="6:20" x14ac:dyDescent="0.25">
      <c r="F768" s="1"/>
      <c r="G768"/>
      <c r="T768" s="1"/>
    </row>
    <row r="769" spans="6:20" x14ac:dyDescent="0.25">
      <c r="F769" s="1"/>
      <c r="G769"/>
      <c r="T769" s="1"/>
    </row>
    <row r="770" spans="6:20" x14ac:dyDescent="0.25">
      <c r="F770" s="1"/>
      <c r="G770"/>
      <c r="T770" s="1"/>
    </row>
    <row r="771" spans="6:20" x14ac:dyDescent="0.25">
      <c r="F771" s="1"/>
      <c r="G771"/>
      <c r="T771" s="1"/>
    </row>
    <row r="772" spans="6:20" x14ac:dyDescent="0.25">
      <c r="F772" s="1"/>
      <c r="G772"/>
      <c r="T772" s="1"/>
    </row>
    <row r="773" spans="6:20" x14ac:dyDescent="0.25">
      <c r="F773" s="1"/>
      <c r="G773"/>
      <c r="T773" s="1"/>
    </row>
    <row r="774" spans="6:20" x14ac:dyDescent="0.25">
      <c r="F774" s="1"/>
      <c r="G774"/>
      <c r="T774" s="1"/>
    </row>
    <row r="775" spans="6:20" x14ac:dyDescent="0.25">
      <c r="F775" s="1"/>
      <c r="G775"/>
      <c r="T775" s="1"/>
    </row>
    <row r="776" spans="6:20" x14ac:dyDescent="0.25">
      <c r="F776" s="1"/>
      <c r="G776"/>
      <c r="T776" s="1"/>
    </row>
    <row r="777" spans="6:20" x14ac:dyDescent="0.25">
      <c r="F777" s="1"/>
      <c r="G777"/>
      <c r="T777" s="1"/>
    </row>
    <row r="778" spans="6:20" x14ac:dyDescent="0.25">
      <c r="F778" s="1"/>
      <c r="G778"/>
      <c r="T778" s="1"/>
    </row>
    <row r="779" spans="6:20" x14ac:dyDescent="0.25">
      <c r="F779" s="1"/>
      <c r="G779"/>
      <c r="T779" s="1"/>
    </row>
    <row r="780" spans="6:20" x14ac:dyDescent="0.25">
      <c r="F780" s="1"/>
      <c r="G780"/>
      <c r="T780" s="1"/>
    </row>
    <row r="781" spans="6:20" x14ac:dyDescent="0.25">
      <c r="F781" s="1"/>
      <c r="G781"/>
      <c r="T781" s="1"/>
    </row>
    <row r="782" spans="6:20" x14ac:dyDescent="0.25">
      <c r="F782" s="1"/>
      <c r="G782"/>
      <c r="T782" s="1"/>
    </row>
    <row r="783" spans="6:20" x14ac:dyDescent="0.25">
      <c r="F783" s="1"/>
      <c r="G783"/>
      <c r="T783" s="1"/>
    </row>
    <row r="784" spans="6:20" x14ac:dyDescent="0.25">
      <c r="F784" s="1"/>
      <c r="G784"/>
      <c r="T784" s="1"/>
    </row>
    <row r="785" spans="6:20" x14ac:dyDescent="0.25">
      <c r="F785" s="1"/>
      <c r="G785"/>
      <c r="T785" s="1"/>
    </row>
    <row r="786" spans="6:20" x14ac:dyDescent="0.25">
      <c r="F786" s="1"/>
      <c r="G786"/>
      <c r="T786" s="1"/>
    </row>
    <row r="787" spans="6:20" x14ac:dyDescent="0.25">
      <c r="F787" s="1"/>
      <c r="G787"/>
      <c r="T787" s="1"/>
    </row>
    <row r="788" spans="6:20" x14ac:dyDescent="0.25">
      <c r="F788" s="1"/>
      <c r="G788"/>
      <c r="T788" s="1"/>
    </row>
    <row r="789" spans="6:20" x14ac:dyDescent="0.25">
      <c r="F789" s="1"/>
      <c r="G789"/>
      <c r="T789" s="1"/>
    </row>
    <row r="790" spans="6:20" x14ac:dyDescent="0.25">
      <c r="F790" s="1"/>
      <c r="G790"/>
      <c r="T790" s="1"/>
    </row>
    <row r="791" spans="6:20" x14ac:dyDescent="0.25">
      <c r="F791" s="1"/>
      <c r="G791"/>
      <c r="T791" s="1"/>
    </row>
    <row r="792" spans="6:20" x14ac:dyDescent="0.25">
      <c r="F792" s="1"/>
      <c r="G792"/>
      <c r="T792" s="1"/>
    </row>
    <row r="793" spans="6:20" x14ac:dyDescent="0.25">
      <c r="F793" s="1"/>
      <c r="G793"/>
      <c r="T793" s="1"/>
    </row>
    <row r="794" spans="6:20" x14ac:dyDescent="0.25">
      <c r="F794" s="1"/>
      <c r="G794"/>
      <c r="T794" s="1"/>
    </row>
    <row r="795" spans="6:20" x14ac:dyDescent="0.25">
      <c r="F795" s="1"/>
      <c r="G795"/>
      <c r="T795" s="1"/>
    </row>
    <row r="796" spans="6:20" x14ac:dyDescent="0.25">
      <c r="F796" s="1"/>
      <c r="G796"/>
      <c r="T796" s="1"/>
    </row>
    <row r="797" spans="6:20" x14ac:dyDescent="0.25">
      <c r="F797" s="1"/>
      <c r="G797"/>
      <c r="T797" s="1"/>
    </row>
    <row r="798" spans="6:20" x14ac:dyDescent="0.25">
      <c r="F798" s="1"/>
      <c r="G798"/>
      <c r="T798" s="1"/>
    </row>
    <row r="799" spans="6:20" x14ac:dyDescent="0.25">
      <c r="F799" s="1"/>
      <c r="G799"/>
      <c r="T799" s="1"/>
    </row>
    <row r="800" spans="6:20" x14ac:dyDescent="0.25">
      <c r="F800" s="1"/>
      <c r="G800"/>
      <c r="T800" s="1"/>
    </row>
    <row r="801" spans="6:20" x14ac:dyDescent="0.25">
      <c r="F801" s="1"/>
      <c r="G801"/>
      <c r="T801" s="1"/>
    </row>
    <row r="802" spans="6:20" x14ac:dyDescent="0.25">
      <c r="F802" s="1"/>
      <c r="G802"/>
      <c r="T802" s="1"/>
    </row>
    <row r="803" spans="6:20" x14ac:dyDescent="0.25">
      <c r="F803" s="1"/>
      <c r="G803"/>
      <c r="T803" s="1"/>
    </row>
    <row r="804" spans="6:20" x14ac:dyDescent="0.25">
      <c r="F804" s="1"/>
      <c r="G804"/>
      <c r="T804" s="1"/>
    </row>
    <row r="805" spans="6:20" x14ac:dyDescent="0.25">
      <c r="F805" s="1"/>
      <c r="G805"/>
      <c r="T805" s="1"/>
    </row>
    <row r="806" spans="6:20" x14ac:dyDescent="0.25">
      <c r="F806" s="1"/>
      <c r="G806"/>
      <c r="T806" s="1"/>
    </row>
    <row r="807" spans="6:20" x14ac:dyDescent="0.25">
      <c r="F807" s="1"/>
      <c r="G807"/>
      <c r="T807" s="1"/>
    </row>
    <row r="808" spans="6:20" x14ac:dyDescent="0.25">
      <c r="F808" s="1"/>
      <c r="G808"/>
      <c r="T808" s="1"/>
    </row>
    <row r="809" spans="6:20" x14ac:dyDescent="0.25">
      <c r="F809" s="1"/>
      <c r="G809"/>
      <c r="T809" s="1"/>
    </row>
    <row r="810" spans="6:20" x14ac:dyDescent="0.25">
      <c r="F810" s="1"/>
      <c r="G810"/>
      <c r="T810" s="1"/>
    </row>
    <row r="811" spans="6:20" x14ac:dyDescent="0.25">
      <c r="F811" s="1"/>
      <c r="G811"/>
      <c r="T811" s="1"/>
    </row>
    <row r="812" spans="6:20" x14ac:dyDescent="0.25">
      <c r="F812" s="1"/>
      <c r="G812"/>
      <c r="T812" s="1"/>
    </row>
    <row r="813" spans="6:20" x14ac:dyDescent="0.25">
      <c r="F813" s="1"/>
      <c r="G813"/>
      <c r="T813" s="1"/>
    </row>
    <row r="814" spans="6:20" x14ac:dyDescent="0.25">
      <c r="F814" s="1"/>
      <c r="G814"/>
      <c r="T814" s="1"/>
    </row>
    <row r="815" spans="6:20" x14ac:dyDescent="0.25">
      <c r="F815" s="1"/>
      <c r="G815"/>
      <c r="T815" s="1"/>
    </row>
    <row r="816" spans="6:20" x14ac:dyDescent="0.25">
      <c r="F816" s="1"/>
      <c r="G816"/>
      <c r="T816" s="1"/>
    </row>
    <row r="817" spans="6:20" x14ac:dyDescent="0.25">
      <c r="F817" s="1"/>
      <c r="G817"/>
      <c r="T817" s="1"/>
    </row>
    <row r="818" spans="6:20" x14ac:dyDescent="0.25">
      <c r="F818" s="1"/>
      <c r="G818"/>
      <c r="T818" s="1"/>
    </row>
    <row r="819" spans="6:20" x14ac:dyDescent="0.25">
      <c r="F819" s="1"/>
      <c r="G819"/>
      <c r="T819" s="1"/>
    </row>
    <row r="820" spans="6:20" x14ac:dyDescent="0.25">
      <c r="F820" s="1"/>
      <c r="G820"/>
      <c r="T820" s="1"/>
    </row>
    <row r="821" spans="6:20" x14ac:dyDescent="0.25">
      <c r="F821" s="1"/>
      <c r="G821"/>
      <c r="T821" s="1"/>
    </row>
    <row r="822" spans="6:20" x14ac:dyDescent="0.25">
      <c r="F822" s="1"/>
      <c r="G822"/>
      <c r="T822" s="1"/>
    </row>
    <row r="823" spans="6:20" x14ac:dyDescent="0.25">
      <c r="F823" s="1"/>
      <c r="G823"/>
      <c r="T823" s="1"/>
    </row>
    <row r="824" spans="6:20" x14ac:dyDescent="0.25">
      <c r="F824" s="1"/>
      <c r="G824"/>
      <c r="T824" s="1"/>
    </row>
    <row r="825" spans="6:20" x14ac:dyDescent="0.25">
      <c r="F825" s="1"/>
      <c r="G825"/>
      <c r="T825" s="1"/>
    </row>
    <row r="826" spans="6:20" x14ac:dyDescent="0.25">
      <c r="F826" s="1"/>
      <c r="G826"/>
      <c r="T826" s="1"/>
    </row>
    <row r="827" spans="6:20" x14ac:dyDescent="0.25">
      <c r="F827" s="1"/>
      <c r="G827"/>
      <c r="T827" s="1"/>
    </row>
    <row r="828" spans="6:20" x14ac:dyDescent="0.25">
      <c r="F828" s="1"/>
      <c r="G828"/>
      <c r="T828" s="1"/>
    </row>
    <row r="829" spans="6:20" x14ac:dyDescent="0.25">
      <c r="F829" s="1"/>
      <c r="G829"/>
      <c r="T829" s="1"/>
    </row>
    <row r="830" spans="6:20" x14ac:dyDescent="0.25">
      <c r="F830" s="1"/>
      <c r="G830"/>
      <c r="T830" s="1"/>
    </row>
    <row r="831" spans="6:20" x14ac:dyDescent="0.25">
      <c r="F831" s="1"/>
      <c r="G831"/>
      <c r="T831" s="1"/>
    </row>
    <row r="832" spans="6:20" x14ac:dyDescent="0.25">
      <c r="F832" s="1"/>
      <c r="G832"/>
      <c r="T832" s="1"/>
    </row>
    <row r="833" spans="6:20" x14ac:dyDescent="0.25">
      <c r="F833" s="1"/>
      <c r="G833"/>
      <c r="T833" s="1"/>
    </row>
    <row r="834" spans="6:20" x14ac:dyDescent="0.25">
      <c r="F834" s="1"/>
      <c r="G834"/>
      <c r="T834" s="1"/>
    </row>
    <row r="835" spans="6:20" x14ac:dyDescent="0.25">
      <c r="F835" s="1"/>
      <c r="G835"/>
      <c r="T835" s="1"/>
    </row>
    <row r="836" spans="6:20" x14ac:dyDescent="0.25">
      <c r="F836" s="1"/>
      <c r="G836"/>
      <c r="T836" s="1"/>
    </row>
    <row r="837" spans="6:20" x14ac:dyDescent="0.25">
      <c r="F837" s="1"/>
      <c r="G837"/>
      <c r="T837" s="1"/>
    </row>
    <row r="838" spans="6:20" x14ac:dyDescent="0.25">
      <c r="F838" s="1"/>
      <c r="G838"/>
      <c r="T838" s="1"/>
    </row>
    <row r="839" spans="6:20" x14ac:dyDescent="0.25">
      <c r="F839" s="1"/>
      <c r="G839"/>
      <c r="T839" s="1"/>
    </row>
    <row r="840" spans="6:20" x14ac:dyDescent="0.25">
      <c r="F840" s="1"/>
      <c r="G840"/>
      <c r="T840" s="1"/>
    </row>
    <row r="841" spans="6:20" x14ac:dyDescent="0.25">
      <c r="F841" s="1"/>
      <c r="G841"/>
      <c r="T841" s="1"/>
    </row>
    <row r="842" spans="6:20" x14ac:dyDescent="0.25">
      <c r="F842" s="1"/>
      <c r="G842"/>
      <c r="T842" s="1"/>
    </row>
    <row r="843" spans="6:20" x14ac:dyDescent="0.25">
      <c r="F843" s="1"/>
      <c r="G843"/>
      <c r="T843" s="1"/>
    </row>
    <row r="844" spans="6:20" x14ac:dyDescent="0.25">
      <c r="F844" s="1"/>
      <c r="G844"/>
      <c r="T844" s="1"/>
    </row>
    <row r="845" spans="6:20" x14ac:dyDescent="0.25">
      <c r="F845" s="1"/>
      <c r="G845"/>
      <c r="T845" s="1"/>
    </row>
    <row r="846" spans="6:20" x14ac:dyDescent="0.25">
      <c r="F846" s="1"/>
      <c r="G846"/>
      <c r="T846" s="1"/>
    </row>
    <row r="847" spans="6:20" x14ac:dyDescent="0.25">
      <c r="F847" s="1"/>
      <c r="G847"/>
      <c r="T847" s="1"/>
    </row>
    <row r="848" spans="6:20" x14ac:dyDescent="0.25">
      <c r="F848" s="1"/>
      <c r="G848"/>
      <c r="T848" s="1"/>
    </row>
    <row r="849" spans="6:20" x14ac:dyDescent="0.25">
      <c r="F849" s="1"/>
      <c r="G849"/>
      <c r="T849" s="1"/>
    </row>
    <row r="850" spans="6:20" x14ac:dyDescent="0.25">
      <c r="F850" s="1"/>
      <c r="G850"/>
      <c r="T850" s="1"/>
    </row>
    <row r="851" spans="6:20" x14ac:dyDescent="0.25">
      <c r="F851" s="1"/>
      <c r="G851"/>
      <c r="T851" s="1"/>
    </row>
    <row r="852" spans="6:20" x14ac:dyDescent="0.25">
      <c r="F852" s="1"/>
      <c r="G852"/>
      <c r="T852" s="1"/>
    </row>
    <row r="853" spans="6:20" x14ac:dyDescent="0.25">
      <c r="F853" s="1"/>
      <c r="G853"/>
      <c r="T853" s="1"/>
    </row>
    <row r="854" spans="6:20" x14ac:dyDescent="0.25">
      <c r="F854" s="1"/>
      <c r="G854"/>
      <c r="T854" s="1"/>
    </row>
    <row r="855" spans="6:20" x14ac:dyDescent="0.25">
      <c r="F855" s="1"/>
      <c r="G855"/>
      <c r="T855" s="1"/>
    </row>
    <row r="856" spans="6:20" x14ac:dyDescent="0.25">
      <c r="F856" s="1"/>
      <c r="G856"/>
      <c r="T856" s="1"/>
    </row>
    <row r="857" spans="6:20" x14ac:dyDescent="0.25">
      <c r="F857" s="1"/>
      <c r="G857"/>
      <c r="T857" s="1"/>
    </row>
    <row r="858" spans="6:20" x14ac:dyDescent="0.25">
      <c r="F858" s="1"/>
      <c r="G858"/>
      <c r="T858" s="1"/>
    </row>
    <row r="859" spans="6:20" x14ac:dyDescent="0.25">
      <c r="F859" s="1"/>
      <c r="G859"/>
      <c r="T859" s="1"/>
    </row>
    <row r="860" spans="6:20" x14ac:dyDescent="0.25">
      <c r="F860" s="1"/>
      <c r="G860"/>
      <c r="T860" s="1"/>
    </row>
    <row r="861" spans="6:20" x14ac:dyDescent="0.25">
      <c r="F861" s="1"/>
      <c r="G861"/>
      <c r="T861" s="1"/>
    </row>
    <row r="862" spans="6:20" x14ac:dyDescent="0.25">
      <c r="F862" s="1"/>
      <c r="G862"/>
      <c r="T862" s="1"/>
    </row>
    <row r="863" spans="6:20" x14ac:dyDescent="0.25">
      <c r="F863" s="1"/>
      <c r="G863"/>
      <c r="T863" s="1"/>
    </row>
    <row r="864" spans="6:20" x14ac:dyDescent="0.25">
      <c r="F864" s="1"/>
      <c r="G864"/>
      <c r="T864" s="1"/>
    </row>
    <row r="865" spans="6:20" x14ac:dyDescent="0.25">
      <c r="F865" s="1"/>
      <c r="G865"/>
      <c r="T865" s="1"/>
    </row>
    <row r="866" spans="6:20" x14ac:dyDescent="0.25">
      <c r="F866" s="1"/>
      <c r="G866"/>
      <c r="T866" s="1"/>
    </row>
    <row r="867" spans="6:20" x14ac:dyDescent="0.25">
      <c r="F867" s="1"/>
      <c r="G867"/>
      <c r="T867" s="1"/>
    </row>
    <row r="868" spans="6:20" x14ac:dyDescent="0.25">
      <c r="F868" s="1"/>
      <c r="G868"/>
      <c r="T868" s="1"/>
    </row>
    <row r="869" spans="6:20" x14ac:dyDescent="0.25">
      <c r="F869" s="1"/>
      <c r="G869"/>
      <c r="T869" s="1"/>
    </row>
    <row r="870" spans="6:20" x14ac:dyDescent="0.25">
      <c r="F870" s="1"/>
      <c r="G870"/>
      <c r="T870" s="1"/>
    </row>
    <row r="871" spans="6:20" x14ac:dyDescent="0.25">
      <c r="F871" s="1"/>
      <c r="G871"/>
      <c r="T871" s="1"/>
    </row>
    <row r="872" spans="6:20" x14ac:dyDescent="0.25">
      <c r="F872" s="1"/>
      <c r="G872"/>
      <c r="T872" s="1"/>
    </row>
    <row r="873" spans="6:20" x14ac:dyDescent="0.25">
      <c r="F873" s="1"/>
      <c r="G873"/>
      <c r="T873" s="1"/>
    </row>
    <row r="874" spans="6:20" x14ac:dyDescent="0.25">
      <c r="F874" s="1"/>
      <c r="G874"/>
      <c r="T874" s="1"/>
    </row>
    <row r="875" spans="6:20" x14ac:dyDescent="0.25">
      <c r="F875" s="1"/>
      <c r="G875"/>
      <c r="T875" s="1"/>
    </row>
    <row r="876" spans="6:20" x14ac:dyDescent="0.25">
      <c r="F876" s="1"/>
      <c r="G876"/>
      <c r="T876" s="1"/>
    </row>
    <row r="877" spans="6:20" x14ac:dyDescent="0.25">
      <c r="F877" s="1"/>
      <c r="G877"/>
      <c r="T877" s="1"/>
    </row>
    <row r="878" spans="6:20" x14ac:dyDescent="0.25">
      <c r="F878" s="1"/>
      <c r="G878"/>
      <c r="T878" s="1"/>
    </row>
    <row r="879" spans="6:20" x14ac:dyDescent="0.25">
      <c r="F879" s="1"/>
      <c r="G879"/>
      <c r="T879" s="1"/>
    </row>
    <row r="880" spans="6:20" x14ac:dyDescent="0.25">
      <c r="F880" s="1"/>
      <c r="G880"/>
      <c r="T880" s="1"/>
    </row>
    <row r="881" spans="6:20" x14ac:dyDescent="0.25">
      <c r="F881" s="1"/>
      <c r="G881"/>
      <c r="T881" s="1"/>
    </row>
    <row r="882" spans="6:20" x14ac:dyDescent="0.25">
      <c r="F882" s="1"/>
      <c r="G882"/>
      <c r="T882" s="1"/>
    </row>
    <row r="883" spans="6:20" x14ac:dyDescent="0.25">
      <c r="F883" s="1"/>
      <c r="G883"/>
      <c r="T883" s="1"/>
    </row>
    <row r="884" spans="6:20" x14ac:dyDescent="0.25">
      <c r="F884" s="1"/>
      <c r="G884"/>
      <c r="T884" s="1"/>
    </row>
    <row r="885" spans="6:20" x14ac:dyDescent="0.25">
      <c r="F885" s="1"/>
      <c r="G885"/>
      <c r="T885" s="1"/>
    </row>
    <row r="886" spans="6:20" x14ac:dyDescent="0.25">
      <c r="F886" s="1"/>
      <c r="G886"/>
      <c r="T886" s="1"/>
    </row>
    <row r="887" spans="6:20" x14ac:dyDescent="0.25">
      <c r="F887" s="1"/>
      <c r="G887"/>
      <c r="T887" s="1"/>
    </row>
    <row r="888" spans="6:20" x14ac:dyDescent="0.25">
      <c r="F888" s="1"/>
      <c r="G888"/>
      <c r="T888" s="1"/>
    </row>
    <row r="889" spans="6:20" x14ac:dyDescent="0.25">
      <c r="F889" s="1"/>
      <c r="G889"/>
      <c r="T889" s="1"/>
    </row>
    <row r="890" spans="6:20" x14ac:dyDescent="0.25">
      <c r="F890" s="1"/>
      <c r="G890"/>
      <c r="T890" s="1"/>
    </row>
    <row r="891" spans="6:20" x14ac:dyDescent="0.25">
      <c r="F891" s="1"/>
      <c r="G891"/>
      <c r="T891" s="1"/>
    </row>
    <row r="892" spans="6:20" x14ac:dyDescent="0.25">
      <c r="F892" s="1"/>
      <c r="G892"/>
      <c r="T892" s="1"/>
    </row>
    <row r="893" spans="6:20" x14ac:dyDescent="0.25">
      <c r="F893" s="1"/>
      <c r="G893"/>
      <c r="T893" s="1"/>
    </row>
    <row r="894" spans="6:20" x14ac:dyDescent="0.25">
      <c r="F894" s="1"/>
      <c r="G894"/>
      <c r="T894" s="1"/>
    </row>
    <row r="895" spans="6:20" x14ac:dyDescent="0.25">
      <c r="F895" s="1"/>
      <c r="G895"/>
      <c r="T895" s="1"/>
    </row>
    <row r="896" spans="6:20" x14ac:dyDescent="0.25">
      <c r="F896" s="1"/>
      <c r="G896"/>
      <c r="T896" s="1"/>
    </row>
    <row r="897" spans="6:20" x14ac:dyDescent="0.25">
      <c r="F897" s="1"/>
      <c r="G897"/>
      <c r="T897" s="1"/>
    </row>
    <row r="898" spans="6:20" x14ac:dyDescent="0.25">
      <c r="F898" s="1"/>
      <c r="G898"/>
      <c r="T898" s="1"/>
    </row>
    <row r="899" spans="6:20" x14ac:dyDescent="0.25">
      <c r="F899" s="1"/>
      <c r="G899"/>
      <c r="T899" s="1"/>
    </row>
    <row r="900" spans="6:20" x14ac:dyDescent="0.25">
      <c r="F900" s="1"/>
      <c r="G900"/>
      <c r="T900" s="1"/>
    </row>
    <row r="901" spans="6:20" x14ac:dyDescent="0.25">
      <c r="F901" s="1"/>
      <c r="G901"/>
      <c r="T901" s="1"/>
    </row>
    <row r="902" spans="6:20" x14ac:dyDescent="0.25">
      <c r="F902" s="1"/>
      <c r="G902"/>
      <c r="T902" s="1"/>
    </row>
    <row r="903" spans="6:20" x14ac:dyDescent="0.25">
      <c r="F903" s="1"/>
      <c r="G903"/>
      <c r="T903" s="1"/>
    </row>
    <row r="904" spans="6:20" x14ac:dyDescent="0.25">
      <c r="F904" s="1"/>
      <c r="G904"/>
      <c r="T904" s="1"/>
    </row>
    <row r="905" spans="6:20" x14ac:dyDescent="0.25">
      <c r="F905" s="1"/>
      <c r="G905"/>
      <c r="T905" s="1"/>
    </row>
    <row r="906" spans="6:20" x14ac:dyDescent="0.25">
      <c r="F906" s="1"/>
      <c r="G906"/>
      <c r="T906" s="1"/>
    </row>
    <row r="907" spans="6:20" x14ac:dyDescent="0.25">
      <c r="F907" s="1"/>
      <c r="G907"/>
      <c r="T907" s="1"/>
    </row>
    <row r="908" spans="6:20" x14ac:dyDescent="0.25">
      <c r="F908" s="1"/>
      <c r="G908"/>
      <c r="T908" s="1"/>
    </row>
    <row r="909" spans="6:20" x14ac:dyDescent="0.25">
      <c r="F909" s="1"/>
      <c r="G909"/>
      <c r="T909" s="1"/>
    </row>
    <row r="910" spans="6:20" x14ac:dyDescent="0.25">
      <c r="F910" s="1"/>
      <c r="G910"/>
      <c r="T910" s="1"/>
    </row>
    <row r="911" spans="6:20" x14ac:dyDescent="0.25">
      <c r="F911" s="1"/>
      <c r="G911"/>
      <c r="T911" s="1"/>
    </row>
    <row r="912" spans="6:20" x14ac:dyDescent="0.25">
      <c r="F912" s="1"/>
      <c r="G912"/>
      <c r="T912" s="1"/>
    </row>
    <row r="913" spans="6:20" x14ac:dyDescent="0.25">
      <c r="F913" s="1"/>
      <c r="G913"/>
      <c r="T913" s="1"/>
    </row>
    <row r="914" spans="6:20" x14ac:dyDescent="0.25">
      <c r="F914" s="1"/>
      <c r="G914"/>
      <c r="T914" s="1"/>
    </row>
    <row r="915" spans="6:20" x14ac:dyDescent="0.25">
      <c r="F915" s="1"/>
      <c r="G915"/>
      <c r="T915" s="1"/>
    </row>
    <row r="916" spans="6:20" x14ac:dyDescent="0.25">
      <c r="F916" s="1"/>
      <c r="G916"/>
      <c r="T916" s="1"/>
    </row>
    <row r="917" spans="6:20" x14ac:dyDescent="0.25">
      <c r="F917" s="1"/>
      <c r="G917"/>
      <c r="T917" s="1"/>
    </row>
    <row r="918" spans="6:20" x14ac:dyDescent="0.25">
      <c r="F918" s="1"/>
      <c r="G918"/>
      <c r="T918" s="1"/>
    </row>
    <row r="919" spans="6:20" x14ac:dyDescent="0.25">
      <c r="F919" s="1"/>
      <c r="G919"/>
      <c r="T919" s="1"/>
    </row>
    <row r="920" spans="6:20" x14ac:dyDescent="0.25">
      <c r="F920" s="1"/>
      <c r="G920"/>
      <c r="T920" s="1"/>
    </row>
    <row r="921" spans="6:20" x14ac:dyDescent="0.25">
      <c r="F921" s="1"/>
      <c r="G921"/>
      <c r="T921" s="1"/>
    </row>
    <row r="922" spans="6:20" x14ac:dyDescent="0.25">
      <c r="F922" s="1"/>
      <c r="G922"/>
      <c r="T922" s="1"/>
    </row>
    <row r="923" spans="6:20" x14ac:dyDescent="0.25">
      <c r="F923" s="1"/>
      <c r="G923"/>
      <c r="T923" s="1"/>
    </row>
    <row r="924" spans="6:20" x14ac:dyDescent="0.25">
      <c r="F924" s="1"/>
      <c r="G924"/>
      <c r="T924" s="1"/>
    </row>
    <row r="925" spans="6:20" x14ac:dyDescent="0.25">
      <c r="F925" s="1"/>
      <c r="G925"/>
      <c r="T925" s="1"/>
    </row>
    <row r="926" spans="6:20" x14ac:dyDescent="0.25">
      <c r="F926" s="1"/>
      <c r="G926"/>
      <c r="T926" s="1"/>
    </row>
    <row r="927" spans="6:20" x14ac:dyDescent="0.25">
      <c r="F927" s="1"/>
      <c r="G927"/>
      <c r="T927" s="1"/>
    </row>
    <row r="928" spans="6:20" x14ac:dyDescent="0.25">
      <c r="F928" s="1"/>
      <c r="G928"/>
      <c r="T928" s="1"/>
    </row>
    <row r="929" spans="6:20" x14ac:dyDescent="0.25">
      <c r="F929" s="1"/>
      <c r="G929"/>
      <c r="T929" s="1"/>
    </row>
    <row r="930" spans="6:20" x14ac:dyDescent="0.25">
      <c r="F930" s="1"/>
      <c r="G930"/>
      <c r="T930" s="1"/>
    </row>
    <row r="931" spans="6:20" x14ac:dyDescent="0.25">
      <c r="F931" s="1"/>
      <c r="G931"/>
      <c r="T931" s="1"/>
    </row>
    <row r="932" spans="6:20" x14ac:dyDescent="0.25">
      <c r="F932" s="1"/>
      <c r="G932"/>
      <c r="T932" s="1"/>
    </row>
    <row r="933" spans="6:20" x14ac:dyDescent="0.25">
      <c r="F933" s="1"/>
      <c r="G933"/>
      <c r="T933" s="1"/>
    </row>
    <row r="934" spans="6:20" x14ac:dyDescent="0.25">
      <c r="F934" s="1"/>
      <c r="G934"/>
      <c r="T934" s="1"/>
    </row>
    <row r="935" spans="6:20" x14ac:dyDescent="0.25">
      <c r="F935" s="1"/>
      <c r="G935"/>
      <c r="T935" s="1"/>
    </row>
    <row r="936" spans="6:20" x14ac:dyDescent="0.25">
      <c r="F936" s="1"/>
      <c r="G936"/>
      <c r="T936" s="1"/>
    </row>
    <row r="937" spans="6:20" x14ac:dyDescent="0.25">
      <c r="F937" s="1"/>
      <c r="G937"/>
      <c r="T937" s="1"/>
    </row>
    <row r="938" spans="6:20" x14ac:dyDescent="0.25">
      <c r="F938" s="1"/>
      <c r="G938"/>
      <c r="T938" s="1"/>
    </row>
    <row r="939" spans="6:20" x14ac:dyDescent="0.25">
      <c r="F939" s="1"/>
      <c r="G939"/>
      <c r="T939" s="1"/>
    </row>
    <row r="940" spans="6:20" x14ac:dyDescent="0.25">
      <c r="F940" s="1"/>
      <c r="G940"/>
      <c r="T940" s="1"/>
    </row>
    <row r="941" spans="6:20" x14ac:dyDescent="0.25">
      <c r="F941" s="1"/>
      <c r="G941"/>
      <c r="T941" s="1"/>
    </row>
    <row r="942" spans="6:20" x14ac:dyDescent="0.25">
      <c r="F942" s="1"/>
      <c r="G942"/>
      <c r="T942" s="1"/>
    </row>
    <row r="943" spans="6:20" x14ac:dyDescent="0.25">
      <c r="F943" s="1"/>
      <c r="G943"/>
      <c r="T943" s="1"/>
    </row>
    <row r="944" spans="6:20" x14ac:dyDescent="0.25">
      <c r="F944" s="1"/>
      <c r="G944"/>
      <c r="T944" s="1"/>
    </row>
    <row r="945" spans="6:20" x14ac:dyDescent="0.25">
      <c r="F945" s="1"/>
      <c r="G945"/>
      <c r="T945" s="1"/>
    </row>
    <row r="946" spans="6:20" x14ac:dyDescent="0.25">
      <c r="F946" s="1"/>
      <c r="G946"/>
      <c r="T946" s="1"/>
    </row>
    <row r="947" spans="6:20" x14ac:dyDescent="0.25">
      <c r="F947" s="1"/>
      <c r="G947"/>
      <c r="T947" s="1"/>
    </row>
    <row r="948" spans="6:20" x14ac:dyDescent="0.25">
      <c r="F948" s="1"/>
      <c r="G948"/>
      <c r="T948" s="1"/>
    </row>
    <row r="949" spans="6:20" x14ac:dyDescent="0.25">
      <c r="F949" s="1"/>
      <c r="G949"/>
      <c r="T949" s="1"/>
    </row>
    <row r="950" spans="6:20" x14ac:dyDescent="0.25">
      <c r="F950" s="1"/>
      <c r="G950"/>
      <c r="T950" s="1"/>
    </row>
    <row r="951" spans="6:20" x14ac:dyDescent="0.25">
      <c r="F951" s="1"/>
      <c r="G951"/>
      <c r="T951" s="1"/>
    </row>
    <row r="952" spans="6:20" x14ac:dyDescent="0.25">
      <c r="F952" s="1"/>
      <c r="G952"/>
      <c r="T952" s="1"/>
    </row>
    <row r="953" spans="6:20" x14ac:dyDescent="0.25">
      <c r="F953" s="1"/>
      <c r="G953"/>
      <c r="T953" s="1"/>
    </row>
    <row r="954" spans="6:20" x14ac:dyDescent="0.25">
      <c r="F954" s="1"/>
      <c r="G954"/>
      <c r="T954" s="1"/>
    </row>
    <row r="955" spans="6:20" x14ac:dyDescent="0.25">
      <c r="F955" s="1"/>
      <c r="G955"/>
      <c r="T955" s="1"/>
    </row>
    <row r="956" spans="6:20" x14ac:dyDescent="0.25">
      <c r="F956" s="1"/>
      <c r="G956"/>
      <c r="T956" s="1"/>
    </row>
    <row r="957" spans="6:20" x14ac:dyDescent="0.25">
      <c r="F957" s="1"/>
      <c r="G957"/>
      <c r="T957" s="1"/>
    </row>
    <row r="958" spans="6:20" x14ac:dyDescent="0.25">
      <c r="F958" s="1"/>
      <c r="G958"/>
      <c r="T958" s="1"/>
    </row>
    <row r="959" spans="6:20" x14ac:dyDescent="0.25">
      <c r="F959" s="1"/>
      <c r="G959"/>
      <c r="T959" s="1"/>
    </row>
    <row r="960" spans="6:20" x14ac:dyDescent="0.25">
      <c r="F960" s="1"/>
      <c r="G960"/>
      <c r="T960" s="1"/>
    </row>
    <row r="961" spans="6:20" x14ac:dyDescent="0.25">
      <c r="F961" s="1"/>
      <c r="G961"/>
      <c r="T961" s="1"/>
    </row>
    <row r="962" spans="6:20" x14ac:dyDescent="0.25">
      <c r="F962" s="1"/>
      <c r="G962"/>
      <c r="T962" s="1"/>
    </row>
    <row r="963" spans="6:20" x14ac:dyDescent="0.25">
      <c r="F963" s="1"/>
      <c r="G963"/>
      <c r="T963" s="1"/>
    </row>
    <row r="964" spans="6:20" x14ac:dyDescent="0.25">
      <c r="F964" s="1"/>
      <c r="G964"/>
      <c r="T964" s="1"/>
    </row>
    <row r="965" spans="6:20" x14ac:dyDescent="0.25">
      <c r="F965" s="1"/>
      <c r="G965"/>
      <c r="T965" s="1"/>
    </row>
    <row r="966" spans="6:20" x14ac:dyDescent="0.25">
      <c r="F966" s="1"/>
      <c r="G966"/>
      <c r="T966" s="1"/>
    </row>
    <row r="967" spans="6:20" x14ac:dyDescent="0.25">
      <c r="F967" s="1"/>
      <c r="G967"/>
      <c r="T967" s="1"/>
    </row>
    <row r="968" spans="6:20" x14ac:dyDescent="0.25">
      <c r="F968" s="1"/>
      <c r="G968"/>
      <c r="T968" s="1"/>
    </row>
    <row r="969" spans="6:20" x14ac:dyDescent="0.25">
      <c r="F969" s="1"/>
      <c r="G969"/>
      <c r="T969" s="1"/>
    </row>
    <row r="970" spans="6:20" x14ac:dyDescent="0.25">
      <c r="F970" s="1"/>
      <c r="G970"/>
      <c r="T970" s="1"/>
    </row>
    <row r="971" spans="6:20" x14ac:dyDescent="0.25">
      <c r="F971" s="1"/>
      <c r="G971"/>
      <c r="T971" s="1"/>
    </row>
    <row r="972" spans="6:20" x14ac:dyDescent="0.25">
      <c r="F972" s="1"/>
      <c r="G972"/>
      <c r="T972" s="1"/>
    </row>
    <row r="973" spans="6:20" x14ac:dyDescent="0.25">
      <c r="F973" s="1"/>
      <c r="G973"/>
      <c r="T973" s="1"/>
    </row>
    <row r="974" spans="6:20" x14ac:dyDescent="0.25">
      <c r="F974" s="1"/>
      <c r="G974"/>
      <c r="T974" s="1"/>
    </row>
    <row r="975" spans="6:20" x14ac:dyDescent="0.25">
      <c r="F975" s="1"/>
      <c r="G975"/>
      <c r="T975" s="1"/>
    </row>
    <row r="976" spans="6:20" x14ac:dyDescent="0.25">
      <c r="F976" s="1"/>
      <c r="G976"/>
      <c r="T976" s="1"/>
    </row>
    <row r="977" spans="6:20" x14ac:dyDescent="0.25">
      <c r="F977" s="1"/>
      <c r="G977"/>
      <c r="T977" s="1"/>
    </row>
    <row r="978" spans="6:20" x14ac:dyDescent="0.25">
      <c r="F978" s="1"/>
      <c r="G978"/>
      <c r="T978" s="1"/>
    </row>
    <row r="979" spans="6:20" x14ac:dyDescent="0.25">
      <c r="F979" s="1"/>
      <c r="G979"/>
      <c r="T979" s="1"/>
    </row>
    <row r="980" spans="6:20" x14ac:dyDescent="0.25">
      <c r="F980" s="1"/>
      <c r="G980"/>
      <c r="T980" s="1"/>
    </row>
    <row r="981" spans="6:20" x14ac:dyDescent="0.25">
      <c r="F981" s="1"/>
      <c r="G981"/>
      <c r="T981" s="1"/>
    </row>
    <row r="982" spans="6:20" x14ac:dyDescent="0.25">
      <c r="F982" s="1"/>
      <c r="G982"/>
      <c r="T982" s="1"/>
    </row>
    <row r="983" spans="6:20" x14ac:dyDescent="0.25">
      <c r="F983" s="1"/>
      <c r="G983"/>
      <c r="T983" s="1"/>
    </row>
    <row r="984" spans="6:20" x14ac:dyDescent="0.25">
      <c r="F984" s="1"/>
      <c r="G984"/>
      <c r="T984" s="1"/>
    </row>
    <row r="985" spans="6:20" x14ac:dyDescent="0.25">
      <c r="F985" s="1"/>
      <c r="G985"/>
      <c r="T985" s="1"/>
    </row>
    <row r="986" spans="6:20" x14ac:dyDescent="0.25">
      <c r="F986" s="1"/>
      <c r="G986"/>
      <c r="T986" s="1"/>
    </row>
    <row r="987" spans="6:20" x14ac:dyDescent="0.25">
      <c r="F987" s="1"/>
      <c r="G987"/>
      <c r="T987" s="1"/>
    </row>
    <row r="988" spans="6:20" x14ac:dyDescent="0.25">
      <c r="F988" s="1"/>
      <c r="G988"/>
      <c r="T988" s="1"/>
    </row>
    <row r="989" spans="6:20" x14ac:dyDescent="0.25">
      <c r="F989" s="1"/>
      <c r="G989"/>
      <c r="T989" s="1"/>
    </row>
    <row r="990" spans="6:20" x14ac:dyDescent="0.25">
      <c r="F990" s="1"/>
      <c r="G990"/>
      <c r="T990" s="1"/>
    </row>
    <row r="991" spans="6:20" x14ac:dyDescent="0.25">
      <c r="F991" s="1"/>
      <c r="G991"/>
      <c r="T991" s="1"/>
    </row>
    <row r="992" spans="6:20" x14ac:dyDescent="0.25">
      <c r="F992" s="1"/>
      <c r="G992"/>
      <c r="T992" s="1"/>
    </row>
    <row r="993" spans="6:20" x14ac:dyDescent="0.25">
      <c r="F993" s="1"/>
      <c r="G993"/>
      <c r="T993" s="1"/>
    </row>
    <row r="994" spans="6:20" x14ac:dyDescent="0.25">
      <c r="F994" s="1"/>
      <c r="G994"/>
      <c r="T994" s="1"/>
    </row>
    <row r="995" spans="6:20" x14ac:dyDescent="0.25">
      <c r="F995" s="1"/>
      <c r="G995"/>
      <c r="T995" s="1"/>
    </row>
    <row r="996" spans="6:20" x14ac:dyDescent="0.25">
      <c r="F996" s="1"/>
      <c r="G996"/>
      <c r="T996" s="1"/>
    </row>
    <row r="997" spans="6:20" x14ac:dyDescent="0.25">
      <c r="F997" s="1"/>
      <c r="G997"/>
      <c r="T997" s="1"/>
    </row>
    <row r="998" spans="6:20" x14ac:dyDescent="0.25">
      <c r="F998" s="1"/>
      <c r="G998"/>
      <c r="T998" s="1"/>
    </row>
    <row r="999" spans="6:20" x14ac:dyDescent="0.25">
      <c r="F999" s="1"/>
      <c r="G999"/>
      <c r="T999" s="1"/>
    </row>
    <row r="1000" spans="6:20" x14ac:dyDescent="0.25">
      <c r="F1000" s="1"/>
      <c r="G1000"/>
      <c r="T1000" s="1"/>
    </row>
    <row r="1001" spans="6:20" x14ac:dyDescent="0.25">
      <c r="F1001" s="1"/>
      <c r="G1001"/>
      <c r="T1001" s="1"/>
    </row>
    <row r="1002" spans="6:20" x14ac:dyDescent="0.25">
      <c r="F1002" s="1"/>
      <c r="G1002"/>
      <c r="T1002" s="1"/>
    </row>
    <row r="1003" spans="6:20" x14ac:dyDescent="0.25">
      <c r="F1003" s="1"/>
      <c r="G1003"/>
      <c r="T1003" s="1"/>
    </row>
    <row r="1004" spans="6:20" x14ac:dyDescent="0.25">
      <c r="F1004" s="1"/>
      <c r="G1004"/>
      <c r="T1004" s="1"/>
    </row>
    <row r="1005" spans="6:20" x14ac:dyDescent="0.25">
      <c r="F1005" s="1"/>
      <c r="G1005"/>
      <c r="T1005" s="1"/>
    </row>
    <row r="1006" spans="6:20" x14ac:dyDescent="0.25">
      <c r="F1006" s="1"/>
      <c r="G1006"/>
      <c r="T1006" s="1"/>
    </row>
    <row r="1007" spans="6:20" x14ac:dyDescent="0.25">
      <c r="F1007" s="1"/>
      <c r="G1007"/>
      <c r="T1007" s="1"/>
    </row>
    <row r="1008" spans="6:20" x14ac:dyDescent="0.25">
      <c r="F1008" s="1"/>
      <c r="G1008"/>
      <c r="T1008" s="1"/>
    </row>
    <row r="1009" spans="6:20" x14ac:dyDescent="0.25">
      <c r="F1009" s="1"/>
      <c r="G1009"/>
      <c r="T1009" s="1"/>
    </row>
    <row r="1010" spans="6:20" x14ac:dyDescent="0.25">
      <c r="F1010" s="1"/>
      <c r="G1010"/>
      <c r="T1010" s="1"/>
    </row>
    <row r="1011" spans="6:20" x14ac:dyDescent="0.25">
      <c r="F1011" s="1"/>
      <c r="G1011"/>
      <c r="T1011" s="1"/>
    </row>
    <row r="1012" spans="6:20" x14ac:dyDescent="0.25">
      <c r="F1012" s="1"/>
      <c r="G1012"/>
      <c r="T1012" s="1"/>
    </row>
    <row r="1013" spans="6:20" x14ac:dyDescent="0.25">
      <c r="F1013" s="1"/>
      <c r="G1013"/>
      <c r="T1013" s="1"/>
    </row>
    <row r="1014" spans="6:20" x14ac:dyDescent="0.25">
      <c r="F1014" s="1"/>
      <c r="G1014"/>
      <c r="T1014" s="1"/>
    </row>
    <row r="1015" spans="6:20" x14ac:dyDescent="0.25">
      <c r="F1015" s="1"/>
      <c r="G1015"/>
      <c r="T1015" s="1"/>
    </row>
    <row r="1016" spans="6:20" x14ac:dyDescent="0.25">
      <c r="F1016" s="1"/>
      <c r="G1016"/>
      <c r="T1016" s="1"/>
    </row>
    <row r="1017" spans="6:20" x14ac:dyDescent="0.25">
      <c r="F1017" s="1"/>
      <c r="G1017"/>
      <c r="T1017" s="1"/>
    </row>
    <row r="1018" spans="6:20" x14ac:dyDescent="0.25">
      <c r="F1018" s="1"/>
      <c r="G1018"/>
      <c r="T1018" s="1"/>
    </row>
    <row r="1019" spans="6:20" x14ac:dyDescent="0.25">
      <c r="F1019" s="1"/>
      <c r="G1019"/>
      <c r="T1019" s="1"/>
    </row>
    <row r="1020" spans="6:20" x14ac:dyDescent="0.25">
      <c r="F1020" s="1"/>
      <c r="G1020"/>
      <c r="T1020" s="1"/>
    </row>
    <row r="1021" spans="6:20" x14ac:dyDescent="0.25">
      <c r="F1021" s="1"/>
      <c r="G1021"/>
      <c r="T1021" s="1"/>
    </row>
    <row r="1022" spans="6:20" x14ac:dyDescent="0.25">
      <c r="F1022" s="1"/>
      <c r="G1022"/>
      <c r="T1022" s="1"/>
    </row>
    <row r="1023" spans="6:20" x14ac:dyDescent="0.25">
      <c r="F1023" s="1"/>
      <c r="G1023"/>
      <c r="T1023" s="1"/>
    </row>
    <row r="1024" spans="6:20" x14ac:dyDescent="0.25">
      <c r="F1024" s="1"/>
      <c r="G1024"/>
      <c r="T1024" s="1"/>
    </row>
    <row r="1025" spans="6:20" x14ac:dyDescent="0.25">
      <c r="F1025" s="1"/>
      <c r="G1025"/>
      <c r="T1025" s="1"/>
    </row>
    <row r="1026" spans="6:20" x14ac:dyDescent="0.25">
      <c r="F1026" s="1"/>
      <c r="G1026"/>
      <c r="T1026" s="1"/>
    </row>
    <row r="1027" spans="6:20" x14ac:dyDescent="0.25">
      <c r="F1027" s="1"/>
      <c r="G1027"/>
      <c r="T1027" s="1"/>
    </row>
    <row r="1028" spans="6:20" x14ac:dyDescent="0.25">
      <c r="F1028" s="1"/>
      <c r="G1028"/>
      <c r="T1028" s="1"/>
    </row>
    <row r="1029" spans="6:20" x14ac:dyDescent="0.25">
      <c r="F1029" s="1"/>
      <c r="G1029"/>
      <c r="T1029" s="1"/>
    </row>
    <row r="1030" spans="6:20" x14ac:dyDescent="0.25">
      <c r="F1030" s="1"/>
      <c r="G1030"/>
      <c r="T1030" s="1"/>
    </row>
    <row r="1031" spans="6:20" x14ac:dyDescent="0.25">
      <c r="F1031" s="1"/>
      <c r="G1031"/>
      <c r="T1031" s="1"/>
    </row>
    <row r="1032" spans="6:20" x14ac:dyDescent="0.25">
      <c r="F1032" s="1"/>
      <c r="G1032"/>
      <c r="T1032" s="1"/>
    </row>
    <row r="1033" spans="6:20" x14ac:dyDescent="0.25">
      <c r="F1033" s="1"/>
      <c r="G1033"/>
      <c r="T1033" s="1"/>
    </row>
    <row r="1034" spans="6:20" x14ac:dyDescent="0.25">
      <c r="F1034" s="1"/>
      <c r="G1034"/>
      <c r="T1034" s="1"/>
    </row>
    <row r="1035" spans="6:20" x14ac:dyDescent="0.25">
      <c r="F1035" s="1"/>
      <c r="G1035"/>
      <c r="T1035" s="1"/>
    </row>
    <row r="1036" spans="6:20" x14ac:dyDescent="0.25">
      <c r="F1036" s="1"/>
      <c r="G1036"/>
      <c r="T1036" s="1"/>
    </row>
    <row r="1037" spans="6:20" x14ac:dyDescent="0.25">
      <c r="F1037" s="1"/>
      <c r="G1037"/>
      <c r="T1037" s="1"/>
    </row>
    <row r="1038" spans="6:20" x14ac:dyDescent="0.25">
      <c r="F1038" s="1"/>
      <c r="G1038"/>
      <c r="T1038" s="1"/>
    </row>
    <row r="1039" spans="6:20" x14ac:dyDescent="0.25">
      <c r="F1039" s="1"/>
      <c r="G1039"/>
      <c r="T1039" s="1"/>
    </row>
    <row r="1040" spans="6:20" x14ac:dyDescent="0.25">
      <c r="F1040" s="1"/>
      <c r="G1040"/>
      <c r="T1040" s="1"/>
    </row>
    <row r="1041" spans="6:20" x14ac:dyDescent="0.25">
      <c r="F1041" s="1"/>
      <c r="G1041"/>
      <c r="T1041" s="1"/>
    </row>
    <row r="1042" spans="6:20" x14ac:dyDescent="0.25">
      <c r="F1042" s="1"/>
      <c r="G1042"/>
      <c r="T1042" s="1"/>
    </row>
    <row r="1043" spans="6:20" x14ac:dyDescent="0.25">
      <c r="F1043" s="1"/>
      <c r="G1043"/>
      <c r="T1043" s="1"/>
    </row>
    <row r="1044" spans="6:20" x14ac:dyDescent="0.25">
      <c r="F1044" s="1"/>
      <c r="G1044"/>
      <c r="T1044" s="1"/>
    </row>
    <row r="1045" spans="6:20" x14ac:dyDescent="0.25">
      <c r="F1045" s="1"/>
      <c r="G1045"/>
      <c r="T1045" s="1"/>
    </row>
    <row r="1046" spans="6:20" x14ac:dyDescent="0.25">
      <c r="F1046" s="1"/>
      <c r="G1046"/>
      <c r="T1046" s="1"/>
    </row>
    <row r="1047" spans="6:20" x14ac:dyDescent="0.25">
      <c r="F1047" s="1"/>
      <c r="G1047"/>
      <c r="T1047" s="1"/>
    </row>
    <row r="1048" spans="6:20" x14ac:dyDescent="0.25">
      <c r="F1048" s="1"/>
      <c r="G1048"/>
      <c r="T1048" s="1"/>
    </row>
    <row r="1049" spans="6:20" x14ac:dyDescent="0.25">
      <c r="F1049" s="1"/>
      <c r="G1049"/>
      <c r="T1049" s="1"/>
    </row>
    <row r="1050" spans="6:20" x14ac:dyDescent="0.25">
      <c r="F1050" s="1"/>
      <c r="G1050"/>
      <c r="T1050" s="1"/>
    </row>
    <row r="1051" spans="6:20" x14ac:dyDescent="0.25">
      <c r="F1051" s="1"/>
      <c r="G1051"/>
      <c r="T1051" s="1"/>
    </row>
    <row r="1052" spans="6:20" x14ac:dyDescent="0.25">
      <c r="F1052" s="1"/>
      <c r="G1052"/>
      <c r="T1052" s="1"/>
    </row>
    <row r="1053" spans="6:20" x14ac:dyDescent="0.25">
      <c r="F1053" s="1"/>
      <c r="G1053"/>
      <c r="T1053" s="1"/>
    </row>
    <row r="1054" spans="6:20" x14ac:dyDescent="0.25">
      <c r="F1054" s="1"/>
      <c r="G1054"/>
      <c r="T1054" s="1"/>
    </row>
    <row r="1055" spans="6:20" x14ac:dyDescent="0.25">
      <c r="F1055" s="1"/>
      <c r="G1055"/>
      <c r="T1055" s="1"/>
    </row>
    <row r="1056" spans="6:20" x14ac:dyDescent="0.25">
      <c r="F1056" s="1"/>
      <c r="G1056"/>
      <c r="T1056" s="1"/>
    </row>
    <row r="1057" spans="6:20" x14ac:dyDescent="0.25">
      <c r="F1057" s="1"/>
      <c r="G1057"/>
      <c r="T1057" s="1"/>
    </row>
    <row r="1058" spans="6:20" x14ac:dyDescent="0.25">
      <c r="F1058" s="1"/>
      <c r="G1058"/>
      <c r="T1058" s="1"/>
    </row>
    <row r="1059" spans="6:20" x14ac:dyDescent="0.25">
      <c r="F1059" s="1"/>
      <c r="G1059"/>
      <c r="T1059" s="1"/>
    </row>
    <row r="1060" spans="6:20" x14ac:dyDescent="0.25">
      <c r="F1060" s="1"/>
      <c r="G1060"/>
      <c r="T1060" s="1"/>
    </row>
    <row r="1061" spans="6:20" x14ac:dyDescent="0.25">
      <c r="F1061" s="1"/>
      <c r="G1061"/>
      <c r="T1061" s="1"/>
    </row>
    <row r="1062" spans="6:20" x14ac:dyDescent="0.25">
      <c r="F1062" s="1"/>
      <c r="G1062"/>
      <c r="T1062" s="1"/>
    </row>
    <row r="1063" spans="6:20" x14ac:dyDescent="0.25">
      <c r="F1063" s="1"/>
      <c r="G1063"/>
      <c r="T1063" s="1"/>
    </row>
    <row r="1064" spans="6:20" x14ac:dyDescent="0.25">
      <c r="F1064" s="1"/>
      <c r="G1064"/>
      <c r="T1064" s="1"/>
    </row>
    <row r="1065" spans="6:20" x14ac:dyDescent="0.25">
      <c r="F1065" s="1"/>
      <c r="G1065"/>
      <c r="T1065" s="1"/>
    </row>
    <row r="1066" spans="6:20" x14ac:dyDescent="0.25">
      <c r="F1066" s="1"/>
      <c r="G1066"/>
      <c r="T1066" s="1"/>
    </row>
    <row r="1067" spans="6:20" x14ac:dyDescent="0.25">
      <c r="F1067" s="1"/>
      <c r="G1067"/>
      <c r="T1067" s="1"/>
    </row>
    <row r="1068" spans="6:20" x14ac:dyDescent="0.25">
      <c r="F1068" s="1"/>
      <c r="G1068"/>
      <c r="T1068" s="1"/>
    </row>
    <row r="1069" spans="6:20" x14ac:dyDescent="0.25">
      <c r="F1069" s="1"/>
      <c r="G1069"/>
      <c r="T1069" s="1"/>
    </row>
    <row r="1070" spans="6:20" x14ac:dyDescent="0.25">
      <c r="F1070" s="1"/>
      <c r="G1070"/>
      <c r="T1070" s="1"/>
    </row>
    <row r="1071" spans="6:20" x14ac:dyDescent="0.25">
      <c r="F1071" s="1"/>
      <c r="G1071"/>
      <c r="T1071" s="1"/>
    </row>
    <row r="1072" spans="6:20" x14ac:dyDescent="0.25">
      <c r="F1072" s="1"/>
      <c r="G1072"/>
      <c r="T1072" s="1"/>
    </row>
    <row r="1073" spans="6:20" x14ac:dyDescent="0.25">
      <c r="F1073" s="1"/>
      <c r="G1073"/>
      <c r="T1073" s="1"/>
    </row>
    <row r="1074" spans="6:20" x14ac:dyDescent="0.25">
      <c r="F1074" s="1"/>
      <c r="G1074"/>
      <c r="T1074" s="1"/>
    </row>
    <row r="1075" spans="6:20" x14ac:dyDescent="0.25">
      <c r="F1075" s="1"/>
      <c r="G1075"/>
      <c r="T1075" s="1"/>
    </row>
    <row r="1076" spans="6:20" x14ac:dyDescent="0.25">
      <c r="F1076" s="1"/>
      <c r="G1076"/>
      <c r="T1076" s="1"/>
    </row>
    <row r="1077" spans="6:20" x14ac:dyDescent="0.25">
      <c r="F1077" s="1"/>
      <c r="G1077"/>
      <c r="T1077" s="1"/>
    </row>
    <row r="1078" spans="6:20" x14ac:dyDescent="0.25">
      <c r="F1078" s="1"/>
      <c r="G1078"/>
      <c r="T1078" s="1"/>
    </row>
    <row r="1079" spans="6:20" x14ac:dyDescent="0.25">
      <c r="F1079" s="1"/>
      <c r="G1079"/>
      <c r="T1079" s="1"/>
    </row>
    <row r="1080" spans="6:20" x14ac:dyDescent="0.25">
      <c r="F1080" s="1"/>
      <c r="G1080"/>
      <c r="T1080" s="1"/>
    </row>
    <row r="1081" spans="6:20" x14ac:dyDescent="0.25">
      <c r="F1081" s="1"/>
      <c r="G1081"/>
      <c r="T1081" s="1"/>
    </row>
    <row r="1082" spans="6:20" x14ac:dyDescent="0.25">
      <c r="F1082" s="1"/>
      <c r="G1082"/>
      <c r="T1082" s="1"/>
    </row>
    <row r="1083" spans="6:20" x14ac:dyDescent="0.25">
      <c r="F1083" s="1"/>
      <c r="G1083"/>
      <c r="T1083" s="1"/>
    </row>
    <row r="1084" spans="6:20" x14ac:dyDescent="0.25">
      <c r="F1084" s="1"/>
      <c r="G1084"/>
      <c r="T1084" s="1"/>
    </row>
    <row r="1085" spans="6:20" x14ac:dyDescent="0.25">
      <c r="F1085" s="1"/>
      <c r="G1085"/>
      <c r="T1085" s="1"/>
    </row>
    <row r="1086" spans="6:20" x14ac:dyDescent="0.25">
      <c r="F1086" s="1"/>
      <c r="G1086"/>
      <c r="T1086" s="1"/>
    </row>
    <row r="1087" spans="6:20" x14ac:dyDescent="0.25">
      <c r="F1087" s="1"/>
      <c r="G1087"/>
      <c r="T1087" s="1"/>
    </row>
    <row r="1088" spans="6:20" x14ac:dyDescent="0.25">
      <c r="F1088" s="1"/>
      <c r="G1088"/>
      <c r="T1088" s="1"/>
    </row>
    <row r="1089" spans="6:20" x14ac:dyDescent="0.25">
      <c r="F1089" s="1"/>
      <c r="G1089"/>
      <c r="T1089" s="1"/>
    </row>
    <row r="1090" spans="6:20" x14ac:dyDescent="0.25">
      <c r="F1090" s="1"/>
      <c r="G1090"/>
      <c r="T1090" s="1"/>
    </row>
    <row r="1091" spans="6:20" x14ac:dyDescent="0.25">
      <c r="F1091" s="1"/>
      <c r="G1091"/>
      <c r="T1091" s="1"/>
    </row>
    <row r="1092" spans="6:20" x14ac:dyDescent="0.25">
      <c r="F1092" s="1"/>
      <c r="G1092"/>
      <c r="T1092" s="1"/>
    </row>
    <row r="1093" spans="6:20" x14ac:dyDescent="0.25">
      <c r="F1093" s="1"/>
      <c r="G1093"/>
      <c r="T1093" s="1"/>
    </row>
    <row r="1094" spans="6:20" x14ac:dyDescent="0.25">
      <c r="F1094" s="1"/>
      <c r="G1094"/>
      <c r="T1094" s="1"/>
    </row>
    <row r="1095" spans="6:20" x14ac:dyDescent="0.25">
      <c r="F1095" s="1"/>
      <c r="G1095"/>
      <c r="T1095" s="1"/>
    </row>
    <row r="1096" spans="6:20" x14ac:dyDescent="0.25">
      <c r="F1096" s="1"/>
      <c r="G1096"/>
      <c r="T1096" s="1"/>
    </row>
    <row r="1097" spans="6:20" x14ac:dyDescent="0.25">
      <c r="F1097" s="1"/>
      <c r="G1097"/>
      <c r="T1097" s="1"/>
    </row>
    <row r="1098" spans="6:20" x14ac:dyDescent="0.25">
      <c r="F1098" s="1"/>
      <c r="G1098"/>
      <c r="T1098" s="1"/>
    </row>
    <row r="1099" spans="6:20" x14ac:dyDescent="0.25">
      <c r="F1099" s="1"/>
      <c r="G1099"/>
      <c r="T1099" s="1"/>
    </row>
    <row r="1100" spans="6:20" x14ac:dyDescent="0.25">
      <c r="F1100" s="1"/>
      <c r="G1100"/>
      <c r="T1100" s="1"/>
    </row>
    <row r="1101" spans="6:20" x14ac:dyDescent="0.25">
      <c r="F1101" s="1"/>
      <c r="G1101"/>
      <c r="T1101" s="1"/>
    </row>
    <row r="1102" spans="6:20" x14ac:dyDescent="0.25">
      <c r="F1102" s="1"/>
      <c r="G1102"/>
      <c r="T1102" s="1"/>
    </row>
    <row r="1103" spans="6:20" x14ac:dyDescent="0.25">
      <c r="F1103" s="1"/>
      <c r="G1103"/>
      <c r="T1103" s="1"/>
    </row>
    <row r="1104" spans="6:20" x14ac:dyDescent="0.25">
      <c r="F1104" s="1"/>
      <c r="G1104"/>
      <c r="T1104" s="1"/>
    </row>
    <row r="1105" spans="6:20" x14ac:dyDescent="0.25">
      <c r="F1105" s="1"/>
      <c r="G1105"/>
      <c r="T1105" s="1"/>
    </row>
    <row r="1106" spans="6:20" x14ac:dyDescent="0.25">
      <c r="F1106" s="1"/>
      <c r="G1106"/>
      <c r="T1106" s="1"/>
    </row>
    <row r="1107" spans="6:20" x14ac:dyDescent="0.25">
      <c r="F1107" s="1"/>
      <c r="G1107"/>
      <c r="T1107" s="1"/>
    </row>
    <row r="1108" spans="6:20" x14ac:dyDescent="0.25">
      <c r="F1108" s="1"/>
      <c r="G1108"/>
      <c r="T1108" s="1"/>
    </row>
    <row r="1109" spans="6:20" x14ac:dyDescent="0.25">
      <c r="F1109" s="1"/>
      <c r="G1109"/>
      <c r="T1109" s="1"/>
    </row>
    <row r="1110" spans="6:20" x14ac:dyDescent="0.25">
      <c r="F1110" s="1"/>
      <c r="G1110"/>
      <c r="T1110" s="1"/>
    </row>
    <row r="1111" spans="6:20" x14ac:dyDescent="0.25">
      <c r="F1111" s="1"/>
      <c r="G1111"/>
      <c r="T1111" s="1"/>
    </row>
    <row r="1112" spans="6:20" x14ac:dyDescent="0.25">
      <c r="F1112" s="1"/>
      <c r="G1112"/>
      <c r="T1112" s="1"/>
    </row>
    <row r="1113" spans="6:20" x14ac:dyDescent="0.25">
      <c r="F1113" s="1"/>
      <c r="G1113"/>
      <c r="T1113" s="1"/>
    </row>
    <row r="1114" spans="6:20" x14ac:dyDescent="0.25">
      <c r="F1114" s="1"/>
      <c r="G1114"/>
      <c r="T1114" s="1"/>
    </row>
    <row r="1115" spans="6:20" x14ac:dyDescent="0.25">
      <c r="F1115" s="1"/>
      <c r="G1115"/>
      <c r="T1115" s="1"/>
    </row>
    <row r="1116" spans="6:20" x14ac:dyDescent="0.25">
      <c r="F1116" s="1"/>
      <c r="G1116"/>
      <c r="T1116" s="1"/>
    </row>
    <row r="1117" spans="6:20" x14ac:dyDescent="0.25">
      <c r="F1117" s="1"/>
      <c r="G1117"/>
      <c r="T1117" s="1"/>
    </row>
    <row r="1118" spans="6:20" x14ac:dyDescent="0.25">
      <c r="F1118" s="1"/>
      <c r="G1118"/>
      <c r="T1118" s="1"/>
    </row>
    <row r="1119" spans="6:20" x14ac:dyDescent="0.25">
      <c r="F1119" s="1"/>
      <c r="G1119"/>
      <c r="T1119" s="1"/>
    </row>
    <row r="1120" spans="6:20" x14ac:dyDescent="0.25">
      <c r="F1120" s="1"/>
      <c r="G1120"/>
      <c r="T1120" s="1"/>
    </row>
    <row r="1121" spans="6:20" x14ac:dyDescent="0.25">
      <c r="F1121" s="1"/>
      <c r="G1121"/>
      <c r="T1121" s="1"/>
    </row>
    <row r="1122" spans="6:20" x14ac:dyDescent="0.25">
      <c r="F1122" s="1"/>
      <c r="G1122"/>
      <c r="T1122" s="1"/>
    </row>
    <row r="1123" spans="6:20" x14ac:dyDescent="0.25">
      <c r="F1123" s="1"/>
      <c r="G1123"/>
      <c r="T1123" s="1"/>
    </row>
    <row r="1124" spans="6:20" x14ac:dyDescent="0.25">
      <c r="F1124" s="1"/>
      <c r="G1124"/>
      <c r="T1124" s="1"/>
    </row>
    <row r="1125" spans="6:20" x14ac:dyDescent="0.25">
      <c r="F1125" s="1"/>
      <c r="G1125"/>
      <c r="T1125" s="1"/>
    </row>
    <row r="1126" spans="6:20" x14ac:dyDescent="0.25">
      <c r="F1126" s="1"/>
      <c r="G1126"/>
      <c r="T1126" s="1"/>
    </row>
    <row r="1127" spans="6:20" x14ac:dyDescent="0.25">
      <c r="F1127" s="1"/>
      <c r="G1127"/>
      <c r="T1127" s="1"/>
    </row>
    <row r="1128" spans="6:20" x14ac:dyDescent="0.25">
      <c r="F1128" s="1"/>
      <c r="G1128"/>
      <c r="T1128" s="1"/>
    </row>
    <row r="1129" spans="6:20" x14ac:dyDescent="0.25">
      <c r="F1129" s="1"/>
      <c r="G1129"/>
      <c r="T1129" s="1"/>
    </row>
    <row r="1130" spans="6:20" x14ac:dyDescent="0.25">
      <c r="F1130" s="1"/>
      <c r="G1130"/>
      <c r="T1130" s="1"/>
    </row>
    <row r="1131" spans="6:20" x14ac:dyDescent="0.25">
      <c r="F1131" s="1"/>
      <c r="G1131"/>
      <c r="T1131" s="1"/>
    </row>
    <row r="1132" spans="6:20" x14ac:dyDescent="0.25">
      <c r="F1132" s="1"/>
      <c r="G1132"/>
      <c r="T1132" s="1"/>
    </row>
    <row r="1133" spans="6:20" x14ac:dyDescent="0.25">
      <c r="F1133" s="1"/>
      <c r="G1133"/>
      <c r="T1133" s="1"/>
    </row>
    <row r="1134" spans="6:20" x14ac:dyDescent="0.25">
      <c r="F1134" s="1"/>
      <c r="G1134"/>
      <c r="T1134" s="1"/>
    </row>
    <row r="1135" spans="6:20" x14ac:dyDescent="0.25">
      <c r="F1135" s="1"/>
      <c r="G1135"/>
      <c r="T1135" s="1"/>
    </row>
    <row r="1136" spans="6:20" x14ac:dyDescent="0.25">
      <c r="F1136" s="1"/>
      <c r="G1136"/>
      <c r="T1136" s="1"/>
    </row>
    <row r="1137" spans="6:20" x14ac:dyDescent="0.25">
      <c r="F1137" s="1"/>
      <c r="G1137"/>
      <c r="T1137" s="1"/>
    </row>
    <row r="1138" spans="6:20" x14ac:dyDescent="0.25">
      <c r="F1138" s="1"/>
      <c r="G1138"/>
      <c r="T1138" s="1"/>
    </row>
    <row r="1139" spans="6:20" x14ac:dyDescent="0.25">
      <c r="F1139" s="1"/>
      <c r="G1139"/>
      <c r="T1139" s="1"/>
    </row>
    <row r="1140" spans="6:20" x14ac:dyDescent="0.25">
      <c r="F1140" s="1"/>
      <c r="G1140"/>
      <c r="T1140" s="1"/>
    </row>
    <row r="1141" spans="6:20" x14ac:dyDescent="0.25">
      <c r="F1141" s="1"/>
      <c r="G1141"/>
      <c r="T1141" s="1"/>
    </row>
    <row r="1142" spans="6:20" x14ac:dyDescent="0.25">
      <c r="F1142" s="1"/>
      <c r="G1142"/>
      <c r="T1142" s="1"/>
    </row>
    <row r="1143" spans="6:20" x14ac:dyDescent="0.25">
      <c r="F1143" s="1"/>
      <c r="G1143"/>
      <c r="T1143" s="1"/>
    </row>
    <row r="1144" spans="6:20" x14ac:dyDescent="0.25">
      <c r="F1144" s="1"/>
      <c r="G1144"/>
      <c r="T1144" s="1"/>
    </row>
    <row r="1145" spans="6:20" x14ac:dyDescent="0.25">
      <c r="F1145" s="1"/>
      <c r="G1145"/>
      <c r="T1145" s="1"/>
    </row>
    <row r="1146" spans="6:20" x14ac:dyDescent="0.25">
      <c r="F1146" s="1"/>
      <c r="G1146"/>
      <c r="T1146" s="1"/>
    </row>
    <row r="1147" spans="6:20" x14ac:dyDescent="0.25">
      <c r="F1147" s="1"/>
      <c r="G1147"/>
      <c r="T1147" s="1"/>
    </row>
    <row r="1148" spans="6:20" x14ac:dyDescent="0.25">
      <c r="F1148" s="1"/>
      <c r="G1148"/>
      <c r="T1148" s="1"/>
    </row>
    <row r="1149" spans="6:20" x14ac:dyDescent="0.25">
      <c r="F1149" s="1"/>
      <c r="G1149"/>
      <c r="T1149" s="1"/>
    </row>
    <row r="1150" spans="6:20" x14ac:dyDescent="0.25">
      <c r="F1150" s="1"/>
      <c r="G1150"/>
      <c r="T1150" s="1"/>
    </row>
    <row r="1151" spans="6:20" x14ac:dyDescent="0.25">
      <c r="F1151" s="1"/>
      <c r="G1151"/>
      <c r="T1151" s="1"/>
    </row>
    <row r="1152" spans="6:20" x14ac:dyDescent="0.25">
      <c r="F1152" s="1"/>
      <c r="G1152"/>
      <c r="T1152" s="1"/>
    </row>
    <row r="1153" spans="6:20" x14ac:dyDescent="0.25">
      <c r="F1153" s="1"/>
      <c r="G1153"/>
      <c r="T1153" s="1"/>
    </row>
    <row r="1154" spans="6:20" x14ac:dyDescent="0.25">
      <c r="F1154" s="1"/>
      <c r="G1154"/>
      <c r="T1154" s="1"/>
    </row>
    <row r="1155" spans="6:20" x14ac:dyDescent="0.25">
      <c r="F1155" s="1"/>
      <c r="G1155"/>
      <c r="T1155" s="1"/>
    </row>
    <row r="1156" spans="6:20" x14ac:dyDescent="0.25">
      <c r="F1156" s="1"/>
      <c r="G1156"/>
      <c r="T1156" s="1"/>
    </row>
    <row r="1157" spans="6:20" x14ac:dyDescent="0.25">
      <c r="F1157" s="1"/>
      <c r="G1157"/>
      <c r="T1157" s="1"/>
    </row>
    <row r="1158" spans="6:20" x14ac:dyDescent="0.25">
      <c r="F1158" s="1"/>
      <c r="G1158"/>
      <c r="T1158" s="1"/>
    </row>
    <row r="1159" spans="6:20" x14ac:dyDescent="0.25">
      <c r="F1159" s="1"/>
      <c r="G1159"/>
      <c r="T1159" s="1"/>
    </row>
    <row r="1160" spans="6:20" x14ac:dyDescent="0.25">
      <c r="F1160" s="1"/>
      <c r="G1160"/>
      <c r="T1160" s="1"/>
    </row>
    <row r="1161" spans="6:20" x14ac:dyDescent="0.25">
      <c r="F1161" s="1"/>
      <c r="G1161"/>
      <c r="T1161" s="1"/>
    </row>
    <row r="1162" spans="6:20" x14ac:dyDescent="0.25">
      <c r="F1162" s="1"/>
      <c r="G1162"/>
      <c r="T1162" s="1"/>
    </row>
    <row r="1163" spans="6:20" x14ac:dyDescent="0.25">
      <c r="F1163" s="1"/>
      <c r="G1163"/>
      <c r="T1163" s="1"/>
    </row>
    <row r="1164" spans="6:20" x14ac:dyDescent="0.25">
      <c r="F1164" s="1"/>
      <c r="G1164"/>
      <c r="T1164" s="1"/>
    </row>
    <row r="1165" spans="6:20" x14ac:dyDescent="0.25">
      <c r="F1165" s="1"/>
      <c r="G1165"/>
      <c r="T1165" s="1"/>
    </row>
    <row r="1166" spans="6:20" x14ac:dyDescent="0.25">
      <c r="F1166" s="1"/>
      <c r="G1166"/>
      <c r="T1166" s="1"/>
    </row>
    <row r="1167" spans="6:20" x14ac:dyDescent="0.25">
      <c r="F1167" s="1"/>
      <c r="G1167"/>
      <c r="T1167" s="1"/>
    </row>
    <row r="1168" spans="6:20" x14ac:dyDescent="0.25">
      <c r="F1168" s="1"/>
      <c r="G1168"/>
      <c r="T1168" s="1"/>
    </row>
    <row r="1169" spans="6:20" x14ac:dyDescent="0.25">
      <c r="F1169" s="1"/>
      <c r="G1169"/>
      <c r="T1169" s="1"/>
    </row>
    <row r="1170" spans="6:20" x14ac:dyDescent="0.25">
      <c r="F1170" s="1"/>
      <c r="G1170"/>
      <c r="T1170" s="1"/>
    </row>
    <row r="1171" spans="6:20" x14ac:dyDescent="0.25">
      <c r="F1171" s="1"/>
      <c r="G1171"/>
      <c r="T1171" s="1"/>
    </row>
    <row r="1172" spans="6:20" x14ac:dyDescent="0.25">
      <c r="F1172" s="1"/>
      <c r="G1172"/>
      <c r="T1172" s="1"/>
    </row>
    <row r="1173" spans="6:20" x14ac:dyDescent="0.25">
      <c r="F1173" s="1"/>
      <c r="G1173"/>
      <c r="T1173" s="1"/>
    </row>
    <row r="1174" spans="6:20" x14ac:dyDescent="0.25">
      <c r="F1174" s="1"/>
      <c r="G1174"/>
      <c r="T1174" s="1"/>
    </row>
    <row r="1175" spans="6:20" x14ac:dyDescent="0.25">
      <c r="F1175" s="1"/>
      <c r="G1175"/>
      <c r="T1175" s="1"/>
    </row>
    <row r="1176" spans="6:20" x14ac:dyDescent="0.25">
      <c r="F1176" s="1"/>
      <c r="G1176"/>
      <c r="T1176" s="1"/>
    </row>
    <row r="1177" spans="6:20" x14ac:dyDescent="0.25">
      <c r="F1177" s="1"/>
      <c r="G1177"/>
      <c r="T1177" s="1"/>
    </row>
    <row r="1178" spans="6:20" x14ac:dyDescent="0.25">
      <c r="F1178" s="1"/>
      <c r="G1178"/>
      <c r="T1178" s="1"/>
    </row>
    <row r="1179" spans="6:20" x14ac:dyDescent="0.25">
      <c r="F1179" s="1"/>
      <c r="G1179"/>
      <c r="T1179" s="1"/>
    </row>
    <row r="1180" spans="6:20" x14ac:dyDescent="0.25">
      <c r="F1180" s="1"/>
      <c r="G1180"/>
      <c r="T1180" s="1"/>
    </row>
    <row r="1181" spans="6:20" x14ac:dyDescent="0.25">
      <c r="F1181" s="1"/>
      <c r="G1181"/>
      <c r="T1181" s="1"/>
    </row>
    <row r="1182" spans="6:20" x14ac:dyDescent="0.25">
      <c r="F1182" s="1"/>
      <c r="G1182"/>
      <c r="T1182" s="1"/>
    </row>
    <row r="1183" spans="6:20" x14ac:dyDescent="0.25">
      <c r="F1183" s="1"/>
      <c r="G1183"/>
      <c r="T1183" s="1"/>
    </row>
    <row r="1184" spans="6:20" x14ac:dyDescent="0.25">
      <c r="F1184" s="1"/>
      <c r="G1184"/>
      <c r="T1184" s="1"/>
    </row>
    <row r="1185" spans="6:20" x14ac:dyDescent="0.25">
      <c r="F1185" s="1"/>
      <c r="G1185"/>
      <c r="T1185" s="1"/>
    </row>
    <row r="1186" spans="6:20" x14ac:dyDescent="0.25">
      <c r="F1186" s="1"/>
      <c r="G1186"/>
      <c r="T1186" s="1"/>
    </row>
    <row r="1187" spans="6:20" x14ac:dyDescent="0.25">
      <c r="F1187" s="1"/>
      <c r="G1187"/>
      <c r="T1187" s="1"/>
    </row>
    <row r="1188" spans="6:20" x14ac:dyDescent="0.25">
      <c r="F1188" s="1"/>
      <c r="G1188"/>
      <c r="T1188" s="1"/>
    </row>
    <row r="1189" spans="6:20" x14ac:dyDescent="0.25">
      <c r="F1189" s="1"/>
      <c r="G1189"/>
      <c r="T1189" s="1"/>
    </row>
    <row r="1190" spans="6:20" x14ac:dyDescent="0.25">
      <c r="F1190" s="1"/>
      <c r="G1190"/>
      <c r="T1190" s="1"/>
    </row>
    <row r="1191" spans="6:20" x14ac:dyDescent="0.25">
      <c r="F1191" s="1"/>
      <c r="G1191"/>
      <c r="T1191" s="1"/>
    </row>
    <row r="1192" spans="6:20" x14ac:dyDescent="0.25">
      <c r="F1192" s="1"/>
      <c r="G1192"/>
      <c r="T1192" s="1"/>
    </row>
    <row r="1193" spans="6:20" x14ac:dyDescent="0.25">
      <c r="F1193" s="1"/>
      <c r="G1193"/>
      <c r="T1193" s="1"/>
    </row>
    <row r="1194" spans="6:20" x14ac:dyDescent="0.25">
      <c r="F1194" s="1"/>
      <c r="G1194"/>
      <c r="T1194" s="1"/>
    </row>
    <row r="1195" spans="6:20" x14ac:dyDescent="0.25">
      <c r="F1195" s="1"/>
      <c r="G1195"/>
      <c r="T1195" s="1"/>
    </row>
    <row r="1196" spans="6:20" x14ac:dyDescent="0.25">
      <c r="F1196" s="1"/>
      <c r="G1196"/>
      <c r="T1196" s="1"/>
    </row>
    <row r="1197" spans="6:20" x14ac:dyDescent="0.25">
      <c r="F1197" s="1"/>
      <c r="G1197"/>
      <c r="T1197" s="1"/>
    </row>
    <row r="1198" spans="6:20" x14ac:dyDescent="0.25">
      <c r="F1198" s="1"/>
      <c r="G1198"/>
      <c r="T1198" s="1"/>
    </row>
    <row r="1199" spans="6:20" x14ac:dyDescent="0.25">
      <c r="F1199" s="1"/>
      <c r="G1199"/>
      <c r="T1199" s="1"/>
    </row>
    <row r="1200" spans="6:20" x14ac:dyDescent="0.25">
      <c r="F1200" s="1"/>
      <c r="G1200"/>
      <c r="T1200" s="1"/>
    </row>
    <row r="1201" spans="6:20" x14ac:dyDescent="0.25">
      <c r="F1201" s="1"/>
      <c r="G1201"/>
      <c r="T1201" s="1"/>
    </row>
    <row r="1202" spans="6:20" x14ac:dyDescent="0.25">
      <c r="F1202" s="1"/>
      <c r="G1202"/>
      <c r="T1202" s="1"/>
    </row>
    <row r="1203" spans="6:20" x14ac:dyDescent="0.25">
      <c r="F1203" s="1"/>
      <c r="G1203"/>
      <c r="T1203" s="1"/>
    </row>
    <row r="1204" spans="6:20" x14ac:dyDescent="0.25">
      <c r="F1204" s="1"/>
      <c r="G1204"/>
      <c r="T1204" s="1"/>
    </row>
    <row r="1205" spans="6:20" x14ac:dyDescent="0.25">
      <c r="F1205" s="1"/>
      <c r="G1205"/>
      <c r="T1205" s="1"/>
    </row>
    <row r="1206" spans="6:20" x14ac:dyDescent="0.25">
      <c r="F1206" s="1"/>
      <c r="G1206"/>
      <c r="T1206" s="1"/>
    </row>
    <row r="1207" spans="6:20" x14ac:dyDescent="0.25">
      <c r="F1207" s="1"/>
      <c r="G1207"/>
      <c r="T1207" s="1"/>
    </row>
    <row r="1208" spans="6:20" x14ac:dyDescent="0.25">
      <c r="F1208" s="1"/>
      <c r="G1208"/>
      <c r="T1208" s="1"/>
    </row>
    <row r="1209" spans="6:20" x14ac:dyDescent="0.25">
      <c r="F1209" s="1"/>
      <c r="G1209"/>
      <c r="T1209" s="1"/>
    </row>
    <row r="1210" spans="6:20" x14ac:dyDescent="0.25">
      <c r="F1210" s="1"/>
      <c r="G1210"/>
      <c r="T1210" s="1"/>
    </row>
    <row r="1211" spans="6:20" x14ac:dyDescent="0.25">
      <c r="F1211" s="1"/>
      <c r="G1211"/>
      <c r="T1211" s="1"/>
    </row>
    <row r="1212" spans="6:20" x14ac:dyDescent="0.25">
      <c r="F1212" s="1"/>
      <c r="G1212"/>
      <c r="T1212" s="1"/>
    </row>
    <row r="1213" spans="6:20" x14ac:dyDescent="0.25">
      <c r="F1213" s="1"/>
      <c r="G1213"/>
      <c r="T1213" s="1"/>
    </row>
    <row r="1214" spans="6:20" x14ac:dyDescent="0.25">
      <c r="F1214" s="1"/>
      <c r="G1214"/>
      <c r="T1214" s="1"/>
    </row>
    <row r="1215" spans="6:20" x14ac:dyDescent="0.25">
      <c r="F1215" s="1"/>
      <c r="G1215"/>
      <c r="T1215" s="1"/>
    </row>
    <row r="1216" spans="6:20" x14ac:dyDescent="0.25">
      <c r="F1216" s="1"/>
      <c r="G1216"/>
      <c r="T1216" s="1"/>
    </row>
    <row r="1217" spans="6:20" x14ac:dyDescent="0.25">
      <c r="F1217" s="1"/>
      <c r="G1217"/>
      <c r="T1217" s="1"/>
    </row>
    <row r="1218" spans="6:20" x14ac:dyDescent="0.25">
      <c r="F1218" s="1"/>
      <c r="G1218"/>
      <c r="T1218" s="1"/>
    </row>
    <row r="1219" spans="6:20" x14ac:dyDescent="0.25">
      <c r="F1219" s="1"/>
      <c r="G1219"/>
      <c r="T1219" s="1"/>
    </row>
    <row r="1220" spans="6:20" x14ac:dyDescent="0.25">
      <c r="F1220" s="1"/>
      <c r="G1220"/>
      <c r="T1220" s="1"/>
    </row>
    <row r="1221" spans="6:20" x14ac:dyDescent="0.25">
      <c r="F1221" s="1"/>
      <c r="G1221"/>
      <c r="T1221" s="1"/>
    </row>
    <row r="1222" spans="6:20" x14ac:dyDescent="0.25">
      <c r="F1222" s="1"/>
      <c r="G1222"/>
      <c r="T1222" s="1"/>
    </row>
    <row r="1223" spans="6:20" x14ac:dyDescent="0.25">
      <c r="F1223" s="1"/>
      <c r="G1223"/>
      <c r="T1223" s="1"/>
    </row>
    <row r="1224" spans="6:20" x14ac:dyDescent="0.25">
      <c r="F1224" s="1"/>
      <c r="G1224"/>
      <c r="T1224" s="1"/>
    </row>
    <row r="1225" spans="6:20" x14ac:dyDescent="0.25">
      <c r="F1225" s="1"/>
      <c r="G1225"/>
      <c r="T1225" s="1"/>
    </row>
    <row r="1226" spans="6:20" x14ac:dyDescent="0.25">
      <c r="F1226" s="1"/>
      <c r="G1226"/>
      <c r="T1226" s="1"/>
    </row>
    <row r="1227" spans="6:20" x14ac:dyDescent="0.25">
      <c r="F1227" s="1"/>
      <c r="G1227"/>
      <c r="T1227" s="1"/>
    </row>
    <row r="1228" spans="6:20" x14ac:dyDescent="0.25">
      <c r="F1228" s="1"/>
      <c r="G1228"/>
      <c r="T1228" s="1"/>
    </row>
    <row r="1229" spans="6:20" x14ac:dyDescent="0.25">
      <c r="F1229" s="1"/>
      <c r="G1229"/>
      <c r="T1229" s="1"/>
    </row>
    <row r="1230" spans="6:20" x14ac:dyDescent="0.25">
      <c r="F1230" s="1"/>
      <c r="G1230"/>
      <c r="T1230" s="1"/>
    </row>
    <row r="1231" spans="6:20" x14ac:dyDescent="0.25">
      <c r="F1231" s="1"/>
      <c r="G1231"/>
      <c r="T1231" s="1"/>
    </row>
    <row r="1232" spans="6:20" x14ac:dyDescent="0.25">
      <c r="F1232" s="1"/>
      <c r="G1232"/>
      <c r="T1232" s="1"/>
    </row>
    <row r="1233" spans="6:20" x14ac:dyDescent="0.25">
      <c r="F1233" s="1"/>
      <c r="G1233"/>
      <c r="T1233" s="1"/>
    </row>
    <row r="1234" spans="6:20" x14ac:dyDescent="0.25">
      <c r="F1234" s="1"/>
      <c r="G1234"/>
      <c r="T1234" s="1"/>
    </row>
    <row r="1235" spans="6:20" x14ac:dyDescent="0.25">
      <c r="F1235" s="1"/>
      <c r="G1235"/>
      <c r="T1235" s="1"/>
    </row>
    <row r="1236" spans="6:20" x14ac:dyDescent="0.25">
      <c r="F1236" s="1"/>
      <c r="G1236"/>
      <c r="T1236" s="1"/>
    </row>
    <row r="1237" spans="6:20" x14ac:dyDescent="0.25">
      <c r="F1237" s="1"/>
      <c r="G1237"/>
      <c r="T1237" s="1"/>
    </row>
    <row r="1238" spans="6:20" x14ac:dyDescent="0.25">
      <c r="F1238" s="1"/>
      <c r="G1238"/>
      <c r="T1238" s="1"/>
    </row>
    <row r="1239" spans="6:20" x14ac:dyDescent="0.25">
      <c r="F1239" s="1"/>
      <c r="G1239"/>
      <c r="T1239" s="1"/>
    </row>
    <row r="1240" spans="6:20" x14ac:dyDescent="0.25">
      <c r="F1240" s="1"/>
      <c r="G1240"/>
      <c r="T1240" s="1"/>
    </row>
    <row r="1241" spans="6:20" x14ac:dyDescent="0.25">
      <c r="F1241" s="1"/>
      <c r="G1241"/>
      <c r="T1241" s="1"/>
    </row>
    <row r="1242" spans="6:20" x14ac:dyDescent="0.25">
      <c r="F1242" s="1"/>
      <c r="G1242"/>
      <c r="T1242" s="1"/>
    </row>
    <row r="1243" spans="6:20" x14ac:dyDescent="0.25">
      <c r="F1243" s="1"/>
      <c r="G1243"/>
      <c r="T1243" s="1"/>
    </row>
    <row r="1244" spans="6:20" x14ac:dyDescent="0.25">
      <c r="F1244" s="1"/>
      <c r="G1244"/>
      <c r="T1244" s="1"/>
    </row>
    <row r="1245" spans="6:20" x14ac:dyDescent="0.25">
      <c r="F1245" s="1"/>
      <c r="G1245"/>
      <c r="T1245" s="1"/>
    </row>
    <row r="1246" spans="6:20" x14ac:dyDescent="0.25">
      <c r="F1246" s="1"/>
      <c r="G1246"/>
      <c r="T1246" s="1"/>
    </row>
    <row r="1247" spans="6:20" x14ac:dyDescent="0.25">
      <c r="F1247" s="1"/>
      <c r="G1247"/>
      <c r="T1247" s="1"/>
    </row>
    <row r="1248" spans="6:20" x14ac:dyDescent="0.25">
      <c r="F1248" s="1"/>
      <c r="G1248"/>
      <c r="T1248" s="1"/>
    </row>
    <row r="1249" spans="6:20" x14ac:dyDescent="0.25">
      <c r="F1249" s="1"/>
      <c r="G1249"/>
      <c r="T1249" s="1"/>
    </row>
    <row r="1250" spans="6:20" x14ac:dyDescent="0.25">
      <c r="F1250" s="1"/>
      <c r="G1250"/>
      <c r="T1250" s="1"/>
    </row>
    <row r="1251" spans="6:20" x14ac:dyDescent="0.25">
      <c r="F1251" s="1"/>
      <c r="G1251"/>
      <c r="T1251" s="1"/>
    </row>
    <row r="1252" spans="6:20" x14ac:dyDescent="0.25">
      <c r="F1252" s="1"/>
      <c r="G1252"/>
      <c r="T1252" s="1"/>
    </row>
    <row r="1253" spans="6:20" x14ac:dyDescent="0.25">
      <c r="F1253" s="1"/>
      <c r="G1253"/>
      <c r="T1253" s="1"/>
    </row>
    <row r="1254" spans="6:20" x14ac:dyDescent="0.25">
      <c r="F1254" s="1"/>
      <c r="G1254"/>
      <c r="T1254" s="1"/>
    </row>
    <row r="1255" spans="6:20" x14ac:dyDescent="0.25">
      <c r="F1255" s="1"/>
      <c r="G1255"/>
      <c r="T1255" s="1"/>
    </row>
    <row r="1256" spans="6:20" x14ac:dyDescent="0.25">
      <c r="F1256" s="1"/>
      <c r="G1256"/>
      <c r="T1256" s="1"/>
    </row>
    <row r="1257" spans="6:20" x14ac:dyDescent="0.25">
      <c r="F1257" s="1"/>
      <c r="G1257"/>
      <c r="T1257" s="1"/>
    </row>
    <row r="1258" spans="6:20" x14ac:dyDescent="0.25">
      <c r="F1258" s="1"/>
      <c r="G1258"/>
      <c r="T1258" s="1"/>
    </row>
    <row r="1259" spans="6:20" x14ac:dyDescent="0.25">
      <c r="F1259" s="1"/>
      <c r="G1259"/>
      <c r="T1259" s="1"/>
    </row>
    <row r="1260" spans="6:20" x14ac:dyDescent="0.25">
      <c r="F1260" s="1"/>
      <c r="G1260"/>
      <c r="T1260" s="1"/>
    </row>
    <row r="1261" spans="6:20" x14ac:dyDescent="0.25">
      <c r="F1261" s="1"/>
      <c r="G1261"/>
      <c r="T1261" s="1"/>
    </row>
    <row r="1262" spans="6:20" x14ac:dyDescent="0.25">
      <c r="F1262" s="1"/>
      <c r="G1262"/>
      <c r="T1262" s="1"/>
    </row>
    <row r="1263" spans="6:20" x14ac:dyDescent="0.25">
      <c r="F1263" s="1"/>
      <c r="G1263"/>
      <c r="T1263" s="1"/>
    </row>
    <row r="1264" spans="6:20" x14ac:dyDescent="0.25">
      <c r="F1264" s="1"/>
      <c r="G1264"/>
      <c r="T1264" s="1"/>
    </row>
    <row r="1265" spans="6:20" x14ac:dyDescent="0.25">
      <c r="F1265" s="1"/>
      <c r="G1265"/>
      <c r="T1265" s="1"/>
    </row>
    <row r="1266" spans="6:20" x14ac:dyDescent="0.25">
      <c r="F1266" s="1"/>
      <c r="G1266"/>
      <c r="T1266" s="1"/>
    </row>
    <row r="1267" spans="6:20" x14ac:dyDescent="0.25">
      <c r="F1267" s="1"/>
      <c r="G1267"/>
      <c r="T1267" s="1"/>
    </row>
    <row r="1268" spans="6:20" x14ac:dyDescent="0.25">
      <c r="F1268" s="1"/>
      <c r="G1268"/>
      <c r="T1268" s="1"/>
    </row>
    <row r="1269" spans="6:20" x14ac:dyDescent="0.25">
      <c r="F1269" s="1"/>
      <c r="G1269"/>
      <c r="T1269" s="1"/>
    </row>
    <row r="1270" spans="6:20" x14ac:dyDescent="0.25">
      <c r="F1270" s="1"/>
      <c r="G1270"/>
      <c r="T1270" s="1"/>
    </row>
    <row r="1271" spans="6:20" x14ac:dyDescent="0.25">
      <c r="F1271" s="1"/>
      <c r="G1271"/>
      <c r="T1271" s="1"/>
    </row>
    <row r="1272" spans="6:20" x14ac:dyDescent="0.25">
      <c r="F1272" s="1"/>
      <c r="G1272"/>
      <c r="T1272" s="1"/>
    </row>
    <row r="1273" spans="6:20" x14ac:dyDescent="0.25">
      <c r="F1273" s="1"/>
      <c r="G1273"/>
      <c r="T1273" s="1"/>
    </row>
    <row r="1274" spans="6:20" x14ac:dyDescent="0.25">
      <c r="F1274" s="1"/>
      <c r="G1274"/>
      <c r="T1274" s="1"/>
    </row>
    <row r="1275" spans="6:20" x14ac:dyDescent="0.25">
      <c r="F1275" s="1"/>
      <c r="G1275"/>
      <c r="T1275" s="1"/>
    </row>
    <row r="1276" spans="6:20" x14ac:dyDescent="0.25">
      <c r="F1276" s="1"/>
      <c r="G1276"/>
      <c r="T1276" s="1"/>
    </row>
    <row r="1277" spans="6:20" x14ac:dyDescent="0.25">
      <c r="F1277" s="1"/>
      <c r="G1277"/>
      <c r="T1277" s="1"/>
    </row>
    <row r="1278" spans="6:20" x14ac:dyDescent="0.25">
      <c r="F1278" s="1"/>
      <c r="G1278"/>
      <c r="T1278" s="1"/>
    </row>
    <row r="1279" spans="6:20" x14ac:dyDescent="0.25">
      <c r="F1279" s="1"/>
      <c r="G1279"/>
      <c r="T1279" s="1"/>
    </row>
    <row r="1280" spans="6:20" x14ac:dyDescent="0.25">
      <c r="F1280" s="1"/>
      <c r="G1280"/>
      <c r="T1280" s="1"/>
    </row>
    <row r="1281" spans="6:20" x14ac:dyDescent="0.25">
      <c r="F1281" s="1"/>
      <c r="G1281"/>
      <c r="T1281" s="1"/>
    </row>
    <row r="1282" spans="6:20" x14ac:dyDescent="0.25">
      <c r="F1282" s="1"/>
      <c r="G1282"/>
      <c r="T1282" s="1"/>
    </row>
    <row r="1283" spans="6:20" x14ac:dyDescent="0.25">
      <c r="F1283" s="1"/>
      <c r="G1283"/>
      <c r="T1283" s="1"/>
    </row>
    <row r="1284" spans="6:20" x14ac:dyDescent="0.25">
      <c r="F1284" s="1"/>
      <c r="G1284"/>
      <c r="T1284" s="1"/>
    </row>
    <row r="1285" spans="6:20" x14ac:dyDescent="0.25">
      <c r="F1285" s="1"/>
      <c r="G1285"/>
      <c r="T1285" s="1"/>
    </row>
    <row r="1286" spans="6:20" x14ac:dyDescent="0.25">
      <c r="F1286" s="1"/>
      <c r="G1286"/>
      <c r="T1286" s="1"/>
    </row>
    <row r="1287" spans="6:20" x14ac:dyDescent="0.25">
      <c r="F1287" s="1"/>
      <c r="G1287"/>
      <c r="T1287" s="1"/>
    </row>
    <row r="1288" spans="6:20" x14ac:dyDescent="0.25">
      <c r="F1288" s="1"/>
      <c r="G1288"/>
      <c r="T1288" s="1"/>
    </row>
    <row r="1289" spans="6:20" x14ac:dyDescent="0.25">
      <c r="F1289" s="1"/>
      <c r="G1289"/>
      <c r="T1289" s="1"/>
    </row>
    <row r="1290" spans="6:20" x14ac:dyDescent="0.25">
      <c r="F1290" s="1"/>
      <c r="G1290"/>
      <c r="T1290" s="1"/>
    </row>
    <row r="1291" spans="6:20" x14ac:dyDescent="0.25">
      <c r="F1291" s="1"/>
      <c r="G1291"/>
      <c r="T1291" s="1"/>
    </row>
    <row r="1292" spans="6:20" x14ac:dyDescent="0.25">
      <c r="F1292" s="1"/>
      <c r="G1292"/>
      <c r="T1292" s="1"/>
    </row>
    <row r="1293" spans="6:20" x14ac:dyDescent="0.25">
      <c r="F1293" s="1"/>
      <c r="G1293"/>
      <c r="T1293" s="1"/>
    </row>
    <row r="1294" spans="6:20" x14ac:dyDescent="0.25">
      <c r="F1294" s="1"/>
      <c r="G1294"/>
      <c r="T1294" s="1"/>
    </row>
    <row r="1295" spans="6:20" x14ac:dyDescent="0.25">
      <c r="F1295" s="1"/>
      <c r="G1295"/>
      <c r="T1295" s="1"/>
    </row>
    <row r="1296" spans="6:20" x14ac:dyDescent="0.25">
      <c r="F1296" s="1"/>
      <c r="G1296"/>
      <c r="T1296" s="1"/>
    </row>
    <row r="1297" spans="6:20" x14ac:dyDescent="0.25">
      <c r="F1297" s="1"/>
      <c r="G1297"/>
      <c r="T1297" s="1"/>
    </row>
    <row r="1298" spans="6:20" x14ac:dyDescent="0.25">
      <c r="F1298" s="1"/>
      <c r="G1298"/>
      <c r="T1298" s="1"/>
    </row>
    <row r="1299" spans="6:20" x14ac:dyDescent="0.25">
      <c r="F1299" s="1"/>
      <c r="G1299"/>
      <c r="T1299" s="1"/>
    </row>
    <row r="1300" spans="6:20" x14ac:dyDescent="0.25">
      <c r="F1300" s="1"/>
      <c r="G1300"/>
      <c r="T1300" s="1"/>
    </row>
    <row r="1301" spans="6:20" x14ac:dyDescent="0.25">
      <c r="F1301" s="1"/>
      <c r="G1301"/>
      <c r="T1301" s="1"/>
    </row>
    <row r="1302" spans="6:20" x14ac:dyDescent="0.25">
      <c r="F1302" s="1"/>
      <c r="G1302"/>
      <c r="T1302" s="1"/>
    </row>
    <row r="1303" spans="6:20" x14ac:dyDescent="0.25">
      <c r="F1303" s="1"/>
      <c r="G1303"/>
      <c r="T1303" s="1"/>
    </row>
    <row r="1304" spans="6:20" x14ac:dyDescent="0.25">
      <c r="F1304" s="1"/>
      <c r="G1304"/>
      <c r="T1304" s="1"/>
    </row>
    <row r="1305" spans="6:20" x14ac:dyDescent="0.25">
      <c r="F1305" s="1"/>
      <c r="G1305"/>
      <c r="T1305" s="1"/>
    </row>
    <row r="1306" spans="6:20" x14ac:dyDescent="0.25">
      <c r="F1306" s="1"/>
      <c r="G1306"/>
      <c r="T1306" s="1"/>
    </row>
    <row r="1307" spans="6:20" x14ac:dyDescent="0.25">
      <c r="F1307" s="1"/>
      <c r="G1307"/>
      <c r="T1307" s="1"/>
    </row>
    <row r="1308" spans="6:20" x14ac:dyDescent="0.25">
      <c r="F1308" s="1"/>
      <c r="G1308"/>
      <c r="T1308" s="1"/>
    </row>
    <row r="1309" spans="6:20" x14ac:dyDescent="0.25">
      <c r="F1309" s="1"/>
      <c r="G1309"/>
      <c r="T1309" s="1"/>
    </row>
    <row r="1310" spans="6:20" x14ac:dyDescent="0.25">
      <c r="F1310" s="1"/>
      <c r="G1310"/>
      <c r="T1310" s="1"/>
    </row>
    <row r="1311" spans="6:20" x14ac:dyDescent="0.25">
      <c r="F1311" s="1"/>
      <c r="G1311"/>
      <c r="T1311" s="1"/>
    </row>
    <row r="1312" spans="6:20" x14ac:dyDescent="0.25">
      <c r="F1312" s="1"/>
      <c r="G1312"/>
      <c r="T1312" s="1"/>
    </row>
    <row r="1313" spans="6:20" x14ac:dyDescent="0.25">
      <c r="F1313" s="1"/>
      <c r="G1313"/>
      <c r="T1313" s="1"/>
    </row>
    <row r="1314" spans="6:20" x14ac:dyDescent="0.25">
      <c r="F1314" s="1"/>
      <c r="G1314"/>
      <c r="T1314" s="1"/>
    </row>
    <row r="1315" spans="6:20" x14ac:dyDescent="0.25">
      <c r="F1315" s="1"/>
      <c r="G1315"/>
      <c r="T1315" s="1"/>
    </row>
    <row r="1316" spans="6:20" x14ac:dyDescent="0.25">
      <c r="F1316" s="1"/>
      <c r="G1316"/>
      <c r="T1316" s="1"/>
    </row>
    <row r="1317" spans="6:20" x14ac:dyDescent="0.25">
      <c r="F1317" s="1"/>
      <c r="G1317"/>
      <c r="T1317" s="1"/>
    </row>
    <row r="1318" spans="6:20" x14ac:dyDescent="0.25">
      <c r="F1318" s="1"/>
      <c r="G1318"/>
      <c r="T1318" s="1"/>
    </row>
    <row r="1319" spans="6:20" x14ac:dyDescent="0.25">
      <c r="F1319" s="1"/>
      <c r="G1319"/>
      <c r="T1319" s="1"/>
    </row>
    <row r="1320" spans="6:20" x14ac:dyDescent="0.25">
      <c r="F1320" s="1"/>
      <c r="G1320"/>
      <c r="T1320" s="1"/>
    </row>
    <row r="1321" spans="6:20" x14ac:dyDescent="0.25">
      <c r="F1321" s="1"/>
      <c r="G1321"/>
      <c r="T1321" s="1"/>
    </row>
    <row r="1322" spans="6:20" x14ac:dyDescent="0.25">
      <c r="F1322" s="1"/>
      <c r="G1322"/>
      <c r="T1322" s="1"/>
    </row>
    <row r="1323" spans="6:20" x14ac:dyDescent="0.25">
      <c r="F1323" s="1"/>
      <c r="G1323"/>
      <c r="T1323" s="1"/>
    </row>
    <row r="1324" spans="6:20" x14ac:dyDescent="0.25">
      <c r="F1324" s="1"/>
      <c r="G1324"/>
      <c r="T1324" s="1"/>
    </row>
    <row r="1325" spans="6:20" x14ac:dyDescent="0.25">
      <c r="F1325" s="1"/>
      <c r="G1325"/>
      <c r="T1325" s="1"/>
    </row>
    <row r="1326" spans="6:20" x14ac:dyDescent="0.25">
      <c r="F1326" s="1"/>
      <c r="G1326"/>
      <c r="T1326" s="1"/>
    </row>
    <row r="1327" spans="6:20" x14ac:dyDescent="0.25">
      <c r="F1327" s="1"/>
      <c r="G1327"/>
      <c r="T1327" s="1"/>
    </row>
    <row r="1328" spans="6:20" x14ac:dyDescent="0.25">
      <c r="F1328" s="1"/>
      <c r="G1328"/>
      <c r="T1328" s="1"/>
    </row>
    <row r="1329" spans="6:20" x14ac:dyDescent="0.25">
      <c r="F1329" s="1"/>
      <c r="G1329"/>
      <c r="T1329" s="1"/>
    </row>
    <row r="1330" spans="6:20" x14ac:dyDescent="0.25">
      <c r="F1330" s="1"/>
      <c r="G1330"/>
      <c r="T1330" s="1"/>
    </row>
    <row r="1331" spans="6:20" x14ac:dyDescent="0.25">
      <c r="F1331" s="1"/>
      <c r="G1331"/>
      <c r="T1331" s="1"/>
    </row>
    <row r="1332" spans="6:20" x14ac:dyDescent="0.25">
      <c r="F1332" s="1"/>
      <c r="G1332"/>
      <c r="T1332" s="1"/>
    </row>
    <row r="1333" spans="6:20" x14ac:dyDescent="0.25">
      <c r="F1333" s="1"/>
      <c r="G1333"/>
      <c r="T1333" s="1"/>
    </row>
    <row r="1334" spans="6:20" x14ac:dyDescent="0.25">
      <c r="F1334" s="1"/>
      <c r="G1334"/>
      <c r="T1334" s="1"/>
    </row>
    <row r="1335" spans="6:20" x14ac:dyDescent="0.25">
      <c r="F1335" s="1"/>
      <c r="G1335"/>
      <c r="T1335" s="1"/>
    </row>
    <row r="1336" spans="6:20" x14ac:dyDescent="0.25">
      <c r="F1336" s="1"/>
      <c r="G1336"/>
      <c r="T1336" s="1"/>
    </row>
    <row r="1337" spans="6:20" x14ac:dyDescent="0.25">
      <c r="F1337" s="1"/>
      <c r="G1337"/>
      <c r="T1337" s="1"/>
    </row>
    <row r="1338" spans="6:20" x14ac:dyDescent="0.25">
      <c r="F1338" s="1"/>
      <c r="G1338"/>
      <c r="T1338" s="1"/>
    </row>
    <row r="1339" spans="6:20" x14ac:dyDescent="0.25">
      <c r="F1339" s="1"/>
      <c r="G1339"/>
      <c r="T1339" s="1"/>
    </row>
    <row r="1340" spans="6:20" x14ac:dyDescent="0.25">
      <c r="F1340" s="1"/>
      <c r="G1340"/>
      <c r="T1340" s="1"/>
    </row>
    <row r="1341" spans="6:20" x14ac:dyDescent="0.25">
      <c r="F1341" s="1"/>
      <c r="G1341"/>
      <c r="T1341" s="1"/>
    </row>
    <row r="1342" spans="6:20" x14ac:dyDescent="0.25">
      <c r="F1342" s="1"/>
      <c r="G1342"/>
      <c r="T1342" s="1"/>
    </row>
    <row r="1343" spans="6:20" x14ac:dyDescent="0.25">
      <c r="F1343" s="1"/>
      <c r="G1343"/>
      <c r="T1343" s="1"/>
    </row>
    <row r="1344" spans="6:20" x14ac:dyDescent="0.25">
      <c r="F1344" s="1"/>
      <c r="G1344"/>
      <c r="T1344" s="1"/>
    </row>
    <row r="1345" spans="6:20" x14ac:dyDescent="0.25">
      <c r="F1345" s="1"/>
      <c r="G1345"/>
      <c r="T1345" s="1"/>
    </row>
    <row r="1346" spans="6:20" x14ac:dyDescent="0.25">
      <c r="F1346" s="1"/>
      <c r="G1346"/>
      <c r="T1346" s="1"/>
    </row>
    <row r="1347" spans="6:20" x14ac:dyDescent="0.25">
      <c r="F1347" s="1"/>
      <c r="G1347"/>
      <c r="T1347" s="1"/>
    </row>
    <row r="1348" spans="6:20" x14ac:dyDescent="0.25">
      <c r="F1348" s="1"/>
      <c r="G1348"/>
      <c r="T1348" s="1"/>
    </row>
    <row r="1349" spans="6:20" x14ac:dyDescent="0.25">
      <c r="F1349" s="1"/>
      <c r="G1349"/>
      <c r="T1349" s="1"/>
    </row>
    <row r="1350" spans="6:20" x14ac:dyDescent="0.25">
      <c r="F1350" s="1"/>
      <c r="G1350"/>
      <c r="T1350" s="1"/>
    </row>
    <row r="1351" spans="6:20" x14ac:dyDescent="0.25">
      <c r="F1351" s="1"/>
      <c r="G1351"/>
      <c r="T1351" s="1"/>
    </row>
    <row r="1352" spans="6:20" x14ac:dyDescent="0.25">
      <c r="F1352" s="1"/>
      <c r="G1352"/>
      <c r="T1352" s="1"/>
    </row>
    <row r="1353" spans="6:20" x14ac:dyDescent="0.25">
      <c r="F1353" s="1"/>
      <c r="G1353"/>
      <c r="T1353" s="1"/>
    </row>
    <row r="1354" spans="6:20" x14ac:dyDescent="0.25">
      <c r="F1354" s="1"/>
      <c r="G1354"/>
      <c r="T1354" s="1"/>
    </row>
    <row r="1355" spans="6:20" x14ac:dyDescent="0.25">
      <c r="F1355" s="1"/>
      <c r="G1355"/>
      <c r="T1355" s="1"/>
    </row>
    <row r="1356" spans="6:20" x14ac:dyDescent="0.25">
      <c r="F1356" s="1"/>
      <c r="G1356"/>
      <c r="T1356" s="1"/>
    </row>
    <row r="1357" spans="6:20" x14ac:dyDescent="0.25">
      <c r="F1357" s="1"/>
      <c r="G1357"/>
      <c r="T1357" s="1"/>
    </row>
    <row r="1358" spans="6:20" x14ac:dyDescent="0.25">
      <c r="F1358" s="1"/>
      <c r="G1358"/>
      <c r="T1358" s="1"/>
    </row>
    <row r="1359" spans="6:20" x14ac:dyDescent="0.25">
      <c r="F1359" s="1"/>
      <c r="G1359"/>
      <c r="T1359" s="1"/>
    </row>
    <row r="1360" spans="6:20" x14ac:dyDescent="0.25">
      <c r="F1360" s="1"/>
      <c r="G1360"/>
      <c r="T1360" s="1"/>
    </row>
    <row r="1361" spans="6:20" x14ac:dyDescent="0.25">
      <c r="F1361" s="1"/>
      <c r="G1361"/>
      <c r="T1361" s="1"/>
    </row>
    <row r="1362" spans="6:20" x14ac:dyDescent="0.25">
      <c r="F1362" s="1"/>
      <c r="G1362"/>
      <c r="T1362" s="1"/>
    </row>
    <row r="1363" spans="6:20" x14ac:dyDescent="0.25">
      <c r="F1363" s="1"/>
      <c r="G1363"/>
      <c r="T1363" s="1"/>
    </row>
    <row r="1364" spans="6:20" x14ac:dyDescent="0.25">
      <c r="F1364" s="1"/>
      <c r="G1364"/>
      <c r="T1364" s="1"/>
    </row>
    <row r="1365" spans="6:20" x14ac:dyDescent="0.25">
      <c r="F1365" s="1"/>
      <c r="G1365"/>
      <c r="T1365" s="1"/>
    </row>
    <row r="1366" spans="6:20" x14ac:dyDescent="0.25">
      <c r="F1366" s="1"/>
      <c r="G1366"/>
      <c r="T1366" s="1"/>
    </row>
    <row r="1367" spans="6:20" x14ac:dyDescent="0.25">
      <c r="F1367" s="1"/>
      <c r="G1367"/>
      <c r="T1367" s="1"/>
    </row>
    <row r="1368" spans="6:20" x14ac:dyDescent="0.25">
      <c r="F1368" s="1"/>
      <c r="G1368"/>
      <c r="T1368" s="1"/>
    </row>
    <row r="1369" spans="6:20" x14ac:dyDescent="0.25">
      <c r="F1369" s="1"/>
      <c r="G1369"/>
      <c r="T1369" s="1"/>
    </row>
    <row r="1370" spans="6:20" x14ac:dyDescent="0.25">
      <c r="F1370" s="1"/>
      <c r="G1370"/>
      <c r="T1370" s="1"/>
    </row>
    <row r="1371" spans="6:20" x14ac:dyDescent="0.25">
      <c r="F1371" s="1"/>
      <c r="G1371"/>
      <c r="T1371" s="1"/>
    </row>
    <row r="1372" spans="6:20" x14ac:dyDescent="0.25">
      <c r="F1372" s="1"/>
      <c r="G1372"/>
      <c r="T1372" s="1"/>
    </row>
    <row r="1373" spans="6:20" x14ac:dyDescent="0.25">
      <c r="F1373" s="1"/>
      <c r="G1373"/>
      <c r="T1373" s="1"/>
    </row>
    <row r="1374" spans="6:20" x14ac:dyDescent="0.25">
      <c r="F1374" s="1"/>
      <c r="G1374"/>
      <c r="T1374" s="1"/>
    </row>
    <row r="1375" spans="6:20" x14ac:dyDescent="0.25">
      <c r="F1375" s="1"/>
      <c r="G1375"/>
      <c r="T1375" s="1"/>
    </row>
    <row r="1376" spans="6:20" x14ac:dyDescent="0.25">
      <c r="F1376" s="1"/>
      <c r="G1376"/>
      <c r="T1376" s="1"/>
    </row>
    <row r="1377" spans="6:20" x14ac:dyDescent="0.25">
      <c r="F1377" s="1"/>
      <c r="G1377"/>
      <c r="T1377" s="1"/>
    </row>
    <row r="1378" spans="6:20" x14ac:dyDescent="0.25">
      <c r="F1378" s="1"/>
      <c r="G1378"/>
      <c r="T1378" s="1"/>
    </row>
    <row r="1379" spans="6:20" x14ac:dyDescent="0.25">
      <c r="F1379" s="1"/>
      <c r="G1379"/>
      <c r="T1379" s="1"/>
    </row>
    <row r="1380" spans="6:20" x14ac:dyDescent="0.25">
      <c r="F1380" s="1"/>
      <c r="G1380"/>
      <c r="T1380" s="1"/>
    </row>
    <row r="1381" spans="6:20" x14ac:dyDescent="0.25">
      <c r="F1381" s="1"/>
      <c r="G1381"/>
      <c r="T1381" s="1"/>
    </row>
    <row r="1382" spans="6:20" x14ac:dyDescent="0.25">
      <c r="F1382" s="1"/>
      <c r="G1382"/>
      <c r="T1382" s="1"/>
    </row>
    <row r="1383" spans="6:20" x14ac:dyDescent="0.25">
      <c r="F1383" s="1"/>
      <c r="G1383"/>
      <c r="T1383" s="1"/>
    </row>
    <row r="1384" spans="6:20" x14ac:dyDescent="0.25">
      <c r="F1384" s="1"/>
      <c r="G1384"/>
      <c r="T1384" s="1"/>
    </row>
    <row r="1385" spans="6:20" x14ac:dyDescent="0.25">
      <c r="F1385" s="1"/>
      <c r="G1385"/>
      <c r="T1385" s="1"/>
    </row>
    <row r="1386" spans="6:20" x14ac:dyDescent="0.25">
      <c r="F1386" s="1"/>
      <c r="G1386"/>
      <c r="T1386" s="1"/>
    </row>
    <row r="1387" spans="6:20" x14ac:dyDescent="0.25">
      <c r="F1387" s="1"/>
      <c r="G1387"/>
      <c r="T1387" s="1"/>
    </row>
    <row r="1388" spans="6:20" x14ac:dyDescent="0.25">
      <c r="F1388" s="1"/>
      <c r="G1388"/>
      <c r="T1388" s="1"/>
    </row>
    <row r="1389" spans="6:20" x14ac:dyDescent="0.25">
      <c r="F1389" s="1"/>
      <c r="G1389"/>
      <c r="T1389" s="1"/>
    </row>
    <row r="1390" spans="6:20" x14ac:dyDescent="0.25">
      <c r="F1390" s="1"/>
      <c r="G1390"/>
      <c r="T1390" s="1"/>
    </row>
    <row r="1391" spans="6:20" x14ac:dyDescent="0.25">
      <c r="F1391" s="1"/>
      <c r="G1391"/>
      <c r="T1391" s="1"/>
    </row>
    <row r="1392" spans="6:20" x14ac:dyDescent="0.25">
      <c r="F1392" s="1"/>
      <c r="G1392"/>
      <c r="T1392" s="1"/>
    </row>
    <row r="1393" spans="6:20" x14ac:dyDescent="0.25">
      <c r="F1393" s="1"/>
      <c r="G1393"/>
      <c r="T1393" s="1"/>
    </row>
    <row r="1394" spans="6:20" x14ac:dyDescent="0.25">
      <c r="F1394" s="1"/>
      <c r="G1394"/>
      <c r="T1394" s="1"/>
    </row>
    <row r="1395" spans="6:20" x14ac:dyDescent="0.25">
      <c r="F1395" s="1"/>
      <c r="G1395"/>
      <c r="T1395" s="1"/>
    </row>
    <row r="1396" spans="6:20" x14ac:dyDescent="0.25">
      <c r="F1396" s="1"/>
      <c r="G1396"/>
      <c r="T1396" s="1"/>
    </row>
    <row r="1397" spans="6:20" x14ac:dyDescent="0.25">
      <c r="F1397" s="1"/>
      <c r="G1397"/>
      <c r="T1397" s="1"/>
    </row>
    <row r="1398" spans="6:20" x14ac:dyDescent="0.25">
      <c r="F1398" s="1"/>
      <c r="G1398"/>
      <c r="T1398" s="1"/>
    </row>
    <row r="1399" spans="6:20" x14ac:dyDescent="0.25">
      <c r="F1399" s="1"/>
      <c r="G1399"/>
      <c r="T1399" s="1"/>
    </row>
    <row r="1400" spans="6:20" x14ac:dyDescent="0.25">
      <c r="F1400" s="1"/>
      <c r="G1400"/>
      <c r="T1400" s="1"/>
    </row>
    <row r="1401" spans="6:20" x14ac:dyDescent="0.25">
      <c r="F1401" s="1"/>
      <c r="G1401"/>
      <c r="T1401" s="1"/>
    </row>
    <row r="1402" spans="6:20" x14ac:dyDescent="0.25">
      <c r="F1402" s="1"/>
      <c r="G1402"/>
      <c r="T1402" s="1"/>
    </row>
    <row r="1403" spans="6:20" x14ac:dyDescent="0.25">
      <c r="F1403" s="1"/>
      <c r="G1403"/>
      <c r="T1403" s="1"/>
    </row>
    <row r="1404" spans="6:20" x14ac:dyDescent="0.25">
      <c r="F1404" s="1"/>
      <c r="G1404"/>
      <c r="T1404" s="1"/>
    </row>
    <row r="1405" spans="6:20" x14ac:dyDescent="0.25">
      <c r="F1405" s="1"/>
      <c r="G1405"/>
      <c r="T1405" s="1"/>
    </row>
    <row r="1406" spans="6:20" x14ac:dyDescent="0.25">
      <c r="F1406" s="1"/>
      <c r="G1406"/>
      <c r="T1406" s="1"/>
    </row>
    <row r="1407" spans="6:20" x14ac:dyDescent="0.25">
      <c r="F1407" s="1"/>
      <c r="G1407"/>
      <c r="T1407" s="1"/>
    </row>
    <row r="1408" spans="6:20" x14ac:dyDescent="0.25">
      <c r="F1408" s="1"/>
      <c r="G1408"/>
      <c r="T1408" s="1"/>
    </row>
    <row r="1409" spans="6:20" x14ac:dyDescent="0.25">
      <c r="F1409" s="1"/>
      <c r="G1409"/>
      <c r="T1409" s="1"/>
    </row>
    <row r="1410" spans="6:20" x14ac:dyDescent="0.25">
      <c r="F1410" s="1"/>
      <c r="G1410"/>
      <c r="T1410" s="1"/>
    </row>
    <row r="1411" spans="6:20" x14ac:dyDescent="0.25">
      <c r="F1411" s="1"/>
      <c r="G1411"/>
      <c r="T1411" s="1"/>
    </row>
    <row r="1412" spans="6:20" x14ac:dyDescent="0.25">
      <c r="F1412" s="1"/>
      <c r="G1412"/>
      <c r="T1412" s="1"/>
    </row>
    <row r="1413" spans="6:20" x14ac:dyDescent="0.25">
      <c r="F1413" s="1"/>
      <c r="G1413"/>
      <c r="T1413" s="1"/>
    </row>
    <row r="1414" spans="6:20" x14ac:dyDescent="0.25">
      <c r="F1414" s="1"/>
      <c r="G1414"/>
      <c r="T1414" s="1"/>
    </row>
    <row r="1415" spans="6:20" x14ac:dyDescent="0.25">
      <c r="F1415" s="1"/>
      <c r="G1415"/>
      <c r="T1415" s="1"/>
    </row>
    <row r="1416" spans="6:20" x14ac:dyDescent="0.25">
      <c r="F1416" s="1"/>
      <c r="G1416"/>
      <c r="T1416" s="1"/>
    </row>
    <row r="1417" spans="6:20" x14ac:dyDescent="0.25">
      <c r="F1417" s="1"/>
      <c r="G1417"/>
      <c r="T1417" s="1"/>
    </row>
    <row r="1418" spans="6:20" x14ac:dyDescent="0.25">
      <c r="F1418" s="1"/>
      <c r="G1418"/>
      <c r="T1418" s="1"/>
    </row>
    <row r="1419" spans="6:20" x14ac:dyDescent="0.25">
      <c r="F1419" s="1"/>
      <c r="G1419"/>
      <c r="T1419" s="1"/>
    </row>
    <row r="1420" spans="6:20" x14ac:dyDescent="0.25">
      <c r="F1420" s="1"/>
      <c r="G1420"/>
      <c r="T1420" s="1"/>
    </row>
    <row r="1421" spans="6:20" x14ac:dyDescent="0.25">
      <c r="F1421" s="1"/>
      <c r="G1421"/>
      <c r="T1421" s="1"/>
    </row>
    <row r="1422" spans="6:20" x14ac:dyDescent="0.25">
      <c r="F1422" s="1"/>
      <c r="G1422"/>
      <c r="T1422" s="1"/>
    </row>
    <row r="1423" spans="6:20" x14ac:dyDescent="0.25">
      <c r="F1423" s="1"/>
      <c r="G1423"/>
      <c r="T1423" s="1"/>
    </row>
    <row r="1424" spans="6:20" x14ac:dyDescent="0.25">
      <c r="F1424" s="1"/>
      <c r="G1424"/>
      <c r="T1424" s="1"/>
    </row>
    <row r="1425" spans="6:20" x14ac:dyDescent="0.25">
      <c r="F1425" s="1"/>
      <c r="G1425"/>
      <c r="T1425" s="1"/>
    </row>
    <row r="1426" spans="6:20" x14ac:dyDescent="0.25">
      <c r="F1426" s="1"/>
      <c r="G1426"/>
      <c r="T1426" s="1"/>
    </row>
    <row r="1427" spans="6:20" x14ac:dyDescent="0.25">
      <c r="F1427" s="1"/>
      <c r="G1427"/>
      <c r="T1427" s="1"/>
    </row>
    <row r="1428" spans="6:20" x14ac:dyDescent="0.25">
      <c r="F1428" s="1"/>
      <c r="G1428"/>
      <c r="T1428" s="1"/>
    </row>
    <row r="1429" spans="6:20" x14ac:dyDescent="0.25">
      <c r="F1429" s="1"/>
      <c r="G1429"/>
      <c r="T1429" s="1"/>
    </row>
    <row r="1430" spans="6:20" x14ac:dyDescent="0.25">
      <c r="F1430" s="1"/>
      <c r="G1430"/>
      <c r="T1430" s="1"/>
    </row>
    <row r="1431" spans="6:20" x14ac:dyDescent="0.25">
      <c r="F1431" s="1"/>
      <c r="G1431"/>
      <c r="T1431" s="1"/>
    </row>
    <row r="1432" spans="6:20" x14ac:dyDescent="0.25">
      <c r="F1432" s="1"/>
      <c r="G1432"/>
      <c r="T1432" s="1"/>
    </row>
    <row r="1433" spans="6:20" x14ac:dyDescent="0.25">
      <c r="F1433" s="1"/>
      <c r="G1433"/>
      <c r="T1433" s="1"/>
    </row>
    <row r="1434" spans="6:20" x14ac:dyDescent="0.25">
      <c r="F1434" s="1"/>
      <c r="G1434"/>
      <c r="T1434" s="1"/>
    </row>
    <row r="1435" spans="6:20" x14ac:dyDescent="0.25">
      <c r="F1435" s="1"/>
      <c r="G1435"/>
      <c r="T1435" s="1"/>
    </row>
    <row r="1436" spans="6:20" x14ac:dyDescent="0.25">
      <c r="F1436" s="1"/>
      <c r="G1436"/>
      <c r="T1436" s="1"/>
    </row>
    <row r="1437" spans="6:20" x14ac:dyDescent="0.25">
      <c r="F1437" s="1"/>
      <c r="G1437"/>
      <c r="T1437" s="1"/>
    </row>
    <row r="1438" spans="6:20" x14ac:dyDescent="0.25">
      <c r="F1438" s="1"/>
      <c r="G1438"/>
      <c r="T1438" s="1"/>
    </row>
    <row r="1439" spans="6:20" x14ac:dyDescent="0.25">
      <c r="F1439" s="1"/>
      <c r="G1439"/>
      <c r="T1439" s="1"/>
    </row>
    <row r="1440" spans="6:20" x14ac:dyDescent="0.25">
      <c r="F1440" s="1"/>
      <c r="G1440"/>
      <c r="T1440" s="1"/>
    </row>
    <row r="1441" spans="6:20" x14ac:dyDescent="0.25">
      <c r="F1441" s="1"/>
      <c r="G1441"/>
      <c r="T1441" s="1"/>
    </row>
    <row r="1442" spans="6:20" x14ac:dyDescent="0.25">
      <c r="F1442" s="1"/>
      <c r="G1442"/>
      <c r="T1442" s="1"/>
    </row>
    <row r="1443" spans="6:20" x14ac:dyDescent="0.25">
      <c r="F1443" s="1"/>
      <c r="G1443"/>
      <c r="T1443" s="1"/>
    </row>
    <row r="1444" spans="6:20" x14ac:dyDescent="0.25">
      <c r="F1444" s="1"/>
      <c r="G1444"/>
      <c r="T1444" s="1"/>
    </row>
    <row r="1445" spans="6:20" x14ac:dyDescent="0.25">
      <c r="F1445" s="1"/>
      <c r="G1445"/>
      <c r="T1445" s="1"/>
    </row>
    <row r="1446" spans="6:20" x14ac:dyDescent="0.25">
      <c r="F1446" s="1"/>
      <c r="G1446"/>
      <c r="T1446" s="1"/>
    </row>
    <row r="1447" spans="6:20" x14ac:dyDescent="0.25">
      <c r="F1447" s="1"/>
      <c r="G1447"/>
      <c r="T1447" s="1"/>
    </row>
    <row r="1448" spans="6:20" x14ac:dyDescent="0.25">
      <c r="F1448" s="1"/>
      <c r="G1448"/>
      <c r="T1448" s="1"/>
    </row>
    <row r="1449" spans="6:20" x14ac:dyDescent="0.25">
      <c r="F1449" s="1"/>
      <c r="G1449"/>
      <c r="T1449" s="1"/>
    </row>
    <row r="1450" spans="6:20" x14ac:dyDescent="0.25">
      <c r="F1450" s="1"/>
      <c r="G1450"/>
      <c r="T1450" s="1"/>
    </row>
    <row r="1451" spans="6:20" x14ac:dyDescent="0.25">
      <c r="F1451" s="1"/>
      <c r="G1451"/>
      <c r="T1451" s="1"/>
    </row>
    <row r="1452" spans="6:20" x14ac:dyDescent="0.25">
      <c r="F1452" s="1"/>
      <c r="G1452"/>
      <c r="T1452" s="1"/>
    </row>
    <row r="1453" spans="6:20" x14ac:dyDescent="0.25">
      <c r="F1453" s="1"/>
      <c r="G1453"/>
      <c r="T1453" s="1"/>
    </row>
    <row r="1454" spans="6:20" x14ac:dyDescent="0.25">
      <c r="F1454" s="1"/>
      <c r="G1454"/>
      <c r="T1454" s="1"/>
    </row>
    <row r="1455" spans="6:20" x14ac:dyDescent="0.25">
      <c r="F1455" s="1"/>
      <c r="G1455"/>
      <c r="T1455" s="1"/>
    </row>
    <row r="1456" spans="6:20" x14ac:dyDescent="0.25">
      <c r="F1456" s="1"/>
      <c r="G1456"/>
      <c r="T1456" s="1"/>
    </row>
    <row r="1457" spans="6:20" x14ac:dyDescent="0.25">
      <c r="F1457" s="1"/>
      <c r="G1457"/>
      <c r="T1457" s="1"/>
    </row>
    <row r="1458" spans="6:20" x14ac:dyDescent="0.25">
      <c r="F1458" s="1"/>
      <c r="G1458"/>
      <c r="T1458" s="1"/>
    </row>
    <row r="1459" spans="6:20" x14ac:dyDescent="0.25">
      <c r="F1459" s="1"/>
      <c r="G1459"/>
      <c r="T1459" s="1"/>
    </row>
    <row r="1460" spans="6:20" x14ac:dyDescent="0.25">
      <c r="F1460" s="1"/>
      <c r="G1460"/>
      <c r="T1460" s="1"/>
    </row>
    <row r="1461" spans="6:20" x14ac:dyDescent="0.25">
      <c r="F1461" s="1"/>
      <c r="G1461"/>
      <c r="T1461" s="1"/>
    </row>
    <row r="1462" spans="6:20" x14ac:dyDescent="0.25">
      <c r="F1462" s="1"/>
      <c r="G1462"/>
      <c r="T1462" s="1"/>
    </row>
    <row r="1463" spans="6:20" x14ac:dyDescent="0.25">
      <c r="F1463" s="1"/>
      <c r="G1463"/>
      <c r="T1463" s="1"/>
    </row>
    <row r="1464" spans="6:20" x14ac:dyDescent="0.25">
      <c r="F1464" s="1"/>
      <c r="G1464"/>
      <c r="T1464" s="1"/>
    </row>
    <row r="1465" spans="6:20" x14ac:dyDescent="0.25">
      <c r="F1465" s="1"/>
      <c r="G1465"/>
      <c r="T1465" s="1"/>
    </row>
    <row r="1466" spans="6:20" x14ac:dyDescent="0.25">
      <c r="F1466" s="1"/>
      <c r="G1466"/>
      <c r="T1466" s="1"/>
    </row>
    <row r="1467" spans="6:20" x14ac:dyDescent="0.25">
      <c r="F1467" s="1"/>
      <c r="G1467"/>
      <c r="T1467" s="1"/>
    </row>
    <row r="1468" spans="6:20" x14ac:dyDescent="0.25">
      <c r="F1468" s="1"/>
      <c r="G1468"/>
      <c r="T1468" s="1"/>
    </row>
    <row r="1469" spans="6:20" x14ac:dyDescent="0.25">
      <c r="F1469" s="1"/>
      <c r="G1469"/>
      <c r="T1469" s="1"/>
    </row>
    <row r="1470" spans="6:20" x14ac:dyDescent="0.25">
      <c r="F1470" s="1"/>
      <c r="G1470"/>
      <c r="T1470" s="1"/>
    </row>
    <row r="1471" spans="6:20" x14ac:dyDescent="0.25">
      <c r="F1471" s="1"/>
      <c r="G1471"/>
      <c r="T1471" s="1"/>
    </row>
    <row r="1472" spans="6:20" x14ac:dyDescent="0.25">
      <c r="F1472" s="1"/>
      <c r="G1472"/>
      <c r="T1472" s="1"/>
    </row>
    <row r="1473" spans="6:20" x14ac:dyDescent="0.25">
      <c r="F1473" s="1"/>
      <c r="G1473"/>
      <c r="T1473" s="1"/>
    </row>
    <row r="1474" spans="6:20" x14ac:dyDescent="0.25">
      <c r="F1474" s="1"/>
      <c r="G1474"/>
      <c r="T1474" s="1"/>
    </row>
    <row r="1475" spans="6:20" x14ac:dyDescent="0.25">
      <c r="F1475" s="1"/>
      <c r="G1475"/>
      <c r="T1475" s="1"/>
    </row>
    <row r="1476" spans="6:20" x14ac:dyDescent="0.25">
      <c r="F1476" s="1"/>
      <c r="G1476"/>
      <c r="T1476" s="1"/>
    </row>
    <row r="1477" spans="6:20" x14ac:dyDescent="0.25">
      <c r="F1477" s="1"/>
      <c r="G1477"/>
      <c r="T1477" s="1"/>
    </row>
    <row r="1478" spans="6:20" x14ac:dyDescent="0.25">
      <c r="F1478" s="1"/>
      <c r="G1478"/>
      <c r="T1478" s="1"/>
    </row>
    <row r="1479" spans="6:20" x14ac:dyDescent="0.25">
      <c r="F1479" s="1"/>
      <c r="G1479"/>
      <c r="T1479" s="1"/>
    </row>
    <row r="1480" spans="6:20" x14ac:dyDescent="0.25">
      <c r="F1480" s="1"/>
      <c r="G1480"/>
      <c r="T1480" s="1"/>
    </row>
    <row r="1481" spans="6:20" x14ac:dyDescent="0.25">
      <c r="F1481" s="1"/>
      <c r="G1481"/>
      <c r="T1481" s="1"/>
    </row>
    <row r="1482" spans="6:20" x14ac:dyDescent="0.25">
      <c r="F1482" s="1"/>
      <c r="G1482"/>
      <c r="T1482" s="1"/>
    </row>
    <row r="1483" spans="6:20" x14ac:dyDescent="0.25">
      <c r="F1483" s="1"/>
      <c r="G1483"/>
      <c r="T1483" s="1"/>
    </row>
    <row r="1484" spans="6:20" x14ac:dyDescent="0.25">
      <c r="F1484" s="1"/>
      <c r="G1484"/>
      <c r="T1484" s="1"/>
    </row>
    <row r="1485" spans="6:20" x14ac:dyDescent="0.25">
      <c r="F1485" s="1"/>
      <c r="G1485"/>
      <c r="T1485" s="1"/>
    </row>
    <row r="1486" spans="6:20" x14ac:dyDescent="0.25">
      <c r="F1486" s="1"/>
      <c r="G1486"/>
      <c r="T1486" s="1"/>
    </row>
    <row r="1487" spans="6:20" x14ac:dyDescent="0.25">
      <c r="F1487" s="1"/>
      <c r="G1487"/>
      <c r="T1487" s="1"/>
    </row>
    <row r="1488" spans="6:20" x14ac:dyDescent="0.25">
      <c r="F1488" s="1"/>
      <c r="G1488"/>
      <c r="T1488" s="1"/>
    </row>
    <row r="1489" spans="6:20" x14ac:dyDescent="0.25">
      <c r="F1489" s="1"/>
      <c r="G1489"/>
      <c r="T1489" s="1"/>
    </row>
    <row r="1490" spans="6:20" x14ac:dyDescent="0.25">
      <c r="F1490" s="1"/>
      <c r="G1490"/>
      <c r="T1490" s="1"/>
    </row>
    <row r="1491" spans="6:20" x14ac:dyDescent="0.25">
      <c r="F1491" s="1"/>
      <c r="G1491"/>
      <c r="T1491" s="1"/>
    </row>
    <row r="1492" spans="6:20" x14ac:dyDescent="0.25">
      <c r="F1492" s="1"/>
      <c r="G1492"/>
      <c r="T1492" s="1"/>
    </row>
    <row r="1493" spans="6:20" x14ac:dyDescent="0.25">
      <c r="F1493" s="1"/>
      <c r="G1493"/>
      <c r="T1493" s="1"/>
    </row>
    <row r="1494" spans="6:20" x14ac:dyDescent="0.25">
      <c r="F1494" s="1"/>
      <c r="G1494"/>
      <c r="T1494" s="1"/>
    </row>
    <row r="1495" spans="6:20" x14ac:dyDescent="0.25">
      <c r="F1495" s="1"/>
      <c r="G1495"/>
      <c r="T1495" s="1"/>
    </row>
    <row r="1496" spans="6:20" x14ac:dyDescent="0.25">
      <c r="F1496" s="1"/>
      <c r="G1496"/>
      <c r="T1496" s="1"/>
    </row>
    <row r="1497" spans="6:20" x14ac:dyDescent="0.25">
      <c r="F1497" s="1"/>
      <c r="G1497"/>
      <c r="T1497" s="1"/>
    </row>
    <row r="1498" spans="6:20" x14ac:dyDescent="0.25">
      <c r="F1498" s="1"/>
      <c r="G1498"/>
      <c r="T1498" s="1"/>
    </row>
    <row r="1499" spans="6:20" x14ac:dyDescent="0.25">
      <c r="F1499" s="1"/>
      <c r="G1499"/>
      <c r="T1499" s="1"/>
    </row>
    <row r="1500" spans="6:20" x14ac:dyDescent="0.25">
      <c r="F1500" s="1"/>
      <c r="G1500"/>
      <c r="T1500" s="1"/>
    </row>
    <row r="1501" spans="6:20" x14ac:dyDescent="0.25">
      <c r="F1501" s="1"/>
      <c r="G1501"/>
      <c r="T1501" s="1"/>
    </row>
    <row r="1502" spans="6:20" x14ac:dyDescent="0.25">
      <c r="F1502" s="1"/>
      <c r="G1502"/>
      <c r="T1502" s="1"/>
    </row>
    <row r="1503" spans="6:20" x14ac:dyDescent="0.25">
      <c r="F1503" s="1"/>
      <c r="G1503"/>
      <c r="T1503" s="1"/>
    </row>
    <row r="1504" spans="6:20" x14ac:dyDescent="0.25">
      <c r="F1504" s="1"/>
      <c r="G1504"/>
      <c r="T1504" s="1"/>
    </row>
    <row r="1505" spans="6:20" x14ac:dyDescent="0.25">
      <c r="F1505" s="1"/>
      <c r="G1505"/>
      <c r="T1505" s="1"/>
    </row>
    <row r="1506" spans="6:20" x14ac:dyDescent="0.25">
      <c r="F1506" s="1"/>
      <c r="G1506"/>
      <c r="T1506" s="1"/>
    </row>
    <row r="1507" spans="6:20" x14ac:dyDescent="0.25">
      <c r="F1507" s="1"/>
      <c r="G1507"/>
      <c r="T1507" s="1"/>
    </row>
    <row r="1508" spans="6:20" x14ac:dyDescent="0.25">
      <c r="F1508" s="1"/>
      <c r="G1508"/>
      <c r="T1508" s="1"/>
    </row>
    <row r="1509" spans="6:20" x14ac:dyDescent="0.25">
      <c r="F1509" s="1"/>
      <c r="G1509"/>
      <c r="T1509" s="1"/>
    </row>
    <row r="1510" spans="6:20" x14ac:dyDescent="0.25">
      <c r="F1510" s="1"/>
      <c r="G1510"/>
      <c r="T1510" s="1"/>
    </row>
    <row r="1511" spans="6:20" x14ac:dyDescent="0.25">
      <c r="F1511" s="1"/>
      <c r="G1511"/>
      <c r="T1511" s="1"/>
    </row>
    <row r="1512" spans="6:20" x14ac:dyDescent="0.25">
      <c r="F1512" s="1"/>
      <c r="G1512"/>
      <c r="T1512" s="1"/>
    </row>
    <row r="1513" spans="6:20" x14ac:dyDescent="0.25">
      <c r="F1513" s="1"/>
      <c r="G1513"/>
      <c r="T1513" s="1"/>
    </row>
    <row r="1514" spans="6:20" x14ac:dyDescent="0.25">
      <c r="F1514" s="1"/>
      <c r="G1514"/>
      <c r="T1514" s="1"/>
    </row>
    <row r="1515" spans="6:20" x14ac:dyDescent="0.25">
      <c r="F1515" s="1"/>
      <c r="G1515"/>
      <c r="T1515" s="1"/>
    </row>
    <row r="1516" spans="6:20" x14ac:dyDescent="0.25">
      <c r="F1516" s="1"/>
      <c r="G1516"/>
      <c r="T1516" s="1"/>
    </row>
    <row r="1517" spans="6:20" x14ac:dyDescent="0.25">
      <c r="F1517" s="1"/>
      <c r="G1517"/>
      <c r="T1517" s="1"/>
    </row>
    <row r="1518" spans="6:20" x14ac:dyDescent="0.25">
      <c r="F1518" s="1"/>
      <c r="G1518"/>
      <c r="T1518" s="1"/>
    </row>
    <row r="1519" spans="6:20" x14ac:dyDescent="0.25">
      <c r="F1519" s="1"/>
      <c r="G1519"/>
      <c r="T1519" s="1"/>
    </row>
    <row r="1520" spans="6:20" x14ac:dyDescent="0.25">
      <c r="F1520" s="1"/>
      <c r="G1520"/>
      <c r="T1520" s="1"/>
    </row>
    <row r="1521" spans="6:20" x14ac:dyDescent="0.25">
      <c r="F1521" s="1"/>
      <c r="G1521"/>
      <c r="T1521" s="1"/>
    </row>
    <row r="1522" spans="6:20" x14ac:dyDescent="0.25">
      <c r="F1522" s="1"/>
      <c r="G1522"/>
      <c r="T1522" s="1"/>
    </row>
    <row r="1523" spans="6:20" x14ac:dyDescent="0.25">
      <c r="F1523" s="1"/>
      <c r="G1523"/>
      <c r="T1523" s="1"/>
    </row>
    <row r="1524" spans="6:20" x14ac:dyDescent="0.25">
      <c r="F1524" s="1"/>
      <c r="G1524"/>
      <c r="T1524" s="1"/>
    </row>
    <row r="1525" spans="6:20" x14ac:dyDescent="0.25">
      <c r="F1525" s="1"/>
      <c r="G1525"/>
      <c r="T1525" s="1"/>
    </row>
    <row r="1526" spans="6:20" x14ac:dyDescent="0.25">
      <c r="F1526" s="1"/>
      <c r="G1526"/>
      <c r="T1526" s="1"/>
    </row>
    <row r="1527" spans="6:20" x14ac:dyDescent="0.25">
      <c r="F1527" s="1"/>
      <c r="G1527"/>
      <c r="T1527" s="1"/>
    </row>
    <row r="1528" spans="6:20" x14ac:dyDescent="0.25">
      <c r="F1528" s="1"/>
      <c r="G1528"/>
      <c r="T1528" s="1"/>
    </row>
    <row r="1529" spans="6:20" x14ac:dyDescent="0.25">
      <c r="F1529" s="1"/>
      <c r="G1529"/>
      <c r="T1529" s="1"/>
    </row>
    <row r="1530" spans="6:20" x14ac:dyDescent="0.25">
      <c r="F1530" s="1"/>
      <c r="G1530"/>
      <c r="T1530" s="1"/>
    </row>
    <row r="1531" spans="6:20" x14ac:dyDescent="0.25">
      <c r="F1531" s="1"/>
      <c r="G1531"/>
      <c r="T1531" s="1"/>
    </row>
    <row r="1532" spans="6:20" x14ac:dyDescent="0.25">
      <c r="F1532" s="1"/>
      <c r="G1532"/>
      <c r="T1532" s="1"/>
    </row>
    <row r="1533" spans="6:20" x14ac:dyDescent="0.25">
      <c r="F1533" s="1"/>
      <c r="G1533"/>
      <c r="T1533" s="1"/>
    </row>
    <row r="1534" spans="6:20" x14ac:dyDescent="0.25">
      <c r="F1534" s="1"/>
      <c r="G1534"/>
      <c r="T1534" s="1"/>
    </row>
    <row r="1535" spans="6:20" x14ac:dyDescent="0.25">
      <c r="F1535" s="1"/>
      <c r="G1535"/>
      <c r="T1535" s="1"/>
    </row>
    <row r="1536" spans="6:20" x14ac:dyDescent="0.25">
      <c r="F1536" s="1"/>
      <c r="G1536"/>
      <c r="T1536" s="1"/>
    </row>
    <row r="1537" spans="6:20" x14ac:dyDescent="0.25">
      <c r="F1537" s="1"/>
      <c r="G1537"/>
      <c r="T1537" s="1"/>
    </row>
    <row r="1538" spans="6:20" x14ac:dyDescent="0.25">
      <c r="F1538" s="1"/>
      <c r="G1538"/>
      <c r="T1538" s="1"/>
    </row>
    <row r="1539" spans="6:20" x14ac:dyDescent="0.25">
      <c r="F1539" s="1"/>
      <c r="G1539"/>
      <c r="T1539" s="1"/>
    </row>
    <row r="1540" spans="6:20" x14ac:dyDescent="0.25">
      <c r="F1540" s="1"/>
      <c r="G1540"/>
      <c r="T1540" s="1"/>
    </row>
    <row r="1541" spans="6:20" x14ac:dyDescent="0.25">
      <c r="F1541" s="1"/>
      <c r="G1541"/>
      <c r="T1541" s="1"/>
    </row>
    <row r="1542" spans="6:20" x14ac:dyDescent="0.25">
      <c r="F1542" s="1"/>
      <c r="G1542"/>
      <c r="T1542" s="1"/>
    </row>
    <row r="1543" spans="6:20" x14ac:dyDescent="0.25">
      <c r="F1543" s="1"/>
      <c r="G1543"/>
      <c r="T1543" s="1"/>
    </row>
    <row r="1544" spans="6:20" x14ac:dyDescent="0.25">
      <c r="F1544" s="1"/>
      <c r="G1544"/>
      <c r="T1544" s="1"/>
    </row>
    <row r="1545" spans="6:20" x14ac:dyDescent="0.25">
      <c r="F1545" s="1"/>
      <c r="G1545"/>
      <c r="T1545" s="1"/>
    </row>
    <row r="1546" spans="6:20" x14ac:dyDescent="0.25">
      <c r="F1546" s="1"/>
      <c r="G1546"/>
      <c r="T1546" s="1"/>
    </row>
    <row r="1547" spans="6:20" x14ac:dyDescent="0.25">
      <c r="F1547" s="1"/>
      <c r="G1547"/>
      <c r="T1547" s="1"/>
    </row>
    <row r="1548" spans="6:20" x14ac:dyDescent="0.25">
      <c r="F1548" s="1"/>
      <c r="G1548"/>
      <c r="T1548" s="1"/>
    </row>
    <row r="1549" spans="6:20" x14ac:dyDescent="0.25">
      <c r="F1549" s="1"/>
      <c r="G1549"/>
      <c r="T1549" s="1"/>
    </row>
    <row r="1550" spans="6:20" x14ac:dyDescent="0.25">
      <c r="F1550" s="1"/>
      <c r="G1550"/>
      <c r="T1550" s="1"/>
    </row>
    <row r="1551" spans="6:20" x14ac:dyDescent="0.25">
      <c r="F1551" s="1"/>
      <c r="G1551"/>
      <c r="T1551" s="1"/>
    </row>
    <row r="1552" spans="6:20" x14ac:dyDescent="0.25">
      <c r="F1552" s="1"/>
      <c r="G1552"/>
      <c r="T1552" s="1"/>
    </row>
    <row r="1553" spans="6:20" x14ac:dyDescent="0.25">
      <c r="F1553" s="1"/>
      <c r="G1553"/>
      <c r="T1553" s="1"/>
    </row>
    <row r="1554" spans="6:20" x14ac:dyDescent="0.25">
      <c r="F1554" s="1"/>
      <c r="G1554"/>
      <c r="T1554" s="1"/>
    </row>
    <row r="1555" spans="6:20" x14ac:dyDescent="0.25">
      <c r="F1555" s="1"/>
      <c r="G1555"/>
      <c r="T1555" s="1"/>
    </row>
    <row r="1556" spans="6:20" x14ac:dyDescent="0.25">
      <c r="F1556" s="1"/>
      <c r="G1556"/>
      <c r="T1556" s="1"/>
    </row>
    <row r="1557" spans="6:20" x14ac:dyDescent="0.25">
      <c r="F1557" s="1"/>
      <c r="G1557"/>
      <c r="T1557" s="1"/>
    </row>
    <row r="1558" spans="6:20" x14ac:dyDescent="0.25">
      <c r="F1558" s="1"/>
      <c r="G1558"/>
      <c r="T1558" s="1"/>
    </row>
    <row r="1559" spans="6:20" x14ac:dyDescent="0.25">
      <c r="F1559" s="1"/>
      <c r="G1559"/>
      <c r="T1559" s="1"/>
    </row>
    <row r="1560" spans="6:20" x14ac:dyDescent="0.25">
      <c r="F1560" s="1"/>
      <c r="G1560"/>
      <c r="T1560" s="1"/>
    </row>
    <row r="1561" spans="6:20" x14ac:dyDescent="0.25">
      <c r="F1561" s="1"/>
      <c r="G1561"/>
      <c r="T1561" s="1"/>
    </row>
    <row r="1562" spans="6:20" x14ac:dyDescent="0.25">
      <c r="F1562" s="1"/>
      <c r="G1562"/>
      <c r="T1562" s="1"/>
    </row>
    <row r="1563" spans="6:20" x14ac:dyDescent="0.25">
      <c r="F1563" s="1"/>
      <c r="G1563"/>
      <c r="T1563" s="1"/>
    </row>
    <row r="1564" spans="6:20" x14ac:dyDescent="0.25">
      <c r="F1564" s="1"/>
      <c r="G1564"/>
      <c r="T1564" s="1"/>
    </row>
    <row r="1565" spans="6:20" x14ac:dyDescent="0.25">
      <c r="F1565" s="1"/>
      <c r="G1565"/>
      <c r="T1565" s="1"/>
    </row>
    <row r="1566" spans="6:20" x14ac:dyDescent="0.25">
      <c r="F1566" s="1"/>
      <c r="G1566"/>
      <c r="T1566" s="1"/>
    </row>
    <row r="1567" spans="6:20" x14ac:dyDescent="0.25">
      <c r="F1567" s="1"/>
      <c r="G1567"/>
      <c r="T1567" s="1"/>
    </row>
    <row r="1568" spans="6:20" x14ac:dyDescent="0.25">
      <c r="F1568" s="1"/>
      <c r="G1568"/>
      <c r="T1568" s="1"/>
    </row>
    <row r="1569" spans="6:20" x14ac:dyDescent="0.25">
      <c r="F1569" s="1"/>
      <c r="G1569"/>
      <c r="T1569" s="1"/>
    </row>
    <row r="1570" spans="6:20" x14ac:dyDescent="0.25">
      <c r="F1570" s="1"/>
      <c r="G1570"/>
      <c r="T1570" s="1"/>
    </row>
    <row r="1571" spans="6:20" x14ac:dyDescent="0.25">
      <c r="F1571" s="1"/>
      <c r="G1571"/>
      <c r="T1571" s="1"/>
    </row>
    <row r="1572" spans="6:20" x14ac:dyDescent="0.25">
      <c r="F1572" s="1"/>
      <c r="G1572"/>
      <c r="T1572" s="1"/>
    </row>
    <row r="1573" spans="6:20" x14ac:dyDescent="0.25">
      <c r="F1573" s="1"/>
      <c r="G1573"/>
      <c r="T1573" s="1"/>
    </row>
    <row r="1574" spans="6:20" x14ac:dyDescent="0.25">
      <c r="F1574" s="1"/>
      <c r="G1574"/>
      <c r="T1574" s="1"/>
    </row>
    <row r="1575" spans="6:20" x14ac:dyDescent="0.25">
      <c r="F1575" s="1"/>
      <c r="G1575"/>
      <c r="T1575" s="1"/>
    </row>
    <row r="1576" spans="6:20" x14ac:dyDescent="0.25">
      <c r="F1576" s="1"/>
      <c r="G1576"/>
      <c r="T1576" s="1"/>
    </row>
    <row r="1577" spans="6:20" x14ac:dyDescent="0.25">
      <c r="F1577" s="1"/>
      <c r="G1577"/>
      <c r="T1577" s="1"/>
    </row>
    <row r="1578" spans="6:20" x14ac:dyDescent="0.25">
      <c r="F1578" s="1"/>
      <c r="G1578"/>
      <c r="T1578" s="1"/>
    </row>
    <row r="1579" spans="6:20" x14ac:dyDescent="0.25">
      <c r="F1579" s="1"/>
      <c r="G1579"/>
      <c r="T1579" s="1"/>
    </row>
    <row r="1580" spans="6:20" x14ac:dyDescent="0.25">
      <c r="F1580" s="1"/>
      <c r="G1580"/>
      <c r="T1580" s="1"/>
    </row>
    <row r="1581" spans="6:20" x14ac:dyDescent="0.25">
      <c r="F1581" s="1"/>
      <c r="G1581"/>
      <c r="T1581" s="1"/>
    </row>
    <row r="1582" spans="6:20" x14ac:dyDescent="0.25">
      <c r="F1582" s="1"/>
      <c r="G1582"/>
      <c r="T1582" s="1"/>
    </row>
    <row r="1583" spans="6:20" x14ac:dyDescent="0.25">
      <c r="F1583" s="1"/>
      <c r="G1583"/>
      <c r="T1583" s="1"/>
    </row>
    <row r="1584" spans="6:20" x14ac:dyDescent="0.25">
      <c r="F1584" s="1"/>
      <c r="G1584"/>
      <c r="T1584" s="1"/>
    </row>
    <row r="1585" spans="6:20" x14ac:dyDescent="0.25">
      <c r="F1585" s="1"/>
      <c r="G1585"/>
      <c r="T1585" s="1"/>
    </row>
    <row r="1586" spans="6:20" x14ac:dyDescent="0.25">
      <c r="F1586" s="1"/>
      <c r="G1586"/>
      <c r="T1586" s="1"/>
    </row>
    <row r="1587" spans="6:20" x14ac:dyDescent="0.25">
      <c r="F1587" s="1"/>
      <c r="G1587"/>
      <c r="T1587" s="1"/>
    </row>
    <row r="1588" spans="6:20" x14ac:dyDescent="0.25">
      <c r="F1588" s="1"/>
      <c r="G1588"/>
      <c r="T1588" s="1"/>
    </row>
    <row r="1589" spans="6:20" x14ac:dyDescent="0.25">
      <c r="F1589" s="1"/>
      <c r="G1589"/>
      <c r="T1589" s="1"/>
    </row>
    <row r="1590" spans="6:20" x14ac:dyDescent="0.25">
      <c r="F1590" s="1"/>
      <c r="G1590"/>
      <c r="T1590" s="1"/>
    </row>
    <row r="1591" spans="6:20" x14ac:dyDescent="0.25">
      <c r="F1591" s="1"/>
      <c r="G1591"/>
      <c r="T1591" s="1"/>
    </row>
    <row r="1592" spans="6:20" x14ac:dyDescent="0.25">
      <c r="F1592" s="1"/>
      <c r="G1592"/>
      <c r="T1592" s="1"/>
    </row>
    <row r="1593" spans="6:20" x14ac:dyDescent="0.25">
      <c r="F1593" s="1"/>
      <c r="G1593"/>
      <c r="T1593" s="1"/>
    </row>
    <row r="1594" spans="6:20" x14ac:dyDescent="0.25">
      <c r="F1594" s="1"/>
      <c r="G1594"/>
      <c r="T1594" s="1"/>
    </row>
    <row r="1595" spans="6:20" x14ac:dyDescent="0.25">
      <c r="F1595" s="1"/>
      <c r="G1595"/>
      <c r="T1595" s="1"/>
    </row>
    <row r="1596" spans="6:20" x14ac:dyDescent="0.25">
      <c r="F1596" s="1"/>
      <c r="G1596"/>
      <c r="T1596" s="1"/>
    </row>
    <row r="1597" spans="6:20" x14ac:dyDescent="0.25">
      <c r="F1597" s="1"/>
      <c r="G1597"/>
      <c r="T1597" s="1"/>
    </row>
    <row r="1598" spans="6:20" x14ac:dyDescent="0.25">
      <c r="F1598" s="1"/>
      <c r="G1598"/>
      <c r="T1598" s="1"/>
    </row>
    <row r="1599" spans="6:20" x14ac:dyDescent="0.25">
      <c r="F1599" s="1"/>
      <c r="G1599"/>
      <c r="T1599" s="1"/>
    </row>
    <row r="1600" spans="6:20" x14ac:dyDescent="0.25">
      <c r="F1600" s="1"/>
      <c r="G1600"/>
      <c r="T1600" s="1"/>
    </row>
    <row r="1601" spans="6:20" x14ac:dyDescent="0.25">
      <c r="F1601" s="1"/>
      <c r="G1601"/>
      <c r="T1601" s="1"/>
    </row>
    <row r="1602" spans="6:20" x14ac:dyDescent="0.25">
      <c r="F1602" s="1"/>
      <c r="G1602"/>
      <c r="T1602" s="1"/>
    </row>
    <row r="1603" spans="6:20" x14ac:dyDescent="0.25">
      <c r="F1603" s="1"/>
      <c r="G1603"/>
      <c r="T1603" s="1"/>
    </row>
    <row r="1604" spans="6:20" x14ac:dyDescent="0.25">
      <c r="F1604" s="1"/>
      <c r="G1604"/>
      <c r="T1604" s="1"/>
    </row>
    <row r="1605" spans="6:20" x14ac:dyDescent="0.25">
      <c r="F1605" s="1"/>
      <c r="G1605"/>
      <c r="T1605" s="1"/>
    </row>
    <row r="1606" spans="6:20" x14ac:dyDescent="0.25">
      <c r="F1606" s="1"/>
      <c r="G1606"/>
      <c r="T1606" s="1"/>
    </row>
    <row r="1607" spans="6:20" x14ac:dyDescent="0.25">
      <c r="F1607" s="1"/>
      <c r="G1607"/>
      <c r="T1607" s="1"/>
    </row>
    <row r="1608" spans="6:20" x14ac:dyDescent="0.25">
      <c r="F1608" s="1"/>
      <c r="G1608"/>
      <c r="T1608" s="1"/>
    </row>
    <row r="1609" spans="6:20" x14ac:dyDescent="0.25">
      <c r="F1609" s="1"/>
      <c r="G1609"/>
      <c r="T1609" s="1"/>
    </row>
    <row r="1610" spans="6:20" x14ac:dyDescent="0.25">
      <c r="F1610" s="1"/>
      <c r="G1610"/>
      <c r="T1610" s="1"/>
    </row>
    <row r="1611" spans="6:20" x14ac:dyDescent="0.25">
      <c r="F1611" s="1"/>
      <c r="G1611"/>
      <c r="T1611" s="1"/>
    </row>
    <row r="1612" spans="6:20" x14ac:dyDescent="0.25">
      <c r="F1612" s="1"/>
      <c r="G1612"/>
      <c r="T1612" s="1"/>
    </row>
    <row r="1613" spans="6:20" x14ac:dyDescent="0.25">
      <c r="F1613" s="1"/>
      <c r="G1613"/>
      <c r="T1613" s="1"/>
    </row>
    <row r="1614" spans="6:20" x14ac:dyDescent="0.25">
      <c r="F1614" s="1"/>
      <c r="G1614"/>
      <c r="T1614" s="1"/>
    </row>
    <row r="1615" spans="6:20" x14ac:dyDescent="0.25">
      <c r="F1615" s="1"/>
      <c r="G1615"/>
      <c r="T1615" s="1"/>
    </row>
    <row r="1616" spans="6:20" x14ac:dyDescent="0.25">
      <c r="F1616" s="1"/>
      <c r="G1616"/>
      <c r="T1616" s="1"/>
    </row>
    <row r="1617" spans="6:20" x14ac:dyDescent="0.25">
      <c r="F1617" s="1"/>
      <c r="G1617"/>
      <c r="T1617" s="1"/>
    </row>
    <row r="1618" spans="6:20" x14ac:dyDescent="0.25">
      <c r="F1618" s="1"/>
      <c r="G1618"/>
      <c r="T1618" s="1"/>
    </row>
    <row r="1619" spans="6:20" x14ac:dyDescent="0.25">
      <c r="F1619" s="1"/>
      <c r="G1619"/>
      <c r="T1619" s="1"/>
    </row>
    <row r="1620" spans="6:20" x14ac:dyDescent="0.25">
      <c r="F1620" s="1"/>
      <c r="G1620"/>
      <c r="T1620" s="1"/>
    </row>
    <row r="1621" spans="6:20" x14ac:dyDescent="0.25">
      <c r="F1621" s="1"/>
      <c r="G1621"/>
      <c r="T1621" s="1"/>
    </row>
    <row r="1622" spans="6:20" x14ac:dyDescent="0.25">
      <c r="F1622" s="1"/>
      <c r="G1622"/>
      <c r="T1622" s="1"/>
    </row>
    <row r="1623" spans="6:20" x14ac:dyDescent="0.25">
      <c r="F1623" s="1"/>
      <c r="G1623"/>
      <c r="T1623" s="1"/>
    </row>
    <row r="1624" spans="6:20" x14ac:dyDescent="0.25">
      <c r="F1624" s="1"/>
      <c r="G1624"/>
      <c r="T1624" s="1"/>
    </row>
    <row r="1625" spans="6:20" x14ac:dyDescent="0.25">
      <c r="F1625" s="1"/>
      <c r="G1625"/>
      <c r="T1625" s="1"/>
    </row>
    <row r="1626" spans="6:20" x14ac:dyDescent="0.25">
      <c r="F1626" s="1"/>
      <c r="G1626"/>
      <c r="T1626" s="1"/>
    </row>
    <row r="1627" spans="6:20" x14ac:dyDescent="0.25">
      <c r="F1627" s="1"/>
      <c r="G1627"/>
      <c r="T1627" s="1"/>
    </row>
    <row r="1628" spans="6:20" x14ac:dyDescent="0.25">
      <c r="F1628" s="1"/>
      <c r="G1628"/>
      <c r="T1628" s="1"/>
    </row>
    <row r="1629" spans="6:20" x14ac:dyDescent="0.25">
      <c r="F1629" s="1"/>
      <c r="G1629"/>
      <c r="T1629" s="1"/>
    </row>
    <row r="1630" spans="6:20" x14ac:dyDescent="0.25">
      <c r="F1630" s="1"/>
      <c r="G1630"/>
      <c r="T1630" s="1"/>
    </row>
    <row r="1631" spans="6:20" x14ac:dyDescent="0.25">
      <c r="F1631" s="1"/>
      <c r="G1631"/>
      <c r="T1631" s="1"/>
    </row>
    <row r="1632" spans="6:20" x14ac:dyDescent="0.25">
      <c r="F1632" s="1"/>
      <c r="G1632"/>
      <c r="T1632" s="1"/>
    </row>
    <row r="1633" spans="6:20" x14ac:dyDescent="0.25">
      <c r="F1633" s="1"/>
      <c r="G1633"/>
      <c r="T1633" s="1"/>
    </row>
    <row r="1634" spans="6:20" x14ac:dyDescent="0.25">
      <c r="F1634" s="1"/>
      <c r="G1634"/>
      <c r="T1634" s="1"/>
    </row>
    <row r="1635" spans="6:20" x14ac:dyDescent="0.25">
      <c r="F1635" s="1"/>
      <c r="G1635"/>
      <c r="T1635" s="1"/>
    </row>
    <row r="1636" spans="6:20" x14ac:dyDescent="0.25">
      <c r="F1636" s="1"/>
      <c r="G1636"/>
      <c r="T1636" s="1"/>
    </row>
    <row r="1637" spans="6:20" x14ac:dyDescent="0.25">
      <c r="F1637" s="1"/>
      <c r="G1637"/>
      <c r="T1637" s="1"/>
    </row>
    <row r="1638" spans="6:20" x14ac:dyDescent="0.25">
      <c r="F1638" s="1"/>
      <c r="G1638"/>
      <c r="T1638" s="1"/>
    </row>
    <row r="1639" spans="6:20" x14ac:dyDescent="0.25">
      <c r="F1639" s="1"/>
      <c r="G1639"/>
      <c r="T1639" s="1"/>
    </row>
    <row r="1640" spans="6:20" x14ac:dyDescent="0.25">
      <c r="F1640" s="1"/>
      <c r="G1640"/>
      <c r="T1640" s="1"/>
    </row>
    <row r="1641" spans="6:20" x14ac:dyDescent="0.25">
      <c r="F1641" s="1"/>
      <c r="G1641"/>
      <c r="T1641" s="1"/>
    </row>
    <row r="1642" spans="6:20" x14ac:dyDescent="0.25">
      <c r="F1642" s="1"/>
      <c r="G1642"/>
      <c r="T1642" s="1"/>
    </row>
    <row r="1643" spans="6:20" x14ac:dyDescent="0.25">
      <c r="F1643" s="1"/>
      <c r="G1643"/>
      <c r="T1643" s="1"/>
    </row>
    <row r="1644" spans="6:20" x14ac:dyDescent="0.25">
      <c r="F1644" s="1"/>
      <c r="G1644"/>
      <c r="T1644" s="1"/>
    </row>
    <row r="1645" spans="6:20" x14ac:dyDescent="0.25">
      <c r="F1645" s="1"/>
      <c r="G1645"/>
      <c r="T1645" s="1"/>
    </row>
    <row r="1646" spans="6:20" x14ac:dyDescent="0.25">
      <c r="F1646" s="1"/>
      <c r="G1646"/>
      <c r="T1646" s="1"/>
    </row>
    <row r="1647" spans="6:20" x14ac:dyDescent="0.25">
      <c r="F1647" s="1"/>
      <c r="G1647"/>
      <c r="T1647" s="1"/>
    </row>
    <row r="1648" spans="6:20" x14ac:dyDescent="0.25">
      <c r="F1648" s="1"/>
      <c r="G1648"/>
      <c r="T1648" s="1"/>
    </row>
    <row r="1649" spans="6:20" x14ac:dyDescent="0.25">
      <c r="F1649" s="1"/>
      <c r="G1649"/>
      <c r="T1649" s="1"/>
    </row>
    <row r="1650" spans="6:20" x14ac:dyDescent="0.25">
      <c r="F1650" s="1"/>
      <c r="G1650"/>
      <c r="T1650" s="1"/>
    </row>
    <row r="1651" spans="6:20" x14ac:dyDescent="0.25">
      <c r="F1651" s="1"/>
      <c r="G1651"/>
      <c r="T1651" s="1"/>
    </row>
    <row r="1652" spans="6:20" x14ac:dyDescent="0.25">
      <c r="F1652" s="1"/>
      <c r="G1652"/>
      <c r="T1652" s="1"/>
    </row>
    <row r="1653" spans="6:20" x14ac:dyDescent="0.25">
      <c r="F1653" s="1"/>
      <c r="G1653"/>
      <c r="T1653" s="1"/>
    </row>
    <row r="1654" spans="6:20" x14ac:dyDescent="0.25">
      <c r="F1654" s="1"/>
      <c r="G1654"/>
      <c r="T1654" s="1"/>
    </row>
    <row r="1655" spans="6:20" x14ac:dyDescent="0.25">
      <c r="F1655" s="1"/>
      <c r="G1655"/>
      <c r="T1655" s="1"/>
    </row>
    <row r="1656" spans="6:20" x14ac:dyDescent="0.25">
      <c r="F1656" s="1"/>
      <c r="G1656"/>
      <c r="T1656" s="1"/>
    </row>
    <row r="1657" spans="6:20" x14ac:dyDescent="0.25">
      <c r="F1657" s="1"/>
      <c r="G1657"/>
      <c r="T1657" s="1"/>
    </row>
    <row r="1658" spans="6:20" x14ac:dyDescent="0.25">
      <c r="F1658" s="1"/>
      <c r="G1658"/>
      <c r="T1658" s="1"/>
    </row>
    <row r="1659" spans="6:20" x14ac:dyDescent="0.25">
      <c r="F1659" s="1"/>
      <c r="G1659"/>
      <c r="T1659" s="1"/>
    </row>
    <row r="1660" spans="6:20" x14ac:dyDescent="0.25">
      <c r="F1660" s="1"/>
      <c r="G1660"/>
      <c r="T1660" s="1"/>
    </row>
    <row r="1661" spans="6:20" x14ac:dyDescent="0.25">
      <c r="F1661" s="1"/>
      <c r="G1661"/>
      <c r="T1661" s="1"/>
    </row>
    <row r="1662" spans="6:20" x14ac:dyDescent="0.25">
      <c r="F1662" s="1"/>
      <c r="G1662"/>
      <c r="T1662" s="1"/>
    </row>
    <row r="1663" spans="6:20" x14ac:dyDescent="0.25">
      <c r="F1663" s="1"/>
      <c r="G1663"/>
      <c r="T1663" s="1"/>
    </row>
    <row r="1664" spans="6:20" x14ac:dyDescent="0.25">
      <c r="F1664" s="1"/>
      <c r="G1664"/>
      <c r="T1664" s="1"/>
    </row>
    <row r="1665" spans="6:20" x14ac:dyDescent="0.25">
      <c r="F1665" s="1"/>
      <c r="G1665"/>
      <c r="T1665" s="1"/>
    </row>
    <row r="1666" spans="6:20" x14ac:dyDescent="0.25">
      <c r="F1666" s="1"/>
      <c r="G1666"/>
      <c r="T1666" s="1"/>
    </row>
    <row r="1667" spans="6:20" x14ac:dyDescent="0.25">
      <c r="F1667" s="1"/>
      <c r="G1667"/>
      <c r="T1667" s="1"/>
    </row>
    <row r="1668" spans="6:20" x14ac:dyDescent="0.25">
      <c r="F1668" s="1"/>
      <c r="G1668"/>
      <c r="T1668" s="1"/>
    </row>
    <row r="1669" spans="6:20" x14ac:dyDescent="0.25">
      <c r="F1669" s="1"/>
      <c r="G1669"/>
      <c r="T1669" s="1"/>
    </row>
    <row r="1670" spans="6:20" x14ac:dyDescent="0.25">
      <c r="F1670" s="1"/>
      <c r="G1670"/>
      <c r="T1670" s="1"/>
    </row>
    <row r="1671" spans="6:20" x14ac:dyDescent="0.25">
      <c r="F1671" s="1"/>
      <c r="G1671"/>
      <c r="T1671" s="1"/>
    </row>
    <row r="1672" spans="6:20" x14ac:dyDescent="0.25">
      <c r="F1672" s="1"/>
      <c r="G1672"/>
      <c r="T1672" s="1"/>
    </row>
    <row r="1673" spans="6:20" x14ac:dyDescent="0.25">
      <c r="F1673" s="1"/>
      <c r="G1673"/>
      <c r="T1673" s="1"/>
    </row>
    <row r="1674" spans="6:20" x14ac:dyDescent="0.25">
      <c r="F1674" s="1"/>
      <c r="G1674"/>
      <c r="T1674" s="1"/>
    </row>
    <row r="1675" spans="6:20" x14ac:dyDescent="0.25">
      <c r="F1675" s="1"/>
      <c r="G1675"/>
      <c r="T1675" s="1"/>
    </row>
    <row r="1676" spans="6:20" x14ac:dyDescent="0.25">
      <c r="F1676" s="1"/>
      <c r="G1676"/>
      <c r="T1676" s="1"/>
    </row>
    <row r="1677" spans="6:20" x14ac:dyDescent="0.25">
      <c r="F1677" s="1"/>
      <c r="G1677"/>
      <c r="T1677" s="1"/>
    </row>
    <row r="1678" spans="6:20" x14ac:dyDescent="0.25">
      <c r="F1678" s="1"/>
      <c r="G1678"/>
      <c r="T1678" s="1"/>
    </row>
    <row r="1679" spans="6:20" x14ac:dyDescent="0.25">
      <c r="F1679" s="1"/>
      <c r="G1679"/>
      <c r="T1679" s="1"/>
    </row>
    <row r="1680" spans="6:20" x14ac:dyDescent="0.25">
      <c r="F1680" s="1"/>
      <c r="G1680"/>
      <c r="T1680" s="1"/>
    </row>
    <row r="1681" spans="6:20" x14ac:dyDescent="0.25">
      <c r="F1681" s="1"/>
      <c r="G1681"/>
      <c r="T1681" s="1"/>
    </row>
    <row r="1682" spans="6:20" x14ac:dyDescent="0.25">
      <c r="F1682" s="1"/>
      <c r="G1682"/>
      <c r="T1682" s="1"/>
    </row>
    <row r="1683" spans="6:20" x14ac:dyDescent="0.25">
      <c r="F1683" s="1"/>
      <c r="G1683"/>
      <c r="T1683" s="1"/>
    </row>
    <row r="1684" spans="6:20" x14ac:dyDescent="0.25">
      <c r="F1684" s="1"/>
      <c r="G1684"/>
      <c r="T1684" s="1"/>
    </row>
    <row r="1685" spans="6:20" x14ac:dyDescent="0.25">
      <c r="F1685" s="1"/>
      <c r="G1685"/>
      <c r="T1685" s="1"/>
    </row>
    <row r="1686" spans="6:20" x14ac:dyDescent="0.25">
      <c r="F1686" s="1"/>
      <c r="G1686"/>
      <c r="T1686" s="1"/>
    </row>
    <row r="1687" spans="6:20" x14ac:dyDescent="0.25">
      <c r="F1687" s="1"/>
      <c r="G1687"/>
      <c r="T1687" s="1"/>
    </row>
    <row r="1688" spans="6:20" x14ac:dyDescent="0.25">
      <c r="F1688" s="1"/>
      <c r="G1688"/>
      <c r="T1688" s="1"/>
    </row>
    <row r="1689" spans="6:20" x14ac:dyDescent="0.25">
      <c r="F1689" s="1"/>
      <c r="G1689"/>
      <c r="T1689" s="1"/>
    </row>
    <row r="1690" spans="6:20" x14ac:dyDescent="0.25">
      <c r="F1690" s="1"/>
      <c r="G1690"/>
      <c r="T1690" s="1"/>
    </row>
    <row r="1691" spans="6:20" x14ac:dyDescent="0.25">
      <c r="F1691" s="1"/>
      <c r="G1691"/>
      <c r="T1691" s="1"/>
    </row>
    <row r="1692" spans="6:20" x14ac:dyDescent="0.25">
      <c r="F1692" s="1"/>
      <c r="G1692"/>
      <c r="T1692" s="1"/>
    </row>
    <row r="1693" spans="6:20" x14ac:dyDescent="0.25">
      <c r="F1693" s="1"/>
      <c r="G1693"/>
      <c r="T1693" s="1"/>
    </row>
    <row r="1694" spans="6:20" x14ac:dyDescent="0.25">
      <c r="F1694" s="1"/>
      <c r="G1694"/>
      <c r="T1694" s="1"/>
    </row>
    <row r="1695" spans="6:20" x14ac:dyDescent="0.25">
      <c r="F1695" s="1"/>
      <c r="G1695"/>
      <c r="T1695" s="1"/>
    </row>
    <row r="1696" spans="6:20" x14ac:dyDescent="0.25">
      <c r="F1696" s="1"/>
      <c r="G1696"/>
      <c r="T1696" s="1"/>
    </row>
    <row r="1697" spans="6:20" x14ac:dyDescent="0.25">
      <c r="F1697" s="1"/>
      <c r="G1697"/>
      <c r="T1697" s="1"/>
    </row>
    <row r="1698" spans="6:20" x14ac:dyDescent="0.25">
      <c r="F1698" s="1"/>
      <c r="G1698"/>
      <c r="T1698" s="1"/>
    </row>
    <row r="1699" spans="6:20" x14ac:dyDescent="0.25">
      <c r="F1699" s="1"/>
      <c r="G1699"/>
      <c r="T1699" s="1"/>
    </row>
    <row r="1700" spans="6:20" x14ac:dyDescent="0.25">
      <c r="F1700" s="1"/>
      <c r="G1700"/>
      <c r="T1700" s="1"/>
    </row>
    <row r="1701" spans="6:20" x14ac:dyDescent="0.25">
      <c r="F1701" s="1"/>
      <c r="G1701"/>
      <c r="T1701" s="1"/>
    </row>
    <row r="1702" spans="6:20" x14ac:dyDescent="0.25">
      <c r="F1702" s="1"/>
      <c r="G1702"/>
      <c r="T1702" s="1"/>
    </row>
    <row r="1703" spans="6:20" x14ac:dyDescent="0.25">
      <c r="F1703" s="1"/>
      <c r="G1703"/>
      <c r="T1703" s="1"/>
    </row>
    <row r="1704" spans="6:20" x14ac:dyDescent="0.25">
      <c r="F1704" s="1"/>
      <c r="G1704"/>
      <c r="T1704" s="1"/>
    </row>
    <row r="1705" spans="6:20" x14ac:dyDescent="0.25">
      <c r="F1705" s="1"/>
      <c r="G1705"/>
      <c r="T1705" s="1"/>
    </row>
    <row r="1706" spans="6:20" x14ac:dyDescent="0.25">
      <c r="F1706" s="1"/>
      <c r="G1706"/>
      <c r="T1706" s="1"/>
    </row>
    <row r="1707" spans="6:20" x14ac:dyDescent="0.25">
      <c r="F1707" s="1"/>
      <c r="G1707"/>
      <c r="T1707" s="1"/>
    </row>
    <row r="1708" spans="6:20" x14ac:dyDescent="0.25">
      <c r="F1708" s="1"/>
      <c r="G1708"/>
      <c r="T1708" s="1"/>
    </row>
    <row r="1709" spans="6:20" x14ac:dyDescent="0.25">
      <c r="F1709" s="1"/>
      <c r="G1709"/>
      <c r="T1709" s="1"/>
    </row>
    <row r="1710" spans="6:20" x14ac:dyDescent="0.25">
      <c r="F1710" s="1"/>
      <c r="G1710"/>
      <c r="T1710" s="1"/>
    </row>
    <row r="1711" spans="6:20" x14ac:dyDescent="0.25">
      <c r="F1711" s="1"/>
      <c r="G1711"/>
      <c r="T1711" s="1"/>
    </row>
    <row r="1712" spans="6:20" x14ac:dyDescent="0.25">
      <c r="F1712" s="1"/>
      <c r="G1712"/>
      <c r="T1712" s="1"/>
    </row>
    <row r="1713" spans="6:20" x14ac:dyDescent="0.25">
      <c r="F1713" s="1"/>
      <c r="G1713"/>
      <c r="T1713" s="1"/>
    </row>
    <row r="1714" spans="6:20" x14ac:dyDescent="0.25">
      <c r="F1714" s="1"/>
      <c r="G1714"/>
      <c r="T1714" s="1"/>
    </row>
    <row r="1715" spans="6:20" x14ac:dyDescent="0.25">
      <c r="F1715" s="1"/>
      <c r="G1715"/>
      <c r="T1715" s="1"/>
    </row>
    <row r="1716" spans="6:20" x14ac:dyDescent="0.25">
      <c r="F1716" s="1"/>
      <c r="G1716"/>
      <c r="T1716" s="1"/>
    </row>
    <row r="1717" spans="6:20" x14ac:dyDescent="0.25">
      <c r="F1717" s="1"/>
      <c r="G1717"/>
      <c r="T1717" s="1"/>
    </row>
    <row r="1718" spans="6:20" x14ac:dyDescent="0.25">
      <c r="F1718" s="1"/>
      <c r="G1718"/>
      <c r="T1718" s="1"/>
    </row>
    <row r="1719" spans="6:20" x14ac:dyDescent="0.25">
      <c r="F1719" s="1"/>
      <c r="G1719"/>
      <c r="T1719" s="1"/>
    </row>
    <row r="1720" spans="6:20" x14ac:dyDescent="0.25">
      <c r="F1720" s="1"/>
      <c r="G1720"/>
      <c r="T1720" s="1"/>
    </row>
    <row r="1721" spans="6:20" x14ac:dyDescent="0.25">
      <c r="F1721" s="1"/>
      <c r="G1721"/>
      <c r="T1721" s="1"/>
    </row>
    <row r="1722" spans="6:20" x14ac:dyDescent="0.25">
      <c r="F1722" s="1"/>
      <c r="G1722"/>
      <c r="T1722" s="1"/>
    </row>
    <row r="1723" spans="6:20" x14ac:dyDescent="0.25">
      <c r="F1723" s="1"/>
      <c r="G1723"/>
      <c r="T1723" s="1"/>
    </row>
    <row r="1724" spans="6:20" x14ac:dyDescent="0.25">
      <c r="F1724" s="1"/>
      <c r="G1724"/>
      <c r="T1724" s="1"/>
    </row>
    <row r="1725" spans="6:20" x14ac:dyDescent="0.25">
      <c r="F1725" s="1"/>
      <c r="G1725"/>
      <c r="T1725" s="1"/>
    </row>
    <row r="1726" spans="6:20" x14ac:dyDescent="0.25">
      <c r="F1726" s="1"/>
      <c r="G1726"/>
      <c r="T1726" s="1"/>
    </row>
    <row r="1727" spans="6:20" x14ac:dyDescent="0.25">
      <c r="F1727" s="1"/>
      <c r="G1727"/>
      <c r="T1727" s="1"/>
    </row>
    <row r="1728" spans="6:20" x14ac:dyDescent="0.25">
      <c r="F1728" s="1"/>
      <c r="G1728"/>
      <c r="T1728" s="1"/>
    </row>
    <row r="1729" spans="6:20" x14ac:dyDescent="0.25">
      <c r="F1729" s="1"/>
      <c r="G1729"/>
      <c r="T1729" s="1"/>
    </row>
    <row r="1730" spans="6:20" x14ac:dyDescent="0.25">
      <c r="F1730" s="1"/>
      <c r="G1730"/>
      <c r="T1730" s="1"/>
    </row>
    <row r="1731" spans="6:20" x14ac:dyDescent="0.25">
      <c r="F1731" s="1"/>
      <c r="G1731"/>
      <c r="T1731" s="1"/>
    </row>
    <row r="1732" spans="6:20" x14ac:dyDescent="0.25">
      <c r="F1732" s="1"/>
      <c r="G1732"/>
      <c r="T1732" s="1"/>
    </row>
    <row r="1733" spans="6:20" x14ac:dyDescent="0.25">
      <c r="F1733" s="1"/>
      <c r="G1733"/>
      <c r="T1733" s="1"/>
    </row>
    <row r="1734" spans="6:20" x14ac:dyDescent="0.25">
      <c r="F1734" s="1"/>
      <c r="G1734"/>
      <c r="T1734" s="1"/>
    </row>
    <row r="1735" spans="6:20" x14ac:dyDescent="0.25">
      <c r="F1735" s="1"/>
      <c r="G1735"/>
      <c r="T1735" s="1"/>
    </row>
    <row r="1736" spans="6:20" x14ac:dyDescent="0.25">
      <c r="F1736" s="1"/>
      <c r="G1736"/>
      <c r="T1736" s="1"/>
    </row>
    <row r="1737" spans="6:20" x14ac:dyDescent="0.25">
      <c r="F1737" s="1"/>
      <c r="G1737"/>
      <c r="T1737" s="1"/>
    </row>
    <row r="1738" spans="6:20" x14ac:dyDescent="0.25">
      <c r="F1738" s="1"/>
      <c r="G1738"/>
      <c r="T1738" s="1"/>
    </row>
    <row r="1739" spans="6:20" x14ac:dyDescent="0.25">
      <c r="F1739" s="1"/>
      <c r="G1739"/>
      <c r="T1739" s="1"/>
    </row>
    <row r="1740" spans="6:20" x14ac:dyDescent="0.25">
      <c r="F1740" s="1"/>
      <c r="G1740"/>
      <c r="T1740" s="1"/>
    </row>
    <row r="1741" spans="6:20" x14ac:dyDescent="0.25">
      <c r="F1741" s="1"/>
      <c r="G1741"/>
      <c r="T1741" s="1"/>
    </row>
    <row r="1742" spans="6:20" x14ac:dyDescent="0.25">
      <c r="F1742" s="1"/>
      <c r="G1742"/>
      <c r="T1742" s="1"/>
    </row>
    <row r="1743" spans="6:20" x14ac:dyDescent="0.25">
      <c r="F1743" s="1"/>
      <c r="G1743"/>
      <c r="T1743" s="1"/>
    </row>
    <row r="1744" spans="6:20" x14ac:dyDescent="0.25">
      <c r="F1744" s="1"/>
      <c r="G1744"/>
      <c r="T1744" s="1"/>
    </row>
    <row r="1745" spans="6:20" x14ac:dyDescent="0.25">
      <c r="F1745" s="1"/>
      <c r="G1745"/>
      <c r="T1745" s="1"/>
    </row>
    <row r="1746" spans="6:20" x14ac:dyDescent="0.25">
      <c r="F1746" s="1"/>
      <c r="G1746"/>
      <c r="T1746" s="1"/>
    </row>
    <row r="1747" spans="6:20" x14ac:dyDescent="0.25">
      <c r="F1747" s="1"/>
      <c r="G1747"/>
      <c r="T1747" s="1"/>
    </row>
    <row r="1748" spans="6:20" x14ac:dyDescent="0.25">
      <c r="F1748" s="1"/>
      <c r="G1748"/>
      <c r="T1748" s="1"/>
    </row>
    <row r="1749" spans="6:20" x14ac:dyDescent="0.25">
      <c r="F1749" s="1"/>
      <c r="G1749"/>
      <c r="T1749" s="1"/>
    </row>
    <row r="1750" spans="6:20" x14ac:dyDescent="0.25">
      <c r="F1750" s="1"/>
      <c r="G1750"/>
      <c r="T1750" s="1"/>
    </row>
    <row r="1751" spans="6:20" x14ac:dyDescent="0.25">
      <c r="F1751" s="1"/>
      <c r="G1751"/>
      <c r="T1751" s="1"/>
    </row>
    <row r="1752" spans="6:20" x14ac:dyDescent="0.25">
      <c r="F1752" s="1"/>
      <c r="G1752"/>
      <c r="T1752" s="1"/>
    </row>
    <row r="1753" spans="6:20" x14ac:dyDescent="0.25">
      <c r="F1753" s="1"/>
      <c r="G1753"/>
      <c r="T1753" s="1"/>
    </row>
    <row r="1754" spans="6:20" x14ac:dyDescent="0.25">
      <c r="F1754" s="1"/>
      <c r="G1754"/>
      <c r="T1754" s="1"/>
    </row>
    <row r="1755" spans="6:20" x14ac:dyDescent="0.25">
      <c r="F1755" s="1"/>
      <c r="G1755"/>
      <c r="T1755" s="1"/>
    </row>
    <row r="1756" spans="6:20" x14ac:dyDescent="0.25">
      <c r="F1756" s="1"/>
      <c r="G1756"/>
      <c r="T1756" s="1"/>
    </row>
    <row r="1757" spans="6:20" x14ac:dyDescent="0.25">
      <c r="F1757" s="1"/>
      <c r="G1757"/>
      <c r="T1757" s="1"/>
    </row>
    <row r="1758" spans="6:20" x14ac:dyDescent="0.25">
      <c r="F1758" s="1"/>
      <c r="G1758"/>
      <c r="T1758" s="1"/>
    </row>
    <row r="1759" spans="6:20" x14ac:dyDescent="0.25">
      <c r="F1759" s="1"/>
      <c r="G1759"/>
      <c r="T1759" s="1"/>
    </row>
    <row r="1760" spans="6:20" x14ac:dyDescent="0.25">
      <c r="F1760" s="1"/>
      <c r="G1760"/>
      <c r="T1760" s="1"/>
    </row>
    <row r="1761" spans="6:20" x14ac:dyDescent="0.25">
      <c r="F1761" s="1"/>
      <c r="G1761"/>
      <c r="T1761" s="1"/>
    </row>
    <row r="1762" spans="6:20" x14ac:dyDescent="0.25">
      <c r="F1762" s="1"/>
      <c r="G1762"/>
      <c r="T1762" s="1"/>
    </row>
    <row r="1763" spans="6:20" x14ac:dyDescent="0.25">
      <c r="F1763" s="1"/>
      <c r="G1763"/>
      <c r="T1763" s="1"/>
    </row>
    <row r="1764" spans="6:20" x14ac:dyDescent="0.25">
      <c r="F1764" s="1"/>
      <c r="G1764"/>
      <c r="T1764" s="1"/>
    </row>
    <row r="1765" spans="6:20" x14ac:dyDescent="0.25">
      <c r="F1765" s="1"/>
      <c r="G1765"/>
      <c r="T1765" s="1"/>
    </row>
    <row r="1766" spans="6:20" x14ac:dyDescent="0.25">
      <c r="F1766" s="1"/>
      <c r="G1766"/>
      <c r="T1766" s="1"/>
    </row>
    <row r="1767" spans="6:20" x14ac:dyDescent="0.25">
      <c r="F1767" s="1"/>
      <c r="G1767"/>
      <c r="T1767" s="1"/>
    </row>
    <row r="1768" spans="6:20" x14ac:dyDescent="0.25">
      <c r="F1768" s="1"/>
      <c r="G1768"/>
      <c r="T1768" s="1"/>
    </row>
    <row r="1769" spans="6:20" x14ac:dyDescent="0.25">
      <c r="F1769" s="1"/>
      <c r="G1769"/>
      <c r="T1769" s="1"/>
    </row>
    <row r="1770" spans="6:20" x14ac:dyDescent="0.25">
      <c r="F1770" s="1"/>
      <c r="G1770"/>
      <c r="T1770" s="1"/>
    </row>
    <row r="1771" spans="6:20" x14ac:dyDescent="0.25">
      <c r="F1771" s="1"/>
      <c r="G1771"/>
      <c r="T1771" s="1"/>
    </row>
    <row r="1772" spans="6:20" x14ac:dyDescent="0.25">
      <c r="F1772" s="1"/>
      <c r="G1772"/>
      <c r="T1772" s="1"/>
    </row>
    <row r="1773" spans="6:20" x14ac:dyDescent="0.25">
      <c r="F1773" s="1"/>
      <c r="G1773"/>
      <c r="T1773" s="1"/>
    </row>
    <row r="1774" spans="6:20" x14ac:dyDescent="0.25">
      <c r="F1774" s="1"/>
      <c r="G1774"/>
      <c r="T1774" s="1"/>
    </row>
    <row r="1775" spans="6:20" x14ac:dyDescent="0.25">
      <c r="F1775" s="1"/>
      <c r="G1775"/>
      <c r="T1775" s="1"/>
    </row>
    <row r="1776" spans="6:20" x14ac:dyDescent="0.25">
      <c r="F1776" s="1"/>
      <c r="G1776"/>
      <c r="T1776" s="1"/>
    </row>
    <row r="1777" spans="6:20" x14ac:dyDescent="0.25">
      <c r="F1777" s="1"/>
      <c r="G1777"/>
      <c r="T1777" s="1"/>
    </row>
    <row r="1778" spans="6:20" x14ac:dyDescent="0.25">
      <c r="F1778" s="1"/>
      <c r="G1778"/>
      <c r="T1778" s="1"/>
    </row>
    <row r="1779" spans="6:20" x14ac:dyDescent="0.25">
      <c r="F1779" s="1"/>
      <c r="G1779"/>
      <c r="T1779" s="1"/>
    </row>
    <row r="1780" spans="6:20" x14ac:dyDescent="0.25">
      <c r="F1780" s="1"/>
      <c r="G1780"/>
      <c r="T1780" s="1"/>
    </row>
    <row r="1781" spans="6:20" x14ac:dyDescent="0.25">
      <c r="F1781" s="1"/>
      <c r="G1781"/>
      <c r="T1781" s="1"/>
    </row>
    <row r="1782" spans="6:20" x14ac:dyDescent="0.25">
      <c r="F1782" s="1"/>
      <c r="G1782"/>
      <c r="T1782" s="1"/>
    </row>
    <row r="1783" spans="6:20" x14ac:dyDescent="0.25">
      <c r="F1783" s="1"/>
      <c r="G1783"/>
      <c r="T1783" s="1"/>
    </row>
    <row r="1784" spans="6:20" x14ac:dyDescent="0.25">
      <c r="F1784" s="1"/>
      <c r="G1784"/>
      <c r="T1784" s="1"/>
    </row>
    <row r="1785" spans="6:20" x14ac:dyDescent="0.25">
      <c r="F1785" s="1"/>
      <c r="G1785"/>
      <c r="T1785" s="1"/>
    </row>
    <row r="1786" spans="6:20" x14ac:dyDescent="0.25">
      <c r="F1786" s="1"/>
      <c r="G1786"/>
      <c r="T1786" s="1"/>
    </row>
    <row r="1787" spans="6:20" x14ac:dyDescent="0.25">
      <c r="F1787" s="1"/>
      <c r="G1787"/>
      <c r="T1787" s="1"/>
    </row>
    <row r="1788" spans="6:20" x14ac:dyDescent="0.25">
      <c r="F1788" s="1"/>
      <c r="G1788"/>
      <c r="T1788" s="1"/>
    </row>
    <row r="1789" spans="6:20" x14ac:dyDescent="0.25">
      <c r="F1789" s="1"/>
      <c r="G1789"/>
      <c r="T1789" s="1"/>
    </row>
    <row r="1790" spans="6:20" x14ac:dyDescent="0.25">
      <c r="F1790" s="1"/>
      <c r="G1790"/>
      <c r="T1790" s="1"/>
    </row>
    <row r="1791" spans="6:20" x14ac:dyDescent="0.25">
      <c r="F1791" s="1"/>
      <c r="G1791"/>
      <c r="T1791" s="1"/>
    </row>
    <row r="1792" spans="6:20" x14ac:dyDescent="0.25">
      <c r="F1792" s="1"/>
      <c r="G1792"/>
      <c r="T1792" s="1"/>
    </row>
    <row r="1793" spans="6:20" x14ac:dyDescent="0.25">
      <c r="F1793" s="1"/>
      <c r="G1793"/>
      <c r="T1793" s="1"/>
    </row>
    <row r="1794" spans="6:20" x14ac:dyDescent="0.25">
      <c r="F1794" s="1"/>
      <c r="G1794"/>
      <c r="T1794" s="1"/>
    </row>
    <row r="1795" spans="6:20" x14ac:dyDescent="0.25">
      <c r="F1795" s="1"/>
      <c r="G1795"/>
      <c r="T1795" s="1"/>
    </row>
    <row r="1796" spans="6:20" x14ac:dyDescent="0.25">
      <c r="F1796" s="1"/>
      <c r="G1796"/>
      <c r="T1796" s="1"/>
    </row>
    <row r="1797" spans="6:20" x14ac:dyDescent="0.25">
      <c r="F1797" s="1"/>
      <c r="G1797"/>
      <c r="T1797" s="1"/>
    </row>
    <row r="1798" spans="6:20" x14ac:dyDescent="0.25">
      <c r="F1798" s="1"/>
      <c r="G1798"/>
      <c r="T1798" s="1"/>
    </row>
    <row r="1799" spans="6:20" x14ac:dyDescent="0.25">
      <c r="F1799" s="1"/>
      <c r="G1799"/>
      <c r="T1799" s="1"/>
    </row>
    <row r="1800" spans="6:20" x14ac:dyDescent="0.25">
      <c r="F1800" s="1"/>
      <c r="G1800"/>
      <c r="T1800" s="1"/>
    </row>
    <row r="1801" spans="6:20" x14ac:dyDescent="0.25">
      <c r="F1801" s="1"/>
      <c r="G1801"/>
      <c r="T1801" s="1"/>
    </row>
    <row r="1802" spans="6:20" x14ac:dyDescent="0.25">
      <c r="F1802" s="1"/>
      <c r="G1802"/>
      <c r="T1802" s="1"/>
    </row>
    <row r="1803" spans="6:20" x14ac:dyDescent="0.25">
      <c r="F1803" s="1"/>
      <c r="G1803"/>
      <c r="T1803" s="1"/>
    </row>
    <row r="1804" spans="6:20" x14ac:dyDescent="0.25">
      <c r="F1804" s="1"/>
      <c r="G1804"/>
      <c r="T1804" s="1"/>
    </row>
    <row r="1805" spans="6:20" x14ac:dyDescent="0.25">
      <c r="F1805" s="1"/>
      <c r="G1805"/>
      <c r="T1805" s="1"/>
    </row>
    <row r="1806" spans="6:20" x14ac:dyDescent="0.25">
      <c r="F1806" s="1"/>
      <c r="G1806"/>
      <c r="T1806" s="1"/>
    </row>
    <row r="1807" spans="6:20" x14ac:dyDescent="0.25">
      <c r="F1807" s="1"/>
      <c r="G1807"/>
      <c r="T1807" s="1"/>
    </row>
    <row r="1808" spans="6:20" x14ac:dyDescent="0.25">
      <c r="F1808" s="1"/>
      <c r="G1808"/>
      <c r="T1808" s="1"/>
    </row>
    <row r="1809" spans="6:20" x14ac:dyDescent="0.25">
      <c r="F1809" s="1"/>
      <c r="G1809"/>
      <c r="T1809" s="1"/>
    </row>
    <row r="1810" spans="6:20" x14ac:dyDescent="0.25">
      <c r="F1810" s="1"/>
      <c r="G1810"/>
      <c r="T1810" s="1"/>
    </row>
    <row r="1811" spans="6:20" x14ac:dyDescent="0.25">
      <c r="F1811" s="1"/>
      <c r="G1811"/>
      <c r="T1811" s="1"/>
    </row>
    <row r="1812" spans="6:20" x14ac:dyDescent="0.25">
      <c r="F1812" s="1"/>
      <c r="G1812"/>
      <c r="T1812" s="1"/>
    </row>
    <row r="1813" spans="6:20" x14ac:dyDescent="0.25">
      <c r="F1813" s="1"/>
      <c r="G1813"/>
      <c r="T1813" s="1"/>
    </row>
    <row r="1814" spans="6:20" x14ac:dyDescent="0.25">
      <c r="F1814" s="1"/>
      <c r="G1814"/>
      <c r="T1814" s="1"/>
    </row>
    <row r="1815" spans="6:20" x14ac:dyDescent="0.25">
      <c r="F1815" s="1"/>
      <c r="G1815"/>
      <c r="T1815" s="1"/>
    </row>
    <row r="1816" spans="6:20" x14ac:dyDescent="0.25">
      <c r="F1816" s="1"/>
      <c r="G1816"/>
      <c r="T1816" s="1"/>
    </row>
    <row r="1817" spans="6:20" x14ac:dyDescent="0.25">
      <c r="F1817" s="1"/>
      <c r="G1817"/>
      <c r="T1817" s="1"/>
    </row>
    <row r="1818" spans="6:20" x14ac:dyDescent="0.25">
      <c r="F1818" s="1"/>
      <c r="G1818"/>
      <c r="T1818" s="1"/>
    </row>
    <row r="1819" spans="6:20" x14ac:dyDescent="0.25">
      <c r="F1819" s="1"/>
      <c r="G1819"/>
      <c r="T1819" s="1"/>
    </row>
    <row r="1820" spans="6:20" x14ac:dyDescent="0.25">
      <c r="F1820" s="1"/>
      <c r="G1820"/>
      <c r="T1820" s="1"/>
    </row>
    <row r="1821" spans="6:20" x14ac:dyDescent="0.25">
      <c r="F1821" s="1"/>
      <c r="G1821"/>
      <c r="T1821" s="1"/>
    </row>
    <row r="1822" spans="6:20" x14ac:dyDescent="0.25">
      <c r="F1822" s="1"/>
      <c r="G1822"/>
      <c r="T1822" s="1"/>
    </row>
    <row r="1823" spans="6:20" x14ac:dyDescent="0.25">
      <c r="F1823" s="1"/>
      <c r="G1823"/>
      <c r="T1823" s="1"/>
    </row>
    <row r="1824" spans="6:20" x14ac:dyDescent="0.25">
      <c r="F1824" s="1"/>
      <c r="G1824"/>
      <c r="T1824" s="1"/>
    </row>
    <row r="1825" spans="6:20" x14ac:dyDescent="0.25">
      <c r="F1825" s="1"/>
      <c r="G1825"/>
      <c r="T1825" s="1"/>
    </row>
    <row r="1826" spans="6:20" x14ac:dyDescent="0.25">
      <c r="F1826" s="1"/>
      <c r="G1826"/>
      <c r="T1826" s="1"/>
    </row>
    <row r="1827" spans="6:20" x14ac:dyDescent="0.25">
      <c r="F1827" s="1"/>
      <c r="G1827"/>
      <c r="T1827" s="1"/>
    </row>
    <row r="1828" spans="6:20" x14ac:dyDescent="0.25">
      <c r="F1828" s="1"/>
      <c r="G1828"/>
      <c r="T1828" s="1"/>
    </row>
    <row r="1829" spans="6:20" x14ac:dyDescent="0.25">
      <c r="F1829" s="1"/>
      <c r="G1829"/>
      <c r="T1829" s="1"/>
    </row>
    <row r="1830" spans="6:20" x14ac:dyDescent="0.25">
      <c r="F1830" s="1"/>
      <c r="G1830"/>
      <c r="T1830" s="1"/>
    </row>
    <row r="1831" spans="6:20" x14ac:dyDescent="0.25">
      <c r="F1831" s="1"/>
      <c r="G1831"/>
      <c r="T1831" s="1"/>
    </row>
    <row r="1832" spans="6:20" x14ac:dyDescent="0.25">
      <c r="F1832" s="1"/>
      <c r="G1832"/>
      <c r="T1832" s="1"/>
    </row>
    <row r="1833" spans="6:20" x14ac:dyDescent="0.25">
      <c r="F1833" s="1"/>
      <c r="G1833"/>
      <c r="T1833" s="1"/>
    </row>
    <row r="1834" spans="6:20" x14ac:dyDescent="0.25">
      <c r="F1834" s="1"/>
      <c r="G1834"/>
      <c r="T1834" s="1"/>
    </row>
    <row r="1835" spans="6:20" x14ac:dyDescent="0.25">
      <c r="F1835" s="1"/>
      <c r="G1835"/>
      <c r="T1835" s="1"/>
    </row>
    <row r="1836" spans="6:20" x14ac:dyDescent="0.25">
      <c r="F1836" s="1"/>
      <c r="G1836"/>
      <c r="T1836" s="1"/>
    </row>
    <row r="1837" spans="6:20" x14ac:dyDescent="0.25">
      <c r="F1837" s="1"/>
      <c r="G1837"/>
      <c r="T1837" s="1"/>
    </row>
    <row r="1838" spans="6:20" x14ac:dyDescent="0.25">
      <c r="F1838" s="1"/>
      <c r="G1838"/>
      <c r="T1838" s="1"/>
    </row>
    <row r="1839" spans="6:20" x14ac:dyDescent="0.25">
      <c r="F1839" s="1"/>
      <c r="G1839"/>
      <c r="T1839" s="1"/>
    </row>
    <row r="1840" spans="6:20" x14ac:dyDescent="0.25">
      <c r="F1840" s="1"/>
      <c r="G1840"/>
      <c r="T1840" s="1"/>
    </row>
    <row r="1841" spans="6:20" x14ac:dyDescent="0.25">
      <c r="F1841" s="1"/>
      <c r="G1841"/>
      <c r="T1841" s="1"/>
    </row>
    <row r="1842" spans="6:20" x14ac:dyDescent="0.25">
      <c r="F1842" s="1"/>
      <c r="G1842"/>
      <c r="T1842" s="1"/>
    </row>
    <row r="1843" spans="6:20" x14ac:dyDescent="0.25">
      <c r="F1843" s="1"/>
      <c r="G1843"/>
      <c r="T1843" s="1"/>
    </row>
    <row r="1844" spans="6:20" x14ac:dyDescent="0.25">
      <c r="F1844" s="1"/>
      <c r="G1844"/>
      <c r="T1844" s="1"/>
    </row>
    <row r="1845" spans="6:20" x14ac:dyDescent="0.25">
      <c r="F1845" s="1"/>
      <c r="G1845"/>
      <c r="T1845" s="1"/>
    </row>
    <row r="1846" spans="6:20" x14ac:dyDescent="0.25">
      <c r="F1846" s="1"/>
      <c r="G1846"/>
      <c r="T1846" s="1"/>
    </row>
    <row r="1847" spans="6:20" x14ac:dyDescent="0.25">
      <c r="F1847" s="1"/>
      <c r="G1847"/>
      <c r="T1847" s="1"/>
    </row>
    <row r="1848" spans="6:20" x14ac:dyDescent="0.25">
      <c r="F1848" s="1"/>
      <c r="G1848"/>
      <c r="T1848" s="1"/>
    </row>
    <row r="1849" spans="6:20" x14ac:dyDescent="0.25">
      <c r="F1849" s="1"/>
      <c r="G1849"/>
      <c r="T1849" s="1"/>
    </row>
    <row r="1850" spans="6:20" x14ac:dyDescent="0.25">
      <c r="F1850" s="1"/>
      <c r="G1850"/>
      <c r="T1850" s="1"/>
    </row>
    <row r="1851" spans="6:20" x14ac:dyDescent="0.25">
      <c r="F1851" s="1"/>
      <c r="G1851"/>
      <c r="T1851" s="1"/>
    </row>
    <row r="1852" spans="6:20" x14ac:dyDescent="0.25">
      <c r="F1852" s="1"/>
      <c r="G1852"/>
      <c r="T1852" s="1"/>
    </row>
    <row r="1853" spans="6:20" x14ac:dyDescent="0.25">
      <c r="F1853" s="1"/>
      <c r="G1853"/>
      <c r="T1853" s="1"/>
    </row>
    <row r="1854" spans="6:20" x14ac:dyDescent="0.25">
      <c r="F1854" s="1"/>
      <c r="G1854"/>
      <c r="T1854" s="1"/>
    </row>
    <row r="1855" spans="6:20" x14ac:dyDescent="0.25">
      <c r="F1855" s="1"/>
      <c r="G1855"/>
      <c r="T1855" s="1"/>
    </row>
    <row r="1856" spans="6:20" x14ac:dyDescent="0.25">
      <c r="F1856" s="1"/>
      <c r="G1856"/>
      <c r="T1856" s="1"/>
    </row>
    <row r="1857" spans="6:20" x14ac:dyDescent="0.25">
      <c r="F1857" s="1"/>
      <c r="G1857"/>
      <c r="T1857" s="1"/>
    </row>
    <row r="1858" spans="6:20" x14ac:dyDescent="0.25">
      <c r="F1858" s="1"/>
      <c r="G1858"/>
      <c r="T1858" s="1"/>
    </row>
    <row r="1859" spans="6:20" x14ac:dyDescent="0.25">
      <c r="F1859" s="1"/>
      <c r="G1859"/>
      <c r="T1859" s="1"/>
    </row>
    <row r="1860" spans="6:20" x14ac:dyDescent="0.25">
      <c r="F1860" s="1"/>
      <c r="G1860"/>
      <c r="T1860" s="1"/>
    </row>
    <row r="1861" spans="6:20" x14ac:dyDescent="0.25">
      <c r="F1861" s="1"/>
      <c r="G1861"/>
      <c r="T1861" s="1"/>
    </row>
    <row r="1862" spans="6:20" x14ac:dyDescent="0.25">
      <c r="F1862" s="1"/>
      <c r="G1862"/>
      <c r="T1862" s="1"/>
    </row>
    <row r="1863" spans="6:20" x14ac:dyDescent="0.25">
      <c r="F1863" s="1"/>
      <c r="G1863"/>
      <c r="T1863" s="1"/>
    </row>
    <row r="1864" spans="6:20" x14ac:dyDescent="0.25">
      <c r="F1864" s="1"/>
      <c r="G1864"/>
      <c r="T1864" s="1"/>
    </row>
    <row r="1865" spans="6:20" x14ac:dyDescent="0.25">
      <c r="F1865" s="1"/>
      <c r="G1865"/>
      <c r="T1865" s="1"/>
    </row>
    <row r="1866" spans="6:20" x14ac:dyDescent="0.25">
      <c r="F1866" s="1"/>
      <c r="G1866"/>
      <c r="T1866" s="1"/>
    </row>
    <row r="1867" spans="6:20" x14ac:dyDescent="0.25">
      <c r="F1867" s="1"/>
      <c r="G1867"/>
      <c r="T1867" s="1"/>
    </row>
    <row r="1868" spans="6:20" x14ac:dyDescent="0.25">
      <c r="F1868" s="1"/>
      <c r="G1868"/>
      <c r="T1868" s="1"/>
    </row>
    <row r="1869" spans="6:20" x14ac:dyDescent="0.25">
      <c r="F1869" s="1"/>
      <c r="G1869"/>
      <c r="T1869" s="1"/>
    </row>
    <row r="1870" spans="6:20" x14ac:dyDescent="0.25">
      <c r="F1870" s="1"/>
      <c r="G1870"/>
      <c r="T1870" s="1"/>
    </row>
    <row r="1871" spans="6:20" x14ac:dyDescent="0.25">
      <c r="F1871" s="1"/>
      <c r="G1871"/>
      <c r="T1871" s="1"/>
    </row>
    <row r="1872" spans="6:20" x14ac:dyDescent="0.25">
      <c r="F1872" s="1"/>
      <c r="G1872"/>
      <c r="T1872" s="1"/>
    </row>
    <row r="1873" spans="6:20" x14ac:dyDescent="0.25">
      <c r="F1873" s="1"/>
      <c r="G1873"/>
      <c r="T1873" s="1"/>
    </row>
    <row r="1874" spans="6:20" x14ac:dyDescent="0.25">
      <c r="F1874" s="1"/>
      <c r="G1874"/>
      <c r="T1874" s="1"/>
    </row>
    <row r="1875" spans="6:20" x14ac:dyDescent="0.25">
      <c r="F1875" s="1"/>
      <c r="G1875"/>
      <c r="T1875" s="1"/>
    </row>
    <row r="1876" spans="6:20" x14ac:dyDescent="0.25">
      <c r="F1876" s="1"/>
      <c r="G1876"/>
      <c r="T1876" s="1"/>
    </row>
    <row r="1877" spans="6:20" x14ac:dyDescent="0.25">
      <c r="F1877" s="1"/>
      <c r="G1877"/>
      <c r="T1877" s="1"/>
    </row>
    <row r="1878" spans="6:20" x14ac:dyDescent="0.25">
      <c r="F1878" s="1"/>
      <c r="G1878"/>
      <c r="T1878" s="1"/>
    </row>
    <row r="1879" spans="6:20" x14ac:dyDescent="0.25">
      <c r="F1879" s="1"/>
      <c r="G1879"/>
      <c r="T1879" s="1"/>
    </row>
    <row r="1880" spans="6:20" x14ac:dyDescent="0.25">
      <c r="F1880" s="1"/>
      <c r="G1880"/>
      <c r="T1880" s="1"/>
    </row>
    <row r="1881" spans="6:20" x14ac:dyDescent="0.25">
      <c r="F1881" s="1"/>
      <c r="G1881"/>
      <c r="T1881" s="1"/>
    </row>
    <row r="1882" spans="6:20" x14ac:dyDescent="0.25">
      <c r="F1882" s="1"/>
      <c r="G1882"/>
      <c r="T1882" s="1"/>
    </row>
    <row r="1883" spans="6:20" x14ac:dyDescent="0.25">
      <c r="F1883" s="1"/>
      <c r="G1883"/>
      <c r="T1883" s="1"/>
    </row>
    <row r="1884" spans="6:20" x14ac:dyDescent="0.25">
      <c r="F1884" s="1"/>
      <c r="G1884"/>
      <c r="T1884" s="1"/>
    </row>
    <row r="1885" spans="6:20" x14ac:dyDescent="0.25">
      <c r="F1885" s="1"/>
      <c r="G1885"/>
      <c r="T1885" s="1"/>
    </row>
    <row r="1886" spans="6:20" x14ac:dyDescent="0.25">
      <c r="F1886" s="1"/>
      <c r="G1886"/>
      <c r="T1886" s="1"/>
    </row>
    <row r="1887" spans="6:20" x14ac:dyDescent="0.25">
      <c r="F1887" s="1"/>
      <c r="G1887"/>
      <c r="T1887" s="1"/>
    </row>
    <row r="1888" spans="6:20" x14ac:dyDescent="0.25">
      <c r="F1888" s="1"/>
      <c r="G1888"/>
      <c r="T1888" s="1"/>
    </row>
    <row r="1889" spans="6:20" x14ac:dyDescent="0.25">
      <c r="F1889" s="1"/>
      <c r="G1889"/>
      <c r="T1889" s="1"/>
    </row>
    <row r="1890" spans="6:20" x14ac:dyDescent="0.25">
      <c r="F1890" s="1"/>
      <c r="G1890"/>
      <c r="T1890" s="1"/>
    </row>
    <row r="1891" spans="6:20" x14ac:dyDescent="0.25">
      <c r="F1891" s="1"/>
      <c r="G1891"/>
      <c r="T1891" s="1"/>
    </row>
    <row r="1892" spans="6:20" x14ac:dyDescent="0.25">
      <c r="F1892" s="1"/>
      <c r="G1892"/>
      <c r="T1892" s="1"/>
    </row>
    <row r="1893" spans="6:20" x14ac:dyDescent="0.25">
      <c r="F1893" s="1"/>
      <c r="G1893"/>
      <c r="T1893" s="1"/>
    </row>
    <row r="1894" spans="6:20" x14ac:dyDescent="0.25">
      <c r="F1894" s="1"/>
      <c r="G1894"/>
      <c r="T1894" s="1"/>
    </row>
    <row r="1895" spans="6:20" x14ac:dyDescent="0.25">
      <c r="F1895" s="1"/>
      <c r="G1895"/>
      <c r="T1895" s="1"/>
    </row>
    <row r="1896" spans="6:20" x14ac:dyDescent="0.25">
      <c r="F1896" s="1"/>
      <c r="G1896"/>
      <c r="T1896" s="1"/>
    </row>
    <row r="1897" spans="6:20" x14ac:dyDescent="0.25">
      <c r="F1897" s="1"/>
      <c r="G1897"/>
      <c r="T1897" s="1"/>
    </row>
    <row r="1898" spans="6:20" x14ac:dyDescent="0.25">
      <c r="F1898" s="1"/>
      <c r="G1898"/>
      <c r="T1898" s="1"/>
    </row>
    <row r="1899" spans="6:20" x14ac:dyDescent="0.25">
      <c r="F1899" s="1"/>
      <c r="G1899"/>
      <c r="T1899" s="1"/>
    </row>
    <row r="1900" spans="6:20" x14ac:dyDescent="0.25">
      <c r="F1900" s="1"/>
      <c r="G1900"/>
      <c r="T1900" s="1"/>
    </row>
    <row r="1901" spans="6:20" x14ac:dyDescent="0.25">
      <c r="F1901" s="1"/>
      <c r="G1901"/>
      <c r="T1901" s="1"/>
    </row>
    <row r="1902" spans="6:20" x14ac:dyDescent="0.25">
      <c r="F1902" s="1"/>
      <c r="G1902"/>
      <c r="T1902" s="1"/>
    </row>
    <row r="1903" spans="6:20" x14ac:dyDescent="0.25">
      <c r="F1903" s="1"/>
      <c r="G1903"/>
      <c r="T1903" s="1"/>
    </row>
    <row r="1904" spans="6:20" x14ac:dyDescent="0.25">
      <c r="F1904" s="1"/>
      <c r="G1904"/>
      <c r="T1904" s="1"/>
    </row>
    <row r="1905" spans="6:20" x14ac:dyDescent="0.25">
      <c r="F1905" s="1"/>
      <c r="G1905"/>
      <c r="T1905" s="1"/>
    </row>
    <row r="1906" spans="6:20" x14ac:dyDescent="0.25">
      <c r="F1906" s="1"/>
      <c r="G1906"/>
      <c r="T1906" s="1"/>
    </row>
    <row r="1907" spans="6:20" x14ac:dyDescent="0.25">
      <c r="F1907" s="1"/>
      <c r="G1907"/>
      <c r="T1907" s="1"/>
    </row>
    <row r="1908" spans="6:20" x14ac:dyDescent="0.25">
      <c r="F1908" s="1"/>
      <c r="G1908"/>
      <c r="T1908" s="1"/>
    </row>
    <row r="1909" spans="6:20" x14ac:dyDescent="0.25">
      <c r="F1909" s="1"/>
      <c r="G1909"/>
      <c r="T1909" s="1"/>
    </row>
    <row r="1910" spans="6:20" x14ac:dyDescent="0.25">
      <c r="F1910" s="1"/>
      <c r="G1910"/>
      <c r="T1910" s="1"/>
    </row>
    <row r="1911" spans="6:20" x14ac:dyDescent="0.25">
      <c r="F1911" s="1"/>
      <c r="G1911"/>
      <c r="T1911" s="1"/>
    </row>
    <row r="1912" spans="6:20" x14ac:dyDescent="0.25">
      <c r="F1912" s="1"/>
      <c r="G1912"/>
      <c r="T1912" s="1"/>
    </row>
    <row r="1913" spans="6:20" x14ac:dyDescent="0.25">
      <c r="F1913" s="1"/>
      <c r="G1913"/>
      <c r="T1913" s="1"/>
    </row>
    <row r="1914" spans="6:20" x14ac:dyDescent="0.25">
      <c r="F1914" s="1"/>
      <c r="G1914"/>
      <c r="T1914" s="1"/>
    </row>
    <row r="1915" spans="6:20" x14ac:dyDescent="0.25">
      <c r="F1915" s="1"/>
      <c r="G1915"/>
      <c r="T1915" s="1"/>
    </row>
    <row r="1916" spans="6:20" x14ac:dyDescent="0.25">
      <c r="F1916" s="1"/>
      <c r="G1916"/>
      <c r="T1916" s="1"/>
    </row>
    <row r="1917" spans="6:20" x14ac:dyDescent="0.25">
      <c r="F1917" s="1"/>
      <c r="G1917"/>
      <c r="T1917" s="1"/>
    </row>
    <row r="1918" spans="6:20" x14ac:dyDescent="0.25">
      <c r="F1918" s="1"/>
      <c r="G1918"/>
      <c r="T1918" s="1"/>
    </row>
    <row r="1919" spans="6:20" x14ac:dyDescent="0.25">
      <c r="F1919" s="1"/>
      <c r="G1919"/>
      <c r="T1919" s="1"/>
    </row>
    <row r="1920" spans="6:20" x14ac:dyDescent="0.25">
      <c r="F1920" s="1"/>
      <c r="G1920"/>
      <c r="T1920" s="1"/>
    </row>
    <row r="1921" spans="6:20" x14ac:dyDescent="0.25">
      <c r="F1921" s="1"/>
      <c r="G1921"/>
      <c r="T1921" s="1"/>
    </row>
    <row r="1922" spans="6:20" x14ac:dyDescent="0.25">
      <c r="F1922" s="1"/>
      <c r="G1922"/>
      <c r="T1922" s="1"/>
    </row>
    <row r="1923" spans="6:20" x14ac:dyDescent="0.25">
      <c r="F1923" s="1"/>
      <c r="G1923"/>
      <c r="T1923" s="1"/>
    </row>
    <row r="1924" spans="6:20" x14ac:dyDescent="0.25">
      <c r="F1924" s="1"/>
      <c r="G1924"/>
      <c r="T1924" s="1"/>
    </row>
    <row r="1925" spans="6:20" x14ac:dyDescent="0.25">
      <c r="F1925" s="1"/>
      <c r="G1925"/>
      <c r="T1925" s="1"/>
    </row>
    <row r="1926" spans="6:20" x14ac:dyDescent="0.25">
      <c r="F1926" s="1"/>
      <c r="G1926"/>
      <c r="T1926" s="1"/>
    </row>
    <row r="1927" spans="6:20" x14ac:dyDescent="0.25">
      <c r="F1927" s="1"/>
      <c r="G1927"/>
      <c r="T1927" s="1"/>
    </row>
    <row r="1928" spans="6:20" x14ac:dyDescent="0.25">
      <c r="F1928" s="1"/>
      <c r="G1928"/>
      <c r="T1928" s="1"/>
    </row>
    <row r="1929" spans="6:20" x14ac:dyDescent="0.25">
      <c r="F1929" s="1"/>
      <c r="G1929"/>
      <c r="T1929" s="1"/>
    </row>
    <row r="1930" spans="6:20" x14ac:dyDescent="0.25">
      <c r="F1930" s="1"/>
      <c r="G1930"/>
      <c r="T1930" s="1"/>
    </row>
    <row r="1931" spans="6:20" x14ac:dyDescent="0.25">
      <c r="F1931" s="1"/>
      <c r="G1931"/>
      <c r="T1931" s="1"/>
    </row>
    <row r="1932" spans="6:20" x14ac:dyDescent="0.25">
      <c r="F1932" s="1"/>
      <c r="G1932"/>
      <c r="T1932" s="1"/>
    </row>
    <row r="1933" spans="6:20" x14ac:dyDescent="0.25">
      <c r="F1933" s="1"/>
      <c r="G1933"/>
      <c r="T1933" s="1"/>
    </row>
    <row r="1934" spans="6:20" x14ac:dyDescent="0.25">
      <c r="F1934" s="1"/>
      <c r="G1934"/>
      <c r="T1934" s="1"/>
    </row>
    <row r="1935" spans="6:20" x14ac:dyDescent="0.25">
      <c r="F1935" s="1"/>
      <c r="G1935"/>
      <c r="T1935" s="1"/>
    </row>
    <row r="1936" spans="6:20" x14ac:dyDescent="0.25">
      <c r="F1936" s="1"/>
      <c r="G1936"/>
      <c r="T1936" s="1"/>
    </row>
    <row r="1937" spans="6:20" x14ac:dyDescent="0.25">
      <c r="F1937" s="1"/>
      <c r="G1937"/>
      <c r="T1937" s="1"/>
    </row>
    <row r="1938" spans="6:20" x14ac:dyDescent="0.25">
      <c r="F1938" s="1"/>
      <c r="G1938"/>
      <c r="T1938" s="1"/>
    </row>
    <row r="1939" spans="6:20" x14ac:dyDescent="0.25">
      <c r="F1939" s="1"/>
      <c r="G1939"/>
      <c r="T1939" s="1"/>
    </row>
    <row r="1940" spans="6:20" x14ac:dyDescent="0.25">
      <c r="F1940" s="1"/>
      <c r="G1940"/>
      <c r="T1940" s="1"/>
    </row>
    <row r="1941" spans="6:20" x14ac:dyDescent="0.25">
      <c r="F1941" s="1"/>
      <c r="G1941"/>
      <c r="T1941" s="1"/>
    </row>
    <row r="1942" spans="6:20" x14ac:dyDescent="0.25">
      <c r="F1942" s="1"/>
      <c r="G1942"/>
      <c r="T1942" s="1"/>
    </row>
    <row r="1943" spans="6:20" x14ac:dyDescent="0.25">
      <c r="F1943" s="1"/>
      <c r="G1943"/>
      <c r="T1943" s="1"/>
    </row>
    <row r="1944" spans="6:20" x14ac:dyDescent="0.25">
      <c r="F1944" s="1"/>
      <c r="G1944"/>
      <c r="T1944" s="1"/>
    </row>
    <row r="1945" spans="6:20" x14ac:dyDescent="0.25">
      <c r="F1945" s="1"/>
      <c r="G1945"/>
      <c r="T1945" s="1"/>
    </row>
    <row r="1946" spans="6:20" x14ac:dyDescent="0.25">
      <c r="F1946" s="1"/>
      <c r="G1946"/>
      <c r="T1946" s="1"/>
    </row>
    <row r="1947" spans="6:20" x14ac:dyDescent="0.25">
      <c r="F1947" s="1"/>
      <c r="G1947"/>
      <c r="T1947" s="1"/>
    </row>
    <row r="1948" spans="6:20" x14ac:dyDescent="0.25">
      <c r="F1948" s="1"/>
      <c r="G1948"/>
      <c r="T1948" s="1"/>
    </row>
    <row r="1949" spans="6:20" x14ac:dyDescent="0.25">
      <c r="F1949" s="1"/>
      <c r="G1949"/>
      <c r="T1949" s="1"/>
    </row>
    <row r="1950" spans="6:20" x14ac:dyDescent="0.25">
      <c r="F1950" s="1"/>
      <c r="G1950"/>
      <c r="T1950" s="1"/>
    </row>
    <row r="1951" spans="6:20" x14ac:dyDescent="0.25">
      <c r="F1951" s="1"/>
      <c r="G1951"/>
      <c r="T1951" s="1"/>
    </row>
    <row r="1952" spans="6:20" x14ac:dyDescent="0.25">
      <c r="F1952" s="1"/>
      <c r="G1952"/>
      <c r="T1952" s="1"/>
    </row>
    <row r="1953" spans="6:20" x14ac:dyDescent="0.25">
      <c r="F1953" s="1"/>
      <c r="G1953"/>
      <c r="T1953" s="1"/>
    </row>
    <row r="1954" spans="6:20" x14ac:dyDescent="0.25">
      <c r="F1954" s="1"/>
      <c r="G1954"/>
      <c r="T1954" s="1"/>
    </row>
    <row r="1955" spans="6:20" x14ac:dyDescent="0.25">
      <c r="F1955" s="1"/>
      <c r="G1955"/>
      <c r="T1955" s="1"/>
    </row>
    <row r="1956" spans="6:20" x14ac:dyDescent="0.25">
      <c r="F1956" s="1"/>
      <c r="G1956"/>
      <c r="T1956" s="1"/>
    </row>
    <row r="1957" spans="6:20" x14ac:dyDescent="0.25">
      <c r="F1957" s="1"/>
      <c r="G1957"/>
      <c r="T1957" s="1"/>
    </row>
    <row r="1958" spans="6:20" x14ac:dyDescent="0.25">
      <c r="F1958" s="1"/>
      <c r="G1958"/>
      <c r="T1958" s="1"/>
    </row>
    <row r="1959" spans="6:20" x14ac:dyDescent="0.25">
      <c r="F1959" s="1"/>
      <c r="G1959"/>
      <c r="T1959" s="1"/>
    </row>
    <row r="1960" spans="6:20" x14ac:dyDescent="0.25">
      <c r="F1960" s="1"/>
      <c r="G1960"/>
      <c r="T1960" s="1"/>
    </row>
    <row r="1961" spans="6:20" x14ac:dyDescent="0.25">
      <c r="F1961" s="1"/>
      <c r="G1961"/>
      <c r="T1961" s="1"/>
    </row>
    <row r="1962" spans="6:20" x14ac:dyDescent="0.25">
      <c r="F1962" s="1"/>
      <c r="G1962"/>
      <c r="T1962" s="1"/>
    </row>
    <row r="1963" spans="6:20" x14ac:dyDescent="0.25">
      <c r="F1963" s="1"/>
      <c r="G1963"/>
      <c r="T1963" s="1"/>
    </row>
    <row r="1964" spans="6:20" x14ac:dyDescent="0.25">
      <c r="F1964" s="1"/>
      <c r="G1964"/>
      <c r="T1964" s="1"/>
    </row>
    <row r="1965" spans="6:20" x14ac:dyDescent="0.25">
      <c r="F1965" s="1"/>
      <c r="G1965"/>
      <c r="T1965" s="1"/>
    </row>
    <row r="1966" spans="6:20" x14ac:dyDescent="0.25">
      <c r="F1966" s="1"/>
      <c r="G1966"/>
      <c r="T1966" s="1"/>
    </row>
    <row r="1967" spans="6:20" x14ac:dyDescent="0.25">
      <c r="F1967" s="1"/>
      <c r="G1967"/>
      <c r="T1967" s="1"/>
    </row>
    <row r="1968" spans="6:20" x14ac:dyDescent="0.25">
      <c r="F1968" s="1"/>
      <c r="G1968"/>
      <c r="T1968" s="1"/>
    </row>
    <row r="1969" spans="6:20" x14ac:dyDescent="0.25">
      <c r="F1969" s="1"/>
      <c r="G1969"/>
      <c r="T1969" s="1"/>
    </row>
    <row r="1970" spans="6:20" x14ac:dyDescent="0.25">
      <c r="F1970" s="1"/>
      <c r="G1970"/>
      <c r="T1970" s="1"/>
    </row>
    <row r="1971" spans="6:20" x14ac:dyDescent="0.25">
      <c r="F1971" s="1"/>
      <c r="G1971"/>
      <c r="T1971" s="1"/>
    </row>
    <row r="1972" spans="6:20" x14ac:dyDescent="0.25">
      <c r="F1972" s="1"/>
      <c r="G1972"/>
      <c r="T1972" s="1"/>
    </row>
    <row r="1973" spans="6:20" x14ac:dyDescent="0.25">
      <c r="F1973" s="1"/>
      <c r="G1973"/>
      <c r="T1973" s="1"/>
    </row>
    <row r="1974" spans="6:20" x14ac:dyDescent="0.25">
      <c r="F1974" s="1"/>
      <c r="G1974"/>
      <c r="T1974" s="1"/>
    </row>
    <row r="1975" spans="6:20" x14ac:dyDescent="0.25">
      <c r="F1975" s="1"/>
      <c r="G1975"/>
      <c r="T1975" s="1"/>
    </row>
    <row r="1976" spans="6:20" x14ac:dyDescent="0.25">
      <c r="F1976" s="1"/>
      <c r="G1976"/>
      <c r="T1976" s="1"/>
    </row>
    <row r="1977" spans="6:20" x14ac:dyDescent="0.25">
      <c r="F1977" s="1"/>
      <c r="G1977"/>
      <c r="T1977" s="1"/>
    </row>
    <row r="1978" spans="6:20" x14ac:dyDescent="0.25">
      <c r="F1978" s="1"/>
      <c r="G1978"/>
      <c r="T1978" s="1"/>
    </row>
    <row r="1979" spans="6:20" x14ac:dyDescent="0.25">
      <c r="F1979" s="1"/>
      <c r="G1979"/>
      <c r="T1979" s="1"/>
    </row>
    <row r="1980" spans="6:20" x14ac:dyDescent="0.25">
      <c r="F1980" s="1"/>
      <c r="G1980"/>
      <c r="T1980" s="1"/>
    </row>
    <row r="1981" spans="6:20" x14ac:dyDescent="0.25">
      <c r="F1981" s="1"/>
      <c r="G1981"/>
      <c r="T1981" s="1"/>
    </row>
    <row r="1982" spans="6:20" x14ac:dyDescent="0.25">
      <c r="F1982" s="1"/>
      <c r="G1982"/>
      <c r="T1982" s="1"/>
    </row>
    <row r="1983" spans="6:20" x14ac:dyDescent="0.25">
      <c r="F1983" s="1"/>
      <c r="G1983"/>
      <c r="T1983" s="1"/>
    </row>
    <row r="1984" spans="6:20" x14ac:dyDescent="0.25">
      <c r="F1984" s="1"/>
      <c r="G1984"/>
      <c r="T1984" s="1"/>
    </row>
    <row r="1985" spans="6:20" x14ac:dyDescent="0.25">
      <c r="F1985" s="1"/>
      <c r="G1985"/>
      <c r="T1985" s="1"/>
    </row>
    <row r="1986" spans="6:20" x14ac:dyDescent="0.25">
      <c r="F1986" s="1"/>
      <c r="G1986"/>
      <c r="T1986" s="1"/>
    </row>
    <row r="1987" spans="6:20" x14ac:dyDescent="0.25">
      <c r="F1987" s="1"/>
      <c r="G1987"/>
      <c r="T1987" s="1"/>
    </row>
    <row r="1988" spans="6:20" x14ac:dyDescent="0.25">
      <c r="F1988" s="1"/>
      <c r="G1988"/>
      <c r="T1988" s="1"/>
    </row>
    <row r="1989" spans="6:20" x14ac:dyDescent="0.25">
      <c r="F1989" s="1"/>
      <c r="G1989"/>
      <c r="T1989" s="1"/>
    </row>
    <row r="1990" spans="6:20" x14ac:dyDescent="0.25">
      <c r="F1990" s="1"/>
      <c r="G1990"/>
      <c r="T1990" s="1"/>
    </row>
    <row r="1991" spans="6:20" x14ac:dyDescent="0.25">
      <c r="F1991" s="1"/>
      <c r="G1991"/>
      <c r="T1991" s="1"/>
    </row>
    <row r="1992" spans="6:20" x14ac:dyDescent="0.25">
      <c r="F1992" s="1"/>
      <c r="G1992"/>
      <c r="T1992" s="1"/>
    </row>
    <row r="1993" spans="6:20" x14ac:dyDescent="0.25">
      <c r="F1993" s="1"/>
      <c r="G1993"/>
      <c r="T1993" s="1"/>
    </row>
    <row r="1994" spans="6:20" x14ac:dyDescent="0.25">
      <c r="F1994" s="1"/>
      <c r="G1994"/>
      <c r="T1994" s="1"/>
    </row>
    <row r="1995" spans="6:20" x14ac:dyDescent="0.25">
      <c r="F1995" s="1"/>
      <c r="G1995"/>
      <c r="T1995" s="1"/>
    </row>
    <row r="1996" spans="6:20" x14ac:dyDescent="0.25">
      <c r="F1996" s="1"/>
      <c r="G1996"/>
      <c r="T1996" s="1"/>
    </row>
    <row r="1997" spans="6:20" x14ac:dyDescent="0.25">
      <c r="F1997" s="1"/>
      <c r="G1997"/>
      <c r="T1997" s="1"/>
    </row>
    <row r="1998" spans="6:20" x14ac:dyDescent="0.25">
      <c r="F1998" s="1"/>
      <c r="G1998"/>
      <c r="T1998" s="1"/>
    </row>
    <row r="1999" spans="6:20" x14ac:dyDescent="0.25">
      <c r="F1999" s="1"/>
      <c r="G1999"/>
      <c r="T1999" s="1"/>
    </row>
    <row r="2000" spans="6:20" x14ac:dyDescent="0.25">
      <c r="F2000" s="1"/>
      <c r="G2000"/>
      <c r="T2000" s="1"/>
    </row>
    <row r="2001" spans="6:20" x14ac:dyDescent="0.25">
      <c r="F2001" s="1"/>
      <c r="G2001"/>
      <c r="T2001" s="1"/>
    </row>
    <row r="2002" spans="6:20" x14ac:dyDescent="0.25">
      <c r="F2002" s="1"/>
      <c r="G2002"/>
      <c r="T2002" s="1"/>
    </row>
    <row r="2003" spans="6:20" x14ac:dyDescent="0.25">
      <c r="F2003" s="1"/>
      <c r="G2003"/>
      <c r="T2003" s="1"/>
    </row>
    <row r="2004" spans="6:20" x14ac:dyDescent="0.25">
      <c r="F2004" s="1"/>
      <c r="G2004"/>
      <c r="T2004" s="1"/>
    </row>
    <row r="2005" spans="6:20" x14ac:dyDescent="0.25">
      <c r="F2005" s="1"/>
      <c r="G2005"/>
      <c r="T2005" s="1"/>
    </row>
    <row r="2006" spans="6:20" x14ac:dyDescent="0.25">
      <c r="F2006" s="1"/>
      <c r="G2006"/>
      <c r="T2006" s="1"/>
    </row>
    <row r="2007" spans="6:20" x14ac:dyDescent="0.25">
      <c r="F2007" s="1"/>
      <c r="G2007"/>
      <c r="T2007" s="1"/>
    </row>
    <row r="2008" spans="6:20" x14ac:dyDescent="0.25">
      <c r="F2008" s="1"/>
      <c r="G2008"/>
      <c r="T2008" s="1"/>
    </row>
    <row r="2009" spans="6:20" x14ac:dyDescent="0.25">
      <c r="F2009" s="1"/>
      <c r="G2009"/>
      <c r="T2009" s="1"/>
    </row>
    <row r="2010" spans="6:20" x14ac:dyDescent="0.25">
      <c r="F2010" s="1"/>
      <c r="G2010"/>
      <c r="T2010" s="1"/>
    </row>
    <row r="2011" spans="6:20" x14ac:dyDescent="0.25">
      <c r="F2011" s="1"/>
      <c r="G2011"/>
      <c r="T2011" s="1"/>
    </row>
    <row r="2012" spans="6:20" x14ac:dyDescent="0.25">
      <c r="F2012" s="1"/>
      <c r="G2012"/>
      <c r="T2012" s="1"/>
    </row>
    <row r="2013" spans="6:20" x14ac:dyDescent="0.25">
      <c r="F2013" s="1"/>
      <c r="G2013"/>
      <c r="T2013" s="1"/>
    </row>
    <row r="2014" spans="6:20" x14ac:dyDescent="0.25">
      <c r="F2014" s="1"/>
      <c r="G2014"/>
      <c r="T2014" s="1"/>
    </row>
    <row r="2015" spans="6:20" x14ac:dyDescent="0.25">
      <c r="F2015" s="1"/>
      <c r="G2015"/>
      <c r="T2015" s="1"/>
    </row>
    <row r="2016" spans="6:20" x14ac:dyDescent="0.25">
      <c r="F2016" s="1"/>
      <c r="G2016"/>
      <c r="T2016" s="1"/>
    </row>
    <row r="2017" spans="6:20" x14ac:dyDescent="0.25">
      <c r="F2017" s="1"/>
      <c r="G2017"/>
      <c r="T2017" s="1"/>
    </row>
    <row r="2018" spans="6:20" x14ac:dyDescent="0.25">
      <c r="F2018" s="1"/>
      <c r="G2018"/>
      <c r="T2018" s="1"/>
    </row>
    <row r="2019" spans="6:20" x14ac:dyDescent="0.25">
      <c r="F2019" s="1"/>
      <c r="G2019"/>
      <c r="T2019" s="1"/>
    </row>
    <row r="2020" spans="6:20" x14ac:dyDescent="0.25">
      <c r="F2020" s="1"/>
      <c r="G2020"/>
      <c r="T2020" s="1"/>
    </row>
    <row r="2021" spans="6:20" x14ac:dyDescent="0.25">
      <c r="F2021" s="1"/>
      <c r="G2021"/>
      <c r="T2021" s="1"/>
    </row>
    <row r="2022" spans="6:20" x14ac:dyDescent="0.25">
      <c r="F2022" s="1"/>
      <c r="G2022"/>
      <c r="T2022" s="1"/>
    </row>
    <row r="2023" spans="6:20" x14ac:dyDescent="0.25">
      <c r="F2023" s="1"/>
      <c r="G2023"/>
      <c r="T2023" s="1"/>
    </row>
    <row r="2024" spans="6:20" x14ac:dyDescent="0.25">
      <c r="F2024" s="1"/>
      <c r="G2024"/>
      <c r="T2024" s="1"/>
    </row>
    <row r="2025" spans="6:20" x14ac:dyDescent="0.25">
      <c r="F2025" s="1"/>
      <c r="G2025"/>
      <c r="T2025" s="1"/>
    </row>
    <row r="2026" spans="6:20" x14ac:dyDescent="0.25">
      <c r="F2026" s="1"/>
      <c r="G2026"/>
      <c r="T2026" s="1"/>
    </row>
    <row r="2027" spans="6:20" x14ac:dyDescent="0.25">
      <c r="F2027" s="1"/>
      <c r="G2027"/>
      <c r="T2027" s="1"/>
    </row>
    <row r="2028" spans="6:20" x14ac:dyDescent="0.25">
      <c r="F2028" s="1"/>
      <c r="G2028"/>
      <c r="T2028" s="1"/>
    </row>
    <row r="2029" spans="6:20" x14ac:dyDescent="0.25">
      <c r="F2029" s="1"/>
      <c r="G2029"/>
      <c r="T2029" s="1"/>
    </row>
    <row r="2030" spans="6:20" x14ac:dyDescent="0.25">
      <c r="F2030" s="1"/>
      <c r="G2030"/>
      <c r="T2030" s="1"/>
    </row>
    <row r="2031" spans="6:20" x14ac:dyDescent="0.25">
      <c r="F2031" s="1"/>
      <c r="G2031"/>
      <c r="T2031" s="1"/>
    </row>
    <row r="2032" spans="6:20" x14ac:dyDescent="0.25">
      <c r="F2032" s="1"/>
      <c r="G2032"/>
      <c r="T2032" s="1"/>
    </row>
    <row r="2033" spans="6:20" x14ac:dyDescent="0.25">
      <c r="F2033" s="1"/>
      <c r="G2033"/>
      <c r="T2033" s="1"/>
    </row>
    <row r="2034" spans="6:20" x14ac:dyDescent="0.25">
      <c r="F2034" s="1"/>
      <c r="G2034"/>
      <c r="T2034" s="1"/>
    </row>
    <row r="2035" spans="6:20" x14ac:dyDescent="0.25">
      <c r="F2035" s="1"/>
      <c r="G2035"/>
      <c r="T2035" s="1"/>
    </row>
    <row r="2036" spans="6:20" x14ac:dyDescent="0.25">
      <c r="F2036" s="1"/>
      <c r="G2036"/>
      <c r="T2036" s="1"/>
    </row>
    <row r="2037" spans="6:20" x14ac:dyDescent="0.25">
      <c r="F2037" s="1"/>
      <c r="G2037"/>
      <c r="T2037" s="1"/>
    </row>
    <row r="2038" spans="6:20" x14ac:dyDescent="0.25">
      <c r="F2038" s="1"/>
      <c r="G2038"/>
      <c r="T2038" s="1"/>
    </row>
    <row r="2039" spans="6:20" x14ac:dyDescent="0.25">
      <c r="F2039" s="1"/>
      <c r="G2039"/>
      <c r="T2039" s="1"/>
    </row>
    <row r="2040" spans="6:20" x14ac:dyDescent="0.25">
      <c r="F2040" s="1"/>
      <c r="G2040"/>
      <c r="T2040" s="1"/>
    </row>
    <row r="2041" spans="6:20" x14ac:dyDescent="0.25">
      <c r="F2041" s="1"/>
      <c r="G2041"/>
      <c r="T2041" s="1"/>
    </row>
    <row r="2042" spans="6:20" x14ac:dyDescent="0.25">
      <c r="F2042" s="1"/>
      <c r="G2042"/>
      <c r="T2042" s="1"/>
    </row>
    <row r="2043" spans="6:20" x14ac:dyDescent="0.25">
      <c r="F2043" s="1"/>
      <c r="G2043"/>
      <c r="T2043" s="1"/>
    </row>
    <row r="2044" spans="6:20" x14ac:dyDescent="0.25">
      <c r="F2044" s="1"/>
      <c r="G2044"/>
      <c r="T2044" s="1"/>
    </row>
    <row r="2045" spans="6:20" x14ac:dyDescent="0.25">
      <c r="F2045" s="1"/>
      <c r="G2045"/>
      <c r="T2045" s="1"/>
    </row>
    <row r="2046" spans="6:20" x14ac:dyDescent="0.25">
      <c r="F2046" s="1"/>
      <c r="G2046"/>
      <c r="T2046" s="1"/>
    </row>
    <row r="2047" spans="6:20" x14ac:dyDescent="0.25">
      <c r="F2047" s="1"/>
      <c r="G2047"/>
      <c r="T2047" s="1"/>
    </row>
    <row r="2048" spans="6:20" x14ac:dyDescent="0.25">
      <c r="F2048" s="1"/>
      <c r="G2048"/>
      <c r="T2048" s="1"/>
    </row>
    <row r="2049" spans="6:20" x14ac:dyDescent="0.25">
      <c r="F2049" s="1"/>
      <c r="G2049"/>
      <c r="T2049" s="1"/>
    </row>
    <row r="2050" spans="6:20" x14ac:dyDescent="0.25">
      <c r="F2050" s="1"/>
      <c r="G2050"/>
      <c r="T2050" s="1"/>
    </row>
    <row r="2051" spans="6:20" x14ac:dyDescent="0.25">
      <c r="F2051" s="1"/>
      <c r="G2051"/>
      <c r="T2051" s="1"/>
    </row>
    <row r="2052" spans="6:20" x14ac:dyDescent="0.25">
      <c r="F2052" s="1"/>
      <c r="G2052"/>
      <c r="T2052" s="1"/>
    </row>
    <row r="2053" spans="6:20" x14ac:dyDescent="0.25">
      <c r="F2053" s="1"/>
      <c r="G2053"/>
      <c r="T2053" s="1"/>
    </row>
    <row r="2054" spans="6:20" x14ac:dyDescent="0.25">
      <c r="F2054" s="1"/>
      <c r="G2054"/>
      <c r="T2054" s="1"/>
    </row>
    <row r="2055" spans="6:20" x14ac:dyDescent="0.25">
      <c r="F2055" s="1"/>
      <c r="G2055"/>
      <c r="T2055" s="1"/>
    </row>
    <row r="2056" spans="6:20" x14ac:dyDescent="0.25">
      <c r="F2056" s="1"/>
      <c r="G2056"/>
      <c r="T2056" s="1"/>
    </row>
    <row r="2057" spans="6:20" x14ac:dyDescent="0.25">
      <c r="F2057" s="1"/>
      <c r="G2057"/>
      <c r="T2057" s="1"/>
    </row>
    <row r="2058" spans="6:20" x14ac:dyDescent="0.25">
      <c r="F2058" s="1"/>
      <c r="G2058"/>
      <c r="T2058" s="1"/>
    </row>
    <row r="2059" spans="6:20" x14ac:dyDescent="0.25">
      <c r="F2059" s="1"/>
      <c r="G2059"/>
      <c r="T2059" s="1"/>
    </row>
    <row r="2060" spans="6:20" x14ac:dyDescent="0.25">
      <c r="F2060" s="1"/>
      <c r="G2060"/>
      <c r="T2060" s="1"/>
    </row>
    <row r="2061" spans="6:20" x14ac:dyDescent="0.25">
      <c r="F2061" s="1"/>
      <c r="G2061"/>
      <c r="T2061" s="1"/>
    </row>
    <row r="2062" spans="6:20" x14ac:dyDescent="0.25">
      <c r="F2062" s="1"/>
      <c r="G2062"/>
      <c r="T2062" s="1"/>
    </row>
    <row r="2063" spans="6:20" x14ac:dyDescent="0.25">
      <c r="F2063" s="1"/>
      <c r="G2063"/>
      <c r="T2063" s="1"/>
    </row>
    <row r="2064" spans="6:20" x14ac:dyDescent="0.25">
      <c r="F2064" s="1"/>
      <c r="G2064"/>
      <c r="T2064" s="1"/>
    </row>
    <row r="2065" spans="6:20" x14ac:dyDescent="0.25">
      <c r="F2065" s="1"/>
      <c r="G2065"/>
      <c r="T2065" s="1"/>
    </row>
    <row r="2066" spans="6:20" x14ac:dyDescent="0.25">
      <c r="F2066" s="1"/>
      <c r="G2066"/>
      <c r="T2066" s="1"/>
    </row>
    <row r="2067" spans="6:20" x14ac:dyDescent="0.25">
      <c r="F2067" s="1"/>
      <c r="G2067"/>
      <c r="T2067" s="1"/>
    </row>
    <row r="2068" spans="6:20" x14ac:dyDescent="0.25">
      <c r="F2068" s="1"/>
      <c r="G2068"/>
      <c r="T2068" s="1"/>
    </row>
    <row r="2069" spans="6:20" x14ac:dyDescent="0.25">
      <c r="F2069" s="1"/>
      <c r="G2069"/>
      <c r="T2069" s="1"/>
    </row>
    <row r="2070" spans="6:20" x14ac:dyDescent="0.25">
      <c r="F2070" s="1"/>
      <c r="G2070"/>
      <c r="T2070" s="1"/>
    </row>
    <row r="2071" spans="6:20" x14ac:dyDescent="0.25">
      <c r="F2071" s="1"/>
      <c r="G2071"/>
      <c r="T2071" s="1"/>
    </row>
    <row r="2072" spans="6:20" x14ac:dyDescent="0.25">
      <c r="F2072" s="1"/>
      <c r="G2072"/>
      <c r="T2072" s="1"/>
    </row>
    <row r="2073" spans="6:20" x14ac:dyDescent="0.25">
      <c r="F2073" s="1"/>
      <c r="G2073"/>
      <c r="T2073" s="1"/>
    </row>
    <row r="2074" spans="6:20" x14ac:dyDescent="0.25">
      <c r="F2074" s="1"/>
      <c r="G2074"/>
      <c r="T2074" s="1"/>
    </row>
    <row r="2075" spans="6:20" x14ac:dyDescent="0.25">
      <c r="F2075" s="1"/>
      <c r="G2075"/>
      <c r="T2075" s="1"/>
    </row>
    <row r="2076" spans="6:20" x14ac:dyDescent="0.25">
      <c r="F2076" s="1"/>
      <c r="G2076"/>
      <c r="T2076" s="1"/>
    </row>
    <row r="2077" spans="6:20" x14ac:dyDescent="0.25">
      <c r="F2077" s="1"/>
      <c r="G2077"/>
      <c r="T2077" s="1"/>
    </row>
    <row r="2078" spans="6:20" x14ac:dyDescent="0.25">
      <c r="F2078" s="1"/>
      <c r="G2078"/>
      <c r="T2078" s="1"/>
    </row>
    <row r="2079" spans="6:20" x14ac:dyDescent="0.25">
      <c r="F2079" s="1"/>
      <c r="G2079"/>
      <c r="T2079" s="1"/>
    </row>
    <row r="2080" spans="6:20" x14ac:dyDescent="0.25">
      <c r="F2080" s="1"/>
      <c r="G2080"/>
      <c r="T2080" s="1"/>
    </row>
    <row r="2081" spans="6:20" x14ac:dyDescent="0.25">
      <c r="F2081" s="1"/>
      <c r="G2081"/>
      <c r="T2081" s="1"/>
    </row>
    <row r="2082" spans="6:20" x14ac:dyDescent="0.25">
      <c r="F2082" s="1"/>
      <c r="G2082"/>
      <c r="T2082" s="1"/>
    </row>
    <row r="2083" spans="6:20" x14ac:dyDescent="0.25">
      <c r="F2083" s="1"/>
      <c r="G2083"/>
      <c r="T2083" s="1"/>
    </row>
    <row r="2084" spans="6:20" x14ac:dyDescent="0.25">
      <c r="F2084" s="1"/>
      <c r="G2084"/>
      <c r="T2084" s="1"/>
    </row>
    <row r="2085" spans="6:20" x14ac:dyDescent="0.25">
      <c r="F2085" s="1"/>
      <c r="G2085"/>
      <c r="T2085" s="1"/>
    </row>
    <row r="2086" spans="6:20" x14ac:dyDescent="0.25">
      <c r="F2086" s="1"/>
      <c r="G2086"/>
      <c r="T2086" s="1"/>
    </row>
    <row r="2087" spans="6:20" x14ac:dyDescent="0.25">
      <c r="F2087" s="1"/>
      <c r="G2087"/>
      <c r="T2087" s="1"/>
    </row>
    <row r="2088" spans="6:20" x14ac:dyDescent="0.25">
      <c r="F2088" s="1"/>
      <c r="G2088"/>
      <c r="T2088" s="1"/>
    </row>
    <row r="2089" spans="6:20" x14ac:dyDescent="0.25">
      <c r="F2089" s="1"/>
      <c r="G2089"/>
      <c r="T2089" s="1"/>
    </row>
    <row r="2090" spans="6:20" x14ac:dyDescent="0.25">
      <c r="F2090" s="1"/>
      <c r="G2090"/>
      <c r="T2090" s="1"/>
    </row>
    <row r="2091" spans="6:20" x14ac:dyDescent="0.25">
      <c r="F2091" s="1"/>
      <c r="G2091"/>
      <c r="T2091" s="1"/>
    </row>
    <row r="2092" spans="6:20" x14ac:dyDescent="0.25">
      <c r="F2092" s="1"/>
      <c r="G2092"/>
      <c r="T2092" s="1"/>
    </row>
    <row r="2093" spans="6:20" x14ac:dyDescent="0.25">
      <c r="F2093" s="1"/>
      <c r="G2093"/>
      <c r="T2093" s="1"/>
    </row>
    <row r="2094" spans="6:20" x14ac:dyDescent="0.25">
      <c r="F2094" s="1"/>
      <c r="G2094"/>
      <c r="T2094" s="1"/>
    </row>
    <row r="2095" spans="6:20" x14ac:dyDescent="0.25">
      <c r="F2095" s="1"/>
      <c r="G2095"/>
      <c r="T2095" s="1"/>
    </row>
    <row r="2096" spans="6:20" x14ac:dyDescent="0.25">
      <c r="F2096" s="1"/>
      <c r="G2096"/>
      <c r="T2096" s="1"/>
    </row>
    <row r="2097" spans="6:20" x14ac:dyDescent="0.25">
      <c r="F2097" s="1"/>
      <c r="G2097"/>
      <c r="T2097" s="1"/>
    </row>
    <row r="2098" spans="6:20" x14ac:dyDescent="0.25">
      <c r="F2098" s="1"/>
      <c r="G2098"/>
      <c r="T2098" s="1"/>
    </row>
    <row r="2099" spans="6:20" x14ac:dyDescent="0.25">
      <c r="F2099" s="1"/>
      <c r="G2099"/>
      <c r="T2099" s="1"/>
    </row>
    <row r="2100" spans="6:20" x14ac:dyDescent="0.25">
      <c r="F2100" s="1"/>
      <c r="G2100"/>
      <c r="T2100" s="1"/>
    </row>
    <row r="2101" spans="6:20" x14ac:dyDescent="0.25">
      <c r="F2101" s="1"/>
      <c r="G2101"/>
      <c r="T2101" s="1"/>
    </row>
    <row r="2102" spans="6:20" x14ac:dyDescent="0.25">
      <c r="F2102" s="1"/>
      <c r="G2102"/>
      <c r="T2102" s="1"/>
    </row>
    <row r="2103" spans="6:20" x14ac:dyDescent="0.25">
      <c r="F2103" s="1"/>
      <c r="G2103"/>
      <c r="T2103" s="1"/>
    </row>
    <row r="2104" spans="6:20" x14ac:dyDescent="0.25">
      <c r="F2104" s="1"/>
      <c r="G2104"/>
      <c r="T2104" s="1"/>
    </row>
    <row r="2105" spans="6:20" x14ac:dyDescent="0.25">
      <c r="F2105" s="1"/>
      <c r="G2105"/>
      <c r="T2105" s="1"/>
    </row>
    <row r="2106" spans="6:20" x14ac:dyDescent="0.25">
      <c r="F2106" s="1"/>
      <c r="G2106"/>
      <c r="T2106" s="1"/>
    </row>
    <row r="2107" spans="6:20" x14ac:dyDescent="0.25">
      <c r="F2107" s="1"/>
      <c r="G2107"/>
      <c r="T2107" s="1"/>
    </row>
    <row r="2108" spans="6:20" x14ac:dyDescent="0.25">
      <c r="F2108" s="1"/>
      <c r="G2108"/>
      <c r="T2108" s="1"/>
    </row>
    <row r="2109" spans="6:20" x14ac:dyDescent="0.25">
      <c r="F2109" s="1"/>
      <c r="G2109"/>
      <c r="T2109" s="1"/>
    </row>
    <row r="2110" spans="6:20" x14ac:dyDescent="0.25">
      <c r="F2110" s="1"/>
      <c r="G2110"/>
      <c r="T2110" s="1"/>
    </row>
    <row r="2111" spans="6:20" x14ac:dyDescent="0.25">
      <c r="F2111" s="1"/>
      <c r="G2111"/>
      <c r="T2111" s="1"/>
    </row>
    <row r="2112" spans="6:20" x14ac:dyDescent="0.25">
      <c r="F2112" s="1"/>
      <c r="G2112"/>
      <c r="T2112" s="1"/>
    </row>
    <row r="2113" spans="6:20" x14ac:dyDescent="0.25">
      <c r="F2113" s="1"/>
      <c r="G2113"/>
      <c r="T2113" s="1"/>
    </row>
    <row r="2114" spans="6:20" x14ac:dyDescent="0.25">
      <c r="F2114" s="1"/>
      <c r="G2114"/>
      <c r="T2114" s="1"/>
    </row>
    <row r="2115" spans="6:20" x14ac:dyDescent="0.25">
      <c r="F2115" s="1"/>
      <c r="G2115"/>
      <c r="T2115" s="1"/>
    </row>
    <row r="2116" spans="6:20" x14ac:dyDescent="0.25">
      <c r="F2116" s="1"/>
      <c r="G2116"/>
      <c r="T2116" s="1"/>
    </row>
    <row r="2117" spans="6:20" x14ac:dyDescent="0.25">
      <c r="F2117" s="1"/>
      <c r="G2117"/>
      <c r="T2117" s="1"/>
    </row>
    <row r="2118" spans="6:20" x14ac:dyDescent="0.25">
      <c r="F2118" s="1"/>
      <c r="G2118"/>
      <c r="T2118" s="1"/>
    </row>
    <row r="2119" spans="6:20" x14ac:dyDescent="0.25">
      <c r="F2119" s="1"/>
      <c r="G2119"/>
      <c r="T2119" s="1"/>
    </row>
    <row r="2120" spans="6:20" x14ac:dyDescent="0.25">
      <c r="F2120" s="1"/>
      <c r="G2120"/>
      <c r="T2120" s="1"/>
    </row>
    <row r="2121" spans="6:20" x14ac:dyDescent="0.25">
      <c r="F2121" s="1"/>
      <c r="G2121"/>
      <c r="T2121" s="1"/>
    </row>
    <row r="2122" spans="6:20" x14ac:dyDescent="0.25">
      <c r="F2122" s="1"/>
      <c r="G2122"/>
      <c r="T2122" s="1"/>
    </row>
    <row r="2123" spans="6:20" x14ac:dyDescent="0.25">
      <c r="F2123" s="1"/>
      <c r="G2123"/>
      <c r="T2123" s="1"/>
    </row>
    <row r="2124" spans="6:20" x14ac:dyDescent="0.25">
      <c r="F2124" s="1"/>
      <c r="G2124"/>
      <c r="T2124" s="1"/>
    </row>
    <row r="2125" spans="6:20" x14ac:dyDescent="0.25">
      <c r="F2125" s="1"/>
      <c r="G2125"/>
      <c r="T2125" s="1"/>
    </row>
    <row r="2126" spans="6:20" x14ac:dyDescent="0.25">
      <c r="F2126" s="1"/>
      <c r="G2126"/>
      <c r="T2126" s="1"/>
    </row>
    <row r="2127" spans="6:20" x14ac:dyDescent="0.25">
      <c r="F2127" s="1"/>
      <c r="G2127"/>
      <c r="T2127" s="1"/>
    </row>
    <row r="2128" spans="6:20" x14ac:dyDescent="0.25">
      <c r="F2128" s="1"/>
      <c r="G2128"/>
      <c r="T2128" s="1"/>
    </row>
    <row r="2129" spans="6:20" x14ac:dyDescent="0.25">
      <c r="F2129" s="1"/>
      <c r="G2129"/>
      <c r="T2129" s="1"/>
    </row>
    <row r="2130" spans="6:20" x14ac:dyDescent="0.25">
      <c r="F2130" s="1"/>
      <c r="G2130"/>
      <c r="T2130" s="1"/>
    </row>
    <row r="2131" spans="6:20" x14ac:dyDescent="0.25">
      <c r="F2131" s="1"/>
      <c r="G2131"/>
      <c r="T2131" s="1"/>
    </row>
    <row r="2132" spans="6:20" x14ac:dyDescent="0.25">
      <c r="F2132" s="1"/>
      <c r="G2132"/>
      <c r="T2132" s="1"/>
    </row>
    <row r="2133" spans="6:20" x14ac:dyDescent="0.25">
      <c r="F2133" s="1"/>
      <c r="G2133"/>
      <c r="T2133" s="1"/>
    </row>
    <row r="2134" spans="6:20" x14ac:dyDescent="0.25">
      <c r="F2134" s="1"/>
      <c r="G2134"/>
      <c r="T2134" s="1"/>
    </row>
    <row r="2135" spans="6:20" x14ac:dyDescent="0.25">
      <c r="F2135" s="1"/>
      <c r="G2135"/>
      <c r="T2135" s="1"/>
    </row>
    <row r="2136" spans="6:20" x14ac:dyDescent="0.25">
      <c r="F2136" s="1"/>
      <c r="G2136"/>
      <c r="T2136" s="1"/>
    </row>
    <row r="2137" spans="6:20" x14ac:dyDescent="0.25">
      <c r="F2137" s="1"/>
      <c r="G2137"/>
      <c r="T2137" s="1"/>
    </row>
    <row r="2138" spans="6:20" x14ac:dyDescent="0.25">
      <c r="F2138" s="1"/>
      <c r="G2138"/>
      <c r="T2138" s="1"/>
    </row>
    <row r="2139" spans="6:20" x14ac:dyDescent="0.25">
      <c r="F2139" s="1"/>
      <c r="G2139"/>
      <c r="T2139" s="1"/>
    </row>
    <row r="2140" spans="6:20" x14ac:dyDescent="0.25">
      <c r="F2140" s="1"/>
      <c r="G2140"/>
      <c r="T2140" s="1"/>
    </row>
    <row r="2141" spans="6:20" x14ac:dyDescent="0.25">
      <c r="F2141" s="1"/>
      <c r="G2141"/>
      <c r="T2141" s="1"/>
    </row>
    <row r="2142" spans="6:20" x14ac:dyDescent="0.25">
      <c r="F2142" s="1"/>
      <c r="G2142"/>
      <c r="T2142" s="1"/>
    </row>
    <row r="2143" spans="6:20" x14ac:dyDescent="0.25">
      <c r="F2143" s="1"/>
      <c r="G2143"/>
      <c r="T2143" s="1"/>
    </row>
    <row r="2144" spans="6:20" x14ac:dyDescent="0.25">
      <c r="F2144" s="1"/>
      <c r="G2144"/>
      <c r="T2144" s="1"/>
    </row>
    <row r="2145" spans="6:20" x14ac:dyDescent="0.25">
      <c r="F2145" s="1"/>
      <c r="G2145"/>
      <c r="T2145" s="1"/>
    </row>
    <row r="2146" spans="6:20" x14ac:dyDescent="0.25">
      <c r="F2146" s="1"/>
      <c r="G2146"/>
      <c r="T2146" s="1"/>
    </row>
    <row r="2147" spans="6:20" x14ac:dyDescent="0.25">
      <c r="F2147" s="1"/>
      <c r="G2147"/>
      <c r="T2147" s="1"/>
    </row>
    <row r="2148" spans="6:20" x14ac:dyDescent="0.25">
      <c r="F2148" s="1"/>
      <c r="G2148"/>
      <c r="T2148" s="1"/>
    </row>
    <row r="2149" spans="6:20" x14ac:dyDescent="0.25">
      <c r="F2149" s="1"/>
      <c r="G2149"/>
      <c r="T2149" s="1"/>
    </row>
    <row r="2150" spans="6:20" x14ac:dyDescent="0.25">
      <c r="F2150" s="1"/>
      <c r="G2150"/>
      <c r="T2150" s="1"/>
    </row>
    <row r="2151" spans="6:20" x14ac:dyDescent="0.25">
      <c r="F2151" s="1"/>
      <c r="G2151"/>
      <c r="T2151" s="1"/>
    </row>
    <row r="2152" spans="6:20" x14ac:dyDescent="0.25">
      <c r="F2152" s="1"/>
      <c r="G2152"/>
      <c r="T2152" s="1"/>
    </row>
    <row r="2153" spans="6:20" x14ac:dyDescent="0.25">
      <c r="F2153" s="1"/>
      <c r="G2153"/>
      <c r="T2153" s="1"/>
    </row>
    <row r="2154" spans="6:20" x14ac:dyDescent="0.25">
      <c r="F2154" s="1"/>
      <c r="G2154"/>
      <c r="T2154" s="1"/>
    </row>
    <row r="2155" spans="6:20" x14ac:dyDescent="0.25">
      <c r="F2155" s="1"/>
      <c r="G2155"/>
      <c r="T2155" s="1"/>
    </row>
    <row r="2156" spans="6:20" x14ac:dyDescent="0.25">
      <c r="F2156" s="1"/>
      <c r="G2156"/>
      <c r="T2156" s="1"/>
    </row>
    <row r="2157" spans="6:20" x14ac:dyDescent="0.25">
      <c r="F2157" s="1"/>
      <c r="G2157"/>
      <c r="T2157" s="1"/>
    </row>
    <row r="2158" spans="6:20" x14ac:dyDescent="0.25">
      <c r="F2158" s="1"/>
      <c r="G2158"/>
      <c r="T2158" s="1"/>
    </row>
    <row r="2159" spans="6:20" x14ac:dyDescent="0.25">
      <c r="F2159" s="1"/>
      <c r="G2159"/>
      <c r="T2159" s="1"/>
    </row>
    <row r="2160" spans="6:20" x14ac:dyDescent="0.25">
      <c r="F2160" s="1"/>
      <c r="G2160"/>
      <c r="T2160" s="1"/>
    </row>
    <row r="2161" spans="6:20" x14ac:dyDescent="0.25">
      <c r="F2161" s="1"/>
      <c r="G2161"/>
      <c r="T2161" s="1"/>
    </row>
    <row r="2162" spans="6:20" x14ac:dyDescent="0.25">
      <c r="F2162" s="1"/>
      <c r="G2162"/>
      <c r="T2162" s="1"/>
    </row>
    <row r="2163" spans="6:20" x14ac:dyDescent="0.25">
      <c r="F2163" s="1"/>
      <c r="G2163"/>
      <c r="T2163" s="1"/>
    </row>
    <row r="2164" spans="6:20" x14ac:dyDescent="0.25">
      <c r="F2164" s="1"/>
      <c r="G2164"/>
      <c r="T2164" s="1"/>
    </row>
    <row r="2165" spans="6:20" x14ac:dyDescent="0.25">
      <c r="F2165" s="1"/>
      <c r="G2165"/>
      <c r="T2165" s="1"/>
    </row>
    <row r="2166" spans="6:20" x14ac:dyDescent="0.25">
      <c r="F2166" s="1"/>
      <c r="G2166"/>
      <c r="T2166" s="1"/>
    </row>
    <row r="2167" spans="6:20" x14ac:dyDescent="0.25">
      <c r="F2167" s="1"/>
      <c r="G2167"/>
      <c r="T2167" s="1"/>
    </row>
    <row r="2168" spans="6:20" x14ac:dyDescent="0.25">
      <c r="F2168" s="1"/>
      <c r="G2168"/>
      <c r="T2168" s="1"/>
    </row>
    <row r="2169" spans="6:20" x14ac:dyDescent="0.25">
      <c r="F2169" s="1"/>
      <c r="G2169"/>
      <c r="T2169" s="1"/>
    </row>
    <row r="2170" spans="6:20" x14ac:dyDescent="0.25">
      <c r="F2170" s="1"/>
      <c r="G2170"/>
      <c r="T2170" s="1"/>
    </row>
    <row r="2171" spans="6:20" x14ac:dyDescent="0.25">
      <c r="F2171" s="1"/>
      <c r="G2171"/>
      <c r="T2171" s="1"/>
    </row>
    <row r="2172" spans="6:20" x14ac:dyDescent="0.25">
      <c r="F2172" s="1"/>
      <c r="G2172"/>
      <c r="T2172" s="1"/>
    </row>
    <row r="2173" spans="6:20" x14ac:dyDescent="0.25">
      <c r="F2173" s="1"/>
      <c r="G2173"/>
      <c r="T2173" s="1"/>
    </row>
    <row r="2174" spans="6:20" x14ac:dyDescent="0.25">
      <c r="F2174" s="1"/>
      <c r="G2174"/>
      <c r="T2174" s="1"/>
    </row>
    <row r="2175" spans="6:20" x14ac:dyDescent="0.25">
      <c r="F2175" s="1"/>
      <c r="G2175"/>
      <c r="T2175" s="1"/>
    </row>
    <row r="2176" spans="6:20" x14ac:dyDescent="0.25">
      <c r="F2176" s="1"/>
      <c r="G2176"/>
      <c r="T2176" s="1"/>
    </row>
    <row r="2177" spans="6:20" x14ac:dyDescent="0.25">
      <c r="F2177" s="1"/>
      <c r="G2177"/>
      <c r="T2177" s="1"/>
    </row>
    <row r="2178" spans="6:20" x14ac:dyDescent="0.25">
      <c r="F2178" s="1"/>
      <c r="G2178"/>
      <c r="T2178" s="1"/>
    </row>
    <row r="2179" spans="6:20" x14ac:dyDescent="0.25">
      <c r="F2179" s="1"/>
      <c r="G2179"/>
      <c r="T2179" s="1"/>
    </row>
    <row r="2180" spans="6:20" x14ac:dyDescent="0.25">
      <c r="F2180" s="1"/>
      <c r="G2180"/>
      <c r="T2180" s="1"/>
    </row>
    <row r="2181" spans="6:20" x14ac:dyDescent="0.25">
      <c r="F2181" s="1"/>
      <c r="G2181"/>
      <c r="T2181" s="1"/>
    </row>
    <row r="2182" spans="6:20" x14ac:dyDescent="0.25">
      <c r="F2182" s="1"/>
      <c r="G2182"/>
      <c r="T2182" s="1"/>
    </row>
    <row r="2183" spans="6:20" x14ac:dyDescent="0.25">
      <c r="F2183" s="1"/>
      <c r="G2183"/>
      <c r="T2183" s="1"/>
    </row>
    <row r="2184" spans="6:20" x14ac:dyDescent="0.25">
      <c r="F2184" s="1"/>
      <c r="G2184"/>
      <c r="T2184" s="1"/>
    </row>
    <row r="2185" spans="6:20" x14ac:dyDescent="0.25">
      <c r="F2185" s="1"/>
      <c r="G2185"/>
      <c r="T2185" s="1"/>
    </row>
    <row r="2186" spans="6:20" x14ac:dyDescent="0.25">
      <c r="F2186" s="1"/>
      <c r="G2186"/>
      <c r="T2186" s="1"/>
    </row>
    <row r="2187" spans="6:20" x14ac:dyDescent="0.25">
      <c r="F2187" s="1"/>
      <c r="G2187"/>
      <c r="T2187" s="1"/>
    </row>
    <row r="2188" spans="6:20" x14ac:dyDescent="0.25">
      <c r="F2188" s="1"/>
      <c r="G2188"/>
      <c r="T2188" s="1"/>
    </row>
    <row r="2189" spans="6:20" x14ac:dyDescent="0.25">
      <c r="F2189" s="1"/>
      <c r="G2189"/>
      <c r="T2189" s="1"/>
    </row>
    <row r="2190" spans="6:20" x14ac:dyDescent="0.25">
      <c r="F2190" s="1"/>
      <c r="G2190"/>
      <c r="T2190" s="1"/>
    </row>
    <row r="2191" spans="6:20" x14ac:dyDescent="0.25">
      <c r="F2191" s="1"/>
      <c r="G2191"/>
      <c r="T2191" s="1"/>
    </row>
    <row r="2192" spans="6:20" x14ac:dyDescent="0.25">
      <c r="F2192" s="1"/>
      <c r="G2192"/>
      <c r="T2192" s="1"/>
    </row>
    <row r="2193" spans="6:20" x14ac:dyDescent="0.25">
      <c r="F2193" s="1"/>
      <c r="G2193"/>
      <c r="T2193" s="1"/>
    </row>
    <row r="2194" spans="6:20" x14ac:dyDescent="0.25">
      <c r="F2194" s="1"/>
      <c r="G2194"/>
      <c r="T2194" s="1"/>
    </row>
    <row r="2195" spans="6:20" x14ac:dyDescent="0.25">
      <c r="F2195" s="1"/>
      <c r="G2195"/>
      <c r="T2195" s="1"/>
    </row>
    <row r="2196" spans="6:20" x14ac:dyDescent="0.25">
      <c r="F2196" s="1"/>
      <c r="G2196"/>
      <c r="T2196" s="1"/>
    </row>
    <row r="2197" spans="6:20" x14ac:dyDescent="0.25">
      <c r="F2197" s="1"/>
      <c r="G2197"/>
      <c r="T2197" s="1"/>
    </row>
    <row r="2198" spans="6:20" x14ac:dyDescent="0.25">
      <c r="F2198" s="1"/>
      <c r="G2198"/>
      <c r="T2198" s="1"/>
    </row>
    <row r="2199" spans="6:20" x14ac:dyDescent="0.25">
      <c r="F2199" s="1"/>
      <c r="G2199"/>
      <c r="T2199" s="1"/>
    </row>
    <row r="2200" spans="6:20" x14ac:dyDescent="0.25">
      <c r="F2200" s="1"/>
      <c r="G2200"/>
      <c r="T2200" s="1"/>
    </row>
    <row r="2201" spans="6:20" x14ac:dyDescent="0.25">
      <c r="F2201" s="1"/>
      <c r="G2201"/>
      <c r="T2201" s="1"/>
    </row>
    <row r="2202" spans="6:20" x14ac:dyDescent="0.25">
      <c r="F2202" s="1"/>
      <c r="G2202"/>
      <c r="T2202" s="1"/>
    </row>
    <row r="2203" spans="6:20" x14ac:dyDescent="0.25">
      <c r="F2203" s="1"/>
      <c r="G2203"/>
      <c r="T2203" s="1"/>
    </row>
    <row r="2204" spans="6:20" x14ac:dyDescent="0.25">
      <c r="F2204" s="1"/>
      <c r="G2204"/>
      <c r="T2204" s="1"/>
    </row>
    <row r="2205" spans="6:20" x14ac:dyDescent="0.25">
      <c r="F2205" s="1"/>
      <c r="G2205"/>
      <c r="T2205" s="1"/>
    </row>
    <row r="2206" spans="6:20" x14ac:dyDescent="0.25">
      <c r="F2206" s="1"/>
      <c r="G2206"/>
      <c r="T2206" s="1"/>
    </row>
    <row r="2207" spans="6:20" x14ac:dyDescent="0.25">
      <c r="F2207" s="1"/>
      <c r="G2207"/>
      <c r="T2207" s="1"/>
    </row>
    <row r="2208" spans="6:20" x14ac:dyDescent="0.25">
      <c r="F2208" s="1"/>
      <c r="G2208"/>
      <c r="T2208" s="1"/>
    </row>
    <row r="2209" spans="6:20" x14ac:dyDescent="0.25">
      <c r="F2209" s="1"/>
      <c r="G2209"/>
      <c r="T2209" s="1"/>
    </row>
    <row r="2210" spans="6:20" x14ac:dyDescent="0.25">
      <c r="F2210" s="1"/>
      <c r="G2210"/>
      <c r="T2210" s="1"/>
    </row>
    <row r="2211" spans="6:20" x14ac:dyDescent="0.25">
      <c r="F2211" s="1"/>
      <c r="G2211"/>
      <c r="T2211" s="1"/>
    </row>
    <row r="2212" spans="6:20" x14ac:dyDescent="0.25">
      <c r="F2212" s="1"/>
      <c r="G2212"/>
      <c r="T2212" s="1"/>
    </row>
    <row r="2213" spans="6:20" x14ac:dyDescent="0.25">
      <c r="F2213" s="1"/>
      <c r="G2213"/>
      <c r="T2213" s="1"/>
    </row>
    <row r="2214" spans="6:20" x14ac:dyDescent="0.25">
      <c r="F2214" s="1"/>
      <c r="G2214"/>
      <c r="T2214" s="1"/>
    </row>
    <row r="2215" spans="6:20" x14ac:dyDescent="0.25">
      <c r="F2215" s="1"/>
      <c r="G2215"/>
      <c r="T2215" s="1"/>
    </row>
    <row r="2216" spans="6:20" x14ac:dyDescent="0.25">
      <c r="F2216" s="1"/>
      <c r="G2216"/>
      <c r="T2216" s="1"/>
    </row>
    <row r="2217" spans="6:20" x14ac:dyDescent="0.25">
      <c r="F2217" s="1"/>
      <c r="G2217"/>
      <c r="T2217" s="1"/>
    </row>
    <row r="2218" spans="6:20" x14ac:dyDescent="0.25">
      <c r="F2218" s="1"/>
      <c r="G2218"/>
      <c r="T2218" s="1"/>
    </row>
    <row r="2219" spans="6:20" x14ac:dyDescent="0.25">
      <c r="F2219" s="1"/>
      <c r="G2219"/>
      <c r="T2219" s="1"/>
    </row>
    <row r="2220" spans="6:20" x14ac:dyDescent="0.25">
      <c r="F2220" s="1"/>
      <c r="G2220"/>
      <c r="T2220" s="1"/>
    </row>
    <row r="2221" spans="6:20" x14ac:dyDescent="0.25">
      <c r="F2221" s="1"/>
      <c r="G2221"/>
      <c r="T2221" s="1"/>
    </row>
    <row r="2222" spans="6:20" x14ac:dyDescent="0.25">
      <c r="F2222" s="1"/>
      <c r="G2222"/>
      <c r="T2222" s="1"/>
    </row>
    <row r="2223" spans="6:20" x14ac:dyDescent="0.25">
      <c r="F2223" s="1"/>
      <c r="G2223"/>
      <c r="T2223" s="1"/>
    </row>
    <row r="2224" spans="6:20" x14ac:dyDescent="0.25">
      <c r="F2224" s="1"/>
      <c r="G2224"/>
      <c r="T2224" s="1"/>
    </row>
    <row r="2225" spans="6:20" x14ac:dyDescent="0.25">
      <c r="F2225" s="1"/>
      <c r="G2225"/>
      <c r="T2225" s="1"/>
    </row>
    <row r="2226" spans="6:20" x14ac:dyDescent="0.25">
      <c r="F2226" s="1"/>
      <c r="G2226"/>
      <c r="T2226" s="1"/>
    </row>
    <row r="2227" spans="6:20" x14ac:dyDescent="0.25">
      <c r="F2227" s="1"/>
      <c r="G2227"/>
      <c r="T2227" s="1"/>
    </row>
    <row r="2228" spans="6:20" x14ac:dyDescent="0.25">
      <c r="F2228" s="1"/>
      <c r="G2228"/>
      <c r="T2228" s="1"/>
    </row>
    <row r="2229" spans="6:20" x14ac:dyDescent="0.25">
      <c r="F2229" s="1"/>
      <c r="G2229"/>
      <c r="T2229" s="1"/>
    </row>
    <row r="2230" spans="6:20" x14ac:dyDescent="0.25">
      <c r="F2230" s="1"/>
      <c r="G2230"/>
      <c r="T2230" s="1"/>
    </row>
    <row r="2231" spans="6:20" x14ac:dyDescent="0.25">
      <c r="F2231" s="1"/>
      <c r="G2231"/>
      <c r="T2231" s="1"/>
    </row>
    <row r="2232" spans="6:20" x14ac:dyDescent="0.25">
      <c r="F2232" s="1"/>
      <c r="G2232"/>
      <c r="T2232" s="1"/>
    </row>
    <row r="2233" spans="6:20" x14ac:dyDescent="0.25">
      <c r="F2233" s="1"/>
      <c r="G2233"/>
      <c r="T2233" s="1"/>
    </row>
    <row r="2234" spans="6:20" x14ac:dyDescent="0.25">
      <c r="F2234" s="1"/>
      <c r="G2234"/>
      <c r="T2234" s="1"/>
    </row>
    <row r="2235" spans="6:20" x14ac:dyDescent="0.25">
      <c r="F2235" s="1"/>
      <c r="G2235"/>
      <c r="T2235" s="1"/>
    </row>
    <row r="2236" spans="6:20" x14ac:dyDescent="0.25">
      <c r="F2236" s="1"/>
      <c r="G2236"/>
      <c r="T2236" s="1"/>
    </row>
    <row r="2237" spans="6:20" x14ac:dyDescent="0.25">
      <c r="F2237" s="1"/>
      <c r="G2237"/>
      <c r="T2237" s="1"/>
    </row>
    <row r="2238" spans="6:20" x14ac:dyDescent="0.25">
      <c r="F2238" s="1"/>
      <c r="G2238"/>
      <c r="T2238" s="1"/>
    </row>
    <row r="2239" spans="6:20" x14ac:dyDescent="0.25">
      <c r="F2239" s="1"/>
      <c r="G2239"/>
      <c r="T2239" s="1"/>
    </row>
    <row r="2240" spans="6:20" x14ac:dyDescent="0.25">
      <c r="F2240" s="1"/>
      <c r="G2240"/>
      <c r="T2240" s="1"/>
    </row>
    <row r="2241" spans="6:20" x14ac:dyDescent="0.25">
      <c r="F2241" s="1"/>
      <c r="G2241"/>
      <c r="T2241" s="1"/>
    </row>
    <row r="2242" spans="6:20" x14ac:dyDescent="0.25">
      <c r="F2242" s="1"/>
      <c r="G2242"/>
      <c r="T2242" s="1"/>
    </row>
    <row r="2243" spans="6:20" x14ac:dyDescent="0.25">
      <c r="F2243" s="1"/>
      <c r="G2243"/>
      <c r="T2243" s="1"/>
    </row>
    <row r="2244" spans="6:20" x14ac:dyDescent="0.25">
      <c r="F2244" s="1"/>
      <c r="G2244"/>
      <c r="T2244" s="1"/>
    </row>
    <row r="2245" spans="6:20" x14ac:dyDescent="0.25">
      <c r="F2245" s="1"/>
      <c r="G2245"/>
      <c r="T2245" s="1"/>
    </row>
    <row r="2246" spans="6:20" x14ac:dyDescent="0.25">
      <c r="F2246" s="1"/>
      <c r="G2246"/>
      <c r="T2246" s="1"/>
    </row>
    <row r="2247" spans="6:20" x14ac:dyDescent="0.25">
      <c r="F2247" s="1"/>
      <c r="G2247"/>
      <c r="T2247" s="1"/>
    </row>
    <row r="2248" spans="6:20" x14ac:dyDescent="0.25">
      <c r="F2248" s="1"/>
      <c r="G2248"/>
      <c r="T2248" s="1"/>
    </row>
    <row r="2249" spans="6:20" x14ac:dyDescent="0.25">
      <c r="F2249" s="1"/>
      <c r="G2249"/>
      <c r="T2249" s="1"/>
    </row>
    <row r="2250" spans="6:20" x14ac:dyDescent="0.25">
      <c r="F2250" s="1"/>
      <c r="G2250"/>
      <c r="T2250" s="1"/>
    </row>
    <row r="2251" spans="6:20" x14ac:dyDescent="0.25">
      <c r="F2251" s="1"/>
      <c r="G2251"/>
      <c r="T2251" s="1"/>
    </row>
    <row r="2252" spans="6:20" x14ac:dyDescent="0.25">
      <c r="F2252" s="1"/>
      <c r="G2252"/>
      <c r="T2252" s="1"/>
    </row>
    <row r="2253" spans="6:20" x14ac:dyDescent="0.25">
      <c r="F2253" s="1"/>
      <c r="G2253"/>
      <c r="T2253" s="1"/>
    </row>
    <row r="2254" spans="6:20" x14ac:dyDescent="0.25">
      <c r="F2254" s="1"/>
      <c r="G2254"/>
      <c r="T2254" s="1"/>
    </row>
    <row r="2255" spans="6:20" x14ac:dyDescent="0.25">
      <c r="F2255" s="1"/>
      <c r="G2255"/>
      <c r="T2255" s="1"/>
    </row>
    <row r="2256" spans="6:20" x14ac:dyDescent="0.25">
      <c r="F2256" s="1"/>
      <c r="G2256"/>
      <c r="T2256" s="1"/>
    </row>
    <row r="2257" spans="6:20" x14ac:dyDescent="0.25">
      <c r="F2257" s="1"/>
      <c r="G2257"/>
      <c r="T2257" s="1"/>
    </row>
    <row r="2258" spans="6:20" x14ac:dyDescent="0.25">
      <c r="F2258" s="1"/>
      <c r="G2258"/>
      <c r="T2258" s="1"/>
    </row>
    <row r="2259" spans="6:20" x14ac:dyDescent="0.25">
      <c r="F2259" s="1"/>
      <c r="G2259"/>
      <c r="T2259" s="1"/>
    </row>
    <row r="2260" spans="6:20" x14ac:dyDescent="0.25">
      <c r="F2260" s="1"/>
      <c r="G2260"/>
      <c r="T2260" s="1"/>
    </row>
    <row r="2261" spans="6:20" x14ac:dyDescent="0.25">
      <c r="F2261" s="1"/>
      <c r="G2261"/>
      <c r="T2261" s="1"/>
    </row>
    <row r="2262" spans="6:20" x14ac:dyDescent="0.25">
      <c r="F2262" s="1"/>
      <c r="G2262"/>
      <c r="T2262" s="1"/>
    </row>
    <row r="2263" spans="6:20" x14ac:dyDescent="0.25">
      <c r="F2263" s="1"/>
      <c r="G2263"/>
      <c r="T2263" s="1"/>
    </row>
    <row r="2264" spans="6:20" x14ac:dyDescent="0.25">
      <c r="F2264" s="1"/>
      <c r="G2264"/>
      <c r="T2264" s="1"/>
    </row>
    <row r="2265" spans="6:20" x14ac:dyDescent="0.25">
      <c r="F2265" s="1"/>
      <c r="G2265"/>
      <c r="T2265" s="1"/>
    </row>
    <row r="2266" spans="6:20" x14ac:dyDescent="0.25">
      <c r="F2266" s="1"/>
      <c r="G2266"/>
      <c r="T2266" s="1"/>
    </row>
    <row r="2267" spans="6:20" x14ac:dyDescent="0.25">
      <c r="F2267" s="1"/>
      <c r="G2267"/>
      <c r="T2267" s="1"/>
    </row>
    <row r="2268" spans="6:20" x14ac:dyDescent="0.25">
      <c r="F2268" s="1"/>
      <c r="G2268"/>
      <c r="T2268" s="1"/>
    </row>
    <row r="2269" spans="6:20" x14ac:dyDescent="0.25">
      <c r="F2269" s="1"/>
      <c r="G2269"/>
      <c r="T2269" s="1"/>
    </row>
    <row r="2270" spans="6:20" x14ac:dyDescent="0.25">
      <c r="F2270" s="1"/>
      <c r="G2270"/>
      <c r="T2270" s="1"/>
    </row>
    <row r="2271" spans="6:20" x14ac:dyDescent="0.25">
      <c r="F2271" s="1"/>
      <c r="G2271"/>
      <c r="T2271" s="1"/>
    </row>
    <row r="2272" spans="6:20" x14ac:dyDescent="0.25">
      <c r="F2272" s="1"/>
      <c r="G2272"/>
      <c r="T2272" s="1"/>
    </row>
    <row r="2273" spans="6:20" x14ac:dyDescent="0.25">
      <c r="F2273" s="1"/>
      <c r="G2273"/>
      <c r="T2273" s="1"/>
    </row>
    <row r="2274" spans="6:20" x14ac:dyDescent="0.25">
      <c r="F2274" s="1"/>
      <c r="G2274"/>
      <c r="T2274" s="1"/>
    </row>
    <row r="2275" spans="6:20" x14ac:dyDescent="0.25">
      <c r="F2275" s="1"/>
      <c r="G2275"/>
      <c r="T2275" s="1"/>
    </row>
    <row r="2276" spans="6:20" x14ac:dyDescent="0.25">
      <c r="F2276" s="1"/>
      <c r="G2276"/>
      <c r="T2276" s="1"/>
    </row>
    <row r="2277" spans="6:20" x14ac:dyDescent="0.25">
      <c r="F2277" s="1"/>
      <c r="G2277"/>
      <c r="T2277" s="1"/>
    </row>
    <row r="2278" spans="6:20" x14ac:dyDescent="0.25">
      <c r="F2278" s="1"/>
      <c r="G2278"/>
      <c r="T2278" s="1"/>
    </row>
    <row r="2279" spans="6:20" x14ac:dyDescent="0.25">
      <c r="F2279" s="1"/>
      <c r="G2279"/>
      <c r="T2279" s="1"/>
    </row>
    <row r="2280" spans="6:20" x14ac:dyDescent="0.25">
      <c r="F2280" s="1"/>
      <c r="G2280"/>
      <c r="T2280" s="1"/>
    </row>
    <row r="2281" spans="6:20" x14ac:dyDescent="0.25">
      <c r="F2281" s="1"/>
      <c r="G2281"/>
      <c r="T2281" s="1"/>
    </row>
    <row r="2282" spans="6:20" x14ac:dyDescent="0.25">
      <c r="F2282" s="1"/>
      <c r="G2282"/>
      <c r="T2282" s="1"/>
    </row>
    <row r="2283" spans="6:20" x14ac:dyDescent="0.25">
      <c r="F2283" s="1"/>
      <c r="G2283"/>
      <c r="T2283" s="1"/>
    </row>
    <row r="2284" spans="6:20" x14ac:dyDescent="0.25">
      <c r="F2284" s="1"/>
      <c r="G2284"/>
      <c r="T2284" s="1"/>
    </row>
    <row r="2285" spans="6:20" x14ac:dyDescent="0.25">
      <c r="F2285" s="1"/>
      <c r="G2285"/>
      <c r="T2285" s="1"/>
    </row>
    <row r="2286" spans="6:20" x14ac:dyDescent="0.25">
      <c r="F2286" s="1"/>
      <c r="G2286"/>
      <c r="T2286" s="1"/>
    </row>
    <row r="2287" spans="6:20" x14ac:dyDescent="0.25">
      <c r="F2287" s="1"/>
      <c r="G2287"/>
      <c r="T2287" s="1"/>
    </row>
    <row r="2288" spans="6:20" x14ac:dyDescent="0.25">
      <c r="F2288" s="1"/>
      <c r="G2288"/>
      <c r="T2288" s="1"/>
    </row>
    <row r="2289" spans="6:20" x14ac:dyDescent="0.25">
      <c r="F2289" s="1"/>
      <c r="G2289"/>
      <c r="T2289" s="1"/>
    </row>
    <row r="2290" spans="6:20" x14ac:dyDescent="0.25">
      <c r="F2290" s="1"/>
      <c r="G2290"/>
      <c r="T2290" s="1"/>
    </row>
    <row r="2291" spans="6:20" x14ac:dyDescent="0.25">
      <c r="F2291" s="1"/>
      <c r="G2291"/>
      <c r="T2291" s="1"/>
    </row>
    <row r="2292" spans="6:20" x14ac:dyDescent="0.25">
      <c r="F2292" s="1"/>
      <c r="G2292"/>
      <c r="T2292" s="1"/>
    </row>
    <row r="2293" spans="6:20" x14ac:dyDescent="0.25">
      <c r="F2293" s="1"/>
      <c r="G2293"/>
      <c r="T2293" s="1"/>
    </row>
    <row r="2294" spans="6:20" x14ac:dyDescent="0.25">
      <c r="F2294" s="1"/>
      <c r="G2294"/>
      <c r="T2294" s="1"/>
    </row>
    <row r="2295" spans="6:20" x14ac:dyDescent="0.25">
      <c r="F2295" s="1"/>
      <c r="G2295"/>
      <c r="T2295" s="1"/>
    </row>
    <row r="2296" spans="6:20" x14ac:dyDescent="0.25">
      <c r="F2296" s="1"/>
      <c r="G2296"/>
      <c r="T2296" s="1"/>
    </row>
    <row r="2297" spans="6:20" x14ac:dyDescent="0.25">
      <c r="F2297" s="1"/>
      <c r="G2297"/>
      <c r="T2297" s="1"/>
    </row>
    <row r="2298" spans="6:20" x14ac:dyDescent="0.25">
      <c r="F2298" s="1"/>
      <c r="G2298"/>
      <c r="T2298" s="1"/>
    </row>
    <row r="2299" spans="6:20" x14ac:dyDescent="0.25">
      <c r="F2299" s="1"/>
      <c r="G2299"/>
      <c r="T2299" s="1"/>
    </row>
    <row r="2300" spans="6:20" x14ac:dyDescent="0.25">
      <c r="F2300" s="1"/>
      <c r="G2300"/>
      <c r="T2300" s="1"/>
    </row>
    <row r="2301" spans="6:20" x14ac:dyDescent="0.25">
      <c r="F2301" s="1"/>
      <c r="G2301"/>
      <c r="T2301" s="1"/>
    </row>
    <row r="2302" spans="6:20" x14ac:dyDescent="0.25">
      <c r="F2302" s="1"/>
      <c r="G2302"/>
      <c r="T2302" s="1"/>
    </row>
    <row r="2303" spans="6:20" x14ac:dyDescent="0.25">
      <c r="F2303" s="1"/>
      <c r="G2303"/>
      <c r="T2303" s="1"/>
    </row>
    <row r="2304" spans="6:20" x14ac:dyDescent="0.25">
      <c r="F2304" s="1"/>
      <c r="G2304"/>
      <c r="T2304" s="1"/>
    </row>
    <row r="2305" spans="6:20" x14ac:dyDescent="0.25">
      <c r="F2305" s="1"/>
      <c r="G2305"/>
      <c r="T2305" s="1"/>
    </row>
    <row r="2306" spans="6:20" x14ac:dyDescent="0.25">
      <c r="F2306" s="1"/>
      <c r="G2306"/>
      <c r="T2306" s="1"/>
    </row>
    <row r="2307" spans="6:20" x14ac:dyDescent="0.25">
      <c r="F2307" s="1"/>
      <c r="G2307"/>
      <c r="T2307" s="1"/>
    </row>
    <row r="2308" spans="6:20" x14ac:dyDescent="0.25">
      <c r="F2308" s="1"/>
      <c r="G2308"/>
      <c r="T2308" s="1"/>
    </row>
    <row r="2309" spans="6:20" x14ac:dyDescent="0.25">
      <c r="F2309" s="1"/>
      <c r="G2309"/>
      <c r="T2309" s="1"/>
    </row>
    <row r="2310" spans="6:20" x14ac:dyDescent="0.25">
      <c r="F2310" s="1"/>
      <c r="G2310"/>
      <c r="T2310" s="1"/>
    </row>
    <row r="2311" spans="6:20" x14ac:dyDescent="0.25">
      <c r="F2311" s="1"/>
      <c r="G2311"/>
      <c r="T2311" s="1"/>
    </row>
    <row r="2312" spans="6:20" x14ac:dyDescent="0.25">
      <c r="F2312" s="1"/>
      <c r="G2312"/>
      <c r="T2312" s="1"/>
    </row>
    <row r="2313" spans="6:20" x14ac:dyDescent="0.25">
      <c r="F2313" s="1"/>
      <c r="G2313"/>
      <c r="T2313" s="1"/>
    </row>
    <row r="2314" spans="6:20" x14ac:dyDescent="0.25">
      <c r="F2314" s="1"/>
      <c r="G2314"/>
      <c r="T2314" s="1"/>
    </row>
    <row r="2315" spans="6:20" x14ac:dyDescent="0.25">
      <c r="F2315" s="1"/>
      <c r="G2315"/>
      <c r="T2315" s="1"/>
    </row>
    <row r="2316" spans="6:20" x14ac:dyDescent="0.25">
      <c r="F2316" s="1"/>
      <c r="G2316"/>
      <c r="T2316" s="1"/>
    </row>
    <row r="2317" spans="6:20" x14ac:dyDescent="0.25">
      <c r="F2317" s="1"/>
      <c r="G2317"/>
      <c r="T2317" s="1"/>
    </row>
    <row r="2318" spans="6:20" x14ac:dyDescent="0.25">
      <c r="F2318" s="1"/>
      <c r="G2318"/>
      <c r="T2318" s="1"/>
    </row>
    <row r="2319" spans="6:20" x14ac:dyDescent="0.25">
      <c r="F2319" s="1"/>
      <c r="G2319"/>
      <c r="T2319" s="1"/>
    </row>
    <row r="2320" spans="6:20" x14ac:dyDescent="0.25">
      <c r="F2320" s="1"/>
      <c r="G2320"/>
      <c r="T2320" s="1"/>
    </row>
    <row r="2321" spans="6:20" x14ac:dyDescent="0.25">
      <c r="F2321" s="1"/>
      <c r="G2321"/>
      <c r="T2321" s="1"/>
    </row>
    <row r="2322" spans="6:20" x14ac:dyDescent="0.25">
      <c r="F2322" s="1"/>
      <c r="G2322"/>
      <c r="T2322" s="1"/>
    </row>
    <row r="2323" spans="6:20" x14ac:dyDescent="0.25">
      <c r="F2323" s="1"/>
      <c r="G2323"/>
      <c r="T2323" s="1"/>
    </row>
    <row r="2324" spans="6:20" x14ac:dyDescent="0.25">
      <c r="F2324" s="1"/>
      <c r="G2324"/>
      <c r="T2324" s="1"/>
    </row>
    <row r="2325" spans="6:20" x14ac:dyDescent="0.25">
      <c r="F2325" s="1"/>
      <c r="G2325"/>
      <c r="T2325" s="1"/>
    </row>
    <row r="2326" spans="6:20" x14ac:dyDescent="0.25">
      <c r="F2326" s="1"/>
      <c r="G2326"/>
      <c r="T2326" s="1"/>
    </row>
    <row r="2327" spans="6:20" x14ac:dyDescent="0.25">
      <c r="F2327" s="1"/>
      <c r="G2327"/>
      <c r="T2327" s="1"/>
    </row>
    <row r="2328" spans="6:20" x14ac:dyDescent="0.25">
      <c r="F2328" s="1"/>
      <c r="G2328"/>
      <c r="T2328" s="1"/>
    </row>
    <row r="2329" spans="6:20" x14ac:dyDescent="0.25">
      <c r="F2329" s="1"/>
      <c r="G2329"/>
      <c r="T2329" s="1"/>
    </row>
    <row r="2330" spans="6:20" x14ac:dyDescent="0.25">
      <c r="F2330" s="1"/>
      <c r="G2330"/>
      <c r="T2330" s="1"/>
    </row>
    <row r="2331" spans="6:20" x14ac:dyDescent="0.25">
      <c r="F2331" s="1"/>
      <c r="G2331"/>
      <c r="T2331" s="1"/>
    </row>
    <row r="2332" spans="6:20" x14ac:dyDescent="0.25">
      <c r="F2332" s="1"/>
      <c r="G2332"/>
      <c r="T2332" s="1"/>
    </row>
    <row r="2333" spans="6:20" x14ac:dyDescent="0.25">
      <c r="F2333" s="1"/>
      <c r="G2333"/>
      <c r="T2333" s="1"/>
    </row>
    <row r="2334" spans="6:20" x14ac:dyDescent="0.25">
      <c r="F2334" s="1"/>
      <c r="G2334"/>
      <c r="T2334" s="1"/>
    </row>
    <row r="2335" spans="6:20" x14ac:dyDescent="0.25">
      <c r="F2335" s="1"/>
      <c r="G2335"/>
      <c r="T2335" s="1"/>
    </row>
    <row r="2336" spans="6:20" x14ac:dyDescent="0.25">
      <c r="F2336" s="1"/>
      <c r="G2336"/>
      <c r="T2336" s="1"/>
    </row>
    <row r="2337" spans="6:20" x14ac:dyDescent="0.25">
      <c r="F2337" s="1"/>
      <c r="G2337"/>
      <c r="T2337" s="1"/>
    </row>
    <row r="2338" spans="6:20" x14ac:dyDescent="0.25">
      <c r="F2338" s="1"/>
      <c r="G2338"/>
      <c r="T2338" s="1"/>
    </row>
    <row r="2339" spans="6:20" x14ac:dyDescent="0.25">
      <c r="F2339" s="1"/>
      <c r="G2339"/>
      <c r="T2339" s="1"/>
    </row>
    <row r="2340" spans="6:20" x14ac:dyDescent="0.25">
      <c r="F2340" s="1"/>
      <c r="G2340"/>
      <c r="T2340" s="1"/>
    </row>
    <row r="2341" spans="6:20" x14ac:dyDescent="0.25">
      <c r="F2341" s="1"/>
      <c r="G2341"/>
      <c r="T2341" s="1"/>
    </row>
    <row r="2342" spans="6:20" x14ac:dyDescent="0.25">
      <c r="F2342" s="1"/>
      <c r="G2342"/>
      <c r="T2342" s="1"/>
    </row>
    <row r="2343" spans="6:20" x14ac:dyDescent="0.25">
      <c r="F2343" s="1"/>
      <c r="G2343"/>
      <c r="T2343" s="1"/>
    </row>
    <row r="2344" spans="6:20" x14ac:dyDescent="0.25">
      <c r="F2344" s="1"/>
      <c r="G2344"/>
      <c r="T2344" s="1"/>
    </row>
    <row r="2345" spans="6:20" x14ac:dyDescent="0.25">
      <c r="F2345" s="1"/>
      <c r="G2345"/>
      <c r="T2345" s="1"/>
    </row>
    <row r="2346" spans="6:20" x14ac:dyDescent="0.25">
      <c r="F2346" s="1"/>
      <c r="G2346"/>
      <c r="T2346" s="1"/>
    </row>
    <row r="2347" spans="6:20" x14ac:dyDescent="0.25">
      <c r="F2347" s="1"/>
      <c r="G2347"/>
      <c r="T2347" s="1"/>
    </row>
    <row r="2348" spans="6:20" x14ac:dyDescent="0.25">
      <c r="F2348" s="1"/>
      <c r="G2348"/>
      <c r="T2348" s="1"/>
    </row>
    <row r="2349" spans="6:20" x14ac:dyDescent="0.25">
      <c r="F2349" s="1"/>
      <c r="G2349"/>
      <c r="T2349" s="1"/>
    </row>
    <row r="2350" spans="6:20" x14ac:dyDescent="0.25">
      <c r="F2350" s="1"/>
      <c r="G2350"/>
      <c r="T2350" s="1"/>
    </row>
    <row r="2351" spans="6:20" x14ac:dyDescent="0.25">
      <c r="F2351" s="1"/>
      <c r="G2351"/>
      <c r="T2351" s="1"/>
    </row>
    <row r="2352" spans="6:20" x14ac:dyDescent="0.25">
      <c r="F2352" s="1"/>
      <c r="G2352"/>
      <c r="T2352" s="1"/>
    </row>
    <row r="2353" spans="6:20" x14ac:dyDescent="0.25">
      <c r="F2353" s="1"/>
      <c r="G2353"/>
      <c r="T2353" s="1"/>
    </row>
    <row r="2354" spans="6:20" x14ac:dyDescent="0.25">
      <c r="F2354" s="1"/>
      <c r="G2354"/>
      <c r="T2354" s="1"/>
    </row>
    <row r="2355" spans="6:20" x14ac:dyDescent="0.25">
      <c r="F2355" s="1"/>
      <c r="G2355"/>
      <c r="T2355" s="1"/>
    </row>
    <row r="2356" spans="6:20" x14ac:dyDescent="0.25">
      <c r="F2356" s="1"/>
      <c r="G2356"/>
      <c r="T2356" s="1"/>
    </row>
    <row r="2357" spans="6:20" x14ac:dyDescent="0.25">
      <c r="F2357" s="1"/>
      <c r="G2357"/>
      <c r="T2357" s="1"/>
    </row>
    <row r="2358" spans="6:20" x14ac:dyDescent="0.25">
      <c r="F2358" s="1"/>
      <c r="G2358"/>
      <c r="T2358" s="1"/>
    </row>
    <row r="2359" spans="6:20" x14ac:dyDescent="0.25">
      <c r="F2359" s="1"/>
      <c r="G2359"/>
      <c r="T2359" s="1"/>
    </row>
    <row r="2360" spans="6:20" x14ac:dyDescent="0.25">
      <c r="F2360" s="1"/>
      <c r="G2360"/>
      <c r="T2360" s="1"/>
    </row>
    <row r="2361" spans="6:20" x14ac:dyDescent="0.25">
      <c r="F2361" s="1"/>
      <c r="G2361"/>
      <c r="T2361" s="1"/>
    </row>
    <row r="2362" spans="6:20" x14ac:dyDescent="0.25">
      <c r="F2362" s="1"/>
      <c r="G2362"/>
      <c r="T2362" s="1"/>
    </row>
    <row r="2363" spans="6:20" x14ac:dyDescent="0.25">
      <c r="F2363" s="1"/>
      <c r="G2363"/>
      <c r="T2363" s="1"/>
    </row>
    <row r="2364" spans="6:20" x14ac:dyDescent="0.25">
      <c r="F2364" s="1"/>
      <c r="G2364"/>
      <c r="T2364" s="1"/>
    </row>
    <row r="2365" spans="6:20" x14ac:dyDescent="0.25">
      <c r="F2365" s="1"/>
      <c r="G2365"/>
      <c r="T2365" s="1"/>
    </row>
    <row r="2366" spans="6:20" x14ac:dyDescent="0.25">
      <c r="F2366" s="1"/>
      <c r="G2366"/>
      <c r="T2366" s="1"/>
    </row>
    <row r="2367" spans="6:20" x14ac:dyDescent="0.25">
      <c r="F2367" s="1"/>
      <c r="G2367"/>
      <c r="T2367" s="1"/>
    </row>
    <row r="2368" spans="6:20" x14ac:dyDescent="0.25">
      <c r="F2368" s="1"/>
      <c r="G2368"/>
      <c r="T2368" s="1"/>
    </row>
    <row r="2369" spans="6:20" x14ac:dyDescent="0.25">
      <c r="F2369" s="1"/>
      <c r="G2369"/>
      <c r="T2369" s="1"/>
    </row>
    <row r="2370" spans="6:20" x14ac:dyDescent="0.25">
      <c r="F2370" s="1"/>
      <c r="G2370"/>
      <c r="T2370" s="1"/>
    </row>
    <row r="2371" spans="6:20" x14ac:dyDescent="0.25">
      <c r="F2371" s="1"/>
      <c r="G2371"/>
      <c r="T2371" s="1"/>
    </row>
    <row r="2372" spans="6:20" x14ac:dyDescent="0.25">
      <c r="F2372" s="1"/>
      <c r="G2372"/>
      <c r="T2372" s="1"/>
    </row>
    <row r="2373" spans="6:20" x14ac:dyDescent="0.25">
      <c r="F2373" s="1"/>
      <c r="G2373"/>
      <c r="T2373" s="1"/>
    </row>
    <row r="2374" spans="6:20" x14ac:dyDescent="0.25">
      <c r="F2374" s="1"/>
      <c r="G2374"/>
      <c r="T2374" s="1"/>
    </row>
    <row r="2375" spans="6:20" x14ac:dyDescent="0.25">
      <c r="F2375" s="1"/>
      <c r="G2375"/>
      <c r="T2375" s="1"/>
    </row>
    <row r="2376" spans="6:20" x14ac:dyDescent="0.25">
      <c r="F2376" s="1"/>
      <c r="G2376"/>
      <c r="T2376" s="1"/>
    </row>
    <row r="2377" spans="6:20" x14ac:dyDescent="0.25">
      <c r="F2377" s="1"/>
      <c r="G2377"/>
      <c r="T2377" s="1"/>
    </row>
    <row r="2378" spans="6:20" x14ac:dyDescent="0.25">
      <c r="F2378" s="1"/>
      <c r="G2378"/>
      <c r="T2378" s="1"/>
    </row>
    <row r="2379" spans="6:20" x14ac:dyDescent="0.25">
      <c r="F2379" s="1"/>
      <c r="G2379"/>
      <c r="T2379" s="1"/>
    </row>
    <row r="2380" spans="6:20" x14ac:dyDescent="0.25">
      <c r="F2380" s="1"/>
      <c r="G2380"/>
      <c r="T2380" s="1"/>
    </row>
    <row r="2381" spans="6:20" x14ac:dyDescent="0.25">
      <c r="F2381" s="1"/>
      <c r="G2381"/>
      <c r="T2381" s="1"/>
    </row>
    <row r="2382" spans="6:20" x14ac:dyDescent="0.25">
      <c r="F2382" s="1"/>
      <c r="G2382"/>
      <c r="T2382" s="1"/>
    </row>
    <row r="2383" spans="6:20" x14ac:dyDescent="0.25">
      <c r="F2383" s="1"/>
      <c r="G2383"/>
      <c r="T2383" s="1"/>
    </row>
    <row r="2384" spans="6:20" x14ac:dyDescent="0.25">
      <c r="F2384" s="1"/>
      <c r="G2384"/>
      <c r="T2384" s="1"/>
    </row>
    <row r="2385" spans="6:20" x14ac:dyDescent="0.25">
      <c r="F2385" s="1"/>
      <c r="G2385"/>
      <c r="T2385" s="1"/>
    </row>
    <row r="2386" spans="6:20" x14ac:dyDescent="0.25">
      <c r="F2386" s="1"/>
      <c r="G2386"/>
      <c r="T2386" s="1"/>
    </row>
    <row r="2387" spans="6:20" x14ac:dyDescent="0.25">
      <c r="F2387" s="1"/>
      <c r="G2387"/>
      <c r="T2387" s="1"/>
    </row>
    <row r="2388" spans="6:20" x14ac:dyDescent="0.25">
      <c r="F2388" s="1"/>
      <c r="G2388"/>
      <c r="T2388" s="1"/>
    </row>
    <row r="2389" spans="6:20" x14ac:dyDescent="0.25">
      <c r="F2389" s="1"/>
      <c r="G2389"/>
      <c r="T2389" s="1"/>
    </row>
    <row r="2390" spans="6:20" x14ac:dyDescent="0.25">
      <c r="F2390" s="1"/>
      <c r="G2390"/>
      <c r="T2390" s="1"/>
    </row>
    <row r="2391" spans="6:20" x14ac:dyDescent="0.25">
      <c r="F2391" s="1"/>
      <c r="G2391"/>
      <c r="T2391" s="1"/>
    </row>
    <row r="2392" spans="6:20" x14ac:dyDescent="0.25">
      <c r="F2392" s="1"/>
      <c r="G2392"/>
      <c r="T2392" s="1"/>
    </row>
    <row r="2393" spans="6:20" x14ac:dyDescent="0.25">
      <c r="F2393" s="1"/>
      <c r="G2393"/>
      <c r="T2393" s="1"/>
    </row>
    <row r="2394" spans="6:20" x14ac:dyDescent="0.25">
      <c r="F2394" s="1"/>
      <c r="G2394"/>
      <c r="T2394" s="1"/>
    </row>
    <row r="2395" spans="6:20" x14ac:dyDescent="0.25">
      <c r="F2395" s="1"/>
      <c r="G2395"/>
      <c r="T2395" s="1"/>
    </row>
    <row r="2396" spans="6:20" x14ac:dyDescent="0.25">
      <c r="F2396" s="1"/>
      <c r="G2396"/>
      <c r="T2396" s="1"/>
    </row>
    <row r="2397" spans="6:20" x14ac:dyDescent="0.25">
      <c r="F2397" s="1"/>
      <c r="G2397"/>
      <c r="T2397" s="1"/>
    </row>
    <row r="2398" spans="6:20" x14ac:dyDescent="0.25">
      <c r="F2398" s="1"/>
      <c r="G2398"/>
      <c r="T2398" s="1"/>
    </row>
    <row r="2399" spans="6:20" x14ac:dyDescent="0.25">
      <c r="F2399" s="1"/>
      <c r="G2399"/>
      <c r="T2399" s="1"/>
    </row>
    <row r="2400" spans="6:20" x14ac:dyDescent="0.25">
      <c r="F2400" s="1"/>
      <c r="G2400"/>
      <c r="T2400" s="1"/>
    </row>
    <row r="2401" spans="6:20" x14ac:dyDescent="0.25">
      <c r="F2401" s="1"/>
      <c r="G2401"/>
      <c r="T2401" s="1"/>
    </row>
    <row r="2402" spans="6:20" x14ac:dyDescent="0.25">
      <c r="F2402" s="1"/>
      <c r="G2402"/>
      <c r="T2402" s="1"/>
    </row>
    <row r="2403" spans="6:20" x14ac:dyDescent="0.25">
      <c r="F2403" s="1"/>
      <c r="G2403"/>
      <c r="T2403" s="1"/>
    </row>
    <row r="2404" spans="6:20" x14ac:dyDescent="0.25">
      <c r="F2404" s="1"/>
      <c r="G2404"/>
      <c r="T2404" s="1"/>
    </row>
    <row r="2405" spans="6:20" x14ac:dyDescent="0.25">
      <c r="F2405" s="1"/>
      <c r="G2405"/>
      <c r="T2405" s="1"/>
    </row>
    <row r="2406" spans="6:20" x14ac:dyDescent="0.25">
      <c r="F2406" s="1"/>
      <c r="G2406"/>
      <c r="T2406" s="1"/>
    </row>
    <row r="2407" spans="6:20" x14ac:dyDescent="0.25">
      <c r="F2407" s="1"/>
      <c r="G2407"/>
      <c r="T2407" s="1"/>
    </row>
    <row r="2408" spans="6:20" x14ac:dyDescent="0.25">
      <c r="F2408" s="1"/>
      <c r="G2408"/>
      <c r="T2408" s="1"/>
    </row>
    <row r="2409" spans="6:20" x14ac:dyDescent="0.25">
      <c r="F2409" s="1"/>
      <c r="G2409"/>
      <c r="T2409" s="1"/>
    </row>
    <row r="2410" spans="6:20" x14ac:dyDescent="0.25">
      <c r="F2410" s="1"/>
      <c r="G2410"/>
      <c r="T2410" s="1"/>
    </row>
    <row r="2411" spans="6:20" x14ac:dyDescent="0.25">
      <c r="F2411" s="1"/>
      <c r="G2411"/>
      <c r="T2411" s="1"/>
    </row>
    <row r="2412" spans="6:20" x14ac:dyDescent="0.25">
      <c r="F2412" s="1"/>
      <c r="G2412"/>
      <c r="T2412" s="1"/>
    </row>
    <row r="2413" spans="6:20" x14ac:dyDescent="0.25">
      <c r="F2413" s="1"/>
      <c r="G2413"/>
      <c r="T2413" s="1"/>
    </row>
    <row r="2414" spans="6:20" x14ac:dyDescent="0.25">
      <c r="F2414" s="1"/>
      <c r="G2414"/>
      <c r="T2414" s="1"/>
    </row>
    <row r="2415" spans="6:20" x14ac:dyDescent="0.25">
      <c r="F2415" s="1"/>
      <c r="G2415"/>
      <c r="T2415" s="1"/>
    </row>
    <row r="2416" spans="6:20" x14ac:dyDescent="0.25">
      <c r="F2416" s="1"/>
      <c r="G2416"/>
      <c r="T2416" s="1"/>
    </row>
    <row r="2417" spans="6:20" x14ac:dyDescent="0.25">
      <c r="F2417" s="1"/>
      <c r="G2417"/>
      <c r="T2417" s="1"/>
    </row>
    <row r="2418" spans="6:20" x14ac:dyDescent="0.25">
      <c r="F2418" s="1"/>
      <c r="G2418"/>
      <c r="T2418" s="1"/>
    </row>
    <row r="2419" spans="6:20" x14ac:dyDescent="0.25">
      <c r="F2419" s="1"/>
      <c r="G2419"/>
      <c r="T2419" s="1"/>
    </row>
    <row r="2420" spans="6:20" x14ac:dyDescent="0.25">
      <c r="F2420" s="1"/>
      <c r="G2420"/>
      <c r="T2420" s="1"/>
    </row>
    <row r="2421" spans="6:20" x14ac:dyDescent="0.25">
      <c r="F2421" s="1"/>
      <c r="G2421"/>
      <c r="T2421" s="1"/>
    </row>
    <row r="2422" spans="6:20" x14ac:dyDescent="0.25">
      <c r="F2422" s="1"/>
      <c r="G2422"/>
      <c r="T2422" s="1"/>
    </row>
    <row r="2423" spans="6:20" x14ac:dyDescent="0.25">
      <c r="F2423" s="1"/>
      <c r="G2423"/>
      <c r="T2423" s="1"/>
    </row>
    <row r="2424" spans="6:20" x14ac:dyDescent="0.25">
      <c r="F2424" s="1"/>
      <c r="G2424"/>
      <c r="T2424" s="1"/>
    </row>
    <row r="2425" spans="6:20" x14ac:dyDescent="0.25">
      <c r="F2425" s="1"/>
      <c r="G2425"/>
      <c r="T2425" s="1"/>
    </row>
    <row r="2426" spans="6:20" x14ac:dyDescent="0.25">
      <c r="F2426" s="1"/>
      <c r="G2426"/>
      <c r="T2426" s="1"/>
    </row>
    <row r="2427" spans="6:20" x14ac:dyDescent="0.25">
      <c r="F2427" s="1"/>
      <c r="G2427"/>
      <c r="T2427" s="1"/>
    </row>
    <row r="2428" spans="6:20" x14ac:dyDescent="0.25">
      <c r="F2428" s="1"/>
      <c r="G2428"/>
      <c r="T2428" s="1"/>
    </row>
    <row r="2429" spans="6:20" x14ac:dyDescent="0.25">
      <c r="F2429" s="1"/>
      <c r="G2429"/>
      <c r="T2429" s="1"/>
    </row>
    <row r="2430" spans="6:20" x14ac:dyDescent="0.25">
      <c r="F2430" s="1"/>
      <c r="G2430"/>
      <c r="T2430" s="1"/>
    </row>
    <row r="2431" spans="6:20" x14ac:dyDescent="0.25">
      <c r="F2431" s="1"/>
      <c r="G2431"/>
      <c r="T2431" s="1"/>
    </row>
    <row r="2432" spans="6:20" x14ac:dyDescent="0.25">
      <c r="F2432" s="1"/>
      <c r="G2432"/>
      <c r="T2432" s="1"/>
    </row>
    <row r="2433" spans="6:20" x14ac:dyDescent="0.25">
      <c r="F2433" s="1"/>
      <c r="G2433"/>
      <c r="T2433" s="1"/>
    </row>
    <row r="2434" spans="6:20" x14ac:dyDescent="0.25">
      <c r="F2434" s="1"/>
      <c r="G2434"/>
      <c r="T2434" s="1"/>
    </row>
    <row r="2435" spans="6:20" x14ac:dyDescent="0.25">
      <c r="F2435" s="1"/>
      <c r="G2435"/>
      <c r="T2435" s="1"/>
    </row>
    <row r="2436" spans="6:20" x14ac:dyDescent="0.25">
      <c r="F2436" s="1"/>
      <c r="G2436"/>
      <c r="T2436" s="1"/>
    </row>
    <row r="2437" spans="6:20" x14ac:dyDescent="0.25">
      <c r="F2437" s="1"/>
      <c r="G2437"/>
      <c r="T2437" s="1"/>
    </row>
    <row r="2438" spans="6:20" x14ac:dyDescent="0.25">
      <c r="F2438" s="1"/>
      <c r="G2438"/>
      <c r="T2438" s="1"/>
    </row>
    <row r="2439" spans="6:20" x14ac:dyDescent="0.25">
      <c r="F2439" s="1"/>
      <c r="G2439"/>
      <c r="T2439" s="1"/>
    </row>
    <row r="2440" spans="6:20" x14ac:dyDescent="0.25">
      <c r="F2440" s="1"/>
      <c r="G2440"/>
      <c r="T2440" s="1"/>
    </row>
    <row r="2441" spans="6:20" x14ac:dyDescent="0.25">
      <c r="F2441" s="1"/>
      <c r="G2441"/>
      <c r="T2441" s="1"/>
    </row>
    <row r="2442" spans="6:20" x14ac:dyDescent="0.25">
      <c r="F2442" s="1"/>
      <c r="G2442"/>
      <c r="T2442" s="1"/>
    </row>
    <row r="2443" spans="6:20" x14ac:dyDescent="0.25">
      <c r="F2443" s="1"/>
      <c r="G2443"/>
      <c r="T2443" s="1"/>
    </row>
    <row r="2444" spans="6:20" x14ac:dyDescent="0.25">
      <c r="F2444" s="1"/>
      <c r="G2444"/>
      <c r="T2444" s="1"/>
    </row>
    <row r="2445" spans="6:20" x14ac:dyDescent="0.25">
      <c r="F2445" s="1"/>
      <c r="G2445"/>
      <c r="T2445" s="1"/>
    </row>
    <row r="2446" spans="6:20" x14ac:dyDescent="0.25">
      <c r="F2446" s="1"/>
      <c r="G2446"/>
      <c r="T2446" s="1"/>
    </row>
    <row r="2447" spans="6:20" x14ac:dyDescent="0.25">
      <c r="F2447" s="1"/>
      <c r="G2447"/>
      <c r="T2447" s="1"/>
    </row>
    <row r="2448" spans="6:20" x14ac:dyDescent="0.25">
      <c r="F2448" s="1"/>
      <c r="G2448"/>
      <c r="T2448" s="1"/>
    </row>
    <row r="2449" spans="6:20" x14ac:dyDescent="0.25">
      <c r="F2449" s="1"/>
      <c r="G2449"/>
      <c r="T2449" s="1"/>
    </row>
    <row r="2450" spans="6:20" x14ac:dyDescent="0.25">
      <c r="F2450" s="1"/>
      <c r="G2450"/>
      <c r="T2450" s="1"/>
    </row>
    <row r="2451" spans="6:20" x14ac:dyDescent="0.25">
      <c r="F2451" s="1"/>
      <c r="G2451"/>
      <c r="T2451" s="1"/>
    </row>
    <row r="2452" spans="6:20" x14ac:dyDescent="0.25">
      <c r="F2452" s="1"/>
      <c r="G2452"/>
      <c r="T2452" s="1"/>
    </row>
    <row r="2453" spans="6:20" x14ac:dyDescent="0.25">
      <c r="F2453" s="1"/>
      <c r="G2453"/>
      <c r="T2453" s="1"/>
    </row>
    <row r="2454" spans="6:20" x14ac:dyDescent="0.25">
      <c r="F2454" s="1"/>
      <c r="G2454"/>
      <c r="T2454" s="1"/>
    </row>
    <row r="2455" spans="6:20" x14ac:dyDescent="0.25">
      <c r="F2455" s="1"/>
      <c r="G2455"/>
      <c r="T2455" s="1"/>
    </row>
    <row r="2456" spans="6:20" x14ac:dyDescent="0.25">
      <c r="F2456" s="1"/>
      <c r="G2456"/>
      <c r="T2456" s="1"/>
    </row>
    <row r="2457" spans="6:20" x14ac:dyDescent="0.25">
      <c r="F2457" s="1"/>
      <c r="G2457"/>
      <c r="T2457" s="1"/>
    </row>
    <row r="2458" spans="6:20" x14ac:dyDescent="0.25">
      <c r="F2458" s="1"/>
      <c r="G2458"/>
      <c r="T2458" s="1"/>
    </row>
    <row r="2459" spans="6:20" x14ac:dyDescent="0.25">
      <c r="F2459" s="1"/>
      <c r="G2459"/>
      <c r="T2459" s="1"/>
    </row>
    <row r="2460" spans="6:20" x14ac:dyDescent="0.25">
      <c r="F2460" s="1"/>
      <c r="G2460"/>
      <c r="T2460" s="1"/>
    </row>
    <row r="2461" spans="6:20" x14ac:dyDescent="0.25">
      <c r="F2461" s="1"/>
      <c r="G2461"/>
      <c r="T2461" s="1"/>
    </row>
    <row r="2462" spans="6:20" x14ac:dyDescent="0.25">
      <c r="F2462" s="1"/>
      <c r="G2462"/>
      <c r="T2462" s="1"/>
    </row>
    <row r="2463" spans="6:20" x14ac:dyDescent="0.25">
      <c r="F2463" s="1"/>
      <c r="G2463"/>
      <c r="T2463" s="1"/>
    </row>
    <row r="2464" spans="6:20" x14ac:dyDescent="0.25">
      <c r="F2464" s="1"/>
      <c r="G2464"/>
      <c r="T2464" s="1"/>
    </row>
    <row r="2465" spans="6:20" x14ac:dyDescent="0.25">
      <c r="F2465" s="1"/>
      <c r="G2465"/>
      <c r="T2465" s="1"/>
    </row>
    <row r="2466" spans="6:20" x14ac:dyDescent="0.25">
      <c r="F2466" s="1"/>
      <c r="G2466"/>
      <c r="T2466" s="1"/>
    </row>
    <row r="2467" spans="6:20" x14ac:dyDescent="0.25">
      <c r="F2467" s="1"/>
      <c r="G2467"/>
      <c r="T2467" s="1"/>
    </row>
    <row r="2468" spans="6:20" x14ac:dyDescent="0.25">
      <c r="F2468" s="1"/>
      <c r="G2468"/>
      <c r="T2468" s="1"/>
    </row>
    <row r="2469" spans="6:20" x14ac:dyDescent="0.25">
      <c r="F2469" s="1"/>
      <c r="G2469"/>
      <c r="T2469" s="1"/>
    </row>
    <row r="2470" spans="6:20" x14ac:dyDescent="0.25">
      <c r="F2470" s="1"/>
      <c r="G2470"/>
      <c r="T2470" s="1"/>
    </row>
    <row r="2471" spans="6:20" x14ac:dyDescent="0.25">
      <c r="F2471" s="1"/>
      <c r="G2471"/>
      <c r="T2471" s="1"/>
    </row>
    <row r="2472" spans="6:20" x14ac:dyDescent="0.25">
      <c r="F2472" s="1"/>
      <c r="G2472"/>
      <c r="T2472" s="1"/>
    </row>
    <row r="2473" spans="6:20" x14ac:dyDescent="0.25">
      <c r="F2473" s="1"/>
      <c r="G2473"/>
      <c r="T2473" s="1"/>
    </row>
    <row r="2474" spans="6:20" x14ac:dyDescent="0.25">
      <c r="F2474" s="1"/>
      <c r="G2474"/>
      <c r="T2474" s="1"/>
    </row>
    <row r="2475" spans="6:20" x14ac:dyDescent="0.25">
      <c r="F2475" s="1"/>
      <c r="G2475"/>
      <c r="T2475" s="1"/>
    </row>
    <row r="2476" spans="6:20" x14ac:dyDescent="0.25">
      <c r="F2476" s="1"/>
      <c r="G2476"/>
      <c r="T2476" s="1"/>
    </row>
    <row r="2477" spans="6:20" x14ac:dyDescent="0.25">
      <c r="F2477" s="1"/>
      <c r="G2477"/>
      <c r="T2477" s="1"/>
    </row>
    <row r="2478" spans="6:20" x14ac:dyDescent="0.25">
      <c r="F2478" s="1"/>
      <c r="G2478"/>
      <c r="T2478" s="1"/>
    </row>
    <row r="2479" spans="6:20" x14ac:dyDescent="0.25">
      <c r="F2479" s="1"/>
      <c r="G2479"/>
      <c r="T2479" s="1"/>
    </row>
    <row r="2480" spans="6:20" x14ac:dyDescent="0.25">
      <c r="F2480" s="1"/>
      <c r="G2480"/>
      <c r="T2480" s="1"/>
    </row>
    <row r="2481" spans="6:20" x14ac:dyDescent="0.25">
      <c r="F2481" s="1"/>
      <c r="G2481"/>
      <c r="T2481" s="1"/>
    </row>
    <row r="2482" spans="6:20" x14ac:dyDescent="0.25">
      <c r="F2482" s="1"/>
      <c r="G2482"/>
      <c r="T2482" s="1"/>
    </row>
    <row r="2483" spans="6:20" x14ac:dyDescent="0.25">
      <c r="F2483" s="1"/>
      <c r="G2483"/>
      <c r="T2483" s="1"/>
    </row>
    <row r="2484" spans="6:20" x14ac:dyDescent="0.25">
      <c r="F2484" s="1"/>
      <c r="G2484"/>
      <c r="T2484" s="1"/>
    </row>
    <row r="2485" spans="6:20" x14ac:dyDescent="0.25">
      <c r="F2485" s="1"/>
      <c r="G2485"/>
      <c r="T2485" s="1"/>
    </row>
    <row r="2486" spans="6:20" x14ac:dyDescent="0.25">
      <c r="F2486" s="1"/>
      <c r="G2486"/>
      <c r="T2486" s="1"/>
    </row>
    <row r="2487" spans="6:20" x14ac:dyDescent="0.25">
      <c r="F2487" s="1"/>
      <c r="G2487"/>
      <c r="T2487" s="1"/>
    </row>
    <row r="2488" spans="6:20" x14ac:dyDescent="0.25">
      <c r="F2488" s="1"/>
      <c r="G2488"/>
      <c r="T2488" s="1"/>
    </row>
    <row r="2489" spans="6:20" x14ac:dyDescent="0.25">
      <c r="F2489" s="1"/>
      <c r="G2489"/>
      <c r="T2489" s="1"/>
    </row>
    <row r="2490" spans="6:20" x14ac:dyDescent="0.25">
      <c r="F2490" s="1"/>
      <c r="G2490"/>
      <c r="T2490" s="1"/>
    </row>
    <row r="2491" spans="6:20" x14ac:dyDescent="0.25">
      <c r="F2491" s="1"/>
      <c r="G2491"/>
      <c r="T2491" s="1"/>
    </row>
    <row r="2492" spans="6:20" x14ac:dyDescent="0.25">
      <c r="F2492" s="1"/>
      <c r="G2492"/>
      <c r="T2492" s="1"/>
    </row>
    <row r="2493" spans="6:20" x14ac:dyDescent="0.25">
      <c r="F2493" s="1"/>
      <c r="G2493"/>
      <c r="T2493" s="1"/>
    </row>
    <row r="2494" spans="6:20" x14ac:dyDescent="0.25">
      <c r="F2494" s="1"/>
      <c r="G2494"/>
      <c r="T2494" s="1"/>
    </row>
    <row r="2495" spans="6:20" x14ac:dyDescent="0.25">
      <c r="F2495" s="1"/>
      <c r="G2495"/>
      <c r="T2495" s="1"/>
    </row>
    <row r="2496" spans="6:20" x14ac:dyDescent="0.25">
      <c r="F2496" s="1"/>
      <c r="G2496"/>
      <c r="T2496" s="1"/>
    </row>
    <row r="2497" spans="6:20" x14ac:dyDescent="0.25">
      <c r="F2497" s="1"/>
      <c r="G2497"/>
      <c r="T2497" s="1"/>
    </row>
    <row r="2498" spans="6:20" x14ac:dyDescent="0.25">
      <c r="F2498" s="1"/>
      <c r="G2498"/>
      <c r="T2498" s="1"/>
    </row>
    <row r="2499" spans="6:20" x14ac:dyDescent="0.25">
      <c r="F2499" s="1"/>
      <c r="G2499"/>
      <c r="T2499" s="1"/>
    </row>
    <row r="2500" spans="6:20" x14ac:dyDescent="0.25">
      <c r="F2500" s="1"/>
      <c r="G2500"/>
      <c r="T2500" s="1"/>
    </row>
    <row r="2501" spans="6:20" x14ac:dyDescent="0.25">
      <c r="F2501" s="1"/>
      <c r="G2501"/>
      <c r="T2501" s="1"/>
    </row>
    <row r="2502" spans="6:20" x14ac:dyDescent="0.25">
      <c r="F2502" s="1"/>
      <c r="G2502"/>
      <c r="T2502" s="1"/>
    </row>
    <row r="2503" spans="6:20" x14ac:dyDescent="0.25">
      <c r="F2503" s="1"/>
      <c r="G2503"/>
      <c r="T2503" s="1"/>
    </row>
    <row r="2504" spans="6:20" x14ac:dyDescent="0.25">
      <c r="F2504" s="1"/>
      <c r="G2504"/>
      <c r="T2504" s="1"/>
    </row>
    <row r="2505" spans="6:20" x14ac:dyDescent="0.25">
      <c r="F2505" s="1"/>
      <c r="G2505"/>
      <c r="T2505" s="1"/>
    </row>
    <row r="2506" spans="6:20" x14ac:dyDescent="0.25">
      <c r="F2506" s="1"/>
      <c r="G2506"/>
      <c r="T2506" s="1"/>
    </row>
    <row r="2507" spans="6:20" x14ac:dyDescent="0.25">
      <c r="F2507" s="1"/>
      <c r="G2507"/>
      <c r="T2507" s="1"/>
    </row>
    <row r="2508" spans="6:20" x14ac:dyDescent="0.25">
      <c r="F2508" s="1"/>
      <c r="G2508"/>
      <c r="T2508" s="1"/>
    </row>
    <row r="2509" spans="6:20" x14ac:dyDescent="0.25">
      <c r="F2509" s="1"/>
      <c r="G2509"/>
      <c r="T2509" s="1"/>
    </row>
    <row r="2510" spans="6:20" x14ac:dyDescent="0.25">
      <c r="F2510" s="1"/>
      <c r="G2510"/>
      <c r="T2510" s="1"/>
    </row>
    <row r="2511" spans="6:20" x14ac:dyDescent="0.25">
      <c r="F2511" s="1"/>
      <c r="G2511"/>
      <c r="T2511" s="1"/>
    </row>
    <row r="2512" spans="6:20" x14ac:dyDescent="0.25">
      <c r="F2512" s="1"/>
      <c r="G2512"/>
      <c r="T2512" s="1"/>
    </row>
    <row r="2513" spans="6:20" x14ac:dyDescent="0.25">
      <c r="F2513" s="1"/>
      <c r="G2513"/>
      <c r="T2513" s="1"/>
    </row>
    <row r="2514" spans="6:20" x14ac:dyDescent="0.25">
      <c r="F2514" s="1"/>
      <c r="G2514"/>
      <c r="T2514" s="1"/>
    </row>
    <row r="2515" spans="6:20" x14ac:dyDescent="0.25">
      <c r="F2515" s="1"/>
      <c r="G2515"/>
      <c r="T2515" s="1"/>
    </row>
    <row r="2516" spans="6:20" x14ac:dyDescent="0.25">
      <c r="F2516" s="1"/>
      <c r="G2516"/>
      <c r="T2516" s="1"/>
    </row>
    <row r="2517" spans="6:20" x14ac:dyDescent="0.25">
      <c r="F2517" s="1"/>
      <c r="G2517"/>
      <c r="T2517" s="1"/>
    </row>
    <row r="2518" spans="6:20" x14ac:dyDescent="0.25">
      <c r="F2518" s="1"/>
      <c r="G2518"/>
      <c r="T2518" s="1"/>
    </row>
    <row r="2519" spans="6:20" x14ac:dyDescent="0.25">
      <c r="F2519" s="1"/>
      <c r="G2519"/>
      <c r="T2519" s="1"/>
    </row>
    <row r="2520" spans="6:20" x14ac:dyDescent="0.25">
      <c r="F2520" s="1"/>
      <c r="G2520"/>
      <c r="T2520" s="1"/>
    </row>
    <row r="2521" spans="6:20" x14ac:dyDescent="0.25">
      <c r="F2521" s="1"/>
      <c r="G2521"/>
      <c r="T2521" s="1"/>
    </row>
    <row r="2522" spans="6:20" x14ac:dyDescent="0.25">
      <c r="F2522" s="1"/>
      <c r="G2522"/>
      <c r="T2522" s="1"/>
    </row>
    <row r="2523" spans="6:20" x14ac:dyDescent="0.25">
      <c r="F2523" s="1"/>
      <c r="G2523"/>
      <c r="T2523" s="1"/>
    </row>
    <row r="2524" spans="6:20" x14ac:dyDescent="0.25">
      <c r="F2524" s="1"/>
      <c r="G2524"/>
      <c r="T2524" s="1"/>
    </row>
    <row r="2525" spans="6:20" x14ac:dyDescent="0.25">
      <c r="F2525" s="1"/>
      <c r="G2525"/>
      <c r="T2525" s="1"/>
    </row>
    <row r="2526" spans="6:20" x14ac:dyDescent="0.25">
      <c r="F2526" s="1"/>
      <c r="G2526"/>
      <c r="T2526" s="1"/>
    </row>
    <row r="2527" spans="6:20" x14ac:dyDescent="0.25">
      <c r="F2527" s="1"/>
      <c r="G2527"/>
      <c r="T2527" s="1"/>
    </row>
    <row r="2528" spans="6:20" x14ac:dyDescent="0.25">
      <c r="F2528" s="1"/>
      <c r="G2528"/>
      <c r="T2528" s="1"/>
    </row>
    <row r="2529" spans="6:20" x14ac:dyDescent="0.25">
      <c r="F2529" s="1"/>
      <c r="G2529"/>
      <c r="T2529" s="1"/>
    </row>
    <row r="2530" spans="6:20" x14ac:dyDescent="0.25">
      <c r="F2530" s="1"/>
      <c r="G2530"/>
      <c r="T2530" s="1"/>
    </row>
    <row r="2531" spans="6:20" x14ac:dyDescent="0.25">
      <c r="F2531" s="1"/>
      <c r="G2531"/>
      <c r="T2531" s="1"/>
    </row>
    <row r="2532" spans="6:20" x14ac:dyDescent="0.25">
      <c r="F2532" s="1"/>
      <c r="G2532"/>
      <c r="T2532" s="1"/>
    </row>
    <row r="2533" spans="6:20" x14ac:dyDescent="0.25">
      <c r="F2533" s="1"/>
      <c r="G2533"/>
      <c r="T2533" s="1"/>
    </row>
    <row r="2534" spans="6:20" x14ac:dyDescent="0.25">
      <c r="F2534" s="1"/>
      <c r="G2534"/>
      <c r="T2534" s="1"/>
    </row>
    <row r="2535" spans="6:20" x14ac:dyDescent="0.25">
      <c r="F2535" s="1"/>
      <c r="G2535"/>
      <c r="T2535" s="1"/>
    </row>
    <row r="2536" spans="6:20" x14ac:dyDescent="0.25">
      <c r="F2536" s="1"/>
      <c r="G2536"/>
      <c r="T2536" s="1"/>
    </row>
    <row r="2537" spans="6:20" x14ac:dyDescent="0.25">
      <c r="F2537" s="1"/>
      <c r="G2537"/>
      <c r="T2537" s="1"/>
    </row>
    <row r="2538" spans="6:20" x14ac:dyDescent="0.25">
      <c r="F2538" s="1"/>
      <c r="G2538"/>
      <c r="T2538" s="1"/>
    </row>
    <row r="2539" spans="6:20" x14ac:dyDescent="0.25">
      <c r="F2539" s="1"/>
      <c r="G2539"/>
      <c r="T2539" s="1"/>
    </row>
    <row r="2540" spans="6:20" x14ac:dyDescent="0.25">
      <c r="F2540" s="1"/>
      <c r="G2540"/>
      <c r="T2540" s="1"/>
    </row>
    <row r="2541" spans="6:20" x14ac:dyDescent="0.25">
      <c r="F2541" s="1"/>
      <c r="G2541"/>
      <c r="T2541" s="1"/>
    </row>
    <row r="2542" spans="6:20" x14ac:dyDescent="0.25">
      <c r="F2542" s="1"/>
      <c r="G2542"/>
      <c r="T2542" s="1"/>
    </row>
    <row r="2543" spans="6:20" x14ac:dyDescent="0.25">
      <c r="F2543" s="1"/>
      <c r="G2543"/>
      <c r="T2543" s="1"/>
    </row>
    <row r="2544" spans="6:20" x14ac:dyDescent="0.25">
      <c r="F2544" s="1"/>
      <c r="G2544"/>
      <c r="T2544" s="1"/>
    </row>
    <row r="2545" spans="6:20" x14ac:dyDescent="0.25">
      <c r="F2545" s="1"/>
      <c r="G2545"/>
      <c r="T2545" s="1"/>
    </row>
    <row r="2546" spans="6:20" x14ac:dyDescent="0.25">
      <c r="F2546" s="1"/>
      <c r="G2546"/>
      <c r="T2546" s="1"/>
    </row>
    <row r="2547" spans="6:20" x14ac:dyDescent="0.25">
      <c r="F2547" s="1"/>
      <c r="G2547"/>
      <c r="T2547" s="1"/>
    </row>
    <row r="2548" spans="6:20" x14ac:dyDescent="0.25">
      <c r="F2548" s="1"/>
      <c r="G2548"/>
      <c r="T2548" s="1"/>
    </row>
    <row r="2549" spans="6:20" x14ac:dyDescent="0.25">
      <c r="F2549" s="1"/>
      <c r="G2549"/>
      <c r="T2549" s="1"/>
    </row>
    <row r="2550" spans="6:20" x14ac:dyDescent="0.25">
      <c r="F2550" s="1"/>
      <c r="G2550"/>
      <c r="T2550" s="1"/>
    </row>
    <row r="2551" spans="6:20" x14ac:dyDescent="0.25">
      <c r="F2551" s="1"/>
      <c r="G2551"/>
      <c r="T2551" s="1"/>
    </row>
    <row r="2552" spans="6:20" x14ac:dyDescent="0.25">
      <c r="F2552" s="1"/>
      <c r="G2552"/>
      <c r="T2552" s="1"/>
    </row>
    <row r="2553" spans="6:20" x14ac:dyDescent="0.25">
      <c r="F2553" s="1"/>
      <c r="G2553"/>
      <c r="T2553" s="1"/>
    </row>
    <row r="2554" spans="6:20" x14ac:dyDescent="0.25">
      <c r="F2554" s="1"/>
      <c r="G2554"/>
      <c r="T2554" s="1"/>
    </row>
    <row r="2555" spans="6:20" x14ac:dyDescent="0.25">
      <c r="F2555" s="1"/>
      <c r="G2555"/>
      <c r="T2555" s="1"/>
    </row>
    <row r="2556" spans="6:20" x14ac:dyDescent="0.25">
      <c r="F2556" s="1"/>
      <c r="G2556"/>
      <c r="T2556" s="1"/>
    </row>
    <row r="2557" spans="6:20" x14ac:dyDescent="0.25">
      <c r="F2557" s="1"/>
      <c r="G2557"/>
      <c r="T2557" s="1"/>
    </row>
    <row r="2558" spans="6:20" x14ac:dyDescent="0.25">
      <c r="F2558" s="1"/>
      <c r="G2558"/>
      <c r="T2558" s="1"/>
    </row>
    <row r="2559" spans="6:20" x14ac:dyDescent="0.25">
      <c r="F2559" s="1"/>
      <c r="G2559"/>
      <c r="T2559" s="1"/>
    </row>
    <row r="2560" spans="6:20" x14ac:dyDescent="0.25">
      <c r="F2560" s="1"/>
      <c r="G2560"/>
      <c r="T2560" s="1"/>
    </row>
    <row r="2561" spans="6:20" x14ac:dyDescent="0.25">
      <c r="F2561" s="1"/>
      <c r="G2561"/>
      <c r="T2561" s="1"/>
    </row>
    <row r="2562" spans="6:20" x14ac:dyDescent="0.25">
      <c r="F2562" s="1"/>
      <c r="G2562"/>
      <c r="T2562" s="1"/>
    </row>
    <row r="2563" spans="6:20" x14ac:dyDescent="0.25">
      <c r="F2563" s="1"/>
      <c r="G2563"/>
      <c r="T2563" s="1"/>
    </row>
    <row r="2564" spans="6:20" x14ac:dyDescent="0.25">
      <c r="F2564" s="1"/>
      <c r="G2564"/>
      <c r="T2564" s="1"/>
    </row>
    <row r="2565" spans="6:20" x14ac:dyDescent="0.25">
      <c r="F2565" s="1"/>
      <c r="G2565"/>
      <c r="T2565" s="1"/>
    </row>
    <row r="2566" spans="6:20" x14ac:dyDescent="0.25">
      <c r="F2566" s="1"/>
      <c r="G2566"/>
      <c r="T2566" s="1"/>
    </row>
    <row r="2567" spans="6:20" x14ac:dyDescent="0.25">
      <c r="F2567" s="1"/>
      <c r="G2567"/>
      <c r="T2567" s="1"/>
    </row>
    <row r="2568" spans="6:20" x14ac:dyDescent="0.25">
      <c r="F2568" s="1"/>
      <c r="G2568"/>
      <c r="T2568" s="1"/>
    </row>
    <row r="2569" spans="6:20" x14ac:dyDescent="0.25">
      <c r="F2569" s="1"/>
      <c r="G2569"/>
      <c r="T2569" s="1"/>
    </row>
    <row r="2570" spans="6:20" x14ac:dyDescent="0.25">
      <c r="F2570" s="1"/>
      <c r="G2570"/>
      <c r="T2570" s="1"/>
    </row>
    <row r="2571" spans="6:20" x14ac:dyDescent="0.25">
      <c r="F2571" s="1"/>
      <c r="G2571"/>
      <c r="T2571" s="1"/>
    </row>
    <row r="2572" spans="6:20" x14ac:dyDescent="0.25">
      <c r="F2572" s="1"/>
      <c r="G2572"/>
      <c r="T2572" s="1"/>
    </row>
    <row r="2573" spans="6:20" x14ac:dyDescent="0.25">
      <c r="F2573" s="1"/>
      <c r="G2573"/>
      <c r="T2573" s="1"/>
    </row>
    <row r="2574" spans="6:20" x14ac:dyDescent="0.25">
      <c r="F2574" s="1"/>
      <c r="G2574"/>
      <c r="T2574" s="1"/>
    </row>
    <row r="2575" spans="6:20" x14ac:dyDescent="0.25">
      <c r="F2575" s="1"/>
      <c r="G2575"/>
      <c r="T2575" s="1"/>
    </row>
    <row r="2576" spans="6:20" x14ac:dyDescent="0.25">
      <c r="F2576" s="1"/>
      <c r="G2576"/>
      <c r="T2576" s="1"/>
    </row>
    <row r="2577" spans="6:20" x14ac:dyDescent="0.25">
      <c r="F2577" s="1"/>
      <c r="G2577"/>
      <c r="T2577" s="1"/>
    </row>
    <row r="2578" spans="6:20" x14ac:dyDescent="0.25">
      <c r="F2578" s="1"/>
      <c r="G2578"/>
      <c r="T2578" s="1"/>
    </row>
    <row r="2579" spans="6:20" x14ac:dyDescent="0.25">
      <c r="F2579" s="1"/>
      <c r="G2579"/>
      <c r="T2579" s="1"/>
    </row>
    <row r="2580" spans="6:20" x14ac:dyDescent="0.25">
      <c r="F2580" s="1"/>
      <c r="G2580"/>
      <c r="T2580" s="1"/>
    </row>
    <row r="2581" spans="6:20" x14ac:dyDescent="0.25">
      <c r="F2581" s="1"/>
      <c r="G2581"/>
      <c r="T2581" s="1"/>
    </row>
    <row r="2582" spans="6:20" x14ac:dyDescent="0.25">
      <c r="F2582" s="1"/>
      <c r="G2582"/>
      <c r="T2582" s="1"/>
    </row>
    <row r="2583" spans="6:20" x14ac:dyDescent="0.25">
      <c r="F2583" s="1"/>
      <c r="G2583"/>
      <c r="T2583" s="1"/>
    </row>
    <row r="2584" spans="6:20" x14ac:dyDescent="0.25">
      <c r="F2584" s="1"/>
      <c r="G2584"/>
      <c r="T2584" s="1"/>
    </row>
    <row r="2585" spans="6:20" x14ac:dyDescent="0.25">
      <c r="F2585" s="1"/>
      <c r="G2585"/>
      <c r="T2585" s="1"/>
    </row>
    <row r="2586" spans="6:20" x14ac:dyDescent="0.25">
      <c r="F2586" s="1"/>
      <c r="G2586"/>
      <c r="T2586" s="1"/>
    </row>
    <row r="2587" spans="6:20" x14ac:dyDescent="0.25">
      <c r="F2587" s="1"/>
      <c r="G2587"/>
      <c r="T2587" s="1"/>
    </row>
    <row r="2588" spans="6:20" x14ac:dyDescent="0.25">
      <c r="F2588" s="1"/>
      <c r="G2588"/>
      <c r="T2588" s="1"/>
    </row>
    <row r="2589" spans="6:20" x14ac:dyDescent="0.25">
      <c r="F2589" s="1"/>
      <c r="G2589"/>
      <c r="T2589" s="1"/>
    </row>
    <row r="2590" spans="6:20" x14ac:dyDescent="0.25">
      <c r="F2590" s="1"/>
      <c r="G2590"/>
      <c r="T2590" s="1"/>
    </row>
    <row r="2591" spans="6:20" x14ac:dyDescent="0.25">
      <c r="F2591" s="1"/>
      <c r="G2591"/>
      <c r="T2591" s="1"/>
    </row>
    <row r="2592" spans="6:20" x14ac:dyDescent="0.25">
      <c r="F2592" s="1"/>
      <c r="G2592"/>
      <c r="T2592" s="1"/>
    </row>
    <row r="2593" spans="6:20" x14ac:dyDescent="0.25">
      <c r="F2593" s="1"/>
      <c r="G2593"/>
      <c r="T2593" s="1"/>
    </row>
    <row r="2594" spans="6:20" x14ac:dyDescent="0.25">
      <c r="F2594" s="1"/>
      <c r="G2594"/>
      <c r="T2594" s="1"/>
    </row>
    <row r="2595" spans="6:20" x14ac:dyDescent="0.25">
      <c r="F2595" s="1"/>
      <c r="G2595"/>
      <c r="T2595" s="1"/>
    </row>
    <row r="2596" spans="6:20" x14ac:dyDescent="0.25">
      <c r="F2596" s="1"/>
      <c r="G2596"/>
      <c r="T2596" s="1"/>
    </row>
    <row r="2597" spans="6:20" x14ac:dyDescent="0.25">
      <c r="F2597" s="1"/>
      <c r="G2597"/>
      <c r="T2597" s="1"/>
    </row>
    <row r="2598" spans="6:20" x14ac:dyDescent="0.25">
      <c r="F2598" s="1"/>
      <c r="G2598"/>
      <c r="T2598" s="1"/>
    </row>
    <row r="2599" spans="6:20" x14ac:dyDescent="0.25">
      <c r="F2599" s="1"/>
      <c r="G2599"/>
      <c r="T2599" s="1"/>
    </row>
    <row r="2600" spans="6:20" x14ac:dyDescent="0.25">
      <c r="F2600" s="1"/>
      <c r="G2600"/>
      <c r="T2600" s="1"/>
    </row>
    <row r="2601" spans="6:20" x14ac:dyDescent="0.25">
      <c r="F2601" s="1"/>
      <c r="G2601"/>
      <c r="T2601" s="1"/>
    </row>
    <row r="2602" spans="6:20" x14ac:dyDescent="0.25">
      <c r="F2602" s="1"/>
      <c r="G2602"/>
      <c r="T2602" s="1"/>
    </row>
    <row r="2603" spans="6:20" x14ac:dyDescent="0.25">
      <c r="F2603" s="1"/>
      <c r="G2603"/>
      <c r="T2603" s="1"/>
    </row>
    <row r="2604" spans="6:20" x14ac:dyDescent="0.25">
      <c r="F2604" s="1"/>
      <c r="G2604"/>
      <c r="T2604" s="1"/>
    </row>
    <row r="2605" spans="6:20" x14ac:dyDescent="0.25">
      <c r="F2605" s="1"/>
      <c r="G2605"/>
      <c r="T2605" s="1"/>
    </row>
    <row r="2606" spans="6:20" x14ac:dyDescent="0.25">
      <c r="F2606" s="1"/>
      <c r="G2606"/>
      <c r="T2606" s="1"/>
    </row>
    <row r="2607" spans="6:20" x14ac:dyDescent="0.25">
      <c r="F2607" s="1"/>
      <c r="G2607"/>
      <c r="T2607" s="1"/>
    </row>
    <row r="2608" spans="6:20" x14ac:dyDescent="0.25">
      <c r="F2608" s="1"/>
      <c r="G2608"/>
      <c r="T2608" s="1"/>
    </row>
    <row r="2609" spans="6:20" x14ac:dyDescent="0.25">
      <c r="F2609" s="1"/>
      <c r="G2609"/>
      <c r="T2609" s="1"/>
    </row>
    <row r="2610" spans="6:20" x14ac:dyDescent="0.25">
      <c r="F2610" s="1"/>
      <c r="G2610"/>
      <c r="T2610" s="1"/>
    </row>
    <row r="2611" spans="6:20" x14ac:dyDescent="0.25">
      <c r="F2611" s="1"/>
      <c r="G2611"/>
      <c r="T2611" s="1"/>
    </row>
    <row r="2612" spans="6:20" x14ac:dyDescent="0.25">
      <c r="F2612" s="1"/>
      <c r="G2612"/>
      <c r="T2612" s="1"/>
    </row>
    <row r="2613" spans="6:20" x14ac:dyDescent="0.25">
      <c r="F2613" s="1"/>
      <c r="G2613"/>
      <c r="T2613" s="1"/>
    </row>
    <row r="2614" spans="6:20" x14ac:dyDescent="0.25">
      <c r="F2614" s="1"/>
      <c r="G2614"/>
      <c r="T2614" s="1"/>
    </row>
    <row r="2615" spans="6:20" x14ac:dyDescent="0.25">
      <c r="F2615" s="1"/>
      <c r="G2615"/>
      <c r="T2615" s="1"/>
    </row>
    <row r="2616" spans="6:20" x14ac:dyDescent="0.25">
      <c r="F2616" s="1"/>
      <c r="G2616"/>
      <c r="T2616" s="1"/>
    </row>
    <row r="2617" spans="6:20" x14ac:dyDescent="0.25">
      <c r="F2617" s="1"/>
      <c r="G2617"/>
      <c r="T2617" s="1"/>
    </row>
    <row r="2618" spans="6:20" x14ac:dyDescent="0.25">
      <c r="F2618" s="1"/>
      <c r="G2618"/>
      <c r="T2618" s="1"/>
    </row>
    <row r="2619" spans="6:20" x14ac:dyDescent="0.25">
      <c r="F2619" s="1"/>
      <c r="G2619"/>
      <c r="T2619" s="1"/>
    </row>
    <row r="2620" spans="6:20" x14ac:dyDescent="0.25">
      <c r="F2620" s="1"/>
      <c r="G2620"/>
      <c r="T2620" s="1"/>
    </row>
    <row r="2621" spans="6:20" x14ac:dyDescent="0.25">
      <c r="F2621" s="1"/>
      <c r="G2621"/>
      <c r="T2621" s="1"/>
    </row>
    <row r="2622" spans="6:20" x14ac:dyDescent="0.25">
      <c r="F2622" s="1"/>
      <c r="G2622"/>
      <c r="T2622" s="1"/>
    </row>
    <row r="2623" spans="6:20" x14ac:dyDescent="0.25">
      <c r="F2623" s="1"/>
      <c r="G2623"/>
      <c r="T2623" s="1"/>
    </row>
    <row r="2624" spans="6:20" x14ac:dyDescent="0.25">
      <c r="F2624" s="1"/>
      <c r="G2624"/>
      <c r="T2624" s="1"/>
    </row>
    <row r="2625" spans="6:20" x14ac:dyDescent="0.25">
      <c r="F2625" s="1"/>
      <c r="G2625"/>
      <c r="T2625" s="1"/>
    </row>
    <row r="2626" spans="6:20" x14ac:dyDescent="0.25">
      <c r="F2626" s="1"/>
      <c r="G2626"/>
      <c r="T2626" s="1"/>
    </row>
    <row r="2627" spans="6:20" x14ac:dyDescent="0.25">
      <c r="F2627" s="1"/>
      <c r="G2627"/>
      <c r="T2627" s="1"/>
    </row>
    <row r="2628" spans="6:20" x14ac:dyDescent="0.25">
      <c r="F2628" s="1"/>
      <c r="G2628"/>
      <c r="T2628" s="1"/>
    </row>
    <row r="2629" spans="6:20" x14ac:dyDescent="0.25">
      <c r="F2629" s="1"/>
      <c r="G2629"/>
      <c r="T2629" s="1"/>
    </row>
    <row r="2630" spans="6:20" x14ac:dyDescent="0.25">
      <c r="F2630" s="1"/>
      <c r="G2630"/>
      <c r="T2630" s="1"/>
    </row>
    <row r="2631" spans="6:20" x14ac:dyDescent="0.25">
      <c r="F2631" s="1"/>
      <c r="G2631"/>
      <c r="T2631" s="1"/>
    </row>
    <row r="2632" spans="6:20" x14ac:dyDescent="0.25">
      <c r="F2632" s="1"/>
      <c r="G2632"/>
      <c r="T2632" s="1"/>
    </row>
    <row r="2633" spans="6:20" x14ac:dyDescent="0.25">
      <c r="F2633" s="1"/>
      <c r="G2633"/>
      <c r="T2633" s="1"/>
    </row>
    <row r="2634" spans="6:20" x14ac:dyDescent="0.25">
      <c r="F2634" s="1"/>
      <c r="G2634"/>
      <c r="T2634" s="1"/>
    </row>
    <row r="2635" spans="6:20" x14ac:dyDescent="0.25">
      <c r="F2635" s="1"/>
      <c r="G2635"/>
      <c r="T2635" s="1"/>
    </row>
    <row r="2636" spans="6:20" x14ac:dyDescent="0.25">
      <c r="F2636" s="1"/>
      <c r="G2636"/>
      <c r="T2636" s="1"/>
    </row>
    <row r="2637" spans="6:20" x14ac:dyDescent="0.25">
      <c r="F2637" s="1"/>
      <c r="G2637"/>
      <c r="T2637" s="1"/>
    </row>
    <row r="2638" spans="6:20" x14ac:dyDescent="0.25">
      <c r="F2638" s="1"/>
      <c r="G2638"/>
      <c r="T2638" s="1"/>
    </row>
    <row r="2639" spans="6:20" x14ac:dyDescent="0.25">
      <c r="F2639" s="1"/>
      <c r="G2639"/>
      <c r="T2639" s="1"/>
    </row>
    <row r="2640" spans="6:20" x14ac:dyDescent="0.25">
      <c r="F2640" s="1"/>
      <c r="G2640"/>
      <c r="T2640" s="1"/>
    </row>
    <row r="2641" spans="6:20" x14ac:dyDescent="0.25">
      <c r="F2641" s="1"/>
      <c r="G2641"/>
      <c r="T2641" s="1"/>
    </row>
    <row r="2642" spans="6:20" x14ac:dyDescent="0.25">
      <c r="F2642" s="1"/>
      <c r="G2642"/>
      <c r="T2642" s="1"/>
    </row>
    <row r="2643" spans="6:20" x14ac:dyDescent="0.25">
      <c r="F2643" s="1"/>
      <c r="G2643"/>
      <c r="T2643" s="1"/>
    </row>
    <row r="2644" spans="6:20" x14ac:dyDescent="0.25">
      <c r="F2644" s="1"/>
      <c r="G2644"/>
      <c r="T2644" s="1"/>
    </row>
    <row r="2645" spans="6:20" x14ac:dyDescent="0.25">
      <c r="F2645" s="1"/>
      <c r="G2645"/>
      <c r="T2645" s="1"/>
    </row>
    <row r="2646" spans="6:20" x14ac:dyDescent="0.25">
      <c r="F2646" s="1"/>
      <c r="G2646"/>
      <c r="T2646" s="1"/>
    </row>
    <row r="2647" spans="6:20" x14ac:dyDescent="0.25">
      <c r="F2647" s="1"/>
      <c r="G2647"/>
      <c r="T2647" s="1"/>
    </row>
    <row r="2648" spans="6:20" x14ac:dyDescent="0.25">
      <c r="F2648" s="1"/>
      <c r="G2648"/>
      <c r="T2648" s="1"/>
    </row>
    <row r="2649" spans="6:20" x14ac:dyDescent="0.25">
      <c r="F2649" s="1"/>
      <c r="G2649"/>
      <c r="T2649" s="1"/>
    </row>
    <row r="2650" spans="6:20" x14ac:dyDescent="0.25">
      <c r="F2650" s="1"/>
      <c r="G2650"/>
      <c r="T2650" s="1"/>
    </row>
    <row r="2651" spans="6:20" x14ac:dyDescent="0.25">
      <c r="F2651" s="1"/>
      <c r="G2651"/>
      <c r="T2651" s="1"/>
    </row>
    <row r="2652" spans="6:20" x14ac:dyDescent="0.25">
      <c r="F2652" s="1"/>
      <c r="G2652"/>
      <c r="T2652" s="1"/>
    </row>
    <row r="2653" spans="6:20" x14ac:dyDescent="0.25">
      <c r="F2653" s="1"/>
      <c r="G2653"/>
      <c r="T2653" s="1"/>
    </row>
    <row r="2654" spans="6:20" x14ac:dyDescent="0.25">
      <c r="F2654" s="1"/>
      <c r="G2654"/>
      <c r="T2654" s="1"/>
    </row>
    <row r="2655" spans="6:20" x14ac:dyDescent="0.25">
      <c r="F2655" s="1"/>
      <c r="G2655"/>
      <c r="T2655" s="1"/>
    </row>
    <row r="2656" spans="6:20" x14ac:dyDescent="0.25">
      <c r="F2656" s="1"/>
      <c r="G2656"/>
      <c r="T2656" s="1"/>
    </row>
    <row r="2657" spans="6:20" x14ac:dyDescent="0.25">
      <c r="F2657" s="1"/>
      <c r="G2657"/>
      <c r="T2657" s="1"/>
    </row>
    <row r="2658" spans="6:20" x14ac:dyDescent="0.25">
      <c r="F2658" s="1"/>
      <c r="G2658"/>
      <c r="T2658" s="1"/>
    </row>
    <row r="2659" spans="6:20" x14ac:dyDescent="0.25">
      <c r="F2659" s="1"/>
      <c r="G2659"/>
      <c r="T2659" s="1"/>
    </row>
    <row r="2660" spans="6:20" x14ac:dyDescent="0.25">
      <c r="F2660" s="1"/>
      <c r="G2660"/>
      <c r="T2660" s="1"/>
    </row>
    <row r="2661" spans="6:20" x14ac:dyDescent="0.25">
      <c r="F2661" s="1"/>
      <c r="G2661"/>
      <c r="T2661" s="1"/>
    </row>
    <row r="2662" spans="6:20" x14ac:dyDescent="0.25">
      <c r="F2662" s="1"/>
      <c r="G2662"/>
      <c r="T2662" s="1"/>
    </row>
    <row r="2663" spans="6:20" x14ac:dyDescent="0.25">
      <c r="F2663" s="1"/>
      <c r="G2663"/>
      <c r="T2663" s="1"/>
    </row>
    <row r="2664" spans="6:20" x14ac:dyDescent="0.25">
      <c r="F2664" s="1"/>
      <c r="G2664"/>
      <c r="T2664" s="1"/>
    </row>
    <row r="2665" spans="6:20" x14ac:dyDescent="0.25">
      <c r="F2665" s="1"/>
      <c r="G2665"/>
      <c r="T2665" s="1"/>
    </row>
    <row r="2666" spans="6:20" x14ac:dyDescent="0.25">
      <c r="F2666" s="1"/>
      <c r="G2666"/>
      <c r="T2666" s="1"/>
    </row>
    <row r="2667" spans="6:20" x14ac:dyDescent="0.25">
      <c r="F2667" s="1"/>
      <c r="G2667"/>
      <c r="T2667" s="1"/>
    </row>
    <row r="2668" spans="6:20" x14ac:dyDescent="0.25">
      <c r="F2668" s="1"/>
      <c r="G2668"/>
      <c r="T2668" s="1"/>
    </row>
    <row r="2669" spans="6:20" x14ac:dyDescent="0.25">
      <c r="F2669" s="1"/>
      <c r="G2669"/>
      <c r="T2669" s="1"/>
    </row>
    <row r="2670" spans="6:20" x14ac:dyDescent="0.25">
      <c r="F2670" s="1"/>
      <c r="G2670"/>
      <c r="T2670" s="1"/>
    </row>
    <row r="2671" spans="6:20" x14ac:dyDescent="0.25">
      <c r="F2671" s="1"/>
      <c r="G2671"/>
      <c r="T2671" s="1"/>
    </row>
    <row r="2672" spans="6:20" x14ac:dyDescent="0.25">
      <c r="F2672" s="1"/>
      <c r="G2672"/>
      <c r="T2672" s="1"/>
    </row>
    <row r="2673" spans="6:20" x14ac:dyDescent="0.25">
      <c r="F2673" s="1"/>
      <c r="G2673"/>
      <c r="T2673" s="1"/>
    </row>
    <row r="2674" spans="6:20" x14ac:dyDescent="0.25">
      <c r="F2674" s="1"/>
      <c r="G2674"/>
      <c r="T2674" s="1"/>
    </row>
    <row r="2675" spans="6:20" x14ac:dyDescent="0.25">
      <c r="F2675" s="1"/>
      <c r="G2675"/>
      <c r="T2675" s="1"/>
    </row>
    <row r="2676" spans="6:20" x14ac:dyDescent="0.25">
      <c r="F2676" s="1"/>
      <c r="G2676"/>
      <c r="T2676" s="1"/>
    </row>
    <row r="2677" spans="6:20" x14ac:dyDescent="0.25">
      <c r="F2677" s="1"/>
      <c r="G2677"/>
      <c r="T2677" s="1"/>
    </row>
    <row r="2678" spans="6:20" x14ac:dyDescent="0.25">
      <c r="F2678" s="1"/>
      <c r="G2678"/>
      <c r="T2678" s="1"/>
    </row>
    <row r="2679" spans="6:20" x14ac:dyDescent="0.25">
      <c r="F2679" s="1"/>
      <c r="G2679"/>
      <c r="T2679" s="1"/>
    </row>
    <row r="2680" spans="6:20" x14ac:dyDescent="0.25">
      <c r="F2680" s="1"/>
      <c r="G2680"/>
      <c r="T2680" s="1"/>
    </row>
    <row r="2681" spans="6:20" x14ac:dyDescent="0.25">
      <c r="F2681" s="1"/>
      <c r="G2681"/>
      <c r="T2681" s="1"/>
    </row>
    <row r="2682" spans="6:20" x14ac:dyDescent="0.25">
      <c r="F2682" s="1"/>
      <c r="G2682"/>
      <c r="T2682" s="1"/>
    </row>
    <row r="2683" spans="6:20" x14ac:dyDescent="0.25">
      <c r="F2683" s="1"/>
      <c r="G2683"/>
      <c r="T2683" s="1"/>
    </row>
    <row r="2684" spans="6:20" x14ac:dyDescent="0.25">
      <c r="F2684" s="1"/>
      <c r="G2684"/>
      <c r="T2684" s="1"/>
    </row>
    <row r="2685" spans="6:20" x14ac:dyDescent="0.25">
      <c r="F2685" s="1"/>
      <c r="G2685"/>
      <c r="T2685" s="1"/>
    </row>
    <row r="2686" spans="6:20" x14ac:dyDescent="0.25">
      <c r="F2686" s="1"/>
      <c r="G2686"/>
      <c r="T2686" s="1"/>
    </row>
    <row r="2687" spans="6:20" x14ac:dyDescent="0.25">
      <c r="F2687" s="1"/>
      <c r="G2687"/>
      <c r="T2687" s="1"/>
    </row>
    <row r="2688" spans="6:20" x14ac:dyDescent="0.25">
      <c r="F2688" s="1"/>
      <c r="G2688"/>
      <c r="T2688" s="1"/>
    </row>
    <row r="2689" spans="6:20" x14ac:dyDescent="0.25">
      <c r="F2689" s="1"/>
      <c r="G2689"/>
      <c r="T2689" s="1"/>
    </row>
    <row r="2690" spans="6:20" x14ac:dyDescent="0.25">
      <c r="F2690" s="1"/>
      <c r="G2690"/>
      <c r="T2690" s="1"/>
    </row>
    <row r="2691" spans="6:20" x14ac:dyDescent="0.25">
      <c r="F2691" s="1"/>
      <c r="G2691"/>
      <c r="T2691" s="1"/>
    </row>
    <row r="2692" spans="6:20" x14ac:dyDescent="0.25">
      <c r="F2692" s="1"/>
      <c r="G2692"/>
      <c r="T2692" s="1"/>
    </row>
    <row r="2693" spans="6:20" x14ac:dyDescent="0.25">
      <c r="F2693" s="1"/>
      <c r="G2693"/>
      <c r="T2693" s="1"/>
    </row>
    <row r="2694" spans="6:20" x14ac:dyDescent="0.25">
      <c r="F2694" s="1"/>
      <c r="G2694"/>
      <c r="T2694" s="1"/>
    </row>
    <row r="2695" spans="6:20" x14ac:dyDescent="0.25">
      <c r="F2695" s="1"/>
      <c r="G2695"/>
      <c r="T2695" s="1"/>
    </row>
    <row r="2696" spans="6:20" x14ac:dyDescent="0.25">
      <c r="F2696" s="1"/>
      <c r="G2696"/>
      <c r="T2696" s="1"/>
    </row>
    <row r="2697" spans="6:20" x14ac:dyDescent="0.25">
      <c r="F2697" s="1"/>
      <c r="G2697"/>
      <c r="T2697" s="1"/>
    </row>
    <row r="2698" spans="6:20" x14ac:dyDescent="0.25">
      <c r="F2698" s="1"/>
      <c r="G2698"/>
      <c r="T2698" s="1"/>
    </row>
    <row r="2699" spans="6:20" x14ac:dyDescent="0.25">
      <c r="F2699" s="1"/>
      <c r="G2699"/>
      <c r="T2699" s="1"/>
    </row>
    <row r="2700" spans="6:20" x14ac:dyDescent="0.25">
      <c r="F2700" s="1"/>
      <c r="G2700"/>
      <c r="T2700" s="1"/>
    </row>
    <row r="2701" spans="6:20" x14ac:dyDescent="0.25">
      <c r="F2701" s="1"/>
      <c r="G2701"/>
      <c r="T2701" s="1"/>
    </row>
    <row r="2702" spans="6:20" x14ac:dyDescent="0.25">
      <c r="F2702" s="1"/>
      <c r="G2702"/>
      <c r="T2702" s="1"/>
    </row>
    <row r="2703" spans="6:20" x14ac:dyDescent="0.25">
      <c r="F2703" s="1"/>
      <c r="G2703"/>
      <c r="T2703" s="1"/>
    </row>
    <row r="2704" spans="6:20" x14ac:dyDescent="0.25">
      <c r="F2704" s="1"/>
      <c r="G2704"/>
      <c r="T2704" s="1"/>
    </row>
    <row r="2705" spans="6:20" x14ac:dyDescent="0.25">
      <c r="F2705" s="1"/>
      <c r="G2705"/>
      <c r="T2705" s="1"/>
    </row>
    <row r="2706" spans="6:20" x14ac:dyDescent="0.25">
      <c r="F2706" s="1"/>
      <c r="G2706"/>
      <c r="T2706" s="1"/>
    </row>
    <row r="2707" spans="6:20" x14ac:dyDescent="0.25">
      <c r="F2707" s="1"/>
      <c r="G2707"/>
      <c r="T2707" s="1"/>
    </row>
    <row r="2708" spans="6:20" x14ac:dyDescent="0.25">
      <c r="F2708" s="1"/>
      <c r="G2708"/>
      <c r="T2708" s="1"/>
    </row>
    <row r="2709" spans="6:20" x14ac:dyDescent="0.25">
      <c r="F2709" s="1"/>
      <c r="G2709"/>
      <c r="T2709" s="1"/>
    </row>
    <row r="2710" spans="6:20" x14ac:dyDescent="0.25">
      <c r="F2710" s="1"/>
      <c r="G2710"/>
      <c r="T2710" s="1"/>
    </row>
    <row r="2711" spans="6:20" x14ac:dyDescent="0.25">
      <c r="F2711" s="1"/>
      <c r="G2711"/>
      <c r="T2711" s="1"/>
    </row>
    <row r="2712" spans="6:20" x14ac:dyDescent="0.25">
      <c r="F2712" s="1"/>
      <c r="G2712"/>
      <c r="T2712" s="1"/>
    </row>
    <row r="2713" spans="6:20" x14ac:dyDescent="0.25">
      <c r="F2713" s="1"/>
      <c r="G2713"/>
      <c r="T2713" s="1"/>
    </row>
    <row r="2714" spans="6:20" x14ac:dyDescent="0.25">
      <c r="F2714" s="1"/>
      <c r="G2714"/>
      <c r="T2714" s="1"/>
    </row>
    <row r="2715" spans="6:20" x14ac:dyDescent="0.25">
      <c r="F2715" s="1"/>
      <c r="G2715"/>
      <c r="T2715" s="1"/>
    </row>
    <row r="2716" spans="6:20" x14ac:dyDescent="0.25">
      <c r="F2716" s="1"/>
      <c r="G2716"/>
      <c r="T2716" s="1"/>
    </row>
    <row r="2717" spans="6:20" x14ac:dyDescent="0.25">
      <c r="F2717" s="1"/>
      <c r="G2717"/>
      <c r="T2717" s="1"/>
    </row>
    <row r="2718" spans="6:20" x14ac:dyDescent="0.25">
      <c r="F2718" s="1"/>
      <c r="G2718"/>
      <c r="T2718" s="1"/>
    </row>
    <row r="2719" spans="6:20" x14ac:dyDescent="0.25">
      <c r="F2719" s="1"/>
      <c r="G2719"/>
      <c r="T2719" s="1"/>
    </row>
    <row r="2720" spans="6:20" x14ac:dyDescent="0.25">
      <c r="F2720" s="1"/>
      <c r="G2720"/>
      <c r="T2720" s="1"/>
    </row>
    <row r="2721" spans="6:20" x14ac:dyDescent="0.25">
      <c r="F2721" s="1"/>
      <c r="G2721"/>
      <c r="T2721" s="1"/>
    </row>
    <row r="2722" spans="6:20" x14ac:dyDescent="0.25">
      <c r="F2722" s="1"/>
      <c r="G2722"/>
      <c r="T2722" s="1"/>
    </row>
    <row r="2723" spans="6:20" x14ac:dyDescent="0.25">
      <c r="F2723" s="1"/>
      <c r="G2723"/>
      <c r="T2723" s="1"/>
    </row>
    <row r="2724" spans="6:20" x14ac:dyDescent="0.25">
      <c r="F2724" s="1"/>
      <c r="G2724"/>
      <c r="T2724" s="1"/>
    </row>
    <row r="2725" spans="6:20" x14ac:dyDescent="0.25">
      <c r="F2725" s="1"/>
      <c r="G2725"/>
      <c r="T2725" s="1"/>
    </row>
    <row r="2726" spans="6:20" x14ac:dyDescent="0.25">
      <c r="F2726" s="1"/>
      <c r="G2726"/>
      <c r="T2726" s="1"/>
    </row>
    <row r="2727" spans="6:20" x14ac:dyDescent="0.25">
      <c r="F2727" s="1"/>
      <c r="G2727"/>
      <c r="T2727" s="1"/>
    </row>
    <row r="2728" spans="6:20" x14ac:dyDescent="0.25">
      <c r="F2728" s="1"/>
      <c r="G2728"/>
      <c r="T2728" s="1"/>
    </row>
    <row r="2729" spans="6:20" x14ac:dyDescent="0.25">
      <c r="F2729" s="1"/>
      <c r="G2729"/>
      <c r="T2729" s="1"/>
    </row>
    <row r="2730" spans="6:20" x14ac:dyDescent="0.25">
      <c r="F2730" s="1"/>
      <c r="G2730"/>
      <c r="T2730" s="1"/>
    </row>
    <row r="2731" spans="6:20" x14ac:dyDescent="0.25">
      <c r="F2731" s="1"/>
      <c r="G2731"/>
      <c r="T2731" s="1"/>
    </row>
    <row r="2732" spans="6:20" x14ac:dyDescent="0.25">
      <c r="F2732" s="1"/>
      <c r="G2732"/>
      <c r="T2732" s="1"/>
    </row>
    <row r="2733" spans="6:20" x14ac:dyDescent="0.25">
      <c r="F2733" s="1"/>
      <c r="G2733"/>
      <c r="T2733" s="1"/>
    </row>
    <row r="2734" spans="6:20" x14ac:dyDescent="0.25">
      <c r="F2734" s="1"/>
      <c r="G2734"/>
      <c r="T2734" s="1"/>
    </row>
    <row r="2735" spans="6:20" x14ac:dyDescent="0.25">
      <c r="F2735" s="1"/>
      <c r="G2735"/>
      <c r="T2735" s="1"/>
    </row>
    <row r="2736" spans="6:20" x14ac:dyDescent="0.25">
      <c r="F2736" s="1"/>
      <c r="G2736"/>
      <c r="T2736" s="1"/>
    </row>
    <row r="2737" spans="6:20" x14ac:dyDescent="0.25">
      <c r="F2737" s="1"/>
      <c r="G2737"/>
      <c r="T2737" s="1"/>
    </row>
    <row r="2738" spans="6:20" x14ac:dyDescent="0.25">
      <c r="F2738" s="1"/>
      <c r="G2738"/>
      <c r="T2738" s="1"/>
    </row>
    <row r="2739" spans="6:20" x14ac:dyDescent="0.25">
      <c r="F2739" s="1"/>
      <c r="G2739"/>
      <c r="T2739" s="1"/>
    </row>
    <row r="2740" spans="6:20" x14ac:dyDescent="0.25">
      <c r="F2740" s="1"/>
      <c r="G2740"/>
      <c r="T2740" s="1"/>
    </row>
    <row r="2741" spans="6:20" x14ac:dyDescent="0.25">
      <c r="F2741" s="1"/>
      <c r="G2741"/>
      <c r="T2741" s="1"/>
    </row>
    <row r="2742" spans="6:20" x14ac:dyDescent="0.25">
      <c r="F2742" s="1"/>
      <c r="G2742"/>
      <c r="T2742" s="1"/>
    </row>
    <row r="2743" spans="6:20" x14ac:dyDescent="0.25">
      <c r="F2743" s="1"/>
      <c r="G2743"/>
      <c r="T2743" s="1"/>
    </row>
    <row r="2744" spans="6:20" x14ac:dyDescent="0.25">
      <c r="F2744" s="1"/>
      <c r="G2744"/>
      <c r="T2744" s="1"/>
    </row>
    <row r="2745" spans="6:20" x14ac:dyDescent="0.25">
      <c r="F2745" s="1"/>
      <c r="G2745"/>
      <c r="T2745" s="1"/>
    </row>
    <row r="2746" spans="6:20" x14ac:dyDescent="0.25">
      <c r="F2746" s="1"/>
      <c r="G2746"/>
      <c r="T2746" s="1"/>
    </row>
    <row r="2747" spans="6:20" x14ac:dyDescent="0.25">
      <c r="F2747" s="1"/>
      <c r="G2747"/>
      <c r="T2747" s="1"/>
    </row>
    <row r="2748" spans="6:20" x14ac:dyDescent="0.25">
      <c r="F2748" s="1"/>
      <c r="G2748"/>
      <c r="T2748" s="1"/>
    </row>
    <row r="2749" spans="6:20" x14ac:dyDescent="0.25">
      <c r="F2749" s="1"/>
      <c r="G2749"/>
      <c r="T2749" s="1"/>
    </row>
    <row r="2750" spans="6:20" x14ac:dyDescent="0.25">
      <c r="F2750" s="1"/>
      <c r="G2750"/>
      <c r="T2750" s="1"/>
    </row>
    <row r="2751" spans="6:20" x14ac:dyDescent="0.25">
      <c r="F2751" s="1"/>
      <c r="G2751"/>
      <c r="T2751" s="1"/>
    </row>
    <row r="2752" spans="6:20" x14ac:dyDescent="0.25">
      <c r="F2752" s="1"/>
      <c r="G2752"/>
      <c r="T2752" s="1"/>
    </row>
    <row r="2753" spans="6:20" x14ac:dyDescent="0.25">
      <c r="F2753" s="1"/>
      <c r="G2753"/>
      <c r="T2753" s="1"/>
    </row>
    <row r="2754" spans="6:20" x14ac:dyDescent="0.25">
      <c r="F2754" s="1"/>
      <c r="G2754"/>
      <c r="T2754" s="1"/>
    </row>
    <row r="2755" spans="6:20" x14ac:dyDescent="0.25">
      <c r="F2755" s="1"/>
      <c r="G2755"/>
      <c r="T2755" s="1"/>
    </row>
    <row r="2756" spans="6:20" x14ac:dyDescent="0.25">
      <c r="F2756" s="1"/>
      <c r="G2756"/>
      <c r="T2756" s="1"/>
    </row>
    <row r="2757" spans="6:20" x14ac:dyDescent="0.25">
      <c r="F2757" s="1"/>
      <c r="G2757"/>
      <c r="T2757" s="1"/>
    </row>
    <row r="2758" spans="6:20" x14ac:dyDescent="0.25">
      <c r="F2758" s="1"/>
      <c r="G2758"/>
      <c r="T2758" s="1"/>
    </row>
    <row r="2759" spans="6:20" x14ac:dyDescent="0.25">
      <c r="F2759" s="1"/>
      <c r="G2759"/>
      <c r="T2759" s="1"/>
    </row>
    <row r="2760" spans="6:20" x14ac:dyDescent="0.25">
      <c r="F2760" s="1"/>
      <c r="G2760"/>
      <c r="T2760" s="1"/>
    </row>
    <row r="2761" spans="6:20" x14ac:dyDescent="0.25">
      <c r="F2761" s="1"/>
      <c r="G2761"/>
      <c r="T2761" s="1"/>
    </row>
    <row r="2762" spans="6:20" x14ac:dyDescent="0.25">
      <c r="F2762" s="1"/>
      <c r="G2762"/>
      <c r="T2762" s="1"/>
    </row>
    <row r="2763" spans="6:20" x14ac:dyDescent="0.25">
      <c r="F2763" s="1"/>
      <c r="G2763"/>
      <c r="T2763" s="1"/>
    </row>
    <row r="2764" spans="6:20" x14ac:dyDescent="0.25">
      <c r="F2764" s="1"/>
      <c r="G2764"/>
      <c r="T2764" s="1"/>
    </row>
    <row r="2765" spans="6:20" x14ac:dyDescent="0.25">
      <c r="F2765" s="1"/>
      <c r="G2765"/>
      <c r="T2765" s="1"/>
    </row>
    <row r="2766" spans="6:20" x14ac:dyDescent="0.25">
      <c r="F2766" s="1"/>
      <c r="G2766"/>
      <c r="T2766" s="1"/>
    </row>
    <row r="2767" spans="6:20" x14ac:dyDescent="0.25">
      <c r="F2767" s="1"/>
      <c r="G2767"/>
      <c r="T2767" s="1"/>
    </row>
    <row r="2768" spans="6:20" x14ac:dyDescent="0.25">
      <c r="F2768" s="1"/>
      <c r="G2768"/>
      <c r="T2768" s="1"/>
    </row>
    <row r="2769" spans="6:20" x14ac:dyDescent="0.25">
      <c r="F2769" s="1"/>
      <c r="G2769"/>
      <c r="T2769" s="1"/>
    </row>
    <row r="2770" spans="6:20" x14ac:dyDescent="0.25">
      <c r="F2770" s="1"/>
      <c r="G2770"/>
      <c r="T2770" s="1"/>
    </row>
    <row r="2771" spans="6:20" x14ac:dyDescent="0.25">
      <c r="F2771" s="1"/>
      <c r="G2771"/>
      <c r="T2771" s="1"/>
    </row>
    <row r="2772" spans="6:20" x14ac:dyDescent="0.25">
      <c r="F2772" s="1"/>
      <c r="G2772"/>
      <c r="T2772" s="1"/>
    </row>
    <row r="2773" spans="6:20" x14ac:dyDescent="0.25">
      <c r="F2773" s="1"/>
      <c r="G2773"/>
      <c r="T2773" s="1"/>
    </row>
    <row r="2774" spans="6:20" x14ac:dyDescent="0.25">
      <c r="F2774" s="1"/>
      <c r="G2774"/>
      <c r="T2774" s="1"/>
    </row>
    <row r="2775" spans="6:20" x14ac:dyDescent="0.25">
      <c r="F2775" s="1"/>
      <c r="G2775"/>
      <c r="T2775" s="1"/>
    </row>
    <row r="2776" spans="6:20" x14ac:dyDescent="0.25">
      <c r="F2776" s="1"/>
      <c r="G2776"/>
      <c r="T2776" s="1"/>
    </row>
    <row r="2777" spans="6:20" x14ac:dyDescent="0.25">
      <c r="F2777" s="1"/>
      <c r="G2777"/>
      <c r="T2777" s="1"/>
    </row>
    <row r="2778" spans="6:20" x14ac:dyDescent="0.25">
      <c r="F2778" s="1"/>
      <c r="G2778"/>
      <c r="T2778" s="1"/>
    </row>
    <row r="2779" spans="6:20" x14ac:dyDescent="0.25">
      <c r="F2779" s="1"/>
      <c r="G2779"/>
      <c r="T2779" s="1"/>
    </row>
    <row r="2780" spans="6:20" x14ac:dyDescent="0.25">
      <c r="F2780" s="1"/>
      <c r="G2780"/>
      <c r="T2780" s="1"/>
    </row>
    <row r="2781" spans="6:20" x14ac:dyDescent="0.25">
      <c r="F2781" s="1"/>
      <c r="G2781"/>
      <c r="T2781" s="1"/>
    </row>
    <row r="2782" spans="6:20" x14ac:dyDescent="0.25">
      <c r="F2782" s="1"/>
      <c r="G2782"/>
      <c r="T2782" s="1"/>
    </row>
    <row r="2783" spans="6:20" x14ac:dyDescent="0.25">
      <c r="F2783" s="1"/>
      <c r="G2783"/>
      <c r="T2783" s="1"/>
    </row>
    <row r="2784" spans="6:20" x14ac:dyDescent="0.25">
      <c r="F2784" s="1"/>
      <c r="G2784"/>
      <c r="T2784" s="1"/>
    </row>
    <row r="2785" spans="6:20" x14ac:dyDescent="0.25">
      <c r="F2785" s="1"/>
      <c r="G2785"/>
      <c r="T2785" s="1"/>
    </row>
    <row r="2786" spans="6:20" x14ac:dyDescent="0.25">
      <c r="F2786" s="1"/>
      <c r="G2786"/>
      <c r="T2786" s="1"/>
    </row>
    <row r="2787" spans="6:20" x14ac:dyDescent="0.25">
      <c r="F2787" s="1"/>
      <c r="G2787"/>
      <c r="T2787" s="1"/>
    </row>
    <row r="2788" spans="6:20" x14ac:dyDescent="0.25">
      <c r="F2788" s="1"/>
      <c r="G2788"/>
      <c r="T2788" s="1"/>
    </row>
    <row r="2789" spans="6:20" x14ac:dyDescent="0.25">
      <c r="F2789" s="1"/>
      <c r="G2789"/>
      <c r="T2789" s="1"/>
    </row>
    <row r="2790" spans="6:20" x14ac:dyDescent="0.25">
      <c r="F2790" s="1"/>
      <c r="G2790"/>
      <c r="T2790" s="1"/>
    </row>
    <row r="2791" spans="6:20" x14ac:dyDescent="0.25">
      <c r="F2791" s="1"/>
      <c r="G2791"/>
      <c r="T2791" s="1"/>
    </row>
    <row r="2792" spans="6:20" x14ac:dyDescent="0.25">
      <c r="F2792" s="1"/>
      <c r="G2792"/>
      <c r="T2792" s="1"/>
    </row>
    <row r="2793" spans="6:20" x14ac:dyDescent="0.25">
      <c r="F2793" s="1"/>
      <c r="G2793"/>
      <c r="T2793" s="1"/>
    </row>
    <row r="2794" spans="6:20" x14ac:dyDescent="0.25">
      <c r="F2794" s="1"/>
      <c r="G2794"/>
      <c r="T2794" s="1"/>
    </row>
    <row r="2795" spans="6:20" x14ac:dyDescent="0.25">
      <c r="F2795" s="1"/>
      <c r="G2795"/>
      <c r="T2795" s="1"/>
    </row>
    <row r="2796" spans="6:20" x14ac:dyDescent="0.25">
      <c r="F2796" s="1"/>
      <c r="G2796"/>
      <c r="T2796" s="1"/>
    </row>
    <row r="2797" spans="6:20" x14ac:dyDescent="0.25">
      <c r="F2797" s="1"/>
      <c r="G2797"/>
      <c r="T2797" s="1"/>
    </row>
    <row r="2798" spans="6:20" x14ac:dyDescent="0.25">
      <c r="F2798" s="1"/>
      <c r="G2798"/>
      <c r="T2798" s="1"/>
    </row>
    <row r="2799" spans="6:20" x14ac:dyDescent="0.25">
      <c r="F2799" s="1"/>
      <c r="G2799"/>
      <c r="T2799" s="1"/>
    </row>
    <row r="2800" spans="6:20" x14ac:dyDescent="0.25">
      <c r="F2800" s="1"/>
      <c r="G2800"/>
      <c r="T2800" s="1"/>
    </row>
    <row r="2801" spans="6:20" x14ac:dyDescent="0.25">
      <c r="F2801" s="1"/>
      <c r="G2801"/>
      <c r="T2801" s="1"/>
    </row>
    <row r="2802" spans="6:20" x14ac:dyDescent="0.25">
      <c r="F2802" s="1"/>
      <c r="G2802"/>
      <c r="T2802" s="1"/>
    </row>
    <row r="2803" spans="6:20" x14ac:dyDescent="0.25">
      <c r="F2803" s="1"/>
      <c r="G2803"/>
      <c r="T2803" s="1"/>
    </row>
    <row r="2804" spans="6:20" x14ac:dyDescent="0.25">
      <c r="F2804" s="1"/>
      <c r="G2804"/>
      <c r="T2804" s="1"/>
    </row>
    <row r="2805" spans="6:20" x14ac:dyDescent="0.25">
      <c r="F2805" s="1"/>
      <c r="G2805"/>
      <c r="T2805" s="1"/>
    </row>
    <row r="2806" spans="6:20" x14ac:dyDescent="0.25">
      <c r="F2806" s="1"/>
      <c r="G2806"/>
      <c r="T2806" s="1"/>
    </row>
    <row r="2807" spans="6:20" x14ac:dyDescent="0.25">
      <c r="F2807" s="1"/>
      <c r="G2807"/>
      <c r="T2807" s="1"/>
    </row>
    <row r="2808" spans="6:20" x14ac:dyDescent="0.25">
      <c r="F2808" s="1"/>
      <c r="G2808"/>
      <c r="T2808" s="1"/>
    </row>
    <row r="2809" spans="6:20" x14ac:dyDescent="0.25">
      <c r="F2809" s="1"/>
      <c r="G2809"/>
      <c r="T2809" s="1"/>
    </row>
    <row r="2810" spans="6:20" x14ac:dyDescent="0.25">
      <c r="F2810" s="1"/>
      <c r="G2810"/>
      <c r="T2810" s="1"/>
    </row>
    <row r="2811" spans="6:20" x14ac:dyDescent="0.25">
      <c r="F2811" s="1"/>
      <c r="G2811"/>
      <c r="T2811" s="1"/>
    </row>
    <row r="2812" spans="6:20" x14ac:dyDescent="0.25">
      <c r="F2812" s="1"/>
      <c r="G2812"/>
      <c r="T2812" s="1"/>
    </row>
    <row r="2813" spans="6:20" x14ac:dyDescent="0.25">
      <c r="F2813" s="1"/>
      <c r="G2813"/>
      <c r="T2813" s="1"/>
    </row>
    <row r="2814" spans="6:20" x14ac:dyDescent="0.25">
      <c r="F2814" s="1"/>
      <c r="G2814"/>
      <c r="T2814" s="1"/>
    </row>
    <row r="2815" spans="6:20" x14ac:dyDescent="0.25">
      <c r="F2815" s="1"/>
      <c r="G2815"/>
      <c r="T2815" s="1"/>
    </row>
    <row r="2816" spans="6:20" x14ac:dyDescent="0.25">
      <c r="F2816" s="1"/>
      <c r="G2816"/>
      <c r="T2816" s="1"/>
    </row>
    <row r="2817" spans="6:20" x14ac:dyDescent="0.25">
      <c r="F2817" s="1"/>
      <c r="G2817"/>
      <c r="T2817" s="1"/>
    </row>
    <row r="2818" spans="6:20" x14ac:dyDescent="0.25">
      <c r="F2818" s="1"/>
      <c r="G2818"/>
      <c r="T2818" s="1"/>
    </row>
    <row r="2819" spans="6:20" x14ac:dyDescent="0.25">
      <c r="F2819" s="1"/>
      <c r="G2819"/>
      <c r="T2819" s="1"/>
    </row>
    <row r="2820" spans="6:20" x14ac:dyDescent="0.25">
      <c r="F2820" s="1"/>
      <c r="G2820"/>
      <c r="T2820" s="1"/>
    </row>
    <row r="2821" spans="6:20" x14ac:dyDescent="0.25">
      <c r="F2821" s="1"/>
      <c r="G2821"/>
      <c r="T2821" s="1"/>
    </row>
    <row r="2822" spans="6:20" x14ac:dyDescent="0.25">
      <c r="F2822" s="1"/>
      <c r="G2822"/>
      <c r="T2822" s="1"/>
    </row>
    <row r="2823" spans="6:20" x14ac:dyDescent="0.25">
      <c r="F2823" s="1"/>
      <c r="G2823"/>
      <c r="T2823" s="1"/>
    </row>
    <row r="2824" spans="6:20" x14ac:dyDescent="0.25">
      <c r="F2824" s="1"/>
      <c r="G2824"/>
      <c r="T2824" s="1"/>
    </row>
    <row r="2825" spans="6:20" x14ac:dyDescent="0.25">
      <c r="F2825" s="1"/>
      <c r="G2825"/>
      <c r="T2825" s="1"/>
    </row>
    <row r="2826" spans="6:20" x14ac:dyDescent="0.25">
      <c r="F2826" s="1"/>
      <c r="G2826"/>
      <c r="T2826" s="1"/>
    </row>
    <row r="2827" spans="6:20" x14ac:dyDescent="0.25">
      <c r="F2827" s="1"/>
      <c r="G2827"/>
      <c r="T2827" s="1"/>
    </row>
    <row r="2828" spans="6:20" x14ac:dyDescent="0.25">
      <c r="F2828" s="1"/>
      <c r="G2828"/>
      <c r="T2828" s="1"/>
    </row>
    <row r="2829" spans="6:20" x14ac:dyDescent="0.25">
      <c r="F2829" s="1"/>
      <c r="G2829"/>
      <c r="T2829" s="1"/>
    </row>
    <row r="2830" spans="6:20" x14ac:dyDescent="0.25">
      <c r="F2830" s="1"/>
      <c r="G2830"/>
      <c r="T2830" s="1"/>
    </row>
    <row r="2831" spans="6:20" x14ac:dyDescent="0.25">
      <c r="F2831" s="1"/>
      <c r="G2831"/>
      <c r="T2831" s="1"/>
    </row>
    <row r="2832" spans="6:20" x14ac:dyDescent="0.25">
      <c r="F2832" s="1"/>
      <c r="G2832"/>
      <c r="T2832" s="1"/>
    </row>
    <row r="2833" spans="6:20" x14ac:dyDescent="0.25">
      <c r="F2833" s="1"/>
      <c r="G2833"/>
      <c r="T2833" s="1"/>
    </row>
    <row r="2834" spans="6:20" x14ac:dyDescent="0.25">
      <c r="F2834" s="1"/>
      <c r="G2834"/>
      <c r="T2834" s="1"/>
    </row>
    <row r="2835" spans="6:20" x14ac:dyDescent="0.25">
      <c r="F2835" s="1"/>
      <c r="G2835"/>
      <c r="T2835" s="1"/>
    </row>
    <row r="2836" spans="6:20" x14ac:dyDescent="0.25">
      <c r="F2836" s="1"/>
      <c r="G2836"/>
      <c r="T2836" s="1"/>
    </row>
    <row r="2837" spans="6:20" x14ac:dyDescent="0.25">
      <c r="F2837" s="1"/>
      <c r="G2837"/>
      <c r="T2837" s="1"/>
    </row>
    <row r="2838" spans="6:20" x14ac:dyDescent="0.25">
      <c r="F2838" s="1"/>
      <c r="G2838"/>
      <c r="T2838" s="1"/>
    </row>
    <row r="2839" spans="6:20" x14ac:dyDescent="0.25">
      <c r="F2839" s="1"/>
      <c r="G2839"/>
      <c r="T2839" s="1"/>
    </row>
    <row r="2840" spans="6:20" x14ac:dyDescent="0.25">
      <c r="F2840" s="1"/>
      <c r="G2840"/>
      <c r="T2840" s="1"/>
    </row>
    <row r="2841" spans="6:20" x14ac:dyDescent="0.25">
      <c r="F2841" s="1"/>
      <c r="G2841"/>
      <c r="T2841" s="1"/>
    </row>
    <row r="2842" spans="6:20" x14ac:dyDescent="0.25">
      <c r="F2842" s="1"/>
      <c r="G2842"/>
      <c r="T2842" s="1"/>
    </row>
    <row r="2843" spans="6:20" x14ac:dyDescent="0.25">
      <c r="F2843" s="1"/>
      <c r="G2843"/>
      <c r="T2843" s="1"/>
    </row>
    <row r="2844" spans="6:20" x14ac:dyDescent="0.25">
      <c r="F2844" s="1"/>
      <c r="G2844"/>
      <c r="T2844" s="1"/>
    </row>
    <row r="2845" spans="6:20" x14ac:dyDescent="0.25">
      <c r="F2845" s="1"/>
      <c r="G2845"/>
      <c r="T2845" s="1"/>
    </row>
    <row r="2846" spans="6:20" x14ac:dyDescent="0.25">
      <c r="F2846" s="1"/>
      <c r="G2846"/>
      <c r="T2846" s="1"/>
    </row>
    <row r="2847" spans="6:20" x14ac:dyDescent="0.25">
      <c r="F2847" s="1"/>
      <c r="G2847"/>
      <c r="T2847" s="1"/>
    </row>
    <row r="2848" spans="6:20" x14ac:dyDescent="0.25">
      <c r="F2848" s="1"/>
      <c r="G2848"/>
      <c r="T2848" s="1"/>
    </row>
    <row r="2849" spans="6:20" x14ac:dyDescent="0.25">
      <c r="F2849" s="1"/>
      <c r="G2849"/>
      <c r="T2849" s="1"/>
    </row>
    <row r="2850" spans="6:20" x14ac:dyDescent="0.25">
      <c r="F2850" s="1"/>
      <c r="G2850"/>
      <c r="T2850" s="1"/>
    </row>
    <row r="2851" spans="6:20" x14ac:dyDescent="0.25">
      <c r="F2851" s="1"/>
      <c r="G2851"/>
      <c r="T2851" s="1"/>
    </row>
    <row r="2852" spans="6:20" x14ac:dyDescent="0.25">
      <c r="F2852" s="1"/>
      <c r="G2852"/>
      <c r="T2852" s="1"/>
    </row>
    <row r="2853" spans="6:20" x14ac:dyDescent="0.25">
      <c r="F2853" s="1"/>
      <c r="G2853"/>
      <c r="T2853" s="1"/>
    </row>
    <row r="2854" spans="6:20" x14ac:dyDescent="0.25">
      <c r="F2854" s="1"/>
      <c r="G2854"/>
      <c r="T2854" s="1"/>
    </row>
    <row r="2855" spans="6:20" x14ac:dyDescent="0.25">
      <c r="F2855" s="1"/>
      <c r="G2855"/>
      <c r="T2855" s="1"/>
    </row>
    <row r="2856" spans="6:20" x14ac:dyDescent="0.25">
      <c r="F2856" s="1"/>
      <c r="G2856"/>
      <c r="T2856" s="1"/>
    </row>
    <row r="2857" spans="6:20" x14ac:dyDescent="0.25">
      <c r="F2857" s="1"/>
      <c r="G2857"/>
      <c r="T2857" s="1"/>
    </row>
    <row r="2858" spans="6:20" x14ac:dyDescent="0.25">
      <c r="F2858" s="1"/>
      <c r="G2858"/>
      <c r="T2858" s="1"/>
    </row>
    <row r="2859" spans="6:20" x14ac:dyDescent="0.25">
      <c r="F2859" s="1"/>
      <c r="G2859"/>
      <c r="T2859" s="1"/>
    </row>
    <row r="2860" spans="6:20" x14ac:dyDescent="0.25">
      <c r="F2860" s="1"/>
      <c r="G2860"/>
      <c r="T2860" s="1"/>
    </row>
    <row r="2861" spans="6:20" x14ac:dyDescent="0.25">
      <c r="F2861" s="1"/>
      <c r="G2861"/>
      <c r="T2861" s="1"/>
    </row>
    <row r="2862" spans="6:20" x14ac:dyDescent="0.25">
      <c r="F2862" s="1"/>
      <c r="G2862"/>
      <c r="T2862" s="1"/>
    </row>
    <row r="2863" spans="6:20" x14ac:dyDescent="0.25">
      <c r="F2863" s="1"/>
      <c r="G2863"/>
      <c r="T2863" s="1"/>
    </row>
    <row r="2864" spans="6:20" x14ac:dyDescent="0.25">
      <c r="F2864" s="1"/>
      <c r="G2864"/>
      <c r="T2864" s="1"/>
    </row>
    <row r="2865" spans="6:20" x14ac:dyDescent="0.25">
      <c r="F2865" s="1"/>
      <c r="G2865"/>
      <c r="T2865" s="1"/>
    </row>
    <row r="2866" spans="6:20" x14ac:dyDescent="0.25">
      <c r="F2866" s="1"/>
      <c r="G2866"/>
      <c r="T2866" s="1"/>
    </row>
    <row r="2867" spans="6:20" x14ac:dyDescent="0.25">
      <c r="F2867" s="1"/>
      <c r="G2867"/>
      <c r="T2867" s="1"/>
    </row>
    <row r="2868" spans="6:20" x14ac:dyDescent="0.25">
      <c r="F2868" s="1"/>
      <c r="G2868"/>
      <c r="T2868" s="1"/>
    </row>
    <row r="2869" spans="6:20" x14ac:dyDescent="0.25">
      <c r="F2869" s="1"/>
      <c r="G2869"/>
      <c r="T2869" s="1"/>
    </row>
    <row r="2870" spans="6:20" x14ac:dyDescent="0.25">
      <c r="F2870" s="1"/>
      <c r="G2870"/>
      <c r="T2870" s="1"/>
    </row>
    <row r="2871" spans="6:20" x14ac:dyDescent="0.25">
      <c r="F2871" s="1"/>
      <c r="G2871"/>
      <c r="T2871" s="1"/>
    </row>
    <row r="2872" spans="6:20" x14ac:dyDescent="0.25">
      <c r="F2872" s="1"/>
      <c r="G2872"/>
      <c r="T2872" s="1"/>
    </row>
    <row r="2873" spans="6:20" x14ac:dyDescent="0.25">
      <c r="F2873" s="1"/>
      <c r="G2873"/>
      <c r="T2873" s="1"/>
    </row>
    <row r="2874" spans="6:20" x14ac:dyDescent="0.25">
      <c r="F2874" s="1"/>
      <c r="G2874"/>
      <c r="T2874" s="1"/>
    </row>
    <row r="2875" spans="6:20" x14ac:dyDescent="0.25">
      <c r="F2875" s="1"/>
      <c r="G2875"/>
      <c r="T2875" s="1"/>
    </row>
    <row r="2876" spans="6:20" x14ac:dyDescent="0.25">
      <c r="F2876" s="1"/>
      <c r="G2876"/>
      <c r="T2876" s="1"/>
    </row>
    <row r="2877" spans="6:20" x14ac:dyDescent="0.25">
      <c r="F2877" s="1"/>
      <c r="G2877"/>
      <c r="T2877" s="1"/>
    </row>
    <row r="2878" spans="6:20" x14ac:dyDescent="0.25">
      <c r="F2878" s="1"/>
      <c r="G2878"/>
      <c r="T2878" s="1"/>
    </row>
    <row r="2879" spans="6:20" x14ac:dyDescent="0.25">
      <c r="F2879" s="1"/>
      <c r="G2879"/>
      <c r="T2879" s="1"/>
    </row>
    <row r="2880" spans="6:20" x14ac:dyDescent="0.25">
      <c r="F2880" s="1"/>
      <c r="G2880"/>
      <c r="T2880" s="1"/>
    </row>
    <row r="2881" spans="6:20" x14ac:dyDescent="0.25">
      <c r="F2881" s="1"/>
      <c r="G2881"/>
      <c r="T2881" s="1"/>
    </row>
    <row r="2882" spans="6:20" x14ac:dyDescent="0.25">
      <c r="F2882" s="1"/>
      <c r="G2882"/>
      <c r="T2882" s="1"/>
    </row>
    <row r="2883" spans="6:20" x14ac:dyDescent="0.25">
      <c r="F2883" s="1"/>
      <c r="G2883"/>
      <c r="T2883" s="1"/>
    </row>
    <row r="2884" spans="6:20" x14ac:dyDescent="0.25">
      <c r="F2884" s="1"/>
      <c r="G2884"/>
      <c r="T2884" s="1"/>
    </row>
    <row r="2885" spans="6:20" x14ac:dyDescent="0.25">
      <c r="F2885" s="1"/>
      <c r="G2885"/>
      <c r="T2885" s="1"/>
    </row>
    <row r="2886" spans="6:20" x14ac:dyDescent="0.25">
      <c r="F2886" s="1"/>
      <c r="G2886"/>
      <c r="T2886" s="1"/>
    </row>
    <row r="2887" spans="6:20" x14ac:dyDescent="0.25">
      <c r="F2887" s="1"/>
      <c r="G2887"/>
      <c r="T2887" s="1"/>
    </row>
    <row r="2888" spans="6:20" x14ac:dyDescent="0.25">
      <c r="F2888" s="1"/>
      <c r="G2888"/>
      <c r="T2888" s="1"/>
    </row>
    <row r="2889" spans="6:20" x14ac:dyDescent="0.25">
      <c r="F2889" s="1"/>
      <c r="G2889"/>
      <c r="T2889" s="1"/>
    </row>
    <row r="2890" spans="6:20" x14ac:dyDescent="0.25">
      <c r="F2890" s="1"/>
      <c r="G2890"/>
      <c r="T2890" s="1"/>
    </row>
    <row r="2891" spans="6:20" x14ac:dyDescent="0.25">
      <c r="F2891" s="1"/>
      <c r="G2891"/>
      <c r="T2891" s="1"/>
    </row>
    <row r="2892" spans="6:20" x14ac:dyDescent="0.25">
      <c r="F2892" s="1"/>
      <c r="G2892"/>
      <c r="T2892" s="1"/>
    </row>
    <row r="2893" spans="6:20" x14ac:dyDescent="0.25">
      <c r="F2893" s="1"/>
      <c r="G2893"/>
      <c r="T2893" s="1"/>
    </row>
    <row r="2894" spans="6:20" x14ac:dyDescent="0.25">
      <c r="F2894" s="1"/>
      <c r="G2894"/>
      <c r="T2894" s="1"/>
    </row>
    <row r="2895" spans="6:20" x14ac:dyDescent="0.25">
      <c r="F2895" s="1"/>
      <c r="G2895"/>
      <c r="T2895" s="1"/>
    </row>
    <row r="2896" spans="6:20" x14ac:dyDescent="0.25">
      <c r="F2896" s="1"/>
      <c r="G2896"/>
      <c r="T2896" s="1"/>
    </row>
    <row r="2897" spans="6:20" x14ac:dyDescent="0.25">
      <c r="F2897" s="1"/>
      <c r="G2897"/>
      <c r="T2897" s="1"/>
    </row>
    <row r="2898" spans="6:20" x14ac:dyDescent="0.25">
      <c r="F2898" s="1"/>
      <c r="G2898"/>
      <c r="T2898" s="1"/>
    </row>
    <row r="2899" spans="6:20" x14ac:dyDescent="0.25">
      <c r="F2899" s="1"/>
      <c r="G2899"/>
      <c r="T2899" s="1"/>
    </row>
    <row r="2900" spans="6:20" x14ac:dyDescent="0.25">
      <c r="F2900" s="1"/>
      <c r="G2900"/>
      <c r="T2900" s="1"/>
    </row>
    <row r="2901" spans="6:20" x14ac:dyDescent="0.25">
      <c r="F2901" s="1"/>
      <c r="G2901"/>
      <c r="T2901" s="1"/>
    </row>
    <row r="2902" spans="6:20" x14ac:dyDescent="0.25">
      <c r="F2902" s="1"/>
      <c r="G2902"/>
      <c r="T2902" s="1"/>
    </row>
    <row r="2903" spans="6:20" x14ac:dyDescent="0.25">
      <c r="F2903" s="1"/>
      <c r="G2903"/>
      <c r="T2903" s="1"/>
    </row>
    <row r="2904" spans="6:20" x14ac:dyDescent="0.25">
      <c r="F2904" s="1"/>
      <c r="G2904"/>
      <c r="T2904" s="1"/>
    </row>
    <row r="2905" spans="6:20" x14ac:dyDescent="0.25">
      <c r="F2905" s="1"/>
      <c r="G2905"/>
      <c r="T2905" s="1"/>
    </row>
    <row r="2906" spans="6:20" x14ac:dyDescent="0.25">
      <c r="F2906" s="1"/>
      <c r="G2906"/>
      <c r="T2906" s="1"/>
    </row>
    <row r="2907" spans="6:20" x14ac:dyDescent="0.25">
      <c r="F2907" s="1"/>
      <c r="G2907"/>
      <c r="T2907" s="1"/>
    </row>
    <row r="2908" spans="6:20" x14ac:dyDescent="0.25">
      <c r="F2908" s="1"/>
      <c r="G2908"/>
      <c r="T2908" s="1"/>
    </row>
    <row r="2909" spans="6:20" x14ac:dyDescent="0.25">
      <c r="F2909" s="1"/>
      <c r="G2909"/>
      <c r="T2909" s="1"/>
    </row>
    <row r="2910" spans="6:20" x14ac:dyDescent="0.25">
      <c r="F2910" s="1"/>
      <c r="G2910"/>
      <c r="T2910" s="1"/>
    </row>
    <row r="2911" spans="6:20" x14ac:dyDescent="0.25">
      <c r="F2911" s="1"/>
      <c r="G2911"/>
      <c r="T2911" s="1"/>
    </row>
    <row r="2912" spans="6:20" x14ac:dyDescent="0.25">
      <c r="F2912" s="1"/>
      <c r="G2912"/>
      <c r="T2912" s="1"/>
    </row>
    <row r="2913" spans="6:20" x14ac:dyDescent="0.25">
      <c r="F2913" s="1"/>
      <c r="G2913"/>
      <c r="T2913" s="1"/>
    </row>
    <row r="2914" spans="6:20" x14ac:dyDescent="0.25">
      <c r="F2914" s="1"/>
      <c r="G2914"/>
      <c r="T2914" s="1"/>
    </row>
    <row r="2915" spans="6:20" x14ac:dyDescent="0.25">
      <c r="F2915" s="1"/>
      <c r="G2915"/>
      <c r="T2915" s="1"/>
    </row>
    <row r="2916" spans="6:20" x14ac:dyDescent="0.25">
      <c r="F2916" s="1"/>
      <c r="G2916"/>
      <c r="T2916" s="1"/>
    </row>
    <row r="2917" spans="6:20" x14ac:dyDescent="0.25">
      <c r="F2917" s="1"/>
      <c r="G2917"/>
      <c r="T2917" s="1"/>
    </row>
    <row r="2918" spans="6:20" x14ac:dyDescent="0.25">
      <c r="F2918" s="1"/>
      <c r="G2918"/>
      <c r="T2918" s="1"/>
    </row>
    <row r="2919" spans="6:20" x14ac:dyDescent="0.25">
      <c r="F2919" s="1"/>
      <c r="G2919"/>
      <c r="T2919" s="1"/>
    </row>
    <row r="2920" spans="6:20" x14ac:dyDescent="0.25">
      <c r="F2920" s="1"/>
      <c r="G2920"/>
      <c r="T2920" s="1"/>
    </row>
    <row r="2921" spans="6:20" x14ac:dyDescent="0.25">
      <c r="F2921" s="1"/>
      <c r="G2921"/>
      <c r="T2921" s="1"/>
    </row>
    <row r="2922" spans="6:20" x14ac:dyDescent="0.25">
      <c r="F2922" s="1"/>
      <c r="G2922"/>
      <c r="T2922" s="1"/>
    </row>
    <row r="2923" spans="6:20" x14ac:dyDescent="0.25">
      <c r="F2923" s="1"/>
      <c r="G2923"/>
      <c r="T2923" s="1"/>
    </row>
    <row r="2924" spans="6:20" x14ac:dyDescent="0.25">
      <c r="F2924" s="1"/>
      <c r="G2924"/>
      <c r="T2924" s="1"/>
    </row>
    <row r="2925" spans="6:20" x14ac:dyDescent="0.25">
      <c r="F2925" s="1"/>
      <c r="G2925"/>
      <c r="T2925" s="1"/>
    </row>
    <row r="2926" spans="6:20" x14ac:dyDescent="0.25">
      <c r="F2926" s="1"/>
      <c r="G2926"/>
      <c r="T2926" s="1"/>
    </row>
    <row r="2927" spans="6:20" x14ac:dyDescent="0.25">
      <c r="F2927" s="1"/>
      <c r="G2927"/>
      <c r="T2927" s="1"/>
    </row>
    <row r="2928" spans="6:20" x14ac:dyDescent="0.25">
      <c r="F2928" s="1"/>
      <c r="G2928"/>
      <c r="T2928" s="1"/>
    </row>
    <row r="2929" spans="6:20" x14ac:dyDescent="0.25">
      <c r="F2929" s="1"/>
      <c r="G2929"/>
      <c r="T2929" s="1"/>
    </row>
    <row r="2930" spans="6:20" x14ac:dyDescent="0.25">
      <c r="F2930" s="1"/>
      <c r="G2930"/>
      <c r="T2930" s="1"/>
    </row>
    <row r="2931" spans="6:20" x14ac:dyDescent="0.25">
      <c r="F2931" s="1"/>
      <c r="G2931"/>
      <c r="T2931" s="1"/>
    </row>
    <row r="2932" spans="6:20" x14ac:dyDescent="0.25">
      <c r="F2932" s="1"/>
      <c r="G2932"/>
      <c r="T2932" s="1"/>
    </row>
    <row r="2933" spans="6:20" x14ac:dyDescent="0.25">
      <c r="F2933" s="1"/>
      <c r="G2933"/>
      <c r="T2933" s="1"/>
    </row>
    <row r="2934" spans="6:20" x14ac:dyDescent="0.25">
      <c r="F2934" s="1"/>
      <c r="G2934"/>
      <c r="T2934" s="1"/>
    </row>
    <row r="2935" spans="6:20" x14ac:dyDescent="0.25">
      <c r="F2935" s="1"/>
      <c r="G2935"/>
      <c r="T2935" s="1"/>
    </row>
    <row r="2936" spans="6:20" x14ac:dyDescent="0.25">
      <c r="F2936" s="1"/>
      <c r="G2936"/>
      <c r="T2936" s="1"/>
    </row>
    <row r="2937" spans="6:20" x14ac:dyDescent="0.25">
      <c r="F2937" s="1"/>
      <c r="G2937"/>
      <c r="T2937" s="1"/>
    </row>
    <row r="2938" spans="6:20" x14ac:dyDescent="0.25">
      <c r="F2938" s="1"/>
      <c r="G2938"/>
      <c r="T2938" s="1"/>
    </row>
    <row r="2939" spans="6:20" x14ac:dyDescent="0.25">
      <c r="F2939" s="1"/>
      <c r="G2939"/>
      <c r="T2939" s="1"/>
    </row>
    <row r="2940" spans="6:20" x14ac:dyDescent="0.25">
      <c r="F2940" s="1"/>
      <c r="G2940"/>
      <c r="T2940" s="1"/>
    </row>
    <row r="2941" spans="6:20" x14ac:dyDescent="0.25">
      <c r="F2941" s="1"/>
      <c r="G2941"/>
      <c r="T2941" s="1"/>
    </row>
    <row r="2942" spans="6:20" x14ac:dyDescent="0.25">
      <c r="F2942" s="1"/>
      <c r="G2942"/>
      <c r="T2942" s="1"/>
    </row>
    <row r="2943" spans="6:20" x14ac:dyDescent="0.25">
      <c r="F2943" s="1"/>
      <c r="G2943"/>
      <c r="T2943" s="1"/>
    </row>
    <row r="2944" spans="6:20" x14ac:dyDescent="0.25">
      <c r="F2944" s="1"/>
      <c r="G2944"/>
      <c r="T2944" s="1"/>
    </row>
    <row r="2945" spans="6:20" x14ac:dyDescent="0.25">
      <c r="F2945" s="1"/>
      <c r="G2945"/>
      <c r="T2945" s="1"/>
    </row>
    <row r="2946" spans="6:20" x14ac:dyDescent="0.25">
      <c r="F2946" s="1"/>
      <c r="G2946"/>
      <c r="T2946" s="1"/>
    </row>
    <row r="2947" spans="6:20" x14ac:dyDescent="0.25">
      <c r="F2947" s="1"/>
      <c r="G2947"/>
      <c r="T2947" s="1"/>
    </row>
    <row r="2948" spans="6:20" x14ac:dyDescent="0.25">
      <c r="F2948" s="1"/>
      <c r="G2948"/>
      <c r="T2948" s="1"/>
    </row>
    <row r="2949" spans="6:20" x14ac:dyDescent="0.25">
      <c r="F2949" s="1"/>
      <c r="G2949"/>
      <c r="T2949" s="1"/>
    </row>
    <row r="2950" spans="6:20" x14ac:dyDescent="0.25">
      <c r="F2950" s="1"/>
      <c r="G2950"/>
      <c r="T2950" s="1"/>
    </row>
    <row r="2951" spans="6:20" x14ac:dyDescent="0.25">
      <c r="F2951" s="1"/>
      <c r="G2951"/>
      <c r="T2951" s="1"/>
    </row>
    <row r="2952" spans="6:20" x14ac:dyDescent="0.25">
      <c r="F2952" s="1"/>
      <c r="G2952"/>
      <c r="T2952" s="1"/>
    </row>
    <row r="2953" spans="6:20" x14ac:dyDescent="0.25">
      <c r="F2953" s="1"/>
      <c r="G2953"/>
      <c r="T2953" s="1"/>
    </row>
    <row r="2954" spans="6:20" x14ac:dyDescent="0.25">
      <c r="F2954" s="1"/>
      <c r="G2954"/>
      <c r="T2954" s="1"/>
    </row>
    <row r="2955" spans="6:20" x14ac:dyDescent="0.25">
      <c r="F2955" s="1"/>
      <c r="G2955"/>
      <c r="T2955" s="1"/>
    </row>
    <row r="2956" spans="6:20" x14ac:dyDescent="0.25">
      <c r="F2956" s="1"/>
      <c r="G2956"/>
      <c r="T2956" s="1"/>
    </row>
    <row r="2957" spans="6:20" x14ac:dyDescent="0.25">
      <c r="F2957" s="1"/>
      <c r="G2957"/>
      <c r="T2957" s="1"/>
    </row>
    <row r="2958" spans="6:20" x14ac:dyDescent="0.25">
      <c r="F2958" s="1"/>
      <c r="G2958"/>
      <c r="T2958" s="1"/>
    </row>
    <row r="2959" spans="6:20" x14ac:dyDescent="0.25">
      <c r="F2959" s="1"/>
      <c r="G2959"/>
      <c r="T2959" s="1"/>
    </row>
    <row r="2960" spans="6:20" x14ac:dyDescent="0.25">
      <c r="F2960" s="1"/>
      <c r="G2960"/>
      <c r="T2960" s="1"/>
    </row>
    <row r="2961" spans="6:20" x14ac:dyDescent="0.25">
      <c r="F2961" s="1"/>
      <c r="G2961"/>
      <c r="T2961" s="1"/>
    </row>
    <row r="2962" spans="6:20" x14ac:dyDescent="0.25">
      <c r="F2962" s="1"/>
      <c r="G2962"/>
      <c r="T2962" s="1"/>
    </row>
    <row r="2963" spans="6:20" x14ac:dyDescent="0.25">
      <c r="F2963" s="1"/>
      <c r="G2963"/>
      <c r="T2963" s="1"/>
    </row>
    <row r="2964" spans="6:20" x14ac:dyDescent="0.25">
      <c r="F2964" s="1"/>
      <c r="G2964"/>
      <c r="T2964" s="1"/>
    </row>
    <row r="2965" spans="6:20" x14ac:dyDescent="0.25">
      <c r="F2965" s="1"/>
      <c r="G2965"/>
      <c r="T2965" s="1"/>
    </row>
    <row r="2966" spans="6:20" x14ac:dyDescent="0.25">
      <c r="F2966" s="1"/>
      <c r="G2966"/>
      <c r="T2966" s="1"/>
    </row>
    <row r="2967" spans="6:20" x14ac:dyDescent="0.25">
      <c r="F2967" s="1"/>
      <c r="G2967"/>
      <c r="T2967" s="1"/>
    </row>
    <row r="2968" spans="6:20" x14ac:dyDescent="0.25">
      <c r="F2968" s="1"/>
      <c r="G2968"/>
      <c r="T2968" s="1"/>
    </row>
    <row r="2969" spans="6:20" x14ac:dyDescent="0.25">
      <c r="F2969" s="1"/>
      <c r="G2969"/>
      <c r="T2969" s="1"/>
    </row>
    <row r="2970" spans="6:20" x14ac:dyDescent="0.25">
      <c r="F2970" s="1"/>
      <c r="G2970"/>
      <c r="T2970" s="1"/>
    </row>
    <row r="2971" spans="6:20" x14ac:dyDescent="0.25">
      <c r="F2971" s="1"/>
      <c r="G2971"/>
      <c r="T2971" s="1"/>
    </row>
    <row r="2972" spans="6:20" x14ac:dyDescent="0.25">
      <c r="F2972" s="1"/>
      <c r="G2972"/>
      <c r="T2972" s="1"/>
    </row>
    <row r="2973" spans="6:20" x14ac:dyDescent="0.25">
      <c r="F2973" s="1"/>
      <c r="G2973"/>
      <c r="T2973" s="1"/>
    </row>
    <row r="2974" spans="6:20" x14ac:dyDescent="0.25">
      <c r="F2974" s="1"/>
      <c r="G2974"/>
      <c r="T2974" s="1"/>
    </row>
    <row r="2975" spans="6:20" x14ac:dyDescent="0.25">
      <c r="F2975" s="1"/>
      <c r="G2975"/>
      <c r="T2975" s="1"/>
    </row>
    <row r="2976" spans="6:20" x14ac:dyDescent="0.25">
      <c r="F2976" s="1"/>
      <c r="G2976"/>
      <c r="T2976" s="1"/>
    </row>
    <row r="2977" spans="6:20" x14ac:dyDescent="0.25">
      <c r="F2977" s="1"/>
      <c r="G2977"/>
      <c r="T2977" s="1"/>
    </row>
    <row r="2978" spans="6:20" x14ac:dyDescent="0.25">
      <c r="F2978" s="1"/>
      <c r="G2978"/>
      <c r="T2978" s="1"/>
    </row>
    <row r="2979" spans="6:20" x14ac:dyDescent="0.25">
      <c r="F2979" s="1"/>
      <c r="G2979"/>
      <c r="T2979" s="1"/>
    </row>
    <row r="2980" spans="6:20" x14ac:dyDescent="0.25">
      <c r="F2980" s="1"/>
      <c r="G2980"/>
      <c r="T2980" s="1"/>
    </row>
    <row r="2981" spans="6:20" x14ac:dyDescent="0.25">
      <c r="F2981" s="1"/>
      <c r="G2981"/>
      <c r="T2981" s="1"/>
    </row>
    <row r="2982" spans="6:20" x14ac:dyDescent="0.25">
      <c r="F2982" s="1"/>
      <c r="G2982"/>
      <c r="T2982" s="1"/>
    </row>
    <row r="2983" spans="6:20" x14ac:dyDescent="0.25">
      <c r="F2983" s="1"/>
      <c r="G2983"/>
      <c r="T2983" s="1"/>
    </row>
    <row r="2984" spans="6:20" x14ac:dyDescent="0.25">
      <c r="F2984" s="1"/>
      <c r="G2984"/>
      <c r="T2984" s="1"/>
    </row>
    <row r="2985" spans="6:20" x14ac:dyDescent="0.25">
      <c r="F2985" s="1"/>
      <c r="G2985"/>
      <c r="T2985" s="1"/>
    </row>
    <row r="2986" spans="6:20" x14ac:dyDescent="0.25">
      <c r="F2986" s="1"/>
      <c r="G2986"/>
      <c r="T2986" s="1"/>
    </row>
    <row r="2987" spans="6:20" x14ac:dyDescent="0.25">
      <c r="F2987" s="1"/>
      <c r="G2987"/>
      <c r="T2987" s="1"/>
    </row>
    <row r="2988" spans="6:20" x14ac:dyDescent="0.25">
      <c r="F2988" s="1"/>
      <c r="G2988"/>
      <c r="T2988" s="1"/>
    </row>
    <row r="2989" spans="6:20" x14ac:dyDescent="0.25">
      <c r="F2989" s="1"/>
      <c r="G2989"/>
      <c r="T2989" s="1"/>
    </row>
    <row r="2990" spans="6:20" x14ac:dyDescent="0.25">
      <c r="F2990" s="1"/>
      <c r="G2990"/>
      <c r="T2990" s="1"/>
    </row>
    <row r="2991" spans="6:20" x14ac:dyDescent="0.25">
      <c r="F2991" s="1"/>
      <c r="G2991"/>
      <c r="T2991" s="1"/>
    </row>
    <row r="2992" spans="6:20" x14ac:dyDescent="0.25">
      <c r="F2992" s="1"/>
      <c r="G2992"/>
      <c r="T2992" s="1"/>
    </row>
    <row r="2993" spans="6:20" x14ac:dyDescent="0.25">
      <c r="F2993" s="1"/>
      <c r="G2993"/>
      <c r="T2993" s="1"/>
    </row>
    <row r="2994" spans="6:20" x14ac:dyDescent="0.25">
      <c r="F2994" s="1"/>
      <c r="G2994"/>
      <c r="T2994" s="1"/>
    </row>
    <row r="2995" spans="6:20" x14ac:dyDescent="0.25">
      <c r="F2995" s="1"/>
      <c r="G2995"/>
      <c r="T2995" s="1"/>
    </row>
    <row r="2996" spans="6:20" x14ac:dyDescent="0.25">
      <c r="F2996" s="1"/>
      <c r="G2996"/>
      <c r="T2996" s="1"/>
    </row>
    <row r="2997" spans="6:20" x14ac:dyDescent="0.25">
      <c r="F2997" s="1"/>
      <c r="G2997"/>
      <c r="T2997" s="1"/>
    </row>
    <row r="2998" spans="6:20" x14ac:dyDescent="0.25">
      <c r="F2998" s="1"/>
      <c r="G2998"/>
      <c r="T2998" s="1"/>
    </row>
    <row r="2999" spans="6:20" x14ac:dyDescent="0.25">
      <c r="F2999" s="1"/>
      <c r="G2999"/>
      <c r="T2999" s="1"/>
    </row>
    <row r="3000" spans="6:20" x14ac:dyDescent="0.25">
      <c r="F3000" s="1"/>
      <c r="G3000"/>
      <c r="T3000" s="1"/>
    </row>
    <row r="3001" spans="6:20" x14ac:dyDescent="0.25">
      <c r="F3001" s="1"/>
      <c r="G3001"/>
      <c r="T3001" s="1"/>
    </row>
    <row r="3002" spans="6:20" x14ac:dyDescent="0.25">
      <c r="F3002" s="1"/>
      <c r="G3002"/>
      <c r="T3002" s="1"/>
    </row>
    <row r="3003" spans="6:20" x14ac:dyDescent="0.25">
      <c r="F3003" s="1"/>
      <c r="G3003"/>
      <c r="T3003" s="1"/>
    </row>
    <row r="3004" spans="6:20" x14ac:dyDescent="0.25">
      <c r="F3004" s="1"/>
      <c r="G3004"/>
      <c r="T3004" s="1"/>
    </row>
    <row r="3005" spans="6:20" x14ac:dyDescent="0.25">
      <c r="F3005" s="1"/>
      <c r="G3005"/>
      <c r="T3005" s="1"/>
    </row>
    <row r="3006" spans="6:20" x14ac:dyDescent="0.25">
      <c r="F3006" s="1"/>
      <c r="G3006"/>
      <c r="T3006" s="1"/>
    </row>
    <row r="3007" spans="6:20" x14ac:dyDescent="0.25">
      <c r="F3007" s="1"/>
      <c r="G3007"/>
      <c r="T3007" s="1"/>
    </row>
    <row r="3008" spans="6:20" x14ac:dyDescent="0.25">
      <c r="F3008" s="1"/>
      <c r="G3008"/>
      <c r="T3008" s="1"/>
    </row>
    <row r="3009" spans="6:20" x14ac:dyDescent="0.25">
      <c r="F3009" s="1"/>
      <c r="G3009"/>
      <c r="T3009" s="1"/>
    </row>
    <row r="3010" spans="6:20" x14ac:dyDescent="0.25">
      <c r="F3010" s="1"/>
      <c r="G3010"/>
      <c r="T3010" s="1"/>
    </row>
    <row r="3011" spans="6:20" x14ac:dyDescent="0.25">
      <c r="F3011" s="1"/>
      <c r="G3011"/>
      <c r="T3011" s="1"/>
    </row>
    <row r="3012" spans="6:20" x14ac:dyDescent="0.25">
      <c r="F3012" s="1"/>
      <c r="G3012"/>
      <c r="T3012" s="1"/>
    </row>
    <row r="3013" spans="6:20" x14ac:dyDescent="0.25">
      <c r="F3013" s="1"/>
      <c r="G3013"/>
      <c r="T3013" s="1"/>
    </row>
    <row r="3014" spans="6:20" x14ac:dyDescent="0.25">
      <c r="F3014" s="1"/>
      <c r="G3014"/>
      <c r="T3014" s="1"/>
    </row>
    <row r="3015" spans="6:20" x14ac:dyDescent="0.25">
      <c r="F3015" s="1"/>
      <c r="G3015"/>
      <c r="T3015" s="1"/>
    </row>
    <row r="3016" spans="6:20" x14ac:dyDescent="0.25">
      <c r="F3016" s="1"/>
      <c r="G3016"/>
      <c r="T3016" s="1"/>
    </row>
    <row r="3017" spans="6:20" x14ac:dyDescent="0.25">
      <c r="F3017" s="1"/>
      <c r="G3017"/>
      <c r="T3017" s="1"/>
    </row>
    <row r="3018" spans="6:20" x14ac:dyDescent="0.25">
      <c r="F3018" s="1"/>
      <c r="G3018"/>
      <c r="T3018" s="1"/>
    </row>
    <row r="3019" spans="6:20" x14ac:dyDescent="0.25">
      <c r="F3019" s="1"/>
      <c r="G3019"/>
      <c r="T3019" s="1"/>
    </row>
    <row r="3020" spans="6:20" x14ac:dyDescent="0.25">
      <c r="F3020" s="1"/>
      <c r="G3020"/>
      <c r="T3020" s="1"/>
    </row>
    <row r="3021" spans="6:20" x14ac:dyDescent="0.25">
      <c r="F3021" s="1"/>
      <c r="G3021"/>
      <c r="T3021" s="1"/>
    </row>
    <row r="3022" spans="6:20" x14ac:dyDescent="0.25">
      <c r="F3022" s="1"/>
      <c r="G3022"/>
      <c r="T3022" s="1"/>
    </row>
    <row r="3023" spans="6:20" x14ac:dyDescent="0.25">
      <c r="F3023" s="1"/>
      <c r="G3023"/>
      <c r="T3023" s="1"/>
    </row>
    <row r="3024" spans="6:20" x14ac:dyDescent="0.25">
      <c r="F3024" s="1"/>
      <c r="G3024"/>
      <c r="T3024" s="1"/>
    </row>
    <row r="3025" spans="6:20" x14ac:dyDescent="0.25">
      <c r="F3025" s="1"/>
      <c r="G3025"/>
      <c r="T3025" s="1"/>
    </row>
    <row r="3026" spans="6:20" x14ac:dyDescent="0.25">
      <c r="F3026" s="1"/>
      <c r="G3026"/>
      <c r="T3026" s="1"/>
    </row>
    <row r="3027" spans="6:20" x14ac:dyDescent="0.25">
      <c r="F3027" s="1"/>
      <c r="G3027"/>
      <c r="T3027" s="1"/>
    </row>
    <row r="3028" spans="6:20" x14ac:dyDescent="0.25">
      <c r="F3028" s="1"/>
      <c r="G3028"/>
      <c r="T3028" s="1"/>
    </row>
    <row r="3029" spans="6:20" x14ac:dyDescent="0.25">
      <c r="F3029" s="1"/>
      <c r="G3029"/>
      <c r="T3029" s="1"/>
    </row>
    <row r="3030" spans="6:20" x14ac:dyDescent="0.25">
      <c r="F3030" s="1"/>
      <c r="G3030"/>
      <c r="T3030" s="1"/>
    </row>
    <row r="3031" spans="6:20" x14ac:dyDescent="0.25">
      <c r="F3031" s="1"/>
      <c r="G3031"/>
      <c r="T3031" s="1"/>
    </row>
    <row r="3032" spans="6:20" x14ac:dyDescent="0.25">
      <c r="F3032" s="1"/>
      <c r="G3032"/>
      <c r="T3032" s="1"/>
    </row>
    <row r="3033" spans="6:20" x14ac:dyDescent="0.25">
      <c r="F3033" s="1"/>
      <c r="G3033"/>
      <c r="T3033" s="1"/>
    </row>
    <row r="3034" spans="6:20" x14ac:dyDescent="0.25">
      <c r="F3034" s="1"/>
      <c r="G3034"/>
      <c r="T3034" s="1"/>
    </row>
    <row r="3035" spans="6:20" x14ac:dyDescent="0.25">
      <c r="F3035" s="1"/>
      <c r="G3035"/>
      <c r="T3035" s="1"/>
    </row>
    <row r="3036" spans="6:20" x14ac:dyDescent="0.25">
      <c r="F3036" s="1"/>
      <c r="G3036"/>
      <c r="T3036" s="1"/>
    </row>
    <row r="3037" spans="6:20" x14ac:dyDescent="0.25">
      <c r="F3037" s="1"/>
      <c r="G3037"/>
      <c r="T3037" s="1"/>
    </row>
    <row r="3038" spans="6:20" x14ac:dyDescent="0.25">
      <c r="F3038" s="1"/>
      <c r="G3038"/>
      <c r="T3038" s="1"/>
    </row>
    <row r="3039" spans="6:20" x14ac:dyDescent="0.25">
      <c r="F3039" s="1"/>
      <c r="G3039"/>
      <c r="T3039" s="1"/>
    </row>
    <row r="3040" spans="6:20" x14ac:dyDescent="0.25">
      <c r="F3040" s="1"/>
      <c r="G3040"/>
      <c r="T3040" s="1"/>
    </row>
    <row r="3041" spans="6:20" x14ac:dyDescent="0.25">
      <c r="F3041" s="1"/>
      <c r="G3041"/>
      <c r="T3041" s="1"/>
    </row>
    <row r="3042" spans="6:20" x14ac:dyDescent="0.25">
      <c r="F3042" s="1"/>
      <c r="G3042"/>
      <c r="T3042" s="1"/>
    </row>
    <row r="3043" spans="6:20" x14ac:dyDescent="0.25">
      <c r="F3043" s="1"/>
      <c r="G3043"/>
      <c r="T3043" s="1"/>
    </row>
    <row r="3044" spans="6:20" x14ac:dyDescent="0.25">
      <c r="F3044" s="1"/>
      <c r="G3044"/>
      <c r="T3044" s="1"/>
    </row>
    <row r="3045" spans="6:20" x14ac:dyDescent="0.25">
      <c r="F3045" s="1"/>
      <c r="G3045"/>
      <c r="T3045" s="1"/>
    </row>
    <row r="3046" spans="6:20" x14ac:dyDescent="0.25">
      <c r="F3046" s="1"/>
      <c r="G3046"/>
      <c r="T3046" s="1"/>
    </row>
    <row r="3047" spans="6:20" x14ac:dyDescent="0.25">
      <c r="F3047" s="1"/>
      <c r="G3047"/>
      <c r="T3047" s="1"/>
    </row>
    <row r="3048" spans="6:20" x14ac:dyDescent="0.25">
      <c r="F3048" s="1"/>
      <c r="G3048"/>
      <c r="T3048" s="1"/>
    </row>
    <row r="3049" spans="6:20" x14ac:dyDescent="0.25">
      <c r="F3049" s="1"/>
      <c r="G3049"/>
      <c r="T3049" s="1"/>
    </row>
    <row r="3050" spans="6:20" x14ac:dyDescent="0.25">
      <c r="F3050" s="1"/>
      <c r="G3050"/>
      <c r="T3050" s="1"/>
    </row>
    <row r="3051" spans="6:20" x14ac:dyDescent="0.25">
      <c r="F3051" s="1"/>
      <c r="G3051"/>
      <c r="T3051" s="1"/>
    </row>
    <row r="3052" spans="6:20" x14ac:dyDescent="0.25">
      <c r="F3052" s="1"/>
      <c r="G3052"/>
      <c r="T3052" s="1"/>
    </row>
    <row r="3053" spans="6:20" x14ac:dyDescent="0.25">
      <c r="F3053" s="1"/>
      <c r="G3053"/>
      <c r="T3053" s="1"/>
    </row>
    <row r="3054" spans="6:20" x14ac:dyDescent="0.25">
      <c r="F3054" s="1"/>
      <c r="G3054"/>
      <c r="T3054" s="1"/>
    </row>
    <row r="3055" spans="6:20" x14ac:dyDescent="0.25">
      <c r="F3055" s="1"/>
      <c r="G3055"/>
      <c r="T3055" s="1"/>
    </row>
    <row r="3056" spans="6:20" x14ac:dyDescent="0.25">
      <c r="F3056" s="1"/>
      <c r="G3056"/>
      <c r="T3056" s="1"/>
    </row>
    <row r="3057" spans="6:20" x14ac:dyDescent="0.25">
      <c r="F3057" s="1"/>
      <c r="G3057"/>
      <c r="T3057" s="1"/>
    </row>
    <row r="3058" spans="6:20" x14ac:dyDescent="0.25">
      <c r="F3058" s="1"/>
      <c r="G3058"/>
      <c r="T3058" s="1"/>
    </row>
    <row r="3059" spans="6:20" x14ac:dyDescent="0.25">
      <c r="F3059" s="1"/>
      <c r="G3059"/>
      <c r="T3059" s="1"/>
    </row>
    <row r="3060" spans="6:20" x14ac:dyDescent="0.25">
      <c r="F3060" s="1"/>
      <c r="G3060"/>
      <c r="T3060" s="1"/>
    </row>
    <row r="3061" spans="6:20" x14ac:dyDescent="0.25">
      <c r="F3061" s="1"/>
      <c r="G3061"/>
      <c r="T3061" s="1"/>
    </row>
    <row r="3062" spans="6:20" x14ac:dyDescent="0.25">
      <c r="F3062" s="1"/>
      <c r="G3062"/>
      <c r="T3062" s="1"/>
    </row>
    <row r="3063" spans="6:20" x14ac:dyDescent="0.25">
      <c r="F3063" s="1"/>
      <c r="G3063"/>
      <c r="T3063" s="1"/>
    </row>
    <row r="3064" spans="6:20" x14ac:dyDescent="0.25">
      <c r="F3064" s="1"/>
      <c r="G3064"/>
      <c r="T3064" s="1"/>
    </row>
    <row r="3065" spans="6:20" x14ac:dyDescent="0.25">
      <c r="F3065" s="1"/>
      <c r="G3065"/>
      <c r="T3065" s="1"/>
    </row>
    <row r="3066" spans="6:20" x14ac:dyDescent="0.25">
      <c r="F3066" s="1"/>
      <c r="G3066"/>
      <c r="T3066" s="1"/>
    </row>
    <row r="3067" spans="6:20" x14ac:dyDescent="0.25">
      <c r="F3067" s="1"/>
      <c r="G3067"/>
      <c r="T3067" s="1"/>
    </row>
    <row r="3068" spans="6:20" x14ac:dyDescent="0.25">
      <c r="F3068" s="1"/>
      <c r="G3068"/>
      <c r="T3068" s="1"/>
    </row>
    <row r="3069" spans="6:20" x14ac:dyDescent="0.25">
      <c r="F3069" s="1"/>
      <c r="G3069"/>
      <c r="T3069" s="1"/>
    </row>
    <row r="3070" spans="6:20" x14ac:dyDescent="0.25">
      <c r="F3070" s="1"/>
      <c r="G3070"/>
      <c r="T3070" s="1"/>
    </row>
    <row r="3071" spans="6:20" x14ac:dyDescent="0.25">
      <c r="F3071" s="1"/>
      <c r="G3071"/>
      <c r="T3071" s="1"/>
    </row>
    <row r="3072" spans="6:20" x14ac:dyDescent="0.25">
      <c r="F3072" s="1"/>
      <c r="G3072"/>
      <c r="T3072" s="1"/>
    </row>
    <row r="3073" spans="6:20" x14ac:dyDescent="0.25">
      <c r="F3073" s="1"/>
      <c r="G3073"/>
      <c r="T3073" s="1"/>
    </row>
    <row r="3074" spans="6:20" x14ac:dyDescent="0.25">
      <c r="F3074" s="1"/>
      <c r="G3074"/>
      <c r="T3074" s="1"/>
    </row>
    <row r="3075" spans="6:20" x14ac:dyDescent="0.25">
      <c r="F3075" s="1"/>
      <c r="G3075"/>
      <c r="T3075" s="1"/>
    </row>
    <row r="3076" spans="6:20" x14ac:dyDescent="0.25">
      <c r="F3076" s="1"/>
      <c r="G3076"/>
      <c r="T3076" s="1"/>
    </row>
    <row r="3077" spans="6:20" x14ac:dyDescent="0.25">
      <c r="F3077" s="1"/>
      <c r="G3077"/>
      <c r="T3077" s="1"/>
    </row>
    <row r="3078" spans="6:20" x14ac:dyDescent="0.25">
      <c r="F3078" s="1"/>
      <c r="G3078"/>
      <c r="T3078" s="1"/>
    </row>
    <row r="3079" spans="6:20" x14ac:dyDescent="0.25">
      <c r="F3079" s="1"/>
      <c r="G3079"/>
      <c r="T3079" s="1"/>
    </row>
    <row r="3080" spans="6:20" x14ac:dyDescent="0.25">
      <c r="F3080" s="1"/>
      <c r="G3080"/>
      <c r="T3080" s="1"/>
    </row>
    <row r="3081" spans="6:20" x14ac:dyDescent="0.25">
      <c r="F3081" s="1"/>
      <c r="G3081"/>
      <c r="T3081" s="1"/>
    </row>
    <row r="3082" spans="6:20" x14ac:dyDescent="0.25">
      <c r="F3082" s="1"/>
      <c r="G3082"/>
      <c r="T3082" s="1"/>
    </row>
    <row r="3083" spans="6:20" x14ac:dyDescent="0.25">
      <c r="F3083" s="1"/>
      <c r="G3083"/>
      <c r="T3083" s="1"/>
    </row>
    <row r="3084" spans="6:20" x14ac:dyDescent="0.25">
      <c r="F3084" s="1"/>
      <c r="G3084"/>
      <c r="T3084" s="1"/>
    </row>
    <row r="3085" spans="6:20" x14ac:dyDescent="0.25">
      <c r="F3085" s="1"/>
      <c r="G3085"/>
      <c r="T3085" s="1"/>
    </row>
    <row r="3086" spans="6:20" x14ac:dyDescent="0.25">
      <c r="F3086" s="1"/>
      <c r="G3086"/>
      <c r="T3086" s="1"/>
    </row>
    <row r="3087" spans="6:20" x14ac:dyDescent="0.25">
      <c r="F3087" s="1"/>
      <c r="G3087"/>
      <c r="T3087" s="1"/>
    </row>
    <row r="3088" spans="6:20" x14ac:dyDescent="0.25">
      <c r="F3088" s="1"/>
      <c r="G3088"/>
      <c r="T3088" s="1"/>
    </row>
    <row r="3089" spans="6:20" x14ac:dyDescent="0.25">
      <c r="F3089" s="1"/>
      <c r="G3089"/>
      <c r="T3089" s="1"/>
    </row>
    <row r="3090" spans="6:20" x14ac:dyDescent="0.25">
      <c r="F3090" s="1"/>
      <c r="G3090"/>
      <c r="T3090" s="1"/>
    </row>
    <row r="3091" spans="6:20" x14ac:dyDescent="0.25">
      <c r="F3091" s="1"/>
      <c r="G3091"/>
      <c r="T3091" s="1"/>
    </row>
    <row r="3092" spans="6:20" x14ac:dyDescent="0.25">
      <c r="F3092" s="1"/>
      <c r="G3092"/>
      <c r="T3092" s="1"/>
    </row>
    <row r="3093" spans="6:20" x14ac:dyDescent="0.25">
      <c r="F3093" s="1"/>
      <c r="G3093"/>
      <c r="T3093" s="1"/>
    </row>
    <row r="3094" spans="6:20" x14ac:dyDescent="0.25">
      <c r="F3094" s="1"/>
      <c r="G3094"/>
      <c r="T3094" s="1"/>
    </row>
    <row r="3095" spans="6:20" x14ac:dyDescent="0.25">
      <c r="F3095" s="1"/>
      <c r="G3095"/>
      <c r="T3095" s="1"/>
    </row>
    <row r="3096" spans="6:20" x14ac:dyDescent="0.25">
      <c r="F3096" s="1"/>
      <c r="G3096"/>
      <c r="T3096" s="1"/>
    </row>
    <row r="3097" spans="6:20" x14ac:dyDescent="0.25">
      <c r="F3097" s="1"/>
      <c r="G3097"/>
      <c r="T3097" s="1"/>
    </row>
    <row r="3098" spans="6:20" x14ac:dyDescent="0.25">
      <c r="F3098" s="1"/>
      <c r="G3098"/>
      <c r="T3098" s="1"/>
    </row>
    <row r="3099" spans="6:20" x14ac:dyDescent="0.25">
      <c r="F3099" s="1"/>
      <c r="G3099"/>
      <c r="T3099" s="1"/>
    </row>
    <row r="3100" spans="6:20" x14ac:dyDescent="0.25">
      <c r="F3100" s="1"/>
      <c r="G3100"/>
      <c r="T3100" s="1"/>
    </row>
    <row r="3101" spans="6:20" x14ac:dyDescent="0.25">
      <c r="F3101" s="1"/>
      <c r="G3101"/>
      <c r="T3101" s="1"/>
    </row>
    <row r="3102" spans="6:20" x14ac:dyDescent="0.25">
      <c r="F3102" s="1"/>
      <c r="G3102"/>
      <c r="T3102" s="1"/>
    </row>
    <row r="3103" spans="6:20" x14ac:dyDescent="0.25">
      <c r="F3103" s="1"/>
      <c r="G3103"/>
      <c r="T3103" s="1"/>
    </row>
    <row r="3104" spans="6:20" x14ac:dyDescent="0.25">
      <c r="F3104" s="1"/>
      <c r="G3104"/>
      <c r="T3104" s="1"/>
    </row>
    <row r="3105" spans="6:20" x14ac:dyDescent="0.25">
      <c r="F3105" s="1"/>
      <c r="G3105"/>
      <c r="T3105" s="1"/>
    </row>
    <row r="3106" spans="6:20" x14ac:dyDescent="0.25">
      <c r="F3106" s="1"/>
      <c r="G3106"/>
      <c r="T3106" s="1"/>
    </row>
    <row r="3107" spans="6:20" x14ac:dyDescent="0.25">
      <c r="F3107" s="1"/>
      <c r="G3107"/>
      <c r="T3107" s="1"/>
    </row>
    <row r="3108" spans="6:20" x14ac:dyDescent="0.25">
      <c r="F3108" s="1"/>
      <c r="G3108"/>
      <c r="T3108" s="1"/>
    </row>
    <row r="3109" spans="6:20" x14ac:dyDescent="0.25">
      <c r="F3109" s="1"/>
      <c r="G3109"/>
      <c r="T3109" s="1"/>
    </row>
    <row r="3110" spans="6:20" x14ac:dyDescent="0.25">
      <c r="F3110" s="1"/>
      <c r="G3110"/>
      <c r="T3110" s="1"/>
    </row>
    <row r="3111" spans="6:20" x14ac:dyDescent="0.25">
      <c r="F3111" s="1"/>
      <c r="G3111"/>
      <c r="T3111" s="1"/>
    </row>
    <row r="3112" spans="6:20" x14ac:dyDescent="0.25">
      <c r="F3112" s="1"/>
      <c r="G3112"/>
      <c r="T3112" s="1"/>
    </row>
    <row r="3113" spans="6:20" x14ac:dyDescent="0.25">
      <c r="F3113" s="1"/>
      <c r="G3113"/>
      <c r="T3113" s="1"/>
    </row>
    <row r="3114" spans="6:20" x14ac:dyDescent="0.25">
      <c r="F3114" s="1"/>
      <c r="G3114"/>
      <c r="T3114" s="1"/>
    </row>
    <row r="3115" spans="6:20" x14ac:dyDescent="0.25">
      <c r="F3115" s="1"/>
      <c r="G3115"/>
      <c r="T3115" s="1"/>
    </row>
    <row r="3116" spans="6:20" x14ac:dyDescent="0.25">
      <c r="F3116" s="1"/>
      <c r="G3116"/>
      <c r="T3116" s="1"/>
    </row>
    <row r="3117" spans="6:20" x14ac:dyDescent="0.25">
      <c r="F3117" s="1"/>
      <c r="G3117"/>
      <c r="T3117" s="1"/>
    </row>
    <row r="3118" spans="6:20" x14ac:dyDescent="0.25">
      <c r="F3118" s="1"/>
      <c r="G3118"/>
      <c r="T3118" s="1"/>
    </row>
    <row r="3119" spans="6:20" x14ac:dyDescent="0.25">
      <c r="F3119" s="1"/>
      <c r="G3119"/>
      <c r="T3119" s="1"/>
    </row>
    <row r="3120" spans="6:20" x14ac:dyDescent="0.25">
      <c r="F3120" s="1"/>
      <c r="G3120"/>
      <c r="T3120" s="1"/>
    </row>
    <row r="3121" spans="6:20" x14ac:dyDescent="0.25">
      <c r="F3121" s="1"/>
      <c r="G3121"/>
      <c r="T3121" s="1"/>
    </row>
    <row r="3122" spans="6:20" x14ac:dyDescent="0.25">
      <c r="F3122" s="1"/>
      <c r="G3122"/>
      <c r="T3122" s="1"/>
    </row>
    <row r="3123" spans="6:20" x14ac:dyDescent="0.25">
      <c r="F3123" s="1"/>
      <c r="G3123"/>
      <c r="T3123" s="1"/>
    </row>
    <row r="3124" spans="6:20" x14ac:dyDescent="0.25">
      <c r="F3124" s="1"/>
      <c r="G3124"/>
      <c r="T3124" s="1"/>
    </row>
    <row r="3125" spans="6:20" x14ac:dyDescent="0.25">
      <c r="F3125" s="1"/>
      <c r="G3125"/>
      <c r="T3125" s="1"/>
    </row>
    <row r="3126" spans="6:20" x14ac:dyDescent="0.25">
      <c r="F3126" s="1"/>
      <c r="G3126"/>
      <c r="T3126" s="1"/>
    </row>
    <row r="3127" spans="6:20" x14ac:dyDescent="0.25">
      <c r="F3127" s="1"/>
      <c r="G3127"/>
      <c r="T3127" s="1"/>
    </row>
    <row r="3128" spans="6:20" x14ac:dyDescent="0.25">
      <c r="F3128" s="1"/>
      <c r="G3128"/>
      <c r="T3128" s="1"/>
    </row>
    <row r="3129" spans="6:20" x14ac:dyDescent="0.25">
      <c r="F3129" s="1"/>
      <c r="G3129"/>
      <c r="T3129" s="1"/>
    </row>
    <row r="3130" spans="6:20" x14ac:dyDescent="0.25">
      <c r="F3130" s="1"/>
      <c r="G3130"/>
      <c r="T3130" s="1"/>
    </row>
    <row r="3131" spans="6:20" x14ac:dyDescent="0.25">
      <c r="F3131" s="1"/>
      <c r="G3131"/>
      <c r="T3131" s="1"/>
    </row>
    <row r="3132" spans="6:20" x14ac:dyDescent="0.25">
      <c r="F3132" s="1"/>
      <c r="G3132"/>
      <c r="T3132" s="1"/>
    </row>
    <row r="3133" spans="6:20" x14ac:dyDescent="0.25">
      <c r="F3133" s="1"/>
      <c r="G3133"/>
      <c r="T3133" s="1"/>
    </row>
    <row r="3134" spans="6:20" x14ac:dyDescent="0.25">
      <c r="F3134" s="1"/>
      <c r="G3134"/>
      <c r="T3134" s="1"/>
    </row>
    <row r="3135" spans="6:20" x14ac:dyDescent="0.25">
      <c r="F3135" s="1"/>
      <c r="G3135"/>
      <c r="T3135" s="1"/>
    </row>
    <row r="3136" spans="6:20" x14ac:dyDescent="0.25">
      <c r="F3136" s="1"/>
      <c r="G3136"/>
      <c r="T3136" s="1"/>
    </row>
    <row r="3137" spans="6:20" x14ac:dyDescent="0.25">
      <c r="F3137" s="1"/>
      <c r="G3137"/>
      <c r="T3137" s="1"/>
    </row>
    <row r="3138" spans="6:20" x14ac:dyDescent="0.25">
      <c r="F3138" s="1"/>
      <c r="G3138"/>
      <c r="T3138" s="1"/>
    </row>
    <row r="3139" spans="6:20" x14ac:dyDescent="0.25">
      <c r="F3139" s="1"/>
      <c r="G3139"/>
      <c r="T3139" s="1"/>
    </row>
    <row r="3140" spans="6:20" x14ac:dyDescent="0.25">
      <c r="F3140" s="1"/>
      <c r="G3140"/>
      <c r="T3140" s="1"/>
    </row>
    <row r="3141" spans="6:20" x14ac:dyDescent="0.25">
      <c r="F3141" s="1"/>
      <c r="G3141"/>
      <c r="T3141" s="1"/>
    </row>
    <row r="3142" spans="6:20" x14ac:dyDescent="0.25">
      <c r="F3142" s="1"/>
      <c r="G3142"/>
      <c r="T3142" s="1"/>
    </row>
    <row r="3143" spans="6:20" x14ac:dyDescent="0.25">
      <c r="F3143" s="1"/>
      <c r="G3143"/>
      <c r="T3143" s="1"/>
    </row>
    <row r="3144" spans="6:20" x14ac:dyDescent="0.25">
      <c r="F3144" s="1"/>
      <c r="G3144"/>
      <c r="T3144" s="1"/>
    </row>
    <row r="3145" spans="6:20" x14ac:dyDescent="0.25">
      <c r="F3145" s="1"/>
      <c r="G3145"/>
      <c r="T3145" s="1"/>
    </row>
    <row r="3146" spans="6:20" x14ac:dyDescent="0.25">
      <c r="F3146" s="1"/>
      <c r="G3146"/>
      <c r="T3146" s="1"/>
    </row>
    <row r="3147" spans="6:20" x14ac:dyDescent="0.25">
      <c r="F3147" s="1"/>
      <c r="G3147"/>
      <c r="T3147" s="1"/>
    </row>
    <row r="3148" spans="6:20" x14ac:dyDescent="0.25">
      <c r="F3148" s="1"/>
      <c r="G3148"/>
      <c r="T3148" s="1"/>
    </row>
    <row r="3149" spans="6:20" x14ac:dyDescent="0.25">
      <c r="F3149" s="1"/>
      <c r="G3149"/>
      <c r="T3149" s="1"/>
    </row>
    <row r="3150" spans="6:20" x14ac:dyDescent="0.25">
      <c r="F3150" s="1"/>
      <c r="G3150"/>
      <c r="T3150" s="1"/>
    </row>
    <row r="3151" spans="6:20" x14ac:dyDescent="0.25">
      <c r="F3151" s="1"/>
      <c r="G3151"/>
      <c r="T3151" s="1"/>
    </row>
    <row r="3152" spans="6:20" x14ac:dyDescent="0.25">
      <c r="F3152" s="1"/>
      <c r="G3152"/>
      <c r="T3152" s="1"/>
    </row>
    <row r="3153" spans="6:20" x14ac:dyDescent="0.25">
      <c r="F3153" s="1"/>
      <c r="G3153"/>
      <c r="T3153" s="1"/>
    </row>
    <row r="3154" spans="6:20" x14ac:dyDescent="0.25">
      <c r="F3154" s="1"/>
      <c r="G3154"/>
      <c r="T3154" s="1"/>
    </row>
    <row r="3155" spans="6:20" x14ac:dyDescent="0.25">
      <c r="F3155" s="1"/>
      <c r="G3155"/>
      <c r="T3155" s="1"/>
    </row>
    <row r="3156" spans="6:20" x14ac:dyDescent="0.25">
      <c r="F3156" s="1"/>
      <c r="G3156"/>
      <c r="T3156" s="1"/>
    </row>
    <row r="3157" spans="6:20" x14ac:dyDescent="0.25">
      <c r="F3157" s="1"/>
      <c r="G3157"/>
      <c r="T3157" s="1"/>
    </row>
    <row r="3158" spans="6:20" x14ac:dyDescent="0.25">
      <c r="F3158" s="1"/>
      <c r="G3158"/>
      <c r="T3158" s="1"/>
    </row>
    <row r="3159" spans="6:20" x14ac:dyDescent="0.25">
      <c r="F3159" s="1"/>
      <c r="G3159"/>
      <c r="T3159" s="1"/>
    </row>
    <row r="3160" spans="6:20" x14ac:dyDescent="0.25">
      <c r="F3160" s="1"/>
      <c r="G3160"/>
      <c r="T3160" s="1"/>
    </row>
    <row r="3161" spans="6:20" x14ac:dyDescent="0.25">
      <c r="F3161" s="1"/>
      <c r="G3161"/>
      <c r="T3161" s="1"/>
    </row>
    <row r="3162" spans="6:20" x14ac:dyDescent="0.25">
      <c r="F3162" s="1"/>
      <c r="G3162"/>
      <c r="T3162" s="1"/>
    </row>
    <row r="3163" spans="6:20" x14ac:dyDescent="0.25">
      <c r="F3163" s="1"/>
      <c r="G3163"/>
      <c r="T3163" s="1"/>
    </row>
    <row r="3164" spans="6:20" x14ac:dyDescent="0.25">
      <c r="F3164" s="1"/>
      <c r="G3164"/>
      <c r="T3164" s="1"/>
    </row>
    <row r="3165" spans="6:20" x14ac:dyDescent="0.25">
      <c r="F3165" s="1"/>
      <c r="G3165"/>
      <c r="T3165" s="1"/>
    </row>
    <row r="3166" spans="6:20" x14ac:dyDescent="0.25">
      <c r="F3166" s="1"/>
      <c r="G3166"/>
      <c r="T3166" s="1"/>
    </row>
    <row r="3167" spans="6:20" x14ac:dyDescent="0.25">
      <c r="F3167" s="1"/>
      <c r="G3167"/>
      <c r="T3167" s="1"/>
    </row>
    <row r="3168" spans="6:20" x14ac:dyDescent="0.25">
      <c r="F3168" s="1"/>
      <c r="G3168"/>
      <c r="T3168" s="1"/>
    </row>
    <row r="3169" spans="6:20" x14ac:dyDescent="0.25">
      <c r="F3169" s="1"/>
      <c r="G3169"/>
      <c r="T3169" s="1"/>
    </row>
    <row r="3170" spans="6:20" x14ac:dyDescent="0.25">
      <c r="F3170" s="1"/>
      <c r="G3170"/>
      <c r="T3170" s="1"/>
    </row>
    <row r="3171" spans="6:20" x14ac:dyDescent="0.25">
      <c r="F3171" s="1"/>
      <c r="G3171"/>
      <c r="T3171" s="1"/>
    </row>
    <row r="3172" spans="6:20" x14ac:dyDescent="0.25">
      <c r="F3172" s="1"/>
      <c r="G3172"/>
      <c r="T3172" s="1"/>
    </row>
    <row r="3173" spans="6:20" x14ac:dyDescent="0.25">
      <c r="F3173" s="1"/>
      <c r="G3173"/>
      <c r="T3173" s="1"/>
    </row>
    <row r="3174" spans="6:20" x14ac:dyDescent="0.25">
      <c r="F3174" s="1"/>
      <c r="G3174"/>
      <c r="T3174" s="1"/>
    </row>
    <row r="3175" spans="6:20" x14ac:dyDescent="0.25">
      <c r="F3175" s="1"/>
      <c r="G3175"/>
      <c r="T3175" s="1"/>
    </row>
    <row r="3176" spans="6:20" x14ac:dyDescent="0.25">
      <c r="F3176" s="1"/>
      <c r="G3176"/>
      <c r="T3176" s="1"/>
    </row>
    <row r="3177" spans="6:20" x14ac:dyDescent="0.25">
      <c r="F3177" s="1"/>
      <c r="G3177"/>
      <c r="T3177" s="1"/>
    </row>
    <row r="3178" spans="6:20" x14ac:dyDescent="0.25">
      <c r="F3178" s="1"/>
      <c r="G3178"/>
      <c r="T3178" s="1"/>
    </row>
    <row r="3179" spans="6:20" x14ac:dyDescent="0.25">
      <c r="F3179" s="1"/>
      <c r="G3179"/>
      <c r="T3179" s="1"/>
    </row>
    <row r="3180" spans="6:20" x14ac:dyDescent="0.25">
      <c r="F3180" s="1"/>
      <c r="G3180"/>
      <c r="T3180" s="1"/>
    </row>
    <row r="3181" spans="6:20" x14ac:dyDescent="0.25">
      <c r="F3181" s="1"/>
      <c r="G3181"/>
      <c r="T3181" s="1"/>
    </row>
    <row r="3182" spans="6:20" x14ac:dyDescent="0.25">
      <c r="F3182" s="1"/>
      <c r="G3182"/>
      <c r="T3182" s="1"/>
    </row>
    <row r="3183" spans="6:20" x14ac:dyDescent="0.25">
      <c r="F3183" s="1"/>
      <c r="G3183"/>
      <c r="T3183" s="1"/>
    </row>
    <row r="3184" spans="6:20" x14ac:dyDescent="0.25">
      <c r="F3184" s="1"/>
      <c r="G3184"/>
      <c r="T3184" s="1"/>
    </row>
    <row r="3185" spans="6:20" x14ac:dyDescent="0.25">
      <c r="F3185" s="1"/>
      <c r="G3185"/>
      <c r="T3185" s="1"/>
    </row>
    <row r="3186" spans="6:20" x14ac:dyDescent="0.25">
      <c r="F3186" s="1"/>
      <c r="G3186"/>
      <c r="T3186" s="1"/>
    </row>
    <row r="3187" spans="6:20" x14ac:dyDescent="0.25">
      <c r="F3187" s="1"/>
      <c r="G3187"/>
      <c r="T3187" s="1"/>
    </row>
    <row r="3188" spans="6:20" x14ac:dyDescent="0.25">
      <c r="F3188" s="1"/>
      <c r="G3188"/>
      <c r="T3188" s="1"/>
    </row>
    <row r="3189" spans="6:20" x14ac:dyDescent="0.25">
      <c r="F3189" s="1"/>
      <c r="G3189"/>
      <c r="T3189" s="1"/>
    </row>
    <row r="3190" spans="6:20" x14ac:dyDescent="0.25">
      <c r="F3190" s="1"/>
      <c r="G3190"/>
      <c r="T3190" s="1"/>
    </row>
    <row r="3191" spans="6:20" x14ac:dyDescent="0.25">
      <c r="F3191" s="1"/>
      <c r="G3191"/>
      <c r="T3191" s="1"/>
    </row>
    <row r="3192" spans="6:20" x14ac:dyDescent="0.25">
      <c r="F3192" s="1"/>
      <c r="G3192"/>
      <c r="T3192" s="1"/>
    </row>
    <row r="3193" spans="6:20" x14ac:dyDescent="0.25">
      <c r="F3193" s="1"/>
      <c r="G3193"/>
      <c r="T3193" s="1"/>
    </row>
    <row r="3194" spans="6:20" x14ac:dyDescent="0.25">
      <c r="F3194" s="1"/>
      <c r="G3194"/>
      <c r="T3194" s="1"/>
    </row>
    <row r="3195" spans="6:20" x14ac:dyDescent="0.25">
      <c r="F3195" s="1"/>
      <c r="G3195"/>
      <c r="T3195" s="1"/>
    </row>
    <row r="3196" spans="6:20" x14ac:dyDescent="0.25">
      <c r="F3196" s="1"/>
      <c r="G3196"/>
      <c r="T3196" s="1"/>
    </row>
    <row r="3197" spans="6:20" x14ac:dyDescent="0.25">
      <c r="F3197" s="1"/>
      <c r="G3197"/>
      <c r="T3197" s="1"/>
    </row>
    <row r="3198" spans="6:20" x14ac:dyDescent="0.25">
      <c r="F3198" s="1"/>
      <c r="G3198"/>
      <c r="T3198" s="1"/>
    </row>
    <row r="3199" spans="6:20" x14ac:dyDescent="0.25">
      <c r="F3199" s="1"/>
      <c r="G3199"/>
      <c r="T3199" s="1"/>
    </row>
    <row r="3200" spans="6:20" x14ac:dyDescent="0.25">
      <c r="F3200" s="1"/>
      <c r="G3200"/>
      <c r="T3200" s="1"/>
    </row>
    <row r="3201" spans="6:20" x14ac:dyDescent="0.25">
      <c r="F3201" s="1"/>
      <c r="G3201"/>
      <c r="T3201" s="1"/>
    </row>
    <row r="3202" spans="6:20" x14ac:dyDescent="0.25">
      <c r="F3202" s="1"/>
      <c r="G3202"/>
      <c r="T3202" s="1"/>
    </row>
    <row r="3203" spans="6:20" x14ac:dyDescent="0.25">
      <c r="F3203" s="1"/>
      <c r="G3203"/>
      <c r="T3203" s="1"/>
    </row>
    <row r="3204" spans="6:20" x14ac:dyDescent="0.25">
      <c r="F3204" s="1"/>
      <c r="G3204"/>
      <c r="T3204" s="1"/>
    </row>
    <row r="3205" spans="6:20" x14ac:dyDescent="0.25">
      <c r="F3205" s="1"/>
      <c r="G3205"/>
      <c r="T3205" s="1"/>
    </row>
    <row r="3206" spans="6:20" x14ac:dyDescent="0.25">
      <c r="F3206" s="1"/>
      <c r="G3206"/>
      <c r="T3206" s="1"/>
    </row>
    <row r="3207" spans="6:20" x14ac:dyDescent="0.25">
      <c r="F3207" s="1"/>
      <c r="G3207"/>
      <c r="T3207" s="1"/>
    </row>
    <row r="3208" spans="6:20" x14ac:dyDescent="0.25">
      <c r="F3208" s="1"/>
      <c r="G3208"/>
      <c r="T3208" s="1"/>
    </row>
    <row r="3209" spans="6:20" x14ac:dyDescent="0.25">
      <c r="F3209" s="1"/>
      <c r="G3209"/>
      <c r="T3209" s="1"/>
    </row>
    <row r="3210" spans="6:20" x14ac:dyDescent="0.25">
      <c r="F3210" s="1"/>
      <c r="G3210"/>
      <c r="T3210" s="1"/>
    </row>
    <row r="3211" spans="6:20" x14ac:dyDescent="0.25">
      <c r="F3211" s="1"/>
      <c r="G3211"/>
      <c r="T3211" s="1"/>
    </row>
    <row r="3212" spans="6:20" x14ac:dyDescent="0.25">
      <c r="F3212" s="1"/>
      <c r="G3212"/>
      <c r="T3212" s="1"/>
    </row>
    <row r="3213" spans="6:20" x14ac:dyDescent="0.25">
      <c r="F3213" s="1"/>
      <c r="G3213"/>
      <c r="T3213" s="1"/>
    </row>
    <row r="3214" spans="6:20" x14ac:dyDescent="0.25">
      <c r="F3214" s="1"/>
      <c r="G3214"/>
      <c r="T3214" s="1"/>
    </row>
    <row r="3215" spans="6:20" x14ac:dyDescent="0.25">
      <c r="F3215" s="1"/>
      <c r="G3215"/>
      <c r="T3215" s="1"/>
    </row>
    <row r="3216" spans="6:20" x14ac:dyDescent="0.25">
      <c r="F3216" s="1"/>
      <c r="G3216"/>
      <c r="T3216" s="1"/>
    </row>
    <row r="3217" spans="6:20" x14ac:dyDescent="0.25">
      <c r="F3217" s="1"/>
      <c r="G3217"/>
      <c r="T3217" s="1"/>
    </row>
    <row r="3218" spans="6:20" x14ac:dyDescent="0.25">
      <c r="F3218" s="1"/>
      <c r="G3218"/>
      <c r="T3218" s="1"/>
    </row>
    <row r="3219" spans="6:20" x14ac:dyDescent="0.25">
      <c r="F3219" s="1"/>
      <c r="G3219"/>
      <c r="T3219" s="1"/>
    </row>
    <row r="3220" spans="6:20" x14ac:dyDescent="0.25">
      <c r="F3220" s="1"/>
      <c r="G3220"/>
      <c r="T3220" s="1"/>
    </row>
    <row r="3221" spans="6:20" x14ac:dyDescent="0.25">
      <c r="F3221" s="1"/>
      <c r="G3221"/>
      <c r="T3221" s="1"/>
    </row>
    <row r="3222" spans="6:20" x14ac:dyDescent="0.25">
      <c r="F3222" s="1"/>
      <c r="G3222"/>
      <c r="T3222" s="1"/>
    </row>
    <row r="3223" spans="6:20" x14ac:dyDescent="0.25">
      <c r="F3223" s="1"/>
      <c r="G3223"/>
      <c r="T3223" s="1"/>
    </row>
    <row r="3224" spans="6:20" x14ac:dyDescent="0.25">
      <c r="F3224" s="1"/>
      <c r="G3224"/>
      <c r="T3224" s="1"/>
    </row>
    <row r="3225" spans="6:20" x14ac:dyDescent="0.25">
      <c r="F3225" s="1"/>
      <c r="G3225"/>
      <c r="T3225" s="1"/>
    </row>
    <row r="3226" spans="6:20" x14ac:dyDescent="0.25">
      <c r="F3226" s="1"/>
      <c r="G3226"/>
      <c r="T3226" s="1"/>
    </row>
    <row r="3227" spans="6:20" x14ac:dyDescent="0.25">
      <c r="F3227" s="1"/>
      <c r="G3227"/>
      <c r="T3227" s="1"/>
    </row>
    <row r="3228" spans="6:20" x14ac:dyDescent="0.25">
      <c r="F3228" s="1"/>
      <c r="G3228"/>
      <c r="T3228" s="1"/>
    </row>
    <row r="3229" spans="6:20" x14ac:dyDescent="0.25">
      <c r="F3229" s="1"/>
      <c r="G3229"/>
      <c r="T3229" s="1"/>
    </row>
    <row r="3230" spans="6:20" x14ac:dyDescent="0.25">
      <c r="F3230" s="1"/>
      <c r="G3230"/>
      <c r="T3230" s="1"/>
    </row>
    <row r="3231" spans="6:20" x14ac:dyDescent="0.25">
      <c r="F3231" s="1"/>
      <c r="G3231"/>
      <c r="T3231" s="1"/>
    </row>
    <row r="3232" spans="6:20" x14ac:dyDescent="0.25">
      <c r="F3232" s="1"/>
      <c r="G3232"/>
      <c r="T3232" s="1"/>
    </row>
    <row r="3233" spans="6:20" x14ac:dyDescent="0.25">
      <c r="F3233" s="1"/>
      <c r="G3233"/>
      <c r="T3233" s="1"/>
    </row>
    <row r="3234" spans="6:20" x14ac:dyDescent="0.25">
      <c r="F3234" s="1"/>
      <c r="G3234"/>
      <c r="T3234" s="1"/>
    </row>
    <row r="3235" spans="6:20" x14ac:dyDescent="0.25">
      <c r="F3235" s="1"/>
      <c r="G3235"/>
      <c r="T3235" s="1"/>
    </row>
    <row r="3236" spans="6:20" x14ac:dyDescent="0.25">
      <c r="F3236" s="1"/>
      <c r="G3236"/>
      <c r="T3236" s="1"/>
    </row>
    <row r="3237" spans="6:20" x14ac:dyDescent="0.25">
      <c r="F3237" s="1"/>
      <c r="G3237"/>
      <c r="T3237" s="1"/>
    </row>
    <row r="3238" spans="6:20" x14ac:dyDescent="0.25">
      <c r="F3238" s="1"/>
      <c r="G3238"/>
      <c r="T3238" s="1"/>
    </row>
    <row r="3239" spans="6:20" x14ac:dyDescent="0.25">
      <c r="F3239" s="1"/>
      <c r="G3239"/>
      <c r="T3239" s="1"/>
    </row>
    <row r="3240" spans="6:20" x14ac:dyDescent="0.25">
      <c r="F3240" s="1"/>
      <c r="G3240"/>
      <c r="T3240" s="1"/>
    </row>
    <row r="3241" spans="6:20" x14ac:dyDescent="0.25">
      <c r="F3241" s="1"/>
      <c r="G3241"/>
      <c r="T3241" s="1"/>
    </row>
    <row r="3242" spans="6:20" x14ac:dyDescent="0.25">
      <c r="F3242" s="1"/>
      <c r="G3242"/>
      <c r="T3242" s="1"/>
    </row>
    <row r="3243" spans="6:20" x14ac:dyDescent="0.25">
      <c r="F3243" s="1"/>
      <c r="G3243"/>
      <c r="T3243" s="1"/>
    </row>
    <row r="3244" spans="6:20" x14ac:dyDescent="0.25">
      <c r="F3244" s="1"/>
      <c r="G3244"/>
      <c r="T3244" s="1"/>
    </row>
    <row r="3245" spans="6:20" x14ac:dyDescent="0.25">
      <c r="F3245" s="1"/>
      <c r="G3245"/>
      <c r="T3245" s="1"/>
    </row>
    <row r="3246" spans="6:20" x14ac:dyDescent="0.25">
      <c r="F3246" s="1"/>
      <c r="G3246"/>
      <c r="T3246" s="1"/>
    </row>
    <row r="3247" spans="6:20" x14ac:dyDescent="0.25">
      <c r="F3247" s="1"/>
      <c r="G3247"/>
      <c r="T3247" s="1"/>
    </row>
    <row r="3248" spans="6:20" x14ac:dyDescent="0.25">
      <c r="F3248" s="1"/>
      <c r="G3248"/>
      <c r="T3248" s="1"/>
    </row>
    <row r="3249" spans="6:20" x14ac:dyDescent="0.25">
      <c r="F3249" s="1"/>
      <c r="G3249"/>
      <c r="T3249" s="1"/>
    </row>
    <row r="3250" spans="6:20" x14ac:dyDescent="0.25">
      <c r="F3250" s="1"/>
      <c r="G3250"/>
      <c r="T3250" s="1"/>
    </row>
    <row r="3251" spans="6:20" x14ac:dyDescent="0.25">
      <c r="F3251" s="1"/>
      <c r="G3251"/>
      <c r="T3251" s="1"/>
    </row>
    <row r="3252" spans="6:20" x14ac:dyDescent="0.25">
      <c r="F3252" s="1"/>
      <c r="G3252"/>
      <c r="T3252" s="1"/>
    </row>
    <row r="3253" spans="6:20" x14ac:dyDescent="0.25">
      <c r="F3253" s="1"/>
      <c r="G3253"/>
      <c r="T3253" s="1"/>
    </row>
    <row r="3254" spans="6:20" x14ac:dyDescent="0.25">
      <c r="F3254" s="1"/>
      <c r="G3254"/>
      <c r="T3254" s="1"/>
    </row>
    <row r="3255" spans="6:20" x14ac:dyDescent="0.25">
      <c r="F3255" s="1"/>
      <c r="G3255"/>
      <c r="T3255" s="1"/>
    </row>
    <row r="3256" spans="6:20" x14ac:dyDescent="0.25">
      <c r="F3256" s="1"/>
      <c r="G3256"/>
      <c r="T3256" s="1"/>
    </row>
    <row r="3257" spans="6:20" x14ac:dyDescent="0.25">
      <c r="F3257" s="1"/>
      <c r="G3257"/>
      <c r="T3257" s="1"/>
    </row>
    <row r="3258" spans="6:20" x14ac:dyDescent="0.25">
      <c r="F3258" s="1"/>
      <c r="G3258"/>
      <c r="T3258" s="1"/>
    </row>
    <row r="3259" spans="6:20" x14ac:dyDescent="0.25">
      <c r="F3259" s="1"/>
      <c r="G3259"/>
      <c r="T3259" s="1"/>
    </row>
    <row r="3260" spans="6:20" x14ac:dyDescent="0.25">
      <c r="F3260" s="1"/>
      <c r="G3260"/>
      <c r="T3260" s="1"/>
    </row>
    <row r="3261" spans="6:20" x14ac:dyDescent="0.25">
      <c r="F3261" s="1"/>
      <c r="G3261"/>
      <c r="T3261" s="1"/>
    </row>
    <row r="3262" spans="6:20" x14ac:dyDescent="0.25">
      <c r="F3262" s="1"/>
      <c r="G3262"/>
      <c r="T3262" s="1"/>
    </row>
    <row r="3263" spans="6:20" x14ac:dyDescent="0.25">
      <c r="F3263" s="1"/>
      <c r="G3263"/>
      <c r="T3263" s="1"/>
    </row>
    <row r="3264" spans="6:20" x14ac:dyDescent="0.25">
      <c r="F3264" s="1"/>
      <c r="G3264"/>
      <c r="T3264" s="1"/>
    </row>
    <row r="3265" spans="6:20" x14ac:dyDescent="0.25">
      <c r="F3265" s="1"/>
      <c r="G3265"/>
      <c r="T3265" s="1"/>
    </row>
    <row r="3266" spans="6:20" x14ac:dyDescent="0.25">
      <c r="F3266" s="1"/>
      <c r="G3266"/>
      <c r="T3266" s="1"/>
    </row>
    <row r="3267" spans="6:20" x14ac:dyDescent="0.25">
      <c r="F3267" s="1"/>
      <c r="G3267"/>
      <c r="T3267" s="1"/>
    </row>
    <row r="3268" spans="6:20" x14ac:dyDescent="0.25">
      <c r="F3268" s="1"/>
      <c r="G3268"/>
      <c r="T3268" s="1"/>
    </row>
    <row r="3269" spans="6:20" x14ac:dyDescent="0.25">
      <c r="F3269" s="1"/>
      <c r="G3269"/>
      <c r="T3269" s="1"/>
    </row>
    <row r="3270" spans="6:20" x14ac:dyDescent="0.25">
      <c r="F3270" s="1"/>
      <c r="G3270"/>
      <c r="T3270" s="1"/>
    </row>
    <row r="3271" spans="6:20" x14ac:dyDescent="0.25">
      <c r="F3271" s="1"/>
      <c r="G3271"/>
      <c r="T3271" s="1"/>
    </row>
    <row r="3272" spans="6:20" x14ac:dyDescent="0.25">
      <c r="F3272" s="1"/>
      <c r="G3272"/>
      <c r="T3272" s="1"/>
    </row>
    <row r="3273" spans="6:20" x14ac:dyDescent="0.25">
      <c r="F3273" s="1"/>
      <c r="G3273"/>
      <c r="T3273" s="1"/>
    </row>
    <row r="3274" spans="6:20" x14ac:dyDescent="0.25">
      <c r="F3274" s="1"/>
      <c r="G3274"/>
      <c r="T3274" s="1"/>
    </row>
    <row r="3275" spans="6:20" x14ac:dyDescent="0.25">
      <c r="F3275" s="1"/>
      <c r="G3275"/>
      <c r="T3275" s="1"/>
    </row>
    <row r="3276" spans="6:20" x14ac:dyDescent="0.25">
      <c r="F3276" s="1"/>
      <c r="G3276"/>
      <c r="T3276" s="1"/>
    </row>
    <row r="3277" spans="6:20" x14ac:dyDescent="0.25">
      <c r="F3277" s="1"/>
      <c r="G3277"/>
      <c r="T3277" s="1"/>
    </row>
    <row r="3278" spans="6:20" x14ac:dyDescent="0.25">
      <c r="F3278" s="1"/>
      <c r="G3278"/>
      <c r="T3278" s="1"/>
    </row>
    <row r="3279" spans="6:20" x14ac:dyDescent="0.25">
      <c r="F3279" s="1"/>
      <c r="G3279"/>
      <c r="T3279" s="1"/>
    </row>
    <row r="3280" spans="6:20" x14ac:dyDescent="0.25">
      <c r="F3280" s="1"/>
      <c r="G3280"/>
      <c r="T3280" s="1"/>
    </row>
    <row r="3281" spans="6:20" x14ac:dyDescent="0.25">
      <c r="F3281" s="1"/>
      <c r="G3281"/>
      <c r="T3281" s="1"/>
    </row>
    <row r="3282" spans="6:20" x14ac:dyDescent="0.25">
      <c r="F3282" s="1"/>
      <c r="G3282"/>
      <c r="T3282" s="1"/>
    </row>
    <row r="3283" spans="6:20" x14ac:dyDescent="0.25">
      <c r="F3283" s="1"/>
      <c r="G3283"/>
      <c r="T3283" s="1"/>
    </row>
    <row r="3284" spans="6:20" x14ac:dyDescent="0.25">
      <c r="F3284" s="1"/>
      <c r="G3284"/>
      <c r="T3284" s="1"/>
    </row>
    <row r="3285" spans="6:20" x14ac:dyDescent="0.25">
      <c r="F3285" s="1"/>
      <c r="G3285"/>
      <c r="T3285" s="1"/>
    </row>
    <row r="3286" spans="6:20" x14ac:dyDescent="0.25">
      <c r="F3286" s="1"/>
      <c r="G3286"/>
      <c r="T3286" s="1"/>
    </row>
    <row r="3287" spans="6:20" x14ac:dyDescent="0.25">
      <c r="F3287" s="1"/>
      <c r="G3287"/>
      <c r="T3287" s="1"/>
    </row>
    <row r="3288" spans="6:20" x14ac:dyDescent="0.25">
      <c r="F3288" s="1"/>
      <c r="G3288"/>
      <c r="T3288" s="1"/>
    </row>
    <row r="3289" spans="6:20" x14ac:dyDescent="0.25">
      <c r="F3289" s="1"/>
      <c r="G3289"/>
      <c r="T3289" s="1"/>
    </row>
    <row r="3290" spans="6:20" x14ac:dyDescent="0.25">
      <c r="F3290" s="1"/>
      <c r="G3290"/>
      <c r="T3290" s="1"/>
    </row>
    <row r="3291" spans="6:20" x14ac:dyDescent="0.25">
      <c r="F3291" s="1"/>
      <c r="G3291"/>
      <c r="T3291" s="1"/>
    </row>
    <row r="3292" spans="6:20" x14ac:dyDescent="0.25">
      <c r="F3292" s="1"/>
      <c r="G3292"/>
      <c r="T3292" s="1"/>
    </row>
    <row r="3293" spans="6:20" x14ac:dyDescent="0.25">
      <c r="F3293" s="1"/>
      <c r="G3293"/>
      <c r="T3293" s="1"/>
    </row>
    <row r="3294" spans="6:20" x14ac:dyDescent="0.25">
      <c r="F3294" s="1"/>
      <c r="G3294"/>
      <c r="T3294" s="1"/>
    </row>
    <row r="3295" spans="6:20" x14ac:dyDescent="0.25">
      <c r="F3295" s="1"/>
      <c r="G3295"/>
      <c r="T3295" s="1"/>
    </row>
    <row r="3296" spans="6:20" x14ac:dyDescent="0.25">
      <c r="F3296" s="1"/>
      <c r="G3296"/>
      <c r="T3296" s="1"/>
    </row>
    <row r="3297" spans="6:20" x14ac:dyDescent="0.25">
      <c r="F3297" s="1"/>
      <c r="G3297"/>
      <c r="T3297" s="1"/>
    </row>
    <row r="3298" spans="6:20" x14ac:dyDescent="0.25">
      <c r="F3298" s="1"/>
      <c r="G3298"/>
      <c r="T3298" s="1"/>
    </row>
    <row r="3299" spans="6:20" x14ac:dyDescent="0.25">
      <c r="F3299" s="1"/>
      <c r="G3299"/>
      <c r="T3299" s="1"/>
    </row>
    <row r="3300" spans="6:20" x14ac:dyDescent="0.25">
      <c r="F3300" s="1"/>
      <c r="G3300"/>
      <c r="T3300" s="1"/>
    </row>
    <row r="3301" spans="6:20" x14ac:dyDescent="0.25">
      <c r="F3301" s="1"/>
      <c r="G3301"/>
      <c r="T3301" s="1"/>
    </row>
    <row r="3302" spans="6:20" x14ac:dyDescent="0.25">
      <c r="F3302" s="1"/>
      <c r="G3302"/>
      <c r="T3302" s="1"/>
    </row>
    <row r="3303" spans="6:20" x14ac:dyDescent="0.25">
      <c r="F3303" s="1"/>
      <c r="G3303"/>
      <c r="T3303" s="1"/>
    </row>
    <row r="3304" spans="6:20" x14ac:dyDescent="0.25">
      <c r="F3304" s="1"/>
      <c r="G3304"/>
      <c r="T3304" s="1"/>
    </row>
    <row r="3305" spans="6:20" x14ac:dyDescent="0.25">
      <c r="F3305" s="1"/>
      <c r="G3305"/>
      <c r="T3305" s="1"/>
    </row>
    <row r="3306" spans="6:20" x14ac:dyDescent="0.25">
      <c r="F3306" s="1"/>
      <c r="G3306"/>
      <c r="T3306" s="1"/>
    </row>
    <row r="3307" spans="6:20" x14ac:dyDescent="0.25">
      <c r="F3307" s="1"/>
      <c r="G3307"/>
      <c r="T3307" s="1"/>
    </row>
    <row r="3308" spans="6:20" x14ac:dyDescent="0.25">
      <c r="F3308" s="1"/>
      <c r="G3308"/>
      <c r="T3308" s="1"/>
    </row>
    <row r="3309" spans="6:20" x14ac:dyDescent="0.25">
      <c r="F3309" s="1"/>
      <c r="G3309"/>
      <c r="T3309" s="1"/>
    </row>
    <row r="3310" spans="6:20" x14ac:dyDescent="0.25">
      <c r="F3310" s="1"/>
      <c r="G3310"/>
      <c r="T3310" s="1"/>
    </row>
    <row r="3311" spans="6:20" x14ac:dyDescent="0.25">
      <c r="F3311" s="1"/>
      <c r="G3311"/>
      <c r="T3311" s="1"/>
    </row>
    <row r="3312" spans="6:20" x14ac:dyDescent="0.25">
      <c r="F3312" s="1"/>
      <c r="G3312"/>
      <c r="T3312" s="1"/>
    </row>
    <row r="3313" spans="6:20" x14ac:dyDescent="0.25">
      <c r="F3313" s="1"/>
      <c r="G3313"/>
      <c r="T3313" s="1"/>
    </row>
    <row r="3314" spans="6:20" x14ac:dyDescent="0.25">
      <c r="F3314" s="1"/>
      <c r="G3314"/>
      <c r="T3314" s="1"/>
    </row>
    <row r="3315" spans="6:20" x14ac:dyDescent="0.25">
      <c r="F3315" s="1"/>
      <c r="G3315"/>
      <c r="T3315" s="1"/>
    </row>
    <row r="3316" spans="6:20" x14ac:dyDescent="0.25">
      <c r="F3316" s="1"/>
      <c r="G3316"/>
      <c r="T3316" s="1"/>
    </row>
    <row r="3317" spans="6:20" x14ac:dyDescent="0.25">
      <c r="F3317" s="1"/>
      <c r="G3317"/>
      <c r="T3317" s="1"/>
    </row>
    <row r="3318" spans="6:20" x14ac:dyDescent="0.25">
      <c r="F3318" s="1"/>
      <c r="G3318"/>
      <c r="T3318" s="1"/>
    </row>
    <row r="3319" spans="6:20" x14ac:dyDescent="0.25">
      <c r="F3319" s="1"/>
      <c r="G3319"/>
      <c r="T3319" s="1"/>
    </row>
    <row r="3320" spans="6:20" x14ac:dyDescent="0.25">
      <c r="F3320" s="1"/>
      <c r="G3320"/>
      <c r="T3320" s="1"/>
    </row>
    <row r="3321" spans="6:20" x14ac:dyDescent="0.25">
      <c r="F3321" s="1"/>
      <c r="G3321"/>
      <c r="T3321" s="1"/>
    </row>
    <row r="3322" spans="6:20" x14ac:dyDescent="0.25">
      <c r="F3322" s="1"/>
      <c r="G3322"/>
      <c r="T3322" s="1"/>
    </row>
    <row r="3323" spans="6:20" x14ac:dyDescent="0.25">
      <c r="F3323" s="1"/>
      <c r="G3323"/>
      <c r="T3323" s="1"/>
    </row>
    <row r="3324" spans="6:20" x14ac:dyDescent="0.25">
      <c r="F3324" s="1"/>
      <c r="G3324"/>
      <c r="T3324" s="1"/>
    </row>
    <row r="3325" spans="6:20" x14ac:dyDescent="0.25">
      <c r="F3325" s="1"/>
      <c r="G3325"/>
      <c r="T3325" s="1"/>
    </row>
    <row r="3326" spans="6:20" x14ac:dyDescent="0.25">
      <c r="F3326" s="1"/>
      <c r="G3326"/>
      <c r="T3326" s="1"/>
    </row>
    <row r="3327" spans="6:20" x14ac:dyDescent="0.25">
      <c r="F3327" s="1"/>
      <c r="G3327"/>
      <c r="T3327" s="1"/>
    </row>
    <row r="3328" spans="6:20" x14ac:dyDescent="0.25">
      <c r="F3328" s="1"/>
      <c r="G3328"/>
      <c r="T3328" s="1"/>
    </row>
    <row r="3329" spans="6:20" x14ac:dyDescent="0.25">
      <c r="F3329" s="1"/>
      <c r="G3329"/>
      <c r="T3329" s="1"/>
    </row>
    <row r="3330" spans="6:20" x14ac:dyDescent="0.25">
      <c r="F3330" s="1"/>
      <c r="G3330"/>
      <c r="T3330" s="1"/>
    </row>
    <row r="3331" spans="6:20" x14ac:dyDescent="0.25">
      <c r="F3331" s="1"/>
      <c r="G3331"/>
      <c r="T3331" s="1"/>
    </row>
    <row r="3332" spans="6:20" x14ac:dyDescent="0.25">
      <c r="F3332" s="1"/>
      <c r="G3332"/>
      <c r="T3332" s="1"/>
    </row>
    <row r="3333" spans="6:20" x14ac:dyDescent="0.25">
      <c r="F3333" s="1"/>
      <c r="G3333"/>
      <c r="T3333" s="1"/>
    </row>
    <row r="3334" spans="6:20" x14ac:dyDescent="0.25">
      <c r="F3334" s="1"/>
      <c r="G3334"/>
      <c r="T3334" s="1"/>
    </row>
    <row r="3335" spans="6:20" x14ac:dyDescent="0.25">
      <c r="F3335" s="1"/>
      <c r="G3335"/>
      <c r="T3335" s="1"/>
    </row>
    <row r="3336" spans="6:20" x14ac:dyDescent="0.25">
      <c r="F3336" s="1"/>
      <c r="G3336"/>
      <c r="T3336" s="1"/>
    </row>
    <row r="3337" spans="6:20" x14ac:dyDescent="0.25">
      <c r="F3337" s="1"/>
      <c r="G3337"/>
      <c r="T3337" s="1"/>
    </row>
    <row r="3338" spans="6:20" x14ac:dyDescent="0.25">
      <c r="F3338" s="1"/>
      <c r="G3338"/>
      <c r="T3338" s="1"/>
    </row>
    <row r="3339" spans="6:20" x14ac:dyDescent="0.25">
      <c r="F3339" s="1"/>
      <c r="G3339"/>
      <c r="T3339" s="1"/>
    </row>
    <row r="3340" spans="6:20" x14ac:dyDescent="0.25">
      <c r="F3340" s="1"/>
      <c r="G3340"/>
      <c r="T3340" s="1"/>
    </row>
    <row r="3341" spans="6:20" x14ac:dyDescent="0.25">
      <c r="F3341" s="1"/>
      <c r="G3341"/>
      <c r="T3341" s="1"/>
    </row>
    <row r="3342" spans="6:20" x14ac:dyDescent="0.25">
      <c r="F3342" s="1"/>
      <c r="G3342"/>
      <c r="T3342" s="1"/>
    </row>
    <row r="3343" spans="6:20" x14ac:dyDescent="0.25">
      <c r="F3343" s="1"/>
      <c r="G3343"/>
      <c r="T3343" s="1"/>
    </row>
    <row r="3344" spans="6:20" x14ac:dyDescent="0.25">
      <c r="F3344" s="1"/>
      <c r="G3344"/>
      <c r="T3344" s="1"/>
    </row>
    <row r="3345" spans="6:20" x14ac:dyDescent="0.25">
      <c r="F3345" s="1"/>
      <c r="G3345"/>
      <c r="T3345" s="1"/>
    </row>
    <row r="3346" spans="6:20" x14ac:dyDescent="0.25">
      <c r="F3346" s="1"/>
      <c r="G3346"/>
      <c r="T3346" s="1"/>
    </row>
    <row r="3347" spans="6:20" x14ac:dyDescent="0.25">
      <c r="F3347" s="1"/>
      <c r="G3347"/>
      <c r="T3347" s="1"/>
    </row>
    <row r="3348" spans="6:20" x14ac:dyDescent="0.25">
      <c r="F3348" s="1"/>
      <c r="G3348"/>
      <c r="T3348" s="1"/>
    </row>
    <row r="3349" spans="6:20" x14ac:dyDescent="0.25">
      <c r="F3349" s="1"/>
      <c r="G3349"/>
      <c r="T3349" s="1"/>
    </row>
    <row r="3350" spans="6:20" x14ac:dyDescent="0.25">
      <c r="F3350" s="1"/>
      <c r="G3350"/>
      <c r="T3350" s="1"/>
    </row>
    <row r="3351" spans="6:20" x14ac:dyDescent="0.25">
      <c r="F3351" s="1"/>
      <c r="G3351"/>
      <c r="T3351" s="1"/>
    </row>
    <row r="3352" spans="6:20" x14ac:dyDescent="0.25">
      <c r="F3352" s="1"/>
      <c r="G3352"/>
      <c r="T3352" s="1"/>
    </row>
    <row r="3353" spans="6:20" x14ac:dyDescent="0.25">
      <c r="F3353" s="1"/>
      <c r="G3353"/>
      <c r="T3353" s="1"/>
    </row>
    <row r="3354" spans="6:20" x14ac:dyDescent="0.25">
      <c r="F3354" s="1"/>
      <c r="G3354"/>
      <c r="T3354" s="1"/>
    </row>
    <row r="3355" spans="6:20" x14ac:dyDescent="0.25">
      <c r="F3355" s="1"/>
      <c r="G3355"/>
      <c r="T3355" s="1"/>
    </row>
    <row r="3356" spans="6:20" x14ac:dyDescent="0.25">
      <c r="F3356" s="1"/>
      <c r="G3356"/>
      <c r="T3356" s="1"/>
    </row>
    <row r="3357" spans="6:20" x14ac:dyDescent="0.25">
      <c r="F3357" s="1"/>
      <c r="G3357"/>
      <c r="T3357" s="1"/>
    </row>
    <row r="3358" spans="6:20" x14ac:dyDescent="0.25">
      <c r="F3358" s="1"/>
      <c r="G3358"/>
      <c r="T3358" s="1"/>
    </row>
    <row r="3359" spans="6:20" x14ac:dyDescent="0.25">
      <c r="F3359" s="1"/>
      <c r="G3359"/>
      <c r="T3359" s="1"/>
    </row>
    <row r="3360" spans="6:20" x14ac:dyDescent="0.25">
      <c r="F3360" s="1"/>
      <c r="G3360"/>
      <c r="T3360" s="1"/>
    </row>
    <row r="3361" spans="6:20" x14ac:dyDescent="0.25">
      <c r="F3361" s="1"/>
      <c r="G3361"/>
      <c r="T3361" s="1"/>
    </row>
    <row r="3362" spans="6:20" x14ac:dyDescent="0.25">
      <c r="F3362" s="1"/>
      <c r="G3362"/>
      <c r="T3362" s="1"/>
    </row>
    <row r="3363" spans="6:20" x14ac:dyDescent="0.25">
      <c r="F3363" s="1"/>
      <c r="G3363"/>
      <c r="T3363" s="1"/>
    </row>
    <row r="3364" spans="6:20" x14ac:dyDescent="0.25">
      <c r="F3364" s="1"/>
      <c r="G3364"/>
      <c r="T3364" s="1"/>
    </row>
    <row r="3365" spans="6:20" x14ac:dyDescent="0.25">
      <c r="F3365" s="1"/>
      <c r="G3365"/>
      <c r="T3365" s="1"/>
    </row>
    <row r="3366" spans="6:20" x14ac:dyDescent="0.25">
      <c r="F3366" s="1"/>
      <c r="G3366"/>
      <c r="T3366" s="1"/>
    </row>
    <row r="3367" spans="6:20" x14ac:dyDescent="0.25">
      <c r="F3367" s="1"/>
      <c r="G3367"/>
      <c r="T3367" s="1"/>
    </row>
    <row r="3368" spans="6:20" x14ac:dyDescent="0.25">
      <c r="F3368" s="1"/>
      <c r="G3368"/>
      <c r="T3368" s="1"/>
    </row>
    <row r="3369" spans="6:20" x14ac:dyDescent="0.25">
      <c r="F3369" s="1"/>
      <c r="G3369"/>
      <c r="T3369" s="1"/>
    </row>
    <row r="3370" spans="6:20" x14ac:dyDescent="0.25">
      <c r="F3370" s="1"/>
      <c r="G3370"/>
      <c r="T3370" s="1"/>
    </row>
    <row r="3371" spans="6:20" x14ac:dyDescent="0.25">
      <c r="F3371" s="1"/>
      <c r="G3371"/>
      <c r="T3371" s="1"/>
    </row>
    <row r="3372" spans="6:20" x14ac:dyDescent="0.25">
      <c r="F3372" s="1"/>
      <c r="G3372"/>
      <c r="T3372" s="1"/>
    </row>
    <row r="3373" spans="6:20" x14ac:dyDescent="0.25">
      <c r="F3373" s="1"/>
      <c r="G3373"/>
      <c r="T3373" s="1"/>
    </row>
    <row r="3374" spans="6:20" x14ac:dyDescent="0.25">
      <c r="F3374" s="1"/>
      <c r="G3374"/>
      <c r="T3374" s="1"/>
    </row>
    <row r="3375" spans="6:20" x14ac:dyDescent="0.25">
      <c r="F3375" s="1"/>
      <c r="G3375"/>
      <c r="T3375" s="1"/>
    </row>
    <row r="3376" spans="6:20" x14ac:dyDescent="0.25">
      <c r="F3376" s="1"/>
      <c r="G3376"/>
      <c r="T3376" s="1"/>
    </row>
    <row r="3377" spans="6:20" x14ac:dyDescent="0.25">
      <c r="F3377" s="1"/>
      <c r="G3377"/>
      <c r="T3377" s="1"/>
    </row>
    <row r="3378" spans="6:20" x14ac:dyDescent="0.25">
      <c r="F3378" s="1"/>
      <c r="G3378"/>
      <c r="T3378" s="1"/>
    </row>
    <row r="3379" spans="6:20" x14ac:dyDescent="0.25">
      <c r="F3379" s="1"/>
      <c r="G3379"/>
      <c r="T3379" s="1"/>
    </row>
    <row r="3380" spans="6:20" x14ac:dyDescent="0.25">
      <c r="F3380" s="1"/>
      <c r="G3380"/>
      <c r="T3380" s="1"/>
    </row>
    <row r="3381" spans="6:20" x14ac:dyDescent="0.25">
      <c r="F3381" s="1"/>
      <c r="G3381"/>
      <c r="T3381" s="1"/>
    </row>
    <row r="3382" spans="6:20" x14ac:dyDescent="0.25">
      <c r="F3382" s="1"/>
      <c r="G3382"/>
      <c r="T3382" s="1"/>
    </row>
    <row r="3383" spans="6:20" x14ac:dyDescent="0.25">
      <c r="F3383" s="1"/>
      <c r="G3383"/>
      <c r="T3383" s="1"/>
    </row>
    <row r="3384" spans="6:20" x14ac:dyDescent="0.25">
      <c r="F3384" s="1"/>
      <c r="G3384"/>
      <c r="T3384" s="1"/>
    </row>
    <row r="3385" spans="6:20" x14ac:dyDescent="0.25">
      <c r="F3385" s="1"/>
      <c r="G3385"/>
      <c r="T3385" s="1"/>
    </row>
    <row r="3386" spans="6:20" x14ac:dyDescent="0.25">
      <c r="F3386" s="1"/>
      <c r="G3386"/>
      <c r="T3386" s="1"/>
    </row>
    <row r="3387" spans="6:20" x14ac:dyDescent="0.25">
      <c r="F3387" s="1"/>
      <c r="G3387"/>
      <c r="T3387" s="1"/>
    </row>
    <row r="3388" spans="6:20" x14ac:dyDescent="0.25">
      <c r="F3388" s="1"/>
      <c r="G3388"/>
      <c r="T3388" s="1"/>
    </row>
    <row r="3389" spans="6:20" x14ac:dyDescent="0.25">
      <c r="F3389" s="1"/>
      <c r="G3389"/>
      <c r="T3389" s="1"/>
    </row>
    <row r="3390" spans="6:20" x14ac:dyDescent="0.25">
      <c r="F3390" s="1"/>
      <c r="G3390"/>
      <c r="T3390" s="1"/>
    </row>
    <row r="3391" spans="6:20" x14ac:dyDescent="0.25">
      <c r="F3391" s="1"/>
      <c r="G3391"/>
      <c r="T3391" s="1"/>
    </row>
    <row r="3392" spans="6:20" x14ac:dyDescent="0.25">
      <c r="F3392" s="1"/>
      <c r="G3392"/>
      <c r="T3392" s="1"/>
    </row>
    <row r="3393" spans="6:20" x14ac:dyDescent="0.25">
      <c r="F3393" s="1"/>
      <c r="G3393"/>
      <c r="T3393" s="1"/>
    </row>
    <row r="3394" spans="6:20" x14ac:dyDescent="0.25">
      <c r="F3394" s="1"/>
      <c r="G3394"/>
      <c r="T3394" s="1"/>
    </row>
    <row r="3395" spans="6:20" x14ac:dyDescent="0.25">
      <c r="F3395" s="1"/>
      <c r="G3395"/>
      <c r="T3395" s="1"/>
    </row>
    <row r="3396" spans="6:20" x14ac:dyDescent="0.25">
      <c r="F3396" s="1"/>
      <c r="G3396"/>
      <c r="T3396" s="1"/>
    </row>
    <row r="3397" spans="6:20" x14ac:dyDescent="0.25">
      <c r="F3397" s="1"/>
      <c r="G3397"/>
      <c r="T3397" s="1"/>
    </row>
    <row r="3398" spans="6:20" x14ac:dyDescent="0.25">
      <c r="F3398" s="1"/>
      <c r="G3398"/>
      <c r="T3398" s="1"/>
    </row>
    <row r="3399" spans="6:20" x14ac:dyDescent="0.25">
      <c r="F3399" s="1"/>
      <c r="G3399"/>
      <c r="T3399" s="1"/>
    </row>
    <row r="3400" spans="6:20" x14ac:dyDescent="0.25">
      <c r="F3400" s="1"/>
      <c r="G3400"/>
      <c r="T3400" s="1"/>
    </row>
    <row r="3401" spans="6:20" x14ac:dyDescent="0.25">
      <c r="F3401" s="1"/>
      <c r="G3401"/>
      <c r="T3401" s="1"/>
    </row>
    <row r="3402" spans="6:20" x14ac:dyDescent="0.25">
      <c r="F3402" s="1"/>
      <c r="G3402"/>
      <c r="T3402" s="1"/>
    </row>
    <row r="3403" spans="6:20" x14ac:dyDescent="0.25">
      <c r="F3403" s="1"/>
      <c r="G3403"/>
      <c r="T3403" s="1"/>
    </row>
    <row r="3404" spans="6:20" x14ac:dyDescent="0.25">
      <c r="F3404" s="1"/>
      <c r="G3404"/>
      <c r="T3404" s="1"/>
    </row>
    <row r="3405" spans="6:20" x14ac:dyDescent="0.25">
      <c r="F3405" s="1"/>
      <c r="G3405"/>
      <c r="T3405" s="1"/>
    </row>
    <row r="3406" spans="6:20" x14ac:dyDescent="0.25">
      <c r="F3406" s="1"/>
      <c r="G3406"/>
      <c r="T3406" s="1"/>
    </row>
    <row r="3407" spans="6:20" x14ac:dyDescent="0.25">
      <c r="F3407" s="1"/>
      <c r="G3407"/>
      <c r="T3407" s="1"/>
    </row>
    <row r="3408" spans="6:20" x14ac:dyDescent="0.25">
      <c r="F3408" s="1"/>
      <c r="G3408"/>
      <c r="T3408" s="1"/>
    </row>
    <row r="3409" spans="6:20" x14ac:dyDescent="0.25">
      <c r="F3409" s="1"/>
      <c r="G3409"/>
      <c r="T3409" s="1"/>
    </row>
    <row r="3410" spans="6:20" x14ac:dyDescent="0.25">
      <c r="F3410" s="1"/>
      <c r="G3410"/>
      <c r="T3410" s="1"/>
    </row>
    <row r="3411" spans="6:20" x14ac:dyDescent="0.25">
      <c r="F3411" s="1"/>
      <c r="G3411"/>
      <c r="T3411" s="1"/>
    </row>
    <row r="3412" spans="6:20" x14ac:dyDescent="0.25">
      <c r="F3412" s="1"/>
      <c r="G3412"/>
      <c r="T3412" s="1"/>
    </row>
    <row r="3413" spans="6:20" x14ac:dyDescent="0.25">
      <c r="F3413" s="1"/>
      <c r="G3413"/>
      <c r="T3413" s="1"/>
    </row>
    <row r="3414" spans="6:20" x14ac:dyDescent="0.25">
      <c r="F3414" s="1"/>
      <c r="G3414"/>
      <c r="T3414" s="1"/>
    </row>
    <row r="3415" spans="6:20" x14ac:dyDescent="0.25">
      <c r="F3415" s="1"/>
      <c r="G3415"/>
      <c r="T3415" s="1"/>
    </row>
    <row r="3416" spans="6:20" x14ac:dyDescent="0.25">
      <c r="F3416" s="1"/>
      <c r="G3416"/>
      <c r="T3416" s="1"/>
    </row>
    <row r="3417" spans="6:20" x14ac:dyDescent="0.25">
      <c r="F3417" s="1"/>
      <c r="G3417"/>
      <c r="T3417" s="1"/>
    </row>
    <row r="3418" spans="6:20" x14ac:dyDescent="0.25">
      <c r="F3418" s="1"/>
      <c r="G3418"/>
      <c r="T3418" s="1"/>
    </row>
    <row r="3419" spans="6:20" x14ac:dyDescent="0.25">
      <c r="F3419" s="1"/>
      <c r="G3419"/>
      <c r="T3419" s="1"/>
    </row>
    <row r="3420" spans="6:20" x14ac:dyDescent="0.25">
      <c r="F3420" s="1"/>
      <c r="G3420"/>
      <c r="T3420" s="1"/>
    </row>
    <row r="3421" spans="6:20" x14ac:dyDescent="0.25">
      <c r="F3421" s="1"/>
      <c r="G3421"/>
      <c r="T3421" s="1"/>
    </row>
    <row r="3422" spans="6:20" x14ac:dyDescent="0.25">
      <c r="F3422" s="1"/>
      <c r="G3422"/>
      <c r="T3422" s="1"/>
    </row>
    <row r="3423" spans="6:20" x14ac:dyDescent="0.25">
      <c r="F3423" s="1"/>
      <c r="G3423"/>
      <c r="T3423" s="1"/>
    </row>
    <row r="3424" spans="6:20" x14ac:dyDescent="0.25">
      <c r="F3424" s="1"/>
      <c r="G3424"/>
      <c r="T3424" s="1"/>
    </row>
    <row r="3425" spans="6:20" x14ac:dyDescent="0.25">
      <c r="F3425" s="1"/>
      <c r="G3425"/>
      <c r="T3425" s="1"/>
    </row>
    <row r="3426" spans="6:20" x14ac:dyDescent="0.25">
      <c r="F3426" s="1"/>
      <c r="G3426"/>
      <c r="T3426" s="1"/>
    </row>
    <row r="3427" spans="6:20" x14ac:dyDescent="0.25">
      <c r="F3427" s="1"/>
      <c r="G3427"/>
      <c r="T3427" s="1"/>
    </row>
    <row r="3428" spans="6:20" x14ac:dyDescent="0.25">
      <c r="F3428" s="1"/>
      <c r="G3428"/>
      <c r="T3428" s="1"/>
    </row>
    <row r="3429" spans="6:20" x14ac:dyDescent="0.25">
      <c r="F3429" s="1"/>
      <c r="G3429"/>
      <c r="T3429" s="1"/>
    </row>
    <row r="3430" spans="6:20" x14ac:dyDescent="0.25">
      <c r="F3430" s="1"/>
      <c r="G3430"/>
      <c r="T3430" s="1"/>
    </row>
    <row r="3431" spans="6:20" x14ac:dyDescent="0.25">
      <c r="F3431" s="1"/>
      <c r="G3431"/>
      <c r="T3431" s="1"/>
    </row>
    <row r="3432" spans="6:20" x14ac:dyDescent="0.25">
      <c r="F3432" s="1"/>
      <c r="G3432"/>
      <c r="T3432" s="1"/>
    </row>
    <row r="3433" spans="6:20" x14ac:dyDescent="0.25">
      <c r="F3433" s="1"/>
      <c r="G3433"/>
      <c r="T3433" s="1"/>
    </row>
    <row r="3434" spans="6:20" x14ac:dyDescent="0.25">
      <c r="F3434" s="1"/>
      <c r="G3434"/>
      <c r="T3434" s="1"/>
    </row>
    <row r="3435" spans="6:20" x14ac:dyDescent="0.25">
      <c r="F3435" s="1"/>
      <c r="G3435"/>
      <c r="T3435" s="1"/>
    </row>
    <row r="3436" spans="6:20" x14ac:dyDescent="0.25">
      <c r="F3436" s="1"/>
      <c r="G3436"/>
      <c r="T3436" s="1"/>
    </row>
    <row r="3437" spans="6:20" x14ac:dyDescent="0.25">
      <c r="F3437" s="1"/>
      <c r="G3437"/>
      <c r="T3437" s="1"/>
    </row>
    <row r="3438" spans="6:20" x14ac:dyDescent="0.25">
      <c r="F3438" s="1"/>
      <c r="G3438"/>
      <c r="T3438" s="1"/>
    </row>
    <row r="3439" spans="6:20" x14ac:dyDescent="0.25">
      <c r="F3439" s="1"/>
      <c r="G3439"/>
      <c r="T3439" s="1"/>
    </row>
    <row r="3440" spans="6:20" x14ac:dyDescent="0.25">
      <c r="F3440" s="1"/>
      <c r="G3440"/>
      <c r="T3440" s="1"/>
    </row>
    <row r="3441" spans="6:20" x14ac:dyDescent="0.25">
      <c r="F3441" s="1"/>
      <c r="G3441"/>
      <c r="T3441" s="1"/>
    </row>
    <row r="3442" spans="6:20" x14ac:dyDescent="0.25">
      <c r="F3442" s="1"/>
      <c r="G3442"/>
      <c r="T3442" s="1"/>
    </row>
    <row r="3443" spans="6:20" x14ac:dyDescent="0.25">
      <c r="F3443" s="1"/>
      <c r="G3443"/>
      <c r="T3443" s="1"/>
    </row>
    <row r="3444" spans="6:20" x14ac:dyDescent="0.25">
      <c r="F3444" s="1"/>
      <c r="G3444"/>
      <c r="T3444" s="1"/>
    </row>
    <row r="3445" spans="6:20" x14ac:dyDescent="0.25">
      <c r="F3445" s="1"/>
      <c r="G3445"/>
      <c r="T3445" s="1"/>
    </row>
    <row r="3446" spans="6:20" x14ac:dyDescent="0.25">
      <c r="F3446" s="1"/>
      <c r="G3446"/>
      <c r="T3446" s="1"/>
    </row>
    <row r="3447" spans="6:20" x14ac:dyDescent="0.25">
      <c r="F3447" s="1"/>
      <c r="G3447"/>
      <c r="T3447" s="1"/>
    </row>
    <row r="3448" spans="6:20" x14ac:dyDescent="0.25">
      <c r="F3448" s="1"/>
      <c r="G3448"/>
      <c r="T3448" s="1"/>
    </row>
    <row r="3449" spans="6:20" x14ac:dyDescent="0.25">
      <c r="F3449" s="1"/>
      <c r="G3449"/>
      <c r="T3449" s="1"/>
    </row>
    <row r="3450" spans="6:20" x14ac:dyDescent="0.25">
      <c r="F3450" s="1"/>
      <c r="G3450"/>
      <c r="T3450" s="1"/>
    </row>
    <row r="3451" spans="6:20" x14ac:dyDescent="0.25">
      <c r="F3451" s="1"/>
      <c r="G3451"/>
      <c r="T3451" s="1"/>
    </row>
    <row r="3452" spans="6:20" x14ac:dyDescent="0.25">
      <c r="F3452" s="1"/>
      <c r="G3452"/>
      <c r="T3452" s="1"/>
    </row>
    <row r="3453" spans="6:20" x14ac:dyDescent="0.25">
      <c r="F3453" s="1"/>
      <c r="G3453"/>
      <c r="T3453" s="1"/>
    </row>
    <row r="3454" spans="6:20" x14ac:dyDescent="0.25">
      <c r="F3454" s="1"/>
      <c r="G3454"/>
      <c r="T3454" s="1"/>
    </row>
    <row r="3455" spans="6:20" x14ac:dyDescent="0.25">
      <c r="F3455" s="1"/>
      <c r="G3455"/>
      <c r="T3455" s="1"/>
    </row>
    <row r="3456" spans="6:20" x14ac:dyDescent="0.25">
      <c r="F3456" s="1"/>
      <c r="G3456"/>
      <c r="T3456" s="1"/>
    </row>
    <row r="3457" spans="6:20" x14ac:dyDescent="0.25">
      <c r="F3457" s="1"/>
      <c r="G3457"/>
      <c r="T3457" s="1"/>
    </row>
    <row r="3458" spans="6:20" x14ac:dyDescent="0.25">
      <c r="F3458" s="1"/>
      <c r="G3458"/>
      <c r="T3458" s="1"/>
    </row>
    <row r="3459" spans="6:20" x14ac:dyDescent="0.25">
      <c r="F3459" s="1"/>
      <c r="G3459"/>
      <c r="T3459" s="1"/>
    </row>
    <row r="3460" spans="6:20" x14ac:dyDescent="0.25">
      <c r="F3460" s="1"/>
      <c r="G3460"/>
      <c r="T3460" s="1"/>
    </row>
    <row r="3461" spans="6:20" x14ac:dyDescent="0.25">
      <c r="F3461" s="1"/>
      <c r="G3461"/>
      <c r="T3461" s="1"/>
    </row>
    <row r="3462" spans="6:20" x14ac:dyDescent="0.25">
      <c r="F3462" s="1"/>
      <c r="G3462"/>
      <c r="T3462" s="1"/>
    </row>
    <row r="3463" spans="6:20" x14ac:dyDescent="0.25">
      <c r="F3463" s="1"/>
      <c r="G3463"/>
      <c r="T3463" s="1"/>
    </row>
    <row r="3464" spans="6:20" x14ac:dyDescent="0.25">
      <c r="F3464" s="1"/>
      <c r="G3464"/>
      <c r="T3464" s="1"/>
    </row>
    <row r="3465" spans="6:20" x14ac:dyDescent="0.25">
      <c r="F3465" s="1"/>
      <c r="G3465"/>
      <c r="T3465" s="1"/>
    </row>
    <row r="3466" spans="6:20" x14ac:dyDescent="0.25">
      <c r="F3466" s="1"/>
      <c r="G3466"/>
      <c r="T3466" s="1"/>
    </row>
    <row r="3467" spans="6:20" x14ac:dyDescent="0.25">
      <c r="F3467" s="1"/>
      <c r="G3467"/>
      <c r="T3467" s="1"/>
    </row>
    <row r="3468" spans="6:20" x14ac:dyDescent="0.25">
      <c r="F3468" s="1"/>
      <c r="G3468"/>
      <c r="T3468" s="1"/>
    </row>
    <row r="3469" spans="6:20" x14ac:dyDescent="0.25">
      <c r="F3469" s="1"/>
      <c r="G3469"/>
      <c r="T3469" s="1"/>
    </row>
    <row r="3470" spans="6:20" x14ac:dyDescent="0.25">
      <c r="F3470" s="1"/>
      <c r="G3470"/>
      <c r="T3470" s="1"/>
    </row>
    <row r="3471" spans="6:20" x14ac:dyDescent="0.25">
      <c r="F3471" s="1"/>
      <c r="G3471"/>
      <c r="T3471" s="1"/>
    </row>
    <row r="3472" spans="6:20" x14ac:dyDescent="0.25">
      <c r="F3472" s="1"/>
      <c r="G3472"/>
      <c r="T3472" s="1"/>
    </row>
    <row r="3473" spans="6:20" x14ac:dyDescent="0.25">
      <c r="F3473" s="1"/>
      <c r="G3473"/>
      <c r="T3473" s="1"/>
    </row>
    <row r="3474" spans="6:20" x14ac:dyDescent="0.25">
      <c r="F3474" s="1"/>
      <c r="G3474"/>
      <c r="T3474" s="1"/>
    </row>
    <row r="3475" spans="6:20" x14ac:dyDescent="0.25">
      <c r="F3475" s="1"/>
      <c r="G3475"/>
      <c r="T3475" s="1"/>
    </row>
    <row r="3476" spans="6:20" x14ac:dyDescent="0.25">
      <c r="F3476" s="1"/>
      <c r="G3476"/>
      <c r="T3476" s="1"/>
    </row>
    <row r="3477" spans="6:20" x14ac:dyDescent="0.25">
      <c r="F3477" s="1"/>
      <c r="G3477"/>
      <c r="T3477" s="1"/>
    </row>
    <row r="3478" spans="6:20" x14ac:dyDescent="0.25">
      <c r="F3478" s="1"/>
      <c r="G3478"/>
      <c r="T3478" s="1"/>
    </row>
    <row r="3479" spans="6:20" x14ac:dyDescent="0.25">
      <c r="F3479" s="1"/>
      <c r="G3479"/>
      <c r="T3479" s="1"/>
    </row>
    <row r="3480" spans="6:20" x14ac:dyDescent="0.25">
      <c r="F3480" s="1"/>
      <c r="G3480"/>
      <c r="T3480" s="1"/>
    </row>
    <row r="3481" spans="6:20" x14ac:dyDescent="0.25">
      <c r="F3481" s="1"/>
      <c r="G3481"/>
      <c r="T3481" s="1"/>
    </row>
    <row r="3482" spans="6:20" x14ac:dyDescent="0.25">
      <c r="F3482" s="1"/>
      <c r="G3482"/>
      <c r="T3482" s="1"/>
    </row>
    <row r="3483" spans="6:20" x14ac:dyDescent="0.25">
      <c r="F3483" s="1"/>
      <c r="G3483"/>
      <c r="T3483" s="1"/>
    </row>
    <row r="3484" spans="6:20" x14ac:dyDescent="0.25">
      <c r="F3484" s="1"/>
      <c r="G3484"/>
      <c r="T3484" s="1"/>
    </row>
    <row r="3485" spans="6:20" x14ac:dyDescent="0.25">
      <c r="F3485" s="1"/>
      <c r="G3485"/>
      <c r="T3485" s="1"/>
    </row>
    <row r="3486" spans="6:20" x14ac:dyDescent="0.25">
      <c r="F3486" s="1"/>
      <c r="G3486"/>
      <c r="T3486" s="1"/>
    </row>
    <row r="3487" spans="6:20" x14ac:dyDescent="0.25">
      <c r="F3487" s="1"/>
      <c r="G3487"/>
      <c r="T3487" s="1"/>
    </row>
    <row r="3488" spans="6:20" x14ac:dyDescent="0.25">
      <c r="F3488" s="1"/>
      <c r="G3488"/>
      <c r="T3488" s="1"/>
    </row>
    <row r="3489" spans="6:20" x14ac:dyDescent="0.25">
      <c r="F3489" s="1"/>
      <c r="G3489"/>
      <c r="T3489" s="1"/>
    </row>
    <row r="3490" spans="6:20" x14ac:dyDescent="0.25">
      <c r="F3490" s="1"/>
      <c r="G3490"/>
      <c r="T3490" s="1"/>
    </row>
    <row r="3491" spans="6:20" x14ac:dyDescent="0.25">
      <c r="F3491" s="1"/>
      <c r="G3491"/>
      <c r="T3491" s="1"/>
    </row>
    <row r="3492" spans="6:20" x14ac:dyDescent="0.25">
      <c r="F3492" s="1"/>
      <c r="G3492"/>
      <c r="T3492" s="1"/>
    </row>
    <row r="3493" spans="6:20" x14ac:dyDescent="0.25">
      <c r="F3493" s="1"/>
      <c r="G3493"/>
      <c r="T3493" s="1"/>
    </row>
    <row r="3494" spans="6:20" x14ac:dyDescent="0.25">
      <c r="F3494" s="1"/>
      <c r="G3494"/>
      <c r="T3494" s="1"/>
    </row>
    <row r="3495" spans="6:20" x14ac:dyDescent="0.25">
      <c r="F3495" s="1"/>
      <c r="G3495"/>
      <c r="T3495" s="1"/>
    </row>
    <row r="3496" spans="6:20" x14ac:dyDescent="0.25">
      <c r="F3496" s="1"/>
      <c r="G3496"/>
      <c r="T3496" s="1"/>
    </row>
    <row r="3497" spans="6:20" x14ac:dyDescent="0.25">
      <c r="F3497" s="1"/>
      <c r="G3497"/>
      <c r="T3497" s="1"/>
    </row>
    <row r="3498" spans="6:20" x14ac:dyDescent="0.25">
      <c r="F3498" s="1"/>
      <c r="G3498"/>
      <c r="T3498" s="1"/>
    </row>
    <row r="3499" spans="6:20" x14ac:dyDescent="0.25">
      <c r="F3499" s="1"/>
      <c r="G3499"/>
      <c r="T3499" s="1"/>
    </row>
    <row r="3500" spans="6:20" x14ac:dyDescent="0.25">
      <c r="F3500" s="1"/>
      <c r="G3500"/>
      <c r="T3500" s="1"/>
    </row>
    <row r="3501" spans="6:20" x14ac:dyDescent="0.25">
      <c r="F3501" s="1"/>
      <c r="G3501"/>
      <c r="T3501" s="1"/>
    </row>
    <row r="3502" spans="6:20" x14ac:dyDescent="0.25">
      <c r="F3502" s="1"/>
      <c r="G3502"/>
      <c r="T3502" s="1"/>
    </row>
    <row r="3503" spans="6:20" x14ac:dyDescent="0.25">
      <c r="F3503" s="1"/>
      <c r="G3503"/>
      <c r="T3503" s="1"/>
    </row>
    <row r="3504" spans="6:20" x14ac:dyDescent="0.25">
      <c r="F3504" s="1"/>
      <c r="G3504"/>
      <c r="T3504" s="1"/>
    </row>
    <row r="3505" spans="6:20" x14ac:dyDescent="0.25">
      <c r="F3505" s="1"/>
      <c r="G3505"/>
      <c r="T3505" s="1"/>
    </row>
    <row r="3506" spans="6:20" x14ac:dyDescent="0.25">
      <c r="F3506" s="1"/>
      <c r="G3506"/>
      <c r="T3506" s="1"/>
    </row>
    <row r="3507" spans="6:20" x14ac:dyDescent="0.25">
      <c r="F3507" s="1"/>
      <c r="G3507"/>
      <c r="T3507" s="1"/>
    </row>
    <row r="3508" spans="6:20" x14ac:dyDescent="0.25">
      <c r="F3508" s="1"/>
      <c r="G3508"/>
      <c r="T3508" s="1"/>
    </row>
    <row r="3509" spans="6:20" x14ac:dyDescent="0.25">
      <c r="F3509" s="1"/>
      <c r="G3509"/>
      <c r="T3509" s="1"/>
    </row>
    <row r="3510" spans="6:20" x14ac:dyDescent="0.25">
      <c r="F3510" s="1"/>
      <c r="G3510"/>
      <c r="T3510" s="1"/>
    </row>
    <row r="3511" spans="6:20" x14ac:dyDescent="0.25">
      <c r="F3511" s="1"/>
      <c r="G3511"/>
      <c r="T3511" s="1"/>
    </row>
    <row r="3512" spans="6:20" x14ac:dyDescent="0.25">
      <c r="F3512" s="1"/>
      <c r="G3512"/>
      <c r="T3512" s="1"/>
    </row>
    <row r="3513" spans="6:20" x14ac:dyDescent="0.25">
      <c r="F3513" s="1"/>
      <c r="G3513"/>
      <c r="T3513" s="1"/>
    </row>
    <row r="3514" spans="6:20" x14ac:dyDescent="0.25">
      <c r="F3514" s="1"/>
      <c r="G3514"/>
      <c r="T3514" s="1"/>
    </row>
    <row r="3515" spans="6:20" x14ac:dyDescent="0.25">
      <c r="F3515" s="1"/>
      <c r="G3515"/>
      <c r="T3515" s="1"/>
    </row>
    <row r="3516" spans="6:20" x14ac:dyDescent="0.25">
      <c r="F3516" s="1"/>
      <c r="G3516"/>
      <c r="T3516" s="1"/>
    </row>
    <row r="3517" spans="6:20" x14ac:dyDescent="0.25">
      <c r="F3517" s="1"/>
      <c r="G3517"/>
      <c r="T3517" s="1"/>
    </row>
    <row r="3518" spans="6:20" x14ac:dyDescent="0.25">
      <c r="F3518" s="1"/>
      <c r="G3518"/>
      <c r="T3518" s="1"/>
    </row>
    <row r="3519" spans="6:20" x14ac:dyDescent="0.25">
      <c r="F3519" s="1"/>
      <c r="G3519"/>
      <c r="T3519" s="1"/>
    </row>
    <row r="3520" spans="6:20" x14ac:dyDescent="0.25">
      <c r="F3520" s="1"/>
      <c r="G3520"/>
      <c r="T3520" s="1"/>
    </row>
    <row r="3521" spans="6:20" x14ac:dyDescent="0.25">
      <c r="F3521" s="1"/>
      <c r="G3521"/>
      <c r="T3521" s="1"/>
    </row>
    <row r="3522" spans="6:20" x14ac:dyDescent="0.25">
      <c r="F3522" s="1"/>
      <c r="G3522"/>
      <c r="T3522" s="1"/>
    </row>
    <row r="3523" spans="6:20" x14ac:dyDescent="0.25">
      <c r="F3523" s="1"/>
      <c r="G3523"/>
      <c r="T3523" s="1"/>
    </row>
    <row r="3524" spans="6:20" x14ac:dyDescent="0.25">
      <c r="F3524" s="1"/>
      <c r="G3524"/>
      <c r="T3524" s="1"/>
    </row>
    <row r="3525" spans="6:20" x14ac:dyDescent="0.25">
      <c r="F3525" s="1"/>
      <c r="G3525"/>
      <c r="T3525" s="1"/>
    </row>
    <row r="3526" spans="6:20" x14ac:dyDescent="0.25">
      <c r="F3526" s="1"/>
      <c r="G3526"/>
      <c r="T3526" s="1"/>
    </row>
    <row r="3527" spans="6:20" x14ac:dyDescent="0.25">
      <c r="F3527" s="1"/>
      <c r="G3527"/>
      <c r="T3527" s="1"/>
    </row>
    <row r="3528" spans="6:20" x14ac:dyDescent="0.25">
      <c r="F3528" s="1"/>
      <c r="G3528"/>
      <c r="T3528" s="1"/>
    </row>
    <row r="3529" spans="6:20" x14ac:dyDescent="0.25">
      <c r="F3529" s="1"/>
      <c r="G3529"/>
      <c r="T3529" s="1"/>
    </row>
    <row r="3530" spans="6:20" x14ac:dyDescent="0.25">
      <c r="F3530" s="1"/>
      <c r="G3530"/>
      <c r="T3530" s="1"/>
    </row>
    <row r="3531" spans="6:20" x14ac:dyDescent="0.25">
      <c r="F3531" s="1"/>
      <c r="G3531"/>
      <c r="T3531" s="1"/>
    </row>
    <row r="3532" spans="6:20" x14ac:dyDescent="0.25">
      <c r="F3532" s="1"/>
      <c r="G3532"/>
      <c r="T3532" s="1"/>
    </row>
    <row r="3533" spans="6:20" x14ac:dyDescent="0.25">
      <c r="F3533" s="1"/>
      <c r="G3533"/>
      <c r="T3533" s="1"/>
    </row>
    <row r="3534" spans="6:20" x14ac:dyDescent="0.25">
      <c r="F3534" s="1"/>
      <c r="G3534"/>
      <c r="T3534" s="1"/>
    </row>
    <row r="3535" spans="6:20" x14ac:dyDescent="0.25">
      <c r="F3535" s="1"/>
      <c r="G3535"/>
      <c r="T3535" s="1"/>
    </row>
    <row r="3536" spans="6:20" x14ac:dyDescent="0.25">
      <c r="F3536" s="1"/>
      <c r="G3536"/>
      <c r="T3536" s="1"/>
    </row>
    <row r="3537" spans="6:20" x14ac:dyDescent="0.25">
      <c r="F3537" s="1"/>
      <c r="G3537"/>
      <c r="T3537" s="1"/>
    </row>
    <row r="3538" spans="6:20" x14ac:dyDescent="0.25">
      <c r="F3538" s="1"/>
      <c r="G3538"/>
      <c r="T3538" s="1"/>
    </row>
    <row r="3539" spans="6:20" x14ac:dyDescent="0.25">
      <c r="F3539" s="1"/>
      <c r="G3539"/>
      <c r="T3539" s="1"/>
    </row>
    <row r="3540" spans="6:20" x14ac:dyDescent="0.25">
      <c r="F3540" s="1"/>
      <c r="G3540"/>
      <c r="T3540" s="1"/>
    </row>
    <row r="3541" spans="6:20" x14ac:dyDescent="0.25">
      <c r="F3541" s="1"/>
      <c r="G3541"/>
      <c r="T3541" s="1"/>
    </row>
    <row r="3542" spans="6:20" x14ac:dyDescent="0.25">
      <c r="F3542" s="1"/>
      <c r="G3542"/>
      <c r="T3542" s="1"/>
    </row>
    <row r="3543" spans="6:20" x14ac:dyDescent="0.25">
      <c r="F3543" s="1"/>
      <c r="G3543"/>
      <c r="T3543" s="1"/>
    </row>
    <row r="3544" spans="6:20" x14ac:dyDescent="0.25">
      <c r="F3544" s="1"/>
      <c r="G3544"/>
      <c r="T3544" s="1"/>
    </row>
    <row r="3545" spans="6:20" x14ac:dyDescent="0.25">
      <c r="F3545" s="1"/>
      <c r="G3545"/>
      <c r="T3545" s="1"/>
    </row>
    <row r="3546" spans="6:20" x14ac:dyDescent="0.25">
      <c r="F3546" s="1"/>
      <c r="G3546"/>
      <c r="T3546" s="1"/>
    </row>
    <row r="3547" spans="6:20" x14ac:dyDescent="0.25">
      <c r="F3547" s="1"/>
      <c r="G3547"/>
      <c r="T3547" s="1"/>
    </row>
    <row r="3548" spans="6:20" x14ac:dyDescent="0.25">
      <c r="F3548" s="1"/>
      <c r="G3548"/>
      <c r="T3548" s="1"/>
    </row>
    <row r="3549" spans="6:20" x14ac:dyDescent="0.25">
      <c r="F3549" s="1"/>
      <c r="G3549"/>
      <c r="T3549" s="1"/>
    </row>
    <row r="3550" spans="6:20" x14ac:dyDescent="0.25">
      <c r="F3550" s="1"/>
      <c r="G3550"/>
      <c r="T3550" s="1"/>
    </row>
    <row r="3551" spans="6:20" x14ac:dyDescent="0.25">
      <c r="F3551" s="1"/>
      <c r="G3551"/>
      <c r="T3551" s="1"/>
    </row>
    <row r="3552" spans="6:20" x14ac:dyDescent="0.25">
      <c r="F3552" s="1"/>
      <c r="G3552"/>
      <c r="T3552" s="1"/>
    </row>
    <row r="3553" spans="6:20" x14ac:dyDescent="0.25">
      <c r="F3553" s="1"/>
      <c r="G3553"/>
      <c r="T3553" s="1"/>
    </row>
    <row r="3554" spans="6:20" x14ac:dyDescent="0.25">
      <c r="F3554" s="1"/>
      <c r="G3554"/>
      <c r="T3554" s="1"/>
    </row>
    <row r="3555" spans="6:20" x14ac:dyDescent="0.25">
      <c r="F3555" s="1"/>
      <c r="G3555"/>
      <c r="T3555" s="1"/>
    </row>
    <row r="3556" spans="6:20" x14ac:dyDescent="0.25">
      <c r="F3556" s="1"/>
      <c r="G3556"/>
      <c r="T3556" s="1"/>
    </row>
    <row r="3557" spans="6:20" x14ac:dyDescent="0.25">
      <c r="F3557" s="1"/>
      <c r="G3557"/>
      <c r="T3557" s="1"/>
    </row>
    <row r="3558" spans="6:20" x14ac:dyDescent="0.25">
      <c r="F3558" s="1"/>
      <c r="G3558"/>
      <c r="T3558" s="1"/>
    </row>
    <row r="3559" spans="6:20" x14ac:dyDescent="0.25">
      <c r="F3559" s="1"/>
      <c r="G3559"/>
      <c r="T3559" s="1"/>
    </row>
    <row r="3560" spans="6:20" x14ac:dyDescent="0.25">
      <c r="F3560" s="1"/>
      <c r="G3560"/>
      <c r="T3560" s="1"/>
    </row>
    <row r="3561" spans="6:20" x14ac:dyDescent="0.25">
      <c r="F3561" s="1"/>
      <c r="G3561"/>
      <c r="T3561" s="1"/>
    </row>
    <row r="3562" spans="6:20" x14ac:dyDescent="0.25">
      <c r="F3562" s="1"/>
      <c r="G3562"/>
      <c r="T3562" s="1"/>
    </row>
    <row r="3563" spans="6:20" x14ac:dyDescent="0.25">
      <c r="F3563" s="1"/>
      <c r="G3563"/>
      <c r="T3563" s="1"/>
    </row>
    <row r="3564" spans="6:20" x14ac:dyDescent="0.25">
      <c r="F3564" s="1"/>
      <c r="G3564"/>
      <c r="T3564" s="1"/>
    </row>
    <row r="3565" spans="6:20" x14ac:dyDescent="0.25">
      <c r="F3565" s="1"/>
      <c r="G3565"/>
      <c r="T3565" s="1"/>
    </row>
    <row r="3566" spans="6:20" x14ac:dyDescent="0.25">
      <c r="F3566" s="1"/>
      <c r="G3566"/>
      <c r="T3566" s="1"/>
    </row>
    <row r="3567" spans="6:20" x14ac:dyDescent="0.25">
      <c r="F3567" s="1"/>
      <c r="G3567"/>
      <c r="T3567" s="1"/>
    </row>
    <row r="3568" spans="6:20" x14ac:dyDescent="0.25">
      <c r="F3568" s="1"/>
      <c r="G3568"/>
      <c r="T3568" s="1"/>
    </row>
    <row r="3569" spans="6:20" x14ac:dyDescent="0.25">
      <c r="F3569" s="1"/>
      <c r="G3569"/>
      <c r="T3569" s="1"/>
    </row>
    <row r="3570" spans="6:20" x14ac:dyDescent="0.25">
      <c r="F3570" s="1"/>
      <c r="G3570"/>
      <c r="T3570" s="1"/>
    </row>
    <row r="3571" spans="6:20" x14ac:dyDescent="0.25">
      <c r="F3571" s="1"/>
      <c r="G3571"/>
      <c r="T3571" s="1"/>
    </row>
    <row r="3572" spans="6:20" x14ac:dyDescent="0.25">
      <c r="F3572" s="1"/>
      <c r="G3572"/>
      <c r="T3572" s="1"/>
    </row>
    <row r="3573" spans="6:20" x14ac:dyDescent="0.25">
      <c r="F3573" s="1"/>
      <c r="G3573"/>
      <c r="T3573" s="1"/>
    </row>
    <row r="3574" spans="6:20" x14ac:dyDescent="0.25">
      <c r="F3574" s="1"/>
      <c r="G3574"/>
      <c r="T3574" s="1"/>
    </row>
    <row r="3575" spans="6:20" x14ac:dyDescent="0.25">
      <c r="F3575" s="1"/>
      <c r="G3575"/>
      <c r="T3575" s="1"/>
    </row>
    <row r="3576" spans="6:20" x14ac:dyDescent="0.25">
      <c r="F3576" s="1"/>
      <c r="G3576"/>
      <c r="T3576" s="1"/>
    </row>
    <row r="3577" spans="6:20" x14ac:dyDescent="0.25">
      <c r="F3577" s="1"/>
      <c r="G3577"/>
      <c r="T3577" s="1"/>
    </row>
    <row r="3578" spans="6:20" x14ac:dyDescent="0.25">
      <c r="F3578" s="1"/>
      <c r="G3578"/>
      <c r="T3578" s="1"/>
    </row>
    <row r="3579" spans="6:20" x14ac:dyDescent="0.25">
      <c r="F3579" s="1"/>
      <c r="G3579"/>
      <c r="T3579" s="1"/>
    </row>
    <row r="3580" spans="6:20" x14ac:dyDescent="0.25">
      <c r="F3580" s="1"/>
      <c r="G3580"/>
      <c r="T3580" s="1"/>
    </row>
    <row r="3581" spans="6:20" x14ac:dyDescent="0.25">
      <c r="F3581" s="1"/>
      <c r="G3581"/>
      <c r="T3581" s="1"/>
    </row>
    <row r="3582" spans="6:20" x14ac:dyDescent="0.25">
      <c r="F3582" s="1"/>
      <c r="G3582"/>
      <c r="T3582" s="1"/>
    </row>
    <row r="3583" spans="6:20" x14ac:dyDescent="0.25">
      <c r="F3583" s="1"/>
      <c r="G3583"/>
      <c r="T3583" s="1"/>
    </row>
    <row r="3584" spans="6:20" x14ac:dyDescent="0.25">
      <c r="F3584" s="1"/>
      <c r="G3584"/>
      <c r="T3584" s="1"/>
    </row>
    <row r="3585" spans="6:20" x14ac:dyDescent="0.25">
      <c r="F3585" s="1"/>
      <c r="G3585"/>
      <c r="T3585" s="1"/>
    </row>
    <row r="3586" spans="6:20" x14ac:dyDescent="0.25">
      <c r="F3586" s="1"/>
      <c r="G3586"/>
      <c r="T3586" s="1"/>
    </row>
    <row r="3587" spans="6:20" x14ac:dyDescent="0.25">
      <c r="F3587" s="1"/>
      <c r="G3587"/>
      <c r="T3587" s="1"/>
    </row>
    <row r="3588" spans="6:20" x14ac:dyDescent="0.25">
      <c r="F3588" s="1"/>
      <c r="G3588"/>
      <c r="T3588" s="1"/>
    </row>
    <row r="3589" spans="6:20" x14ac:dyDescent="0.25">
      <c r="F3589" s="1"/>
      <c r="G3589"/>
      <c r="T3589" s="1"/>
    </row>
    <row r="3590" spans="6:20" x14ac:dyDescent="0.25">
      <c r="F3590" s="1"/>
      <c r="G3590"/>
      <c r="T3590" s="1"/>
    </row>
    <row r="3591" spans="6:20" x14ac:dyDescent="0.25">
      <c r="F3591" s="1"/>
      <c r="G3591"/>
      <c r="T3591" s="1"/>
    </row>
    <row r="3592" spans="6:20" x14ac:dyDescent="0.25">
      <c r="F3592" s="1"/>
      <c r="G3592"/>
      <c r="T3592" s="1"/>
    </row>
    <row r="3593" spans="6:20" x14ac:dyDescent="0.25">
      <c r="F3593" s="1"/>
      <c r="G3593"/>
      <c r="T3593" s="1"/>
    </row>
    <row r="3594" spans="6:20" x14ac:dyDescent="0.25">
      <c r="F3594" s="1"/>
      <c r="G3594"/>
      <c r="T3594" s="1"/>
    </row>
    <row r="3595" spans="6:20" x14ac:dyDescent="0.25">
      <c r="F3595" s="1"/>
      <c r="G3595"/>
      <c r="T3595" s="1"/>
    </row>
    <row r="3596" spans="6:20" x14ac:dyDescent="0.25">
      <c r="F3596" s="1"/>
      <c r="G3596"/>
      <c r="T3596" s="1"/>
    </row>
    <row r="3597" spans="6:20" x14ac:dyDescent="0.25">
      <c r="F3597" s="1"/>
      <c r="G3597"/>
      <c r="T3597" s="1"/>
    </row>
    <row r="3598" spans="6:20" x14ac:dyDescent="0.25">
      <c r="F3598" s="1"/>
      <c r="G3598"/>
      <c r="T3598" s="1"/>
    </row>
    <row r="3599" spans="6:20" x14ac:dyDescent="0.25">
      <c r="F3599" s="1"/>
      <c r="G3599"/>
      <c r="T3599" s="1"/>
    </row>
    <row r="3600" spans="6:20" x14ac:dyDescent="0.25">
      <c r="F3600" s="1"/>
      <c r="G3600"/>
      <c r="T3600" s="1"/>
    </row>
    <row r="3601" spans="6:20" x14ac:dyDescent="0.25">
      <c r="F3601" s="1"/>
      <c r="G3601"/>
      <c r="T3601" s="1"/>
    </row>
    <row r="3602" spans="6:20" x14ac:dyDescent="0.25">
      <c r="F3602" s="1"/>
      <c r="G3602"/>
      <c r="T3602" s="1"/>
    </row>
    <row r="3603" spans="6:20" x14ac:dyDescent="0.25">
      <c r="F3603" s="1"/>
      <c r="G3603"/>
      <c r="T3603" s="1"/>
    </row>
    <row r="3604" spans="6:20" x14ac:dyDescent="0.25">
      <c r="F3604" s="1"/>
      <c r="G3604"/>
      <c r="T3604" s="1"/>
    </row>
    <row r="3605" spans="6:20" x14ac:dyDescent="0.25">
      <c r="F3605" s="1"/>
      <c r="G3605"/>
      <c r="T3605" s="1"/>
    </row>
    <row r="3606" spans="6:20" x14ac:dyDescent="0.25">
      <c r="F3606" s="1"/>
      <c r="G3606"/>
      <c r="T3606" s="1"/>
    </row>
    <row r="3607" spans="6:20" x14ac:dyDescent="0.25">
      <c r="F3607" s="1"/>
      <c r="G3607"/>
      <c r="T3607" s="1"/>
    </row>
    <row r="3608" spans="6:20" x14ac:dyDescent="0.25">
      <c r="F3608" s="1"/>
      <c r="G3608"/>
      <c r="T3608" s="1"/>
    </row>
    <row r="3609" spans="6:20" x14ac:dyDescent="0.25">
      <c r="F3609" s="1"/>
      <c r="G3609"/>
      <c r="T3609" s="1"/>
    </row>
    <row r="3610" spans="6:20" x14ac:dyDescent="0.25">
      <c r="F3610" s="1"/>
      <c r="G3610"/>
      <c r="T3610" s="1"/>
    </row>
    <row r="3611" spans="6:20" x14ac:dyDescent="0.25">
      <c r="F3611" s="1"/>
      <c r="G3611"/>
      <c r="T3611" s="1"/>
    </row>
    <row r="3612" spans="6:20" x14ac:dyDescent="0.25">
      <c r="F3612" s="1"/>
      <c r="G3612"/>
      <c r="T3612" s="1"/>
    </row>
    <row r="3613" spans="6:20" x14ac:dyDescent="0.25">
      <c r="F3613" s="1"/>
      <c r="G3613"/>
      <c r="T3613" s="1"/>
    </row>
    <row r="3614" spans="6:20" x14ac:dyDescent="0.25">
      <c r="F3614" s="1"/>
      <c r="G3614"/>
      <c r="T3614" s="1"/>
    </row>
    <row r="3615" spans="6:20" x14ac:dyDescent="0.25">
      <c r="F3615" s="1"/>
      <c r="G3615"/>
      <c r="T3615" s="1"/>
    </row>
    <row r="3616" spans="6:20" x14ac:dyDescent="0.25">
      <c r="F3616" s="1"/>
      <c r="G3616"/>
      <c r="T3616" s="1"/>
    </row>
    <row r="3617" spans="6:20" x14ac:dyDescent="0.25">
      <c r="F3617" s="1"/>
      <c r="G3617"/>
      <c r="T3617" s="1"/>
    </row>
    <row r="3618" spans="6:20" x14ac:dyDescent="0.25">
      <c r="F3618" s="1"/>
      <c r="G3618"/>
      <c r="T3618" s="1"/>
    </row>
    <row r="3619" spans="6:20" x14ac:dyDescent="0.25">
      <c r="F3619" s="1"/>
      <c r="G3619"/>
      <c r="T3619" s="1"/>
    </row>
    <row r="3620" spans="6:20" x14ac:dyDescent="0.25">
      <c r="F3620" s="1"/>
      <c r="G3620"/>
      <c r="T3620" s="1"/>
    </row>
    <row r="3621" spans="6:20" x14ac:dyDescent="0.25">
      <c r="F3621" s="1"/>
      <c r="G3621"/>
      <c r="T3621" s="1"/>
    </row>
    <row r="3622" spans="6:20" x14ac:dyDescent="0.25">
      <c r="F3622" s="1"/>
      <c r="G3622"/>
      <c r="T3622" s="1"/>
    </row>
    <row r="3623" spans="6:20" x14ac:dyDescent="0.25">
      <c r="F3623" s="1"/>
      <c r="G3623"/>
      <c r="T3623" s="1"/>
    </row>
    <row r="3624" spans="6:20" x14ac:dyDescent="0.25">
      <c r="F3624" s="1"/>
      <c r="G3624"/>
      <c r="T3624" s="1"/>
    </row>
    <row r="3625" spans="6:20" x14ac:dyDescent="0.25">
      <c r="F3625" s="1"/>
      <c r="G3625"/>
      <c r="T3625" s="1"/>
    </row>
    <row r="3626" spans="6:20" x14ac:dyDescent="0.25">
      <c r="F3626" s="1"/>
      <c r="G3626"/>
      <c r="T3626" s="1"/>
    </row>
    <row r="3627" spans="6:20" x14ac:dyDescent="0.25">
      <c r="F3627" s="1"/>
      <c r="G3627"/>
      <c r="T3627" s="1"/>
    </row>
    <row r="3628" spans="6:20" x14ac:dyDescent="0.25">
      <c r="F3628" s="1"/>
      <c r="G3628"/>
      <c r="T3628" s="1"/>
    </row>
    <row r="3629" spans="6:20" x14ac:dyDescent="0.25">
      <c r="F3629" s="1"/>
      <c r="G3629"/>
      <c r="T3629" s="1"/>
    </row>
    <row r="3630" spans="6:20" x14ac:dyDescent="0.25">
      <c r="F3630" s="1"/>
      <c r="G3630"/>
      <c r="T3630" s="1"/>
    </row>
    <row r="3631" spans="6:20" x14ac:dyDescent="0.25">
      <c r="F3631" s="1"/>
      <c r="G3631"/>
      <c r="T3631" s="1"/>
    </row>
    <row r="3632" spans="6:20" x14ac:dyDescent="0.25">
      <c r="F3632" s="1"/>
      <c r="G3632"/>
      <c r="T3632" s="1"/>
    </row>
    <row r="3633" spans="6:20" x14ac:dyDescent="0.25">
      <c r="F3633" s="1"/>
      <c r="G3633"/>
      <c r="T3633" s="1"/>
    </row>
    <row r="3634" spans="6:20" x14ac:dyDescent="0.25">
      <c r="F3634" s="1"/>
      <c r="G3634"/>
      <c r="T3634" s="1"/>
    </row>
    <row r="3635" spans="6:20" x14ac:dyDescent="0.25">
      <c r="F3635" s="1"/>
      <c r="G3635"/>
      <c r="T3635" s="1"/>
    </row>
    <row r="3636" spans="6:20" x14ac:dyDescent="0.25">
      <c r="F3636" s="1"/>
      <c r="G3636"/>
      <c r="T3636" s="1"/>
    </row>
    <row r="3637" spans="6:20" x14ac:dyDescent="0.25">
      <c r="F3637" s="1"/>
      <c r="G3637"/>
      <c r="T3637" s="1"/>
    </row>
    <row r="3638" spans="6:20" x14ac:dyDescent="0.25">
      <c r="F3638" s="1"/>
      <c r="G3638"/>
      <c r="T3638" s="1"/>
    </row>
    <row r="3639" spans="6:20" x14ac:dyDescent="0.25">
      <c r="F3639" s="1"/>
      <c r="G3639"/>
      <c r="T3639" s="1"/>
    </row>
    <row r="3640" spans="6:20" x14ac:dyDescent="0.25">
      <c r="F3640" s="1"/>
      <c r="G3640"/>
      <c r="T3640" s="1"/>
    </row>
    <row r="3641" spans="6:20" x14ac:dyDescent="0.25">
      <c r="F3641" s="1"/>
      <c r="G3641"/>
      <c r="T3641" s="1"/>
    </row>
    <row r="3642" spans="6:20" x14ac:dyDescent="0.25">
      <c r="F3642" s="1"/>
      <c r="G3642"/>
      <c r="T3642" s="1"/>
    </row>
    <row r="3643" spans="6:20" x14ac:dyDescent="0.25">
      <c r="F3643" s="1"/>
      <c r="G3643"/>
      <c r="T3643" s="1"/>
    </row>
    <row r="3644" spans="6:20" x14ac:dyDescent="0.25">
      <c r="F3644" s="1"/>
      <c r="G3644"/>
      <c r="T3644" s="1"/>
    </row>
    <row r="3645" spans="6:20" x14ac:dyDescent="0.25">
      <c r="F3645" s="1"/>
      <c r="G3645"/>
      <c r="T3645" s="1"/>
    </row>
    <row r="3646" spans="6:20" x14ac:dyDescent="0.25">
      <c r="F3646" s="1"/>
      <c r="G3646"/>
      <c r="T3646" s="1"/>
    </row>
    <row r="3647" spans="6:20" x14ac:dyDescent="0.25">
      <c r="F3647" s="1"/>
      <c r="G3647"/>
      <c r="T3647" s="1"/>
    </row>
    <row r="3648" spans="6:20" x14ac:dyDescent="0.25">
      <c r="F3648" s="1"/>
      <c r="G3648"/>
      <c r="T3648" s="1"/>
    </row>
    <row r="3649" spans="6:20" x14ac:dyDescent="0.25">
      <c r="F3649" s="1"/>
      <c r="G3649"/>
      <c r="T3649" s="1"/>
    </row>
    <row r="3650" spans="6:20" x14ac:dyDescent="0.25">
      <c r="F3650" s="1"/>
      <c r="G3650"/>
      <c r="T3650" s="1"/>
    </row>
    <row r="3651" spans="6:20" x14ac:dyDescent="0.25">
      <c r="F3651" s="1"/>
      <c r="G3651"/>
      <c r="T3651" s="1"/>
    </row>
    <row r="3652" spans="6:20" x14ac:dyDescent="0.25">
      <c r="F3652" s="1"/>
      <c r="G3652"/>
      <c r="T3652" s="1"/>
    </row>
    <row r="3653" spans="6:20" x14ac:dyDescent="0.25">
      <c r="F3653" s="1"/>
      <c r="G3653"/>
      <c r="T3653" s="1"/>
    </row>
    <row r="3654" spans="6:20" x14ac:dyDescent="0.25">
      <c r="F3654" s="1"/>
      <c r="G3654"/>
      <c r="T3654" s="1"/>
    </row>
    <row r="3655" spans="6:20" x14ac:dyDescent="0.25">
      <c r="F3655" s="1"/>
      <c r="G3655"/>
      <c r="T3655" s="1"/>
    </row>
    <row r="3656" spans="6:20" x14ac:dyDescent="0.25">
      <c r="F3656" s="1"/>
      <c r="G3656"/>
      <c r="T3656" s="1"/>
    </row>
    <row r="3657" spans="6:20" x14ac:dyDescent="0.25">
      <c r="F3657" s="1"/>
      <c r="G3657"/>
      <c r="T3657" s="1"/>
    </row>
    <row r="3658" spans="6:20" x14ac:dyDescent="0.25">
      <c r="F3658" s="1"/>
      <c r="G3658"/>
      <c r="T3658" s="1"/>
    </row>
    <row r="3659" spans="6:20" x14ac:dyDescent="0.25">
      <c r="F3659" s="1"/>
      <c r="G3659"/>
      <c r="T3659" s="1"/>
    </row>
    <row r="3660" spans="6:20" x14ac:dyDescent="0.25">
      <c r="F3660" s="1"/>
      <c r="G3660"/>
      <c r="T3660" s="1"/>
    </row>
    <row r="3661" spans="6:20" x14ac:dyDescent="0.25">
      <c r="F3661" s="1"/>
      <c r="G3661"/>
      <c r="T3661" s="1"/>
    </row>
    <row r="3662" spans="6:20" x14ac:dyDescent="0.25">
      <c r="F3662" s="1"/>
      <c r="G3662"/>
      <c r="T3662" s="1"/>
    </row>
    <row r="3663" spans="6:20" x14ac:dyDescent="0.25">
      <c r="F3663" s="1"/>
      <c r="G3663"/>
      <c r="T3663" s="1"/>
    </row>
    <row r="3664" spans="6:20" x14ac:dyDescent="0.25">
      <c r="F3664" s="1"/>
      <c r="G3664"/>
      <c r="T3664" s="1"/>
    </row>
    <row r="3665" spans="6:20" x14ac:dyDescent="0.25">
      <c r="F3665" s="1"/>
      <c r="G3665"/>
      <c r="T3665" s="1"/>
    </row>
    <row r="3666" spans="6:20" x14ac:dyDescent="0.25">
      <c r="F3666" s="1"/>
      <c r="G3666"/>
      <c r="T3666" s="1"/>
    </row>
    <row r="3667" spans="6:20" x14ac:dyDescent="0.25">
      <c r="F3667" s="1"/>
      <c r="G3667"/>
      <c r="T3667" s="1"/>
    </row>
    <row r="3668" spans="6:20" x14ac:dyDescent="0.25">
      <c r="F3668" s="1"/>
      <c r="G3668"/>
      <c r="T3668" s="1"/>
    </row>
    <row r="3669" spans="6:20" x14ac:dyDescent="0.25">
      <c r="F3669" s="1"/>
      <c r="G3669"/>
      <c r="T3669" s="1"/>
    </row>
    <row r="3670" spans="6:20" x14ac:dyDescent="0.25">
      <c r="F3670" s="1"/>
      <c r="G3670"/>
      <c r="T3670" s="1"/>
    </row>
    <row r="3671" spans="6:20" x14ac:dyDescent="0.25">
      <c r="F3671" s="1"/>
      <c r="G3671"/>
      <c r="T3671" s="1"/>
    </row>
    <row r="3672" spans="6:20" x14ac:dyDescent="0.25">
      <c r="F3672" s="1"/>
      <c r="G3672"/>
      <c r="T3672" s="1"/>
    </row>
    <row r="3673" spans="6:20" x14ac:dyDescent="0.25">
      <c r="F3673" s="1"/>
      <c r="G3673"/>
      <c r="T3673" s="1"/>
    </row>
    <row r="3674" spans="6:20" x14ac:dyDescent="0.25">
      <c r="F3674" s="1"/>
      <c r="G3674"/>
      <c r="T3674" s="1"/>
    </row>
    <row r="3675" spans="6:20" x14ac:dyDescent="0.25">
      <c r="F3675" s="1"/>
      <c r="G3675"/>
      <c r="T3675" s="1"/>
    </row>
    <row r="3676" spans="6:20" x14ac:dyDescent="0.25">
      <c r="F3676" s="1"/>
      <c r="G3676"/>
      <c r="T3676" s="1"/>
    </row>
    <row r="3677" spans="6:20" x14ac:dyDescent="0.25">
      <c r="F3677" s="1"/>
      <c r="G3677"/>
      <c r="T3677" s="1"/>
    </row>
    <row r="3678" spans="6:20" x14ac:dyDescent="0.25">
      <c r="F3678" s="1"/>
      <c r="G3678"/>
      <c r="T3678" s="1"/>
    </row>
    <row r="3679" spans="6:20" x14ac:dyDescent="0.25">
      <c r="F3679" s="1"/>
      <c r="G3679"/>
      <c r="T3679" s="1"/>
    </row>
    <row r="3680" spans="6:20" x14ac:dyDescent="0.25">
      <c r="F3680" s="1"/>
      <c r="G3680"/>
      <c r="T3680" s="1"/>
    </row>
    <row r="3681" spans="6:20" x14ac:dyDescent="0.25">
      <c r="F3681" s="1"/>
      <c r="G3681"/>
      <c r="T3681" s="1"/>
    </row>
    <row r="3682" spans="6:20" x14ac:dyDescent="0.25">
      <c r="F3682" s="1"/>
      <c r="G3682"/>
      <c r="T3682" s="1"/>
    </row>
    <row r="3683" spans="6:20" x14ac:dyDescent="0.25">
      <c r="F3683" s="1"/>
      <c r="G3683"/>
      <c r="T3683" s="1"/>
    </row>
    <row r="3684" spans="6:20" x14ac:dyDescent="0.25">
      <c r="F3684" s="1"/>
      <c r="G3684"/>
      <c r="T3684" s="1"/>
    </row>
    <row r="3685" spans="6:20" x14ac:dyDescent="0.25">
      <c r="F3685" s="1"/>
      <c r="G3685"/>
      <c r="T3685" s="1"/>
    </row>
    <row r="3686" spans="6:20" x14ac:dyDescent="0.25">
      <c r="F3686" s="1"/>
      <c r="G3686"/>
      <c r="T3686" s="1"/>
    </row>
    <row r="3687" spans="6:20" x14ac:dyDescent="0.25">
      <c r="F3687" s="1"/>
      <c r="G3687"/>
      <c r="T3687" s="1"/>
    </row>
    <row r="3688" spans="6:20" x14ac:dyDescent="0.25">
      <c r="F3688" s="1"/>
      <c r="G3688"/>
      <c r="T3688" s="1"/>
    </row>
    <row r="3689" spans="6:20" x14ac:dyDescent="0.25">
      <c r="F3689" s="1"/>
      <c r="G3689"/>
      <c r="T3689" s="1"/>
    </row>
    <row r="3690" spans="6:20" x14ac:dyDescent="0.25">
      <c r="F3690" s="1"/>
      <c r="G3690"/>
      <c r="T3690" s="1"/>
    </row>
    <row r="3691" spans="6:20" x14ac:dyDescent="0.25">
      <c r="F3691" s="1"/>
      <c r="G3691"/>
      <c r="T3691" s="1"/>
    </row>
    <row r="3692" spans="6:20" x14ac:dyDescent="0.25">
      <c r="F3692" s="1"/>
      <c r="G3692"/>
      <c r="T3692" s="1"/>
    </row>
    <row r="3693" spans="6:20" x14ac:dyDescent="0.25">
      <c r="F3693" s="1"/>
      <c r="G3693"/>
      <c r="T3693" s="1"/>
    </row>
    <row r="3694" spans="6:20" x14ac:dyDescent="0.25">
      <c r="F3694" s="1"/>
      <c r="G3694"/>
      <c r="T3694" s="1"/>
    </row>
    <row r="3695" spans="6:20" x14ac:dyDescent="0.25">
      <c r="F3695" s="1"/>
      <c r="G3695"/>
      <c r="T3695" s="1"/>
    </row>
    <row r="3696" spans="6:20" x14ac:dyDescent="0.25">
      <c r="F3696" s="1"/>
      <c r="G3696"/>
      <c r="T3696" s="1"/>
    </row>
    <row r="3697" spans="6:20" x14ac:dyDescent="0.25">
      <c r="F3697" s="1"/>
      <c r="G3697"/>
      <c r="T3697" s="1"/>
    </row>
    <row r="3698" spans="6:20" x14ac:dyDescent="0.25">
      <c r="F3698" s="1"/>
      <c r="G3698"/>
      <c r="T3698" s="1"/>
    </row>
    <row r="3699" spans="6:20" x14ac:dyDescent="0.25">
      <c r="F3699" s="1"/>
      <c r="G3699"/>
      <c r="T3699" s="1"/>
    </row>
    <row r="3700" spans="6:20" x14ac:dyDescent="0.25">
      <c r="F3700" s="1"/>
      <c r="G3700"/>
      <c r="T3700" s="1"/>
    </row>
    <row r="3701" spans="6:20" x14ac:dyDescent="0.25">
      <c r="F3701" s="1"/>
      <c r="G3701"/>
      <c r="T3701" s="1"/>
    </row>
    <row r="3702" spans="6:20" x14ac:dyDescent="0.25">
      <c r="F3702" s="1"/>
      <c r="G3702"/>
      <c r="T3702" s="1"/>
    </row>
    <row r="3703" spans="6:20" x14ac:dyDescent="0.25">
      <c r="F3703" s="1"/>
      <c r="G3703"/>
      <c r="T3703" s="1"/>
    </row>
    <row r="3704" spans="6:20" x14ac:dyDescent="0.25">
      <c r="F3704" s="1"/>
      <c r="G3704"/>
      <c r="T3704" s="1"/>
    </row>
    <row r="3705" spans="6:20" x14ac:dyDescent="0.25">
      <c r="F3705" s="1"/>
      <c r="G3705"/>
      <c r="T3705" s="1"/>
    </row>
    <row r="3706" spans="6:20" x14ac:dyDescent="0.25">
      <c r="F3706" s="1"/>
      <c r="G3706"/>
      <c r="T3706" s="1"/>
    </row>
    <row r="3707" spans="6:20" x14ac:dyDescent="0.25">
      <c r="F3707" s="1"/>
      <c r="G3707"/>
      <c r="T3707" s="1"/>
    </row>
    <row r="3708" spans="6:20" x14ac:dyDescent="0.25">
      <c r="F3708" s="1"/>
      <c r="G3708"/>
      <c r="T3708" s="1"/>
    </row>
    <row r="3709" spans="6:20" x14ac:dyDescent="0.25">
      <c r="F3709" s="1"/>
      <c r="G3709"/>
      <c r="T3709" s="1"/>
    </row>
    <row r="3710" spans="6:20" x14ac:dyDescent="0.25">
      <c r="F3710" s="1"/>
      <c r="G3710"/>
      <c r="T3710" s="1"/>
    </row>
    <row r="3711" spans="6:20" x14ac:dyDescent="0.25">
      <c r="F3711" s="1"/>
      <c r="G3711"/>
      <c r="T3711" s="1"/>
    </row>
    <row r="3712" spans="6:20" x14ac:dyDescent="0.25">
      <c r="F3712" s="1"/>
      <c r="G3712"/>
      <c r="T3712" s="1"/>
    </row>
    <row r="3713" spans="6:20" x14ac:dyDescent="0.25">
      <c r="F3713" s="1"/>
      <c r="G3713"/>
      <c r="T3713" s="1"/>
    </row>
    <row r="3714" spans="6:20" x14ac:dyDescent="0.25">
      <c r="F3714" s="1"/>
      <c r="G3714"/>
      <c r="T3714" s="1"/>
    </row>
    <row r="3715" spans="6:20" x14ac:dyDescent="0.25">
      <c r="F3715" s="1"/>
      <c r="G3715"/>
      <c r="T3715" s="1"/>
    </row>
    <row r="3716" spans="6:20" x14ac:dyDescent="0.25">
      <c r="F3716" s="1"/>
      <c r="G3716"/>
      <c r="T3716" s="1"/>
    </row>
    <row r="3717" spans="6:20" x14ac:dyDescent="0.25">
      <c r="F3717" s="1"/>
      <c r="G3717"/>
      <c r="T3717" s="1"/>
    </row>
    <row r="3718" spans="6:20" x14ac:dyDescent="0.25">
      <c r="F3718" s="1"/>
      <c r="G3718"/>
      <c r="T3718" s="1"/>
    </row>
    <row r="3719" spans="6:20" x14ac:dyDescent="0.25">
      <c r="F3719" s="1"/>
      <c r="G3719"/>
      <c r="T3719" s="1"/>
    </row>
    <row r="3720" spans="6:20" x14ac:dyDescent="0.25">
      <c r="F3720" s="1"/>
      <c r="G3720"/>
      <c r="T3720" s="1"/>
    </row>
    <row r="3721" spans="6:20" x14ac:dyDescent="0.25">
      <c r="F3721" s="1"/>
      <c r="G3721"/>
      <c r="T3721" s="1"/>
    </row>
    <row r="3722" spans="6:20" x14ac:dyDescent="0.25">
      <c r="F3722" s="1"/>
      <c r="G3722"/>
      <c r="T3722" s="1"/>
    </row>
    <row r="3723" spans="6:20" x14ac:dyDescent="0.25">
      <c r="F3723" s="1"/>
      <c r="G3723"/>
      <c r="T3723" s="1"/>
    </row>
    <row r="3724" spans="6:20" x14ac:dyDescent="0.25">
      <c r="F3724" s="1"/>
      <c r="G3724"/>
      <c r="T3724" s="1"/>
    </row>
    <row r="3725" spans="6:20" x14ac:dyDescent="0.25">
      <c r="F3725" s="1"/>
      <c r="G3725"/>
      <c r="T3725" s="1"/>
    </row>
    <row r="3726" spans="6:20" x14ac:dyDescent="0.25">
      <c r="F3726" s="1"/>
      <c r="G3726"/>
      <c r="T3726" s="1"/>
    </row>
    <row r="3727" spans="6:20" x14ac:dyDescent="0.25">
      <c r="F3727" s="1"/>
      <c r="G3727"/>
      <c r="T3727" s="1"/>
    </row>
    <row r="3728" spans="6:20" x14ac:dyDescent="0.25">
      <c r="F3728" s="1"/>
      <c r="G3728"/>
      <c r="T3728" s="1"/>
    </row>
    <row r="3729" spans="6:20" x14ac:dyDescent="0.25">
      <c r="F3729" s="1"/>
      <c r="G3729"/>
      <c r="T3729" s="1"/>
    </row>
    <row r="3730" spans="6:20" x14ac:dyDescent="0.25">
      <c r="F3730" s="1"/>
      <c r="G3730"/>
      <c r="T3730" s="1"/>
    </row>
    <row r="3731" spans="6:20" x14ac:dyDescent="0.25">
      <c r="F3731" s="1"/>
      <c r="G3731"/>
      <c r="T3731" s="1"/>
    </row>
    <row r="3732" spans="6:20" x14ac:dyDescent="0.25">
      <c r="F3732" s="1"/>
      <c r="G3732"/>
      <c r="T3732" s="1"/>
    </row>
    <row r="3733" spans="6:20" x14ac:dyDescent="0.25">
      <c r="F3733" s="1"/>
      <c r="G3733"/>
      <c r="T3733" s="1"/>
    </row>
    <row r="3734" spans="6:20" x14ac:dyDescent="0.25">
      <c r="F3734" s="1"/>
      <c r="G3734"/>
      <c r="T3734" s="1"/>
    </row>
    <row r="3735" spans="6:20" x14ac:dyDescent="0.25">
      <c r="F3735" s="1"/>
      <c r="G3735"/>
      <c r="T3735" s="1"/>
    </row>
    <row r="3736" spans="6:20" x14ac:dyDescent="0.25">
      <c r="F3736" s="1"/>
      <c r="G3736"/>
      <c r="T3736" s="1"/>
    </row>
    <row r="3737" spans="6:20" x14ac:dyDescent="0.25">
      <c r="F3737" s="1"/>
      <c r="G3737"/>
      <c r="T3737" s="1"/>
    </row>
    <row r="3738" spans="6:20" x14ac:dyDescent="0.25">
      <c r="F3738" s="1"/>
      <c r="G3738"/>
      <c r="T3738" s="1"/>
    </row>
    <row r="3739" spans="6:20" x14ac:dyDescent="0.25">
      <c r="F3739" s="1"/>
      <c r="G3739"/>
      <c r="T3739" s="1"/>
    </row>
    <row r="3740" spans="6:20" x14ac:dyDescent="0.25">
      <c r="F3740" s="1"/>
      <c r="G3740"/>
      <c r="T3740" s="1"/>
    </row>
    <row r="3741" spans="6:20" x14ac:dyDescent="0.25">
      <c r="F3741" s="1"/>
      <c r="G3741"/>
      <c r="T3741" s="1"/>
    </row>
    <row r="3742" spans="6:20" x14ac:dyDescent="0.25">
      <c r="F3742" s="1"/>
      <c r="G3742"/>
      <c r="T3742" s="1"/>
    </row>
    <row r="3743" spans="6:20" x14ac:dyDescent="0.25">
      <c r="F3743" s="1"/>
      <c r="G3743"/>
      <c r="T3743" s="1"/>
    </row>
    <row r="3744" spans="6:20" x14ac:dyDescent="0.25">
      <c r="F3744" s="1"/>
      <c r="G3744"/>
      <c r="T3744" s="1"/>
    </row>
    <row r="3745" spans="6:20" x14ac:dyDescent="0.25">
      <c r="F3745" s="1"/>
      <c r="G3745"/>
      <c r="T3745" s="1"/>
    </row>
    <row r="3746" spans="6:20" x14ac:dyDescent="0.25">
      <c r="F3746" s="1"/>
      <c r="G3746"/>
      <c r="T3746" s="1"/>
    </row>
    <row r="3747" spans="6:20" x14ac:dyDescent="0.25">
      <c r="F3747" s="1"/>
      <c r="G3747"/>
      <c r="T3747" s="1"/>
    </row>
    <row r="3748" spans="6:20" x14ac:dyDescent="0.25">
      <c r="F3748" s="1"/>
      <c r="G3748"/>
      <c r="T3748" s="1"/>
    </row>
    <row r="3749" spans="6:20" x14ac:dyDescent="0.25">
      <c r="F3749" s="1"/>
      <c r="G3749"/>
      <c r="T3749" s="1"/>
    </row>
    <row r="3750" spans="6:20" x14ac:dyDescent="0.25">
      <c r="F3750" s="1"/>
      <c r="G3750"/>
      <c r="T3750" s="1"/>
    </row>
    <row r="3751" spans="6:20" x14ac:dyDescent="0.25">
      <c r="F3751" s="1"/>
      <c r="G3751"/>
      <c r="T3751" s="1"/>
    </row>
    <row r="3752" spans="6:20" x14ac:dyDescent="0.25">
      <c r="F3752" s="1"/>
      <c r="G3752"/>
      <c r="T3752" s="1"/>
    </row>
    <row r="3753" spans="6:20" x14ac:dyDescent="0.25">
      <c r="F3753" s="1"/>
      <c r="G3753"/>
      <c r="T3753" s="1"/>
    </row>
    <row r="3754" spans="6:20" x14ac:dyDescent="0.25">
      <c r="F3754" s="1"/>
      <c r="G3754"/>
      <c r="T3754" s="1"/>
    </row>
    <row r="3755" spans="6:20" x14ac:dyDescent="0.25">
      <c r="F3755" s="1"/>
      <c r="G3755"/>
      <c r="T3755" s="1"/>
    </row>
    <row r="3756" spans="6:20" x14ac:dyDescent="0.25">
      <c r="F3756" s="1"/>
      <c r="G3756"/>
      <c r="T3756" s="1"/>
    </row>
    <row r="3757" spans="6:20" x14ac:dyDescent="0.25">
      <c r="F3757" s="1"/>
      <c r="G3757"/>
      <c r="T3757" s="1"/>
    </row>
    <row r="3758" spans="6:20" x14ac:dyDescent="0.25">
      <c r="F3758" s="1"/>
      <c r="G3758"/>
      <c r="T3758" s="1"/>
    </row>
    <row r="3759" spans="6:20" x14ac:dyDescent="0.25">
      <c r="F3759" s="1"/>
      <c r="G3759"/>
      <c r="T3759" s="1"/>
    </row>
    <row r="3760" spans="6:20" x14ac:dyDescent="0.25">
      <c r="F3760" s="1"/>
      <c r="G3760"/>
      <c r="T3760" s="1"/>
    </row>
    <row r="3761" spans="6:20" x14ac:dyDescent="0.25">
      <c r="F3761" s="1"/>
      <c r="G3761"/>
      <c r="T3761" s="1"/>
    </row>
    <row r="3762" spans="6:20" x14ac:dyDescent="0.25">
      <c r="F3762" s="1"/>
      <c r="G3762"/>
      <c r="T3762" s="1"/>
    </row>
    <row r="3763" spans="6:20" x14ac:dyDescent="0.25">
      <c r="F3763" s="1"/>
      <c r="G3763"/>
      <c r="T3763" s="1"/>
    </row>
    <row r="3764" spans="6:20" x14ac:dyDescent="0.25">
      <c r="F3764" s="1"/>
      <c r="G3764"/>
      <c r="T3764" s="1"/>
    </row>
    <row r="3765" spans="6:20" x14ac:dyDescent="0.25">
      <c r="F3765" s="1"/>
      <c r="G3765"/>
      <c r="T3765" s="1"/>
    </row>
    <row r="3766" spans="6:20" x14ac:dyDescent="0.25">
      <c r="F3766" s="1"/>
      <c r="G3766"/>
      <c r="T3766" s="1"/>
    </row>
    <row r="3767" spans="6:20" x14ac:dyDescent="0.25">
      <c r="F3767" s="1"/>
      <c r="G3767"/>
      <c r="T3767" s="1"/>
    </row>
    <row r="3768" spans="6:20" x14ac:dyDescent="0.25">
      <c r="F3768" s="1"/>
      <c r="G3768"/>
      <c r="T3768" s="1"/>
    </row>
    <row r="3769" spans="6:20" x14ac:dyDescent="0.25">
      <c r="F3769" s="1"/>
      <c r="G3769"/>
      <c r="T3769" s="1"/>
    </row>
    <row r="3770" spans="6:20" x14ac:dyDescent="0.25">
      <c r="F3770" s="1"/>
      <c r="G3770"/>
      <c r="T3770" s="1"/>
    </row>
    <row r="3771" spans="6:20" x14ac:dyDescent="0.25">
      <c r="F3771" s="1"/>
      <c r="G3771"/>
      <c r="T3771" s="1"/>
    </row>
    <row r="3772" spans="6:20" x14ac:dyDescent="0.25">
      <c r="F3772" s="1"/>
      <c r="G3772"/>
      <c r="T3772" s="1"/>
    </row>
    <row r="3773" spans="6:20" x14ac:dyDescent="0.25">
      <c r="F3773" s="1"/>
      <c r="G3773"/>
      <c r="T3773" s="1"/>
    </row>
    <row r="3774" spans="6:20" x14ac:dyDescent="0.25">
      <c r="F3774" s="1"/>
      <c r="G3774"/>
      <c r="T3774" s="1"/>
    </row>
    <row r="3775" spans="6:20" x14ac:dyDescent="0.25">
      <c r="F3775" s="1"/>
      <c r="G3775"/>
      <c r="T3775" s="1"/>
    </row>
    <row r="3776" spans="6:20" x14ac:dyDescent="0.25">
      <c r="F3776" s="1"/>
      <c r="G3776"/>
      <c r="T3776" s="1"/>
    </row>
    <row r="3777" spans="6:20" x14ac:dyDescent="0.25">
      <c r="F3777" s="1"/>
      <c r="G3777"/>
      <c r="T3777" s="1"/>
    </row>
    <row r="3778" spans="6:20" x14ac:dyDescent="0.25">
      <c r="F3778" s="1"/>
      <c r="G3778"/>
      <c r="T3778" s="1"/>
    </row>
    <row r="3779" spans="6:20" x14ac:dyDescent="0.25">
      <c r="F3779" s="1"/>
      <c r="G3779"/>
      <c r="T3779" s="1"/>
    </row>
    <row r="3780" spans="6:20" x14ac:dyDescent="0.25">
      <c r="F3780" s="1"/>
      <c r="G3780"/>
      <c r="T3780" s="1"/>
    </row>
    <row r="3781" spans="6:20" x14ac:dyDescent="0.25">
      <c r="F3781" s="1"/>
      <c r="G3781"/>
      <c r="T3781" s="1"/>
    </row>
    <row r="3782" spans="6:20" x14ac:dyDescent="0.25">
      <c r="F3782" s="1"/>
      <c r="G3782"/>
      <c r="T3782" s="1"/>
    </row>
    <row r="3783" spans="6:20" x14ac:dyDescent="0.25">
      <c r="F3783" s="1"/>
      <c r="G3783"/>
      <c r="T3783" s="1"/>
    </row>
    <row r="3784" spans="6:20" x14ac:dyDescent="0.25">
      <c r="F3784" s="1"/>
      <c r="G3784"/>
      <c r="T3784" s="1"/>
    </row>
    <row r="3785" spans="6:20" x14ac:dyDescent="0.25">
      <c r="F3785" s="1"/>
      <c r="G3785"/>
      <c r="T3785" s="1"/>
    </row>
    <row r="3786" spans="6:20" x14ac:dyDescent="0.25">
      <c r="F3786" s="1"/>
      <c r="G3786"/>
      <c r="T3786" s="1"/>
    </row>
    <row r="3787" spans="6:20" x14ac:dyDescent="0.25">
      <c r="F3787" s="1"/>
      <c r="G3787"/>
      <c r="T3787" s="1"/>
    </row>
    <row r="3788" spans="6:20" x14ac:dyDescent="0.25">
      <c r="F3788" s="1"/>
      <c r="G3788"/>
      <c r="T3788" s="1"/>
    </row>
    <row r="3789" spans="6:20" x14ac:dyDescent="0.25">
      <c r="F3789" s="1"/>
      <c r="G3789"/>
      <c r="T3789" s="1"/>
    </row>
    <row r="3790" spans="6:20" x14ac:dyDescent="0.25">
      <c r="F3790" s="1"/>
      <c r="G3790"/>
      <c r="T3790" s="1"/>
    </row>
    <row r="3791" spans="6:20" x14ac:dyDescent="0.25">
      <c r="F3791" s="1"/>
      <c r="G3791"/>
      <c r="T3791" s="1"/>
    </row>
    <row r="3792" spans="6:20" x14ac:dyDescent="0.25">
      <c r="F3792" s="1"/>
      <c r="G3792"/>
      <c r="T3792" s="1"/>
    </row>
    <row r="3793" spans="6:20" x14ac:dyDescent="0.25">
      <c r="F3793" s="1"/>
      <c r="G3793"/>
      <c r="T3793" s="1"/>
    </row>
    <row r="3794" spans="6:20" x14ac:dyDescent="0.25">
      <c r="F3794" s="1"/>
      <c r="G3794"/>
      <c r="T3794" s="1"/>
    </row>
    <row r="3795" spans="6:20" x14ac:dyDescent="0.25">
      <c r="F3795" s="1"/>
      <c r="G3795"/>
      <c r="T3795" s="1"/>
    </row>
    <row r="3796" spans="6:20" x14ac:dyDescent="0.25">
      <c r="F3796" s="1"/>
      <c r="G3796"/>
      <c r="T3796" s="1"/>
    </row>
    <row r="3797" spans="6:20" x14ac:dyDescent="0.25">
      <c r="F3797" s="1"/>
      <c r="G3797"/>
      <c r="T3797" s="1"/>
    </row>
    <row r="3798" spans="6:20" x14ac:dyDescent="0.25">
      <c r="F3798" s="1"/>
      <c r="G3798"/>
      <c r="T3798" s="1"/>
    </row>
    <row r="3799" spans="6:20" x14ac:dyDescent="0.25">
      <c r="F3799" s="1"/>
      <c r="G3799"/>
      <c r="T3799" s="1"/>
    </row>
    <row r="3800" spans="6:20" x14ac:dyDescent="0.25">
      <c r="F3800" s="1"/>
      <c r="G3800"/>
      <c r="T3800" s="1"/>
    </row>
    <row r="3801" spans="6:20" x14ac:dyDescent="0.25">
      <c r="F3801" s="1"/>
      <c r="G3801"/>
      <c r="T3801" s="1"/>
    </row>
    <row r="3802" spans="6:20" x14ac:dyDescent="0.25">
      <c r="F3802" s="1"/>
      <c r="G3802"/>
      <c r="T3802" s="1"/>
    </row>
    <row r="3803" spans="6:20" x14ac:dyDescent="0.25">
      <c r="F3803" s="1"/>
      <c r="G3803"/>
      <c r="T3803" s="1"/>
    </row>
    <row r="3804" spans="6:20" x14ac:dyDescent="0.25">
      <c r="F3804" s="1"/>
      <c r="G3804"/>
      <c r="T3804" s="1"/>
    </row>
    <row r="3805" spans="6:20" x14ac:dyDescent="0.25">
      <c r="F3805" s="1"/>
      <c r="G3805"/>
      <c r="T3805" s="1"/>
    </row>
    <row r="3806" spans="6:20" x14ac:dyDescent="0.25">
      <c r="F3806" s="1"/>
      <c r="G3806"/>
      <c r="T3806" s="1"/>
    </row>
    <row r="3807" spans="6:20" x14ac:dyDescent="0.25">
      <c r="F3807" s="1"/>
      <c r="G3807"/>
      <c r="T3807" s="1"/>
    </row>
    <row r="3808" spans="6:20" x14ac:dyDescent="0.25">
      <c r="F3808" s="1"/>
      <c r="G3808"/>
      <c r="T3808" s="1"/>
    </row>
    <row r="3809" spans="6:20" x14ac:dyDescent="0.25">
      <c r="F3809" s="1"/>
      <c r="G3809"/>
      <c r="T3809" s="1"/>
    </row>
    <row r="3810" spans="6:20" x14ac:dyDescent="0.25">
      <c r="F3810" s="1"/>
      <c r="G3810"/>
      <c r="T3810" s="1"/>
    </row>
    <row r="3811" spans="6:20" x14ac:dyDescent="0.25">
      <c r="F3811" s="1"/>
      <c r="G3811"/>
      <c r="T3811" s="1"/>
    </row>
    <row r="3812" spans="6:20" x14ac:dyDescent="0.25">
      <c r="F3812" s="1"/>
      <c r="G3812"/>
      <c r="T3812" s="1"/>
    </row>
    <row r="3813" spans="6:20" x14ac:dyDescent="0.25">
      <c r="F3813" s="1"/>
      <c r="G3813"/>
      <c r="T3813" s="1"/>
    </row>
    <row r="3814" spans="6:20" x14ac:dyDescent="0.25">
      <c r="F3814" s="1"/>
      <c r="G3814"/>
      <c r="T3814" s="1"/>
    </row>
    <row r="3815" spans="6:20" x14ac:dyDescent="0.25">
      <c r="F3815" s="1"/>
      <c r="G3815"/>
      <c r="T3815" s="1"/>
    </row>
    <row r="3816" spans="6:20" x14ac:dyDescent="0.25">
      <c r="F3816" s="1"/>
      <c r="G3816"/>
      <c r="T3816" s="1"/>
    </row>
    <row r="3817" spans="6:20" x14ac:dyDescent="0.25">
      <c r="F3817" s="1"/>
      <c r="G3817"/>
      <c r="T3817" s="1"/>
    </row>
    <row r="3818" spans="6:20" x14ac:dyDescent="0.25">
      <c r="F3818" s="1"/>
      <c r="G3818"/>
      <c r="T3818" s="1"/>
    </row>
    <row r="3819" spans="6:20" x14ac:dyDescent="0.25">
      <c r="F3819" s="1"/>
      <c r="G3819"/>
      <c r="T3819" s="1"/>
    </row>
    <row r="3820" spans="6:20" x14ac:dyDescent="0.25">
      <c r="F3820" s="1"/>
      <c r="G3820"/>
      <c r="T3820" s="1"/>
    </row>
    <row r="3821" spans="6:20" x14ac:dyDescent="0.25">
      <c r="F3821" s="1"/>
      <c r="G3821"/>
      <c r="T3821" s="1"/>
    </row>
    <row r="3822" spans="6:20" x14ac:dyDescent="0.25">
      <c r="F3822" s="1"/>
      <c r="G3822"/>
      <c r="T3822" s="1"/>
    </row>
    <row r="3823" spans="6:20" x14ac:dyDescent="0.25">
      <c r="F3823" s="1"/>
      <c r="G3823"/>
      <c r="T3823" s="1"/>
    </row>
    <row r="3824" spans="6:20" x14ac:dyDescent="0.25">
      <c r="F3824" s="1"/>
      <c r="G3824"/>
      <c r="T3824" s="1"/>
    </row>
    <row r="3825" spans="6:20" x14ac:dyDescent="0.25">
      <c r="F3825" s="1"/>
      <c r="G3825"/>
      <c r="T3825" s="1"/>
    </row>
    <row r="3826" spans="6:20" x14ac:dyDescent="0.25">
      <c r="F3826" s="1"/>
      <c r="G3826"/>
      <c r="T3826" s="1"/>
    </row>
    <row r="3827" spans="6:20" x14ac:dyDescent="0.25">
      <c r="F3827" s="1"/>
      <c r="G3827"/>
      <c r="T3827" s="1"/>
    </row>
    <row r="3828" spans="6:20" x14ac:dyDescent="0.25">
      <c r="F3828" s="1"/>
      <c r="G3828"/>
      <c r="T3828" s="1"/>
    </row>
    <row r="3829" spans="6:20" x14ac:dyDescent="0.25">
      <c r="F3829" s="1"/>
      <c r="G3829"/>
      <c r="T3829" s="1"/>
    </row>
    <row r="3830" spans="6:20" x14ac:dyDescent="0.25">
      <c r="F3830" s="1"/>
      <c r="G3830"/>
      <c r="T3830" s="1"/>
    </row>
    <row r="3831" spans="6:20" x14ac:dyDescent="0.25">
      <c r="F3831" s="1"/>
      <c r="G3831"/>
      <c r="T3831" s="1"/>
    </row>
    <row r="3832" spans="6:20" x14ac:dyDescent="0.25">
      <c r="F3832" s="1"/>
      <c r="G3832"/>
      <c r="T3832" s="1"/>
    </row>
    <row r="3833" spans="6:20" x14ac:dyDescent="0.25">
      <c r="F3833" s="1"/>
      <c r="G3833"/>
      <c r="T3833" s="1"/>
    </row>
    <row r="3834" spans="6:20" x14ac:dyDescent="0.25">
      <c r="F3834" s="1"/>
      <c r="G3834"/>
      <c r="T3834" s="1"/>
    </row>
    <row r="3835" spans="6:20" x14ac:dyDescent="0.25">
      <c r="F3835" s="1"/>
      <c r="G3835"/>
      <c r="T3835" s="1"/>
    </row>
    <row r="3836" spans="6:20" x14ac:dyDescent="0.25">
      <c r="F3836" s="1"/>
      <c r="G3836"/>
      <c r="T3836" s="1"/>
    </row>
    <row r="3837" spans="6:20" x14ac:dyDescent="0.25">
      <c r="F3837" s="1"/>
      <c r="G3837"/>
      <c r="T3837" s="1"/>
    </row>
    <row r="3838" spans="6:20" x14ac:dyDescent="0.25">
      <c r="F3838" s="1"/>
      <c r="G3838"/>
      <c r="T3838" s="1"/>
    </row>
    <row r="3839" spans="6:20" x14ac:dyDescent="0.25">
      <c r="F3839" s="1"/>
      <c r="G3839"/>
      <c r="T3839" s="1"/>
    </row>
    <row r="3840" spans="6:20" x14ac:dyDescent="0.25">
      <c r="F3840" s="1"/>
      <c r="G3840"/>
      <c r="T3840" s="1"/>
    </row>
    <row r="3841" spans="6:20" x14ac:dyDescent="0.25">
      <c r="F3841" s="1"/>
      <c r="G3841"/>
      <c r="T3841" s="1"/>
    </row>
    <row r="3842" spans="6:20" x14ac:dyDescent="0.25">
      <c r="F3842" s="1"/>
      <c r="G3842"/>
      <c r="T3842" s="1"/>
    </row>
    <row r="3843" spans="6:20" x14ac:dyDescent="0.25">
      <c r="F3843" s="1"/>
      <c r="G3843"/>
      <c r="T3843" s="1"/>
    </row>
    <row r="3844" spans="6:20" x14ac:dyDescent="0.25">
      <c r="F3844" s="1"/>
      <c r="G3844"/>
      <c r="T3844" s="1"/>
    </row>
    <row r="3845" spans="6:20" x14ac:dyDescent="0.25">
      <c r="F3845" s="1"/>
      <c r="G3845"/>
      <c r="T3845" s="1"/>
    </row>
    <row r="3846" spans="6:20" x14ac:dyDescent="0.25">
      <c r="F3846" s="1"/>
      <c r="G3846"/>
      <c r="T3846" s="1"/>
    </row>
    <row r="3847" spans="6:20" x14ac:dyDescent="0.25">
      <c r="F3847" s="1"/>
      <c r="G3847"/>
      <c r="T3847" s="1"/>
    </row>
    <row r="3848" spans="6:20" x14ac:dyDescent="0.25">
      <c r="F3848" s="1"/>
      <c r="G3848"/>
      <c r="T3848" s="1"/>
    </row>
    <row r="3849" spans="6:20" x14ac:dyDescent="0.25">
      <c r="F3849" s="1"/>
      <c r="G3849"/>
      <c r="T3849" s="1"/>
    </row>
    <row r="3850" spans="6:20" x14ac:dyDescent="0.25">
      <c r="F3850" s="1"/>
      <c r="G3850"/>
      <c r="T3850" s="1"/>
    </row>
    <row r="3851" spans="6:20" x14ac:dyDescent="0.25">
      <c r="F3851" s="1"/>
      <c r="G3851"/>
      <c r="T3851" s="1"/>
    </row>
    <row r="3852" spans="6:20" x14ac:dyDescent="0.25">
      <c r="F3852" s="1"/>
      <c r="G3852"/>
      <c r="T3852" s="1"/>
    </row>
    <row r="3853" spans="6:20" x14ac:dyDescent="0.25">
      <c r="F3853" s="1"/>
      <c r="G3853"/>
      <c r="T3853" s="1"/>
    </row>
    <row r="3854" spans="6:20" x14ac:dyDescent="0.25">
      <c r="F3854" s="1"/>
      <c r="G3854"/>
      <c r="T3854" s="1"/>
    </row>
    <row r="3855" spans="6:20" x14ac:dyDescent="0.25">
      <c r="F3855" s="1"/>
      <c r="G3855"/>
      <c r="T3855" s="1"/>
    </row>
    <row r="3856" spans="6:20" x14ac:dyDescent="0.25">
      <c r="F3856" s="1"/>
      <c r="G3856"/>
      <c r="T3856" s="1"/>
    </row>
    <row r="3857" spans="6:20" x14ac:dyDescent="0.25">
      <c r="F3857" s="1"/>
      <c r="G3857"/>
      <c r="T3857" s="1"/>
    </row>
    <row r="3858" spans="6:20" x14ac:dyDescent="0.25">
      <c r="F3858" s="1"/>
      <c r="G3858"/>
      <c r="T3858" s="1"/>
    </row>
    <row r="3859" spans="6:20" x14ac:dyDescent="0.25">
      <c r="F3859" s="1"/>
      <c r="G3859"/>
      <c r="T3859" s="1"/>
    </row>
    <row r="3860" spans="6:20" x14ac:dyDescent="0.25">
      <c r="F3860" s="1"/>
      <c r="G3860"/>
      <c r="T3860" s="1"/>
    </row>
    <row r="3861" spans="6:20" x14ac:dyDescent="0.25">
      <c r="F3861" s="1"/>
      <c r="G3861"/>
      <c r="T3861" s="1"/>
    </row>
    <row r="3862" spans="6:20" x14ac:dyDescent="0.25">
      <c r="F3862" s="1"/>
      <c r="G3862"/>
      <c r="T3862" s="1"/>
    </row>
    <row r="3863" spans="6:20" x14ac:dyDescent="0.25">
      <c r="F3863" s="1"/>
      <c r="G3863"/>
      <c r="T3863" s="1"/>
    </row>
    <row r="3864" spans="6:20" x14ac:dyDescent="0.25">
      <c r="F3864" s="1"/>
      <c r="G3864"/>
      <c r="T3864" s="1"/>
    </row>
    <row r="3865" spans="6:20" x14ac:dyDescent="0.25">
      <c r="F3865" s="1"/>
      <c r="G3865"/>
      <c r="T3865" s="1"/>
    </row>
    <row r="3866" spans="6:20" x14ac:dyDescent="0.25">
      <c r="F3866" s="1"/>
      <c r="G3866"/>
      <c r="T3866" s="1"/>
    </row>
    <row r="3867" spans="6:20" x14ac:dyDescent="0.25">
      <c r="F3867" s="1"/>
      <c r="G3867"/>
      <c r="T3867" s="1"/>
    </row>
    <row r="3868" spans="6:20" x14ac:dyDescent="0.25">
      <c r="F3868" s="1"/>
      <c r="G3868"/>
      <c r="T3868" s="1"/>
    </row>
    <row r="3869" spans="6:20" x14ac:dyDescent="0.25">
      <c r="F3869" s="1"/>
      <c r="G3869"/>
      <c r="T3869" s="1"/>
    </row>
    <row r="3870" spans="6:20" x14ac:dyDescent="0.25">
      <c r="F3870" s="1"/>
      <c r="G3870"/>
      <c r="T3870" s="1"/>
    </row>
    <row r="3871" spans="6:20" x14ac:dyDescent="0.25">
      <c r="F3871" s="1"/>
      <c r="G3871"/>
      <c r="T3871" s="1"/>
    </row>
    <row r="3872" spans="6:20" x14ac:dyDescent="0.25">
      <c r="F3872" s="1"/>
      <c r="G3872"/>
      <c r="T3872" s="1"/>
    </row>
    <row r="3873" spans="6:20" x14ac:dyDescent="0.25">
      <c r="F3873" s="1"/>
      <c r="G3873"/>
      <c r="T3873" s="1"/>
    </row>
    <row r="3874" spans="6:20" x14ac:dyDescent="0.25">
      <c r="F3874" s="1"/>
      <c r="G3874"/>
      <c r="T3874" s="1"/>
    </row>
    <row r="3875" spans="6:20" x14ac:dyDescent="0.25">
      <c r="F3875" s="1"/>
      <c r="G3875"/>
      <c r="T3875" s="1"/>
    </row>
    <row r="3876" spans="6:20" x14ac:dyDescent="0.25">
      <c r="F3876" s="1"/>
      <c r="G3876"/>
      <c r="T3876" s="1"/>
    </row>
    <row r="3877" spans="6:20" x14ac:dyDescent="0.25">
      <c r="F3877" s="1"/>
      <c r="G3877"/>
      <c r="T3877" s="1"/>
    </row>
    <row r="3878" spans="6:20" x14ac:dyDescent="0.25">
      <c r="F3878" s="1"/>
      <c r="G3878"/>
      <c r="T3878" s="1"/>
    </row>
    <row r="3879" spans="6:20" x14ac:dyDescent="0.25">
      <c r="F3879" s="1"/>
      <c r="G3879"/>
      <c r="T3879" s="1"/>
    </row>
    <row r="3880" spans="6:20" x14ac:dyDescent="0.25">
      <c r="F3880" s="1"/>
      <c r="G3880"/>
      <c r="T3880" s="1"/>
    </row>
    <row r="3881" spans="6:20" x14ac:dyDescent="0.25">
      <c r="F3881" s="1"/>
      <c r="G3881"/>
      <c r="T3881" s="1"/>
    </row>
    <row r="3882" spans="6:20" x14ac:dyDescent="0.25">
      <c r="F3882" s="1"/>
      <c r="G3882"/>
      <c r="T3882" s="1"/>
    </row>
    <row r="3883" spans="6:20" x14ac:dyDescent="0.25">
      <c r="F3883" s="1"/>
      <c r="G3883"/>
      <c r="T3883" s="1"/>
    </row>
    <row r="3884" spans="6:20" x14ac:dyDescent="0.25">
      <c r="F3884" s="1"/>
      <c r="G3884"/>
      <c r="T3884" s="1"/>
    </row>
    <row r="3885" spans="6:20" x14ac:dyDescent="0.25">
      <c r="F3885" s="1"/>
      <c r="G3885"/>
      <c r="T3885" s="1"/>
    </row>
    <row r="3886" spans="6:20" x14ac:dyDescent="0.25">
      <c r="F3886" s="1"/>
      <c r="G3886"/>
      <c r="T3886" s="1"/>
    </row>
    <row r="3887" spans="6:20" x14ac:dyDescent="0.25">
      <c r="F3887" s="1"/>
      <c r="G3887"/>
      <c r="T3887" s="1"/>
    </row>
    <row r="3888" spans="6:20" x14ac:dyDescent="0.25">
      <c r="F3888" s="1"/>
      <c r="G3888"/>
      <c r="T3888" s="1"/>
    </row>
    <row r="3889" spans="6:20" x14ac:dyDescent="0.25">
      <c r="F3889" s="1"/>
      <c r="G3889"/>
      <c r="T3889" s="1"/>
    </row>
    <row r="3890" spans="6:20" x14ac:dyDescent="0.25">
      <c r="F3890" s="1"/>
      <c r="G3890"/>
      <c r="T3890" s="1"/>
    </row>
    <row r="3891" spans="6:20" x14ac:dyDescent="0.25">
      <c r="F3891" s="1"/>
      <c r="G3891"/>
      <c r="T3891" s="1"/>
    </row>
    <row r="3892" spans="6:20" x14ac:dyDescent="0.25">
      <c r="F3892" s="1"/>
      <c r="G3892"/>
      <c r="T3892" s="1"/>
    </row>
    <row r="3893" spans="6:20" x14ac:dyDescent="0.25">
      <c r="F3893" s="1"/>
      <c r="G3893"/>
      <c r="T3893" s="1"/>
    </row>
    <row r="3894" spans="6:20" x14ac:dyDescent="0.25">
      <c r="F3894" s="1"/>
      <c r="G3894"/>
      <c r="T3894" s="1"/>
    </row>
    <row r="3895" spans="6:20" x14ac:dyDescent="0.25">
      <c r="F3895" s="1"/>
      <c r="G3895"/>
      <c r="T3895" s="1"/>
    </row>
    <row r="3896" spans="6:20" x14ac:dyDescent="0.25">
      <c r="F3896" s="1"/>
      <c r="G3896"/>
      <c r="T3896" s="1"/>
    </row>
    <row r="3897" spans="6:20" x14ac:dyDescent="0.25">
      <c r="F3897" s="1"/>
      <c r="G3897"/>
      <c r="T3897" s="1"/>
    </row>
    <row r="3898" spans="6:20" x14ac:dyDescent="0.25">
      <c r="F3898" s="1"/>
      <c r="G3898"/>
      <c r="T3898" s="1"/>
    </row>
    <row r="3899" spans="6:20" x14ac:dyDescent="0.25">
      <c r="F3899" s="1"/>
      <c r="G3899"/>
      <c r="T3899" s="1"/>
    </row>
    <row r="3900" spans="6:20" x14ac:dyDescent="0.25">
      <c r="F3900" s="1"/>
      <c r="G3900"/>
      <c r="T3900" s="1"/>
    </row>
    <row r="3901" spans="6:20" x14ac:dyDescent="0.25">
      <c r="F3901" s="1"/>
      <c r="G3901"/>
      <c r="T3901" s="1"/>
    </row>
    <row r="3902" spans="6:20" x14ac:dyDescent="0.25">
      <c r="F3902" s="1"/>
      <c r="G3902"/>
      <c r="T3902" s="1"/>
    </row>
    <row r="3903" spans="6:20" x14ac:dyDescent="0.25">
      <c r="F3903" s="1"/>
      <c r="G3903"/>
      <c r="T3903" s="1"/>
    </row>
    <row r="3904" spans="6:20" x14ac:dyDescent="0.25">
      <c r="F3904" s="1"/>
      <c r="G3904"/>
      <c r="T3904" s="1"/>
    </row>
    <row r="3905" spans="6:20" x14ac:dyDescent="0.25">
      <c r="F3905" s="1"/>
      <c r="G3905"/>
      <c r="T3905" s="1"/>
    </row>
    <row r="3906" spans="6:20" x14ac:dyDescent="0.25">
      <c r="F3906" s="1"/>
      <c r="G3906"/>
      <c r="T3906" s="1"/>
    </row>
    <row r="3907" spans="6:20" x14ac:dyDescent="0.25">
      <c r="F3907" s="1"/>
      <c r="G3907"/>
      <c r="T3907" s="1"/>
    </row>
    <row r="3908" spans="6:20" x14ac:dyDescent="0.25">
      <c r="F3908" s="1"/>
      <c r="G3908"/>
      <c r="T3908" s="1"/>
    </row>
    <row r="3909" spans="6:20" x14ac:dyDescent="0.25">
      <c r="F3909" s="1"/>
      <c r="G3909"/>
      <c r="T3909" s="1"/>
    </row>
    <row r="3910" spans="6:20" x14ac:dyDescent="0.25">
      <c r="F3910" s="1"/>
      <c r="G3910"/>
      <c r="T3910" s="1"/>
    </row>
    <row r="3911" spans="6:20" x14ac:dyDescent="0.25">
      <c r="F3911" s="1"/>
      <c r="G3911"/>
      <c r="T3911" s="1"/>
    </row>
    <row r="3912" spans="6:20" x14ac:dyDescent="0.25">
      <c r="F3912" s="1"/>
      <c r="G3912"/>
      <c r="T3912" s="1"/>
    </row>
    <row r="3913" spans="6:20" x14ac:dyDescent="0.25">
      <c r="F3913" s="1"/>
      <c r="G3913"/>
      <c r="T3913" s="1"/>
    </row>
    <row r="3914" spans="6:20" x14ac:dyDescent="0.25">
      <c r="F3914" s="1"/>
      <c r="G3914"/>
      <c r="T3914" s="1"/>
    </row>
    <row r="3915" spans="6:20" x14ac:dyDescent="0.25">
      <c r="F3915" s="1"/>
      <c r="G3915"/>
      <c r="T3915" s="1"/>
    </row>
    <row r="3916" spans="6:20" x14ac:dyDescent="0.25">
      <c r="F3916" s="1"/>
      <c r="G3916"/>
      <c r="T3916" s="1"/>
    </row>
    <row r="3917" spans="6:20" x14ac:dyDescent="0.25">
      <c r="F3917" s="1"/>
      <c r="G3917"/>
      <c r="T3917" s="1"/>
    </row>
    <row r="3918" spans="6:20" x14ac:dyDescent="0.25">
      <c r="F3918" s="1"/>
      <c r="G3918"/>
      <c r="T3918" s="1"/>
    </row>
    <row r="3919" spans="6:20" x14ac:dyDescent="0.25">
      <c r="F3919" s="1"/>
      <c r="G3919"/>
      <c r="T3919" s="1"/>
    </row>
    <row r="3920" spans="6:20" x14ac:dyDescent="0.25">
      <c r="F3920" s="1"/>
      <c r="G3920"/>
      <c r="T3920" s="1"/>
    </row>
    <row r="3921" spans="6:20" x14ac:dyDescent="0.25">
      <c r="F3921" s="1"/>
      <c r="G3921"/>
      <c r="T3921" s="1"/>
    </row>
    <row r="3922" spans="6:20" x14ac:dyDescent="0.25">
      <c r="F3922" s="1"/>
      <c r="G3922"/>
      <c r="T3922" s="1"/>
    </row>
    <row r="3923" spans="6:20" x14ac:dyDescent="0.25">
      <c r="F3923" s="1"/>
      <c r="G3923"/>
      <c r="T3923" s="1"/>
    </row>
    <row r="3924" spans="6:20" x14ac:dyDescent="0.25">
      <c r="F3924" s="1"/>
      <c r="G3924"/>
      <c r="T3924" s="1"/>
    </row>
    <row r="3925" spans="6:20" x14ac:dyDescent="0.25">
      <c r="F3925" s="1"/>
      <c r="G3925"/>
      <c r="T3925" s="1"/>
    </row>
    <row r="3926" spans="6:20" x14ac:dyDescent="0.25">
      <c r="F3926" s="1"/>
      <c r="G3926"/>
      <c r="T3926" s="1"/>
    </row>
    <row r="3927" spans="6:20" x14ac:dyDescent="0.25">
      <c r="F3927" s="1"/>
      <c r="G3927"/>
      <c r="T3927" s="1"/>
    </row>
    <row r="3928" spans="6:20" x14ac:dyDescent="0.25">
      <c r="F3928" s="1"/>
      <c r="G3928"/>
      <c r="T3928" s="1"/>
    </row>
    <row r="3929" spans="6:20" x14ac:dyDescent="0.25">
      <c r="F3929" s="1"/>
      <c r="G3929"/>
      <c r="T3929" s="1"/>
    </row>
    <row r="3930" spans="6:20" x14ac:dyDescent="0.25">
      <c r="F3930" s="1"/>
      <c r="G3930"/>
      <c r="T3930" s="1"/>
    </row>
    <row r="3931" spans="6:20" x14ac:dyDescent="0.25">
      <c r="F3931" s="1"/>
      <c r="G3931"/>
      <c r="T3931" s="1"/>
    </row>
    <row r="3932" spans="6:20" x14ac:dyDescent="0.25">
      <c r="F3932" s="1"/>
      <c r="G3932"/>
      <c r="T3932" s="1"/>
    </row>
    <row r="3933" spans="6:20" x14ac:dyDescent="0.25">
      <c r="F3933" s="1"/>
      <c r="G3933"/>
      <c r="T3933" s="1"/>
    </row>
    <row r="3934" spans="6:20" x14ac:dyDescent="0.25">
      <c r="F3934" s="1"/>
      <c r="G3934"/>
      <c r="T3934" s="1"/>
    </row>
    <row r="3935" spans="6:20" x14ac:dyDescent="0.25">
      <c r="F3935" s="1"/>
      <c r="G3935"/>
      <c r="T3935" s="1"/>
    </row>
    <row r="3936" spans="6:20" x14ac:dyDescent="0.25">
      <c r="F3936" s="1"/>
      <c r="G3936"/>
      <c r="T3936" s="1"/>
    </row>
    <row r="3937" spans="6:20" x14ac:dyDescent="0.25">
      <c r="F3937" s="1"/>
      <c r="G3937"/>
      <c r="T3937" s="1"/>
    </row>
    <row r="3938" spans="6:20" x14ac:dyDescent="0.25">
      <c r="F3938" s="1"/>
      <c r="G3938"/>
      <c r="T3938" s="1"/>
    </row>
    <row r="3939" spans="6:20" x14ac:dyDescent="0.25">
      <c r="F3939" s="1"/>
      <c r="G3939"/>
      <c r="T3939" s="1"/>
    </row>
    <row r="3940" spans="6:20" x14ac:dyDescent="0.25">
      <c r="F3940" s="1"/>
      <c r="G3940"/>
      <c r="T3940" s="1"/>
    </row>
    <row r="3941" spans="6:20" x14ac:dyDescent="0.25">
      <c r="F3941" s="1"/>
      <c r="G3941"/>
      <c r="T3941" s="1"/>
    </row>
    <row r="3942" spans="6:20" x14ac:dyDescent="0.25">
      <c r="F3942" s="1"/>
      <c r="G3942"/>
      <c r="T3942" s="1"/>
    </row>
    <row r="3943" spans="6:20" x14ac:dyDescent="0.25">
      <c r="F3943" s="1"/>
      <c r="G3943"/>
      <c r="T3943" s="1"/>
    </row>
    <row r="3944" spans="6:20" x14ac:dyDescent="0.25">
      <c r="F3944" s="1"/>
      <c r="G3944"/>
      <c r="T3944" s="1"/>
    </row>
    <row r="3945" spans="6:20" x14ac:dyDescent="0.25">
      <c r="F3945" s="1"/>
      <c r="G3945"/>
      <c r="T3945" s="1"/>
    </row>
    <row r="3946" spans="6:20" x14ac:dyDescent="0.25">
      <c r="F3946" s="1"/>
      <c r="G3946"/>
      <c r="T3946" s="1"/>
    </row>
    <row r="3947" spans="6:20" x14ac:dyDescent="0.25">
      <c r="F3947" s="1"/>
      <c r="G3947"/>
      <c r="T3947" s="1"/>
    </row>
    <row r="3948" spans="6:20" x14ac:dyDescent="0.25">
      <c r="F3948" s="1"/>
      <c r="G3948"/>
      <c r="T3948" s="1"/>
    </row>
    <row r="3949" spans="6:20" x14ac:dyDescent="0.25">
      <c r="F3949" s="1"/>
      <c r="G3949"/>
      <c r="T3949" s="1"/>
    </row>
    <row r="3950" spans="6:20" x14ac:dyDescent="0.25">
      <c r="F3950" s="1"/>
      <c r="G3950"/>
      <c r="T3950" s="1"/>
    </row>
    <row r="3951" spans="6:20" x14ac:dyDescent="0.25">
      <c r="F3951" s="1"/>
      <c r="G3951"/>
      <c r="T3951" s="1"/>
    </row>
    <row r="3952" spans="6:20" x14ac:dyDescent="0.25">
      <c r="F3952" s="1"/>
      <c r="G3952"/>
      <c r="T3952" s="1"/>
    </row>
    <row r="3953" spans="6:20" x14ac:dyDescent="0.25">
      <c r="F3953" s="1"/>
      <c r="G3953"/>
      <c r="T3953" s="1"/>
    </row>
    <row r="3954" spans="6:20" x14ac:dyDescent="0.25">
      <c r="F3954" s="1"/>
      <c r="G3954"/>
      <c r="T3954" s="1"/>
    </row>
    <row r="3955" spans="6:20" x14ac:dyDescent="0.25">
      <c r="F3955" s="1"/>
      <c r="G3955"/>
      <c r="T3955" s="1"/>
    </row>
    <row r="3956" spans="6:20" x14ac:dyDescent="0.25">
      <c r="F3956" s="1"/>
      <c r="G3956"/>
      <c r="T3956" s="1"/>
    </row>
    <row r="3957" spans="6:20" x14ac:dyDescent="0.25">
      <c r="F3957" s="1"/>
      <c r="G3957"/>
      <c r="T3957" s="1"/>
    </row>
    <row r="3958" spans="6:20" x14ac:dyDescent="0.25">
      <c r="F3958" s="1"/>
      <c r="G3958"/>
      <c r="T3958" s="1"/>
    </row>
    <row r="3959" spans="6:20" x14ac:dyDescent="0.25">
      <c r="F3959" s="1"/>
      <c r="G3959"/>
      <c r="T3959" s="1"/>
    </row>
    <row r="3960" spans="6:20" x14ac:dyDescent="0.25">
      <c r="F3960" s="1"/>
      <c r="G3960"/>
      <c r="T3960" s="1"/>
    </row>
    <row r="3961" spans="6:20" x14ac:dyDescent="0.25">
      <c r="F3961" s="1"/>
      <c r="G3961"/>
      <c r="T3961" s="1"/>
    </row>
    <row r="3962" spans="6:20" x14ac:dyDescent="0.25">
      <c r="F3962" s="1"/>
      <c r="G3962"/>
      <c r="T3962" s="1"/>
    </row>
    <row r="3963" spans="6:20" x14ac:dyDescent="0.25">
      <c r="F3963" s="1"/>
      <c r="G3963"/>
      <c r="T3963" s="1"/>
    </row>
    <row r="3964" spans="6:20" x14ac:dyDescent="0.25">
      <c r="F3964" s="1"/>
      <c r="G3964"/>
      <c r="T3964" s="1"/>
    </row>
    <row r="3965" spans="6:20" x14ac:dyDescent="0.25">
      <c r="F3965" s="1"/>
      <c r="G3965"/>
      <c r="T3965" s="1"/>
    </row>
    <row r="3966" spans="6:20" x14ac:dyDescent="0.25">
      <c r="F3966" s="1"/>
      <c r="G3966"/>
      <c r="T3966" s="1"/>
    </row>
    <row r="3967" spans="6:20" x14ac:dyDescent="0.25">
      <c r="F3967" s="1"/>
      <c r="G3967"/>
      <c r="T3967" s="1"/>
    </row>
    <row r="3968" spans="6:20" x14ac:dyDescent="0.25">
      <c r="F3968" s="1"/>
      <c r="G3968"/>
      <c r="T3968" s="1"/>
    </row>
    <row r="3969" spans="6:20" x14ac:dyDescent="0.25">
      <c r="F3969" s="1"/>
      <c r="G3969"/>
      <c r="T3969" s="1"/>
    </row>
    <row r="3970" spans="6:20" x14ac:dyDescent="0.25">
      <c r="F3970" s="1"/>
      <c r="G3970"/>
      <c r="T3970" s="1"/>
    </row>
    <row r="3971" spans="6:20" x14ac:dyDescent="0.25">
      <c r="F3971" s="1"/>
      <c r="G3971"/>
      <c r="T3971" s="1"/>
    </row>
    <row r="3972" spans="6:20" x14ac:dyDescent="0.25">
      <c r="F3972" s="1"/>
      <c r="G3972"/>
      <c r="T3972" s="1"/>
    </row>
    <row r="3973" spans="6:20" x14ac:dyDescent="0.25">
      <c r="F3973" s="1"/>
      <c r="G3973"/>
      <c r="T3973" s="1"/>
    </row>
    <row r="3974" spans="6:20" x14ac:dyDescent="0.25">
      <c r="F3974" s="1"/>
      <c r="G3974"/>
      <c r="T3974" s="1"/>
    </row>
    <row r="3975" spans="6:20" x14ac:dyDescent="0.25">
      <c r="F3975" s="1"/>
      <c r="G3975"/>
      <c r="T3975" s="1"/>
    </row>
    <row r="3976" spans="6:20" x14ac:dyDescent="0.25">
      <c r="F3976" s="1"/>
      <c r="G3976"/>
      <c r="T3976" s="1"/>
    </row>
    <row r="3977" spans="6:20" x14ac:dyDescent="0.25">
      <c r="F3977" s="1"/>
      <c r="G3977"/>
      <c r="T3977" s="1"/>
    </row>
    <row r="3978" spans="6:20" x14ac:dyDescent="0.25">
      <c r="F3978" s="1"/>
      <c r="G3978"/>
      <c r="T3978" s="1"/>
    </row>
    <row r="3979" spans="6:20" x14ac:dyDescent="0.25">
      <c r="F3979" s="1"/>
      <c r="G3979"/>
      <c r="T3979" s="1"/>
    </row>
    <row r="3980" spans="6:20" x14ac:dyDescent="0.25">
      <c r="F3980" s="1"/>
      <c r="G3980"/>
      <c r="T3980" s="1"/>
    </row>
    <row r="3981" spans="6:20" x14ac:dyDescent="0.25">
      <c r="F3981" s="1"/>
      <c r="G3981"/>
      <c r="T3981" s="1"/>
    </row>
    <row r="3982" spans="6:20" x14ac:dyDescent="0.25">
      <c r="F3982" s="1"/>
      <c r="G3982"/>
      <c r="T3982" s="1"/>
    </row>
    <row r="3983" spans="6:20" x14ac:dyDescent="0.25">
      <c r="F3983" s="1"/>
      <c r="G3983"/>
      <c r="T3983" s="1"/>
    </row>
    <row r="3984" spans="6:20" x14ac:dyDescent="0.25">
      <c r="F3984" s="1"/>
      <c r="G3984"/>
      <c r="T3984" s="1"/>
    </row>
    <row r="3985" spans="6:20" x14ac:dyDescent="0.25">
      <c r="F3985" s="1"/>
      <c r="G3985"/>
      <c r="T3985" s="1"/>
    </row>
    <row r="3986" spans="6:20" x14ac:dyDescent="0.25">
      <c r="F3986" s="1"/>
      <c r="G3986"/>
      <c r="T3986" s="1"/>
    </row>
    <row r="3987" spans="6:20" x14ac:dyDescent="0.25">
      <c r="F3987" s="1"/>
      <c r="G3987"/>
      <c r="T3987" s="1"/>
    </row>
    <row r="3988" spans="6:20" x14ac:dyDescent="0.25">
      <c r="F3988" s="1"/>
      <c r="G3988"/>
      <c r="T3988" s="1"/>
    </row>
    <row r="3989" spans="6:20" x14ac:dyDescent="0.25">
      <c r="F3989" s="1"/>
      <c r="G3989"/>
      <c r="T3989" s="1"/>
    </row>
    <row r="3990" spans="6:20" x14ac:dyDescent="0.25">
      <c r="F3990" s="1"/>
      <c r="G3990"/>
      <c r="T3990" s="1"/>
    </row>
    <row r="3991" spans="6:20" x14ac:dyDescent="0.25">
      <c r="F3991" s="1"/>
      <c r="G3991"/>
      <c r="T3991" s="1"/>
    </row>
    <row r="3992" spans="6:20" x14ac:dyDescent="0.25">
      <c r="F3992" s="1"/>
      <c r="G3992"/>
      <c r="T3992" s="1"/>
    </row>
    <row r="3993" spans="6:20" x14ac:dyDescent="0.25">
      <c r="F3993" s="1"/>
      <c r="G3993"/>
      <c r="T3993" s="1"/>
    </row>
    <row r="3994" spans="6:20" x14ac:dyDescent="0.25">
      <c r="F3994" s="1"/>
      <c r="G3994"/>
      <c r="T3994" s="1"/>
    </row>
    <row r="3995" spans="6:20" x14ac:dyDescent="0.25">
      <c r="F3995" s="1"/>
      <c r="G3995"/>
      <c r="T3995" s="1"/>
    </row>
    <row r="3996" spans="6:20" x14ac:dyDescent="0.25">
      <c r="F3996" s="1"/>
      <c r="G3996"/>
      <c r="T3996" s="1"/>
    </row>
    <row r="3997" spans="6:20" x14ac:dyDescent="0.25">
      <c r="F3997" s="1"/>
      <c r="G3997"/>
      <c r="T3997" s="1"/>
    </row>
    <row r="3998" spans="6:20" x14ac:dyDescent="0.25">
      <c r="F3998" s="1"/>
      <c r="G3998"/>
      <c r="T3998" s="1"/>
    </row>
    <row r="3999" spans="6:20" x14ac:dyDescent="0.25">
      <c r="F3999" s="1"/>
      <c r="G3999"/>
      <c r="T3999" s="1"/>
    </row>
    <row r="4000" spans="6:20" x14ac:dyDescent="0.25">
      <c r="F4000" s="1"/>
      <c r="G4000"/>
      <c r="T4000" s="1"/>
    </row>
    <row r="4001" spans="6:20" x14ac:dyDescent="0.25">
      <c r="F4001" s="1"/>
      <c r="G4001"/>
      <c r="T4001" s="1"/>
    </row>
    <row r="4002" spans="6:20" x14ac:dyDescent="0.25">
      <c r="F4002" s="1"/>
      <c r="G4002"/>
      <c r="T4002" s="1"/>
    </row>
    <row r="4003" spans="6:20" x14ac:dyDescent="0.25">
      <c r="F4003" s="1"/>
      <c r="G4003"/>
      <c r="T4003" s="1"/>
    </row>
    <row r="4004" spans="6:20" x14ac:dyDescent="0.25">
      <c r="F4004" s="1"/>
      <c r="G4004"/>
      <c r="T4004" s="1"/>
    </row>
    <row r="4005" spans="6:20" x14ac:dyDescent="0.25">
      <c r="F4005" s="1"/>
      <c r="G4005"/>
      <c r="T4005" s="1"/>
    </row>
    <row r="4006" spans="6:20" x14ac:dyDescent="0.25">
      <c r="F4006" s="1"/>
      <c r="G4006"/>
      <c r="T4006" s="1"/>
    </row>
    <row r="4007" spans="6:20" x14ac:dyDescent="0.25">
      <c r="F4007" s="1"/>
      <c r="G4007"/>
      <c r="T4007" s="1"/>
    </row>
    <row r="4008" spans="6:20" x14ac:dyDescent="0.25">
      <c r="F4008" s="1"/>
      <c r="G4008"/>
      <c r="T4008" s="1"/>
    </row>
    <row r="4009" spans="6:20" x14ac:dyDescent="0.25">
      <c r="F4009" s="1"/>
      <c r="G4009"/>
      <c r="T4009" s="1"/>
    </row>
    <row r="4010" spans="6:20" x14ac:dyDescent="0.25">
      <c r="F4010" s="1"/>
      <c r="G4010"/>
      <c r="T4010" s="1"/>
    </row>
    <row r="4011" spans="6:20" x14ac:dyDescent="0.25">
      <c r="F4011" s="1"/>
      <c r="G4011"/>
      <c r="T4011" s="1"/>
    </row>
    <row r="4012" spans="6:20" x14ac:dyDescent="0.25">
      <c r="F4012" s="1"/>
      <c r="G4012"/>
      <c r="T4012" s="1"/>
    </row>
    <row r="4013" spans="6:20" x14ac:dyDescent="0.25">
      <c r="F4013" s="1"/>
      <c r="G4013"/>
      <c r="T4013" s="1"/>
    </row>
    <row r="4014" spans="6:20" x14ac:dyDescent="0.25">
      <c r="F4014" s="1"/>
      <c r="G4014"/>
      <c r="T4014" s="1"/>
    </row>
    <row r="4015" spans="6:20" x14ac:dyDescent="0.25">
      <c r="F4015" s="1"/>
      <c r="G4015"/>
      <c r="T4015" s="1"/>
    </row>
    <row r="4016" spans="6:20" x14ac:dyDescent="0.25">
      <c r="F4016" s="1"/>
      <c r="G4016"/>
      <c r="T4016" s="1"/>
    </row>
    <row r="4017" spans="6:20" x14ac:dyDescent="0.25">
      <c r="F4017" s="1"/>
      <c r="G4017"/>
      <c r="T4017" s="1"/>
    </row>
    <row r="4018" spans="6:20" x14ac:dyDescent="0.25">
      <c r="F4018" s="1"/>
      <c r="G4018"/>
      <c r="T4018" s="1"/>
    </row>
    <row r="4019" spans="6:20" x14ac:dyDescent="0.25">
      <c r="F4019" s="1"/>
      <c r="G4019"/>
      <c r="T4019" s="1"/>
    </row>
    <row r="4020" spans="6:20" x14ac:dyDescent="0.25">
      <c r="F4020" s="1"/>
      <c r="G4020"/>
      <c r="T4020" s="1"/>
    </row>
    <row r="4021" spans="6:20" x14ac:dyDescent="0.25">
      <c r="F4021" s="1"/>
      <c r="G4021"/>
      <c r="T4021" s="1"/>
    </row>
    <row r="4022" spans="6:20" x14ac:dyDescent="0.25">
      <c r="F4022" s="1"/>
      <c r="G4022"/>
      <c r="T4022" s="1"/>
    </row>
    <row r="4023" spans="6:20" x14ac:dyDescent="0.25">
      <c r="F4023" s="1"/>
      <c r="G4023"/>
      <c r="T4023" s="1"/>
    </row>
    <row r="4024" spans="6:20" x14ac:dyDescent="0.25">
      <c r="F4024" s="1"/>
      <c r="G4024"/>
      <c r="T4024" s="1"/>
    </row>
    <row r="4025" spans="6:20" x14ac:dyDescent="0.25">
      <c r="F4025" s="1"/>
      <c r="G4025"/>
      <c r="T4025" s="1"/>
    </row>
    <row r="4026" spans="6:20" x14ac:dyDescent="0.25">
      <c r="F4026" s="1"/>
      <c r="G4026"/>
      <c r="T4026" s="1"/>
    </row>
    <row r="4027" spans="6:20" x14ac:dyDescent="0.25">
      <c r="F4027" s="1"/>
      <c r="G4027"/>
      <c r="T4027" s="1"/>
    </row>
    <row r="4028" spans="6:20" x14ac:dyDescent="0.25">
      <c r="F4028" s="1"/>
      <c r="G4028"/>
      <c r="T4028" s="1"/>
    </row>
    <row r="4029" spans="6:20" x14ac:dyDescent="0.25">
      <c r="F4029" s="1"/>
      <c r="G4029"/>
      <c r="T4029" s="1"/>
    </row>
    <row r="4030" spans="6:20" x14ac:dyDescent="0.25">
      <c r="F4030" s="1"/>
      <c r="G4030"/>
      <c r="T4030" s="1"/>
    </row>
    <row r="4031" spans="6:20" x14ac:dyDescent="0.25">
      <c r="F4031" s="1"/>
      <c r="G4031"/>
      <c r="T4031" s="1"/>
    </row>
    <row r="4032" spans="6:20" x14ac:dyDescent="0.25">
      <c r="F4032" s="1"/>
      <c r="G4032"/>
      <c r="T4032" s="1"/>
    </row>
    <row r="4033" spans="6:20" x14ac:dyDescent="0.25">
      <c r="F4033" s="1"/>
      <c r="G4033"/>
      <c r="T4033" s="1"/>
    </row>
    <row r="4034" spans="6:20" x14ac:dyDescent="0.25">
      <c r="F4034" s="1"/>
      <c r="G4034"/>
      <c r="T4034" s="1"/>
    </row>
    <row r="4035" spans="6:20" x14ac:dyDescent="0.25">
      <c r="F4035" s="1"/>
      <c r="G4035"/>
      <c r="T4035" s="1"/>
    </row>
    <row r="4036" spans="6:20" x14ac:dyDescent="0.25">
      <c r="F4036" s="1"/>
      <c r="G4036"/>
      <c r="T4036" s="1"/>
    </row>
    <row r="4037" spans="6:20" x14ac:dyDescent="0.25">
      <c r="F4037" s="1"/>
      <c r="G4037"/>
      <c r="T4037" s="1"/>
    </row>
    <row r="4038" spans="6:20" x14ac:dyDescent="0.25">
      <c r="F4038" s="1"/>
      <c r="G4038"/>
      <c r="T4038" s="1"/>
    </row>
    <row r="4039" spans="6:20" x14ac:dyDescent="0.25">
      <c r="F4039" s="1"/>
      <c r="G4039"/>
      <c r="T4039" s="1"/>
    </row>
    <row r="4040" spans="6:20" x14ac:dyDescent="0.25">
      <c r="F4040" s="1"/>
      <c r="G4040"/>
      <c r="T4040" s="1"/>
    </row>
    <row r="4041" spans="6:20" x14ac:dyDescent="0.25">
      <c r="F4041" s="1"/>
      <c r="G4041"/>
      <c r="T4041" s="1"/>
    </row>
    <row r="4042" spans="6:20" x14ac:dyDescent="0.25">
      <c r="F4042" s="1"/>
      <c r="G4042"/>
      <c r="T4042" s="1"/>
    </row>
    <row r="4043" spans="6:20" x14ac:dyDescent="0.25">
      <c r="F4043" s="1"/>
      <c r="G4043"/>
      <c r="T4043" s="1"/>
    </row>
    <row r="4044" spans="6:20" x14ac:dyDescent="0.25">
      <c r="F4044" s="1"/>
      <c r="G4044"/>
      <c r="T4044" s="1"/>
    </row>
    <row r="4045" spans="6:20" x14ac:dyDescent="0.25">
      <c r="F4045" s="1"/>
      <c r="G4045"/>
      <c r="T4045" s="1"/>
    </row>
    <row r="4046" spans="6:20" x14ac:dyDescent="0.25">
      <c r="F4046" s="1"/>
      <c r="G4046"/>
      <c r="T4046" s="1"/>
    </row>
    <row r="4047" spans="6:20" x14ac:dyDescent="0.25">
      <c r="F4047" s="1"/>
      <c r="G4047"/>
      <c r="T4047" s="1"/>
    </row>
    <row r="4048" spans="6:20" x14ac:dyDescent="0.25">
      <c r="F4048" s="1"/>
      <c r="G4048"/>
      <c r="T4048" s="1"/>
    </row>
    <row r="4049" spans="6:20" x14ac:dyDescent="0.25">
      <c r="F4049" s="1"/>
      <c r="G4049"/>
      <c r="T4049" s="1"/>
    </row>
    <row r="4050" spans="6:20" x14ac:dyDescent="0.25">
      <c r="F4050" s="1"/>
      <c r="G4050"/>
      <c r="T4050" s="1"/>
    </row>
    <row r="4051" spans="6:20" x14ac:dyDescent="0.25">
      <c r="F4051" s="1"/>
      <c r="G4051"/>
      <c r="T4051" s="1"/>
    </row>
    <row r="4052" spans="6:20" x14ac:dyDescent="0.25">
      <c r="F4052" s="1"/>
      <c r="G4052"/>
      <c r="T4052" s="1"/>
    </row>
    <row r="4053" spans="6:20" x14ac:dyDescent="0.25">
      <c r="F4053" s="1"/>
      <c r="G4053"/>
      <c r="T4053" s="1"/>
    </row>
    <row r="4054" spans="6:20" x14ac:dyDescent="0.25">
      <c r="F4054" s="1"/>
      <c r="G4054"/>
      <c r="T4054" s="1"/>
    </row>
    <row r="4055" spans="6:20" x14ac:dyDescent="0.25">
      <c r="F4055" s="1"/>
      <c r="G4055"/>
      <c r="T4055" s="1"/>
    </row>
    <row r="4056" spans="6:20" x14ac:dyDescent="0.25">
      <c r="F4056" s="1"/>
      <c r="G4056"/>
      <c r="T4056" s="1"/>
    </row>
    <row r="4057" spans="6:20" x14ac:dyDescent="0.25">
      <c r="F4057" s="1"/>
      <c r="G4057"/>
      <c r="T4057" s="1"/>
    </row>
    <row r="4058" spans="6:20" x14ac:dyDescent="0.25">
      <c r="F4058" s="1"/>
      <c r="G4058"/>
      <c r="T4058" s="1"/>
    </row>
    <row r="4059" spans="6:20" x14ac:dyDescent="0.25">
      <c r="F4059" s="1"/>
      <c r="G4059"/>
      <c r="T4059" s="1"/>
    </row>
    <row r="4060" spans="6:20" x14ac:dyDescent="0.25">
      <c r="F4060" s="1"/>
      <c r="G4060"/>
      <c r="T4060" s="1"/>
    </row>
    <row r="4061" spans="6:20" x14ac:dyDescent="0.25">
      <c r="F4061" s="1"/>
      <c r="G4061"/>
      <c r="T4061" s="1"/>
    </row>
    <row r="4062" spans="6:20" x14ac:dyDescent="0.25">
      <c r="F4062" s="1"/>
      <c r="G4062"/>
      <c r="T4062" s="1"/>
    </row>
    <row r="4063" spans="6:20" x14ac:dyDescent="0.25">
      <c r="F4063" s="1"/>
      <c r="G4063"/>
      <c r="T4063" s="1"/>
    </row>
    <row r="4064" spans="6:20" x14ac:dyDescent="0.25">
      <c r="F4064" s="1"/>
      <c r="G4064"/>
      <c r="T4064" s="1"/>
    </row>
    <row r="4065" spans="6:20" x14ac:dyDescent="0.25">
      <c r="F4065" s="1"/>
      <c r="G4065"/>
      <c r="T4065" s="1"/>
    </row>
    <row r="4066" spans="6:20" x14ac:dyDescent="0.25">
      <c r="F4066" s="1"/>
      <c r="G4066"/>
      <c r="T4066" s="1"/>
    </row>
    <row r="4067" spans="6:20" x14ac:dyDescent="0.25">
      <c r="F4067" s="1"/>
      <c r="G4067"/>
      <c r="T4067" s="1"/>
    </row>
    <row r="4068" spans="6:20" x14ac:dyDescent="0.25">
      <c r="F4068" s="1"/>
      <c r="G4068"/>
      <c r="T4068" s="1"/>
    </row>
    <row r="4069" spans="6:20" x14ac:dyDescent="0.25">
      <c r="F4069" s="1"/>
      <c r="G4069"/>
      <c r="T4069" s="1"/>
    </row>
    <row r="4070" spans="6:20" x14ac:dyDescent="0.25">
      <c r="F4070" s="1"/>
      <c r="G4070"/>
      <c r="T4070" s="1"/>
    </row>
    <row r="4071" spans="6:20" x14ac:dyDescent="0.25">
      <c r="F4071" s="1"/>
      <c r="G4071"/>
      <c r="T4071" s="1"/>
    </row>
    <row r="4072" spans="6:20" x14ac:dyDescent="0.25">
      <c r="F4072" s="1"/>
      <c r="G4072"/>
      <c r="T4072" s="1"/>
    </row>
    <row r="4073" spans="6:20" x14ac:dyDescent="0.25">
      <c r="F4073" s="1"/>
      <c r="G4073"/>
      <c r="T4073" s="1"/>
    </row>
    <row r="4074" spans="6:20" x14ac:dyDescent="0.25">
      <c r="F4074" s="1"/>
      <c r="G4074"/>
      <c r="T4074" s="1"/>
    </row>
    <row r="4075" spans="6:20" x14ac:dyDescent="0.25">
      <c r="F4075" s="1"/>
      <c r="G4075"/>
      <c r="T4075" s="1"/>
    </row>
    <row r="4076" spans="6:20" x14ac:dyDescent="0.25">
      <c r="F4076" s="1"/>
      <c r="G4076"/>
      <c r="T4076" s="1"/>
    </row>
    <row r="4077" spans="6:20" x14ac:dyDescent="0.25">
      <c r="F4077" s="1"/>
      <c r="G4077"/>
      <c r="T4077" s="1"/>
    </row>
    <row r="4078" spans="6:20" x14ac:dyDescent="0.25">
      <c r="F4078" s="1"/>
      <c r="G4078"/>
      <c r="T4078" s="1"/>
    </row>
    <row r="4079" spans="6:20" x14ac:dyDescent="0.25">
      <c r="F4079" s="1"/>
      <c r="G4079"/>
      <c r="T4079" s="1"/>
    </row>
    <row r="4080" spans="6:20" x14ac:dyDescent="0.25">
      <c r="F4080" s="1"/>
      <c r="G4080"/>
      <c r="T4080" s="1"/>
    </row>
    <row r="4081" spans="6:20" x14ac:dyDescent="0.25">
      <c r="F4081" s="1"/>
      <c r="G4081"/>
      <c r="T4081" s="1"/>
    </row>
    <row r="4082" spans="6:20" x14ac:dyDescent="0.25">
      <c r="F4082" s="1"/>
      <c r="G4082"/>
      <c r="T4082" s="1"/>
    </row>
    <row r="4083" spans="6:20" x14ac:dyDescent="0.25">
      <c r="F4083" s="1"/>
      <c r="G4083"/>
      <c r="T4083" s="1"/>
    </row>
    <row r="4084" spans="6:20" x14ac:dyDescent="0.25">
      <c r="F4084" s="1"/>
      <c r="G4084"/>
      <c r="T4084" s="1"/>
    </row>
    <row r="4085" spans="6:20" x14ac:dyDescent="0.25">
      <c r="F4085" s="1"/>
      <c r="G4085"/>
      <c r="T4085" s="1"/>
    </row>
    <row r="4086" spans="6:20" x14ac:dyDescent="0.25">
      <c r="F4086" s="1"/>
      <c r="G4086"/>
      <c r="T4086" s="1"/>
    </row>
    <row r="4087" spans="6:20" x14ac:dyDescent="0.25">
      <c r="F4087" s="1"/>
      <c r="G4087"/>
      <c r="T4087" s="1"/>
    </row>
    <row r="4088" spans="6:20" x14ac:dyDescent="0.25">
      <c r="F4088" s="1"/>
      <c r="G4088"/>
      <c r="T4088" s="1"/>
    </row>
    <row r="4089" spans="6:20" x14ac:dyDescent="0.25">
      <c r="F4089" s="1"/>
      <c r="G4089"/>
      <c r="T4089" s="1"/>
    </row>
    <row r="4090" spans="6:20" x14ac:dyDescent="0.25">
      <c r="F4090" s="1"/>
      <c r="G4090"/>
      <c r="T4090" s="1"/>
    </row>
    <row r="4091" spans="6:20" x14ac:dyDescent="0.25">
      <c r="F4091" s="1"/>
      <c r="G4091"/>
      <c r="T4091" s="1"/>
    </row>
    <row r="4092" spans="6:20" x14ac:dyDescent="0.25">
      <c r="F4092" s="1"/>
      <c r="G4092"/>
      <c r="T4092" s="1"/>
    </row>
    <row r="4093" spans="6:20" x14ac:dyDescent="0.25">
      <c r="F4093" s="1"/>
      <c r="G4093"/>
      <c r="T4093" s="1"/>
    </row>
    <row r="4094" spans="6:20" x14ac:dyDescent="0.25">
      <c r="F4094" s="1"/>
      <c r="G4094"/>
      <c r="T4094" s="1"/>
    </row>
    <row r="4095" spans="6:20" x14ac:dyDescent="0.25">
      <c r="F4095" s="1"/>
      <c r="G4095"/>
      <c r="T4095" s="1"/>
    </row>
    <row r="4096" spans="6:20" x14ac:dyDescent="0.25">
      <c r="F4096" s="1"/>
      <c r="G4096"/>
      <c r="T4096" s="1"/>
    </row>
    <row r="4097" spans="6:20" x14ac:dyDescent="0.25">
      <c r="F4097" s="1"/>
      <c r="G4097"/>
      <c r="T4097" s="1"/>
    </row>
    <row r="4098" spans="6:20" x14ac:dyDescent="0.25">
      <c r="F4098" s="1"/>
      <c r="G4098"/>
      <c r="T4098" s="1"/>
    </row>
    <row r="4099" spans="6:20" x14ac:dyDescent="0.25">
      <c r="F4099" s="1"/>
      <c r="G4099"/>
      <c r="T4099" s="1"/>
    </row>
    <row r="4100" spans="6:20" x14ac:dyDescent="0.25">
      <c r="F4100" s="1"/>
      <c r="G4100"/>
      <c r="T4100" s="1"/>
    </row>
    <row r="4101" spans="6:20" x14ac:dyDescent="0.25">
      <c r="F4101" s="1"/>
      <c r="G4101"/>
      <c r="T4101" s="1"/>
    </row>
    <row r="4102" spans="6:20" x14ac:dyDescent="0.25">
      <c r="F4102" s="1"/>
      <c r="G4102"/>
      <c r="T4102" s="1"/>
    </row>
    <row r="4103" spans="6:20" x14ac:dyDescent="0.25">
      <c r="F4103" s="1"/>
      <c r="G4103"/>
      <c r="T4103" s="1"/>
    </row>
    <row r="4104" spans="6:20" x14ac:dyDescent="0.25">
      <c r="F4104" s="1"/>
      <c r="G4104"/>
      <c r="T4104" s="1"/>
    </row>
    <row r="4105" spans="6:20" x14ac:dyDescent="0.25">
      <c r="F4105" s="1"/>
      <c r="G4105"/>
      <c r="T4105" s="1"/>
    </row>
    <row r="4106" spans="6:20" x14ac:dyDescent="0.25">
      <c r="F4106" s="1"/>
      <c r="G4106"/>
      <c r="T4106" s="1"/>
    </row>
    <row r="4107" spans="6:20" x14ac:dyDescent="0.25">
      <c r="F4107" s="1"/>
      <c r="G4107"/>
      <c r="T4107" s="1"/>
    </row>
    <row r="4108" spans="6:20" x14ac:dyDescent="0.25">
      <c r="F4108" s="1"/>
      <c r="G4108"/>
      <c r="T4108" s="1"/>
    </row>
    <row r="4109" spans="6:20" x14ac:dyDescent="0.25">
      <c r="F4109" s="1"/>
      <c r="G4109"/>
      <c r="T4109" s="1"/>
    </row>
    <row r="4110" spans="6:20" x14ac:dyDescent="0.25">
      <c r="F4110" s="1"/>
      <c r="G4110"/>
      <c r="T4110" s="1"/>
    </row>
    <row r="4111" spans="6:20" x14ac:dyDescent="0.25">
      <c r="F4111" s="1"/>
      <c r="G4111"/>
      <c r="T4111" s="1"/>
    </row>
    <row r="4112" spans="6:20" x14ac:dyDescent="0.25">
      <c r="F4112" s="1"/>
      <c r="G4112"/>
      <c r="T4112" s="1"/>
    </row>
    <row r="4113" spans="6:20" x14ac:dyDescent="0.25">
      <c r="F4113" s="1"/>
      <c r="G4113"/>
      <c r="T4113" s="1"/>
    </row>
    <row r="4114" spans="6:20" x14ac:dyDescent="0.25">
      <c r="F4114" s="1"/>
      <c r="G4114"/>
      <c r="T4114" s="1"/>
    </row>
    <row r="4115" spans="6:20" x14ac:dyDescent="0.25">
      <c r="F4115" s="1"/>
      <c r="G4115"/>
      <c r="T4115" s="1"/>
    </row>
    <row r="4116" spans="6:20" x14ac:dyDescent="0.25">
      <c r="F4116" s="1"/>
      <c r="G4116"/>
      <c r="T4116" s="1"/>
    </row>
    <row r="4117" spans="6:20" x14ac:dyDescent="0.25">
      <c r="F4117" s="1"/>
      <c r="G4117"/>
      <c r="T4117" s="1"/>
    </row>
    <row r="4118" spans="6:20" x14ac:dyDescent="0.25">
      <c r="F4118" s="1"/>
      <c r="G4118"/>
      <c r="T4118" s="1"/>
    </row>
    <row r="4119" spans="6:20" x14ac:dyDescent="0.25">
      <c r="F4119" s="1"/>
      <c r="G4119"/>
      <c r="T4119" s="1"/>
    </row>
    <row r="4120" spans="6:20" x14ac:dyDescent="0.25">
      <c r="F4120" s="1"/>
      <c r="G4120"/>
      <c r="T4120" s="1"/>
    </row>
    <row r="4121" spans="6:20" x14ac:dyDescent="0.25">
      <c r="F4121" s="1"/>
      <c r="G4121"/>
      <c r="T4121" s="1"/>
    </row>
    <row r="4122" spans="6:20" x14ac:dyDescent="0.25">
      <c r="F4122" s="1"/>
      <c r="G4122"/>
      <c r="T4122" s="1"/>
    </row>
    <row r="4123" spans="6:20" x14ac:dyDescent="0.25">
      <c r="F4123" s="1"/>
      <c r="G4123"/>
      <c r="T4123" s="1"/>
    </row>
    <row r="4124" spans="6:20" x14ac:dyDescent="0.25">
      <c r="F4124" s="1"/>
      <c r="G4124"/>
      <c r="T4124" s="1"/>
    </row>
    <row r="4125" spans="6:20" x14ac:dyDescent="0.25">
      <c r="F4125" s="1"/>
      <c r="G4125"/>
      <c r="T4125" s="1"/>
    </row>
    <row r="4126" spans="6:20" x14ac:dyDescent="0.25">
      <c r="F4126" s="1"/>
      <c r="G4126"/>
      <c r="T4126" s="1"/>
    </row>
    <row r="4127" spans="6:20" x14ac:dyDescent="0.25">
      <c r="F4127" s="1"/>
      <c r="G4127"/>
      <c r="T4127" s="1"/>
    </row>
    <row r="4128" spans="6:20" x14ac:dyDescent="0.25">
      <c r="F4128" s="1"/>
      <c r="G4128"/>
      <c r="T4128" s="1"/>
    </row>
    <row r="4129" spans="6:20" x14ac:dyDescent="0.25">
      <c r="F4129" s="1"/>
      <c r="G4129"/>
      <c r="T4129" s="1"/>
    </row>
    <row r="4130" spans="6:20" x14ac:dyDescent="0.25">
      <c r="F4130" s="1"/>
      <c r="G4130"/>
      <c r="T4130" s="1"/>
    </row>
    <row r="4131" spans="6:20" x14ac:dyDescent="0.25">
      <c r="F4131" s="1"/>
      <c r="G4131"/>
      <c r="T4131" s="1"/>
    </row>
    <row r="4132" spans="6:20" x14ac:dyDescent="0.25">
      <c r="F4132" s="1"/>
      <c r="G4132"/>
      <c r="T4132" s="1"/>
    </row>
    <row r="4133" spans="6:20" x14ac:dyDescent="0.25">
      <c r="F4133" s="1"/>
      <c r="G4133"/>
      <c r="T4133" s="1"/>
    </row>
    <row r="4134" spans="6:20" x14ac:dyDescent="0.25">
      <c r="F4134" s="1"/>
      <c r="G4134"/>
      <c r="T4134" s="1"/>
    </row>
    <row r="4135" spans="6:20" x14ac:dyDescent="0.25">
      <c r="F4135" s="1"/>
      <c r="G4135"/>
      <c r="T4135" s="1"/>
    </row>
    <row r="4136" spans="6:20" x14ac:dyDescent="0.25">
      <c r="F4136" s="1"/>
      <c r="G4136"/>
      <c r="T4136" s="1"/>
    </row>
    <row r="4137" spans="6:20" x14ac:dyDescent="0.25">
      <c r="F4137" s="1"/>
      <c r="G4137"/>
      <c r="T4137" s="1"/>
    </row>
    <row r="4138" spans="6:20" x14ac:dyDescent="0.25">
      <c r="F4138" s="1"/>
      <c r="G4138"/>
      <c r="T4138" s="1"/>
    </row>
    <row r="4139" spans="6:20" x14ac:dyDescent="0.25">
      <c r="F4139" s="1"/>
      <c r="G4139"/>
      <c r="T4139" s="1"/>
    </row>
    <row r="4140" spans="6:20" x14ac:dyDescent="0.25">
      <c r="F4140" s="1"/>
      <c r="G4140"/>
      <c r="T4140" s="1"/>
    </row>
    <row r="4141" spans="6:20" x14ac:dyDescent="0.25">
      <c r="F4141" s="1"/>
      <c r="G4141"/>
      <c r="T4141" s="1"/>
    </row>
    <row r="4142" spans="6:20" x14ac:dyDescent="0.25">
      <c r="F4142" s="1"/>
      <c r="G4142"/>
      <c r="T4142" s="1"/>
    </row>
    <row r="4143" spans="6:20" x14ac:dyDescent="0.25">
      <c r="F4143" s="1"/>
      <c r="G4143"/>
      <c r="T4143" s="1"/>
    </row>
    <row r="4144" spans="6:20" x14ac:dyDescent="0.25">
      <c r="F4144" s="1"/>
      <c r="G4144"/>
      <c r="T4144" s="1"/>
    </row>
    <row r="4145" spans="6:20" x14ac:dyDescent="0.25">
      <c r="F4145" s="1"/>
      <c r="G4145"/>
      <c r="T4145" s="1"/>
    </row>
    <row r="4146" spans="6:20" x14ac:dyDescent="0.25">
      <c r="F4146" s="1"/>
      <c r="G4146"/>
      <c r="T4146" s="1"/>
    </row>
    <row r="4147" spans="6:20" x14ac:dyDescent="0.25">
      <c r="F4147" s="1"/>
      <c r="G4147"/>
      <c r="T4147" s="1"/>
    </row>
    <row r="4148" spans="6:20" x14ac:dyDescent="0.25">
      <c r="F4148" s="1"/>
      <c r="G4148"/>
      <c r="T4148" s="1"/>
    </row>
    <row r="4149" spans="6:20" x14ac:dyDescent="0.25">
      <c r="F4149" s="1"/>
      <c r="G4149"/>
      <c r="T4149" s="1"/>
    </row>
    <row r="4150" spans="6:20" x14ac:dyDescent="0.25">
      <c r="F4150" s="1"/>
      <c r="G4150"/>
      <c r="T4150" s="1"/>
    </row>
    <row r="4151" spans="6:20" x14ac:dyDescent="0.25">
      <c r="F4151" s="1"/>
      <c r="G4151"/>
      <c r="T4151" s="1"/>
    </row>
    <row r="4152" spans="6:20" x14ac:dyDescent="0.25">
      <c r="F4152" s="1"/>
      <c r="G4152"/>
      <c r="T4152" s="1"/>
    </row>
    <row r="4153" spans="6:20" x14ac:dyDescent="0.25">
      <c r="F4153" s="1"/>
      <c r="G4153"/>
      <c r="T4153" s="1"/>
    </row>
    <row r="4154" spans="6:20" x14ac:dyDescent="0.25">
      <c r="F4154" s="1"/>
      <c r="G4154"/>
      <c r="T4154" s="1"/>
    </row>
    <row r="4155" spans="6:20" x14ac:dyDescent="0.25">
      <c r="F4155" s="1"/>
      <c r="G4155"/>
      <c r="T4155" s="1"/>
    </row>
    <row r="4156" spans="6:20" x14ac:dyDescent="0.25">
      <c r="F4156" s="1"/>
      <c r="G4156"/>
      <c r="T4156" s="1"/>
    </row>
    <row r="4157" spans="6:20" x14ac:dyDescent="0.25">
      <c r="F4157" s="1"/>
      <c r="G4157"/>
      <c r="T4157" s="1"/>
    </row>
    <row r="4158" spans="6:20" x14ac:dyDescent="0.25">
      <c r="F4158" s="1"/>
      <c r="G4158"/>
      <c r="T4158" s="1"/>
    </row>
    <row r="4159" spans="6:20" x14ac:dyDescent="0.25">
      <c r="F4159" s="1"/>
      <c r="G4159"/>
      <c r="T4159" s="1"/>
    </row>
    <row r="4160" spans="6:20" x14ac:dyDescent="0.25">
      <c r="F4160" s="1"/>
      <c r="G4160"/>
      <c r="T4160" s="1"/>
    </row>
    <row r="4161" spans="6:20" x14ac:dyDescent="0.25">
      <c r="F4161" s="1"/>
      <c r="G4161"/>
      <c r="T4161" s="1"/>
    </row>
    <row r="4162" spans="6:20" x14ac:dyDescent="0.25">
      <c r="F4162" s="1"/>
      <c r="G4162"/>
      <c r="T4162" s="1"/>
    </row>
    <row r="4163" spans="6:20" x14ac:dyDescent="0.25">
      <c r="F4163" s="1"/>
      <c r="G4163"/>
      <c r="T4163" s="1"/>
    </row>
    <row r="4164" spans="6:20" x14ac:dyDescent="0.25">
      <c r="F4164" s="1"/>
      <c r="G4164"/>
      <c r="T4164" s="1"/>
    </row>
    <row r="4165" spans="6:20" x14ac:dyDescent="0.25">
      <c r="F4165" s="1"/>
      <c r="G4165"/>
      <c r="T4165" s="1"/>
    </row>
    <row r="4166" spans="6:20" x14ac:dyDescent="0.25">
      <c r="F4166" s="1"/>
      <c r="G4166"/>
      <c r="T4166" s="1"/>
    </row>
    <row r="4167" spans="6:20" x14ac:dyDescent="0.25">
      <c r="F4167" s="1"/>
      <c r="G4167"/>
      <c r="T4167" s="1"/>
    </row>
    <row r="4168" spans="6:20" x14ac:dyDescent="0.25">
      <c r="F4168" s="1"/>
      <c r="G4168"/>
      <c r="T4168" s="1"/>
    </row>
    <row r="4169" spans="6:20" x14ac:dyDescent="0.25">
      <c r="F4169" s="1"/>
      <c r="G4169"/>
      <c r="T4169" s="1"/>
    </row>
    <row r="4170" spans="6:20" x14ac:dyDescent="0.25">
      <c r="F4170" s="1"/>
      <c r="G4170"/>
      <c r="T4170" s="1"/>
    </row>
    <row r="4171" spans="6:20" x14ac:dyDescent="0.25">
      <c r="F4171" s="1"/>
      <c r="G4171"/>
      <c r="T4171" s="1"/>
    </row>
    <row r="4172" spans="6:20" x14ac:dyDescent="0.25">
      <c r="F4172" s="1"/>
      <c r="G4172"/>
      <c r="T4172" s="1"/>
    </row>
    <row r="4173" spans="6:20" x14ac:dyDescent="0.25">
      <c r="F4173" s="1"/>
      <c r="G4173"/>
      <c r="T4173" s="1"/>
    </row>
    <row r="4174" spans="6:20" x14ac:dyDescent="0.25">
      <c r="F4174" s="1"/>
      <c r="G4174"/>
      <c r="T4174" s="1"/>
    </row>
    <row r="4175" spans="6:20" x14ac:dyDescent="0.25">
      <c r="F4175" s="1"/>
      <c r="G4175"/>
      <c r="T4175" s="1"/>
    </row>
    <row r="4176" spans="6:20" x14ac:dyDescent="0.25">
      <c r="F4176" s="1"/>
      <c r="G4176"/>
      <c r="T4176" s="1"/>
    </row>
    <row r="4177" spans="6:20" x14ac:dyDescent="0.25">
      <c r="F4177" s="1"/>
      <c r="G4177"/>
      <c r="T4177" s="1"/>
    </row>
    <row r="4178" spans="6:20" x14ac:dyDescent="0.25">
      <c r="F4178" s="1"/>
      <c r="G4178"/>
      <c r="T4178" s="1"/>
    </row>
    <row r="4179" spans="6:20" x14ac:dyDescent="0.25">
      <c r="F4179" s="1"/>
      <c r="G4179"/>
      <c r="T4179" s="1"/>
    </row>
    <row r="4180" spans="6:20" x14ac:dyDescent="0.25">
      <c r="F4180" s="1"/>
      <c r="G4180"/>
      <c r="T4180" s="1"/>
    </row>
    <row r="4181" spans="6:20" x14ac:dyDescent="0.25">
      <c r="F4181" s="1"/>
      <c r="G4181"/>
      <c r="T4181" s="1"/>
    </row>
    <row r="4182" spans="6:20" x14ac:dyDescent="0.25">
      <c r="F4182" s="1"/>
      <c r="G4182"/>
      <c r="T4182" s="1"/>
    </row>
    <row r="4183" spans="6:20" x14ac:dyDescent="0.25">
      <c r="F4183" s="1"/>
      <c r="G4183"/>
      <c r="T4183" s="1"/>
    </row>
    <row r="4184" spans="6:20" x14ac:dyDescent="0.25">
      <c r="F4184" s="1"/>
      <c r="G4184"/>
      <c r="T4184" s="1"/>
    </row>
    <row r="4185" spans="6:20" x14ac:dyDescent="0.25">
      <c r="F4185" s="1"/>
      <c r="G4185"/>
      <c r="T4185" s="1"/>
    </row>
    <row r="4186" spans="6:20" x14ac:dyDescent="0.25">
      <c r="F4186" s="1"/>
      <c r="G4186"/>
      <c r="T4186" s="1"/>
    </row>
    <row r="4187" spans="6:20" x14ac:dyDescent="0.25">
      <c r="F4187" s="1"/>
      <c r="G4187"/>
      <c r="T4187" s="1"/>
    </row>
    <row r="4188" spans="6:20" x14ac:dyDescent="0.25">
      <c r="F4188" s="1"/>
      <c r="G4188"/>
      <c r="T4188" s="1"/>
    </row>
    <row r="4189" spans="6:20" x14ac:dyDescent="0.25">
      <c r="F4189" s="1"/>
      <c r="G4189"/>
      <c r="T4189" s="1"/>
    </row>
    <row r="4190" spans="6:20" x14ac:dyDescent="0.25">
      <c r="F4190" s="1"/>
      <c r="G4190"/>
      <c r="T4190" s="1"/>
    </row>
    <row r="4191" spans="6:20" x14ac:dyDescent="0.25">
      <c r="F4191" s="1"/>
      <c r="G4191"/>
      <c r="T4191" s="1"/>
    </row>
    <row r="4192" spans="6:20" x14ac:dyDescent="0.25">
      <c r="F4192" s="1"/>
      <c r="G4192"/>
      <c r="T4192" s="1"/>
    </row>
    <row r="4193" spans="6:20" x14ac:dyDescent="0.25">
      <c r="F4193" s="1"/>
      <c r="G4193"/>
      <c r="T4193" s="1"/>
    </row>
    <row r="4194" spans="6:20" x14ac:dyDescent="0.25">
      <c r="F4194" s="1"/>
      <c r="G4194"/>
      <c r="T4194" s="1"/>
    </row>
    <row r="4195" spans="6:20" x14ac:dyDescent="0.25">
      <c r="F4195" s="1"/>
      <c r="G4195"/>
      <c r="T4195" s="1"/>
    </row>
    <row r="4196" spans="6:20" x14ac:dyDescent="0.25">
      <c r="F4196" s="1"/>
      <c r="G4196"/>
      <c r="T4196" s="1"/>
    </row>
    <row r="4197" spans="6:20" x14ac:dyDescent="0.25">
      <c r="F4197" s="1"/>
      <c r="G4197"/>
      <c r="T4197" s="1"/>
    </row>
    <row r="4198" spans="6:20" x14ac:dyDescent="0.25">
      <c r="F4198" s="1"/>
      <c r="G4198"/>
      <c r="T4198" s="1"/>
    </row>
    <row r="4199" spans="6:20" x14ac:dyDescent="0.25">
      <c r="F4199" s="1"/>
      <c r="G4199"/>
      <c r="T4199" s="1"/>
    </row>
    <row r="4200" spans="6:20" x14ac:dyDescent="0.25">
      <c r="F4200" s="1"/>
      <c r="G4200"/>
      <c r="T4200" s="1"/>
    </row>
    <row r="4201" spans="6:20" x14ac:dyDescent="0.25">
      <c r="F4201" s="1"/>
      <c r="G4201"/>
      <c r="T4201" s="1"/>
    </row>
    <row r="4202" spans="6:20" x14ac:dyDescent="0.25">
      <c r="F4202" s="1"/>
      <c r="G4202"/>
      <c r="T4202" s="1"/>
    </row>
    <row r="4203" spans="6:20" x14ac:dyDescent="0.25">
      <c r="F4203" s="1"/>
      <c r="G4203"/>
      <c r="T4203" s="1"/>
    </row>
    <row r="4204" spans="6:20" x14ac:dyDescent="0.25">
      <c r="F4204" s="1"/>
      <c r="G4204"/>
      <c r="T4204" s="1"/>
    </row>
    <row r="4205" spans="6:20" x14ac:dyDescent="0.25">
      <c r="F4205" s="1"/>
      <c r="G4205"/>
      <c r="T4205" s="1"/>
    </row>
    <row r="4206" spans="6:20" x14ac:dyDescent="0.25">
      <c r="F4206" s="1"/>
      <c r="G4206"/>
      <c r="T4206" s="1"/>
    </row>
    <row r="4207" spans="6:20" x14ac:dyDescent="0.25">
      <c r="F4207" s="1"/>
      <c r="G4207"/>
      <c r="T4207" s="1"/>
    </row>
    <row r="4208" spans="6:20" x14ac:dyDescent="0.25">
      <c r="F4208" s="1"/>
      <c r="G4208"/>
      <c r="T4208" s="1"/>
    </row>
    <row r="4209" spans="6:20" x14ac:dyDescent="0.25">
      <c r="F4209" s="1"/>
      <c r="G4209"/>
      <c r="T4209" s="1"/>
    </row>
    <row r="4210" spans="6:20" x14ac:dyDescent="0.25">
      <c r="F4210" s="1"/>
      <c r="G4210"/>
      <c r="T4210" s="1"/>
    </row>
    <row r="4211" spans="6:20" x14ac:dyDescent="0.25">
      <c r="F4211" s="1"/>
      <c r="G4211"/>
      <c r="T4211" s="1"/>
    </row>
    <row r="4212" spans="6:20" x14ac:dyDescent="0.25">
      <c r="F4212" s="1"/>
      <c r="G4212"/>
      <c r="T4212" s="1"/>
    </row>
    <row r="4213" spans="6:20" x14ac:dyDescent="0.25">
      <c r="F4213" s="1"/>
      <c r="G4213"/>
      <c r="T4213" s="1"/>
    </row>
    <row r="4214" spans="6:20" x14ac:dyDescent="0.25">
      <c r="F4214" s="1"/>
      <c r="G4214"/>
      <c r="T4214" s="1"/>
    </row>
    <row r="4215" spans="6:20" x14ac:dyDescent="0.25">
      <c r="F4215" s="1"/>
      <c r="G4215"/>
      <c r="T4215" s="1"/>
    </row>
    <row r="4216" spans="6:20" x14ac:dyDescent="0.25">
      <c r="F4216" s="1"/>
      <c r="G4216"/>
      <c r="T4216" s="1"/>
    </row>
    <row r="4217" spans="6:20" x14ac:dyDescent="0.25">
      <c r="F4217" s="1"/>
      <c r="G4217"/>
      <c r="T4217" s="1"/>
    </row>
    <row r="4218" spans="6:20" x14ac:dyDescent="0.25">
      <c r="F4218" s="1"/>
      <c r="G4218"/>
      <c r="T4218" s="1"/>
    </row>
    <row r="4219" spans="6:20" x14ac:dyDescent="0.25">
      <c r="F4219" s="1"/>
      <c r="G4219"/>
      <c r="T4219" s="1"/>
    </row>
    <row r="4220" spans="6:20" x14ac:dyDescent="0.25">
      <c r="F4220" s="1"/>
      <c r="G4220"/>
      <c r="T4220" s="1"/>
    </row>
    <row r="4221" spans="6:20" x14ac:dyDescent="0.25">
      <c r="F4221" s="1"/>
      <c r="G4221"/>
      <c r="T4221" s="1"/>
    </row>
    <row r="4222" spans="6:20" x14ac:dyDescent="0.25">
      <c r="F4222" s="1"/>
      <c r="G4222"/>
      <c r="T4222" s="1"/>
    </row>
    <row r="4223" spans="6:20" x14ac:dyDescent="0.25">
      <c r="F4223" s="1"/>
      <c r="G4223"/>
      <c r="T4223" s="1"/>
    </row>
    <row r="4224" spans="6:20" x14ac:dyDescent="0.25">
      <c r="F4224" s="1"/>
      <c r="G4224"/>
      <c r="T4224" s="1"/>
    </row>
    <row r="4225" spans="6:20" x14ac:dyDescent="0.25">
      <c r="F4225" s="1"/>
      <c r="G4225"/>
      <c r="T4225" s="1"/>
    </row>
    <row r="4226" spans="6:20" x14ac:dyDescent="0.25">
      <c r="F4226" s="1"/>
      <c r="G4226"/>
      <c r="T4226" s="1"/>
    </row>
    <row r="4227" spans="6:20" x14ac:dyDescent="0.25">
      <c r="F4227" s="1"/>
      <c r="G4227"/>
      <c r="T4227" s="1"/>
    </row>
    <row r="4228" spans="6:20" x14ac:dyDescent="0.25">
      <c r="F4228" s="1"/>
      <c r="G4228"/>
      <c r="T4228" s="1"/>
    </row>
    <row r="4229" spans="6:20" x14ac:dyDescent="0.25">
      <c r="F4229" s="1"/>
      <c r="G4229"/>
      <c r="T4229" s="1"/>
    </row>
    <row r="4230" spans="6:20" x14ac:dyDescent="0.25">
      <c r="F4230" s="1"/>
      <c r="G4230"/>
      <c r="T4230" s="1"/>
    </row>
    <row r="4231" spans="6:20" x14ac:dyDescent="0.25">
      <c r="F4231" s="1"/>
      <c r="G4231"/>
      <c r="T4231" s="1"/>
    </row>
    <row r="4232" spans="6:20" x14ac:dyDescent="0.25">
      <c r="F4232" s="1"/>
      <c r="G4232"/>
      <c r="T4232" s="1"/>
    </row>
    <row r="4233" spans="6:20" x14ac:dyDescent="0.25">
      <c r="F4233" s="1"/>
      <c r="G4233"/>
      <c r="T4233" s="1"/>
    </row>
    <row r="4234" spans="6:20" x14ac:dyDescent="0.25">
      <c r="F4234" s="1"/>
      <c r="G4234"/>
      <c r="T4234" s="1"/>
    </row>
    <row r="4235" spans="6:20" x14ac:dyDescent="0.25">
      <c r="F4235" s="1"/>
      <c r="G4235"/>
      <c r="T4235" s="1"/>
    </row>
    <row r="4236" spans="6:20" x14ac:dyDescent="0.25">
      <c r="F4236" s="1"/>
      <c r="G4236"/>
      <c r="T4236" s="1"/>
    </row>
    <row r="4237" spans="6:20" x14ac:dyDescent="0.25">
      <c r="F4237" s="1"/>
      <c r="G4237"/>
      <c r="T4237" s="1"/>
    </row>
    <row r="4238" spans="6:20" x14ac:dyDescent="0.25">
      <c r="F4238" s="1"/>
      <c r="G4238"/>
      <c r="T4238" s="1"/>
    </row>
    <row r="4239" spans="6:20" x14ac:dyDescent="0.25">
      <c r="F4239" s="1"/>
      <c r="G4239"/>
      <c r="T4239" s="1"/>
    </row>
    <row r="4240" spans="6:20" x14ac:dyDescent="0.25">
      <c r="F4240" s="1"/>
      <c r="G4240"/>
      <c r="T4240" s="1"/>
    </row>
    <row r="4241" spans="6:20" x14ac:dyDescent="0.25">
      <c r="F4241" s="1"/>
      <c r="G4241"/>
      <c r="T4241" s="1"/>
    </row>
    <row r="4242" spans="6:20" x14ac:dyDescent="0.25">
      <c r="F4242" s="1"/>
      <c r="G4242"/>
      <c r="T4242" s="1"/>
    </row>
    <row r="4243" spans="6:20" x14ac:dyDescent="0.25">
      <c r="F4243" s="1"/>
      <c r="G4243"/>
      <c r="T4243" s="1"/>
    </row>
    <row r="4244" spans="6:20" x14ac:dyDescent="0.25">
      <c r="F4244" s="1"/>
      <c r="G4244"/>
      <c r="T4244" s="1"/>
    </row>
    <row r="4245" spans="6:20" x14ac:dyDescent="0.25">
      <c r="F4245" s="1"/>
      <c r="G4245"/>
      <c r="T4245" s="1"/>
    </row>
    <row r="4246" spans="6:20" x14ac:dyDescent="0.25">
      <c r="F4246" s="1"/>
      <c r="G4246"/>
      <c r="T4246" s="1"/>
    </row>
    <row r="4247" spans="6:20" x14ac:dyDescent="0.25">
      <c r="F4247" s="1"/>
      <c r="G4247"/>
      <c r="T4247" s="1"/>
    </row>
    <row r="4248" spans="6:20" x14ac:dyDescent="0.25">
      <c r="F4248" s="1"/>
      <c r="G4248"/>
      <c r="T4248" s="1"/>
    </row>
    <row r="4249" spans="6:20" x14ac:dyDescent="0.25">
      <c r="F4249" s="1"/>
      <c r="G4249"/>
      <c r="T4249" s="1"/>
    </row>
    <row r="4250" spans="6:20" x14ac:dyDescent="0.25">
      <c r="F4250" s="1"/>
      <c r="G4250"/>
      <c r="T4250" s="1"/>
    </row>
    <row r="4251" spans="6:20" x14ac:dyDescent="0.25">
      <c r="F4251" s="1"/>
      <c r="G4251"/>
      <c r="T4251" s="1"/>
    </row>
    <row r="4252" spans="6:20" x14ac:dyDescent="0.25">
      <c r="F4252" s="1"/>
      <c r="G4252"/>
      <c r="T4252" s="1"/>
    </row>
    <row r="4253" spans="6:20" x14ac:dyDescent="0.25">
      <c r="F4253" s="1"/>
      <c r="G4253"/>
      <c r="T4253" s="1"/>
    </row>
    <row r="4254" spans="6:20" x14ac:dyDescent="0.25">
      <c r="F4254" s="1"/>
      <c r="G4254"/>
      <c r="T4254" s="1"/>
    </row>
    <row r="4255" spans="6:20" x14ac:dyDescent="0.25">
      <c r="F4255" s="1"/>
      <c r="G4255"/>
      <c r="T4255" s="1"/>
    </row>
    <row r="4256" spans="6:20" x14ac:dyDescent="0.25">
      <c r="F4256" s="1"/>
      <c r="G4256"/>
      <c r="T4256" s="1"/>
    </row>
    <row r="4257" spans="6:20" x14ac:dyDescent="0.25">
      <c r="F4257" s="1"/>
      <c r="G4257"/>
      <c r="T4257" s="1"/>
    </row>
    <row r="4258" spans="6:20" x14ac:dyDescent="0.25">
      <c r="F4258" s="1"/>
      <c r="G4258"/>
      <c r="T4258" s="1"/>
    </row>
    <row r="4259" spans="6:20" x14ac:dyDescent="0.25">
      <c r="F4259" s="1"/>
      <c r="G4259"/>
      <c r="T4259" s="1"/>
    </row>
    <row r="4260" spans="6:20" x14ac:dyDescent="0.25">
      <c r="F4260" s="1"/>
      <c r="G4260"/>
      <c r="T4260" s="1"/>
    </row>
    <row r="4261" spans="6:20" x14ac:dyDescent="0.25">
      <c r="F4261" s="1"/>
      <c r="G4261"/>
      <c r="T4261" s="1"/>
    </row>
    <row r="4262" spans="6:20" x14ac:dyDescent="0.25">
      <c r="F4262" s="1"/>
      <c r="G4262"/>
      <c r="T4262" s="1"/>
    </row>
    <row r="4263" spans="6:20" x14ac:dyDescent="0.25">
      <c r="F4263" s="1"/>
      <c r="G4263"/>
      <c r="T4263" s="1"/>
    </row>
    <row r="4264" spans="6:20" x14ac:dyDescent="0.25">
      <c r="F4264" s="1"/>
      <c r="G4264"/>
      <c r="T4264" s="1"/>
    </row>
    <row r="4265" spans="6:20" x14ac:dyDescent="0.25">
      <c r="F4265" s="1"/>
      <c r="G4265"/>
      <c r="T4265" s="1"/>
    </row>
    <row r="4266" spans="6:20" x14ac:dyDescent="0.25">
      <c r="F4266" s="1"/>
      <c r="G4266"/>
      <c r="T4266" s="1"/>
    </row>
    <row r="4267" spans="6:20" x14ac:dyDescent="0.25">
      <c r="F4267" s="1"/>
      <c r="G4267"/>
      <c r="T4267" s="1"/>
    </row>
    <row r="4268" spans="6:20" x14ac:dyDescent="0.25">
      <c r="F4268" s="1"/>
      <c r="G4268"/>
      <c r="T4268" s="1"/>
    </row>
    <row r="4269" spans="6:20" x14ac:dyDescent="0.25">
      <c r="F4269" s="1"/>
      <c r="G4269"/>
      <c r="T4269" s="1"/>
    </row>
    <row r="4270" spans="6:20" x14ac:dyDescent="0.25">
      <c r="F4270" s="1"/>
      <c r="G4270"/>
      <c r="T4270" s="1"/>
    </row>
    <row r="4271" spans="6:20" x14ac:dyDescent="0.25">
      <c r="F4271" s="1"/>
      <c r="G4271"/>
      <c r="T4271" s="1"/>
    </row>
    <row r="4272" spans="6:20" x14ac:dyDescent="0.25">
      <c r="F4272" s="1"/>
      <c r="G4272"/>
      <c r="T4272" s="1"/>
    </row>
    <row r="4273" spans="6:20" x14ac:dyDescent="0.25">
      <c r="F4273" s="1"/>
      <c r="G4273"/>
      <c r="T4273" s="1"/>
    </row>
    <row r="4274" spans="6:20" x14ac:dyDescent="0.25">
      <c r="F4274" s="1"/>
      <c r="G4274"/>
      <c r="T4274" s="1"/>
    </row>
    <row r="4275" spans="6:20" x14ac:dyDescent="0.25">
      <c r="F4275" s="1"/>
      <c r="G4275"/>
      <c r="T4275" s="1"/>
    </row>
    <row r="4276" spans="6:20" x14ac:dyDescent="0.25">
      <c r="F4276" s="1"/>
      <c r="G4276"/>
      <c r="T4276" s="1"/>
    </row>
    <row r="4277" spans="6:20" x14ac:dyDescent="0.25">
      <c r="F4277" s="1"/>
      <c r="G4277"/>
      <c r="T4277" s="1"/>
    </row>
    <row r="4278" spans="6:20" x14ac:dyDescent="0.25">
      <c r="F4278" s="1"/>
      <c r="G4278"/>
      <c r="T4278" s="1"/>
    </row>
    <row r="4279" spans="6:20" x14ac:dyDescent="0.25">
      <c r="F4279" s="1"/>
      <c r="G4279"/>
      <c r="T4279" s="1"/>
    </row>
    <row r="4280" spans="6:20" x14ac:dyDescent="0.25">
      <c r="F4280" s="1"/>
      <c r="G4280"/>
      <c r="T4280" s="1"/>
    </row>
    <row r="4281" spans="6:20" x14ac:dyDescent="0.25">
      <c r="F4281" s="1"/>
      <c r="G4281"/>
      <c r="T4281" s="1"/>
    </row>
    <row r="4282" spans="6:20" x14ac:dyDescent="0.25">
      <c r="F4282" s="1"/>
      <c r="G4282"/>
      <c r="T4282" s="1"/>
    </row>
    <row r="4283" spans="6:20" x14ac:dyDescent="0.25">
      <c r="F4283" s="1"/>
      <c r="G4283"/>
      <c r="T4283" s="1"/>
    </row>
    <row r="4284" spans="6:20" x14ac:dyDescent="0.25">
      <c r="F4284" s="1"/>
      <c r="G4284"/>
      <c r="T4284" s="1"/>
    </row>
    <row r="4285" spans="6:20" x14ac:dyDescent="0.25">
      <c r="F4285" s="1"/>
      <c r="G4285"/>
      <c r="T4285" s="1"/>
    </row>
    <row r="4286" spans="6:20" x14ac:dyDescent="0.25">
      <c r="F4286" s="1"/>
      <c r="G4286"/>
      <c r="T4286" s="1"/>
    </row>
    <row r="4287" spans="6:20" x14ac:dyDescent="0.25">
      <c r="F4287" s="1"/>
      <c r="G4287"/>
      <c r="T4287" s="1"/>
    </row>
    <row r="4288" spans="6:20" x14ac:dyDescent="0.25">
      <c r="F4288" s="1"/>
      <c r="G4288"/>
      <c r="T4288" s="1"/>
    </row>
    <row r="4289" spans="6:20" x14ac:dyDescent="0.25">
      <c r="F4289" s="1"/>
      <c r="G4289"/>
      <c r="T4289" s="1"/>
    </row>
    <row r="4290" spans="6:20" x14ac:dyDescent="0.25">
      <c r="F4290" s="1"/>
      <c r="G4290"/>
      <c r="T4290" s="1"/>
    </row>
    <row r="4291" spans="6:20" x14ac:dyDescent="0.25">
      <c r="F4291" s="1"/>
      <c r="G4291"/>
      <c r="T4291" s="1"/>
    </row>
    <row r="4292" spans="6:20" x14ac:dyDescent="0.25">
      <c r="F4292" s="1"/>
      <c r="G4292"/>
      <c r="T4292" s="1"/>
    </row>
    <row r="4293" spans="6:20" x14ac:dyDescent="0.25">
      <c r="F4293" s="1"/>
      <c r="G4293"/>
      <c r="T4293" s="1"/>
    </row>
    <row r="4294" spans="6:20" x14ac:dyDescent="0.25">
      <c r="F4294" s="1"/>
      <c r="G4294"/>
      <c r="T4294" s="1"/>
    </row>
    <row r="4295" spans="6:20" x14ac:dyDescent="0.25">
      <c r="F4295" s="1"/>
      <c r="G4295"/>
      <c r="T4295" s="1"/>
    </row>
    <row r="4296" spans="6:20" x14ac:dyDescent="0.25">
      <c r="F4296" s="1"/>
      <c r="G4296"/>
      <c r="T4296" s="1"/>
    </row>
    <row r="4297" spans="6:20" x14ac:dyDescent="0.25">
      <c r="F4297" s="1"/>
      <c r="G4297"/>
      <c r="T4297" s="1"/>
    </row>
    <row r="4298" spans="6:20" x14ac:dyDescent="0.25">
      <c r="F4298" s="1"/>
      <c r="G4298"/>
      <c r="T4298" s="1"/>
    </row>
    <row r="4299" spans="6:20" x14ac:dyDescent="0.25">
      <c r="F4299" s="1"/>
      <c r="G4299"/>
      <c r="T4299" s="1"/>
    </row>
    <row r="4300" spans="6:20" x14ac:dyDescent="0.25">
      <c r="F4300" s="1"/>
      <c r="G4300"/>
      <c r="T4300" s="1"/>
    </row>
    <row r="4301" spans="6:20" x14ac:dyDescent="0.25">
      <c r="F4301" s="1"/>
      <c r="G4301"/>
      <c r="T4301" s="1"/>
    </row>
    <row r="4302" spans="6:20" x14ac:dyDescent="0.25">
      <c r="F4302" s="1"/>
      <c r="G4302"/>
      <c r="T4302" s="1"/>
    </row>
    <row r="4303" spans="6:20" x14ac:dyDescent="0.25">
      <c r="F4303" s="1"/>
      <c r="G4303"/>
      <c r="T4303" s="1"/>
    </row>
    <row r="4304" spans="6:20" x14ac:dyDescent="0.25">
      <c r="F4304" s="1"/>
      <c r="G4304"/>
      <c r="T4304" s="1"/>
    </row>
    <row r="4305" spans="6:20" x14ac:dyDescent="0.25">
      <c r="F4305" s="1"/>
      <c r="G4305"/>
      <c r="T4305" s="1"/>
    </row>
    <row r="4306" spans="6:20" x14ac:dyDescent="0.25">
      <c r="F4306" s="1"/>
      <c r="G4306"/>
      <c r="T4306" s="1"/>
    </row>
    <row r="4307" spans="6:20" x14ac:dyDescent="0.25">
      <c r="F4307" s="1"/>
      <c r="G4307"/>
      <c r="T4307" s="1"/>
    </row>
    <row r="4308" spans="6:20" x14ac:dyDescent="0.25">
      <c r="F4308" s="1"/>
      <c r="G4308"/>
      <c r="T4308" s="1"/>
    </row>
    <row r="4309" spans="6:20" x14ac:dyDescent="0.25">
      <c r="F4309" s="1"/>
      <c r="G4309"/>
      <c r="T4309" s="1"/>
    </row>
    <row r="4310" spans="6:20" x14ac:dyDescent="0.25">
      <c r="F4310" s="1"/>
      <c r="G4310"/>
      <c r="T4310" s="1"/>
    </row>
    <row r="4311" spans="6:20" x14ac:dyDescent="0.25">
      <c r="F4311" s="1"/>
      <c r="G4311"/>
      <c r="T4311" s="1"/>
    </row>
    <row r="4312" spans="6:20" x14ac:dyDescent="0.25">
      <c r="F4312" s="1"/>
      <c r="G4312"/>
      <c r="T4312" s="1"/>
    </row>
    <row r="4313" spans="6:20" x14ac:dyDescent="0.25">
      <c r="F4313" s="1"/>
      <c r="G4313"/>
      <c r="T4313" s="1"/>
    </row>
    <row r="4314" spans="6:20" x14ac:dyDescent="0.25">
      <c r="F4314" s="1"/>
      <c r="G4314"/>
      <c r="T4314" s="1"/>
    </row>
    <row r="4315" spans="6:20" x14ac:dyDescent="0.25">
      <c r="F4315" s="1"/>
      <c r="G4315"/>
      <c r="T4315" s="1"/>
    </row>
    <row r="4316" spans="6:20" x14ac:dyDescent="0.25">
      <c r="F4316" s="1"/>
      <c r="G4316"/>
      <c r="T4316" s="1"/>
    </row>
    <row r="4317" spans="6:20" x14ac:dyDescent="0.25">
      <c r="F4317" s="1"/>
      <c r="G4317"/>
      <c r="T4317" s="1"/>
    </row>
    <row r="4318" spans="6:20" x14ac:dyDescent="0.25">
      <c r="F4318" s="1"/>
      <c r="G4318"/>
      <c r="T4318" s="1"/>
    </row>
    <row r="4319" spans="6:20" x14ac:dyDescent="0.25">
      <c r="F4319" s="1"/>
      <c r="G4319"/>
      <c r="T4319" s="1"/>
    </row>
    <row r="4320" spans="6:20" x14ac:dyDescent="0.25">
      <c r="F4320" s="1"/>
      <c r="G4320"/>
      <c r="T4320" s="1"/>
    </row>
    <row r="4321" spans="6:20" x14ac:dyDescent="0.25">
      <c r="F4321" s="1"/>
      <c r="G4321"/>
      <c r="T4321" s="1"/>
    </row>
    <row r="4322" spans="6:20" x14ac:dyDescent="0.25">
      <c r="F4322" s="1"/>
      <c r="G4322"/>
      <c r="T4322" s="1"/>
    </row>
    <row r="4323" spans="6:20" x14ac:dyDescent="0.25">
      <c r="F4323" s="1"/>
      <c r="G4323"/>
      <c r="T4323" s="1"/>
    </row>
    <row r="4324" spans="6:20" x14ac:dyDescent="0.25">
      <c r="F4324" s="1"/>
      <c r="G4324"/>
      <c r="T4324" s="1"/>
    </row>
    <row r="4325" spans="6:20" x14ac:dyDescent="0.25">
      <c r="F4325" s="1"/>
      <c r="G4325"/>
      <c r="T4325" s="1"/>
    </row>
    <row r="4326" spans="6:20" x14ac:dyDescent="0.25">
      <c r="F4326" s="1"/>
      <c r="G4326"/>
      <c r="T4326" s="1"/>
    </row>
    <row r="4327" spans="6:20" x14ac:dyDescent="0.25">
      <c r="F4327" s="1"/>
      <c r="G4327"/>
      <c r="T4327" s="1"/>
    </row>
    <row r="4328" spans="6:20" x14ac:dyDescent="0.25">
      <c r="F4328" s="1"/>
      <c r="G4328"/>
      <c r="T4328" s="1"/>
    </row>
    <row r="4329" spans="6:20" x14ac:dyDescent="0.25">
      <c r="F4329" s="1"/>
      <c r="G4329"/>
      <c r="T4329" s="1"/>
    </row>
    <row r="4330" spans="6:20" x14ac:dyDescent="0.25">
      <c r="F4330" s="1"/>
      <c r="G4330"/>
      <c r="T4330" s="1"/>
    </row>
    <row r="4331" spans="6:20" x14ac:dyDescent="0.25">
      <c r="F4331" s="1"/>
      <c r="G4331"/>
      <c r="T4331" s="1"/>
    </row>
    <row r="4332" spans="6:20" x14ac:dyDescent="0.25">
      <c r="F4332" s="1"/>
      <c r="G4332"/>
      <c r="T4332" s="1"/>
    </row>
    <row r="4333" spans="6:20" x14ac:dyDescent="0.25">
      <c r="F4333" s="1"/>
      <c r="G4333"/>
      <c r="T4333" s="1"/>
    </row>
    <row r="4334" spans="6:20" x14ac:dyDescent="0.25">
      <c r="F4334" s="1"/>
      <c r="G4334"/>
      <c r="T4334" s="1"/>
    </row>
    <row r="4335" spans="6:20" x14ac:dyDescent="0.25">
      <c r="F4335" s="1"/>
      <c r="G4335"/>
      <c r="T4335" s="1"/>
    </row>
    <row r="4336" spans="6:20" x14ac:dyDescent="0.25">
      <c r="F4336" s="1"/>
      <c r="G4336"/>
      <c r="T4336" s="1"/>
    </row>
    <row r="4337" spans="6:20" x14ac:dyDescent="0.25">
      <c r="F4337" s="1"/>
      <c r="G4337"/>
      <c r="T4337" s="1"/>
    </row>
    <row r="4338" spans="6:20" x14ac:dyDescent="0.25">
      <c r="F4338" s="1"/>
      <c r="G4338"/>
      <c r="T4338" s="1"/>
    </row>
    <row r="4339" spans="6:20" x14ac:dyDescent="0.25">
      <c r="F4339" s="1"/>
      <c r="G4339"/>
      <c r="T4339" s="1"/>
    </row>
    <row r="4340" spans="6:20" x14ac:dyDescent="0.25">
      <c r="F4340" s="1"/>
      <c r="G4340"/>
      <c r="T4340" s="1"/>
    </row>
    <row r="4341" spans="6:20" x14ac:dyDescent="0.25">
      <c r="F4341" s="1"/>
      <c r="G4341"/>
      <c r="T4341" s="1"/>
    </row>
    <row r="4342" spans="6:20" x14ac:dyDescent="0.25">
      <c r="F4342" s="1"/>
      <c r="G4342"/>
      <c r="T4342" s="1"/>
    </row>
    <row r="4343" spans="6:20" x14ac:dyDescent="0.25">
      <c r="F4343" s="1"/>
      <c r="G4343"/>
      <c r="T4343" s="1"/>
    </row>
    <row r="4344" spans="6:20" x14ac:dyDescent="0.25">
      <c r="F4344" s="1"/>
      <c r="G4344"/>
      <c r="T4344" s="1"/>
    </row>
    <row r="4345" spans="6:20" x14ac:dyDescent="0.25">
      <c r="F4345" s="1"/>
      <c r="G4345"/>
      <c r="T4345" s="1"/>
    </row>
    <row r="4346" spans="6:20" x14ac:dyDescent="0.25">
      <c r="F4346" s="1"/>
      <c r="G4346"/>
      <c r="T4346" s="1"/>
    </row>
    <row r="4347" spans="6:20" x14ac:dyDescent="0.25">
      <c r="F4347" s="1"/>
      <c r="G4347"/>
      <c r="T4347" s="1"/>
    </row>
    <row r="4348" spans="6:20" x14ac:dyDescent="0.25">
      <c r="F4348" s="1"/>
      <c r="G4348"/>
      <c r="T4348" s="1"/>
    </row>
    <row r="4349" spans="6:20" x14ac:dyDescent="0.25">
      <c r="F4349" s="1"/>
      <c r="G4349"/>
      <c r="T4349" s="1"/>
    </row>
    <row r="4350" spans="6:20" x14ac:dyDescent="0.25">
      <c r="F4350" s="1"/>
      <c r="G4350"/>
      <c r="T4350" s="1"/>
    </row>
    <row r="4351" spans="6:20" x14ac:dyDescent="0.25">
      <c r="F4351" s="1"/>
      <c r="G4351"/>
      <c r="T4351" s="1"/>
    </row>
    <row r="4352" spans="6:20" x14ac:dyDescent="0.25">
      <c r="F4352" s="1"/>
      <c r="G4352"/>
      <c r="T4352" s="1"/>
    </row>
    <row r="4353" spans="6:20" x14ac:dyDescent="0.25">
      <c r="F4353" s="1"/>
      <c r="G4353"/>
      <c r="T4353" s="1"/>
    </row>
    <row r="4354" spans="6:20" x14ac:dyDescent="0.25">
      <c r="F4354" s="1"/>
      <c r="G4354"/>
      <c r="T4354" s="1"/>
    </row>
    <row r="4355" spans="6:20" x14ac:dyDescent="0.25">
      <c r="F4355" s="1"/>
      <c r="G4355"/>
      <c r="T4355" s="1"/>
    </row>
    <row r="4356" spans="6:20" x14ac:dyDescent="0.25">
      <c r="F4356" s="1"/>
      <c r="G4356"/>
      <c r="T4356" s="1"/>
    </row>
    <row r="4357" spans="6:20" x14ac:dyDescent="0.25">
      <c r="F4357" s="1"/>
      <c r="G4357"/>
      <c r="T4357" s="1"/>
    </row>
    <row r="4358" spans="6:20" x14ac:dyDescent="0.25">
      <c r="F4358" s="1"/>
      <c r="G4358"/>
      <c r="T4358" s="1"/>
    </row>
    <row r="4359" spans="6:20" x14ac:dyDescent="0.25">
      <c r="F4359" s="1"/>
      <c r="G4359"/>
      <c r="T4359" s="1"/>
    </row>
    <row r="4360" spans="6:20" x14ac:dyDescent="0.25">
      <c r="F4360" s="1"/>
      <c r="G4360"/>
      <c r="T4360" s="1"/>
    </row>
    <row r="4361" spans="6:20" x14ac:dyDescent="0.25">
      <c r="F4361" s="1"/>
      <c r="G4361"/>
      <c r="T4361" s="1"/>
    </row>
    <row r="4362" spans="6:20" x14ac:dyDescent="0.25">
      <c r="F4362" s="1"/>
      <c r="G4362"/>
      <c r="T4362" s="1"/>
    </row>
    <row r="4363" spans="6:20" x14ac:dyDescent="0.25">
      <c r="F4363" s="1"/>
      <c r="G4363"/>
      <c r="T4363" s="1"/>
    </row>
    <row r="4364" spans="6:20" x14ac:dyDescent="0.25">
      <c r="F4364" s="1"/>
      <c r="G4364"/>
      <c r="T4364" s="1"/>
    </row>
    <row r="4365" spans="6:20" x14ac:dyDescent="0.25">
      <c r="F4365" s="1"/>
      <c r="G4365"/>
      <c r="T4365" s="1"/>
    </row>
    <row r="4366" spans="6:20" x14ac:dyDescent="0.25">
      <c r="F4366" s="1"/>
      <c r="G4366"/>
      <c r="T4366" s="1"/>
    </row>
    <row r="4367" spans="6:20" x14ac:dyDescent="0.25">
      <c r="F4367" s="1"/>
      <c r="G4367"/>
      <c r="T4367" s="1"/>
    </row>
    <row r="4368" spans="6:20" x14ac:dyDescent="0.25">
      <c r="F4368" s="1"/>
      <c r="G4368"/>
      <c r="T4368" s="1"/>
    </row>
    <row r="4369" spans="6:20" x14ac:dyDescent="0.25">
      <c r="F4369" s="1"/>
      <c r="G4369"/>
      <c r="T4369" s="1"/>
    </row>
    <row r="4370" spans="6:20" x14ac:dyDescent="0.25">
      <c r="F4370" s="1"/>
      <c r="G4370"/>
      <c r="T4370" s="1"/>
    </row>
    <row r="4371" spans="6:20" x14ac:dyDescent="0.25">
      <c r="F4371" s="1"/>
      <c r="G4371"/>
      <c r="T4371" s="1"/>
    </row>
    <row r="4372" spans="6:20" x14ac:dyDescent="0.25">
      <c r="F4372" s="1"/>
      <c r="G4372"/>
      <c r="T4372" s="1"/>
    </row>
    <row r="4373" spans="6:20" x14ac:dyDescent="0.25">
      <c r="F4373" s="1"/>
      <c r="G4373"/>
      <c r="T4373" s="1"/>
    </row>
    <row r="4374" spans="6:20" x14ac:dyDescent="0.25">
      <c r="F4374" s="1"/>
      <c r="G4374"/>
      <c r="T4374" s="1"/>
    </row>
    <row r="4375" spans="6:20" x14ac:dyDescent="0.25">
      <c r="F4375" s="1"/>
      <c r="G4375"/>
      <c r="T4375" s="1"/>
    </row>
    <row r="4376" spans="6:20" x14ac:dyDescent="0.25">
      <c r="F4376" s="1"/>
      <c r="G4376"/>
      <c r="T4376" s="1"/>
    </row>
    <row r="4377" spans="6:20" x14ac:dyDescent="0.25">
      <c r="F4377" s="1"/>
      <c r="G4377"/>
      <c r="T4377" s="1"/>
    </row>
    <row r="4378" spans="6:20" x14ac:dyDescent="0.25">
      <c r="F4378" s="1"/>
      <c r="G4378"/>
      <c r="T4378" s="1"/>
    </row>
    <row r="4379" spans="6:20" x14ac:dyDescent="0.25">
      <c r="F4379" s="1"/>
      <c r="G4379"/>
      <c r="T4379" s="1"/>
    </row>
    <row r="4380" spans="6:20" x14ac:dyDescent="0.25">
      <c r="F4380" s="1"/>
      <c r="G4380"/>
      <c r="T4380" s="1"/>
    </row>
    <row r="4381" spans="6:20" x14ac:dyDescent="0.25">
      <c r="F4381" s="1"/>
      <c r="G4381"/>
      <c r="T4381" s="1"/>
    </row>
    <row r="4382" spans="6:20" x14ac:dyDescent="0.25">
      <c r="F4382" s="1"/>
      <c r="G4382"/>
      <c r="T4382" s="1"/>
    </row>
    <row r="4383" spans="6:20" x14ac:dyDescent="0.25">
      <c r="F4383" s="1"/>
      <c r="G4383"/>
      <c r="T4383" s="1"/>
    </row>
    <row r="4384" spans="6:20" x14ac:dyDescent="0.25">
      <c r="F4384" s="1"/>
      <c r="G4384"/>
      <c r="T4384" s="1"/>
    </row>
    <row r="4385" spans="6:20" x14ac:dyDescent="0.25">
      <c r="F4385" s="1"/>
      <c r="G4385"/>
      <c r="T4385" s="1"/>
    </row>
    <row r="4386" spans="6:20" x14ac:dyDescent="0.25">
      <c r="F4386" s="1"/>
      <c r="G4386"/>
      <c r="T4386" s="1"/>
    </row>
    <row r="4387" spans="6:20" x14ac:dyDescent="0.25">
      <c r="F4387" s="1"/>
      <c r="G4387"/>
      <c r="T4387" s="1"/>
    </row>
    <row r="4388" spans="6:20" x14ac:dyDescent="0.25">
      <c r="F4388" s="1"/>
      <c r="G4388"/>
      <c r="T4388" s="1"/>
    </row>
    <row r="4389" spans="6:20" x14ac:dyDescent="0.25">
      <c r="F4389" s="1"/>
      <c r="G4389"/>
      <c r="T4389" s="1"/>
    </row>
    <row r="4390" spans="6:20" x14ac:dyDescent="0.25">
      <c r="F4390" s="1"/>
      <c r="G4390"/>
      <c r="T4390" s="1"/>
    </row>
    <row r="4391" spans="6:20" x14ac:dyDescent="0.25">
      <c r="F4391" s="1"/>
      <c r="G4391"/>
      <c r="T4391" s="1"/>
    </row>
    <row r="4392" spans="6:20" x14ac:dyDescent="0.25">
      <c r="F4392" s="1"/>
      <c r="G4392"/>
      <c r="T4392" s="1"/>
    </row>
    <row r="4393" spans="6:20" x14ac:dyDescent="0.25">
      <c r="F4393" s="1"/>
      <c r="G4393"/>
      <c r="T4393" s="1"/>
    </row>
    <row r="4394" spans="6:20" x14ac:dyDescent="0.25">
      <c r="F4394" s="1"/>
      <c r="G4394"/>
      <c r="T4394" s="1"/>
    </row>
    <row r="4395" spans="6:20" x14ac:dyDescent="0.25">
      <c r="F4395" s="1"/>
      <c r="G4395"/>
      <c r="T4395" s="1"/>
    </row>
    <row r="4396" spans="6:20" x14ac:dyDescent="0.25">
      <c r="F4396" s="1"/>
      <c r="G4396"/>
      <c r="T4396" s="1"/>
    </row>
    <row r="4397" spans="6:20" x14ac:dyDescent="0.25">
      <c r="F4397" s="1"/>
      <c r="G4397"/>
      <c r="T4397" s="1"/>
    </row>
    <row r="4398" spans="6:20" x14ac:dyDescent="0.25">
      <c r="F4398" s="1"/>
      <c r="G4398"/>
      <c r="T4398" s="1"/>
    </row>
    <row r="4399" spans="6:20" x14ac:dyDescent="0.25">
      <c r="F4399" s="1"/>
      <c r="G4399"/>
      <c r="T4399" s="1"/>
    </row>
    <row r="4400" spans="6:20" x14ac:dyDescent="0.25">
      <c r="F4400" s="1"/>
      <c r="G4400"/>
      <c r="T4400" s="1"/>
    </row>
    <row r="4401" spans="6:20" x14ac:dyDescent="0.25">
      <c r="F4401" s="1"/>
      <c r="G4401"/>
      <c r="T4401" s="1"/>
    </row>
    <row r="4402" spans="6:20" x14ac:dyDescent="0.25">
      <c r="F4402" s="1"/>
      <c r="G4402"/>
      <c r="T4402" s="1"/>
    </row>
    <row r="4403" spans="6:20" x14ac:dyDescent="0.25">
      <c r="F4403" s="1"/>
      <c r="G4403"/>
      <c r="T4403" s="1"/>
    </row>
    <row r="4404" spans="6:20" x14ac:dyDescent="0.25">
      <c r="F4404" s="1"/>
      <c r="G4404"/>
      <c r="T4404" s="1"/>
    </row>
    <row r="4405" spans="6:20" x14ac:dyDescent="0.25">
      <c r="F4405" s="1"/>
      <c r="G4405"/>
      <c r="T4405" s="1"/>
    </row>
    <row r="4406" spans="6:20" x14ac:dyDescent="0.25">
      <c r="F4406" s="1"/>
      <c r="G4406"/>
      <c r="T4406" s="1"/>
    </row>
    <row r="4407" spans="6:20" x14ac:dyDescent="0.25">
      <c r="F4407" s="1"/>
      <c r="G4407"/>
      <c r="T4407" s="1"/>
    </row>
    <row r="4408" spans="6:20" x14ac:dyDescent="0.25">
      <c r="F4408" s="1"/>
      <c r="G4408"/>
      <c r="T4408" s="1"/>
    </row>
    <row r="4409" spans="6:20" x14ac:dyDescent="0.25">
      <c r="F4409" s="1"/>
      <c r="G4409"/>
      <c r="T4409" s="1"/>
    </row>
    <row r="4410" spans="6:20" x14ac:dyDescent="0.25">
      <c r="F4410" s="1"/>
      <c r="G4410"/>
      <c r="T4410" s="1"/>
    </row>
    <row r="4411" spans="6:20" x14ac:dyDescent="0.25">
      <c r="F4411" s="1"/>
      <c r="G4411"/>
      <c r="T4411" s="1"/>
    </row>
    <row r="4412" spans="6:20" x14ac:dyDescent="0.25">
      <c r="F4412" s="1"/>
      <c r="G4412"/>
      <c r="T4412" s="1"/>
    </row>
    <row r="4413" spans="6:20" x14ac:dyDescent="0.25">
      <c r="F4413" s="1"/>
      <c r="G4413"/>
      <c r="T4413" s="1"/>
    </row>
    <row r="4414" spans="6:20" x14ac:dyDescent="0.25">
      <c r="F4414" s="1"/>
      <c r="G4414"/>
      <c r="T4414" s="1"/>
    </row>
    <row r="4415" spans="6:20" x14ac:dyDescent="0.25">
      <c r="F4415" s="1"/>
      <c r="G4415"/>
      <c r="T4415" s="1"/>
    </row>
    <row r="4416" spans="6:20" x14ac:dyDescent="0.25">
      <c r="F4416" s="1"/>
      <c r="G4416"/>
      <c r="T4416" s="1"/>
    </row>
    <row r="4417" spans="6:20" x14ac:dyDescent="0.25">
      <c r="F4417" s="1"/>
      <c r="G4417"/>
      <c r="T4417" s="1"/>
    </row>
    <row r="4418" spans="6:20" x14ac:dyDescent="0.25">
      <c r="F4418" s="1"/>
      <c r="G4418"/>
      <c r="T4418" s="1"/>
    </row>
    <row r="4419" spans="6:20" x14ac:dyDescent="0.25">
      <c r="F4419" s="1"/>
      <c r="G4419"/>
      <c r="T4419" s="1"/>
    </row>
    <row r="4420" spans="6:20" x14ac:dyDescent="0.25">
      <c r="F4420" s="1"/>
      <c r="G4420"/>
      <c r="T4420" s="1"/>
    </row>
    <row r="4421" spans="6:20" x14ac:dyDescent="0.25">
      <c r="F4421" s="1"/>
      <c r="G4421"/>
      <c r="T4421" s="1"/>
    </row>
    <row r="4422" spans="6:20" x14ac:dyDescent="0.25">
      <c r="F4422" s="1"/>
      <c r="G4422"/>
      <c r="T4422" s="1"/>
    </row>
    <row r="4423" spans="6:20" x14ac:dyDescent="0.25">
      <c r="F4423" s="1"/>
      <c r="G4423"/>
      <c r="T4423" s="1"/>
    </row>
    <row r="4424" spans="6:20" x14ac:dyDescent="0.25">
      <c r="F4424" s="1"/>
      <c r="G4424"/>
      <c r="T4424" s="1"/>
    </row>
    <row r="4425" spans="6:20" x14ac:dyDescent="0.25">
      <c r="F4425" s="1"/>
      <c r="G4425"/>
      <c r="T4425" s="1"/>
    </row>
    <row r="4426" spans="6:20" x14ac:dyDescent="0.25">
      <c r="F4426" s="1"/>
      <c r="G4426"/>
      <c r="T4426" s="1"/>
    </row>
    <row r="4427" spans="6:20" x14ac:dyDescent="0.25">
      <c r="F4427" s="1"/>
      <c r="G4427"/>
      <c r="T4427" s="1"/>
    </row>
    <row r="4428" spans="6:20" x14ac:dyDescent="0.25">
      <c r="F4428" s="1"/>
      <c r="G4428"/>
      <c r="T4428" s="1"/>
    </row>
    <row r="4429" spans="6:20" x14ac:dyDescent="0.25">
      <c r="F4429" s="1"/>
      <c r="G4429"/>
      <c r="T4429" s="1"/>
    </row>
    <row r="4430" spans="6:20" x14ac:dyDescent="0.25">
      <c r="F4430" s="1"/>
      <c r="G4430"/>
      <c r="T4430" s="1"/>
    </row>
    <row r="4431" spans="6:20" x14ac:dyDescent="0.25">
      <c r="F4431" s="1"/>
      <c r="G4431"/>
      <c r="T4431" s="1"/>
    </row>
    <row r="4432" spans="6:20" x14ac:dyDescent="0.25">
      <c r="F4432" s="1"/>
      <c r="G4432"/>
      <c r="T4432" s="1"/>
    </row>
    <row r="4433" spans="6:20" x14ac:dyDescent="0.25">
      <c r="F4433" s="1"/>
      <c r="G4433"/>
      <c r="T4433" s="1"/>
    </row>
    <row r="4434" spans="6:20" x14ac:dyDescent="0.25">
      <c r="F4434" s="1"/>
      <c r="G4434"/>
      <c r="T4434" s="1"/>
    </row>
    <row r="4435" spans="6:20" x14ac:dyDescent="0.25">
      <c r="F4435" s="1"/>
      <c r="G4435"/>
      <c r="T4435" s="1"/>
    </row>
    <row r="4436" spans="6:20" x14ac:dyDescent="0.25">
      <c r="F4436" s="1"/>
      <c r="G4436"/>
      <c r="T4436" s="1"/>
    </row>
    <row r="4437" spans="6:20" x14ac:dyDescent="0.25">
      <c r="F4437" s="1"/>
      <c r="G4437"/>
      <c r="T4437" s="1"/>
    </row>
    <row r="4438" spans="6:20" x14ac:dyDescent="0.25">
      <c r="F4438" s="1"/>
      <c r="G4438"/>
      <c r="T4438" s="1"/>
    </row>
    <row r="4439" spans="6:20" x14ac:dyDescent="0.25">
      <c r="F4439" s="1"/>
      <c r="G4439"/>
      <c r="T4439" s="1"/>
    </row>
    <row r="4440" spans="6:20" x14ac:dyDescent="0.25">
      <c r="F4440" s="1"/>
      <c r="G4440"/>
      <c r="T4440" s="1"/>
    </row>
    <row r="4441" spans="6:20" x14ac:dyDescent="0.25">
      <c r="F4441" s="1"/>
      <c r="G4441"/>
      <c r="T4441" s="1"/>
    </row>
    <row r="4442" spans="6:20" x14ac:dyDescent="0.25">
      <c r="F4442" s="1"/>
      <c r="G4442"/>
      <c r="T4442" s="1"/>
    </row>
    <row r="4443" spans="6:20" x14ac:dyDescent="0.25">
      <c r="F4443" s="1"/>
      <c r="G4443"/>
      <c r="T4443" s="1"/>
    </row>
    <row r="4444" spans="6:20" x14ac:dyDescent="0.25">
      <c r="F4444" s="1"/>
      <c r="G4444"/>
      <c r="T4444" s="1"/>
    </row>
    <row r="4445" spans="6:20" x14ac:dyDescent="0.25">
      <c r="F4445" s="1"/>
      <c r="G4445"/>
      <c r="T4445" s="1"/>
    </row>
    <row r="4446" spans="6:20" x14ac:dyDescent="0.25">
      <c r="F4446" s="1"/>
      <c r="G4446"/>
      <c r="T4446" s="1"/>
    </row>
    <row r="4447" spans="6:20" x14ac:dyDescent="0.25">
      <c r="F4447" s="1"/>
      <c r="G4447"/>
      <c r="T4447" s="1"/>
    </row>
    <row r="4448" spans="6:20" x14ac:dyDescent="0.25">
      <c r="F4448" s="1"/>
      <c r="G4448"/>
      <c r="T4448" s="1"/>
    </row>
    <row r="4449" spans="6:20" x14ac:dyDescent="0.25">
      <c r="F4449" s="1"/>
      <c r="G4449"/>
      <c r="T4449" s="1"/>
    </row>
    <row r="4450" spans="6:20" x14ac:dyDescent="0.25">
      <c r="F4450" s="1"/>
      <c r="G4450"/>
      <c r="T4450" s="1"/>
    </row>
    <row r="4451" spans="6:20" x14ac:dyDescent="0.25">
      <c r="F4451" s="1"/>
      <c r="G4451"/>
      <c r="T4451" s="1"/>
    </row>
    <row r="4452" spans="6:20" x14ac:dyDescent="0.25">
      <c r="F4452" s="1"/>
      <c r="G4452"/>
      <c r="T4452" s="1"/>
    </row>
    <row r="4453" spans="6:20" x14ac:dyDescent="0.25">
      <c r="F4453" s="1"/>
      <c r="G4453"/>
      <c r="T4453" s="1"/>
    </row>
    <row r="4454" spans="6:20" x14ac:dyDescent="0.25">
      <c r="F4454" s="1"/>
      <c r="G4454"/>
      <c r="T4454" s="1"/>
    </row>
    <row r="4455" spans="6:20" x14ac:dyDescent="0.25">
      <c r="F4455" s="1"/>
      <c r="G4455"/>
      <c r="T4455" s="1"/>
    </row>
    <row r="4456" spans="6:20" x14ac:dyDescent="0.25">
      <c r="F4456" s="1"/>
      <c r="G4456"/>
      <c r="T4456" s="1"/>
    </row>
    <row r="4457" spans="6:20" x14ac:dyDescent="0.25">
      <c r="F4457" s="1"/>
      <c r="G4457"/>
      <c r="T4457" s="1"/>
    </row>
    <row r="4458" spans="6:20" x14ac:dyDescent="0.25">
      <c r="F4458" s="1"/>
      <c r="G4458"/>
      <c r="T4458" s="1"/>
    </row>
    <row r="4459" spans="6:20" x14ac:dyDescent="0.25">
      <c r="F4459" s="1"/>
      <c r="G4459"/>
      <c r="T4459" s="1"/>
    </row>
    <row r="4460" spans="6:20" x14ac:dyDescent="0.25">
      <c r="F4460" s="1"/>
      <c r="G4460"/>
      <c r="T4460" s="1"/>
    </row>
    <row r="4461" spans="6:20" x14ac:dyDescent="0.25">
      <c r="F4461" s="1"/>
      <c r="G4461"/>
      <c r="T4461" s="1"/>
    </row>
    <row r="4462" spans="6:20" x14ac:dyDescent="0.25">
      <c r="F4462" s="1"/>
      <c r="G4462"/>
      <c r="T4462" s="1"/>
    </row>
    <row r="4463" spans="6:20" x14ac:dyDescent="0.25">
      <c r="F4463" s="1"/>
      <c r="G4463"/>
      <c r="T4463" s="1"/>
    </row>
    <row r="4464" spans="6:20" x14ac:dyDescent="0.25">
      <c r="F4464" s="1"/>
      <c r="G4464"/>
      <c r="T4464" s="1"/>
    </row>
    <row r="4465" spans="6:20" x14ac:dyDescent="0.25">
      <c r="F4465" s="1"/>
      <c r="G4465"/>
      <c r="T4465" s="1"/>
    </row>
    <row r="4466" spans="6:20" x14ac:dyDescent="0.25">
      <c r="F4466" s="1"/>
      <c r="G4466"/>
      <c r="T4466" s="1"/>
    </row>
    <row r="4467" spans="6:20" x14ac:dyDescent="0.25">
      <c r="F4467" s="1"/>
      <c r="G4467"/>
      <c r="T4467" s="1"/>
    </row>
    <row r="4468" spans="6:20" x14ac:dyDescent="0.25">
      <c r="F4468" s="1"/>
      <c r="G4468"/>
      <c r="T4468" s="1"/>
    </row>
    <row r="4469" spans="6:20" x14ac:dyDescent="0.25">
      <c r="F4469" s="1"/>
      <c r="G4469"/>
      <c r="T4469" s="1"/>
    </row>
    <row r="4470" spans="6:20" x14ac:dyDescent="0.25">
      <c r="F4470" s="1"/>
      <c r="G4470"/>
      <c r="T4470" s="1"/>
    </row>
    <row r="4471" spans="6:20" x14ac:dyDescent="0.25">
      <c r="F4471" s="1"/>
      <c r="G4471"/>
      <c r="T4471" s="1"/>
    </row>
    <row r="4472" spans="6:20" x14ac:dyDescent="0.25">
      <c r="F4472" s="1"/>
      <c r="G4472"/>
      <c r="T4472" s="1"/>
    </row>
    <row r="4473" spans="6:20" x14ac:dyDescent="0.25">
      <c r="F4473" s="1"/>
      <c r="G4473"/>
      <c r="T4473" s="1"/>
    </row>
    <row r="4474" spans="6:20" x14ac:dyDescent="0.25">
      <c r="F4474" s="1"/>
      <c r="G4474"/>
      <c r="T4474" s="1"/>
    </row>
    <row r="4475" spans="6:20" x14ac:dyDescent="0.25">
      <c r="F4475" s="1"/>
      <c r="G4475"/>
      <c r="T4475" s="1"/>
    </row>
    <row r="4476" spans="6:20" x14ac:dyDescent="0.25">
      <c r="F4476" s="1"/>
      <c r="G4476"/>
      <c r="T4476" s="1"/>
    </row>
    <row r="4477" spans="6:20" x14ac:dyDescent="0.25">
      <c r="F4477" s="1"/>
      <c r="G4477"/>
      <c r="T4477" s="1"/>
    </row>
    <row r="4478" spans="6:20" x14ac:dyDescent="0.25">
      <c r="F4478" s="1"/>
      <c r="G4478"/>
      <c r="T4478" s="1"/>
    </row>
    <row r="4479" spans="6:20" x14ac:dyDescent="0.25">
      <c r="F4479" s="1"/>
      <c r="G4479"/>
      <c r="T4479" s="1"/>
    </row>
    <row r="4480" spans="6:20" x14ac:dyDescent="0.25">
      <c r="F4480" s="1"/>
      <c r="G4480"/>
      <c r="T4480" s="1"/>
    </row>
    <row r="4481" spans="6:20" x14ac:dyDescent="0.25">
      <c r="F4481" s="1"/>
      <c r="G4481"/>
      <c r="T4481" s="1"/>
    </row>
    <row r="4482" spans="6:20" x14ac:dyDescent="0.25">
      <c r="F4482" s="1"/>
      <c r="G4482"/>
      <c r="T4482" s="1"/>
    </row>
    <row r="4483" spans="6:20" x14ac:dyDescent="0.25">
      <c r="F4483" s="1"/>
      <c r="G4483"/>
      <c r="T4483" s="1"/>
    </row>
    <row r="4484" spans="6:20" x14ac:dyDescent="0.25">
      <c r="F4484" s="1"/>
      <c r="G4484"/>
      <c r="T4484" s="1"/>
    </row>
    <row r="4485" spans="6:20" x14ac:dyDescent="0.25">
      <c r="F4485" s="1"/>
      <c r="G4485"/>
      <c r="T4485" s="1"/>
    </row>
    <row r="4486" spans="6:20" x14ac:dyDescent="0.25">
      <c r="F4486" s="1"/>
      <c r="G4486"/>
      <c r="T4486" s="1"/>
    </row>
    <row r="4487" spans="6:20" x14ac:dyDescent="0.25">
      <c r="F4487" s="1"/>
      <c r="G4487"/>
      <c r="T4487" s="1"/>
    </row>
    <row r="4488" spans="6:20" x14ac:dyDescent="0.25">
      <c r="F4488" s="1"/>
      <c r="G4488"/>
      <c r="T4488" s="1"/>
    </row>
    <row r="4489" spans="6:20" x14ac:dyDescent="0.25">
      <c r="F4489" s="1"/>
      <c r="G4489"/>
      <c r="T4489" s="1"/>
    </row>
    <row r="4490" spans="6:20" x14ac:dyDescent="0.25">
      <c r="F4490" s="1"/>
      <c r="G4490"/>
      <c r="T4490" s="1"/>
    </row>
    <row r="4491" spans="6:20" x14ac:dyDescent="0.25">
      <c r="F4491" s="1"/>
      <c r="G4491"/>
      <c r="T4491" s="1"/>
    </row>
    <row r="4492" spans="6:20" x14ac:dyDescent="0.25">
      <c r="F4492" s="1"/>
      <c r="G4492"/>
      <c r="T4492" s="1"/>
    </row>
    <row r="4493" spans="6:20" x14ac:dyDescent="0.25">
      <c r="F4493" s="1"/>
      <c r="G4493"/>
      <c r="T4493" s="1"/>
    </row>
    <row r="4494" spans="6:20" x14ac:dyDescent="0.25">
      <c r="F4494" s="1"/>
      <c r="G4494"/>
      <c r="T4494" s="1"/>
    </row>
    <row r="4495" spans="6:20" x14ac:dyDescent="0.25">
      <c r="F4495" s="1"/>
      <c r="G4495"/>
      <c r="T4495" s="1"/>
    </row>
    <row r="4496" spans="6:20" x14ac:dyDescent="0.25">
      <c r="F4496" s="1"/>
      <c r="G4496"/>
      <c r="T4496" s="1"/>
    </row>
    <row r="4497" spans="6:20" x14ac:dyDescent="0.25">
      <c r="F4497" s="1"/>
      <c r="G4497"/>
      <c r="T4497" s="1"/>
    </row>
    <row r="4498" spans="6:20" x14ac:dyDescent="0.25">
      <c r="F4498" s="1"/>
      <c r="G4498"/>
      <c r="T4498" s="1"/>
    </row>
    <row r="4499" spans="6:20" x14ac:dyDescent="0.25">
      <c r="F4499" s="1"/>
      <c r="G4499"/>
      <c r="T4499" s="1"/>
    </row>
    <row r="4500" spans="6:20" x14ac:dyDescent="0.25">
      <c r="F4500" s="1"/>
      <c r="G4500"/>
      <c r="T4500" s="1"/>
    </row>
    <row r="4501" spans="6:20" x14ac:dyDescent="0.25">
      <c r="F4501" s="1"/>
      <c r="G4501"/>
      <c r="T4501" s="1"/>
    </row>
    <row r="4502" spans="6:20" x14ac:dyDescent="0.25">
      <c r="F4502" s="1"/>
      <c r="G4502"/>
      <c r="T4502" s="1"/>
    </row>
    <row r="4503" spans="6:20" x14ac:dyDescent="0.25">
      <c r="F4503" s="1"/>
      <c r="G4503"/>
      <c r="T4503" s="1"/>
    </row>
    <row r="4504" spans="6:20" x14ac:dyDescent="0.25">
      <c r="F4504" s="1"/>
      <c r="G4504"/>
      <c r="T4504" s="1"/>
    </row>
    <row r="4505" spans="6:20" x14ac:dyDescent="0.25">
      <c r="F4505" s="1"/>
      <c r="G4505"/>
      <c r="T4505" s="1"/>
    </row>
    <row r="4506" spans="6:20" x14ac:dyDescent="0.25">
      <c r="F4506" s="1"/>
      <c r="G4506"/>
      <c r="T4506" s="1"/>
    </row>
    <row r="4507" spans="6:20" x14ac:dyDescent="0.25">
      <c r="F4507" s="1"/>
      <c r="G4507"/>
      <c r="T4507" s="1"/>
    </row>
    <row r="4508" spans="6:20" x14ac:dyDescent="0.25">
      <c r="F4508" s="1"/>
      <c r="G4508"/>
      <c r="T4508" s="1"/>
    </row>
    <row r="4509" spans="6:20" x14ac:dyDescent="0.25">
      <c r="F4509" s="1"/>
      <c r="G4509"/>
      <c r="T4509" s="1"/>
    </row>
    <row r="4510" spans="6:20" x14ac:dyDescent="0.25">
      <c r="F4510" s="1"/>
      <c r="G4510"/>
      <c r="T4510" s="1"/>
    </row>
    <row r="4511" spans="6:20" x14ac:dyDescent="0.25">
      <c r="F4511" s="1"/>
      <c r="G4511"/>
      <c r="T4511" s="1"/>
    </row>
    <row r="4512" spans="6:20" x14ac:dyDescent="0.25">
      <c r="F4512" s="1"/>
      <c r="G4512"/>
      <c r="T4512" s="1"/>
    </row>
    <row r="4513" spans="6:20" x14ac:dyDescent="0.25">
      <c r="F4513" s="1"/>
      <c r="G4513"/>
      <c r="T4513" s="1"/>
    </row>
    <row r="4514" spans="6:20" x14ac:dyDescent="0.25">
      <c r="F4514" s="1"/>
      <c r="G4514"/>
      <c r="T4514" s="1"/>
    </row>
    <row r="4515" spans="6:20" x14ac:dyDescent="0.25">
      <c r="F4515" s="1"/>
      <c r="G4515"/>
      <c r="T4515" s="1"/>
    </row>
    <row r="4516" spans="6:20" x14ac:dyDescent="0.25">
      <c r="F4516" s="1"/>
      <c r="G4516"/>
      <c r="T4516" s="1"/>
    </row>
    <row r="4517" spans="6:20" x14ac:dyDescent="0.25">
      <c r="F4517" s="1"/>
      <c r="G4517"/>
      <c r="T4517" s="1"/>
    </row>
    <row r="4518" spans="6:20" x14ac:dyDescent="0.25">
      <c r="F4518" s="1"/>
      <c r="G4518"/>
      <c r="T4518" s="1"/>
    </row>
    <row r="4519" spans="6:20" x14ac:dyDescent="0.25">
      <c r="F4519" s="1"/>
      <c r="G4519"/>
      <c r="T4519" s="1"/>
    </row>
    <row r="4520" spans="6:20" x14ac:dyDescent="0.25">
      <c r="F4520" s="1"/>
      <c r="G4520"/>
      <c r="T4520" s="1"/>
    </row>
    <row r="4521" spans="6:20" x14ac:dyDescent="0.25">
      <c r="F4521" s="1"/>
      <c r="G4521"/>
      <c r="T4521" s="1"/>
    </row>
    <row r="4522" spans="6:20" x14ac:dyDescent="0.25">
      <c r="F4522" s="1"/>
      <c r="G4522"/>
      <c r="T4522" s="1"/>
    </row>
    <row r="4523" spans="6:20" x14ac:dyDescent="0.25">
      <c r="F4523" s="1"/>
      <c r="G4523"/>
      <c r="T4523" s="1"/>
    </row>
    <row r="4524" spans="6:20" x14ac:dyDescent="0.25">
      <c r="F4524" s="1"/>
      <c r="G4524"/>
      <c r="T4524" s="1"/>
    </row>
    <row r="4525" spans="6:20" x14ac:dyDescent="0.25">
      <c r="F4525" s="1"/>
      <c r="G4525"/>
      <c r="T4525" s="1"/>
    </row>
    <row r="4526" spans="6:20" x14ac:dyDescent="0.25">
      <c r="F4526" s="1"/>
      <c r="G4526"/>
      <c r="T4526" s="1"/>
    </row>
    <row r="4527" spans="6:20" x14ac:dyDescent="0.25">
      <c r="F4527" s="1"/>
      <c r="G4527"/>
      <c r="T4527" s="1"/>
    </row>
    <row r="4528" spans="6:20" x14ac:dyDescent="0.25">
      <c r="F4528" s="1"/>
      <c r="G4528"/>
      <c r="T4528" s="1"/>
    </row>
    <row r="4529" spans="6:20" x14ac:dyDescent="0.25">
      <c r="F4529" s="1"/>
      <c r="G4529"/>
      <c r="T4529" s="1"/>
    </row>
    <row r="4530" spans="6:20" x14ac:dyDescent="0.25">
      <c r="F4530" s="1"/>
      <c r="G4530"/>
      <c r="T4530" s="1"/>
    </row>
    <row r="4531" spans="6:20" x14ac:dyDescent="0.25">
      <c r="F4531" s="1"/>
      <c r="G4531"/>
      <c r="T4531" s="1"/>
    </row>
    <row r="4532" spans="6:20" x14ac:dyDescent="0.25">
      <c r="F4532" s="1"/>
      <c r="G4532"/>
      <c r="T4532" s="1"/>
    </row>
    <row r="4533" spans="6:20" x14ac:dyDescent="0.25">
      <c r="F4533" s="1"/>
      <c r="G4533"/>
      <c r="T4533" s="1"/>
    </row>
    <row r="4534" spans="6:20" x14ac:dyDescent="0.25">
      <c r="F4534" s="1"/>
      <c r="G4534"/>
      <c r="T4534" s="1"/>
    </row>
    <row r="4535" spans="6:20" x14ac:dyDescent="0.25">
      <c r="F4535" s="1"/>
      <c r="G4535"/>
      <c r="T4535" s="1"/>
    </row>
    <row r="4536" spans="6:20" x14ac:dyDescent="0.25">
      <c r="F4536" s="1"/>
      <c r="G4536"/>
      <c r="T4536" s="1"/>
    </row>
    <row r="4537" spans="6:20" x14ac:dyDescent="0.25">
      <c r="F4537" s="1"/>
      <c r="G4537"/>
      <c r="T4537" s="1"/>
    </row>
    <row r="4538" spans="6:20" x14ac:dyDescent="0.25">
      <c r="F4538" s="1"/>
      <c r="G4538"/>
      <c r="T4538" s="1"/>
    </row>
    <row r="4539" spans="6:20" x14ac:dyDescent="0.25">
      <c r="F4539" s="1"/>
      <c r="G4539"/>
      <c r="T4539" s="1"/>
    </row>
    <row r="4540" spans="6:20" x14ac:dyDescent="0.25">
      <c r="F4540" s="1"/>
      <c r="G4540"/>
      <c r="T4540" s="1"/>
    </row>
    <row r="4541" spans="6:20" x14ac:dyDescent="0.25">
      <c r="F4541" s="1"/>
      <c r="G4541"/>
      <c r="T4541" s="1"/>
    </row>
    <row r="4542" spans="6:20" x14ac:dyDescent="0.25">
      <c r="F4542" s="1"/>
      <c r="G4542"/>
      <c r="T4542" s="1"/>
    </row>
    <row r="4543" spans="6:20" x14ac:dyDescent="0.25">
      <c r="F4543" s="1"/>
      <c r="G4543"/>
      <c r="T4543" s="1"/>
    </row>
    <row r="4544" spans="6:20" x14ac:dyDescent="0.25">
      <c r="F4544" s="1"/>
      <c r="G4544"/>
      <c r="T4544" s="1"/>
    </row>
    <row r="4545" spans="6:20" x14ac:dyDescent="0.25">
      <c r="F4545" s="1"/>
      <c r="G4545"/>
      <c r="T4545" s="1"/>
    </row>
    <row r="4546" spans="6:20" x14ac:dyDescent="0.25">
      <c r="F4546" s="1"/>
      <c r="G4546"/>
      <c r="T4546" s="1"/>
    </row>
    <row r="4547" spans="6:20" x14ac:dyDescent="0.25">
      <c r="F4547" s="1"/>
      <c r="G4547"/>
      <c r="T4547" s="1"/>
    </row>
    <row r="4548" spans="6:20" x14ac:dyDescent="0.25">
      <c r="F4548" s="1"/>
      <c r="G4548"/>
      <c r="T4548" s="1"/>
    </row>
    <row r="4549" spans="6:20" x14ac:dyDescent="0.25">
      <c r="F4549" s="1"/>
      <c r="G4549"/>
      <c r="T4549" s="1"/>
    </row>
    <row r="4550" spans="6:20" x14ac:dyDescent="0.25">
      <c r="F4550" s="1"/>
      <c r="G4550"/>
      <c r="T4550" s="1"/>
    </row>
    <row r="4551" spans="6:20" x14ac:dyDescent="0.25">
      <c r="F4551" s="1"/>
      <c r="G4551"/>
      <c r="T4551" s="1"/>
    </row>
    <row r="4552" spans="6:20" x14ac:dyDescent="0.25">
      <c r="F4552" s="1"/>
      <c r="G4552"/>
      <c r="T4552" s="1"/>
    </row>
    <row r="4553" spans="6:20" x14ac:dyDescent="0.25">
      <c r="F4553" s="1"/>
      <c r="G4553"/>
      <c r="T4553" s="1"/>
    </row>
    <row r="4554" spans="6:20" x14ac:dyDescent="0.25">
      <c r="F4554" s="1"/>
      <c r="G4554"/>
      <c r="T4554" s="1"/>
    </row>
    <row r="4555" spans="6:20" x14ac:dyDescent="0.25">
      <c r="F4555" s="1"/>
      <c r="G4555"/>
      <c r="T4555" s="1"/>
    </row>
    <row r="4556" spans="6:20" x14ac:dyDescent="0.25">
      <c r="F4556" s="1"/>
      <c r="G4556"/>
      <c r="T4556" s="1"/>
    </row>
    <row r="4557" spans="6:20" x14ac:dyDescent="0.25">
      <c r="F4557" s="1"/>
      <c r="G4557"/>
      <c r="T4557" s="1"/>
    </row>
    <row r="4558" spans="6:20" x14ac:dyDescent="0.25">
      <c r="F4558" s="1"/>
      <c r="G4558"/>
      <c r="T4558" s="1"/>
    </row>
    <row r="4559" spans="6:20" x14ac:dyDescent="0.25">
      <c r="F4559" s="1"/>
      <c r="G4559"/>
      <c r="T4559" s="1"/>
    </row>
    <row r="4560" spans="6:20" x14ac:dyDescent="0.25">
      <c r="F4560" s="1"/>
      <c r="G4560"/>
      <c r="T4560" s="1"/>
    </row>
    <row r="4561" spans="6:20" x14ac:dyDescent="0.25">
      <c r="F4561" s="1"/>
      <c r="G4561"/>
      <c r="T4561" s="1"/>
    </row>
    <row r="4562" spans="6:20" x14ac:dyDescent="0.25">
      <c r="F4562" s="1"/>
      <c r="G4562"/>
      <c r="T4562" s="1"/>
    </row>
    <row r="4563" spans="6:20" x14ac:dyDescent="0.25">
      <c r="F4563" s="1"/>
      <c r="G4563"/>
      <c r="T4563" s="1"/>
    </row>
    <row r="4564" spans="6:20" x14ac:dyDescent="0.25">
      <c r="F4564" s="1"/>
      <c r="G4564"/>
      <c r="T4564" s="1"/>
    </row>
    <row r="4565" spans="6:20" x14ac:dyDescent="0.25">
      <c r="F4565" s="1"/>
      <c r="G4565"/>
      <c r="T4565" s="1"/>
    </row>
    <row r="4566" spans="6:20" x14ac:dyDescent="0.25">
      <c r="F4566" s="1"/>
      <c r="G4566"/>
      <c r="T4566" s="1"/>
    </row>
    <row r="4567" spans="6:20" x14ac:dyDescent="0.25">
      <c r="F4567" s="1"/>
      <c r="G4567"/>
      <c r="T4567" s="1"/>
    </row>
    <row r="4568" spans="6:20" x14ac:dyDescent="0.25">
      <c r="F4568" s="1"/>
      <c r="G4568"/>
      <c r="T4568" s="1"/>
    </row>
    <row r="4569" spans="6:20" x14ac:dyDescent="0.25">
      <c r="F4569" s="1"/>
      <c r="G4569"/>
      <c r="T4569" s="1"/>
    </row>
    <row r="4570" spans="6:20" x14ac:dyDescent="0.25">
      <c r="F4570" s="1"/>
      <c r="G4570"/>
      <c r="T4570" s="1"/>
    </row>
    <row r="4571" spans="6:20" x14ac:dyDescent="0.25">
      <c r="F4571" s="1"/>
      <c r="G4571"/>
      <c r="T4571" s="1"/>
    </row>
    <row r="4572" spans="6:20" x14ac:dyDescent="0.25">
      <c r="F4572" s="1"/>
      <c r="G4572"/>
      <c r="T4572" s="1"/>
    </row>
    <row r="4573" spans="6:20" x14ac:dyDescent="0.25">
      <c r="F4573" s="1"/>
      <c r="G4573"/>
      <c r="T4573" s="1"/>
    </row>
    <row r="4574" spans="6:20" x14ac:dyDescent="0.25">
      <c r="F4574" s="1"/>
      <c r="G4574"/>
      <c r="T4574" s="1"/>
    </row>
    <row r="4575" spans="6:20" x14ac:dyDescent="0.25">
      <c r="F4575" s="1"/>
      <c r="G4575"/>
      <c r="T4575" s="1"/>
    </row>
    <row r="4576" spans="6:20" x14ac:dyDescent="0.25">
      <c r="F4576" s="1"/>
      <c r="G4576"/>
      <c r="T4576" s="1"/>
    </row>
    <row r="4577" spans="6:20" x14ac:dyDescent="0.25">
      <c r="F4577" s="1"/>
      <c r="G4577"/>
      <c r="T4577" s="1"/>
    </row>
    <row r="4578" spans="6:20" x14ac:dyDescent="0.25">
      <c r="F4578" s="1"/>
      <c r="G4578"/>
      <c r="T4578" s="1"/>
    </row>
    <row r="4579" spans="6:20" x14ac:dyDescent="0.25">
      <c r="F4579" s="1"/>
      <c r="G4579"/>
      <c r="T4579" s="1"/>
    </row>
    <row r="4580" spans="6:20" x14ac:dyDescent="0.25">
      <c r="F4580" s="1"/>
      <c r="G4580"/>
      <c r="T4580" s="1"/>
    </row>
    <row r="4581" spans="6:20" x14ac:dyDescent="0.25">
      <c r="F4581" s="1"/>
      <c r="G4581"/>
      <c r="T4581" s="1"/>
    </row>
    <row r="4582" spans="6:20" x14ac:dyDescent="0.25">
      <c r="F4582" s="1"/>
      <c r="G4582"/>
      <c r="T4582" s="1"/>
    </row>
    <row r="4583" spans="6:20" x14ac:dyDescent="0.25">
      <c r="F4583" s="1"/>
      <c r="G4583"/>
      <c r="T4583" s="1"/>
    </row>
    <row r="4584" spans="6:20" x14ac:dyDescent="0.25">
      <c r="F4584" s="1"/>
      <c r="G4584"/>
      <c r="T4584" s="1"/>
    </row>
    <row r="4585" spans="6:20" x14ac:dyDescent="0.25">
      <c r="F4585" s="1"/>
      <c r="G4585"/>
      <c r="T4585" s="1"/>
    </row>
    <row r="4586" spans="6:20" x14ac:dyDescent="0.25">
      <c r="F4586" s="1"/>
      <c r="G4586"/>
      <c r="T4586" s="1"/>
    </row>
    <row r="4587" spans="6:20" x14ac:dyDescent="0.25">
      <c r="F4587" s="1"/>
      <c r="G4587"/>
      <c r="T4587" s="1"/>
    </row>
    <row r="4588" spans="6:20" x14ac:dyDescent="0.25">
      <c r="F4588" s="1"/>
      <c r="G4588"/>
      <c r="T4588" s="1"/>
    </row>
    <row r="4589" spans="6:20" x14ac:dyDescent="0.25">
      <c r="F4589" s="1"/>
      <c r="G4589"/>
      <c r="T4589" s="1"/>
    </row>
    <row r="4590" spans="6:20" x14ac:dyDescent="0.25">
      <c r="F4590" s="1"/>
      <c r="G4590"/>
      <c r="T4590" s="1"/>
    </row>
    <row r="4591" spans="6:20" x14ac:dyDescent="0.25">
      <c r="F4591" s="1"/>
      <c r="G4591"/>
      <c r="T4591" s="1"/>
    </row>
    <row r="4592" spans="6:20" x14ac:dyDescent="0.25">
      <c r="F4592" s="1"/>
      <c r="G4592"/>
      <c r="T4592" s="1"/>
    </row>
    <row r="4593" spans="6:20" x14ac:dyDescent="0.25">
      <c r="F4593" s="1"/>
      <c r="G4593"/>
      <c r="T4593" s="1"/>
    </row>
    <row r="4594" spans="6:20" x14ac:dyDescent="0.25">
      <c r="F4594" s="1"/>
      <c r="G4594"/>
      <c r="T4594" s="1"/>
    </row>
    <row r="4595" spans="6:20" x14ac:dyDescent="0.25">
      <c r="F4595" s="1"/>
      <c r="G4595"/>
      <c r="T4595" s="1"/>
    </row>
    <row r="4596" spans="6:20" x14ac:dyDescent="0.25">
      <c r="F4596" s="1"/>
      <c r="G4596"/>
      <c r="T4596" s="1"/>
    </row>
    <row r="4597" spans="6:20" x14ac:dyDescent="0.25">
      <c r="F4597" s="1"/>
      <c r="G4597"/>
      <c r="T4597" s="1"/>
    </row>
    <row r="4598" spans="6:20" x14ac:dyDescent="0.25">
      <c r="F4598" s="1"/>
      <c r="G4598"/>
      <c r="T4598" s="1"/>
    </row>
    <row r="4599" spans="6:20" x14ac:dyDescent="0.25">
      <c r="F4599" s="1"/>
      <c r="G4599"/>
      <c r="T4599" s="1"/>
    </row>
    <row r="4600" spans="6:20" x14ac:dyDescent="0.25">
      <c r="F4600" s="1"/>
      <c r="G4600"/>
      <c r="T4600" s="1"/>
    </row>
    <row r="4601" spans="6:20" x14ac:dyDescent="0.25">
      <c r="F4601" s="1"/>
      <c r="G4601"/>
      <c r="T4601" s="1"/>
    </row>
    <row r="4602" spans="6:20" x14ac:dyDescent="0.25">
      <c r="F4602" s="1"/>
      <c r="G4602"/>
      <c r="T4602" s="1"/>
    </row>
    <row r="4603" spans="6:20" x14ac:dyDescent="0.25">
      <c r="F4603" s="1"/>
      <c r="G4603"/>
      <c r="T4603" s="1"/>
    </row>
    <row r="4604" spans="6:20" x14ac:dyDescent="0.25">
      <c r="F4604" s="1"/>
      <c r="G4604"/>
      <c r="T4604" s="1"/>
    </row>
    <row r="4605" spans="6:20" x14ac:dyDescent="0.25">
      <c r="F4605" s="1"/>
      <c r="G4605"/>
      <c r="T4605" s="1"/>
    </row>
    <row r="4606" spans="6:20" x14ac:dyDescent="0.25">
      <c r="F4606" s="1"/>
      <c r="G4606"/>
      <c r="T4606" s="1"/>
    </row>
    <row r="4607" spans="6:20" x14ac:dyDescent="0.25">
      <c r="F4607" s="1"/>
      <c r="G4607"/>
      <c r="T4607" s="1"/>
    </row>
    <row r="4608" spans="6:20" x14ac:dyDescent="0.25">
      <c r="F4608" s="1"/>
      <c r="G4608"/>
      <c r="T4608" s="1"/>
    </row>
    <row r="4609" spans="6:20" x14ac:dyDescent="0.25">
      <c r="F4609" s="1"/>
      <c r="G4609"/>
      <c r="T4609" s="1"/>
    </row>
    <row r="4610" spans="6:20" x14ac:dyDescent="0.25">
      <c r="F4610" s="1"/>
      <c r="G4610"/>
      <c r="T4610" s="1"/>
    </row>
    <row r="4611" spans="6:20" x14ac:dyDescent="0.25">
      <c r="F4611" s="1"/>
      <c r="G4611"/>
      <c r="T4611" s="1"/>
    </row>
    <row r="4612" spans="6:20" x14ac:dyDescent="0.25">
      <c r="F4612" s="1"/>
      <c r="G4612"/>
      <c r="T4612" s="1"/>
    </row>
    <row r="4613" spans="6:20" x14ac:dyDescent="0.25">
      <c r="F4613" s="1"/>
      <c r="G4613"/>
      <c r="T4613" s="1"/>
    </row>
    <row r="4614" spans="6:20" x14ac:dyDescent="0.25">
      <c r="F4614" s="1"/>
      <c r="G4614"/>
      <c r="T4614" s="1"/>
    </row>
    <row r="4615" spans="6:20" x14ac:dyDescent="0.25">
      <c r="F4615" s="1"/>
      <c r="G4615"/>
      <c r="T4615" s="1"/>
    </row>
    <row r="4616" spans="6:20" x14ac:dyDescent="0.25">
      <c r="F4616" s="1"/>
      <c r="G4616"/>
      <c r="T4616" s="1"/>
    </row>
    <row r="4617" spans="6:20" x14ac:dyDescent="0.25">
      <c r="F4617" s="1"/>
      <c r="G4617"/>
      <c r="T4617" s="1"/>
    </row>
    <row r="4618" spans="6:20" x14ac:dyDescent="0.25">
      <c r="F4618" s="1"/>
      <c r="G4618"/>
      <c r="T4618" s="1"/>
    </row>
    <row r="4619" spans="6:20" x14ac:dyDescent="0.25">
      <c r="F4619" s="1"/>
      <c r="G4619"/>
      <c r="T4619" s="1"/>
    </row>
    <row r="4620" spans="6:20" x14ac:dyDescent="0.25">
      <c r="F4620" s="1"/>
      <c r="G4620"/>
      <c r="T4620" s="1"/>
    </row>
    <row r="4621" spans="6:20" x14ac:dyDescent="0.25">
      <c r="F4621" s="1"/>
      <c r="G4621"/>
      <c r="T4621" s="1"/>
    </row>
    <row r="4622" spans="6:20" x14ac:dyDescent="0.25">
      <c r="F4622" s="1"/>
      <c r="G4622"/>
      <c r="T4622" s="1"/>
    </row>
    <row r="4623" spans="6:20" x14ac:dyDescent="0.25">
      <c r="F4623" s="1"/>
      <c r="G4623"/>
      <c r="T4623" s="1"/>
    </row>
    <row r="4624" spans="6:20" x14ac:dyDescent="0.25">
      <c r="F4624" s="1"/>
      <c r="G4624"/>
      <c r="T4624" s="1"/>
    </row>
    <row r="4625" spans="6:20" x14ac:dyDescent="0.25">
      <c r="F4625" s="1"/>
      <c r="G4625"/>
      <c r="T4625" s="1"/>
    </row>
    <row r="4626" spans="6:20" x14ac:dyDescent="0.25">
      <c r="F4626" s="1"/>
      <c r="G4626"/>
      <c r="T4626" s="1"/>
    </row>
    <row r="4627" spans="6:20" x14ac:dyDescent="0.25">
      <c r="F4627" s="1"/>
      <c r="G4627"/>
      <c r="T4627" s="1"/>
    </row>
    <row r="4628" spans="6:20" x14ac:dyDescent="0.25">
      <c r="F4628" s="1"/>
      <c r="G4628"/>
      <c r="T4628" s="1"/>
    </row>
    <row r="4629" spans="6:20" x14ac:dyDescent="0.25">
      <c r="F4629" s="1"/>
      <c r="G4629"/>
      <c r="T4629" s="1"/>
    </row>
    <row r="4630" spans="6:20" x14ac:dyDescent="0.25">
      <c r="F4630" s="1"/>
      <c r="G4630"/>
      <c r="T4630" s="1"/>
    </row>
    <row r="4631" spans="6:20" x14ac:dyDescent="0.25">
      <c r="F4631" s="1"/>
      <c r="G4631"/>
      <c r="T4631" s="1"/>
    </row>
    <row r="4632" spans="6:20" x14ac:dyDescent="0.25">
      <c r="F4632" s="1"/>
      <c r="G4632"/>
      <c r="T4632" s="1"/>
    </row>
    <row r="4633" spans="6:20" x14ac:dyDescent="0.25">
      <c r="F4633" s="1"/>
      <c r="G4633"/>
      <c r="T4633" s="1"/>
    </row>
    <row r="4634" spans="6:20" x14ac:dyDescent="0.25">
      <c r="F4634" s="1"/>
      <c r="G4634"/>
      <c r="T4634" s="1"/>
    </row>
    <row r="4635" spans="6:20" x14ac:dyDescent="0.25">
      <c r="F4635" s="1"/>
      <c r="G4635"/>
      <c r="T4635" s="1"/>
    </row>
    <row r="4636" spans="6:20" x14ac:dyDescent="0.25">
      <c r="F4636" s="1"/>
      <c r="G4636"/>
      <c r="T4636" s="1"/>
    </row>
    <row r="4637" spans="6:20" x14ac:dyDescent="0.25">
      <c r="F4637" s="1"/>
      <c r="G4637"/>
      <c r="T4637" s="1"/>
    </row>
    <row r="4638" spans="6:20" x14ac:dyDescent="0.25">
      <c r="F4638" s="1"/>
      <c r="G4638"/>
      <c r="T4638" s="1"/>
    </row>
    <row r="4639" spans="6:20" x14ac:dyDescent="0.25">
      <c r="F4639" s="1"/>
      <c r="G4639"/>
      <c r="T4639" s="1"/>
    </row>
    <row r="4640" spans="6:20" x14ac:dyDescent="0.25">
      <c r="F4640" s="1"/>
      <c r="G4640"/>
      <c r="T4640" s="1"/>
    </row>
    <row r="4641" spans="6:20" x14ac:dyDescent="0.25">
      <c r="F4641" s="1"/>
      <c r="G4641"/>
      <c r="T4641" s="1"/>
    </row>
    <row r="4642" spans="6:20" x14ac:dyDescent="0.25">
      <c r="F4642" s="1"/>
      <c r="G4642"/>
      <c r="T4642" s="1"/>
    </row>
    <row r="4643" spans="6:20" x14ac:dyDescent="0.25">
      <c r="F4643" s="1"/>
      <c r="G4643"/>
      <c r="T4643" s="1"/>
    </row>
    <row r="4644" spans="6:20" x14ac:dyDescent="0.25">
      <c r="F4644" s="1"/>
      <c r="G4644"/>
      <c r="T4644" s="1"/>
    </row>
    <row r="4645" spans="6:20" x14ac:dyDescent="0.25">
      <c r="F4645" s="1"/>
      <c r="G4645"/>
      <c r="T4645" s="1"/>
    </row>
    <row r="4646" spans="6:20" x14ac:dyDescent="0.25">
      <c r="F4646" s="1"/>
      <c r="G4646"/>
      <c r="T4646" s="1"/>
    </row>
    <row r="4647" spans="6:20" x14ac:dyDescent="0.25">
      <c r="F4647" s="1"/>
      <c r="G4647"/>
      <c r="T4647" s="1"/>
    </row>
    <row r="4648" spans="6:20" x14ac:dyDescent="0.25">
      <c r="F4648" s="1"/>
      <c r="G4648"/>
      <c r="T4648" s="1"/>
    </row>
    <row r="4649" spans="6:20" x14ac:dyDescent="0.25">
      <c r="F4649" s="1"/>
      <c r="G4649"/>
      <c r="T4649" s="1"/>
    </row>
    <row r="4650" spans="6:20" x14ac:dyDescent="0.25">
      <c r="F4650" s="1"/>
      <c r="G4650"/>
      <c r="T4650" s="1"/>
    </row>
    <row r="4651" spans="6:20" x14ac:dyDescent="0.25">
      <c r="F4651" s="1"/>
      <c r="G4651"/>
      <c r="T4651" s="1"/>
    </row>
    <row r="4652" spans="6:20" x14ac:dyDescent="0.25">
      <c r="F4652" s="1"/>
      <c r="G4652"/>
      <c r="T4652" s="1"/>
    </row>
    <row r="4653" spans="6:20" x14ac:dyDescent="0.25">
      <c r="F4653" s="1"/>
      <c r="G4653"/>
      <c r="T4653" s="1"/>
    </row>
    <row r="4654" spans="6:20" x14ac:dyDescent="0.25">
      <c r="F4654" s="1"/>
      <c r="G4654"/>
      <c r="T4654" s="1"/>
    </row>
    <row r="4655" spans="6:20" x14ac:dyDescent="0.25">
      <c r="F4655" s="1"/>
      <c r="G4655"/>
      <c r="T4655" s="1"/>
    </row>
    <row r="4656" spans="6:20" x14ac:dyDescent="0.25">
      <c r="F4656" s="1"/>
      <c r="G4656"/>
      <c r="T4656" s="1"/>
    </row>
    <row r="4657" spans="6:20" x14ac:dyDescent="0.25">
      <c r="F4657" s="1"/>
      <c r="G4657"/>
      <c r="T4657" s="1"/>
    </row>
    <row r="4658" spans="6:20" x14ac:dyDescent="0.25">
      <c r="F4658" s="1"/>
      <c r="G4658"/>
      <c r="T4658" s="1"/>
    </row>
    <row r="4659" spans="6:20" x14ac:dyDescent="0.25">
      <c r="F4659" s="1"/>
      <c r="G4659"/>
      <c r="T4659" s="1"/>
    </row>
    <row r="4660" spans="6:20" x14ac:dyDescent="0.25">
      <c r="F4660" s="1"/>
      <c r="G4660"/>
      <c r="T4660" s="1"/>
    </row>
    <row r="4661" spans="6:20" x14ac:dyDescent="0.25">
      <c r="F4661" s="1"/>
      <c r="G4661"/>
      <c r="T4661" s="1"/>
    </row>
    <row r="4662" spans="6:20" x14ac:dyDescent="0.25">
      <c r="F4662" s="1"/>
      <c r="G4662"/>
      <c r="T4662" s="1"/>
    </row>
    <row r="4663" spans="6:20" x14ac:dyDescent="0.25">
      <c r="F4663" s="1"/>
      <c r="G4663"/>
      <c r="T4663" s="1"/>
    </row>
    <row r="4664" spans="6:20" x14ac:dyDescent="0.25">
      <c r="F4664" s="1"/>
      <c r="G4664"/>
      <c r="T4664" s="1"/>
    </row>
    <row r="4665" spans="6:20" x14ac:dyDescent="0.25">
      <c r="F4665" s="1"/>
      <c r="G4665"/>
      <c r="T4665" s="1"/>
    </row>
    <row r="4666" spans="6:20" x14ac:dyDescent="0.25">
      <c r="F4666" s="1"/>
      <c r="G4666"/>
      <c r="T4666" s="1"/>
    </row>
    <row r="4667" spans="6:20" x14ac:dyDescent="0.25">
      <c r="F4667" s="1"/>
      <c r="G4667"/>
      <c r="T4667" s="1"/>
    </row>
    <row r="4668" spans="6:20" x14ac:dyDescent="0.25">
      <c r="F4668" s="1"/>
      <c r="G4668"/>
      <c r="T4668" s="1"/>
    </row>
    <row r="4669" spans="6:20" x14ac:dyDescent="0.25">
      <c r="F4669" s="1"/>
      <c r="G4669"/>
      <c r="T4669" s="1"/>
    </row>
    <row r="4670" spans="6:20" x14ac:dyDescent="0.25">
      <c r="F4670" s="1"/>
      <c r="G4670"/>
      <c r="T4670" s="1"/>
    </row>
    <row r="4671" spans="6:20" x14ac:dyDescent="0.25">
      <c r="F4671" s="1"/>
      <c r="G4671"/>
      <c r="T4671" s="1"/>
    </row>
    <row r="4672" spans="6:20" x14ac:dyDescent="0.25">
      <c r="F4672" s="1"/>
      <c r="G4672"/>
      <c r="T4672" s="1"/>
    </row>
    <row r="4673" spans="6:20" x14ac:dyDescent="0.25">
      <c r="F4673" s="1"/>
      <c r="G4673"/>
      <c r="T4673" s="1"/>
    </row>
    <row r="4674" spans="6:20" x14ac:dyDescent="0.25">
      <c r="F4674" s="1"/>
      <c r="G4674"/>
      <c r="T4674" s="1"/>
    </row>
    <row r="4675" spans="6:20" x14ac:dyDescent="0.25">
      <c r="F4675" s="1"/>
      <c r="G4675"/>
      <c r="T4675" s="1"/>
    </row>
    <row r="4676" spans="6:20" x14ac:dyDescent="0.25">
      <c r="F4676" s="1"/>
      <c r="G4676"/>
      <c r="T4676" s="1"/>
    </row>
    <row r="4677" spans="6:20" x14ac:dyDescent="0.25">
      <c r="F4677" s="1"/>
      <c r="G4677"/>
      <c r="T4677" s="1"/>
    </row>
    <row r="4678" spans="6:20" x14ac:dyDescent="0.25">
      <c r="F4678" s="1"/>
      <c r="G4678"/>
      <c r="T4678" s="1"/>
    </row>
    <row r="4679" spans="6:20" x14ac:dyDescent="0.25">
      <c r="F4679" s="1"/>
      <c r="G4679"/>
      <c r="T4679" s="1"/>
    </row>
    <row r="4680" spans="6:20" x14ac:dyDescent="0.25">
      <c r="F4680" s="1"/>
      <c r="G4680"/>
      <c r="T4680" s="1"/>
    </row>
    <row r="4681" spans="6:20" x14ac:dyDescent="0.25">
      <c r="F4681" s="1"/>
      <c r="G4681"/>
      <c r="T4681" s="1"/>
    </row>
    <row r="4682" spans="6:20" x14ac:dyDescent="0.25">
      <c r="F4682" s="1"/>
      <c r="G4682"/>
      <c r="T4682" s="1"/>
    </row>
    <row r="4683" spans="6:20" x14ac:dyDescent="0.25">
      <c r="F4683" s="1"/>
      <c r="G4683"/>
      <c r="T4683" s="1"/>
    </row>
    <row r="4684" spans="6:20" x14ac:dyDescent="0.25">
      <c r="F4684" s="1"/>
      <c r="G4684"/>
      <c r="T4684" s="1"/>
    </row>
    <row r="4685" spans="6:20" x14ac:dyDescent="0.25">
      <c r="F4685" s="1"/>
      <c r="G4685"/>
      <c r="T4685" s="1"/>
    </row>
    <row r="4686" spans="6:20" x14ac:dyDescent="0.25">
      <c r="F4686" s="1"/>
      <c r="G4686"/>
      <c r="T4686" s="1"/>
    </row>
    <row r="4687" spans="6:20" x14ac:dyDescent="0.25">
      <c r="F4687" s="1"/>
      <c r="G4687"/>
      <c r="T4687" s="1"/>
    </row>
    <row r="4688" spans="6:20" x14ac:dyDescent="0.25">
      <c r="F4688" s="1"/>
      <c r="G4688"/>
      <c r="T4688" s="1"/>
    </row>
    <row r="4689" spans="6:20" x14ac:dyDescent="0.25">
      <c r="F4689" s="1"/>
      <c r="G4689"/>
      <c r="T4689" s="1"/>
    </row>
    <row r="4690" spans="6:20" x14ac:dyDescent="0.25">
      <c r="F4690" s="1"/>
      <c r="G4690"/>
      <c r="T4690" s="1"/>
    </row>
    <row r="4691" spans="6:20" x14ac:dyDescent="0.25">
      <c r="F4691" s="1"/>
      <c r="G4691"/>
      <c r="T4691" s="1"/>
    </row>
    <row r="4692" spans="6:20" x14ac:dyDescent="0.25">
      <c r="F4692" s="1"/>
      <c r="G4692"/>
      <c r="T4692" s="1"/>
    </row>
    <row r="4693" spans="6:20" x14ac:dyDescent="0.25">
      <c r="F4693" s="1"/>
      <c r="G4693"/>
      <c r="T4693" s="1"/>
    </row>
    <row r="4694" spans="6:20" x14ac:dyDescent="0.25">
      <c r="F4694" s="1"/>
      <c r="G4694"/>
      <c r="T4694" s="1"/>
    </row>
    <row r="4695" spans="6:20" x14ac:dyDescent="0.25">
      <c r="F4695" s="1"/>
      <c r="G4695"/>
      <c r="T4695" s="1"/>
    </row>
    <row r="4696" spans="6:20" x14ac:dyDescent="0.25">
      <c r="F4696" s="1"/>
      <c r="G4696"/>
      <c r="T4696" s="1"/>
    </row>
    <row r="4697" spans="6:20" x14ac:dyDescent="0.25">
      <c r="F4697" s="1"/>
      <c r="G4697"/>
      <c r="T4697" s="1"/>
    </row>
    <row r="4698" spans="6:20" x14ac:dyDescent="0.25">
      <c r="F4698" s="1"/>
      <c r="G4698"/>
      <c r="T4698" s="1"/>
    </row>
    <row r="4699" spans="6:20" x14ac:dyDescent="0.25">
      <c r="F4699" s="1"/>
      <c r="G4699"/>
      <c r="T4699" s="1"/>
    </row>
    <row r="4700" spans="6:20" x14ac:dyDescent="0.25">
      <c r="F4700" s="1"/>
      <c r="G4700"/>
      <c r="T4700" s="1"/>
    </row>
    <row r="4701" spans="6:20" x14ac:dyDescent="0.25">
      <c r="F4701" s="1"/>
      <c r="G4701"/>
      <c r="T4701" s="1"/>
    </row>
    <row r="4702" spans="6:20" x14ac:dyDescent="0.25">
      <c r="F4702" s="1"/>
      <c r="G4702"/>
      <c r="T4702" s="1"/>
    </row>
    <row r="4703" spans="6:20" x14ac:dyDescent="0.25">
      <c r="F4703" s="1"/>
      <c r="G4703"/>
      <c r="T4703" s="1"/>
    </row>
    <row r="4704" spans="6:20" x14ac:dyDescent="0.25">
      <c r="F4704" s="1"/>
      <c r="G4704"/>
      <c r="T4704" s="1"/>
    </row>
    <row r="4705" spans="6:20" x14ac:dyDescent="0.25">
      <c r="F4705" s="1"/>
      <c r="G4705"/>
      <c r="T4705" s="1"/>
    </row>
    <row r="4706" spans="6:20" x14ac:dyDescent="0.25">
      <c r="F4706" s="1"/>
      <c r="G4706"/>
      <c r="T4706" s="1"/>
    </row>
    <row r="4707" spans="6:20" x14ac:dyDescent="0.25">
      <c r="F4707" s="1"/>
      <c r="G4707"/>
      <c r="T4707" s="1"/>
    </row>
    <row r="4708" spans="6:20" x14ac:dyDescent="0.25">
      <c r="F4708" s="1"/>
      <c r="G4708"/>
      <c r="T4708" s="1"/>
    </row>
    <row r="4709" spans="6:20" x14ac:dyDescent="0.25">
      <c r="F4709" s="1"/>
      <c r="G4709"/>
      <c r="T4709" s="1"/>
    </row>
    <row r="4710" spans="6:20" x14ac:dyDescent="0.25">
      <c r="F4710" s="1"/>
      <c r="G4710"/>
      <c r="T4710" s="1"/>
    </row>
    <row r="4711" spans="6:20" x14ac:dyDescent="0.25">
      <c r="F4711" s="1"/>
      <c r="G4711"/>
      <c r="T4711" s="1"/>
    </row>
    <row r="4712" spans="6:20" x14ac:dyDescent="0.25">
      <c r="F4712" s="1"/>
      <c r="G4712"/>
      <c r="T4712" s="1"/>
    </row>
    <row r="4713" spans="6:20" x14ac:dyDescent="0.25">
      <c r="F4713" s="1"/>
      <c r="G4713"/>
      <c r="T4713" s="1"/>
    </row>
    <row r="4714" spans="6:20" x14ac:dyDescent="0.25">
      <c r="F4714" s="1"/>
      <c r="G4714"/>
      <c r="T4714" s="1"/>
    </row>
    <row r="4715" spans="6:20" x14ac:dyDescent="0.25">
      <c r="F4715" s="1"/>
      <c r="G4715"/>
      <c r="T4715" s="1"/>
    </row>
    <row r="4716" spans="6:20" x14ac:dyDescent="0.25">
      <c r="F4716" s="1"/>
      <c r="G4716"/>
      <c r="T4716" s="1"/>
    </row>
    <row r="4717" spans="6:20" x14ac:dyDescent="0.25">
      <c r="F4717" s="1"/>
      <c r="G4717"/>
      <c r="T4717" s="1"/>
    </row>
    <row r="4718" spans="6:20" x14ac:dyDescent="0.25">
      <c r="F4718" s="1"/>
      <c r="G4718"/>
      <c r="T4718" s="1"/>
    </row>
    <row r="4719" spans="6:20" x14ac:dyDescent="0.25">
      <c r="F4719" s="1"/>
      <c r="G4719"/>
      <c r="T4719" s="1"/>
    </row>
    <row r="4720" spans="6:20" x14ac:dyDescent="0.25">
      <c r="F4720" s="1"/>
      <c r="G4720"/>
      <c r="T4720" s="1"/>
    </row>
    <row r="4721" spans="6:20" x14ac:dyDescent="0.25">
      <c r="F4721" s="1"/>
      <c r="G4721"/>
      <c r="T4721" s="1"/>
    </row>
    <row r="4722" spans="6:20" x14ac:dyDescent="0.25">
      <c r="F4722" s="1"/>
      <c r="G4722"/>
      <c r="T4722" s="1"/>
    </row>
    <row r="4723" spans="6:20" x14ac:dyDescent="0.25">
      <c r="F4723" s="1"/>
      <c r="G4723"/>
      <c r="T4723" s="1"/>
    </row>
    <row r="4724" spans="6:20" x14ac:dyDescent="0.25">
      <c r="F4724" s="1"/>
      <c r="G4724"/>
      <c r="T4724" s="1"/>
    </row>
    <row r="4725" spans="6:20" x14ac:dyDescent="0.25">
      <c r="F4725" s="1"/>
      <c r="G4725"/>
      <c r="T4725" s="1"/>
    </row>
    <row r="4726" spans="6:20" x14ac:dyDescent="0.25">
      <c r="F4726" s="1"/>
      <c r="G4726"/>
      <c r="T4726" s="1"/>
    </row>
    <row r="4727" spans="6:20" x14ac:dyDescent="0.25">
      <c r="F4727" s="1"/>
      <c r="G4727"/>
      <c r="T4727" s="1"/>
    </row>
    <row r="4728" spans="6:20" x14ac:dyDescent="0.25">
      <c r="F4728" s="1"/>
      <c r="G4728"/>
      <c r="T4728" s="1"/>
    </row>
    <row r="4729" spans="6:20" x14ac:dyDescent="0.25">
      <c r="F4729" s="1"/>
      <c r="G4729"/>
      <c r="T4729" s="1"/>
    </row>
    <row r="4730" spans="6:20" x14ac:dyDescent="0.25">
      <c r="F4730" s="1"/>
      <c r="G4730"/>
      <c r="T4730" s="1"/>
    </row>
    <row r="4731" spans="6:20" x14ac:dyDescent="0.25">
      <c r="F4731" s="1"/>
      <c r="G4731"/>
      <c r="T4731" s="1"/>
    </row>
    <row r="4732" spans="6:20" x14ac:dyDescent="0.25">
      <c r="F4732" s="1"/>
      <c r="G4732"/>
      <c r="T4732" s="1"/>
    </row>
    <row r="4733" spans="6:20" x14ac:dyDescent="0.25">
      <c r="F4733" s="1"/>
      <c r="G4733"/>
      <c r="T4733" s="1"/>
    </row>
    <row r="4734" spans="6:20" x14ac:dyDescent="0.25">
      <c r="F4734" s="1"/>
      <c r="G4734"/>
      <c r="T4734" s="1"/>
    </row>
    <row r="4735" spans="6:20" x14ac:dyDescent="0.25">
      <c r="F4735" s="1"/>
      <c r="G4735"/>
      <c r="T4735" s="1"/>
    </row>
    <row r="4736" spans="6:20" x14ac:dyDescent="0.25">
      <c r="F4736" s="1"/>
      <c r="G4736"/>
      <c r="T4736" s="1"/>
    </row>
    <row r="4737" spans="6:20" x14ac:dyDescent="0.25">
      <c r="F4737" s="1"/>
      <c r="G4737"/>
      <c r="T4737" s="1"/>
    </row>
    <row r="4738" spans="6:20" x14ac:dyDescent="0.25">
      <c r="F4738" s="1"/>
      <c r="G4738"/>
      <c r="T4738" s="1"/>
    </row>
    <row r="4739" spans="6:20" x14ac:dyDescent="0.25">
      <c r="F4739" s="1"/>
      <c r="G4739"/>
      <c r="T4739" s="1"/>
    </row>
    <row r="4740" spans="6:20" x14ac:dyDescent="0.25">
      <c r="F4740" s="1"/>
      <c r="G4740"/>
      <c r="T4740" s="1"/>
    </row>
    <row r="4741" spans="6:20" x14ac:dyDescent="0.25">
      <c r="F4741" s="1"/>
      <c r="G4741"/>
      <c r="T4741" s="1"/>
    </row>
    <row r="4742" spans="6:20" x14ac:dyDescent="0.25">
      <c r="F4742" s="1"/>
      <c r="G4742"/>
      <c r="T4742" s="1"/>
    </row>
    <row r="4743" spans="6:20" x14ac:dyDescent="0.25">
      <c r="F4743" s="1"/>
      <c r="G4743"/>
      <c r="T4743" s="1"/>
    </row>
    <row r="4744" spans="6:20" x14ac:dyDescent="0.25">
      <c r="F4744" s="1"/>
      <c r="G4744"/>
      <c r="T4744" s="1"/>
    </row>
    <row r="4745" spans="6:20" x14ac:dyDescent="0.25">
      <c r="F4745" s="1"/>
      <c r="G4745"/>
      <c r="T4745" s="1"/>
    </row>
    <row r="4746" spans="6:20" x14ac:dyDescent="0.25">
      <c r="F4746" s="1"/>
      <c r="G4746"/>
      <c r="T4746" s="1"/>
    </row>
    <row r="4747" spans="6:20" x14ac:dyDescent="0.25">
      <c r="F4747" s="1"/>
      <c r="G4747"/>
      <c r="T4747" s="1"/>
    </row>
    <row r="4748" spans="6:20" x14ac:dyDescent="0.25">
      <c r="F4748" s="1"/>
      <c r="G4748"/>
      <c r="T4748" s="1"/>
    </row>
    <row r="4749" spans="6:20" x14ac:dyDescent="0.25">
      <c r="F4749" s="1"/>
      <c r="G4749"/>
      <c r="T4749" s="1"/>
    </row>
    <row r="4750" spans="6:20" x14ac:dyDescent="0.25">
      <c r="F4750" s="1"/>
      <c r="G4750"/>
      <c r="T4750" s="1"/>
    </row>
    <row r="4751" spans="6:20" x14ac:dyDescent="0.25">
      <c r="F4751" s="1"/>
      <c r="G4751"/>
      <c r="T4751" s="1"/>
    </row>
    <row r="4752" spans="6:20" x14ac:dyDescent="0.25">
      <c r="F4752" s="1"/>
      <c r="G4752"/>
      <c r="T4752" s="1"/>
    </row>
    <row r="4753" spans="6:20" x14ac:dyDescent="0.25">
      <c r="F4753" s="1"/>
      <c r="G4753"/>
      <c r="T4753" s="1"/>
    </row>
    <row r="4754" spans="6:20" x14ac:dyDescent="0.25">
      <c r="F4754" s="1"/>
      <c r="G4754"/>
      <c r="T4754" s="1"/>
    </row>
    <row r="4755" spans="6:20" x14ac:dyDescent="0.25">
      <c r="F4755" s="1"/>
      <c r="G4755"/>
      <c r="T4755" s="1"/>
    </row>
    <row r="4756" spans="6:20" x14ac:dyDescent="0.25">
      <c r="F4756" s="1"/>
      <c r="G4756"/>
      <c r="T4756" s="1"/>
    </row>
    <row r="4757" spans="6:20" x14ac:dyDescent="0.25">
      <c r="F4757" s="1"/>
      <c r="G4757"/>
      <c r="T4757" s="1"/>
    </row>
    <row r="4758" spans="6:20" x14ac:dyDescent="0.25">
      <c r="F4758" s="1"/>
      <c r="G4758"/>
      <c r="T4758" s="1"/>
    </row>
    <row r="4759" spans="6:20" x14ac:dyDescent="0.25">
      <c r="F4759" s="1"/>
      <c r="G4759"/>
      <c r="T4759" s="1"/>
    </row>
    <row r="4760" spans="6:20" x14ac:dyDescent="0.25">
      <c r="F4760" s="1"/>
      <c r="G4760"/>
      <c r="T4760" s="1"/>
    </row>
    <row r="4761" spans="6:20" x14ac:dyDescent="0.25">
      <c r="F4761" s="1"/>
      <c r="G4761"/>
      <c r="T4761" s="1"/>
    </row>
    <row r="4762" spans="6:20" x14ac:dyDescent="0.25">
      <c r="F4762" s="1"/>
      <c r="G4762"/>
      <c r="T4762" s="1"/>
    </row>
    <row r="4763" spans="6:20" x14ac:dyDescent="0.25">
      <c r="F4763" s="1"/>
      <c r="G4763"/>
      <c r="T4763" s="1"/>
    </row>
    <row r="4764" spans="6:20" x14ac:dyDescent="0.25">
      <c r="F4764" s="1"/>
      <c r="G4764"/>
      <c r="T4764" s="1"/>
    </row>
    <row r="4765" spans="6:20" x14ac:dyDescent="0.25">
      <c r="F4765" s="1"/>
      <c r="G4765"/>
      <c r="T4765" s="1"/>
    </row>
    <row r="4766" spans="6:20" x14ac:dyDescent="0.25">
      <c r="F4766" s="1"/>
      <c r="G4766"/>
      <c r="T4766" s="1"/>
    </row>
    <row r="4767" spans="6:20" x14ac:dyDescent="0.25">
      <c r="F4767" s="1"/>
      <c r="G4767"/>
      <c r="T4767" s="1"/>
    </row>
    <row r="4768" spans="6:20" x14ac:dyDescent="0.25">
      <c r="F4768" s="1"/>
      <c r="G4768"/>
      <c r="T4768" s="1"/>
    </row>
    <row r="4769" spans="6:20" x14ac:dyDescent="0.25">
      <c r="F4769" s="1"/>
      <c r="G4769"/>
      <c r="T4769" s="1"/>
    </row>
    <row r="4770" spans="6:20" x14ac:dyDescent="0.25">
      <c r="F4770" s="1"/>
      <c r="G4770"/>
      <c r="T4770" s="1"/>
    </row>
    <row r="4771" spans="6:20" x14ac:dyDescent="0.25">
      <c r="F4771" s="1"/>
      <c r="G4771"/>
      <c r="T4771" s="1"/>
    </row>
    <row r="4772" spans="6:20" x14ac:dyDescent="0.25">
      <c r="F4772" s="1"/>
      <c r="G4772"/>
      <c r="T4772" s="1"/>
    </row>
    <row r="4773" spans="6:20" x14ac:dyDescent="0.25">
      <c r="F4773" s="1"/>
      <c r="G4773"/>
      <c r="T4773" s="1"/>
    </row>
    <row r="4774" spans="6:20" x14ac:dyDescent="0.25">
      <c r="F4774" s="1"/>
      <c r="G4774"/>
      <c r="T4774" s="1"/>
    </row>
    <row r="4775" spans="6:20" x14ac:dyDescent="0.25">
      <c r="F4775" s="1"/>
      <c r="G4775"/>
      <c r="T4775" s="1"/>
    </row>
    <row r="4776" spans="6:20" x14ac:dyDescent="0.25">
      <c r="F4776" s="1"/>
      <c r="G4776"/>
      <c r="T4776" s="1"/>
    </row>
    <row r="4777" spans="6:20" x14ac:dyDescent="0.25">
      <c r="F4777" s="1"/>
      <c r="G4777"/>
      <c r="T4777" s="1"/>
    </row>
    <row r="4778" spans="6:20" x14ac:dyDescent="0.25">
      <c r="F4778" s="1"/>
      <c r="G4778"/>
      <c r="T4778" s="1"/>
    </row>
    <row r="4779" spans="6:20" x14ac:dyDescent="0.25">
      <c r="F4779" s="1"/>
      <c r="G4779"/>
      <c r="T4779" s="1"/>
    </row>
    <row r="4780" spans="6:20" x14ac:dyDescent="0.25">
      <c r="F4780" s="1"/>
      <c r="G4780"/>
      <c r="T4780" s="1"/>
    </row>
    <row r="4781" spans="6:20" x14ac:dyDescent="0.25">
      <c r="F4781" s="1"/>
      <c r="G4781"/>
      <c r="T4781" s="1"/>
    </row>
    <row r="4782" spans="6:20" x14ac:dyDescent="0.25">
      <c r="F4782" s="1"/>
      <c r="G4782"/>
      <c r="T4782" s="1"/>
    </row>
    <row r="4783" spans="6:20" x14ac:dyDescent="0.25">
      <c r="F4783" s="1"/>
      <c r="G4783"/>
      <c r="T4783" s="1"/>
    </row>
    <row r="4784" spans="6:20" x14ac:dyDescent="0.25">
      <c r="F4784" s="1"/>
      <c r="G4784"/>
      <c r="T4784" s="1"/>
    </row>
    <row r="4785" spans="6:20" x14ac:dyDescent="0.25">
      <c r="F4785" s="1"/>
      <c r="G4785"/>
      <c r="T4785" s="1"/>
    </row>
    <row r="4786" spans="6:20" x14ac:dyDescent="0.25">
      <c r="F4786" s="1"/>
      <c r="G4786"/>
      <c r="T4786" s="1"/>
    </row>
    <row r="4787" spans="6:20" x14ac:dyDescent="0.25">
      <c r="F4787" s="1"/>
      <c r="G4787"/>
      <c r="T4787" s="1"/>
    </row>
    <row r="4788" spans="6:20" x14ac:dyDescent="0.25">
      <c r="F4788" s="1"/>
      <c r="G4788"/>
      <c r="T4788" s="1"/>
    </row>
    <row r="4789" spans="6:20" x14ac:dyDescent="0.25">
      <c r="F4789" s="1"/>
      <c r="G4789"/>
      <c r="T4789" s="1"/>
    </row>
    <row r="4790" spans="6:20" x14ac:dyDescent="0.25">
      <c r="F4790" s="1"/>
      <c r="G4790"/>
      <c r="T4790" s="1"/>
    </row>
    <row r="4791" spans="6:20" x14ac:dyDescent="0.25">
      <c r="F4791" s="1"/>
      <c r="G4791"/>
      <c r="T4791" s="1"/>
    </row>
    <row r="4792" spans="6:20" x14ac:dyDescent="0.25">
      <c r="F4792" s="1"/>
      <c r="G4792"/>
      <c r="T4792" s="1"/>
    </row>
    <row r="4793" spans="6:20" x14ac:dyDescent="0.25">
      <c r="F4793" s="1"/>
      <c r="G4793"/>
      <c r="T4793" s="1"/>
    </row>
    <row r="4794" spans="6:20" x14ac:dyDescent="0.25">
      <c r="F4794" s="1"/>
      <c r="G4794"/>
      <c r="T4794" s="1"/>
    </row>
    <row r="4795" spans="6:20" x14ac:dyDescent="0.25">
      <c r="F4795" s="1"/>
      <c r="G4795"/>
      <c r="T4795" s="1"/>
    </row>
    <row r="4796" spans="6:20" x14ac:dyDescent="0.25">
      <c r="F4796" s="1"/>
      <c r="G4796"/>
      <c r="T4796" s="1"/>
    </row>
    <row r="4797" spans="6:20" x14ac:dyDescent="0.25">
      <c r="F4797" s="1"/>
      <c r="G4797"/>
      <c r="T4797" s="1"/>
    </row>
    <row r="4798" spans="6:20" x14ac:dyDescent="0.25">
      <c r="F4798" s="1"/>
      <c r="G4798"/>
      <c r="T4798" s="1"/>
    </row>
    <row r="4799" spans="6:20" x14ac:dyDescent="0.25">
      <c r="F4799" s="1"/>
      <c r="G4799"/>
      <c r="T4799" s="1"/>
    </row>
    <row r="4800" spans="6:20" x14ac:dyDescent="0.25">
      <c r="F4800" s="1"/>
      <c r="G4800"/>
      <c r="T4800" s="1"/>
    </row>
    <row r="4801" spans="6:20" x14ac:dyDescent="0.25">
      <c r="F4801" s="1"/>
      <c r="G4801"/>
      <c r="T4801" s="1"/>
    </row>
    <row r="4802" spans="6:20" x14ac:dyDescent="0.25">
      <c r="F4802" s="1"/>
      <c r="G4802"/>
      <c r="T4802" s="1"/>
    </row>
    <row r="4803" spans="6:20" x14ac:dyDescent="0.25">
      <c r="F4803" s="1"/>
      <c r="G4803"/>
      <c r="T4803" s="1"/>
    </row>
    <row r="4804" spans="6:20" x14ac:dyDescent="0.25">
      <c r="F4804" s="1"/>
      <c r="G4804"/>
      <c r="T4804" s="1"/>
    </row>
    <row r="4805" spans="6:20" x14ac:dyDescent="0.25">
      <c r="F4805" s="1"/>
      <c r="G4805"/>
      <c r="T4805" s="1"/>
    </row>
    <row r="4806" spans="6:20" x14ac:dyDescent="0.25">
      <c r="F4806" s="1"/>
      <c r="G4806"/>
      <c r="T4806" s="1"/>
    </row>
    <row r="4807" spans="6:20" x14ac:dyDescent="0.25">
      <c r="F4807" s="1"/>
      <c r="G4807"/>
      <c r="T4807" s="1"/>
    </row>
    <row r="4808" spans="6:20" x14ac:dyDescent="0.25">
      <c r="F4808" s="1"/>
      <c r="G4808"/>
      <c r="T4808" s="1"/>
    </row>
    <row r="4809" spans="6:20" x14ac:dyDescent="0.25">
      <c r="F4809" s="1"/>
      <c r="G4809"/>
      <c r="T4809" s="1"/>
    </row>
    <row r="4810" spans="6:20" x14ac:dyDescent="0.25">
      <c r="F4810" s="1"/>
      <c r="G4810"/>
      <c r="T4810" s="1"/>
    </row>
    <row r="4811" spans="6:20" x14ac:dyDescent="0.25">
      <c r="F4811" s="1"/>
      <c r="G4811"/>
      <c r="T4811" s="1"/>
    </row>
    <row r="4812" spans="6:20" x14ac:dyDescent="0.25">
      <c r="F4812" s="1"/>
      <c r="G4812"/>
      <c r="T4812" s="1"/>
    </row>
    <row r="4813" spans="6:20" x14ac:dyDescent="0.25">
      <c r="F4813" s="1"/>
      <c r="G4813"/>
      <c r="T4813" s="1"/>
    </row>
    <row r="4814" spans="6:20" x14ac:dyDescent="0.25">
      <c r="F4814" s="1"/>
      <c r="G4814"/>
      <c r="T4814" s="1"/>
    </row>
    <row r="4815" spans="6:20" x14ac:dyDescent="0.25">
      <c r="F4815" s="1"/>
      <c r="G4815"/>
      <c r="T4815" s="1"/>
    </row>
    <row r="4816" spans="6:20" x14ac:dyDescent="0.25">
      <c r="F4816" s="1"/>
      <c r="G4816"/>
      <c r="T4816" s="1"/>
    </row>
    <row r="4817" spans="6:20" x14ac:dyDescent="0.25">
      <c r="F4817" s="1"/>
      <c r="G4817"/>
      <c r="T4817" s="1"/>
    </row>
    <row r="4818" spans="6:20" x14ac:dyDescent="0.25">
      <c r="F4818" s="1"/>
      <c r="G4818"/>
      <c r="T4818" s="1"/>
    </row>
    <row r="4819" spans="6:20" x14ac:dyDescent="0.25">
      <c r="F4819" s="1"/>
      <c r="G4819"/>
      <c r="T4819" s="1"/>
    </row>
    <row r="4820" spans="6:20" x14ac:dyDescent="0.25">
      <c r="F4820" s="1"/>
      <c r="G4820"/>
      <c r="T4820" s="1"/>
    </row>
    <row r="4821" spans="6:20" x14ac:dyDescent="0.25">
      <c r="F4821" s="1"/>
      <c r="G4821"/>
      <c r="T4821" s="1"/>
    </row>
    <row r="4822" spans="6:20" x14ac:dyDescent="0.25">
      <c r="F4822" s="1"/>
      <c r="G4822"/>
      <c r="T4822" s="1"/>
    </row>
    <row r="4823" spans="6:20" x14ac:dyDescent="0.25">
      <c r="F4823" s="1"/>
      <c r="G4823"/>
      <c r="T4823" s="1"/>
    </row>
    <row r="4824" spans="6:20" x14ac:dyDescent="0.25">
      <c r="F4824" s="1"/>
      <c r="G4824"/>
      <c r="T4824" s="1"/>
    </row>
    <row r="4825" spans="6:20" x14ac:dyDescent="0.25">
      <c r="F4825" s="1"/>
      <c r="G4825"/>
      <c r="T4825" s="1"/>
    </row>
    <row r="4826" spans="6:20" x14ac:dyDescent="0.25">
      <c r="F4826" s="1"/>
      <c r="G4826"/>
      <c r="T4826" s="1"/>
    </row>
    <row r="4827" spans="6:20" x14ac:dyDescent="0.25">
      <c r="F4827" s="1"/>
      <c r="G4827"/>
      <c r="T4827" s="1"/>
    </row>
    <row r="4828" spans="6:20" x14ac:dyDescent="0.25">
      <c r="F4828" s="1"/>
      <c r="G4828"/>
      <c r="T4828" s="1"/>
    </row>
    <row r="4829" spans="6:20" x14ac:dyDescent="0.25">
      <c r="F4829" s="1"/>
      <c r="G4829"/>
      <c r="T4829" s="1"/>
    </row>
    <row r="4830" spans="6:20" x14ac:dyDescent="0.25">
      <c r="F4830" s="1"/>
      <c r="G4830"/>
      <c r="T4830" s="1"/>
    </row>
    <row r="4831" spans="6:20" x14ac:dyDescent="0.25">
      <c r="F4831" s="1"/>
      <c r="G4831"/>
      <c r="T4831" s="1"/>
    </row>
    <row r="4832" spans="6:20" x14ac:dyDescent="0.25">
      <c r="F4832" s="1"/>
      <c r="G4832"/>
      <c r="T4832" s="1"/>
    </row>
    <row r="4833" spans="6:20" x14ac:dyDescent="0.25">
      <c r="F4833" s="1"/>
      <c r="G4833"/>
      <c r="T4833" s="1"/>
    </row>
    <row r="4834" spans="6:20" x14ac:dyDescent="0.25">
      <c r="F4834" s="1"/>
      <c r="G4834"/>
      <c r="T4834" s="1"/>
    </row>
    <row r="4835" spans="6:20" x14ac:dyDescent="0.25">
      <c r="F4835" s="1"/>
      <c r="G4835"/>
      <c r="T4835" s="1"/>
    </row>
    <row r="4836" spans="6:20" x14ac:dyDescent="0.25">
      <c r="F4836" s="1"/>
      <c r="G4836"/>
      <c r="T4836" s="1"/>
    </row>
    <row r="4837" spans="6:20" x14ac:dyDescent="0.25">
      <c r="F4837" s="1"/>
      <c r="G4837"/>
      <c r="T4837" s="1"/>
    </row>
    <row r="4838" spans="6:20" x14ac:dyDescent="0.25">
      <c r="F4838" s="1"/>
      <c r="G4838"/>
      <c r="T4838" s="1"/>
    </row>
    <row r="4839" spans="6:20" x14ac:dyDescent="0.25">
      <c r="F4839" s="1"/>
      <c r="G4839"/>
      <c r="T4839" s="1"/>
    </row>
    <row r="4840" spans="6:20" x14ac:dyDescent="0.25">
      <c r="F4840" s="1"/>
      <c r="G4840"/>
      <c r="T4840" s="1"/>
    </row>
    <row r="4841" spans="6:20" x14ac:dyDescent="0.25">
      <c r="F4841" s="1"/>
      <c r="G4841"/>
      <c r="T4841" s="1"/>
    </row>
    <row r="4842" spans="6:20" x14ac:dyDescent="0.25">
      <c r="F4842" s="1"/>
      <c r="G4842"/>
      <c r="T4842" s="1"/>
    </row>
    <row r="4843" spans="6:20" x14ac:dyDescent="0.25">
      <c r="F4843" s="1"/>
      <c r="G4843"/>
      <c r="T4843" s="1"/>
    </row>
    <row r="4844" spans="6:20" x14ac:dyDescent="0.25">
      <c r="F4844" s="1"/>
      <c r="G4844"/>
      <c r="T4844" s="1"/>
    </row>
    <row r="4845" spans="6:20" x14ac:dyDescent="0.25">
      <c r="F4845" s="1"/>
      <c r="G4845"/>
      <c r="T4845" s="1"/>
    </row>
    <row r="4846" spans="6:20" x14ac:dyDescent="0.25">
      <c r="F4846" s="1"/>
      <c r="G4846"/>
      <c r="T4846" s="1"/>
    </row>
    <row r="4847" spans="6:20" x14ac:dyDescent="0.25">
      <c r="F4847" s="1"/>
      <c r="G4847"/>
      <c r="T4847" s="1"/>
    </row>
    <row r="4848" spans="6:20" x14ac:dyDescent="0.25">
      <c r="F4848" s="1"/>
      <c r="G4848"/>
      <c r="T4848" s="1"/>
    </row>
    <row r="4849" spans="6:20" x14ac:dyDescent="0.25">
      <c r="F4849" s="1"/>
      <c r="G4849"/>
      <c r="T4849" s="1"/>
    </row>
    <row r="4850" spans="6:20" x14ac:dyDescent="0.25">
      <c r="F4850" s="1"/>
      <c r="G4850"/>
      <c r="T4850" s="1"/>
    </row>
    <row r="4851" spans="6:20" x14ac:dyDescent="0.25">
      <c r="F4851" s="1"/>
      <c r="G4851"/>
      <c r="T4851" s="1"/>
    </row>
    <row r="4852" spans="6:20" x14ac:dyDescent="0.25">
      <c r="F4852" s="1"/>
      <c r="G4852"/>
      <c r="T4852" s="1"/>
    </row>
    <row r="4853" spans="6:20" x14ac:dyDescent="0.25">
      <c r="F4853" s="1"/>
      <c r="G4853"/>
      <c r="T4853" s="1"/>
    </row>
    <row r="4854" spans="6:20" x14ac:dyDescent="0.25">
      <c r="F4854" s="1"/>
      <c r="G4854"/>
      <c r="T4854" s="1"/>
    </row>
    <row r="4855" spans="6:20" x14ac:dyDescent="0.25">
      <c r="F4855" s="1"/>
      <c r="G4855"/>
      <c r="T4855" s="1"/>
    </row>
    <row r="4856" spans="6:20" x14ac:dyDescent="0.25">
      <c r="F4856" s="1"/>
      <c r="G4856"/>
      <c r="T4856" s="1"/>
    </row>
    <row r="4857" spans="6:20" x14ac:dyDescent="0.25">
      <c r="F4857" s="1"/>
      <c r="G4857"/>
      <c r="T4857" s="1"/>
    </row>
    <row r="4858" spans="6:20" x14ac:dyDescent="0.25">
      <c r="F4858" s="1"/>
      <c r="G4858"/>
      <c r="T4858" s="1"/>
    </row>
    <row r="4859" spans="6:20" x14ac:dyDescent="0.25">
      <c r="F4859" s="1"/>
      <c r="G4859"/>
      <c r="T4859" s="1"/>
    </row>
    <row r="4860" spans="6:20" x14ac:dyDescent="0.25">
      <c r="F4860" s="1"/>
      <c r="G4860"/>
      <c r="T4860" s="1"/>
    </row>
    <row r="4861" spans="6:20" x14ac:dyDescent="0.25">
      <c r="F4861" s="1"/>
      <c r="G4861"/>
      <c r="T4861" s="1"/>
    </row>
    <row r="4862" spans="6:20" x14ac:dyDescent="0.25">
      <c r="F4862" s="1"/>
      <c r="G4862"/>
      <c r="T4862" s="1"/>
    </row>
    <row r="4863" spans="6:20" x14ac:dyDescent="0.25">
      <c r="F4863" s="1"/>
      <c r="G4863"/>
      <c r="T4863" s="1"/>
    </row>
    <row r="4864" spans="6:20" x14ac:dyDescent="0.25">
      <c r="F4864" s="1"/>
      <c r="G4864"/>
      <c r="T4864" s="1"/>
    </row>
    <row r="4865" spans="6:20" x14ac:dyDescent="0.25">
      <c r="F4865" s="1"/>
      <c r="G4865"/>
      <c r="T4865" s="1"/>
    </row>
    <row r="4866" spans="6:20" x14ac:dyDescent="0.25">
      <c r="F4866" s="1"/>
      <c r="G4866"/>
      <c r="T4866" s="1"/>
    </row>
    <row r="4867" spans="6:20" x14ac:dyDescent="0.25">
      <c r="F4867" s="1"/>
      <c r="G4867"/>
      <c r="T4867" s="1"/>
    </row>
    <row r="4868" spans="6:20" x14ac:dyDescent="0.25">
      <c r="F4868" s="1"/>
      <c r="G4868"/>
      <c r="T4868" s="1"/>
    </row>
    <row r="4869" spans="6:20" x14ac:dyDescent="0.25">
      <c r="F4869" s="1"/>
      <c r="G4869"/>
      <c r="T4869" s="1"/>
    </row>
    <row r="4870" spans="6:20" x14ac:dyDescent="0.25">
      <c r="F4870" s="1"/>
      <c r="G4870"/>
      <c r="T4870" s="1"/>
    </row>
    <row r="4871" spans="6:20" x14ac:dyDescent="0.25">
      <c r="F4871" s="1"/>
      <c r="G4871"/>
      <c r="T4871" s="1"/>
    </row>
    <row r="4872" spans="6:20" x14ac:dyDescent="0.25">
      <c r="F4872" s="1"/>
      <c r="G4872"/>
      <c r="T4872" s="1"/>
    </row>
    <row r="4873" spans="6:20" x14ac:dyDescent="0.25">
      <c r="F4873" s="1"/>
      <c r="G4873"/>
      <c r="T4873" s="1"/>
    </row>
    <row r="4874" spans="6:20" x14ac:dyDescent="0.25">
      <c r="F4874" s="1"/>
      <c r="G4874"/>
      <c r="T4874" s="1"/>
    </row>
    <row r="4875" spans="6:20" x14ac:dyDescent="0.25">
      <c r="F4875" s="1"/>
      <c r="G4875"/>
      <c r="T4875" s="1"/>
    </row>
    <row r="4876" spans="6:20" x14ac:dyDescent="0.25">
      <c r="F4876" s="1"/>
      <c r="G4876"/>
      <c r="T4876" s="1"/>
    </row>
    <row r="4877" spans="6:20" x14ac:dyDescent="0.25">
      <c r="F4877" s="1"/>
      <c r="G4877"/>
      <c r="T4877" s="1"/>
    </row>
    <row r="4878" spans="6:20" x14ac:dyDescent="0.25">
      <c r="F4878" s="1"/>
      <c r="G4878"/>
      <c r="T4878" s="1"/>
    </row>
    <row r="4879" spans="6:20" x14ac:dyDescent="0.25">
      <c r="F4879" s="1"/>
      <c r="G4879"/>
      <c r="T4879" s="1"/>
    </row>
    <row r="4880" spans="6:20" x14ac:dyDescent="0.25">
      <c r="F4880" s="1"/>
      <c r="G4880"/>
      <c r="T4880" s="1"/>
    </row>
    <row r="4881" spans="6:20" x14ac:dyDescent="0.25">
      <c r="F4881" s="1"/>
      <c r="G4881"/>
      <c r="T4881" s="1"/>
    </row>
    <row r="4882" spans="6:20" x14ac:dyDescent="0.25">
      <c r="F4882" s="1"/>
      <c r="G4882"/>
      <c r="T4882" s="1"/>
    </row>
    <row r="4883" spans="6:20" x14ac:dyDescent="0.25">
      <c r="F4883" s="1"/>
      <c r="G4883"/>
      <c r="T4883" s="1"/>
    </row>
    <row r="4884" spans="6:20" x14ac:dyDescent="0.25">
      <c r="F4884" s="1"/>
      <c r="G4884"/>
      <c r="T4884" s="1"/>
    </row>
    <row r="4885" spans="6:20" x14ac:dyDescent="0.25">
      <c r="F4885" s="1"/>
      <c r="G4885"/>
      <c r="T4885" s="1"/>
    </row>
    <row r="4886" spans="6:20" x14ac:dyDescent="0.25">
      <c r="F4886" s="1"/>
      <c r="G4886"/>
      <c r="T4886" s="1"/>
    </row>
    <row r="4887" spans="6:20" x14ac:dyDescent="0.25">
      <c r="F4887" s="1"/>
      <c r="G4887"/>
      <c r="T4887" s="1"/>
    </row>
    <row r="4888" spans="6:20" x14ac:dyDescent="0.25">
      <c r="F4888" s="1"/>
      <c r="G4888"/>
      <c r="T4888" s="1"/>
    </row>
    <row r="4889" spans="6:20" x14ac:dyDescent="0.25">
      <c r="F4889" s="1"/>
      <c r="G4889"/>
      <c r="T4889" s="1"/>
    </row>
    <row r="4890" spans="6:20" x14ac:dyDescent="0.25">
      <c r="F4890" s="1"/>
      <c r="G4890"/>
      <c r="T4890" s="1"/>
    </row>
    <row r="4891" spans="6:20" x14ac:dyDescent="0.25">
      <c r="F4891" s="1"/>
      <c r="G4891"/>
      <c r="T4891" s="1"/>
    </row>
    <row r="4892" spans="6:20" x14ac:dyDescent="0.25">
      <c r="F4892" s="1"/>
      <c r="G4892"/>
      <c r="T4892" s="1"/>
    </row>
    <row r="4893" spans="6:20" x14ac:dyDescent="0.25">
      <c r="F4893" s="1"/>
      <c r="G4893"/>
      <c r="T4893" s="1"/>
    </row>
    <row r="4894" spans="6:20" x14ac:dyDescent="0.25">
      <c r="F4894" s="1"/>
      <c r="G4894"/>
      <c r="T4894" s="1"/>
    </row>
    <row r="4895" spans="6:20" x14ac:dyDescent="0.25">
      <c r="F4895" s="1"/>
      <c r="G4895"/>
      <c r="T4895" s="1"/>
    </row>
    <row r="4896" spans="6:20" x14ac:dyDescent="0.25">
      <c r="F4896" s="1"/>
      <c r="G4896"/>
      <c r="T4896" s="1"/>
    </row>
    <row r="4897" spans="6:20" x14ac:dyDescent="0.25">
      <c r="F4897" s="1"/>
      <c r="G4897"/>
      <c r="T4897" s="1"/>
    </row>
    <row r="4898" spans="6:20" x14ac:dyDescent="0.25">
      <c r="F4898" s="1"/>
      <c r="G4898"/>
      <c r="T4898" s="1"/>
    </row>
    <row r="4899" spans="6:20" x14ac:dyDescent="0.25">
      <c r="F4899" s="1"/>
      <c r="G4899"/>
      <c r="T4899" s="1"/>
    </row>
    <row r="4900" spans="6:20" x14ac:dyDescent="0.25">
      <c r="F4900" s="1"/>
      <c r="G4900"/>
      <c r="T4900" s="1"/>
    </row>
    <row r="4901" spans="6:20" x14ac:dyDescent="0.25">
      <c r="F4901" s="1"/>
      <c r="G4901"/>
      <c r="T4901" s="1"/>
    </row>
    <row r="4902" spans="6:20" x14ac:dyDescent="0.25">
      <c r="F4902" s="1"/>
      <c r="G4902"/>
      <c r="T4902" s="1"/>
    </row>
    <row r="4903" spans="6:20" x14ac:dyDescent="0.25">
      <c r="F4903" s="1"/>
      <c r="G4903"/>
      <c r="T4903" s="1"/>
    </row>
    <row r="4904" spans="6:20" x14ac:dyDescent="0.25">
      <c r="F4904" s="1"/>
      <c r="G4904"/>
      <c r="T4904" s="1"/>
    </row>
    <row r="4905" spans="6:20" x14ac:dyDescent="0.25">
      <c r="F4905" s="1"/>
      <c r="G4905"/>
      <c r="T4905" s="1"/>
    </row>
    <row r="4906" spans="6:20" x14ac:dyDescent="0.25">
      <c r="F4906" s="1"/>
      <c r="G4906"/>
      <c r="T4906" s="1"/>
    </row>
    <row r="4907" spans="6:20" x14ac:dyDescent="0.25">
      <c r="F4907" s="1"/>
      <c r="G4907"/>
      <c r="T4907" s="1"/>
    </row>
    <row r="4908" spans="6:20" x14ac:dyDescent="0.25">
      <c r="F4908" s="1"/>
      <c r="G4908"/>
      <c r="T4908" s="1"/>
    </row>
    <row r="4909" spans="6:20" x14ac:dyDescent="0.25">
      <c r="F4909" s="1"/>
      <c r="G4909"/>
      <c r="T4909" s="1"/>
    </row>
    <row r="4910" spans="6:20" x14ac:dyDescent="0.25">
      <c r="F4910" s="1"/>
      <c r="G4910"/>
      <c r="T4910" s="1"/>
    </row>
    <row r="4911" spans="6:20" x14ac:dyDescent="0.25">
      <c r="F4911" s="1"/>
      <c r="G4911"/>
      <c r="T4911" s="1"/>
    </row>
    <row r="4912" spans="6:20" x14ac:dyDescent="0.25">
      <c r="F4912" s="1"/>
      <c r="G4912"/>
      <c r="T4912" s="1"/>
    </row>
    <row r="4913" spans="6:20" x14ac:dyDescent="0.25">
      <c r="F4913" s="1"/>
      <c r="G4913"/>
      <c r="T4913" s="1"/>
    </row>
    <row r="4914" spans="6:20" x14ac:dyDescent="0.25">
      <c r="F4914" s="1"/>
      <c r="G4914"/>
      <c r="T4914" s="1"/>
    </row>
    <row r="4915" spans="6:20" x14ac:dyDescent="0.25">
      <c r="F4915" s="1"/>
      <c r="G4915"/>
      <c r="T4915" s="1"/>
    </row>
    <row r="4916" spans="6:20" x14ac:dyDescent="0.25">
      <c r="F4916" s="1"/>
      <c r="G4916"/>
      <c r="T4916" s="1"/>
    </row>
    <row r="4917" spans="6:20" x14ac:dyDescent="0.25">
      <c r="F4917" s="1"/>
      <c r="G4917"/>
      <c r="T4917" s="1"/>
    </row>
    <row r="4918" spans="6:20" x14ac:dyDescent="0.25">
      <c r="F4918" s="1"/>
      <c r="G4918"/>
      <c r="T4918" s="1"/>
    </row>
    <row r="4919" spans="6:20" x14ac:dyDescent="0.25">
      <c r="F4919" s="1"/>
      <c r="G4919"/>
      <c r="T4919" s="1"/>
    </row>
    <row r="4920" spans="6:20" x14ac:dyDescent="0.25">
      <c r="F4920" s="1"/>
      <c r="G4920"/>
      <c r="T4920" s="1"/>
    </row>
    <row r="4921" spans="6:20" x14ac:dyDescent="0.25">
      <c r="F4921" s="1"/>
      <c r="G4921"/>
      <c r="T4921" s="1"/>
    </row>
    <row r="4922" spans="6:20" x14ac:dyDescent="0.25">
      <c r="F4922" s="1"/>
      <c r="G4922"/>
      <c r="T4922" s="1"/>
    </row>
    <row r="4923" spans="6:20" x14ac:dyDescent="0.25">
      <c r="F4923" s="1"/>
      <c r="G4923"/>
      <c r="T4923" s="1"/>
    </row>
    <row r="4924" spans="6:20" x14ac:dyDescent="0.25">
      <c r="F4924" s="1"/>
      <c r="G4924"/>
      <c r="T4924" s="1"/>
    </row>
    <row r="4925" spans="6:20" x14ac:dyDescent="0.25">
      <c r="F4925" s="1"/>
      <c r="G4925"/>
      <c r="T4925" s="1"/>
    </row>
    <row r="4926" spans="6:20" x14ac:dyDescent="0.25">
      <c r="F4926" s="1"/>
      <c r="G4926"/>
      <c r="T4926" s="1"/>
    </row>
    <row r="4927" spans="6:20" x14ac:dyDescent="0.25">
      <c r="F4927" s="1"/>
      <c r="G4927"/>
      <c r="T4927" s="1"/>
    </row>
    <row r="4928" spans="6:20" x14ac:dyDescent="0.25">
      <c r="F4928" s="1"/>
      <c r="G4928"/>
      <c r="T4928" s="1"/>
    </row>
    <row r="4929" spans="6:20" x14ac:dyDescent="0.25">
      <c r="F4929" s="1"/>
      <c r="G4929"/>
      <c r="T4929" s="1"/>
    </row>
    <row r="4930" spans="6:20" x14ac:dyDescent="0.25">
      <c r="F4930" s="1"/>
      <c r="G4930"/>
      <c r="T4930" s="1"/>
    </row>
    <row r="4931" spans="6:20" x14ac:dyDescent="0.25">
      <c r="F4931" s="1"/>
      <c r="G4931"/>
      <c r="T4931" s="1"/>
    </row>
    <row r="4932" spans="6:20" x14ac:dyDescent="0.25">
      <c r="F4932" s="1"/>
      <c r="G4932"/>
      <c r="T4932" s="1"/>
    </row>
    <row r="4933" spans="6:20" x14ac:dyDescent="0.25">
      <c r="F4933" s="1"/>
      <c r="G4933"/>
      <c r="T4933" s="1"/>
    </row>
    <row r="4934" spans="6:20" x14ac:dyDescent="0.25">
      <c r="F4934" s="1"/>
      <c r="G4934"/>
      <c r="T4934" s="1"/>
    </row>
    <row r="4935" spans="6:20" x14ac:dyDescent="0.25">
      <c r="F4935" s="1"/>
      <c r="G4935"/>
      <c r="T4935" s="1"/>
    </row>
    <row r="4936" spans="6:20" x14ac:dyDescent="0.25">
      <c r="F4936" s="1"/>
      <c r="G4936"/>
      <c r="T4936" s="1"/>
    </row>
    <row r="4937" spans="6:20" x14ac:dyDescent="0.25">
      <c r="F4937" s="1"/>
      <c r="G4937"/>
      <c r="T4937" s="1"/>
    </row>
    <row r="4938" spans="6:20" x14ac:dyDescent="0.25">
      <c r="F4938" s="1"/>
      <c r="G4938"/>
      <c r="T4938" s="1"/>
    </row>
    <row r="4939" spans="6:20" x14ac:dyDescent="0.25">
      <c r="F4939" s="1"/>
      <c r="G4939"/>
      <c r="T4939" s="1"/>
    </row>
    <row r="4940" spans="6:20" x14ac:dyDescent="0.25">
      <c r="F4940" s="1"/>
      <c r="G4940"/>
      <c r="T4940" s="1"/>
    </row>
    <row r="4941" spans="6:20" x14ac:dyDescent="0.25">
      <c r="F4941" s="1"/>
      <c r="G4941"/>
      <c r="T4941" s="1"/>
    </row>
    <row r="4942" spans="6:20" x14ac:dyDescent="0.25">
      <c r="F4942" s="1"/>
      <c r="G4942"/>
      <c r="T4942" s="1"/>
    </row>
    <row r="4943" spans="6:20" x14ac:dyDescent="0.25">
      <c r="F4943" s="1"/>
      <c r="G4943"/>
      <c r="T4943" s="1"/>
    </row>
    <row r="4944" spans="6:20" x14ac:dyDescent="0.25">
      <c r="F4944" s="1"/>
      <c r="G4944"/>
      <c r="T4944" s="1"/>
    </row>
    <row r="4945" spans="6:20" x14ac:dyDescent="0.25">
      <c r="F4945" s="1"/>
      <c r="G4945"/>
      <c r="T4945" s="1"/>
    </row>
    <row r="4946" spans="6:20" x14ac:dyDescent="0.25">
      <c r="F4946" s="1"/>
      <c r="G4946"/>
      <c r="T4946" s="1"/>
    </row>
    <row r="4947" spans="6:20" x14ac:dyDescent="0.25">
      <c r="F4947" s="1"/>
      <c r="G4947"/>
      <c r="T4947" s="1"/>
    </row>
    <row r="4948" spans="6:20" x14ac:dyDescent="0.25">
      <c r="F4948" s="1"/>
      <c r="G4948"/>
      <c r="T4948" s="1"/>
    </row>
    <row r="4949" spans="6:20" x14ac:dyDescent="0.25">
      <c r="F4949" s="1"/>
      <c r="G4949"/>
      <c r="T4949" s="1"/>
    </row>
    <row r="4950" spans="6:20" x14ac:dyDescent="0.25">
      <c r="F4950" s="1"/>
      <c r="G4950"/>
      <c r="T4950" s="1"/>
    </row>
    <row r="4951" spans="6:20" x14ac:dyDescent="0.25">
      <c r="F4951" s="1"/>
      <c r="G4951"/>
      <c r="T4951" s="1"/>
    </row>
    <row r="4952" spans="6:20" x14ac:dyDescent="0.25">
      <c r="F4952" s="1"/>
      <c r="G4952"/>
      <c r="T4952" s="1"/>
    </row>
    <row r="4953" spans="6:20" x14ac:dyDescent="0.25">
      <c r="F4953" s="1"/>
      <c r="G4953"/>
      <c r="T4953" s="1"/>
    </row>
    <row r="4954" spans="6:20" x14ac:dyDescent="0.25">
      <c r="F4954" s="1"/>
      <c r="G4954"/>
      <c r="T4954" s="1"/>
    </row>
    <row r="4955" spans="6:20" x14ac:dyDescent="0.25">
      <c r="F4955" s="1"/>
      <c r="G4955"/>
      <c r="T4955" s="1"/>
    </row>
    <row r="4956" spans="6:20" x14ac:dyDescent="0.25">
      <c r="F4956" s="1"/>
      <c r="G4956"/>
      <c r="T4956" s="1"/>
    </row>
    <row r="4957" spans="6:20" x14ac:dyDescent="0.25">
      <c r="F4957" s="1"/>
      <c r="G4957"/>
      <c r="T4957" s="1"/>
    </row>
    <row r="4958" spans="6:20" x14ac:dyDescent="0.25">
      <c r="F4958" s="1"/>
      <c r="G4958"/>
      <c r="T4958" s="1"/>
    </row>
    <row r="4959" spans="6:20" x14ac:dyDescent="0.25">
      <c r="F4959" s="1"/>
      <c r="G4959"/>
      <c r="T4959" s="1"/>
    </row>
    <row r="4960" spans="6:20" x14ac:dyDescent="0.25">
      <c r="F4960" s="1"/>
      <c r="G4960"/>
      <c r="T4960" s="1"/>
    </row>
    <row r="4961" spans="6:20" x14ac:dyDescent="0.25">
      <c r="F4961" s="1"/>
      <c r="G4961"/>
      <c r="T4961" s="1"/>
    </row>
    <row r="4962" spans="6:20" x14ac:dyDescent="0.25">
      <c r="F4962" s="1"/>
      <c r="G4962"/>
      <c r="T4962" s="1"/>
    </row>
    <row r="4963" spans="6:20" x14ac:dyDescent="0.25">
      <c r="F4963" s="1"/>
      <c r="G4963"/>
      <c r="T4963" s="1"/>
    </row>
    <row r="4964" spans="6:20" x14ac:dyDescent="0.25">
      <c r="F4964" s="1"/>
      <c r="G4964"/>
      <c r="T4964" s="1"/>
    </row>
    <row r="4965" spans="6:20" x14ac:dyDescent="0.25">
      <c r="F4965" s="1"/>
      <c r="G4965"/>
      <c r="T4965" s="1"/>
    </row>
    <row r="4966" spans="6:20" x14ac:dyDescent="0.25">
      <c r="F4966" s="1"/>
      <c r="G4966"/>
      <c r="T4966" s="1"/>
    </row>
    <row r="4967" spans="6:20" x14ac:dyDescent="0.25">
      <c r="F4967" s="1"/>
      <c r="G4967"/>
      <c r="T4967" s="1"/>
    </row>
    <row r="4968" spans="6:20" x14ac:dyDescent="0.25">
      <c r="F4968" s="1"/>
      <c r="G4968"/>
      <c r="T4968" s="1"/>
    </row>
    <row r="4969" spans="6:20" x14ac:dyDescent="0.25">
      <c r="F4969" s="1"/>
      <c r="G4969"/>
      <c r="T4969" s="1"/>
    </row>
    <row r="4970" spans="6:20" x14ac:dyDescent="0.25">
      <c r="F4970" s="1"/>
      <c r="G4970"/>
      <c r="T4970" s="1"/>
    </row>
    <row r="4971" spans="6:20" x14ac:dyDescent="0.25">
      <c r="F4971" s="1"/>
      <c r="G4971"/>
      <c r="T4971" s="1"/>
    </row>
    <row r="4972" spans="6:20" x14ac:dyDescent="0.25">
      <c r="F4972" s="1"/>
      <c r="G4972"/>
      <c r="T4972" s="1"/>
    </row>
    <row r="4973" spans="6:20" x14ac:dyDescent="0.25">
      <c r="F4973" s="1"/>
      <c r="G4973"/>
      <c r="T4973" s="1"/>
    </row>
    <row r="4974" spans="6:20" x14ac:dyDescent="0.25">
      <c r="F4974" s="1"/>
      <c r="G4974"/>
      <c r="T4974" s="1"/>
    </row>
    <row r="4975" spans="6:20" x14ac:dyDescent="0.25">
      <c r="F4975" s="1"/>
      <c r="G4975"/>
      <c r="T4975" s="1"/>
    </row>
    <row r="4976" spans="6:20" x14ac:dyDescent="0.25">
      <c r="F4976" s="1"/>
      <c r="G4976"/>
      <c r="T4976" s="1"/>
    </row>
    <row r="4977" spans="6:20" x14ac:dyDescent="0.25">
      <c r="F4977" s="1"/>
      <c r="G4977"/>
      <c r="T4977" s="1"/>
    </row>
    <row r="4978" spans="6:20" x14ac:dyDescent="0.25">
      <c r="F4978" s="1"/>
      <c r="G4978"/>
      <c r="T4978" s="1"/>
    </row>
    <row r="4979" spans="6:20" x14ac:dyDescent="0.25">
      <c r="F4979" s="1"/>
      <c r="G4979"/>
      <c r="T4979" s="1"/>
    </row>
    <row r="4980" spans="6:20" x14ac:dyDescent="0.25">
      <c r="F4980" s="1"/>
      <c r="G4980"/>
      <c r="T4980" s="1"/>
    </row>
    <row r="4981" spans="6:20" x14ac:dyDescent="0.25">
      <c r="F4981" s="1"/>
      <c r="G4981"/>
      <c r="T4981" s="1"/>
    </row>
    <row r="4982" spans="6:20" x14ac:dyDescent="0.25">
      <c r="F4982" s="1"/>
      <c r="G4982"/>
      <c r="T4982" s="1"/>
    </row>
    <row r="4983" spans="6:20" x14ac:dyDescent="0.25">
      <c r="F4983" s="1"/>
      <c r="G4983"/>
      <c r="T4983" s="1"/>
    </row>
    <row r="4984" spans="6:20" x14ac:dyDescent="0.25">
      <c r="F4984" s="1"/>
      <c r="G4984"/>
      <c r="T4984" s="1"/>
    </row>
    <row r="4985" spans="6:20" x14ac:dyDescent="0.25">
      <c r="F4985" s="1"/>
      <c r="G4985"/>
      <c r="T4985" s="1"/>
    </row>
    <row r="4986" spans="6:20" x14ac:dyDescent="0.25">
      <c r="F4986" s="1"/>
      <c r="G4986"/>
      <c r="T4986" s="1"/>
    </row>
    <row r="4987" spans="6:20" x14ac:dyDescent="0.25">
      <c r="F4987" s="1"/>
      <c r="G4987"/>
      <c r="T4987" s="1"/>
    </row>
    <row r="4988" spans="6:20" x14ac:dyDescent="0.25">
      <c r="F4988" s="1"/>
      <c r="G4988"/>
      <c r="T4988" s="1"/>
    </row>
    <row r="4989" spans="6:20" x14ac:dyDescent="0.25">
      <c r="F4989" s="1"/>
      <c r="G4989"/>
      <c r="T4989" s="1"/>
    </row>
    <row r="4990" spans="6:20" x14ac:dyDescent="0.25">
      <c r="F4990" s="1"/>
      <c r="G4990"/>
      <c r="T4990" s="1"/>
    </row>
    <row r="4991" spans="6:20" x14ac:dyDescent="0.25">
      <c r="F4991" s="1"/>
      <c r="G4991"/>
      <c r="T4991" s="1"/>
    </row>
    <row r="4992" spans="6:20" x14ac:dyDescent="0.25">
      <c r="F4992" s="1"/>
      <c r="G4992"/>
      <c r="T4992" s="1"/>
    </row>
    <row r="4993" spans="6:20" x14ac:dyDescent="0.25">
      <c r="F4993" s="1"/>
      <c r="G4993"/>
      <c r="T4993" s="1"/>
    </row>
    <row r="4994" spans="6:20" x14ac:dyDescent="0.25">
      <c r="F4994" s="1"/>
      <c r="G4994"/>
      <c r="T4994" s="1"/>
    </row>
    <row r="4995" spans="6:20" x14ac:dyDescent="0.25">
      <c r="F4995" s="1"/>
      <c r="G4995"/>
      <c r="T4995" s="1"/>
    </row>
    <row r="4996" spans="6:20" x14ac:dyDescent="0.25">
      <c r="F4996" s="1"/>
      <c r="G4996"/>
      <c r="T4996" s="1"/>
    </row>
    <row r="4997" spans="6:20" x14ac:dyDescent="0.25">
      <c r="F4997" s="1"/>
      <c r="G4997"/>
      <c r="T4997" s="1"/>
    </row>
    <row r="4998" spans="6:20" x14ac:dyDescent="0.25">
      <c r="F4998" s="1"/>
      <c r="G4998"/>
      <c r="T4998" s="1"/>
    </row>
    <row r="4999" spans="6:20" x14ac:dyDescent="0.25">
      <c r="F4999" s="1"/>
      <c r="G4999"/>
      <c r="T4999" s="1"/>
    </row>
    <row r="5000" spans="6:20" x14ac:dyDescent="0.25">
      <c r="F5000" s="1"/>
      <c r="G5000"/>
      <c r="T5000" s="1"/>
    </row>
    <row r="5001" spans="6:20" x14ac:dyDescent="0.25">
      <c r="F5001" s="1"/>
      <c r="G5001"/>
      <c r="T5001" s="1"/>
    </row>
    <row r="5002" spans="6:20" x14ac:dyDescent="0.25">
      <c r="F5002" s="1"/>
      <c r="G5002"/>
      <c r="T5002" s="1"/>
    </row>
    <row r="5003" spans="6:20" x14ac:dyDescent="0.25">
      <c r="F5003" s="1"/>
      <c r="G5003"/>
      <c r="T5003" s="1"/>
    </row>
    <row r="5004" spans="6:20" x14ac:dyDescent="0.25">
      <c r="F5004" s="1"/>
      <c r="G5004"/>
      <c r="T5004" s="1"/>
    </row>
    <row r="5005" spans="6:20" x14ac:dyDescent="0.25">
      <c r="F5005" s="1"/>
      <c r="G5005"/>
      <c r="T5005" s="1"/>
    </row>
    <row r="5006" spans="6:20" x14ac:dyDescent="0.25">
      <c r="F5006" s="1"/>
      <c r="G5006"/>
      <c r="T5006" s="1"/>
    </row>
    <row r="5007" spans="6:20" x14ac:dyDescent="0.25">
      <c r="F5007" s="1"/>
      <c r="G5007"/>
      <c r="T5007" s="1"/>
    </row>
    <row r="5008" spans="6:20" x14ac:dyDescent="0.25">
      <c r="F5008" s="1"/>
      <c r="G5008"/>
      <c r="T5008" s="1"/>
    </row>
    <row r="5009" spans="6:20" x14ac:dyDescent="0.25">
      <c r="F5009" s="1"/>
      <c r="G5009"/>
      <c r="T5009" s="1"/>
    </row>
    <row r="5010" spans="6:20" x14ac:dyDescent="0.25">
      <c r="F5010" s="1"/>
      <c r="G5010"/>
      <c r="T5010" s="1"/>
    </row>
    <row r="5011" spans="6:20" x14ac:dyDescent="0.25">
      <c r="F5011" s="1"/>
      <c r="G5011"/>
      <c r="T5011" s="1"/>
    </row>
    <row r="5012" spans="6:20" x14ac:dyDescent="0.25">
      <c r="F5012" s="1"/>
      <c r="G5012"/>
      <c r="T5012" s="1"/>
    </row>
    <row r="5013" spans="6:20" x14ac:dyDescent="0.25">
      <c r="F5013" s="1"/>
      <c r="G5013"/>
      <c r="T5013" s="1"/>
    </row>
    <row r="5014" spans="6:20" x14ac:dyDescent="0.25">
      <c r="F5014" s="1"/>
      <c r="G5014"/>
      <c r="T5014" s="1"/>
    </row>
    <row r="5015" spans="6:20" x14ac:dyDescent="0.25">
      <c r="F5015" s="1"/>
      <c r="G5015"/>
      <c r="T5015" s="1"/>
    </row>
    <row r="5016" spans="6:20" x14ac:dyDescent="0.25">
      <c r="F5016" s="1"/>
      <c r="G5016"/>
      <c r="T5016" s="1"/>
    </row>
    <row r="5017" spans="6:20" x14ac:dyDescent="0.25">
      <c r="F5017" s="1"/>
      <c r="G5017"/>
      <c r="T5017" s="1"/>
    </row>
    <row r="5018" spans="6:20" x14ac:dyDescent="0.25">
      <c r="F5018" s="1"/>
      <c r="G5018"/>
      <c r="T5018" s="1"/>
    </row>
    <row r="5019" spans="6:20" x14ac:dyDescent="0.25">
      <c r="F5019" s="1"/>
      <c r="G5019"/>
      <c r="T5019" s="1"/>
    </row>
    <row r="5020" spans="6:20" x14ac:dyDescent="0.25">
      <c r="F5020" s="1"/>
      <c r="G5020"/>
      <c r="T5020" s="1"/>
    </row>
    <row r="5021" spans="6:20" x14ac:dyDescent="0.25">
      <c r="F5021" s="1"/>
      <c r="G5021"/>
      <c r="T5021" s="1"/>
    </row>
    <row r="5022" spans="6:20" x14ac:dyDescent="0.25">
      <c r="F5022" s="1"/>
      <c r="G5022"/>
      <c r="T5022" s="1"/>
    </row>
    <row r="5023" spans="6:20" x14ac:dyDescent="0.25">
      <c r="F5023" s="1"/>
      <c r="G5023"/>
      <c r="T5023" s="1"/>
    </row>
    <row r="5024" spans="6:20" x14ac:dyDescent="0.25">
      <c r="F5024" s="1"/>
      <c r="G5024"/>
      <c r="T5024" s="1"/>
    </row>
    <row r="5025" spans="6:20" x14ac:dyDescent="0.25">
      <c r="F5025" s="1"/>
      <c r="G5025"/>
      <c r="T5025" s="1"/>
    </row>
    <row r="5026" spans="6:20" x14ac:dyDescent="0.25">
      <c r="F5026" s="1"/>
      <c r="G5026"/>
      <c r="T5026" s="1"/>
    </row>
    <row r="5027" spans="6:20" x14ac:dyDescent="0.25">
      <c r="F5027" s="1"/>
      <c r="G5027"/>
      <c r="T5027" s="1"/>
    </row>
    <row r="5028" spans="6:20" x14ac:dyDescent="0.25">
      <c r="F5028" s="1"/>
      <c r="G5028"/>
      <c r="T5028" s="1"/>
    </row>
    <row r="5029" spans="6:20" x14ac:dyDescent="0.25">
      <c r="F5029" s="1"/>
      <c r="G5029"/>
      <c r="T5029" s="1"/>
    </row>
    <row r="5030" spans="6:20" x14ac:dyDescent="0.25">
      <c r="F5030" s="1"/>
      <c r="G5030"/>
      <c r="T5030" s="1"/>
    </row>
    <row r="5031" spans="6:20" x14ac:dyDescent="0.25">
      <c r="F5031" s="1"/>
      <c r="G5031"/>
      <c r="T5031" s="1"/>
    </row>
    <row r="5032" spans="6:20" x14ac:dyDescent="0.25">
      <c r="F5032" s="1"/>
      <c r="G5032"/>
      <c r="T5032" s="1"/>
    </row>
    <row r="5033" spans="6:20" x14ac:dyDescent="0.25">
      <c r="F5033" s="1"/>
      <c r="G5033"/>
      <c r="T5033" s="1"/>
    </row>
    <row r="5034" spans="6:20" x14ac:dyDescent="0.25">
      <c r="F5034" s="1"/>
      <c r="G5034"/>
      <c r="T5034" s="1"/>
    </row>
    <row r="5035" spans="6:20" x14ac:dyDescent="0.25">
      <c r="F5035" s="1"/>
      <c r="G5035"/>
      <c r="T5035" s="1"/>
    </row>
    <row r="5036" spans="6:20" x14ac:dyDescent="0.25">
      <c r="F5036" s="1"/>
      <c r="G5036"/>
      <c r="T5036" s="1"/>
    </row>
    <row r="5037" spans="6:20" x14ac:dyDescent="0.25">
      <c r="F5037" s="1"/>
      <c r="G5037"/>
      <c r="T5037" s="1"/>
    </row>
    <row r="5038" spans="6:20" x14ac:dyDescent="0.25">
      <c r="F5038" s="1"/>
      <c r="G5038"/>
      <c r="T5038" s="1"/>
    </row>
    <row r="5039" spans="6:20" x14ac:dyDescent="0.25">
      <c r="F5039" s="1"/>
      <c r="G5039"/>
      <c r="T5039" s="1"/>
    </row>
    <row r="5040" spans="6:20" x14ac:dyDescent="0.25">
      <c r="F5040" s="1"/>
      <c r="G5040"/>
      <c r="T5040" s="1"/>
    </row>
    <row r="5041" spans="6:20" x14ac:dyDescent="0.25">
      <c r="F5041" s="1"/>
      <c r="G5041"/>
      <c r="T5041" s="1"/>
    </row>
    <row r="5042" spans="6:20" x14ac:dyDescent="0.25">
      <c r="F5042" s="1"/>
      <c r="G5042"/>
      <c r="T5042" s="1"/>
    </row>
    <row r="5043" spans="6:20" x14ac:dyDescent="0.25">
      <c r="F5043" s="1"/>
      <c r="G5043"/>
      <c r="T5043" s="1"/>
    </row>
    <row r="5044" spans="6:20" x14ac:dyDescent="0.25">
      <c r="F5044" s="1"/>
      <c r="G5044"/>
      <c r="T5044" s="1"/>
    </row>
    <row r="5045" spans="6:20" x14ac:dyDescent="0.25">
      <c r="F5045" s="1"/>
      <c r="G5045"/>
      <c r="T5045" s="1"/>
    </row>
    <row r="5046" spans="6:20" x14ac:dyDescent="0.25">
      <c r="F5046" s="1"/>
      <c r="G5046"/>
      <c r="T5046" s="1"/>
    </row>
    <row r="5047" spans="6:20" x14ac:dyDescent="0.25">
      <c r="F5047" s="1"/>
      <c r="G5047"/>
      <c r="T5047" s="1"/>
    </row>
    <row r="5048" spans="6:20" x14ac:dyDescent="0.25">
      <c r="F5048" s="1"/>
      <c r="G5048"/>
      <c r="T5048" s="1"/>
    </row>
    <row r="5049" spans="6:20" x14ac:dyDescent="0.25">
      <c r="F5049" s="1"/>
      <c r="G5049"/>
      <c r="T5049" s="1"/>
    </row>
    <row r="5050" spans="6:20" x14ac:dyDescent="0.25">
      <c r="F5050" s="1"/>
      <c r="G5050"/>
      <c r="T5050" s="1"/>
    </row>
    <row r="5051" spans="6:20" x14ac:dyDescent="0.25">
      <c r="F5051" s="1"/>
      <c r="G5051"/>
      <c r="T5051" s="1"/>
    </row>
    <row r="5052" spans="6:20" x14ac:dyDescent="0.25">
      <c r="F5052" s="1"/>
      <c r="G5052"/>
      <c r="T5052" s="1"/>
    </row>
    <row r="5053" spans="6:20" x14ac:dyDescent="0.25">
      <c r="F5053" s="1"/>
      <c r="G5053"/>
      <c r="T5053" s="1"/>
    </row>
    <row r="5054" spans="6:20" x14ac:dyDescent="0.25">
      <c r="F5054" s="1"/>
      <c r="G5054"/>
      <c r="T5054" s="1"/>
    </row>
    <row r="5055" spans="6:20" x14ac:dyDescent="0.25">
      <c r="F5055" s="1"/>
      <c r="G5055"/>
      <c r="T5055" s="1"/>
    </row>
    <row r="5056" spans="6:20" x14ac:dyDescent="0.25">
      <c r="F5056" s="1"/>
      <c r="G5056"/>
      <c r="T5056" s="1"/>
    </row>
    <row r="5057" spans="6:20" x14ac:dyDescent="0.25">
      <c r="F5057" s="1"/>
      <c r="G5057"/>
      <c r="T5057" s="1"/>
    </row>
    <row r="5058" spans="6:20" x14ac:dyDescent="0.25">
      <c r="F5058" s="1"/>
      <c r="G5058"/>
      <c r="T5058" s="1"/>
    </row>
    <row r="5059" spans="6:20" x14ac:dyDescent="0.25">
      <c r="F5059" s="1"/>
      <c r="G5059"/>
      <c r="T5059" s="1"/>
    </row>
    <row r="5060" spans="6:20" x14ac:dyDescent="0.25">
      <c r="F5060" s="1"/>
      <c r="G5060"/>
      <c r="T5060" s="1"/>
    </row>
    <row r="5061" spans="6:20" x14ac:dyDescent="0.25">
      <c r="F5061" s="1"/>
      <c r="G5061"/>
      <c r="T5061" s="1"/>
    </row>
    <row r="5062" spans="6:20" x14ac:dyDescent="0.25">
      <c r="F5062" s="1"/>
      <c r="G5062"/>
      <c r="T5062" s="1"/>
    </row>
    <row r="5063" spans="6:20" x14ac:dyDescent="0.25">
      <c r="F5063" s="1"/>
      <c r="G5063"/>
      <c r="T5063" s="1"/>
    </row>
    <row r="5064" spans="6:20" x14ac:dyDescent="0.25">
      <c r="F5064" s="1"/>
      <c r="G5064"/>
      <c r="T5064" s="1"/>
    </row>
    <row r="5065" spans="6:20" x14ac:dyDescent="0.25">
      <c r="F5065" s="1"/>
      <c r="G5065"/>
      <c r="T5065" s="1"/>
    </row>
    <row r="5066" spans="6:20" x14ac:dyDescent="0.25">
      <c r="F5066" s="1"/>
      <c r="G5066"/>
      <c r="T5066" s="1"/>
    </row>
    <row r="5067" spans="6:20" x14ac:dyDescent="0.25">
      <c r="F5067" s="1"/>
      <c r="G5067"/>
      <c r="T5067" s="1"/>
    </row>
    <row r="5068" spans="6:20" x14ac:dyDescent="0.25">
      <c r="F5068" s="1"/>
      <c r="G5068"/>
      <c r="T5068" s="1"/>
    </row>
    <row r="5069" spans="6:20" x14ac:dyDescent="0.25">
      <c r="F5069" s="1"/>
      <c r="G5069"/>
      <c r="T5069" s="1"/>
    </row>
    <row r="5070" spans="6:20" x14ac:dyDescent="0.25">
      <c r="F5070" s="1"/>
      <c r="G5070"/>
      <c r="T5070" s="1"/>
    </row>
    <row r="5071" spans="6:20" x14ac:dyDescent="0.25">
      <c r="F5071" s="1"/>
      <c r="G5071"/>
      <c r="T5071" s="1"/>
    </row>
    <row r="5072" spans="6:20" x14ac:dyDescent="0.25">
      <c r="F5072" s="1"/>
      <c r="G5072"/>
      <c r="T5072" s="1"/>
    </row>
    <row r="5073" spans="6:20" x14ac:dyDescent="0.25">
      <c r="F5073" s="1"/>
      <c r="G5073"/>
      <c r="T5073" s="1"/>
    </row>
    <row r="5074" spans="6:20" x14ac:dyDescent="0.25">
      <c r="F5074" s="1"/>
      <c r="G5074"/>
      <c r="T5074" s="1"/>
    </row>
    <row r="5075" spans="6:20" x14ac:dyDescent="0.25">
      <c r="F5075" s="1"/>
      <c r="G5075"/>
      <c r="T5075" s="1"/>
    </row>
    <row r="5076" spans="6:20" x14ac:dyDescent="0.25">
      <c r="F5076" s="1"/>
      <c r="G5076"/>
      <c r="T5076" s="1"/>
    </row>
    <row r="5077" spans="6:20" x14ac:dyDescent="0.25">
      <c r="F5077" s="1"/>
      <c r="G5077"/>
      <c r="T5077" s="1"/>
    </row>
    <row r="5078" spans="6:20" x14ac:dyDescent="0.25">
      <c r="F5078" s="1"/>
      <c r="G5078"/>
      <c r="T5078" s="1"/>
    </row>
    <row r="5079" spans="6:20" x14ac:dyDescent="0.25">
      <c r="F5079" s="1"/>
      <c r="G5079"/>
      <c r="T5079" s="1"/>
    </row>
    <row r="5080" spans="6:20" x14ac:dyDescent="0.25">
      <c r="F5080" s="1"/>
      <c r="G5080"/>
      <c r="T5080" s="1"/>
    </row>
    <row r="5081" spans="6:20" x14ac:dyDescent="0.25">
      <c r="F5081" s="1"/>
      <c r="G5081"/>
      <c r="T5081" s="1"/>
    </row>
    <row r="5082" spans="6:20" x14ac:dyDescent="0.25">
      <c r="F5082" s="1"/>
      <c r="G5082"/>
      <c r="T5082" s="1"/>
    </row>
    <row r="5083" spans="6:20" x14ac:dyDescent="0.25">
      <c r="F5083" s="1"/>
      <c r="G5083"/>
      <c r="T5083" s="1"/>
    </row>
    <row r="5084" spans="6:20" x14ac:dyDescent="0.25">
      <c r="F5084" s="1"/>
      <c r="G5084"/>
      <c r="T5084" s="1"/>
    </row>
    <row r="5085" spans="6:20" x14ac:dyDescent="0.25">
      <c r="F5085" s="1"/>
      <c r="G5085"/>
      <c r="T5085" s="1"/>
    </row>
    <row r="5086" spans="6:20" x14ac:dyDescent="0.25">
      <c r="F5086" s="1"/>
      <c r="G5086"/>
      <c r="T5086" s="1"/>
    </row>
    <row r="5087" spans="6:20" x14ac:dyDescent="0.25">
      <c r="F5087" s="1"/>
      <c r="G5087"/>
      <c r="T5087" s="1"/>
    </row>
    <row r="5088" spans="6:20" x14ac:dyDescent="0.25">
      <c r="F5088" s="1"/>
      <c r="G5088"/>
      <c r="T5088" s="1"/>
    </row>
    <row r="5089" spans="6:20" x14ac:dyDescent="0.25">
      <c r="F5089" s="1"/>
      <c r="G5089"/>
      <c r="T5089" s="1"/>
    </row>
    <row r="5090" spans="6:20" x14ac:dyDescent="0.25">
      <c r="F5090" s="1"/>
      <c r="G5090"/>
      <c r="T5090" s="1"/>
    </row>
    <row r="5091" spans="6:20" x14ac:dyDescent="0.25">
      <c r="F5091" s="1"/>
      <c r="G5091"/>
      <c r="T5091" s="1"/>
    </row>
    <row r="5092" spans="6:20" x14ac:dyDescent="0.25">
      <c r="F5092" s="1"/>
      <c r="G5092"/>
      <c r="T5092" s="1"/>
    </row>
    <row r="5093" spans="6:20" x14ac:dyDescent="0.25">
      <c r="F5093" s="1"/>
      <c r="G5093"/>
      <c r="T5093" s="1"/>
    </row>
    <row r="5094" spans="6:20" x14ac:dyDescent="0.25">
      <c r="F5094" s="1"/>
      <c r="G5094"/>
      <c r="T5094" s="1"/>
    </row>
    <row r="5095" spans="6:20" x14ac:dyDescent="0.25">
      <c r="F5095" s="1"/>
      <c r="G5095"/>
      <c r="T5095" s="1"/>
    </row>
    <row r="5096" spans="6:20" x14ac:dyDescent="0.25">
      <c r="F5096" s="1"/>
      <c r="G5096"/>
      <c r="T5096" s="1"/>
    </row>
    <row r="5097" spans="6:20" x14ac:dyDescent="0.25">
      <c r="F5097" s="1"/>
      <c r="G5097"/>
      <c r="T5097" s="1"/>
    </row>
    <row r="5098" spans="6:20" x14ac:dyDescent="0.25">
      <c r="F5098" s="1"/>
      <c r="G5098"/>
      <c r="T5098" s="1"/>
    </row>
    <row r="5099" spans="6:20" x14ac:dyDescent="0.25">
      <c r="F5099" s="1"/>
      <c r="G5099"/>
      <c r="T5099" s="1"/>
    </row>
    <row r="5100" spans="6:20" x14ac:dyDescent="0.25">
      <c r="F5100" s="1"/>
      <c r="G5100"/>
      <c r="T5100" s="1"/>
    </row>
    <row r="5101" spans="6:20" x14ac:dyDescent="0.25">
      <c r="F5101" s="1"/>
      <c r="G5101"/>
      <c r="T5101" s="1"/>
    </row>
    <row r="5102" spans="6:20" x14ac:dyDescent="0.25">
      <c r="F5102" s="1"/>
      <c r="G5102"/>
      <c r="T5102" s="1"/>
    </row>
    <row r="5103" spans="6:20" x14ac:dyDescent="0.25">
      <c r="F5103" s="1"/>
      <c r="G5103"/>
      <c r="T5103" s="1"/>
    </row>
    <row r="5104" spans="6:20" x14ac:dyDescent="0.25">
      <c r="F5104" s="1"/>
      <c r="G5104"/>
      <c r="T5104" s="1"/>
    </row>
    <row r="5105" spans="6:20" x14ac:dyDescent="0.25">
      <c r="F5105" s="1"/>
      <c r="G5105"/>
      <c r="T5105" s="1"/>
    </row>
    <row r="5106" spans="6:20" x14ac:dyDescent="0.25">
      <c r="F5106" s="1"/>
      <c r="G5106"/>
      <c r="T5106" s="1"/>
    </row>
    <row r="5107" spans="6:20" x14ac:dyDescent="0.25">
      <c r="F5107" s="1"/>
      <c r="G5107"/>
      <c r="T5107" s="1"/>
    </row>
    <row r="5108" spans="6:20" x14ac:dyDescent="0.25">
      <c r="F5108" s="1"/>
      <c r="G5108"/>
      <c r="T5108" s="1"/>
    </row>
    <row r="5109" spans="6:20" x14ac:dyDescent="0.25">
      <c r="F5109" s="1"/>
      <c r="G5109"/>
      <c r="T5109" s="1"/>
    </row>
    <row r="5110" spans="6:20" x14ac:dyDescent="0.25">
      <c r="F5110" s="1"/>
      <c r="G5110"/>
      <c r="T5110" s="1"/>
    </row>
    <row r="5111" spans="6:20" x14ac:dyDescent="0.25">
      <c r="F5111" s="1"/>
      <c r="G5111"/>
      <c r="T5111" s="1"/>
    </row>
    <row r="5112" spans="6:20" x14ac:dyDescent="0.25">
      <c r="F5112" s="1"/>
      <c r="G5112"/>
      <c r="T5112" s="1"/>
    </row>
    <row r="5113" spans="6:20" x14ac:dyDescent="0.25">
      <c r="F5113" s="1"/>
      <c r="G5113"/>
      <c r="T5113" s="1"/>
    </row>
    <row r="5114" spans="6:20" x14ac:dyDescent="0.25">
      <c r="F5114" s="1"/>
      <c r="G5114"/>
      <c r="T5114" s="1"/>
    </row>
    <row r="5115" spans="6:20" x14ac:dyDescent="0.25">
      <c r="F5115" s="1"/>
      <c r="G5115"/>
      <c r="T5115" s="1"/>
    </row>
    <row r="5116" spans="6:20" x14ac:dyDescent="0.25">
      <c r="F5116" s="1"/>
      <c r="G5116"/>
      <c r="T5116" s="1"/>
    </row>
    <row r="5117" spans="6:20" x14ac:dyDescent="0.25">
      <c r="F5117" s="1"/>
      <c r="G5117"/>
      <c r="T5117" s="1"/>
    </row>
    <row r="5118" spans="6:20" x14ac:dyDescent="0.25">
      <c r="F5118" s="1"/>
      <c r="G5118"/>
      <c r="T5118" s="1"/>
    </row>
    <row r="5119" spans="6:20" x14ac:dyDescent="0.25">
      <c r="F5119" s="1"/>
      <c r="G5119"/>
      <c r="T5119" s="1"/>
    </row>
    <row r="5120" spans="6:20" x14ac:dyDescent="0.25">
      <c r="F5120" s="1"/>
      <c r="G5120"/>
      <c r="T5120" s="1"/>
    </row>
    <row r="5121" spans="6:20" x14ac:dyDescent="0.25">
      <c r="F5121" s="1"/>
      <c r="G5121"/>
      <c r="T5121" s="1"/>
    </row>
    <row r="5122" spans="6:20" x14ac:dyDescent="0.25">
      <c r="F5122" s="1"/>
      <c r="G5122"/>
      <c r="T5122" s="1"/>
    </row>
    <row r="5123" spans="6:20" x14ac:dyDescent="0.25">
      <c r="F5123" s="1"/>
      <c r="G5123"/>
      <c r="T5123" s="1"/>
    </row>
    <row r="5124" spans="6:20" x14ac:dyDescent="0.25">
      <c r="F5124" s="1"/>
      <c r="G5124"/>
      <c r="T5124" s="1"/>
    </row>
    <row r="5125" spans="6:20" x14ac:dyDescent="0.25">
      <c r="F5125" s="1"/>
      <c r="G5125"/>
      <c r="T5125" s="1"/>
    </row>
    <row r="5126" spans="6:20" x14ac:dyDescent="0.25">
      <c r="F5126" s="1"/>
      <c r="G5126"/>
      <c r="T5126" s="1"/>
    </row>
    <row r="5127" spans="6:20" x14ac:dyDescent="0.25">
      <c r="F5127" s="1"/>
      <c r="G5127"/>
      <c r="T5127" s="1"/>
    </row>
    <row r="5128" spans="6:20" x14ac:dyDescent="0.25">
      <c r="F5128" s="1"/>
      <c r="G5128"/>
      <c r="T5128" s="1"/>
    </row>
    <row r="5129" spans="6:20" x14ac:dyDescent="0.25">
      <c r="F5129" s="1"/>
      <c r="G5129"/>
      <c r="T5129" s="1"/>
    </row>
    <row r="5130" spans="6:20" x14ac:dyDescent="0.25">
      <c r="F5130" s="1"/>
      <c r="G5130"/>
      <c r="T5130" s="1"/>
    </row>
    <row r="5131" spans="6:20" x14ac:dyDescent="0.25">
      <c r="F5131" s="1"/>
      <c r="G5131"/>
      <c r="T5131" s="1"/>
    </row>
    <row r="5132" spans="6:20" x14ac:dyDescent="0.25">
      <c r="F5132" s="1"/>
      <c r="G5132"/>
      <c r="T5132" s="1"/>
    </row>
    <row r="5133" spans="6:20" x14ac:dyDescent="0.25">
      <c r="F5133" s="1"/>
      <c r="G5133"/>
      <c r="T5133" s="1"/>
    </row>
    <row r="5134" spans="6:20" x14ac:dyDescent="0.25">
      <c r="F5134" s="1"/>
      <c r="G5134"/>
      <c r="T5134" s="1"/>
    </row>
    <row r="5135" spans="6:20" x14ac:dyDescent="0.25">
      <c r="F5135" s="1"/>
      <c r="G5135"/>
      <c r="T5135" s="1"/>
    </row>
    <row r="5136" spans="6:20" x14ac:dyDescent="0.25">
      <c r="F5136" s="1"/>
      <c r="G5136"/>
      <c r="T5136" s="1"/>
    </row>
    <row r="5137" spans="6:20" x14ac:dyDescent="0.25">
      <c r="F5137" s="1"/>
      <c r="G5137"/>
      <c r="T5137" s="1"/>
    </row>
    <row r="5138" spans="6:20" x14ac:dyDescent="0.25">
      <c r="F5138" s="1"/>
      <c r="G5138"/>
      <c r="T5138" s="1"/>
    </row>
    <row r="5139" spans="6:20" x14ac:dyDescent="0.25">
      <c r="F5139" s="1"/>
      <c r="G5139"/>
      <c r="T5139" s="1"/>
    </row>
    <row r="5140" spans="6:20" x14ac:dyDescent="0.25">
      <c r="F5140" s="1"/>
      <c r="G5140"/>
      <c r="T5140" s="1"/>
    </row>
    <row r="5141" spans="6:20" x14ac:dyDescent="0.25">
      <c r="F5141" s="1"/>
      <c r="G5141"/>
      <c r="T5141" s="1"/>
    </row>
    <row r="5142" spans="6:20" x14ac:dyDescent="0.25">
      <c r="F5142" s="1"/>
      <c r="G5142"/>
      <c r="T5142" s="1"/>
    </row>
    <row r="5143" spans="6:20" x14ac:dyDescent="0.25">
      <c r="F5143" s="1"/>
      <c r="G5143"/>
      <c r="T5143" s="1"/>
    </row>
    <row r="5144" spans="6:20" x14ac:dyDescent="0.25">
      <c r="F5144" s="1"/>
      <c r="G5144"/>
      <c r="T5144" s="1"/>
    </row>
    <row r="5145" spans="6:20" x14ac:dyDescent="0.25">
      <c r="F5145" s="1"/>
      <c r="G5145"/>
      <c r="T5145" s="1"/>
    </row>
    <row r="5146" spans="6:20" x14ac:dyDescent="0.25">
      <c r="F5146" s="1"/>
      <c r="G5146"/>
      <c r="T5146" s="1"/>
    </row>
    <row r="5147" spans="6:20" x14ac:dyDescent="0.25">
      <c r="F5147" s="1"/>
      <c r="G5147"/>
      <c r="T5147" s="1"/>
    </row>
    <row r="5148" spans="6:20" x14ac:dyDescent="0.25">
      <c r="F5148" s="1"/>
      <c r="G5148"/>
      <c r="T5148" s="1"/>
    </row>
    <row r="5149" spans="6:20" x14ac:dyDescent="0.25">
      <c r="F5149" s="1"/>
      <c r="G5149"/>
      <c r="T5149" s="1"/>
    </row>
    <row r="5150" spans="6:20" x14ac:dyDescent="0.25">
      <c r="F5150" s="1"/>
      <c r="G5150"/>
      <c r="T5150" s="1"/>
    </row>
    <row r="5151" spans="6:20" x14ac:dyDescent="0.25">
      <c r="F5151" s="1"/>
      <c r="G5151"/>
      <c r="T5151" s="1"/>
    </row>
    <row r="5152" spans="6:20" x14ac:dyDescent="0.25">
      <c r="F5152" s="1"/>
      <c r="G5152"/>
      <c r="T5152" s="1"/>
    </row>
    <row r="5153" spans="6:20" x14ac:dyDescent="0.25">
      <c r="F5153" s="1"/>
      <c r="G5153"/>
      <c r="T5153" s="1"/>
    </row>
    <row r="5154" spans="6:20" x14ac:dyDescent="0.25">
      <c r="F5154" s="1"/>
      <c r="G5154"/>
      <c r="T5154" s="1"/>
    </row>
    <row r="5155" spans="6:20" x14ac:dyDescent="0.25">
      <c r="F5155" s="1"/>
      <c r="G5155"/>
      <c r="T5155" s="1"/>
    </row>
    <row r="5156" spans="6:20" x14ac:dyDescent="0.25">
      <c r="F5156" s="1"/>
      <c r="G5156"/>
      <c r="T5156" s="1"/>
    </row>
    <row r="5157" spans="6:20" x14ac:dyDescent="0.25">
      <c r="F5157" s="1"/>
      <c r="G5157"/>
      <c r="T5157" s="1"/>
    </row>
    <row r="5158" spans="6:20" x14ac:dyDescent="0.25">
      <c r="F5158" s="1"/>
      <c r="G5158"/>
      <c r="T5158" s="1"/>
    </row>
    <row r="5159" spans="6:20" x14ac:dyDescent="0.25">
      <c r="F5159" s="1"/>
      <c r="G5159"/>
      <c r="T5159" s="1"/>
    </row>
    <row r="5160" spans="6:20" x14ac:dyDescent="0.25">
      <c r="F5160" s="1"/>
      <c r="G5160"/>
      <c r="T5160" s="1"/>
    </row>
    <row r="5161" spans="6:20" x14ac:dyDescent="0.25">
      <c r="F5161" s="1"/>
      <c r="G5161"/>
      <c r="T5161" s="1"/>
    </row>
    <row r="5162" spans="6:20" x14ac:dyDescent="0.25">
      <c r="F5162" s="1"/>
      <c r="G5162"/>
      <c r="T5162" s="1"/>
    </row>
    <row r="5163" spans="6:20" x14ac:dyDescent="0.25">
      <c r="F5163" s="1"/>
      <c r="G5163"/>
      <c r="T5163" s="1"/>
    </row>
    <row r="5164" spans="6:20" x14ac:dyDescent="0.25">
      <c r="F5164" s="1"/>
      <c r="G5164"/>
      <c r="T5164" s="1"/>
    </row>
    <row r="5165" spans="6:20" x14ac:dyDescent="0.25">
      <c r="F5165" s="1"/>
      <c r="G5165"/>
      <c r="T5165" s="1"/>
    </row>
    <row r="5166" spans="6:20" x14ac:dyDescent="0.25">
      <c r="F5166" s="1"/>
      <c r="G5166"/>
      <c r="T5166" s="1"/>
    </row>
    <row r="5167" spans="6:20" x14ac:dyDescent="0.25">
      <c r="F5167" s="1"/>
      <c r="G5167"/>
      <c r="T5167" s="1"/>
    </row>
    <row r="5168" spans="6:20" x14ac:dyDescent="0.25">
      <c r="F5168" s="1"/>
      <c r="G5168"/>
      <c r="T5168" s="1"/>
    </row>
    <row r="5169" spans="6:20" x14ac:dyDescent="0.25">
      <c r="F5169" s="1"/>
      <c r="G5169"/>
      <c r="T5169" s="1"/>
    </row>
    <row r="5170" spans="6:20" x14ac:dyDescent="0.25">
      <c r="F5170" s="1"/>
      <c r="G5170"/>
      <c r="T5170" s="1"/>
    </row>
    <row r="5171" spans="6:20" x14ac:dyDescent="0.25">
      <c r="F5171" s="1"/>
      <c r="G5171"/>
      <c r="T5171" s="1"/>
    </row>
    <row r="5172" spans="6:20" x14ac:dyDescent="0.25">
      <c r="F5172" s="1"/>
      <c r="G5172"/>
      <c r="T5172" s="1"/>
    </row>
    <row r="5173" spans="6:20" x14ac:dyDescent="0.25">
      <c r="F5173" s="1"/>
      <c r="G5173"/>
      <c r="T5173" s="1"/>
    </row>
    <row r="5174" spans="6:20" x14ac:dyDescent="0.25">
      <c r="F5174" s="1"/>
      <c r="G5174"/>
      <c r="T5174" s="1"/>
    </row>
    <row r="5175" spans="6:20" x14ac:dyDescent="0.25">
      <c r="F5175" s="1"/>
      <c r="G5175"/>
      <c r="T5175" s="1"/>
    </row>
    <row r="5176" spans="6:20" x14ac:dyDescent="0.25">
      <c r="F5176" s="1"/>
      <c r="G5176"/>
      <c r="T5176" s="1"/>
    </row>
    <row r="5177" spans="6:20" x14ac:dyDescent="0.25">
      <c r="F5177" s="1"/>
      <c r="G5177"/>
      <c r="T5177" s="1"/>
    </row>
    <row r="5178" spans="6:20" x14ac:dyDescent="0.25">
      <c r="F5178" s="1"/>
      <c r="G5178"/>
      <c r="T5178" s="1"/>
    </row>
    <row r="5179" spans="6:20" x14ac:dyDescent="0.25">
      <c r="F5179" s="1"/>
      <c r="G5179"/>
      <c r="T5179" s="1"/>
    </row>
    <row r="5180" spans="6:20" x14ac:dyDescent="0.25">
      <c r="F5180" s="1"/>
      <c r="G5180"/>
      <c r="T5180" s="1"/>
    </row>
    <row r="5181" spans="6:20" x14ac:dyDescent="0.25">
      <c r="F5181" s="1"/>
      <c r="G5181"/>
      <c r="T5181" s="1"/>
    </row>
    <row r="5182" spans="6:20" x14ac:dyDescent="0.25">
      <c r="F5182" s="1"/>
      <c r="G5182"/>
      <c r="T5182" s="1"/>
    </row>
    <row r="5183" spans="6:20" x14ac:dyDescent="0.25">
      <c r="F5183" s="1"/>
      <c r="G5183"/>
      <c r="T5183" s="1"/>
    </row>
    <row r="5184" spans="6:20" x14ac:dyDescent="0.25">
      <c r="F5184" s="1"/>
      <c r="G5184"/>
      <c r="T5184" s="1"/>
    </row>
    <row r="5185" spans="6:20" x14ac:dyDescent="0.25">
      <c r="F5185" s="1"/>
      <c r="G5185"/>
      <c r="T5185" s="1"/>
    </row>
    <row r="5186" spans="6:20" x14ac:dyDescent="0.25">
      <c r="F5186" s="1"/>
      <c r="G5186"/>
      <c r="T5186" s="1"/>
    </row>
    <row r="5187" spans="6:20" x14ac:dyDescent="0.25">
      <c r="F5187" s="1"/>
      <c r="G5187"/>
      <c r="T5187" s="1"/>
    </row>
    <row r="5188" spans="6:20" x14ac:dyDescent="0.25">
      <c r="F5188" s="1"/>
      <c r="G5188"/>
      <c r="T5188" s="1"/>
    </row>
    <row r="5189" spans="6:20" x14ac:dyDescent="0.25">
      <c r="F5189" s="1"/>
      <c r="G5189"/>
      <c r="T5189" s="1"/>
    </row>
    <row r="5190" spans="6:20" x14ac:dyDescent="0.25">
      <c r="F5190" s="1"/>
      <c r="G5190"/>
      <c r="T5190" s="1"/>
    </row>
    <row r="5191" spans="6:20" x14ac:dyDescent="0.25">
      <c r="F5191" s="1"/>
      <c r="G5191"/>
      <c r="T5191" s="1"/>
    </row>
    <row r="5192" spans="6:20" x14ac:dyDescent="0.25">
      <c r="F5192" s="1"/>
      <c r="G5192"/>
      <c r="T5192" s="1"/>
    </row>
    <row r="5193" spans="6:20" x14ac:dyDescent="0.25">
      <c r="F5193" s="1"/>
      <c r="G5193"/>
      <c r="T5193" s="1"/>
    </row>
    <row r="5194" spans="6:20" x14ac:dyDescent="0.25">
      <c r="F5194" s="1"/>
      <c r="G5194"/>
      <c r="T5194" s="1"/>
    </row>
    <row r="5195" spans="6:20" x14ac:dyDescent="0.25">
      <c r="F5195" s="1"/>
      <c r="G5195"/>
      <c r="T5195" s="1"/>
    </row>
    <row r="5196" spans="6:20" x14ac:dyDescent="0.25">
      <c r="F5196" s="1"/>
      <c r="G5196"/>
      <c r="T5196" s="1"/>
    </row>
    <row r="5197" spans="6:20" x14ac:dyDescent="0.25">
      <c r="F5197" s="1"/>
      <c r="G5197"/>
      <c r="T5197" s="1"/>
    </row>
    <row r="5198" spans="6:20" x14ac:dyDescent="0.25">
      <c r="F5198" s="1"/>
      <c r="G5198"/>
      <c r="T5198" s="1"/>
    </row>
    <row r="5199" spans="6:20" x14ac:dyDescent="0.25">
      <c r="F5199" s="1"/>
      <c r="G5199"/>
      <c r="T5199" s="1"/>
    </row>
    <row r="5200" spans="6:20" x14ac:dyDescent="0.25">
      <c r="F5200" s="1"/>
      <c r="G5200"/>
      <c r="T5200" s="1"/>
    </row>
    <row r="5201" spans="6:20" x14ac:dyDescent="0.25">
      <c r="F5201" s="1"/>
      <c r="G5201"/>
      <c r="T5201" s="1"/>
    </row>
    <row r="5202" spans="6:20" x14ac:dyDescent="0.25">
      <c r="F5202" s="1"/>
      <c r="G5202"/>
      <c r="T5202" s="1"/>
    </row>
    <row r="5203" spans="6:20" x14ac:dyDescent="0.25">
      <c r="F5203" s="1"/>
      <c r="G5203"/>
      <c r="T5203" s="1"/>
    </row>
    <row r="5204" spans="6:20" x14ac:dyDescent="0.25">
      <c r="F5204" s="1"/>
      <c r="G5204"/>
      <c r="T5204" s="1"/>
    </row>
    <row r="5205" spans="6:20" x14ac:dyDescent="0.25">
      <c r="F5205" s="1"/>
      <c r="G5205"/>
      <c r="T5205" s="1"/>
    </row>
    <row r="5206" spans="6:20" x14ac:dyDescent="0.25">
      <c r="F5206" s="1"/>
      <c r="G5206"/>
      <c r="T5206" s="1"/>
    </row>
    <row r="5207" spans="6:20" x14ac:dyDescent="0.25">
      <c r="F5207" s="1"/>
      <c r="G5207"/>
      <c r="T5207" s="1"/>
    </row>
    <row r="5208" spans="6:20" x14ac:dyDescent="0.25">
      <c r="F5208" s="1"/>
      <c r="G5208"/>
      <c r="T5208" s="1"/>
    </row>
    <row r="5209" spans="6:20" x14ac:dyDescent="0.25">
      <c r="F5209" s="1"/>
      <c r="G5209"/>
      <c r="T5209" s="1"/>
    </row>
    <row r="5210" spans="6:20" x14ac:dyDescent="0.25">
      <c r="F5210" s="1"/>
      <c r="G5210"/>
      <c r="T5210" s="1"/>
    </row>
    <row r="5211" spans="6:20" x14ac:dyDescent="0.25">
      <c r="F5211" s="1"/>
      <c r="G5211"/>
      <c r="T5211" s="1"/>
    </row>
    <row r="5212" spans="6:20" x14ac:dyDescent="0.25">
      <c r="F5212" s="1"/>
      <c r="G5212"/>
      <c r="T5212" s="1"/>
    </row>
    <row r="5213" spans="6:20" x14ac:dyDescent="0.25">
      <c r="F5213" s="1"/>
      <c r="G5213"/>
      <c r="T5213" s="1"/>
    </row>
    <row r="5214" spans="6:20" x14ac:dyDescent="0.25">
      <c r="F5214" s="1"/>
      <c r="G5214"/>
      <c r="T5214" s="1"/>
    </row>
    <row r="5215" spans="6:20" x14ac:dyDescent="0.25">
      <c r="F5215" s="1"/>
      <c r="G5215"/>
      <c r="T5215" s="1"/>
    </row>
    <row r="5216" spans="6:20" x14ac:dyDescent="0.25">
      <c r="F5216" s="1"/>
      <c r="G5216"/>
      <c r="T5216" s="1"/>
    </row>
    <row r="5217" spans="6:20" x14ac:dyDescent="0.25">
      <c r="F5217" s="1"/>
      <c r="G5217"/>
      <c r="T5217" s="1"/>
    </row>
    <row r="5218" spans="6:20" x14ac:dyDescent="0.25">
      <c r="F5218" s="1"/>
      <c r="G5218"/>
      <c r="T5218" s="1"/>
    </row>
    <row r="5219" spans="6:20" x14ac:dyDescent="0.25">
      <c r="F5219" s="1"/>
      <c r="G5219"/>
      <c r="T5219" s="1"/>
    </row>
    <row r="5220" spans="6:20" x14ac:dyDescent="0.25">
      <c r="F5220" s="1"/>
      <c r="G5220"/>
      <c r="T5220" s="1"/>
    </row>
    <row r="5221" spans="6:20" x14ac:dyDescent="0.25">
      <c r="F5221" s="1"/>
      <c r="G5221"/>
      <c r="T5221" s="1"/>
    </row>
    <row r="5222" spans="6:20" x14ac:dyDescent="0.25">
      <c r="F5222" s="1"/>
      <c r="G5222"/>
      <c r="T5222" s="1"/>
    </row>
    <row r="5223" spans="6:20" x14ac:dyDescent="0.25">
      <c r="F5223" s="1"/>
      <c r="G5223"/>
      <c r="T5223" s="1"/>
    </row>
    <row r="5224" spans="6:20" x14ac:dyDescent="0.25">
      <c r="F5224" s="1"/>
      <c r="G5224"/>
      <c r="T5224" s="1"/>
    </row>
    <row r="5225" spans="6:20" x14ac:dyDescent="0.25">
      <c r="F5225" s="1"/>
      <c r="G5225"/>
      <c r="T5225" s="1"/>
    </row>
    <row r="5226" spans="6:20" x14ac:dyDescent="0.25">
      <c r="F5226" s="1"/>
      <c r="G5226"/>
      <c r="T5226" s="1"/>
    </row>
    <row r="5227" spans="6:20" x14ac:dyDescent="0.25">
      <c r="F5227" s="1"/>
      <c r="G5227"/>
      <c r="T5227" s="1"/>
    </row>
    <row r="5228" spans="6:20" x14ac:dyDescent="0.25">
      <c r="F5228" s="1"/>
      <c r="G5228"/>
      <c r="T5228" s="1"/>
    </row>
    <row r="5229" spans="6:20" x14ac:dyDescent="0.25">
      <c r="F5229" s="1"/>
      <c r="G5229"/>
      <c r="T5229" s="1"/>
    </row>
    <row r="5230" spans="6:20" x14ac:dyDescent="0.25">
      <c r="F5230" s="1"/>
      <c r="G5230"/>
      <c r="T5230" s="1"/>
    </row>
    <row r="5231" spans="6:20" x14ac:dyDescent="0.25">
      <c r="F5231" s="1"/>
      <c r="G5231"/>
      <c r="T5231" s="1"/>
    </row>
    <row r="5232" spans="6:20" x14ac:dyDescent="0.25">
      <c r="F5232" s="1"/>
      <c r="G5232"/>
      <c r="T5232" s="1"/>
    </row>
    <row r="5233" spans="6:20" x14ac:dyDescent="0.25">
      <c r="F5233" s="1"/>
      <c r="G5233"/>
      <c r="T5233" s="1"/>
    </row>
    <row r="5234" spans="6:20" x14ac:dyDescent="0.25">
      <c r="F5234" s="1"/>
      <c r="G5234"/>
      <c r="T5234" s="1"/>
    </row>
    <row r="5235" spans="6:20" x14ac:dyDescent="0.25">
      <c r="F5235" s="1"/>
      <c r="G5235"/>
      <c r="T5235" s="1"/>
    </row>
    <row r="5236" spans="6:20" x14ac:dyDescent="0.25">
      <c r="F5236" s="1"/>
      <c r="G5236"/>
      <c r="T5236" s="1"/>
    </row>
    <row r="5237" spans="6:20" x14ac:dyDescent="0.25">
      <c r="F5237" s="1"/>
      <c r="G5237"/>
      <c r="T5237" s="1"/>
    </row>
    <row r="5238" spans="6:20" x14ac:dyDescent="0.25">
      <c r="F5238" s="1"/>
      <c r="G5238"/>
      <c r="T5238" s="1"/>
    </row>
    <row r="5239" spans="6:20" x14ac:dyDescent="0.25">
      <c r="F5239" s="1"/>
      <c r="G5239"/>
      <c r="T5239" s="1"/>
    </row>
    <row r="5240" spans="6:20" x14ac:dyDescent="0.25">
      <c r="F5240" s="1"/>
      <c r="G5240"/>
      <c r="T5240" s="1"/>
    </row>
    <row r="5241" spans="6:20" x14ac:dyDescent="0.25">
      <c r="F5241" s="1"/>
      <c r="G5241"/>
      <c r="T5241" s="1"/>
    </row>
    <row r="5242" spans="6:20" x14ac:dyDescent="0.25">
      <c r="F5242" s="1"/>
      <c r="G5242"/>
      <c r="T5242" s="1"/>
    </row>
    <row r="5243" spans="6:20" x14ac:dyDescent="0.25">
      <c r="F5243" s="1"/>
      <c r="G5243"/>
      <c r="T5243" s="1"/>
    </row>
    <row r="5244" spans="6:20" x14ac:dyDescent="0.25">
      <c r="F5244" s="1"/>
      <c r="G5244"/>
      <c r="T5244" s="1"/>
    </row>
    <row r="5245" spans="6:20" x14ac:dyDescent="0.25">
      <c r="F5245" s="1"/>
      <c r="G5245"/>
      <c r="T5245" s="1"/>
    </row>
    <row r="5246" spans="6:20" x14ac:dyDescent="0.25">
      <c r="F5246" s="1"/>
      <c r="G5246"/>
      <c r="T5246" s="1"/>
    </row>
    <row r="5247" spans="6:20" x14ac:dyDescent="0.25">
      <c r="F5247" s="1"/>
      <c r="G5247"/>
      <c r="T5247" s="1"/>
    </row>
    <row r="5248" spans="6:20" x14ac:dyDescent="0.25">
      <c r="F5248" s="1"/>
      <c r="G5248"/>
      <c r="T5248" s="1"/>
    </row>
    <row r="5249" spans="6:20" x14ac:dyDescent="0.25">
      <c r="F5249" s="1"/>
      <c r="G5249"/>
      <c r="T5249" s="1"/>
    </row>
    <row r="5250" spans="6:20" x14ac:dyDescent="0.25">
      <c r="F5250" s="1"/>
      <c r="G5250"/>
      <c r="T5250" s="1"/>
    </row>
    <row r="5251" spans="6:20" x14ac:dyDescent="0.25">
      <c r="F5251" s="1"/>
      <c r="G5251"/>
      <c r="T5251" s="1"/>
    </row>
    <row r="5252" spans="6:20" x14ac:dyDescent="0.25">
      <c r="F5252" s="1"/>
      <c r="G5252"/>
      <c r="T5252" s="1"/>
    </row>
    <row r="5253" spans="6:20" x14ac:dyDescent="0.25">
      <c r="F5253" s="1"/>
      <c r="G5253"/>
      <c r="T5253" s="1"/>
    </row>
    <row r="5254" spans="6:20" x14ac:dyDescent="0.25">
      <c r="F5254" s="1"/>
      <c r="G5254"/>
      <c r="T5254" s="1"/>
    </row>
    <row r="5255" spans="6:20" x14ac:dyDescent="0.25">
      <c r="F5255" s="1"/>
      <c r="G5255"/>
      <c r="T5255" s="1"/>
    </row>
    <row r="5256" spans="6:20" x14ac:dyDescent="0.25">
      <c r="F5256" s="1"/>
      <c r="G5256"/>
      <c r="T5256" s="1"/>
    </row>
    <row r="5257" spans="6:20" x14ac:dyDescent="0.25">
      <c r="F5257" s="1"/>
      <c r="G5257"/>
      <c r="T5257" s="1"/>
    </row>
    <row r="5258" spans="6:20" x14ac:dyDescent="0.25">
      <c r="F5258" s="1"/>
      <c r="G5258"/>
      <c r="T5258" s="1"/>
    </row>
    <row r="5259" spans="6:20" x14ac:dyDescent="0.25">
      <c r="F5259" s="1"/>
      <c r="G5259"/>
      <c r="T5259" s="1"/>
    </row>
    <row r="5260" spans="6:20" x14ac:dyDescent="0.25">
      <c r="F5260" s="1"/>
      <c r="G5260"/>
      <c r="T5260" s="1"/>
    </row>
    <row r="5261" spans="6:20" x14ac:dyDescent="0.25">
      <c r="F5261" s="1"/>
      <c r="G5261"/>
      <c r="T5261" s="1"/>
    </row>
    <row r="5262" spans="6:20" x14ac:dyDescent="0.25">
      <c r="F5262" s="1"/>
      <c r="G5262"/>
      <c r="T5262" s="1"/>
    </row>
    <row r="5263" spans="6:20" x14ac:dyDescent="0.25">
      <c r="F5263" s="1"/>
      <c r="G5263"/>
      <c r="T5263" s="1"/>
    </row>
    <row r="5264" spans="6:20" x14ac:dyDescent="0.25">
      <c r="F5264" s="1"/>
      <c r="G5264"/>
      <c r="T5264" s="1"/>
    </row>
    <row r="5265" spans="6:20" x14ac:dyDescent="0.25">
      <c r="F5265" s="1"/>
      <c r="G5265"/>
      <c r="T5265" s="1"/>
    </row>
    <row r="5266" spans="6:20" x14ac:dyDescent="0.25">
      <c r="F5266" s="1"/>
      <c r="G5266"/>
      <c r="T5266" s="1"/>
    </row>
    <row r="5267" spans="6:20" x14ac:dyDescent="0.25">
      <c r="F5267" s="1"/>
      <c r="G5267"/>
      <c r="T5267" s="1"/>
    </row>
    <row r="5268" spans="6:20" x14ac:dyDescent="0.25">
      <c r="F5268" s="1"/>
      <c r="G5268"/>
      <c r="T5268" s="1"/>
    </row>
    <row r="5269" spans="6:20" x14ac:dyDescent="0.25">
      <c r="F5269" s="1"/>
      <c r="G5269"/>
      <c r="T5269" s="1"/>
    </row>
    <row r="5270" spans="6:20" x14ac:dyDescent="0.25">
      <c r="F5270" s="1"/>
      <c r="G5270"/>
      <c r="T5270" s="1"/>
    </row>
    <row r="5271" spans="6:20" x14ac:dyDescent="0.25">
      <c r="F5271" s="1"/>
      <c r="G5271"/>
      <c r="T5271" s="1"/>
    </row>
    <row r="5272" spans="6:20" x14ac:dyDescent="0.25">
      <c r="F5272" s="1"/>
      <c r="G5272"/>
      <c r="T5272" s="1"/>
    </row>
    <row r="5273" spans="6:20" x14ac:dyDescent="0.25">
      <c r="F5273" s="1"/>
      <c r="G5273"/>
      <c r="T5273" s="1"/>
    </row>
    <row r="5274" spans="6:20" x14ac:dyDescent="0.25">
      <c r="F5274" s="1"/>
      <c r="G5274"/>
      <c r="T5274" s="1"/>
    </row>
    <row r="5275" spans="6:20" x14ac:dyDescent="0.25">
      <c r="F5275" s="1"/>
      <c r="G5275"/>
      <c r="T5275" s="1"/>
    </row>
    <row r="5276" spans="6:20" x14ac:dyDescent="0.25">
      <c r="F5276" s="1"/>
      <c r="G5276"/>
      <c r="T5276" s="1"/>
    </row>
    <row r="5277" spans="6:20" x14ac:dyDescent="0.25">
      <c r="F5277" s="1"/>
      <c r="G5277"/>
      <c r="T5277" s="1"/>
    </row>
    <row r="5278" spans="6:20" x14ac:dyDescent="0.25">
      <c r="F5278" s="1"/>
      <c r="G5278"/>
      <c r="T5278" s="1"/>
    </row>
    <row r="5279" spans="6:20" x14ac:dyDescent="0.25">
      <c r="F5279" s="1"/>
      <c r="G5279"/>
      <c r="T5279" s="1"/>
    </row>
    <row r="5280" spans="6:20" x14ac:dyDescent="0.25">
      <c r="F5280" s="1"/>
      <c r="G5280"/>
      <c r="T5280" s="1"/>
    </row>
    <row r="5281" spans="6:20" x14ac:dyDescent="0.25">
      <c r="F5281" s="1"/>
      <c r="G5281"/>
      <c r="T5281" s="1"/>
    </row>
    <row r="5282" spans="6:20" x14ac:dyDescent="0.25">
      <c r="F5282" s="1"/>
      <c r="G5282"/>
      <c r="T5282" s="1"/>
    </row>
    <row r="5283" spans="6:20" x14ac:dyDescent="0.25">
      <c r="F5283" s="1"/>
      <c r="G5283"/>
      <c r="T5283" s="1"/>
    </row>
    <row r="5284" spans="6:20" x14ac:dyDescent="0.25">
      <c r="F5284" s="1"/>
      <c r="G5284"/>
      <c r="T5284" s="1"/>
    </row>
    <row r="5285" spans="6:20" x14ac:dyDescent="0.25">
      <c r="F5285" s="1"/>
      <c r="G5285"/>
      <c r="T5285" s="1"/>
    </row>
    <row r="5286" spans="6:20" x14ac:dyDescent="0.25">
      <c r="F5286" s="1"/>
      <c r="G5286"/>
      <c r="T5286" s="1"/>
    </row>
    <row r="5287" spans="6:20" x14ac:dyDescent="0.25">
      <c r="F5287" s="1"/>
      <c r="G5287"/>
      <c r="T5287" s="1"/>
    </row>
    <row r="5288" spans="6:20" x14ac:dyDescent="0.25">
      <c r="F5288" s="1"/>
      <c r="G5288"/>
      <c r="T5288" s="1"/>
    </row>
    <row r="5289" spans="6:20" x14ac:dyDescent="0.25">
      <c r="F5289" s="1"/>
      <c r="G5289"/>
      <c r="T5289" s="1"/>
    </row>
    <row r="5290" spans="6:20" x14ac:dyDescent="0.25">
      <c r="F5290" s="1"/>
      <c r="G5290"/>
      <c r="T5290" s="1"/>
    </row>
    <row r="5291" spans="6:20" x14ac:dyDescent="0.25">
      <c r="F5291" s="1"/>
      <c r="G5291"/>
      <c r="T5291" s="1"/>
    </row>
    <row r="5292" spans="6:20" x14ac:dyDescent="0.25">
      <c r="F5292" s="1"/>
      <c r="G5292"/>
      <c r="T5292" s="1"/>
    </row>
    <row r="5293" spans="6:20" x14ac:dyDescent="0.25">
      <c r="F5293" s="1"/>
      <c r="G5293"/>
      <c r="T5293" s="1"/>
    </row>
    <row r="5294" spans="6:20" x14ac:dyDescent="0.25">
      <c r="F5294" s="1"/>
      <c r="G5294"/>
      <c r="T5294" s="1"/>
    </row>
    <row r="5295" spans="6:20" x14ac:dyDescent="0.25">
      <c r="F5295" s="1"/>
      <c r="G5295"/>
      <c r="T5295" s="1"/>
    </row>
    <row r="5296" spans="6:20" x14ac:dyDescent="0.25">
      <c r="F5296" s="1"/>
      <c r="G5296"/>
      <c r="T5296" s="1"/>
    </row>
    <row r="5297" spans="6:20" x14ac:dyDescent="0.25">
      <c r="F5297" s="1"/>
      <c r="G5297"/>
      <c r="T5297" s="1"/>
    </row>
    <row r="5298" spans="6:20" x14ac:dyDescent="0.25">
      <c r="F5298" s="1"/>
      <c r="G5298"/>
      <c r="T5298" s="1"/>
    </row>
    <row r="5299" spans="6:20" x14ac:dyDescent="0.25">
      <c r="F5299" s="1"/>
      <c r="G5299"/>
      <c r="T5299" s="1"/>
    </row>
    <row r="5300" spans="6:20" x14ac:dyDescent="0.25">
      <c r="F5300" s="1"/>
      <c r="G5300"/>
      <c r="T5300" s="1"/>
    </row>
    <row r="5301" spans="6:20" x14ac:dyDescent="0.25">
      <c r="F5301" s="1"/>
      <c r="G5301"/>
      <c r="T5301" s="1"/>
    </row>
    <row r="5302" spans="6:20" x14ac:dyDescent="0.25">
      <c r="F5302" s="1"/>
      <c r="G5302"/>
      <c r="T5302" s="1"/>
    </row>
    <row r="5303" spans="6:20" x14ac:dyDescent="0.25">
      <c r="F5303" s="1"/>
      <c r="G5303"/>
      <c r="T5303" s="1"/>
    </row>
    <row r="5304" spans="6:20" x14ac:dyDescent="0.25">
      <c r="F5304" s="1"/>
      <c r="G5304"/>
      <c r="T5304" s="1"/>
    </row>
    <row r="5305" spans="6:20" x14ac:dyDescent="0.25">
      <c r="F5305" s="1"/>
      <c r="G5305"/>
      <c r="T5305" s="1"/>
    </row>
    <row r="5306" spans="6:20" x14ac:dyDescent="0.25">
      <c r="F5306" s="1"/>
      <c r="G5306"/>
      <c r="T5306" s="1"/>
    </row>
    <row r="5307" spans="6:20" x14ac:dyDescent="0.25">
      <c r="F5307" s="1"/>
      <c r="G5307"/>
      <c r="T5307" s="1"/>
    </row>
    <row r="5308" spans="6:20" x14ac:dyDescent="0.25">
      <c r="F5308" s="1"/>
      <c r="G5308"/>
      <c r="T5308" s="1"/>
    </row>
    <row r="5309" spans="6:20" x14ac:dyDescent="0.25">
      <c r="F5309" s="1"/>
      <c r="G5309"/>
      <c r="T5309" s="1"/>
    </row>
    <row r="5310" spans="6:20" x14ac:dyDescent="0.25">
      <c r="F5310" s="1"/>
      <c r="G5310"/>
      <c r="T5310" s="1"/>
    </row>
    <row r="5311" spans="6:20" x14ac:dyDescent="0.25">
      <c r="F5311" s="1"/>
      <c r="G5311"/>
      <c r="T5311" s="1"/>
    </row>
    <row r="5312" spans="6:20" x14ac:dyDescent="0.25">
      <c r="F5312" s="1"/>
      <c r="G5312"/>
      <c r="T5312" s="1"/>
    </row>
    <row r="5313" spans="6:20" x14ac:dyDescent="0.25">
      <c r="F5313" s="1"/>
      <c r="G5313"/>
      <c r="T5313" s="1"/>
    </row>
    <row r="5314" spans="6:20" x14ac:dyDescent="0.25">
      <c r="F5314" s="1"/>
      <c r="G5314"/>
      <c r="T5314" s="1"/>
    </row>
    <row r="5315" spans="6:20" x14ac:dyDescent="0.25">
      <c r="F5315" s="1"/>
      <c r="G5315"/>
      <c r="T5315" s="1"/>
    </row>
    <row r="5316" spans="6:20" x14ac:dyDescent="0.25">
      <c r="F5316" s="1"/>
      <c r="G5316"/>
      <c r="T5316" s="1"/>
    </row>
    <row r="5317" spans="6:20" x14ac:dyDescent="0.25">
      <c r="F5317" s="1"/>
      <c r="G5317"/>
      <c r="T5317" s="1"/>
    </row>
    <row r="5318" spans="6:20" x14ac:dyDescent="0.25">
      <c r="F5318" s="1"/>
      <c r="G5318"/>
      <c r="T5318" s="1"/>
    </row>
    <row r="5319" spans="6:20" x14ac:dyDescent="0.25">
      <c r="F5319" s="1"/>
      <c r="G5319"/>
      <c r="T5319" s="1"/>
    </row>
    <row r="5320" spans="6:20" x14ac:dyDescent="0.25">
      <c r="F5320" s="1"/>
      <c r="G5320"/>
      <c r="T5320" s="1"/>
    </row>
    <row r="5321" spans="6:20" x14ac:dyDescent="0.25">
      <c r="F5321" s="1"/>
      <c r="G5321"/>
      <c r="T5321" s="1"/>
    </row>
    <row r="5322" spans="6:20" x14ac:dyDescent="0.25">
      <c r="F5322" s="1"/>
      <c r="G5322"/>
      <c r="T5322" s="1"/>
    </row>
    <row r="5323" spans="6:20" x14ac:dyDescent="0.25">
      <c r="F5323" s="1"/>
      <c r="G5323"/>
      <c r="T5323" s="1"/>
    </row>
    <row r="5324" spans="6:20" x14ac:dyDescent="0.25">
      <c r="F5324" s="1"/>
      <c r="G5324"/>
      <c r="T5324" s="1"/>
    </row>
    <row r="5325" spans="6:20" x14ac:dyDescent="0.25">
      <c r="F5325" s="1"/>
      <c r="G5325"/>
      <c r="T5325" s="1"/>
    </row>
    <row r="5326" spans="6:20" x14ac:dyDescent="0.25">
      <c r="F5326" s="1"/>
      <c r="G5326"/>
      <c r="T5326" s="1"/>
    </row>
    <row r="5327" spans="6:20" x14ac:dyDescent="0.25">
      <c r="F5327" s="1"/>
      <c r="G5327"/>
      <c r="T5327" s="1"/>
    </row>
    <row r="5328" spans="6:20" x14ac:dyDescent="0.25">
      <c r="F5328" s="1"/>
      <c r="G5328"/>
      <c r="T5328" s="1"/>
    </row>
    <row r="5329" spans="6:20" x14ac:dyDescent="0.25">
      <c r="F5329" s="1"/>
      <c r="G5329"/>
      <c r="T5329" s="1"/>
    </row>
    <row r="5330" spans="6:20" x14ac:dyDescent="0.25">
      <c r="F5330" s="1"/>
      <c r="G5330"/>
      <c r="T5330" s="1"/>
    </row>
    <row r="5331" spans="6:20" x14ac:dyDescent="0.25">
      <c r="F5331" s="1"/>
      <c r="G5331"/>
      <c r="T5331" s="1"/>
    </row>
    <row r="5332" spans="6:20" x14ac:dyDescent="0.25">
      <c r="F5332" s="1"/>
      <c r="G5332"/>
      <c r="T5332" s="1"/>
    </row>
    <row r="5333" spans="6:20" x14ac:dyDescent="0.25">
      <c r="F5333" s="1"/>
      <c r="G5333"/>
      <c r="T5333" s="1"/>
    </row>
    <row r="5334" spans="6:20" x14ac:dyDescent="0.25">
      <c r="F5334" s="1"/>
      <c r="G5334"/>
      <c r="T5334" s="1"/>
    </row>
    <row r="5335" spans="6:20" x14ac:dyDescent="0.25">
      <c r="F5335" s="1"/>
      <c r="G5335"/>
      <c r="T5335" s="1"/>
    </row>
    <row r="5336" spans="6:20" x14ac:dyDescent="0.25">
      <c r="F5336" s="1"/>
      <c r="G5336"/>
      <c r="T5336" s="1"/>
    </row>
    <row r="5337" spans="6:20" x14ac:dyDescent="0.25">
      <c r="F5337" s="1"/>
      <c r="G5337"/>
      <c r="T5337" s="1"/>
    </row>
    <row r="5338" spans="6:20" x14ac:dyDescent="0.25">
      <c r="F5338" s="1"/>
      <c r="G5338"/>
      <c r="T5338" s="1"/>
    </row>
    <row r="5339" spans="6:20" x14ac:dyDescent="0.25">
      <c r="F5339" s="1"/>
      <c r="G5339"/>
      <c r="T5339" s="1"/>
    </row>
    <row r="5340" spans="6:20" x14ac:dyDescent="0.25">
      <c r="F5340" s="1"/>
      <c r="G5340"/>
      <c r="T5340" s="1"/>
    </row>
    <row r="5341" spans="6:20" x14ac:dyDescent="0.25">
      <c r="F5341" s="1"/>
      <c r="G5341"/>
      <c r="T5341" s="1"/>
    </row>
    <row r="5342" spans="6:20" x14ac:dyDescent="0.25">
      <c r="F5342" s="1"/>
      <c r="G5342"/>
      <c r="T5342" s="1"/>
    </row>
    <row r="5343" spans="6:20" x14ac:dyDescent="0.25">
      <c r="F5343" s="1"/>
      <c r="G5343"/>
      <c r="T5343" s="1"/>
    </row>
    <row r="5344" spans="6:20" x14ac:dyDescent="0.25">
      <c r="F5344" s="1"/>
      <c r="G5344"/>
      <c r="T5344" s="1"/>
    </row>
    <row r="5345" spans="6:20" x14ac:dyDescent="0.25">
      <c r="F5345" s="1"/>
      <c r="G5345"/>
      <c r="T5345" s="1"/>
    </row>
    <row r="5346" spans="6:20" x14ac:dyDescent="0.25">
      <c r="F5346" s="1"/>
      <c r="G5346"/>
      <c r="T5346" s="1"/>
    </row>
    <row r="5347" spans="6:20" x14ac:dyDescent="0.25">
      <c r="F5347" s="1"/>
      <c r="G5347"/>
      <c r="T5347" s="1"/>
    </row>
    <row r="5348" spans="6:20" x14ac:dyDescent="0.25">
      <c r="F5348" s="1"/>
      <c r="G5348"/>
      <c r="T5348" s="1"/>
    </row>
    <row r="5349" spans="6:20" x14ac:dyDescent="0.25">
      <c r="F5349" s="1"/>
      <c r="G5349"/>
      <c r="T5349" s="1"/>
    </row>
    <row r="5350" spans="6:20" x14ac:dyDescent="0.25">
      <c r="F5350" s="1"/>
      <c r="G5350"/>
      <c r="T5350" s="1"/>
    </row>
    <row r="5351" spans="6:20" x14ac:dyDescent="0.25">
      <c r="F5351" s="1"/>
      <c r="G5351"/>
      <c r="T5351" s="1"/>
    </row>
    <row r="5352" spans="6:20" x14ac:dyDescent="0.25">
      <c r="F5352" s="1"/>
      <c r="G5352"/>
      <c r="T5352" s="1"/>
    </row>
    <row r="5353" spans="6:20" x14ac:dyDescent="0.25">
      <c r="F5353" s="1"/>
      <c r="G5353"/>
      <c r="T5353" s="1"/>
    </row>
    <row r="5354" spans="6:20" x14ac:dyDescent="0.25">
      <c r="F5354" s="1"/>
      <c r="G5354"/>
      <c r="T5354" s="1"/>
    </row>
    <row r="5355" spans="6:20" x14ac:dyDescent="0.25">
      <c r="F5355" s="1"/>
      <c r="G5355"/>
      <c r="T5355" s="1"/>
    </row>
    <row r="5356" spans="6:20" x14ac:dyDescent="0.25">
      <c r="F5356" s="1"/>
      <c r="G5356"/>
      <c r="T5356" s="1"/>
    </row>
    <row r="5357" spans="6:20" x14ac:dyDescent="0.25">
      <c r="F5357" s="1"/>
      <c r="G5357"/>
      <c r="T5357" s="1"/>
    </row>
    <row r="5358" spans="6:20" x14ac:dyDescent="0.25">
      <c r="F5358" s="1"/>
      <c r="G5358"/>
      <c r="T5358" s="1"/>
    </row>
    <row r="5359" spans="6:20" x14ac:dyDescent="0.25">
      <c r="F5359" s="1"/>
      <c r="G5359"/>
      <c r="T5359" s="1"/>
    </row>
    <row r="5360" spans="6:20" x14ac:dyDescent="0.25">
      <c r="F5360" s="1"/>
      <c r="G5360"/>
      <c r="T5360" s="1"/>
    </row>
    <row r="5361" spans="6:20" x14ac:dyDescent="0.25">
      <c r="F5361" s="1"/>
      <c r="G5361"/>
      <c r="T5361" s="1"/>
    </row>
    <row r="5362" spans="6:20" x14ac:dyDescent="0.25">
      <c r="F5362" s="1"/>
      <c r="G5362"/>
      <c r="T5362" s="1"/>
    </row>
    <row r="5363" spans="6:20" x14ac:dyDescent="0.25">
      <c r="F5363" s="1"/>
      <c r="G5363"/>
      <c r="T5363" s="1"/>
    </row>
    <row r="5364" spans="6:20" x14ac:dyDescent="0.25">
      <c r="F5364" s="1"/>
      <c r="G5364"/>
      <c r="T5364" s="1"/>
    </row>
    <row r="5365" spans="6:20" x14ac:dyDescent="0.25">
      <c r="F5365" s="1"/>
      <c r="G5365"/>
      <c r="T5365" s="1"/>
    </row>
    <row r="5366" spans="6:20" x14ac:dyDescent="0.25">
      <c r="F5366" s="1"/>
      <c r="G5366"/>
      <c r="T5366" s="1"/>
    </row>
    <row r="5367" spans="6:20" x14ac:dyDescent="0.25">
      <c r="F5367" s="1"/>
      <c r="G5367"/>
      <c r="T5367" s="1"/>
    </row>
    <row r="5368" spans="6:20" x14ac:dyDescent="0.25">
      <c r="F5368" s="1"/>
      <c r="G5368"/>
      <c r="T5368" s="1"/>
    </row>
    <row r="5369" spans="6:20" x14ac:dyDescent="0.25">
      <c r="F5369" s="1"/>
      <c r="G5369"/>
      <c r="T5369" s="1"/>
    </row>
    <row r="5370" spans="6:20" x14ac:dyDescent="0.25">
      <c r="F5370" s="1"/>
      <c r="G5370"/>
      <c r="T5370" s="1"/>
    </row>
    <row r="5371" spans="6:20" x14ac:dyDescent="0.25">
      <c r="F5371" s="1"/>
      <c r="G5371"/>
      <c r="T5371" s="1"/>
    </row>
    <row r="5372" spans="6:20" x14ac:dyDescent="0.25">
      <c r="F5372" s="1"/>
      <c r="G5372"/>
      <c r="T5372" s="1"/>
    </row>
    <row r="5373" spans="6:20" x14ac:dyDescent="0.25">
      <c r="F5373" s="1"/>
      <c r="G5373"/>
      <c r="T5373" s="1"/>
    </row>
    <row r="5374" spans="6:20" x14ac:dyDescent="0.25">
      <c r="F5374" s="1"/>
      <c r="G5374"/>
      <c r="T5374" s="1"/>
    </row>
    <row r="5375" spans="6:20" x14ac:dyDescent="0.25">
      <c r="F5375" s="1"/>
      <c r="G5375"/>
      <c r="T5375" s="1"/>
    </row>
    <row r="5376" spans="6:20" x14ac:dyDescent="0.25">
      <c r="F5376" s="1"/>
      <c r="G5376"/>
      <c r="T5376" s="1"/>
    </row>
    <row r="5377" spans="6:20" x14ac:dyDescent="0.25">
      <c r="F5377" s="1"/>
      <c r="G5377"/>
      <c r="T5377" s="1"/>
    </row>
    <row r="5378" spans="6:20" x14ac:dyDescent="0.25">
      <c r="F5378" s="1"/>
      <c r="G5378"/>
      <c r="T5378" s="1"/>
    </row>
    <row r="5379" spans="6:20" x14ac:dyDescent="0.25">
      <c r="F5379" s="1"/>
      <c r="G5379"/>
      <c r="T5379" s="1"/>
    </row>
    <row r="5380" spans="6:20" x14ac:dyDescent="0.25">
      <c r="F5380" s="1"/>
      <c r="G5380"/>
      <c r="T5380" s="1"/>
    </row>
    <row r="5381" spans="6:20" x14ac:dyDescent="0.25">
      <c r="F5381" s="1"/>
      <c r="G5381"/>
      <c r="T5381" s="1"/>
    </row>
    <row r="5382" spans="6:20" x14ac:dyDescent="0.25">
      <c r="F5382" s="1"/>
      <c r="G5382"/>
      <c r="T5382" s="1"/>
    </row>
    <row r="5383" spans="6:20" x14ac:dyDescent="0.25">
      <c r="F5383" s="1"/>
      <c r="G5383"/>
      <c r="T5383" s="1"/>
    </row>
    <row r="5384" spans="6:20" x14ac:dyDescent="0.25">
      <c r="F5384" s="1"/>
      <c r="G5384"/>
      <c r="T5384" s="1"/>
    </row>
    <row r="5385" spans="6:20" x14ac:dyDescent="0.25">
      <c r="F5385" s="1"/>
      <c r="G5385"/>
      <c r="T5385" s="1"/>
    </row>
    <row r="5386" spans="6:20" x14ac:dyDescent="0.25">
      <c r="F5386" s="1"/>
      <c r="G5386"/>
      <c r="T5386" s="1"/>
    </row>
    <row r="5387" spans="6:20" x14ac:dyDescent="0.25">
      <c r="F5387" s="1"/>
      <c r="G5387"/>
      <c r="T5387" s="1"/>
    </row>
    <row r="5388" spans="6:20" x14ac:dyDescent="0.25">
      <c r="F5388" s="1"/>
      <c r="G5388"/>
      <c r="T5388" s="1"/>
    </row>
    <row r="5389" spans="6:20" x14ac:dyDescent="0.25">
      <c r="F5389" s="1"/>
      <c r="G5389"/>
      <c r="T5389" s="1"/>
    </row>
    <row r="5390" spans="6:20" x14ac:dyDescent="0.25">
      <c r="F5390" s="1"/>
      <c r="G5390"/>
      <c r="T5390" s="1"/>
    </row>
    <row r="5391" spans="6:20" x14ac:dyDescent="0.25">
      <c r="F5391" s="1"/>
      <c r="G5391"/>
      <c r="T5391" s="1"/>
    </row>
    <row r="5392" spans="6:20" x14ac:dyDescent="0.25">
      <c r="F5392" s="1"/>
      <c r="G5392"/>
      <c r="T5392" s="1"/>
    </row>
    <row r="5393" spans="6:20" x14ac:dyDescent="0.25">
      <c r="F5393" s="1"/>
      <c r="G5393"/>
      <c r="T5393" s="1"/>
    </row>
    <row r="5394" spans="6:20" x14ac:dyDescent="0.25">
      <c r="F5394" s="1"/>
      <c r="G5394"/>
      <c r="T5394" s="1"/>
    </row>
    <row r="5395" spans="6:20" x14ac:dyDescent="0.25">
      <c r="F5395" s="1"/>
      <c r="G5395"/>
      <c r="T5395" s="1"/>
    </row>
    <row r="5396" spans="6:20" x14ac:dyDescent="0.25">
      <c r="F5396" s="1"/>
      <c r="G5396"/>
      <c r="T5396" s="1"/>
    </row>
    <row r="5397" spans="6:20" x14ac:dyDescent="0.25">
      <c r="F5397" s="1"/>
      <c r="G5397"/>
      <c r="T5397" s="1"/>
    </row>
    <row r="5398" spans="6:20" x14ac:dyDescent="0.25">
      <c r="F5398" s="1"/>
      <c r="G5398"/>
      <c r="T5398" s="1"/>
    </row>
    <row r="5399" spans="6:20" x14ac:dyDescent="0.25">
      <c r="F5399" s="1"/>
      <c r="G5399"/>
      <c r="T5399" s="1"/>
    </row>
    <row r="5400" spans="6:20" x14ac:dyDescent="0.25">
      <c r="F5400" s="1"/>
      <c r="G5400"/>
      <c r="T5400" s="1"/>
    </row>
    <row r="5401" spans="6:20" x14ac:dyDescent="0.25">
      <c r="F5401" s="1"/>
      <c r="G5401"/>
      <c r="T5401" s="1"/>
    </row>
    <row r="5402" spans="6:20" x14ac:dyDescent="0.25">
      <c r="F5402" s="1"/>
      <c r="G5402"/>
      <c r="T5402" s="1"/>
    </row>
    <row r="5403" spans="6:20" x14ac:dyDescent="0.25">
      <c r="F5403" s="1"/>
      <c r="G5403"/>
      <c r="T5403" s="1"/>
    </row>
    <row r="5404" spans="6:20" x14ac:dyDescent="0.25">
      <c r="F5404" s="1"/>
      <c r="G5404"/>
      <c r="T5404" s="1"/>
    </row>
    <row r="5405" spans="6:20" x14ac:dyDescent="0.25">
      <c r="F5405" s="1"/>
      <c r="G5405"/>
      <c r="T5405" s="1"/>
    </row>
    <row r="5406" spans="6:20" x14ac:dyDescent="0.25">
      <c r="F5406" s="1"/>
      <c r="G5406"/>
      <c r="T5406" s="1"/>
    </row>
    <row r="5407" spans="6:20" x14ac:dyDescent="0.25">
      <c r="F5407" s="1"/>
      <c r="G5407"/>
      <c r="T5407" s="1"/>
    </row>
    <row r="5408" spans="6:20" x14ac:dyDescent="0.25">
      <c r="F5408" s="1"/>
      <c r="G5408"/>
      <c r="T5408" s="1"/>
    </row>
    <row r="5409" spans="6:20" x14ac:dyDescent="0.25">
      <c r="F5409" s="1"/>
      <c r="G5409"/>
      <c r="T5409" s="1"/>
    </row>
    <row r="5410" spans="6:20" x14ac:dyDescent="0.25">
      <c r="F5410" s="1"/>
      <c r="G5410"/>
      <c r="T5410" s="1"/>
    </row>
    <row r="5411" spans="6:20" x14ac:dyDescent="0.25">
      <c r="F5411" s="1"/>
      <c r="G5411"/>
      <c r="T5411" s="1"/>
    </row>
    <row r="5412" spans="6:20" x14ac:dyDescent="0.25">
      <c r="F5412" s="1"/>
      <c r="G5412"/>
      <c r="T5412" s="1"/>
    </row>
    <row r="5413" spans="6:20" x14ac:dyDescent="0.25">
      <c r="F5413" s="1"/>
      <c r="G5413"/>
      <c r="T5413" s="1"/>
    </row>
    <row r="5414" spans="6:20" x14ac:dyDescent="0.25">
      <c r="F5414" s="1"/>
      <c r="G5414"/>
      <c r="T5414" s="1"/>
    </row>
    <row r="5415" spans="6:20" x14ac:dyDescent="0.25">
      <c r="F5415" s="1"/>
      <c r="G5415"/>
      <c r="T5415" s="1"/>
    </row>
    <row r="5416" spans="6:20" x14ac:dyDescent="0.25">
      <c r="F5416" s="1"/>
      <c r="G5416"/>
      <c r="T5416" s="1"/>
    </row>
    <row r="5417" spans="6:20" x14ac:dyDescent="0.25">
      <c r="F5417" s="1"/>
      <c r="G5417"/>
      <c r="T5417" s="1"/>
    </row>
    <row r="5418" spans="6:20" x14ac:dyDescent="0.25">
      <c r="F5418" s="1"/>
      <c r="G5418"/>
      <c r="T5418" s="1"/>
    </row>
    <row r="5419" spans="6:20" x14ac:dyDescent="0.25">
      <c r="F5419" s="1"/>
      <c r="G5419"/>
      <c r="T5419" s="1"/>
    </row>
    <row r="5420" spans="6:20" x14ac:dyDescent="0.25">
      <c r="F5420" s="1"/>
      <c r="G5420"/>
      <c r="T5420" s="1"/>
    </row>
    <row r="5421" spans="6:20" x14ac:dyDescent="0.25">
      <c r="F5421" s="1"/>
      <c r="G5421"/>
      <c r="T5421" s="1"/>
    </row>
    <row r="5422" spans="6:20" x14ac:dyDescent="0.25">
      <c r="F5422" s="1"/>
      <c r="G5422"/>
      <c r="T5422" s="1"/>
    </row>
    <row r="5423" spans="6:20" x14ac:dyDescent="0.25">
      <c r="F5423" s="1"/>
      <c r="G5423"/>
      <c r="T5423" s="1"/>
    </row>
    <row r="5424" spans="6:20" x14ac:dyDescent="0.25">
      <c r="F5424" s="1"/>
      <c r="G5424"/>
      <c r="T5424" s="1"/>
    </row>
    <row r="5425" spans="6:20" x14ac:dyDescent="0.25">
      <c r="F5425" s="1"/>
      <c r="G5425"/>
      <c r="T5425" s="1"/>
    </row>
    <row r="5426" spans="6:20" x14ac:dyDescent="0.25">
      <c r="F5426" s="1"/>
      <c r="G5426"/>
      <c r="T5426" s="1"/>
    </row>
    <row r="5427" spans="6:20" x14ac:dyDescent="0.25">
      <c r="F5427" s="1"/>
      <c r="G5427"/>
      <c r="T5427" s="1"/>
    </row>
    <row r="5428" spans="6:20" x14ac:dyDescent="0.25">
      <c r="F5428" s="1"/>
      <c r="G5428"/>
      <c r="T5428" s="1"/>
    </row>
    <row r="5429" spans="6:20" x14ac:dyDescent="0.25">
      <c r="F5429" s="1"/>
      <c r="G5429"/>
      <c r="T5429" s="1"/>
    </row>
    <row r="5430" spans="6:20" x14ac:dyDescent="0.25">
      <c r="F5430" s="1"/>
      <c r="G5430"/>
      <c r="T5430" s="1"/>
    </row>
    <row r="5431" spans="6:20" x14ac:dyDescent="0.25">
      <c r="F5431" s="1"/>
      <c r="G5431"/>
      <c r="T5431" s="1"/>
    </row>
    <row r="5432" spans="6:20" x14ac:dyDescent="0.25">
      <c r="F5432" s="1"/>
      <c r="G5432"/>
      <c r="T5432" s="1"/>
    </row>
    <row r="5433" spans="6:20" x14ac:dyDescent="0.25">
      <c r="F5433" s="1"/>
      <c r="G5433"/>
      <c r="T5433" s="1"/>
    </row>
    <row r="5434" spans="6:20" x14ac:dyDescent="0.25">
      <c r="F5434" s="1"/>
      <c r="G5434"/>
      <c r="T5434" s="1"/>
    </row>
    <row r="5435" spans="6:20" x14ac:dyDescent="0.25">
      <c r="F5435" s="1"/>
      <c r="G5435"/>
      <c r="T5435" s="1"/>
    </row>
    <row r="5436" spans="6:20" x14ac:dyDescent="0.25">
      <c r="F5436" s="1"/>
      <c r="G5436"/>
      <c r="T5436" s="1"/>
    </row>
    <row r="5437" spans="6:20" x14ac:dyDescent="0.25">
      <c r="F5437" s="1"/>
      <c r="G5437"/>
      <c r="T5437" s="1"/>
    </row>
    <row r="5438" spans="6:20" x14ac:dyDescent="0.25">
      <c r="F5438" s="1"/>
      <c r="G5438"/>
      <c r="T5438" s="1"/>
    </row>
    <row r="5439" spans="6:20" x14ac:dyDescent="0.25">
      <c r="F5439" s="1"/>
      <c r="G5439"/>
      <c r="T5439" s="1"/>
    </row>
    <row r="5440" spans="6:20" x14ac:dyDescent="0.25">
      <c r="F5440" s="1"/>
      <c r="G5440"/>
      <c r="T5440" s="1"/>
    </row>
    <row r="5441" spans="6:20" x14ac:dyDescent="0.25">
      <c r="F5441" s="1"/>
      <c r="G5441"/>
      <c r="T5441" s="1"/>
    </row>
    <row r="5442" spans="6:20" x14ac:dyDescent="0.25">
      <c r="F5442" s="1"/>
      <c r="G5442"/>
      <c r="T5442" s="1"/>
    </row>
    <row r="5443" spans="6:20" x14ac:dyDescent="0.25">
      <c r="F5443" s="1"/>
      <c r="G5443"/>
      <c r="T5443" s="1"/>
    </row>
    <row r="5444" spans="6:20" x14ac:dyDescent="0.25">
      <c r="F5444" s="1"/>
      <c r="G5444"/>
      <c r="T5444" s="1"/>
    </row>
    <row r="5445" spans="6:20" x14ac:dyDescent="0.25">
      <c r="F5445" s="1"/>
      <c r="G5445"/>
      <c r="T5445" s="1"/>
    </row>
    <row r="5446" spans="6:20" x14ac:dyDescent="0.25">
      <c r="F5446" s="1"/>
      <c r="G5446"/>
      <c r="T5446" s="1"/>
    </row>
    <row r="5447" spans="6:20" x14ac:dyDescent="0.25">
      <c r="F5447" s="1"/>
      <c r="G5447"/>
      <c r="T5447" s="1"/>
    </row>
    <row r="5448" spans="6:20" x14ac:dyDescent="0.25">
      <c r="F5448" s="1"/>
      <c r="G5448"/>
      <c r="T5448" s="1"/>
    </row>
    <row r="5449" spans="6:20" x14ac:dyDescent="0.25">
      <c r="F5449" s="1"/>
      <c r="G5449"/>
      <c r="T5449" s="1"/>
    </row>
    <row r="5450" spans="6:20" x14ac:dyDescent="0.25">
      <c r="F5450" s="1"/>
      <c r="G5450"/>
      <c r="T5450" s="1"/>
    </row>
    <row r="5451" spans="6:20" x14ac:dyDescent="0.25">
      <c r="F5451" s="1"/>
      <c r="G5451"/>
      <c r="T5451" s="1"/>
    </row>
    <row r="5452" spans="6:20" x14ac:dyDescent="0.25">
      <c r="F5452" s="1"/>
      <c r="G5452"/>
      <c r="T5452" s="1"/>
    </row>
    <row r="5453" spans="6:20" x14ac:dyDescent="0.25">
      <c r="F5453" s="1"/>
      <c r="G5453"/>
      <c r="T5453" s="1"/>
    </row>
    <row r="5454" spans="6:20" x14ac:dyDescent="0.25">
      <c r="F5454" s="1"/>
      <c r="G5454"/>
      <c r="T5454" s="1"/>
    </row>
    <row r="5455" spans="6:20" x14ac:dyDescent="0.25">
      <c r="F5455" s="1"/>
      <c r="G5455"/>
      <c r="T5455" s="1"/>
    </row>
    <row r="5456" spans="6:20" x14ac:dyDescent="0.25">
      <c r="F5456" s="1"/>
      <c r="G5456"/>
      <c r="T5456" s="1"/>
    </row>
    <row r="5457" spans="6:20" x14ac:dyDescent="0.25">
      <c r="F5457" s="1"/>
      <c r="G5457"/>
      <c r="T5457" s="1"/>
    </row>
    <row r="5458" spans="6:20" x14ac:dyDescent="0.25">
      <c r="F5458" s="1"/>
      <c r="G5458"/>
      <c r="T5458" s="1"/>
    </row>
    <row r="5459" spans="6:20" x14ac:dyDescent="0.25">
      <c r="F5459" s="1"/>
      <c r="G5459"/>
      <c r="T5459" s="1"/>
    </row>
    <row r="5460" spans="6:20" x14ac:dyDescent="0.25">
      <c r="F5460" s="1"/>
      <c r="G5460"/>
      <c r="T5460" s="1"/>
    </row>
    <row r="5461" spans="6:20" x14ac:dyDescent="0.25">
      <c r="F5461" s="1"/>
      <c r="G5461"/>
      <c r="T5461" s="1"/>
    </row>
    <row r="5462" spans="6:20" x14ac:dyDescent="0.25">
      <c r="F5462" s="1"/>
      <c r="G5462"/>
      <c r="T5462" s="1"/>
    </row>
    <row r="5463" spans="6:20" x14ac:dyDescent="0.25">
      <c r="F5463" s="1"/>
      <c r="G5463"/>
      <c r="T5463" s="1"/>
    </row>
    <row r="5464" spans="6:20" x14ac:dyDescent="0.25">
      <c r="F5464" s="1"/>
      <c r="G5464"/>
      <c r="T5464" s="1"/>
    </row>
    <row r="5465" spans="6:20" x14ac:dyDescent="0.25">
      <c r="F5465" s="1"/>
      <c r="G5465"/>
      <c r="T5465" s="1"/>
    </row>
    <row r="5466" spans="6:20" x14ac:dyDescent="0.25">
      <c r="F5466" s="1"/>
      <c r="G5466"/>
      <c r="T5466" s="1"/>
    </row>
    <row r="5467" spans="6:20" x14ac:dyDescent="0.25">
      <c r="F5467" s="1"/>
      <c r="G5467"/>
      <c r="T5467" s="1"/>
    </row>
    <row r="5468" spans="6:20" x14ac:dyDescent="0.25">
      <c r="F5468" s="1"/>
      <c r="G5468"/>
      <c r="T5468" s="1"/>
    </row>
    <row r="5469" spans="6:20" x14ac:dyDescent="0.25">
      <c r="F5469" s="1"/>
      <c r="G5469"/>
      <c r="T5469" s="1"/>
    </row>
    <row r="5470" spans="6:20" x14ac:dyDescent="0.25">
      <c r="F5470" s="1"/>
      <c r="G5470"/>
      <c r="T5470" s="1"/>
    </row>
    <row r="5471" spans="6:20" x14ac:dyDescent="0.25">
      <c r="F5471" s="1"/>
      <c r="G5471"/>
      <c r="T5471" s="1"/>
    </row>
    <row r="5472" spans="6:20" x14ac:dyDescent="0.25">
      <c r="F5472" s="1"/>
      <c r="G5472"/>
      <c r="T5472" s="1"/>
    </row>
    <row r="5473" spans="6:20" x14ac:dyDescent="0.25">
      <c r="F5473" s="1"/>
      <c r="G5473"/>
      <c r="T5473" s="1"/>
    </row>
    <row r="5474" spans="6:20" x14ac:dyDescent="0.25">
      <c r="F5474" s="1"/>
      <c r="G5474"/>
      <c r="T5474" s="1"/>
    </row>
    <row r="5475" spans="6:20" x14ac:dyDescent="0.25">
      <c r="F5475" s="1"/>
      <c r="G5475"/>
      <c r="T5475" s="1"/>
    </row>
    <row r="5476" spans="6:20" x14ac:dyDescent="0.25">
      <c r="F5476" s="1"/>
      <c r="G5476"/>
      <c r="T5476" s="1"/>
    </row>
    <row r="5477" spans="6:20" x14ac:dyDescent="0.25">
      <c r="F5477" s="1"/>
      <c r="G5477"/>
      <c r="T5477" s="1"/>
    </row>
    <row r="5478" spans="6:20" x14ac:dyDescent="0.25">
      <c r="F5478" s="1"/>
      <c r="G5478"/>
      <c r="T5478" s="1"/>
    </row>
    <row r="5479" spans="6:20" x14ac:dyDescent="0.25">
      <c r="F5479" s="1"/>
      <c r="G5479"/>
      <c r="T5479" s="1"/>
    </row>
    <row r="5480" spans="6:20" x14ac:dyDescent="0.25">
      <c r="F5480" s="1"/>
      <c r="G5480"/>
      <c r="T5480" s="1"/>
    </row>
    <row r="5481" spans="6:20" x14ac:dyDescent="0.25">
      <c r="F5481" s="1"/>
      <c r="G5481"/>
      <c r="T5481" s="1"/>
    </row>
    <row r="5482" spans="6:20" x14ac:dyDescent="0.25">
      <c r="F5482" s="1"/>
      <c r="G5482"/>
      <c r="T5482" s="1"/>
    </row>
    <row r="5483" spans="6:20" x14ac:dyDescent="0.25">
      <c r="F5483" s="1"/>
      <c r="G5483"/>
      <c r="T5483" s="1"/>
    </row>
    <row r="5484" spans="6:20" x14ac:dyDescent="0.25">
      <c r="F5484" s="1"/>
      <c r="G5484"/>
      <c r="T5484" s="1"/>
    </row>
    <row r="5485" spans="6:20" x14ac:dyDescent="0.25">
      <c r="F5485" s="1"/>
      <c r="G5485"/>
      <c r="T5485" s="1"/>
    </row>
    <row r="5486" spans="6:20" x14ac:dyDescent="0.25">
      <c r="F5486" s="1"/>
      <c r="G5486"/>
      <c r="T5486" s="1"/>
    </row>
    <row r="5487" spans="6:20" x14ac:dyDescent="0.25">
      <c r="F5487" s="1"/>
      <c r="G5487"/>
      <c r="T5487" s="1"/>
    </row>
    <row r="5488" spans="6:20" x14ac:dyDescent="0.25">
      <c r="F5488" s="1"/>
      <c r="G5488"/>
      <c r="T5488" s="1"/>
    </row>
    <row r="5489" spans="6:20" x14ac:dyDescent="0.25">
      <c r="F5489" s="1"/>
      <c r="G5489"/>
      <c r="T5489" s="1"/>
    </row>
    <row r="5490" spans="6:20" x14ac:dyDescent="0.25">
      <c r="F5490" s="1"/>
      <c r="G5490"/>
      <c r="T5490" s="1"/>
    </row>
    <row r="5491" spans="6:20" x14ac:dyDescent="0.25">
      <c r="F5491" s="1"/>
      <c r="G5491"/>
      <c r="T5491" s="1"/>
    </row>
    <row r="5492" spans="6:20" x14ac:dyDescent="0.25">
      <c r="F5492" s="1"/>
      <c r="G5492"/>
      <c r="T5492" s="1"/>
    </row>
    <row r="5493" spans="6:20" x14ac:dyDescent="0.25">
      <c r="F5493" s="1"/>
      <c r="G5493"/>
      <c r="T5493" s="1"/>
    </row>
    <row r="5494" spans="6:20" x14ac:dyDescent="0.25">
      <c r="F5494" s="1"/>
      <c r="G5494"/>
      <c r="T5494" s="1"/>
    </row>
    <row r="5495" spans="6:20" x14ac:dyDescent="0.25">
      <c r="F5495" s="1"/>
      <c r="G5495"/>
      <c r="T5495" s="1"/>
    </row>
    <row r="5496" spans="6:20" x14ac:dyDescent="0.25">
      <c r="F5496" s="1"/>
      <c r="G5496"/>
      <c r="T5496" s="1"/>
    </row>
    <row r="5497" spans="6:20" x14ac:dyDescent="0.25">
      <c r="F5497" s="1"/>
      <c r="G5497"/>
      <c r="T5497" s="1"/>
    </row>
    <row r="5498" spans="6:20" x14ac:dyDescent="0.25">
      <c r="F5498" s="1"/>
      <c r="G5498"/>
      <c r="T5498" s="1"/>
    </row>
    <row r="5499" spans="6:20" x14ac:dyDescent="0.25">
      <c r="F5499" s="1"/>
      <c r="G5499"/>
      <c r="T5499" s="1"/>
    </row>
    <row r="5500" spans="6:20" x14ac:dyDescent="0.25">
      <c r="F5500" s="1"/>
      <c r="G5500"/>
      <c r="T5500" s="1"/>
    </row>
    <row r="5501" spans="6:20" x14ac:dyDescent="0.25">
      <c r="F5501" s="1"/>
      <c r="G5501"/>
      <c r="T5501" s="1"/>
    </row>
    <row r="5502" spans="6:20" x14ac:dyDescent="0.25">
      <c r="F5502" s="1"/>
      <c r="G5502"/>
      <c r="T5502" s="1"/>
    </row>
    <row r="5503" spans="6:20" x14ac:dyDescent="0.25">
      <c r="F5503" s="1"/>
      <c r="G5503"/>
      <c r="T5503" s="1"/>
    </row>
    <row r="5504" spans="6:20" x14ac:dyDescent="0.25">
      <c r="F5504" s="1"/>
      <c r="G5504"/>
      <c r="T5504" s="1"/>
    </row>
    <row r="5505" spans="6:20" x14ac:dyDescent="0.25">
      <c r="F5505" s="1"/>
      <c r="G5505"/>
      <c r="T5505" s="1"/>
    </row>
    <row r="5506" spans="6:20" x14ac:dyDescent="0.25">
      <c r="F5506" s="1"/>
      <c r="G5506"/>
      <c r="T5506" s="1"/>
    </row>
    <row r="5507" spans="6:20" x14ac:dyDescent="0.25">
      <c r="F5507" s="1"/>
      <c r="G5507"/>
      <c r="T5507" s="1"/>
    </row>
    <row r="5508" spans="6:20" x14ac:dyDescent="0.25">
      <c r="F5508" s="1"/>
      <c r="G5508"/>
      <c r="T5508" s="1"/>
    </row>
    <row r="5509" spans="6:20" x14ac:dyDescent="0.25">
      <c r="F5509" s="1"/>
      <c r="G5509"/>
      <c r="T5509" s="1"/>
    </row>
    <row r="5510" spans="6:20" x14ac:dyDescent="0.25">
      <c r="F5510" s="1"/>
      <c r="G5510"/>
      <c r="T5510" s="1"/>
    </row>
    <row r="5511" spans="6:20" x14ac:dyDescent="0.25">
      <c r="F5511" s="1"/>
      <c r="G5511"/>
      <c r="T5511" s="1"/>
    </row>
    <row r="5512" spans="6:20" x14ac:dyDescent="0.25">
      <c r="F5512" s="1"/>
      <c r="G5512"/>
      <c r="T5512" s="1"/>
    </row>
    <row r="5513" spans="6:20" x14ac:dyDescent="0.25">
      <c r="F5513" s="1"/>
      <c r="G5513"/>
      <c r="T5513" s="1"/>
    </row>
    <row r="5514" spans="6:20" x14ac:dyDescent="0.25">
      <c r="F5514" s="1"/>
      <c r="G5514"/>
      <c r="T5514" s="1"/>
    </row>
    <row r="5515" spans="6:20" x14ac:dyDescent="0.25">
      <c r="F5515" s="1"/>
      <c r="G5515"/>
      <c r="T5515" s="1"/>
    </row>
    <row r="5516" spans="6:20" x14ac:dyDescent="0.25">
      <c r="F5516" s="1"/>
      <c r="G5516"/>
      <c r="T5516" s="1"/>
    </row>
    <row r="5517" spans="6:20" x14ac:dyDescent="0.25">
      <c r="F5517" s="1"/>
      <c r="G5517"/>
      <c r="T5517" s="1"/>
    </row>
    <row r="5518" spans="6:20" x14ac:dyDescent="0.25">
      <c r="F5518" s="1"/>
      <c r="G5518"/>
      <c r="T5518" s="1"/>
    </row>
    <row r="5519" spans="6:20" x14ac:dyDescent="0.25">
      <c r="F5519" s="1"/>
      <c r="G5519"/>
      <c r="T5519" s="1"/>
    </row>
    <row r="5520" spans="6:20" x14ac:dyDescent="0.25">
      <c r="F5520" s="1"/>
      <c r="G5520"/>
      <c r="T5520" s="1"/>
    </row>
    <row r="5521" spans="6:20" x14ac:dyDescent="0.25">
      <c r="F5521" s="1"/>
      <c r="G5521"/>
      <c r="T5521" s="1"/>
    </row>
    <row r="5522" spans="6:20" x14ac:dyDescent="0.25">
      <c r="F5522" s="1"/>
      <c r="G5522"/>
      <c r="T5522" s="1"/>
    </row>
    <row r="5523" spans="6:20" x14ac:dyDescent="0.25">
      <c r="F5523" s="1"/>
      <c r="G5523"/>
      <c r="T5523" s="1"/>
    </row>
    <row r="5524" spans="6:20" x14ac:dyDescent="0.25">
      <c r="F5524" s="1"/>
      <c r="G5524"/>
      <c r="T5524" s="1"/>
    </row>
    <row r="5525" spans="6:20" x14ac:dyDescent="0.25">
      <c r="F5525" s="1"/>
      <c r="G5525"/>
      <c r="T5525" s="1"/>
    </row>
    <row r="5526" spans="6:20" x14ac:dyDescent="0.25">
      <c r="F5526" s="1"/>
      <c r="G5526"/>
      <c r="T5526" s="1"/>
    </row>
    <row r="5527" spans="6:20" x14ac:dyDescent="0.25">
      <c r="F5527" s="1"/>
      <c r="G5527"/>
      <c r="T5527" s="1"/>
    </row>
    <row r="5528" spans="6:20" x14ac:dyDescent="0.25">
      <c r="F5528" s="1"/>
      <c r="G5528"/>
      <c r="T5528" s="1"/>
    </row>
    <row r="5529" spans="6:20" x14ac:dyDescent="0.25">
      <c r="F5529" s="1"/>
      <c r="G5529"/>
      <c r="T5529" s="1"/>
    </row>
    <row r="5530" spans="6:20" x14ac:dyDescent="0.25">
      <c r="F5530" s="1"/>
      <c r="G5530"/>
      <c r="T5530" s="1"/>
    </row>
    <row r="5531" spans="6:20" x14ac:dyDescent="0.25">
      <c r="F5531" s="1"/>
      <c r="G5531"/>
      <c r="T5531" s="1"/>
    </row>
    <row r="5532" spans="6:20" x14ac:dyDescent="0.25">
      <c r="F5532" s="1"/>
      <c r="G5532"/>
      <c r="T5532" s="1"/>
    </row>
    <row r="5533" spans="6:20" x14ac:dyDescent="0.25">
      <c r="F5533" s="1"/>
      <c r="G5533"/>
      <c r="T5533" s="1"/>
    </row>
    <row r="5534" spans="6:20" x14ac:dyDescent="0.25">
      <c r="F5534" s="1"/>
      <c r="G5534"/>
      <c r="T5534" s="1"/>
    </row>
    <row r="5535" spans="6:20" x14ac:dyDescent="0.25">
      <c r="F5535" s="1"/>
      <c r="G5535"/>
      <c r="T5535" s="1"/>
    </row>
    <row r="5536" spans="6:20" x14ac:dyDescent="0.25">
      <c r="F5536" s="1"/>
      <c r="G5536"/>
      <c r="T5536" s="1"/>
    </row>
    <row r="5537" spans="6:20" x14ac:dyDescent="0.25">
      <c r="F5537" s="1"/>
      <c r="G5537"/>
      <c r="T5537" s="1"/>
    </row>
    <row r="5538" spans="6:20" x14ac:dyDescent="0.25">
      <c r="F5538" s="1"/>
      <c r="G5538"/>
      <c r="T5538" s="1"/>
    </row>
    <row r="5539" spans="6:20" x14ac:dyDescent="0.25">
      <c r="F5539" s="1"/>
      <c r="G5539"/>
      <c r="T5539" s="1"/>
    </row>
    <row r="5540" spans="6:20" x14ac:dyDescent="0.25">
      <c r="F5540" s="1"/>
      <c r="G5540"/>
      <c r="T5540" s="1"/>
    </row>
    <row r="5541" spans="6:20" x14ac:dyDescent="0.25">
      <c r="F5541" s="1"/>
      <c r="G5541"/>
      <c r="T5541" s="1"/>
    </row>
    <row r="5542" spans="6:20" x14ac:dyDescent="0.25">
      <c r="F5542" s="1"/>
      <c r="G5542"/>
      <c r="T5542" s="1"/>
    </row>
    <row r="5543" spans="6:20" x14ac:dyDescent="0.25">
      <c r="F5543" s="1"/>
      <c r="G5543"/>
      <c r="T5543" s="1"/>
    </row>
    <row r="5544" spans="6:20" x14ac:dyDescent="0.25">
      <c r="F5544" s="1"/>
      <c r="G5544"/>
      <c r="T5544" s="1"/>
    </row>
    <row r="5545" spans="6:20" x14ac:dyDescent="0.25">
      <c r="F5545" s="1"/>
      <c r="G5545"/>
      <c r="T5545" s="1"/>
    </row>
    <row r="5546" spans="6:20" x14ac:dyDescent="0.25">
      <c r="F5546" s="1"/>
      <c r="G5546"/>
      <c r="T5546" s="1"/>
    </row>
    <row r="5547" spans="6:20" x14ac:dyDescent="0.25">
      <c r="F5547" s="1"/>
      <c r="G5547"/>
      <c r="T5547" s="1"/>
    </row>
    <row r="5548" spans="6:20" x14ac:dyDescent="0.25">
      <c r="F5548" s="1"/>
      <c r="G5548"/>
      <c r="T5548" s="1"/>
    </row>
    <row r="5549" spans="6:20" x14ac:dyDescent="0.25">
      <c r="F5549" s="1"/>
      <c r="G5549"/>
      <c r="T5549" s="1"/>
    </row>
    <row r="5550" spans="6:20" x14ac:dyDescent="0.25">
      <c r="F5550" s="1"/>
      <c r="G5550"/>
      <c r="T5550" s="1"/>
    </row>
    <row r="5551" spans="6:20" x14ac:dyDescent="0.25">
      <c r="F5551" s="1"/>
      <c r="G5551"/>
      <c r="T5551" s="1"/>
    </row>
    <row r="5552" spans="6:20" x14ac:dyDescent="0.25">
      <c r="F5552" s="1"/>
      <c r="G5552"/>
      <c r="T5552" s="1"/>
    </row>
    <row r="5553" spans="6:20" x14ac:dyDescent="0.25">
      <c r="F5553" s="1"/>
      <c r="G5553"/>
      <c r="T5553" s="1"/>
    </row>
    <row r="5554" spans="6:20" x14ac:dyDescent="0.25">
      <c r="F5554" s="1"/>
      <c r="G5554"/>
      <c r="T5554" s="1"/>
    </row>
    <row r="5555" spans="6:20" x14ac:dyDescent="0.25">
      <c r="F5555" s="1"/>
      <c r="G5555"/>
      <c r="T5555" s="1"/>
    </row>
    <row r="5556" spans="6:20" x14ac:dyDescent="0.25">
      <c r="F5556" s="1"/>
      <c r="G5556"/>
      <c r="T5556" s="1"/>
    </row>
    <row r="5557" spans="6:20" x14ac:dyDescent="0.25">
      <c r="F5557" s="1"/>
      <c r="G5557"/>
      <c r="T5557" s="1"/>
    </row>
    <row r="5558" spans="6:20" x14ac:dyDescent="0.25">
      <c r="F5558" s="1"/>
      <c r="G5558"/>
      <c r="T5558" s="1"/>
    </row>
    <row r="5559" spans="6:20" x14ac:dyDescent="0.25">
      <c r="F5559" s="1"/>
      <c r="G5559"/>
      <c r="T5559" s="1"/>
    </row>
    <row r="5560" spans="6:20" x14ac:dyDescent="0.25">
      <c r="F5560" s="1"/>
      <c r="G5560"/>
      <c r="T5560" s="1"/>
    </row>
    <row r="5561" spans="6:20" x14ac:dyDescent="0.25">
      <c r="F5561" s="1"/>
      <c r="G5561"/>
      <c r="T5561" s="1"/>
    </row>
    <row r="5562" spans="6:20" x14ac:dyDescent="0.25">
      <c r="F5562" s="1"/>
      <c r="G5562"/>
      <c r="T5562" s="1"/>
    </row>
    <row r="5563" spans="6:20" x14ac:dyDescent="0.25">
      <c r="F5563" s="1"/>
      <c r="G5563"/>
      <c r="T5563" s="1"/>
    </row>
    <row r="5564" spans="6:20" x14ac:dyDescent="0.25">
      <c r="F5564" s="1"/>
      <c r="G5564"/>
      <c r="T5564" s="1"/>
    </row>
    <row r="5565" spans="6:20" x14ac:dyDescent="0.25">
      <c r="F5565" s="1"/>
      <c r="G5565"/>
      <c r="T5565" s="1"/>
    </row>
    <row r="5566" spans="6:20" x14ac:dyDescent="0.25">
      <c r="F5566" s="1"/>
      <c r="G5566"/>
      <c r="T5566" s="1"/>
    </row>
    <row r="5567" spans="6:20" x14ac:dyDescent="0.25">
      <c r="F5567" s="1"/>
      <c r="G5567"/>
      <c r="T5567" s="1"/>
    </row>
    <row r="5568" spans="6:20" x14ac:dyDescent="0.25">
      <c r="F5568" s="1"/>
      <c r="G5568"/>
      <c r="T5568" s="1"/>
    </row>
    <row r="5569" spans="6:20" x14ac:dyDescent="0.25">
      <c r="F5569" s="1"/>
      <c r="G5569"/>
      <c r="T5569" s="1"/>
    </row>
    <row r="5570" spans="6:20" x14ac:dyDescent="0.25">
      <c r="F5570" s="1"/>
      <c r="G5570"/>
      <c r="T5570" s="1"/>
    </row>
    <row r="5571" spans="6:20" x14ac:dyDescent="0.25">
      <c r="F5571" s="1"/>
      <c r="G5571"/>
      <c r="T5571" s="1"/>
    </row>
    <row r="5572" spans="6:20" x14ac:dyDescent="0.25">
      <c r="F5572" s="1"/>
      <c r="G5572"/>
      <c r="T5572" s="1"/>
    </row>
    <row r="5573" spans="6:20" x14ac:dyDescent="0.25">
      <c r="F5573" s="1"/>
      <c r="G5573"/>
      <c r="T5573" s="1"/>
    </row>
    <row r="5574" spans="6:20" x14ac:dyDescent="0.25">
      <c r="F5574" s="1"/>
      <c r="G5574"/>
      <c r="T5574" s="1"/>
    </row>
    <row r="5575" spans="6:20" x14ac:dyDescent="0.25">
      <c r="F5575" s="1"/>
      <c r="G5575"/>
      <c r="T5575" s="1"/>
    </row>
    <row r="5576" spans="6:20" x14ac:dyDescent="0.25">
      <c r="F5576" s="1"/>
      <c r="G5576"/>
      <c r="T5576" s="1"/>
    </row>
    <row r="5577" spans="6:20" x14ac:dyDescent="0.25">
      <c r="F5577" s="1"/>
      <c r="G5577"/>
      <c r="T5577" s="1"/>
    </row>
    <row r="5578" spans="6:20" x14ac:dyDescent="0.25">
      <c r="F5578" s="1"/>
      <c r="G5578"/>
      <c r="T5578" s="1"/>
    </row>
    <row r="5579" spans="6:20" x14ac:dyDescent="0.25">
      <c r="F5579" s="1"/>
      <c r="G5579"/>
      <c r="T5579" s="1"/>
    </row>
    <row r="5580" spans="6:20" x14ac:dyDescent="0.25">
      <c r="F5580" s="1"/>
      <c r="G5580"/>
      <c r="T5580" s="1"/>
    </row>
    <row r="5581" spans="6:20" x14ac:dyDescent="0.25">
      <c r="F5581" s="1"/>
      <c r="G5581"/>
      <c r="T5581" s="1"/>
    </row>
    <row r="5582" spans="6:20" x14ac:dyDescent="0.25">
      <c r="F5582" s="1"/>
      <c r="G5582"/>
      <c r="T5582" s="1"/>
    </row>
    <row r="5583" spans="6:20" x14ac:dyDescent="0.25">
      <c r="F5583" s="1"/>
      <c r="G5583"/>
      <c r="T5583" s="1"/>
    </row>
    <row r="5584" spans="6:20" x14ac:dyDescent="0.25">
      <c r="F5584" s="1"/>
      <c r="G5584"/>
      <c r="T5584" s="1"/>
    </row>
    <row r="5585" spans="6:20" x14ac:dyDescent="0.25">
      <c r="F5585" s="1"/>
      <c r="G5585"/>
      <c r="T5585" s="1"/>
    </row>
    <row r="5586" spans="6:20" x14ac:dyDescent="0.25">
      <c r="F5586" s="1"/>
      <c r="G5586"/>
      <c r="T5586" s="1"/>
    </row>
    <row r="5587" spans="6:20" x14ac:dyDescent="0.25">
      <c r="F5587" s="1"/>
      <c r="G5587"/>
      <c r="T5587" s="1"/>
    </row>
    <row r="5588" spans="6:20" x14ac:dyDescent="0.25">
      <c r="F5588" s="1"/>
      <c r="G5588"/>
      <c r="T5588" s="1"/>
    </row>
    <row r="5589" spans="6:20" x14ac:dyDescent="0.25">
      <c r="F5589" s="1"/>
      <c r="G5589"/>
      <c r="T5589" s="1"/>
    </row>
    <row r="5590" spans="6:20" x14ac:dyDescent="0.25">
      <c r="F5590" s="1"/>
      <c r="G5590"/>
      <c r="T5590" s="1"/>
    </row>
    <row r="5591" spans="6:20" x14ac:dyDescent="0.25">
      <c r="F5591" s="1"/>
      <c r="G5591"/>
      <c r="T5591" s="1"/>
    </row>
    <row r="5592" spans="6:20" x14ac:dyDescent="0.25">
      <c r="F5592" s="1"/>
      <c r="G5592"/>
      <c r="T5592" s="1"/>
    </row>
    <row r="5593" spans="6:20" x14ac:dyDescent="0.25">
      <c r="F5593" s="1"/>
      <c r="G5593"/>
      <c r="T5593" s="1"/>
    </row>
    <row r="5594" spans="6:20" x14ac:dyDescent="0.25">
      <c r="F5594" s="1"/>
      <c r="G5594"/>
      <c r="T5594" s="1"/>
    </row>
    <row r="5595" spans="6:20" x14ac:dyDescent="0.25">
      <c r="F5595" s="1"/>
      <c r="G5595"/>
      <c r="T5595" s="1"/>
    </row>
    <row r="5596" spans="6:20" x14ac:dyDescent="0.25">
      <c r="F5596" s="1"/>
      <c r="G5596"/>
      <c r="T5596" s="1"/>
    </row>
    <row r="5597" spans="6:20" x14ac:dyDescent="0.25">
      <c r="F5597" s="1"/>
      <c r="G5597"/>
      <c r="T5597" s="1"/>
    </row>
    <row r="5598" spans="6:20" x14ac:dyDescent="0.25">
      <c r="F5598" s="1"/>
      <c r="G5598"/>
      <c r="T5598" s="1"/>
    </row>
    <row r="5599" spans="6:20" x14ac:dyDescent="0.25">
      <c r="F5599" s="1"/>
      <c r="G5599"/>
      <c r="T5599" s="1"/>
    </row>
    <row r="5600" spans="6:20" x14ac:dyDescent="0.25">
      <c r="F5600" s="1"/>
      <c r="G5600"/>
      <c r="T5600" s="1"/>
    </row>
    <row r="5601" spans="6:20" x14ac:dyDescent="0.25">
      <c r="F5601" s="1"/>
      <c r="G5601"/>
      <c r="T5601" s="1"/>
    </row>
    <row r="5602" spans="6:20" x14ac:dyDescent="0.25">
      <c r="F5602" s="1"/>
      <c r="G5602"/>
      <c r="T5602" s="1"/>
    </row>
    <row r="5603" spans="6:20" x14ac:dyDescent="0.25">
      <c r="F5603" s="1"/>
      <c r="G5603"/>
      <c r="T5603" s="1"/>
    </row>
    <row r="5604" spans="6:20" x14ac:dyDescent="0.25">
      <c r="F5604" s="1"/>
      <c r="G5604"/>
      <c r="T5604" s="1"/>
    </row>
    <row r="5605" spans="6:20" x14ac:dyDescent="0.25">
      <c r="F5605" s="1"/>
      <c r="G5605"/>
      <c r="T5605" s="1"/>
    </row>
    <row r="5606" spans="6:20" x14ac:dyDescent="0.25">
      <c r="F5606" s="1"/>
      <c r="G5606"/>
      <c r="T5606" s="1"/>
    </row>
    <row r="5607" spans="6:20" x14ac:dyDescent="0.25">
      <c r="F5607" s="1"/>
      <c r="G5607"/>
      <c r="T5607" s="1"/>
    </row>
    <row r="5608" spans="6:20" x14ac:dyDescent="0.25">
      <c r="F5608" s="1"/>
      <c r="G5608"/>
      <c r="T5608" s="1"/>
    </row>
    <row r="5609" spans="6:20" x14ac:dyDescent="0.25">
      <c r="F5609" s="1"/>
      <c r="G5609"/>
      <c r="T5609" s="1"/>
    </row>
    <row r="5610" spans="6:20" x14ac:dyDescent="0.25">
      <c r="F5610" s="1"/>
      <c r="G5610"/>
      <c r="T5610" s="1"/>
    </row>
    <row r="5611" spans="6:20" x14ac:dyDescent="0.25">
      <c r="F5611" s="1"/>
      <c r="G5611"/>
      <c r="T5611" s="1"/>
    </row>
    <row r="5612" spans="6:20" x14ac:dyDescent="0.25">
      <c r="F5612" s="1"/>
      <c r="G5612"/>
      <c r="T5612" s="1"/>
    </row>
    <row r="5613" spans="6:20" x14ac:dyDescent="0.25">
      <c r="F5613" s="1"/>
      <c r="G5613"/>
      <c r="T5613" s="1"/>
    </row>
    <row r="5614" spans="6:20" x14ac:dyDescent="0.25">
      <c r="F5614" s="1"/>
      <c r="G5614"/>
      <c r="T5614" s="1"/>
    </row>
    <row r="5615" spans="6:20" x14ac:dyDescent="0.25">
      <c r="F5615" s="1"/>
      <c r="G5615"/>
      <c r="T5615" s="1"/>
    </row>
    <row r="5616" spans="6:20" x14ac:dyDescent="0.25">
      <c r="F5616" s="1"/>
      <c r="G5616"/>
      <c r="T5616" s="1"/>
    </row>
    <row r="5617" spans="6:20" x14ac:dyDescent="0.25">
      <c r="F5617" s="1"/>
      <c r="G5617"/>
      <c r="T5617" s="1"/>
    </row>
    <row r="5618" spans="6:20" x14ac:dyDescent="0.25">
      <c r="F5618" s="1"/>
      <c r="G5618"/>
      <c r="T5618" s="1"/>
    </row>
    <row r="5619" spans="6:20" x14ac:dyDescent="0.25">
      <c r="F5619" s="1"/>
      <c r="G5619"/>
      <c r="T5619" s="1"/>
    </row>
    <row r="5620" spans="6:20" x14ac:dyDescent="0.25">
      <c r="F5620" s="1"/>
      <c r="G5620"/>
      <c r="T5620" s="1"/>
    </row>
    <row r="5621" spans="6:20" x14ac:dyDescent="0.25">
      <c r="F5621" s="1"/>
      <c r="G5621"/>
      <c r="T5621" s="1"/>
    </row>
    <row r="5622" spans="6:20" x14ac:dyDescent="0.25">
      <c r="F5622" s="1"/>
      <c r="G5622"/>
      <c r="T5622" s="1"/>
    </row>
    <row r="5623" spans="6:20" x14ac:dyDescent="0.25">
      <c r="F5623" s="1"/>
      <c r="G5623"/>
      <c r="T5623" s="1"/>
    </row>
    <row r="5624" spans="6:20" x14ac:dyDescent="0.25">
      <c r="F5624" s="1"/>
      <c r="G5624"/>
      <c r="T5624" s="1"/>
    </row>
    <row r="5625" spans="6:20" x14ac:dyDescent="0.25">
      <c r="F5625" s="1"/>
      <c r="G5625"/>
      <c r="T5625" s="1"/>
    </row>
    <row r="5626" spans="6:20" x14ac:dyDescent="0.25">
      <c r="F5626" s="1"/>
      <c r="G5626"/>
      <c r="T5626" s="1"/>
    </row>
    <row r="5627" spans="6:20" x14ac:dyDescent="0.25">
      <c r="F5627" s="1"/>
      <c r="G5627"/>
      <c r="T5627" s="1"/>
    </row>
    <row r="5628" spans="6:20" x14ac:dyDescent="0.25">
      <c r="F5628" s="1"/>
      <c r="G5628"/>
      <c r="T5628" s="1"/>
    </row>
    <row r="5629" spans="6:20" x14ac:dyDescent="0.25">
      <c r="F5629" s="1"/>
      <c r="G5629"/>
      <c r="T5629" s="1"/>
    </row>
    <row r="5630" spans="6:20" x14ac:dyDescent="0.25">
      <c r="F5630" s="1"/>
      <c r="G5630"/>
      <c r="T5630" s="1"/>
    </row>
    <row r="5631" spans="6:20" x14ac:dyDescent="0.25">
      <c r="F5631" s="1"/>
      <c r="G5631"/>
      <c r="T5631" s="1"/>
    </row>
    <row r="5632" spans="6:20" x14ac:dyDescent="0.25">
      <c r="F5632" s="1"/>
      <c r="G5632"/>
      <c r="T5632" s="1"/>
    </row>
    <row r="5633" spans="6:20" x14ac:dyDescent="0.25">
      <c r="F5633" s="1"/>
      <c r="G5633"/>
      <c r="T5633" s="1"/>
    </row>
    <row r="5634" spans="6:20" x14ac:dyDescent="0.25">
      <c r="F5634" s="1"/>
      <c r="G5634"/>
      <c r="T5634" s="1"/>
    </row>
    <row r="5635" spans="6:20" x14ac:dyDescent="0.25">
      <c r="F5635" s="1"/>
      <c r="G5635"/>
      <c r="T5635" s="1"/>
    </row>
    <row r="5636" spans="6:20" x14ac:dyDescent="0.25">
      <c r="F5636" s="1"/>
      <c r="G5636"/>
      <c r="T5636" s="1"/>
    </row>
    <row r="5637" spans="6:20" x14ac:dyDescent="0.25">
      <c r="F5637" s="1"/>
      <c r="G5637"/>
      <c r="T5637" s="1"/>
    </row>
    <row r="5638" spans="6:20" x14ac:dyDescent="0.25">
      <c r="F5638" s="1"/>
      <c r="G5638"/>
      <c r="T5638" s="1"/>
    </row>
    <row r="5639" spans="6:20" x14ac:dyDescent="0.25">
      <c r="F5639" s="1"/>
      <c r="G5639"/>
      <c r="T5639" s="1"/>
    </row>
    <row r="5640" spans="6:20" x14ac:dyDescent="0.25">
      <c r="F5640" s="1"/>
      <c r="G5640"/>
      <c r="T5640" s="1"/>
    </row>
    <row r="5641" spans="6:20" x14ac:dyDescent="0.25">
      <c r="F5641" s="1"/>
      <c r="G5641"/>
      <c r="T5641" s="1"/>
    </row>
    <row r="5642" spans="6:20" x14ac:dyDescent="0.25">
      <c r="F5642" s="1"/>
      <c r="G5642"/>
      <c r="T5642" s="1"/>
    </row>
    <row r="5643" spans="6:20" x14ac:dyDescent="0.25">
      <c r="F5643" s="1"/>
      <c r="G5643"/>
      <c r="T5643" s="1"/>
    </row>
    <row r="5644" spans="6:20" x14ac:dyDescent="0.25">
      <c r="F5644" s="1"/>
      <c r="G5644"/>
      <c r="T5644" s="1"/>
    </row>
    <row r="5645" spans="6:20" x14ac:dyDescent="0.25">
      <c r="F5645" s="1"/>
      <c r="G5645"/>
      <c r="T5645" s="1"/>
    </row>
    <row r="5646" spans="6:20" x14ac:dyDescent="0.25">
      <c r="F5646" s="1"/>
      <c r="G5646"/>
      <c r="T5646" s="1"/>
    </row>
    <row r="5647" spans="6:20" x14ac:dyDescent="0.25">
      <c r="F5647" s="1"/>
      <c r="G5647"/>
      <c r="T5647" s="1"/>
    </row>
    <row r="5648" spans="6:20" x14ac:dyDescent="0.25">
      <c r="F5648" s="1"/>
      <c r="G5648"/>
      <c r="T5648" s="1"/>
    </row>
    <row r="5649" spans="6:20" x14ac:dyDescent="0.25">
      <c r="F5649" s="1"/>
      <c r="G5649"/>
      <c r="T5649" s="1"/>
    </row>
    <row r="5650" spans="6:20" x14ac:dyDescent="0.25">
      <c r="F5650" s="1"/>
      <c r="G5650"/>
      <c r="T5650" s="1"/>
    </row>
    <row r="5651" spans="6:20" x14ac:dyDescent="0.25">
      <c r="F5651" s="1"/>
      <c r="G5651"/>
      <c r="T5651" s="1"/>
    </row>
    <row r="5652" spans="6:20" x14ac:dyDescent="0.25">
      <c r="F5652" s="1"/>
      <c r="G5652"/>
      <c r="T5652" s="1"/>
    </row>
    <row r="5653" spans="6:20" x14ac:dyDescent="0.25">
      <c r="F5653" s="1"/>
      <c r="G5653"/>
      <c r="T5653" s="1"/>
    </row>
    <row r="5654" spans="6:20" x14ac:dyDescent="0.25">
      <c r="F5654" s="1"/>
      <c r="G5654"/>
      <c r="T5654" s="1"/>
    </row>
    <row r="5655" spans="6:20" x14ac:dyDescent="0.25">
      <c r="F5655" s="1"/>
      <c r="G5655"/>
      <c r="T5655" s="1"/>
    </row>
    <row r="5656" spans="6:20" x14ac:dyDescent="0.25">
      <c r="F5656" s="1"/>
      <c r="G5656"/>
      <c r="T5656" s="1"/>
    </row>
    <row r="5657" spans="6:20" x14ac:dyDescent="0.25">
      <c r="F5657" s="1"/>
      <c r="G5657"/>
      <c r="T5657" s="1"/>
    </row>
    <row r="5658" spans="6:20" x14ac:dyDescent="0.25">
      <c r="F5658" s="1"/>
      <c r="G5658"/>
      <c r="T5658" s="1"/>
    </row>
    <row r="5659" spans="6:20" x14ac:dyDescent="0.25">
      <c r="F5659" s="1"/>
      <c r="G5659"/>
      <c r="T5659" s="1"/>
    </row>
    <row r="5660" spans="6:20" x14ac:dyDescent="0.25">
      <c r="F5660" s="1"/>
      <c r="G5660"/>
      <c r="T5660" s="1"/>
    </row>
    <row r="5661" spans="6:20" x14ac:dyDescent="0.25">
      <c r="F5661" s="1"/>
      <c r="G5661"/>
      <c r="T5661" s="1"/>
    </row>
    <row r="5662" spans="6:20" x14ac:dyDescent="0.25">
      <c r="F5662" s="1"/>
      <c r="G5662"/>
      <c r="T5662" s="1"/>
    </row>
    <row r="5663" spans="6:20" x14ac:dyDescent="0.25">
      <c r="F5663" s="1"/>
      <c r="G5663"/>
      <c r="T5663" s="1"/>
    </row>
    <row r="5664" spans="6:20" x14ac:dyDescent="0.25">
      <c r="F5664" s="1"/>
      <c r="G5664"/>
      <c r="T5664" s="1"/>
    </row>
    <row r="5665" spans="6:20" x14ac:dyDescent="0.25">
      <c r="F5665" s="1"/>
      <c r="G5665"/>
      <c r="T5665" s="1"/>
    </row>
    <row r="5666" spans="6:20" x14ac:dyDescent="0.25">
      <c r="F5666" s="1"/>
      <c r="G5666"/>
      <c r="T5666" s="1"/>
    </row>
    <row r="5667" spans="6:20" x14ac:dyDescent="0.25">
      <c r="F5667" s="1"/>
      <c r="G5667"/>
      <c r="T5667" s="1"/>
    </row>
    <row r="5668" spans="6:20" x14ac:dyDescent="0.25">
      <c r="F5668" s="1"/>
      <c r="G5668"/>
      <c r="T5668" s="1"/>
    </row>
    <row r="5669" spans="6:20" x14ac:dyDescent="0.25">
      <c r="F5669" s="1"/>
      <c r="G5669"/>
      <c r="T5669" s="1"/>
    </row>
    <row r="5670" spans="6:20" x14ac:dyDescent="0.25">
      <c r="F5670" s="1"/>
      <c r="G5670"/>
      <c r="T5670" s="1"/>
    </row>
    <row r="5671" spans="6:20" x14ac:dyDescent="0.25">
      <c r="F5671" s="1"/>
      <c r="G5671"/>
      <c r="T5671" s="1"/>
    </row>
    <row r="5672" spans="6:20" x14ac:dyDescent="0.25">
      <c r="F5672" s="1"/>
      <c r="G5672"/>
      <c r="T5672" s="1"/>
    </row>
    <row r="5673" spans="6:20" x14ac:dyDescent="0.25">
      <c r="F5673" s="1"/>
      <c r="G5673"/>
      <c r="T5673" s="1"/>
    </row>
    <row r="5674" spans="6:20" x14ac:dyDescent="0.25">
      <c r="F5674" s="1"/>
      <c r="G5674"/>
      <c r="T5674" s="1"/>
    </row>
    <row r="5675" spans="6:20" x14ac:dyDescent="0.25">
      <c r="F5675" s="1"/>
      <c r="G5675"/>
      <c r="T5675" s="1"/>
    </row>
    <row r="5676" spans="6:20" x14ac:dyDescent="0.25">
      <c r="F5676" s="1"/>
      <c r="G5676"/>
      <c r="T5676" s="1"/>
    </row>
    <row r="5677" spans="6:20" x14ac:dyDescent="0.25">
      <c r="F5677" s="1"/>
      <c r="G5677"/>
      <c r="T5677" s="1"/>
    </row>
    <row r="5678" spans="6:20" x14ac:dyDescent="0.25">
      <c r="F5678" s="1"/>
      <c r="G5678"/>
      <c r="T5678" s="1"/>
    </row>
    <row r="5679" spans="6:20" x14ac:dyDescent="0.25">
      <c r="F5679" s="1"/>
      <c r="G5679"/>
      <c r="T5679" s="1"/>
    </row>
    <row r="5680" spans="6:20" x14ac:dyDescent="0.25">
      <c r="F5680" s="1"/>
      <c r="G5680"/>
      <c r="T5680" s="1"/>
    </row>
    <row r="5681" spans="6:20" x14ac:dyDescent="0.25">
      <c r="F5681" s="1"/>
      <c r="G5681"/>
      <c r="T5681" s="1"/>
    </row>
    <row r="5682" spans="6:20" x14ac:dyDescent="0.25">
      <c r="F5682" s="1"/>
      <c r="G5682"/>
      <c r="T5682" s="1"/>
    </row>
    <row r="5683" spans="6:20" x14ac:dyDescent="0.25">
      <c r="F5683" s="1"/>
      <c r="G5683"/>
      <c r="T5683" s="1"/>
    </row>
    <row r="5684" spans="6:20" x14ac:dyDescent="0.25">
      <c r="F5684" s="1"/>
      <c r="G5684"/>
      <c r="T5684" s="1"/>
    </row>
    <row r="5685" spans="6:20" x14ac:dyDescent="0.25">
      <c r="F5685" s="1"/>
      <c r="G5685"/>
      <c r="T5685" s="1"/>
    </row>
    <row r="5686" spans="6:20" x14ac:dyDescent="0.25">
      <c r="F5686" s="1"/>
      <c r="G5686"/>
      <c r="T5686" s="1"/>
    </row>
    <row r="5687" spans="6:20" x14ac:dyDescent="0.25">
      <c r="F5687" s="1"/>
      <c r="G5687"/>
      <c r="T5687" s="1"/>
    </row>
    <row r="5688" spans="6:20" x14ac:dyDescent="0.25">
      <c r="F5688" s="1"/>
      <c r="G5688"/>
      <c r="T5688" s="1"/>
    </row>
    <row r="5689" spans="6:20" x14ac:dyDescent="0.25">
      <c r="F5689" s="1"/>
      <c r="G5689"/>
      <c r="T5689" s="1"/>
    </row>
    <row r="5690" spans="6:20" x14ac:dyDescent="0.25">
      <c r="F5690" s="1"/>
      <c r="G5690"/>
      <c r="T5690" s="1"/>
    </row>
    <row r="5691" spans="6:20" x14ac:dyDescent="0.25">
      <c r="F5691" s="1"/>
      <c r="G5691"/>
      <c r="T5691" s="1"/>
    </row>
    <row r="5692" spans="6:20" x14ac:dyDescent="0.25">
      <c r="F5692" s="1"/>
      <c r="G5692"/>
      <c r="T5692" s="1"/>
    </row>
    <row r="5693" spans="6:20" x14ac:dyDescent="0.25">
      <c r="F5693" s="1"/>
      <c r="G5693"/>
      <c r="T5693" s="1"/>
    </row>
    <row r="5694" spans="6:20" x14ac:dyDescent="0.25">
      <c r="F5694" s="1"/>
      <c r="G5694"/>
      <c r="T5694" s="1"/>
    </row>
    <row r="5695" spans="6:20" x14ac:dyDescent="0.25">
      <c r="F5695" s="1"/>
      <c r="G5695"/>
      <c r="T5695" s="1"/>
    </row>
    <row r="5696" spans="6:20" x14ac:dyDescent="0.25">
      <c r="F5696" s="1"/>
      <c r="G5696"/>
      <c r="T5696" s="1"/>
    </row>
    <row r="5697" spans="6:20" x14ac:dyDescent="0.25">
      <c r="F5697" s="1"/>
      <c r="G5697"/>
      <c r="T5697" s="1"/>
    </row>
    <row r="5698" spans="6:20" x14ac:dyDescent="0.25">
      <c r="F5698" s="1"/>
      <c r="G5698"/>
      <c r="T5698" s="1"/>
    </row>
    <row r="5699" spans="6:20" x14ac:dyDescent="0.25">
      <c r="F5699" s="1"/>
      <c r="G5699"/>
      <c r="T5699" s="1"/>
    </row>
    <row r="5700" spans="6:20" x14ac:dyDescent="0.25">
      <c r="F5700" s="1"/>
      <c r="G5700"/>
      <c r="T5700" s="1"/>
    </row>
    <row r="5701" spans="6:20" x14ac:dyDescent="0.25">
      <c r="F5701" s="1"/>
      <c r="G5701"/>
      <c r="T5701" s="1"/>
    </row>
    <row r="5702" spans="6:20" x14ac:dyDescent="0.25">
      <c r="F5702" s="1"/>
      <c r="G5702"/>
      <c r="T5702" s="1"/>
    </row>
    <row r="5703" spans="6:20" x14ac:dyDescent="0.25">
      <c r="F5703" s="1"/>
      <c r="G5703"/>
      <c r="T5703" s="1"/>
    </row>
    <row r="5704" spans="6:20" x14ac:dyDescent="0.25">
      <c r="F5704" s="1"/>
      <c r="G5704"/>
      <c r="T5704" s="1"/>
    </row>
    <row r="5705" spans="6:20" x14ac:dyDescent="0.25">
      <c r="F5705" s="1"/>
      <c r="G5705"/>
      <c r="T5705" s="1"/>
    </row>
    <row r="5706" spans="6:20" x14ac:dyDescent="0.25">
      <c r="F5706" s="1"/>
      <c r="G5706"/>
      <c r="T5706" s="1"/>
    </row>
    <row r="5707" spans="6:20" x14ac:dyDescent="0.25">
      <c r="F5707" s="1"/>
      <c r="G5707"/>
      <c r="T5707" s="1"/>
    </row>
    <row r="5708" spans="6:20" x14ac:dyDescent="0.25">
      <c r="F5708" s="1"/>
      <c r="G5708"/>
      <c r="T5708" s="1"/>
    </row>
    <row r="5709" spans="6:20" x14ac:dyDescent="0.25">
      <c r="F5709" s="1"/>
      <c r="G5709"/>
      <c r="T5709" s="1"/>
    </row>
    <row r="5710" spans="6:20" x14ac:dyDescent="0.25">
      <c r="F5710" s="1"/>
      <c r="G5710"/>
      <c r="T5710" s="1"/>
    </row>
    <row r="5711" spans="6:20" x14ac:dyDescent="0.25">
      <c r="F5711" s="1"/>
      <c r="G5711"/>
      <c r="T5711" s="1"/>
    </row>
    <row r="5712" spans="6:20" x14ac:dyDescent="0.25">
      <c r="F5712" s="1"/>
      <c r="G5712"/>
      <c r="T5712" s="1"/>
    </row>
    <row r="5713" spans="6:20" x14ac:dyDescent="0.25">
      <c r="F5713" s="1"/>
      <c r="G5713"/>
      <c r="T5713" s="1"/>
    </row>
    <row r="5714" spans="6:20" x14ac:dyDescent="0.25">
      <c r="F5714" s="1"/>
      <c r="G5714"/>
      <c r="T5714" s="1"/>
    </row>
    <row r="5715" spans="6:20" x14ac:dyDescent="0.25">
      <c r="F5715" s="1"/>
      <c r="G5715"/>
      <c r="T5715" s="1"/>
    </row>
    <row r="5716" spans="6:20" x14ac:dyDescent="0.25">
      <c r="F5716" s="1"/>
      <c r="G5716"/>
      <c r="T5716" s="1"/>
    </row>
    <row r="5717" spans="6:20" x14ac:dyDescent="0.25">
      <c r="F5717" s="1"/>
      <c r="G5717"/>
      <c r="T5717" s="1"/>
    </row>
    <row r="5718" spans="6:20" x14ac:dyDescent="0.25">
      <c r="F5718" s="1"/>
      <c r="G5718"/>
      <c r="T5718" s="1"/>
    </row>
    <row r="5719" spans="6:20" x14ac:dyDescent="0.25">
      <c r="F5719" s="1"/>
      <c r="G5719"/>
      <c r="T5719" s="1"/>
    </row>
    <row r="5720" spans="6:20" x14ac:dyDescent="0.25">
      <c r="F5720" s="1"/>
      <c r="G5720"/>
      <c r="T5720" s="1"/>
    </row>
    <row r="5721" spans="6:20" x14ac:dyDescent="0.25">
      <c r="F5721" s="1"/>
      <c r="G5721"/>
      <c r="T5721" s="1"/>
    </row>
    <row r="5722" spans="6:20" x14ac:dyDescent="0.25">
      <c r="F5722" s="1"/>
      <c r="G5722"/>
      <c r="T5722" s="1"/>
    </row>
    <row r="5723" spans="6:20" x14ac:dyDescent="0.25">
      <c r="F5723" s="1"/>
      <c r="G5723"/>
      <c r="T5723" s="1"/>
    </row>
    <row r="5724" spans="6:20" x14ac:dyDescent="0.25">
      <c r="F5724" s="1"/>
      <c r="G5724"/>
      <c r="T5724" s="1"/>
    </row>
    <row r="5725" spans="6:20" x14ac:dyDescent="0.25">
      <c r="F5725" s="1"/>
      <c r="G5725"/>
      <c r="T5725" s="1"/>
    </row>
    <row r="5726" spans="6:20" x14ac:dyDescent="0.25">
      <c r="F5726" s="1"/>
      <c r="G5726"/>
      <c r="T5726" s="1"/>
    </row>
    <row r="5727" spans="6:20" x14ac:dyDescent="0.25">
      <c r="F5727" s="1"/>
      <c r="G5727"/>
      <c r="T5727" s="1"/>
    </row>
    <row r="5728" spans="6:20" x14ac:dyDescent="0.25">
      <c r="F5728" s="1"/>
      <c r="G5728"/>
      <c r="T5728" s="1"/>
    </row>
    <row r="5729" spans="6:20" x14ac:dyDescent="0.25">
      <c r="F5729" s="1"/>
      <c r="G5729"/>
      <c r="T5729" s="1"/>
    </row>
    <row r="5730" spans="6:20" x14ac:dyDescent="0.25">
      <c r="F5730" s="1"/>
      <c r="G5730"/>
      <c r="T5730" s="1"/>
    </row>
    <row r="5731" spans="6:20" x14ac:dyDescent="0.25">
      <c r="F5731" s="1"/>
      <c r="G5731"/>
      <c r="T5731" s="1"/>
    </row>
    <row r="5732" spans="6:20" x14ac:dyDescent="0.25">
      <c r="F5732" s="1"/>
      <c r="G5732"/>
      <c r="T5732" s="1"/>
    </row>
    <row r="5733" spans="6:20" x14ac:dyDescent="0.25">
      <c r="F5733" s="1"/>
      <c r="G5733"/>
      <c r="T5733" s="1"/>
    </row>
    <row r="5734" spans="6:20" x14ac:dyDescent="0.25">
      <c r="F5734" s="1"/>
      <c r="G5734"/>
      <c r="T5734" s="1"/>
    </row>
    <row r="5735" spans="6:20" x14ac:dyDescent="0.25">
      <c r="F5735" s="1"/>
      <c r="G5735"/>
      <c r="T5735" s="1"/>
    </row>
    <row r="5736" spans="6:20" x14ac:dyDescent="0.25">
      <c r="F5736" s="1"/>
      <c r="G5736"/>
      <c r="T5736" s="1"/>
    </row>
    <row r="5737" spans="6:20" x14ac:dyDescent="0.25">
      <c r="F5737" s="1"/>
      <c r="G5737"/>
      <c r="T5737" s="1"/>
    </row>
    <row r="5738" spans="6:20" x14ac:dyDescent="0.25">
      <c r="F5738" s="1"/>
      <c r="G5738"/>
      <c r="T5738" s="1"/>
    </row>
    <row r="5739" spans="6:20" x14ac:dyDescent="0.25">
      <c r="F5739" s="1"/>
      <c r="G5739"/>
      <c r="T5739" s="1"/>
    </row>
    <row r="5740" spans="6:20" x14ac:dyDescent="0.25">
      <c r="F5740" s="1"/>
      <c r="G5740"/>
      <c r="T5740" s="1"/>
    </row>
    <row r="5741" spans="6:20" x14ac:dyDescent="0.25">
      <c r="F5741" s="1"/>
      <c r="G5741"/>
      <c r="T5741" s="1"/>
    </row>
    <row r="5742" spans="6:20" x14ac:dyDescent="0.25">
      <c r="F5742" s="1"/>
      <c r="G5742"/>
      <c r="T5742" s="1"/>
    </row>
    <row r="5743" spans="6:20" x14ac:dyDescent="0.25">
      <c r="F5743" s="1"/>
      <c r="G5743"/>
      <c r="T5743" s="1"/>
    </row>
    <row r="5744" spans="6:20" x14ac:dyDescent="0.25">
      <c r="F5744" s="1"/>
      <c r="G5744"/>
      <c r="T5744" s="1"/>
    </row>
    <row r="5745" spans="6:20" x14ac:dyDescent="0.25">
      <c r="F5745" s="1"/>
      <c r="G5745"/>
      <c r="T5745" s="1"/>
    </row>
    <row r="5746" spans="6:20" x14ac:dyDescent="0.25">
      <c r="F5746" s="1"/>
      <c r="G5746"/>
      <c r="T5746" s="1"/>
    </row>
    <row r="5747" spans="6:20" x14ac:dyDescent="0.25">
      <c r="F5747" s="1"/>
      <c r="G5747"/>
      <c r="T5747" s="1"/>
    </row>
    <row r="5748" spans="6:20" x14ac:dyDescent="0.25">
      <c r="F5748" s="1"/>
      <c r="G5748"/>
      <c r="T5748" s="1"/>
    </row>
    <row r="5749" spans="6:20" x14ac:dyDescent="0.25">
      <c r="F5749" s="1"/>
      <c r="G5749"/>
      <c r="T5749" s="1"/>
    </row>
    <row r="5750" spans="6:20" x14ac:dyDescent="0.25">
      <c r="F5750" s="1"/>
      <c r="G5750"/>
      <c r="T5750" s="1"/>
    </row>
    <row r="5751" spans="6:20" x14ac:dyDescent="0.25">
      <c r="F5751" s="1"/>
      <c r="G5751"/>
      <c r="T5751" s="1"/>
    </row>
    <row r="5752" spans="6:20" x14ac:dyDescent="0.25">
      <c r="F5752" s="1"/>
      <c r="G5752"/>
      <c r="T5752" s="1"/>
    </row>
    <row r="5753" spans="6:20" x14ac:dyDescent="0.25">
      <c r="F5753" s="1"/>
      <c r="G5753"/>
      <c r="T5753" s="1"/>
    </row>
    <row r="5754" spans="6:20" x14ac:dyDescent="0.25">
      <c r="F5754" s="1"/>
      <c r="G5754"/>
      <c r="T5754" s="1"/>
    </row>
    <row r="5755" spans="6:20" x14ac:dyDescent="0.25">
      <c r="F5755" s="1"/>
      <c r="G5755"/>
      <c r="T5755" s="1"/>
    </row>
    <row r="5756" spans="6:20" x14ac:dyDescent="0.25">
      <c r="F5756" s="1"/>
      <c r="G5756"/>
      <c r="T5756" s="1"/>
    </row>
    <row r="5757" spans="6:20" x14ac:dyDescent="0.25">
      <c r="F5757" s="1"/>
      <c r="G5757"/>
      <c r="T5757" s="1"/>
    </row>
    <row r="5758" spans="6:20" x14ac:dyDescent="0.25">
      <c r="F5758" s="1"/>
      <c r="G5758"/>
      <c r="T5758" s="1"/>
    </row>
    <row r="5759" spans="6:20" x14ac:dyDescent="0.25">
      <c r="F5759" s="1"/>
      <c r="G5759"/>
      <c r="T5759" s="1"/>
    </row>
    <row r="5760" spans="6:20" x14ac:dyDescent="0.25">
      <c r="F5760" s="1"/>
      <c r="G5760"/>
      <c r="T5760" s="1"/>
    </row>
    <row r="5761" spans="6:20" x14ac:dyDescent="0.25">
      <c r="F5761" s="1"/>
      <c r="G5761"/>
      <c r="T5761" s="1"/>
    </row>
    <row r="5762" spans="6:20" x14ac:dyDescent="0.25">
      <c r="F5762" s="1"/>
      <c r="G5762"/>
      <c r="T5762" s="1"/>
    </row>
    <row r="5763" spans="6:20" x14ac:dyDescent="0.25">
      <c r="F5763" s="1"/>
      <c r="G5763"/>
      <c r="T5763" s="1"/>
    </row>
    <row r="5764" spans="6:20" x14ac:dyDescent="0.25">
      <c r="F5764" s="1"/>
      <c r="G5764"/>
      <c r="T5764" s="1"/>
    </row>
    <row r="5765" spans="6:20" x14ac:dyDescent="0.25">
      <c r="F5765" s="1"/>
      <c r="G5765"/>
      <c r="T5765" s="1"/>
    </row>
    <row r="5766" spans="6:20" x14ac:dyDescent="0.25">
      <c r="F5766" s="1"/>
      <c r="G5766"/>
      <c r="T5766" s="1"/>
    </row>
    <row r="5767" spans="6:20" x14ac:dyDescent="0.25">
      <c r="F5767" s="1"/>
      <c r="G5767"/>
      <c r="T5767" s="1"/>
    </row>
    <row r="5768" spans="6:20" x14ac:dyDescent="0.25">
      <c r="F5768" s="1"/>
      <c r="G5768"/>
      <c r="T5768" s="1"/>
    </row>
    <row r="5769" spans="6:20" x14ac:dyDescent="0.25">
      <c r="F5769" s="1"/>
      <c r="G5769"/>
      <c r="T5769" s="1"/>
    </row>
    <row r="5770" spans="6:20" x14ac:dyDescent="0.25">
      <c r="F5770" s="1"/>
      <c r="G5770"/>
      <c r="T5770" s="1"/>
    </row>
    <row r="5771" spans="6:20" x14ac:dyDescent="0.25">
      <c r="F5771" s="1"/>
      <c r="G5771"/>
      <c r="T5771" s="1"/>
    </row>
    <row r="5772" spans="6:20" x14ac:dyDescent="0.25">
      <c r="F5772" s="1"/>
      <c r="G5772"/>
      <c r="T5772" s="1"/>
    </row>
    <row r="5773" spans="6:20" x14ac:dyDescent="0.25">
      <c r="F5773" s="1"/>
      <c r="G5773"/>
      <c r="T5773" s="1"/>
    </row>
    <row r="5774" spans="6:20" x14ac:dyDescent="0.25">
      <c r="F5774" s="1"/>
      <c r="G5774"/>
      <c r="T5774" s="1"/>
    </row>
    <row r="5775" spans="6:20" x14ac:dyDescent="0.25">
      <c r="F5775" s="1"/>
      <c r="G5775"/>
      <c r="T5775" s="1"/>
    </row>
    <row r="5776" spans="6:20" x14ac:dyDescent="0.25">
      <c r="F5776" s="1"/>
      <c r="G5776"/>
      <c r="T5776" s="1"/>
    </row>
    <row r="5777" spans="6:20" x14ac:dyDescent="0.25">
      <c r="F5777" s="1"/>
      <c r="G5777"/>
      <c r="T5777" s="1"/>
    </row>
    <row r="5778" spans="6:20" x14ac:dyDescent="0.25">
      <c r="F5778" s="1"/>
      <c r="G5778"/>
      <c r="T5778" s="1"/>
    </row>
    <row r="5779" spans="6:20" x14ac:dyDescent="0.25">
      <c r="F5779" s="1"/>
      <c r="G5779"/>
      <c r="T5779" s="1"/>
    </row>
    <row r="5780" spans="6:20" x14ac:dyDescent="0.25">
      <c r="F5780" s="1"/>
      <c r="G5780"/>
      <c r="T5780" s="1"/>
    </row>
    <row r="5781" spans="6:20" x14ac:dyDescent="0.25">
      <c r="F5781" s="1"/>
      <c r="G5781"/>
      <c r="T5781" s="1"/>
    </row>
    <row r="5782" spans="6:20" x14ac:dyDescent="0.25">
      <c r="F5782" s="1"/>
      <c r="G5782"/>
      <c r="T5782" s="1"/>
    </row>
    <row r="5783" spans="6:20" x14ac:dyDescent="0.25">
      <c r="F5783" s="1"/>
      <c r="G5783"/>
      <c r="T5783" s="1"/>
    </row>
    <row r="5784" spans="6:20" x14ac:dyDescent="0.25">
      <c r="F5784" s="1"/>
      <c r="G5784"/>
      <c r="T5784" s="1"/>
    </row>
    <row r="5785" spans="6:20" x14ac:dyDescent="0.25">
      <c r="F5785" s="1"/>
      <c r="G5785"/>
      <c r="T5785" s="1"/>
    </row>
    <row r="5786" spans="6:20" x14ac:dyDescent="0.25">
      <c r="F5786" s="1"/>
      <c r="G5786"/>
      <c r="T5786" s="1"/>
    </row>
    <row r="5787" spans="6:20" x14ac:dyDescent="0.25">
      <c r="F5787" s="1"/>
      <c r="G5787"/>
      <c r="T5787" s="1"/>
    </row>
    <row r="5788" spans="6:20" x14ac:dyDescent="0.25">
      <c r="F5788" s="1"/>
      <c r="G5788"/>
      <c r="T5788" s="1"/>
    </row>
    <row r="5789" spans="6:20" x14ac:dyDescent="0.25">
      <c r="F5789" s="1"/>
      <c r="G5789"/>
      <c r="T5789" s="1"/>
    </row>
    <row r="5790" spans="6:20" x14ac:dyDescent="0.25">
      <c r="F5790" s="1"/>
      <c r="G5790"/>
      <c r="T5790" s="1"/>
    </row>
    <row r="5791" spans="6:20" x14ac:dyDescent="0.25">
      <c r="F5791" s="1"/>
      <c r="G5791"/>
      <c r="T5791" s="1"/>
    </row>
    <row r="5792" spans="6:20" x14ac:dyDescent="0.25">
      <c r="F5792" s="1"/>
      <c r="G5792"/>
      <c r="T5792" s="1"/>
    </row>
    <row r="5793" spans="6:20" x14ac:dyDescent="0.25">
      <c r="F5793" s="1"/>
      <c r="G5793"/>
      <c r="T5793" s="1"/>
    </row>
    <row r="5794" spans="6:20" x14ac:dyDescent="0.25">
      <c r="F5794" s="1"/>
      <c r="G5794"/>
      <c r="T5794" s="1"/>
    </row>
    <row r="5795" spans="6:20" x14ac:dyDescent="0.25">
      <c r="F5795" s="1"/>
      <c r="G5795"/>
      <c r="T5795" s="1"/>
    </row>
    <row r="5796" spans="6:20" x14ac:dyDescent="0.25">
      <c r="F5796" s="1"/>
      <c r="G5796"/>
      <c r="T5796" s="1"/>
    </row>
    <row r="5797" spans="6:20" x14ac:dyDescent="0.25">
      <c r="F5797" s="1"/>
      <c r="G5797"/>
      <c r="T5797" s="1"/>
    </row>
    <row r="5798" spans="6:20" x14ac:dyDescent="0.25">
      <c r="F5798" s="1"/>
      <c r="G5798"/>
      <c r="T5798" s="1"/>
    </row>
    <row r="5799" spans="6:20" x14ac:dyDescent="0.25">
      <c r="F5799" s="1"/>
      <c r="G5799"/>
      <c r="T5799" s="1"/>
    </row>
    <row r="5800" spans="6:20" x14ac:dyDescent="0.25">
      <c r="F5800" s="1"/>
      <c r="G5800"/>
      <c r="T5800" s="1"/>
    </row>
    <row r="5801" spans="6:20" x14ac:dyDescent="0.25">
      <c r="F5801" s="1"/>
      <c r="G5801"/>
      <c r="T5801" s="1"/>
    </row>
    <row r="5802" spans="6:20" x14ac:dyDescent="0.25">
      <c r="F5802" s="1"/>
      <c r="G5802"/>
      <c r="T5802" s="1"/>
    </row>
    <row r="5803" spans="6:20" x14ac:dyDescent="0.25">
      <c r="F5803" s="1"/>
      <c r="G5803"/>
      <c r="T5803" s="1"/>
    </row>
    <row r="5804" spans="6:20" x14ac:dyDescent="0.25">
      <c r="F5804" s="1"/>
      <c r="G5804"/>
      <c r="T5804" s="1"/>
    </row>
    <row r="5805" spans="6:20" x14ac:dyDescent="0.25">
      <c r="F5805" s="1"/>
      <c r="G5805"/>
      <c r="T5805" s="1"/>
    </row>
    <row r="5806" spans="6:20" x14ac:dyDescent="0.25">
      <c r="F5806" s="1"/>
      <c r="G5806"/>
      <c r="T5806" s="1"/>
    </row>
    <row r="5807" spans="6:20" x14ac:dyDescent="0.25">
      <c r="F5807" s="1"/>
      <c r="G5807"/>
      <c r="T5807" s="1"/>
    </row>
    <row r="5808" spans="6:20" x14ac:dyDescent="0.25">
      <c r="F5808" s="1"/>
      <c r="G5808"/>
      <c r="T5808" s="1"/>
    </row>
    <row r="5809" spans="6:20" x14ac:dyDescent="0.25">
      <c r="F5809" s="1"/>
      <c r="G5809"/>
      <c r="T5809" s="1"/>
    </row>
    <row r="5810" spans="6:20" x14ac:dyDescent="0.25">
      <c r="F5810" s="1"/>
      <c r="G5810"/>
      <c r="T5810" s="1"/>
    </row>
    <row r="5811" spans="6:20" x14ac:dyDescent="0.25">
      <c r="F5811" s="1"/>
      <c r="G5811"/>
      <c r="T5811" s="1"/>
    </row>
    <row r="5812" spans="6:20" x14ac:dyDescent="0.25">
      <c r="F5812" s="1"/>
      <c r="G5812"/>
      <c r="T5812" s="1"/>
    </row>
    <row r="5813" spans="6:20" x14ac:dyDescent="0.25">
      <c r="F5813" s="1"/>
      <c r="G5813"/>
      <c r="T5813" s="1"/>
    </row>
    <row r="5814" spans="6:20" x14ac:dyDescent="0.25">
      <c r="F5814" s="1"/>
      <c r="G5814"/>
      <c r="T5814" s="1"/>
    </row>
    <row r="5815" spans="6:20" x14ac:dyDescent="0.25">
      <c r="F5815" s="1"/>
      <c r="G5815"/>
      <c r="T5815" s="1"/>
    </row>
    <row r="5816" spans="6:20" x14ac:dyDescent="0.25">
      <c r="F5816" s="1"/>
      <c r="G5816"/>
      <c r="T5816" s="1"/>
    </row>
    <row r="5817" spans="6:20" x14ac:dyDescent="0.25">
      <c r="F5817" s="1"/>
      <c r="G5817"/>
      <c r="T5817" s="1"/>
    </row>
    <row r="5818" spans="6:20" x14ac:dyDescent="0.25">
      <c r="F5818" s="1"/>
      <c r="G5818"/>
      <c r="T5818" s="1"/>
    </row>
    <row r="5819" spans="6:20" x14ac:dyDescent="0.25">
      <c r="F5819" s="1"/>
      <c r="G5819"/>
      <c r="T5819" s="1"/>
    </row>
    <row r="5820" spans="6:20" x14ac:dyDescent="0.25">
      <c r="F5820" s="1"/>
      <c r="G5820"/>
      <c r="T5820" s="1"/>
    </row>
    <row r="5821" spans="6:20" x14ac:dyDescent="0.25">
      <c r="F5821" s="1"/>
      <c r="G5821"/>
      <c r="T5821" s="1"/>
    </row>
    <row r="5822" spans="6:20" x14ac:dyDescent="0.25">
      <c r="F5822" s="1"/>
      <c r="G5822"/>
      <c r="T5822" s="1"/>
    </row>
    <row r="5823" spans="6:20" x14ac:dyDescent="0.25">
      <c r="F5823" s="1"/>
      <c r="G5823"/>
      <c r="T5823" s="1"/>
    </row>
    <row r="5824" spans="6:20" x14ac:dyDescent="0.25">
      <c r="F5824" s="1"/>
      <c r="G5824"/>
      <c r="T5824" s="1"/>
    </row>
    <row r="5825" spans="6:20" x14ac:dyDescent="0.25">
      <c r="F5825" s="1"/>
      <c r="G5825"/>
      <c r="T5825" s="1"/>
    </row>
    <row r="5826" spans="6:20" x14ac:dyDescent="0.25">
      <c r="F5826" s="1"/>
      <c r="G5826"/>
      <c r="T5826" s="1"/>
    </row>
    <row r="5827" spans="6:20" x14ac:dyDescent="0.25">
      <c r="F5827" s="1"/>
      <c r="G5827"/>
      <c r="T5827" s="1"/>
    </row>
    <row r="5828" spans="6:20" x14ac:dyDescent="0.25">
      <c r="F5828" s="1"/>
      <c r="G5828"/>
      <c r="T5828" s="1"/>
    </row>
    <row r="5829" spans="6:20" x14ac:dyDescent="0.25">
      <c r="F5829" s="1"/>
      <c r="G5829"/>
      <c r="T5829" s="1"/>
    </row>
    <row r="5830" spans="6:20" x14ac:dyDescent="0.25">
      <c r="F5830" s="1"/>
      <c r="G5830"/>
      <c r="T5830" s="1"/>
    </row>
    <row r="5831" spans="6:20" x14ac:dyDescent="0.25">
      <c r="F5831" s="1"/>
      <c r="G5831"/>
      <c r="T5831" s="1"/>
    </row>
    <row r="5832" spans="6:20" x14ac:dyDescent="0.25">
      <c r="F5832" s="1"/>
      <c r="G5832"/>
      <c r="T5832" s="1"/>
    </row>
    <row r="5833" spans="6:20" x14ac:dyDescent="0.25">
      <c r="F5833" s="1"/>
      <c r="G5833"/>
      <c r="T5833" s="1"/>
    </row>
    <row r="5834" spans="6:20" x14ac:dyDescent="0.25">
      <c r="F5834" s="1"/>
      <c r="G5834"/>
      <c r="T5834" s="1"/>
    </row>
    <row r="5835" spans="6:20" x14ac:dyDescent="0.25">
      <c r="F5835" s="1"/>
      <c r="G5835"/>
      <c r="T5835" s="1"/>
    </row>
    <row r="5836" spans="6:20" x14ac:dyDescent="0.25">
      <c r="F5836" s="1"/>
      <c r="G5836"/>
      <c r="T5836" s="1"/>
    </row>
    <row r="5837" spans="6:20" x14ac:dyDescent="0.25">
      <c r="F5837" s="1"/>
      <c r="G5837"/>
      <c r="T5837" s="1"/>
    </row>
    <row r="5838" spans="6:20" x14ac:dyDescent="0.25">
      <c r="F5838" s="1"/>
      <c r="G5838"/>
      <c r="T5838" s="1"/>
    </row>
    <row r="5839" spans="6:20" x14ac:dyDescent="0.25">
      <c r="F5839" s="1"/>
      <c r="G5839"/>
      <c r="T5839" s="1"/>
    </row>
    <row r="5840" spans="6:20" x14ac:dyDescent="0.25">
      <c r="F5840" s="1"/>
      <c r="G5840"/>
      <c r="T5840" s="1"/>
    </row>
    <row r="5841" spans="6:20" x14ac:dyDescent="0.25">
      <c r="F5841" s="1"/>
      <c r="G5841"/>
      <c r="T5841" s="1"/>
    </row>
    <row r="5842" spans="6:20" x14ac:dyDescent="0.25">
      <c r="F5842" s="1"/>
      <c r="G5842"/>
      <c r="T5842" s="1"/>
    </row>
    <row r="5843" spans="6:20" x14ac:dyDescent="0.25">
      <c r="F5843" s="1"/>
      <c r="G5843"/>
      <c r="T5843" s="1"/>
    </row>
    <row r="5844" spans="6:20" x14ac:dyDescent="0.25">
      <c r="F5844" s="1"/>
      <c r="G5844"/>
      <c r="T5844" s="1"/>
    </row>
    <row r="5845" spans="6:20" x14ac:dyDescent="0.25">
      <c r="F5845" s="1"/>
      <c r="G5845"/>
      <c r="T5845" s="1"/>
    </row>
    <row r="5846" spans="6:20" x14ac:dyDescent="0.25">
      <c r="F5846" s="1"/>
      <c r="G5846"/>
      <c r="T5846" s="1"/>
    </row>
    <row r="5847" spans="6:20" x14ac:dyDescent="0.25">
      <c r="F5847" s="1"/>
      <c r="G5847"/>
      <c r="T5847" s="1"/>
    </row>
    <row r="5848" spans="6:20" x14ac:dyDescent="0.25">
      <c r="F5848" s="1"/>
      <c r="G5848"/>
      <c r="T5848" s="1"/>
    </row>
    <row r="5849" spans="6:20" x14ac:dyDescent="0.25">
      <c r="F5849" s="1"/>
      <c r="G5849"/>
      <c r="T5849" s="1"/>
    </row>
    <row r="5850" spans="6:20" x14ac:dyDescent="0.25">
      <c r="F5850" s="1"/>
      <c r="G5850"/>
      <c r="T5850" s="1"/>
    </row>
    <row r="5851" spans="6:20" x14ac:dyDescent="0.25">
      <c r="F5851" s="1"/>
      <c r="G5851"/>
      <c r="T5851" s="1"/>
    </row>
    <row r="5852" spans="6:20" x14ac:dyDescent="0.25">
      <c r="F5852" s="1"/>
      <c r="G5852"/>
      <c r="T5852" s="1"/>
    </row>
    <row r="5853" spans="6:20" x14ac:dyDescent="0.25">
      <c r="F5853" s="1"/>
      <c r="G5853"/>
      <c r="T5853" s="1"/>
    </row>
    <row r="5854" spans="6:20" x14ac:dyDescent="0.25">
      <c r="F5854" s="1"/>
      <c r="G5854"/>
      <c r="T5854" s="1"/>
    </row>
    <row r="5855" spans="6:20" x14ac:dyDescent="0.25">
      <c r="F5855" s="1"/>
      <c r="G5855"/>
      <c r="T5855" s="1"/>
    </row>
    <row r="5856" spans="6:20" x14ac:dyDescent="0.25">
      <c r="F5856" s="1"/>
      <c r="G5856"/>
      <c r="T5856" s="1"/>
    </row>
    <row r="5857" spans="6:20" x14ac:dyDescent="0.25">
      <c r="F5857" s="1"/>
      <c r="G5857"/>
      <c r="T5857" s="1"/>
    </row>
    <row r="5858" spans="6:20" x14ac:dyDescent="0.25">
      <c r="F5858" s="1"/>
      <c r="G5858"/>
      <c r="T5858" s="1"/>
    </row>
    <row r="5859" spans="6:20" x14ac:dyDescent="0.25">
      <c r="F5859" s="1"/>
      <c r="G5859"/>
      <c r="T5859" s="1"/>
    </row>
    <row r="5860" spans="6:20" x14ac:dyDescent="0.25">
      <c r="F5860" s="1"/>
      <c r="G5860"/>
      <c r="T5860" s="1"/>
    </row>
    <row r="5861" spans="6:20" x14ac:dyDescent="0.25">
      <c r="F5861" s="1"/>
      <c r="G5861"/>
      <c r="T5861" s="1"/>
    </row>
    <row r="5862" spans="6:20" x14ac:dyDescent="0.25">
      <c r="F5862" s="1"/>
      <c r="G5862"/>
      <c r="T5862" s="1"/>
    </row>
    <row r="5863" spans="6:20" x14ac:dyDescent="0.25">
      <c r="F5863" s="1"/>
      <c r="G5863"/>
      <c r="T5863" s="1"/>
    </row>
    <row r="5864" spans="6:20" x14ac:dyDescent="0.25">
      <c r="F5864" s="1"/>
      <c r="G5864"/>
      <c r="T5864" s="1"/>
    </row>
    <row r="5865" spans="6:20" x14ac:dyDescent="0.25">
      <c r="F5865" s="1"/>
      <c r="G5865"/>
      <c r="T5865" s="1"/>
    </row>
    <row r="5866" spans="6:20" x14ac:dyDescent="0.25">
      <c r="F5866" s="1"/>
      <c r="G5866"/>
      <c r="T5866" s="1"/>
    </row>
    <row r="5867" spans="6:20" x14ac:dyDescent="0.25">
      <c r="F5867" s="1"/>
      <c r="G5867"/>
      <c r="T5867" s="1"/>
    </row>
    <row r="5868" spans="6:20" x14ac:dyDescent="0.25">
      <c r="F5868" s="1"/>
      <c r="G5868"/>
      <c r="T5868" s="1"/>
    </row>
    <row r="5869" spans="6:20" x14ac:dyDescent="0.25">
      <c r="F5869" s="1"/>
      <c r="G5869"/>
      <c r="T5869" s="1"/>
    </row>
    <row r="5870" spans="6:20" x14ac:dyDescent="0.25">
      <c r="F5870" s="1"/>
      <c r="G5870"/>
      <c r="T5870" s="1"/>
    </row>
    <row r="5871" spans="6:20" x14ac:dyDescent="0.25">
      <c r="F5871" s="1"/>
      <c r="G5871"/>
      <c r="T5871" s="1"/>
    </row>
    <row r="5872" spans="6:20" x14ac:dyDescent="0.25">
      <c r="F5872" s="1"/>
      <c r="G5872"/>
      <c r="T5872" s="1"/>
    </row>
    <row r="5873" spans="6:20" x14ac:dyDescent="0.25">
      <c r="F5873" s="1"/>
      <c r="G5873"/>
      <c r="T5873" s="1"/>
    </row>
    <row r="5874" spans="6:20" x14ac:dyDescent="0.25">
      <c r="F5874" s="1"/>
      <c r="G5874"/>
      <c r="T5874" s="1"/>
    </row>
    <row r="5875" spans="6:20" x14ac:dyDescent="0.25">
      <c r="F5875" s="1"/>
      <c r="G5875"/>
      <c r="T5875" s="1"/>
    </row>
    <row r="5876" spans="6:20" x14ac:dyDescent="0.25">
      <c r="F5876" s="1"/>
      <c r="G5876"/>
      <c r="T5876" s="1"/>
    </row>
    <row r="5877" spans="6:20" x14ac:dyDescent="0.25">
      <c r="F5877" s="1"/>
      <c r="G5877"/>
      <c r="T5877" s="1"/>
    </row>
    <row r="5878" spans="6:20" x14ac:dyDescent="0.25">
      <c r="F5878" s="1"/>
      <c r="G5878"/>
      <c r="T5878" s="1"/>
    </row>
    <row r="5879" spans="6:20" x14ac:dyDescent="0.25">
      <c r="F5879" s="1"/>
      <c r="G5879"/>
      <c r="T5879" s="1"/>
    </row>
    <row r="5880" spans="6:20" x14ac:dyDescent="0.25">
      <c r="F5880" s="1"/>
      <c r="G5880"/>
      <c r="T5880" s="1"/>
    </row>
    <row r="5881" spans="6:20" x14ac:dyDescent="0.25">
      <c r="F5881" s="1"/>
      <c r="G5881"/>
      <c r="T5881" s="1"/>
    </row>
    <row r="5882" spans="6:20" x14ac:dyDescent="0.25">
      <c r="F5882" s="1"/>
      <c r="G5882"/>
      <c r="T5882" s="1"/>
    </row>
    <row r="5883" spans="6:20" x14ac:dyDescent="0.25">
      <c r="F5883" s="1"/>
      <c r="G5883"/>
      <c r="T5883" s="1"/>
    </row>
    <row r="5884" spans="6:20" x14ac:dyDescent="0.25">
      <c r="F5884" s="1"/>
      <c r="G5884"/>
      <c r="T5884" s="1"/>
    </row>
    <row r="5885" spans="6:20" x14ac:dyDescent="0.25">
      <c r="F5885" s="1"/>
      <c r="G5885"/>
      <c r="T5885" s="1"/>
    </row>
    <row r="5886" spans="6:20" x14ac:dyDescent="0.25">
      <c r="F5886" s="1"/>
      <c r="G5886"/>
      <c r="T5886" s="1"/>
    </row>
    <row r="5887" spans="6:20" x14ac:dyDescent="0.25">
      <c r="F5887" s="1"/>
      <c r="G5887"/>
      <c r="T5887" s="1"/>
    </row>
    <row r="5888" spans="6:20" x14ac:dyDescent="0.25">
      <c r="F5888" s="1"/>
      <c r="G5888"/>
      <c r="T5888" s="1"/>
    </row>
    <row r="5889" spans="6:20" x14ac:dyDescent="0.25">
      <c r="F5889" s="1"/>
      <c r="G5889"/>
      <c r="T5889" s="1"/>
    </row>
    <row r="5890" spans="6:20" x14ac:dyDescent="0.25">
      <c r="F5890" s="1"/>
      <c r="G5890"/>
      <c r="T5890" s="1"/>
    </row>
    <row r="5891" spans="6:20" x14ac:dyDescent="0.25">
      <c r="F5891" s="1"/>
      <c r="G5891"/>
      <c r="T5891" s="1"/>
    </row>
    <row r="5892" spans="6:20" x14ac:dyDescent="0.25">
      <c r="F5892" s="1"/>
      <c r="G5892"/>
      <c r="T5892" s="1"/>
    </row>
    <row r="5893" spans="6:20" x14ac:dyDescent="0.25">
      <c r="F5893" s="1"/>
      <c r="G5893"/>
      <c r="T5893" s="1"/>
    </row>
    <row r="5894" spans="6:20" x14ac:dyDescent="0.25">
      <c r="F5894" s="1"/>
      <c r="G5894"/>
      <c r="T5894" s="1"/>
    </row>
    <row r="5895" spans="6:20" x14ac:dyDescent="0.25">
      <c r="F5895" s="1"/>
      <c r="G5895"/>
      <c r="T5895" s="1"/>
    </row>
    <row r="5896" spans="6:20" x14ac:dyDescent="0.25">
      <c r="F5896" s="1"/>
      <c r="G5896"/>
      <c r="T5896" s="1"/>
    </row>
    <row r="5897" spans="6:20" x14ac:dyDescent="0.25">
      <c r="F5897" s="1"/>
      <c r="G5897"/>
      <c r="T5897" s="1"/>
    </row>
    <row r="5898" spans="6:20" x14ac:dyDescent="0.25">
      <c r="F5898" s="1"/>
      <c r="G5898"/>
      <c r="T5898" s="1"/>
    </row>
    <row r="5899" spans="6:20" x14ac:dyDescent="0.25">
      <c r="F5899" s="1"/>
      <c r="G5899"/>
      <c r="T5899" s="1"/>
    </row>
    <row r="5900" spans="6:20" x14ac:dyDescent="0.25">
      <c r="F5900" s="1"/>
      <c r="G5900"/>
      <c r="T5900" s="1"/>
    </row>
    <row r="5901" spans="6:20" x14ac:dyDescent="0.25">
      <c r="F5901" s="1"/>
      <c r="G5901"/>
      <c r="T5901" s="1"/>
    </row>
    <row r="5902" spans="6:20" x14ac:dyDescent="0.25">
      <c r="F5902" s="1"/>
      <c r="G5902"/>
      <c r="T5902" s="1"/>
    </row>
    <row r="5903" spans="6:20" x14ac:dyDescent="0.25">
      <c r="F5903" s="1"/>
      <c r="G5903"/>
      <c r="T5903" s="1"/>
    </row>
    <row r="5904" spans="6:20" x14ac:dyDescent="0.25">
      <c r="F5904" s="1"/>
      <c r="G5904"/>
      <c r="T5904" s="1"/>
    </row>
    <row r="5905" spans="6:20" x14ac:dyDescent="0.25">
      <c r="F5905" s="1"/>
      <c r="G5905"/>
      <c r="T5905" s="1"/>
    </row>
    <row r="5906" spans="6:20" x14ac:dyDescent="0.25">
      <c r="F5906" s="1"/>
      <c r="G5906"/>
      <c r="T5906" s="1"/>
    </row>
    <row r="5907" spans="6:20" x14ac:dyDescent="0.25">
      <c r="F5907" s="1"/>
      <c r="G5907"/>
      <c r="T5907" s="1"/>
    </row>
    <row r="5908" spans="6:20" x14ac:dyDescent="0.25">
      <c r="F5908" s="1"/>
      <c r="G5908"/>
      <c r="T5908" s="1"/>
    </row>
    <row r="5909" spans="6:20" x14ac:dyDescent="0.25">
      <c r="F5909" s="1"/>
      <c r="G5909"/>
      <c r="T5909" s="1"/>
    </row>
    <row r="5910" spans="6:20" x14ac:dyDescent="0.25">
      <c r="F5910" s="1"/>
      <c r="G5910"/>
      <c r="T5910" s="1"/>
    </row>
    <row r="5911" spans="6:20" x14ac:dyDescent="0.25">
      <c r="F5911" s="1"/>
      <c r="G5911"/>
      <c r="T5911" s="1"/>
    </row>
    <row r="5912" spans="6:20" x14ac:dyDescent="0.25">
      <c r="F5912" s="1"/>
      <c r="G5912"/>
      <c r="T5912" s="1"/>
    </row>
    <row r="5913" spans="6:20" x14ac:dyDescent="0.25">
      <c r="F5913" s="1"/>
      <c r="G5913"/>
      <c r="T5913" s="1"/>
    </row>
    <row r="5914" spans="6:20" x14ac:dyDescent="0.25">
      <c r="F5914" s="1"/>
      <c r="G5914"/>
      <c r="T5914" s="1"/>
    </row>
    <row r="5915" spans="6:20" x14ac:dyDescent="0.25">
      <c r="F5915" s="1"/>
      <c r="G5915"/>
      <c r="T5915" s="1"/>
    </row>
    <row r="5916" spans="6:20" x14ac:dyDescent="0.25">
      <c r="F5916" s="1"/>
      <c r="G5916"/>
      <c r="T5916" s="1"/>
    </row>
    <row r="5917" spans="6:20" x14ac:dyDescent="0.25">
      <c r="F5917" s="1"/>
      <c r="G5917"/>
      <c r="T5917" s="1"/>
    </row>
    <row r="5918" spans="6:20" x14ac:dyDescent="0.25">
      <c r="F5918" s="1"/>
      <c r="G5918"/>
      <c r="T5918" s="1"/>
    </row>
    <row r="5919" spans="6:20" x14ac:dyDescent="0.25">
      <c r="F5919" s="1"/>
      <c r="G5919"/>
      <c r="T5919" s="1"/>
    </row>
    <row r="5920" spans="6:20" x14ac:dyDescent="0.25">
      <c r="F5920" s="1"/>
      <c r="G5920"/>
      <c r="T5920" s="1"/>
    </row>
    <row r="5921" spans="6:20" x14ac:dyDescent="0.25">
      <c r="F5921" s="1"/>
      <c r="G5921"/>
      <c r="T5921" s="1"/>
    </row>
    <row r="5922" spans="6:20" x14ac:dyDescent="0.25">
      <c r="F5922" s="1"/>
      <c r="G5922"/>
      <c r="T5922" s="1"/>
    </row>
    <row r="5923" spans="6:20" x14ac:dyDescent="0.25">
      <c r="F5923" s="1"/>
      <c r="G5923"/>
      <c r="T5923" s="1"/>
    </row>
    <row r="5924" spans="6:20" x14ac:dyDescent="0.25">
      <c r="F5924" s="1"/>
      <c r="G5924"/>
      <c r="T5924" s="1"/>
    </row>
    <row r="5925" spans="6:20" x14ac:dyDescent="0.25">
      <c r="F5925" s="1"/>
      <c r="G5925"/>
      <c r="T5925" s="1"/>
    </row>
    <row r="5926" spans="6:20" x14ac:dyDescent="0.25">
      <c r="F5926" s="1"/>
      <c r="G5926"/>
      <c r="T5926" s="1"/>
    </row>
    <row r="5927" spans="6:20" x14ac:dyDescent="0.25">
      <c r="F5927" s="1"/>
      <c r="G5927"/>
      <c r="T5927" s="1"/>
    </row>
    <row r="5928" spans="6:20" x14ac:dyDescent="0.25">
      <c r="F5928" s="1"/>
      <c r="G5928"/>
      <c r="T5928" s="1"/>
    </row>
    <row r="5929" spans="6:20" x14ac:dyDescent="0.25">
      <c r="F5929" s="1"/>
      <c r="G5929"/>
      <c r="T5929" s="1"/>
    </row>
    <row r="5930" spans="6:20" x14ac:dyDescent="0.25">
      <c r="F5930" s="1"/>
      <c r="G5930"/>
      <c r="T5930" s="1"/>
    </row>
    <row r="5931" spans="6:20" x14ac:dyDescent="0.25">
      <c r="F5931" s="1"/>
      <c r="G5931"/>
      <c r="T5931" s="1"/>
    </row>
    <row r="5932" spans="6:20" x14ac:dyDescent="0.25">
      <c r="F5932" s="1"/>
      <c r="G5932"/>
      <c r="T5932" s="1"/>
    </row>
    <row r="5933" spans="6:20" x14ac:dyDescent="0.25">
      <c r="F5933" s="1"/>
      <c r="G5933"/>
      <c r="T5933" s="1"/>
    </row>
    <row r="5934" spans="6:20" x14ac:dyDescent="0.25">
      <c r="F5934" s="1"/>
      <c r="G5934"/>
      <c r="T5934" s="1"/>
    </row>
    <row r="5935" spans="6:20" x14ac:dyDescent="0.25">
      <c r="F5935" s="1"/>
      <c r="G5935"/>
      <c r="T5935" s="1"/>
    </row>
    <row r="5936" spans="6:20" x14ac:dyDescent="0.25">
      <c r="F5936" s="1"/>
      <c r="G5936"/>
      <c r="T5936" s="1"/>
    </row>
    <row r="5937" spans="6:20" x14ac:dyDescent="0.25">
      <c r="F5937" s="1"/>
      <c r="G5937"/>
      <c r="T5937" s="1"/>
    </row>
    <row r="5938" spans="6:20" x14ac:dyDescent="0.25">
      <c r="F5938" s="1"/>
      <c r="G5938"/>
      <c r="T5938" s="1"/>
    </row>
    <row r="5939" spans="6:20" x14ac:dyDescent="0.25">
      <c r="F5939" s="1"/>
      <c r="G5939"/>
      <c r="T5939" s="1"/>
    </row>
    <row r="5940" spans="6:20" x14ac:dyDescent="0.25">
      <c r="F5940" s="1"/>
      <c r="G5940"/>
      <c r="T5940" s="1"/>
    </row>
    <row r="5941" spans="6:20" x14ac:dyDescent="0.25">
      <c r="F5941" s="1"/>
      <c r="G5941"/>
      <c r="T5941" s="1"/>
    </row>
    <row r="5942" spans="6:20" x14ac:dyDescent="0.25">
      <c r="F5942" s="1"/>
      <c r="G5942"/>
      <c r="T5942" s="1"/>
    </row>
    <row r="5943" spans="6:20" x14ac:dyDescent="0.25">
      <c r="F5943" s="1"/>
      <c r="G5943"/>
      <c r="T5943" s="1"/>
    </row>
    <row r="5944" spans="6:20" x14ac:dyDescent="0.25">
      <c r="F5944" s="1"/>
      <c r="G5944"/>
      <c r="T5944" s="1"/>
    </row>
    <row r="5945" spans="6:20" x14ac:dyDescent="0.25">
      <c r="F5945" s="1"/>
      <c r="G5945"/>
      <c r="T5945" s="1"/>
    </row>
    <row r="5946" spans="6:20" x14ac:dyDescent="0.25">
      <c r="F5946" s="1"/>
      <c r="G5946"/>
      <c r="T5946" s="1"/>
    </row>
    <row r="5947" spans="6:20" x14ac:dyDescent="0.25">
      <c r="F5947" s="1"/>
      <c r="G5947"/>
      <c r="T5947" s="1"/>
    </row>
    <row r="5948" spans="6:20" x14ac:dyDescent="0.25">
      <c r="F5948" s="1"/>
      <c r="G5948"/>
      <c r="T5948" s="1"/>
    </row>
    <row r="5949" spans="6:20" x14ac:dyDescent="0.25">
      <c r="F5949" s="1"/>
      <c r="G5949"/>
      <c r="T5949" s="1"/>
    </row>
    <row r="5950" spans="6:20" x14ac:dyDescent="0.25">
      <c r="F5950" s="1"/>
      <c r="G5950"/>
      <c r="T5950" s="1"/>
    </row>
    <row r="5951" spans="6:20" x14ac:dyDescent="0.25">
      <c r="F5951" s="1"/>
      <c r="G5951"/>
      <c r="T5951" s="1"/>
    </row>
    <row r="5952" spans="6:20" x14ac:dyDescent="0.25">
      <c r="F5952" s="1"/>
      <c r="G5952"/>
      <c r="T5952" s="1"/>
    </row>
    <row r="5953" spans="6:20" x14ac:dyDescent="0.25">
      <c r="F5953" s="1"/>
      <c r="G5953"/>
      <c r="T5953" s="1"/>
    </row>
    <row r="5954" spans="6:20" x14ac:dyDescent="0.25">
      <c r="F5954" s="1"/>
      <c r="G5954"/>
      <c r="T5954" s="1"/>
    </row>
    <row r="5955" spans="6:20" x14ac:dyDescent="0.25">
      <c r="F5955" s="1"/>
      <c r="G5955"/>
      <c r="T5955" s="1"/>
    </row>
    <row r="5956" spans="6:20" x14ac:dyDescent="0.25">
      <c r="F5956" s="1"/>
      <c r="G5956"/>
      <c r="T5956" s="1"/>
    </row>
    <row r="5957" spans="6:20" x14ac:dyDescent="0.25">
      <c r="F5957" s="1"/>
      <c r="G5957"/>
      <c r="T5957" s="1"/>
    </row>
    <row r="5958" spans="6:20" x14ac:dyDescent="0.25">
      <c r="F5958" s="1"/>
      <c r="G5958"/>
      <c r="T5958" s="1"/>
    </row>
    <row r="5959" spans="6:20" x14ac:dyDescent="0.25">
      <c r="F5959" s="1"/>
      <c r="G5959"/>
      <c r="T5959" s="1"/>
    </row>
    <row r="5960" spans="6:20" x14ac:dyDescent="0.25">
      <c r="F5960" s="1"/>
      <c r="G5960"/>
      <c r="T5960" s="1"/>
    </row>
    <row r="5961" spans="6:20" x14ac:dyDescent="0.25">
      <c r="F5961" s="1"/>
      <c r="G5961"/>
      <c r="T5961" s="1"/>
    </row>
    <row r="5962" spans="6:20" x14ac:dyDescent="0.25">
      <c r="F5962" s="1"/>
      <c r="G5962"/>
      <c r="T5962" s="1"/>
    </row>
    <row r="5963" spans="6:20" x14ac:dyDescent="0.25">
      <c r="F5963" s="1"/>
      <c r="G5963"/>
      <c r="T5963" s="1"/>
    </row>
    <row r="5964" spans="6:20" x14ac:dyDescent="0.25">
      <c r="F5964" s="1"/>
      <c r="G5964"/>
      <c r="T5964" s="1"/>
    </row>
    <row r="5965" spans="6:20" x14ac:dyDescent="0.25">
      <c r="F5965" s="1"/>
      <c r="G5965"/>
      <c r="T5965" s="1"/>
    </row>
    <row r="5966" spans="6:20" x14ac:dyDescent="0.25">
      <c r="F5966" s="1"/>
      <c r="G5966"/>
      <c r="T5966" s="1"/>
    </row>
    <row r="5967" spans="6:20" x14ac:dyDescent="0.25">
      <c r="F5967" s="1"/>
      <c r="G5967"/>
      <c r="T5967" s="1"/>
    </row>
    <row r="5968" spans="6:20" x14ac:dyDescent="0.25">
      <c r="F5968" s="1"/>
      <c r="G5968"/>
      <c r="T5968" s="1"/>
    </row>
    <row r="5969" spans="6:20" x14ac:dyDescent="0.25">
      <c r="F5969" s="1"/>
      <c r="G5969"/>
      <c r="T5969" s="1"/>
    </row>
    <row r="5970" spans="6:20" x14ac:dyDescent="0.25">
      <c r="F5970" s="1"/>
      <c r="G5970"/>
      <c r="T5970" s="1"/>
    </row>
    <row r="5971" spans="6:20" x14ac:dyDescent="0.25">
      <c r="F5971" s="1"/>
      <c r="G5971"/>
      <c r="T5971" s="1"/>
    </row>
    <row r="5972" spans="6:20" x14ac:dyDescent="0.25">
      <c r="F5972" s="1"/>
      <c r="G5972"/>
      <c r="T5972" s="1"/>
    </row>
    <row r="5973" spans="6:20" x14ac:dyDescent="0.25">
      <c r="F5973" s="1"/>
      <c r="G5973"/>
      <c r="T5973" s="1"/>
    </row>
    <row r="5974" spans="6:20" x14ac:dyDescent="0.25">
      <c r="F5974" s="1"/>
      <c r="G5974"/>
      <c r="T5974" s="1"/>
    </row>
    <row r="5975" spans="6:20" x14ac:dyDescent="0.25">
      <c r="F5975" s="1"/>
      <c r="G5975"/>
      <c r="T5975" s="1"/>
    </row>
    <row r="5976" spans="6:20" x14ac:dyDescent="0.25">
      <c r="F5976" s="1"/>
      <c r="G5976"/>
      <c r="T5976" s="1"/>
    </row>
    <row r="5977" spans="6:20" x14ac:dyDescent="0.25">
      <c r="F5977" s="1"/>
      <c r="G5977"/>
      <c r="T5977" s="1"/>
    </row>
    <row r="5978" spans="6:20" x14ac:dyDescent="0.25">
      <c r="F5978" s="1"/>
      <c r="G5978"/>
      <c r="T5978" s="1"/>
    </row>
    <row r="5979" spans="6:20" x14ac:dyDescent="0.25">
      <c r="F5979" s="1"/>
      <c r="G5979"/>
      <c r="T5979" s="1"/>
    </row>
    <row r="5980" spans="6:20" x14ac:dyDescent="0.25">
      <c r="F5980" s="1"/>
      <c r="G5980"/>
      <c r="T5980" s="1"/>
    </row>
    <row r="5981" spans="6:20" x14ac:dyDescent="0.25">
      <c r="F5981" s="1"/>
      <c r="G5981"/>
      <c r="T5981" s="1"/>
    </row>
    <row r="5982" spans="6:20" x14ac:dyDescent="0.25">
      <c r="F5982" s="1"/>
      <c r="G5982"/>
      <c r="T5982" s="1"/>
    </row>
    <row r="5983" spans="6:20" x14ac:dyDescent="0.25">
      <c r="F5983" s="1"/>
      <c r="G5983"/>
      <c r="T5983" s="1"/>
    </row>
    <row r="5984" spans="6:20" x14ac:dyDescent="0.25">
      <c r="F5984" s="1"/>
      <c r="G5984"/>
      <c r="T5984" s="1"/>
    </row>
    <row r="5985" spans="6:20" x14ac:dyDescent="0.25">
      <c r="F5985" s="1"/>
      <c r="G5985"/>
      <c r="T5985" s="1"/>
    </row>
    <row r="5986" spans="6:20" x14ac:dyDescent="0.25">
      <c r="F5986" s="1"/>
      <c r="G5986"/>
      <c r="T5986" s="1"/>
    </row>
    <row r="5987" spans="6:20" x14ac:dyDescent="0.25">
      <c r="F5987" s="1"/>
      <c r="G5987"/>
      <c r="T5987" s="1"/>
    </row>
    <row r="5988" spans="6:20" x14ac:dyDescent="0.25">
      <c r="F5988" s="1"/>
      <c r="G5988"/>
      <c r="T5988" s="1"/>
    </row>
    <row r="5989" spans="6:20" x14ac:dyDescent="0.25">
      <c r="F5989" s="1"/>
      <c r="G5989"/>
      <c r="T5989" s="1"/>
    </row>
    <row r="5990" spans="6:20" x14ac:dyDescent="0.25">
      <c r="F5990" s="1"/>
      <c r="G5990"/>
      <c r="T5990" s="1"/>
    </row>
    <row r="5991" spans="6:20" x14ac:dyDescent="0.25">
      <c r="F5991" s="1"/>
      <c r="G5991"/>
      <c r="T5991" s="1"/>
    </row>
    <row r="5992" spans="6:20" x14ac:dyDescent="0.25">
      <c r="F5992" s="1"/>
      <c r="G5992"/>
      <c r="T5992" s="1"/>
    </row>
    <row r="5993" spans="6:20" x14ac:dyDescent="0.25">
      <c r="F5993" s="1"/>
      <c r="G5993"/>
      <c r="T5993" s="1"/>
    </row>
    <row r="5994" spans="6:20" x14ac:dyDescent="0.25">
      <c r="F5994" s="1"/>
      <c r="G5994"/>
      <c r="T5994" s="1"/>
    </row>
    <row r="5995" spans="6:20" x14ac:dyDescent="0.25">
      <c r="F5995" s="1"/>
      <c r="G5995"/>
      <c r="T5995" s="1"/>
    </row>
    <row r="5996" spans="6:20" x14ac:dyDescent="0.25">
      <c r="F5996" s="1"/>
      <c r="G5996"/>
      <c r="T5996" s="1"/>
    </row>
    <row r="5997" spans="6:20" x14ac:dyDescent="0.25">
      <c r="F5997" s="1"/>
      <c r="G5997"/>
      <c r="T5997" s="1"/>
    </row>
    <row r="5998" spans="6:20" x14ac:dyDescent="0.25">
      <c r="F5998" s="1"/>
      <c r="G5998"/>
      <c r="T5998" s="1"/>
    </row>
    <row r="5999" spans="6:20" x14ac:dyDescent="0.25">
      <c r="F5999" s="1"/>
      <c r="G5999"/>
      <c r="T5999" s="1"/>
    </row>
    <row r="6000" spans="6:20" x14ac:dyDescent="0.25">
      <c r="F6000" s="1"/>
      <c r="G6000"/>
      <c r="T6000" s="1"/>
    </row>
    <row r="6001" spans="6:20" x14ac:dyDescent="0.25">
      <c r="F6001" s="1"/>
      <c r="G6001"/>
      <c r="T6001" s="1"/>
    </row>
    <row r="6002" spans="6:20" x14ac:dyDescent="0.25">
      <c r="F6002" s="1"/>
      <c r="G6002"/>
      <c r="T6002" s="1"/>
    </row>
    <row r="6003" spans="6:20" x14ac:dyDescent="0.25">
      <c r="F6003" s="1"/>
      <c r="G6003"/>
      <c r="T6003" s="1"/>
    </row>
    <row r="6004" spans="6:20" x14ac:dyDescent="0.25">
      <c r="F6004" s="1"/>
      <c r="G6004"/>
      <c r="T6004" s="1"/>
    </row>
    <row r="6005" spans="6:20" x14ac:dyDescent="0.25">
      <c r="F6005" s="1"/>
      <c r="G6005"/>
      <c r="T6005" s="1"/>
    </row>
    <row r="6006" spans="6:20" x14ac:dyDescent="0.25">
      <c r="F6006" s="1"/>
      <c r="G6006"/>
      <c r="T6006" s="1"/>
    </row>
    <row r="6007" spans="6:20" x14ac:dyDescent="0.25">
      <c r="F6007" s="1"/>
      <c r="G6007"/>
      <c r="T6007" s="1"/>
    </row>
    <row r="6008" spans="6:20" x14ac:dyDescent="0.25">
      <c r="F6008" s="1"/>
      <c r="G6008"/>
      <c r="T6008" s="1"/>
    </row>
    <row r="6009" spans="6:20" x14ac:dyDescent="0.25">
      <c r="F6009" s="1"/>
      <c r="G6009"/>
      <c r="T6009" s="1"/>
    </row>
    <row r="6010" spans="6:20" x14ac:dyDescent="0.25">
      <c r="F6010" s="1"/>
      <c r="G6010"/>
      <c r="T6010" s="1"/>
    </row>
    <row r="6011" spans="6:20" x14ac:dyDescent="0.25">
      <c r="F6011" s="1"/>
      <c r="G6011"/>
      <c r="T6011" s="1"/>
    </row>
    <row r="6012" spans="6:20" x14ac:dyDescent="0.25">
      <c r="F6012" s="1"/>
      <c r="G6012"/>
      <c r="T6012" s="1"/>
    </row>
    <row r="6013" spans="6:20" x14ac:dyDescent="0.25">
      <c r="F6013" s="1"/>
      <c r="G6013"/>
      <c r="T6013" s="1"/>
    </row>
    <row r="6014" spans="6:20" x14ac:dyDescent="0.25">
      <c r="F6014" s="1"/>
      <c r="G6014"/>
      <c r="T6014" s="1"/>
    </row>
    <row r="6015" spans="6:20" x14ac:dyDescent="0.25">
      <c r="F6015" s="1"/>
      <c r="G6015"/>
      <c r="T6015" s="1"/>
    </row>
    <row r="6016" spans="6:20" x14ac:dyDescent="0.25">
      <c r="F6016" s="1"/>
      <c r="G6016"/>
      <c r="T6016" s="1"/>
    </row>
    <row r="6017" spans="6:20" x14ac:dyDescent="0.25">
      <c r="F6017" s="1"/>
      <c r="G6017"/>
      <c r="T6017" s="1"/>
    </row>
    <row r="6018" spans="6:20" x14ac:dyDescent="0.25">
      <c r="F6018" s="1"/>
      <c r="G6018"/>
      <c r="T6018" s="1"/>
    </row>
    <row r="6019" spans="6:20" x14ac:dyDescent="0.25">
      <c r="F6019" s="1"/>
      <c r="G6019"/>
      <c r="T6019" s="1"/>
    </row>
    <row r="6020" spans="6:20" x14ac:dyDescent="0.25">
      <c r="F6020" s="1"/>
      <c r="G6020"/>
      <c r="T6020" s="1"/>
    </row>
    <row r="6021" spans="6:20" x14ac:dyDescent="0.25">
      <c r="F6021" s="1"/>
      <c r="G6021"/>
      <c r="T6021" s="1"/>
    </row>
    <row r="6022" spans="6:20" x14ac:dyDescent="0.25">
      <c r="F6022" s="1"/>
      <c r="G6022"/>
      <c r="T6022" s="1"/>
    </row>
    <row r="6023" spans="6:20" x14ac:dyDescent="0.25">
      <c r="F6023" s="1"/>
      <c r="G6023"/>
      <c r="T6023" s="1"/>
    </row>
    <row r="6024" spans="6:20" x14ac:dyDescent="0.25">
      <c r="F6024" s="1"/>
      <c r="G6024"/>
      <c r="T6024" s="1"/>
    </row>
    <row r="6025" spans="6:20" x14ac:dyDescent="0.25">
      <c r="F6025" s="1"/>
      <c r="G6025"/>
      <c r="T6025" s="1"/>
    </row>
    <row r="6026" spans="6:20" x14ac:dyDescent="0.25">
      <c r="F6026" s="1"/>
      <c r="G6026"/>
      <c r="T6026" s="1"/>
    </row>
    <row r="6027" spans="6:20" x14ac:dyDescent="0.25">
      <c r="F6027" s="1"/>
      <c r="G6027"/>
      <c r="T6027" s="1"/>
    </row>
    <row r="6028" spans="6:20" x14ac:dyDescent="0.25">
      <c r="F6028" s="1"/>
      <c r="G6028"/>
      <c r="T6028" s="1"/>
    </row>
    <row r="6029" spans="6:20" x14ac:dyDescent="0.25">
      <c r="F6029" s="1"/>
      <c r="G6029"/>
      <c r="T6029" s="1"/>
    </row>
    <row r="6030" spans="6:20" x14ac:dyDescent="0.25">
      <c r="F6030" s="1"/>
      <c r="G6030"/>
      <c r="T6030" s="1"/>
    </row>
    <row r="6031" spans="6:20" x14ac:dyDescent="0.25">
      <c r="F6031" s="1"/>
      <c r="G6031"/>
      <c r="T6031" s="1"/>
    </row>
    <row r="6032" spans="6:20" x14ac:dyDescent="0.25">
      <c r="F6032" s="1"/>
      <c r="G6032"/>
      <c r="T6032" s="1"/>
    </row>
    <row r="6033" spans="6:20" x14ac:dyDescent="0.25">
      <c r="F6033" s="1"/>
      <c r="G6033"/>
      <c r="T6033" s="1"/>
    </row>
    <row r="6034" spans="6:20" x14ac:dyDescent="0.25">
      <c r="F6034" s="1"/>
      <c r="G6034"/>
      <c r="T6034" s="1"/>
    </row>
    <row r="6035" spans="6:20" x14ac:dyDescent="0.25">
      <c r="F6035" s="1"/>
      <c r="G6035"/>
      <c r="T6035" s="1"/>
    </row>
    <row r="6036" spans="6:20" x14ac:dyDescent="0.25">
      <c r="F6036" s="1"/>
      <c r="G6036"/>
      <c r="T6036" s="1"/>
    </row>
    <row r="6037" spans="6:20" x14ac:dyDescent="0.25">
      <c r="F6037" s="1"/>
      <c r="G6037"/>
      <c r="T6037" s="1"/>
    </row>
    <row r="6038" spans="6:20" x14ac:dyDescent="0.25">
      <c r="F6038" s="1"/>
      <c r="G6038"/>
      <c r="T6038" s="1"/>
    </row>
    <row r="6039" spans="6:20" x14ac:dyDescent="0.25">
      <c r="F6039" s="1"/>
      <c r="G6039"/>
      <c r="T6039" s="1"/>
    </row>
    <row r="6040" spans="6:20" x14ac:dyDescent="0.25">
      <c r="F6040" s="1"/>
      <c r="G6040"/>
      <c r="T6040" s="1"/>
    </row>
    <row r="6041" spans="6:20" x14ac:dyDescent="0.25">
      <c r="F6041" s="1"/>
      <c r="G6041"/>
      <c r="T6041" s="1"/>
    </row>
    <row r="6042" spans="6:20" x14ac:dyDescent="0.25">
      <c r="F6042" s="1"/>
      <c r="G6042"/>
      <c r="T6042" s="1"/>
    </row>
    <row r="6043" spans="6:20" x14ac:dyDescent="0.25">
      <c r="F6043" s="1"/>
      <c r="G6043"/>
      <c r="T6043" s="1"/>
    </row>
    <row r="6044" spans="6:20" x14ac:dyDescent="0.25">
      <c r="F6044" s="1"/>
      <c r="G6044"/>
      <c r="T6044" s="1"/>
    </row>
    <row r="6045" spans="6:20" x14ac:dyDescent="0.25">
      <c r="F6045" s="1"/>
      <c r="G6045"/>
      <c r="T6045" s="1"/>
    </row>
    <row r="6046" spans="6:20" x14ac:dyDescent="0.25">
      <c r="F6046" s="1"/>
      <c r="G6046"/>
      <c r="T6046" s="1"/>
    </row>
    <row r="6047" spans="6:20" x14ac:dyDescent="0.25">
      <c r="F6047" s="1"/>
      <c r="G6047"/>
      <c r="T6047" s="1"/>
    </row>
    <row r="6048" spans="6:20" x14ac:dyDescent="0.25">
      <c r="F6048" s="1"/>
      <c r="G6048"/>
      <c r="T6048" s="1"/>
    </row>
    <row r="6049" spans="6:20" x14ac:dyDescent="0.25">
      <c r="F6049" s="1"/>
      <c r="G6049"/>
      <c r="T6049" s="1"/>
    </row>
    <row r="6050" spans="6:20" x14ac:dyDescent="0.25">
      <c r="F6050" s="1"/>
      <c r="G6050"/>
      <c r="T6050" s="1"/>
    </row>
    <row r="6051" spans="6:20" x14ac:dyDescent="0.25">
      <c r="F6051" s="1"/>
      <c r="G6051"/>
      <c r="T6051" s="1"/>
    </row>
    <row r="6052" spans="6:20" x14ac:dyDescent="0.25">
      <c r="F6052" s="1"/>
      <c r="G6052"/>
      <c r="T6052" s="1"/>
    </row>
    <row r="6053" spans="6:20" x14ac:dyDescent="0.25">
      <c r="F6053" s="1"/>
      <c r="G6053"/>
      <c r="T6053" s="1"/>
    </row>
    <row r="6054" spans="6:20" x14ac:dyDescent="0.25">
      <c r="F6054" s="1"/>
      <c r="G6054"/>
      <c r="T6054" s="1"/>
    </row>
    <row r="6055" spans="6:20" x14ac:dyDescent="0.25">
      <c r="F6055" s="1"/>
      <c r="G6055"/>
      <c r="T6055" s="1"/>
    </row>
    <row r="6056" spans="6:20" x14ac:dyDescent="0.25">
      <c r="F6056" s="1"/>
      <c r="G6056"/>
      <c r="T6056" s="1"/>
    </row>
    <row r="6057" spans="6:20" x14ac:dyDescent="0.25">
      <c r="F6057" s="1"/>
      <c r="G6057"/>
      <c r="T6057" s="1"/>
    </row>
    <row r="6058" spans="6:20" x14ac:dyDescent="0.25">
      <c r="F6058" s="1"/>
      <c r="G6058"/>
      <c r="T6058" s="1"/>
    </row>
    <row r="6059" spans="6:20" x14ac:dyDescent="0.25">
      <c r="F6059" s="1"/>
      <c r="G6059"/>
      <c r="T6059" s="1"/>
    </row>
    <row r="6060" spans="6:20" x14ac:dyDescent="0.25">
      <c r="F6060" s="1"/>
      <c r="G6060"/>
      <c r="T6060" s="1"/>
    </row>
    <row r="6061" spans="6:20" x14ac:dyDescent="0.25">
      <c r="F6061" s="1"/>
      <c r="G6061"/>
      <c r="T6061" s="1"/>
    </row>
    <row r="6062" spans="6:20" x14ac:dyDescent="0.25">
      <c r="F6062" s="1"/>
      <c r="G6062"/>
      <c r="T6062" s="1"/>
    </row>
    <row r="6063" spans="6:20" x14ac:dyDescent="0.25">
      <c r="F6063" s="1"/>
      <c r="G6063"/>
      <c r="T6063" s="1"/>
    </row>
    <row r="6064" spans="6:20" x14ac:dyDescent="0.25">
      <c r="F6064" s="1"/>
      <c r="G6064"/>
      <c r="T6064" s="1"/>
    </row>
    <row r="6065" spans="6:20" x14ac:dyDescent="0.25">
      <c r="F6065" s="1"/>
      <c r="G6065"/>
      <c r="T6065" s="1"/>
    </row>
    <row r="6066" spans="6:20" x14ac:dyDescent="0.25">
      <c r="F6066" s="1"/>
      <c r="G6066"/>
      <c r="T6066" s="1"/>
    </row>
    <row r="6067" spans="6:20" x14ac:dyDescent="0.25">
      <c r="F6067" s="1"/>
      <c r="G6067"/>
      <c r="T6067" s="1"/>
    </row>
    <row r="6068" spans="6:20" x14ac:dyDescent="0.25">
      <c r="F6068" s="1"/>
      <c r="G6068"/>
      <c r="T6068" s="1"/>
    </row>
    <row r="6069" spans="6:20" x14ac:dyDescent="0.25">
      <c r="F6069" s="1"/>
      <c r="G6069"/>
      <c r="T6069" s="1"/>
    </row>
    <row r="6070" spans="6:20" x14ac:dyDescent="0.25">
      <c r="F6070" s="1"/>
      <c r="G6070"/>
      <c r="T6070" s="1"/>
    </row>
    <row r="6071" spans="6:20" x14ac:dyDescent="0.25">
      <c r="F6071" s="1"/>
      <c r="G6071"/>
      <c r="T6071" s="1"/>
    </row>
    <row r="6072" spans="6:20" x14ac:dyDescent="0.25">
      <c r="F6072" s="1"/>
      <c r="G6072"/>
      <c r="T6072" s="1"/>
    </row>
    <row r="6073" spans="6:20" x14ac:dyDescent="0.25">
      <c r="F6073" s="1"/>
      <c r="G6073"/>
      <c r="T6073" s="1"/>
    </row>
    <row r="6074" spans="6:20" x14ac:dyDescent="0.25">
      <c r="F6074" s="1"/>
      <c r="G6074"/>
      <c r="T6074" s="1"/>
    </row>
    <row r="6075" spans="6:20" x14ac:dyDescent="0.25">
      <c r="F6075" s="1"/>
      <c r="G6075"/>
      <c r="T6075" s="1"/>
    </row>
    <row r="6076" spans="6:20" x14ac:dyDescent="0.25">
      <c r="F6076" s="1"/>
      <c r="G6076"/>
      <c r="T6076" s="1"/>
    </row>
    <row r="6077" spans="6:20" x14ac:dyDescent="0.25">
      <c r="F6077" s="1"/>
      <c r="G6077"/>
      <c r="T6077" s="1"/>
    </row>
    <row r="6078" spans="6:20" x14ac:dyDescent="0.25">
      <c r="F6078" s="1"/>
      <c r="G6078"/>
      <c r="T6078" s="1"/>
    </row>
    <row r="6079" spans="6:20" x14ac:dyDescent="0.25">
      <c r="F6079" s="1"/>
      <c r="G6079"/>
      <c r="T6079" s="1"/>
    </row>
    <row r="6080" spans="6:20" x14ac:dyDescent="0.25">
      <c r="F6080" s="1"/>
      <c r="G6080"/>
      <c r="T6080" s="1"/>
    </row>
    <row r="6081" spans="6:20" x14ac:dyDescent="0.25">
      <c r="F6081" s="1"/>
      <c r="G6081"/>
      <c r="T6081" s="1"/>
    </row>
    <row r="6082" spans="6:20" x14ac:dyDescent="0.25">
      <c r="F6082" s="1"/>
      <c r="G6082"/>
      <c r="T6082" s="1"/>
    </row>
    <row r="6083" spans="6:20" x14ac:dyDescent="0.25">
      <c r="F6083" s="1"/>
      <c r="G6083"/>
      <c r="T6083" s="1"/>
    </row>
    <row r="6084" spans="6:20" x14ac:dyDescent="0.25">
      <c r="F6084" s="1"/>
      <c r="G6084"/>
      <c r="T6084" s="1"/>
    </row>
    <row r="6085" spans="6:20" x14ac:dyDescent="0.25">
      <c r="F6085" s="1"/>
      <c r="G6085"/>
      <c r="T6085" s="1"/>
    </row>
    <row r="6086" spans="6:20" x14ac:dyDescent="0.25">
      <c r="F6086" s="1"/>
      <c r="G6086"/>
      <c r="T6086" s="1"/>
    </row>
    <row r="6087" spans="6:20" x14ac:dyDescent="0.25">
      <c r="F6087" s="1"/>
      <c r="G6087"/>
      <c r="T6087" s="1"/>
    </row>
    <row r="6088" spans="6:20" x14ac:dyDescent="0.25">
      <c r="F6088" s="1"/>
      <c r="G6088"/>
      <c r="T6088" s="1"/>
    </row>
    <row r="6089" spans="6:20" x14ac:dyDescent="0.25">
      <c r="F6089" s="1"/>
      <c r="G6089"/>
      <c r="T6089" s="1"/>
    </row>
    <row r="6090" spans="6:20" x14ac:dyDescent="0.25">
      <c r="F6090" s="1"/>
      <c r="G6090"/>
      <c r="T6090" s="1"/>
    </row>
    <row r="6091" spans="6:20" x14ac:dyDescent="0.25">
      <c r="F6091" s="1"/>
      <c r="G6091"/>
      <c r="T6091" s="1"/>
    </row>
    <row r="6092" spans="6:20" x14ac:dyDescent="0.25">
      <c r="F6092" s="1"/>
      <c r="G6092"/>
      <c r="T6092" s="1"/>
    </row>
    <row r="6093" spans="6:20" x14ac:dyDescent="0.25">
      <c r="F6093" s="1"/>
      <c r="G6093"/>
      <c r="T6093" s="1"/>
    </row>
    <row r="6094" spans="6:20" x14ac:dyDescent="0.25">
      <c r="F6094" s="1"/>
      <c r="G6094"/>
      <c r="T6094" s="1"/>
    </row>
    <row r="6095" spans="6:20" x14ac:dyDescent="0.25">
      <c r="F6095" s="1"/>
      <c r="G6095"/>
      <c r="T6095" s="1"/>
    </row>
    <row r="6096" spans="6:20" x14ac:dyDescent="0.25">
      <c r="F6096" s="1"/>
      <c r="G6096"/>
      <c r="T6096" s="1"/>
    </row>
    <row r="6097" spans="6:20" x14ac:dyDescent="0.25">
      <c r="F6097" s="1"/>
      <c r="G6097"/>
      <c r="T6097" s="1"/>
    </row>
    <row r="6098" spans="6:20" x14ac:dyDescent="0.25">
      <c r="F6098" s="1"/>
      <c r="G6098"/>
      <c r="T6098" s="1"/>
    </row>
    <row r="6099" spans="6:20" x14ac:dyDescent="0.25">
      <c r="F6099" s="1"/>
      <c r="G6099"/>
      <c r="T6099" s="1"/>
    </row>
    <row r="6100" spans="6:20" x14ac:dyDescent="0.25">
      <c r="F6100" s="1"/>
      <c r="G6100"/>
      <c r="T6100" s="1"/>
    </row>
    <row r="6101" spans="6:20" x14ac:dyDescent="0.25">
      <c r="F6101" s="1"/>
      <c r="G6101"/>
      <c r="T6101" s="1"/>
    </row>
    <row r="6102" spans="6:20" x14ac:dyDescent="0.25">
      <c r="F6102" s="1"/>
      <c r="G6102"/>
      <c r="T6102" s="1"/>
    </row>
    <row r="6103" spans="6:20" x14ac:dyDescent="0.25">
      <c r="F6103" s="1"/>
      <c r="G6103"/>
      <c r="T6103" s="1"/>
    </row>
    <row r="6104" spans="6:20" x14ac:dyDescent="0.25">
      <c r="F6104" s="1"/>
      <c r="G6104"/>
      <c r="T6104" s="1"/>
    </row>
    <row r="6105" spans="6:20" x14ac:dyDescent="0.25">
      <c r="F6105" s="1"/>
      <c r="G6105"/>
      <c r="T6105" s="1"/>
    </row>
    <row r="6106" spans="6:20" x14ac:dyDescent="0.25">
      <c r="F6106" s="1"/>
      <c r="G6106"/>
      <c r="T6106" s="1"/>
    </row>
    <row r="6107" spans="6:20" x14ac:dyDescent="0.25">
      <c r="F6107" s="1"/>
      <c r="G6107"/>
      <c r="T6107" s="1"/>
    </row>
    <row r="6108" spans="6:20" x14ac:dyDescent="0.25">
      <c r="F6108" s="1"/>
      <c r="G6108"/>
      <c r="T6108" s="1"/>
    </row>
    <row r="6109" spans="6:20" x14ac:dyDescent="0.25">
      <c r="F6109" s="1"/>
      <c r="G6109"/>
      <c r="T6109" s="1"/>
    </row>
    <row r="6110" spans="6:20" x14ac:dyDescent="0.25">
      <c r="F6110" s="1"/>
      <c r="G6110"/>
      <c r="T6110" s="1"/>
    </row>
    <row r="6111" spans="6:20" x14ac:dyDescent="0.25">
      <c r="F6111" s="1"/>
      <c r="G6111"/>
      <c r="T6111" s="1"/>
    </row>
    <row r="6112" spans="6:20" x14ac:dyDescent="0.25">
      <c r="F6112" s="1"/>
      <c r="G6112"/>
      <c r="T6112" s="1"/>
    </row>
    <row r="6113" spans="6:20" x14ac:dyDescent="0.25">
      <c r="F6113" s="1"/>
      <c r="G6113"/>
      <c r="T6113" s="1"/>
    </row>
    <row r="6114" spans="6:20" x14ac:dyDescent="0.25">
      <c r="F6114" s="1"/>
      <c r="G6114"/>
      <c r="T6114" s="1"/>
    </row>
    <row r="6115" spans="6:20" x14ac:dyDescent="0.25">
      <c r="F6115" s="1"/>
      <c r="G6115"/>
      <c r="T6115" s="1"/>
    </row>
    <row r="6116" spans="6:20" x14ac:dyDescent="0.25">
      <c r="F6116" s="1"/>
      <c r="G6116"/>
      <c r="T6116" s="1"/>
    </row>
    <row r="6117" spans="6:20" x14ac:dyDescent="0.25">
      <c r="F6117" s="1"/>
      <c r="G6117"/>
      <c r="T6117" s="1"/>
    </row>
    <row r="6118" spans="6:20" x14ac:dyDescent="0.25">
      <c r="F6118" s="1"/>
      <c r="G6118"/>
      <c r="T6118" s="1"/>
    </row>
    <row r="6119" spans="6:20" x14ac:dyDescent="0.25">
      <c r="F6119" s="1"/>
      <c r="G6119"/>
      <c r="T6119" s="1"/>
    </row>
    <row r="6120" spans="6:20" x14ac:dyDescent="0.25">
      <c r="F6120" s="1"/>
      <c r="G6120"/>
      <c r="T6120" s="1"/>
    </row>
    <row r="6121" spans="6:20" x14ac:dyDescent="0.25">
      <c r="F6121" s="1"/>
      <c r="G6121"/>
      <c r="T6121" s="1"/>
    </row>
    <row r="6122" spans="6:20" x14ac:dyDescent="0.25">
      <c r="F6122" s="1"/>
      <c r="G6122"/>
      <c r="T6122" s="1"/>
    </row>
    <row r="6123" spans="6:20" x14ac:dyDescent="0.25">
      <c r="F6123" s="1"/>
      <c r="G6123"/>
      <c r="T6123" s="1"/>
    </row>
    <row r="6124" spans="6:20" x14ac:dyDescent="0.25">
      <c r="F6124" s="1"/>
      <c r="G6124"/>
      <c r="T6124" s="1"/>
    </row>
    <row r="6125" spans="6:20" x14ac:dyDescent="0.25">
      <c r="F6125" s="1"/>
      <c r="G6125"/>
      <c r="T6125" s="1"/>
    </row>
    <row r="6126" spans="6:20" x14ac:dyDescent="0.25">
      <c r="F6126" s="1"/>
      <c r="G6126"/>
      <c r="T6126" s="1"/>
    </row>
    <row r="6127" spans="6:20" x14ac:dyDescent="0.25">
      <c r="F6127" s="1"/>
      <c r="G6127"/>
      <c r="T6127" s="1"/>
    </row>
    <row r="6128" spans="6:20" x14ac:dyDescent="0.25">
      <c r="F6128" s="1"/>
      <c r="G6128"/>
      <c r="T6128" s="1"/>
    </row>
    <row r="6129" spans="6:20" x14ac:dyDescent="0.25">
      <c r="F6129" s="1"/>
      <c r="G6129"/>
      <c r="T6129" s="1"/>
    </row>
    <row r="6130" spans="6:20" x14ac:dyDescent="0.25">
      <c r="F6130" s="1"/>
      <c r="G6130"/>
      <c r="T6130" s="1"/>
    </row>
    <row r="6131" spans="6:20" x14ac:dyDescent="0.25">
      <c r="F6131" s="1"/>
      <c r="G6131"/>
      <c r="T6131" s="1"/>
    </row>
    <row r="6132" spans="6:20" x14ac:dyDescent="0.25">
      <c r="F6132" s="1"/>
      <c r="G6132"/>
      <c r="T6132" s="1"/>
    </row>
    <row r="6133" spans="6:20" x14ac:dyDescent="0.25">
      <c r="F6133" s="1"/>
      <c r="G6133"/>
      <c r="T6133" s="1"/>
    </row>
    <row r="6134" spans="6:20" x14ac:dyDescent="0.25">
      <c r="F6134" s="1"/>
      <c r="G6134"/>
      <c r="T6134" s="1"/>
    </row>
    <row r="6135" spans="6:20" x14ac:dyDescent="0.25">
      <c r="F6135" s="1"/>
      <c r="G6135"/>
      <c r="T6135" s="1"/>
    </row>
    <row r="6136" spans="6:20" x14ac:dyDescent="0.25">
      <c r="F6136" s="1"/>
      <c r="G6136"/>
      <c r="T6136" s="1"/>
    </row>
    <row r="6137" spans="6:20" x14ac:dyDescent="0.25">
      <c r="F6137" s="1"/>
      <c r="G6137"/>
      <c r="T6137" s="1"/>
    </row>
    <row r="6138" spans="6:20" x14ac:dyDescent="0.25">
      <c r="F6138" s="1"/>
      <c r="G6138"/>
      <c r="T6138" s="1"/>
    </row>
    <row r="6139" spans="6:20" x14ac:dyDescent="0.25">
      <c r="F6139" s="1"/>
      <c r="G6139"/>
      <c r="T6139" s="1"/>
    </row>
    <row r="6140" spans="6:20" x14ac:dyDescent="0.25">
      <c r="F6140" s="1"/>
      <c r="G6140"/>
      <c r="T6140" s="1"/>
    </row>
    <row r="6141" spans="6:20" x14ac:dyDescent="0.25">
      <c r="F6141" s="1"/>
      <c r="G6141"/>
      <c r="T6141" s="1"/>
    </row>
    <row r="6142" spans="6:20" x14ac:dyDescent="0.25">
      <c r="F6142" s="1"/>
      <c r="G6142"/>
      <c r="T6142" s="1"/>
    </row>
    <row r="6143" spans="6:20" x14ac:dyDescent="0.25">
      <c r="F6143" s="1"/>
      <c r="G6143"/>
      <c r="T6143" s="1"/>
    </row>
    <row r="6144" spans="6:20" x14ac:dyDescent="0.25">
      <c r="F6144" s="1"/>
      <c r="G6144"/>
      <c r="T6144" s="1"/>
    </row>
    <row r="6145" spans="6:20" x14ac:dyDescent="0.25">
      <c r="F6145" s="1"/>
      <c r="G6145"/>
      <c r="T6145" s="1"/>
    </row>
    <row r="6146" spans="6:20" x14ac:dyDescent="0.25">
      <c r="F6146" s="1"/>
      <c r="G6146"/>
      <c r="T6146" s="1"/>
    </row>
    <row r="6147" spans="6:20" x14ac:dyDescent="0.25">
      <c r="F6147" s="1"/>
      <c r="G6147"/>
      <c r="T6147" s="1"/>
    </row>
    <row r="6148" spans="6:20" x14ac:dyDescent="0.25">
      <c r="F6148" s="1"/>
      <c r="G6148"/>
      <c r="T6148" s="1"/>
    </row>
    <row r="6149" spans="6:20" x14ac:dyDescent="0.25">
      <c r="F6149" s="1"/>
      <c r="G6149"/>
      <c r="T6149" s="1"/>
    </row>
    <row r="6150" spans="6:20" x14ac:dyDescent="0.25">
      <c r="F6150" s="1"/>
      <c r="G6150"/>
      <c r="T6150" s="1"/>
    </row>
    <row r="6151" spans="6:20" x14ac:dyDescent="0.25">
      <c r="F6151" s="1"/>
      <c r="G6151"/>
      <c r="T6151" s="1"/>
    </row>
    <row r="6152" spans="6:20" x14ac:dyDescent="0.25">
      <c r="F6152" s="1"/>
      <c r="G6152"/>
      <c r="T6152" s="1"/>
    </row>
    <row r="6153" spans="6:20" x14ac:dyDescent="0.25">
      <c r="F6153" s="1"/>
      <c r="G6153"/>
      <c r="T6153" s="1"/>
    </row>
    <row r="6154" spans="6:20" x14ac:dyDescent="0.25">
      <c r="F6154" s="1"/>
      <c r="G6154"/>
      <c r="T6154" s="1"/>
    </row>
    <row r="6155" spans="6:20" x14ac:dyDescent="0.25">
      <c r="F6155" s="1"/>
      <c r="G6155"/>
      <c r="T6155" s="1"/>
    </row>
    <row r="6156" spans="6:20" x14ac:dyDescent="0.25">
      <c r="F6156" s="1"/>
      <c r="G6156"/>
      <c r="T6156" s="1"/>
    </row>
    <row r="6157" spans="6:20" x14ac:dyDescent="0.25">
      <c r="F6157" s="1"/>
      <c r="G6157"/>
      <c r="T6157" s="1"/>
    </row>
    <row r="6158" spans="6:20" x14ac:dyDescent="0.25">
      <c r="F6158" s="1"/>
      <c r="G6158"/>
      <c r="T6158" s="1"/>
    </row>
    <row r="6159" spans="6:20" x14ac:dyDescent="0.25">
      <c r="F6159" s="1"/>
      <c r="G6159"/>
      <c r="T6159" s="1"/>
    </row>
    <row r="6160" spans="6:20" x14ac:dyDescent="0.25">
      <c r="F6160" s="1"/>
      <c r="G6160"/>
      <c r="T6160" s="1"/>
    </row>
    <row r="6161" spans="6:20" x14ac:dyDescent="0.25">
      <c r="F6161" s="1"/>
      <c r="G6161"/>
      <c r="T6161" s="1"/>
    </row>
    <row r="6162" spans="6:20" x14ac:dyDescent="0.25">
      <c r="F6162" s="1"/>
      <c r="G6162"/>
      <c r="T6162" s="1"/>
    </row>
    <row r="6163" spans="6:20" x14ac:dyDescent="0.25">
      <c r="F6163" s="1"/>
      <c r="G6163"/>
      <c r="T6163" s="1"/>
    </row>
    <row r="6164" spans="6:20" x14ac:dyDescent="0.25">
      <c r="F6164" s="1"/>
      <c r="G6164"/>
      <c r="T6164" s="1"/>
    </row>
    <row r="6165" spans="6:20" x14ac:dyDescent="0.25">
      <c r="F6165" s="1"/>
      <c r="G6165"/>
      <c r="T6165" s="1"/>
    </row>
    <row r="6166" spans="6:20" x14ac:dyDescent="0.25">
      <c r="F6166" s="1"/>
      <c r="G6166"/>
      <c r="T6166" s="1"/>
    </row>
    <row r="6167" spans="6:20" x14ac:dyDescent="0.25">
      <c r="F6167" s="1"/>
      <c r="G6167"/>
      <c r="T6167" s="1"/>
    </row>
    <row r="6168" spans="6:20" x14ac:dyDescent="0.25">
      <c r="F6168" s="1"/>
      <c r="G6168"/>
      <c r="T6168" s="1"/>
    </row>
    <row r="6169" spans="6:20" x14ac:dyDescent="0.25">
      <c r="F6169" s="1"/>
      <c r="G6169"/>
      <c r="T6169" s="1"/>
    </row>
    <row r="6170" spans="6:20" x14ac:dyDescent="0.25">
      <c r="F6170" s="1"/>
      <c r="G6170"/>
      <c r="T6170" s="1"/>
    </row>
    <row r="6171" spans="6:20" x14ac:dyDescent="0.25">
      <c r="F6171" s="1"/>
      <c r="G6171"/>
      <c r="T6171" s="1"/>
    </row>
    <row r="6172" spans="6:20" x14ac:dyDescent="0.25">
      <c r="F6172" s="1"/>
      <c r="G6172"/>
      <c r="T6172" s="1"/>
    </row>
    <row r="6173" spans="6:20" x14ac:dyDescent="0.25">
      <c r="F6173" s="1"/>
      <c r="G6173"/>
      <c r="T6173" s="1"/>
    </row>
    <row r="6174" spans="6:20" x14ac:dyDescent="0.25">
      <c r="F6174" s="1"/>
      <c r="G6174"/>
      <c r="T6174" s="1"/>
    </row>
    <row r="6175" spans="6:20" x14ac:dyDescent="0.25">
      <c r="F6175" s="1"/>
      <c r="G6175"/>
      <c r="T6175" s="1"/>
    </row>
    <row r="6176" spans="6:20" x14ac:dyDescent="0.25">
      <c r="F6176" s="1"/>
      <c r="G6176"/>
      <c r="T6176" s="1"/>
    </row>
    <row r="6177" spans="6:20" x14ac:dyDescent="0.25">
      <c r="F6177" s="1"/>
      <c r="G6177"/>
      <c r="T6177" s="1"/>
    </row>
    <row r="6178" spans="6:20" x14ac:dyDescent="0.25">
      <c r="F6178" s="1"/>
      <c r="G6178"/>
      <c r="T6178" s="1"/>
    </row>
    <row r="6179" spans="6:20" x14ac:dyDescent="0.25">
      <c r="F6179" s="1"/>
      <c r="G6179"/>
      <c r="T6179" s="1"/>
    </row>
    <row r="6180" spans="6:20" x14ac:dyDescent="0.25">
      <c r="F6180" s="1"/>
      <c r="G6180"/>
      <c r="T6180" s="1"/>
    </row>
    <row r="6181" spans="6:20" x14ac:dyDescent="0.25">
      <c r="F6181" s="1"/>
      <c r="G6181"/>
      <c r="T6181" s="1"/>
    </row>
    <row r="6182" spans="6:20" x14ac:dyDescent="0.25">
      <c r="F6182" s="1"/>
      <c r="G6182"/>
      <c r="T6182" s="1"/>
    </row>
    <row r="6183" spans="6:20" x14ac:dyDescent="0.25">
      <c r="F6183" s="1"/>
      <c r="G6183"/>
      <c r="T6183" s="1"/>
    </row>
    <row r="6184" spans="6:20" x14ac:dyDescent="0.25">
      <c r="F6184" s="1"/>
      <c r="G6184"/>
      <c r="T6184" s="1"/>
    </row>
    <row r="6185" spans="6:20" x14ac:dyDescent="0.25">
      <c r="F6185" s="1"/>
      <c r="G6185"/>
      <c r="T6185" s="1"/>
    </row>
    <row r="6186" spans="6:20" x14ac:dyDescent="0.25">
      <c r="F6186" s="1"/>
      <c r="G6186"/>
      <c r="T6186" s="1"/>
    </row>
    <row r="6187" spans="6:20" x14ac:dyDescent="0.25">
      <c r="F6187" s="1"/>
      <c r="G6187"/>
      <c r="T6187" s="1"/>
    </row>
    <row r="6188" spans="6:20" x14ac:dyDescent="0.25">
      <c r="F6188" s="1"/>
      <c r="G6188"/>
      <c r="T6188" s="1"/>
    </row>
    <row r="6189" spans="6:20" x14ac:dyDescent="0.25">
      <c r="F6189" s="1"/>
      <c r="G6189"/>
      <c r="T6189" s="1"/>
    </row>
    <row r="6190" spans="6:20" x14ac:dyDescent="0.25">
      <c r="F6190" s="1"/>
      <c r="G6190"/>
      <c r="T6190" s="1"/>
    </row>
    <row r="6191" spans="6:20" x14ac:dyDescent="0.25">
      <c r="F6191" s="1"/>
      <c r="G6191"/>
      <c r="T6191" s="1"/>
    </row>
    <row r="6192" spans="6:20" x14ac:dyDescent="0.25">
      <c r="F6192" s="1"/>
      <c r="G6192"/>
      <c r="T6192" s="1"/>
    </row>
    <row r="6193" spans="6:20" x14ac:dyDescent="0.25">
      <c r="F6193" s="1"/>
      <c r="G6193"/>
      <c r="T6193" s="1"/>
    </row>
    <row r="6194" spans="6:20" x14ac:dyDescent="0.25">
      <c r="F6194" s="1"/>
      <c r="G6194"/>
      <c r="T6194" s="1"/>
    </row>
    <row r="6195" spans="6:20" x14ac:dyDescent="0.25">
      <c r="F6195" s="1"/>
      <c r="G6195"/>
      <c r="T6195" s="1"/>
    </row>
    <row r="6196" spans="6:20" x14ac:dyDescent="0.25">
      <c r="F6196" s="1"/>
      <c r="G6196"/>
      <c r="T6196" s="1"/>
    </row>
    <row r="6197" spans="6:20" x14ac:dyDescent="0.25">
      <c r="F6197" s="1"/>
      <c r="G6197"/>
      <c r="T6197" s="1"/>
    </row>
    <row r="6198" spans="6:20" x14ac:dyDescent="0.25">
      <c r="F6198" s="1"/>
      <c r="G6198"/>
      <c r="T6198" s="1"/>
    </row>
    <row r="6199" spans="6:20" x14ac:dyDescent="0.25">
      <c r="F6199" s="1"/>
      <c r="G6199"/>
      <c r="T6199" s="1"/>
    </row>
    <row r="6200" spans="6:20" x14ac:dyDescent="0.25">
      <c r="F6200" s="1"/>
      <c r="G6200"/>
      <c r="T6200" s="1"/>
    </row>
    <row r="6201" spans="6:20" x14ac:dyDescent="0.25">
      <c r="F6201" s="1"/>
      <c r="G6201"/>
      <c r="T6201" s="1"/>
    </row>
    <row r="6202" spans="6:20" x14ac:dyDescent="0.25">
      <c r="F6202" s="1"/>
      <c r="G6202"/>
      <c r="T6202" s="1"/>
    </row>
    <row r="6203" spans="6:20" x14ac:dyDescent="0.25">
      <c r="F6203" s="1"/>
      <c r="G6203"/>
      <c r="T6203" s="1"/>
    </row>
    <row r="6204" spans="6:20" x14ac:dyDescent="0.25">
      <c r="F6204" s="1"/>
      <c r="G6204"/>
      <c r="T6204" s="1"/>
    </row>
    <row r="6205" spans="6:20" x14ac:dyDescent="0.25">
      <c r="F6205" s="1"/>
      <c r="G6205"/>
      <c r="T6205" s="1"/>
    </row>
    <row r="6206" spans="6:20" x14ac:dyDescent="0.25">
      <c r="F6206" s="1"/>
      <c r="G6206"/>
      <c r="T6206" s="1"/>
    </row>
    <row r="6207" spans="6:20" x14ac:dyDescent="0.25">
      <c r="F6207" s="1"/>
      <c r="G6207"/>
      <c r="T6207" s="1"/>
    </row>
    <row r="6208" spans="6:20" x14ac:dyDescent="0.25">
      <c r="F6208" s="1"/>
      <c r="G6208"/>
      <c r="T6208" s="1"/>
    </row>
    <row r="6209" spans="6:20" x14ac:dyDescent="0.25">
      <c r="F6209" s="1"/>
      <c r="G6209"/>
      <c r="T6209" s="1"/>
    </row>
    <row r="6210" spans="6:20" x14ac:dyDescent="0.25">
      <c r="F6210" s="1"/>
      <c r="G6210"/>
      <c r="T6210" s="1"/>
    </row>
    <row r="6211" spans="6:20" x14ac:dyDescent="0.25">
      <c r="F6211" s="1"/>
      <c r="G6211"/>
      <c r="T6211" s="1"/>
    </row>
    <row r="6212" spans="6:20" x14ac:dyDescent="0.25">
      <c r="F6212" s="1"/>
      <c r="G6212"/>
      <c r="T6212" s="1"/>
    </row>
    <row r="6213" spans="6:20" x14ac:dyDescent="0.25">
      <c r="F6213" s="1"/>
      <c r="G6213"/>
      <c r="T6213" s="1"/>
    </row>
    <row r="6214" spans="6:20" x14ac:dyDescent="0.25">
      <c r="F6214" s="1"/>
      <c r="G6214"/>
      <c r="T6214" s="1"/>
    </row>
    <row r="6215" spans="6:20" x14ac:dyDescent="0.25">
      <c r="F6215" s="1"/>
      <c r="G6215"/>
      <c r="T6215" s="1"/>
    </row>
    <row r="6216" spans="6:20" x14ac:dyDescent="0.25">
      <c r="F6216" s="1"/>
      <c r="G6216"/>
      <c r="T6216" s="1"/>
    </row>
    <row r="6217" spans="6:20" x14ac:dyDescent="0.25">
      <c r="F6217" s="1"/>
      <c r="G6217"/>
      <c r="T6217" s="1"/>
    </row>
    <row r="6218" spans="6:20" x14ac:dyDescent="0.25">
      <c r="F6218" s="1"/>
      <c r="G6218"/>
      <c r="T6218" s="1"/>
    </row>
    <row r="6219" spans="6:20" x14ac:dyDescent="0.25">
      <c r="F6219" s="1"/>
      <c r="G6219"/>
      <c r="T6219" s="1"/>
    </row>
    <row r="6220" spans="6:20" x14ac:dyDescent="0.25">
      <c r="F6220" s="1"/>
      <c r="G6220"/>
      <c r="T6220" s="1"/>
    </row>
    <row r="6221" spans="6:20" x14ac:dyDescent="0.25">
      <c r="F6221" s="1"/>
      <c r="G6221"/>
      <c r="T6221" s="1"/>
    </row>
    <row r="6222" spans="6:20" x14ac:dyDescent="0.25">
      <c r="F6222" s="1"/>
      <c r="G6222"/>
      <c r="T6222" s="1"/>
    </row>
    <row r="6223" spans="6:20" x14ac:dyDescent="0.25">
      <c r="F6223" s="1"/>
      <c r="G6223"/>
      <c r="T6223" s="1"/>
    </row>
    <row r="6224" spans="6:20" x14ac:dyDescent="0.25">
      <c r="F6224" s="1"/>
      <c r="G6224"/>
      <c r="T6224" s="1"/>
    </row>
    <row r="6225" spans="6:20" x14ac:dyDescent="0.25">
      <c r="F6225" s="1"/>
      <c r="G6225"/>
      <c r="T6225" s="1"/>
    </row>
    <row r="6226" spans="6:20" x14ac:dyDescent="0.25">
      <c r="F6226" s="1"/>
      <c r="G6226"/>
      <c r="T6226" s="1"/>
    </row>
    <row r="6227" spans="6:20" x14ac:dyDescent="0.25">
      <c r="F6227" s="1"/>
      <c r="G6227"/>
      <c r="T6227" s="1"/>
    </row>
    <row r="6228" spans="6:20" x14ac:dyDescent="0.25">
      <c r="F6228" s="1"/>
      <c r="G6228"/>
      <c r="T6228" s="1"/>
    </row>
    <row r="6229" spans="6:20" x14ac:dyDescent="0.25">
      <c r="F6229" s="1"/>
      <c r="G6229"/>
      <c r="T6229" s="1"/>
    </row>
    <row r="6230" spans="6:20" x14ac:dyDescent="0.25">
      <c r="F6230" s="1"/>
      <c r="G6230"/>
      <c r="T6230" s="1"/>
    </row>
    <row r="6231" spans="6:20" x14ac:dyDescent="0.25">
      <c r="F6231" s="1"/>
      <c r="G6231"/>
      <c r="T6231" s="1"/>
    </row>
    <row r="6232" spans="6:20" x14ac:dyDescent="0.25">
      <c r="F6232" s="1"/>
      <c r="G6232"/>
      <c r="T6232" s="1"/>
    </row>
    <row r="6233" spans="6:20" x14ac:dyDescent="0.25">
      <c r="F6233" s="1"/>
      <c r="G6233"/>
      <c r="T6233" s="1"/>
    </row>
    <row r="6234" spans="6:20" x14ac:dyDescent="0.25">
      <c r="F6234" s="1"/>
      <c r="G6234"/>
      <c r="T6234" s="1"/>
    </row>
    <row r="6235" spans="6:20" x14ac:dyDescent="0.25">
      <c r="F6235" s="1"/>
      <c r="G6235"/>
      <c r="T6235" s="1"/>
    </row>
    <row r="6236" spans="6:20" x14ac:dyDescent="0.25">
      <c r="F6236" s="1"/>
      <c r="G6236"/>
      <c r="T6236" s="1"/>
    </row>
    <row r="6237" spans="6:20" x14ac:dyDescent="0.25">
      <c r="F6237" s="1"/>
      <c r="G6237"/>
      <c r="T6237" s="1"/>
    </row>
    <row r="6238" spans="6:20" x14ac:dyDescent="0.25">
      <c r="F6238" s="1"/>
      <c r="G6238"/>
      <c r="T6238" s="1"/>
    </row>
    <row r="6239" spans="6:20" x14ac:dyDescent="0.25">
      <c r="F6239" s="1"/>
      <c r="G6239"/>
      <c r="T6239" s="1"/>
    </row>
    <row r="6240" spans="6:20" x14ac:dyDescent="0.25">
      <c r="F6240" s="1"/>
      <c r="G6240"/>
      <c r="T6240" s="1"/>
    </row>
    <row r="6241" spans="6:20" x14ac:dyDescent="0.25">
      <c r="F6241" s="1"/>
      <c r="G6241"/>
      <c r="T6241" s="1"/>
    </row>
    <row r="6242" spans="6:20" x14ac:dyDescent="0.25">
      <c r="F6242" s="1"/>
      <c r="G6242"/>
      <c r="T6242" s="1"/>
    </row>
    <row r="6243" spans="6:20" x14ac:dyDescent="0.25">
      <c r="F6243" s="1"/>
      <c r="G6243"/>
      <c r="T6243" s="1"/>
    </row>
    <row r="6244" spans="6:20" x14ac:dyDescent="0.25">
      <c r="F6244" s="1"/>
      <c r="G6244"/>
      <c r="T6244" s="1"/>
    </row>
    <row r="6245" spans="6:20" x14ac:dyDescent="0.25">
      <c r="F6245" s="1"/>
      <c r="G6245"/>
      <c r="T6245" s="1"/>
    </row>
    <row r="6246" spans="6:20" x14ac:dyDescent="0.25">
      <c r="F6246" s="1"/>
      <c r="G6246"/>
      <c r="T6246" s="1"/>
    </row>
    <row r="6247" spans="6:20" x14ac:dyDescent="0.25">
      <c r="F6247" s="1"/>
      <c r="G6247"/>
      <c r="T6247" s="1"/>
    </row>
    <row r="6248" spans="6:20" x14ac:dyDescent="0.25">
      <c r="F6248" s="1"/>
      <c r="G6248"/>
      <c r="T6248" s="1"/>
    </row>
    <row r="6249" spans="6:20" x14ac:dyDescent="0.25">
      <c r="F6249" s="1"/>
      <c r="G6249"/>
      <c r="T6249" s="1"/>
    </row>
    <row r="6250" spans="6:20" x14ac:dyDescent="0.25">
      <c r="F6250" s="1"/>
      <c r="G6250"/>
      <c r="T6250" s="1"/>
    </row>
    <row r="6251" spans="6:20" x14ac:dyDescent="0.25">
      <c r="F6251" s="1"/>
      <c r="G6251"/>
      <c r="T6251" s="1"/>
    </row>
    <row r="6252" spans="6:20" x14ac:dyDescent="0.25">
      <c r="F6252" s="1"/>
      <c r="G6252"/>
      <c r="T6252" s="1"/>
    </row>
    <row r="6253" spans="6:20" x14ac:dyDescent="0.25">
      <c r="F6253" s="1"/>
      <c r="G6253"/>
      <c r="T6253" s="1"/>
    </row>
    <row r="6254" spans="6:20" x14ac:dyDescent="0.25">
      <c r="F6254" s="1"/>
      <c r="G6254"/>
      <c r="T6254" s="1"/>
    </row>
    <row r="6255" spans="6:20" x14ac:dyDescent="0.25">
      <c r="F6255" s="1"/>
      <c r="G6255"/>
      <c r="T6255" s="1"/>
    </row>
    <row r="6256" spans="6:20" x14ac:dyDescent="0.25">
      <c r="F6256" s="1"/>
      <c r="G6256"/>
      <c r="T6256" s="1"/>
    </row>
    <row r="6257" spans="6:20" x14ac:dyDescent="0.25">
      <c r="F6257" s="1"/>
      <c r="G6257"/>
      <c r="T6257" s="1"/>
    </row>
    <row r="6258" spans="6:20" x14ac:dyDescent="0.25">
      <c r="F6258" s="1"/>
      <c r="G6258"/>
      <c r="T6258" s="1"/>
    </row>
    <row r="6259" spans="6:20" x14ac:dyDescent="0.25">
      <c r="F6259" s="1"/>
      <c r="G6259"/>
      <c r="T6259" s="1"/>
    </row>
    <row r="6260" spans="6:20" x14ac:dyDescent="0.25">
      <c r="F6260" s="1"/>
      <c r="G6260"/>
      <c r="T6260" s="1"/>
    </row>
    <row r="6261" spans="6:20" x14ac:dyDescent="0.25">
      <c r="F6261" s="1"/>
      <c r="G6261"/>
      <c r="T6261" s="1"/>
    </row>
    <row r="6262" spans="6:20" x14ac:dyDescent="0.25">
      <c r="F6262" s="1"/>
      <c r="G6262"/>
      <c r="T6262" s="1"/>
    </row>
    <row r="6263" spans="6:20" x14ac:dyDescent="0.25">
      <c r="F6263" s="1"/>
      <c r="G6263"/>
      <c r="T6263" s="1"/>
    </row>
    <row r="6264" spans="6:20" x14ac:dyDescent="0.25">
      <c r="F6264" s="1"/>
      <c r="G6264"/>
      <c r="T6264" s="1"/>
    </row>
    <row r="6265" spans="6:20" x14ac:dyDescent="0.25">
      <c r="F6265" s="1"/>
      <c r="G6265"/>
      <c r="T6265" s="1"/>
    </row>
    <row r="6266" spans="6:20" x14ac:dyDescent="0.25">
      <c r="F6266" s="1"/>
      <c r="G6266"/>
      <c r="T6266" s="1"/>
    </row>
    <row r="6267" spans="6:20" x14ac:dyDescent="0.25">
      <c r="F6267" s="1"/>
      <c r="G6267"/>
      <c r="T6267" s="1"/>
    </row>
    <row r="6268" spans="6:20" x14ac:dyDescent="0.25">
      <c r="F6268" s="1"/>
      <c r="G6268"/>
      <c r="T6268" s="1"/>
    </row>
    <row r="6269" spans="6:20" x14ac:dyDescent="0.25">
      <c r="F6269" s="1"/>
      <c r="G6269"/>
      <c r="T6269" s="1"/>
    </row>
    <row r="6270" spans="6:20" x14ac:dyDescent="0.25">
      <c r="F6270" s="1"/>
      <c r="G6270"/>
      <c r="T6270" s="1"/>
    </row>
    <row r="6271" spans="6:20" x14ac:dyDescent="0.25">
      <c r="F6271" s="1"/>
      <c r="G6271"/>
      <c r="T6271" s="1"/>
    </row>
    <row r="6272" spans="6:20" x14ac:dyDescent="0.25">
      <c r="F6272" s="1"/>
      <c r="G6272"/>
      <c r="T6272" s="1"/>
    </row>
    <row r="6273" spans="6:20" x14ac:dyDescent="0.25">
      <c r="F6273" s="1"/>
      <c r="G6273"/>
      <c r="T6273" s="1"/>
    </row>
    <row r="6274" spans="6:20" x14ac:dyDescent="0.25">
      <c r="F6274" s="1"/>
      <c r="G6274"/>
      <c r="T6274" s="1"/>
    </row>
    <row r="6275" spans="6:20" x14ac:dyDescent="0.25">
      <c r="F6275" s="1"/>
      <c r="G6275"/>
      <c r="T6275" s="1"/>
    </row>
    <row r="6276" spans="6:20" x14ac:dyDescent="0.25">
      <c r="F6276" s="1"/>
      <c r="G6276"/>
      <c r="T6276" s="1"/>
    </row>
    <row r="6277" spans="6:20" x14ac:dyDescent="0.25">
      <c r="F6277" s="1"/>
      <c r="G6277"/>
      <c r="T6277" s="1"/>
    </row>
    <row r="6278" spans="6:20" x14ac:dyDescent="0.25">
      <c r="F6278" s="1"/>
      <c r="G6278"/>
      <c r="T6278" s="1"/>
    </row>
    <row r="6279" spans="6:20" x14ac:dyDescent="0.25">
      <c r="F6279" s="1"/>
      <c r="G6279"/>
      <c r="T6279" s="1"/>
    </row>
    <row r="6280" spans="6:20" x14ac:dyDescent="0.25">
      <c r="F6280" s="1"/>
      <c r="G6280"/>
      <c r="T6280" s="1"/>
    </row>
    <row r="6281" spans="6:20" x14ac:dyDescent="0.25">
      <c r="F6281" s="1"/>
      <c r="G6281"/>
      <c r="T6281" s="1"/>
    </row>
    <row r="6282" spans="6:20" x14ac:dyDescent="0.25">
      <c r="F6282" s="1"/>
      <c r="G6282"/>
      <c r="T6282" s="1"/>
    </row>
    <row r="6283" spans="6:20" x14ac:dyDescent="0.25">
      <c r="F6283" s="1"/>
      <c r="G6283"/>
      <c r="T6283" s="1"/>
    </row>
    <row r="6284" spans="6:20" x14ac:dyDescent="0.25">
      <c r="F6284" s="1"/>
      <c r="G6284"/>
      <c r="T6284" s="1"/>
    </row>
    <row r="6285" spans="6:20" x14ac:dyDescent="0.25">
      <c r="F6285" s="1"/>
      <c r="G6285"/>
      <c r="T6285" s="1"/>
    </row>
    <row r="6286" spans="6:20" x14ac:dyDescent="0.25">
      <c r="F6286" s="1"/>
      <c r="G6286"/>
      <c r="T6286" s="1"/>
    </row>
    <row r="6287" spans="6:20" x14ac:dyDescent="0.25">
      <c r="F6287" s="1"/>
      <c r="G6287"/>
      <c r="T6287" s="1"/>
    </row>
    <row r="6288" spans="6:20" x14ac:dyDescent="0.25">
      <c r="F6288" s="1"/>
      <c r="G6288"/>
      <c r="T6288" s="1"/>
    </row>
    <row r="6289" spans="6:20" x14ac:dyDescent="0.25">
      <c r="F6289" s="1"/>
      <c r="G6289"/>
      <c r="T6289" s="1"/>
    </row>
    <row r="6290" spans="6:20" x14ac:dyDescent="0.25">
      <c r="F6290" s="1"/>
      <c r="G6290"/>
      <c r="T6290" s="1"/>
    </row>
    <row r="6291" spans="6:20" x14ac:dyDescent="0.25">
      <c r="F6291" s="1"/>
      <c r="G6291"/>
      <c r="T6291" s="1"/>
    </row>
    <row r="6292" spans="6:20" x14ac:dyDescent="0.25">
      <c r="F6292" s="1"/>
      <c r="G6292"/>
      <c r="T6292" s="1"/>
    </row>
    <row r="6293" spans="6:20" x14ac:dyDescent="0.25">
      <c r="F6293" s="1"/>
      <c r="G6293"/>
      <c r="T6293" s="1"/>
    </row>
    <row r="6294" spans="6:20" x14ac:dyDescent="0.25">
      <c r="F6294" s="1"/>
      <c r="G6294"/>
      <c r="T6294" s="1"/>
    </row>
    <row r="6295" spans="6:20" x14ac:dyDescent="0.25">
      <c r="F6295" s="1"/>
      <c r="G6295"/>
      <c r="T6295" s="1"/>
    </row>
    <row r="6296" spans="6:20" x14ac:dyDescent="0.25">
      <c r="F6296" s="1"/>
      <c r="G6296"/>
      <c r="T6296" s="1"/>
    </row>
    <row r="6297" spans="6:20" x14ac:dyDescent="0.25">
      <c r="F6297" s="1"/>
      <c r="G6297"/>
      <c r="T6297" s="1"/>
    </row>
    <row r="6298" spans="6:20" x14ac:dyDescent="0.25">
      <c r="F6298" s="1"/>
      <c r="G6298"/>
      <c r="T6298" s="1"/>
    </row>
    <row r="6299" spans="6:20" x14ac:dyDescent="0.25">
      <c r="F6299" s="1"/>
      <c r="G6299"/>
      <c r="T6299" s="1"/>
    </row>
    <row r="6300" spans="6:20" x14ac:dyDescent="0.25">
      <c r="F6300" s="1"/>
      <c r="G6300"/>
      <c r="T6300" s="1"/>
    </row>
    <row r="6301" spans="6:20" x14ac:dyDescent="0.25">
      <c r="F6301" s="1"/>
      <c r="G6301"/>
      <c r="T6301" s="1"/>
    </row>
    <row r="6302" spans="6:20" x14ac:dyDescent="0.25">
      <c r="F6302" s="1"/>
      <c r="G6302"/>
      <c r="T6302" s="1"/>
    </row>
    <row r="6303" spans="6:20" x14ac:dyDescent="0.25">
      <c r="F6303" s="1"/>
      <c r="G6303"/>
      <c r="T6303" s="1"/>
    </row>
    <row r="6304" spans="6:20" x14ac:dyDescent="0.25">
      <c r="F6304" s="1"/>
      <c r="G6304"/>
      <c r="T6304" s="1"/>
    </row>
    <row r="6305" spans="6:20" x14ac:dyDescent="0.25">
      <c r="F6305" s="1"/>
      <c r="G6305"/>
      <c r="T6305" s="1"/>
    </row>
    <row r="6306" spans="6:20" x14ac:dyDescent="0.25">
      <c r="F6306" s="1"/>
      <c r="G6306"/>
      <c r="T6306" s="1"/>
    </row>
    <row r="6307" spans="6:20" x14ac:dyDescent="0.25">
      <c r="F6307" s="1"/>
      <c r="G6307"/>
      <c r="T6307" s="1"/>
    </row>
    <row r="6308" spans="6:20" x14ac:dyDescent="0.25">
      <c r="F6308" s="1"/>
      <c r="G6308"/>
      <c r="T6308" s="1"/>
    </row>
    <row r="6309" spans="6:20" x14ac:dyDescent="0.25">
      <c r="F6309" s="1"/>
      <c r="G6309"/>
      <c r="T6309" s="1"/>
    </row>
    <row r="6310" spans="6:20" x14ac:dyDescent="0.25">
      <c r="F6310" s="1"/>
      <c r="G6310"/>
      <c r="T6310" s="1"/>
    </row>
    <row r="6311" spans="6:20" x14ac:dyDescent="0.25">
      <c r="F6311" s="1"/>
      <c r="G6311"/>
      <c r="T6311" s="1"/>
    </row>
    <row r="6312" spans="6:20" x14ac:dyDescent="0.25">
      <c r="F6312" s="1"/>
      <c r="G6312"/>
      <c r="T6312" s="1"/>
    </row>
    <row r="6313" spans="6:20" x14ac:dyDescent="0.25">
      <c r="F6313" s="1"/>
      <c r="G6313"/>
      <c r="T6313" s="1"/>
    </row>
    <row r="6314" spans="6:20" x14ac:dyDescent="0.25">
      <c r="F6314" s="1"/>
      <c r="G6314"/>
      <c r="T6314" s="1"/>
    </row>
    <row r="6315" spans="6:20" x14ac:dyDescent="0.25">
      <c r="F6315" s="1"/>
      <c r="G6315"/>
      <c r="T6315" s="1"/>
    </row>
    <row r="6316" spans="6:20" x14ac:dyDescent="0.25">
      <c r="F6316" s="1"/>
      <c r="G6316"/>
      <c r="T6316" s="1"/>
    </row>
    <row r="6317" spans="6:20" x14ac:dyDescent="0.25">
      <c r="F6317" s="1"/>
      <c r="G6317"/>
      <c r="T6317" s="1"/>
    </row>
    <row r="6318" spans="6:20" x14ac:dyDescent="0.25">
      <c r="F6318" s="1"/>
      <c r="G6318"/>
      <c r="T6318" s="1"/>
    </row>
    <row r="6319" spans="6:20" x14ac:dyDescent="0.25">
      <c r="F6319" s="1"/>
      <c r="G6319"/>
      <c r="T6319" s="1"/>
    </row>
    <row r="6320" spans="6:20" x14ac:dyDescent="0.25">
      <c r="F6320" s="1"/>
      <c r="G6320"/>
      <c r="T6320" s="1"/>
    </row>
    <row r="6321" spans="6:20" x14ac:dyDescent="0.25">
      <c r="F6321" s="1"/>
      <c r="G6321"/>
      <c r="T6321" s="1"/>
    </row>
    <row r="6322" spans="6:20" x14ac:dyDescent="0.25">
      <c r="F6322" s="1"/>
      <c r="G6322"/>
      <c r="T6322" s="1"/>
    </row>
    <row r="6323" spans="6:20" x14ac:dyDescent="0.25">
      <c r="F6323" s="1"/>
      <c r="G6323"/>
      <c r="T6323" s="1"/>
    </row>
    <row r="6324" spans="6:20" x14ac:dyDescent="0.25">
      <c r="F6324" s="1"/>
      <c r="G6324"/>
      <c r="T6324" s="1"/>
    </row>
    <row r="6325" spans="6:20" x14ac:dyDescent="0.25">
      <c r="F6325" s="1"/>
      <c r="G6325"/>
      <c r="T6325" s="1"/>
    </row>
    <row r="6326" spans="6:20" x14ac:dyDescent="0.25">
      <c r="F6326" s="1"/>
      <c r="G6326"/>
      <c r="T6326" s="1"/>
    </row>
    <row r="6327" spans="6:20" x14ac:dyDescent="0.25">
      <c r="F6327" s="1"/>
      <c r="G6327"/>
      <c r="T6327" s="1"/>
    </row>
    <row r="6328" spans="6:20" x14ac:dyDescent="0.25">
      <c r="F6328" s="1"/>
      <c r="G6328"/>
      <c r="T6328" s="1"/>
    </row>
    <row r="6329" spans="6:20" x14ac:dyDescent="0.25">
      <c r="F6329" s="1"/>
      <c r="G6329"/>
      <c r="T6329" s="1"/>
    </row>
    <row r="6330" spans="6:20" x14ac:dyDescent="0.25">
      <c r="F6330" s="1"/>
      <c r="G6330"/>
      <c r="T6330" s="1"/>
    </row>
    <row r="6331" spans="6:20" x14ac:dyDescent="0.25">
      <c r="F6331" s="1"/>
      <c r="G6331"/>
      <c r="T6331" s="1"/>
    </row>
    <row r="6332" spans="6:20" x14ac:dyDescent="0.25">
      <c r="F6332" s="1"/>
      <c r="G6332"/>
      <c r="T6332" s="1"/>
    </row>
    <row r="6333" spans="6:20" x14ac:dyDescent="0.25">
      <c r="F6333" s="1"/>
      <c r="G6333"/>
      <c r="T6333" s="1"/>
    </row>
    <row r="6334" spans="6:20" x14ac:dyDescent="0.25">
      <c r="F6334" s="1"/>
      <c r="G6334"/>
      <c r="T6334" s="1"/>
    </row>
    <row r="6335" spans="6:20" x14ac:dyDescent="0.25">
      <c r="F6335" s="1"/>
      <c r="G6335"/>
      <c r="T6335" s="1"/>
    </row>
    <row r="6336" spans="6:20" x14ac:dyDescent="0.25">
      <c r="F6336" s="1"/>
      <c r="G6336"/>
      <c r="T6336" s="1"/>
    </row>
    <row r="6337" spans="6:20" x14ac:dyDescent="0.25">
      <c r="F6337" s="1"/>
      <c r="G6337"/>
      <c r="T6337" s="1"/>
    </row>
    <row r="6338" spans="6:20" x14ac:dyDescent="0.25">
      <c r="F6338" s="1"/>
      <c r="G6338"/>
      <c r="T6338" s="1"/>
    </row>
    <row r="6339" spans="6:20" x14ac:dyDescent="0.25">
      <c r="F6339" s="1"/>
      <c r="G6339"/>
      <c r="T6339" s="1"/>
    </row>
    <row r="6340" spans="6:20" x14ac:dyDescent="0.25">
      <c r="F6340" s="1"/>
      <c r="G6340"/>
      <c r="T6340" s="1"/>
    </row>
    <row r="6341" spans="6:20" x14ac:dyDescent="0.25">
      <c r="F6341" s="1"/>
      <c r="G6341"/>
      <c r="T6341" s="1"/>
    </row>
    <row r="6342" spans="6:20" x14ac:dyDescent="0.25">
      <c r="F6342" s="1"/>
      <c r="G6342"/>
      <c r="T6342" s="1"/>
    </row>
    <row r="6343" spans="6:20" x14ac:dyDescent="0.25">
      <c r="F6343" s="1"/>
      <c r="G6343"/>
      <c r="T6343" s="1"/>
    </row>
    <row r="6344" spans="6:20" x14ac:dyDescent="0.25">
      <c r="F6344" s="1"/>
      <c r="G6344"/>
      <c r="T6344" s="1"/>
    </row>
    <row r="6345" spans="6:20" x14ac:dyDescent="0.25">
      <c r="F6345" s="1"/>
      <c r="G6345"/>
      <c r="T6345" s="1"/>
    </row>
    <row r="6346" spans="6:20" x14ac:dyDescent="0.25">
      <c r="F6346" s="1"/>
      <c r="G6346"/>
      <c r="T6346" s="1"/>
    </row>
    <row r="6347" spans="6:20" x14ac:dyDescent="0.25">
      <c r="F6347" s="1"/>
      <c r="G6347"/>
      <c r="T6347" s="1"/>
    </row>
    <row r="6348" spans="6:20" x14ac:dyDescent="0.25">
      <c r="F6348" s="1"/>
      <c r="G6348"/>
      <c r="T6348" s="1"/>
    </row>
    <row r="6349" spans="6:20" x14ac:dyDescent="0.25">
      <c r="F6349" s="1"/>
      <c r="G6349"/>
      <c r="T6349" s="1"/>
    </row>
    <row r="6350" spans="6:20" x14ac:dyDescent="0.25">
      <c r="F6350" s="1"/>
      <c r="G6350"/>
      <c r="T6350" s="1"/>
    </row>
    <row r="6351" spans="6:20" x14ac:dyDescent="0.25">
      <c r="F6351" s="1"/>
      <c r="G6351"/>
      <c r="T6351" s="1"/>
    </row>
    <row r="6352" spans="6:20" x14ac:dyDescent="0.25">
      <c r="F6352" s="1"/>
      <c r="G6352"/>
      <c r="T6352" s="1"/>
    </row>
    <row r="6353" spans="6:20" x14ac:dyDescent="0.25">
      <c r="F6353" s="1"/>
      <c r="G6353"/>
      <c r="T6353" s="1"/>
    </row>
    <row r="6354" spans="6:20" x14ac:dyDescent="0.25">
      <c r="F6354" s="1"/>
      <c r="G6354"/>
      <c r="T6354" s="1"/>
    </row>
    <row r="6355" spans="6:20" x14ac:dyDescent="0.25">
      <c r="F6355" s="1"/>
      <c r="G6355"/>
      <c r="T6355" s="1"/>
    </row>
    <row r="6356" spans="6:20" x14ac:dyDescent="0.25">
      <c r="F6356" s="1"/>
      <c r="G6356"/>
      <c r="T6356" s="1"/>
    </row>
    <row r="6357" spans="6:20" x14ac:dyDescent="0.25">
      <c r="F6357" s="1"/>
      <c r="G6357"/>
      <c r="T6357" s="1"/>
    </row>
    <row r="6358" spans="6:20" x14ac:dyDescent="0.25">
      <c r="F6358" s="1"/>
      <c r="G6358"/>
      <c r="T6358" s="1"/>
    </row>
    <row r="6359" spans="6:20" x14ac:dyDescent="0.25">
      <c r="F6359" s="1"/>
      <c r="G6359"/>
      <c r="T6359" s="1"/>
    </row>
    <row r="6360" spans="6:20" x14ac:dyDescent="0.25">
      <c r="F6360" s="1"/>
      <c r="G6360"/>
      <c r="T6360" s="1"/>
    </row>
    <row r="6361" spans="6:20" x14ac:dyDescent="0.25">
      <c r="F6361" s="1"/>
      <c r="G6361"/>
      <c r="T6361" s="1"/>
    </row>
    <row r="6362" spans="6:20" x14ac:dyDescent="0.25">
      <c r="F6362" s="1"/>
      <c r="G6362"/>
      <c r="T6362" s="1"/>
    </row>
    <row r="6363" spans="6:20" x14ac:dyDescent="0.25">
      <c r="F6363" s="1"/>
      <c r="G6363"/>
      <c r="T6363" s="1"/>
    </row>
    <row r="6364" spans="6:20" x14ac:dyDescent="0.25">
      <c r="F6364" s="1"/>
      <c r="G6364"/>
      <c r="T6364" s="1"/>
    </row>
    <row r="6365" spans="6:20" x14ac:dyDescent="0.25">
      <c r="F6365" s="1"/>
      <c r="G6365"/>
      <c r="T6365" s="1"/>
    </row>
    <row r="6366" spans="6:20" x14ac:dyDescent="0.25">
      <c r="F6366" s="1"/>
      <c r="G6366"/>
      <c r="T6366" s="1"/>
    </row>
    <row r="6367" spans="6:20" x14ac:dyDescent="0.25">
      <c r="F6367" s="1"/>
      <c r="G6367"/>
      <c r="T6367" s="1"/>
    </row>
    <row r="6368" spans="6:20" x14ac:dyDescent="0.25">
      <c r="F6368" s="1"/>
      <c r="G6368"/>
      <c r="T6368" s="1"/>
    </row>
    <row r="6369" spans="6:20" x14ac:dyDescent="0.25">
      <c r="F6369" s="1"/>
      <c r="G6369"/>
      <c r="T6369" s="1"/>
    </row>
    <row r="6370" spans="6:20" x14ac:dyDescent="0.25">
      <c r="F6370" s="1"/>
      <c r="G6370"/>
      <c r="T6370" s="1"/>
    </row>
    <row r="6371" spans="6:20" x14ac:dyDescent="0.25">
      <c r="F6371" s="1"/>
      <c r="G6371"/>
      <c r="T6371" s="1"/>
    </row>
    <row r="6372" spans="6:20" x14ac:dyDescent="0.25">
      <c r="F6372" s="1"/>
      <c r="G6372"/>
      <c r="T6372" s="1"/>
    </row>
    <row r="6373" spans="6:20" x14ac:dyDescent="0.25">
      <c r="F6373" s="1"/>
      <c r="G6373"/>
      <c r="T6373" s="1"/>
    </row>
    <row r="6374" spans="6:20" x14ac:dyDescent="0.25">
      <c r="F6374" s="1"/>
      <c r="G6374"/>
      <c r="T6374" s="1"/>
    </row>
    <row r="6375" spans="6:20" x14ac:dyDescent="0.25">
      <c r="F6375" s="1"/>
      <c r="G6375"/>
      <c r="T6375" s="1"/>
    </row>
    <row r="6376" spans="6:20" x14ac:dyDescent="0.25">
      <c r="F6376" s="1"/>
      <c r="G6376"/>
      <c r="T6376" s="1"/>
    </row>
    <row r="6377" spans="6:20" x14ac:dyDescent="0.25">
      <c r="F6377" s="1"/>
      <c r="G6377"/>
      <c r="T6377" s="1"/>
    </row>
    <row r="6378" spans="6:20" x14ac:dyDescent="0.25">
      <c r="F6378" s="1"/>
      <c r="G6378"/>
      <c r="T6378" s="1"/>
    </row>
    <row r="6379" spans="6:20" x14ac:dyDescent="0.25">
      <c r="F6379" s="1"/>
      <c r="G6379"/>
      <c r="T6379" s="1"/>
    </row>
    <row r="6380" spans="6:20" x14ac:dyDescent="0.25">
      <c r="F6380" s="1"/>
      <c r="G6380"/>
      <c r="T6380" s="1"/>
    </row>
    <row r="6381" spans="6:20" x14ac:dyDescent="0.25">
      <c r="F6381" s="1"/>
      <c r="G6381"/>
      <c r="T6381" s="1"/>
    </row>
    <row r="6382" spans="6:20" x14ac:dyDescent="0.25">
      <c r="F6382" s="1"/>
      <c r="G6382"/>
      <c r="T6382" s="1"/>
    </row>
    <row r="6383" spans="6:20" x14ac:dyDescent="0.25">
      <c r="F6383" s="1"/>
      <c r="G6383"/>
      <c r="T6383" s="1"/>
    </row>
    <row r="6384" spans="6:20" x14ac:dyDescent="0.25">
      <c r="F6384" s="1"/>
      <c r="G6384"/>
      <c r="T6384" s="1"/>
    </row>
    <row r="6385" spans="6:20" x14ac:dyDescent="0.25">
      <c r="F6385" s="1"/>
      <c r="G6385"/>
      <c r="T6385" s="1"/>
    </row>
    <row r="6386" spans="6:20" x14ac:dyDescent="0.25">
      <c r="F6386" s="1"/>
      <c r="G6386"/>
      <c r="T6386" s="1"/>
    </row>
    <row r="6387" spans="6:20" x14ac:dyDescent="0.25">
      <c r="F6387" s="1"/>
      <c r="G6387"/>
      <c r="T6387" s="1"/>
    </row>
    <row r="6388" spans="6:20" x14ac:dyDescent="0.25">
      <c r="F6388" s="1"/>
      <c r="G6388"/>
      <c r="T6388" s="1"/>
    </row>
    <row r="6389" spans="6:20" x14ac:dyDescent="0.25">
      <c r="F6389" s="1"/>
      <c r="G6389"/>
      <c r="T6389" s="1"/>
    </row>
    <row r="6390" spans="6:20" x14ac:dyDescent="0.25">
      <c r="F6390" s="1"/>
      <c r="G6390"/>
      <c r="T6390" s="1"/>
    </row>
    <row r="6391" spans="6:20" x14ac:dyDescent="0.25">
      <c r="F6391" s="1"/>
      <c r="G6391"/>
      <c r="T6391" s="1"/>
    </row>
    <row r="6392" spans="6:20" x14ac:dyDescent="0.25">
      <c r="F6392" s="1"/>
      <c r="G6392"/>
      <c r="T6392" s="1"/>
    </row>
    <row r="6393" spans="6:20" x14ac:dyDescent="0.25">
      <c r="F6393" s="1"/>
      <c r="G6393"/>
      <c r="T6393" s="1"/>
    </row>
    <row r="6394" spans="6:20" x14ac:dyDescent="0.25">
      <c r="F6394" s="1"/>
      <c r="G6394"/>
      <c r="T6394" s="1"/>
    </row>
    <row r="6395" spans="6:20" x14ac:dyDescent="0.25">
      <c r="F6395" s="1"/>
      <c r="G6395"/>
      <c r="T6395" s="1"/>
    </row>
    <row r="6396" spans="6:20" x14ac:dyDescent="0.25">
      <c r="F6396" s="1"/>
      <c r="G6396"/>
      <c r="T6396" s="1"/>
    </row>
    <row r="6397" spans="6:20" x14ac:dyDescent="0.25">
      <c r="F6397" s="1"/>
      <c r="G6397"/>
      <c r="T6397" s="1"/>
    </row>
    <row r="6398" spans="6:20" x14ac:dyDescent="0.25">
      <c r="F6398" s="1"/>
      <c r="G6398"/>
      <c r="T6398" s="1"/>
    </row>
    <row r="6399" spans="6:20" x14ac:dyDescent="0.25">
      <c r="F6399" s="1"/>
      <c r="G6399"/>
      <c r="T6399" s="1"/>
    </row>
    <row r="6400" spans="6:20" x14ac:dyDescent="0.25">
      <c r="F6400" s="1"/>
      <c r="G6400"/>
      <c r="T6400" s="1"/>
    </row>
    <row r="6401" spans="6:20" x14ac:dyDescent="0.25">
      <c r="F6401" s="1"/>
      <c r="G6401"/>
      <c r="T6401" s="1"/>
    </row>
    <row r="6402" spans="6:20" x14ac:dyDescent="0.25">
      <c r="F6402" s="1"/>
      <c r="G6402"/>
      <c r="T6402" s="1"/>
    </row>
    <row r="6403" spans="6:20" x14ac:dyDescent="0.25">
      <c r="F6403" s="1"/>
      <c r="G6403"/>
      <c r="T6403" s="1"/>
    </row>
    <row r="6404" spans="6:20" x14ac:dyDescent="0.25">
      <c r="F6404" s="1"/>
      <c r="G6404"/>
      <c r="T6404" s="1"/>
    </row>
    <row r="6405" spans="6:20" x14ac:dyDescent="0.25">
      <c r="F6405" s="1"/>
      <c r="G6405"/>
      <c r="T6405" s="1"/>
    </row>
    <row r="6406" spans="6:20" x14ac:dyDescent="0.25">
      <c r="F6406" s="1"/>
      <c r="G6406"/>
      <c r="T6406" s="1"/>
    </row>
    <row r="6407" spans="6:20" x14ac:dyDescent="0.25">
      <c r="F6407" s="1"/>
      <c r="G6407"/>
      <c r="T6407" s="1"/>
    </row>
    <row r="6408" spans="6:20" x14ac:dyDescent="0.25">
      <c r="F6408" s="1"/>
      <c r="G6408"/>
      <c r="T6408" s="1"/>
    </row>
    <row r="6409" spans="6:20" x14ac:dyDescent="0.25">
      <c r="F6409" s="1"/>
      <c r="G6409"/>
      <c r="T6409" s="1"/>
    </row>
    <row r="6410" spans="6:20" x14ac:dyDescent="0.25">
      <c r="F6410" s="1"/>
      <c r="G6410"/>
      <c r="T6410" s="1"/>
    </row>
    <row r="6411" spans="6:20" x14ac:dyDescent="0.25">
      <c r="F6411" s="1"/>
      <c r="G6411"/>
      <c r="T6411" s="1"/>
    </row>
    <row r="6412" spans="6:20" x14ac:dyDescent="0.25">
      <c r="F6412" s="1"/>
      <c r="G6412"/>
      <c r="T6412" s="1"/>
    </row>
    <row r="6413" spans="6:20" x14ac:dyDescent="0.25">
      <c r="F6413" s="1"/>
      <c r="G6413"/>
      <c r="T6413" s="1"/>
    </row>
    <row r="6414" spans="6:20" x14ac:dyDescent="0.25">
      <c r="F6414" s="1"/>
      <c r="G6414"/>
      <c r="T6414" s="1"/>
    </row>
    <row r="6415" spans="6:20" x14ac:dyDescent="0.25">
      <c r="F6415" s="1"/>
      <c r="G6415"/>
      <c r="T6415" s="1"/>
    </row>
    <row r="6416" spans="6:20" x14ac:dyDescent="0.25">
      <c r="F6416" s="1"/>
      <c r="G6416"/>
      <c r="T6416" s="1"/>
    </row>
    <row r="6417" spans="6:20" x14ac:dyDescent="0.25">
      <c r="F6417" s="1"/>
      <c r="G6417"/>
      <c r="T6417" s="1"/>
    </row>
    <row r="6418" spans="6:20" x14ac:dyDescent="0.25">
      <c r="F6418" s="1"/>
      <c r="G6418"/>
      <c r="T6418" s="1"/>
    </row>
    <row r="6419" spans="6:20" x14ac:dyDescent="0.25">
      <c r="F6419" s="1"/>
      <c r="G6419"/>
      <c r="T6419" s="1"/>
    </row>
    <row r="6420" spans="6:20" x14ac:dyDescent="0.25">
      <c r="F6420" s="1"/>
      <c r="G6420"/>
      <c r="T6420" s="1"/>
    </row>
    <row r="6421" spans="6:20" x14ac:dyDescent="0.25">
      <c r="F6421" s="1"/>
      <c r="G6421"/>
      <c r="T6421" s="1"/>
    </row>
    <row r="6422" spans="6:20" x14ac:dyDescent="0.25">
      <c r="F6422" s="1"/>
      <c r="G6422"/>
      <c r="T6422" s="1"/>
    </row>
    <row r="6423" spans="6:20" x14ac:dyDescent="0.25">
      <c r="F6423" s="1"/>
      <c r="G6423"/>
      <c r="T6423" s="1"/>
    </row>
    <row r="6424" spans="6:20" x14ac:dyDescent="0.25">
      <c r="F6424" s="1"/>
      <c r="G6424"/>
      <c r="T6424" s="1"/>
    </row>
    <row r="6425" spans="6:20" x14ac:dyDescent="0.25">
      <c r="F6425" s="1"/>
      <c r="G6425"/>
      <c r="T6425" s="1"/>
    </row>
    <row r="6426" spans="6:20" x14ac:dyDescent="0.25">
      <c r="F6426" s="1"/>
      <c r="G6426"/>
      <c r="T6426" s="1"/>
    </row>
    <row r="6427" spans="6:20" x14ac:dyDescent="0.25">
      <c r="F6427" s="1"/>
      <c r="G6427"/>
      <c r="T6427" s="1"/>
    </row>
    <row r="6428" spans="6:20" x14ac:dyDescent="0.25">
      <c r="F6428" s="1"/>
      <c r="G6428"/>
      <c r="T6428" s="1"/>
    </row>
    <row r="6429" spans="6:20" x14ac:dyDescent="0.25">
      <c r="F6429" s="1"/>
      <c r="G6429"/>
      <c r="T6429" s="1"/>
    </row>
    <row r="6430" spans="6:20" x14ac:dyDescent="0.25">
      <c r="F6430" s="1"/>
      <c r="G6430"/>
      <c r="T6430" s="1"/>
    </row>
    <row r="6431" spans="6:20" x14ac:dyDescent="0.25">
      <c r="F6431" s="1"/>
      <c r="G6431"/>
      <c r="T6431" s="1"/>
    </row>
    <row r="6432" spans="6:20" x14ac:dyDescent="0.25">
      <c r="F6432" s="1"/>
      <c r="G6432"/>
      <c r="T6432" s="1"/>
    </row>
    <row r="6433" spans="6:20" x14ac:dyDescent="0.25">
      <c r="F6433" s="1"/>
      <c r="G6433"/>
      <c r="T6433" s="1"/>
    </row>
    <row r="6434" spans="6:20" x14ac:dyDescent="0.25">
      <c r="F6434" s="1"/>
      <c r="G6434"/>
      <c r="T6434" s="1"/>
    </row>
    <row r="6435" spans="6:20" x14ac:dyDescent="0.25">
      <c r="F6435" s="1"/>
      <c r="G6435"/>
      <c r="T6435" s="1"/>
    </row>
    <row r="6436" spans="6:20" x14ac:dyDescent="0.25">
      <c r="F6436" s="1"/>
      <c r="G6436"/>
      <c r="T6436" s="1"/>
    </row>
    <row r="6437" spans="6:20" x14ac:dyDescent="0.25">
      <c r="F6437" s="1"/>
      <c r="G6437"/>
      <c r="T6437" s="1"/>
    </row>
    <row r="6438" spans="6:20" x14ac:dyDescent="0.25">
      <c r="F6438" s="1"/>
      <c r="G6438"/>
      <c r="T6438" s="1"/>
    </row>
    <row r="6439" spans="6:20" x14ac:dyDescent="0.25">
      <c r="F6439" s="1"/>
      <c r="G6439"/>
      <c r="T6439" s="1"/>
    </row>
    <row r="6440" spans="6:20" x14ac:dyDescent="0.25">
      <c r="F6440" s="1"/>
      <c r="G6440"/>
      <c r="T6440" s="1"/>
    </row>
    <row r="6441" spans="6:20" x14ac:dyDescent="0.25">
      <c r="F6441" s="1"/>
      <c r="G6441"/>
      <c r="T6441" s="1"/>
    </row>
    <row r="6442" spans="6:20" x14ac:dyDescent="0.25">
      <c r="F6442" s="1"/>
      <c r="G6442"/>
      <c r="T6442" s="1"/>
    </row>
    <row r="6443" spans="6:20" x14ac:dyDescent="0.25">
      <c r="F6443" s="1"/>
      <c r="G6443"/>
      <c r="T6443" s="1"/>
    </row>
    <row r="6444" spans="6:20" x14ac:dyDescent="0.25">
      <c r="F6444" s="1"/>
      <c r="G6444"/>
      <c r="T6444" s="1"/>
    </row>
    <row r="6445" spans="6:20" x14ac:dyDescent="0.25">
      <c r="F6445" s="1"/>
      <c r="G6445"/>
      <c r="T6445" s="1"/>
    </row>
    <row r="6446" spans="6:20" x14ac:dyDescent="0.25">
      <c r="F6446" s="1"/>
      <c r="G6446"/>
      <c r="T6446" s="1"/>
    </row>
    <row r="6447" spans="6:20" x14ac:dyDescent="0.25">
      <c r="F6447" s="1"/>
      <c r="G6447"/>
      <c r="T6447" s="1"/>
    </row>
    <row r="6448" spans="6:20" x14ac:dyDescent="0.25">
      <c r="F6448" s="1"/>
      <c r="G6448"/>
      <c r="T6448" s="1"/>
    </row>
    <row r="6449" spans="6:20" x14ac:dyDescent="0.25">
      <c r="F6449" s="1"/>
      <c r="G6449"/>
      <c r="T6449" s="1"/>
    </row>
    <row r="6450" spans="6:20" x14ac:dyDescent="0.25">
      <c r="F6450" s="1"/>
      <c r="G6450"/>
      <c r="T6450" s="1"/>
    </row>
    <row r="6451" spans="6:20" x14ac:dyDescent="0.25">
      <c r="F6451" s="1"/>
      <c r="G6451"/>
      <c r="T6451" s="1"/>
    </row>
    <row r="6452" spans="6:20" x14ac:dyDescent="0.25">
      <c r="F6452" s="1"/>
      <c r="G6452"/>
      <c r="T6452" s="1"/>
    </row>
    <row r="6453" spans="6:20" x14ac:dyDescent="0.25">
      <c r="F6453" s="1"/>
      <c r="G6453"/>
      <c r="T6453" s="1"/>
    </row>
    <row r="6454" spans="6:20" x14ac:dyDescent="0.25">
      <c r="F6454" s="1"/>
      <c r="G6454"/>
      <c r="T6454" s="1"/>
    </row>
    <row r="6455" spans="6:20" x14ac:dyDescent="0.25">
      <c r="F6455" s="1"/>
      <c r="G6455"/>
      <c r="T6455" s="1"/>
    </row>
    <row r="6456" spans="6:20" x14ac:dyDescent="0.25">
      <c r="F6456" s="1"/>
      <c r="G6456"/>
      <c r="T6456" s="1"/>
    </row>
    <row r="6457" spans="6:20" x14ac:dyDescent="0.25">
      <c r="F6457" s="1"/>
      <c r="G6457"/>
      <c r="T6457" s="1"/>
    </row>
    <row r="6458" spans="6:20" x14ac:dyDescent="0.25">
      <c r="F6458" s="1"/>
      <c r="G6458"/>
      <c r="T6458" s="1"/>
    </row>
    <row r="6459" spans="6:20" x14ac:dyDescent="0.25">
      <c r="F6459" s="1"/>
      <c r="G6459"/>
      <c r="T6459" s="1"/>
    </row>
    <row r="6460" spans="6:20" x14ac:dyDescent="0.25">
      <c r="F6460" s="1"/>
      <c r="G6460"/>
      <c r="T6460" s="1"/>
    </row>
    <row r="6461" spans="6:20" x14ac:dyDescent="0.25">
      <c r="F6461" s="1"/>
      <c r="G6461"/>
      <c r="T6461" s="1"/>
    </row>
    <row r="6462" spans="6:20" x14ac:dyDescent="0.25">
      <c r="F6462" s="1"/>
      <c r="G6462"/>
      <c r="T6462" s="1"/>
    </row>
    <row r="6463" spans="6:20" x14ac:dyDescent="0.25">
      <c r="F6463" s="1"/>
      <c r="G6463"/>
      <c r="T6463" s="1"/>
    </row>
    <row r="6464" spans="6:20" x14ac:dyDescent="0.25">
      <c r="F6464" s="1"/>
      <c r="G6464"/>
      <c r="T6464" s="1"/>
    </row>
    <row r="6465" spans="6:20" x14ac:dyDescent="0.25">
      <c r="F6465" s="1"/>
      <c r="G6465"/>
      <c r="T6465" s="1"/>
    </row>
    <row r="6466" spans="6:20" x14ac:dyDescent="0.25">
      <c r="F6466" s="1"/>
      <c r="G6466"/>
      <c r="T6466" s="1"/>
    </row>
    <row r="6467" spans="6:20" x14ac:dyDescent="0.25">
      <c r="F6467" s="1"/>
      <c r="G6467"/>
      <c r="T6467" s="1"/>
    </row>
    <row r="6468" spans="6:20" x14ac:dyDescent="0.25">
      <c r="F6468" s="1"/>
      <c r="G6468"/>
      <c r="T6468" s="1"/>
    </row>
    <row r="6469" spans="6:20" x14ac:dyDescent="0.25">
      <c r="F6469" s="1"/>
      <c r="G6469"/>
      <c r="T6469" s="1"/>
    </row>
    <row r="6470" spans="6:20" x14ac:dyDescent="0.25">
      <c r="F6470" s="1"/>
      <c r="G6470"/>
      <c r="T6470" s="1"/>
    </row>
    <row r="6471" spans="6:20" x14ac:dyDescent="0.25">
      <c r="F6471" s="1"/>
      <c r="G6471"/>
      <c r="T6471" s="1"/>
    </row>
    <row r="6472" spans="6:20" x14ac:dyDescent="0.25">
      <c r="F6472" s="1"/>
      <c r="G6472"/>
      <c r="T6472" s="1"/>
    </row>
    <row r="6473" spans="6:20" x14ac:dyDescent="0.25">
      <c r="F6473" s="1"/>
      <c r="G6473"/>
      <c r="T6473" s="1"/>
    </row>
    <row r="6474" spans="6:20" x14ac:dyDescent="0.25">
      <c r="F6474" s="1"/>
      <c r="G6474"/>
      <c r="T6474" s="1"/>
    </row>
    <row r="6475" spans="6:20" x14ac:dyDescent="0.25">
      <c r="F6475" s="1"/>
      <c r="G6475"/>
      <c r="T6475" s="1"/>
    </row>
    <row r="6476" spans="6:20" x14ac:dyDescent="0.25">
      <c r="F6476" s="1"/>
      <c r="G6476"/>
      <c r="T6476" s="1"/>
    </row>
    <row r="6477" spans="6:20" x14ac:dyDescent="0.25">
      <c r="F6477" s="1"/>
      <c r="G6477"/>
      <c r="T6477" s="1"/>
    </row>
    <row r="6478" spans="6:20" x14ac:dyDescent="0.25">
      <c r="F6478" s="1"/>
      <c r="G6478"/>
      <c r="T6478" s="1"/>
    </row>
    <row r="6479" spans="6:20" x14ac:dyDescent="0.25">
      <c r="F6479" s="1"/>
      <c r="G6479"/>
      <c r="T6479" s="1"/>
    </row>
    <row r="6480" spans="6:20" x14ac:dyDescent="0.25">
      <c r="F6480" s="1"/>
      <c r="G6480"/>
      <c r="T6480" s="1"/>
    </row>
    <row r="6481" spans="6:20" x14ac:dyDescent="0.25">
      <c r="F6481" s="1"/>
      <c r="G6481"/>
      <c r="T6481" s="1"/>
    </row>
    <row r="6482" spans="6:20" x14ac:dyDescent="0.25">
      <c r="F6482" s="1"/>
      <c r="G6482"/>
      <c r="T6482" s="1"/>
    </row>
    <row r="6483" spans="6:20" x14ac:dyDescent="0.25">
      <c r="F6483" s="1"/>
      <c r="G6483"/>
      <c r="T6483" s="1"/>
    </row>
    <row r="6484" spans="6:20" x14ac:dyDescent="0.25">
      <c r="F6484" s="1"/>
      <c r="G6484"/>
      <c r="T6484" s="1"/>
    </row>
    <row r="6485" spans="6:20" x14ac:dyDescent="0.25">
      <c r="F6485" s="1"/>
      <c r="G6485"/>
      <c r="T6485" s="1"/>
    </row>
    <row r="6486" spans="6:20" x14ac:dyDescent="0.25">
      <c r="F6486" s="1"/>
      <c r="G6486"/>
      <c r="T6486" s="1"/>
    </row>
    <row r="6487" spans="6:20" x14ac:dyDescent="0.25">
      <c r="F6487" s="1"/>
      <c r="G6487"/>
      <c r="T6487" s="1"/>
    </row>
    <row r="6488" spans="6:20" x14ac:dyDescent="0.25">
      <c r="F6488" s="1"/>
      <c r="G6488"/>
      <c r="T6488" s="1"/>
    </row>
    <row r="6489" spans="6:20" x14ac:dyDescent="0.25">
      <c r="F6489" s="1"/>
      <c r="G6489"/>
      <c r="T6489" s="1"/>
    </row>
    <row r="6490" spans="6:20" x14ac:dyDescent="0.25">
      <c r="F6490" s="1"/>
      <c r="G6490"/>
      <c r="T6490" s="1"/>
    </row>
    <row r="6491" spans="6:20" x14ac:dyDescent="0.25">
      <c r="F6491" s="1"/>
      <c r="G6491"/>
      <c r="T6491" s="1"/>
    </row>
    <row r="6492" spans="6:20" x14ac:dyDescent="0.25">
      <c r="F6492" s="1"/>
      <c r="G6492"/>
      <c r="T6492" s="1"/>
    </row>
    <row r="6493" spans="6:20" x14ac:dyDescent="0.25">
      <c r="F6493" s="1"/>
      <c r="G6493"/>
      <c r="T6493" s="1"/>
    </row>
    <row r="6494" spans="6:20" x14ac:dyDescent="0.25">
      <c r="F6494" s="1"/>
      <c r="G6494"/>
      <c r="T6494" s="1"/>
    </row>
    <row r="6495" spans="6:20" x14ac:dyDescent="0.25">
      <c r="F6495" s="1"/>
      <c r="G6495"/>
      <c r="T6495" s="1"/>
    </row>
    <row r="6496" spans="6:20" x14ac:dyDescent="0.25">
      <c r="F6496" s="1"/>
      <c r="G6496"/>
      <c r="T6496" s="1"/>
    </row>
    <row r="6497" spans="6:20" x14ac:dyDescent="0.25">
      <c r="F6497" s="1"/>
      <c r="G6497"/>
      <c r="T6497" s="1"/>
    </row>
    <row r="6498" spans="6:20" x14ac:dyDescent="0.25">
      <c r="F6498" s="1"/>
      <c r="G6498"/>
      <c r="T6498" s="1"/>
    </row>
    <row r="6499" spans="6:20" x14ac:dyDescent="0.25">
      <c r="F6499" s="1"/>
      <c r="G6499"/>
      <c r="T6499" s="1"/>
    </row>
    <row r="6500" spans="6:20" x14ac:dyDescent="0.25">
      <c r="F6500" s="1"/>
      <c r="G6500"/>
      <c r="T6500" s="1"/>
    </row>
    <row r="6501" spans="6:20" x14ac:dyDescent="0.25">
      <c r="F6501" s="1"/>
      <c r="G6501"/>
      <c r="T6501" s="1"/>
    </row>
    <row r="6502" spans="6:20" x14ac:dyDescent="0.25">
      <c r="F6502" s="1"/>
      <c r="G6502"/>
      <c r="T6502" s="1"/>
    </row>
    <row r="6503" spans="6:20" x14ac:dyDescent="0.25">
      <c r="F6503" s="1"/>
      <c r="G6503"/>
      <c r="T6503" s="1"/>
    </row>
    <row r="6504" spans="6:20" x14ac:dyDescent="0.25">
      <c r="F6504" s="1"/>
      <c r="G6504"/>
      <c r="T6504" s="1"/>
    </row>
    <row r="6505" spans="6:20" x14ac:dyDescent="0.25">
      <c r="F6505" s="1"/>
      <c r="G6505"/>
      <c r="T6505" s="1"/>
    </row>
    <row r="6506" spans="6:20" x14ac:dyDescent="0.25">
      <c r="F6506" s="1"/>
      <c r="G6506"/>
      <c r="T6506" s="1"/>
    </row>
    <row r="6507" spans="6:20" x14ac:dyDescent="0.25">
      <c r="F6507" s="1"/>
      <c r="G6507"/>
      <c r="T6507" s="1"/>
    </row>
    <row r="6508" spans="6:20" x14ac:dyDescent="0.25">
      <c r="F6508" s="1"/>
      <c r="G6508"/>
      <c r="T6508" s="1"/>
    </row>
    <row r="6509" spans="6:20" x14ac:dyDescent="0.25">
      <c r="F6509" s="1"/>
      <c r="G6509"/>
      <c r="T6509" s="1"/>
    </row>
    <row r="6510" spans="6:20" x14ac:dyDescent="0.25">
      <c r="F6510" s="1"/>
      <c r="G6510"/>
      <c r="T6510" s="1"/>
    </row>
    <row r="6511" spans="6:20" x14ac:dyDescent="0.25">
      <c r="F6511" s="1"/>
      <c r="G6511"/>
      <c r="T6511" s="1"/>
    </row>
    <row r="6512" spans="6:20" x14ac:dyDescent="0.25">
      <c r="F6512" s="1"/>
      <c r="G6512"/>
      <c r="T6512" s="1"/>
    </row>
    <row r="6513" spans="6:20" x14ac:dyDescent="0.25">
      <c r="F6513" s="1"/>
      <c r="G6513"/>
      <c r="T6513" s="1"/>
    </row>
    <row r="6514" spans="6:20" x14ac:dyDescent="0.25">
      <c r="F6514" s="1"/>
      <c r="G6514"/>
      <c r="T6514" s="1"/>
    </row>
    <row r="6515" spans="6:20" x14ac:dyDescent="0.25">
      <c r="F6515" s="1"/>
      <c r="G6515"/>
      <c r="T6515" s="1"/>
    </row>
    <row r="6516" spans="6:20" x14ac:dyDescent="0.25">
      <c r="F6516" s="1"/>
      <c r="G6516"/>
      <c r="T6516" s="1"/>
    </row>
    <row r="6517" spans="6:20" x14ac:dyDescent="0.25">
      <c r="F6517" s="1"/>
      <c r="G6517"/>
      <c r="T6517" s="1"/>
    </row>
    <row r="6518" spans="6:20" x14ac:dyDescent="0.25">
      <c r="F6518" s="1"/>
      <c r="G6518"/>
      <c r="T6518" s="1"/>
    </row>
    <row r="6519" spans="6:20" x14ac:dyDescent="0.25">
      <c r="F6519" s="1"/>
      <c r="G6519"/>
      <c r="T6519" s="1"/>
    </row>
    <row r="6520" spans="6:20" x14ac:dyDescent="0.25">
      <c r="F6520" s="1"/>
      <c r="G6520"/>
      <c r="T6520" s="1"/>
    </row>
    <row r="6521" spans="6:20" x14ac:dyDescent="0.25">
      <c r="F6521" s="1"/>
      <c r="G6521"/>
      <c r="T6521" s="1"/>
    </row>
    <row r="6522" spans="6:20" x14ac:dyDescent="0.25">
      <c r="F6522" s="1"/>
      <c r="G6522"/>
      <c r="T6522" s="1"/>
    </row>
    <row r="6523" spans="6:20" x14ac:dyDescent="0.25">
      <c r="F6523" s="1"/>
      <c r="G6523"/>
      <c r="T6523" s="1"/>
    </row>
    <row r="6524" spans="6:20" x14ac:dyDescent="0.25">
      <c r="F6524" s="1"/>
      <c r="G6524"/>
      <c r="T6524" s="1"/>
    </row>
    <row r="6525" spans="6:20" x14ac:dyDescent="0.25">
      <c r="F6525" s="1"/>
      <c r="G6525"/>
      <c r="T6525" s="1"/>
    </row>
    <row r="6526" spans="6:20" x14ac:dyDescent="0.25">
      <c r="F6526" s="1"/>
      <c r="G6526"/>
      <c r="T6526" s="1"/>
    </row>
    <row r="6527" spans="6:20" x14ac:dyDescent="0.25">
      <c r="F6527" s="1"/>
      <c r="G6527"/>
      <c r="T6527" s="1"/>
    </row>
    <row r="6528" spans="6:20" x14ac:dyDescent="0.25">
      <c r="F6528" s="1"/>
      <c r="G6528"/>
      <c r="T6528" s="1"/>
    </row>
    <row r="6529" spans="6:20" x14ac:dyDescent="0.25">
      <c r="F6529" s="1"/>
      <c r="G6529"/>
      <c r="T6529" s="1"/>
    </row>
    <row r="6530" spans="6:20" x14ac:dyDescent="0.25">
      <c r="F6530" s="1"/>
      <c r="G6530"/>
      <c r="T6530" s="1"/>
    </row>
    <row r="6531" spans="6:20" x14ac:dyDescent="0.25">
      <c r="F6531" s="1"/>
      <c r="G6531"/>
      <c r="T6531" s="1"/>
    </row>
    <row r="6532" spans="6:20" x14ac:dyDescent="0.25">
      <c r="F6532" s="1"/>
      <c r="G6532"/>
      <c r="T6532" s="1"/>
    </row>
    <row r="6533" spans="6:20" x14ac:dyDescent="0.25">
      <c r="F6533" s="1"/>
      <c r="G6533"/>
      <c r="T6533" s="1"/>
    </row>
    <row r="6534" spans="6:20" x14ac:dyDescent="0.25">
      <c r="F6534" s="1"/>
      <c r="G6534"/>
      <c r="T6534" s="1"/>
    </row>
    <row r="6535" spans="6:20" x14ac:dyDescent="0.25">
      <c r="F6535" s="1"/>
      <c r="G6535"/>
      <c r="T6535" s="1"/>
    </row>
    <row r="6536" spans="6:20" x14ac:dyDescent="0.25">
      <c r="F6536" s="1"/>
      <c r="G6536"/>
      <c r="T6536" s="1"/>
    </row>
    <row r="6537" spans="6:20" x14ac:dyDescent="0.25">
      <c r="F6537" s="1"/>
      <c r="G6537"/>
      <c r="T6537" s="1"/>
    </row>
    <row r="6538" spans="6:20" x14ac:dyDescent="0.25">
      <c r="F6538" s="1"/>
      <c r="G6538"/>
      <c r="T6538" s="1"/>
    </row>
    <row r="6539" spans="6:20" x14ac:dyDescent="0.25">
      <c r="F6539" s="1"/>
      <c r="G6539"/>
      <c r="T6539" s="1"/>
    </row>
    <row r="6540" spans="6:20" x14ac:dyDescent="0.25">
      <c r="F6540" s="1"/>
      <c r="G6540"/>
      <c r="T6540" s="1"/>
    </row>
    <row r="6541" spans="6:20" x14ac:dyDescent="0.25">
      <c r="F6541" s="1"/>
      <c r="G6541"/>
      <c r="T6541" s="1"/>
    </row>
    <row r="6542" spans="6:20" x14ac:dyDescent="0.25">
      <c r="F6542" s="1"/>
      <c r="G6542"/>
      <c r="T6542" s="1"/>
    </row>
    <row r="6543" spans="6:20" x14ac:dyDescent="0.25">
      <c r="F6543" s="1"/>
      <c r="G6543"/>
      <c r="T6543" s="1"/>
    </row>
    <row r="6544" spans="6:20" x14ac:dyDescent="0.25">
      <c r="F6544" s="1"/>
      <c r="G6544"/>
      <c r="T6544" s="1"/>
    </row>
    <row r="6545" spans="6:20" x14ac:dyDescent="0.25">
      <c r="F6545" s="1"/>
      <c r="G6545"/>
      <c r="T6545" s="1"/>
    </row>
    <row r="6546" spans="6:20" x14ac:dyDescent="0.25">
      <c r="F6546" s="1"/>
      <c r="G6546"/>
      <c r="T6546" s="1"/>
    </row>
    <row r="6547" spans="6:20" x14ac:dyDescent="0.25">
      <c r="F6547" s="1"/>
      <c r="G6547"/>
      <c r="T6547" s="1"/>
    </row>
    <row r="6548" spans="6:20" x14ac:dyDescent="0.25">
      <c r="F6548" s="1"/>
      <c r="G6548"/>
      <c r="T6548" s="1"/>
    </row>
    <row r="6549" spans="6:20" x14ac:dyDescent="0.25">
      <c r="F6549" s="1"/>
      <c r="G6549"/>
      <c r="T6549" s="1"/>
    </row>
    <row r="6550" spans="6:20" x14ac:dyDescent="0.25">
      <c r="F6550" s="1"/>
      <c r="G6550"/>
      <c r="T6550" s="1"/>
    </row>
    <row r="6551" spans="6:20" x14ac:dyDescent="0.25">
      <c r="F6551" s="1"/>
      <c r="G6551"/>
      <c r="T6551" s="1"/>
    </row>
    <row r="6552" spans="6:20" x14ac:dyDescent="0.25">
      <c r="F6552" s="1"/>
      <c r="G6552"/>
      <c r="T6552" s="1"/>
    </row>
    <row r="6553" spans="6:20" x14ac:dyDescent="0.25">
      <c r="F6553" s="1"/>
      <c r="G6553"/>
      <c r="T6553" s="1"/>
    </row>
    <row r="6554" spans="6:20" x14ac:dyDescent="0.25">
      <c r="F6554" s="1"/>
      <c r="G6554"/>
      <c r="T6554" s="1"/>
    </row>
    <row r="6555" spans="6:20" x14ac:dyDescent="0.25">
      <c r="F6555" s="1"/>
      <c r="G6555"/>
      <c r="T6555" s="1"/>
    </row>
    <row r="6556" spans="6:20" x14ac:dyDescent="0.25">
      <c r="F6556" s="1"/>
      <c r="G6556"/>
      <c r="T6556" s="1"/>
    </row>
    <row r="6557" spans="6:20" x14ac:dyDescent="0.25">
      <c r="F6557" s="1"/>
      <c r="G6557"/>
      <c r="T6557" s="1"/>
    </row>
    <row r="6558" spans="6:20" x14ac:dyDescent="0.25">
      <c r="F6558" s="1"/>
      <c r="G6558"/>
      <c r="T6558" s="1"/>
    </row>
    <row r="6559" spans="6:20" x14ac:dyDescent="0.25">
      <c r="F6559" s="1"/>
      <c r="G6559"/>
      <c r="T6559" s="1"/>
    </row>
    <row r="6560" spans="6:20" x14ac:dyDescent="0.25">
      <c r="F6560" s="1"/>
      <c r="G6560"/>
      <c r="T6560" s="1"/>
    </row>
    <row r="6561" spans="6:20" x14ac:dyDescent="0.25">
      <c r="F6561" s="1"/>
      <c r="G6561"/>
      <c r="T6561" s="1"/>
    </row>
    <row r="6562" spans="6:20" x14ac:dyDescent="0.25">
      <c r="F6562" s="1"/>
      <c r="G6562"/>
      <c r="T6562" s="1"/>
    </row>
    <row r="6563" spans="6:20" x14ac:dyDescent="0.25">
      <c r="F6563" s="1"/>
      <c r="G6563"/>
      <c r="T6563" s="1"/>
    </row>
    <row r="6564" spans="6:20" x14ac:dyDescent="0.25">
      <c r="F6564" s="1"/>
      <c r="G6564"/>
      <c r="T6564" s="1"/>
    </row>
    <row r="6565" spans="6:20" x14ac:dyDescent="0.25">
      <c r="F6565" s="1"/>
      <c r="G6565"/>
      <c r="T6565" s="1"/>
    </row>
    <row r="6566" spans="6:20" x14ac:dyDescent="0.25">
      <c r="F6566" s="1"/>
      <c r="G6566"/>
      <c r="T6566" s="1"/>
    </row>
    <row r="6567" spans="6:20" x14ac:dyDescent="0.25">
      <c r="F6567" s="1"/>
      <c r="G6567"/>
      <c r="T6567" s="1"/>
    </row>
    <row r="6568" spans="6:20" x14ac:dyDescent="0.25">
      <c r="F6568" s="1"/>
      <c r="G6568"/>
      <c r="T6568" s="1"/>
    </row>
    <row r="6569" spans="6:20" x14ac:dyDescent="0.25">
      <c r="F6569" s="1"/>
      <c r="G6569"/>
      <c r="T6569" s="1"/>
    </row>
    <row r="6570" spans="6:20" x14ac:dyDescent="0.25">
      <c r="F6570" s="1"/>
      <c r="G6570"/>
      <c r="T6570" s="1"/>
    </row>
    <row r="6571" spans="6:20" x14ac:dyDescent="0.25">
      <c r="F6571" s="1"/>
      <c r="G6571"/>
      <c r="T6571" s="1"/>
    </row>
    <row r="6572" spans="6:20" x14ac:dyDescent="0.25">
      <c r="F6572" s="1"/>
      <c r="G6572"/>
      <c r="T6572" s="1"/>
    </row>
    <row r="6573" spans="6:20" x14ac:dyDescent="0.25">
      <c r="F6573" s="1"/>
      <c r="G6573"/>
      <c r="T6573" s="1"/>
    </row>
    <row r="6574" spans="6:20" x14ac:dyDescent="0.25">
      <c r="F6574" s="1"/>
      <c r="G6574"/>
      <c r="T6574" s="1"/>
    </row>
    <row r="6575" spans="6:20" x14ac:dyDescent="0.25">
      <c r="F6575" s="1"/>
      <c r="G6575"/>
      <c r="T6575" s="1"/>
    </row>
    <row r="6576" spans="6:20" x14ac:dyDescent="0.25">
      <c r="F6576" s="1"/>
      <c r="G6576"/>
      <c r="T6576" s="1"/>
    </row>
    <row r="6577" spans="6:20" x14ac:dyDescent="0.25">
      <c r="F6577" s="1"/>
      <c r="G6577"/>
      <c r="T6577" s="1"/>
    </row>
    <row r="6578" spans="6:20" x14ac:dyDescent="0.25">
      <c r="F6578" s="1"/>
      <c r="G6578"/>
      <c r="T6578" s="1"/>
    </row>
    <row r="6579" spans="6:20" x14ac:dyDescent="0.25">
      <c r="F6579" s="1"/>
      <c r="G6579"/>
      <c r="T6579" s="1"/>
    </row>
    <row r="6580" spans="6:20" x14ac:dyDescent="0.25">
      <c r="F6580" s="1"/>
      <c r="G6580"/>
      <c r="T6580" s="1"/>
    </row>
    <row r="6581" spans="6:20" x14ac:dyDescent="0.25">
      <c r="F6581" s="1"/>
      <c r="G6581"/>
      <c r="T6581" s="1"/>
    </row>
    <row r="6582" spans="6:20" x14ac:dyDescent="0.25">
      <c r="F6582" s="1"/>
      <c r="G6582"/>
      <c r="T6582" s="1"/>
    </row>
    <row r="6583" spans="6:20" x14ac:dyDescent="0.25">
      <c r="F6583" s="1"/>
      <c r="G6583"/>
      <c r="T6583" s="1"/>
    </row>
    <row r="6584" spans="6:20" x14ac:dyDescent="0.25">
      <c r="F6584" s="1"/>
      <c r="G6584"/>
      <c r="T6584" s="1"/>
    </row>
    <row r="6585" spans="6:20" x14ac:dyDescent="0.25">
      <c r="F6585" s="1"/>
      <c r="G6585"/>
      <c r="T6585" s="1"/>
    </row>
    <row r="6586" spans="6:20" x14ac:dyDescent="0.25">
      <c r="F6586" s="1"/>
      <c r="G6586"/>
      <c r="T6586" s="1"/>
    </row>
    <row r="6587" spans="6:20" x14ac:dyDescent="0.25">
      <c r="F6587" s="1"/>
      <c r="G6587"/>
      <c r="T6587" s="1"/>
    </row>
    <row r="6588" spans="6:20" x14ac:dyDescent="0.25">
      <c r="F6588" s="1"/>
      <c r="G6588"/>
      <c r="T6588" s="1"/>
    </row>
    <row r="6589" spans="6:20" x14ac:dyDescent="0.25">
      <c r="F6589" s="1"/>
      <c r="G6589"/>
      <c r="T6589" s="1"/>
    </row>
    <row r="6590" spans="6:20" x14ac:dyDescent="0.25">
      <c r="F6590" s="1"/>
      <c r="G6590"/>
      <c r="T6590" s="1"/>
    </row>
    <row r="6591" spans="6:20" x14ac:dyDescent="0.25">
      <c r="F6591" s="1"/>
      <c r="G6591"/>
      <c r="T6591" s="1"/>
    </row>
    <row r="6592" spans="6:20" x14ac:dyDescent="0.25">
      <c r="F6592" s="1"/>
      <c r="G6592"/>
      <c r="T6592" s="1"/>
    </row>
    <row r="6593" spans="6:20" x14ac:dyDescent="0.25">
      <c r="F6593" s="1"/>
      <c r="G6593"/>
      <c r="T6593" s="1"/>
    </row>
    <row r="6594" spans="6:20" x14ac:dyDescent="0.25">
      <c r="F6594" s="1"/>
      <c r="G6594"/>
      <c r="T6594" s="1"/>
    </row>
    <row r="6595" spans="6:20" x14ac:dyDescent="0.25">
      <c r="F6595" s="1"/>
      <c r="G6595"/>
      <c r="T6595" s="1"/>
    </row>
    <row r="6596" spans="6:20" x14ac:dyDescent="0.25">
      <c r="F6596" s="1"/>
      <c r="G6596"/>
      <c r="T6596" s="1"/>
    </row>
    <row r="6597" spans="6:20" x14ac:dyDescent="0.25">
      <c r="F6597" s="1"/>
      <c r="G6597"/>
      <c r="T6597" s="1"/>
    </row>
    <row r="6598" spans="6:20" x14ac:dyDescent="0.25">
      <c r="F6598" s="1"/>
      <c r="G6598"/>
      <c r="T6598" s="1"/>
    </row>
    <row r="6599" spans="6:20" x14ac:dyDescent="0.25">
      <c r="F6599" s="1"/>
      <c r="G6599"/>
      <c r="T6599" s="1"/>
    </row>
    <row r="6600" spans="6:20" x14ac:dyDescent="0.25">
      <c r="F6600" s="1"/>
      <c r="G6600"/>
      <c r="T6600" s="1"/>
    </row>
    <row r="6601" spans="6:20" x14ac:dyDescent="0.25">
      <c r="F6601" s="1"/>
      <c r="G6601"/>
      <c r="T6601" s="1"/>
    </row>
    <row r="6602" spans="6:20" x14ac:dyDescent="0.25">
      <c r="F6602" s="1"/>
      <c r="G6602"/>
      <c r="T6602" s="1"/>
    </row>
    <row r="6603" spans="6:20" x14ac:dyDescent="0.25">
      <c r="F6603" s="1"/>
      <c r="G6603"/>
      <c r="T6603" s="1"/>
    </row>
    <row r="6604" spans="6:20" x14ac:dyDescent="0.25">
      <c r="F6604" s="1"/>
      <c r="G6604"/>
      <c r="T6604" s="1"/>
    </row>
    <row r="6605" spans="6:20" x14ac:dyDescent="0.25">
      <c r="F6605" s="1"/>
      <c r="G6605"/>
      <c r="T6605" s="1"/>
    </row>
    <row r="6606" spans="6:20" x14ac:dyDescent="0.25">
      <c r="F6606" s="1"/>
      <c r="G6606"/>
      <c r="T6606" s="1"/>
    </row>
    <row r="6607" spans="6:20" x14ac:dyDescent="0.25">
      <c r="F6607" s="1"/>
      <c r="G6607"/>
      <c r="T6607" s="1"/>
    </row>
    <row r="6608" spans="6:20" x14ac:dyDescent="0.25">
      <c r="F6608" s="1"/>
      <c r="G6608"/>
      <c r="T6608" s="1"/>
    </row>
    <row r="6609" spans="6:20" x14ac:dyDescent="0.25">
      <c r="F6609" s="1"/>
      <c r="G6609"/>
      <c r="T6609" s="1"/>
    </row>
    <row r="6610" spans="6:20" x14ac:dyDescent="0.25">
      <c r="F6610" s="1"/>
      <c r="G6610"/>
      <c r="T6610" s="1"/>
    </row>
    <row r="6611" spans="6:20" x14ac:dyDescent="0.25">
      <c r="F6611" s="1"/>
      <c r="G6611"/>
      <c r="T6611" s="1"/>
    </row>
    <row r="6612" spans="6:20" x14ac:dyDescent="0.25">
      <c r="F6612" s="1"/>
      <c r="G6612"/>
      <c r="T6612" s="1"/>
    </row>
    <row r="6613" spans="6:20" x14ac:dyDescent="0.25">
      <c r="F6613" s="1"/>
      <c r="G6613"/>
      <c r="T6613" s="1"/>
    </row>
    <row r="6614" spans="6:20" x14ac:dyDescent="0.25">
      <c r="F6614" s="1"/>
      <c r="G6614"/>
      <c r="T6614" s="1"/>
    </row>
    <row r="6615" spans="6:20" x14ac:dyDescent="0.25">
      <c r="F6615" s="1"/>
      <c r="G6615"/>
      <c r="T6615" s="1"/>
    </row>
    <row r="6616" spans="6:20" x14ac:dyDescent="0.25">
      <c r="F6616" s="1"/>
      <c r="G6616"/>
      <c r="T6616" s="1"/>
    </row>
    <row r="6617" spans="6:20" x14ac:dyDescent="0.25">
      <c r="F6617" s="1"/>
      <c r="G6617"/>
      <c r="T6617" s="1"/>
    </row>
    <row r="6618" spans="6:20" x14ac:dyDescent="0.25">
      <c r="F6618" s="1"/>
      <c r="G6618"/>
      <c r="T6618" s="1"/>
    </row>
    <row r="6619" spans="6:20" x14ac:dyDescent="0.25">
      <c r="F6619" s="1"/>
      <c r="G6619"/>
      <c r="T6619" s="1"/>
    </row>
    <row r="6620" spans="6:20" x14ac:dyDescent="0.25">
      <c r="F6620" s="1"/>
      <c r="G6620"/>
      <c r="T6620" s="1"/>
    </row>
    <row r="6621" spans="6:20" x14ac:dyDescent="0.25">
      <c r="F6621" s="1"/>
      <c r="G6621"/>
      <c r="T6621" s="1"/>
    </row>
    <row r="6622" spans="6:20" x14ac:dyDescent="0.25">
      <c r="F6622" s="1"/>
      <c r="G6622"/>
      <c r="T6622" s="1"/>
    </row>
    <row r="6623" spans="6:20" x14ac:dyDescent="0.25">
      <c r="F6623" s="1"/>
      <c r="G6623"/>
      <c r="T6623" s="1"/>
    </row>
    <row r="6624" spans="6:20" x14ac:dyDescent="0.25">
      <c r="F6624" s="1"/>
      <c r="G6624"/>
      <c r="T6624" s="1"/>
    </row>
    <row r="6625" spans="6:20" x14ac:dyDescent="0.25">
      <c r="F6625" s="1"/>
      <c r="G6625"/>
      <c r="T6625" s="1"/>
    </row>
    <row r="6626" spans="6:20" x14ac:dyDescent="0.25">
      <c r="F6626" s="1"/>
      <c r="G6626"/>
      <c r="T6626" s="1"/>
    </row>
    <row r="6627" spans="6:20" x14ac:dyDescent="0.25">
      <c r="F6627" s="1"/>
      <c r="G6627"/>
      <c r="T6627" s="1"/>
    </row>
    <row r="6628" spans="6:20" x14ac:dyDescent="0.25">
      <c r="F6628" s="1"/>
      <c r="G6628"/>
      <c r="T6628" s="1"/>
    </row>
    <row r="6629" spans="6:20" x14ac:dyDescent="0.25">
      <c r="F6629" s="1"/>
      <c r="G6629"/>
      <c r="T6629" s="1"/>
    </row>
    <row r="6630" spans="6:20" x14ac:dyDescent="0.25">
      <c r="F6630" s="1"/>
      <c r="G6630"/>
      <c r="T6630" s="1"/>
    </row>
    <row r="6631" spans="6:20" x14ac:dyDescent="0.25">
      <c r="F6631" s="1"/>
      <c r="G6631"/>
      <c r="T6631" s="1"/>
    </row>
    <row r="6632" spans="6:20" x14ac:dyDescent="0.25">
      <c r="F6632" s="1"/>
      <c r="G6632"/>
      <c r="T6632" s="1"/>
    </row>
    <row r="6633" spans="6:20" x14ac:dyDescent="0.25">
      <c r="F6633" s="1"/>
      <c r="G6633"/>
      <c r="T6633" s="1"/>
    </row>
    <row r="6634" spans="6:20" x14ac:dyDescent="0.25">
      <c r="F6634" s="1"/>
      <c r="G6634"/>
      <c r="T6634" s="1"/>
    </row>
    <row r="6635" spans="6:20" x14ac:dyDescent="0.25">
      <c r="F6635" s="1"/>
      <c r="G6635"/>
      <c r="T6635" s="1"/>
    </row>
    <row r="6636" spans="6:20" x14ac:dyDescent="0.25">
      <c r="F6636" s="1"/>
      <c r="G6636"/>
      <c r="T6636" s="1"/>
    </row>
    <row r="6637" spans="6:20" x14ac:dyDescent="0.25">
      <c r="F6637" s="1"/>
      <c r="G6637"/>
      <c r="T6637" s="1"/>
    </row>
    <row r="6638" spans="6:20" x14ac:dyDescent="0.25">
      <c r="F6638" s="1"/>
      <c r="G6638"/>
      <c r="T6638" s="1"/>
    </row>
    <row r="6639" spans="6:20" x14ac:dyDescent="0.25">
      <c r="F6639" s="1"/>
      <c r="G6639"/>
      <c r="T6639" s="1"/>
    </row>
    <row r="6640" spans="6:20" x14ac:dyDescent="0.25">
      <c r="F6640" s="1"/>
      <c r="G6640"/>
      <c r="T6640" s="1"/>
    </row>
    <row r="6641" spans="6:20" x14ac:dyDescent="0.25">
      <c r="F6641" s="1"/>
      <c r="G6641"/>
      <c r="T6641" s="1"/>
    </row>
    <row r="6642" spans="6:20" x14ac:dyDescent="0.25">
      <c r="F6642" s="1"/>
      <c r="G6642"/>
      <c r="T6642" s="1"/>
    </row>
    <row r="6643" spans="6:20" x14ac:dyDescent="0.25">
      <c r="F6643" s="1"/>
      <c r="G6643"/>
      <c r="T6643" s="1"/>
    </row>
    <row r="6644" spans="6:20" x14ac:dyDescent="0.25">
      <c r="F6644" s="1"/>
      <c r="G6644"/>
      <c r="T6644" s="1"/>
    </row>
    <row r="6645" spans="6:20" x14ac:dyDescent="0.25">
      <c r="F6645" s="1"/>
      <c r="G6645"/>
      <c r="T6645" s="1"/>
    </row>
    <row r="6646" spans="6:20" x14ac:dyDescent="0.25">
      <c r="F6646" s="1"/>
      <c r="G6646"/>
      <c r="T6646" s="1"/>
    </row>
    <row r="6647" spans="6:20" x14ac:dyDescent="0.25">
      <c r="F6647" s="1"/>
      <c r="G6647"/>
      <c r="T6647" s="1"/>
    </row>
    <row r="6648" spans="6:20" x14ac:dyDescent="0.25">
      <c r="F6648" s="1"/>
      <c r="G6648"/>
      <c r="T6648" s="1"/>
    </row>
    <row r="6649" spans="6:20" x14ac:dyDescent="0.25">
      <c r="F6649" s="1"/>
      <c r="G6649"/>
      <c r="T6649" s="1"/>
    </row>
    <row r="6650" spans="6:20" x14ac:dyDescent="0.25">
      <c r="F6650" s="1"/>
      <c r="G6650"/>
      <c r="T6650" s="1"/>
    </row>
    <row r="6651" spans="6:20" x14ac:dyDescent="0.25">
      <c r="F6651" s="1"/>
      <c r="G6651"/>
      <c r="T6651" s="1"/>
    </row>
    <row r="6652" spans="6:20" x14ac:dyDescent="0.25">
      <c r="F6652" s="1"/>
      <c r="G6652"/>
      <c r="T6652" s="1"/>
    </row>
    <row r="6653" spans="6:20" x14ac:dyDescent="0.25">
      <c r="F6653" s="1"/>
      <c r="G6653"/>
      <c r="T6653" s="1"/>
    </row>
    <row r="6654" spans="6:20" x14ac:dyDescent="0.25">
      <c r="F6654" s="1"/>
      <c r="G6654"/>
      <c r="T6654" s="1"/>
    </row>
    <row r="6655" spans="6:20" x14ac:dyDescent="0.25">
      <c r="F6655" s="1"/>
      <c r="G6655"/>
      <c r="T6655" s="1"/>
    </row>
    <row r="6656" spans="6:20" x14ac:dyDescent="0.25">
      <c r="F6656" s="1"/>
      <c r="G6656"/>
      <c r="T6656" s="1"/>
    </row>
    <row r="6657" spans="6:20" x14ac:dyDescent="0.25">
      <c r="F6657" s="1"/>
      <c r="G6657"/>
      <c r="T6657" s="1"/>
    </row>
    <row r="6658" spans="6:20" x14ac:dyDescent="0.25">
      <c r="F6658" s="1"/>
      <c r="G6658"/>
      <c r="T6658" s="1"/>
    </row>
    <row r="6659" spans="6:20" x14ac:dyDescent="0.25">
      <c r="F6659" s="1"/>
      <c r="G6659"/>
      <c r="T6659" s="1"/>
    </row>
    <row r="6660" spans="6:20" x14ac:dyDescent="0.25">
      <c r="F6660" s="1"/>
      <c r="G6660"/>
      <c r="T6660" s="1"/>
    </row>
    <row r="6661" spans="6:20" x14ac:dyDescent="0.25">
      <c r="F6661" s="1"/>
      <c r="G6661"/>
      <c r="T6661" s="1"/>
    </row>
    <row r="6662" spans="6:20" x14ac:dyDescent="0.25">
      <c r="F6662" s="1"/>
      <c r="G6662"/>
      <c r="T6662" s="1"/>
    </row>
    <row r="6663" spans="6:20" x14ac:dyDescent="0.25">
      <c r="F6663" s="1"/>
      <c r="G6663"/>
      <c r="T6663" s="1"/>
    </row>
    <row r="6664" spans="6:20" x14ac:dyDescent="0.25">
      <c r="F6664" s="1"/>
      <c r="G6664"/>
      <c r="T6664" s="1"/>
    </row>
    <row r="6665" spans="6:20" x14ac:dyDescent="0.25">
      <c r="F6665" s="1"/>
      <c r="G6665"/>
      <c r="T6665" s="1"/>
    </row>
    <row r="6666" spans="6:20" x14ac:dyDescent="0.25">
      <c r="F6666" s="1"/>
      <c r="G6666"/>
      <c r="T6666" s="1"/>
    </row>
    <row r="6667" spans="6:20" x14ac:dyDescent="0.25">
      <c r="F6667" s="1"/>
      <c r="G6667"/>
      <c r="T6667" s="1"/>
    </row>
    <row r="6668" spans="6:20" x14ac:dyDescent="0.25">
      <c r="F6668" s="1"/>
      <c r="G6668"/>
      <c r="T6668" s="1"/>
    </row>
    <row r="6669" spans="6:20" x14ac:dyDescent="0.25">
      <c r="F6669" s="1"/>
      <c r="G6669"/>
      <c r="T6669" s="1"/>
    </row>
    <row r="6670" spans="6:20" x14ac:dyDescent="0.25">
      <c r="F6670" s="1"/>
      <c r="G6670"/>
      <c r="T6670" s="1"/>
    </row>
    <row r="6671" spans="6:20" x14ac:dyDescent="0.25">
      <c r="F6671" s="1"/>
      <c r="G6671"/>
      <c r="T6671" s="1"/>
    </row>
    <row r="6672" spans="6:20" x14ac:dyDescent="0.25">
      <c r="F6672" s="1"/>
      <c r="G6672"/>
      <c r="T6672" s="1"/>
    </row>
    <row r="6673" spans="6:20" x14ac:dyDescent="0.25">
      <c r="F6673" s="1"/>
      <c r="G6673"/>
      <c r="T6673" s="1"/>
    </row>
    <row r="6674" spans="6:20" x14ac:dyDescent="0.25">
      <c r="F6674" s="1"/>
      <c r="G6674"/>
      <c r="T6674" s="1"/>
    </row>
    <row r="6675" spans="6:20" x14ac:dyDescent="0.25">
      <c r="F6675" s="1"/>
      <c r="G6675"/>
      <c r="T6675" s="1"/>
    </row>
    <row r="6676" spans="6:20" x14ac:dyDescent="0.25">
      <c r="F6676" s="1"/>
      <c r="G6676"/>
      <c r="T6676" s="1"/>
    </row>
    <row r="6677" spans="6:20" x14ac:dyDescent="0.25">
      <c r="F6677" s="1"/>
      <c r="G6677"/>
      <c r="T6677" s="1"/>
    </row>
    <row r="6678" spans="6:20" x14ac:dyDescent="0.25">
      <c r="F6678" s="1"/>
      <c r="G6678"/>
      <c r="T6678" s="1"/>
    </row>
    <row r="6679" spans="6:20" x14ac:dyDescent="0.25">
      <c r="F6679" s="1"/>
      <c r="G6679"/>
      <c r="T6679" s="1"/>
    </row>
    <row r="6680" spans="6:20" x14ac:dyDescent="0.25">
      <c r="F6680" s="1"/>
      <c r="G6680"/>
      <c r="T6680" s="1"/>
    </row>
    <row r="6681" spans="6:20" x14ac:dyDescent="0.25">
      <c r="F6681" s="1"/>
      <c r="G6681"/>
      <c r="T6681" s="1"/>
    </row>
    <row r="6682" spans="6:20" x14ac:dyDescent="0.25">
      <c r="F6682" s="1"/>
      <c r="G6682"/>
      <c r="T6682" s="1"/>
    </row>
    <row r="6683" spans="6:20" x14ac:dyDescent="0.25">
      <c r="F6683" s="1"/>
      <c r="G6683"/>
      <c r="T6683" s="1"/>
    </row>
    <row r="6684" spans="6:20" x14ac:dyDescent="0.25">
      <c r="F6684" s="1"/>
      <c r="G6684"/>
      <c r="T6684" s="1"/>
    </row>
    <row r="6685" spans="6:20" x14ac:dyDescent="0.25">
      <c r="F6685" s="1"/>
      <c r="G6685"/>
      <c r="T6685" s="1"/>
    </row>
    <row r="6686" spans="6:20" x14ac:dyDescent="0.25">
      <c r="F6686" s="1"/>
      <c r="G6686"/>
      <c r="T6686" s="1"/>
    </row>
    <row r="6687" spans="6:20" x14ac:dyDescent="0.25">
      <c r="F6687" s="1"/>
      <c r="G6687"/>
      <c r="T6687" s="1"/>
    </row>
    <row r="6688" spans="6:20" x14ac:dyDescent="0.25">
      <c r="F6688" s="1"/>
      <c r="G6688"/>
      <c r="T6688" s="1"/>
    </row>
    <row r="6689" spans="6:20" x14ac:dyDescent="0.25">
      <c r="F6689" s="1"/>
      <c r="G6689"/>
      <c r="T6689" s="1"/>
    </row>
    <row r="6690" spans="6:20" x14ac:dyDescent="0.25">
      <c r="F6690" s="1"/>
      <c r="G6690"/>
      <c r="T6690" s="1"/>
    </row>
    <row r="6691" spans="6:20" x14ac:dyDescent="0.25">
      <c r="F6691" s="1"/>
      <c r="G6691"/>
      <c r="T6691" s="1"/>
    </row>
    <row r="6692" spans="6:20" x14ac:dyDescent="0.25">
      <c r="F6692" s="1"/>
      <c r="G6692"/>
      <c r="T6692" s="1"/>
    </row>
    <row r="6693" spans="6:20" x14ac:dyDescent="0.25">
      <c r="F6693" s="1"/>
      <c r="G6693"/>
      <c r="T6693" s="1"/>
    </row>
    <row r="6694" spans="6:20" x14ac:dyDescent="0.25">
      <c r="F6694" s="1"/>
      <c r="G6694"/>
      <c r="T6694" s="1"/>
    </row>
    <row r="6695" spans="6:20" x14ac:dyDescent="0.25">
      <c r="F6695" s="1"/>
      <c r="G6695"/>
      <c r="T6695" s="1"/>
    </row>
    <row r="6696" spans="6:20" x14ac:dyDescent="0.25">
      <c r="F6696" s="1"/>
      <c r="G6696"/>
      <c r="T6696" s="1"/>
    </row>
    <row r="6697" spans="6:20" x14ac:dyDescent="0.25">
      <c r="F6697" s="1"/>
      <c r="G6697"/>
      <c r="T6697" s="1"/>
    </row>
    <row r="6698" spans="6:20" x14ac:dyDescent="0.25">
      <c r="F6698" s="1"/>
      <c r="G6698"/>
      <c r="T6698" s="1"/>
    </row>
    <row r="6699" spans="6:20" x14ac:dyDescent="0.25">
      <c r="F6699" s="1"/>
      <c r="G6699"/>
      <c r="T6699" s="1"/>
    </row>
    <row r="6700" spans="6:20" x14ac:dyDescent="0.25">
      <c r="F6700" s="1"/>
      <c r="G6700"/>
      <c r="T6700" s="1"/>
    </row>
    <row r="6701" spans="6:20" x14ac:dyDescent="0.25">
      <c r="F6701" s="1"/>
      <c r="G6701"/>
      <c r="T6701" s="1"/>
    </row>
    <row r="6702" spans="6:20" x14ac:dyDescent="0.25">
      <c r="F6702" s="1"/>
      <c r="G6702"/>
      <c r="T6702" s="1"/>
    </row>
    <row r="6703" spans="6:20" x14ac:dyDescent="0.25">
      <c r="F6703" s="1"/>
      <c r="G6703"/>
      <c r="T6703" s="1"/>
    </row>
    <row r="6704" spans="6:20" x14ac:dyDescent="0.25">
      <c r="F6704" s="1"/>
      <c r="G6704"/>
      <c r="T6704" s="1"/>
    </row>
    <row r="6705" spans="6:20" x14ac:dyDescent="0.25">
      <c r="F6705" s="1"/>
      <c r="G6705"/>
      <c r="T6705" s="1"/>
    </row>
    <row r="6706" spans="6:20" x14ac:dyDescent="0.25">
      <c r="F6706" s="1"/>
      <c r="G6706"/>
      <c r="T6706" s="1"/>
    </row>
    <row r="6707" spans="6:20" x14ac:dyDescent="0.25">
      <c r="F6707" s="1"/>
      <c r="G6707"/>
      <c r="T6707" s="1"/>
    </row>
    <row r="6708" spans="6:20" x14ac:dyDescent="0.25">
      <c r="F6708" s="1"/>
      <c r="G6708"/>
      <c r="T6708" s="1"/>
    </row>
    <row r="6709" spans="6:20" x14ac:dyDescent="0.25">
      <c r="F6709" s="1"/>
      <c r="G6709"/>
      <c r="T6709" s="1"/>
    </row>
    <row r="6710" spans="6:20" x14ac:dyDescent="0.25">
      <c r="F6710" s="1"/>
      <c r="G6710"/>
      <c r="T6710" s="1"/>
    </row>
    <row r="6711" spans="6:20" x14ac:dyDescent="0.25">
      <c r="F6711" s="1"/>
      <c r="G6711"/>
      <c r="T6711" s="1"/>
    </row>
    <row r="6712" spans="6:20" x14ac:dyDescent="0.25">
      <c r="F6712" s="1"/>
      <c r="G6712"/>
      <c r="T6712" s="1"/>
    </row>
    <row r="6713" spans="6:20" x14ac:dyDescent="0.25">
      <c r="F6713" s="1"/>
      <c r="G6713"/>
      <c r="T6713" s="1"/>
    </row>
    <row r="6714" spans="6:20" x14ac:dyDescent="0.25">
      <c r="F6714" s="1"/>
      <c r="G6714"/>
      <c r="T6714" s="1"/>
    </row>
    <row r="6715" spans="6:20" x14ac:dyDescent="0.25">
      <c r="F6715" s="1"/>
      <c r="G6715"/>
      <c r="T6715" s="1"/>
    </row>
    <row r="6716" spans="6:20" x14ac:dyDescent="0.25">
      <c r="F6716" s="1"/>
      <c r="G6716"/>
      <c r="T6716" s="1"/>
    </row>
    <row r="6717" spans="6:20" x14ac:dyDescent="0.25">
      <c r="F6717" s="1"/>
      <c r="G6717"/>
      <c r="T6717" s="1"/>
    </row>
    <row r="6718" spans="6:20" x14ac:dyDescent="0.25">
      <c r="F6718" s="1"/>
      <c r="G6718"/>
      <c r="T6718" s="1"/>
    </row>
    <row r="6719" spans="6:20" x14ac:dyDescent="0.25">
      <c r="F6719" s="1"/>
      <c r="G6719"/>
      <c r="T6719" s="1"/>
    </row>
    <row r="6720" spans="6:20" x14ac:dyDescent="0.25">
      <c r="F6720" s="1"/>
      <c r="G6720"/>
      <c r="T6720" s="1"/>
    </row>
    <row r="6721" spans="6:20" x14ac:dyDescent="0.25">
      <c r="F6721" s="1"/>
      <c r="G6721"/>
      <c r="T6721" s="1"/>
    </row>
    <row r="6722" spans="6:20" x14ac:dyDescent="0.25">
      <c r="F6722" s="1"/>
      <c r="G6722"/>
      <c r="T6722" s="1"/>
    </row>
    <row r="6723" spans="6:20" x14ac:dyDescent="0.25">
      <c r="F6723" s="1"/>
      <c r="G6723"/>
      <c r="T6723" s="1"/>
    </row>
    <row r="6724" spans="6:20" x14ac:dyDescent="0.25">
      <c r="F6724" s="1"/>
      <c r="G6724"/>
      <c r="T6724" s="1"/>
    </row>
    <row r="6725" spans="6:20" x14ac:dyDescent="0.25">
      <c r="F6725" s="1"/>
      <c r="G6725"/>
      <c r="T6725" s="1"/>
    </row>
    <row r="6726" spans="6:20" x14ac:dyDescent="0.25">
      <c r="F6726" s="1"/>
      <c r="G6726"/>
      <c r="T6726" s="1"/>
    </row>
    <row r="6727" spans="6:20" x14ac:dyDescent="0.25">
      <c r="F6727" s="1"/>
      <c r="G6727"/>
      <c r="T6727" s="1"/>
    </row>
    <row r="6728" spans="6:20" x14ac:dyDescent="0.25">
      <c r="F6728" s="1"/>
      <c r="G6728"/>
      <c r="T6728" s="1"/>
    </row>
    <row r="6729" spans="6:20" x14ac:dyDescent="0.25">
      <c r="F6729" s="1"/>
      <c r="G6729"/>
      <c r="T6729" s="1"/>
    </row>
    <row r="6730" spans="6:20" x14ac:dyDescent="0.25">
      <c r="F6730" s="1"/>
      <c r="G6730"/>
      <c r="T6730" s="1"/>
    </row>
    <row r="6731" spans="6:20" x14ac:dyDescent="0.25">
      <c r="F6731" s="1"/>
      <c r="G6731"/>
      <c r="T6731" s="1"/>
    </row>
    <row r="6732" spans="6:20" x14ac:dyDescent="0.25">
      <c r="F6732" s="1"/>
      <c r="G6732"/>
      <c r="T6732" s="1"/>
    </row>
    <row r="6733" spans="6:20" x14ac:dyDescent="0.25">
      <c r="F6733" s="1"/>
      <c r="G6733"/>
      <c r="T6733" s="1"/>
    </row>
    <row r="6734" spans="6:20" x14ac:dyDescent="0.25">
      <c r="F6734" s="1"/>
      <c r="G6734"/>
      <c r="T6734" s="1"/>
    </row>
    <row r="6735" spans="6:20" x14ac:dyDescent="0.25">
      <c r="F6735" s="1"/>
      <c r="G6735"/>
      <c r="T6735" s="1"/>
    </row>
    <row r="6736" spans="6:20" x14ac:dyDescent="0.25">
      <c r="F6736" s="1"/>
      <c r="G6736"/>
      <c r="T6736" s="1"/>
    </row>
    <row r="6737" spans="6:20" x14ac:dyDescent="0.25">
      <c r="F6737" s="1"/>
      <c r="G6737"/>
      <c r="T6737" s="1"/>
    </row>
    <row r="6738" spans="6:20" x14ac:dyDescent="0.25">
      <c r="F6738" s="1"/>
      <c r="G6738"/>
      <c r="T6738" s="1"/>
    </row>
    <row r="6739" spans="6:20" x14ac:dyDescent="0.25">
      <c r="F6739" s="1"/>
      <c r="G6739"/>
      <c r="T6739" s="1"/>
    </row>
    <row r="6740" spans="6:20" x14ac:dyDescent="0.25">
      <c r="F6740" s="1"/>
      <c r="G6740"/>
      <c r="T6740" s="1"/>
    </row>
    <row r="6741" spans="6:20" x14ac:dyDescent="0.25">
      <c r="F6741" s="1"/>
      <c r="G6741"/>
      <c r="T6741" s="1"/>
    </row>
    <row r="6742" spans="6:20" x14ac:dyDescent="0.25">
      <c r="F6742" s="1"/>
      <c r="G6742"/>
      <c r="T6742" s="1"/>
    </row>
    <row r="6743" spans="6:20" x14ac:dyDescent="0.25">
      <c r="F6743" s="1"/>
      <c r="G6743"/>
      <c r="T6743" s="1"/>
    </row>
    <row r="6744" spans="6:20" x14ac:dyDescent="0.25">
      <c r="F6744" s="1"/>
      <c r="G6744"/>
      <c r="T6744" s="1"/>
    </row>
    <row r="6745" spans="6:20" x14ac:dyDescent="0.25">
      <c r="F6745" s="1"/>
      <c r="G6745"/>
      <c r="T6745" s="1"/>
    </row>
    <row r="6746" spans="6:20" x14ac:dyDescent="0.25">
      <c r="F6746" s="1"/>
      <c r="G6746"/>
      <c r="T6746" s="1"/>
    </row>
    <row r="6747" spans="6:20" x14ac:dyDescent="0.25">
      <c r="F6747" s="1"/>
      <c r="G6747"/>
      <c r="T6747" s="1"/>
    </row>
    <row r="6748" spans="6:20" x14ac:dyDescent="0.25">
      <c r="F6748" s="1"/>
      <c r="G6748"/>
      <c r="T6748" s="1"/>
    </row>
    <row r="6749" spans="6:20" x14ac:dyDescent="0.25">
      <c r="F6749" s="1"/>
      <c r="G6749"/>
      <c r="T6749" s="1"/>
    </row>
    <row r="6750" spans="6:20" x14ac:dyDescent="0.25">
      <c r="F6750" s="1"/>
      <c r="G6750"/>
      <c r="T6750" s="1"/>
    </row>
    <row r="6751" spans="6:20" x14ac:dyDescent="0.25">
      <c r="F6751" s="1"/>
      <c r="G6751"/>
      <c r="T6751" s="1"/>
    </row>
    <row r="6752" spans="6:20" x14ac:dyDescent="0.25">
      <c r="F6752" s="1"/>
      <c r="G6752"/>
      <c r="T6752" s="1"/>
    </row>
    <row r="6753" spans="6:20" x14ac:dyDescent="0.25">
      <c r="F6753" s="1"/>
      <c r="G6753"/>
      <c r="T6753" s="1"/>
    </row>
    <row r="6754" spans="6:20" x14ac:dyDescent="0.25">
      <c r="F6754" s="1"/>
      <c r="G6754"/>
      <c r="T6754" s="1"/>
    </row>
    <row r="6755" spans="6:20" x14ac:dyDescent="0.25">
      <c r="F6755" s="1"/>
      <c r="G6755"/>
      <c r="T6755" s="1"/>
    </row>
    <row r="6756" spans="6:20" x14ac:dyDescent="0.25">
      <c r="F6756" s="1"/>
      <c r="G6756"/>
      <c r="T6756" s="1"/>
    </row>
    <row r="6757" spans="6:20" x14ac:dyDescent="0.25">
      <c r="F6757" s="1"/>
      <c r="G6757"/>
      <c r="T6757" s="1"/>
    </row>
    <row r="6758" spans="6:20" x14ac:dyDescent="0.25">
      <c r="F6758" s="1"/>
      <c r="G6758"/>
      <c r="T6758" s="1"/>
    </row>
    <row r="6759" spans="6:20" x14ac:dyDescent="0.25">
      <c r="F6759" s="1"/>
      <c r="G6759"/>
      <c r="T6759" s="1"/>
    </row>
    <row r="6760" spans="6:20" x14ac:dyDescent="0.25">
      <c r="F6760" s="1"/>
      <c r="G6760"/>
      <c r="T6760" s="1"/>
    </row>
    <row r="6761" spans="6:20" x14ac:dyDescent="0.25">
      <c r="F6761" s="1"/>
      <c r="G6761"/>
      <c r="T6761" s="1"/>
    </row>
    <row r="6762" spans="6:20" x14ac:dyDescent="0.25">
      <c r="F6762" s="1"/>
      <c r="G6762"/>
      <c r="T6762" s="1"/>
    </row>
    <row r="6763" spans="6:20" x14ac:dyDescent="0.25">
      <c r="F6763" s="1"/>
      <c r="G6763"/>
      <c r="T6763" s="1"/>
    </row>
    <row r="6764" spans="6:20" x14ac:dyDescent="0.25">
      <c r="F6764" s="1"/>
      <c r="G6764"/>
      <c r="T6764" s="1"/>
    </row>
    <row r="6765" spans="6:20" x14ac:dyDescent="0.25">
      <c r="F6765" s="1"/>
      <c r="G6765"/>
      <c r="T6765" s="1"/>
    </row>
    <row r="6766" spans="6:20" x14ac:dyDescent="0.25">
      <c r="F6766" s="1"/>
      <c r="G6766"/>
      <c r="T6766" s="1"/>
    </row>
    <row r="6767" spans="6:20" x14ac:dyDescent="0.25">
      <c r="F6767" s="1"/>
      <c r="G6767"/>
      <c r="T6767" s="1"/>
    </row>
    <row r="6768" spans="6:20" x14ac:dyDescent="0.25">
      <c r="F6768" s="1"/>
      <c r="G6768"/>
      <c r="T6768" s="1"/>
    </row>
    <row r="6769" spans="6:20" x14ac:dyDescent="0.25">
      <c r="F6769" s="1"/>
      <c r="G6769"/>
      <c r="T6769" s="1"/>
    </row>
    <row r="6770" spans="6:20" x14ac:dyDescent="0.25">
      <c r="F6770" s="1"/>
      <c r="G6770"/>
      <c r="T6770" s="1"/>
    </row>
    <row r="6771" spans="6:20" x14ac:dyDescent="0.25">
      <c r="F6771" s="1"/>
      <c r="G6771"/>
      <c r="T6771" s="1"/>
    </row>
    <row r="6772" spans="6:20" x14ac:dyDescent="0.25">
      <c r="F6772" s="1"/>
      <c r="G6772"/>
      <c r="T6772" s="1"/>
    </row>
    <row r="6773" spans="6:20" x14ac:dyDescent="0.25">
      <c r="F6773" s="1"/>
      <c r="G6773"/>
      <c r="T6773" s="1"/>
    </row>
    <row r="6774" spans="6:20" x14ac:dyDescent="0.25">
      <c r="F6774" s="1"/>
      <c r="G6774"/>
      <c r="T6774" s="1"/>
    </row>
    <row r="6775" spans="6:20" x14ac:dyDescent="0.25">
      <c r="F6775" s="1"/>
      <c r="G6775"/>
      <c r="T6775" s="1"/>
    </row>
    <row r="6776" spans="6:20" x14ac:dyDescent="0.25">
      <c r="F6776" s="1"/>
      <c r="G6776"/>
      <c r="T6776" s="1"/>
    </row>
    <row r="6777" spans="6:20" x14ac:dyDescent="0.25">
      <c r="F6777" s="1"/>
      <c r="G6777"/>
      <c r="T6777" s="1"/>
    </row>
    <row r="6778" spans="6:20" x14ac:dyDescent="0.25">
      <c r="F6778" s="1"/>
      <c r="G6778"/>
      <c r="T6778" s="1"/>
    </row>
    <row r="6779" spans="6:20" x14ac:dyDescent="0.25">
      <c r="F6779" s="1"/>
      <c r="G6779"/>
      <c r="T6779" s="1"/>
    </row>
    <row r="6780" spans="6:20" x14ac:dyDescent="0.25">
      <c r="F6780" s="1"/>
      <c r="G6780"/>
      <c r="T6780" s="1"/>
    </row>
    <row r="6781" spans="6:20" x14ac:dyDescent="0.25">
      <c r="F6781" s="1"/>
      <c r="G6781"/>
      <c r="T6781" s="1"/>
    </row>
    <row r="6782" spans="6:20" x14ac:dyDescent="0.25">
      <c r="F6782" s="1"/>
      <c r="G6782"/>
      <c r="T6782" s="1"/>
    </row>
    <row r="6783" spans="6:20" x14ac:dyDescent="0.25">
      <c r="F6783" s="1"/>
      <c r="G6783"/>
      <c r="T6783" s="1"/>
    </row>
    <row r="6784" spans="6:20" x14ac:dyDescent="0.25">
      <c r="F6784" s="1"/>
      <c r="G6784"/>
      <c r="T6784" s="1"/>
    </row>
    <row r="6785" spans="6:20" x14ac:dyDescent="0.25">
      <c r="F6785" s="1"/>
      <c r="G6785"/>
      <c r="T6785" s="1"/>
    </row>
    <row r="6786" spans="6:20" x14ac:dyDescent="0.25">
      <c r="F6786" s="1"/>
      <c r="G6786"/>
      <c r="T6786" s="1"/>
    </row>
    <row r="6787" spans="6:20" x14ac:dyDescent="0.25">
      <c r="F6787" s="1"/>
      <c r="G6787"/>
      <c r="T6787" s="1"/>
    </row>
    <row r="6788" spans="6:20" x14ac:dyDescent="0.25">
      <c r="F6788" s="1"/>
      <c r="G6788"/>
      <c r="T6788" s="1"/>
    </row>
    <row r="6789" spans="6:20" x14ac:dyDescent="0.25">
      <c r="F6789" s="1"/>
      <c r="G6789"/>
      <c r="T6789" s="1"/>
    </row>
    <row r="6790" spans="6:20" x14ac:dyDescent="0.25">
      <c r="F6790" s="1"/>
      <c r="G6790"/>
      <c r="T6790" s="1"/>
    </row>
    <row r="6791" spans="6:20" x14ac:dyDescent="0.25">
      <c r="F6791" s="1"/>
      <c r="G6791"/>
      <c r="T6791" s="1"/>
    </row>
    <row r="6792" spans="6:20" x14ac:dyDescent="0.25">
      <c r="F6792" s="1"/>
      <c r="G6792"/>
      <c r="T6792" s="1"/>
    </row>
    <row r="6793" spans="6:20" x14ac:dyDescent="0.25">
      <c r="F6793" s="1"/>
      <c r="G6793"/>
      <c r="T6793" s="1"/>
    </row>
    <row r="6794" spans="6:20" x14ac:dyDescent="0.25">
      <c r="F6794" s="1"/>
      <c r="G6794"/>
      <c r="T6794" s="1"/>
    </row>
    <row r="6795" spans="6:20" x14ac:dyDescent="0.25">
      <c r="F6795" s="1"/>
      <c r="G6795"/>
      <c r="T6795" s="1"/>
    </row>
    <row r="6796" spans="6:20" x14ac:dyDescent="0.25">
      <c r="F6796" s="1"/>
      <c r="G6796"/>
      <c r="T6796" s="1"/>
    </row>
    <row r="6797" spans="6:20" x14ac:dyDescent="0.25">
      <c r="F6797" s="1"/>
      <c r="G6797"/>
      <c r="T6797" s="1"/>
    </row>
    <row r="6798" spans="6:20" x14ac:dyDescent="0.25">
      <c r="F6798" s="1"/>
      <c r="G6798"/>
      <c r="T6798" s="1"/>
    </row>
    <row r="6799" spans="6:20" x14ac:dyDescent="0.25">
      <c r="F6799" s="1"/>
      <c r="G6799"/>
      <c r="T6799" s="1"/>
    </row>
    <row r="6800" spans="6:20" x14ac:dyDescent="0.25">
      <c r="F6800" s="1"/>
      <c r="G6800"/>
      <c r="T6800" s="1"/>
    </row>
    <row r="6801" spans="6:20" x14ac:dyDescent="0.25">
      <c r="F6801" s="1"/>
      <c r="G6801"/>
      <c r="T6801" s="1"/>
    </row>
    <row r="6802" spans="6:20" x14ac:dyDescent="0.25">
      <c r="F6802" s="1"/>
      <c r="G6802"/>
      <c r="T6802" s="1"/>
    </row>
    <row r="6803" spans="6:20" x14ac:dyDescent="0.25">
      <c r="F6803" s="1"/>
      <c r="G6803"/>
      <c r="T6803" s="1"/>
    </row>
    <row r="6804" spans="6:20" x14ac:dyDescent="0.25">
      <c r="F6804" s="1"/>
      <c r="G6804"/>
      <c r="T6804" s="1"/>
    </row>
    <row r="6805" spans="6:20" x14ac:dyDescent="0.25">
      <c r="F6805" s="1"/>
      <c r="G6805"/>
      <c r="T6805" s="1"/>
    </row>
    <row r="6806" spans="6:20" x14ac:dyDescent="0.25">
      <c r="F6806" s="1"/>
      <c r="G6806"/>
      <c r="T6806" s="1"/>
    </row>
    <row r="6807" spans="6:20" x14ac:dyDescent="0.25">
      <c r="F6807" s="1"/>
      <c r="G6807"/>
      <c r="T6807" s="1"/>
    </row>
    <row r="6808" spans="6:20" x14ac:dyDescent="0.25">
      <c r="F6808" s="1"/>
      <c r="G6808"/>
      <c r="T6808" s="1"/>
    </row>
    <row r="6809" spans="6:20" x14ac:dyDescent="0.25">
      <c r="F6809" s="1"/>
      <c r="G6809"/>
      <c r="T6809" s="1"/>
    </row>
    <row r="6810" spans="6:20" x14ac:dyDescent="0.25">
      <c r="F6810" s="1"/>
      <c r="G6810"/>
      <c r="T6810" s="1"/>
    </row>
    <row r="6811" spans="6:20" x14ac:dyDescent="0.25">
      <c r="F6811" s="1"/>
      <c r="G6811"/>
      <c r="T6811" s="1"/>
    </row>
    <row r="6812" spans="6:20" x14ac:dyDescent="0.25">
      <c r="F6812" s="1"/>
      <c r="G6812"/>
      <c r="T6812" s="1"/>
    </row>
    <row r="6813" spans="6:20" x14ac:dyDescent="0.25">
      <c r="F6813" s="1"/>
      <c r="G6813"/>
      <c r="T6813" s="1"/>
    </row>
    <row r="6814" spans="6:20" x14ac:dyDescent="0.25">
      <c r="F6814" s="1"/>
      <c r="G6814"/>
      <c r="T6814" s="1"/>
    </row>
    <row r="6815" spans="6:20" x14ac:dyDescent="0.25">
      <c r="F6815" s="1"/>
      <c r="G6815"/>
      <c r="T6815" s="1"/>
    </row>
    <row r="6816" spans="6:20" x14ac:dyDescent="0.25">
      <c r="F6816" s="1"/>
      <c r="G6816"/>
      <c r="T6816" s="1"/>
    </row>
    <row r="6817" spans="6:20" x14ac:dyDescent="0.25">
      <c r="F6817" s="1"/>
      <c r="G6817"/>
      <c r="T6817" s="1"/>
    </row>
    <row r="6818" spans="6:20" x14ac:dyDescent="0.25">
      <c r="F6818" s="1"/>
      <c r="G6818"/>
      <c r="T6818" s="1"/>
    </row>
    <row r="6819" spans="6:20" x14ac:dyDescent="0.25">
      <c r="F6819" s="1"/>
      <c r="G6819"/>
      <c r="T6819" s="1"/>
    </row>
    <row r="6820" spans="6:20" x14ac:dyDescent="0.25">
      <c r="F6820" s="1"/>
      <c r="G6820"/>
      <c r="T6820" s="1"/>
    </row>
    <row r="6821" spans="6:20" x14ac:dyDescent="0.25">
      <c r="F6821" s="1"/>
      <c r="G6821"/>
      <c r="T6821" s="1"/>
    </row>
    <row r="6822" spans="6:20" x14ac:dyDescent="0.25">
      <c r="F6822" s="1"/>
      <c r="G6822"/>
      <c r="T6822" s="1"/>
    </row>
    <row r="6823" spans="6:20" x14ac:dyDescent="0.25">
      <c r="F6823" s="1"/>
      <c r="G6823"/>
      <c r="T6823" s="1"/>
    </row>
    <row r="6824" spans="6:20" x14ac:dyDescent="0.25">
      <c r="F6824" s="1"/>
      <c r="G6824"/>
      <c r="T6824" s="1"/>
    </row>
    <row r="6825" spans="6:20" x14ac:dyDescent="0.25">
      <c r="F6825" s="1"/>
      <c r="G6825"/>
      <c r="T6825" s="1"/>
    </row>
    <row r="6826" spans="6:20" x14ac:dyDescent="0.25">
      <c r="F6826" s="1"/>
      <c r="G6826"/>
      <c r="T6826" s="1"/>
    </row>
    <row r="6827" spans="6:20" x14ac:dyDescent="0.25">
      <c r="F6827" s="1"/>
      <c r="G6827"/>
      <c r="T6827" s="1"/>
    </row>
    <row r="6828" spans="6:20" x14ac:dyDescent="0.25">
      <c r="F6828" s="1"/>
      <c r="G6828"/>
      <c r="T6828" s="1"/>
    </row>
    <row r="6829" spans="6:20" x14ac:dyDescent="0.25">
      <c r="F6829" s="1"/>
      <c r="G6829"/>
      <c r="T6829" s="1"/>
    </row>
    <row r="6830" spans="6:20" x14ac:dyDescent="0.25">
      <c r="F6830" s="1"/>
      <c r="G6830"/>
      <c r="T6830" s="1"/>
    </row>
    <row r="6831" spans="6:20" x14ac:dyDescent="0.25">
      <c r="F6831" s="1"/>
      <c r="G6831"/>
      <c r="T6831" s="1"/>
    </row>
    <row r="6832" spans="6:20" x14ac:dyDescent="0.25">
      <c r="F6832" s="1"/>
      <c r="G6832"/>
      <c r="T6832" s="1"/>
    </row>
    <row r="6833" spans="6:20" x14ac:dyDescent="0.25">
      <c r="F6833" s="1"/>
      <c r="G6833"/>
      <c r="T6833" s="1"/>
    </row>
    <row r="6834" spans="6:20" x14ac:dyDescent="0.25">
      <c r="F6834" s="1"/>
      <c r="G6834"/>
      <c r="T6834" s="1"/>
    </row>
    <row r="6835" spans="6:20" x14ac:dyDescent="0.25">
      <c r="F6835" s="1"/>
      <c r="G6835"/>
      <c r="T6835" s="1"/>
    </row>
    <row r="6836" spans="6:20" x14ac:dyDescent="0.25">
      <c r="F6836" s="1"/>
      <c r="G6836"/>
      <c r="T6836" s="1"/>
    </row>
    <row r="6837" spans="6:20" x14ac:dyDescent="0.25">
      <c r="F6837" s="1"/>
      <c r="G6837"/>
      <c r="T6837" s="1"/>
    </row>
    <row r="6838" spans="6:20" x14ac:dyDescent="0.25">
      <c r="F6838" s="1"/>
      <c r="G6838"/>
      <c r="T6838" s="1"/>
    </row>
    <row r="6839" spans="6:20" x14ac:dyDescent="0.25">
      <c r="F6839" s="1"/>
      <c r="G6839"/>
      <c r="T6839" s="1"/>
    </row>
    <row r="6840" spans="6:20" x14ac:dyDescent="0.25">
      <c r="F6840" s="1"/>
      <c r="G6840"/>
      <c r="T6840" s="1"/>
    </row>
    <row r="6841" spans="6:20" x14ac:dyDescent="0.25">
      <c r="F6841" s="1"/>
      <c r="G6841"/>
      <c r="T6841" s="1"/>
    </row>
    <row r="6842" spans="6:20" x14ac:dyDescent="0.25">
      <c r="F6842" s="1"/>
      <c r="G6842"/>
      <c r="T6842" s="1"/>
    </row>
    <row r="6843" spans="6:20" x14ac:dyDescent="0.25">
      <c r="F6843" s="1"/>
      <c r="G6843"/>
      <c r="T6843" s="1"/>
    </row>
    <row r="6844" spans="6:20" x14ac:dyDescent="0.25">
      <c r="F6844" s="1"/>
      <c r="G6844"/>
      <c r="T6844" s="1"/>
    </row>
    <row r="6845" spans="6:20" x14ac:dyDescent="0.25">
      <c r="F6845" s="1"/>
      <c r="G6845"/>
      <c r="T6845" s="1"/>
    </row>
    <row r="6846" spans="6:20" x14ac:dyDescent="0.25">
      <c r="F6846" s="1"/>
      <c r="G6846"/>
      <c r="T6846" s="1"/>
    </row>
    <row r="6847" spans="6:20" x14ac:dyDescent="0.25">
      <c r="F6847" s="1"/>
      <c r="G6847"/>
      <c r="T6847" s="1"/>
    </row>
    <row r="6848" spans="6:20" x14ac:dyDescent="0.25">
      <c r="F6848" s="1"/>
      <c r="G6848"/>
      <c r="T6848" s="1"/>
    </row>
    <row r="6849" spans="6:20" x14ac:dyDescent="0.25">
      <c r="F6849" s="1"/>
      <c r="G6849"/>
      <c r="T6849" s="1"/>
    </row>
    <row r="6850" spans="6:20" x14ac:dyDescent="0.25">
      <c r="F6850" s="1"/>
      <c r="G6850"/>
      <c r="T6850" s="1"/>
    </row>
    <row r="6851" spans="6:20" x14ac:dyDescent="0.25">
      <c r="F6851" s="1"/>
      <c r="G6851"/>
      <c r="T6851" s="1"/>
    </row>
    <row r="6852" spans="6:20" x14ac:dyDescent="0.25">
      <c r="F6852" s="1"/>
      <c r="G6852"/>
      <c r="T6852" s="1"/>
    </row>
    <row r="6853" spans="6:20" x14ac:dyDescent="0.25">
      <c r="F6853" s="1"/>
      <c r="G6853"/>
      <c r="T6853" s="1"/>
    </row>
    <row r="6854" spans="6:20" x14ac:dyDescent="0.25">
      <c r="F6854" s="1"/>
      <c r="G6854"/>
      <c r="T6854" s="1"/>
    </row>
    <row r="6855" spans="6:20" x14ac:dyDescent="0.25">
      <c r="F6855" s="1"/>
      <c r="G6855"/>
      <c r="T6855" s="1"/>
    </row>
    <row r="6856" spans="6:20" x14ac:dyDescent="0.25">
      <c r="F6856" s="1"/>
      <c r="G6856"/>
      <c r="T6856" s="1"/>
    </row>
    <row r="6857" spans="6:20" x14ac:dyDescent="0.25">
      <c r="F6857" s="1"/>
      <c r="G6857"/>
      <c r="T6857" s="1"/>
    </row>
    <row r="6858" spans="6:20" x14ac:dyDescent="0.25">
      <c r="F6858" s="1"/>
      <c r="G6858"/>
      <c r="T6858" s="1"/>
    </row>
    <row r="6859" spans="6:20" x14ac:dyDescent="0.25">
      <c r="F6859" s="1"/>
      <c r="G6859"/>
      <c r="T6859" s="1"/>
    </row>
    <row r="6860" spans="6:20" x14ac:dyDescent="0.25">
      <c r="F6860" s="1"/>
      <c r="G6860"/>
      <c r="T6860" s="1"/>
    </row>
    <row r="6861" spans="6:20" x14ac:dyDescent="0.25">
      <c r="F6861" s="1"/>
      <c r="G6861"/>
      <c r="T6861" s="1"/>
    </row>
    <row r="6862" spans="6:20" x14ac:dyDescent="0.25">
      <c r="F6862" s="1"/>
      <c r="G6862"/>
      <c r="T6862" s="1"/>
    </row>
    <row r="6863" spans="6:20" x14ac:dyDescent="0.25">
      <c r="F6863" s="1"/>
      <c r="G6863"/>
      <c r="T6863" s="1"/>
    </row>
    <row r="6864" spans="6:20" x14ac:dyDescent="0.25">
      <c r="F6864" s="1"/>
      <c r="G6864"/>
      <c r="T6864" s="1"/>
    </row>
    <row r="6865" spans="6:20" x14ac:dyDescent="0.25">
      <c r="F6865" s="1"/>
      <c r="G6865"/>
      <c r="T6865" s="1"/>
    </row>
    <row r="6866" spans="6:20" x14ac:dyDescent="0.25">
      <c r="F6866" s="1"/>
      <c r="G6866"/>
      <c r="T6866" s="1"/>
    </row>
    <row r="6867" spans="6:20" x14ac:dyDescent="0.25">
      <c r="F6867" s="1"/>
      <c r="G6867"/>
      <c r="T6867" s="1"/>
    </row>
    <row r="6868" spans="6:20" x14ac:dyDescent="0.25">
      <c r="F6868" s="1"/>
      <c r="G6868"/>
      <c r="T6868" s="1"/>
    </row>
    <row r="6869" spans="6:20" x14ac:dyDescent="0.25">
      <c r="F6869" s="1"/>
      <c r="G6869"/>
      <c r="T6869" s="1"/>
    </row>
    <row r="6870" spans="6:20" x14ac:dyDescent="0.25">
      <c r="F6870" s="1"/>
      <c r="G6870"/>
      <c r="T6870" s="1"/>
    </row>
    <row r="6871" spans="6:20" x14ac:dyDescent="0.25">
      <c r="F6871" s="1"/>
      <c r="G6871"/>
      <c r="T6871" s="1"/>
    </row>
    <row r="6872" spans="6:20" x14ac:dyDescent="0.25">
      <c r="F6872" s="1"/>
      <c r="G6872"/>
      <c r="T6872" s="1"/>
    </row>
    <row r="6873" spans="6:20" x14ac:dyDescent="0.25">
      <c r="F6873" s="1"/>
      <c r="G6873"/>
      <c r="T6873" s="1"/>
    </row>
    <row r="6874" spans="6:20" x14ac:dyDescent="0.25">
      <c r="F6874" s="1"/>
      <c r="G6874"/>
      <c r="T6874" s="1"/>
    </row>
    <row r="6875" spans="6:20" x14ac:dyDescent="0.25">
      <c r="F6875" s="1"/>
      <c r="G6875"/>
      <c r="T6875" s="1"/>
    </row>
    <row r="6876" spans="6:20" x14ac:dyDescent="0.25">
      <c r="F6876" s="1"/>
      <c r="G6876"/>
      <c r="T6876" s="1"/>
    </row>
    <row r="6877" spans="6:20" x14ac:dyDescent="0.25">
      <c r="F6877" s="1"/>
      <c r="G6877"/>
      <c r="T6877" s="1"/>
    </row>
    <row r="6878" spans="6:20" x14ac:dyDescent="0.25">
      <c r="F6878" s="1"/>
      <c r="G6878"/>
      <c r="T6878" s="1"/>
    </row>
    <row r="6879" spans="6:20" x14ac:dyDescent="0.25">
      <c r="F6879" s="1"/>
      <c r="G6879"/>
      <c r="T6879" s="1"/>
    </row>
    <row r="6880" spans="6:20" x14ac:dyDescent="0.25">
      <c r="F6880" s="1"/>
      <c r="G6880"/>
      <c r="T6880" s="1"/>
    </row>
    <row r="6881" spans="6:20" x14ac:dyDescent="0.25">
      <c r="F6881" s="1"/>
      <c r="G6881"/>
      <c r="T6881" s="1"/>
    </row>
    <row r="6882" spans="6:20" x14ac:dyDescent="0.25">
      <c r="F6882" s="1"/>
      <c r="G6882"/>
      <c r="T6882" s="1"/>
    </row>
    <row r="6883" spans="6:20" x14ac:dyDescent="0.25">
      <c r="F6883" s="1"/>
      <c r="G6883"/>
      <c r="T6883" s="1"/>
    </row>
    <row r="6884" spans="6:20" x14ac:dyDescent="0.25">
      <c r="F6884" s="1"/>
      <c r="G6884"/>
      <c r="T6884" s="1"/>
    </row>
    <row r="6885" spans="6:20" x14ac:dyDescent="0.25">
      <c r="F6885" s="1"/>
      <c r="G6885"/>
      <c r="T6885" s="1"/>
    </row>
    <row r="6886" spans="6:20" x14ac:dyDescent="0.25">
      <c r="F6886" s="1"/>
      <c r="G6886"/>
      <c r="T6886" s="1"/>
    </row>
    <row r="6887" spans="6:20" x14ac:dyDescent="0.25">
      <c r="F6887" s="1"/>
      <c r="G6887"/>
      <c r="T6887" s="1"/>
    </row>
    <row r="6888" spans="6:20" x14ac:dyDescent="0.25">
      <c r="F6888" s="1"/>
      <c r="G6888"/>
      <c r="T6888" s="1"/>
    </row>
    <row r="6889" spans="6:20" x14ac:dyDescent="0.25">
      <c r="F6889" s="1"/>
      <c r="G6889"/>
      <c r="T6889" s="1"/>
    </row>
    <row r="6890" spans="6:20" x14ac:dyDescent="0.25">
      <c r="F6890" s="1"/>
      <c r="G6890"/>
      <c r="T6890" s="1"/>
    </row>
    <row r="6891" spans="6:20" x14ac:dyDescent="0.25">
      <c r="F6891" s="1"/>
      <c r="G6891"/>
      <c r="T6891" s="1"/>
    </row>
    <row r="6892" spans="6:20" x14ac:dyDescent="0.25">
      <c r="F6892" s="1"/>
      <c r="G6892"/>
      <c r="T6892" s="1"/>
    </row>
    <row r="6893" spans="6:20" x14ac:dyDescent="0.25">
      <c r="F6893" s="1"/>
      <c r="G6893"/>
      <c r="T6893" s="1"/>
    </row>
    <row r="6894" spans="6:20" x14ac:dyDescent="0.25">
      <c r="F6894" s="1"/>
      <c r="G6894"/>
      <c r="T6894" s="1"/>
    </row>
    <row r="6895" spans="6:20" x14ac:dyDescent="0.25">
      <c r="F6895" s="1"/>
      <c r="G6895"/>
      <c r="T6895" s="1"/>
    </row>
    <row r="6896" spans="6:20" x14ac:dyDescent="0.25">
      <c r="F6896" s="1"/>
      <c r="G6896"/>
      <c r="T6896" s="1"/>
    </row>
    <row r="6897" spans="6:20" x14ac:dyDescent="0.25">
      <c r="F6897" s="1"/>
      <c r="G6897"/>
      <c r="T6897" s="1"/>
    </row>
    <row r="6898" spans="6:20" x14ac:dyDescent="0.25">
      <c r="F6898" s="1"/>
      <c r="G6898"/>
      <c r="T6898" s="1"/>
    </row>
    <row r="6899" spans="6:20" x14ac:dyDescent="0.25">
      <c r="F6899" s="1"/>
      <c r="G6899"/>
      <c r="T6899" s="1"/>
    </row>
    <row r="6900" spans="6:20" x14ac:dyDescent="0.25">
      <c r="F6900" s="1"/>
      <c r="G6900"/>
      <c r="T6900" s="1"/>
    </row>
    <row r="6901" spans="6:20" x14ac:dyDescent="0.25">
      <c r="F6901" s="1"/>
      <c r="G6901"/>
      <c r="T6901" s="1"/>
    </row>
    <row r="6902" spans="6:20" x14ac:dyDescent="0.25">
      <c r="F6902" s="1"/>
      <c r="G6902"/>
      <c r="T6902" s="1"/>
    </row>
    <row r="6903" spans="6:20" x14ac:dyDescent="0.25">
      <c r="F6903" s="1"/>
      <c r="G6903"/>
      <c r="T6903" s="1"/>
    </row>
    <row r="6904" spans="6:20" x14ac:dyDescent="0.25">
      <c r="F6904" s="1"/>
      <c r="G6904"/>
      <c r="T6904" s="1"/>
    </row>
    <row r="6905" spans="6:20" x14ac:dyDescent="0.25">
      <c r="F6905" s="1"/>
      <c r="G6905"/>
      <c r="T6905" s="1"/>
    </row>
    <row r="6906" spans="6:20" x14ac:dyDescent="0.25">
      <c r="F6906" s="1"/>
      <c r="G6906"/>
      <c r="T6906" s="1"/>
    </row>
    <row r="6907" spans="6:20" x14ac:dyDescent="0.25">
      <c r="F6907" s="1"/>
      <c r="G6907"/>
      <c r="T6907" s="1"/>
    </row>
    <row r="6908" spans="6:20" x14ac:dyDescent="0.25">
      <c r="F6908" s="1"/>
      <c r="G6908"/>
      <c r="T6908" s="1"/>
    </row>
    <row r="6909" spans="6:20" x14ac:dyDescent="0.25">
      <c r="F6909" s="1"/>
      <c r="G6909"/>
      <c r="T6909" s="1"/>
    </row>
    <row r="6910" spans="6:20" x14ac:dyDescent="0.25">
      <c r="F6910" s="1"/>
      <c r="G6910"/>
      <c r="T6910" s="1"/>
    </row>
    <row r="6911" spans="6:20" x14ac:dyDescent="0.25">
      <c r="F6911" s="1"/>
      <c r="G6911"/>
      <c r="T6911" s="1"/>
    </row>
    <row r="6912" spans="6:20" x14ac:dyDescent="0.25">
      <c r="F6912" s="1"/>
      <c r="G6912"/>
      <c r="T6912" s="1"/>
    </row>
    <row r="6913" spans="6:20" x14ac:dyDescent="0.25">
      <c r="F6913" s="1"/>
      <c r="G6913"/>
      <c r="T6913" s="1"/>
    </row>
    <row r="6914" spans="6:20" x14ac:dyDescent="0.25">
      <c r="F6914" s="1"/>
      <c r="G6914"/>
      <c r="T6914" s="1"/>
    </row>
    <row r="6915" spans="6:20" x14ac:dyDescent="0.25">
      <c r="F6915" s="1"/>
      <c r="G6915"/>
      <c r="T6915" s="1"/>
    </row>
    <row r="6916" spans="6:20" x14ac:dyDescent="0.25">
      <c r="F6916" s="1"/>
      <c r="G6916"/>
      <c r="T6916" s="1"/>
    </row>
    <row r="6917" spans="6:20" x14ac:dyDescent="0.25">
      <c r="F6917" s="1"/>
      <c r="G6917"/>
      <c r="T6917" s="1"/>
    </row>
    <row r="6918" spans="6:20" x14ac:dyDescent="0.25">
      <c r="F6918" s="1"/>
      <c r="G6918"/>
      <c r="T6918" s="1"/>
    </row>
    <row r="6919" spans="6:20" x14ac:dyDescent="0.25">
      <c r="F6919" s="1"/>
      <c r="G6919"/>
      <c r="T6919" s="1"/>
    </row>
    <row r="6920" spans="6:20" x14ac:dyDescent="0.25">
      <c r="F6920" s="1"/>
      <c r="G6920"/>
      <c r="T6920" s="1"/>
    </row>
    <row r="6921" spans="6:20" x14ac:dyDescent="0.25">
      <c r="F6921" s="1"/>
      <c r="G6921"/>
      <c r="T6921" s="1"/>
    </row>
    <row r="6922" spans="6:20" x14ac:dyDescent="0.25">
      <c r="F6922" s="1"/>
      <c r="G6922"/>
      <c r="T6922" s="1"/>
    </row>
    <row r="6923" spans="6:20" x14ac:dyDescent="0.25">
      <c r="F6923" s="1"/>
      <c r="G6923"/>
      <c r="T6923" s="1"/>
    </row>
    <row r="6924" spans="6:20" x14ac:dyDescent="0.25">
      <c r="F6924" s="1"/>
      <c r="G6924"/>
      <c r="T6924" s="1"/>
    </row>
    <row r="6925" spans="6:20" x14ac:dyDescent="0.25">
      <c r="F6925" s="1"/>
      <c r="G6925"/>
      <c r="T6925" s="1"/>
    </row>
    <row r="6926" spans="6:20" x14ac:dyDescent="0.25">
      <c r="F6926" s="1"/>
      <c r="G6926"/>
      <c r="T6926" s="1"/>
    </row>
    <row r="6927" spans="6:20" x14ac:dyDescent="0.25">
      <c r="F6927" s="1"/>
      <c r="G6927"/>
      <c r="T6927" s="1"/>
    </row>
    <row r="6928" spans="6:20" x14ac:dyDescent="0.25">
      <c r="F6928" s="1"/>
      <c r="G6928"/>
      <c r="T6928" s="1"/>
    </row>
    <row r="6929" spans="6:20" x14ac:dyDescent="0.25">
      <c r="F6929" s="1"/>
      <c r="G6929"/>
      <c r="T6929" s="1"/>
    </row>
    <row r="6930" spans="6:20" x14ac:dyDescent="0.25">
      <c r="F6930" s="1"/>
      <c r="G6930"/>
      <c r="T6930" s="1"/>
    </row>
    <row r="6931" spans="6:20" x14ac:dyDescent="0.25">
      <c r="F6931" s="1"/>
      <c r="G6931"/>
      <c r="T6931" s="1"/>
    </row>
    <row r="6932" spans="6:20" x14ac:dyDescent="0.25">
      <c r="F6932" s="1"/>
      <c r="G6932"/>
      <c r="T6932" s="1"/>
    </row>
    <row r="6933" spans="6:20" x14ac:dyDescent="0.25">
      <c r="F6933" s="1"/>
      <c r="G6933"/>
      <c r="T6933" s="1"/>
    </row>
    <row r="6934" spans="6:20" x14ac:dyDescent="0.25">
      <c r="F6934" s="1"/>
      <c r="G6934"/>
      <c r="T6934" s="1"/>
    </row>
    <row r="6935" spans="6:20" x14ac:dyDescent="0.25">
      <c r="F6935" s="1"/>
      <c r="G6935"/>
      <c r="T6935" s="1"/>
    </row>
    <row r="6936" spans="6:20" x14ac:dyDescent="0.25">
      <c r="F6936" s="1"/>
      <c r="G6936"/>
      <c r="T6936" s="1"/>
    </row>
    <row r="6937" spans="6:20" x14ac:dyDescent="0.25">
      <c r="F6937" s="1"/>
      <c r="G6937"/>
      <c r="T6937" s="1"/>
    </row>
    <row r="6938" spans="6:20" x14ac:dyDescent="0.25">
      <c r="F6938" s="1"/>
      <c r="G6938"/>
      <c r="T6938" s="1"/>
    </row>
    <row r="6939" spans="6:20" x14ac:dyDescent="0.25">
      <c r="F6939" s="1"/>
      <c r="G6939"/>
      <c r="T6939" s="1"/>
    </row>
    <row r="6940" spans="6:20" x14ac:dyDescent="0.25">
      <c r="F6940" s="1"/>
      <c r="G6940"/>
      <c r="T6940" s="1"/>
    </row>
    <row r="6941" spans="6:20" x14ac:dyDescent="0.25">
      <c r="F6941" s="1"/>
      <c r="G6941"/>
      <c r="T6941" s="1"/>
    </row>
    <row r="6942" spans="6:20" x14ac:dyDescent="0.25">
      <c r="F6942" s="1"/>
      <c r="G6942"/>
      <c r="T6942" s="1"/>
    </row>
    <row r="6943" spans="6:20" x14ac:dyDescent="0.25">
      <c r="F6943" s="1"/>
      <c r="G6943"/>
      <c r="T6943" s="1"/>
    </row>
    <row r="6944" spans="6:20" x14ac:dyDescent="0.25">
      <c r="F6944" s="1"/>
      <c r="G6944"/>
      <c r="T6944" s="1"/>
    </row>
    <row r="6945" spans="6:20" x14ac:dyDescent="0.25">
      <c r="F6945" s="1"/>
      <c r="G6945"/>
      <c r="T6945" s="1"/>
    </row>
    <row r="6946" spans="6:20" x14ac:dyDescent="0.25">
      <c r="F6946" s="1"/>
      <c r="G6946"/>
      <c r="T6946" s="1"/>
    </row>
    <row r="6947" spans="6:20" x14ac:dyDescent="0.25">
      <c r="F6947" s="1"/>
      <c r="G6947"/>
      <c r="T6947" s="1"/>
    </row>
    <row r="6948" spans="6:20" x14ac:dyDescent="0.25">
      <c r="F6948" s="1"/>
      <c r="G6948"/>
      <c r="T6948" s="1"/>
    </row>
    <row r="6949" spans="6:20" x14ac:dyDescent="0.25">
      <c r="F6949" s="1"/>
      <c r="G6949"/>
      <c r="T6949" s="1"/>
    </row>
    <row r="6950" spans="6:20" x14ac:dyDescent="0.25">
      <c r="F6950" s="1"/>
      <c r="G6950"/>
      <c r="T6950" s="1"/>
    </row>
    <row r="6951" spans="6:20" x14ac:dyDescent="0.25">
      <c r="F6951" s="1"/>
      <c r="G6951"/>
      <c r="T6951" s="1"/>
    </row>
    <row r="6952" spans="6:20" x14ac:dyDescent="0.25">
      <c r="F6952" s="1"/>
      <c r="G6952"/>
      <c r="T6952" s="1"/>
    </row>
    <row r="6953" spans="6:20" x14ac:dyDescent="0.25">
      <c r="F6953" s="1"/>
      <c r="G6953"/>
      <c r="T6953" s="1"/>
    </row>
    <row r="6954" spans="6:20" x14ac:dyDescent="0.25">
      <c r="F6954" s="1"/>
      <c r="G6954"/>
      <c r="T6954" s="1"/>
    </row>
    <row r="6955" spans="6:20" x14ac:dyDescent="0.25">
      <c r="F6955" s="1"/>
      <c r="G6955"/>
      <c r="T6955" s="1"/>
    </row>
    <row r="6956" spans="6:20" x14ac:dyDescent="0.25">
      <c r="F6956" s="1"/>
      <c r="G6956"/>
      <c r="T6956" s="1"/>
    </row>
    <row r="6957" spans="6:20" x14ac:dyDescent="0.25">
      <c r="F6957" s="1"/>
      <c r="G6957"/>
      <c r="T6957" s="1"/>
    </row>
    <row r="6958" spans="6:20" x14ac:dyDescent="0.25">
      <c r="F6958" s="1"/>
      <c r="G6958"/>
      <c r="T6958" s="1"/>
    </row>
    <row r="6959" spans="6:20" x14ac:dyDescent="0.25">
      <c r="F6959" s="1"/>
      <c r="G6959"/>
      <c r="T6959" s="1"/>
    </row>
    <row r="6960" spans="6:20" x14ac:dyDescent="0.25">
      <c r="F6960" s="1"/>
      <c r="G6960"/>
      <c r="T6960" s="1"/>
    </row>
    <row r="6961" spans="6:20" x14ac:dyDescent="0.25">
      <c r="F6961" s="1"/>
      <c r="G6961"/>
      <c r="T6961" s="1"/>
    </row>
    <row r="6962" spans="6:20" x14ac:dyDescent="0.25">
      <c r="F6962" s="1"/>
      <c r="G6962"/>
      <c r="T6962" s="1"/>
    </row>
    <row r="6963" spans="6:20" x14ac:dyDescent="0.25">
      <c r="F6963" s="1"/>
      <c r="G6963"/>
      <c r="T6963" s="1"/>
    </row>
    <row r="6964" spans="6:20" x14ac:dyDescent="0.25">
      <c r="F6964" s="1"/>
      <c r="G6964"/>
      <c r="T6964" s="1"/>
    </row>
    <row r="6965" spans="6:20" x14ac:dyDescent="0.25">
      <c r="F6965" s="1"/>
      <c r="G6965"/>
      <c r="T6965" s="1"/>
    </row>
    <row r="6966" spans="6:20" x14ac:dyDescent="0.25">
      <c r="F6966" s="1"/>
      <c r="G6966"/>
      <c r="T6966" s="1"/>
    </row>
    <row r="6967" spans="6:20" x14ac:dyDescent="0.25">
      <c r="F6967" s="1"/>
      <c r="G6967"/>
      <c r="T6967" s="1"/>
    </row>
    <row r="6968" spans="6:20" x14ac:dyDescent="0.25">
      <c r="F6968" s="1"/>
      <c r="G6968"/>
      <c r="T6968" s="1"/>
    </row>
    <row r="6969" spans="6:20" x14ac:dyDescent="0.25">
      <c r="F6969" s="1"/>
      <c r="G6969"/>
      <c r="T6969" s="1"/>
    </row>
    <row r="6970" spans="6:20" x14ac:dyDescent="0.25">
      <c r="F6970" s="1"/>
      <c r="G6970"/>
      <c r="T6970" s="1"/>
    </row>
    <row r="6971" spans="6:20" x14ac:dyDescent="0.25">
      <c r="F6971" s="1"/>
      <c r="G6971"/>
      <c r="T6971" s="1"/>
    </row>
    <row r="6972" spans="6:20" x14ac:dyDescent="0.25">
      <c r="F6972" s="1"/>
      <c r="G6972"/>
      <c r="T6972" s="1"/>
    </row>
    <row r="6973" spans="6:20" x14ac:dyDescent="0.25">
      <c r="F6973" s="1"/>
      <c r="G6973"/>
      <c r="T6973" s="1"/>
    </row>
    <row r="6974" spans="6:20" x14ac:dyDescent="0.25">
      <c r="F6974" s="1"/>
      <c r="G6974"/>
      <c r="T6974" s="1"/>
    </row>
    <row r="6975" spans="6:20" x14ac:dyDescent="0.25">
      <c r="F6975" s="1"/>
      <c r="G6975"/>
      <c r="T6975" s="1"/>
    </row>
    <row r="6976" spans="6:20" x14ac:dyDescent="0.25">
      <c r="F6976" s="1"/>
      <c r="G6976"/>
      <c r="T6976" s="1"/>
    </row>
    <row r="6977" spans="6:20" x14ac:dyDescent="0.25">
      <c r="F6977" s="1"/>
      <c r="G6977"/>
      <c r="T6977" s="1"/>
    </row>
    <row r="6978" spans="6:20" x14ac:dyDescent="0.25">
      <c r="F6978" s="1"/>
      <c r="G6978"/>
      <c r="T6978" s="1"/>
    </row>
    <row r="6979" spans="6:20" x14ac:dyDescent="0.25">
      <c r="F6979" s="1"/>
      <c r="G6979"/>
      <c r="T6979" s="1"/>
    </row>
    <row r="6980" spans="6:20" x14ac:dyDescent="0.25">
      <c r="F6980" s="1"/>
      <c r="G6980"/>
      <c r="T6980" s="1"/>
    </row>
    <row r="6981" spans="6:20" x14ac:dyDescent="0.25">
      <c r="F6981" s="1"/>
      <c r="G6981"/>
      <c r="T6981" s="1"/>
    </row>
    <row r="6982" spans="6:20" x14ac:dyDescent="0.25">
      <c r="F6982" s="1"/>
      <c r="G6982"/>
      <c r="T6982" s="1"/>
    </row>
    <row r="6983" spans="6:20" x14ac:dyDescent="0.25">
      <c r="F6983" s="1"/>
      <c r="G6983"/>
      <c r="T6983" s="1"/>
    </row>
    <row r="6984" spans="6:20" x14ac:dyDescent="0.25">
      <c r="F6984" s="1"/>
      <c r="G6984"/>
      <c r="T6984" s="1"/>
    </row>
    <row r="6985" spans="6:20" x14ac:dyDescent="0.25">
      <c r="F6985" s="1"/>
      <c r="G6985"/>
      <c r="T6985" s="1"/>
    </row>
    <row r="6986" spans="6:20" x14ac:dyDescent="0.25">
      <c r="F6986" s="1"/>
      <c r="G6986"/>
      <c r="T6986" s="1"/>
    </row>
    <row r="6987" spans="6:20" x14ac:dyDescent="0.25">
      <c r="F6987" s="1"/>
      <c r="G6987"/>
      <c r="T6987" s="1"/>
    </row>
    <row r="6988" spans="6:20" x14ac:dyDescent="0.25">
      <c r="F6988" s="1"/>
      <c r="G6988"/>
      <c r="T6988" s="1"/>
    </row>
    <row r="6989" spans="6:20" x14ac:dyDescent="0.25">
      <c r="F6989" s="1"/>
      <c r="G6989"/>
      <c r="T6989" s="1"/>
    </row>
    <row r="6990" spans="6:20" x14ac:dyDescent="0.25">
      <c r="F6990" s="1"/>
      <c r="G6990"/>
      <c r="T6990" s="1"/>
    </row>
    <row r="6991" spans="6:20" x14ac:dyDescent="0.25">
      <c r="F6991" s="1"/>
      <c r="G6991"/>
      <c r="T6991" s="1"/>
    </row>
    <row r="6992" spans="6:20" x14ac:dyDescent="0.25">
      <c r="F6992" s="1"/>
      <c r="G6992"/>
      <c r="T6992" s="1"/>
    </row>
    <row r="6993" spans="6:20" x14ac:dyDescent="0.25">
      <c r="F6993" s="1"/>
      <c r="G6993"/>
      <c r="T6993" s="1"/>
    </row>
    <row r="6994" spans="6:20" x14ac:dyDescent="0.25">
      <c r="F6994" s="1"/>
      <c r="G6994"/>
      <c r="T6994" s="1"/>
    </row>
    <row r="6995" spans="6:20" x14ac:dyDescent="0.25">
      <c r="F6995" s="1"/>
      <c r="G6995"/>
      <c r="T6995" s="1"/>
    </row>
    <row r="6996" spans="6:20" x14ac:dyDescent="0.25">
      <c r="F6996" s="1"/>
      <c r="G6996"/>
      <c r="T6996" s="1"/>
    </row>
    <row r="6997" spans="6:20" x14ac:dyDescent="0.25">
      <c r="F6997" s="1"/>
      <c r="G6997"/>
      <c r="T6997" s="1"/>
    </row>
    <row r="6998" spans="6:20" x14ac:dyDescent="0.25">
      <c r="F6998" s="1"/>
      <c r="G6998"/>
      <c r="T6998" s="1"/>
    </row>
    <row r="6999" spans="6:20" x14ac:dyDescent="0.25">
      <c r="F6999" s="1"/>
      <c r="G6999"/>
      <c r="T6999" s="1"/>
    </row>
    <row r="7000" spans="6:20" x14ac:dyDescent="0.25">
      <c r="F7000" s="1"/>
      <c r="G7000"/>
      <c r="T7000" s="1"/>
    </row>
    <row r="7001" spans="6:20" x14ac:dyDescent="0.25">
      <c r="F7001" s="1"/>
      <c r="G7001"/>
      <c r="T7001" s="1"/>
    </row>
    <row r="7002" spans="6:20" x14ac:dyDescent="0.25">
      <c r="F7002" s="1"/>
      <c r="G7002"/>
      <c r="T7002" s="1"/>
    </row>
    <row r="7003" spans="6:20" x14ac:dyDescent="0.25">
      <c r="F7003" s="1"/>
      <c r="G7003"/>
      <c r="T7003" s="1"/>
    </row>
    <row r="7004" spans="6:20" x14ac:dyDescent="0.25">
      <c r="F7004" s="1"/>
      <c r="G7004"/>
      <c r="T7004" s="1"/>
    </row>
    <row r="7005" spans="6:20" x14ac:dyDescent="0.25">
      <c r="F7005" s="1"/>
      <c r="G7005"/>
      <c r="T7005" s="1"/>
    </row>
    <row r="7006" spans="6:20" x14ac:dyDescent="0.25">
      <c r="F7006" s="1"/>
      <c r="G7006"/>
      <c r="T7006" s="1"/>
    </row>
    <row r="7007" spans="6:20" x14ac:dyDescent="0.25">
      <c r="F7007" s="1"/>
      <c r="G7007"/>
      <c r="T7007" s="1"/>
    </row>
    <row r="7008" spans="6:20" x14ac:dyDescent="0.25">
      <c r="F7008" s="1"/>
      <c r="G7008"/>
      <c r="T7008" s="1"/>
    </row>
    <row r="7009" spans="6:20" x14ac:dyDescent="0.25">
      <c r="F7009" s="1"/>
      <c r="G7009"/>
      <c r="T7009" s="1"/>
    </row>
    <row r="7010" spans="6:20" x14ac:dyDescent="0.25">
      <c r="F7010" s="1"/>
      <c r="G7010"/>
      <c r="T7010" s="1"/>
    </row>
    <row r="7011" spans="6:20" x14ac:dyDescent="0.25">
      <c r="F7011" s="1"/>
      <c r="G7011"/>
      <c r="T7011" s="1"/>
    </row>
    <row r="7012" spans="6:20" x14ac:dyDescent="0.25">
      <c r="F7012" s="1"/>
      <c r="G7012"/>
      <c r="T7012" s="1"/>
    </row>
    <row r="7013" spans="6:20" x14ac:dyDescent="0.25">
      <c r="F7013" s="1"/>
      <c r="G7013"/>
      <c r="T7013" s="1"/>
    </row>
    <row r="7014" spans="6:20" x14ac:dyDescent="0.25">
      <c r="F7014" s="1"/>
      <c r="G7014"/>
      <c r="T7014" s="1"/>
    </row>
    <row r="7015" spans="6:20" x14ac:dyDescent="0.25">
      <c r="F7015" s="1"/>
      <c r="G7015"/>
      <c r="T7015" s="1"/>
    </row>
    <row r="7016" spans="6:20" x14ac:dyDescent="0.25">
      <c r="F7016" s="1"/>
      <c r="G7016"/>
      <c r="T7016" s="1"/>
    </row>
    <row r="7017" spans="6:20" x14ac:dyDescent="0.25">
      <c r="F7017" s="1"/>
      <c r="G7017"/>
      <c r="T7017" s="1"/>
    </row>
    <row r="7018" spans="6:20" x14ac:dyDescent="0.25">
      <c r="F7018" s="1"/>
      <c r="G7018"/>
      <c r="T7018" s="1"/>
    </row>
    <row r="7019" spans="6:20" x14ac:dyDescent="0.25">
      <c r="F7019" s="1"/>
      <c r="G7019"/>
      <c r="T7019" s="1"/>
    </row>
    <row r="7020" spans="6:20" x14ac:dyDescent="0.25">
      <c r="F7020" s="1"/>
      <c r="G7020"/>
      <c r="T7020" s="1"/>
    </row>
    <row r="7021" spans="6:20" x14ac:dyDescent="0.25">
      <c r="F7021" s="1"/>
      <c r="G7021"/>
      <c r="T7021" s="1"/>
    </row>
    <row r="7022" spans="6:20" x14ac:dyDescent="0.25">
      <c r="F7022" s="1"/>
      <c r="G7022"/>
      <c r="T7022" s="1"/>
    </row>
    <row r="7023" spans="6:20" x14ac:dyDescent="0.25">
      <c r="F7023" s="1"/>
      <c r="G7023"/>
      <c r="T7023" s="1"/>
    </row>
    <row r="7024" spans="6:20" x14ac:dyDescent="0.25">
      <c r="F7024" s="1"/>
      <c r="G7024"/>
      <c r="T7024" s="1"/>
    </row>
    <row r="7025" spans="6:20" x14ac:dyDescent="0.25">
      <c r="F7025" s="1"/>
      <c r="G7025"/>
      <c r="T7025" s="1"/>
    </row>
    <row r="7026" spans="6:20" x14ac:dyDescent="0.25">
      <c r="F7026" s="1"/>
      <c r="G7026"/>
      <c r="T7026" s="1"/>
    </row>
    <row r="7027" spans="6:20" x14ac:dyDescent="0.25">
      <c r="F7027" s="1"/>
      <c r="G7027"/>
      <c r="T7027" s="1"/>
    </row>
    <row r="7028" spans="6:20" x14ac:dyDescent="0.25">
      <c r="F7028" s="1"/>
      <c r="G7028"/>
      <c r="T7028" s="1"/>
    </row>
    <row r="7029" spans="6:20" x14ac:dyDescent="0.25">
      <c r="F7029" s="1"/>
      <c r="G7029"/>
      <c r="T7029" s="1"/>
    </row>
    <row r="7030" spans="6:20" x14ac:dyDescent="0.25">
      <c r="F7030" s="1"/>
      <c r="G7030"/>
      <c r="T7030" s="1"/>
    </row>
    <row r="7031" spans="6:20" x14ac:dyDescent="0.25">
      <c r="F7031" s="1"/>
      <c r="G7031"/>
      <c r="T7031" s="1"/>
    </row>
    <row r="7032" spans="6:20" x14ac:dyDescent="0.25">
      <c r="F7032" s="1"/>
      <c r="G7032"/>
      <c r="T7032" s="1"/>
    </row>
    <row r="7033" spans="6:20" x14ac:dyDescent="0.25">
      <c r="F7033" s="1"/>
      <c r="G7033"/>
      <c r="T7033" s="1"/>
    </row>
    <row r="7034" spans="6:20" x14ac:dyDescent="0.25">
      <c r="F7034" s="1"/>
      <c r="G7034"/>
      <c r="T7034" s="1"/>
    </row>
    <row r="7035" spans="6:20" x14ac:dyDescent="0.25">
      <c r="F7035" s="1"/>
      <c r="G7035"/>
      <c r="T7035" s="1"/>
    </row>
    <row r="7036" spans="6:20" x14ac:dyDescent="0.25">
      <c r="F7036" s="1"/>
      <c r="G7036"/>
      <c r="T7036" s="1"/>
    </row>
    <row r="7037" spans="6:20" x14ac:dyDescent="0.25">
      <c r="F7037" s="1"/>
      <c r="G7037"/>
      <c r="T7037" s="1"/>
    </row>
    <row r="7038" spans="6:20" x14ac:dyDescent="0.25">
      <c r="F7038" s="1"/>
      <c r="G7038"/>
      <c r="T7038" s="1"/>
    </row>
    <row r="7039" spans="6:20" x14ac:dyDescent="0.25">
      <c r="F7039" s="1"/>
      <c r="G7039"/>
      <c r="T7039" s="1"/>
    </row>
    <row r="7040" spans="6:20" x14ac:dyDescent="0.25">
      <c r="F7040" s="1"/>
      <c r="G7040"/>
      <c r="T7040" s="1"/>
    </row>
    <row r="7041" spans="6:20" x14ac:dyDescent="0.25">
      <c r="F7041" s="1"/>
      <c r="G7041"/>
      <c r="T7041" s="1"/>
    </row>
    <row r="7042" spans="6:20" x14ac:dyDescent="0.25">
      <c r="F7042" s="1"/>
      <c r="G7042"/>
      <c r="T7042" s="1"/>
    </row>
    <row r="7043" spans="6:20" x14ac:dyDescent="0.25">
      <c r="F7043" s="1"/>
      <c r="G7043"/>
      <c r="T7043" s="1"/>
    </row>
    <row r="7044" spans="6:20" x14ac:dyDescent="0.25">
      <c r="F7044" s="1"/>
      <c r="G7044"/>
      <c r="T7044" s="1"/>
    </row>
    <row r="7045" spans="6:20" x14ac:dyDescent="0.25">
      <c r="F7045" s="1"/>
      <c r="G7045"/>
      <c r="T7045" s="1"/>
    </row>
    <row r="7046" spans="6:20" x14ac:dyDescent="0.25">
      <c r="F7046" s="1"/>
      <c r="G7046"/>
      <c r="T7046" s="1"/>
    </row>
    <row r="7047" spans="6:20" x14ac:dyDescent="0.25">
      <c r="F7047" s="1"/>
      <c r="G7047"/>
      <c r="T7047" s="1"/>
    </row>
    <row r="7048" spans="6:20" x14ac:dyDescent="0.25">
      <c r="F7048" s="1"/>
      <c r="G7048"/>
      <c r="T7048" s="1"/>
    </row>
    <row r="7049" spans="6:20" x14ac:dyDescent="0.25">
      <c r="F7049" s="1"/>
      <c r="G7049"/>
      <c r="T7049" s="1"/>
    </row>
    <row r="7050" spans="6:20" x14ac:dyDescent="0.25">
      <c r="F7050" s="1"/>
      <c r="G7050"/>
      <c r="T7050" s="1"/>
    </row>
    <row r="7051" spans="6:20" x14ac:dyDescent="0.25">
      <c r="F7051" s="1"/>
      <c r="G7051"/>
      <c r="T7051" s="1"/>
    </row>
    <row r="7052" spans="6:20" x14ac:dyDescent="0.25">
      <c r="F7052" s="1"/>
      <c r="G7052"/>
      <c r="T7052" s="1"/>
    </row>
    <row r="7053" spans="6:20" x14ac:dyDescent="0.25">
      <c r="F7053" s="1"/>
      <c r="G7053"/>
      <c r="T7053" s="1"/>
    </row>
    <row r="7054" spans="6:20" x14ac:dyDescent="0.25">
      <c r="F7054" s="1"/>
      <c r="G7054"/>
      <c r="T7054" s="1"/>
    </row>
    <row r="7055" spans="6:20" x14ac:dyDescent="0.25">
      <c r="F7055" s="1"/>
      <c r="G7055"/>
      <c r="T7055" s="1"/>
    </row>
    <row r="7056" spans="6:20" x14ac:dyDescent="0.25">
      <c r="F7056" s="1"/>
      <c r="G7056"/>
      <c r="T7056" s="1"/>
    </row>
    <row r="7057" spans="6:20" x14ac:dyDescent="0.25">
      <c r="F7057" s="1"/>
      <c r="G7057"/>
      <c r="T7057" s="1"/>
    </row>
    <row r="7058" spans="6:20" x14ac:dyDescent="0.25">
      <c r="F7058" s="1"/>
      <c r="G7058"/>
      <c r="T7058" s="1"/>
    </row>
    <row r="7059" spans="6:20" x14ac:dyDescent="0.25">
      <c r="F7059" s="1"/>
      <c r="G7059"/>
      <c r="T7059" s="1"/>
    </row>
    <row r="7060" spans="6:20" x14ac:dyDescent="0.25">
      <c r="F7060" s="1"/>
      <c r="G7060"/>
      <c r="T7060" s="1"/>
    </row>
    <row r="7061" spans="6:20" x14ac:dyDescent="0.25">
      <c r="F7061" s="1"/>
      <c r="G7061"/>
      <c r="T7061" s="1"/>
    </row>
    <row r="7062" spans="6:20" x14ac:dyDescent="0.25">
      <c r="F7062" s="1"/>
      <c r="G7062"/>
      <c r="T7062" s="1"/>
    </row>
    <row r="7063" spans="6:20" x14ac:dyDescent="0.25">
      <c r="F7063" s="1"/>
      <c r="G7063"/>
      <c r="T7063" s="1"/>
    </row>
    <row r="7064" spans="6:20" x14ac:dyDescent="0.25">
      <c r="F7064" s="1"/>
      <c r="G7064"/>
      <c r="T7064" s="1"/>
    </row>
    <row r="7065" spans="6:20" x14ac:dyDescent="0.25">
      <c r="F7065" s="1"/>
      <c r="G7065"/>
      <c r="T7065" s="1"/>
    </row>
    <row r="7066" spans="6:20" x14ac:dyDescent="0.25">
      <c r="F7066" s="1"/>
      <c r="G7066"/>
      <c r="T7066" s="1"/>
    </row>
    <row r="7067" spans="6:20" x14ac:dyDescent="0.25">
      <c r="F7067" s="1"/>
      <c r="G7067"/>
      <c r="T7067" s="1"/>
    </row>
    <row r="7068" spans="6:20" x14ac:dyDescent="0.25">
      <c r="F7068" s="1"/>
      <c r="G7068"/>
      <c r="T7068" s="1"/>
    </row>
    <row r="7069" spans="6:20" x14ac:dyDescent="0.25">
      <c r="F7069" s="1"/>
      <c r="G7069"/>
      <c r="T7069" s="1"/>
    </row>
    <row r="7070" spans="6:20" x14ac:dyDescent="0.25">
      <c r="F7070" s="1"/>
      <c r="G7070"/>
      <c r="T7070" s="1"/>
    </row>
    <row r="7071" spans="6:20" x14ac:dyDescent="0.25">
      <c r="F7071" s="1"/>
      <c r="G7071"/>
      <c r="T7071" s="1"/>
    </row>
    <row r="7072" spans="6:20" x14ac:dyDescent="0.25">
      <c r="F7072" s="1"/>
      <c r="G7072"/>
      <c r="T7072" s="1"/>
    </row>
    <row r="7073" spans="6:20" x14ac:dyDescent="0.25">
      <c r="F7073" s="1"/>
      <c r="G7073"/>
      <c r="T7073" s="1"/>
    </row>
    <row r="7074" spans="6:20" x14ac:dyDescent="0.25">
      <c r="F7074" s="1"/>
      <c r="G7074"/>
      <c r="T7074" s="1"/>
    </row>
    <row r="7075" spans="6:20" x14ac:dyDescent="0.25">
      <c r="F7075" s="1"/>
      <c r="G7075"/>
      <c r="T7075" s="1"/>
    </row>
    <row r="7076" spans="6:20" x14ac:dyDescent="0.25">
      <c r="F7076" s="1"/>
      <c r="G7076"/>
      <c r="T7076" s="1"/>
    </row>
    <row r="7077" spans="6:20" x14ac:dyDescent="0.25">
      <c r="F7077" s="1"/>
      <c r="G7077"/>
      <c r="T7077" s="1"/>
    </row>
    <row r="7078" spans="6:20" x14ac:dyDescent="0.25">
      <c r="F7078" s="1"/>
      <c r="G7078"/>
      <c r="T7078" s="1"/>
    </row>
    <row r="7079" spans="6:20" x14ac:dyDescent="0.25">
      <c r="F7079" s="1"/>
      <c r="G7079"/>
      <c r="T7079" s="1"/>
    </row>
    <row r="7080" spans="6:20" x14ac:dyDescent="0.25">
      <c r="F7080" s="1"/>
      <c r="G7080"/>
      <c r="T7080" s="1"/>
    </row>
    <row r="7081" spans="6:20" x14ac:dyDescent="0.25">
      <c r="F7081" s="1"/>
      <c r="G7081"/>
      <c r="T7081" s="1"/>
    </row>
    <row r="7082" spans="6:20" x14ac:dyDescent="0.25">
      <c r="F7082" s="1"/>
      <c r="G7082"/>
      <c r="T7082" s="1"/>
    </row>
    <row r="7083" spans="6:20" x14ac:dyDescent="0.25">
      <c r="F7083" s="1"/>
      <c r="G7083"/>
      <c r="T7083" s="1"/>
    </row>
    <row r="7084" spans="6:20" x14ac:dyDescent="0.25">
      <c r="F7084" s="1"/>
      <c r="G7084"/>
      <c r="T7084" s="1"/>
    </row>
    <row r="7085" spans="6:20" x14ac:dyDescent="0.25">
      <c r="F7085" s="1"/>
      <c r="G7085"/>
      <c r="T7085" s="1"/>
    </row>
    <row r="7086" spans="6:20" x14ac:dyDescent="0.25">
      <c r="F7086" s="1"/>
      <c r="G7086"/>
      <c r="T7086" s="1"/>
    </row>
    <row r="7087" spans="6:20" x14ac:dyDescent="0.25">
      <c r="F7087" s="1"/>
      <c r="G7087"/>
      <c r="T7087" s="1"/>
    </row>
    <row r="7088" spans="6:20" x14ac:dyDescent="0.25">
      <c r="F7088" s="1"/>
      <c r="G7088"/>
      <c r="T7088" s="1"/>
    </row>
    <row r="7089" spans="6:20" x14ac:dyDescent="0.25">
      <c r="F7089" s="1"/>
      <c r="G7089"/>
      <c r="T7089" s="1"/>
    </row>
    <row r="7090" spans="6:20" x14ac:dyDescent="0.25">
      <c r="F7090" s="1"/>
      <c r="G7090"/>
      <c r="T7090" s="1"/>
    </row>
    <row r="7091" spans="6:20" x14ac:dyDescent="0.25">
      <c r="F7091" s="1"/>
      <c r="G7091"/>
      <c r="T7091" s="1"/>
    </row>
    <row r="7092" spans="6:20" x14ac:dyDescent="0.25">
      <c r="F7092" s="1"/>
      <c r="G7092"/>
      <c r="T7092" s="1"/>
    </row>
    <row r="7093" spans="6:20" x14ac:dyDescent="0.25">
      <c r="F7093" s="1"/>
      <c r="G7093"/>
      <c r="T7093" s="1"/>
    </row>
    <row r="7094" spans="6:20" x14ac:dyDescent="0.25">
      <c r="F7094" s="1"/>
      <c r="G7094"/>
      <c r="T7094" s="1"/>
    </row>
    <row r="7095" spans="6:20" x14ac:dyDescent="0.25">
      <c r="F7095" s="1"/>
      <c r="G7095"/>
      <c r="T7095" s="1"/>
    </row>
    <row r="7096" spans="6:20" x14ac:dyDescent="0.25">
      <c r="F7096" s="1"/>
      <c r="G7096"/>
      <c r="T7096" s="1"/>
    </row>
    <row r="7097" spans="6:20" x14ac:dyDescent="0.25">
      <c r="F7097" s="1"/>
      <c r="G7097"/>
      <c r="T7097" s="1"/>
    </row>
    <row r="7098" spans="6:20" x14ac:dyDescent="0.25">
      <c r="F7098" s="1"/>
      <c r="G7098"/>
      <c r="T7098" s="1"/>
    </row>
    <row r="7099" spans="6:20" x14ac:dyDescent="0.25">
      <c r="F7099" s="1"/>
      <c r="G7099"/>
      <c r="T7099" s="1"/>
    </row>
    <row r="7100" spans="6:20" x14ac:dyDescent="0.25">
      <c r="F7100" s="1"/>
      <c r="G7100"/>
      <c r="T7100" s="1"/>
    </row>
    <row r="7101" spans="6:20" x14ac:dyDescent="0.25">
      <c r="F7101" s="1"/>
      <c r="G7101"/>
      <c r="T7101" s="1"/>
    </row>
    <row r="7102" spans="6:20" x14ac:dyDescent="0.25">
      <c r="F7102" s="1"/>
      <c r="G7102"/>
      <c r="T7102" s="1"/>
    </row>
    <row r="7103" spans="6:20" x14ac:dyDescent="0.25">
      <c r="F7103" s="1"/>
      <c r="G7103"/>
      <c r="T7103" s="1"/>
    </row>
    <row r="7104" spans="6:20" x14ac:dyDescent="0.25">
      <c r="F7104" s="1"/>
      <c r="G7104"/>
      <c r="T7104" s="1"/>
    </row>
    <row r="7105" spans="6:20" x14ac:dyDescent="0.25">
      <c r="F7105" s="1"/>
      <c r="G7105"/>
      <c r="T7105" s="1"/>
    </row>
    <row r="7106" spans="6:20" x14ac:dyDescent="0.25">
      <c r="F7106" s="1"/>
      <c r="G7106"/>
      <c r="T7106" s="1"/>
    </row>
    <row r="7107" spans="6:20" x14ac:dyDescent="0.25">
      <c r="F7107" s="1"/>
      <c r="G7107"/>
      <c r="T7107" s="1"/>
    </row>
    <row r="7108" spans="6:20" x14ac:dyDescent="0.25">
      <c r="F7108" s="1"/>
      <c r="G7108"/>
      <c r="T7108" s="1"/>
    </row>
    <row r="7109" spans="6:20" x14ac:dyDescent="0.25">
      <c r="F7109" s="1"/>
      <c r="G7109"/>
      <c r="T7109" s="1"/>
    </row>
    <row r="7110" spans="6:20" x14ac:dyDescent="0.25">
      <c r="F7110" s="1"/>
      <c r="G7110"/>
      <c r="T7110" s="1"/>
    </row>
    <row r="7111" spans="6:20" x14ac:dyDescent="0.25">
      <c r="F7111" s="1"/>
      <c r="G7111"/>
      <c r="T7111" s="1"/>
    </row>
    <row r="7112" spans="6:20" x14ac:dyDescent="0.25">
      <c r="F7112" s="1"/>
      <c r="G7112"/>
      <c r="T7112" s="1"/>
    </row>
    <row r="7113" spans="6:20" x14ac:dyDescent="0.25">
      <c r="F7113" s="1"/>
      <c r="G7113"/>
      <c r="T7113" s="1"/>
    </row>
    <row r="7114" spans="6:20" x14ac:dyDescent="0.25">
      <c r="F7114" s="1"/>
      <c r="G7114"/>
      <c r="T7114" s="1"/>
    </row>
    <row r="7115" spans="6:20" x14ac:dyDescent="0.25">
      <c r="F7115" s="1"/>
      <c r="G7115"/>
      <c r="T7115" s="1"/>
    </row>
    <row r="7116" spans="6:20" x14ac:dyDescent="0.25">
      <c r="F7116" s="1"/>
      <c r="G7116"/>
      <c r="T7116" s="1"/>
    </row>
    <row r="7117" spans="6:20" x14ac:dyDescent="0.25">
      <c r="F7117" s="1"/>
      <c r="G7117"/>
      <c r="T7117" s="1"/>
    </row>
    <row r="7118" spans="6:20" x14ac:dyDescent="0.25">
      <c r="F7118" s="1"/>
      <c r="G7118"/>
      <c r="T7118" s="1"/>
    </row>
    <row r="7119" spans="6:20" x14ac:dyDescent="0.25">
      <c r="F7119" s="1"/>
      <c r="G7119"/>
      <c r="T7119" s="1"/>
    </row>
    <row r="7120" spans="6:20" x14ac:dyDescent="0.25">
      <c r="F7120" s="1"/>
      <c r="G7120"/>
      <c r="T7120" s="1"/>
    </row>
    <row r="7121" spans="6:20" x14ac:dyDescent="0.25">
      <c r="F7121" s="1"/>
      <c r="G7121"/>
      <c r="T7121" s="1"/>
    </row>
    <row r="7122" spans="6:20" x14ac:dyDescent="0.25">
      <c r="F7122" s="1"/>
      <c r="G7122"/>
      <c r="T7122" s="1"/>
    </row>
    <row r="7123" spans="6:20" x14ac:dyDescent="0.25">
      <c r="F7123" s="1"/>
      <c r="G7123"/>
      <c r="T7123" s="1"/>
    </row>
    <row r="7124" spans="6:20" x14ac:dyDescent="0.25">
      <c r="F7124" s="1"/>
      <c r="G7124"/>
      <c r="T7124" s="1"/>
    </row>
    <row r="7125" spans="6:20" x14ac:dyDescent="0.25">
      <c r="F7125" s="1"/>
      <c r="G7125"/>
      <c r="T7125" s="1"/>
    </row>
    <row r="7126" spans="6:20" x14ac:dyDescent="0.25">
      <c r="F7126" s="1"/>
      <c r="G7126"/>
      <c r="T7126" s="1"/>
    </row>
    <row r="7127" spans="6:20" x14ac:dyDescent="0.25">
      <c r="F7127" s="1"/>
      <c r="G7127"/>
      <c r="T7127" s="1"/>
    </row>
    <row r="7128" spans="6:20" x14ac:dyDescent="0.25">
      <c r="F7128" s="1"/>
      <c r="G7128"/>
      <c r="T7128" s="1"/>
    </row>
    <row r="7129" spans="6:20" x14ac:dyDescent="0.25">
      <c r="F7129" s="1"/>
      <c r="G7129"/>
      <c r="T7129" s="1"/>
    </row>
    <row r="7130" spans="6:20" x14ac:dyDescent="0.25">
      <c r="F7130" s="1"/>
      <c r="G7130"/>
      <c r="T7130" s="1"/>
    </row>
    <row r="7131" spans="6:20" x14ac:dyDescent="0.25">
      <c r="F7131" s="1"/>
      <c r="G7131"/>
      <c r="T7131" s="1"/>
    </row>
    <row r="7132" spans="6:20" x14ac:dyDescent="0.25">
      <c r="F7132" s="1"/>
      <c r="G7132"/>
      <c r="T7132" s="1"/>
    </row>
    <row r="7133" spans="6:20" x14ac:dyDescent="0.25">
      <c r="F7133" s="1"/>
      <c r="G7133"/>
      <c r="T7133" s="1"/>
    </row>
    <row r="7134" spans="6:20" x14ac:dyDescent="0.25">
      <c r="F7134" s="1"/>
      <c r="G7134"/>
      <c r="T7134" s="1"/>
    </row>
    <row r="7135" spans="6:20" x14ac:dyDescent="0.25">
      <c r="F7135" s="1"/>
      <c r="G7135"/>
      <c r="T7135" s="1"/>
    </row>
    <row r="7136" spans="6:20" x14ac:dyDescent="0.25">
      <c r="F7136" s="1"/>
      <c r="G7136"/>
      <c r="T7136" s="1"/>
    </row>
    <row r="7137" spans="6:20" x14ac:dyDescent="0.25">
      <c r="F7137" s="1"/>
      <c r="G7137"/>
      <c r="T7137" s="1"/>
    </row>
    <row r="7138" spans="6:20" x14ac:dyDescent="0.25">
      <c r="F7138" s="1"/>
      <c r="G7138"/>
      <c r="T7138" s="1"/>
    </row>
    <row r="7139" spans="6:20" x14ac:dyDescent="0.25">
      <c r="F7139" s="1"/>
      <c r="G7139"/>
      <c r="T7139" s="1"/>
    </row>
    <row r="7140" spans="6:20" x14ac:dyDescent="0.25">
      <c r="F7140" s="1"/>
      <c r="G7140"/>
      <c r="T7140" s="1"/>
    </row>
    <row r="7141" spans="6:20" x14ac:dyDescent="0.25">
      <c r="F7141" s="1"/>
      <c r="G7141"/>
      <c r="T7141" s="1"/>
    </row>
    <row r="7142" spans="6:20" x14ac:dyDescent="0.25">
      <c r="F7142" s="1"/>
      <c r="G7142"/>
      <c r="T7142" s="1"/>
    </row>
    <row r="7143" spans="6:20" x14ac:dyDescent="0.25">
      <c r="F7143" s="1"/>
      <c r="G7143"/>
      <c r="T7143" s="1"/>
    </row>
    <row r="7144" spans="6:20" x14ac:dyDescent="0.25">
      <c r="F7144" s="1"/>
      <c r="G7144"/>
      <c r="T7144" s="1"/>
    </row>
    <row r="7145" spans="6:20" x14ac:dyDescent="0.25">
      <c r="F7145" s="1"/>
      <c r="G7145"/>
      <c r="T7145" s="1"/>
    </row>
    <row r="7146" spans="6:20" x14ac:dyDescent="0.25">
      <c r="F7146" s="1"/>
      <c r="G7146"/>
      <c r="T7146" s="1"/>
    </row>
    <row r="7147" spans="6:20" x14ac:dyDescent="0.25">
      <c r="F7147" s="1"/>
      <c r="G7147"/>
      <c r="T7147" s="1"/>
    </row>
    <row r="7148" spans="6:20" x14ac:dyDescent="0.25">
      <c r="F7148" s="1"/>
      <c r="G7148"/>
      <c r="T7148" s="1"/>
    </row>
    <row r="7149" spans="6:20" x14ac:dyDescent="0.25">
      <c r="F7149" s="1"/>
      <c r="G7149"/>
      <c r="T7149" s="1"/>
    </row>
    <row r="7150" spans="6:20" x14ac:dyDescent="0.25">
      <c r="F7150" s="1"/>
      <c r="G7150"/>
      <c r="T7150" s="1"/>
    </row>
    <row r="7151" spans="6:20" x14ac:dyDescent="0.25">
      <c r="F7151" s="1"/>
      <c r="G7151"/>
      <c r="T7151" s="1"/>
    </row>
    <row r="7152" spans="6:20" x14ac:dyDescent="0.25">
      <c r="F7152" s="1"/>
      <c r="G7152"/>
      <c r="T7152" s="1"/>
    </row>
    <row r="7153" spans="6:20" x14ac:dyDescent="0.25">
      <c r="F7153" s="1"/>
      <c r="G7153"/>
      <c r="T7153" s="1"/>
    </row>
    <row r="7154" spans="6:20" x14ac:dyDescent="0.25">
      <c r="F7154" s="1"/>
      <c r="G7154"/>
      <c r="T7154" s="1"/>
    </row>
    <row r="7155" spans="6:20" x14ac:dyDescent="0.25">
      <c r="F7155" s="1"/>
      <c r="G7155"/>
      <c r="T7155" s="1"/>
    </row>
    <row r="7156" spans="6:20" x14ac:dyDescent="0.25">
      <c r="F7156" s="1"/>
      <c r="G7156"/>
      <c r="T7156" s="1"/>
    </row>
    <row r="7157" spans="6:20" x14ac:dyDescent="0.25">
      <c r="F7157" s="1"/>
      <c r="G7157"/>
      <c r="T7157" s="1"/>
    </row>
    <row r="7158" spans="6:20" x14ac:dyDescent="0.25">
      <c r="F7158" s="1"/>
      <c r="G7158"/>
      <c r="T7158" s="1"/>
    </row>
    <row r="7159" spans="6:20" x14ac:dyDescent="0.25">
      <c r="F7159" s="1"/>
      <c r="G7159"/>
      <c r="T7159" s="1"/>
    </row>
    <row r="7160" spans="6:20" x14ac:dyDescent="0.25">
      <c r="F7160" s="1"/>
      <c r="G7160"/>
      <c r="T7160" s="1"/>
    </row>
    <row r="7161" spans="6:20" x14ac:dyDescent="0.25">
      <c r="F7161" s="1"/>
      <c r="G7161"/>
      <c r="T7161" s="1"/>
    </row>
    <row r="7162" spans="6:20" x14ac:dyDescent="0.25">
      <c r="F7162" s="1"/>
      <c r="G7162"/>
      <c r="T7162" s="1"/>
    </row>
    <row r="7163" spans="6:20" x14ac:dyDescent="0.25">
      <c r="F7163" s="1"/>
      <c r="G7163"/>
      <c r="T7163" s="1"/>
    </row>
    <row r="7164" spans="6:20" x14ac:dyDescent="0.25">
      <c r="F7164" s="1"/>
      <c r="G7164"/>
      <c r="T7164" s="1"/>
    </row>
    <row r="7165" spans="6:20" x14ac:dyDescent="0.25">
      <c r="F7165" s="1"/>
      <c r="G7165"/>
      <c r="T7165" s="1"/>
    </row>
    <row r="7166" spans="6:20" x14ac:dyDescent="0.25">
      <c r="F7166" s="1"/>
      <c r="G7166"/>
      <c r="T7166" s="1"/>
    </row>
    <row r="7167" spans="6:20" x14ac:dyDescent="0.25">
      <c r="F7167" s="1"/>
      <c r="G7167"/>
      <c r="T7167" s="1"/>
    </row>
    <row r="7168" spans="6:20" x14ac:dyDescent="0.25">
      <c r="F7168" s="1"/>
      <c r="G7168"/>
      <c r="T7168" s="1"/>
    </row>
    <row r="7169" spans="6:20" x14ac:dyDescent="0.25">
      <c r="F7169" s="1"/>
      <c r="G7169"/>
      <c r="T7169" s="1"/>
    </row>
    <row r="7170" spans="6:20" x14ac:dyDescent="0.25">
      <c r="F7170" s="1"/>
      <c r="G7170"/>
      <c r="T7170" s="1"/>
    </row>
    <row r="7171" spans="6:20" x14ac:dyDescent="0.25">
      <c r="F7171" s="1"/>
      <c r="G7171"/>
      <c r="T7171" s="1"/>
    </row>
    <row r="7172" spans="6:20" x14ac:dyDescent="0.25">
      <c r="F7172" s="1"/>
      <c r="G7172"/>
      <c r="T7172" s="1"/>
    </row>
    <row r="7173" spans="6:20" x14ac:dyDescent="0.25">
      <c r="F7173" s="1"/>
      <c r="G7173"/>
      <c r="T7173" s="1"/>
    </row>
    <row r="7174" spans="6:20" x14ac:dyDescent="0.25">
      <c r="F7174" s="1"/>
      <c r="G7174"/>
      <c r="T7174" s="1"/>
    </row>
    <row r="7175" spans="6:20" x14ac:dyDescent="0.25">
      <c r="F7175" s="1"/>
      <c r="G7175"/>
      <c r="T7175" s="1"/>
    </row>
    <row r="7176" spans="6:20" x14ac:dyDescent="0.25">
      <c r="F7176" s="1"/>
      <c r="G7176"/>
      <c r="T7176" s="1"/>
    </row>
    <row r="7177" spans="6:20" x14ac:dyDescent="0.25">
      <c r="F7177" s="1"/>
      <c r="G7177"/>
      <c r="T7177" s="1"/>
    </row>
    <row r="7178" spans="6:20" x14ac:dyDescent="0.25">
      <c r="F7178" s="1"/>
      <c r="G7178"/>
      <c r="T7178" s="1"/>
    </row>
    <row r="7179" spans="6:20" x14ac:dyDescent="0.25">
      <c r="F7179" s="1"/>
      <c r="G7179"/>
      <c r="T7179" s="1"/>
    </row>
    <row r="7180" spans="6:20" x14ac:dyDescent="0.25">
      <c r="F7180" s="1"/>
      <c r="G7180"/>
      <c r="T7180" s="1"/>
    </row>
    <row r="7181" spans="6:20" x14ac:dyDescent="0.25">
      <c r="F7181" s="1"/>
      <c r="G7181"/>
      <c r="T7181" s="1"/>
    </row>
    <row r="7182" spans="6:20" x14ac:dyDescent="0.25">
      <c r="F7182" s="1"/>
      <c r="G7182"/>
      <c r="T7182" s="1"/>
    </row>
    <row r="7183" spans="6:20" x14ac:dyDescent="0.25">
      <c r="F7183" s="1"/>
      <c r="G7183"/>
      <c r="T7183" s="1"/>
    </row>
    <row r="7184" spans="6:20" x14ac:dyDescent="0.25">
      <c r="F7184" s="1"/>
      <c r="G7184"/>
      <c r="T7184" s="1"/>
    </row>
    <row r="7185" spans="6:20" x14ac:dyDescent="0.25">
      <c r="F7185" s="1"/>
      <c r="G7185"/>
      <c r="T7185" s="1"/>
    </row>
    <row r="7186" spans="6:20" x14ac:dyDescent="0.25">
      <c r="F7186" s="1"/>
      <c r="G7186"/>
      <c r="T7186" s="1"/>
    </row>
    <row r="7187" spans="6:20" x14ac:dyDescent="0.25">
      <c r="F7187" s="1"/>
      <c r="G7187"/>
      <c r="T7187" s="1"/>
    </row>
    <row r="7188" spans="6:20" x14ac:dyDescent="0.25">
      <c r="F7188" s="1"/>
      <c r="G7188"/>
      <c r="T7188" s="1"/>
    </row>
    <row r="7189" spans="6:20" x14ac:dyDescent="0.25">
      <c r="F7189" s="1"/>
      <c r="G7189"/>
      <c r="T7189" s="1"/>
    </row>
    <row r="7190" spans="6:20" x14ac:dyDescent="0.25">
      <c r="F7190" s="1"/>
      <c r="G7190"/>
      <c r="T7190" s="1"/>
    </row>
    <row r="7191" spans="6:20" x14ac:dyDescent="0.25">
      <c r="F7191" s="1"/>
      <c r="G7191"/>
      <c r="T7191" s="1"/>
    </row>
    <row r="7192" spans="6:20" x14ac:dyDescent="0.25">
      <c r="F7192" s="1"/>
      <c r="G7192"/>
      <c r="T7192" s="1"/>
    </row>
    <row r="7193" spans="6:20" x14ac:dyDescent="0.25">
      <c r="F7193" s="1"/>
      <c r="G7193"/>
      <c r="T7193" s="1"/>
    </row>
    <row r="7194" spans="6:20" x14ac:dyDescent="0.25">
      <c r="F7194" s="1"/>
      <c r="G7194"/>
      <c r="T7194" s="1"/>
    </row>
    <row r="7195" spans="6:20" x14ac:dyDescent="0.25">
      <c r="F7195" s="1"/>
      <c r="G7195"/>
      <c r="T7195" s="1"/>
    </row>
    <row r="7196" spans="6:20" x14ac:dyDescent="0.25">
      <c r="F7196" s="1"/>
      <c r="G7196"/>
      <c r="T7196" s="1"/>
    </row>
    <row r="7197" spans="6:20" x14ac:dyDescent="0.25">
      <c r="F7197" s="1"/>
      <c r="G7197"/>
      <c r="T7197" s="1"/>
    </row>
    <row r="7198" spans="6:20" x14ac:dyDescent="0.25">
      <c r="F7198" s="1"/>
      <c r="G7198"/>
      <c r="T7198" s="1"/>
    </row>
    <row r="7199" spans="6:20" x14ac:dyDescent="0.25">
      <c r="F7199" s="1"/>
      <c r="G7199"/>
      <c r="T7199" s="1"/>
    </row>
    <row r="7200" spans="6:20" x14ac:dyDescent="0.25">
      <c r="F7200" s="1"/>
      <c r="G7200"/>
      <c r="T7200" s="1"/>
    </row>
    <row r="7201" spans="6:20" x14ac:dyDescent="0.25">
      <c r="F7201" s="1"/>
      <c r="G7201"/>
      <c r="T7201" s="1"/>
    </row>
    <row r="7202" spans="6:20" x14ac:dyDescent="0.25">
      <c r="F7202" s="1"/>
      <c r="G7202"/>
      <c r="T7202" s="1"/>
    </row>
    <row r="7203" spans="6:20" x14ac:dyDescent="0.25">
      <c r="F7203" s="1"/>
      <c r="G7203"/>
      <c r="T7203" s="1"/>
    </row>
    <row r="7204" spans="6:20" x14ac:dyDescent="0.25">
      <c r="F7204" s="1"/>
      <c r="G7204"/>
      <c r="T7204" s="1"/>
    </row>
    <row r="7205" spans="6:20" x14ac:dyDescent="0.25">
      <c r="F7205" s="1"/>
      <c r="G7205"/>
      <c r="T7205" s="1"/>
    </row>
    <row r="7206" spans="6:20" x14ac:dyDescent="0.25">
      <c r="F7206" s="1"/>
      <c r="G7206"/>
      <c r="T7206" s="1"/>
    </row>
    <row r="7207" spans="6:20" x14ac:dyDescent="0.25">
      <c r="F7207" s="1"/>
      <c r="G7207"/>
      <c r="T7207" s="1"/>
    </row>
    <row r="7208" spans="6:20" x14ac:dyDescent="0.25">
      <c r="F7208" s="1"/>
      <c r="G7208"/>
      <c r="T7208" s="1"/>
    </row>
    <row r="7209" spans="6:20" x14ac:dyDescent="0.25">
      <c r="F7209" s="1"/>
      <c r="G7209"/>
      <c r="T7209" s="1"/>
    </row>
    <row r="7210" spans="6:20" x14ac:dyDescent="0.25">
      <c r="F7210" s="1"/>
      <c r="G7210"/>
      <c r="T7210" s="1"/>
    </row>
    <row r="7211" spans="6:20" x14ac:dyDescent="0.25">
      <c r="F7211" s="1"/>
      <c r="G7211"/>
      <c r="T7211" s="1"/>
    </row>
    <row r="7212" spans="6:20" x14ac:dyDescent="0.25">
      <c r="F7212" s="1"/>
      <c r="G7212"/>
      <c r="T7212" s="1"/>
    </row>
    <row r="7213" spans="6:20" x14ac:dyDescent="0.25">
      <c r="F7213" s="1"/>
      <c r="G7213"/>
      <c r="T7213" s="1"/>
    </row>
    <row r="7214" spans="6:20" x14ac:dyDescent="0.25">
      <c r="F7214" s="1"/>
      <c r="G7214"/>
      <c r="T7214" s="1"/>
    </row>
    <row r="7215" spans="6:20" x14ac:dyDescent="0.25">
      <c r="F7215" s="1"/>
      <c r="G7215"/>
      <c r="T7215" s="1"/>
    </row>
    <row r="7216" spans="6:20" x14ac:dyDescent="0.25">
      <c r="F7216" s="1"/>
      <c r="G7216"/>
      <c r="T7216" s="1"/>
    </row>
    <row r="7217" spans="6:20" x14ac:dyDescent="0.25">
      <c r="F7217" s="1"/>
      <c r="G7217"/>
      <c r="T7217" s="1"/>
    </row>
    <row r="7218" spans="6:20" x14ac:dyDescent="0.25">
      <c r="F7218" s="1"/>
      <c r="G7218"/>
      <c r="T7218" s="1"/>
    </row>
    <row r="7219" spans="6:20" x14ac:dyDescent="0.25">
      <c r="F7219" s="1"/>
      <c r="G7219"/>
      <c r="T7219" s="1"/>
    </row>
    <row r="7220" spans="6:20" x14ac:dyDescent="0.25">
      <c r="F7220" s="1"/>
      <c r="G7220"/>
      <c r="T7220" s="1"/>
    </row>
    <row r="7221" spans="6:20" x14ac:dyDescent="0.25">
      <c r="F7221" s="1"/>
      <c r="G7221"/>
      <c r="T7221" s="1"/>
    </row>
    <row r="7222" spans="6:20" x14ac:dyDescent="0.25">
      <c r="F7222" s="1"/>
      <c r="G7222"/>
      <c r="T7222" s="1"/>
    </row>
    <row r="7223" spans="6:20" x14ac:dyDescent="0.25">
      <c r="F7223" s="1"/>
      <c r="G7223"/>
      <c r="T7223" s="1"/>
    </row>
    <row r="7224" spans="6:20" x14ac:dyDescent="0.25">
      <c r="F7224" s="1"/>
      <c r="G7224"/>
      <c r="T7224" s="1"/>
    </row>
    <row r="7225" spans="6:20" x14ac:dyDescent="0.25">
      <c r="F7225" s="1"/>
      <c r="G7225"/>
      <c r="T7225" s="1"/>
    </row>
    <row r="7226" spans="6:20" x14ac:dyDescent="0.25">
      <c r="F7226" s="1"/>
      <c r="G7226"/>
      <c r="T7226" s="1"/>
    </row>
    <row r="7227" spans="6:20" x14ac:dyDescent="0.25">
      <c r="F7227" s="1"/>
      <c r="G7227"/>
      <c r="T7227" s="1"/>
    </row>
    <row r="7228" spans="6:20" x14ac:dyDescent="0.25">
      <c r="F7228" s="1"/>
      <c r="G7228"/>
      <c r="T7228" s="1"/>
    </row>
    <row r="7229" spans="6:20" x14ac:dyDescent="0.25">
      <c r="F7229" s="1"/>
      <c r="G7229"/>
      <c r="T7229" s="1"/>
    </row>
    <row r="7230" spans="6:20" x14ac:dyDescent="0.25">
      <c r="F7230" s="1"/>
      <c r="G7230"/>
      <c r="T7230" s="1"/>
    </row>
    <row r="7231" spans="6:20" x14ac:dyDescent="0.25">
      <c r="F7231" s="1"/>
      <c r="G7231"/>
      <c r="T7231" s="1"/>
    </row>
    <row r="7232" spans="6:20" x14ac:dyDescent="0.25">
      <c r="F7232" s="1"/>
      <c r="G7232"/>
      <c r="T7232" s="1"/>
    </row>
    <row r="7233" spans="6:20" x14ac:dyDescent="0.25">
      <c r="F7233" s="1"/>
      <c r="G7233"/>
      <c r="T7233" s="1"/>
    </row>
    <row r="7234" spans="6:20" x14ac:dyDescent="0.25">
      <c r="F7234" s="1"/>
      <c r="G7234"/>
      <c r="T7234" s="1"/>
    </row>
    <row r="7235" spans="6:20" x14ac:dyDescent="0.25">
      <c r="F7235" s="1"/>
      <c r="G7235"/>
      <c r="T7235" s="1"/>
    </row>
    <row r="7236" spans="6:20" x14ac:dyDescent="0.25">
      <c r="F7236" s="1"/>
      <c r="G7236"/>
      <c r="T7236" s="1"/>
    </row>
    <row r="7237" spans="6:20" x14ac:dyDescent="0.25">
      <c r="F7237" s="1"/>
      <c r="G7237"/>
      <c r="T7237" s="1"/>
    </row>
    <row r="7238" spans="6:20" x14ac:dyDescent="0.25">
      <c r="F7238" s="1"/>
      <c r="G7238"/>
      <c r="T7238" s="1"/>
    </row>
    <row r="7239" spans="6:20" x14ac:dyDescent="0.25">
      <c r="F7239" s="1"/>
      <c r="G7239"/>
      <c r="T7239" s="1"/>
    </row>
    <row r="7240" spans="6:20" x14ac:dyDescent="0.25">
      <c r="F7240" s="1"/>
      <c r="G7240"/>
      <c r="T7240" s="1"/>
    </row>
    <row r="7241" spans="6:20" x14ac:dyDescent="0.25">
      <c r="F7241" s="1"/>
      <c r="G7241"/>
      <c r="T7241" s="1"/>
    </row>
    <row r="7242" spans="6:20" x14ac:dyDescent="0.25">
      <c r="F7242" s="1"/>
      <c r="G7242"/>
      <c r="T7242" s="1"/>
    </row>
    <row r="7243" spans="6:20" x14ac:dyDescent="0.25">
      <c r="F7243" s="1"/>
      <c r="G7243"/>
      <c r="T7243" s="1"/>
    </row>
    <row r="7244" spans="6:20" x14ac:dyDescent="0.25">
      <c r="F7244" s="1"/>
      <c r="G7244"/>
      <c r="T7244" s="1"/>
    </row>
    <row r="7245" spans="6:20" x14ac:dyDescent="0.25">
      <c r="F7245" s="1"/>
      <c r="G7245"/>
      <c r="T7245" s="1"/>
    </row>
    <row r="7246" spans="6:20" x14ac:dyDescent="0.25">
      <c r="F7246" s="1"/>
      <c r="G7246"/>
      <c r="T7246" s="1"/>
    </row>
    <row r="7247" spans="6:20" x14ac:dyDescent="0.25">
      <c r="F7247" s="1"/>
      <c r="G7247"/>
      <c r="T7247" s="1"/>
    </row>
    <row r="7248" spans="6:20" x14ac:dyDescent="0.25">
      <c r="F7248" s="1"/>
      <c r="G7248"/>
      <c r="T7248" s="1"/>
    </row>
    <row r="7249" spans="6:20" x14ac:dyDescent="0.25">
      <c r="F7249" s="1"/>
      <c r="G7249"/>
      <c r="T7249" s="1"/>
    </row>
    <row r="7250" spans="6:20" x14ac:dyDescent="0.25">
      <c r="F7250" s="1"/>
      <c r="G7250"/>
      <c r="T7250" s="1"/>
    </row>
    <row r="7251" spans="6:20" x14ac:dyDescent="0.25">
      <c r="F7251" s="1"/>
      <c r="G7251"/>
      <c r="T7251" s="1"/>
    </row>
    <row r="7252" spans="6:20" x14ac:dyDescent="0.25">
      <c r="F7252" s="1"/>
      <c r="G7252"/>
      <c r="T7252" s="1"/>
    </row>
    <row r="7253" spans="6:20" x14ac:dyDescent="0.25">
      <c r="F7253" s="1"/>
      <c r="G7253"/>
      <c r="T7253" s="1"/>
    </row>
    <row r="7254" spans="6:20" x14ac:dyDescent="0.25">
      <c r="F7254" s="1"/>
      <c r="G7254"/>
      <c r="T7254" s="1"/>
    </row>
    <row r="7255" spans="6:20" x14ac:dyDescent="0.25">
      <c r="F7255" s="1"/>
      <c r="G7255"/>
      <c r="T7255" s="1"/>
    </row>
    <row r="7256" spans="6:20" x14ac:dyDescent="0.25">
      <c r="F7256" s="1"/>
      <c r="G7256"/>
      <c r="T7256" s="1"/>
    </row>
    <row r="7257" spans="6:20" x14ac:dyDescent="0.25">
      <c r="F7257" s="1"/>
      <c r="G7257"/>
      <c r="T7257" s="1"/>
    </row>
    <row r="7258" spans="6:20" x14ac:dyDescent="0.25">
      <c r="F7258" s="1"/>
      <c r="G7258"/>
      <c r="T7258" s="1"/>
    </row>
    <row r="7259" spans="6:20" x14ac:dyDescent="0.25">
      <c r="F7259" s="1"/>
      <c r="G7259"/>
      <c r="T7259" s="1"/>
    </row>
    <row r="7260" spans="6:20" x14ac:dyDescent="0.25">
      <c r="F7260" s="1"/>
      <c r="G7260"/>
      <c r="T7260" s="1"/>
    </row>
    <row r="7261" spans="6:20" x14ac:dyDescent="0.25">
      <c r="F7261" s="1"/>
      <c r="G7261"/>
      <c r="T7261" s="1"/>
    </row>
    <row r="7262" spans="6:20" x14ac:dyDescent="0.25">
      <c r="F7262" s="1"/>
      <c r="G7262"/>
      <c r="T7262" s="1"/>
    </row>
    <row r="7263" spans="6:20" x14ac:dyDescent="0.25">
      <c r="F7263" s="1"/>
      <c r="G7263"/>
      <c r="T7263" s="1"/>
    </row>
    <row r="7264" spans="6:20" x14ac:dyDescent="0.25">
      <c r="F7264" s="1"/>
      <c r="G7264"/>
      <c r="T7264" s="1"/>
    </row>
    <row r="7265" spans="6:20" x14ac:dyDescent="0.25">
      <c r="F7265" s="1"/>
      <c r="G7265"/>
      <c r="T7265" s="1"/>
    </row>
    <row r="7266" spans="6:20" x14ac:dyDescent="0.25">
      <c r="F7266" s="1"/>
      <c r="G7266"/>
      <c r="T7266" s="1"/>
    </row>
    <row r="7267" spans="6:20" x14ac:dyDescent="0.25">
      <c r="F7267" s="1"/>
      <c r="G7267"/>
      <c r="T7267" s="1"/>
    </row>
    <row r="7268" spans="6:20" x14ac:dyDescent="0.25">
      <c r="F7268" s="1"/>
      <c r="G7268"/>
      <c r="T7268" s="1"/>
    </row>
    <row r="7269" spans="6:20" x14ac:dyDescent="0.25">
      <c r="F7269" s="1"/>
      <c r="G7269"/>
      <c r="T7269" s="1"/>
    </row>
    <row r="7270" spans="6:20" x14ac:dyDescent="0.25">
      <c r="F7270" s="1"/>
      <c r="G7270"/>
      <c r="T7270" s="1"/>
    </row>
    <row r="7271" spans="6:20" x14ac:dyDescent="0.25">
      <c r="F7271" s="1"/>
      <c r="G7271"/>
      <c r="T7271" s="1"/>
    </row>
    <row r="7272" spans="6:20" x14ac:dyDescent="0.25">
      <c r="F7272" s="1"/>
      <c r="G7272"/>
      <c r="T7272" s="1"/>
    </row>
    <row r="7273" spans="6:20" x14ac:dyDescent="0.25">
      <c r="F7273" s="1"/>
      <c r="G7273"/>
      <c r="T7273" s="1"/>
    </row>
    <row r="7274" spans="6:20" x14ac:dyDescent="0.25">
      <c r="F7274" s="1"/>
      <c r="G7274"/>
      <c r="T7274" s="1"/>
    </row>
    <row r="7275" spans="6:20" x14ac:dyDescent="0.25">
      <c r="F7275" s="1"/>
      <c r="G7275"/>
      <c r="T7275" s="1"/>
    </row>
    <row r="7276" spans="6:20" x14ac:dyDescent="0.25">
      <c r="F7276" s="1"/>
      <c r="G7276"/>
      <c r="T7276" s="1"/>
    </row>
    <row r="7277" spans="6:20" x14ac:dyDescent="0.25">
      <c r="F7277" s="1"/>
      <c r="G7277"/>
      <c r="T7277" s="1"/>
    </row>
    <row r="7278" spans="6:20" x14ac:dyDescent="0.25">
      <c r="F7278" s="1"/>
      <c r="G7278"/>
      <c r="T7278" s="1"/>
    </row>
    <row r="7279" spans="6:20" x14ac:dyDescent="0.25">
      <c r="F7279" s="1"/>
      <c r="G7279"/>
      <c r="T7279" s="1"/>
    </row>
    <row r="7280" spans="6:20" x14ac:dyDescent="0.25">
      <c r="F7280" s="1"/>
      <c r="G7280"/>
      <c r="T7280" s="1"/>
    </row>
    <row r="7281" spans="6:20" x14ac:dyDescent="0.25">
      <c r="F7281" s="1"/>
      <c r="G7281"/>
      <c r="T7281" s="1"/>
    </row>
    <row r="7282" spans="6:20" x14ac:dyDescent="0.25">
      <c r="F7282" s="1"/>
      <c r="G7282"/>
      <c r="T7282" s="1"/>
    </row>
    <row r="7283" spans="6:20" x14ac:dyDescent="0.25">
      <c r="F7283" s="1"/>
      <c r="G7283"/>
      <c r="T7283" s="1"/>
    </row>
    <row r="7284" spans="6:20" x14ac:dyDescent="0.25">
      <c r="F7284" s="1"/>
      <c r="G7284"/>
      <c r="T7284" s="1"/>
    </row>
    <row r="7285" spans="6:20" x14ac:dyDescent="0.25">
      <c r="F7285" s="1"/>
      <c r="G7285"/>
      <c r="T7285" s="1"/>
    </row>
    <row r="7286" spans="6:20" x14ac:dyDescent="0.25">
      <c r="F7286" s="1"/>
      <c r="G7286"/>
      <c r="T7286" s="1"/>
    </row>
    <row r="7287" spans="6:20" x14ac:dyDescent="0.25">
      <c r="F7287" s="1"/>
      <c r="G7287"/>
      <c r="T7287" s="1"/>
    </row>
    <row r="7288" spans="6:20" x14ac:dyDescent="0.25">
      <c r="F7288" s="1"/>
      <c r="G7288"/>
      <c r="T7288" s="1"/>
    </row>
    <row r="7289" spans="6:20" x14ac:dyDescent="0.25">
      <c r="F7289" s="1"/>
      <c r="G7289"/>
      <c r="T7289" s="1"/>
    </row>
    <row r="7290" spans="6:20" x14ac:dyDescent="0.25">
      <c r="F7290" s="1"/>
      <c r="G7290"/>
      <c r="T7290" s="1"/>
    </row>
    <row r="7291" spans="6:20" x14ac:dyDescent="0.25">
      <c r="F7291" s="1"/>
      <c r="G7291"/>
      <c r="T7291" s="1"/>
    </row>
    <row r="7292" spans="6:20" x14ac:dyDescent="0.25">
      <c r="F7292" s="1"/>
      <c r="G7292"/>
      <c r="T7292" s="1"/>
    </row>
    <row r="7293" spans="6:20" x14ac:dyDescent="0.25">
      <c r="F7293" s="1"/>
      <c r="G7293"/>
      <c r="T7293" s="1"/>
    </row>
    <row r="7294" spans="6:20" x14ac:dyDescent="0.25">
      <c r="F7294" s="1"/>
      <c r="G7294"/>
      <c r="T7294" s="1"/>
    </row>
    <row r="7295" spans="6:20" x14ac:dyDescent="0.25">
      <c r="F7295" s="1"/>
      <c r="G7295"/>
      <c r="T7295" s="1"/>
    </row>
    <row r="7296" spans="6:20" x14ac:dyDescent="0.25">
      <c r="F7296" s="1"/>
      <c r="G7296"/>
      <c r="T7296" s="1"/>
    </row>
    <row r="7297" spans="6:20" x14ac:dyDescent="0.25">
      <c r="F7297" s="1"/>
      <c r="G7297"/>
      <c r="T7297" s="1"/>
    </row>
    <row r="7298" spans="6:20" x14ac:dyDescent="0.25">
      <c r="F7298" s="1"/>
      <c r="G7298"/>
      <c r="T7298" s="1"/>
    </row>
    <row r="7299" spans="6:20" x14ac:dyDescent="0.25">
      <c r="F7299" s="1"/>
      <c r="G7299"/>
      <c r="T7299" s="1"/>
    </row>
    <row r="7300" spans="6:20" x14ac:dyDescent="0.25">
      <c r="F7300" s="1"/>
      <c r="G7300"/>
      <c r="T7300" s="1"/>
    </row>
    <row r="7301" spans="6:20" x14ac:dyDescent="0.25">
      <c r="F7301" s="1"/>
      <c r="G7301"/>
      <c r="T7301" s="1"/>
    </row>
    <row r="7302" spans="6:20" x14ac:dyDescent="0.25">
      <c r="F7302" s="1"/>
      <c r="G7302"/>
      <c r="T7302" s="1"/>
    </row>
    <row r="7303" spans="6:20" x14ac:dyDescent="0.25">
      <c r="F7303" s="1"/>
      <c r="G7303"/>
      <c r="T7303" s="1"/>
    </row>
    <row r="7304" spans="6:20" x14ac:dyDescent="0.25">
      <c r="F7304" s="1"/>
      <c r="G7304"/>
      <c r="T7304" s="1"/>
    </row>
    <row r="7305" spans="6:20" x14ac:dyDescent="0.25">
      <c r="F7305" s="1"/>
      <c r="G7305"/>
      <c r="T7305" s="1"/>
    </row>
    <row r="7306" spans="6:20" x14ac:dyDescent="0.25">
      <c r="F7306" s="1"/>
      <c r="G7306"/>
      <c r="T7306" s="1"/>
    </row>
    <row r="7307" spans="6:20" x14ac:dyDescent="0.25">
      <c r="F7307" s="1"/>
      <c r="G7307"/>
      <c r="T7307" s="1"/>
    </row>
    <row r="7308" spans="6:20" x14ac:dyDescent="0.25">
      <c r="F7308" s="1"/>
      <c r="G7308"/>
      <c r="T7308" s="1"/>
    </row>
    <row r="7309" spans="6:20" x14ac:dyDescent="0.25">
      <c r="F7309" s="1"/>
      <c r="G7309"/>
      <c r="T7309" s="1"/>
    </row>
    <row r="7310" spans="6:20" x14ac:dyDescent="0.25">
      <c r="F7310" s="1"/>
      <c r="G7310"/>
      <c r="T7310" s="1"/>
    </row>
    <row r="7311" spans="6:20" x14ac:dyDescent="0.25">
      <c r="F7311" s="1"/>
      <c r="G7311"/>
      <c r="T7311" s="1"/>
    </row>
    <row r="7312" spans="6:20" x14ac:dyDescent="0.25">
      <c r="F7312" s="1"/>
      <c r="G7312"/>
      <c r="T7312" s="1"/>
    </row>
    <row r="7313" spans="6:20" x14ac:dyDescent="0.25">
      <c r="F7313" s="1"/>
      <c r="G7313"/>
      <c r="T7313" s="1"/>
    </row>
    <row r="7314" spans="6:20" x14ac:dyDescent="0.25">
      <c r="F7314" s="1"/>
      <c r="G7314"/>
      <c r="T7314" s="1"/>
    </row>
    <row r="7315" spans="6:20" x14ac:dyDescent="0.25">
      <c r="F7315" s="1"/>
      <c r="G7315"/>
      <c r="T7315" s="1"/>
    </row>
    <row r="7316" spans="6:20" x14ac:dyDescent="0.25">
      <c r="F7316" s="1"/>
      <c r="G7316"/>
      <c r="T7316" s="1"/>
    </row>
    <row r="7317" spans="6:20" x14ac:dyDescent="0.25">
      <c r="F7317" s="1"/>
      <c r="G7317"/>
      <c r="T7317" s="1"/>
    </row>
    <row r="7318" spans="6:20" x14ac:dyDescent="0.25">
      <c r="F7318" s="1"/>
      <c r="G7318"/>
      <c r="T7318" s="1"/>
    </row>
    <row r="7319" spans="6:20" x14ac:dyDescent="0.25">
      <c r="F7319" s="1"/>
      <c r="G7319"/>
      <c r="T7319" s="1"/>
    </row>
    <row r="7320" spans="6:20" x14ac:dyDescent="0.25">
      <c r="F7320" s="1"/>
      <c r="G7320"/>
      <c r="T7320" s="1"/>
    </row>
    <row r="7321" spans="6:20" x14ac:dyDescent="0.25">
      <c r="F7321" s="1"/>
      <c r="G7321"/>
      <c r="T7321" s="1"/>
    </row>
    <row r="7322" spans="6:20" x14ac:dyDescent="0.25">
      <c r="F7322" s="1"/>
      <c r="G7322"/>
      <c r="T7322" s="1"/>
    </row>
    <row r="7323" spans="6:20" x14ac:dyDescent="0.25">
      <c r="F7323" s="1"/>
      <c r="G7323"/>
      <c r="T7323" s="1"/>
    </row>
    <row r="7324" spans="6:20" x14ac:dyDescent="0.25">
      <c r="F7324" s="1"/>
      <c r="G7324"/>
      <c r="T7324" s="1"/>
    </row>
    <row r="7325" spans="6:20" x14ac:dyDescent="0.25">
      <c r="F7325" s="1"/>
      <c r="G7325"/>
      <c r="T7325" s="1"/>
    </row>
    <row r="7326" spans="6:20" x14ac:dyDescent="0.25">
      <c r="F7326" s="1"/>
      <c r="G7326"/>
      <c r="T7326" s="1"/>
    </row>
    <row r="7327" spans="6:20" x14ac:dyDescent="0.25">
      <c r="F7327" s="1"/>
      <c r="G7327"/>
      <c r="T7327" s="1"/>
    </row>
    <row r="7328" spans="6:20" x14ac:dyDescent="0.25">
      <c r="F7328" s="1"/>
      <c r="G7328"/>
      <c r="T7328" s="1"/>
    </row>
    <row r="7329" spans="6:20" x14ac:dyDescent="0.25">
      <c r="F7329" s="1"/>
      <c r="G7329"/>
      <c r="T7329" s="1"/>
    </row>
    <row r="7330" spans="6:20" x14ac:dyDescent="0.25">
      <c r="F7330" s="1"/>
      <c r="G7330"/>
      <c r="T7330" s="1"/>
    </row>
    <row r="7331" spans="6:20" x14ac:dyDescent="0.25">
      <c r="F7331" s="1"/>
      <c r="G7331"/>
      <c r="T7331" s="1"/>
    </row>
    <row r="7332" spans="6:20" x14ac:dyDescent="0.25">
      <c r="F7332" s="1"/>
      <c r="G7332"/>
      <c r="T7332" s="1"/>
    </row>
    <row r="7333" spans="6:20" x14ac:dyDescent="0.25">
      <c r="F7333" s="1"/>
      <c r="G7333"/>
      <c r="T7333" s="1"/>
    </row>
    <row r="7334" spans="6:20" x14ac:dyDescent="0.25">
      <c r="F7334" s="1"/>
      <c r="G7334"/>
      <c r="T7334" s="1"/>
    </row>
    <row r="7335" spans="6:20" x14ac:dyDescent="0.25">
      <c r="F7335" s="1"/>
      <c r="G7335"/>
      <c r="T7335" s="1"/>
    </row>
    <row r="7336" spans="6:20" x14ac:dyDescent="0.25">
      <c r="F7336" s="1"/>
      <c r="G7336"/>
      <c r="T7336" s="1"/>
    </row>
    <row r="7337" spans="6:20" x14ac:dyDescent="0.25">
      <c r="F7337" s="1"/>
      <c r="G7337"/>
      <c r="T7337" s="1"/>
    </row>
    <row r="7338" spans="6:20" x14ac:dyDescent="0.25">
      <c r="F7338" s="1"/>
      <c r="G7338"/>
      <c r="T7338" s="1"/>
    </row>
    <row r="7339" spans="6:20" x14ac:dyDescent="0.25">
      <c r="F7339" s="1"/>
      <c r="G7339"/>
      <c r="T7339" s="1"/>
    </row>
    <row r="7340" spans="6:20" x14ac:dyDescent="0.25">
      <c r="F7340" s="1"/>
      <c r="G7340"/>
      <c r="T7340" s="1"/>
    </row>
    <row r="7341" spans="6:20" x14ac:dyDescent="0.25">
      <c r="F7341" s="1"/>
      <c r="G7341"/>
      <c r="T7341" s="1"/>
    </row>
    <row r="7342" spans="6:20" x14ac:dyDescent="0.25">
      <c r="F7342" s="1"/>
      <c r="G7342"/>
      <c r="T7342" s="1"/>
    </row>
    <row r="7343" spans="6:20" x14ac:dyDescent="0.25">
      <c r="F7343" s="1"/>
      <c r="G7343"/>
      <c r="T7343" s="1"/>
    </row>
    <row r="7344" spans="6:20" x14ac:dyDescent="0.25">
      <c r="F7344" s="1"/>
      <c r="G7344"/>
      <c r="T7344" s="1"/>
    </row>
    <row r="7345" spans="6:20" x14ac:dyDescent="0.25">
      <c r="F7345" s="1"/>
      <c r="G7345"/>
      <c r="T7345" s="1"/>
    </row>
    <row r="7346" spans="6:20" x14ac:dyDescent="0.25">
      <c r="F7346" s="1"/>
      <c r="G7346"/>
      <c r="T7346" s="1"/>
    </row>
    <row r="7347" spans="6:20" x14ac:dyDescent="0.25">
      <c r="F7347" s="1"/>
      <c r="G7347"/>
      <c r="T7347" s="1"/>
    </row>
    <row r="7348" spans="6:20" x14ac:dyDescent="0.25">
      <c r="F7348" s="1"/>
      <c r="G7348"/>
      <c r="T7348" s="1"/>
    </row>
    <row r="7349" spans="6:20" x14ac:dyDescent="0.25">
      <c r="F7349" s="1"/>
      <c r="G7349"/>
      <c r="T7349" s="1"/>
    </row>
    <row r="7350" spans="6:20" x14ac:dyDescent="0.25">
      <c r="F7350" s="1"/>
      <c r="G7350"/>
      <c r="T7350" s="1"/>
    </row>
    <row r="7351" spans="6:20" x14ac:dyDescent="0.25">
      <c r="F7351" s="1"/>
      <c r="G7351"/>
      <c r="T7351" s="1"/>
    </row>
    <row r="7352" spans="6:20" x14ac:dyDescent="0.25">
      <c r="F7352" s="1"/>
      <c r="G7352"/>
      <c r="T7352" s="1"/>
    </row>
    <row r="7353" spans="6:20" x14ac:dyDescent="0.25">
      <c r="F7353" s="1"/>
      <c r="G7353"/>
      <c r="T7353" s="1"/>
    </row>
    <row r="7354" spans="6:20" x14ac:dyDescent="0.25">
      <c r="F7354" s="1"/>
      <c r="G7354"/>
      <c r="T7354" s="1"/>
    </row>
    <row r="7355" spans="6:20" x14ac:dyDescent="0.25">
      <c r="F7355" s="1"/>
      <c r="G7355"/>
      <c r="T7355" s="1"/>
    </row>
    <row r="7356" spans="6:20" x14ac:dyDescent="0.25">
      <c r="F7356" s="1"/>
      <c r="G7356"/>
      <c r="T7356" s="1"/>
    </row>
    <row r="7357" spans="6:20" x14ac:dyDescent="0.25">
      <c r="F7357" s="1"/>
      <c r="G7357"/>
      <c r="T7357" s="1"/>
    </row>
    <row r="7358" spans="6:20" x14ac:dyDescent="0.25">
      <c r="F7358" s="1"/>
      <c r="G7358"/>
      <c r="T7358" s="1"/>
    </row>
    <row r="7359" spans="6:20" x14ac:dyDescent="0.25">
      <c r="F7359" s="1"/>
      <c r="G7359"/>
      <c r="T7359" s="1"/>
    </row>
    <row r="7360" spans="6:20" x14ac:dyDescent="0.25">
      <c r="F7360" s="1"/>
      <c r="G7360"/>
      <c r="T7360" s="1"/>
    </row>
    <row r="7361" spans="6:20" x14ac:dyDescent="0.25">
      <c r="F7361" s="1"/>
      <c r="G7361"/>
      <c r="T7361" s="1"/>
    </row>
    <row r="7362" spans="6:20" x14ac:dyDescent="0.25">
      <c r="F7362" s="1"/>
      <c r="G7362"/>
      <c r="T7362" s="1"/>
    </row>
    <row r="7363" spans="6:20" x14ac:dyDescent="0.25">
      <c r="F7363" s="1"/>
      <c r="G7363"/>
      <c r="T7363" s="1"/>
    </row>
    <row r="7364" spans="6:20" x14ac:dyDescent="0.25">
      <c r="F7364" s="1"/>
      <c r="G7364"/>
      <c r="T7364" s="1"/>
    </row>
    <row r="7365" spans="6:20" x14ac:dyDescent="0.25">
      <c r="F7365" s="1"/>
      <c r="G7365"/>
      <c r="T7365" s="1"/>
    </row>
    <row r="7366" spans="6:20" x14ac:dyDescent="0.25">
      <c r="F7366" s="1"/>
      <c r="G7366"/>
      <c r="T7366" s="1"/>
    </row>
    <row r="7367" spans="6:20" x14ac:dyDescent="0.25">
      <c r="F7367" s="1"/>
      <c r="G7367"/>
      <c r="T7367" s="1"/>
    </row>
    <row r="7368" spans="6:20" x14ac:dyDescent="0.25">
      <c r="F7368" s="1"/>
      <c r="G7368"/>
      <c r="T7368" s="1"/>
    </row>
    <row r="7369" spans="6:20" x14ac:dyDescent="0.25">
      <c r="F7369" s="1"/>
      <c r="G7369"/>
      <c r="T7369" s="1"/>
    </row>
    <row r="7370" spans="6:20" x14ac:dyDescent="0.25">
      <c r="F7370" s="1"/>
      <c r="G7370"/>
      <c r="T7370" s="1"/>
    </row>
    <row r="7371" spans="6:20" x14ac:dyDescent="0.25">
      <c r="F7371" s="1"/>
      <c r="G7371"/>
      <c r="T7371" s="1"/>
    </row>
    <row r="7372" spans="6:20" x14ac:dyDescent="0.25">
      <c r="F7372" s="1"/>
      <c r="G7372"/>
      <c r="T7372" s="1"/>
    </row>
    <row r="7373" spans="6:20" x14ac:dyDescent="0.25">
      <c r="F7373" s="1"/>
      <c r="G7373"/>
      <c r="T7373" s="1"/>
    </row>
    <row r="7374" spans="6:20" x14ac:dyDescent="0.25">
      <c r="F7374" s="1"/>
      <c r="G7374"/>
      <c r="T7374" s="1"/>
    </row>
    <row r="7375" spans="6:20" x14ac:dyDescent="0.25">
      <c r="F7375" s="1"/>
      <c r="G7375"/>
      <c r="T7375" s="1"/>
    </row>
    <row r="7376" spans="6:20" x14ac:dyDescent="0.25">
      <c r="F7376" s="1"/>
      <c r="G7376"/>
      <c r="T7376" s="1"/>
    </row>
    <row r="7377" spans="6:20" x14ac:dyDescent="0.25">
      <c r="F7377" s="1"/>
      <c r="G7377"/>
      <c r="T7377" s="1"/>
    </row>
    <row r="7378" spans="6:20" x14ac:dyDescent="0.25">
      <c r="F7378" s="1"/>
      <c r="G7378"/>
      <c r="T7378" s="1"/>
    </row>
    <row r="7379" spans="6:20" x14ac:dyDescent="0.25">
      <c r="F7379" s="1"/>
      <c r="G7379"/>
      <c r="T7379" s="1"/>
    </row>
    <row r="7380" spans="6:20" x14ac:dyDescent="0.25">
      <c r="F7380" s="1"/>
      <c r="G7380"/>
      <c r="T7380" s="1"/>
    </row>
    <row r="7381" spans="6:20" x14ac:dyDescent="0.25">
      <c r="F7381" s="1"/>
      <c r="G7381"/>
      <c r="T7381" s="1"/>
    </row>
    <row r="7382" spans="6:20" x14ac:dyDescent="0.25">
      <c r="F7382" s="1"/>
      <c r="G7382"/>
      <c r="T7382" s="1"/>
    </row>
    <row r="7383" spans="6:20" x14ac:dyDescent="0.25">
      <c r="F7383" s="1"/>
      <c r="G7383"/>
      <c r="T7383" s="1"/>
    </row>
    <row r="7384" spans="6:20" x14ac:dyDescent="0.25">
      <c r="F7384" s="1"/>
      <c r="G7384"/>
      <c r="T7384" s="1"/>
    </row>
    <row r="7385" spans="6:20" x14ac:dyDescent="0.25">
      <c r="F7385" s="1"/>
      <c r="G7385"/>
      <c r="T7385" s="1"/>
    </row>
    <row r="7386" spans="6:20" x14ac:dyDescent="0.25">
      <c r="F7386" s="1"/>
      <c r="G7386"/>
      <c r="T7386" s="1"/>
    </row>
    <row r="7387" spans="6:20" x14ac:dyDescent="0.25">
      <c r="F7387" s="1"/>
      <c r="G7387"/>
      <c r="T7387" s="1"/>
    </row>
    <row r="7388" spans="6:20" x14ac:dyDescent="0.25">
      <c r="F7388" s="1"/>
      <c r="G7388"/>
      <c r="T7388" s="1"/>
    </row>
    <row r="7389" spans="6:20" x14ac:dyDescent="0.25">
      <c r="F7389" s="1"/>
      <c r="G7389"/>
      <c r="T7389" s="1"/>
    </row>
    <row r="7390" spans="6:20" x14ac:dyDescent="0.25">
      <c r="F7390" s="1"/>
      <c r="G7390"/>
      <c r="T7390" s="1"/>
    </row>
    <row r="7391" spans="6:20" x14ac:dyDescent="0.25">
      <c r="F7391" s="1"/>
      <c r="G7391"/>
      <c r="T7391" s="1"/>
    </row>
    <row r="7392" spans="6:20" x14ac:dyDescent="0.25">
      <c r="F7392" s="1"/>
      <c r="G7392"/>
      <c r="T7392" s="1"/>
    </row>
    <row r="7393" spans="6:20" x14ac:dyDescent="0.25">
      <c r="F7393" s="1"/>
      <c r="G7393"/>
      <c r="T7393" s="1"/>
    </row>
    <row r="7394" spans="6:20" x14ac:dyDescent="0.25">
      <c r="F7394" s="1"/>
      <c r="G7394"/>
      <c r="T7394" s="1"/>
    </row>
    <row r="7395" spans="6:20" x14ac:dyDescent="0.25">
      <c r="F7395" s="1"/>
      <c r="G7395"/>
      <c r="T7395" s="1"/>
    </row>
    <row r="7396" spans="6:20" x14ac:dyDescent="0.25">
      <c r="F7396" s="1"/>
      <c r="G7396"/>
      <c r="T7396" s="1"/>
    </row>
    <row r="7397" spans="6:20" x14ac:dyDescent="0.25">
      <c r="F7397" s="1"/>
      <c r="G7397"/>
      <c r="T7397" s="1"/>
    </row>
    <row r="7398" spans="6:20" x14ac:dyDescent="0.25">
      <c r="F7398" s="1"/>
      <c r="G7398"/>
      <c r="T7398" s="1"/>
    </row>
    <row r="7399" spans="6:20" x14ac:dyDescent="0.25">
      <c r="F7399" s="1"/>
      <c r="G7399"/>
      <c r="T7399" s="1"/>
    </row>
    <row r="7400" spans="6:20" x14ac:dyDescent="0.25">
      <c r="F7400" s="1"/>
      <c r="G7400"/>
      <c r="T7400" s="1"/>
    </row>
    <row r="7401" spans="6:20" x14ac:dyDescent="0.25">
      <c r="F7401" s="1"/>
      <c r="G7401"/>
      <c r="T7401" s="1"/>
    </row>
    <row r="7402" spans="6:20" x14ac:dyDescent="0.25">
      <c r="F7402" s="1"/>
      <c r="G7402"/>
      <c r="T7402" s="1"/>
    </row>
    <row r="7403" spans="6:20" x14ac:dyDescent="0.25">
      <c r="F7403" s="1"/>
      <c r="G7403"/>
      <c r="T7403" s="1"/>
    </row>
    <row r="7404" spans="6:20" x14ac:dyDescent="0.25">
      <c r="F7404" s="1"/>
      <c r="G7404"/>
      <c r="T7404" s="1"/>
    </row>
    <row r="7405" spans="6:20" x14ac:dyDescent="0.25">
      <c r="F7405" s="1"/>
      <c r="G7405"/>
      <c r="T7405" s="1"/>
    </row>
    <row r="7406" spans="6:20" x14ac:dyDescent="0.25">
      <c r="F7406" s="1"/>
      <c r="G7406"/>
      <c r="T7406" s="1"/>
    </row>
    <row r="7407" spans="6:20" x14ac:dyDescent="0.25">
      <c r="F7407" s="1"/>
      <c r="G7407"/>
      <c r="T7407" s="1"/>
    </row>
    <row r="7408" spans="6:20" x14ac:dyDescent="0.25">
      <c r="F7408" s="1"/>
      <c r="G7408"/>
      <c r="T7408" s="1"/>
    </row>
    <row r="7409" spans="6:20" x14ac:dyDescent="0.25">
      <c r="F7409" s="1"/>
      <c r="G7409"/>
      <c r="T7409" s="1"/>
    </row>
    <row r="7410" spans="6:20" x14ac:dyDescent="0.25">
      <c r="F7410" s="1"/>
      <c r="G7410"/>
      <c r="T7410" s="1"/>
    </row>
    <row r="7411" spans="6:20" x14ac:dyDescent="0.25">
      <c r="F7411" s="1"/>
      <c r="G7411"/>
      <c r="T7411" s="1"/>
    </row>
    <row r="7412" spans="6:20" x14ac:dyDescent="0.25">
      <c r="F7412" s="1"/>
      <c r="G7412"/>
      <c r="T7412" s="1"/>
    </row>
    <row r="7413" spans="6:20" x14ac:dyDescent="0.25">
      <c r="F7413" s="1"/>
      <c r="G7413"/>
      <c r="T7413" s="1"/>
    </row>
    <row r="7414" spans="6:20" x14ac:dyDescent="0.25">
      <c r="F7414" s="1"/>
      <c r="G7414"/>
      <c r="T7414" s="1"/>
    </row>
    <row r="7415" spans="6:20" x14ac:dyDescent="0.25">
      <c r="F7415" s="1"/>
      <c r="G7415"/>
      <c r="T7415" s="1"/>
    </row>
    <row r="7416" spans="6:20" x14ac:dyDescent="0.25">
      <c r="F7416" s="1"/>
      <c r="G7416"/>
      <c r="T7416" s="1"/>
    </row>
    <row r="7417" spans="6:20" x14ac:dyDescent="0.25">
      <c r="F7417" s="1"/>
      <c r="G7417"/>
      <c r="T7417" s="1"/>
    </row>
    <row r="7418" spans="6:20" x14ac:dyDescent="0.25">
      <c r="F7418" s="1"/>
      <c r="G7418"/>
      <c r="T7418" s="1"/>
    </row>
    <row r="7419" spans="6:20" x14ac:dyDescent="0.25">
      <c r="F7419" s="1"/>
      <c r="G7419"/>
      <c r="T7419" s="1"/>
    </row>
    <row r="7420" spans="6:20" x14ac:dyDescent="0.25">
      <c r="F7420" s="1"/>
      <c r="G7420"/>
      <c r="T7420" s="1"/>
    </row>
    <row r="7421" spans="6:20" x14ac:dyDescent="0.25">
      <c r="F7421" s="1"/>
      <c r="G7421"/>
      <c r="T7421" s="1"/>
    </row>
    <row r="7422" spans="6:20" x14ac:dyDescent="0.25">
      <c r="F7422" s="1"/>
      <c r="G7422"/>
      <c r="T7422" s="1"/>
    </row>
    <row r="7423" spans="6:20" x14ac:dyDescent="0.25">
      <c r="F7423" s="1"/>
      <c r="G7423"/>
      <c r="T7423" s="1"/>
    </row>
    <row r="7424" spans="6:20" x14ac:dyDescent="0.25">
      <c r="F7424" s="1"/>
      <c r="G7424"/>
      <c r="T7424" s="1"/>
    </row>
    <row r="7425" spans="6:20" x14ac:dyDescent="0.25">
      <c r="F7425" s="1"/>
      <c r="G7425"/>
      <c r="T7425" s="1"/>
    </row>
    <row r="7426" spans="6:20" x14ac:dyDescent="0.25">
      <c r="F7426" s="1"/>
      <c r="G7426"/>
      <c r="T7426" s="1"/>
    </row>
    <row r="7427" spans="6:20" x14ac:dyDescent="0.25">
      <c r="F7427" s="1"/>
      <c r="G7427"/>
      <c r="T7427" s="1"/>
    </row>
    <row r="7428" spans="6:20" x14ac:dyDescent="0.25">
      <c r="F7428" s="1"/>
      <c r="G7428"/>
      <c r="T7428" s="1"/>
    </row>
    <row r="7429" spans="6:20" x14ac:dyDescent="0.25">
      <c r="F7429" s="1"/>
      <c r="G7429"/>
      <c r="T7429" s="1"/>
    </row>
    <row r="7430" spans="6:20" x14ac:dyDescent="0.25">
      <c r="F7430" s="1"/>
      <c r="G7430"/>
      <c r="T7430" s="1"/>
    </row>
    <row r="7431" spans="6:20" x14ac:dyDescent="0.25">
      <c r="F7431" s="1"/>
      <c r="G7431"/>
      <c r="T7431" s="1"/>
    </row>
    <row r="7432" spans="6:20" x14ac:dyDescent="0.25">
      <c r="F7432" s="1"/>
      <c r="G7432"/>
      <c r="T7432" s="1"/>
    </row>
    <row r="7433" spans="6:20" x14ac:dyDescent="0.25">
      <c r="F7433" s="1"/>
      <c r="G7433"/>
      <c r="T7433" s="1"/>
    </row>
    <row r="7434" spans="6:20" x14ac:dyDescent="0.25">
      <c r="F7434" s="1"/>
      <c r="G7434"/>
      <c r="T7434" s="1"/>
    </row>
    <row r="7435" spans="6:20" x14ac:dyDescent="0.25">
      <c r="F7435" s="1"/>
      <c r="G7435"/>
      <c r="T7435" s="1"/>
    </row>
    <row r="7436" spans="6:20" x14ac:dyDescent="0.25">
      <c r="F7436" s="1"/>
      <c r="G7436"/>
      <c r="T7436" s="1"/>
    </row>
    <row r="7437" spans="6:20" x14ac:dyDescent="0.25">
      <c r="F7437" s="1"/>
      <c r="G7437"/>
      <c r="T7437" s="1"/>
    </row>
    <row r="7438" spans="6:20" x14ac:dyDescent="0.25">
      <c r="F7438" s="1"/>
      <c r="G7438"/>
      <c r="T7438" s="1"/>
    </row>
    <row r="7439" spans="6:20" x14ac:dyDescent="0.25">
      <c r="F7439" s="1"/>
      <c r="G7439"/>
      <c r="T7439" s="1"/>
    </row>
    <row r="7440" spans="6:20" x14ac:dyDescent="0.25">
      <c r="F7440" s="1"/>
      <c r="G7440"/>
      <c r="T7440" s="1"/>
    </row>
    <row r="7441" spans="6:20" x14ac:dyDescent="0.25">
      <c r="F7441" s="1"/>
      <c r="G7441"/>
      <c r="T7441" s="1"/>
    </row>
    <row r="7442" spans="6:20" x14ac:dyDescent="0.25">
      <c r="F7442" s="1"/>
      <c r="G7442"/>
      <c r="T7442" s="1"/>
    </row>
    <row r="7443" spans="6:20" x14ac:dyDescent="0.25">
      <c r="F7443" s="1"/>
      <c r="G7443"/>
      <c r="T7443" s="1"/>
    </row>
    <row r="7444" spans="6:20" x14ac:dyDescent="0.25">
      <c r="F7444" s="1"/>
      <c r="G7444"/>
      <c r="T7444" s="1"/>
    </row>
    <row r="7445" spans="6:20" x14ac:dyDescent="0.25">
      <c r="F7445" s="1"/>
      <c r="G7445"/>
      <c r="T7445" s="1"/>
    </row>
    <row r="7446" spans="6:20" x14ac:dyDescent="0.25">
      <c r="F7446" s="1"/>
      <c r="G7446"/>
      <c r="T7446" s="1"/>
    </row>
    <row r="7447" spans="6:20" x14ac:dyDescent="0.25">
      <c r="F7447" s="1"/>
      <c r="G7447"/>
      <c r="T7447" s="1"/>
    </row>
    <row r="7448" spans="6:20" x14ac:dyDescent="0.25">
      <c r="F7448" s="1"/>
      <c r="G7448"/>
      <c r="T7448" s="1"/>
    </row>
    <row r="7449" spans="6:20" x14ac:dyDescent="0.25">
      <c r="F7449" s="1"/>
      <c r="G7449"/>
      <c r="T7449" s="1"/>
    </row>
    <row r="7450" spans="6:20" x14ac:dyDescent="0.25">
      <c r="F7450" s="1"/>
      <c r="G7450"/>
      <c r="T7450" s="1"/>
    </row>
    <row r="7451" spans="6:20" x14ac:dyDescent="0.25">
      <c r="F7451" s="1"/>
      <c r="G7451"/>
      <c r="T7451" s="1"/>
    </row>
    <row r="7452" spans="6:20" x14ac:dyDescent="0.25">
      <c r="F7452" s="1"/>
      <c r="G7452"/>
      <c r="T7452" s="1"/>
    </row>
    <row r="7453" spans="6:20" x14ac:dyDescent="0.25">
      <c r="F7453" s="1"/>
      <c r="G7453"/>
      <c r="T7453" s="1"/>
    </row>
    <row r="7454" spans="6:20" x14ac:dyDescent="0.25">
      <c r="F7454" s="1"/>
      <c r="G7454"/>
      <c r="T7454" s="1"/>
    </row>
    <row r="7455" spans="6:20" x14ac:dyDescent="0.25">
      <c r="F7455" s="1"/>
      <c r="G7455"/>
      <c r="T7455" s="1"/>
    </row>
    <row r="7456" spans="6:20" x14ac:dyDescent="0.25">
      <c r="F7456" s="1"/>
      <c r="G7456"/>
      <c r="T7456" s="1"/>
    </row>
    <row r="7457" spans="6:20" x14ac:dyDescent="0.25">
      <c r="F7457" s="1"/>
      <c r="G7457"/>
      <c r="T7457" s="1"/>
    </row>
    <row r="7458" spans="6:20" x14ac:dyDescent="0.25">
      <c r="F7458" s="1"/>
      <c r="G7458"/>
      <c r="T7458" s="1"/>
    </row>
    <row r="7459" spans="6:20" x14ac:dyDescent="0.25">
      <c r="F7459" s="1"/>
      <c r="G7459"/>
      <c r="T7459" s="1"/>
    </row>
    <row r="7460" spans="6:20" x14ac:dyDescent="0.25">
      <c r="F7460" s="1"/>
      <c r="G7460"/>
      <c r="T7460" s="1"/>
    </row>
    <row r="7461" spans="6:20" x14ac:dyDescent="0.25">
      <c r="F7461" s="1"/>
      <c r="G7461"/>
      <c r="T7461" s="1"/>
    </row>
    <row r="7462" spans="6:20" x14ac:dyDescent="0.25">
      <c r="F7462" s="1"/>
      <c r="G7462"/>
      <c r="T7462" s="1"/>
    </row>
    <row r="7463" spans="6:20" x14ac:dyDescent="0.25">
      <c r="F7463" s="1"/>
      <c r="G7463"/>
      <c r="T7463" s="1"/>
    </row>
    <row r="7464" spans="6:20" x14ac:dyDescent="0.25">
      <c r="F7464" s="1"/>
      <c r="G7464"/>
      <c r="T7464" s="1"/>
    </row>
    <row r="7465" spans="6:20" x14ac:dyDescent="0.25">
      <c r="F7465" s="1"/>
      <c r="G7465"/>
      <c r="T7465" s="1"/>
    </row>
    <row r="7466" spans="6:20" x14ac:dyDescent="0.25">
      <c r="F7466" s="1"/>
      <c r="G7466"/>
      <c r="T7466" s="1"/>
    </row>
    <row r="7467" spans="6:20" x14ac:dyDescent="0.25">
      <c r="F7467" s="1"/>
      <c r="G7467"/>
      <c r="T7467" s="1"/>
    </row>
    <row r="7468" spans="6:20" x14ac:dyDescent="0.25">
      <c r="F7468" s="1"/>
      <c r="G7468"/>
      <c r="T7468" s="1"/>
    </row>
    <row r="7469" spans="6:20" x14ac:dyDescent="0.25">
      <c r="F7469" s="1"/>
      <c r="G7469"/>
      <c r="T7469" s="1"/>
    </row>
    <row r="7470" spans="6:20" x14ac:dyDescent="0.25">
      <c r="F7470" s="1"/>
      <c r="G7470"/>
      <c r="T7470" s="1"/>
    </row>
    <row r="7471" spans="6:20" x14ac:dyDescent="0.25">
      <c r="F7471" s="1"/>
      <c r="G7471"/>
      <c r="T7471" s="1"/>
    </row>
    <row r="7472" spans="6:20" x14ac:dyDescent="0.25">
      <c r="F7472" s="1"/>
      <c r="G7472"/>
      <c r="T7472" s="1"/>
    </row>
    <row r="7473" spans="6:20" x14ac:dyDescent="0.25">
      <c r="F7473" s="1"/>
      <c r="G7473"/>
      <c r="T7473" s="1"/>
    </row>
    <row r="7474" spans="6:20" x14ac:dyDescent="0.25">
      <c r="F7474" s="1"/>
      <c r="G7474"/>
      <c r="T7474" s="1"/>
    </row>
    <row r="7475" spans="6:20" x14ac:dyDescent="0.25">
      <c r="F7475" s="1"/>
      <c r="G7475"/>
      <c r="T7475" s="1"/>
    </row>
    <row r="7476" spans="6:20" x14ac:dyDescent="0.25">
      <c r="F7476" s="1"/>
      <c r="G7476"/>
      <c r="T7476" s="1"/>
    </row>
    <row r="7477" spans="6:20" x14ac:dyDescent="0.25">
      <c r="F7477" s="1"/>
      <c r="G7477"/>
      <c r="T7477" s="1"/>
    </row>
    <row r="7478" spans="6:20" x14ac:dyDescent="0.25">
      <c r="F7478" s="1"/>
      <c r="G7478"/>
      <c r="T7478" s="1"/>
    </row>
    <row r="7479" spans="6:20" x14ac:dyDescent="0.25">
      <c r="F7479" s="1"/>
      <c r="G7479"/>
      <c r="T7479" s="1"/>
    </row>
    <row r="7480" spans="6:20" x14ac:dyDescent="0.25">
      <c r="F7480" s="1"/>
      <c r="G7480"/>
      <c r="T7480" s="1"/>
    </row>
    <row r="7481" spans="6:20" x14ac:dyDescent="0.25">
      <c r="F7481" s="1"/>
      <c r="G7481"/>
      <c r="T7481" s="1"/>
    </row>
    <row r="7482" spans="6:20" x14ac:dyDescent="0.25">
      <c r="F7482" s="1"/>
      <c r="G7482"/>
      <c r="T7482" s="1"/>
    </row>
    <row r="7483" spans="6:20" x14ac:dyDescent="0.25">
      <c r="F7483" s="1"/>
      <c r="G7483"/>
      <c r="T7483" s="1"/>
    </row>
    <row r="7484" spans="6:20" x14ac:dyDescent="0.25">
      <c r="F7484" s="1"/>
      <c r="G7484"/>
      <c r="T7484" s="1"/>
    </row>
    <row r="7485" spans="6:20" x14ac:dyDescent="0.25">
      <c r="F7485" s="1"/>
      <c r="G7485"/>
      <c r="T7485" s="1"/>
    </row>
    <row r="7486" spans="6:20" x14ac:dyDescent="0.25">
      <c r="F7486" s="1"/>
      <c r="G7486"/>
      <c r="T7486" s="1"/>
    </row>
    <row r="7487" spans="6:20" x14ac:dyDescent="0.25">
      <c r="F7487" s="1"/>
      <c r="G7487"/>
      <c r="T7487" s="1"/>
    </row>
    <row r="7488" spans="6:20" x14ac:dyDescent="0.25">
      <c r="F7488" s="1"/>
      <c r="G7488"/>
      <c r="T7488" s="1"/>
    </row>
    <row r="7489" spans="6:20" x14ac:dyDescent="0.25">
      <c r="F7489" s="1"/>
      <c r="G7489"/>
      <c r="T7489" s="1"/>
    </row>
    <row r="7490" spans="6:20" x14ac:dyDescent="0.25">
      <c r="F7490" s="1"/>
      <c r="G7490"/>
      <c r="T7490" s="1"/>
    </row>
    <row r="7491" spans="6:20" x14ac:dyDescent="0.25">
      <c r="F7491" s="1"/>
      <c r="G7491"/>
      <c r="T7491" s="1"/>
    </row>
    <row r="7492" spans="6:20" x14ac:dyDescent="0.25">
      <c r="F7492" s="1"/>
      <c r="G7492"/>
      <c r="T7492" s="1"/>
    </row>
    <row r="7493" spans="6:20" x14ac:dyDescent="0.25">
      <c r="F7493" s="1"/>
      <c r="G7493"/>
      <c r="T7493" s="1"/>
    </row>
    <row r="7494" spans="6:20" x14ac:dyDescent="0.25">
      <c r="F7494" s="1"/>
      <c r="G7494"/>
      <c r="T7494" s="1"/>
    </row>
    <row r="7495" spans="6:20" x14ac:dyDescent="0.25">
      <c r="F7495" s="1"/>
      <c r="G7495"/>
      <c r="T7495" s="1"/>
    </row>
    <row r="7496" spans="6:20" x14ac:dyDescent="0.25">
      <c r="F7496" s="1"/>
      <c r="G7496"/>
      <c r="T7496" s="1"/>
    </row>
    <row r="7497" spans="6:20" x14ac:dyDescent="0.25">
      <c r="F7497" s="1"/>
      <c r="G7497"/>
      <c r="T7497" s="1"/>
    </row>
    <row r="7498" spans="6:20" x14ac:dyDescent="0.25">
      <c r="F7498" s="1"/>
      <c r="G7498"/>
      <c r="T7498" s="1"/>
    </row>
    <row r="7499" spans="6:20" x14ac:dyDescent="0.25">
      <c r="F7499" s="1"/>
      <c r="G7499"/>
      <c r="T7499" s="1"/>
    </row>
    <row r="7500" spans="6:20" x14ac:dyDescent="0.25">
      <c r="F7500" s="1"/>
      <c r="G7500"/>
      <c r="T7500" s="1"/>
    </row>
    <row r="7501" spans="6:20" x14ac:dyDescent="0.25">
      <c r="F7501" s="1"/>
      <c r="G7501"/>
      <c r="T7501" s="1"/>
    </row>
    <row r="7502" spans="6:20" x14ac:dyDescent="0.25">
      <c r="F7502" s="1"/>
      <c r="G7502"/>
      <c r="T7502" s="1"/>
    </row>
    <row r="7503" spans="6:20" x14ac:dyDescent="0.25">
      <c r="F7503" s="1"/>
      <c r="G7503"/>
      <c r="T7503" s="1"/>
    </row>
    <row r="7504" spans="6:20" x14ac:dyDescent="0.25">
      <c r="F7504" s="1"/>
      <c r="G7504"/>
      <c r="T7504" s="1"/>
    </row>
    <row r="7505" spans="6:20" x14ac:dyDescent="0.25">
      <c r="F7505" s="1"/>
      <c r="G7505"/>
      <c r="T7505" s="1"/>
    </row>
    <row r="7506" spans="6:20" x14ac:dyDescent="0.25">
      <c r="F7506" s="1"/>
      <c r="G7506"/>
      <c r="T7506" s="1"/>
    </row>
    <row r="7507" spans="6:20" x14ac:dyDescent="0.25">
      <c r="F7507" s="1"/>
      <c r="G7507"/>
      <c r="T7507" s="1"/>
    </row>
    <row r="7508" spans="6:20" x14ac:dyDescent="0.25">
      <c r="F7508" s="1"/>
      <c r="G7508"/>
      <c r="T7508" s="1"/>
    </row>
    <row r="7509" spans="6:20" x14ac:dyDescent="0.25">
      <c r="F7509" s="1"/>
      <c r="G7509"/>
      <c r="T7509" s="1"/>
    </row>
    <row r="7510" spans="6:20" x14ac:dyDescent="0.25">
      <c r="F7510" s="1"/>
      <c r="G7510"/>
      <c r="T7510" s="1"/>
    </row>
    <row r="7511" spans="6:20" x14ac:dyDescent="0.25">
      <c r="F7511" s="1"/>
      <c r="G7511"/>
      <c r="T7511" s="1"/>
    </row>
    <row r="7512" spans="6:20" x14ac:dyDescent="0.25">
      <c r="F7512" s="1"/>
      <c r="G7512"/>
      <c r="T7512" s="1"/>
    </row>
    <row r="7513" spans="6:20" x14ac:dyDescent="0.25">
      <c r="F7513" s="1"/>
      <c r="G7513"/>
      <c r="T7513" s="1"/>
    </row>
    <row r="7514" spans="6:20" x14ac:dyDescent="0.25">
      <c r="F7514" s="1"/>
      <c r="G7514"/>
      <c r="T7514" s="1"/>
    </row>
    <row r="7515" spans="6:20" x14ac:dyDescent="0.25">
      <c r="F7515" s="1"/>
      <c r="G7515"/>
      <c r="T7515" s="1"/>
    </row>
    <row r="7516" spans="6:20" x14ac:dyDescent="0.25">
      <c r="F7516" s="1"/>
      <c r="G7516"/>
      <c r="T7516" s="1"/>
    </row>
    <row r="7517" spans="6:20" x14ac:dyDescent="0.25">
      <c r="F7517" s="1"/>
      <c r="G7517"/>
      <c r="T7517" s="1"/>
    </row>
    <row r="7518" spans="6:20" x14ac:dyDescent="0.25">
      <c r="F7518" s="1"/>
      <c r="G7518"/>
      <c r="T7518" s="1"/>
    </row>
    <row r="7519" spans="6:20" x14ac:dyDescent="0.25">
      <c r="F7519" s="1"/>
      <c r="G7519"/>
      <c r="T7519" s="1"/>
    </row>
    <row r="7520" spans="6:20" x14ac:dyDescent="0.25">
      <c r="F7520" s="1"/>
      <c r="G7520"/>
      <c r="T7520" s="1"/>
    </row>
    <row r="7521" spans="6:20" x14ac:dyDescent="0.25">
      <c r="F7521" s="1"/>
      <c r="G7521"/>
      <c r="T7521" s="1"/>
    </row>
    <row r="7522" spans="6:20" x14ac:dyDescent="0.25">
      <c r="F7522" s="1"/>
      <c r="G7522"/>
      <c r="T7522" s="1"/>
    </row>
    <row r="7523" spans="6:20" x14ac:dyDescent="0.25">
      <c r="F7523" s="1"/>
      <c r="G7523"/>
      <c r="T7523" s="1"/>
    </row>
    <row r="7524" spans="6:20" x14ac:dyDescent="0.25">
      <c r="F7524" s="1"/>
      <c r="G7524"/>
      <c r="T7524" s="1"/>
    </row>
    <row r="7525" spans="6:20" x14ac:dyDescent="0.25">
      <c r="F7525" s="1"/>
      <c r="G7525"/>
      <c r="T7525" s="1"/>
    </row>
    <row r="7526" spans="6:20" x14ac:dyDescent="0.25">
      <c r="F7526" s="1"/>
      <c r="G7526"/>
      <c r="T7526" s="1"/>
    </row>
    <row r="7527" spans="6:20" x14ac:dyDescent="0.25">
      <c r="F7527" s="1"/>
      <c r="G7527"/>
      <c r="T7527" s="1"/>
    </row>
    <row r="7528" spans="6:20" x14ac:dyDescent="0.25">
      <c r="F7528" s="1"/>
      <c r="G7528"/>
      <c r="T7528" s="1"/>
    </row>
    <row r="7529" spans="6:20" x14ac:dyDescent="0.25">
      <c r="F7529" s="1"/>
      <c r="G7529"/>
      <c r="T7529" s="1"/>
    </row>
    <row r="7530" spans="6:20" x14ac:dyDescent="0.25">
      <c r="F7530" s="1"/>
      <c r="G7530"/>
      <c r="T7530" s="1"/>
    </row>
    <row r="7531" spans="6:20" x14ac:dyDescent="0.25">
      <c r="F7531" s="1"/>
      <c r="G7531"/>
      <c r="T7531" s="1"/>
    </row>
    <row r="7532" spans="6:20" x14ac:dyDescent="0.25">
      <c r="F7532" s="1"/>
      <c r="G7532"/>
      <c r="T7532" s="1"/>
    </row>
    <row r="7533" spans="6:20" x14ac:dyDescent="0.25">
      <c r="F7533" s="1"/>
      <c r="G7533"/>
      <c r="T7533" s="1"/>
    </row>
    <row r="7534" spans="6:20" x14ac:dyDescent="0.25">
      <c r="F7534" s="1"/>
      <c r="G7534"/>
      <c r="T7534" s="1"/>
    </row>
    <row r="7535" spans="6:20" x14ac:dyDescent="0.25">
      <c r="F7535" s="1"/>
      <c r="G7535"/>
      <c r="T7535" s="1"/>
    </row>
    <row r="7536" spans="6:20" x14ac:dyDescent="0.25">
      <c r="F7536" s="1"/>
      <c r="G7536"/>
      <c r="T7536" s="1"/>
    </row>
    <row r="7537" spans="6:20" x14ac:dyDescent="0.25">
      <c r="F7537" s="1"/>
      <c r="G7537"/>
      <c r="T7537" s="1"/>
    </row>
    <row r="7538" spans="6:20" x14ac:dyDescent="0.25">
      <c r="F7538" s="1"/>
      <c r="G7538"/>
      <c r="T7538" s="1"/>
    </row>
    <row r="7539" spans="6:20" x14ac:dyDescent="0.25">
      <c r="F7539" s="1"/>
      <c r="G7539"/>
      <c r="T7539" s="1"/>
    </row>
    <row r="7540" spans="6:20" x14ac:dyDescent="0.25">
      <c r="F7540" s="1"/>
      <c r="G7540"/>
      <c r="T7540" s="1"/>
    </row>
    <row r="7541" spans="6:20" x14ac:dyDescent="0.25">
      <c r="F7541" s="1"/>
      <c r="G7541"/>
      <c r="T7541" s="1"/>
    </row>
    <row r="7542" spans="6:20" x14ac:dyDescent="0.25">
      <c r="F7542" s="1"/>
      <c r="G7542"/>
      <c r="T7542" s="1"/>
    </row>
    <row r="7543" spans="6:20" x14ac:dyDescent="0.25">
      <c r="F7543" s="1"/>
      <c r="G7543"/>
      <c r="T7543" s="1"/>
    </row>
    <row r="7544" spans="6:20" x14ac:dyDescent="0.25">
      <c r="F7544" s="1"/>
      <c r="G7544"/>
      <c r="T7544" s="1"/>
    </row>
    <row r="7545" spans="6:20" x14ac:dyDescent="0.25">
      <c r="F7545" s="1"/>
      <c r="G7545"/>
      <c r="T7545" s="1"/>
    </row>
    <row r="7546" spans="6:20" x14ac:dyDescent="0.25">
      <c r="F7546" s="1"/>
      <c r="G7546"/>
      <c r="T7546" s="1"/>
    </row>
    <row r="7547" spans="6:20" x14ac:dyDescent="0.25">
      <c r="F7547" s="1"/>
      <c r="G7547"/>
      <c r="T7547" s="1"/>
    </row>
    <row r="7548" spans="6:20" x14ac:dyDescent="0.25">
      <c r="F7548" s="1"/>
      <c r="G7548"/>
      <c r="T7548" s="1"/>
    </row>
    <row r="7549" spans="6:20" x14ac:dyDescent="0.25">
      <c r="F7549" s="1"/>
      <c r="G7549"/>
      <c r="T7549" s="1"/>
    </row>
    <row r="7550" spans="6:20" x14ac:dyDescent="0.25">
      <c r="F7550" s="1"/>
      <c r="G7550"/>
      <c r="T7550" s="1"/>
    </row>
    <row r="7551" spans="6:20" x14ac:dyDescent="0.25">
      <c r="F7551" s="1"/>
      <c r="G7551"/>
      <c r="T7551" s="1"/>
    </row>
    <row r="7552" spans="6:20" x14ac:dyDescent="0.25">
      <c r="F7552" s="1"/>
      <c r="G7552"/>
      <c r="T7552" s="1"/>
    </row>
    <row r="7553" spans="6:20" x14ac:dyDescent="0.25">
      <c r="F7553" s="1"/>
      <c r="G7553"/>
      <c r="T7553" s="1"/>
    </row>
    <row r="7554" spans="6:20" x14ac:dyDescent="0.25">
      <c r="F7554" s="1"/>
      <c r="G7554"/>
      <c r="T7554" s="1"/>
    </row>
    <row r="7555" spans="6:20" x14ac:dyDescent="0.25">
      <c r="F7555" s="1"/>
      <c r="G7555"/>
      <c r="T7555" s="1"/>
    </row>
    <row r="7556" spans="6:20" x14ac:dyDescent="0.25">
      <c r="F7556" s="1"/>
      <c r="G7556"/>
      <c r="T7556" s="1"/>
    </row>
    <row r="7557" spans="6:20" x14ac:dyDescent="0.25">
      <c r="F7557" s="1"/>
      <c r="G7557"/>
      <c r="T7557" s="1"/>
    </row>
    <row r="7558" spans="6:20" x14ac:dyDescent="0.25">
      <c r="F7558" s="1"/>
      <c r="G7558"/>
      <c r="T7558" s="1"/>
    </row>
    <row r="7559" spans="6:20" x14ac:dyDescent="0.25">
      <c r="F7559" s="1"/>
      <c r="G7559"/>
      <c r="T7559" s="1"/>
    </row>
    <row r="7560" spans="6:20" x14ac:dyDescent="0.25">
      <c r="F7560" s="1"/>
      <c r="G7560"/>
      <c r="T7560" s="1"/>
    </row>
    <row r="7561" spans="6:20" x14ac:dyDescent="0.25">
      <c r="F7561" s="1"/>
      <c r="G7561"/>
      <c r="T7561" s="1"/>
    </row>
    <row r="7562" spans="6:20" x14ac:dyDescent="0.25">
      <c r="F7562" s="1"/>
      <c r="G7562"/>
      <c r="T7562" s="1"/>
    </row>
    <row r="7563" spans="6:20" x14ac:dyDescent="0.25">
      <c r="F7563" s="1"/>
      <c r="G7563"/>
      <c r="T7563" s="1"/>
    </row>
    <row r="7564" spans="6:20" x14ac:dyDescent="0.25">
      <c r="F7564" s="1"/>
      <c r="G7564"/>
      <c r="T7564" s="1"/>
    </row>
    <row r="7565" spans="6:20" x14ac:dyDescent="0.25">
      <c r="F7565" s="1"/>
      <c r="G7565"/>
      <c r="T7565" s="1"/>
    </row>
    <row r="7566" spans="6:20" x14ac:dyDescent="0.25">
      <c r="F7566" s="1"/>
      <c r="G7566"/>
      <c r="T7566" s="1"/>
    </row>
    <row r="7567" spans="6:20" x14ac:dyDescent="0.25">
      <c r="F7567" s="1"/>
      <c r="G7567"/>
      <c r="T7567" s="1"/>
    </row>
    <row r="7568" spans="6:20" x14ac:dyDescent="0.25">
      <c r="F7568" s="1"/>
      <c r="G7568"/>
      <c r="T7568" s="1"/>
    </row>
    <row r="7569" spans="6:20" x14ac:dyDescent="0.25">
      <c r="F7569" s="1"/>
      <c r="G7569"/>
      <c r="T7569" s="1"/>
    </row>
    <row r="7570" spans="6:20" x14ac:dyDescent="0.25">
      <c r="F7570" s="1"/>
      <c r="G7570"/>
      <c r="T7570" s="1"/>
    </row>
    <row r="7571" spans="6:20" x14ac:dyDescent="0.25">
      <c r="F7571" s="1"/>
      <c r="G7571"/>
      <c r="T7571" s="1"/>
    </row>
    <row r="7572" spans="6:20" x14ac:dyDescent="0.25">
      <c r="F7572" s="1"/>
      <c r="G7572"/>
      <c r="T7572" s="1"/>
    </row>
    <row r="7573" spans="6:20" x14ac:dyDescent="0.25">
      <c r="F7573" s="1"/>
      <c r="G7573"/>
      <c r="T7573" s="1"/>
    </row>
    <row r="7574" spans="6:20" x14ac:dyDescent="0.25">
      <c r="F7574" s="1"/>
      <c r="G7574"/>
      <c r="T7574" s="1"/>
    </row>
    <row r="7575" spans="6:20" x14ac:dyDescent="0.25">
      <c r="F7575" s="1"/>
      <c r="G7575"/>
      <c r="T7575" s="1"/>
    </row>
    <row r="7576" spans="6:20" x14ac:dyDescent="0.25">
      <c r="F7576" s="1"/>
      <c r="G7576"/>
      <c r="T7576" s="1"/>
    </row>
    <row r="7577" spans="6:20" x14ac:dyDescent="0.25">
      <c r="F7577" s="1"/>
      <c r="G7577"/>
      <c r="T7577" s="1"/>
    </row>
    <row r="7578" spans="6:20" x14ac:dyDescent="0.25">
      <c r="F7578" s="1"/>
      <c r="G7578"/>
      <c r="T7578" s="1"/>
    </row>
    <row r="7579" spans="6:20" x14ac:dyDescent="0.25">
      <c r="F7579" s="1"/>
      <c r="G7579"/>
      <c r="T7579" s="1"/>
    </row>
    <row r="7580" spans="6:20" x14ac:dyDescent="0.25">
      <c r="F7580" s="1"/>
      <c r="G7580"/>
      <c r="T7580" s="1"/>
    </row>
    <row r="7581" spans="6:20" x14ac:dyDescent="0.25">
      <c r="F7581" s="1"/>
      <c r="G7581"/>
      <c r="T7581" s="1"/>
    </row>
    <row r="7582" spans="6:20" x14ac:dyDescent="0.25">
      <c r="F7582" s="1"/>
      <c r="G7582"/>
      <c r="T7582" s="1"/>
    </row>
    <row r="7583" spans="6:20" x14ac:dyDescent="0.25">
      <c r="F7583" s="1"/>
      <c r="G7583"/>
      <c r="T7583" s="1"/>
    </row>
    <row r="7584" spans="6:20" x14ac:dyDescent="0.25">
      <c r="F7584" s="1"/>
      <c r="G7584"/>
      <c r="T7584" s="1"/>
    </row>
    <row r="7585" spans="6:20" x14ac:dyDescent="0.25">
      <c r="F7585" s="1"/>
      <c r="G7585"/>
      <c r="T7585" s="1"/>
    </row>
    <row r="7586" spans="6:20" x14ac:dyDescent="0.25">
      <c r="F7586" s="1"/>
      <c r="G7586"/>
      <c r="T7586" s="1"/>
    </row>
    <row r="7587" spans="6:20" x14ac:dyDescent="0.25">
      <c r="F7587" s="1"/>
      <c r="G7587"/>
      <c r="T7587" s="1"/>
    </row>
    <row r="7588" spans="6:20" x14ac:dyDescent="0.25">
      <c r="F7588" s="1"/>
      <c r="G7588"/>
      <c r="T7588" s="1"/>
    </row>
    <row r="7589" spans="6:20" x14ac:dyDescent="0.25">
      <c r="F7589" s="1"/>
      <c r="G7589"/>
      <c r="T7589" s="1"/>
    </row>
    <row r="7590" spans="6:20" x14ac:dyDescent="0.25">
      <c r="F7590" s="1"/>
      <c r="G7590"/>
      <c r="T7590" s="1"/>
    </row>
    <row r="7591" spans="6:20" x14ac:dyDescent="0.25">
      <c r="F7591" s="1"/>
      <c r="G7591"/>
      <c r="T7591" s="1"/>
    </row>
    <row r="7592" spans="6:20" x14ac:dyDescent="0.25">
      <c r="F7592" s="1"/>
      <c r="G7592"/>
      <c r="T7592" s="1"/>
    </row>
    <row r="7593" spans="6:20" x14ac:dyDescent="0.25">
      <c r="F7593" s="1"/>
      <c r="G7593"/>
      <c r="T7593" s="1"/>
    </row>
    <row r="7594" spans="6:20" x14ac:dyDescent="0.25">
      <c r="F7594" s="1"/>
      <c r="G7594"/>
      <c r="T7594" s="1"/>
    </row>
    <row r="7595" spans="6:20" x14ac:dyDescent="0.25">
      <c r="F7595" s="1"/>
      <c r="G7595"/>
      <c r="T7595" s="1"/>
    </row>
    <row r="7596" spans="6:20" x14ac:dyDescent="0.25">
      <c r="F7596" s="1"/>
      <c r="G7596"/>
      <c r="T7596" s="1"/>
    </row>
    <row r="7597" spans="6:20" x14ac:dyDescent="0.25">
      <c r="F7597" s="1"/>
      <c r="G7597"/>
      <c r="T7597" s="1"/>
    </row>
    <row r="7598" spans="6:20" x14ac:dyDescent="0.25">
      <c r="F7598" s="1"/>
      <c r="G7598"/>
      <c r="T7598" s="1"/>
    </row>
    <row r="7599" spans="6:20" x14ac:dyDescent="0.25">
      <c r="F7599" s="1"/>
      <c r="G7599"/>
      <c r="T7599" s="1"/>
    </row>
    <row r="7600" spans="6:20" x14ac:dyDescent="0.25">
      <c r="F7600" s="1"/>
      <c r="G7600"/>
      <c r="T7600" s="1"/>
    </row>
    <row r="7601" spans="6:20" x14ac:dyDescent="0.25">
      <c r="F7601" s="1"/>
      <c r="G7601"/>
      <c r="T7601" s="1"/>
    </row>
    <row r="7602" spans="6:20" x14ac:dyDescent="0.25">
      <c r="F7602" s="1"/>
      <c r="G7602"/>
      <c r="T7602" s="1"/>
    </row>
    <row r="7603" spans="6:20" x14ac:dyDescent="0.25">
      <c r="F7603" s="1"/>
      <c r="G7603"/>
      <c r="T7603" s="1"/>
    </row>
    <row r="7604" spans="6:20" x14ac:dyDescent="0.25">
      <c r="F7604" s="1"/>
      <c r="G7604"/>
      <c r="T7604" s="1"/>
    </row>
    <row r="7605" spans="6:20" x14ac:dyDescent="0.25">
      <c r="F7605" s="1"/>
      <c r="G7605"/>
      <c r="T7605" s="1"/>
    </row>
    <row r="7606" spans="6:20" x14ac:dyDescent="0.25">
      <c r="F7606" s="1"/>
      <c r="G7606"/>
      <c r="T7606" s="1"/>
    </row>
    <row r="7607" spans="6:20" x14ac:dyDescent="0.25">
      <c r="F7607" s="1"/>
      <c r="G7607"/>
      <c r="T7607" s="1"/>
    </row>
    <row r="7608" spans="6:20" x14ac:dyDescent="0.25">
      <c r="F7608" s="1"/>
      <c r="G7608"/>
      <c r="T7608" s="1"/>
    </row>
    <row r="7609" spans="6:20" x14ac:dyDescent="0.25">
      <c r="F7609" s="1"/>
      <c r="G7609"/>
      <c r="T7609" s="1"/>
    </row>
    <row r="7610" spans="6:20" x14ac:dyDescent="0.25">
      <c r="F7610" s="1"/>
      <c r="G7610"/>
      <c r="T7610" s="1"/>
    </row>
    <row r="7611" spans="6:20" x14ac:dyDescent="0.25">
      <c r="F7611" s="1"/>
      <c r="G7611"/>
      <c r="T7611" s="1"/>
    </row>
    <row r="7612" spans="6:20" x14ac:dyDescent="0.25">
      <c r="F7612" s="1"/>
      <c r="G7612"/>
      <c r="T7612" s="1"/>
    </row>
    <row r="7613" spans="6:20" x14ac:dyDescent="0.25">
      <c r="F7613" s="1"/>
      <c r="G7613"/>
      <c r="T7613" s="1"/>
    </row>
    <row r="7614" spans="6:20" x14ac:dyDescent="0.25">
      <c r="F7614" s="1"/>
      <c r="G7614"/>
      <c r="T7614" s="1"/>
    </row>
    <row r="7615" spans="6:20" x14ac:dyDescent="0.25">
      <c r="F7615" s="1"/>
      <c r="G7615"/>
      <c r="T7615" s="1"/>
    </row>
    <row r="7616" spans="6:20" x14ac:dyDescent="0.25">
      <c r="F7616" s="1"/>
      <c r="G7616"/>
      <c r="T7616" s="1"/>
    </row>
    <row r="7617" spans="6:20" x14ac:dyDescent="0.25">
      <c r="F7617" s="1"/>
      <c r="G7617"/>
      <c r="T7617" s="1"/>
    </row>
    <row r="7618" spans="6:20" x14ac:dyDescent="0.25">
      <c r="F7618" s="1"/>
      <c r="G7618"/>
      <c r="T7618" s="1"/>
    </row>
    <row r="7619" spans="6:20" x14ac:dyDescent="0.25">
      <c r="F7619" s="1"/>
      <c r="G7619"/>
      <c r="T7619" s="1"/>
    </row>
    <row r="7620" spans="6:20" x14ac:dyDescent="0.25">
      <c r="F7620" s="1"/>
      <c r="G7620"/>
      <c r="T7620" s="1"/>
    </row>
    <row r="7621" spans="6:20" x14ac:dyDescent="0.25">
      <c r="F7621" s="1"/>
      <c r="G7621"/>
      <c r="T7621" s="1"/>
    </row>
    <row r="7622" spans="6:20" x14ac:dyDescent="0.25">
      <c r="F7622" s="1"/>
      <c r="G7622"/>
      <c r="T7622" s="1"/>
    </row>
    <row r="7623" spans="6:20" x14ac:dyDescent="0.25">
      <c r="F7623" s="1"/>
      <c r="G7623"/>
      <c r="T7623" s="1"/>
    </row>
    <row r="7624" spans="6:20" x14ac:dyDescent="0.25">
      <c r="F7624" s="1"/>
      <c r="G7624"/>
      <c r="T7624" s="1"/>
    </row>
    <row r="7625" spans="6:20" x14ac:dyDescent="0.25">
      <c r="F7625" s="1"/>
      <c r="G7625"/>
      <c r="T7625" s="1"/>
    </row>
    <row r="7626" spans="6:20" x14ac:dyDescent="0.25">
      <c r="F7626" s="1"/>
      <c r="G7626"/>
      <c r="T7626" s="1"/>
    </row>
    <row r="7627" spans="6:20" x14ac:dyDescent="0.25">
      <c r="F7627" s="1"/>
      <c r="G7627"/>
      <c r="T7627" s="1"/>
    </row>
    <row r="7628" spans="6:20" x14ac:dyDescent="0.25">
      <c r="F7628" s="1"/>
      <c r="G7628"/>
      <c r="T7628" s="1"/>
    </row>
    <row r="7629" spans="6:20" x14ac:dyDescent="0.25">
      <c r="F7629" s="1"/>
      <c r="G7629"/>
      <c r="T7629" s="1"/>
    </row>
    <row r="7630" spans="6:20" x14ac:dyDescent="0.25">
      <c r="F7630" s="1"/>
      <c r="G7630"/>
      <c r="T7630" s="1"/>
    </row>
    <row r="7631" spans="6:20" x14ac:dyDescent="0.25">
      <c r="F7631" s="1"/>
      <c r="G7631"/>
      <c r="T7631" s="1"/>
    </row>
    <row r="7632" spans="6:20" x14ac:dyDescent="0.25">
      <c r="F7632" s="1"/>
      <c r="G7632"/>
      <c r="T7632" s="1"/>
    </row>
    <row r="7633" spans="6:20" x14ac:dyDescent="0.25">
      <c r="F7633" s="1"/>
      <c r="G7633"/>
      <c r="T7633" s="1"/>
    </row>
    <row r="7634" spans="6:20" x14ac:dyDescent="0.25">
      <c r="F7634" s="1"/>
      <c r="G7634"/>
      <c r="T7634" s="1"/>
    </row>
    <row r="7635" spans="6:20" x14ac:dyDescent="0.25">
      <c r="F7635" s="1"/>
      <c r="G7635"/>
      <c r="T7635" s="1"/>
    </row>
    <row r="7636" spans="6:20" x14ac:dyDescent="0.25">
      <c r="F7636" s="1"/>
      <c r="G7636"/>
      <c r="T7636" s="1"/>
    </row>
    <row r="7637" spans="6:20" x14ac:dyDescent="0.25">
      <c r="F7637" s="1"/>
      <c r="G7637"/>
      <c r="T7637" s="1"/>
    </row>
    <row r="7638" spans="6:20" x14ac:dyDescent="0.25">
      <c r="F7638" s="1"/>
      <c r="G7638"/>
      <c r="T7638" s="1"/>
    </row>
    <row r="7639" spans="6:20" x14ac:dyDescent="0.25">
      <c r="F7639" s="1"/>
      <c r="G7639"/>
      <c r="T7639" s="1"/>
    </row>
    <row r="7640" spans="6:20" x14ac:dyDescent="0.25">
      <c r="F7640" s="1"/>
      <c r="G7640"/>
      <c r="T7640" s="1"/>
    </row>
    <row r="7641" spans="6:20" x14ac:dyDescent="0.25">
      <c r="F7641" s="1"/>
      <c r="G7641"/>
      <c r="T7641" s="1"/>
    </row>
    <row r="7642" spans="6:20" x14ac:dyDescent="0.25">
      <c r="F7642" s="1"/>
      <c r="G7642"/>
      <c r="T7642" s="1"/>
    </row>
    <row r="7643" spans="6:20" x14ac:dyDescent="0.25">
      <c r="F7643" s="1"/>
      <c r="G7643"/>
      <c r="T7643" s="1"/>
    </row>
    <row r="7644" spans="6:20" x14ac:dyDescent="0.25">
      <c r="F7644" s="1"/>
      <c r="G7644"/>
      <c r="T7644" s="1"/>
    </row>
    <row r="7645" spans="6:20" x14ac:dyDescent="0.25">
      <c r="F7645" s="1"/>
      <c r="G7645"/>
      <c r="T7645" s="1"/>
    </row>
    <row r="7646" spans="6:20" x14ac:dyDescent="0.25">
      <c r="F7646" s="1"/>
      <c r="G7646"/>
      <c r="T7646" s="1"/>
    </row>
    <row r="7647" spans="6:20" x14ac:dyDescent="0.25">
      <c r="F7647" s="1"/>
      <c r="G7647"/>
      <c r="T7647" s="1"/>
    </row>
    <row r="7648" spans="6:20" x14ac:dyDescent="0.25">
      <c r="F7648" s="1"/>
      <c r="G7648"/>
      <c r="T7648" s="1"/>
    </row>
    <row r="7649" spans="6:20" x14ac:dyDescent="0.25">
      <c r="F7649" s="1"/>
      <c r="G7649"/>
      <c r="T7649" s="1"/>
    </row>
    <row r="7650" spans="6:20" x14ac:dyDescent="0.25">
      <c r="F7650" s="1"/>
      <c r="G7650"/>
      <c r="T7650" s="1"/>
    </row>
    <row r="7651" spans="6:20" x14ac:dyDescent="0.25">
      <c r="F7651" s="1"/>
      <c r="G7651"/>
      <c r="T7651" s="1"/>
    </row>
    <row r="7652" spans="6:20" x14ac:dyDescent="0.25">
      <c r="F7652" s="1"/>
      <c r="G7652"/>
      <c r="T7652" s="1"/>
    </row>
    <row r="7653" spans="6:20" x14ac:dyDescent="0.25">
      <c r="F7653" s="1"/>
      <c r="G7653"/>
      <c r="T7653" s="1"/>
    </row>
    <row r="7654" spans="6:20" x14ac:dyDescent="0.25">
      <c r="F7654" s="1"/>
      <c r="G7654"/>
      <c r="T7654" s="1"/>
    </row>
    <row r="7655" spans="6:20" x14ac:dyDescent="0.25">
      <c r="F7655" s="1"/>
      <c r="G7655"/>
      <c r="T7655" s="1"/>
    </row>
    <row r="7656" spans="6:20" x14ac:dyDescent="0.25">
      <c r="F7656" s="1"/>
      <c r="G7656"/>
      <c r="T7656" s="1"/>
    </row>
    <row r="7657" spans="6:20" x14ac:dyDescent="0.25">
      <c r="F7657" s="1"/>
      <c r="G7657"/>
      <c r="T7657" s="1"/>
    </row>
    <row r="7658" spans="6:20" x14ac:dyDescent="0.25">
      <c r="F7658" s="1"/>
      <c r="G7658"/>
      <c r="T7658" s="1"/>
    </row>
    <row r="7659" spans="6:20" x14ac:dyDescent="0.25">
      <c r="F7659" s="1"/>
      <c r="G7659"/>
      <c r="T7659" s="1"/>
    </row>
    <row r="7660" spans="6:20" x14ac:dyDescent="0.25">
      <c r="F7660" s="1"/>
      <c r="G7660"/>
      <c r="T7660" s="1"/>
    </row>
    <row r="7661" spans="6:20" x14ac:dyDescent="0.25">
      <c r="F7661" s="1"/>
      <c r="G7661"/>
      <c r="T7661" s="1"/>
    </row>
    <row r="7662" spans="6:20" x14ac:dyDescent="0.25">
      <c r="F7662" s="1"/>
      <c r="G7662"/>
      <c r="T7662" s="1"/>
    </row>
    <row r="7663" spans="6:20" x14ac:dyDescent="0.25">
      <c r="F7663" s="1"/>
      <c r="G7663"/>
      <c r="T7663" s="1"/>
    </row>
    <row r="7664" spans="6:20" x14ac:dyDescent="0.25">
      <c r="F7664" s="1"/>
      <c r="G7664"/>
      <c r="T7664" s="1"/>
    </row>
    <row r="7665" spans="6:20" x14ac:dyDescent="0.25">
      <c r="F7665" s="1"/>
      <c r="G7665"/>
      <c r="T7665" s="1"/>
    </row>
    <row r="7666" spans="6:20" x14ac:dyDescent="0.25">
      <c r="F7666" s="1"/>
      <c r="G7666"/>
      <c r="T7666" s="1"/>
    </row>
    <row r="7667" spans="6:20" x14ac:dyDescent="0.25">
      <c r="F7667" s="1"/>
      <c r="G7667"/>
      <c r="T7667" s="1"/>
    </row>
    <row r="7668" spans="6:20" x14ac:dyDescent="0.25">
      <c r="F7668" s="1"/>
      <c r="G7668"/>
      <c r="T7668" s="1"/>
    </row>
    <row r="7669" spans="6:20" x14ac:dyDescent="0.25">
      <c r="F7669" s="1"/>
      <c r="G7669"/>
      <c r="T7669" s="1"/>
    </row>
    <row r="7670" spans="6:20" x14ac:dyDescent="0.25">
      <c r="F7670" s="1"/>
      <c r="G7670"/>
      <c r="T7670" s="1"/>
    </row>
    <row r="7671" spans="6:20" x14ac:dyDescent="0.25">
      <c r="F7671" s="1"/>
      <c r="G7671"/>
      <c r="T7671" s="1"/>
    </row>
    <row r="7672" spans="6:20" x14ac:dyDescent="0.25">
      <c r="F7672" s="1"/>
      <c r="G7672"/>
      <c r="T7672" s="1"/>
    </row>
    <row r="7673" spans="6:20" x14ac:dyDescent="0.25">
      <c r="F7673" s="1"/>
      <c r="G7673"/>
      <c r="T7673" s="1"/>
    </row>
    <row r="7674" spans="6:20" x14ac:dyDescent="0.25">
      <c r="F7674" s="1"/>
      <c r="G7674"/>
      <c r="T7674" s="1"/>
    </row>
    <row r="7675" spans="6:20" x14ac:dyDescent="0.25">
      <c r="F7675" s="1"/>
      <c r="G7675"/>
      <c r="T7675" s="1"/>
    </row>
    <row r="7676" spans="6:20" x14ac:dyDescent="0.25">
      <c r="F7676" s="1"/>
      <c r="G7676"/>
      <c r="T7676" s="1"/>
    </row>
    <row r="7677" spans="6:20" x14ac:dyDescent="0.25">
      <c r="F7677" s="1"/>
      <c r="G7677"/>
      <c r="T7677" s="1"/>
    </row>
    <row r="7678" spans="6:20" x14ac:dyDescent="0.25">
      <c r="F7678" s="1"/>
      <c r="G7678"/>
      <c r="T7678" s="1"/>
    </row>
    <row r="7679" spans="6:20" x14ac:dyDescent="0.25">
      <c r="F7679" s="1"/>
      <c r="G7679"/>
      <c r="T7679" s="1"/>
    </row>
    <row r="7680" spans="6:20" x14ac:dyDescent="0.25">
      <c r="F7680" s="1"/>
      <c r="G7680"/>
      <c r="T7680" s="1"/>
    </row>
    <row r="7681" spans="6:20" x14ac:dyDescent="0.25">
      <c r="F7681" s="1"/>
      <c r="G7681"/>
      <c r="T7681" s="1"/>
    </row>
    <row r="7682" spans="6:20" x14ac:dyDescent="0.25">
      <c r="F7682" s="1"/>
      <c r="G7682"/>
      <c r="T7682" s="1"/>
    </row>
    <row r="7683" spans="6:20" x14ac:dyDescent="0.25">
      <c r="F7683" s="1"/>
      <c r="G7683"/>
      <c r="T7683" s="1"/>
    </row>
    <row r="7684" spans="6:20" x14ac:dyDescent="0.25">
      <c r="F7684" s="1"/>
      <c r="G7684"/>
      <c r="T7684" s="1"/>
    </row>
    <row r="7685" spans="6:20" x14ac:dyDescent="0.25">
      <c r="F7685" s="1"/>
      <c r="G7685"/>
      <c r="T7685" s="1"/>
    </row>
    <row r="7686" spans="6:20" x14ac:dyDescent="0.25">
      <c r="F7686" s="1"/>
      <c r="G7686"/>
      <c r="T7686" s="1"/>
    </row>
    <row r="7687" spans="6:20" x14ac:dyDescent="0.25">
      <c r="F7687" s="1"/>
      <c r="G7687"/>
      <c r="T7687" s="1"/>
    </row>
    <row r="7688" spans="6:20" x14ac:dyDescent="0.25">
      <c r="F7688" s="1"/>
      <c r="G7688"/>
      <c r="T7688" s="1"/>
    </row>
    <row r="7689" spans="6:20" x14ac:dyDescent="0.25">
      <c r="F7689" s="1"/>
      <c r="G7689"/>
      <c r="T7689" s="1"/>
    </row>
    <row r="7690" spans="6:20" x14ac:dyDescent="0.25">
      <c r="F7690" s="1"/>
      <c r="G7690"/>
      <c r="T7690" s="1"/>
    </row>
    <row r="7691" spans="6:20" x14ac:dyDescent="0.25">
      <c r="F7691" s="1"/>
      <c r="G7691"/>
      <c r="T7691" s="1"/>
    </row>
    <row r="7692" spans="6:20" x14ac:dyDescent="0.25">
      <c r="F7692" s="1"/>
      <c r="G7692"/>
      <c r="T7692" s="1"/>
    </row>
    <row r="7693" spans="6:20" x14ac:dyDescent="0.25">
      <c r="F7693" s="1"/>
      <c r="G7693"/>
      <c r="T7693" s="1"/>
    </row>
    <row r="7694" spans="6:20" x14ac:dyDescent="0.25">
      <c r="F7694" s="1"/>
      <c r="G7694"/>
      <c r="T7694" s="1"/>
    </row>
    <row r="7695" spans="6:20" x14ac:dyDescent="0.25">
      <c r="F7695" s="1"/>
      <c r="G7695"/>
      <c r="T7695" s="1"/>
    </row>
    <row r="7696" spans="6:20" x14ac:dyDescent="0.25">
      <c r="F7696" s="1"/>
      <c r="G7696"/>
      <c r="T7696" s="1"/>
    </row>
    <row r="7697" spans="6:20" x14ac:dyDescent="0.25">
      <c r="F7697" s="1"/>
      <c r="G7697"/>
      <c r="T7697" s="1"/>
    </row>
    <row r="7698" spans="6:20" x14ac:dyDescent="0.25">
      <c r="F7698" s="1"/>
      <c r="G7698"/>
      <c r="T7698" s="1"/>
    </row>
    <row r="7699" spans="6:20" x14ac:dyDescent="0.25">
      <c r="F7699" s="1"/>
      <c r="G7699"/>
      <c r="T7699" s="1"/>
    </row>
    <row r="7700" spans="6:20" x14ac:dyDescent="0.25">
      <c r="F7700" s="1"/>
      <c r="G7700"/>
      <c r="T7700" s="1"/>
    </row>
    <row r="7701" spans="6:20" x14ac:dyDescent="0.25">
      <c r="F7701" s="1"/>
      <c r="G7701"/>
      <c r="T7701" s="1"/>
    </row>
    <row r="7702" spans="6:20" x14ac:dyDescent="0.25">
      <c r="F7702" s="1"/>
      <c r="G7702"/>
      <c r="T7702" s="1"/>
    </row>
    <row r="7703" spans="6:20" x14ac:dyDescent="0.25">
      <c r="F7703" s="1"/>
      <c r="G7703"/>
      <c r="T7703" s="1"/>
    </row>
    <row r="7704" spans="6:20" x14ac:dyDescent="0.25">
      <c r="F7704" s="1"/>
      <c r="G7704"/>
      <c r="T7704" s="1"/>
    </row>
    <row r="7705" spans="6:20" x14ac:dyDescent="0.25">
      <c r="F7705" s="1"/>
      <c r="G7705"/>
      <c r="T7705" s="1"/>
    </row>
    <row r="7706" spans="6:20" x14ac:dyDescent="0.25">
      <c r="F7706" s="1"/>
      <c r="G7706"/>
      <c r="T7706" s="1"/>
    </row>
    <row r="7707" spans="6:20" x14ac:dyDescent="0.25">
      <c r="F7707" s="1"/>
      <c r="G7707"/>
      <c r="T7707" s="1"/>
    </row>
    <row r="7708" spans="6:20" x14ac:dyDescent="0.25">
      <c r="F7708" s="1"/>
      <c r="G7708"/>
      <c r="T7708" s="1"/>
    </row>
    <row r="7709" spans="6:20" x14ac:dyDescent="0.25">
      <c r="F7709" s="1"/>
      <c r="G7709"/>
      <c r="T7709" s="1"/>
    </row>
    <row r="7710" spans="6:20" x14ac:dyDescent="0.25">
      <c r="F7710" s="1"/>
      <c r="G7710"/>
      <c r="T7710" s="1"/>
    </row>
    <row r="7711" spans="6:20" x14ac:dyDescent="0.25">
      <c r="F7711" s="1"/>
      <c r="G7711"/>
      <c r="T7711" s="1"/>
    </row>
    <row r="7712" spans="6:20" x14ac:dyDescent="0.25">
      <c r="F7712" s="1"/>
      <c r="G7712"/>
      <c r="T7712" s="1"/>
    </row>
    <row r="7713" spans="6:20" x14ac:dyDescent="0.25">
      <c r="F7713" s="1"/>
      <c r="G7713"/>
      <c r="T7713" s="1"/>
    </row>
    <row r="7714" spans="6:20" x14ac:dyDescent="0.25">
      <c r="F7714" s="1"/>
      <c r="G7714"/>
      <c r="T7714" s="1"/>
    </row>
    <row r="7715" spans="6:20" x14ac:dyDescent="0.25">
      <c r="F7715" s="1"/>
      <c r="G7715"/>
      <c r="T7715" s="1"/>
    </row>
    <row r="7716" spans="6:20" x14ac:dyDescent="0.25">
      <c r="F7716" s="1"/>
      <c r="G7716"/>
      <c r="T7716" s="1"/>
    </row>
    <row r="7717" spans="6:20" x14ac:dyDescent="0.25">
      <c r="F7717" s="1"/>
      <c r="G7717"/>
      <c r="T7717" s="1"/>
    </row>
    <row r="7718" spans="6:20" x14ac:dyDescent="0.25">
      <c r="F7718" s="1"/>
      <c r="G7718"/>
      <c r="T7718" s="1"/>
    </row>
    <row r="7719" spans="6:20" x14ac:dyDescent="0.25">
      <c r="F7719" s="1"/>
      <c r="G7719"/>
      <c r="T7719" s="1"/>
    </row>
    <row r="7720" spans="6:20" x14ac:dyDescent="0.25">
      <c r="F7720" s="1"/>
      <c r="G7720"/>
      <c r="T7720" s="1"/>
    </row>
    <row r="7721" spans="6:20" x14ac:dyDescent="0.25">
      <c r="F7721" s="1"/>
      <c r="G7721"/>
      <c r="T7721" s="1"/>
    </row>
    <row r="7722" spans="6:20" x14ac:dyDescent="0.25">
      <c r="F7722" s="1"/>
      <c r="G7722"/>
      <c r="T7722" s="1"/>
    </row>
    <row r="7723" spans="6:20" x14ac:dyDescent="0.25">
      <c r="F7723" s="1"/>
      <c r="G7723"/>
      <c r="T7723" s="1"/>
    </row>
    <row r="7724" spans="6:20" x14ac:dyDescent="0.25">
      <c r="F7724" s="1"/>
      <c r="G7724"/>
      <c r="T7724" s="1"/>
    </row>
    <row r="7725" spans="6:20" x14ac:dyDescent="0.25">
      <c r="F7725" s="1"/>
      <c r="G7725"/>
      <c r="T7725" s="1"/>
    </row>
    <row r="7726" spans="6:20" x14ac:dyDescent="0.25">
      <c r="F7726" s="1"/>
      <c r="G7726"/>
      <c r="T7726" s="1"/>
    </row>
    <row r="7727" spans="6:20" x14ac:dyDescent="0.25">
      <c r="F7727" s="1"/>
      <c r="G7727"/>
      <c r="T7727" s="1"/>
    </row>
    <row r="7728" spans="6:20" x14ac:dyDescent="0.25">
      <c r="F7728" s="1"/>
      <c r="G7728"/>
      <c r="T7728" s="1"/>
    </row>
    <row r="7729" spans="6:20" x14ac:dyDescent="0.25">
      <c r="F7729" s="1"/>
      <c r="G7729"/>
      <c r="T7729" s="1"/>
    </row>
    <row r="7730" spans="6:20" x14ac:dyDescent="0.25">
      <c r="F7730" s="1"/>
      <c r="G7730"/>
      <c r="T7730" s="1"/>
    </row>
    <row r="7731" spans="6:20" x14ac:dyDescent="0.25">
      <c r="F7731" s="1"/>
      <c r="G7731"/>
      <c r="T7731" s="1"/>
    </row>
    <row r="7732" spans="6:20" x14ac:dyDescent="0.25">
      <c r="F7732" s="1"/>
      <c r="G7732"/>
      <c r="T7732" s="1"/>
    </row>
    <row r="7733" spans="6:20" x14ac:dyDescent="0.25">
      <c r="F7733" s="1"/>
      <c r="G7733"/>
      <c r="T7733" s="1"/>
    </row>
    <row r="7734" spans="6:20" x14ac:dyDescent="0.25">
      <c r="F7734" s="1"/>
      <c r="G7734"/>
      <c r="T7734" s="1"/>
    </row>
    <row r="7735" spans="6:20" x14ac:dyDescent="0.25">
      <c r="F7735" s="1"/>
      <c r="G7735"/>
      <c r="T7735" s="1"/>
    </row>
    <row r="7736" spans="6:20" x14ac:dyDescent="0.25">
      <c r="F7736" s="1"/>
      <c r="G7736"/>
      <c r="T7736" s="1"/>
    </row>
    <row r="7737" spans="6:20" x14ac:dyDescent="0.25">
      <c r="F7737" s="1"/>
      <c r="G7737"/>
      <c r="T7737" s="1"/>
    </row>
    <row r="7738" spans="6:20" x14ac:dyDescent="0.25">
      <c r="F7738" s="1"/>
      <c r="G7738"/>
      <c r="T7738" s="1"/>
    </row>
    <row r="7739" spans="6:20" x14ac:dyDescent="0.25">
      <c r="F7739" s="1"/>
      <c r="G7739"/>
      <c r="T7739" s="1"/>
    </row>
    <row r="7740" spans="6:20" x14ac:dyDescent="0.25">
      <c r="F7740" s="1"/>
      <c r="G7740"/>
      <c r="T7740" s="1"/>
    </row>
    <row r="7741" spans="6:20" x14ac:dyDescent="0.25">
      <c r="F7741" s="1"/>
      <c r="G7741"/>
      <c r="T7741" s="1"/>
    </row>
    <row r="7742" spans="6:20" x14ac:dyDescent="0.25">
      <c r="F7742" s="1"/>
      <c r="G7742"/>
      <c r="T7742" s="1"/>
    </row>
    <row r="7743" spans="6:20" x14ac:dyDescent="0.25">
      <c r="F7743" s="1"/>
      <c r="G7743"/>
      <c r="T7743" s="1"/>
    </row>
    <row r="7744" spans="6:20" x14ac:dyDescent="0.25">
      <c r="F7744" s="1"/>
      <c r="G7744"/>
      <c r="T7744" s="1"/>
    </row>
    <row r="7745" spans="6:20" x14ac:dyDescent="0.25">
      <c r="F7745" s="1"/>
      <c r="G7745"/>
      <c r="T7745" s="1"/>
    </row>
    <row r="7746" spans="6:20" x14ac:dyDescent="0.25">
      <c r="F7746" s="1"/>
      <c r="G7746"/>
      <c r="T7746" s="1"/>
    </row>
    <row r="7747" spans="6:20" x14ac:dyDescent="0.25">
      <c r="F7747" s="1"/>
      <c r="G7747"/>
      <c r="T7747" s="1"/>
    </row>
    <row r="7748" spans="6:20" x14ac:dyDescent="0.25">
      <c r="F7748" s="1"/>
      <c r="G7748"/>
      <c r="T7748" s="1"/>
    </row>
    <row r="7749" spans="6:20" x14ac:dyDescent="0.25">
      <c r="F7749" s="1"/>
      <c r="G7749"/>
      <c r="T7749" s="1"/>
    </row>
    <row r="7750" spans="6:20" x14ac:dyDescent="0.25">
      <c r="F7750" s="1"/>
      <c r="G7750"/>
      <c r="T7750" s="1"/>
    </row>
    <row r="7751" spans="6:20" x14ac:dyDescent="0.25">
      <c r="F7751" s="1"/>
      <c r="G7751"/>
      <c r="T7751" s="1"/>
    </row>
    <row r="7752" spans="6:20" x14ac:dyDescent="0.25">
      <c r="F7752" s="1"/>
      <c r="G7752"/>
      <c r="T7752" s="1"/>
    </row>
    <row r="7753" spans="6:20" x14ac:dyDescent="0.25">
      <c r="F7753" s="1"/>
      <c r="G7753"/>
      <c r="T7753" s="1"/>
    </row>
    <row r="7754" spans="6:20" x14ac:dyDescent="0.25">
      <c r="F7754" s="1"/>
      <c r="G7754"/>
      <c r="T7754" s="1"/>
    </row>
    <row r="7755" spans="6:20" x14ac:dyDescent="0.25">
      <c r="F7755" s="1"/>
      <c r="G7755"/>
      <c r="T7755" s="1"/>
    </row>
    <row r="7756" spans="6:20" x14ac:dyDescent="0.25">
      <c r="F7756" s="1"/>
      <c r="G7756"/>
      <c r="T7756" s="1"/>
    </row>
    <row r="7757" spans="6:20" x14ac:dyDescent="0.25">
      <c r="F7757" s="1"/>
      <c r="G7757"/>
      <c r="T7757" s="1"/>
    </row>
    <row r="7758" spans="6:20" x14ac:dyDescent="0.25">
      <c r="F7758" s="1"/>
      <c r="G7758"/>
      <c r="T7758" s="1"/>
    </row>
    <row r="7759" spans="6:20" x14ac:dyDescent="0.25">
      <c r="F7759" s="1"/>
      <c r="G7759"/>
      <c r="T7759" s="1"/>
    </row>
    <row r="7760" spans="6:20" x14ac:dyDescent="0.25">
      <c r="F7760" s="1"/>
      <c r="G7760"/>
      <c r="T7760" s="1"/>
    </row>
    <row r="7761" spans="6:20" x14ac:dyDescent="0.25">
      <c r="F7761" s="1"/>
      <c r="G7761"/>
      <c r="T7761" s="1"/>
    </row>
    <row r="7762" spans="6:20" x14ac:dyDescent="0.25">
      <c r="F7762" s="1"/>
      <c r="G7762"/>
      <c r="T7762" s="1"/>
    </row>
    <row r="7763" spans="6:20" x14ac:dyDescent="0.25">
      <c r="F7763" s="1"/>
      <c r="G7763"/>
      <c r="T7763" s="1"/>
    </row>
    <row r="7764" spans="6:20" x14ac:dyDescent="0.25">
      <c r="F7764" s="1"/>
      <c r="G7764"/>
      <c r="T7764" s="1"/>
    </row>
    <row r="7765" spans="6:20" x14ac:dyDescent="0.25">
      <c r="F7765" s="1"/>
      <c r="G7765"/>
      <c r="T7765" s="1"/>
    </row>
    <row r="7766" spans="6:20" x14ac:dyDescent="0.25">
      <c r="F7766" s="1"/>
      <c r="G7766"/>
      <c r="T7766" s="1"/>
    </row>
    <row r="7767" spans="6:20" x14ac:dyDescent="0.25">
      <c r="F7767" s="1"/>
      <c r="G7767"/>
      <c r="T7767" s="1"/>
    </row>
    <row r="7768" spans="6:20" x14ac:dyDescent="0.25">
      <c r="F7768" s="1"/>
      <c r="G7768"/>
      <c r="T7768" s="1"/>
    </row>
    <row r="7769" spans="6:20" x14ac:dyDescent="0.25">
      <c r="F7769" s="1"/>
      <c r="G7769"/>
      <c r="T7769" s="1"/>
    </row>
    <row r="7770" spans="6:20" x14ac:dyDescent="0.25">
      <c r="F7770" s="1"/>
      <c r="G7770"/>
      <c r="T7770" s="1"/>
    </row>
    <row r="7771" spans="6:20" x14ac:dyDescent="0.25">
      <c r="F7771" s="1"/>
      <c r="G7771"/>
      <c r="T7771" s="1"/>
    </row>
    <row r="7772" spans="6:20" x14ac:dyDescent="0.25">
      <c r="F7772" s="1"/>
      <c r="G7772"/>
      <c r="T7772" s="1"/>
    </row>
    <row r="7773" spans="6:20" x14ac:dyDescent="0.25">
      <c r="F7773" s="1"/>
      <c r="G7773"/>
      <c r="T7773" s="1"/>
    </row>
    <row r="7774" spans="6:20" x14ac:dyDescent="0.25">
      <c r="F7774" s="1"/>
      <c r="G7774"/>
      <c r="T7774" s="1"/>
    </row>
    <row r="7775" spans="6:20" x14ac:dyDescent="0.25">
      <c r="F7775" s="1"/>
      <c r="G7775"/>
      <c r="T7775" s="1"/>
    </row>
    <row r="7776" spans="6:20" x14ac:dyDescent="0.25">
      <c r="F7776" s="1"/>
      <c r="G7776"/>
      <c r="T7776" s="1"/>
    </row>
    <row r="7777" spans="6:20" x14ac:dyDescent="0.25">
      <c r="F7777" s="1"/>
      <c r="G7777"/>
      <c r="T7777" s="1"/>
    </row>
    <row r="7778" spans="6:20" x14ac:dyDescent="0.25">
      <c r="F7778" s="1"/>
      <c r="G7778"/>
      <c r="T7778" s="1"/>
    </row>
    <row r="7779" spans="6:20" x14ac:dyDescent="0.25">
      <c r="F7779" s="1"/>
      <c r="G7779"/>
      <c r="T7779" s="1"/>
    </row>
    <row r="7780" spans="6:20" x14ac:dyDescent="0.25">
      <c r="F7780" s="1"/>
      <c r="G7780"/>
      <c r="T7780" s="1"/>
    </row>
    <row r="7781" spans="6:20" x14ac:dyDescent="0.25">
      <c r="F7781" s="1"/>
      <c r="G7781"/>
      <c r="T7781" s="1"/>
    </row>
    <row r="7782" spans="6:20" x14ac:dyDescent="0.25">
      <c r="F7782" s="1"/>
      <c r="G7782"/>
      <c r="T7782" s="1"/>
    </row>
    <row r="7783" spans="6:20" x14ac:dyDescent="0.25">
      <c r="F7783" s="1"/>
      <c r="G7783"/>
      <c r="T7783" s="1"/>
    </row>
    <row r="7784" spans="6:20" x14ac:dyDescent="0.25">
      <c r="F7784" s="1"/>
      <c r="G7784"/>
      <c r="T7784" s="1"/>
    </row>
    <row r="7785" spans="6:20" x14ac:dyDescent="0.25">
      <c r="F7785" s="1"/>
      <c r="G7785"/>
      <c r="T7785" s="1"/>
    </row>
    <row r="7786" spans="6:20" x14ac:dyDescent="0.25">
      <c r="F7786" s="1"/>
      <c r="G7786"/>
      <c r="T7786" s="1"/>
    </row>
    <row r="7787" spans="6:20" x14ac:dyDescent="0.25">
      <c r="F7787" s="1"/>
      <c r="G7787"/>
      <c r="T7787" s="1"/>
    </row>
    <row r="7788" spans="6:20" x14ac:dyDescent="0.25">
      <c r="F7788" s="1"/>
      <c r="G7788"/>
      <c r="T7788" s="1"/>
    </row>
    <row r="7789" spans="6:20" x14ac:dyDescent="0.25">
      <c r="F7789" s="1"/>
      <c r="G7789"/>
      <c r="T7789" s="1"/>
    </row>
    <row r="7790" spans="6:20" x14ac:dyDescent="0.25">
      <c r="F7790" s="1"/>
      <c r="G7790"/>
      <c r="T7790" s="1"/>
    </row>
    <row r="7791" spans="6:20" x14ac:dyDescent="0.25">
      <c r="F7791" s="1"/>
      <c r="G7791"/>
      <c r="T7791" s="1"/>
    </row>
    <row r="7792" spans="6:20" x14ac:dyDescent="0.25">
      <c r="F7792" s="1"/>
      <c r="G7792"/>
      <c r="T7792" s="1"/>
    </row>
    <row r="7793" spans="6:20" x14ac:dyDescent="0.25">
      <c r="F7793" s="1"/>
      <c r="G7793"/>
      <c r="T7793" s="1"/>
    </row>
    <row r="7794" spans="6:20" x14ac:dyDescent="0.25">
      <c r="F7794" s="1"/>
      <c r="G7794"/>
      <c r="T7794" s="1"/>
    </row>
    <row r="7795" spans="6:20" x14ac:dyDescent="0.25">
      <c r="F7795" s="1"/>
      <c r="G7795"/>
      <c r="T7795" s="1"/>
    </row>
    <row r="7796" spans="6:20" x14ac:dyDescent="0.25">
      <c r="F7796" s="1"/>
      <c r="G7796"/>
      <c r="T7796" s="1"/>
    </row>
    <row r="7797" spans="6:20" x14ac:dyDescent="0.25">
      <c r="F7797" s="1"/>
      <c r="G7797"/>
      <c r="T7797" s="1"/>
    </row>
    <row r="7798" spans="6:20" x14ac:dyDescent="0.25">
      <c r="F7798" s="1"/>
      <c r="G7798"/>
      <c r="T7798" s="1"/>
    </row>
    <row r="7799" spans="6:20" x14ac:dyDescent="0.25">
      <c r="F7799" s="1"/>
      <c r="G7799"/>
      <c r="T7799" s="1"/>
    </row>
    <row r="7800" spans="6:20" x14ac:dyDescent="0.25">
      <c r="F7800" s="1"/>
      <c r="G7800"/>
      <c r="T7800" s="1"/>
    </row>
    <row r="7801" spans="6:20" x14ac:dyDescent="0.25">
      <c r="F7801" s="1"/>
      <c r="G7801"/>
      <c r="T7801" s="1"/>
    </row>
    <row r="7802" spans="6:20" x14ac:dyDescent="0.25">
      <c r="F7802" s="1"/>
      <c r="G7802"/>
      <c r="T7802" s="1"/>
    </row>
    <row r="7803" spans="6:20" x14ac:dyDescent="0.25">
      <c r="F7803" s="1"/>
      <c r="G7803"/>
      <c r="T7803" s="1"/>
    </row>
    <row r="7804" spans="6:20" x14ac:dyDescent="0.25">
      <c r="F7804" s="1"/>
      <c r="G7804"/>
      <c r="T7804" s="1"/>
    </row>
    <row r="7805" spans="6:20" x14ac:dyDescent="0.25">
      <c r="F7805" s="1"/>
      <c r="G7805"/>
      <c r="T7805" s="1"/>
    </row>
    <row r="7806" spans="6:20" x14ac:dyDescent="0.25">
      <c r="F7806" s="1"/>
      <c r="G7806"/>
      <c r="T7806" s="1"/>
    </row>
    <row r="7807" spans="6:20" x14ac:dyDescent="0.25">
      <c r="F7807" s="1"/>
      <c r="G7807"/>
      <c r="T7807" s="1"/>
    </row>
    <row r="7808" spans="6:20" x14ac:dyDescent="0.25">
      <c r="F7808" s="1"/>
      <c r="G7808"/>
      <c r="T7808" s="1"/>
    </row>
    <row r="7809" spans="6:20" x14ac:dyDescent="0.25">
      <c r="F7809" s="1"/>
      <c r="G7809"/>
      <c r="T7809" s="1"/>
    </row>
    <row r="7810" spans="6:20" x14ac:dyDescent="0.25">
      <c r="F7810" s="1"/>
      <c r="G7810"/>
      <c r="T7810" s="1"/>
    </row>
    <row r="7811" spans="6:20" x14ac:dyDescent="0.25">
      <c r="F7811" s="1"/>
      <c r="G7811"/>
      <c r="T7811" s="1"/>
    </row>
    <row r="7812" spans="6:20" x14ac:dyDescent="0.25">
      <c r="F7812" s="1"/>
      <c r="G7812"/>
      <c r="T7812" s="1"/>
    </row>
    <row r="7813" spans="6:20" x14ac:dyDescent="0.25">
      <c r="F7813" s="1"/>
      <c r="G7813"/>
      <c r="T7813" s="1"/>
    </row>
    <row r="7814" spans="6:20" x14ac:dyDescent="0.25">
      <c r="F7814" s="1"/>
      <c r="G7814"/>
      <c r="T7814" s="1"/>
    </row>
    <row r="7815" spans="6:20" x14ac:dyDescent="0.25">
      <c r="F7815" s="1"/>
      <c r="G7815"/>
      <c r="T7815" s="1"/>
    </row>
    <row r="7816" spans="6:20" x14ac:dyDescent="0.25">
      <c r="F7816" s="1"/>
      <c r="G7816"/>
      <c r="T7816" s="1"/>
    </row>
    <row r="7817" spans="6:20" x14ac:dyDescent="0.25">
      <c r="F7817" s="1"/>
      <c r="G7817"/>
      <c r="T7817" s="1"/>
    </row>
    <row r="7818" spans="6:20" x14ac:dyDescent="0.25">
      <c r="F7818" s="1"/>
      <c r="G7818"/>
      <c r="T7818" s="1"/>
    </row>
    <row r="7819" spans="6:20" x14ac:dyDescent="0.25">
      <c r="F7819" s="1"/>
      <c r="G7819"/>
      <c r="T7819" s="1"/>
    </row>
    <row r="7820" spans="6:20" x14ac:dyDescent="0.25">
      <c r="F7820" s="1"/>
      <c r="G7820"/>
      <c r="T7820" s="1"/>
    </row>
    <row r="7821" spans="6:20" x14ac:dyDescent="0.25">
      <c r="F7821" s="1"/>
      <c r="G7821"/>
      <c r="T7821" s="1"/>
    </row>
    <row r="7822" spans="6:20" x14ac:dyDescent="0.25">
      <c r="F7822" s="1"/>
      <c r="G7822"/>
      <c r="T7822" s="1"/>
    </row>
    <row r="7823" spans="6:20" x14ac:dyDescent="0.25">
      <c r="F7823" s="1"/>
      <c r="G7823"/>
      <c r="T7823" s="1"/>
    </row>
    <row r="7824" spans="6:20" x14ac:dyDescent="0.25">
      <c r="F7824" s="1"/>
      <c r="G7824"/>
      <c r="T7824" s="1"/>
    </row>
    <row r="7825" spans="6:20" x14ac:dyDescent="0.25">
      <c r="F7825" s="1"/>
      <c r="G7825"/>
      <c r="T7825" s="1"/>
    </row>
    <row r="7826" spans="6:20" x14ac:dyDescent="0.25">
      <c r="F7826" s="1"/>
      <c r="G7826"/>
      <c r="T7826" s="1"/>
    </row>
    <row r="7827" spans="6:20" x14ac:dyDescent="0.25">
      <c r="F7827" s="1"/>
      <c r="G7827"/>
      <c r="T7827" s="1"/>
    </row>
    <row r="7828" spans="6:20" x14ac:dyDescent="0.25">
      <c r="F7828" s="1"/>
      <c r="G7828"/>
      <c r="T7828" s="1"/>
    </row>
    <row r="7829" spans="6:20" x14ac:dyDescent="0.25">
      <c r="F7829" s="1"/>
      <c r="G7829"/>
      <c r="T7829" s="1"/>
    </row>
    <row r="7830" spans="6:20" x14ac:dyDescent="0.25">
      <c r="F7830" s="1"/>
      <c r="G7830"/>
      <c r="T7830" s="1"/>
    </row>
    <row r="7831" spans="6:20" x14ac:dyDescent="0.25">
      <c r="F7831" s="1"/>
      <c r="G7831"/>
      <c r="T7831" s="1"/>
    </row>
    <row r="7832" spans="6:20" x14ac:dyDescent="0.25">
      <c r="F7832" s="1"/>
      <c r="G7832"/>
      <c r="T7832" s="1"/>
    </row>
    <row r="7833" spans="6:20" x14ac:dyDescent="0.25">
      <c r="F7833" s="1"/>
      <c r="G7833"/>
      <c r="T7833" s="1"/>
    </row>
    <row r="7834" spans="6:20" x14ac:dyDescent="0.25">
      <c r="F7834" s="1"/>
      <c r="G7834"/>
      <c r="T7834" s="1"/>
    </row>
    <row r="7835" spans="6:20" x14ac:dyDescent="0.25">
      <c r="F7835" s="1"/>
      <c r="G7835"/>
      <c r="T7835" s="1"/>
    </row>
    <row r="7836" spans="6:20" x14ac:dyDescent="0.25">
      <c r="F7836" s="1"/>
      <c r="G7836"/>
      <c r="T7836" s="1"/>
    </row>
    <row r="7837" spans="6:20" x14ac:dyDescent="0.25">
      <c r="F7837" s="1"/>
      <c r="G7837"/>
      <c r="T7837" s="1"/>
    </row>
    <row r="7838" spans="6:20" x14ac:dyDescent="0.25">
      <c r="F7838" s="1"/>
      <c r="G7838"/>
      <c r="T7838" s="1"/>
    </row>
    <row r="7839" spans="6:20" x14ac:dyDescent="0.25">
      <c r="F7839" s="1"/>
      <c r="G7839"/>
      <c r="T7839" s="1"/>
    </row>
    <row r="7840" spans="6:20" x14ac:dyDescent="0.25">
      <c r="F7840" s="1"/>
      <c r="G7840"/>
      <c r="T7840" s="1"/>
    </row>
    <row r="7841" spans="6:20" x14ac:dyDescent="0.25">
      <c r="F7841" s="1"/>
      <c r="G7841"/>
      <c r="T7841" s="1"/>
    </row>
    <row r="7842" spans="6:20" x14ac:dyDescent="0.25">
      <c r="F7842" s="1"/>
      <c r="G7842"/>
      <c r="T7842" s="1"/>
    </row>
    <row r="7843" spans="6:20" x14ac:dyDescent="0.25">
      <c r="F7843" s="1"/>
      <c r="G7843"/>
      <c r="T7843" s="1"/>
    </row>
    <row r="7844" spans="6:20" x14ac:dyDescent="0.25">
      <c r="F7844" s="1"/>
      <c r="G7844"/>
      <c r="T7844" s="1"/>
    </row>
    <row r="7845" spans="6:20" x14ac:dyDescent="0.25">
      <c r="F7845" s="1"/>
      <c r="G7845"/>
      <c r="T7845" s="1"/>
    </row>
    <row r="7846" spans="6:20" x14ac:dyDescent="0.25">
      <c r="F7846" s="1"/>
      <c r="G7846"/>
      <c r="T7846" s="1"/>
    </row>
    <row r="7847" spans="6:20" x14ac:dyDescent="0.25">
      <c r="F7847" s="1"/>
      <c r="G7847"/>
      <c r="T7847" s="1"/>
    </row>
    <row r="7848" spans="6:20" x14ac:dyDescent="0.25">
      <c r="F7848" s="1"/>
      <c r="G7848"/>
      <c r="T7848" s="1"/>
    </row>
    <row r="7849" spans="6:20" x14ac:dyDescent="0.25">
      <c r="F7849" s="1"/>
      <c r="G7849"/>
      <c r="T7849" s="1"/>
    </row>
    <row r="7850" spans="6:20" x14ac:dyDescent="0.25">
      <c r="F7850" s="1"/>
      <c r="G7850"/>
      <c r="T7850" s="1"/>
    </row>
    <row r="7851" spans="6:20" x14ac:dyDescent="0.25">
      <c r="F7851" s="1"/>
      <c r="G7851"/>
      <c r="T7851" s="1"/>
    </row>
    <row r="7852" spans="6:20" x14ac:dyDescent="0.25">
      <c r="F7852" s="1"/>
      <c r="G7852"/>
      <c r="T7852" s="1"/>
    </row>
    <row r="7853" spans="6:20" x14ac:dyDescent="0.25">
      <c r="F7853" s="1"/>
      <c r="G7853"/>
      <c r="T7853" s="1"/>
    </row>
    <row r="7854" spans="6:20" x14ac:dyDescent="0.25">
      <c r="F7854" s="1"/>
      <c r="G7854"/>
      <c r="T7854" s="1"/>
    </row>
    <row r="7855" spans="6:20" x14ac:dyDescent="0.25">
      <c r="F7855" s="1"/>
      <c r="G7855"/>
      <c r="T7855" s="1"/>
    </row>
    <row r="7856" spans="6:20" x14ac:dyDescent="0.25">
      <c r="F7856" s="1"/>
      <c r="G7856"/>
      <c r="T7856" s="1"/>
    </row>
    <row r="7857" spans="6:20" x14ac:dyDescent="0.25">
      <c r="F7857" s="1"/>
      <c r="G7857"/>
      <c r="T7857" s="1"/>
    </row>
    <row r="7858" spans="6:20" x14ac:dyDescent="0.25">
      <c r="F7858" s="1"/>
      <c r="G7858"/>
      <c r="T7858" s="1"/>
    </row>
    <row r="7859" spans="6:20" x14ac:dyDescent="0.25">
      <c r="F7859" s="1"/>
      <c r="G7859"/>
      <c r="T7859" s="1"/>
    </row>
    <row r="7860" spans="6:20" x14ac:dyDescent="0.25">
      <c r="F7860" s="1"/>
      <c r="G7860"/>
      <c r="T7860" s="1"/>
    </row>
    <row r="7861" spans="6:20" x14ac:dyDescent="0.25">
      <c r="F7861" s="1"/>
      <c r="G7861"/>
      <c r="T7861" s="1"/>
    </row>
    <row r="7862" spans="6:20" x14ac:dyDescent="0.25">
      <c r="F7862" s="1"/>
      <c r="G7862"/>
      <c r="T7862" s="1"/>
    </row>
    <row r="7863" spans="6:20" x14ac:dyDescent="0.25">
      <c r="F7863" s="1"/>
      <c r="G7863"/>
      <c r="T7863" s="1"/>
    </row>
    <row r="7864" spans="6:20" x14ac:dyDescent="0.25">
      <c r="F7864" s="1"/>
      <c r="G7864"/>
      <c r="T7864" s="1"/>
    </row>
    <row r="7865" spans="6:20" x14ac:dyDescent="0.25">
      <c r="F7865" s="1"/>
      <c r="G7865"/>
      <c r="T7865" s="1"/>
    </row>
    <row r="7866" spans="6:20" x14ac:dyDescent="0.25">
      <c r="F7866" s="1"/>
      <c r="G7866"/>
      <c r="T7866" s="1"/>
    </row>
    <row r="7867" spans="6:20" x14ac:dyDescent="0.25">
      <c r="F7867" s="1"/>
      <c r="G7867"/>
      <c r="T7867" s="1"/>
    </row>
    <row r="7868" spans="6:20" x14ac:dyDescent="0.25">
      <c r="F7868" s="1"/>
      <c r="G7868"/>
      <c r="T7868" s="1"/>
    </row>
    <row r="7869" spans="6:20" x14ac:dyDescent="0.25">
      <c r="F7869" s="1"/>
      <c r="G7869"/>
      <c r="T7869" s="1"/>
    </row>
    <row r="7870" spans="6:20" x14ac:dyDescent="0.25">
      <c r="F7870" s="1"/>
      <c r="G7870"/>
      <c r="T7870" s="1"/>
    </row>
    <row r="7871" spans="6:20" x14ac:dyDescent="0.25">
      <c r="F7871" s="1"/>
      <c r="G7871"/>
      <c r="T7871" s="1"/>
    </row>
    <row r="7872" spans="6:20" x14ac:dyDescent="0.25">
      <c r="F7872" s="1"/>
      <c r="G7872"/>
      <c r="T7872" s="1"/>
    </row>
    <row r="7873" spans="6:20" x14ac:dyDescent="0.25">
      <c r="F7873" s="1"/>
      <c r="G7873"/>
      <c r="T7873" s="1"/>
    </row>
    <row r="7874" spans="6:20" x14ac:dyDescent="0.25">
      <c r="F7874" s="1"/>
      <c r="G7874"/>
      <c r="T7874" s="1"/>
    </row>
    <row r="7875" spans="6:20" x14ac:dyDescent="0.25">
      <c r="F7875" s="1"/>
      <c r="G7875"/>
      <c r="T7875" s="1"/>
    </row>
    <row r="7876" spans="6:20" x14ac:dyDescent="0.25">
      <c r="F7876" s="1"/>
      <c r="G7876"/>
      <c r="T7876" s="1"/>
    </row>
    <row r="7877" spans="6:20" x14ac:dyDescent="0.25">
      <c r="F7877" s="1"/>
      <c r="G7877"/>
      <c r="T7877" s="1"/>
    </row>
    <row r="7878" spans="6:20" x14ac:dyDescent="0.25">
      <c r="F7878" s="1"/>
      <c r="G7878"/>
      <c r="T7878" s="1"/>
    </row>
    <row r="7879" spans="6:20" x14ac:dyDescent="0.25">
      <c r="F7879" s="1"/>
      <c r="G7879"/>
      <c r="T7879" s="1"/>
    </row>
    <row r="7880" spans="6:20" x14ac:dyDescent="0.25">
      <c r="F7880" s="1"/>
      <c r="G7880"/>
      <c r="T7880" s="1"/>
    </row>
    <row r="7881" spans="6:20" x14ac:dyDescent="0.25">
      <c r="F7881" s="1"/>
      <c r="G7881"/>
      <c r="T7881" s="1"/>
    </row>
    <row r="7882" spans="6:20" x14ac:dyDescent="0.25">
      <c r="F7882" s="1"/>
      <c r="G7882"/>
      <c r="T7882" s="1"/>
    </row>
    <row r="7883" spans="6:20" x14ac:dyDescent="0.25">
      <c r="F7883" s="1"/>
      <c r="G7883"/>
      <c r="T7883" s="1"/>
    </row>
    <row r="7884" spans="6:20" x14ac:dyDescent="0.25">
      <c r="F7884" s="1"/>
      <c r="G7884"/>
      <c r="T7884" s="1"/>
    </row>
    <row r="7885" spans="6:20" x14ac:dyDescent="0.25">
      <c r="F7885" s="1"/>
      <c r="G7885"/>
      <c r="T7885" s="1"/>
    </row>
    <row r="7886" spans="6:20" x14ac:dyDescent="0.25">
      <c r="F7886" s="1"/>
      <c r="G7886"/>
      <c r="T7886" s="1"/>
    </row>
    <row r="7887" spans="6:20" x14ac:dyDescent="0.25">
      <c r="F7887" s="1"/>
      <c r="G7887"/>
      <c r="T7887" s="1"/>
    </row>
    <row r="7888" spans="6:20" x14ac:dyDescent="0.25">
      <c r="F7888" s="1"/>
      <c r="G7888"/>
      <c r="T7888" s="1"/>
    </row>
    <row r="7889" spans="6:20" x14ac:dyDescent="0.25">
      <c r="F7889" s="1"/>
      <c r="G7889"/>
      <c r="T7889" s="1"/>
    </row>
    <row r="7890" spans="6:20" x14ac:dyDescent="0.25">
      <c r="F7890" s="1"/>
      <c r="G7890"/>
      <c r="T7890" s="1"/>
    </row>
    <row r="7891" spans="6:20" x14ac:dyDescent="0.25">
      <c r="F7891" s="1"/>
      <c r="G7891"/>
      <c r="T7891" s="1"/>
    </row>
    <row r="7892" spans="6:20" x14ac:dyDescent="0.25">
      <c r="F7892" s="1"/>
      <c r="G7892"/>
      <c r="T7892" s="1"/>
    </row>
    <row r="7893" spans="6:20" x14ac:dyDescent="0.25">
      <c r="F7893" s="1"/>
      <c r="G7893"/>
      <c r="T7893" s="1"/>
    </row>
    <row r="7894" spans="6:20" x14ac:dyDescent="0.25">
      <c r="F7894" s="1"/>
      <c r="G7894"/>
      <c r="T7894" s="1"/>
    </row>
    <row r="7895" spans="6:20" x14ac:dyDescent="0.25">
      <c r="F7895" s="1"/>
      <c r="G7895"/>
      <c r="T7895" s="1"/>
    </row>
    <row r="7896" spans="6:20" x14ac:dyDescent="0.25">
      <c r="F7896" s="1"/>
      <c r="G7896"/>
      <c r="T7896" s="1"/>
    </row>
    <row r="7897" spans="6:20" x14ac:dyDescent="0.25">
      <c r="F7897" s="1"/>
      <c r="G7897"/>
      <c r="T7897" s="1"/>
    </row>
    <row r="7898" spans="6:20" x14ac:dyDescent="0.25">
      <c r="F7898" s="1"/>
      <c r="G7898"/>
      <c r="T7898" s="1"/>
    </row>
    <row r="7899" spans="6:20" x14ac:dyDescent="0.25">
      <c r="F7899" s="1"/>
      <c r="G7899"/>
      <c r="T7899" s="1"/>
    </row>
    <row r="7900" spans="6:20" x14ac:dyDescent="0.25">
      <c r="F7900" s="1"/>
      <c r="G7900"/>
      <c r="T7900" s="1"/>
    </row>
    <row r="7901" spans="6:20" x14ac:dyDescent="0.25">
      <c r="F7901" s="1"/>
      <c r="G7901"/>
      <c r="T7901" s="1"/>
    </row>
    <row r="7902" spans="6:20" x14ac:dyDescent="0.25">
      <c r="F7902" s="1"/>
      <c r="G7902"/>
      <c r="T7902" s="1"/>
    </row>
    <row r="7903" spans="6:20" x14ac:dyDescent="0.25">
      <c r="F7903" s="1"/>
      <c r="G7903"/>
      <c r="T7903" s="1"/>
    </row>
    <row r="7904" spans="6:20" x14ac:dyDescent="0.25">
      <c r="F7904" s="1"/>
      <c r="G7904"/>
      <c r="T7904" s="1"/>
    </row>
    <row r="7905" spans="6:20" x14ac:dyDescent="0.25">
      <c r="F7905" s="1"/>
      <c r="G7905"/>
      <c r="T7905" s="1"/>
    </row>
    <row r="7906" spans="6:20" x14ac:dyDescent="0.25">
      <c r="F7906" s="1"/>
      <c r="G7906"/>
      <c r="T7906" s="1"/>
    </row>
    <row r="7907" spans="6:20" x14ac:dyDescent="0.25">
      <c r="F7907" s="1"/>
      <c r="G7907"/>
      <c r="T7907" s="1"/>
    </row>
    <row r="7908" spans="6:20" x14ac:dyDescent="0.25">
      <c r="F7908" s="1"/>
      <c r="G7908"/>
      <c r="T7908" s="1"/>
    </row>
    <row r="7909" spans="6:20" x14ac:dyDescent="0.25">
      <c r="F7909" s="1"/>
      <c r="G7909"/>
      <c r="T7909" s="1"/>
    </row>
    <row r="7910" spans="6:20" x14ac:dyDescent="0.25">
      <c r="F7910" s="1"/>
      <c r="G7910"/>
      <c r="T7910" s="1"/>
    </row>
    <row r="7911" spans="6:20" x14ac:dyDescent="0.25">
      <c r="F7911" s="1"/>
      <c r="G7911"/>
      <c r="T7911" s="1"/>
    </row>
    <row r="7912" spans="6:20" x14ac:dyDescent="0.25">
      <c r="F7912" s="1"/>
      <c r="G7912"/>
      <c r="T7912" s="1"/>
    </row>
    <row r="7913" spans="6:20" x14ac:dyDescent="0.25">
      <c r="F7913" s="1"/>
      <c r="G7913"/>
      <c r="T7913" s="1"/>
    </row>
    <row r="7914" spans="6:20" x14ac:dyDescent="0.25">
      <c r="F7914" s="1"/>
      <c r="G7914"/>
      <c r="T7914" s="1"/>
    </row>
    <row r="7915" spans="6:20" x14ac:dyDescent="0.25">
      <c r="F7915" s="1"/>
      <c r="G7915"/>
      <c r="T7915" s="1"/>
    </row>
    <row r="7916" spans="6:20" x14ac:dyDescent="0.25">
      <c r="F7916" s="1"/>
      <c r="G7916"/>
      <c r="T7916" s="1"/>
    </row>
    <row r="7917" spans="6:20" x14ac:dyDescent="0.25">
      <c r="F7917" s="1"/>
      <c r="G7917"/>
      <c r="T7917" s="1"/>
    </row>
    <row r="7918" spans="6:20" x14ac:dyDescent="0.25">
      <c r="F7918" s="1"/>
      <c r="G7918"/>
      <c r="T7918" s="1"/>
    </row>
    <row r="7919" spans="6:20" x14ac:dyDescent="0.25">
      <c r="F7919" s="1"/>
      <c r="G7919"/>
      <c r="T7919" s="1"/>
    </row>
    <row r="7920" spans="6:20" x14ac:dyDescent="0.25">
      <c r="F7920" s="1"/>
      <c r="G7920"/>
      <c r="T7920" s="1"/>
    </row>
    <row r="7921" spans="6:20" x14ac:dyDescent="0.25">
      <c r="F7921" s="1"/>
      <c r="G7921"/>
      <c r="T7921" s="1"/>
    </row>
    <row r="7922" spans="6:20" x14ac:dyDescent="0.25">
      <c r="F7922" s="1"/>
      <c r="G7922"/>
      <c r="T7922" s="1"/>
    </row>
    <row r="7923" spans="6:20" x14ac:dyDescent="0.25">
      <c r="F7923" s="1"/>
      <c r="G7923"/>
      <c r="T7923" s="1"/>
    </row>
    <row r="7924" spans="6:20" x14ac:dyDescent="0.25">
      <c r="F7924" s="1"/>
      <c r="G7924"/>
      <c r="T7924" s="1"/>
    </row>
    <row r="7925" spans="6:20" x14ac:dyDescent="0.25">
      <c r="F7925" s="1"/>
      <c r="G7925"/>
      <c r="T7925" s="1"/>
    </row>
    <row r="7926" spans="6:20" x14ac:dyDescent="0.25">
      <c r="F7926" s="1"/>
      <c r="G7926"/>
      <c r="T7926" s="1"/>
    </row>
    <row r="7927" spans="6:20" x14ac:dyDescent="0.25">
      <c r="F7927" s="1"/>
      <c r="G7927"/>
      <c r="T7927" s="1"/>
    </row>
    <row r="7928" spans="6:20" x14ac:dyDescent="0.25">
      <c r="F7928" s="1"/>
      <c r="G7928"/>
      <c r="T7928" s="1"/>
    </row>
    <row r="7929" spans="6:20" x14ac:dyDescent="0.25">
      <c r="F7929" s="1"/>
      <c r="G7929"/>
      <c r="T7929" s="1"/>
    </row>
    <row r="7930" spans="6:20" x14ac:dyDescent="0.25">
      <c r="F7930" s="1"/>
      <c r="G7930"/>
      <c r="T7930" s="1"/>
    </row>
    <row r="7931" spans="6:20" x14ac:dyDescent="0.25">
      <c r="F7931" s="1"/>
      <c r="G7931"/>
      <c r="T7931" s="1"/>
    </row>
    <row r="7932" spans="6:20" x14ac:dyDescent="0.25">
      <c r="F7932" s="1"/>
      <c r="G7932"/>
      <c r="T7932" s="1"/>
    </row>
    <row r="7933" spans="6:20" x14ac:dyDescent="0.25">
      <c r="F7933" s="1"/>
      <c r="G7933"/>
      <c r="T7933" s="1"/>
    </row>
    <row r="7934" spans="6:20" x14ac:dyDescent="0.25">
      <c r="F7934" s="1"/>
      <c r="G7934"/>
      <c r="T7934" s="1"/>
    </row>
    <row r="7935" spans="6:20" x14ac:dyDescent="0.25">
      <c r="F7935" s="1"/>
      <c r="G7935"/>
      <c r="T7935" s="1"/>
    </row>
    <row r="7936" spans="6:20" x14ac:dyDescent="0.25">
      <c r="F7936" s="1"/>
      <c r="G7936"/>
      <c r="T7936" s="1"/>
    </row>
    <row r="7937" spans="6:20" x14ac:dyDescent="0.25">
      <c r="F7937" s="1"/>
      <c r="G7937"/>
      <c r="T7937" s="1"/>
    </row>
    <row r="7938" spans="6:20" x14ac:dyDescent="0.25">
      <c r="F7938" s="1"/>
      <c r="G7938"/>
      <c r="T7938" s="1"/>
    </row>
    <row r="7939" spans="6:20" x14ac:dyDescent="0.25">
      <c r="F7939" s="1"/>
      <c r="G7939"/>
      <c r="T7939" s="1"/>
    </row>
    <row r="7940" spans="6:20" x14ac:dyDescent="0.25">
      <c r="F7940" s="1"/>
      <c r="G7940"/>
      <c r="T7940" s="1"/>
    </row>
    <row r="7941" spans="6:20" x14ac:dyDescent="0.25">
      <c r="F7941" s="1"/>
      <c r="G7941"/>
      <c r="T7941" s="1"/>
    </row>
    <row r="7942" spans="6:20" x14ac:dyDescent="0.25">
      <c r="F7942" s="1"/>
      <c r="G7942"/>
      <c r="T7942" s="1"/>
    </row>
    <row r="7943" spans="6:20" x14ac:dyDescent="0.25">
      <c r="F7943" s="1"/>
      <c r="G7943"/>
      <c r="T7943" s="1"/>
    </row>
    <row r="7944" spans="6:20" x14ac:dyDescent="0.25">
      <c r="F7944" s="1"/>
      <c r="G7944"/>
      <c r="T7944" s="1"/>
    </row>
    <row r="7945" spans="6:20" x14ac:dyDescent="0.25">
      <c r="F7945" s="1"/>
      <c r="G7945"/>
      <c r="T7945" s="1"/>
    </row>
    <row r="7946" spans="6:20" x14ac:dyDescent="0.25">
      <c r="F7946" s="1"/>
      <c r="G7946"/>
      <c r="T7946" s="1"/>
    </row>
    <row r="7947" spans="6:20" x14ac:dyDescent="0.25">
      <c r="F7947" s="1"/>
      <c r="G7947"/>
      <c r="T7947" s="1"/>
    </row>
    <row r="7948" spans="6:20" x14ac:dyDescent="0.25">
      <c r="F7948" s="1"/>
      <c r="G7948"/>
      <c r="T7948" s="1"/>
    </row>
    <row r="7949" spans="6:20" x14ac:dyDescent="0.25">
      <c r="F7949" s="1"/>
      <c r="G7949"/>
      <c r="T7949" s="1"/>
    </row>
    <row r="7950" spans="6:20" x14ac:dyDescent="0.25">
      <c r="F7950" s="1"/>
      <c r="G7950"/>
      <c r="T7950" s="1"/>
    </row>
    <row r="7951" spans="6:20" x14ac:dyDescent="0.25">
      <c r="F7951" s="1"/>
      <c r="G7951"/>
      <c r="T7951" s="1"/>
    </row>
    <row r="7952" spans="6:20" x14ac:dyDescent="0.25">
      <c r="F7952" s="1"/>
      <c r="G7952"/>
      <c r="T7952" s="1"/>
    </row>
    <row r="7953" spans="6:20" x14ac:dyDescent="0.25">
      <c r="F7953" s="1"/>
      <c r="G7953"/>
      <c r="T7953" s="1"/>
    </row>
    <row r="7954" spans="6:20" x14ac:dyDescent="0.25">
      <c r="F7954" s="1"/>
      <c r="G7954"/>
      <c r="T7954" s="1"/>
    </row>
    <row r="7955" spans="6:20" x14ac:dyDescent="0.25">
      <c r="F7955" s="1"/>
      <c r="G7955"/>
      <c r="T7955" s="1"/>
    </row>
    <row r="7956" spans="6:20" x14ac:dyDescent="0.25">
      <c r="F7956" s="1"/>
      <c r="G7956"/>
      <c r="T7956" s="1"/>
    </row>
    <row r="7957" spans="6:20" x14ac:dyDescent="0.25">
      <c r="F7957" s="1"/>
      <c r="G7957"/>
      <c r="T7957" s="1"/>
    </row>
    <row r="7958" spans="6:20" x14ac:dyDescent="0.25">
      <c r="F7958" s="1"/>
      <c r="G7958"/>
      <c r="T7958" s="1"/>
    </row>
    <row r="7959" spans="6:20" x14ac:dyDescent="0.25">
      <c r="F7959" s="1"/>
      <c r="G7959"/>
      <c r="T7959" s="1"/>
    </row>
    <row r="7960" spans="6:20" x14ac:dyDescent="0.25">
      <c r="F7960" s="1"/>
      <c r="G7960"/>
      <c r="T7960" s="1"/>
    </row>
    <row r="7961" spans="6:20" x14ac:dyDescent="0.25">
      <c r="F7961" s="1"/>
      <c r="G7961"/>
      <c r="T7961" s="1"/>
    </row>
    <row r="7962" spans="6:20" x14ac:dyDescent="0.25">
      <c r="F7962" s="1"/>
      <c r="G7962"/>
      <c r="T7962" s="1"/>
    </row>
    <row r="7963" spans="6:20" x14ac:dyDescent="0.25">
      <c r="F7963" s="1"/>
      <c r="G7963"/>
      <c r="T7963" s="1"/>
    </row>
    <row r="7964" spans="6:20" x14ac:dyDescent="0.25">
      <c r="F7964" s="1"/>
      <c r="G7964"/>
      <c r="T7964" s="1"/>
    </row>
    <row r="7965" spans="6:20" x14ac:dyDescent="0.25">
      <c r="F7965" s="1"/>
      <c r="G7965"/>
      <c r="T7965" s="1"/>
    </row>
    <row r="7966" spans="6:20" x14ac:dyDescent="0.25">
      <c r="F7966" s="1"/>
      <c r="G7966"/>
      <c r="T7966" s="1"/>
    </row>
    <row r="7967" spans="6:20" x14ac:dyDescent="0.25">
      <c r="F7967" s="1"/>
      <c r="G7967"/>
      <c r="T7967" s="1"/>
    </row>
    <row r="7968" spans="6:20" x14ac:dyDescent="0.25">
      <c r="F7968" s="1"/>
      <c r="G7968"/>
      <c r="T7968" s="1"/>
    </row>
    <row r="7969" spans="6:20" x14ac:dyDescent="0.25">
      <c r="F7969" s="1"/>
      <c r="G7969"/>
      <c r="T7969" s="1"/>
    </row>
    <row r="7970" spans="6:20" x14ac:dyDescent="0.25">
      <c r="F7970" s="1"/>
      <c r="G7970"/>
      <c r="T7970" s="1"/>
    </row>
    <row r="7971" spans="6:20" x14ac:dyDescent="0.25">
      <c r="F7971" s="1"/>
      <c r="G7971"/>
      <c r="T7971" s="1"/>
    </row>
    <row r="7972" spans="6:20" x14ac:dyDescent="0.25">
      <c r="F7972" s="1"/>
      <c r="G7972"/>
      <c r="T7972" s="1"/>
    </row>
    <row r="7973" spans="6:20" x14ac:dyDescent="0.25">
      <c r="F7973" s="1"/>
      <c r="G7973"/>
      <c r="T7973" s="1"/>
    </row>
    <row r="7974" spans="6:20" x14ac:dyDescent="0.25">
      <c r="F7974" s="1"/>
      <c r="G7974"/>
      <c r="T7974" s="1"/>
    </row>
    <row r="7975" spans="6:20" x14ac:dyDescent="0.25">
      <c r="F7975" s="1"/>
      <c r="G7975"/>
      <c r="T7975" s="1"/>
    </row>
    <row r="7976" spans="6:20" x14ac:dyDescent="0.25">
      <c r="F7976" s="1"/>
      <c r="G7976"/>
      <c r="T7976" s="1"/>
    </row>
    <row r="7977" spans="6:20" x14ac:dyDescent="0.25">
      <c r="F7977" s="1"/>
      <c r="G7977"/>
      <c r="T7977" s="1"/>
    </row>
    <row r="7978" spans="6:20" x14ac:dyDescent="0.25">
      <c r="F7978" s="1"/>
      <c r="G7978"/>
      <c r="T7978" s="1"/>
    </row>
    <row r="7979" spans="6:20" x14ac:dyDescent="0.25">
      <c r="F7979" s="1"/>
      <c r="G7979"/>
      <c r="T7979" s="1"/>
    </row>
    <row r="7980" spans="6:20" x14ac:dyDescent="0.25">
      <c r="F7980" s="1"/>
      <c r="G7980"/>
      <c r="T7980" s="1"/>
    </row>
    <row r="7981" spans="6:20" x14ac:dyDescent="0.25">
      <c r="F7981" s="1"/>
      <c r="G7981"/>
      <c r="T7981" s="1"/>
    </row>
    <row r="7982" spans="6:20" x14ac:dyDescent="0.25">
      <c r="F7982" s="1"/>
      <c r="G7982"/>
      <c r="T7982" s="1"/>
    </row>
    <row r="7983" spans="6:20" x14ac:dyDescent="0.25">
      <c r="F7983" s="1"/>
      <c r="G7983"/>
      <c r="T7983" s="1"/>
    </row>
    <row r="7984" spans="6:20" x14ac:dyDescent="0.25">
      <c r="F7984" s="1"/>
      <c r="G7984"/>
      <c r="T7984" s="1"/>
    </row>
    <row r="7985" spans="6:20" x14ac:dyDescent="0.25">
      <c r="F7985" s="1"/>
      <c r="G7985"/>
      <c r="T7985" s="1"/>
    </row>
    <row r="7986" spans="6:20" x14ac:dyDescent="0.25">
      <c r="F7986" s="1"/>
      <c r="G7986"/>
      <c r="T7986" s="1"/>
    </row>
    <row r="7987" spans="6:20" x14ac:dyDescent="0.25">
      <c r="F7987" s="1"/>
      <c r="G7987"/>
      <c r="T7987" s="1"/>
    </row>
    <row r="7988" spans="6:20" x14ac:dyDescent="0.25">
      <c r="F7988" s="1"/>
      <c r="G7988"/>
      <c r="T7988" s="1"/>
    </row>
    <row r="7989" spans="6:20" x14ac:dyDescent="0.25">
      <c r="F7989" s="1"/>
      <c r="G7989"/>
      <c r="T7989" s="1"/>
    </row>
    <row r="7990" spans="6:20" x14ac:dyDescent="0.25">
      <c r="F7990" s="1"/>
      <c r="G7990"/>
      <c r="T7990" s="1"/>
    </row>
    <row r="7991" spans="6:20" x14ac:dyDescent="0.25">
      <c r="F7991" s="1"/>
      <c r="G7991"/>
      <c r="T7991" s="1"/>
    </row>
    <row r="7992" spans="6:20" x14ac:dyDescent="0.25">
      <c r="F7992" s="1"/>
      <c r="G7992"/>
      <c r="T7992" s="1"/>
    </row>
    <row r="7993" spans="6:20" x14ac:dyDescent="0.25">
      <c r="F7993" s="1"/>
      <c r="G7993"/>
      <c r="T7993" s="1"/>
    </row>
    <row r="7994" spans="6:20" x14ac:dyDescent="0.25">
      <c r="F7994" s="1"/>
      <c r="G7994"/>
      <c r="T7994" s="1"/>
    </row>
    <row r="7995" spans="6:20" x14ac:dyDescent="0.25">
      <c r="F7995" s="1"/>
      <c r="G7995"/>
      <c r="T7995" s="1"/>
    </row>
    <row r="7996" spans="6:20" x14ac:dyDescent="0.25">
      <c r="F7996" s="1"/>
      <c r="G7996"/>
      <c r="T7996" s="1"/>
    </row>
    <row r="7997" spans="6:20" x14ac:dyDescent="0.25">
      <c r="F7997" s="1"/>
      <c r="G7997"/>
      <c r="T7997" s="1"/>
    </row>
    <row r="7998" spans="6:20" x14ac:dyDescent="0.25">
      <c r="F7998" s="1"/>
      <c r="G7998"/>
      <c r="T7998" s="1"/>
    </row>
    <row r="7999" spans="6:20" x14ac:dyDescent="0.25">
      <c r="F7999" s="1"/>
      <c r="G7999"/>
      <c r="T7999" s="1"/>
    </row>
    <row r="8000" spans="6:20" x14ac:dyDescent="0.25">
      <c r="F8000" s="1"/>
      <c r="G8000"/>
      <c r="T8000" s="1"/>
    </row>
    <row r="8001" spans="6:20" x14ac:dyDescent="0.25">
      <c r="F8001" s="1"/>
      <c r="G8001"/>
      <c r="T8001" s="1"/>
    </row>
    <row r="8002" spans="6:20" x14ac:dyDescent="0.25">
      <c r="F8002" s="1"/>
      <c r="G8002"/>
      <c r="T8002" s="1"/>
    </row>
    <row r="8003" spans="6:20" x14ac:dyDescent="0.25">
      <c r="F8003" s="1"/>
      <c r="G8003"/>
      <c r="T8003" s="1"/>
    </row>
    <row r="8004" spans="6:20" x14ac:dyDescent="0.25">
      <c r="F8004" s="1"/>
      <c r="G8004"/>
      <c r="T8004" s="1"/>
    </row>
    <row r="8005" spans="6:20" x14ac:dyDescent="0.25">
      <c r="F8005" s="1"/>
      <c r="G8005"/>
      <c r="T8005" s="1"/>
    </row>
    <row r="8006" spans="6:20" x14ac:dyDescent="0.25">
      <c r="F8006" s="1"/>
      <c r="G8006"/>
      <c r="T8006" s="1"/>
    </row>
    <row r="8007" spans="6:20" x14ac:dyDescent="0.25">
      <c r="F8007" s="1"/>
      <c r="G8007"/>
      <c r="T8007" s="1"/>
    </row>
    <row r="8008" spans="6:20" x14ac:dyDescent="0.25">
      <c r="F8008" s="1"/>
      <c r="G8008"/>
      <c r="T8008" s="1"/>
    </row>
    <row r="8009" spans="6:20" x14ac:dyDescent="0.25">
      <c r="F8009" s="1"/>
      <c r="G8009"/>
      <c r="T8009" s="1"/>
    </row>
    <row r="8010" spans="6:20" x14ac:dyDescent="0.25">
      <c r="F8010" s="1"/>
      <c r="G8010"/>
      <c r="T8010" s="1"/>
    </row>
    <row r="8011" spans="6:20" x14ac:dyDescent="0.25">
      <c r="F8011" s="1"/>
      <c r="G8011"/>
      <c r="T8011" s="1"/>
    </row>
    <row r="8012" spans="6:20" x14ac:dyDescent="0.25">
      <c r="F8012" s="1"/>
      <c r="G8012"/>
      <c r="T8012" s="1"/>
    </row>
    <row r="8013" spans="6:20" x14ac:dyDescent="0.25">
      <c r="F8013" s="1"/>
      <c r="G8013"/>
      <c r="T8013" s="1"/>
    </row>
    <row r="8014" spans="6:20" x14ac:dyDescent="0.25">
      <c r="F8014" s="1"/>
      <c r="G8014"/>
      <c r="T8014" s="1"/>
    </row>
    <row r="8015" spans="6:20" x14ac:dyDescent="0.25">
      <c r="F8015" s="1"/>
      <c r="G8015"/>
      <c r="T8015" s="1"/>
    </row>
    <row r="8016" spans="6:20" x14ac:dyDescent="0.25">
      <c r="F8016" s="1"/>
      <c r="G8016"/>
      <c r="T8016" s="1"/>
    </row>
    <row r="8017" spans="6:20" x14ac:dyDescent="0.25">
      <c r="F8017" s="1"/>
      <c r="G8017"/>
      <c r="T8017" s="1"/>
    </row>
    <row r="8018" spans="6:20" x14ac:dyDescent="0.25">
      <c r="F8018" s="1"/>
      <c r="G8018"/>
      <c r="T8018" s="1"/>
    </row>
    <row r="8019" spans="6:20" x14ac:dyDescent="0.25">
      <c r="F8019" s="1"/>
      <c r="G8019"/>
      <c r="T8019" s="1"/>
    </row>
    <row r="8020" spans="6:20" x14ac:dyDescent="0.25">
      <c r="F8020" s="1"/>
      <c r="G8020"/>
      <c r="T8020" s="1"/>
    </row>
    <row r="8021" spans="6:20" x14ac:dyDescent="0.25">
      <c r="F8021" s="1"/>
      <c r="G8021"/>
      <c r="T8021" s="1"/>
    </row>
    <row r="8022" spans="6:20" x14ac:dyDescent="0.25">
      <c r="F8022" s="1"/>
      <c r="G8022"/>
      <c r="T8022" s="1"/>
    </row>
    <row r="8023" spans="6:20" x14ac:dyDescent="0.25">
      <c r="F8023" s="1"/>
      <c r="G8023"/>
      <c r="T8023" s="1"/>
    </row>
    <row r="8024" spans="6:20" x14ac:dyDescent="0.25">
      <c r="F8024" s="1"/>
      <c r="G8024"/>
      <c r="T8024" s="1"/>
    </row>
    <row r="8025" spans="6:20" x14ac:dyDescent="0.25">
      <c r="F8025" s="1"/>
      <c r="G8025"/>
      <c r="T8025" s="1"/>
    </row>
    <row r="8026" spans="6:20" x14ac:dyDescent="0.25">
      <c r="F8026" s="1"/>
      <c r="G8026"/>
      <c r="T8026" s="1"/>
    </row>
    <row r="8027" spans="6:20" x14ac:dyDescent="0.25">
      <c r="F8027" s="1"/>
      <c r="G8027"/>
      <c r="T8027" s="1"/>
    </row>
    <row r="8028" spans="6:20" x14ac:dyDescent="0.25">
      <c r="F8028" s="1"/>
      <c r="G8028"/>
      <c r="T8028" s="1"/>
    </row>
    <row r="8029" spans="6:20" x14ac:dyDescent="0.25">
      <c r="F8029" s="1"/>
      <c r="G8029"/>
      <c r="T8029" s="1"/>
    </row>
    <row r="8030" spans="6:20" x14ac:dyDescent="0.25">
      <c r="F8030" s="1"/>
      <c r="G8030"/>
      <c r="T8030" s="1"/>
    </row>
    <row r="8031" spans="6:20" x14ac:dyDescent="0.25">
      <c r="F8031" s="1"/>
      <c r="G8031"/>
      <c r="T8031" s="1"/>
    </row>
    <row r="8032" spans="6:20" x14ac:dyDescent="0.25">
      <c r="F8032" s="1"/>
      <c r="G8032"/>
      <c r="T8032" s="1"/>
    </row>
    <row r="8033" spans="6:20" x14ac:dyDescent="0.25">
      <c r="F8033" s="1"/>
      <c r="G8033"/>
      <c r="T8033" s="1"/>
    </row>
    <row r="8034" spans="6:20" x14ac:dyDescent="0.25">
      <c r="F8034" s="1"/>
      <c r="G8034"/>
      <c r="T8034" s="1"/>
    </row>
    <row r="8035" spans="6:20" x14ac:dyDescent="0.25">
      <c r="F8035" s="1"/>
      <c r="G8035"/>
      <c r="T8035" s="1"/>
    </row>
    <row r="8036" spans="6:20" x14ac:dyDescent="0.25">
      <c r="F8036" s="1"/>
      <c r="G8036"/>
      <c r="T8036" s="1"/>
    </row>
    <row r="8037" spans="6:20" x14ac:dyDescent="0.25">
      <c r="F8037" s="1"/>
      <c r="G8037"/>
      <c r="T8037" s="1"/>
    </row>
    <row r="8038" spans="6:20" x14ac:dyDescent="0.25">
      <c r="F8038" s="1"/>
      <c r="G8038"/>
      <c r="T8038" s="1"/>
    </row>
    <row r="8039" spans="6:20" x14ac:dyDescent="0.25">
      <c r="F8039" s="1"/>
      <c r="G8039"/>
      <c r="T8039" s="1"/>
    </row>
    <row r="8040" spans="6:20" x14ac:dyDescent="0.25">
      <c r="F8040" s="1"/>
      <c r="G8040"/>
      <c r="T8040" s="1"/>
    </row>
    <row r="8041" spans="6:20" x14ac:dyDescent="0.25">
      <c r="F8041" s="1"/>
      <c r="G8041"/>
      <c r="T8041" s="1"/>
    </row>
    <row r="8042" spans="6:20" x14ac:dyDescent="0.25">
      <c r="F8042" s="1"/>
      <c r="G8042"/>
      <c r="T8042" s="1"/>
    </row>
    <row r="8043" spans="6:20" x14ac:dyDescent="0.25">
      <c r="F8043" s="1"/>
      <c r="G8043"/>
      <c r="T8043" s="1"/>
    </row>
    <row r="8044" spans="6:20" x14ac:dyDescent="0.25">
      <c r="F8044" s="1"/>
      <c r="G8044"/>
      <c r="T8044" s="1"/>
    </row>
    <row r="8045" spans="6:20" x14ac:dyDescent="0.25">
      <c r="F8045" s="1"/>
      <c r="G8045"/>
      <c r="T8045" s="1"/>
    </row>
    <row r="8046" spans="6:20" x14ac:dyDescent="0.25">
      <c r="F8046" s="1"/>
      <c r="G8046"/>
      <c r="T8046" s="1"/>
    </row>
    <row r="8047" spans="6:20" x14ac:dyDescent="0.25">
      <c r="F8047" s="1"/>
      <c r="G8047"/>
      <c r="T8047" s="1"/>
    </row>
    <row r="8048" spans="6:20" x14ac:dyDescent="0.25">
      <c r="F8048" s="1"/>
      <c r="G8048"/>
      <c r="T8048" s="1"/>
    </row>
    <row r="8049" spans="6:20" x14ac:dyDescent="0.25">
      <c r="F8049" s="1"/>
      <c r="G8049"/>
      <c r="T8049" s="1"/>
    </row>
    <row r="8050" spans="6:20" x14ac:dyDescent="0.25">
      <c r="F8050" s="1"/>
      <c r="G8050"/>
      <c r="T8050" s="1"/>
    </row>
    <row r="8051" spans="6:20" x14ac:dyDescent="0.25">
      <c r="F8051" s="1"/>
      <c r="G8051"/>
      <c r="T8051" s="1"/>
    </row>
    <row r="8052" spans="6:20" x14ac:dyDescent="0.25">
      <c r="F8052" s="1"/>
      <c r="G8052"/>
      <c r="T8052" s="1"/>
    </row>
    <row r="8053" spans="6:20" x14ac:dyDescent="0.25">
      <c r="F8053" s="1"/>
      <c r="G8053"/>
      <c r="T8053" s="1"/>
    </row>
    <row r="8054" spans="6:20" x14ac:dyDescent="0.25">
      <c r="F8054" s="1"/>
      <c r="G8054"/>
      <c r="T8054" s="1"/>
    </row>
    <row r="8055" spans="6:20" x14ac:dyDescent="0.25">
      <c r="F8055" s="1"/>
      <c r="G8055"/>
      <c r="T8055" s="1"/>
    </row>
    <row r="8056" spans="6:20" x14ac:dyDescent="0.25">
      <c r="F8056" s="1"/>
      <c r="G8056"/>
      <c r="T8056" s="1"/>
    </row>
    <row r="8057" spans="6:20" x14ac:dyDescent="0.25">
      <c r="F8057" s="1"/>
      <c r="G8057"/>
      <c r="T8057" s="1"/>
    </row>
    <row r="8058" spans="6:20" x14ac:dyDescent="0.25">
      <c r="F8058" s="1"/>
      <c r="G8058"/>
      <c r="T8058" s="1"/>
    </row>
    <row r="8059" spans="6:20" x14ac:dyDescent="0.25">
      <c r="F8059" s="1"/>
      <c r="G8059"/>
      <c r="T8059" s="1"/>
    </row>
    <row r="8060" spans="6:20" x14ac:dyDescent="0.25">
      <c r="F8060" s="1"/>
      <c r="G8060"/>
      <c r="T8060" s="1"/>
    </row>
    <row r="8061" spans="6:20" x14ac:dyDescent="0.25">
      <c r="F8061" s="1"/>
      <c r="G8061"/>
      <c r="T8061" s="1"/>
    </row>
    <row r="8062" spans="6:20" x14ac:dyDescent="0.25">
      <c r="F8062" s="1"/>
      <c r="G8062"/>
      <c r="T8062" s="1"/>
    </row>
    <row r="8063" spans="6:20" x14ac:dyDescent="0.25">
      <c r="F8063" s="1"/>
      <c r="G8063"/>
      <c r="T8063" s="1"/>
    </row>
    <row r="8064" spans="6:20" x14ac:dyDescent="0.25">
      <c r="F8064" s="1"/>
      <c r="G8064"/>
      <c r="T8064" s="1"/>
    </row>
    <row r="8065" spans="6:20" x14ac:dyDescent="0.25">
      <c r="F8065" s="1"/>
      <c r="G8065"/>
      <c r="T8065" s="1"/>
    </row>
    <row r="8066" spans="6:20" x14ac:dyDescent="0.25">
      <c r="F8066" s="1"/>
      <c r="G8066"/>
      <c r="T8066" s="1"/>
    </row>
    <row r="8067" spans="6:20" x14ac:dyDescent="0.25">
      <c r="F8067" s="1"/>
      <c r="G8067"/>
      <c r="T8067" s="1"/>
    </row>
    <row r="8068" spans="6:20" x14ac:dyDescent="0.25">
      <c r="F8068" s="1"/>
      <c r="G8068"/>
      <c r="T8068" s="1"/>
    </row>
    <row r="8069" spans="6:20" x14ac:dyDescent="0.25">
      <c r="F8069" s="1"/>
      <c r="G8069"/>
      <c r="T8069" s="1"/>
    </row>
    <row r="8070" spans="6:20" x14ac:dyDescent="0.25">
      <c r="F8070" s="1"/>
      <c r="G8070"/>
      <c r="T8070" s="1"/>
    </row>
    <row r="8071" spans="6:20" x14ac:dyDescent="0.25">
      <c r="F8071" s="1"/>
      <c r="G8071"/>
      <c r="T8071" s="1"/>
    </row>
    <row r="8072" spans="6:20" x14ac:dyDescent="0.25">
      <c r="F8072" s="1"/>
      <c r="G8072"/>
      <c r="T8072" s="1"/>
    </row>
    <row r="8073" spans="6:20" x14ac:dyDescent="0.25">
      <c r="F8073" s="1"/>
      <c r="G8073"/>
      <c r="T8073" s="1"/>
    </row>
    <row r="8074" spans="6:20" x14ac:dyDescent="0.25">
      <c r="F8074" s="1"/>
      <c r="G8074"/>
      <c r="T8074" s="1"/>
    </row>
    <row r="8075" spans="6:20" x14ac:dyDescent="0.25">
      <c r="F8075" s="1"/>
      <c r="G8075"/>
      <c r="T8075" s="1"/>
    </row>
    <row r="8076" spans="6:20" x14ac:dyDescent="0.25">
      <c r="F8076" s="1"/>
      <c r="G8076"/>
      <c r="T8076" s="1"/>
    </row>
    <row r="8077" spans="6:20" x14ac:dyDescent="0.25">
      <c r="F8077" s="1"/>
      <c r="G8077"/>
      <c r="T8077" s="1"/>
    </row>
    <row r="8078" spans="6:20" x14ac:dyDescent="0.25">
      <c r="F8078" s="1"/>
      <c r="G8078"/>
      <c r="T8078" s="1"/>
    </row>
    <row r="8079" spans="6:20" x14ac:dyDescent="0.25">
      <c r="F8079" s="1"/>
      <c r="G8079"/>
      <c r="T8079" s="1"/>
    </row>
    <row r="8080" spans="6:20" x14ac:dyDescent="0.25">
      <c r="F8080" s="1"/>
      <c r="G8080"/>
      <c r="T8080" s="1"/>
    </row>
    <row r="8081" spans="6:20" x14ac:dyDescent="0.25">
      <c r="F8081" s="1"/>
      <c r="G8081"/>
      <c r="T8081" s="1"/>
    </row>
    <row r="8082" spans="6:20" x14ac:dyDescent="0.25">
      <c r="F8082" s="1"/>
      <c r="G8082"/>
      <c r="T8082" s="1"/>
    </row>
    <row r="8083" spans="6:20" x14ac:dyDescent="0.25">
      <c r="F8083" s="1"/>
      <c r="G8083"/>
      <c r="T8083" s="1"/>
    </row>
    <row r="8084" spans="6:20" x14ac:dyDescent="0.25">
      <c r="F8084" s="1"/>
      <c r="G8084"/>
      <c r="T8084" s="1"/>
    </row>
    <row r="8085" spans="6:20" x14ac:dyDescent="0.25">
      <c r="F8085" s="1"/>
      <c r="G8085"/>
      <c r="T8085" s="1"/>
    </row>
    <row r="8086" spans="6:20" x14ac:dyDescent="0.25">
      <c r="F8086" s="1"/>
      <c r="G8086"/>
      <c r="T8086" s="1"/>
    </row>
    <row r="8087" spans="6:20" x14ac:dyDescent="0.25">
      <c r="F8087" s="1"/>
      <c r="G8087"/>
      <c r="T8087" s="1"/>
    </row>
    <row r="8088" spans="6:20" x14ac:dyDescent="0.25">
      <c r="F8088" s="1"/>
      <c r="G8088"/>
      <c r="T8088" s="1"/>
    </row>
    <row r="8089" spans="6:20" x14ac:dyDescent="0.25">
      <c r="F8089" s="1"/>
      <c r="G8089"/>
      <c r="T8089" s="1"/>
    </row>
    <row r="8090" spans="6:20" x14ac:dyDescent="0.25">
      <c r="F8090" s="1"/>
      <c r="G8090"/>
      <c r="T8090" s="1"/>
    </row>
    <row r="8091" spans="6:20" x14ac:dyDescent="0.25">
      <c r="F8091" s="1"/>
      <c r="G8091"/>
      <c r="T8091" s="1"/>
    </row>
    <row r="8092" spans="6:20" x14ac:dyDescent="0.25">
      <c r="F8092" s="1"/>
      <c r="G8092"/>
      <c r="T8092" s="1"/>
    </row>
    <row r="8093" spans="6:20" x14ac:dyDescent="0.25">
      <c r="F8093" s="1"/>
      <c r="G8093"/>
      <c r="T8093" s="1"/>
    </row>
    <row r="8094" spans="6:20" x14ac:dyDescent="0.25">
      <c r="F8094" s="1"/>
      <c r="G8094"/>
      <c r="T8094" s="1"/>
    </row>
    <row r="8095" spans="6:20" x14ac:dyDescent="0.25">
      <c r="F8095" s="1"/>
      <c r="G8095"/>
      <c r="T8095" s="1"/>
    </row>
    <row r="8096" spans="6:20" x14ac:dyDescent="0.25">
      <c r="F8096" s="1"/>
      <c r="G8096"/>
      <c r="T8096" s="1"/>
    </row>
    <row r="8097" spans="6:20" x14ac:dyDescent="0.25">
      <c r="F8097" s="1"/>
      <c r="G8097"/>
      <c r="T8097" s="1"/>
    </row>
    <row r="8098" spans="6:20" x14ac:dyDescent="0.25">
      <c r="F8098" s="1"/>
      <c r="G8098"/>
      <c r="T8098" s="1"/>
    </row>
    <row r="8099" spans="6:20" x14ac:dyDescent="0.25">
      <c r="F8099" s="1"/>
      <c r="G8099"/>
      <c r="T8099" s="1"/>
    </row>
    <row r="8100" spans="6:20" x14ac:dyDescent="0.25">
      <c r="F8100" s="1"/>
      <c r="G8100"/>
      <c r="T8100" s="1"/>
    </row>
    <row r="8101" spans="6:20" x14ac:dyDescent="0.25">
      <c r="F8101" s="1"/>
      <c r="G8101"/>
      <c r="T8101" s="1"/>
    </row>
    <row r="8102" spans="6:20" x14ac:dyDescent="0.25">
      <c r="F8102" s="1"/>
      <c r="G8102"/>
      <c r="T8102" s="1"/>
    </row>
    <row r="8103" spans="6:20" x14ac:dyDescent="0.25">
      <c r="F8103" s="1"/>
      <c r="G8103"/>
      <c r="T8103" s="1"/>
    </row>
    <row r="8104" spans="6:20" x14ac:dyDescent="0.25">
      <c r="F8104" s="1"/>
      <c r="G8104"/>
      <c r="T8104" s="1"/>
    </row>
    <row r="8105" spans="6:20" x14ac:dyDescent="0.25">
      <c r="F8105" s="1"/>
      <c r="G8105"/>
      <c r="T8105" s="1"/>
    </row>
    <row r="8106" spans="6:20" x14ac:dyDescent="0.25">
      <c r="F8106" s="1"/>
      <c r="G8106"/>
      <c r="T8106" s="1"/>
    </row>
    <row r="8107" spans="6:20" x14ac:dyDescent="0.25">
      <c r="F8107" s="1"/>
      <c r="G8107"/>
      <c r="T8107" s="1"/>
    </row>
    <row r="8108" spans="6:20" x14ac:dyDescent="0.25">
      <c r="F8108" s="1"/>
      <c r="G8108"/>
      <c r="T8108" s="1"/>
    </row>
    <row r="8109" spans="6:20" x14ac:dyDescent="0.25">
      <c r="F8109" s="1"/>
      <c r="G8109"/>
      <c r="T8109" s="1"/>
    </row>
    <row r="8110" spans="6:20" x14ac:dyDescent="0.25">
      <c r="F8110" s="1"/>
      <c r="G8110"/>
      <c r="T8110" s="1"/>
    </row>
    <row r="8111" spans="6:20" x14ac:dyDescent="0.25">
      <c r="F8111" s="1"/>
      <c r="G8111"/>
      <c r="T8111" s="1"/>
    </row>
    <row r="8112" spans="6:20" x14ac:dyDescent="0.25">
      <c r="F8112" s="1"/>
      <c r="G8112"/>
      <c r="T8112" s="1"/>
    </row>
    <row r="8113" spans="6:20" x14ac:dyDescent="0.25">
      <c r="F8113" s="1"/>
      <c r="G8113"/>
      <c r="T8113" s="1"/>
    </row>
    <row r="8114" spans="6:20" x14ac:dyDescent="0.25">
      <c r="F8114" s="1"/>
      <c r="G8114"/>
      <c r="T8114" s="1"/>
    </row>
    <row r="8115" spans="6:20" x14ac:dyDescent="0.25">
      <c r="F8115" s="1"/>
      <c r="G8115"/>
      <c r="T8115" s="1"/>
    </row>
    <row r="8116" spans="6:20" x14ac:dyDescent="0.25">
      <c r="F8116" s="1"/>
      <c r="G8116"/>
      <c r="T8116" s="1"/>
    </row>
    <row r="8117" spans="6:20" x14ac:dyDescent="0.25">
      <c r="F8117" s="1"/>
      <c r="G8117"/>
      <c r="T8117" s="1"/>
    </row>
    <row r="8118" spans="6:20" x14ac:dyDescent="0.25">
      <c r="F8118" s="1"/>
      <c r="G8118"/>
      <c r="T8118" s="1"/>
    </row>
    <row r="8119" spans="6:20" x14ac:dyDescent="0.25">
      <c r="F8119" s="1"/>
      <c r="G8119"/>
      <c r="T8119" s="1"/>
    </row>
    <row r="8120" spans="6:20" x14ac:dyDescent="0.25">
      <c r="F8120" s="1"/>
      <c r="G8120"/>
      <c r="T8120" s="1"/>
    </row>
    <row r="8121" spans="6:20" x14ac:dyDescent="0.25">
      <c r="F8121" s="1"/>
      <c r="G8121"/>
      <c r="T8121" s="1"/>
    </row>
    <row r="8122" spans="6:20" x14ac:dyDescent="0.25">
      <c r="F8122" s="1"/>
      <c r="G8122"/>
      <c r="T8122" s="1"/>
    </row>
    <row r="8123" spans="6:20" x14ac:dyDescent="0.25">
      <c r="F8123" s="1"/>
      <c r="G8123"/>
      <c r="T8123" s="1"/>
    </row>
    <row r="8124" spans="6:20" x14ac:dyDescent="0.25">
      <c r="F8124" s="1"/>
      <c r="G8124"/>
      <c r="T8124" s="1"/>
    </row>
    <row r="8125" spans="6:20" x14ac:dyDescent="0.25">
      <c r="F8125" s="1"/>
      <c r="G8125"/>
      <c r="T8125" s="1"/>
    </row>
    <row r="8126" spans="6:20" x14ac:dyDescent="0.25">
      <c r="F8126" s="1"/>
      <c r="G8126"/>
      <c r="T8126" s="1"/>
    </row>
    <row r="8127" spans="6:20" x14ac:dyDescent="0.25">
      <c r="F8127" s="1"/>
      <c r="G8127"/>
      <c r="T8127" s="1"/>
    </row>
    <row r="8128" spans="6:20" x14ac:dyDescent="0.25">
      <c r="F8128" s="1"/>
      <c r="G8128"/>
      <c r="T8128" s="1"/>
    </row>
    <row r="8129" spans="6:20" x14ac:dyDescent="0.25">
      <c r="F8129" s="1"/>
      <c r="G8129"/>
      <c r="T8129" s="1"/>
    </row>
    <row r="8130" spans="6:20" x14ac:dyDescent="0.25">
      <c r="F8130" s="1"/>
      <c r="G8130"/>
      <c r="T8130" s="1"/>
    </row>
    <row r="8131" spans="6:20" x14ac:dyDescent="0.25">
      <c r="F8131" s="1"/>
      <c r="G8131"/>
      <c r="T8131" s="1"/>
    </row>
    <row r="8132" spans="6:20" x14ac:dyDescent="0.25">
      <c r="F8132" s="1"/>
      <c r="G8132"/>
      <c r="T8132" s="1"/>
    </row>
    <row r="8133" spans="6:20" x14ac:dyDescent="0.25">
      <c r="F8133" s="1"/>
      <c r="G8133"/>
      <c r="T8133" s="1"/>
    </row>
    <row r="8134" spans="6:20" x14ac:dyDescent="0.25">
      <c r="F8134" s="1"/>
      <c r="G8134"/>
      <c r="T8134" s="1"/>
    </row>
    <row r="8135" spans="6:20" x14ac:dyDescent="0.25">
      <c r="F8135" s="1"/>
      <c r="G8135"/>
      <c r="T8135" s="1"/>
    </row>
    <row r="8136" spans="6:20" x14ac:dyDescent="0.25">
      <c r="F8136" s="1"/>
      <c r="G8136"/>
      <c r="T8136" s="1"/>
    </row>
    <row r="8137" spans="6:20" x14ac:dyDescent="0.25">
      <c r="F8137" s="1"/>
      <c r="G8137"/>
      <c r="T8137" s="1"/>
    </row>
    <row r="8138" spans="6:20" x14ac:dyDescent="0.25">
      <c r="F8138" s="1"/>
      <c r="G8138"/>
      <c r="T8138" s="1"/>
    </row>
    <row r="8139" spans="6:20" x14ac:dyDescent="0.25">
      <c r="F8139" s="1"/>
      <c r="G8139"/>
      <c r="T8139" s="1"/>
    </row>
    <row r="8140" spans="6:20" x14ac:dyDescent="0.25">
      <c r="F8140" s="1"/>
      <c r="G8140"/>
      <c r="T8140" s="1"/>
    </row>
    <row r="8141" spans="6:20" x14ac:dyDescent="0.25">
      <c r="F8141" s="1"/>
      <c r="G8141"/>
      <c r="T8141" s="1"/>
    </row>
    <row r="8142" spans="6:20" x14ac:dyDescent="0.25">
      <c r="F8142" s="1"/>
      <c r="G8142"/>
      <c r="T8142" s="1"/>
    </row>
    <row r="8143" spans="6:20" x14ac:dyDescent="0.25">
      <c r="F8143" s="1"/>
      <c r="G8143"/>
      <c r="T8143" s="1"/>
    </row>
    <row r="8144" spans="6:20" x14ac:dyDescent="0.25">
      <c r="F8144" s="1"/>
      <c r="G8144"/>
      <c r="T8144" s="1"/>
    </row>
    <row r="8145" spans="6:20" x14ac:dyDescent="0.25">
      <c r="F8145" s="1"/>
      <c r="G8145"/>
      <c r="T8145" s="1"/>
    </row>
    <row r="8146" spans="6:20" x14ac:dyDescent="0.25">
      <c r="F8146" s="1"/>
      <c r="G8146"/>
      <c r="T8146" s="1"/>
    </row>
    <row r="8147" spans="6:20" x14ac:dyDescent="0.25">
      <c r="F8147" s="1"/>
      <c r="G8147"/>
      <c r="T8147" s="1"/>
    </row>
    <row r="8148" spans="6:20" x14ac:dyDescent="0.25">
      <c r="F8148" s="1"/>
      <c r="G8148"/>
      <c r="T8148" s="1"/>
    </row>
    <row r="8149" spans="6:20" x14ac:dyDescent="0.25">
      <c r="F8149" s="1"/>
      <c r="G8149"/>
      <c r="T8149" s="1"/>
    </row>
    <row r="8150" spans="6:20" x14ac:dyDescent="0.25">
      <c r="F8150" s="1"/>
      <c r="G8150"/>
      <c r="T8150" s="1"/>
    </row>
    <row r="8151" spans="6:20" x14ac:dyDescent="0.25">
      <c r="F8151" s="1"/>
      <c r="G8151"/>
      <c r="T8151" s="1"/>
    </row>
    <row r="8152" spans="6:20" x14ac:dyDescent="0.25">
      <c r="F8152" s="1"/>
      <c r="G8152"/>
      <c r="T8152" s="1"/>
    </row>
    <row r="8153" spans="6:20" x14ac:dyDescent="0.25">
      <c r="F8153" s="1"/>
      <c r="G8153"/>
      <c r="T8153" s="1"/>
    </row>
    <row r="8154" spans="6:20" x14ac:dyDescent="0.25">
      <c r="F8154" s="1"/>
      <c r="G8154"/>
      <c r="T8154" s="1"/>
    </row>
    <row r="8155" spans="6:20" x14ac:dyDescent="0.25">
      <c r="F8155" s="1"/>
      <c r="G8155"/>
      <c r="T8155" s="1"/>
    </row>
    <row r="8156" spans="6:20" x14ac:dyDescent="0.25">
      <c r="F8156" s="1"/>
      <c r="G8156"/>
      <c r="T8156" s="1"/>
    </row>
    <row r="8157" spans="6:20" x14ac:dyDescent="0.25">
      <c r="F8157" s="1"/>
      <c r="G8157"/>
      <c r="T8157" s="1"/>
    </row>
    <row r="8158" spans="6:20" x14ac:dyDescent="0.25">
      <c r="F8158" s="1"/>
      <c r="G8158"/>
      <c r="T8158" s="1"/>
    </row>
    <row r="8159" spans="6:20" x14ac:dyDescent="0.25">
      <c r="F8159" s="1"/>
      <c r="G8159"/>
      <c r="T8159" s="1"/>
    </row>
    <row r="8160" spans="6:20" x14ac:dyDescent="0.25">
      <c r="F8160" s="1"/>
      <c r="G8160"/>
      <c r="T8160" s="1"/>
    </row>
    <row r="8161" spans="6:20" x14ac:dyDescent="0.25">
      <c r="F8161" s="1"/>
      <c r="G8161"/>
      <c r="T8161" s="1"/>
    </row>
    <row r="8162" spans="6:20" x14ac:dyDescent="0.25">
      <c r="F8162" s="1"/>
      <c r="G8162"/>
      <c r="T8162" s="1"/>
    </row>
    <row r="8163" spans="6:20" x14ac:dyDescent="0.25">
      <c r="F8163" s="1"/>
      <c r="G8163"/>
      <c r="T8163" s="1"/>
    </row>
    <row r="8164" spans="6:20" x14ac:dyDescent="0.25">
      <c r="F8164" s="1"/>
      <c r="G8164"/>
      <c r="T8164" s="1"/>
    </row>
    <row r="8165" spans="6:20" x14ac:dyDescent="0.25">
      <c r="F8165" s="1"/>
      <c r="G8165"/>
      <c r="T8165" s="1"/>
    </row>
    <row r="8166" spans="6:20" x14ac:dyDescent="0.25">
      <c r="F8166" s="1"/>
      <c r="G8166"/>
      <c r="T8166" s="1"/>
    </row>
    <row r="8167" spans="6:20" x14ac:dyDescent="0.25">
      <c r="F8167" s="1"/>
      <c r="G8167"/>
      <c r="T8167" s="1"/>
    </row>
    <row r="8168" spans="6:20" x14ac:dyDescent="0.25">
      <c r="F8168" s="1"/>
      <c r="G8168"/>
      <c r="T8168" s="1"/>
    </row>
    <row r="8169" spans="6:20" x14ac:dyDescent="0.25">
      <c r="F8169" s="1"/>
      <c r="G8169"/>
      <c r="T8169" s="1"/>
    </row>
    <row r="8170" spans="6:20" x14ac:dyDescent="0.25">
      <c r="F8170" s="1"/>
      <c r="G8170"/>
      <c r="T8170" s="1"/>
    </row>
    <row r="8171" spans="6:20" x14ac:dyDescent="0.25">
      <c r="F8171" s="1"/>
      <c r="G8171"/>
      <c r="T8171" s="1"/>
    </row>
    <row r="8172" spans="6:20" x14ac:dyDescent="0.25">
      <c r="F8172" s="1"/>
      <c r="G8172"/>
      <c r="T8172" s="1"/>
    </row>
    <row r="8173" spans="6:20" x14ac:dyDescent="0.25">
      <c r="F8173" s="1"/>
      <c r="G8173"/>
      <c r="T8173" s="1"/>
    </row>
    <row r="8174" spans="6:20" x14ac:dyDescent="0.25">
      <c r="F8174" s="1"/>
      <c r="G8174"/>
      <c r="T8174" s="1"/>
    </row>
    <row r="8175" spans="6:20" x14ac:dyDescent="0.25">
      <c r="F8175" s="1"/>
      <c r="G8175"/>
      <c r="T8175" s="1"/>
    </row>
    <row r="8176" spans="6:20" x14ac:dyDescent="0.25">
      <c r="F8176" s="1"/>
      <c r="G8176"/>
      <c r="T8176" s="1"/>
    </row>
    <row r="8177" spans="6:20" x14ac:dyDescent="0.25">
      <c r="F8177" s="1"/>
      <c r="G8177"/>
      <c r="T8177" s="1"/>
    </row>
    <row r="8178" spans="6:20" x14ac:dyDescent="0.25">
      <c r="F8178" s="1"/>
      <c r="G8178"/>
      <c r="T8178" s="1"/>
    </row>
    <row r="8179" spans="6:20" x14ac:dyDescent="0.25">
      <c r="F8179" s="1"/>
      <c r="G8179"/>
      <c r="T8179" s="1"/>
    </row>
    <row r="8180" spans="6:20" x14ac:dyDescent="0.25">
      <c r="F8180" s="1"/>
      <c r="G8180"/>
      <c r="T8180" s="1"/>
    </row>
    <row r="8181" spans="6:20" x14ac:dyDescent="0.25">
      <c r="F8181" s="1"/>
      <c r="G8181"/>
      <c r="T8181" s="1"/>
    </row>
    <row r="8182" spans="6:20" x14ac:dyDescent="0.25">
      <c r="F8182" s="1"/>
      <c r="G8182"/>
      <c r="T8182" s="1"/>
    </row>
    <row r="8183" spans="6:20" x14ac:dyDescent="0.25">
      <c r="F8183" s="1"/>
      <c r="G8183"/>
      <c r="T8183" s="1"/>
    </row>
    <row r="8184" spans="6:20" x14ac:dyDescent="0.25">
      <c r="F8184" s="1"/>
      <c r="G8184"/>
      <c r="T8184" s="1"/>
    </row>
    <row r="8185" spans="6:20" x14ac:dyDescent="0.25">
      <c r="F8185" s="1"/>
      <c r="G8185"/>
      <c r="T8185" s="1"/>
    </row>
    <row r="8186" spans="6:20" x14ac:dyDescent="0.25">
      <c r="F8186" s="1"/>
      <c r="G8186"/>
      <c r="T8186" s="1"/>
    </row>
    <row r="8187" spans="6:20" x14ac:dyDescent="0.25">
      <c r="F8187" s="1"/>
      <c r="G8187"/>
      <c r="T8187" s="1"/>
    </row>
    <row r="8188" spans="6:20" x14ac:dyDescent="0.25">
      <c r="F8188" s="1"/>
      <c r="G8188"/>
      <c r="T8188" s="1"/>
    </row>
    <row r="8189" spans="6:20" x14ac:dyDescent="0.25">
      <c r="F8189" s="1"/>
      <c r="G8189"/>
      <c r="T8189" s="1"/>
    </row>
    <row r="8190" spans="6:20" x14ac:dyDescent="0.25">
      <c r="F8190" s="1"/>
      <c r="G8190"/>
      <c r="T8190" s="1"/>
    </row>
    <row r="8191" spans="6:20" x14ac:dyDescent="0.25">
      <c r="F8191" s="1"/>
      <c r="G8191"/>
      <c r="T8191" s="1"/>
    </row>
    <row r="8192" spans="6:20" x14ac:dyDescent="0.25">
      <c r="F8192" s="1"/>
      <c r="G8192"/>
      <c r="T8192" s="1"/>
    </row>
    <row r="8193" spans="6:20" x14ac:dyDescent="0.25">
      <c r="F8193" s="1"/>
      <c r="G8193"/>
      <c r="T8193" s="1"/>
    </row>
    <row r="8194" spans="6:20" x14ac:dyDescent="0.25">
      <c r="F8194" s="1"/>
      <c r="G8194"/>
      <c r="T8194" s="1"/>
    </row>
    <row r="8195" spans="6:20" x14ac:dyDescent="0.25">
      <c r="F8195" s="1"/>
      <c r="G8195"/>
      <c r="T8195" s="1"/>
    </row>
    <row r="8196" spans="6:20" x14ac:dyDescent="0.25">
      <c r="F8196" s="1"/>
      <c r="G8196"/>
      <c r="T8196" s="1"/>
    </row>
    <row r="8197" spans="6:20" x14ac:dyDescent="0.25">
      <c r="F8197" s="1"/>
      <c r="G8197"/>
      <c r="T8197" s="1"/>
    </row>
    <row r="8198" spans="6:20" x14ac:dyDescent="0.25">
      <c r="F8198" s="1"/>
      <c r="G8198"/>
      <c r="T8198" s="1"/>
    </row>
    <row r="8199" spans="6:20" x14ac:dyDescent="0.25">
      <c r="F8199" s="1"/>
      <c r="G8199"/>
      <c r="T8199" s="1"/>
    </row>
    <row r="8200" spans="6:20" x14ac:dyDescent="0.25">
      <c r="F8200" s="1"/>
      <c r="G8200"/>
      <c r="T8200" s="1"/>
    </row>
    <row r="8201" spans="6:20" x14ac:dyDescent="0.25">
      <c r="F8201" s="1"/>
      <c r="G8201"/>
      <c r="T8201" s="1"/>
    </row>
    <row r="8202" spans="6:20" x14ac:dyDescent="0.25">
      <c r="F8202" s="1"/>
      <c r="G8202"/>
      <c r="T8202" s="1"/>
    </row>
    <row r="8203" spans="6:20" x14ac:dyDescent="0.25">
      <c r="F8203" s="1"/>
      <c r="G8203"/>
      <c r="T8203" s="1"/>
    </row>
    <row r="8204" spans="6:20" x14ac:dyDescent="0.25">
      <c r="F8204" s="1"/>
      <c r="G8204"/>
      <c r="T8204" s="1"/>
    </row>
    <row r="8205" spans="6:20" x14ac:dyDescent="0.25">
      <c r="F8205" s="1"/>
      <c r="G8205"/>
      <c r="T8205" s="1"/>
    </row>
    <row r="8206" spans="6:20" x14ac:dyDescent="0.25">
      <c r="F8206" s="1"/>
      <c r="G8206"/>
      <c r="T8206" s="1"/>
    </row>
    <row r="8207" spans="6:20" x14ac:dyDescent="0.25">
      <c r="F8207" s="1"/>
      <c r="G8207"/>
      <c r="T8207" s="1"/>
    </row>
    <row r="8208" spans="6:20" x14ac:dyDescent="0.25">
      <c r="F8208" s="1"/>
      <c r="G8208"/>
      <c r="T8208" s="1"/>
    </row>
    <row r="8209" spans="6:20" x14ac:dyDescent="0.25">
      <c r="F8209" s="1"/>
      <c r="G8209"/>
      <c r="T8209" s="1"/>
    </row>
    <row r="8210" spans="6:20" x14ac:dyDescent="0.25">
      <c r="F8210" s="1"/>
      <c r="G8210"/>
      <c r="T8210" s="1"/>
    </row>
    <row r="8211" spans="6:20" x14ac:dyDescent="0.25">
      <c r="F8211" s="1"/>
      <c r="G8211"/>
      <c r="T8211" s="1"/>
    </row>
    <row r="8212" spans="6:20" x14ac:dyDescent="0.25">
      <c r="F8212" s="1"/>
      <c r="G8212"/>
      <c r="T8212" s="1"/>
    </row>
    <row r="8213" spans="6:20" x14ac:dyDescent="0.25">
      <c r="F8213" s="1"/>
      <c r="G8213"/>
      <c r="T8213" s="1"/>
    </row>
    <row r="8214" spans="6:20" x14ac:dyDescent="0.25">
      <c r="F8214" s="1"/>
      <c r="G8214"/>
      <c r="T8214" s="1"/>
    </row>
    <row r="8215" spans="6:20" x14ac:dyDescent="0.25">
      <c r="F8215" s="1"/>
      <c r="G8215"/>
      <c r="T8215" s="1"/>
    </row>
    <row r="8216" spans="6:20" x14ac:dyDescent="0.25">
      <c r="F8216" s="1"/>
      <c r="G8216"/>
      <c r="T8216" s="1"/>
    </row>
    <row r="8217" spans="6:20" x14ac:dyDescent="0.25">
      <c r="F8217" s="1"/>
      <c r="G8217"/>
      <c r="T8217" s="1"/>
    </row>
    <row r="8218" spans="6:20" x14ac:dyDescent="0.25">
      <c r="F8218" s="1"/>
      <c r="G8218"/>
      <c r="T8218" s="1"/>
    </row>
    <row r="8219" spans="6:20" x14ac:dyDescent="0.25">
      <c r="F8219" s="1"/>
      <c r="G8219"/>
      <c r="T8219" s="1"/>
    </row>
    <row r="8220" spans="6:20" x14ac:dyDescent="0.25">
      <c r="F8220" s="1"/>
      <c r="G8220"/>
      <c r="T8220" s="1"/>
    </row>
    <row r="8221" spans="6:20" x14ac:dyDescent="0.25">
      <c r="F8221" s="1"/>
      <c r="G8221"/>
      <c r="T8221" s="1"/>
    </row>
    <row r="8222" spans="6:20" x14ac:dyDescent="0.25">
      <c r="F8222" s="1"/>
      <c r="G8222"/>
      <c r="T8222" s="1"/>
    </row>
    <row r="8223" spans="6:20" x14ac:dyDescent="0.25">
      <c r="F8223" s="1"/>
      <c r="G8223"/>
      <c r="T8223" s="1"/>
    </row>
    <row r="8224" spans="6:20" x14ac:dyDescent="0.25">
      <c r="F8224" s="1"/>
      <c r="G8224"/>
      <c r="T8224" s="1"/>
    </row>
    <row r="8225" spans="6:20" x14ac:dyDescent="0.25">
      <c r="F8225" s="1"/>
      <c r="G8225"/>
      <c r="T8225" s="1"/>
    </row>
    <row r="8226" spans="6:20" x14ac:dyDescent="0.25">
      <c r="F8226" s="1"/>
      <c r="G8226"/>
      <c r="T8226" s="1"/>
    </row>
    <row r="8227" spans="6:20" x14ac:dyDescent="0.25">
      <c r="F8227" s="1"/>
      <c r="G8227"/>
      <c r="T8227" s="1"/>
    </row>
    <row r="8228" spans="6:20" x14ac:dyDescent="0.25">
      <c r="F8228" s="1"/>
      <c r="G8228"/>
      <c r="T8228" s="1"/>
    </row>
    <row r="8229" spans="6:20" x14ac:dyDescent="0.25">
      <c r="F8229" s="1"/>
      <c r="G8229"/>
      <c r="T8229" s="1"/>
    </row>
    <row r="8230" spans="6:20" x14ac:dyDescent="0.25">
      <c r="F8230" s="1"/>
      <c r="G8230"/>
      <c r="T8230" s="1"/>
    </row>
    <row r="8231" spans="6:20" x14ac:dyDescent="0.25">
      <c r="F8231" s="1"/>
      <c r="G8231"/>
      <c r="T8231" s="1"/>
    </row>
    <row r="8232" spans="6:20" x14ac:dyDescent="0.25">
      <c r="F8232" s="1"/>
      <c r="G8232"/>
      <c r="T8232" s="1"/>
    </row>
    <row r="8233" spans="6:20" x14ac:dyDescent="0.25">
      <c r="F8233" s="1"/>
      <c r="G8233"/>
      <c r="T8233" s="1"/>
    </row>
    <row r="8234" spans="6:20" x14ac:dyDescent="0.25">
      <c r="F8234" s="1"/>
      <c r="G8234"/>
      <c r="T8234" s="1"/>
    </row>
    <row r="8235" spans="6:20" x14ac:dyDescent="0.25">
      <c r="F8235" s="1"/>
      <c r="G8235"/>
      <c r="T8235" s="1"/>
    </row>
    <row r="8236" spans="6:20" x14ac:dyDescent="0.25">
      <c r="F8236" s="1"/>
      <c r="G8236"/>
      <c r="T8236" s="1"/>
    </row>
    <row r="8237" spans="6:20" x14ac:dyDescent="0.25">
      <c r="F8237" s="1"/>
      <c r="G8237"/>
      <c r="T8237" s="1"/>
    </row>
    <row r="8238" spans="6:20" x14ac:dyDescent="0.25">
      <c r="F8238" s="1"/>
      <c r="G8238"/>
      <c r="T8238" s="1"/>
    </row>
    <row r="8239" spans="6:20" x14ac:dyDescent="0.25">
      <c r="F8239" s="1"/>
      <c r="G8239"/>
      <c r="T8239" s="1"/>
    </row>
    <row r="8240" spans="6:20" x14ac:dyDescent="0.25">
      <c r="F8240" s="1"/>
      <c r="G8240"/>
      <c r="T8240" s="1"/>
    </row>
    <row r="8241" spans="6:20" x14ac:dyDescent="0.25">
      <c r="F8241" s="1"/>
      <c r="G8241"/>
      <c r="T8241" s="1"/>
    </row>
    <row r="8242" spans="6:20" x14ac:dyDescent="0.25">
      <c r="F8242" s="1"/>
      <c r="G8242"/>
      <c r="T8242" s="1"/>
    </row>
    <row r="8243" spans="6:20" x14ac:dyDescent="0.25">
      <c r="F8243" s="1"/>
      <c r="G8243"/>
      <c r="T8243" s="1"/>
    </row>
    <row r="8244" spans="6:20" x14ac:dyDescent="0.25">
      <c r="F8244" s="1"/>
      <c r="G8244"/>
      <c r="T8244" s="1"/>
    </row>
    <row r="8245" spans="6:20" x14ac:dyDescent="0.25">
      <c r="F8245" s="1"/>
      <c r="G8245"/>
      <c r="T8245" s="1"/>
    </row>
    <row r="8246" spans="6:20" x14ac:dyDescent="0.25">
      <c r="F8246" s="1"/>
      <c r="G8246"/>
      <c r="T8246" s="1"/>
    </row>
    <row r="8247" spans="6:20" x14ac:dyDescent="0.25">
      <c r="F8247" s="1"/>
      <c r="G8247"/>
      <c r="T8247" s="1"/>
    </row>
    <row r="8248" spans="6:20" x14ac:dyDescent="0.25">
      <c r="F8248" s="1"/>
      <c r="G8248"/>
      <c r="T8248" s="1"/>
    </row>
    <row r="8249" spans="6:20" x14ac:dyDescent="0.25">
      <c r="F8249" s="1"/>
      <c r="G8249"/>
      <c r="T8249" s="1"/>
    </row>
    <row r="8250" spans="6:20" x14ac:dyDescent="0.25">
      <c r="F8250" s="1"/>
      <c r="G8250"/>
      <c r="T8250" s="1"/>
    </row>
    <row r="8251" spans="6:20" x14ac:dyDescent="0.25">
      <c r="F8251" s="1"/>
      <c r="G8251"/>
      <c r="T8251" s="1"/>
    </row>
    <row r="8252" spans="6:20" x14ac:dyDescent="0.25">
      <c r="F8252" s="1"/>
      <c r="G8252"/>
      <c r="T8252" s="1"/>
    </row>
    <row r="8253" spans="6:20" x14ac:dyDescent="0.25">
      <c r="F8253" s="1"/>
      <c r="G8253"/>
      <c r="T8253" s="1"/>
    </row>
    <row r="8254" spans="6:20" x14ac:dyDescent="0.25">
      <c r="F8254" s="1"/>
      <c r="G8254"/>
      <c r="T8254" s="1"/>
    </row>
    <row r="8255" spans="6:20" x14ac:dyDescent="0.25">
      <c r="F8255" s="1"/>
      <c r="G8255"/>
      <c r="T8255" s="1"/>
    </row>
    <row r="8256" spans="6:20" x14ac:dyDescent="0.25">
      <c r="F8256" s="1"/>
      <c r="G8256"/>
      <c r="T8256" s="1"/>
    </row>
    <row r="8257" spans="6:20" x14ac:dyDescent="0.25">
      <c r="F8257" s="1"/>
      <c r="G8257"/>
      <c r="T8257" s="1"/>
    </row>
    <row r="8258" spans="6:20" x14ac:dyDescent="0.25">
      <c r="F8258" s="1"/>
      <c r="G8258"/>
      <c r="T8258" s="1"/>
    </row>
    <row r="8259" spans="6:20" x14ac:dyDescent="0.25">
      <c r="F8259" s="1"/>
      <c r="G8259"/>
      <c r="T8259" s="1"/>
    </row>
    <row r="8260" spans="6:20" x14ac:dyDescent="0.25">
      <c r="F8260" s="1"/>
      <c r="G8260"/>
      <c r="T8260" s="1"/>
    </row>
    <row r="8261" spans="6:20" x14ac:dyDescent="0.25">
      <c r="F8261" s="1"/>
      <c r="G8261"/>
      <c r="T8261" s="1"/>
    </row>
    <row r="8262" spans="6:20" x14ac:dyDescent="0.25">
      <c r="F8262" s="1"/>
      <c r="G8262"/>
      <c r="T8262" s="1"/>
    </row>
    <row r="8263" spans="6:20" x14ac:dyDescent="0.25">
      <c r="F8263" s="1"/>
      <c r="G8263"/>
      <c r="T8263" s="1"/>
    </row>
    <row r="8264" spans="6:20" x14ac:dyDescent="0.25">
      <c r="F8264" s="1"/>
      <c r="G8264"/>
      <c r="T8264" s="1"/>
    </row>
    <row r="8265" spans="6:20" x14ac:dyDescent="0.25">
      <c r="F8265" s="1"/>
      <c r="G8265"/>
      <c r="T8265" s="1"/>
    </row>
    <row r="8266" spans="6:20" x14ac:dyDescent="0.25">
      <c r="F8266" s="1"/>
      <c r="G8266"/>
      <c r="T8266" s="1"/>
    </row>
    <row r="8267" spans="6:20" x14ac:dyDescent="0.25">
      <c r="F8267" s="1"/>
      <c r="G8267"/>
      <c r="T8267" s="1"/>
    </row>
    <row r="8268" spans="6:20" x14ac:dyDescent="0.25">
      <c r="F8268" s="1"/>
      <c r="G8268"/>
      <c r="T8268" s="1"/>
    </row>
    <row r="8269" spans="6:20" x14ac:dyDescent="0.25">
      <c r="F8269" s="1"/>
      <c r="G8269"/>
      <c r="T8269" s="1"/>
    </row>
    <row r="8270" spans="6:20" x14ac:dyDescent="0.25">
      <c r="F8270" s="1"/>
      <c r="G8270"/>
      <c r="T8270" s="1"/>
    </row>
    <row r="8271" spans="6:20" x14ac:dyDescent="0.25">
      <c r="F8271" s="1"/>
      <c r="G8271"/>
      <c r="T8271" s="1"/>
    </row>
    <row r="8272" spans="6:20" x14ac:dyDescent="0.25">
      <c r="F8272" s="1"/>
      <c r="G8272"/>
      <c r="T8272" s="1"/>
    </row>
    <row r="8273" spans="6:20" x14ac:dyDescent="0.25">
      <c r="F8273" s="1"/>
      <c r="G8273"/>
      <c r="T8273" s="1"/>
    </row>
    <row r="8274" spans="6:20" x14ac:dyDescent="0.25">
      <c r="F8274" s="1"/>
      <c r="G8274"/>
      <c r="T8274" s="1"/>
    </row>
    <row r="8275" spans="6:20" x14ac:dyDescent="0.25">
      <c r="F8275" s="1"/>
      <c r="G8275"/>
      <c r="T8275" s="1"/>
    </row>
    <row r="8276" spans="6:20" x14ac:dyDescent="0.25">
      <c r="F8276" s="1"/>
      <c r="G8276"/>
      <c r="T8276" s="1"/>
    </row>
    <row r="8277" spans="6:20" x14ac:dyDescent="0.25">
      <c r="F8277" s="1"/>
      <c r="G8277"/>
      <c r="T8277" s="1"/>
    </row>
    <row r="8278" spans="6:20" x14ac:dyDescent="0.25">
      <c r="F8278" s="1"/>
      <c r="G8278"/>
      <c r="T8278" s="1"/>
    </row>
    <row r="8279" spans="6:20" x14ac:dyDescent="0.25">
      <c r="F8279" s="1"/>
      <c r="G8279"/>
      <c r="T8279" s="1"/>
    </row>
    <row r="8280" spans="6:20" x14ac:dyDescent="0.25">
      <c r="F8280" s="1"/>
      <c r="G8280"/>
      <c r="T8280" s="1"/>
    </row>
    <row r="8281" spans="6:20" x14ac:dyDescent="0.25">
      <c r="F8281" s="1"/>
      <c r="G8281"/>
      <c r="T8281" s="1"/>
    </row>
    <row r="8282" spans="6:20" x14ac:dyDescent="0.25">
      <c r="F8282" s="1"/>
      <c r="G8282"/>
      <c r="T8282" s="1"/>
    </row>
    <row r="8283" spans="6:20" x14ac:dyDescent="0.25">
      <c r="F8283" s="1"/>
      <c r="G8283"/>
      <c r="T8283" s="1"/>
    </row>
    <row r="8284" spans="6:20" x14ac:dyDescent="0.25">
      <c r="F8284" s="1"/>
      <c r="G8284"/>
      <c r="T8284" s="1"/>
    </row>
    <row r="8285" spans="6:20" x14ac:dyDescent="0.25">
      <c r="F8285" s="1"/>
      <c r="G8285"/>
      <c r="T8285" s="1"/>
    </row>
    <row r="8286" spans="6:20" x14ac:dyDescent="0.25">
      <c r="F8286" s="1"/>
      <c r="G8286"/>
      <c r="T8286" s="1"/>
    </row>
    <row r="8287" spans="6:20" x14ac:dyDescent="0.25">
      <c r="F8287" s="1"/>
      <c r="G8287"/>
      <c r="T8287" s="1"/>
    </row>
    <row r="8288" spans="6:20" x14ac:dyDescent="0.25">
      <c r="F8288" s="1"/>
      <c r="G8288"/>
      <c r="T8288" s="1"/>
    </row>
    <row r="8289" spans="6:20" x14ac:dyDescent="0.25">
      <c r="F8289" s="1"/>
      <c r="G8289"/>
      <c r="T8289" s="1"/>
    </row>
    <row r="8290" spans="6:20" x14ac:dyDescent="0.25">
      <c r="F8290" s="1"/>
      <c r="G8290"/>
      <c r="T8290" s="1"/>
    </row>
    <row r="8291" spans="6:20" x14ac:dyDescent="0.25">
      <c r="F8291" s="1"/>
      <c r="G8291"/>
      <c r="T8291" s="1"/>
    </row>
    <row r="8292" spans="6:20" x14ac:dyDescent="0.25">
      <c r="F8292" s="1"/>
      <c r="G8292"/>
      <c r="T8292" s="1"/>
    </row>
    <row r="8293" spans="6:20" x14ac:dyDescent="0.25">
      <c r="F8293" s="1"/>
      <c r="G8293"/>
      <c r="T8293" s="1"/>
    </row>
    <row r="8294" spans="6:20" x14ac:dyDescent="0.25">
      <c r="F8294" s="1"/>
      <c r="G8294"/>
      <c r="T8294" s="1"/>
    </row>
    <row r="8295" spans="6:20" x14ac:dyDescent="0.25">
      <c r="F8295" s="1"/>
      <c r="G8295"/>
      <c r="T8295" s="1"/>
    </row>
    <row r="8296" spans="6:20" x14ac:dyDescent="0.25">
      <c r="F8296" s="1"/>
      <c r="G8296"/>
      <c r="T8296" s="1"/>
    </row>
    <row r="8297" spans="6:20" x14ac:dyDescent="0.25">
      <c r="F8297" s="1"/>
      <c r="G8297"/>
      <c r="T8297" s="1"/>
    </row>
    <row r="8298" spans="6:20" x14ac:dyDescent="0.25">
      <c r="F8298" s="1"/>
      <c r="G8298"/>
      <c r="T8298" s="1"/>
    </row>
    <row r="8299" spans="6:20" x14ac:dyDescent="0.25">
      <c r="F8299" s="1"/>
      <c r="G8299"/>
      <c r="T8299" s="1"/>
    </row>
    <row r="8300" spans="6:20" x14ac:dyDescent="0.25">
      <c r="F8300" s="1"/>
      <c r="G8300"/>
      <c r="T8300" s="1"/>
    </row>
    <row r="8301" spans="6:20" x14ac:dyDescent="0.25">
      <c r="F8301" s="1"/>
      <c r="G8301"/>
      <c r="T8301" s="1"/>
    </row>
    <row r="8302" spans="6:20" x14ac:dyDescent="0.25">
      <c r="F8302" s="1"/>
      <c r="G8302"/>
      <c r="T8302" s="1"/>
    </row>
    <row r="8303" spans="6:20" x14ac:dyDescent="0.25">
      <c r="F8303" s="1"/>
      <c r="G8303"/>
      <c r="T8303" s="1"/>
    </row>
    <row r="8304" spans="6:20" x14ac:dyDescent="0.25">
      <c r="F8304" s="1"/>
      <c r="G8304"/>
      <c r="T8304" s="1"/>
    </row>
    <row r="8305" spans="6:20" x14ac:dyDescent="0.25">
      <c r="F8305" s="1"/>
      <c r="G8305"/>
      <c r="T8305" s="1"/>
    </row>
    <row r="8306" spans="6:20" x14ac:dyDescent="0.25">
      <c r="F8306" s="1"/>
      <c r="G8306"/>
      <c r="T8306" s="1"/>
    </row>
    <row r="8307" spans="6:20" x14ac:dyDescent="0.25">
      <c r="F8307" s="1"/>
      <c r="G8307"/>
      <c r="T8307" s="1"/>
    </row>
    <row r="8308" spans="6:20" x14ac:dyDescent="0.25">
      <c r="F8308" s="1"/>
      <c r="G8308"/>
      <c r="T8308" s="1"/>
    </row>
    <row r="8309" spans="6:20" x14ac:dyDescent="0.25">
      <c r="F8309" s="1"/>
      <c r="G8309"/>
      <c r="T8309" s="1"/>
    </row>
    <row r="8310" spans="6:20" x14ac:dyDescent="0.25">
      <c r="F8310" s="1"/>
      <c r="G8310"/>
      <c r="T8310" s="1"/>
    </row>
    <row r="8311" spans="6:20" x14ac:dyDescent="0.25">
      <c r="F8311" s="1"/>
      <c r="G8311"/>
      <c r="T8311" s="1"/>
    </row>
    <row r="8312" spans="6:20" x14ac:dyDescent="0.25">
      <c r="F8312" s="1"/>
      <c r="G8312"/>
      <c r="T8312" s="1"/>
    </row>
    <row r="8313" spans="6:20" x14ac:dyDescent="0.25">
      <c r="F8313" s="1"/>
      <c r="G8313"/>
      <c r="T8313" s="1"/>
    </row>
    <row r="8314" spans="6:20" x14ac:dyDescent="0.25">
      <c r="F8314" s="1"/>
      <c r="G8314"/>
      <c r="T8314" s="1"/>
    </row>
    <row r="8315" spans="6:20" x14ac:dyDescent="0.25">
      <c r="F8315" s="1"/>
      <c r="G8315"/>
      <c r="T8315" s="1"/>
    </row>
    <row r="8316" spans="6:20" x14ac:dyDescent="0.25">
      <c r="F8316" s="1"/>
      <c r="G8316"/>
      <c r="T8316" s="1"/>
    </row>
    <row r="8317" spans="6:20" x14ac:dyDescent="0.25">
      <c r="F8317" s="1"/>
      <c r="G8317"/>
      <c r="T8317" s="1"/>
    </row>
    <row r="8318" spans="6:20" x14ac:dyDescent="0.25">
      <c r="F8318" s="1"/>
      <c r="G8318"/>
      <c r="T8318" s="1"/>
    </row>
    <row r="8319" spans="6:20" x14ac:dyDescent="0.25">
      <c r="F8319" s="1"/>
      <c r="G8319"/>
      <c r="T8319" s="1"/>
    </row>
    <row r="8320" spans="6:20" x14ac:dyDescent="0.25">
      <c r="F8320" s="1"/>
      <c r="G8320"/>
      <c r="T8320" s="1"/>
    </row>
    <row r="8321" spans="6:20" x14ac:dyDescent="0.25">
      <c r="F8321" s="1"/>
      <c r="G8321"/>
      <c r="T8321" s="1"/>
    </row>
    <row r="8322" spans="6:20" x14ac:dyDescent="0.25">
      <c r="F8322" s="1"/>
      <c r="G8322"/>
      <c r="T8322" s="1"/>
    </row>
    <row r="8323" spans="6:20" x14ac:dyDescent="0.25">
      <c r="F8323" s="1"/>
      <c r="G8323"/>
      <c r="T8323" s="1"/>
    </row>
    <row r="8324" spans="6:20" x14ac:dyDescent="0.25">
      <c r="F8324" s="1"/>
      <c r="G8324"/>
      <c r="T8324" s="1"/>
    </row>
    <row r="8325" spans="6:20" x14ac:dyDescent="0.25">
      <c r="F8325" s="1"/>
      <c r="G8325"/>
      <c r="T8325" s="1"/>
    </row>
    <row r="8326" spans="6:20" x14ac:dyDescent="0.25">
      <c r="F8326" s="1"/>
      <c r="G8326"/>
      <c r="T8326" s="1"/>
    </row>
    <row r="8327" spans="6:20" x14ac:dyDescent="0.25">
      <c r="F8327" s="1"/>
      <c r="G8327"/>
      <c r="T8327" s="1"/>
    </row>
    <row r="8328" spans="6:20" x14ac:dyDescent="0.25">
      <c r="F8328" s="1"/>
      <c r="G8328"/>
      <c r="T8328" s="1"/>
    </row>
    <row r="8329" spans="6:20" x14ac:dyDescent="0.25">
      <c r="F8329" s="1"/>
      <c r="G8329"/>
      <c r="T8329" s="1"/>
    </row>
    <row r="8330" spans="6:20" x14ac:dyDescent="0.25">
      <c r="F8330" s="1"/>
      <c r="G8330"/>
      <c r="T8330" s="1"/>
    </row>
    <row r="8331" spans="6:20" x14ac:dyDescent="0.25">
      <c r="F8331" s="1"/>
      <c r="G8331"/>
      <c r="T8331" s="1"/>
    </row>
    <row r="8332" spans="6:20" x14ac:dyDescent="0.25">
      <c r="F8332" s="1"/>
      <c r="G8332"/>
      <c r="T8332" s="1"/>
    </row>
    <row r="8333" spans="6:20" x14ac:dyDescent="0.25">
      <c r="F8333" s="1"/>
      <c r="G8333"/>
      <c r="T8333" s="1"/>
    </row>
    <row r="8334" spans="6:20" x14ac:dyDescent="0.25">
      <c r="F8334" s="1"/>
      <c r="G8334"/>
      <c r="T8334" s="1"/>
    </row>
    <row r="8335" spans="6:20" x14ac:dyDescent="0.25">
      <c r="F8335" s="1"/>
      <c r="G8335"/>
      <c r="T8335" s="1"/>
    </row>
    <row r="8336" spans="6:20" x14ac:dyDescent="0.25">
      <c r="F8336" s="1"/>
      <c r="G8336"/>
      <c r="T8336" s="1"/>
    </row>
    <row r="8337" spans="6:20" x14ac:dyDescent="0.25">
      <c r="F8337" s="1"/>
      <c r="G8337"/>
      <c r="T8337" s="1"/>
    </row>
    <row r="8338" spans="6:20" x14ac:dyDescent="0.25">
      <c r="F8338" s="1"/>
      <c r="G8338"/>
      <c r="T8338" s="1"/>
    </row>
    <row r="8339" spans="6:20" x14ac:dyDescent="0.25">
      <c r="F8339" s="1"/>
      <c r="G8339"/>
      <c r="T8339" s="1"/>
    </row>
    <row r="8340" spans="6:20" x14ac:dyDescent="0.25">
      <c r="F8340" s="1"/>
      <c r="G8340"/>
      <c r="T8340" s="1"/>
    </row>
    <row r="8341" spans="6:20" x14ac:dyDescent="0.25">
      <c r="F8341" s="1"/>
      <c r="G8341"/>
      <c r="T8341" s="1"/>
    </row>
    <row r="8342" spans="6:20" x14ac:dyDescent="0.25">
      <c r="F8342" s="1"/>
      <c r="G8342"/>
      <c r="T8342" s="1"/>
    </row>
    <row r="8343" spans="6:20" x14ac:dyDescent="0.25">
      <c r="F8343" s="1"/>
      <c r="G8343"/>
      <c r="T8343" s="1"/>
    </row>
    <row r="8344" spans="6:20" x14ac:dyDescent="0.25">
      <c r="F8344" s="1"/>
      <c r="G8344"/>
      <c r="T8344" s="1"/>
    </row>
    <row r="8345" spans="6:20" x14ac:dyDescent="0.25">
      <c r="F8345" s="1"/>
      <c r="G8345"/>
      <c r="T8345" s="1"/>
    </row>
    <row r="8346" spans="6:20" x14ac:dyDescent="0.25">
      <c r="F8346" s="1"/>
      <c r="G8346"/>
      <c r="T8346" s="1"/>
    </row>
    <row r="8347" spans="6:20" x14ac:dyDescent="0.25">
      <c r="F8347" s="1"/>
      <c r="G8347"/>
      <c r="T8347" s="1"/>
    </row>
    <row r="8348" spans="6:20" x14ac:dyDescent="0.25">
      <c r="F8348" s="1"/>
      <c r="G8348"/>
      <c r="T8348" s="1"/>
    </row>
    <row r="8349" spans="6:20" x14ac:dyDescent="0.25">
      <c r="F8349" s="1"/>
      <c r="G8349"/>
      <c r="T8349" s="1"/>
    </row>
    <row r="8350" spans="6:20" x14ac:dyDescent="0.25">
      <c r="F8350" s="1"/>
      <c r="G8350"/>
      <c r="T8350" s="1"/>
    </row>
    <row r="8351" spans="6:20" x14ac:dyDescent="0.25">
      <c r="F8351" s="1"/>
      <c r="G8351"/>
      <c r="T8351" s="1"/>
    </row>
    <row r="8352" spans="6:20" x14ac:dyDescent="0.25">
      <c r="F8352" s="1"/>
      <c r="G8352"/>
      <c r="T8352" s="1"/>
    </row>
    <row r="8353" spans="6:20" x14ac:dyDescent="0.25">
      <c r="F8353" s="1"/>
      <c r="G8353"/>
      <c r="T8353" s="1"/>
    </row>
    <row r="8354" spans="6:20" x14ac:dyDescent="0.25">
      <c r="F8354" s="1"/>
      <c r="G8354"/>
      <c r="T8354" s="1"/>
    </row>
    <row r="8355" spans="6:20" x14ac:dyDescent="0.25">
      <c r="F8355" s="1"/>
      <c r="G8355"/>
      <c r="T8355" s="1"/>
    </row>
    <row r="8356" spans="6:20" x14ac:dyDescent="0.25">
      <c r="F8356" s="1"/>
      <c r="G8356"/>
      <c r="T8356" s="1"/>
    </row>
    <row r="8357" spans="6:20" x14ac:dyDescent="0.25">
      <c r="F8357" s="1"/>
      <c r="G8357"/>
      <c r="T8357" s="1"/>
    </row>
    <row r="8358" spans="6:20" x14ac:dyDescent="0.25">
      <c r="F8358" s="1"/>
      <c r="G8358"/>
      <c r="T8358" s="1"/>
    </row>
    <row r="8359" spans="6:20" x14ac:dyDescent="0.25">
      <c r="F8359" s="1"/>
      <c r="G8359"/>
      <c r="T8359" s="1"/>
    </row>
    <row r="8360" spans="6:20" x14ac:dyDescent="0.25">
      <c r="F8360" s="1"/>
      <c r="G8360"/>
      <c r="T8360" s="1"/>
    </row>
    <row r="8361" spans="6:20" x14ac:dyDescent="0.25">
      <c r="F8361" s="1"/>
      <c r="G8361"/>
      <c r="T8361" s="1"/>
    </row>
    <row r="8362" spans="6:20" x14ac:dyDescent="0.25">
      <c r="F8362" s="1"/>
      <c r="G8362"/>
      <c r="T8362" s="1"/>
    </row>
    <row r="8363" spans="6:20" x14ac:dyDescent="0.25">
      <c r="F8363" s="1"/>
      <c r="G8363"/>
      <c r="T8363" s="1"/>
    </row>
    <row r="8364" spans="6:20" x14ac:dyDescent="0.25">
      <c r="F8364" s="1"/>
      <c r="G8364"/>
      <c r="T8364" s="1"/>
    </row>
    <row r="8365" spans="6:20" x14ac:dyDescent="0.25">
      <c r="F8365" s="1"/>
      <c r="G8365"/>
      <c r="T8365" s="1"/>
    </row>
    <row r="8366" spans="6:20" x14ac:dyDescent="0.25">
      <c r="F8366" s="1"/>
      <c r="G8366"/>
      <c r="T8366" s="1"/>
    </row>
    <row r="8367" spans="6:20" x14ac:dyDescent="0.25">
      <c r="F8367" s="1"/>
      <c r="G8367"/>
      <c r="T8367" s="1"/>
    </row>
    <row r="8368" spans="6:20" x14ac:dyDescent="0.25">
      <c r="F8368" s="1"/>
      <c r="G8368"/>
      <c r="T8368" s="1"/>
    </row>
    <row r="8369" spans="6:20" x14ac:dyDescent="0.25">
      <c r="F8369" s="1"/>
      <c r="G8369"/>
      <c r="T8369" s="1"/>
    </row>
    <row r="8370" spans="6:20" x14ac:dyDescent="0.25">
      <c r="F8370" s="1"/>
      <c r="G8370"/>
      <c r="T8370" s="1"/>
    </row>
    <row r="8371" spans="6:20" x14ac:dyDescent="0.25">
      <c r="F8371" s="1"/>
      <c r="G8371"/>
      <c r="T8371" s="1"/>
    </row>
    <row r="8372" spans="6:20" x14ac:dyDescent="0.25">
      <c r="F8372" s="1"/>
      <c r="G8372"/>
      <c r="T8372" s="1"/>
    </row>
    <row r="8373" spans="6:20" x14ac:dyDescent="0.25">
      <c r="F8373" s="1"/>
      <c r="G8373"/>
      <c r="T8373" s="1"/>
    </row>
    <row r="8374" spans="6:20" x14ac:dyDescent="0.25">
      <c r="F8374" s="1"/>
      <c r="G8374"/>
      <c r="T8374" s="1"/>
    </row>
    <row r="8375" spans="6:20" x14ac:dyDescent="0.25">
      <c r="F8375" s="1"/>
      <c r="G8375"/>
      <c r="T8375" s="1"/>
    </row>
    <row r="8376" spans="6:20" x14ac:dyDescent="0.25">
      <c r="F8376" s="1"/>
      <c r="G8376"/>
      <c r="T8376" s="1"/>
    </row>
    <row r="8377" spans="6:20" x14ac:dyDescent="0.25">
      <c r="F8377" s="1"/>
      <c r="G8377"/>
      <c r="T8377" s="1"/>
    </row>
    <row r="8378" spans="6:20" x14ac:dyDescent="0.25">
      <c r="F8378" s="1"/>
      <c r="G8378"/>
      <c r="T8378" s="1"/>
    </row>
    <row r="8379" spans="6:20" x14ac:dyDescent="0.25">
      <c r="F8379" s="1"/>
      <c r="G8379"/>
      <c r="T8379" s="1"/>
    </row>
    <row r="8380" spans="6:20" x14ac:dyDescent="0.25">
      <c r="F8380" s="1"/>
      <c r="G8380"/>
      <c r="T8380" s="1"/>
    </row>
    <row r="8381" spans="6:20" x14ac:dyDescent="0.25">
      <c r="F8381" s="1"/>
      <c r="G8381"/>
      <c r="T8381" s="1"/>
    </row>
    <row r="8382" spans="6:20" x14ac:dyDescent="0.25">
      <c r="F8382" s="1"/>
      <c r="G8382"/>
      <c r="T8382" s="1"/>
    </row>
    <row r="8383" spans="6:20" x14ac:dyDescent="0.25">
      <c r="F8383" s="1"/>
      <c r="G8383"/>
      <c r="T8383" s="1"/>
    </row>
    <row r="8384" spans="6:20" x14ac:dyDescent="0.25">
      <c r="F8384" s="1"/>
      <c r="G8384"/>
      <c r="T8384" s="1"/>
    </row>
    <row r="8385" spans="6:20" x14ac:dyDescent="0.25">
      <c r="F8385" s="1"/>
      <c r="G8385"/>
      <c r="T8385" s="1"/>
    </row>
    <row r="8386" spans="6:20" x14ac:dyDescent="0.25">
      <c r="F8386" s="1"/>
      <c r="G8386"/>
      <c r="T8386" s="1"/>
    </row>
    <row r="8387" spans="6:20" x14ac:dyDescent="0.25">
      <c r="F8387" s="1"/>
      <c r="G8387"/>
      <c r="T8387" s="1"/>
    </row>
    <row r="8388" spans="6:20" x14ac:dyDescent="0.25">
      <c r="F8388" s="1"/>
      <c r="G8388"/>
      <c r="T8388" s="1"/>
    </row>
    <row r="8389" spans="6:20" x14ac:dyDescent="0.25">
      <c r="F8389" s="1"/>
      <c r="G8389"/>
      <c r="T8389" s="1"/>
    </row>
    <row r="8390" spans="6:20" x14ac:dyDescent="0.25">
      <c r="F8390" s="1"/>
      <c r="G8390"/>
      <c r="T8390" s="1"/>
    </row>
    <row r="8391" spans="6:20" x14ac:dyDescent="0.25">
      <c r="F8391" s="1"/>
      <c r="G8391"/>
      <c r="T8391" s="1"/>
    </row>
    <row r="8392" spans="6:20" x14ac:dyDescent="0.25">
      <c r="F8392" s="1"/>
      <c r="G8392"/>
      <c r="T8392" s="1"/>
    </row>
    <row r="8393" spans="6:20" x14ac:dyDescent="0.25">
      <c r="F8393" s="1"/>
      <c r="G8393"/>
      <c r="T8393" s="1"/>
    </row>
    <row r="8394" spans="6:20" x14ac:dyDescent="0.25">
      <c r="F8394" s="1"/>
      <c r="G8394"/>
      <c r="T8394" s="1"/>
    </row>
    <row r="8395" spans="6:20" x14ac:dyDescent="0.25">
      <c r="F8395" s="1"/>
      <c r="G8395"/>
      <c r="T8395" s="1"/>
    </row>
    <row r="8396" spans="6:20" x14ac:dyDescent="0.25">
      <c r="F8396" s="1"/>
      <c r="G8396"/>
      <c r="T8396" s="1"/>
    </row>
    <row r="8397" spans="6:20" x14ac:dyDescent="0.25">
      <c r="F8397" s="1"/>
      <c r="G8397"/>
      <c r="T8397" s="1"/>
    </row>
    <row r="8398" spans="6:20" x14ac:dyDescent="0.25">
      <c r="F8398" s="1"/>
      <c r="G8398"/>
      <c r="T8398" s="1"/>
    </row>
    <row r="8399" spans="6:20" x14ac:dyDescent="0.25">
      <c r="F8399" s="1"/>
      <c r="G8399"/>
      <c r="T8399" s="1"/>
    </row>
    <row r="8400" spans="6:20" x14ac:dyDescent="0.25">
      <c r="F8400" s="1"/>
      <c r="G8400"/>
      <c r="T8400" s="1"/>
    </row>
    <row r="8401" spans="6:20" x14ac:dyDescent="0.25">
      <c r="F8401" s="1"/>
      <c r="G8401"/>
      <c r="T8401" s="1"/>
    </row>
    <row r="8402" spans="6:20" x14ac:dyDescent="0.25">
      <c r="F8402" s="1"/>
      <c r="G8402"/>
      <c r="T8402" s="1"/>
    </row>
    <row r="8403" spans="6:20" x14ac:dyDescent="0.25">
      <c r="F8403" s="1"/>
      <c r="G8403"/>
      <c r="T8403" s="1"/>
    </row>
    <row r="8404" spans="6:20" x14ac:dyDescent="0.25">
      <c r="F8404" s="1"/>
      <c r="G8404"/>
      <c r="T8404" s="1"/>
    </row>
    <row r="8405" spans="6:20" x14ac:dyDescent="0.25">
      <c r="F8405" s="1"/>
      <c r="G8405"/>
      <c r="T8405" s="1"/>
    </row>
    <row r="8406" spans="6:20" x14ac:dyDescent="0.25">
      <c r="F8406" s="1"/>
      <c r="G8406"/>
      <c r="T8406" s="1"/>
    </row>
    <row r="8407" spans="6:20" x14ac:dyDescent="0.25">
      <c r="F8407" s="1"/>
      <c r="G8407"/>
      <c r="T8407" s="1"/>
    </row>
    <row r="8408" spans="6:20" x14ac:dyDescent="0.25">
      <c r="F8408" s="1"/>
      <c r="G8408"/>
      <c r="T8408" s="1"/>
    </row>
    <row r="8409" spans="6:20" x14ac:dyDescent="0.25">
      <c r="F8409" s="1"/>
      <c r="G8409"/>
      <c r="T8409" s="1"/>
    </row>
    <row r="8410" spans="6:20" x14ac:dyDescent="0.25">
      <c r="F8410" s="1"/>
      <c r="G8410"/>
      <c r="T8410" s="1"/>
    </row>
    <row r="8411" spans="6:20" x14ac:dyDescent="0.25">
      <c r="F8411" s="1"/>
      <c r="G8411"/>
      <c r="T8411" s="1"/>
    </row>
    <row r="8412" spans="6:20" x14ac:dyDescent="0.25">
      <c r="F8412" s="1"/>
      <c r="G8412"/>
      <c r="T8412" s="1"/>
    </row>
    <row r="8413" spans="6:20" x14ac:dyDescent="0.25">
      <c r="F8413" s="1"/>
      <c r="G8413"/>
      <c r="T8413" s="1"/>
    </row>
    <row r="8414" spans="6:20" x14ac:dyDescent="0.25">
      <c r="F8414" s="1"/>
      <c r="G8414"/>
      <c r="T8414" s="1"/>
    </row>
    <row r="8415" spans="6:20" x14ac:dyDescent="0.25">
      <c r="F8415" s="1"/>
      <c r="G8415"/>
      <c r="T8415" s="1"/>
    </row>
    <row r="8416" spans="6:20" x14ac:dyDescent="0.25">
      <c r="F8416" s="1"/>
      <c r="G8416"/>
      <c r="T8416" s="1"/>
    </row>
    <row r="8417" spans="6:20" x14ac:dyDescent="0.25">
      <c r="F8417" s="1"/>
      <c r="G8417"/>
      <c r="T8417" s="1"/>
    </row>
    <row r="8418" spans="6:20" x14ac:dyDescent="0.25">
      <c r="F8418" s="1"/>
      <c r="G8418"/>
      <c r="T8418" s="1"/>
    </row>
    <row r="8419" spans="6:20" x14ac:dyDescent="0.25">
      <c r="F8419" s="1"/>
      <c r="G8419"/>
      <c r="T8419" s="1"/>
    </row>
    <row r="8420" spans="6:20" x14ac:dyDescent="0.25">
      <c r="F8420" s="1"/>
      <c r="G8420"/>
      <c r="T8420" s="1"/>
    </row>
    <row r="8421" spans="6:20" x14ac:dyDescent="0.25">
      <c r="F8421" s="1"/>
      <c r="G8421"/>
      <c r="T8421" s="1"/>
    </row>
    <row r="8422" spans="6:20" x14ac:dyDescent="0.25">
      <c r="F8422" s="1"/>
      <c r="G8422"/>
      <c r="T8422" s="1"/>
    </row>
    <row r="8423" spans="6:20" x14ac:dyDescent="0.25">
      <c r="F8423" s="1"/>
      <c r="G8423"/>
      <c r="T8423" s="1"/>
    </row>
    <row r="8424" spans="6:20" x14ac:dyDescent="0.25">
      <c r="F8424" s="1"/>
      <c r="G8424"/>
      <c r="T8424" s="1"/>
    </row>
    <row r="8425" spans="6:20" x14ac:dyDescent="0.25">
      <c r="F8425" s="1"/>
      <c r="G8425"/>
      <c r="T8425" s="1"/>
    </row>
    <row r="8426" spans="6:20" x14ac:dyDescent="0.25">
      <c r="F8426" s="1"/>
      <c r="G8426"/>
      <c r="T8426" s="1"/>
    </row>
    <row r="8427" spans="6:20" x14ac:dyDescent="0.25">
      <c r="F8427" s="1"/>
      <c r="G8427"/>
      <c r="T8427" s="1"/>
    </row>
    <row r="8428" spans="6:20" x14ac:dyDescent="0.25">
      <c r="F8428" s="1"/>
      <c r="G8428"/>
      <c r="T8428" s="1"/>
    </row>
    <row r="8429" spans="6:20" x14ac:dyDescent="0.25">
      <c r="F8429" s="1"/>
      <c r="G8429"/>
      <c r="T8429" s="1"/>
    </row>
    <row r="8430" spans="6:20" x14ac:dyDescent="0.25">
      <c r="F8430" s="1"/>
      <c r="G8430"/>
      <c r="T8430" s="1"/>
    </row>
    <row r="8431" spans="6:20" x14ac:dyDescent="0.25">
      <c r="F8431" s="1"/>
      <c r="G8431"/>
      <c r="T8431" s="1"/>
    </row>
    <row r="8432" spans="6:20" x14ac:dyDescent="0.25">
      <c r="F8432" s="1"/>
      <c r="G8432"/>
      <c r="T8432" s="1"/>
    </row>
    <row r="8433" spans="6:20" x14ac:dyDescent="0.25">
      <c r="F8433" s="1"/>
      <c r="G8433"/>
      <c r="T8433" s="1"/>
    </row>
    <row r="8434" spans="6:20" x14ac:dyDescent="0.25">
      <c r="F8434" s="1"/>
      <c r="G8434"/>
      <c r="T8434" s="1"/>
    </row>
    <row r="8435" spans="6:20" x14ac:dyDescent="0.25">
      <c r="F8435" s="1"/>
      <c r="G8435"/>
      <c r="T8435" s="1"/>
    </row>
    <row r="8436" spans="6:20" x14ac:dyDescent="0.25">
      <c r="F8436" s="1"/>
      <c r="G8436"/>
      <c r="T8436" s="1"/>
    </row>
    <row r="8437" spans="6:20" x14ac:dyDescent="0.25">
      <c r="F8437" s="1"/>
      <c r="G8437"/>
      <c r="T8437" s="1"/>
    </row>
    <row r="8438" spans="6:20" x14ac:dyDescent="0.25">
      <c r="F8438" s="1"/>
      <c r="G8438"/>
      <c r="T8438" s="1"/>
    </row>
    <row r="8439" spans="6:20" x14ac:dyDescent="0.25">
      <c r="F8439" s="1"/>
      <c r="G8439"/>
      <c r="T8439" s="1"/>
    </row>
    <row r="8440" spans="6:20" x14ac:dyDescent="0.25">
      <c r="F8440" s="1"/>
      <c r="G8440"/>
      <c r="T8440" s="1"/>
    </row>
    <row r="8441" spans="6:20" x14ac:dyDescent="0.25">
      <c r="F8441" s="1"/>
      <c r="G8441"/>
      <c r="T8441" s="1"/>
    </row>
    <row r="8442" spans="6:20" x14ac:dyDescent="0.25">
      <c r="F8442" s="1"/>
      <c r="G8442"/>
      <c r="T8442" s="1"/>
    </row>
    <row r="8443" spans="6:20" x14ac:dyDescent="0.25">
      <c r="F8443" s="1"/>
      <c r="G8443"/>
      <c r="T8443" s="1"/>
    </row>
    <row r="8444" spans="6:20" x14ac:dyDescent="0.25">
      <c r="F8444" s="1"/>
      <c r="G8444"/>
      <c r="T8444" s="1"/>
    </row>
    <row r="8445" spans="6:20" x14ac:dyDescent="0.25">
      <c r="F8445" s="1"/>
      <c r="G8445"/>
      <c r="T8445" s="1"/>
    </row>
    <row r="8446" spans="6:20" x14ac:dyDescent="0.25">
      <c r="F8446" s="1"/>
      <c r="G8446"/>
      <c r="T8446" s="1"/>
    </row>
    <row r="8447" spans="6:20" x14ac:dyDescent="0.25">
      <c r="F8447" s="1"/>
      <c r="G8447"/>
      <c r="T8447" s="1"/>
    </row>
    <row r="8448" spans="6:20" x14ac:dyDescent="0.25">
      <c r="F8448" s="1"/>
      <c r="G8448"/>
      <c r="T8448" s="1"/>
    </row>
    <row r="8449" spans="6:20" x14ac:dyDescent="0.25">
      <c r="F8449" s="1"/>
      <c r="G8449"/>
      <c r="T8449" s="1"/>
    </row>
    <row r="8450" spans="6:20" x14ac:dyDescent="0.25">
      <c r="F8450" s="1"/>
      <c r="G8450"/>
      <c r="T8450" s="1"/>
    </row>
    <row r="8451" spans="6:20" x14ac:dyDescent="0.25">
      <c r="F8451" s="1"/>
      <c r="G8451"/>
      <c r="T8451" s="1"/>
    </row>
    <row r="8452" spans="6:20" x14ac:dyDescent="0.25">
      <c r="F8452" s="1"/>
      <c r="G8452"/>
      <c r="T8452" s="1"/>
    </row>
    <row r="8453" spans="6:20" x14ac:dyDescent="0.25">
      <c r="F8453" s="1"/>
      <c r="G8453"/>
      <c r="T8453" s="1"/>
    </row>
    <row r="8454" spans="6:20" x14ac:dyDescent="0.25">
      <c r="F8454" s="1"/>
      <c r="G8454"/>
      <c r="T8454" s="1"/>
    </row>
    <row r="8455" spans="6:20" x14ac:dyDescent="0.25">
      <c r="F8455" s="1"/>
      <c r="G8455"/>
      <c r="T8455" s="1"/>
    </row>
    <row r="8456" spans="6:20" x14ac:dyDescent="0.25">
      <c r="F8456" s="1"/>
      <c r="G8456"/>
      <c r="T8456" s="1"/>
    </row>
    <row r="8457" spans="6:20" x14ac:dyDescent="0.25">
      <c r="F8457" s="1"/>
      <c r="G8457"/>
      <c r="T8457" s="1"/>
    </row>
    <row r="8458" spans="6:20" x14ac:dyDescent="0.25">
      <c r="F8458" s="1"/>
      <c r="G8458"/>
      <c r="T8458" s="1"/>
    </row>
    <row r="8459" spans="6:20" x14ac:dyDescent="0.25">
      <c r="F8459" s="1"/>
      <c r="G8459"/>
      <c r="T8459" s="1"/>
    </row>
    <row r="8460" spans="6:20" x14ac:dyDescent="0.25">
      <c r="F8460" s="1"/>
      <c r="G8460"/>
      <c r="T8460" s="1"/>
    </row>
    <row r="8461" spans="6:20" x14ac:dyDescent="0.25">
      <c r="F8461" s="1"/>
      <c r="G8461"/>
      <c r="T8461" s="1"/>
    </row>
    <row r="8462" spans="6:20" x14ac:dyDescent="0.25">
      <c r="F8462" s="1"/>
      <c r="G8462"/>
      <c r="T8462" s="1"/>
    </row>
    <row r="8463" spans="6:20" x14ac:dyDescent="0.25">
      <c r="F8463" s="1"/>
      <c r="G8463"/>
      <c r="T8463" s="1"/>
    </row>
    <row r="8464" spans="6:20" x14ac:dyDescent="0.25">
      <c r="F8464" s="1"/>
      <c r="G8464"/>
      <c r="T8464" s="1"/>
    </row>
    <row r="8465" spans="6:20" x14ac:dyDescent="0.25">
      <c r="F8465" s="1"/>
      <c r="G8465"/>
      <c r="T8465" s="1"/>
    </row>
    <row r="8466" spans="6:20" x14ac:dyDescent="0.25">
      <c r="F8466" s="1"/>
      <c r="G8466"/>
      <c r="T8466" s="1"/>
    </row>
    <row r="8467" spans="6:20" x14ac:dyDescent="0.25">
      <c r="F8467" s="1"/>
      <c r="G8467"/>
      <c r="T8467" s="1"/>
    </row>
    <row r="8468" spans="6:20" x14ac:dyDescent="0.25">
      <c r="F8468" s="1"/>
      <c r="G8468"/>
      <c r="T8468" s="1"/>
    </row>
    <row r="8469" spans="6:20" x14ac:dyDescent="0.25">
      <c r="F8469" s="1"/>
      <c r="G8469"/>
      <c r="T8469" s="1"/>
    </row>
    <row r="8470" spans="6:20" x14ac:dyDescent="0.25">
      <c r="F8470" s="1"/>
      <c r="G8470"/>
      <c r="T8470" s="1"/>
    </row>
    <row r="8471" spans="6:20" x14ac:dyDescent="0.25">
      <c r="F8471" s="1"/>
      <c r="G8471"/>
      <c r="T8471" s="1"/>
    </row>
    <row r="8472" spans="6:20" x14ac:dyDescent="0.25">
      <c r="F8472" s="1"/>
      <c r="G8472"/>
      <c r="T8472" s="1"/>
    </row>
    <row r="8473" spans="6:20" x14ac:dyDescent="0.25">
      <c r="F8473" s="1"/>
      <c r="G8473"/>
      <c r="T8473" s="1"/>
    </row>
    <row r="8474" spans="6:20" x14ac:dyDescent="0.25">
      <c r="F8474" s="1"/>
      <c r="G8474"/>
      <c r="T8474" s="1"/>
    </row>
    <row r="8475" spans="6:20" x14ac:dyDescent="0.25">
      <c r="F8475" s="1"/>
      <c r="G8475"/>
      <c r="T8475" s="1"/>
    </row>
    <row r="8476" spans="6:20" x14ac:dyDescent="0.25">
      <c r="F8476" s="1"/>
      <c r="G8476"/>
      <c r="T8476" s="1"/>
    </row>
    <row r="8477" spans="6:20" x14ac:dyDescent="0.25">
      <c r="F8477" s="1"/>
      <c r="G8477"/>
      <c r="T8477" s="1"/>
    </row>
    <row r="8478" spans="6:20" x14ac:dyDescent="0.25">
      <c r="F8478" s="1"/>
      <c r="G8478"/>
      <c r="T8478" s="1"/>
    </row>
    <row r="8479" spans="6:20" x14ac:dyDescent="0.25">
      <c r="F8479" s="1"/>
      <c r="G8479"/>
      <c r="T8479" s="1"/>
    </row>
    <row r="8480" spans="6:20" x14ac:dyDescent="0.25">
      <c r="F8480" s="1"/>
      <c r="G8480"/>
      <c r="T8480" s="1"/>
    </row>
    <row r="8481" spans="6:20" x14ac:dyDescent="0.25">
      <c r="F8481" s="1"/>
      <c r="G8481"/>
      <c r="T8481" s="1"/>
    </row>
    <row r="8482" spans="6:20" x14ac:dyDescent="0.25">
      <c r="F8482" s="1"/>
      <c r="G8482"/>
      <c r="T8482" s="1"/>
    </row>
    <row r="8483" spans="6:20" x14ac:dyDescent="0.25">
      <c r="F8483" s="1"/>
      <c r="G8483"/>
      <c r="T8483" s="1"/>
    </row>
    <row r="8484" spans="6:20" x14ac:dyDescent="0.25">
      <c r="F8484" s="1"/>
      <c r="G8484"/>
      <c r="T8484" s="1"/>
    </row>
    <row r="8485" spans="6:20" x14ac:dyDescent="0.25">
      <c r="F8485" s="1"/>
      <c r="G8485"/>
      <c r="T8485" s="1"/>
    </row>
    <row r="8486" spans="6:20" x14ac:dyDescent="0.25">
      <c r="F8486" s="1"/>
      <c r="G8486"/>
      <c r="T8486" s="1"/>
    </row>
    <row r="8487" spans="6:20" x14ac:dyDescent="0.25">
      <c r="F8487" s="1"/>
      <c r="G8487"/>
      <c r="T8487" s="1"/>
    </row>
    <row r="8488" spans="6:20" x14ac:dyDescent="0.25">
      <c r="F8488" s="1"/>
      <c r="G8488"/>
      <c r="T8488" s="1"/>
    </row>
    <row r="8489" spans="6:20" x14ac:dyDescent="0.25">
      <c r="F8489" s="1"/>
      <c r="G8489"/>
      <c r="T8489" s="1"/>
    </row>
    <row r="8490" spans="6:20" x14ac:dyDescent="0.25">
      <c r="F8490" s="1"/>
      <c r="G8490"/>
      <c r="T8490" s="1"/>
    </row>
    <row r="8491" spans="6:20" x14ac:dyDescent="0.25">
      <c r="F8491" s="1"/>
      <c r="G8491"/>
      <c r="T8491" s="1"/>
    </row>
    <row r="8492" spans="6:20" x14ac:dyDescent="0.25">
      <c r="F8492" s="1"/>
      <c r="G8492"/>
      <c r="T8492" s="1"/>
    </row>
    <row r="8493" spans="6:20" x14ac:dyDescent="0.25">
      <c r="F8493" s="1"/>
      <c r="G8493"/>
      <c r="T8493" s="1"/>
    </row>
    <row r="8494" spans="6:20" x14ac:dyDescent="0.25">
      <c r="F8494" s="1"/>
      <c r="G8494"/>
      <c r="T8494" s="1"/>
    </row>
    <row r="8495" spans="6:20" x14ac:dyDescent="0.25">
      <c r="F8495" s="1"/>
      <c r="G8495"/>
      <c r="T8495" s="1"/>
    </row>
    <row r="8496" spans="6:20" x14ac:dyDescent="0.25">
      <c r="F8496" s="1"/>
      <c r="G8496"/>
      <c r="T8496" s="1"/>
    </row>
    <row r="8497" spans="6:20" x14ac:dyDescent="0.25">
      <c r="F8497" s="1"/>
      <c r="G8497"/>
      <c r="T8497" s="1"/>
    </row>
    <row r="8498" spans="6:20" x14ac:dyDescent="0.25">
      <c r="F8498" s="1"/>
      <c r="G8498"/>
      <c r="T8498" s="1"/>
    </row>
    <row r="8499" spans="6:20" x14ac:dyDescent="0.25">
      <c r="F8499" s="1"/>
      <c r="G8499"/>
      <c r="T8499" s="1"/>
    </row>
    <row r="8500" spans="6:20" x14ac:dyDescent="0.25">
      <c r="F8500" s="1"/>
      <c r="G8500"/>
      <c r="T8500" s="1"/>
    </row>
    <row r="8501" spans="6:20" x14ac:dyDescent="0.25">
      <c r="F8501" s="1"/>
      <c r="G8501"/>
      <c r="T8501" s="1"/>
    </row>
    <row r="8502" spans="6:20" x14ac:dyDescent="0.25">
      <c r="F8502" s="1"/>
      <c r="G8502"/>
      <c r="T8502" s="1"/>
    </row>
    <row r="8503" spans="6:20" x14ac:dyDescent="0.25">
      <c r="F8503" s="1"/>
      <c r="G8503"/>
      <c r="T8503" s="1"/>
    </row>
    <row r="8504" spans="6:20" x14ac:dyDescent="0.25">
      <c r="F8504" s="1"/>
      <c r="G8504"/>
      <c r="T8504" s="1"/>
    </row>
    <row r="8505" spans="6:20" x14ac:dyDescent="0.25">
      <c r="F8505" s="1"/>
      <c r="G8505"/>
      <c r="T8505" s="1"/>
    </row>
    <row r="8506" spans="6:20" x14ac:dyDescent="0.25">
      <c r="F8506" s="1"/>
      <c r="G8506"/>
      <c r="T8506" s="1"/>
    </row>
    <row r="8507" spans="6:20" x14ac:dyDescent="0.25">
      <c r="F8507" s="1"/>
      <c r="G8507"/>
      <c r="T8507" s="1"/>
    </row>
    <row r="8508" spans="6:20" x14ac:dyDescent="0.25">
      <c r="F8508" s="1"/>
      <c r="G8508"/>
      <c r="T8508" s="1"/>
    </row>
    <row r="8509" spans="6:20" x14ac:dyDescent="0.25">
      <c r="F8509" s="1"/>
      <c r="G8509"/>
      <c r="T8509" s="1"/>
    </row>
    <row r="8510" spans="6:20" x14ac:dyDescent="0.25">
      <c r="F8510" s="1"/>
      <c r="G8510"/>
      <c r="T8510" s="1"/>
    </row>
    <row r="8511" spans="6:20" x14ac:dyDescent="0.25">
      <c r="F8511" s="1"/>
      <c r="G8511"/>
      <c r="T8511" s="1"/>
    </row>
    <row r="8512" spans="6:20" x14ac:dyDescent="0.25">
      <c r="F8512" s="1"/>
      <c r="G8512"/>
      <c r="T8512" s="1"/>
    </row>
    <row r="8513" spans="6:20" x14ac:dyDescent="0.25">
      <c r="F8513" s="1"/>
      <c r="G8513"/>
      <c r="T8513" s="1"/>
    </row>
    <row r="8514" spans="6:20" x14ac:dyDescent="0.25">
      <c r="F8514" s="1"/>
      <c r="G8514"/>
      <c r="T8514" s="1"/>
    </row>
    <row r="8515" spans="6:20" x14ac:dyDescent="0.25">
      <c r="F8515" s="1"/>
      <c r="G8515"/>
      <c r="T8515" s="1"/>
    </row>
    <row r="8516" spans="6:20" x14ac:dyDescent="0.25">
      <c r="F8516" s="1"/>
      <c r="G8516"/>
      <c r="T8516" s="1"/>
    </row>
    <row r="8517" spans="6:20" x14ac:dyDescent="0.25">
      <c r="F8517" s="1"/>
      <c r="G8517"/>
      <c r="T8517" s="1"/>
    </row>
    <row r="8518" spans="6:20" x14ac:dyDescent="0.25">
      <c r="F8518" s="1"/>
      <c r="G8518"/>
      <c r="T8518" s="1"/>
    </row>
    <row r="8519" spans="6:20" x14ac:dyDescent="0.25">
      <c r="F8519" s="1"/>
      <c r="G8519"/>
      <c r="T8519" s="1"/>
    </row>
    <row r="8520" spans="6:20" x14ac:dyDescent="0.25">
      <c r="F8520" s="1"/>
      <c r="G8520"/>
      <c r="T8520" s="1"/>
    </row>
    <row r="8521" spans="6:20" x14ac:dyDescent="0.25">
      <c r="F8521" s="1"/>
      <c r="G8521"/>
      <c r="T8521" s="1"/>
    </row>
    <row r="8522" spans="6:20" x14ac:dyDescent="0.25">
      <c r="F8522" s="1"/>
      <c r="G8522"/>
      <c r="T8522" s="1"/>
    </row>
    <row r="8523" spans="6:20" x14ac:dyDescent="0.25">
      <c r="F8523" s="1"/>
      <c r="G8523"/>
      <c r="T8523" s="1"/>
    </row>
    <row r="8524" spans="6:20" x14ac:dyDescent="0.25">
      <c r="F8524" s="1"/>
      <c r="G8524"/>
      <c r="T8524" s="1"/>
    </row>
    <row r="8525" spans="6:20" x14ac:dyDescent="0.25">
      <c r="F8525" s="1"/>
      <c r="G8525"/>
      <c r="T8525" s="1"/>
    </row>
    <row r="8526" spans="6:20" x14ac:dyDescent="0.25">
      <c r="F8526" s="1"/>
      <c r="G8526"/>
      <c r="T8526" s="1"/>
    </row>
    <row r="8527" spans="6:20" x14ac:dyDescent="0.25">
      <c r="F8527" s="1"/>
      <c r="G8527"/>
      <c r="T8527" s="1"/>
    </row>
    <row r="8528" spans="6:20" x14ac:dyDescent="0.25">
      <c r="F8528" s="1"/>
      <c r="G8528"/>
      <c r="T8528" s="1"/>
    </row>
    <row r="8529" spans="6:20" x14ac:dyDescent="0.25">
      <c r="F8529" s="1"/>
      <c r="G8529"/>
      <c r="T8529" s="1"/>
    </row>
    <row r="8530" spans="6:20" x14ac:dyDescent="0.25">
      <c r="F8530" s="1"/>
      <c r="G8530"/>
      <c r="T8530" s="1"/>
    </row>
    <row r="8531" spans="6:20" x14ac:dyDescent="0.25">
      <c r="F8531" s="1"/>
      <c r="G8531"/>
      <c r="T8531" s="1"/>
    </row>
    <row r="8532" spans="6:20" x14ac:dyDescent="0.25">
      <c r="F8532" s="1"/>
      <c r="G8532"/>
      <c r="T8532" s="1"/>
    </row>
    <row r="8533" spans="6:20" x14ac:dyDescent="0.25">
      <c r="F8533" s="1"/>
      <c r="G8533"/>
      <c r="T8533" s="1"/>
    </row>
    <row r="8534" spans="6:20" x14ac:dyDescent="0.25">
      <c r="F8534" s="1"/>
      <c r="G8534"/>
      <c r="T8534" s="1"/>
    </row>
    <row r="8535" spans="6:20" x14ac:dyDescent="0.25">
      <c r="F8535" s="1"/>
      <c r="G8535"/>
      <c r="T8535" s="1"/>
    </row>
    <row r="8536" spans="6:20" x14ac:dyDescent="0.25">
      <c r="F8536" s="1"/>
      <c r="G8536"/>
      <c r="T8536" s="1"/>
    </row>
    <row r="8537" spans="6:20" x14ac:dyDescent="0.25">
      <c r="F8537" s="1"/>
      <c r="G8537"/>
      <c r="T8537" s="1"/>
    </row>
    <row r="8538" spans="6:20" x14ac:dyDescent="0.25">
      <c r="F8538" s="1"/>
      <c r="G8538"/>
      <c r="T8538" s="1"/>
    </row>
    <row r="8539" spans="6:20" x14ac:dyDescent="0.25">
      <c r="F8539" s="1"/>
      <c r="G8539"/>
      <c r="T8539" s="1"/>
    </row>
    <row r="8540" spans="6:20" x14ac:dyDescent="0.25">
      <c r="F8540" s="1"/>
      <c r="G8540"/>
      <c r="T8540" s="1"/>
    </row>
    <row r="8541" spans="6:20" x14ac:dyDescent="0.25">
      <c r="F8541" s="1"/>
      <c r="G8541"/>
      <c r="T8541" s="1"/>
    </row>
    <row r="8542" spans="6:20" x14ac:dyDescent="0.25">
      <c r="F8542" s="1"/>
      <c r="G8542"/>
      <c r="T8542" s="1"/>
    </row>
    <row r="8543" spans="6:20" x14ac:dyDescent="0.25">
      <c r="F8543" s="1"/>
      <c r="G8543"/>
      <c r="T8543" s="1"/>
    </row>
    <row r="8544" spans="6:20" x14ac:dyDescent="0.25">
      <c r="F8544" s="1"/>
      <c r="G8544"/>
      <c r="T8544" s="1"/>
    </row>
    <row r="8545" spans="6:20" x14ac:dyDescent="0.25">
      <c r="F8545" s="1"/>
      <c r="G8545"/>
      <c r="T8545" s="1"/>
    </row>
    <row r="8546" spans="6:20" x14ac:dyDescent="0.25">
      <c r="F8546" s="1"/>
      <c r="G8546"/>
      <c r="T8546" s="1"/>
    </row>
    <row r="8547" spans="6:20" x14ac:dyDescent="0.25">
      <c r="F8547" s="1"/>
      <c r="G8547"/>
      <c r="T8547" s="1"/>
    </row>
    <row r="8548" spans="6:20" x14ac:dyDescent="0.25">
      <c r="F8548" s="1"/>
      <c r="G8548"/>
      <c r="T8548" s="1"/>
    </row>
    <row r="8549" spans="6:20" x14ac:dyDescent="0.25">
      <c r="F8549" s="1"/>
      <c r="G8549"/>
      <c r="T8549" s="1"/>
    </row>
    <row r="8550" spans="6:20" x14ac:dyDescent="0.25">
      <c r="F8550" s="1"/>
      <c r="G8550"/>
      <c r="T8550" s="1"/>
    </row>
    <row r="8551" spans="6:20" x14ac:dyDescent="0.25">
      <c r="F8551" s="1"/>
      <c r="G8551"/>
      <c r="T8551" s="1"/>
    </row>
    <row r="8552" spans="6:20" x14ac:dyDescent="0.25">
      <c r="F8552" s="1"/>
      <c r="G8552"/>
      <c r="T8552" s="1"/>
    </row>
    <row r="8553" spans="6:20" x14ac:dyDescent="0.25">
      <c r="F8553" s="1"/>
      <c r="G8553"/>
      <c r="T8553" s="1"/>
    </row>
    <row r="8554" spans="6:20" x14ac:dyDescent="0.25">
      <c r="F8554" s="1"/>
      <c r="G8554"/>
      <c r="T8554" s="1"/>
    </row>
    <row r="8555" spans="6:20" x14ac:dyDescent="0.25">
      <c r="F8555" s="1"/>
      <c r="G8555"/>
      <c r="T8555" s="1"/>
    </row>
    <row r="8556" spans="6:20" x14ac:dyDescent="0.25">
      <c r="F8556" s="1"/>
      <c r="G8556"/>
      <c r="T8556" s="1"/>
    </row>
    <row r="8557" spans="6:20" x14ac:dyDescent="0.25">
      <c r="F8557" s="1"/>
      <c r="G8557"/>
      <c r="T8557" s="1"/>
    </row>
    <row r="8558" spans="6:20" x14ac:dyDescent="0.25">
      <c r="F8558" s="1"/>
      <c r="G8558"/>
      <c r="T8558" s="1"/>
    </row>
    <row r="8559" spans="6:20" x14ac:dyDescent="0.25">
      <c r="F8559" s="1"/>
      <c r="G8559"/>
      <c r="T8559" s="1"/>
    </row>
    <row r="8560" spans="6:20" x14ac:dyDescent="0.25">
      <c r="F8560" s="1"/>
      <c r="G8560"/>
      <c r="T8560" s="1"/>
    </row>
    <row r="8561" spans="6:20" x14ac:dyDescent="0.25">
      <c r="F8561" s="1"/>
      <c r="G8561"/>
      <c r="T8561" s="1"/>
    </row>
    <row r="8562" spans="6:20" x14ac:dyDescent="0.25">
      <c r="F8562" s="1"/>
      <c r="G8562"/>
      <c r="T8562" s="1"/>
    </row>
    <row r="8563" spans="6:20" x14ac:dyDescent="0.25">
      <c r="F8563" s="1"/>
      <c r="G8563"/>
      <c r="T8563" s="1"/>
    </row>
    <row r="8564" spans="6:20" x14ac:dyDescent="0.25">
      <c r="F8564" s="1"/>
      <c r="G8564"/>
      <c r="T8564" s="1"/>
    </row>
    <row r="8565" spans="6:20" x14ac:dyDescent="0.25">
      <c r="F8565" s="1"/>
      <c r="G8565"/>
      <c r="T8565" s="1"/>
    </row>
    <row r="8566" spans="6:20" x14ac:dyDescent="0.25">
      <c r="F8566" s="1"/>
      <c r="G8566"/>
      <c r="T8566" s="1"/>
    </row>
    <row r="8567" spans="6:20" x14ac:dyDescent="0.25">
      <c r="F8567" s="1"/>
      <c r="G8567"/>
      <c r="T8567" s="1"/>
    </row>
    <row r="8568" spans="6:20" x14ac:dyDescent="0.25">
      <c r="F8568" s="1"/>
      <c r="G8568"/>
      <c r="T8568" s="1"/>
    </row>
    <row r="8569" spans="6:20" x14ac:dyDescent="0.25">
      <c r="F8569" s="1"/>
      <c r="G8569"/>
      <c r="T8569" s="1"/>
    </row>
    <row r="8570" spans="6:20" x14ac:dyDescent="0.25">
      <c r="F8570" s="1"/>
      <c r="G8570"/>
      <c r="T8570" s="1"/>
    </row>
    <row r="8571" spans="6:20" x14ac:dyDescent="0.25">
      <c r="F8571" s="1"/>
      <c r="G8571"/>
      <c r="T8571" s="1"/>
    </row>
    <row r="8572" spans="6:20" x14ac:dyDescent="0.25">
      <c r="F8572" s="1"/>
      <c r="G8572"/>
      <c r="T8572" s="1"/>
    </row>
    <row r="8573" spans="6:20" x14ac:dyDescent="0.25">
      <c r="F8573" s="1"/>
      <c r="G8573"/>
      <c r="T8573" s="1"/>
    </row>
    <row r="8574" spans="6:20" x14ac:dyDescent="0.25">
      <c r="F8574" s="1"/>
      <c r="G8574"/>
      <c r="T8574" s="1"/>
    </row>
    <row r="8575" spans="6:20" x14ac:dyDescent="0.25">
      <c r="F8575" s="1"/>
      <c r="G8575"/>
      <c r="T8575" s="1"/>
    </row>
    <row r="8576" spans="6:20" x14ac:dyDescent="0.25">
      <c r="F8576" s="1"/>
      <c r="G8576"/>
      <c r="T8576" s="1"/>
    </row>
    <row r="8577" spans="6:20" x14ac:dyDescent="0.25">
      <c r="F8577" s="1"/>
      <c r="G8577"/>
      <c r="T8577" s="1"/>
    </row>
    <row r="8578" spans="6:20" x14ac:dyDescent="0.25">
      <c r="F8578" s="1"/>
      <c r="G8578"/>
      <c r="T8578" s="1"/>
    </row>
    <row r="8579" spans="6:20" x14ac:dyDescent="0.25">
      <c r="F8579" s="1"/>
      <c r="G8579"/>
      <c r="T8579" s="1"/>
    </row>
    <row r="8580" spans="6:20" x14ac:dyDescent="0.25">
      <c r="F8580" s="1"/>
      <c r="G8580"/>
      <c r="T8580" s="1"/>
    </row>
    <row r="8581" spans="6:20" x14ac:dyDescent="0.25">
      <c r="F8581" s="1"/>
      <c r="G8581"/>
      <c r="T8581" s="1"/>
    </row>
    <row r="8582" spans="6:20" x14ac:dyDescent="0.25">
      <c r="F8582" s="1"/>
      <c r="G8582"/>
      <c r="T8582" s="1"/>
    </row>
    <row r="8583" spans="6:20" x14ac:dyDescent="0.25">
      <c r="F8583" s="1"/>
      <c r="G8583"/>
      <c r="T8583" s="1"/>
    </row>
    <row r="8584" spans="6:20" x14ac:dyDescent="0.25">
      <c r="F8584" s="1"/>
      <c r="G8584"/>
      <c r="T8584" s="1"/>
    </row>
    <row r="8585" spans="6:20" x14ac:dyDescent="0.25">
      <c r="F8585" s="1"/>
      <c r="G8585"/>
      <c r="T8585" s="1"/>
    </row>
    <row r="8586" spans="6:20" x14ac:dyDescent="0.25">
      <c r="F8586" s="1"/>
      <c r="G8586"/>
      <c r="T8586" s="1"/>
    </row>
    <row r="8587" spans="6:20" x14ac:dyDescent="0.25">
      <c r="F8587" s="1"/>
      <c r="G8587"/>
      <c r="T8587" s="1"/>
    </row>
    <row r="8588" spans="6:20" x14ac:dyDescent="0.25">
      <c r="F8588" s="1"/>
      <c r="G8588"/>
      <c r="T8588" s="1"/>
    </row>
    <row r="8589" spans="6:20" x14ac:dyDescent="0.25">
      <c r="F8589" s="1"/>
      <c r="G8589"/>
      <c r="T8589" s="1"/>
    </row>
    <row r="8590" spans="6:20" x14ac:dyDescent="0.25">
      <c r="F8590" s="1"/>
      <c r="G8590"/>
      <c r="T8590" s="1"/>
    </row>
    <row r="8591" spans="6:20" x14ac:dyDescent="0.25">
      <c r="F8591" s="1"/>
      <c r="G8591"/>
      <c r="T8591" s="1"/>
    </row>
    <row r="8592" spans="6:20" x14ac:dyDescent="0.25">
      <c r="F8592" s="1"/>
      <c r="G8592"/>
      <c r="T8592" s="1"/>
    </row>
    <row r="8593" spans="6:20" x14ac:dyDescent="0.25">
      <c r="F8593" s="1"/>
      <c r="G8593"/>
      <c r="T8593" s="1"/>
    </row>
    <row r="8594" spans="6:20" x14ac:dyDescent="0.25">
      <c r="F8594" s="1"/>
      <c r="G8594"/>
      <c r="T8594" s="1"/>
    </row>
    <row r="8595" spans="6:20" x14ac:dyDescent="0.25">
      <c r="F8595" s="1"/>
      <c r="G8595"/>
      <c r="T8595" s="1"/>
    </row>
    <row r="8596" spans="6:20" x14ac:dyDescent="0.25">
      <c r="F8596" s="1"/>
      <c r="G8596"/>
      <c r="T8596" s="1"/>
    </row>
    <row r="8597" spans="6:20" x14ac:dyDescent="0.25">
      <c r="F8597" s="1"/>
      <c r="G8597"/>
      <c r="T8597" s="1"/>
    </row>
    <row r="8598" spans="6:20" x14ac:dyDescent="0.25">
      <c r="F8598" s="1"/>
      <c r="G8598"/>
      <c r="T8598" s="1"/>
    </row>
    <row r="8599" spans="6:20" x14ac:dyDescent="0.25">
      <c r="F8599" s="1"/>
      <c r="G8599"/>
      <c r="T8599" s="1"/>
    </row>
    <row r="8600" spans="6:20" x14ac:dyDescent="0.25">
      <c r="F8600" s="1"/>
      <c r="G8600"/>
      <c r="T8600" s="1"/>
    </row>
    <row r="8601" spans="6:20" x14ac:dyDescent="0.25">
      <c r="F8601" s="1"/>
      <c r="G8601"/>
      <c r="T8601" s="1"/>
    </row>
    <row r="8602" spans="6:20" x14ac:dyDescent="0.25">
      <c r="F8602" s="1"/>
      <c r="G8602"/>
      <c r="T8602" s="1"/>
    </row>
    <row r="8603" spans="6:20" x14ac:dyDescent="0.25">
      <c r="F8603" s="1"/>
      <c r="G8603"/>
      <c r="T8603" s="1"/>
    </row>
    <row r="8604" spans="6:20" x14ac:dyDescent="0.25">
      <c r="F8604" s="1"/>
      <c r="G8604"/>
      <c r="T8604" s="1"/>
    </row>
    <row r="8605" spans="6:20" x14ac:dyDescent="0.25">
      <c r="F8605" s="1"/>
      <c r="G8605"/>
      <c r="T8605" s="1"/>
    </row>
    <row r="8606" spans="6:20" x14ac:dyDescent="0.25">
      <c r="F8606" s="1"/>
      <c r="G8606"/>
      <c r="T8606" s="1"/>
    </row>
    <row r="8607" spans="6:20" x14ac:dyDescent="0.25">
      <c r="F8607" s="1"/>
      <c r="G8607"/>
      <c r="T8607" s="1"/>
    </row>
    <row r="8608" spans="6:20" x14ac:dyDescent="0.25">
      <c r="F8608" s="1"/>
      <c r="G8608"/>
      <c r="T8608" s="1"/>
    </row>
    <row r="8609" spans="6:20" x14ac:dyDescent="0.25">
      <c r="F8609" s="1"/>
      <c r="G8609"/>
      <c r="T8609" s="1"/>
    </row>
    <row r="8610" spans="6:20" x14ac:dyDescent="0.25">
      <c r="F8610" s="1"/>
      <c r="G8610"/>
      <c r="T8610" s="1"/>
    </row>
    <row r="8611" spans="6:20" x14ac:dyDescent="0.25">
      <c r="F8611" s="1"/>
      <c r="G8611"/>
      <c r="T8611" s="1"/>
    </row>
    <row r="8612" spans="6:20" x14ac:dyDescent="0.25">
      <c r="F8612" s="1"/>
      <c r="G8612"/>
      <c r="T8612" s="1"/>
    </row>
    <row r="8613" spans="6:20" x14ac:dyDescent="0.25">
      <c r="F8613" s="1"/>
      <c r="G8613"/>
      <c r="T8613" s="1"/>
    </row>
    <row r="8614" spans="6:20" x14ac:dyDescent="0.25">
      <c r="F8614" s="1"/>
      <c r="G8614"/>
      <c r="T8614" s="1"/>
    </row>
    <row r="8615" spans="6:20" x14ac:dyDescent="0.25">
      <c r="F8615" s="1"/>
      <c r="G8615"/>
      <c r="T8615" s="1"/>
    </row>
    <row r="8616" spans="6:20" x14ac:dyDescent="0.25">
      <c r="F8616" s="1"/>
      <c r="G8616"/>
      <c r="T8616" s="1"/>
    </row>
    <row r="8617" spans="6:20" x14ac:dyDescent="0.25">
      <c r="F8617" s="1"/>
      <c r="G8617"/>
      <c r="T8617" s="1"/>
    </row>
    <row r="8618" spans="6:20" x14ac:dyDescent="0.25">
      <c r="F8618" s="1"/>
      <c r="G8618"/>
      <c r="T8618" s="1"/>
    </row>
    <row r="8619" spans="6:20" x14ac:dyDescent="0.25">
      <c r="F8619" s="1"/>
      <c r="G8619"/>
      <c r="T8619" s="1"/>
    </row>
    <row r="8620" spans="6:20" x14ac:dyDescent="0.25">
      <c r="F8620" s="1"/>
      <c r="G8620"/>
      <c r="T8620" s="1"/>
    </row>
    <row r="8621" spans="6:20" x14ac:dyDescent="0.25">
      <c r="F8621" s="1"/>
      <c r="G8621"/>
      <c r="T8621" s="1"/>
    </row>
    <row r="8622" spans="6:20" x14ac:dyDescent="0.25">
      <c r="F8622" s="1"/>
      <c r="G8622"/>
      <c r="T8622" s="1"/>
    </row>
    <row r="8623" spans="6:20" x14ac:dyDescent="0.25">
      <c r="F8623" s="1"/>
      <c r="G8623"/>
      <c r="T8623" s="1"/>
    </row>
    <row r="8624" spans="6:20" x14ac:dyDescent="0.25">
      <c r="F8624" s="1"/>
      <c r="G8624"/>
      <c r="T8624" s="1"/>
    </row>
    <row r="8625" spans="6:20" x14ac:dyDescent="0.25">
      <c r="F8625" s="1"/>
      <c r="G8625"/>
      <c r="T8625" s="1"/>
    </row>
    <row r="8626" spans="6:20" x14ac:dyDescent="0.25">
      <c r="F8626" s="1"/>
      <c r="G8626"/>
      <c r="T8626" s="1"/>
    </row>
    <row r="8627" spans="6:20" x14ac:dyDescent="0.25">
      <c r="F8627" s="1"/>
      <c r="G8627"/>
      <c r="T8627" s="1"/>
    </row>
    <row r="8628" spans="6:20" x14ac:dyDescent="0.25">
      <c r="F8628" s="1"/>
      <c r="G8628"/>
      <c r="T8628" s="1"/>
    </row>
    <row r="8629" spans="6:20" x14ac:dyDescent="0.25">
      <c r="F8629" s="1"/>
      <c r="G8629"/>
      <c r="T8629" s="1"/>
    </row>
    <row r="8630" spans="6:20" x14ac:dyDescent="0.25">
      <c r="F8630" s="1"/>
      <c r="G8630"/>
      <c r="T8630" s="1"/>
    </row>
    <row r="8631" spans="6:20" x14ac:dyDescent="0.25">
      <c r="F8631" s="1"/>
      <c r="G8631"/>
      <c r="T8631" s="1"/>
    </row>
    <row r="8632" spans="6:20" x14ac:dyDescent="0.25">
      <c r="F8632" s="1"/>
      <c r="G8632"/>
      <c r="T8632" s="1"/>
    </row>
    <row r="8633" spans="6:20" x14ac:dyDescent="0.25">
      <c r="F8633" s="1"/>
      <c r="G8633"/>
      <c r="T8633" s="1"/>
    </row>
    <row r="8634" spans="6:20" x14ac:dyDescent="0.25">
      <c r="F8634" s="1"/>
      <c r="G8634"/>
      <c r="T8634" s="1"/>
    </row>
    <row r="8635" spans="6:20" x14ac:dyDescent="0.25">
      <c r="F8635" s="1"/>
      <c r="G8635"/>
      <c r="T8635" s="1"/>
    </row>
    <row r="8636" spans="6:20" x14ac:dyDescent="0.25">
      <c r="F8636" s="1"/>
      <c r="G8636"/>
      <c r="T8636" s="1"/>
    </row>
    <row r="8637" spans="6:20" x14ac:dyDescent="0.25">
      <c r="F8637" s="1"/>
      <c r="G8637"/>
      <c r="T8637" s="1"/>
    </row>
    <row r="8638" spans="6:20" x14ac:dyDescent="0.25">
      <c r="F8638" s="1"/>
      <c r="G8638"/>
      <c r="T8638" s="1"/>
    </row>
    <row r="8639" spans="6:20" x14ac:dyDescent="0.25">
      <c r="F8639" s="1"/>
      <c r="G8639"/>
      <c r="T8639" s="1"/>
    </row>
    <row r="8640" spans="6:20" x14ac:dyDescent="0.25">
      <c r="F8640" s="1"/>
      <c r="G8640"/>
      <c r="T8640" s="1"/>
    </row>
    <row r="8641" spans="6:20" x14ac:dyDescent="0.25">
      <c r="F8641" s="1"/>
      <c r="G8641"/>
      <c r="T8641" s="1"/>
    </row>
    <row r="8642" spans="6:20" x14ac:dyDescent="0.25">
      <c r="F8642" s="1"/>
      <c r="G8642"/>
      <c r="T8642" s="1"/>
    </row>
    <row r="8643" spans="6:20" x14ac:dyDescent="0.25">
      <c r="F8643" s="1"/>
      <c r="G8643"/>
      <c r="T8643" s="1"/>
    </row>
    <row r="8644" spans="6:20" x14ac:dyDescent="0.25">
      <c r="F8644" s="1"/>
      <c r="G8644"/>
      <c r="T8644" s="1"/>
    </row>
    <row r="8645" spans="6:20" x14ac:dyDescent="0.25">
      <c r="F8645" s="1"/>
      <c r="G8645"/>
      <c r="T8645" s="1"/>
    </row>
    <row r="8646" spans="6:20" x14ac:dyDescent="0.25">
      <c r="F8646" s="1"/>
      <c r="G8646"/>
      <c r="T8646" s="1"/>
    </row>
    <row r="8647" spans="6:20" x14ac:dyDescent="0.25">
      <c r="F8647" s="1"/>
      <c r="G8647"/>
      <c r="T8647" s="1"/>
    </row>
    <row r="8648" spans="6:20" x14ac:dyDescent="0.25">
      <c r="F8648" s="1"/>
      <c r="G8648"/>
      <c r="T8648" s="1"/>
    </row>
    <row r="8649" spans="6:20" x14ac:dyDescent="0.25">
      <c r="F8649" s="1"/>
      <c r="G8649"/>
      <c r="T8649" s="1"/>
    </row>
    <row r="8650" spans="6:20" x14ac:dyDescent="0.25">
      <c r="F8650" s="1"/>
      <c r="G8650"/>
      <c r="T8650" s="1"/>
    </row>
    <row r="8651" spans="6:20" x14ac:dyDescent="0.25">
      <c r="F8651" s="1"/>
      <c r="G8651"/>
      <c r="T8651" s="1"/>
    </row>
    <row r="8652" spans="6:20" x14ac:dyDescent="0.25">
      <c r="F8652" s="1"/>
      <c r="G8652"/>
      <c r="T8652" s="1"/>
    </row>
    <row r="8653" spans="6:20" x14ac:dyDescent="0.25">
      <c r="F8653" s="1"/>
      <c r="G8653"/>
      <c r="T8653" s="1"/>
    </row>
    <row r="8654" spans="6:20" x14ac:dyDescent="0.25">
      <c r="F8654" s="1"/>
      <c r="G8654"/>
      <c r="T8654" s="1"/>
    </row>
    <row r="8655" spans="6:20" x14ac:dyDescent="0.25">
      <c r="F8655" s="1"/>
      <c r="G8655"/>
      <c r="T8655" s="1"/>
    </row>
    <row r="8656" spans="6:20" x14ac:dyDescent="0.25">
      <c r="F8656" s="1"/>
      <c r="G8656"/>
      <c r="T8656" s="1"/>
    </row>
    <row r="8657" spans="6:20" x14ac:dyDescent="0.25">
      <c r="F8657" s="1"/>
      <c r="G8657"/>
      <c r="T8657" s="1"/>
    </row>
    <row r="8658" spans="6:20" x14ac:dyDescent="0.25">
      <c r="F8658" s="1"/>
      <c r="G8658"/>
      <c r="T8658" s="1"/>
    </row>
    <row r="8659" spans="6:20" x14ac:dyDescent="0.25">
      <c r="F8659" s="1"/>
      <c r="G8659"/>
      <c r="T8659" s="1"/>
    </row>
    <row r="8660" spans="6:20" x14ac:dyDescent="0.25">
      <c r="F8660" s="1"/>
      <c r="G8660"/>
      <c r="T8660" s="1"/>
    </row>
    <row r="8661" spans="6:20" x14ac:dyDescent="0.25">
      <c r="F8661" s="1"/>
      <c r="G8661"/>
      <c r="T8661" s="1"/>
    </row>
    <row r="8662" spans="6:20" x14ac:dyDescent="0.25">
      <c r="F8662" s="1"/>
      <c r="G8662"/>
      <c r="T8662" s="1"/>
    </row>
    <row r="8663" spans="6:20" x14ac:dyDescent="0.25">
      <c r="F8663" s="1"/>
      <c r="G8663"/>
      <c r="T8663" s="1"/>
    </row>
    <row r="8664" spans="6:20" x14ac:dyDescent="0.25">
      <c r="F8664" s="1"/>
      <c r="G8664"/>
      <c r="T8664" s="1"/>
    </row>
    <row r="8665" spans="6:20" x14ac:dyDescent="0.25">
      <c r="F8665" s="1"/>
      <c r="G8665"/>
      <c r="T8665" s="1"/>
    </row>
    <row r="8666" spans="6:20" x14ac:dyDescent="0.25">
      <c r="F8666" s="1"/>
      <c r="G8666"/>
      <c r="T8666" s="1"/>
    </row>
    <row r="8667" spans="6:20" x14ac:dyDescent="0.25">
      <c r="F8667" s="1"/>
      <c r="G8667"/>
      <c r="T8667" s="1"/>
    </row>
    <row r="8668" spans="6:20" x14ac:dyDescent="0.25">
      <c r="F8668" s="1"/>
      <c r="G8668"/>
      <c r="T8668" s="1"/>
    </row>
    <row r="8669" spans="6:20" x14ac:dyDescent="0.25">
      <c r="F8669" s="1"/>
      <c r="G8669"/>
      <c r="T8669" s="1"/>
    </row>
    <row r="8670" spans="6:20" x14ac:dyDescent="0.25">
      <c r="F8670" s="1"/>
      <c r="G8670"/>
      <c r="T8670" s="1"/>
    </row>
    <row r="8671" spans="6:20" x14ac:dyDescent="0.25">
      <c r="F8671" s="1"/>
      <c r="G8671"/>
      <c r="T8671" s="1"/>
    </row>
    <row r="8672" spans="6:20" x14ac:dyDescent="0.25">
      <c r="F8672" s="1"/>
      <c r="G8672"/>
      <c r="T8672" s="1"/>
    </row>
    <row r="8673" spans="6:20" x14ac:dyDescent="0.25">
      <c r="F8673" s="1"/>
      <c r="G8673"/>
      <c r="T8673" s="1"/>
    </row>
    <row r="8674" spans="6:20" x14ac:dyDescent="0.25">
      <c r="F8674" s="1"/>
      <c r="G8674"/>
      <c r="T8674" s="1"/>
    </row>
    <row r="8675" spans="6:20" x14ac:dyDescent="0.25">
      <c r="F8675" s="1"/>
      <c r="G8675"/>
      <c r="T8675" s="1"/>
    </row>
    <row r="8676" spans="6:20" x14ac:dyDescent="0.25">
      <c r="F8676" s="1"/>
      <c r="G8676"/>
      <c r="T8676" s="1"/>
    </row>
    <row r="8677" spans="6:20" x14ac:dyDescent="0.25">
      <c r="F8677" s="1"/>
      <c r="G8677"/>
      <c r="T8677" s="1"/>
    </row>
    <row r="8678" spans="6:20" x14ac:dyDescent="0.25">
      <c r="F8678" s="1"/>
      <c r="G8678"/>
      <c r="T8678" s="1"/>
    </row>
    <row r="8679" spans="6:20" x14ac:dyDescent="0.25">
      <c r="F8679" s="1"/>
      <c r="G8679"/>
      <c r="T8679" s="1"/>
    </row>
    <row r="8680" spans="6:20" x14ac:dyDescent="0.25">
      <c r="F8680" s="1"/>
      <c r="G8680"/>
      <c r="T8680" s="1"/>
    </row>
    <row r="8681" spans="6:20" x14ac:dyDescent="0.25">
      <c r="F8681" s="1"/>
      <c r="G8681"/>
      <c r="T8681" s="1"/>
    </row>
    <row r="8682" spans="6:20" x14ac:dyDescent="0.25">
      <c r="F8682" s="1"/>
      <c r="G8682"/>
      <c r="T8682" s="1"/>
    </row>
    <row r="8683" spans="6:20" x14ac:dyDescent="0.25">
      <c r="F8683" s="1"/>
      <c r="G8683"/>
      <c r="T8683" s="1"/>
    </row>
    <row r="8684" spans="6:20" x14ac:dyDescent="0.25">
      <c r="F8684" s="1"/>
      <c r="G8684"/>
      <c r="T8684" s="1"/>
    </row>
    <row r="8685" spans="6:20" x14ac:dyDescent="0.25">
      <c r="F8685" s="1"/>
      <c r="G8685"/>
      <c r="T8685" s="1"/>
    </row>
    <row r="8686" spans="6:20" x14ac:dyDescent="0.25">
      <c r="F8686" s="1"/>
      <c r="G8686"/>
      <c r="T8686" s="1"/>
    </row>
    <row r="8687" spans="6:20" x14ac:dyDescent="0.25">
      <c r="F8687" s="1"/>
      <c r="G8687"/>
      <c r="T8687" s="1"/>
    </row>
    <row r="8688" spans="6:20" x14ac:dyDescent="0.25">
      <c r="F8688" s="1"/>
      <c r="G8688"/>
      <c r="T8688" s="1"/>
    </row>
    <row r="8689" spans="6:20" x14ac:dyDescent="0.25">
      <c r="F8689" s="1"/>
      <c r="G8689"/>
      <c r="T8689" s="1"/>
    </row>
    <row r="8690" spans="6:20" x14ac:dyDescent="0.25">
      <c r="F8690" s="1"/>
      <c r="G8690"/>
      <c r="T8690" s="1"/>
    </row>
    <row r="8691" spans="6:20" x14ac:dyDescent="0.25">
      <c r="F8691" s="1"/>
      <c r="G8691"/>
      <c r="T8691" s="1"/>
    </row>
    <row r="8692" spans="6:20" x14ac:dyDescent="0.25">
      <c r="F8692" s="1"/>
      <c r="G8692"/>
      <c r="T8692" s="1"/>
    </row>
    <row r="8693" spans="6:20" x14ac:dyDescent="0.25">
      <c r="F8693" s="1"/>
      <c r="G8693"/>
      <c r="T8693" s="1"/>
    </row>
    <row r="8694" spans="6:20" x14ac:dyDescent="0.25">
      <c r="F8694" s="1"/>
      <c r="G8694"/>
      <c r="T8694" s="1"/>
    </row>
    <row r="8695" spans="6:20" x14ac:dyDescent="0.25">
      <c r="F8695" s="1"/>
      <c r="G8695"/>
      <c r="T8695" s="1"/>
    </row>
    <row r="8696" spans="6:20" x14ac:dyDescent="0.25">
      <c r="F8696" s="1"/>
      <c r="G8696"/>
      <c r="T8696" s="1"/>
    </row>
    <row r="8697" spans="6:20" x14ac:dyDescent="0.25">
      <c r="F8697" s="1"/>
      <c r="G8697"/>
      <c r="T8697" s="1"/>
    </row>
    <row r="8698" spans="6:20" x14ac:dyDescent="0.25">
      <c r="F8698" s="1"/>
      <c r="G8698"/>
      <c r="T8698" s="1"/>
    </row>
    <row r="8699" spans="6:20" x14ac:dyDescent="0.25">
      <c r="F8699" s="1"/>
      <c r="G8699"/>
      <c r="T8699" s="1"/>
    </row>
    <row r="8700" spans="6:20" x14ac:dyDescent="0.25">
      <c r="F8700" s="1"/>
      <c r="G8700"/>
      <c r="T8700" s="1"/>
    </row>
    <row r="8701" spans="6:20" x14ac:dyDescent="0.25">
      <c r="F8701" s="1"/>
      <c r="G8701"/>
      <c r="T8701" s="1"/>
    </row>
    <row r="8702" spans="6:20" x14ac:dyDescent="0.25">
      <c r="F8702" s="1"/>
      <c r="G8702"/>
      <c r="T8702" s="1"/>
    </row>
    <row r="8703" spans="6:20" x14ac:dyDescent="0.25">
      <c r="F8703" s="1"/>
      <c r="G8703"/>
      <c r="T8703" s="1"/>
    </row>
    <row r="8704" spans="6:20" x14ac:dyDescent="0.25">
      <c r="F8704" s="1"/>
      <c r="G8704"/>
      <c r="T8704" s="1"/>
    </row>
    <row r="8705" spans="6:20" x14ac:dyDescent="0.25">
      <c r="F8705" s="1"/>
      <c r="G8705"/>
      <c r="T8705" s="1"/>
    </row>
    <row r="8706" spans="6:20" x14ac:dyDescent="0.25">
      <c r="F8706" s="1"/>
      <c r="G8706"/>
      <c r="T8706" s="1"/>
    </row>
    <row r="8707" spans="6:20" x14ac:dyDescent="0.25">
      <c r="F8707" s="1"/>
      <c r="G8707"/>
      <c r="T8707" s="1"/>
    </row>
    <row r="8708" spans="6:20" x14ac:dyDescent="0.25">
      <c r="F8708" s="1"/>
      <c r="G8708"/>
      <c r="T8708" s="1"/>
    </row>
    <row r="8709" spans="6:20" x14ac:dyDescent="0.25">
      <c r="F8709" s="1"/>
      <c r="G8709"/>
      <c r="T8709" s="1"/>
    </row>
    <row r="8710" spans="6:20" x14ac:dyDescent="0.25">
      <c r="F8710" s="1"/>
      <c r="G8710"/>
      <c r="T8710" s="1"/>
    </row>
    <row r="8711" spans="6:20" x14ac:dyDescent="0.25">
      <c r="F8711" s="1"/>
      <c r="G8711"/>
      <c r="T8711" s="1"/>
    </row>
    <row r="8712" spans="6:20" x14ac:dyDescent="0.25">
      <c r="F8712" s="1"/>
      <c r="G8712"/>
      <c r="T8712" s="1"/>
    </row>
    <row r="8713" spans="6:20" x14ac:dyDescent="0.25">
      <c r="F8713" s="1"/>
      <c r="G8713"/>
      <c r="T8713" s="1"/>
    </row>
    <row r="8714" spans="6:20" x14ac:dyDescent="0.25">
      <c r="F8714" s="1"/>
      <c r="G8714"/>
      <c r="T8714" s="1"/>
    </row>
    <row r="8715" spans="6:20" x14ac:dyDescent="0.25">
      <c r="F8715" s="1"/>
      <c r="G8715"/>
      <c r="T8715" s="1"/>
    </row>
    <row r="8716" spans="6:20" x14ac:dyDescent="0.25">
      <c r="F8716" s="1"/>
      <c r="G8716"/>
      <c r="T8716" s="1"/>
    </row>
    <row r="8717" spans="6:20" x14ac:dyDescent="0.25">
      <c r="F8717" s="1"/>
      <c r="G8717"/>
      <c r="T8717" s="1"/>
    </row>
    <row r="8718" spans="6:20" x14ac:dyDescent="0.25">
      <c r="F8718" s="1"/>
      <c r="G8718"/>
      <c r="T8718" s="1"/>
    </row>
    <row r="8719" spans="6:20" x14ac:dyDescent="0.25">
      <c r="F8719" s="1"/>
      <c r="G8719"/>
      <c r="T8719" s="1"/>
    </row>
    <row r="8720" spans="6:20" x14ac:dyDescent="0.25">
      <c r="F8720" s="1"/>
      <c r="G8720"/>
      <c r="T8720" s="1"/>
    </row>
    <row r="8721" spans="6:20" x14ac:dyDescent="0.25">
      <c r="F8721" s="1"/>
      <c r="G8721"/>
      <c r="T8721" s="1"/>
    </row>
    <row r="8722" spans="6:20" x14ac:dyDescent="0.25">
      <c r="F8722" s="1"/>
      <c r="G8722"/>
      <c r="T8722" s="1"/>
    </row>
    <row r="8723" spans="6:20" x14ac:dyDescent="0.25">
      <c r="F8723" s="1"/>
      <c r="G8723"/>
      <c r="T8723" s="1"/>
    </row>
    <row r="8724" spans="6:20" x14ac:dyDescent="0.25">
      <c r="F8724" s="1"/>
      <c r="G8724"/>
      <c r="T8724" s="1"/>
    </row>
    <row r="8725" spans="6:20" x14ac:dyDescent="0.25">
      <c r="F8725" s="1"/>
      <c r="G8725"/>
      <c r="T8725" s="1"/>
    </row>
    <row r="8726" spans="6:20" x14ac:dyDescent="0.25">
      <c r="F8726" s="1"/>
      <c r="G8726"/>
      <c r="T8726" s="1"/>
    </row>
    <row r="8727" spans="6:20" x14ac:dyDescent="0.25">
      <c r="F8727" s="1"/>
      <c r="G8727"/>
      <c r="T8727" s="1"/>
    </row>
    <row r="8728" spans="6:20" x14ac:dyDescent="0.25">
      <c r="F8728" s="1"/>
      <c r="G8728"/>
      <c r="T8728" s="1"/>
    </row>
    <row r="8729" spans="6:20" x14ac:dyDescent="0.25">
      <c r="F8729" s="1"/>
      <c r="G8729"/>
      <c r="T8729" s="1"/>
    </row>
    <row r="8730" spans="6:20" x14ac:dyDescent="0.25">
      <c r="F8730" s="1"/>
      <c r="G8730"/>
      <c r="T8730" s="1"/>
    </row>
    <row r="8731" spans="6:20" x14ac:dyDescent="0.25">
      <c r="F8731" s="1"/>
      <c r="G8731"/>
      <c r="T8731" s="1"/>
    </row>
    <row r="8732" spans="6:20" x14ac:dyDescent="0.25">
      <c r="F8732" s="1"/>
      <c r="G8732"/>
      <c r="T8732" s="1"/>
    </row>
    <row r="8733" spans="6:20" x14ac:dyDescent="0.25">
      <c r="F8733" s="1"/>
      <c r="G8733"/>
      <c r="T8733" s="1"/>
    </row>
    <row r="8734" spans="6:20" x14ac:dyDescent="0.25">
      <c r="F8734" s="1"/>
      <c r="G8734"/>
      <c r="T8734" s="1"/>
    </row>
    <row r="8735" spans="6:20" x14ac:dyDescent="0.25">
      <c r="F8735" s="1"/>
      <c r="G8735"/>
      <c r="T8735" s="1"/>
    </row>
    <row r="8736" spans="6:20" x14ac:dyDescent="0.25">
      <c r="F8736" s="1"/>
      <c r="G8736"/>
      <c r="T8736" s="1"/>
    </row>
    <row r="8737" spans="6:20" x14ac:dyDescent="0.25">
      <c r="F8737" s="1"/>
      <c r="G8737"/>
      <c r="T8737" s="1"/>
    </row>
    <row r="8738" spans="6:20" x14ac:dyDescent="0.25">
      <c r="F8738" s="1"/>
      <c r="G8738"/>
      <c r="T8738" s="1"/>
    </row>
    <row r="8739" spans="6:20" x14ac:dyDescent="0.25">
      <c r="F8739" s="1"/>
      <c r="G8739"/>
      <c r="T8739" s="1"/>
    </row>
    <row r="8740" spans="6:20" x14ac:dyDescent="0.25">
      <c r="F8740" s="1"/>
      <c r="G8740"/>
      <c r="T8740" s="1"/>
    </row>
    <row r="8741" spans="6:20" x14ac:dyDescent="0.25">
      <c r="F8741" s="1"/>
      <c r="G8741"/>
      <c r="T8741" s="1"/>
    </row>
    <row r="8742" spans="6:20" x14ac:dyDescent="0.25">
      <c r="F8742" s="1"/>
      <c r="G8742"/>
      <c r="T8742" s="1"/>
    </row>
    <row r="8743" spans="6:20" x14ac:dyDescent="0.25">
      <c r="F8743" s="1"/>
      <c r="G8743"/>
      <c r="T8743" s="1"/>
    </row>
    <row r="8744" spans="6:20" x14ac:dyDescent="0.25">
      <c r="F8744" s="1"/>
      <c r="G8744"/>
      <c r="T8744" s="1"/>
    </row>
    <row r="8745" spans="6:20" x14ac:dyDescent="0.25">
      <c r="F8745" s="1"/>
      <c r="G8745"/>
      <c r="T8745" s="1"/>
    </row>
    <row r="8746" spans="6:20" x14ac:dyDescent="0.25">
      <c r="F8746" s="1"/>
      <c r="G8746"/>
      <c r="T8746" s="1"/>
    </row>
    <row r="8747" spans="6:20" x14ac:dyDescent="0.25">
      <c r="F8747" s="1"/>
      <c r="G8747"/>
      <c r="T8747" s="1"/>
    </row>
    <row r="8748" spans="6:20" x14ac:dyDescent="0.25">
      <c r="F8748" s="1"/>
      <c r="G8748"/>
      <c r="T8748" s="1"/>
    </row>
    <row r="8749" spans="6:20" x14ac:dyDescent="0.25">
      <c r="F8749" s="1"/>
      <c r="G8749"/>
      <c r="T8749" s="1"/>
    </row>
    <row r="8750" spans="6:20" x14ac:dyDescent="0.25">
      <c r="F8750" s="1"/>
      <c r="G8750"/>
      <c r="T8750" s="1"/>
    </row>
    <row r="8751" spans="6:20" x14ac:dyDescent="0.25">
      <c r="F8751" s="1"/>
      <c r="G8751"/>
      <c r="T8751" s="1"/>
    </row>
    <row r="8752" spans="6:20" x14ac:dyDescent="0.25">
      <c r="F8752" s="1"/>
      <c r="G8752"/>
      <c r="T8752" s="1"/>
    </row>
    <row r="8753" spans="6:20" x14ac:dyDescent="0.25">
      <c r="F8753" s="1"/>
      <c r="G8753"/>
      <c r="T8753" s="1"/>
    </row>
    <row r="8754" spans="6:20" x14ac:dyDescent="0.25">
      <c r="F8754" s="1"/>
      <c r="G8754"/>
      <c r="T8754" s="1"/>
    </row>
    <row r="8755" spans="6:20" x14ac:dyDescent="0.25">
      <c r="F8755" s="1"/>
      <c r="G8755"/>
      <c r="T8755" s="1"/>
    </row>
    <row r="8756" spans="6:20" x14ac:dyDescent="0.25">
      <c r="F8756" s="1"/>
      <c r="G8756"/>
      <c r="T8756" s="1"/>
    </row>
    <row r="8757" spans="6:20" x14ac:dyDescent="0.25">
      <c r="F8757" s="1"/>
      <c r="G8757"/>
      <c r="T8757" s="1"/>
    </row>
    <row r="8758" spans="6:20" x14ac:dyDescent="0.25">
      <c r="F8758" s="1"/>
      <c r="G8758"/>
      <c r="T8758" s="1"/>
    </row>
    <row r="8759" spans="6:20" x14ac:dyDescent="0.25">
      <c r="F8759" s="1"/>
      <c r="G8759"/>
      <c r="T8759" s="1"/>
    </row>
    <row r="8760" spans="6:20" x14ac:dyDescent="0.25">
      <c r="F8760" s="1"/>
      <c r="G8760"/>
      <c r="T8760" s="1"/>
    </row>
    <row r="8761" spans="6:20" x14ac:dyDescent="0.25">
      <c r="F8761" s="1"/>
      <c r="G8761"/>
      <c r="T8761" s="1"/>
    </row>
    <row r="8762" spans="6:20" x14ac:dyDescent="0.25">
      <c r="F8762" s="1"/>
      <c r="G8762"/>
      <c r="T8762" s="1"/>
    </row>
    <row r="8763" spans="6:20" x14ac:dyDescent="0.25">
      <c r="F8763" s="1"/>
      <c r="G8763"/>
      <c r="T8763" s="1"/>
    </row>
    <row r="8764" spans="6:20" x14ac:dyDescent="0.25">
      <c r="F8764" s="1"/>
      <c r="G8764"/>
      <c r="T8764" s="1"/>
    </row>
    <row r="8765" spans="6:20" x14ac:dyDescent="0.25">
      <c r="F8765" s="1"/>
      <c r="G8765"/>
      <c r="T8765" s="1"/>
    </row>
    <row r="8766" spans="6:20" x14ac:dyDescent="0.25">
      <c r="F8766" s="1"/>
      <c r="G8766"/>
      <c r="T8766" s="1"/>
    </row>
    <row r="8767" spans="6:20" x14ac:dyDescent="0.25">
      <c r="F8767" s="1"/>
      <c r="G8767"/>
      <c r="T8767" s="1"/>
    </row>
    <row r="8768" spans="6:20" x14ac:dyDescent="0.25">
      <c r="F8768" s="1"/>
      <c r="G8768"/>
      <c r="T8768" s="1"/>
    </row>
    <row r="8769" spans="6:20" x14ac:dyDescent="0.25">
      <c r="F8769" s="1"/>
      <c r="G8769"/>
      <c r="T8769" s="1"/>
    </row>
    <row r="8770" spans="6:20" x14ac:dyDescent="0.25">
      <c r="F8770" s="1"/>
      <c r="G8770"/>
      <c r="T8770" s="1"/>
    </row>
    <row r="8771" spans="6:20" x14ac:dyDescent="0.25">
      <c r="F8771" s="1"/>
      <c r="G8771"/>
      <c r="T8771" s="1"/>
    </row>
    <row r="8772" spans="6:20" x14ac:dyDescent="0.25">
      <c r="F8772" s="1"/>
      <c r="G8772"/>
      <c r="T8772" s="1"/>
    </row>
    <row r="8773" spans="6:20" x14ac:dyDescent="0.25">
      <c r="F8773" s="1"/>
      <c r="G8773"/>
      <c r="T8773" s="1"/>
    </row>
    <row r="8774" spans="6:20" x14ac:dyDescent="0.25">
      <c r="F8774" s="1"/>
      <c r="G8774"/>
      <c r="T8774" s="1"/>
    </row>
    <row r="8775" spans="6:20" x14ac:dyDescent="0.25">
      <c r="F8775" s="1"/>
      <c r="G8775"/>
      <c r="T8775" s="1"/>
    </row>
    <row r="8776" spans="6:20" x14ac:dyDescent="0.25">
      <c r="F8776" s="1"/>
      <c r="G8776"/>
      <c r="T8776" s="1"/>
    </row>
    <row r="8777" spans="6:20" x14ac:dyDescent="0.25">
      <c r="F8777" s="1"/>
      <c r="G8777"/>
      <c r="T8777" s="1"/>
    </row>
    <row r="8778" spans="6:20" x14ac:dyDescent="0.25">
      <c r="F8778" s="1"/>
      <c r="G8778"/>
      <c r="T8778" s="1"/>
    </row>
    <row r="8779" spans="6:20" x14ac:dyDescent="0.25">
      <c r="F8779" s="1"/>
      <c r="G8779"/>
      <c r="T8779" s="1"/>
    </row>
    <row r="8780" spans="6:20" x14ac:dyDescent="0.25">
      <c r="F8780" s="1"/>
      <c r="G8780"/>
      <c r="T8780" s="1"/>
    </row>
    <row r="8781" spans="6:20" x14ac:dyDescent="0.25">
      <c r="F8781" s="1"/>
      <c r="G8781"/>
      <c r="T8781" s="1"/>
    </row>
    <row r="8782" spans="6:20" x14ac:dyDescent="0.25">
      <c r="F8782" s="1"/>
      <c r="G8782"/>
      <c r="T8782" s="1"/>
    </row>
    <row r="8783" spans="6:20" x14ac:dyDescent="0.25">
      <c r="F8783" s="1"/>
      <c r="G8783"/>
      <c r="T8783" s="1"/>
    </row>
    <row r="8784" spans="6:20" x14ac:dyDescent="0.25">
      <c r="F8784" s="1"/>
      <c r="G8784"/>
      <c r="T8784" s="1"/>
    </row>
    <row r="8785" spans="6:20" x14ac:dyDescent="0.25">
      <c r="F8785" s="1"/>
      <c r="G8785"/>
      <c r="T8785" s="1"/>
    </row>
    <row r="8786" spans="6:20" x14ac:dyDescent="0.25">
      <c r="F8786" s="1"/>
      <c r="G8786"/>
      <c r="T8786" s="1"/>
    </row>
    <row r="8787" spans="6:20" x14ac:dyDescent="0.25">
      <c r="F8787" s="1"/>
      <c r="G8787"/>
      <c r="T8787" s="1"/>
    </row>
    <row r="8788" spans="6:20" x14ac:dyDescent="0.25">
      <c r="F8788" s="1"/>
      <c r="G8788"/>
      <c r="T8788" s="1"/>
    </row>
    <row r="8789" spans="6:20" x14ac:dyDescent="0.25">
      <c r="F8789" s="1"/>
      <c r="G8789"/>
      <c r="T8789" s="1"/>
    </row>
    <row r="8790" spans="6:20" x14ac:dyDescent="0.25">
      <c r="F8790" s="1"/>
      <c r="G8790"/>
      <c r="T8790" s="1"/>
    </row>
    <row r="8791" spans="6:20" x14ac:dyDescent="0.25">
      <c r="F8791" s="1"/>
      <c r="G8791"/>
      <c r="T8791" s="1"/>
    </row>
    <row r="8792" spans="6:20" x14ac:dyDescent="0.25">
      <c r="F8792" s="1"/>
      <c r="G8792"/>
      <c r="T8792" s="1"/>
    </row>
    <row r="8793" spans="6:20" x14ac:dyDescent="0.25">
      <c r="F8793" s="1"/>
      <c r="G8793"/>
      <c r="T8793" s="1"/>
    </row>
    <row r="8794" spans="6:20" x14ac:dyDescent="0.25">
      <c r="F8794" s="1"/>
      <c r="G8794"/>
      <c r="T8794" s="1"/>
    </row>
    <row r="8795" spans="6:20" x14ac:dyDescent="0.25">
      <c r="F8795" s="1"/>
      <c r="G8795"/>
      <c r="T8795" s="1"/>
    </row>
    <row r="8796" spans="6:20" x14ac:dyDescent="0.25">
      <c r="F8796" s="1"/>
      <c r="G8796"/>
      <c r="T8796" s="1"/>
    </row>
    <row r="8797" spans="6:20" x14ac:dyDescent="0.25">
      <c r="F8797" s="1"/>
      <c r="G8797"/>
      <c r="T8797" s="1"/>
    </row>
    <row r="8798" spans="6:20" x14ac:dyDescent="0.25">
      <c r="F8798" s="1"/>
      <c r="G8798"/>
      <c r="T8798" s="1"/>
    </row>
    <row r="8799" spans="6:20" x14ac:dyDescent="0.25">
      <c r="F8799" s="1"/>
      <c r="G8799"/>
      <c r="T8799" s="1"/>
    </row>
    <row r="8800" spans="6:20" x14ac:dyDescent="0.25">
      <c r="F8800" s="1"/>
      <c r="G8800"/>
      <c r="T8800" s="1"/>
    </row>
    <row r="8801" spans="6:20" x14ac:dyDescent="0.25">
      <c r="F8801" s="1"/>
      <c r="G8801"/>
      <c r="T8801" s="1"/>
    </row>
    <row r="8802" spans="6:20" x14ac:dyDescent="0.25">
      <c r="F8802" s="1"/>
      <c r="G8802"/>
      <c r="T8802" s="1"/>
    </row>
    <row r="8803" spans="6:20" x14ac:dyDescent="0.25">
      <c r="F8803" s="1"/>
      <c r="G8803"/>
      <c r="T8803" s="1"/>
    </row>
    <row r="8804" spans="6:20" x14ac:dyDescent="0.25">
      <c r="F8804" s="1"/>
      <c r="G8804"/>
      <c r="T8804" s="1"/>
    </row>
    <row r="8805" spans="6:20" x14ac:dyDescent="0.25">
      <c r="F8805" s="1"/>
      <c r="G8805"/>
      <c r="T8805" s="1"/>
    </row>
    <row r="8806" spans="6:20" x14ac:dyDescent="0.25">
      <c r="F8806" s="1"/>
      <c r="G8806"/>
      <c r="T8806" s="1"/>
    </row>
    <row r="8807" spans="6:20" x14ac:dyDescent="0.25">
      <c r="F8807" s="1"/>
      <c r="G8807"/>
      <c r="T8807" s="1"/>
    </row>
    <row r="8808" spans="6:20" x14ac:dyDescent="0.25">
      <c r="F8808" s="1"/>
      <c r="G8808"/>
      <c r="T8808" s="1"/>
    </row>
    <row r="8809" spans="6:20" x14ac:dyDescent="0.25">
      <c r="F8809" s="1"/>
      <c r="G8809"/>
      <c r="T8809" s="1"/>
    </row>
    <row r="8810" spans="6:20" x14ac:dyDescent="0.25">
      <c r="F8810" s="1"/>
      <c r="G8810"/>
      <c r="T8810" s="1"/>
    </row>
    <row r="8811" spans="6:20" x14ac:dyDescent="0.25">
      <c r="F8811" s="1"/>
      <c r="G8811"/>
      <c r="T8811" s="1"/>
    </row>
    <row r="8812" spans="6:20" x14ac:dyDescent="0.25">
      <c r="F8812" s="1"/>
      <c r="G8812"/>
      <c r="T8812" s="1"/>
    </row>
    <row r="8813" spans="6:20" x14ac:dyDescent="0.25">
      <c r="F8813" s="1"/>
      <c r="G8813"/>
      <c r="T8813" s="1"/>
    </row>
    <row r="8814" spans="6:20" x14ac:dyDescent="0.25">
      <c r="F8814" s="1"/>
      <c r="G8814"/>
      <c r="T8814" s="1"/>
    </row>
    <row r="8815" spans="6:20" x14ac:dyDescent="0.25">
      <c r="F8815" s="1"/>
      <c r="G8815"/>
      <c r="T8815" s="1"/>
    </row>
    <row r="8816" spans="6:20" x14ac:dyDescent="0.25">
      <c r="F8816" s="1"/>
      <c r="G8816"/>
      <c r="T8816" s="1"/>
    </row>
    <row r="8817" spans="6:20" x14ac:dyDescent="0.25">
      <c r="F8817" s="1"/>
      <c r="G8817"/>
      <c r="T8817" s="1"/>
    </row>
    <row r="8818" spans="6:20" x14ac:dyDescent="0.25">
      <c r="F8818" s="1"/>
      <c r="G8818"/>
      <c r="T8818" s="1"/>
    </row>
    <row r="8819" spans="6:20" x14ac:dyDescent="0.25">
      <c r="F8819" s="1"/>
      <c r="G8819"/>
      <c r="T8819" s="1"/>
    </row>
    <row r="8820" spans="6:20" x14ac:dyDescent="0.25">
      <c r="F8820" s="1"/>
      <c r="G8820"/>
      <c r="T8820" s="1"/>
    </row>
    <row r="8821" spans="6:20" x14ac:dyDescent="0.25">
      <c r="F8821" s="1"/>
      <c r="G8821"/>
      <c r="T8821" s="1"/>
    </row>
    <row r="8822" spans="6:20" x14ac:dyDescent="0.25">
      <c r="F8822" s="1"/>
      <c r="G8822"/>
      <c r="T8822" s="1"/>
    </row>
    <row r="8823" spans="6:20" x14ac:dyDescent="0.25">
      <c r="F8823" s="1"/>
      <c r="G8823"/>
      <c r="T8823" s="1"/>
    </row>
    <row r="8824" spans="6:20" x14ac:dyDescent="0.25">
      <c r="F8824" s="1"/>
      <c r="G8824"/>
      <c r="T8824" s="1"/>
    </row>
    <row r="8825" spans="6:20" x14ac:dyDescent="0.25">
      <c r="F8825" s="1"/>
      <c r="G8825"/>
      <c r="T8825" s="1"/>
    </row>
    <row r="8826" spans="6:20" x14ac:dyDescent="0.25">
      <c r="F8826" s="1"/>
      <c r="G8826"/>
      <c r="T8826" s="1"/>
    </row>
    <row r="8827" spans="6:20" x14ac:dyDescent="0.25">
      <c r="F8827" s="1"/>
      <c r="G8827"/>
      <c r="T8827" s="1"/>
    </row>
    <row r="8828" spans="6:20" x14ac:dyDescent="0.25">
      <c r="F8828" s="1"/>
      <c r="G8828"/>
      <c r="T8828" s="1"/>
    </row>
    <row r="8829" spans="6:20" x14ac:dyDescent="0.25">
      <c r="F8829" s="1"/>
      <c r="G8829"/>
      <c r="T8829" s="1"/>
    </row>
    <row r="8830" spans="6:20" x14ac:dyDescent="0.25">
      <c r="F8830" s="1"/>
      <c r="G8830"/>
      <c r="T8830" s="1"/>
    </row>
    <row r="8831" spans="6:20" x14ac:dyDescent="0.25">
      <c r="F8831" s="1"/>
      <c r="G8831"/>
      <c r="T8831" s="1"/>
    </row>
    <row r="8832" spans="6:20" x14ac:dyDescent="0.25">
      <c r="F8832" s="1"/>
      <c r="G8832"/>
      <c r="T8832" s="1"/>
    </row>
    <row r="8833" spans="6:20" x14ac:dyDescent="0.25">
      <c r="F8833" s="1"/>
      <c r="G8833"/>
      <c r="T8833" s="1"/>
    </row>
    <row r="8834" spans="6:20" x14ac:dyDescent="0.25">
      <c r="F8834" s="1"/>
      <c r="G8834"/>
      <c r="T8834" s="1"/>
    </row>
    <row r="8835" spans="6:20" x14ac:dyDescent="0.25">
      <c r="F8835" s="1"/>
      <c r="G8835"/>
      <c r="T8835" s="1"/>
    </row>
    <row r="8836" spans="6:20" x14ac:dyDescent="0.25">
      <c r="F8836" s="1"/>
      <c r="G8836"/>
      <c r="T8836" s="1"/>
    </row>
    <row r="8837" spans="6:20" x14ac:dyDescent="0.25">
      <c r="F8837" s="1"/>
      <c r="G8837"/>
      <c r="T8837" s="1"/>
    </row>
    <row r="8838" spans="6:20" x14ac:dyDescent="0.25">
      <c r="F8838" s="1"/>
      <c r="G8838"/>
      <c r="T8838" s="1"/>
    </row>
    <row r="8839" spans="6:20" x14ac:dyDescent="0.25">
      <c r="F8839" s="1"/>
      <c r="G8839"/>
      <c r="T8839" s="1"/>
    </row>
    <row r="8840" spans="6:20" x14ac:dyDescent="0.25">
      <c r="F8840" s="1"/>
      <c r="G8840"/>
      <c r="T8840" s="1"/>
    </row>
    <row r="8841" spans="6:20" x14ac:dyDescent="0.25">
      <c r="F8841" s="1"/>
      <c r="G8841"/>
      <c r="T8841" s="1"/>
    </row>
    <row r="8842" spans="6:20" x14ac:dyDescent="0.25">
      <c r="F8842" s="1"/>
      <c r="G8842"/>
      <c r="T8842" s="1"/>
    </row>
    <row r="8843" spans="6:20" x14ac:dyDescent="0.25">
      <c r="F8843" s="1"/>
      <c r="G8843"/>
      <c r="T8843" s="1"/>
    </row>
    <row r="8844" spans="6:20" x14ac:dyDescent="0.25">
      <c r="F8844" s="1"/>
      <c r="G8844"/>
      <c r="T8844" s="1"/>
    </row>
    <row r="8845" spans="6:20" x14ac:dyDescent="0.25">
      <c r="F8845" s="1"/>
      <c r="G8845"/>
      <c r="T8845" s="1"/>
    </row>
    <row r="8846" spans="6:20" x14ac:dyDescent="0.25">
      <c r="F8846" s="1"/>
      <c r="G8846"/>
      <c r="T8846" s="1"/>
    </row>
    <row r="8847" spans="6:20" x14ac:dyDescent="0.25">
      <c r="F8847" s="1"/>
      <c r="G8847"/>
      <c r="T8847" s="1"/>
    </row>
    <row r="8848" spans="6:20" x14ac:dyDescent="0.25">
      <c r="F8848" s="1"/>
      <c r="G8848"/>
      <c r="T8848" s="1"/>
    </row>
    <row r="8849" spans="6:20" x14ac:dyDescent="0.25">
      <c r="F8849" s="1"/>
      <c r="G8849"/>
      <c r="T8849" s="1"/>
    </row>
    <row r="8850" spans="6:20" x14ac:dyDescent="0.25">
      <c r="F8850" s="1"/>
      <c r="G8850"/>
      <c r="T8850" s="1"/>
    </row>
    <row r="8851" spans="6:20" x14ac:dyDescent="0.25">
      <c r="F8851" s="1"/>
      <c r="G8851"/>
      <c r="T8851" s="1"/>
    </row>
    <row r="8852" spans="6:20" x14ac:dyDescent="0.25">
      <c r="F8852" s="1"/>
      <c r="G8852"/>
      <c r="T8852" s="1"/>
    </row>
    <row r="8853" spans="6:20" x14ac:dyDescent="0.25">
      <c r="F8853" s="1"/>
      <c r="G8853"/>
      <c r="T8853" s="1"/>
    </row>
    <row r="8854" spans="6:20" x14ac:dyDescent="0.25">
      <c r="F8854" s="1"/>
      <c r="G8854"/>
      <c r="T8854" s="1"/>
    </row>
    <row r="8855" spans="6:20" x14ac:dyDescent="0.25">
      <c r="F8855" s="1"/>
      <c r="G8855"/>
      <c r="T8855" s="1"/>
    </row>
    <row r="8856" spans="6:20" x14ac:dyDescent="0.25">
      <c r="F8856" s="1"/>
      <c r="G8856"/>
      <c r="T8856" s="1"/>
    </row>
    <row r="8857" spans="6:20" x14ac:dyDescent="0.25">
      <c r="F8857" s="1"/>
      <c r="G8857"/>
      <c r="T8857" s="1"/>
    </row>
    <row r="8858" spans="6:20" x14ac:dyDescent="0.25">
      <c r="F8858" s="1"/>
      <c r="G8858"/>
      <c r="T8858" s="1"/>
    </row>
    <row r="8859" spans="6:20" x14ac:dyDescent="0.25">
      <c r="F8859" s="1"/>
      <c r="G8859"/>
      <c r="T8859" s="1"/>
    </row>
    <row r="8860" spans="6:20" x14ac:dyDescent="0.25">
      <c r="F8860" s="1"/>
      <c r="G8860"/>
      <c r="T8860" s="1"/>
    </row>
    <row r="8861" spans="6:20" x14ac:dyDescent="0.25">
      <c r="F8861" s="1"/>
      <c r="G8861"/>
      <c r="T8861" s="1"/>
    </row>
    <row r="8862" spans="6:20" x14ac:dyDescent="0.25">
      <c r="F8862" s="1"/>
      <c r="G8862"/>
      <c r="T8862" s="1"/>
    </row>
    <row r="8863" spans="6:20" x14ac:dyDescent="0.25">
      <c r="F8863" s="1"/>
      <c r="G8863"/>
      <c r="T8863" s="1"/>
    </row>
    <row r="8864" spans="6:20" x14ac:dyDescent="0.25">
      <c r="F8864" s="1"/>
      <c r="G8864"/>
      <c r="T8864" s="1"/>
    </row>
    <row r="8865" spans="6:20" x14ac:dyDescent="0.25">
      <c r="F8865" s="1"/>
      <c r="G8865"/>
      <c r="T8865" s="1"/>
    </row>
    <row r="8866" spans="6:20" x14ac:dyDescent="0.25">
      <c r="F8866" s="1"/>
      <c r="G8866"/>
      <c r="T8866" s="1"/>
    </row>
    <row r="8867" spans="6:20" x14ac:dyDescent="0.25">
      <c r="F8867" s="1"/>
      <c r="G8867"/>
      <c r="T8867" s="1"/>
    </row>
    <row r="8868" spans="6:20" x14ac:dyDescent="0.25">
      <c r="F8868" s="1"/>
      <c r="G8868"/>
      <c r="T8868" s="1"/>
    </row>
    <row r="8869" spans="6:20" x14ac:dyDescent="0.25">
      <c r="F8869" s="1"/>
      <c r="G8869"/>
      <c r="T8869" s="1"/>
    </row>
    <row r="8870" spans="6:20" x14ac:dyDescent="0.25">
      <c r="F8870" s="1"/>
      <c r="G8870"/>
      <c r="T8870" s="1"/>
    </row>
    <row r="8871" spans="6:20" x14ac:dyDescent="0.25">
      <c r="F8871" s="1"/>
      <c r="G8871"/>
      <c r="T8871" s="1"/>
    </row>
    <row r="8872" spans="6:20" x14ac:dyDescent="0.25">
      <c r="F8872" s="1"/>
      <c r="G8872"/>
      <c r="T8872" s="1"/>
    </row>
    <row r="8873" spans="6:20" x14ac:dyDescent="0.25">
      <c r="F8873" s="1"/>
      <c r="G8873"/>
      <c r="T8873" s="1"/>
    </row>
    <row r="8874" spans="6:20" x14ac:dyDescent="0.25">
      <c r="F8874" s="1"/>
      <c r="G8874"/>
      <c r="T8874" s="1"/>
    </row>
    <row r="8875" spans="6:20" x14ac:dyDescent="0.25">
      <c r="F8875" s="1"/>
      <c r="G8875"/>
      <c r="T8875" s="1"/>
    </row>
    <row r="8876" spans="6:20" x14ac:dyDescent="0.25">
      <c r="F8876" s="1"/>
      <c r="G8876"/>
      <c r="T8876" s="1"/>
    </row>
    <row r="8877" spans="6:20" x14ac:dyDescent="0.25">
      <c r="F8877" s="1"/>
      <c r="G8877"/>
      <c r="T8877" s="1"/>
    </row>
    <row r="8878" spans="6:20" x14ac:dyDescent="0.25">
      <c r="F8878" s="1"/>
      <c r="G8878"/>
      <c r="T8878" s="1"/>
    </row>
    <row r="8879" spans="6:20" x14ac:dyDescent="0.25">
      <c r="F8879" s="1"/>
      <c r="G8879"/>
      <c r="T8879" s="1"/>
    </row>
    <row r="8880" spans="6:20" x14ac:dyDescent="0.25">
      <c r="F8880" s="1"/>
      <c r="G8880"/>
      <c r="T8880" s="1"/>
    </row>
    <row r="8881" spans="6:20" x14ac:dyDescent="0.25">
      <c r="F8881" s="1"/>
      <c r="G8881"/>
      <c r="T8881" s="1"/>
    </row>
    <row r="8882" spans="6:20" x14ac:dyDescent="0.25">
      <c r="F8882" s="1"/>
      <c r="G8882"/>
      <c r="T8882" s="1"/>
    </row>
    <row r="8883" spans="6:20" x14ac:dyDescent="0.25">
      <c r="F8883" s="1"/>
      <c r="G8883"/>
      <c r="T8883" s="1"/>
    </row>
    <row r="8884" spans="6:20" x14ac:dyDescent="0.25">
      <c r="F8884" s="1"/>
      <c r="G8884"/>
      <c r="T8884" s="1"/>
    </row>
    <row r="8885" spans="6:20" x14ac:dyDescent="0.25">
      <c r="F8885" s="1"/>
      <c r="G8885"/>
      <c r="T8885" s="1"/>
    </row>
    <row r="8886" spans="6:20" x14ac:dyDescent="0.25">
      <c r="F8886" s="1"/>
      <c r="G8886"/>
      <c r="T8886" s="1"/>
    </row>
    <row r="8887" spans="6:20" x14ac:dyDescent="0.25">
      <c r="F8887" s="1"/>
      <c r="G8887"/>
      <c r="T8887" s="1"/>
    </row>
    <row r="8888" spans="6:20" x14ac:dyDescent="0.25">
      <c r="F8888" s="1"/>
      <c r="G8888"/>
      <c r="T8888" s="1"/>
    </row>
    <row r="8889" spans="6:20" x14ac:dyDescent="0.25">
      <c r="F8889" s="1"/>
      <c r="G8889"/>
      <c r="T8889" s="1"/>
    </row>
    <row r="8890" spans="6:20" x14ac:dyDescent="0.25">
      <c r="F8890" s="1"/>
      <c r="G8890"/>
      <c r="T8890" s="1"/>
    </row>
    <row r="8891" spans="6:20" x14ac:dyDescent="0.25">
      <c r="F8891" s="1"/>
      <c r="G8891"/>
      <c r="T8891" s="1"/>
    </row>
    <row r="8892" spans="6:20" x14ac:dyDescent="0.25">
      <c r="F8892" s="1"/>
      <c r="G8892"/>
      <c r="T8892" s="1"/>
    </row>
    <row r="8893" spans="6:20" x14ac:dyDescent="0.25">
      <c r="F8893" s="1"/>
      <c r="G8893"/>
      <c r="T8893" s="1"/>
    </row>
    <row r="8894" spans="6:20" x14ac:dyDescent="0.25">
      <c r="F8894" s="1"/>
      <c r="G8894"/>
      <c r="T8894" s="1"/>
    </row>
    <row r="8895" spans="6:20" x14ac:dyDescent="0.25">
      <c r="F8895" s="1"/>
      <c r="G8895"/>
      <c r="T8895" s="1"/>
    </row>
    <row r="8896" spans="6:20" x14ac:dyDescent="0.25">
      <c r="F8896" s="1"/>
      <c r="G8896"/>
      <c r="T8896" s="1"/>
    </row>
    <row r="8897" spans="6:20" x14ac:dyDescent="0.25">
      <c r="F8897" s="1"/>
      <c r="G8897"/>
      <c r="T8897" s="1"/>
    </row>
    <row r="8898" spans="6:20" x14ac:dyDescent="0.25">
      <c r="F8898" s="1"/>
      <c r="G8898"/>
      <c r="T8898" s="1"/>
    </row>
    <row r="8899" spans="6:20" x14ac:dyDescent="0.25">
      <c r="F8899" s="1"/>
      <c r="G8899"/>
      <c r="T8899" s="1"/>
    </row>
    <row r="8900" spans="6:20" x14ac:dyDescent="0.25">
      <c r="F8900" s="1"/>
      <c r="G8900"/>
      <c r="T8900" s="1"/>
    </row>
    <row r="8901" spans="6:20" x14ac:dyDescent="0.25">
      <c r="F8901" s="1"/>
      <c r="G8901"/>
      <c r="T8901" s="1"/>
    </row>
    <row r="8902" spans="6:20" x14ac:dyDescent="0.25">
      <c r="F8902" s="1"/>
      <c r="G8902"/>
      <c r="T8902" s="1"/>
    </row>
    <row r="8903" spans="6:20" x14ac:dyDescent="0.25">
      <c r="F8903" s="1"/>
      <c r="G8903"/>
      <c r="T8903" s="1"/>
    </row>
    <row r="8904" spans="6:20" x14ac:dyDescent="0.25">
      <c r="F8904" s="1"/>
      <c r="G8904"/>
      <c r="T8904" s="1"/>
    </row>
    <row r="8905" spans="6:20" x14ac:dyDescent="0.25">
      <c r="F8905" s="1"/>
      <c r="G8905"/>
      <c r="T8905" s="1"/>
    </row>
    <row r="8906" spans="6:20" x14ac:dyDescent="0.25">
      <c r="F8906" s="1"/>
      <c r="G8906"/>
      <c r="T8906" s="1"/>
    </row>
    <row r="8907" spans="6:20" x14ac:dyDescent="0.25">
      <c r="F8907" s="1"/>
      <c r="G8907"/>
      <c r="T8907" s="1"/>
    </row>
    <row r="8908" spans="6:20" x14ac:dyDescent="0.25">
      <c r="F8908" s="1"/>
      <c r="G8908"/>
      <c r="T8908" s="1"/>
    </row>
    <row r="8909" spans="6:20" x14ac:dyDescent="0.25">
      <c r="F8909" s="1"/>
      <c r="G8909"/>
      <c r="T8909" s="1"/>
    </row>
    <row r="8910" spans="6:20" x14ac:dyDescent="0.25">
      <c r="F8910" s="1"/>
      <c r="G8910"/>
      <c r="T8910" s="1"/>
    </row>
    <row r="8911" spans="6:20" x14ac:dyDescent="0.25">
      <c r="F8911" s="1"/>
      <c r="G8911"/>
      <c r="T8911" s="1"/>
    </row>
    <row r="8912" spans="6:20" x14ac:dyDescent="0.25">
      <c r="F8912" s="1"/>
      <c r="G8912"/>
      <c r="T8912" s="1"/>
    </row>
    <row r="8913" spans="6:20" x14ac:dyDescent="0.25">
      <c r="F8913" s="1"/>
      <c r="G8913"/>
      <c r="T8913" s="1"/>
    </row>
    <row r="8914" spans="6:20" x14ac:dyDescent="0.25">
      <c r="F8914" s="1"/>
      <c r="G8914"/>
      <c r="T8914" s="1"/>
    </row>
    <row r="8915" spans="6:20" x14ac:dyDescent="0.25">
      <c r="F8915" s="1"/>
      <c r="G8915"/>
      <c r="T8915" s="1"/>
    </row>
    <row r="8916" spans="6:20" x14ac:dyDescent="0.25">
      <c r="F8916" s="1"/>
      <c r="G8916"/>
      <c r="T8916" s="1"/>
    </row>
    <row r="8917" spans="6:20" x14ac:dyDescent="0.25">
      <c r="F8917" s="1"/>
      <c r="G8917"/>
      <c r="T8917" s="1"/>
    </row>
    <row r="8918" spans="6:20" x14ac:dyDescent="0.25">
      <c r="F8918" s="1"/>
      <c r="G8918"/>
      <c r="T8918" s="1"/>
    </row>
    <row r="8919" spans="6:20" x14ac:dyDescent="0.25">
      <c r="F8919" s="1"/>
      <c r="G8919"/>
      <c r="T8919" s="1"/>
    </row>
    <row r="8920" spans="6:20" x14ac:dyDescent="0.25">
      <c r="F8920" s="1"/>
      <c r="G8920"/>
      <c r="T8920" s="1"/>
    </row>
    <row r="8921" spans="6:20" x14ac:dyDescent="0.25">
      <c r="F8921" s="1"/>
      <c r="G8921"/>
      <c r="T8921" s="1"/>
    </row>
    <row r="8922" spans="6:20" x14ac:dyDescent="0.25">
      <c r="F8922" s="1"/>
      <c r="G8922"/>
      <c r="T8922" s="1"/>
    </row>
    <row r="8923" spans="6:20" x14ac:dyDescent="0.25">
      <c r="F8923" s="1"/>
      <c r="G8923"/>
      <c r="T8923" s="1"/>
    </row>
    <row r="8924" spans="6:20" x14ac:dyDescent="0.25">
      <c r="F8924" s="1"/>
      <c r="G8924"/>
      <c r="T8924" s="1"/>
    </row>
    <row r="8925" spans="6:20" x14ac:dyDescent="0.25">
      <c r="F8925" s="1"/>
      <c r="G8925"/>
      <c r="T8925" s="1"/>
    </row>
    <row r="8926" spans="6:20" x14ac:dyDescent="0.25">
      <c r="F8926" s="1"/>
      <c r="G8926"/>
      <c r="T8926" s="1"/>
    </row>
    <row r="8927" spans="6:20" x14ac:dyDescent="0.25">
      <c r="F8927" s="1"/>
      <c r="G8927"/>
      <c r="T8927" s="1"/>
    </row>
    <row r="8928" spans="6:20" x14ac:dyDescent="0.25">
      <c r="F8928" s="1"/>
      <c r="G8928"/>
      <c r="T8928" s="1"/>
    </row>
    <row r="8929" spans="6:20" x14ac:dyDescent="0.25">
      <c r="F8929" s="1"/>
      <c r="G8929"/>
      <c r="T8929" s="1"/>
    </row>
    <row r="8930" spans="6:20" x14ac:dyDescent="0.25">
      <c r="F8930" s="1"/>
      <c r="G8930"/>
      <c r="T8930" s="1"/>
    </row>
    <row r="8931" spans="6:20" x14ac:dyDescent="0.25">
      <c r="F8931" s="1"/>
      <c r="G8931"/>
      <c r="T8931" s="1"/>
    </row>
    <row r="8932" spans="6:20" x14ac:dyDescent="0.25">
      <c r="F8932" s="1"/>
      <c r="G8932"/>
      <c r="T8932" s="1"/>
    </row>
    <row r="8933" spans="6:20" x14ac:dyDescent="0.25">
      <c r="F8933" s="1"/>
      <c r="G8933"/>
      <c r="T8933" s="1"/>
    </row>
    <row r="8934" spans="6:20" x14ac:dyDescent="0.25">
      <c r="F8934" s="1"/>
      <c r="G8934"/>
      <c r="T8934" s="1"/>
    </row>
    <row r="8935" spans="6:20" x14ac:dyDescent="0.25">
      <c r="F8935" s="1"/>
      <c r="G8935"/>
      <c r="T8935" s="1"/>
    </row>
    <row r="8936" spans="6:20" x14ac:dyDescent="0.25">
      <c r="F8936" s="1"/>
      <c r="G8936"/>
      <c r="T8936" s="1"/>
    </row>
    <row r="8937" spans="6:20" x14ac:dyDescent="0.25">
      <c r="F8937" s="1"/>
      <c r="G8937"/>
      <c r="T8937" s="1"/>
    </row>
    <row r="8938" spans="6:20" x14ac:dyDescent="0.25">
      <c r="F8938" s="1"/>
      <c r="G8938"/>
      <c r="T8938" s="1"/>
    </row>
    <row r="8939" spans="6:20" x14ac:dyDescent="0.25">
      <c r="F8939" s="1"/>
      <c r="G8939"/>
      <c r="T8939" s="1"/>
    </row>
    <row r="8940" spans="6:20" x14ac:dyDescent="0.25">
      <c r="F8940" s="1"/>
      <c r="G8940"/>
      <c r="T8940" s="1"/>
    </row>
    <row r="8941" spans="6:20" x14ac:dyDescent="0.25">
      <c r="F8941" s="1"/>
      <c r="G8941"/>
      <c r="T8941" s="1"/>
    </row>
    <row r="8942" spans="6:20" x14ac:dyDescent="0.25">
      <c r="F8942" s="1"/>
      <c r="G8942"/>
      <c r="T8942" s="1"/>
    </row>
    <row r="8943" spans="6:20" x14ac:dyDescent="0.25">
      <c r="F8943" s="1"/>
      <c r="G8943"/>
      <c r="T8943" s="1"/>
    </row>
    <row r="8944" spans="6:20" x14ac:dyDescent="0.25">
      <c r="F8944" s="1"/>
      <c r="G8944"/>
      <c r="T8944" s="1"/>
    </row>
    <row r="8945" spans="6:20" x14ac:dyDescent="0.25">
      <c r="F8945" s="1"/>
      <c r="G8945"/>
      <c r="T8945" s="1"/>
    </row>
    <row r="8946" spans="6:20" x14ac:dyDescent="0.25">
      <c r="F8946" s="1"/>
      <c r="G8946"/>
      <c r="T8946" s="1"/>
    </row>
    <row r="8947" spans="6:20" x14ac:dyDescent="0.25">
      <c r="F8947" s="1"/>
      <c r="G8947"/>
      <c r="T8947" s="1"/>
    </row>
    <row r="8948" spans="6:20" x14ac:dyDescent="0.25">
      <c r="F8948" s="1"/>
      <c r="G8948"/>
      <c r="T8948" s="1"/>
    </row>
    <row r="8949" spans="6:20" x14ac:dyDescent="0.25">
      <c r="F8949" s="1"/>
      <c r="G8949"/>
      <c r="T8949" s="1"/>
    </row>
    <row r="8950" spans="6:20" x14ac:dyDescent="0.25">
      <c r="F8950" s="1"/>
      <c r="G8950"/>
      <c r="T8950" s="1"/>
    </row>
    <row r="8951" spans="6:20" x14ac:dyDescent="0.25">
      <c r="F8951" s="1"/>
      <c r="G8951"/>
      <c r="T8951" s="1"/>
    </row>
    <row r="8952" spans="6:20" x14ac:dyDescent="0.25">
      <c r="F8952" s="1"/>
      <c r="G8952"/>
      <c r="T8952" s="1"/>
    </row>
    <row r="8953" spans="6:20" x14ac:dyDescent="0.25">
      <c r="F8953" s="1"/>
      <c r="G8953"/>
      <c r="T8953" s="1"/>
    </row>
    <row r="8954" spans="6:20" x14ac:dyDescent="0.25">
      <c r="F8954" s="1"/>
      <c r="G8954"/>
      <c r="T8954" s="1"/>
    </row>
    <row r="8955" spans="6:20" x14ac:dyDescent="0.25">
      <c r="F8955" s="1"/>
      <c r="G8955"/>
      <c r="T8955" s="1"/>
    </row>
    <row r="8956" spans="6:20" x14ac:dyDescent="0.25">
      <c r="F8956" s="1"/>
      <c r="G8956"/>
      <c r="T8956" s="1"/>
    </row>
    <row r="8957" spans="6:20" x14ac:dyDescent="0.25">
      <c r="F8957" s="1"/>
      <c r="G8957"/>
      <c r="T8957" s="1"/>
    </row>
    <row r="8958" spans="6:20" x14ac:dyDescent="0.25">
      <c r="F8958" s="1"/>
      <c r="G8958"/>
      <c r="T8958" s="1"/>
    </row>
    <row r="8959" spans="6:20" x14ac:dyDescent="0.25">
      <c r="F8959" s="1"/>
      <c r="G8959"/>
      <c r="T8959" s="1"/>
    </row>
    <row r="8960" spans="6:20" x14ac:dyDescent="0.25">
      <c r="F8960" s="1"/>
      <c r="G8960"/>
      <c r="T8960" s="1"/>
    </row>
    <row r="8961" spans="6:20" x14ac:dyDescent="0.25">
      <c r="F8961" s="1"/>
      <c r="G8961"/>
      <c r="T8961" s="1"/>
    </row>
    <row r="8962" spans="6:20" x14ac:dyDescent="0.25">
      <c r="F8962" s="1"/>
      <c r="G8962"/>
      <c r="T8962" s="1"/>
    </row>
    <row r="8963" spans="6:20" x14ac:dyDescent="0.25">
      <c r="F8963" s="1"/>
      <c r="G8963"/>
      <c r="T8963" s="1"/>
    </row>
    <row r="8964" spans="6:20" x14ac:dyDescent="0.25">
      <c r="F8964" s="1"/>
      <c r="G8964"/>
      <c r="T8964" s="1"/>
    </row>
    <row r="8965" spans="6:20" x14ac:dyDescent="0.25">
      <c r="F8965" s="1"/>
      <c r="G8965"/>
      <c r="T8965" s="1"/>
    </row>
    <row r="8966" spans="6:20" x14ac:dyDescent="0.25">
      <c r="F8966" s="1"/>
      <c r="G8966"/>
      <c r="T8966" s="1"/>
    </row>
    <row r="8967" spans="6:20" x14ac:dyDescent="0.25">
      <c r="F8967" s="1"/>
      <c r="G8967"/>
      <c r="T8967" s="1"/>
    </row>
    <row r="8968" spans="6:20" x14ac:dyDescent="0.25">
      <c r="F8968" s="1"/>
      <c r="G8968"/>
      <c r="T8968" s="1"/>
    </row>
    <row r="8969" spans="6:20" x14ac:dyDescent="0.25">
      <c r="F8969" s="1"/>
      <c r="G8969"/>
      <c r="T8969" s="1"/>
    </row>
    <row r="8970" spans="6:20" x14ac:dyDescent="0.25">
      <c r="F8970" s="1"/>
      <c r="G8970"/>
      <c r="T8970" s="1"/>
    </row>
    <row r="8971" spans="6:20" x14ac:dyDescent="0.25">
      <c r="F8971" s="1"/>
      <c r="G8971"/>
      <c r="T8971" s="1"/>
    </row>
    <row r="8972" spans="6:20" x14ac:dyDescent="0.25">
      <c r="F8972" s="1"/>
      <c r="G8972"/>
      <c r="T8972" s="1"/>
    </row>
    <row r="8973" spans="6:20" x14ac:dyDescent="0.25">
      <c r="F8973" s="1"/>
      <c r="G8973"/>
      <c r="T8973" s="1"/>
    </row>
    <row r="8974" spans="6:20" x14ac:dyDescent="0.25">
      <c r="F8974" s="1"/>
      <c r="G8974"/>
      <c r="T8974" s="1"/>
    </row>
    <row r="8975" spans="6:20" x14ac:dyDescent="0.25">
      <c r="F8975" s="1"/>
      <c r="G8975"/>
      <c r="T8975" s="1"/>
    </row>
    <row r="8976" spans="6:20" x14ac:dyDescent="0.25">
      <c r="F8976" s="1"/>
      <c r="G8976"/>
      <c r="T8976" s="1"/>
    </row>
    <row r="8977" spans="6:20" x14ac:dyDescent="0.25">
      <c r="F8977" s="1"/>
      <c r="G8977"/>
      <c r="T8977" s="1"/>
    </row>
    <row r="8978" spans="6:20" x14ac:dyDescent="0.25">
      <c r="F8978" s="1"/>
      <c r="G8978"/>
      <c r="T8978" s="1"/>
    </row>
    <row r="8979" spans="6:20" x14ac:dyDescent="0.25">
      <c r="F8979" s="1"/>
      <c r="G8979"/>
      <c r="T8979" s="1"/>
    </row>
    <row r="8980" spans="6:20" x14ac:dyDescent="0.25">
      <c r="F8980" s="1"/>
      <c r="G8980"/>
      <c r="T8980" s="1"/>
    </row>
    <row r="8981" spans="6:20" x14ac:dyDescent="0.25">
      <c r="F8981" s="1"/>
      <c r="G8981"/>
      <c r="T8981" s="1"/>
    </row>
    <row r="8982" spans="6:20" x14ac:dyDescent="0.25">
      <c r="F8982" s="1"/>
      <c r="G8982"/>
      <c r="T8982" s="1"/>
    </row>
    <row r="8983" spans="6:20" x14ac:dyDescent="0.25">
      <c r="F8983" s="1"/>
      <c r="G8983"/>
      <c r="T8983" s="1"/>
    </row>
    <row r="8984" spans="6:20" x14ac:dyDescent="0.25">
      <c r="F8984" s="1"/>
      <c r="G8984"/>
      <c r="T8984" s="1"/>
    </row>
    <row r="8985" spans="6:20" x14ac:dyDescent="0.25">
      <c r="F8985" s="1"/>
      <c r="G8985"/>
      <c r="T8985" s="1"/>
    </row>
    <row r="8986" spans="6:20" x14ac:dyDescent="0.25">
      <c r="F8986" s="1"/>
      <c r="G8986"/>
      <c r="T8986" s="1"/>
    </row>
    <row r="8987" spans="6:20" x14ac:dyDescent="0.25">
      <c r="F8987" s="1"/>
      <c r="G8987"/>
      <c r="T8987" s="1"/>
    </row>
    <row r="8988" spans="6:20" x14ac:dyDescent="0.25">
      <c r="F8988" s="1"/>
      <c r="G8988"/>
      <c r="T8988" s="1"/>
    </row>
    <row r="8989" spans="6:20" x14ac:dyDescent="0.25">
      <c r="F8989" s="1"/>
      <c r="G8989"/>
      <c r="T8989" s="1"/>
    </row>
    <row r="8990" spans="6:20" x14ac:dyDescent="0.25">
      <c r="F8990" s="1"/>
      <c r="G8990"/>
      <c r="T8990" s="1"/>
    </row>
    <row r="8991" spans="6:20" x14ac:dyDescent="0.25">
      <c r="F8991" s="1"/>
      <c r="G8991"/>
      <c r="T8991" s="1"/>
    </row>
    <row r="8992" spans="6:20" x14ac:dyDescent="0.25">
      <c r="F8992" s="1"/>
      <c r="G8992"/>
      <c r="T8992" s="1"/>
    </row>
    <row r="8993" spans="6:20" x14ac:dyDescent="0.25">
      <c r="F8993" s="1"/>
      <c r="G8993"/>
      <c r="T8993" s="1"/>
    </row>
    <row r="8994" spans="6:20" x14ac:dyDescent="0.25">
      <c r="F8994" s="1"/>
      <c r="G8994"/>
      <c r="T8994" s="1"/>
    </row>
    <row r="8995" spans="6:20" x14ac:dyDescent="0.25">
      <c r="F8995" s="1"/>
      <c r="G8995"/>
      <c r="T8995" s="1"/>
    </row>
    <row r="8996" spans="6:20" x14ac:dyDescent="0.25">
      <c r="F8996" s="1"/>
      <c r="G8996"/>
      <c r="T8996" s="1"/>
    </row>
    <row r="8997" spans="6:20" x14ac:dyDescent="0.25">
      <c r="F8997" s="1"/>
      <c r="G8997"/>
      <c r="T8997" s="1"/>
    </row>
    <row r="8998" spans="6:20" x14ac:dyDescent="0.25">
      <c r="F8998" s="1"/>
      <c r="G8998"/>
      <c r="T8998" s="1"/>
    </row>
    <row r="8999" spans="6:20" x14ac:dyDescent="0.25">
      <c r="F8999" s="1"/>
      <c r="G8999"/>
      <c r="T8999" s="1"/>
    </row>
    <row r="9000" spans="6:20" x14ac:dyDescent="0.25">
      <c r="F9000" s="1"/>
      <c r="G9000"/>
      <c r="T9000" s="1"/>
    </row>
    <row r="9001" spans="6:20" x14ac:dyDescent="0.25">
      <c r="F9001" s="1"/>
      <c r="G9001"/>
      <c r="T9001" s="1"/>
    </row>
    <row r="9002" spans="6:20" x14ac:dyDescent="0.25">
      <c r="F9002" s="1"/>
      <c r="G9002"/>
      <c r="T9002" s="1"/>
    </row>
    <row r="9003" spans="6:20" x14ac:dyDescent="0.25">
      <c r="F9003" s="1"/>
      <c r="G9003"/>
      <c r="T9003" s="1"/>
    </row>
    <row r="9004" spans="6:20" x14ac:dyDescent="0.25">
      <c r="F9004" s="1"/>
      <c r="G9004"/>
      <c r="T9004" s="1"/>
    </row>
    <row r="9005" spans="6:20" x14ac:dyDescent="0.25">
      <c r="F9005" s="1"/>
      <c r="G9005"/>
      <c r="T9005" s="1"/>
    </row>
    <row r="9006" spans="6:20" x14ac:dyDescent="0.25">
      <c r="F9006" s="1"/>
      <c r="G9006"/>
      <c r="T9006" s="1"/>
    </row>
    <row r="9007" spans="6:20" x14ac:dyDescent="0.25">
      <c r="F9007" s="1"/>
      <c r="G9007"/>
      <c r="T9007" s="1"/>
    </row>
    <row r="9008" spans="6:20" x14ac:dyDescent="0.25">
      <c r="F9008" s="1"/>
      <c r="G9008"/>
      <c r="T9008" s="1"/>
    </row>
    <row r="9009" spans="6:20" x14ac:dyDescent="0.25">
      <c r="F9009" s="1"/>
      <c r="G9009"/>
      <c r="T9009" s="1"/>
    </row>
    <row r="9010" spans="6:20" x14ac:dyDescent="0.25">
      <c r="F9010" s="1"/>
      <c r="G9010"/>
      <c r="T9010" s="1"/>
    </row>
    <row r="9011" spans="6:20" x14ac:dyDescent="0.25">
      <c r="F9011" s="1"/>
      <c r="G9011"/>
      <c r="T9011" s="1"/>
    </row>
    <row r="9012" spans="6:20" x14ac:dyDescent="0.25">
      <c r="F9012" s="1"/>
      <c r="G9012"/>
      <c r="T9012" s="1"/>
    </row>
    <row r="9013" spans="6:20" x14ac:dyDescent="0.25">
      <c r="F9013" s="1"/>
      <c r="G9013"/>
      <c r="T9013" s="1"/>
    </row>
    <row r="9014" spans="6:20" x14ac:dyDescent="0.25">
      <c r="F9014" s="1"/>
      <c r="G9014"/>
      <c r="T9014" s="1"/>
    </row>
    <row r="9015" spans="6:20" x14ac:dyDescent="0.25">
      <c r="F9015" s="1"/>
      <c r="G9015"/>
      <c r="T9015" s="1"/>
    </row>
    <row r="9016" spans="6:20" x14ac:dyDescent="0.25">
      <c r="F9016" s="1"/>
      <c r="G9016"/>
      <c r="T9016" s="1"/>
    </row>
    <row r="9017" spans="6:20" x14ac:dyDescent="0.25">
      <c r="F9017" s="1"/>
      <c r="G9017"/>
      <c r="T9017" s="1"/>
    </row>
    <row r="9018" spans="6:20" x14ac:dyDescent="0.25">
      <c r="F9018" s="1"/>
      <c r="G9018"/>
      <c r="T9018" s="1"/>
    </row>
    <row r="9019" spans="6:20" x14ac:dyDescent="0.25">
      <c r="F9019" s="1"/>
      <c r="G9019"/>
      <c r="T9019" s="1"/>
    </row>
    <row r="9020" spans="6:20" x14ac:dyDescent="0.25">
      <c r="F9020" s="1"/>
      <c r="G9020"/>
      <c r="T9020" s="1"/>
    </row>
    <row r="9021" spans="6:20" x14ac:dyDescent="0.25">
      <c r="F9021" s="1"/>
      <c r="G9021"/>
      <c r="T9021" s="1"/>
    </row>
    <row r="9022" spans="6:20" x14ac:dyDescent="0.25">
      <c r="F9022" s="1"/>
      <c r="G9022"/>
      <c r="T9022" s="1"/>
    </row>
    <row r="9023" spans="6:20" x14ac:dyDescent="0.25">
      <c r="F9023" s="1"/>
      <c r="G9023"/>
      <c r="T9023" s="1"/>
    </row>
    <row r="9024" spans="6:20" x14ac:dyDescent="0.25">
      <c r="F9024" s="1"/>
      <c r="G9024"/>
      <c r="T9024" s="1"/>
    </row>
    <row r="9025" spans="6:20" x14ac:dyDescent="0.25">
      <c r="F9025" s="1"/>
      <c r="G9025"/>
      <c r="T9025" s="1"/>
    </row>
    <row r="9026" spans="6:20" x14ac:dyDescent="0.25">
      <c r="F9026" s="1"/>
      <c r="G9026"/>
      <c r="T9026" s="1"/>
    </row>
    <row r="9027" spans="6:20" x14ac:dyDescent="0.25">
      <c r="F9027" s="1"/>
      <c r="G9027"/>
      <c r="T9027" s="1"/>
    </row>
    <row r="9028" spans="6:20" x14ac:dyDescent="0.25">
      <c r="F9028" s="1"/>
      <c r="G9028"/>
      <c r="T9028" s="1"/>
    </row>
    <row r="9029" spans="6:20" x14ac:dyDescent="0.25">
      <c r="F9029" s="1"/>
      <c r="G9029"/>
      <c r="T9029" s="1"/>
    </row>
    <row r="9030" spans="6:20" x14ac:dyDescent="0.25">
      <c r="F9030" s="1"/>
      <c r="G9030"/>
      <c r="T9030" s="1"/>
    </row>
    <row r="9031" spans="6:20" x14ac:dyDescent="0.25">
      <c r="F9031" s="1"/>
      <c r="G9031"/>
      <c r="T9031" s="1"/>
    </row>
    <row r="9032" spans="6:20" x14ac:dyDescent="0.25">
      <c r="F9032" s="1"/>
      <c r="G9032"/>
      <c r="T9032" s="1"/>
    </row>
    <row r="9033" spans="6:20" x14ac:dyDescent="0.25">
      <c r="F9033" s="1"/>
      <c r="G9033"/>
      <c r="T9033" s="1"/>
    </row>
    <row r="9034" spans="6:20" x14ac:dyDescent="0.25">
      <c r="F9034" s="1"/>
      <c r="G9034"/>
      <c r="T9034" s="1"/>
    </row>
    <row r="9035" spans="6:20" x14ac:dyDescent="0.25">
      <c r="F9035" s="1"/>
      <c r="G9035"/>
      <c r="T9035" s="1"/>
    </row>
    <row r="9036" spans="6:20" x14ac:dyDescent="0.25">
      <c r="F9036" s="1"/>
      <c r="G9036"/>
      <c r="T9036" s="1"/>
    </row>
    <row r="9037" spans="6:20" x14ac:dyDescent="0.25">
      <c r="F9037" s="1"/>
      <c r="G9037"/>
      <c r="T9037" s="1"/>
    </row>
    <row r="9038" spans="6:20" x14ac:dyDescent="0.25">
      <c r="F9038" s="1"/>
      <c r="G9038"/>
      <c r="T9038" s="1"/>
    </row>
    <row r="9039" spans="6:20" x14ac:dyDescent="0.25">
      <c r="F9039" s="1"/>
      <c r="G9039"/>
      <c r="T9039" s="1"/>
    </row>
    <row r="9040" spans="6:20" x14ac:dyDescent="0.25">
      <c r="F9040" s="1"/>
      <c r="G9040"/>
      <c r="T9040" s="1"/>
    </row>
    <row r="9041" spans="6:20" x14ac:dyDescent="0.25">
      <c r="F9041" s="1"/>
      <c r="G9041"/>
      <c r="T9041" s="1"/>
    </row>
    <row r="9042" spans="6:20" x14ac:dyDescent="0.25">
      <c r="F9042" s="1"/>
      <c r="G9042"/>
      <c r="T9042" s="1"/>
    </row>
    <row r="9043" spans="6:20" x14ac:dyDescent="0.25">
      <c r="F9043" s="1"/>
      <c r="G9043"/>
      <c r="T9043" s="1"/>
    </row>
    <row r="9044" spans="6:20" x14ac:dyDescent="0.25">
      <c r="F9044" s="1"/>
      <c r="G9044"/>
      <c r="T9044" s="1"/>
    </row>
    <row r="9045" spans="6:20" x14ac:dyDescent="0.25">
      <c r="F9045" s="1"/>
      <c r="G9045"/>
      <c r="T9045" s="1"/>
    </row>
    <row r="9046" spans="6:20" x14ac:dyDescent="0.25">
      <c r="F9046" s="1"/>
      <c r="G9046"/>
      <c r="T9046" s="1"/>
    </row>
    <row r="9047" spans="6:20" x14ac:dyDescent="0.25">
      <c r="F9047" s="1"/>
      <c r="G9047"/>
      <c r="T9047" s="1"/>
    </row>
    <row r="9048" spans="6:20" x14ac:dyDescent="0.25">
      <c r="F9048" s="1"/>
      <c r="G9048"/>
      <c r="T9048" s="1"/>
    </row>
    <row r="9049" spans="6:20" x14ac:dyDescent="0.25">
      <c r="F9049" s="1"/>
      <c r="G9049"/>
      <c r="T9049" s="1"/>
    </row>
    <row r="9050" spans="6:20" x14ac:dyDescent="0.25">
      <c r="F9050" s="1"/>
      <c r="G9050"/>
      <c r="T9050" s="1"/>
    </row>
    <row r="9051" spans="6:20" x14ac:dyDescent="0.25">
      <c r="F9051" s="1"/>
      <c r="G9051"/>
      <c r="T9051" s="1"/>
    </row>
    <row r="9052" spans="6:20" x14ac:dyDescent="0.25">
      <c r="F9052" s="1"/>
      <c r="G9052"/>
      <c r="T9052" s="1"/>
    </row>
    <row r="9053" spans="6:20" x14ac:dyDescent="0.25">
      <c r="F9053" s="1"/>
      <c r="G9053"/>
      <c r="T9053" s="1"/>
    </row>
    <row r="9054" spans="6:20" x14ac:dyDescent="0.25">
      <c r="F9054" s="1"/>
      <c r="G9054"/>
      <c r="T9054" s="1"/>
    </row>
    <row r="9055" spans="6:20" x14ac:dyDescent="0.25">
      <c r="F9055" s="1"/>
      <c r="G9055"/>
      <c r="T9055" s="1"/>
    </row>
    <row r="9056" spans="6:20" x14ac:dyDescent="0.25">
      <c r="F9056" s="1"/>
      <c r="G9056"/>
      <c r="T9056" s="1"/>
    </row>
    <row r="9057" spans="6:20" x14ac:dyDescent="0.25">
      <c r="F9057" s="1"/>
      <c r="G9057"/>
      <c r="T9057" s="1"/>
    </row>
    <row r="9058" spans="6:20" x14ac:dyDescent="0.25">
      <c r="F9058" s="1"/>
      <c r="G9058"/>
      <c r="T9058" s="1"/>
    </row>
    <row r="9059" spans="6:20" x14ac:dyDescent="0.25">
      <c r="F9059" s="1"/>
      <c r="G9059"/>
      <c r="T9059" s="1"/>
    </row>
    <row r="9060" spans="6:20" x14ac:dyDescent="0.25">
      <c r="F9060" s="1"/>
      <c r="G9060"/>
      <c r="T9060" s="1"/>
    </row>
    <row r="9061" spans="6:20" x14ac:dyDescent="0.25">
      <c r="F9061" s="1"/>
      <c r="G9061"/>
      <c r="T9061" s="1"/>
    </row>
    <row r="9062" spans="6:20" x14ac:dyDescent="0.25">
      <c r="F9062" s="1"/>
      <c r="G9062"/>
      <c r="T9062" s="1"/>
    </row>
    <row r="9063" spans="6:20" x14ac:dyDescent="0.25">
      <c r="F9063" s="1"/>
      <c r="G9063"/>
      <c r="T9063" s="1"/>
    </row>
    <row r="9064" spans="6:20" x14ac:dyDescent="0.25">
      <c r="F9064" s="1"/>
      <c r="G9064"/>
      <c r="T9064" s="1"/>
    </row>
    <row r="9065" spans="6:20" x14ac:dyDescent="0.25">
      <c r="F9065" s="1"/>
      <c r="G9065"/>
      <c r="T9065" s="1"/>
    </row>
    <row r="9066" spans="6:20" x14ac:dyDescent="0.25">
      <c r="F9066" s="1"/>
      <c r="G9066"/>
      <c r="T9066" s="1"/>
    </row>
    <row r="9067" spans="6:20" x14ac:dyDescent="0.25">
      <c r="F9067" s="1"/>
      <c r="G9067"/>
      <c r="T9067" s="1"/>
    </row>
    <row r="9068" spans="6:20" x14ac:dyDescent="0.25">
      <c r="F9068" s="1"/>
      <c r="G9068"/>
      <c r="T9068" s="1"/>
    </row>
    <row r="9069" spans="6:20" x14ac:dyDescent="0.25">
      <c r="F9069" s="1"/>
      <c r="G9069"/>
      <c r="T9069" s="1"/>
    </row>
    <row r="9070" spans="6:20" x14ac:dyDescent="0.25">
      <c r="F9070" s="1"/>
      <c r="G9070"/>
      <c r="T9070" s="1"/>
    </row>
    <row r="9071" spans="6:20" x14ac:dyDescent="0.25">
      <c r="F9071" s="1"/>
      <c r="G9071"/>
      <c r="T9071" s="1"/>
    </row>
    <row r="9072" spans="6:20" x14ac:dyDescent="0.25">
      <c r="F9072" s="1"/>
      <c r="G9072"/>
      <c r="T9072" s="1"/>
    </row>
    <row r="9073" spans="6:20" x14ac:dyDescent="0.25">
      <c r="F9073" s="1"/>
      <c r="G9073"/>
      <c r="T9073" s="1"/>
    </row>
    <row r="9074" spans="6:20" x14ac:dyDescent="0.25">
      <c r="F9074" s="1"/>
      <c r="G9074"/>
      <c r="T9074" s="1"/>
    </row>
    <row r="9075" spans="6:20" x14ac:dyDescent="0.25">
      <c r="F9075" s="1"/>
      <c r="G9075"/>
      <c r="T9075" s="1"/>
    </row>
    <row r="9076" spans="6:20" x14ac:dyDescent="0.25">
      <c r="F9076" s="1"/>
      <c r="G9076"/>
      <c r="T9076" s="1"/>
    </row>
    <row r="9077" spans="6:20" x14ac:dyDescent="0.25">
      <c r="F9077" s="1"/>
      <c r="G9077"/>
      <c r="T9077" s="1"/>
    </row>
    <row r="9078" spans="6:20" x14ac:dyDescent="0.25">
      <c r="F9078" s="1"/>
      <c r="G9078"/>
      <c r="T9078" s="1"/>
    </row>
    <row r="9079" spans="6:20" x14ac:dyDescent="0.25">
      <c r="F9079" s="1"/>
      <c r="G9079"/>
      <c r="T9079" s="1"/>
    </row>
    <row r="9080" spans="6:20" x14ac:dyDescent="0.25">
      <c r="F9080" s="1"/>
      <c r="G9080"/>
      <c r="T9080" s="1"/>
    </row>
    <row r="9081" spans="6:20" x14ac:dyDescent="0.25">
      <c r="F9081" s="1"/>
      <c r="G9081"/>
      <c r="T9081" s="1"/>
    </row>
    <row r="9082" spans="6:20" x14ac:dyDescent="0.25">
      <c r="F9082" s="1"/>
      <c r="G9082"/>
      <c r="T9082" s="1"/>
    </row>
    <row r="9083" spans="6:20" x14ac:dyDescent="0.25">
      <c r="F9083" s="1"/>
      <c r="G9083"/>
      <c r="T9083" s="1"/>
    </row>
    <row r="9084" spans="6:20" x14ac:dyDescent="0.25">
      <c r="F9084" s="1"/>
      <c r="G9084"/>
      <c r="T9084" s="1"/>
    </row>
    <row r="9085" spans="6:20" x14ac:dyDescent="0.25">
      <c r="F9085" s="1"/>
      <c r="G9085"/>
      <c r="T9085" s="1"/>
    </row>
    <row r="9086" spans="6:20" x14ac:dyDescent="0.25">
      <c r="F9086" s="1"/>
      <c r="G9086"/>
      <c r="T9086" s="1"/>
    </row>
    <row r="9087" spans="6:20" x14ac:dyDescent="0.25">
      <c r="F9087" s="1"/>
      <c r="G9087"/>
      <c r="T9087" s="1"/>
    </row>
    <row r="9088" spans="6:20" x14ac:dyDescent="0.25">
      <c r="F9088" s="1"/>
      <c r="G9088"/>
      <c r="T9088" s="1"/>
    </row>
    <row r="9089" spans="6:20" x14ac:dyDescent="0.25">
      <c r="F9089" s="1"/>
      <c r="G9089"/>
      <c r="T9089" s="1"/>
    </row>
    <row r="9090" spans="6:20" x14ac:dyDescent="0.25">
      <c r="F9090" s="1"/>
      <c r="G9090"/>
      <c r="T9090" s="1"/>
    </row>
    <row r="9091" spans="6:20" x14ac:dyDescent="0.25">
      <c r="F9091" s="1"/>
      <c r="G9091"/>
      <c r="T9091" s="1"/>
    </row>
    <row r="9092" spans="6:20" x14ac:dyDescent="0.25">
      <c r="F9092" s="1"/>
      <c r="G9092"/>
      <c r="T9092" s="1"/>
    </row>
    <row r="9093" spans="6:20" x14ac:dyDescent="0.25">
      <c r="F9093" s="1"/>
      <c r="G9093"/>
      <c r="T9093" s="1"/>
    </row>
    <row r="9094" spans="6:20" x14ac:dyDescent="0.25">
      <c r="F9094" s="1"/>
      <c r="G9094"/>
      <c r="T9094" s="1"/>
    </row>
    <row r="9095" spans="6:20" x14ac:dyDescent="0.25">
      <c r="F9095" s="1"/>
      <c r="G9095"/>
      <c r="T9095" s="1"/>
    </row>
    <row r="9096" spans="6:20" x14ac:dyDescent="0.25">
      <c r="F9096" s="1"/>
      <c r="G9096"/>
      <c r="T9096" s="1"/>
    </row>
    <row r="9097" spans="6:20" x14ac:dyDescent="0.25">
      <c r="F9097" s="1"/>
      <c r="G9097"/>
      <c r="T9097" s="1"/>
    </row>
    <row r="9098" spans="6:20" x14ac:dyDescent="0.25">
      <c r="F9098" s="1"/>
      <c r="G9098"/>
      <c r="T9098" s="1"/>
    </row>
    <row r="9099" spans="6:20" x14ac:dyDescent="0.25">
      <c r="F9099" s="1"/>
      <c r="G9099"/>
      <c r="T9099" s="1"/>
    </row>
    <row r="9100" spans="6:20" x14ac:dyDescent="0.25">
      <c r="F9100" s="1"/>
      <c r="G9100"/>
      <c r="T9100" s="1"/>
    </row>
    <row r="9101" spans="6:20" x14ac:dyDescent="0.25">
      <c r="F9101" s="1"/>
      <c r="G9101"/>
      <c r="T9101" s="1"/>
    </row>
    <row r="9102" spans="6:20" x14ac:dyDescent="0.25">
      <c r="F9102" s="1"/>
      <c r="G9102"/>
      <c r="T9102" s="1"/>
    </row>
    <row r="9103" spans="6:20" x14ac:dyDescent="0.25">
      <c r="F9103" s="1"/>
      <c r="G9103"/>
      <c r="T9103" s="1"/>
    </row>
    <row r="9104" spans="6:20" x14ac:dyDescent="0.25">
      <c r="F9104" s="1"/>
      <c r="G9104"/>
      <c r="T9104" s="1"/>
    </row>
    <row r="9105" spans="6:20" x14ac:dyDescent="0.25">
      <c r="F9105" s="1"/>
      <c r="G9105"/>
      <c r="T9105" s="1"/>
    </row>
    <row r="9106" spans="6:20" x14ac:dyDescent="0.25">
      <c r="F9106" s="1"/>
      <c r="G9106"/>
      <c r="T9106" s="1"/>
    </row>
    <row r="9107" spans="6:20" x14ac:dyDescent="0.25">
      <c r="F9107" s="1"/>
      <c r="G9107"/>
      <c r="T9107" s="1"/>
    </row>
    <row r="9108" spans="6:20" x14ac:dyDescent="0.25">
      <c r="F9108" s="1"/>
      <c r="G9108"/>
      <c r="T9108" s="1"/>
    </row>
    <row r="9109" spans="6:20" x14ac:dyDescent="0.25">
      <c r="F9109" s="1"/>
      <c r="G9109"/>
      <c r="T9109" s="1"/>
    </row>
    <row r="9110" spans="6:20" x14ac:dyDescent="0.25">
      <c r="F9110" s="1"/>
      <c r="G9110"/>
      <c r="T9110" s="1"/>
    </row>
    <row r="9111" spans="6:20" x14ac:dyDescent="0.25">
      <c r="F9111" s="1"/>
      <c r="G9111"/>
      <c r="T9111" s="1"/>
    </row>
    <row r="9112" spans="6:20" x14ac:dyDescent="0.25">
      <c r="F9112" s="1"/>
      <c r="G9112"/>
      <c r="T9112" s="1"/>
    </row>
    <row r="9113" spans="6:20" x14ac:dyDescent="0.25">
      <c r="F9113" s="1"/>
      <c r="G9113"/>
      <c r="T9113" s="1"/>
    </row>
    <row r="9114" spans="6:20" x14ac:dyDescent="0.25">
      <c r="F9114" s="1"/>
      <c r="G9114"/>
      <c r="T9114" s="1"/>
    </row>
    <row r="9115" spans="6:20" x14ac:dyDescent="0.25">
      <c r="F9115" s="1"/>
      <c r="G9115"/>
      <c r="T9115" s="1"/>
    </row>
    <row r="9116" spans="6:20" x14ac:dyDescent="0.25">
      <c r="F9116" s="1"/>
      <c r="G9116"/>
      <c r="T9116" s="1"/>
    </row>
    <row r="9117" spans="6:20" x14ac:dyDescent="0.25">
      <c r="F9117" s="1"/>
      <c r="G9117"/>
      <c r="T9117" s="1"/>
    </row>
    <row r="9118" spans="6:20" x14ac:dyDescent="0.25">
      <c r="F9118" s="1"/>
      <c r="G9118"/>
      <c r="T9118" s="1"/>
    </row>
    <row r="9119" spans="6:20" x14ac:dyDescent="0.25">
      <c r="F9119" s="1"/>
      <c r="G9119"/>
      <c r="T9119" s="1"/>
    </row>
    <row r="9120" spans="6:20" x14ac:dyDescent="0.25">
      <c r="F9120" s="1"/>
      <c r="G9120"/>
      <c r="T9120" s="1"/>
    </row>
    <row r="9121" spans="6:20" x14ac:dyDescent="0.25">
      <c r="F9121" s="1"/>
      <c r="G9121"/>
      <c r="T9121" s="1"/>
    </row>
    <row r="9122" spans="6:20" x14ac:dyDescent="0.25">
      <c r="F9122" s="1"/>
      <c r="G9122"/>
      <c r="T9122" s="1"/>
    </row>
    <row r="9123" spans="6:20" x14ac:dyDescent="0.25">
      <c r="F9123" s="1"/>
      <c r="G9123"/>
      <c r="T9123" s="1"/>
    </row>
    <row r="9124" spans="6:20" x14ac:dyDescent="0.25">
      <c r="F9124" s="1"/>
      <c r="G9124"/>
      <c r="T9124" s="1"/>
    </row>
    <row r="9125" spans="6:20" x14ac:dyDescent="0.25">
      <c r="F9125" s="1"/>
      <c r="G9125"/>
      <c r="T9125" s="1"/>
    </row>
    <row r="9126" spans="6:20" x14ac:dyDescent="0.25">
      <c r="F9126" s="1"/>
      <c r="G9126"/>
      <c r="T9126" s="1"/>
    </row>
    <row r="9127" spans="6:20" x14ac:dyDescent="0.25">
      <c r="F9127" s="1"/>
      <c r="G9127"/>
      <c r="T9127" s="1"/>
    </row>
    <row r="9128" spans="6:20" x14ac:dyDescent="0.25">
      <c r="F9128" s="1"/>
      <c r="G9128"/>
      <c r="T9128" s="1"/>
    </row>
    <row r="9129" spans="6:20" x14ac:dyDescent="0.25">
      <c r="F9129" s="1"/>
      <c r="G9129"/>
      <c r="T9129" s="1"/>
    </row>
    <row r="9130" spans="6:20" x14ac:dyDescent="0.25">
      <c r="F9130" s="1"/>
      <c r="G9130"/>
      <c r="T9130" s="1"/>
    </row>
    <row r="9131" spans="6:20" x14ac:dyDescent="0.25">
      <c r="F9131" s="1"/>
      <c r="G9131"/>
      <c r="T9131" s="1"/>
    </row>
    <row r="9132" spans="6:20" x14ac:dyDescent="0.25">
      <c r="F9132" s="1"/>
      <c r="G9132"/>
      <c r="T9132" s="1"/>
    </row>
    <row r="9133" spans="6:20" x14ac:dyDescent="0.25">
      <c r="F9133" s="1"/>
      <c r="G9133"/>
      <c r="T9133" s="1"/>
    </row>
    <row r="9134" spans="6:20" x14ac:dyDescent="0.25">
      <c r="F9134" s="1"/>
      <c r="G9134"/>
      <c r="T9134" s="1"/>
    </row>
    <row r="9135" spans="6:20" x14ac:dyDescent="0.25">
      <c r="F9135" s="1"/>
      <c r="G9135"/>
      <c r="T9135" s="1"/>
    </row>
    <row r="9136" spans="6:20" x14ac:dyDescent="0.25">
      <c r="F9136" s="1"/>
      <c r="G9136"/>
      <c r="T9136" s="1"/>
    </row>
    <row r="9137" spans="6:20" x14ac:dyDescent="0.25">
      <c r="F9137" s="1"/>
      <c r="G9137"/>
      <c r="T9137" s="1"/>
    </row>
    <row r="9138" spans="6:20" x14ac:dyDescent="0.25">
      <c r="F9138" s="1"/>
      <c r="G9138"/>
      <c r="T9138" s="1"/>
    </row>
    <row r="9139" spans="6:20" x14ac:dyDescent="0.25">
      <c r="F9139" s="1"/>
      <c r="G9139"/>
      <c r="T9139" s="1"/>
    </row>
    <row r="9140" spans="6:20" x14ac:dyDescent="0.25">
      <c r="F9140" s="1"/>
      <c r="G9140"/>
      <c r="T9140" s="1"/>
    </row>
    <row r="9141" spans="6:20" x14ac:dyDescent="0.25">
      <c r="F9141" s="1"/>
      <c r="G9141"/>
      <c r="T9141" s="1"/>
    </row>
    <row r="9142" spans="6:20" x14ac:dyDescent="0.25">
      <c r="F9142" s="1"/>
      <c r="G9142"/>
      <c r="T9142" s="1"/>
    </row>
    <row r="9143" spans="6:20" x14ac:dyDescent="0.25">
      <c r="F9143" s="1"/>
      <c r="G9143"/>
      <c r="T9143" s="1"/>
    </row>
    <row r="9144" spans="6:20" x14ac:dyDescent="0.25">
      <c r="F9144" s="1"/>
      <c r="G9144"/>
      <c r="T9144" s="1"/>
    </row>
    <row r="9145" spans="6:20" x14ac:dyDescent="0.25">
      <c r="F9145" s="1"/>
      <c r="G9145"/>
      <c r="T9145" s="1"/>
    </row>
    <row r="9146" spans="6:20" x14ac:dyDescent="0.25">
      <c r="F9146" s="1"/>
      <c r="G9146"/>
      <c r="T9146" s="1"/>
    </row>
    <row r="9147" spans="6:20" x14ac:dyDescent="0.25">
      <c r="F9147" s="1"/>
      <c r="G9147"/>
      <c r="T9147" s="1"/>
    </row>
    <row r="9148" spans="6:20" x14ac:dyDescent="0.25">
      <c r="F9148" s="1"/>
      <c r="G9148"/>
      <c r="T9148" s="1"/>
    </row>
    <row r="9149" spans="6:20" x14ac:dyDescent="0.25">
      <c r="F9149" s="1"/>
      <c r="G9149"/>
      <c r="T9149" s="1"/>
    </row>
    <row r="9150" spans="6:20" x14ac:dyDescent="0.25">
      <c r="F9150" s="1"/>
      <c r="G9150"/>
      <c r="T9150" s="1"/>
    </row>
    <row r="9151" spans="6:20" x14ac:dyDescent="0.25">
      <c r="F9151" s="1"/>
      <c r="G9151"/>
      <c r="T9151" s="1"/>
    </row>
    <row r="9152" spans="6:20" x14ac:dyDescent="0.25">
      <c r="F9152" s="1"/>
      <c r="G9152"/>
      <c r="T9152" s="1"/>
    </row>
    <row r="9153" spans="6:20" x14ac:dyDescent="0.25">
      <c r="F9153" s="1"/>
      <c r="G9153"/>
      <c r="T9153" s="1"/>
    </row>
    <row r="9154" spans="6:20" x14ac:dyDescent="0.25">
      <c r="F9154" s="1"/>
      <c r="G9154"/>
      <c r="T9154" s="1"/>
    </row>
    <row r="9155" spans="6:20" x14ac:dyDescent="0.25">
      <c r="F9155" s="1"/>
      <c r="G9155"/>
      <c r="T9155" s="1"/>
    </row>
    <row r="9156" spans="6:20" x14ac:dyDescent="0.25">
      <c r="F9156" s="1"/>
      <c r="G9156"/>
      <c r="T9156" s="1"/>
    </row>
    <row r="9157" spans="6:20" x14ac:dyDescent="0.25">
      <c r="F9157" s="1"/>
      <c r="G9157"/>
      <c r="T9157" s="1"/>
    </row>
    <row r="9158" spans="6:20" x14ac:dyDescent="0.25">
      <c r="F9158" s="1"/>
      <c r="G9158"/>
      <c r="T9158" s="1"/>
    </row>
    <row r="9159" spans="6:20" x14ac:dyDescent="0.25">
      <c r="F9159" s="1"/>
      <c r="G9159"/>
      <c r="T9159" s="1"/>
    </row>
    <row r="9160" spans="6:20" x14ac:dyDescent="0.25">
      <c r="F9160" s="1"/>
      <c r="G9160"/>
      <c r="T9160" s="1"/>
    </row>
    <row r="9161" spans="6:20" x14ac:dyDescent="0.25">
      <c r="F9161" s="1"/>
      <c r="G9161"/>
      <c r="T9161" s="1"/>
    </row>
    <row r="9162" spans="6:20" x14ac:dyDescent="0.25">
      <c r="F9162" s="1"/>
      <c r="G9162"/>
      <c r="T9162" s="1"/>
    </row>
    <row r="9163" spans="6:20" x14ac:dyDescent="0.25">
      <c r="F9163" s="1"/>
      <c r="G9163"/>
      <c r="T9163" s="1"/>
    </row>
    <row r="9164" spans="6:20" x14ac:dyDescent="0.25">
      <c r="F9164" s="1"/>
      <c r="G9164"/>
      <c r="T9164" s="1"/>
    </row>
    <row r="9165" spans="6:20" x14ac:dyDescent="0.25">
      <c r="F9165" s="1"/>
      <c r="G9165"/>
      <c r="T9165" s="1"/>
    </row>
    <row r="9166" spans="6:20" x14ac:dyDescent="0.25">
      <c r="F9166" s="1"/>
      <c r="G9166"/>
      <c r="T9166" s="1"/>
    </row>
    <row r="9167" spans="6:20" x14ac:dyDescent="0.25">
      <c r="F9167" s="1"/>
      <c r="G9167"/>
      <c r="T9167" s="1"/>
    </row>
    <row r="9168" spans="6:20" x14ac:dyDescent="0.25">
      <c r="F9168" s="1"/>
      <c r="G9168"/>
      <c r="T9168" s="1"/>
    </row>
    <row r="9169" spans="6:20" x14ac:dyDescent="0.25">
      <c r="F9169" s="1"/>
      <c r="G9169"/>
      <c r="T9169" s="1"/>
    </row>
    <row r="9170" spans="6:20" x14ac:dyDescent="0.25">
      <c r="F9170" s="1"/>
      <c r="G9170"/>
      <c r="T9170" s="1"/>
    </row>
    <row r="9171" spans="6:20" x14ac:dyDescent="0.25">
      <c r="F9171" s="1"/>
      <c r="G9171"/>
      <c r="T9171" s="1"/>
    </row>
    <row r="9172" spans="6:20" x14ac:dyDescent="0.25">
      <c r="F9172" s="1"/>
      <c r="G9172"/>
      <c r="T9172" s="1"/>
    </row>
    <row r="9173" spans="6:20" x14ac:dyDescent="0.25">
      <c r="F9173" s="1"/>
      <c r="G9173"/>
      <c r="T9173" s="1"/>
    </row>
    <row r="9174" spans="6:20" x14ac:dyDescent="0.25">
      <c r="F9174" s="1"/>
      <c r="G9174"/>
      <c r="T9174" s="1"/>
    </row>
    <row r="9175" spans="6:20" x14ac:dyDescent="0.25">
      <c r="F9175" s="1"/>
      <c r="G9175"/>
      <c r="T9175" s="1"/>
    </row>
    <row r="9176" spans="6:20" x14ac:dyDescent="0.25">
      <c r="F9176" s="1"/>
      <c r="G9176"/>
      <c r="T9176" s="1"/>
    </row>
    <row r="9177" spans="6:20" x14ac:dyDescent="0.25">
      <c r="F9177" s="1"/>
      <c r="G9177"/>
      <c r="T9177" s="1"/>
    </row>
    <row r="9178" spans="6:20" x14ac:dyDescent="0.25">
      <c r="F9178" s="1"/>
      <c r="G9178"/>
      <c r="T9178" s="1"/>
    </row>
    <row r="9179" spans="6:20" x14ac:dyDescent="0.25">
      <c r="F9179" s="1"/>
      <c r="G9179"/>
      <c r="T9179" s="1"/>
    </row>
    <row r="9180" spans="6:20" x14ac:dyDescent="0.25">
      <c r="F9180" s="1"/>
      <c r="G9180"/>
      <c r="T9180" s="1"/>
    </row>
    <row r="9181" spans="6:20" x14ac:dyDescent="0.25">
      <c r="F9181" s="1"/>
      <c r="G9181"/>
      <c r="T9181" s="1"/>
    </row>
    <row r="9182" spans="6:20" x14ac:dyDescent="0.25">
      <c r="F9182" s="1"/>
      <c r="G9182"/>
      <c r="T9182" s="1"/>
    </row>
    <row r="9183" spans="6:20" x14ac:dyDescent="0.25">
      <c r="F9183" s="1"/>
      <c r="G9183"/>
      <c r="T9183" s="1"/>
    </row>
    <row r="9184" spans="6:20" x14ac:dyDescent="0.25">
      <c r="F9184" s="1"/>
      <c r="G9184"/>
      <c r="T9184" s="1"/>
    </row>
    <row r="9185" spans="6:20" x14ac:dyDescent="0.25">
      <c r="F9185" s="1"/>
      <c r="G9185"/>
      <c r="T9185" s="1"/>
    </row>
    <row r="9186" spans="6:20" x14ac:dyDescent="0.25">
      <c r="F9186" s="1"/>
      <c r="G9186"/>
      <c r="T9186" s="1"/>
    </row>
    <row r="9187" spans="6:20" x14ac:dyDescent="0.25">
      <c r="F9187" s="1"/>
      <c r="G9187"/>
      <c r="T9187" s="1"/>
    </row>
    <row r="9188" spans="6:20" x14ac:dyDescent="0.25">
      <c r="F9188" s="1"/>
      <c r="G9188"/>
      <c r="T9188" s="1"/>
    </row>
    <row r="9189" spans="6:20" x14ac:dyDescent="0.25">
      <c r="F9189" s="1"/>
      <c r="G9189"/>
      <c r="T9189" s="1"/>
    </row>
    <row r="9190" spans="6:20" x14ac:dyDescent="0.25">
      <c r="F9190" s="1"/>
      <c r="G9190"/>
      <c r="T9190" s="1"/>
    </row>
    <row r="9191" spans="6:20" x14ac:dyDescent="0.25">
      <c r="F9191" s="1"/>
      <c r="G9191"/>
      <c r="T9191" s="1"/>
    </row>
    <row r="9192" spans="6:20" x14ac:dyDescent="0.25">
      <c r="F9192" s="1"/>
      <c r="G9192"/>
      <c r="T9192" s="1"/>
    </row>
    <row r="9193" spans="6:20" x14ac:dyDescent="0.25">
      <c r="F9193" s="1"/>
      <c r="G9193"/>
      <c r="T9193" s="1"/>
    </row>
    <row r="9194" spans="6:20" x14ac:dyDescent="0.25">
      <c r="F9194" s="1"/>
      <c r="G9194"/>
      <c r="T9194" s="1"/>
    </row>
    <row r="9195" spans="6:20" x14ac:dyDescent="0.25">
      <c r="F9195" s="1"/>
      <c r="G9195"/>
      <c r="T9195" s="1"/>
    </row>
    <row r="9196" spans="6:20" x14ac:dyDescent="0.25">
      <c r="F9196" s="1"/>
      <c r="G9196"/>
      <c r="T9196" s="1"/>
    </row>
    <row r="9197" spans="6:20" x14ac:dyDescent="0.25">
      <c r="F9197" s="1"/>
      <c r="G9197"/>
      <c r="T9197" s="1"/>
    </row>
    <row r="9198" spans="6:20" x14ac:dyDescent="0.25">
      <c r="F9198" s="1"/>
      <c r="G9198"/>
      <c r="T9198" s="1"/>
    </row>
    <row r="9199" spans="6:20" x14ac:dyDescent="0.25">
      <c r="F9199" s="1"/>
      <c r="G9199"/>
      <c r="T9199" s="1"/>
    </row>
    <row r="9200" spans="6:20" x14ac:dyDescent="0.25">
      <c r="F9200" s="1"/>
      <c r="G9200"/>
      <c r="T9200" s="1"/>
    </row>
    <row r="9201" spans="6:20" x14ac:dyDescent="0.25">
      <c r="F9201" s="1"/>
      <c r="G9201"/>
      <c r="T9201" s="1"/>
    </row>
    <row r="9202" spans="6:20" x14ac:dyDescent="0.25">
      <c r="F9202" s="1"/>
      <c r="G9202"/>
      <c r="T9202" s="1"/>
    </row>
    <row r="9203" spans="6:20" x14ac:dyDescent="0.25">
      <c r="F9203" s="1"/>
      <c r="G9203"/>
      <c r="T9203" s="1"/>
    </row>
    <row r="9204" spans="6:20" x14ac:dyDescent="0.25">
      <c r="F9204" s="1"/>
      <c r="G9204"/>
      <c r="T9204" s="1"/>
    </row>
    <row r="9205" spans="6:20" x14ac:dyDescent="0.25">
      <c r="F9205" s="1"/>
      <c r="G9205"/>
      <c r="T9205" s="1"/>
    </row>
    <row r="9206" spans="6:20" x14ac:dyDescent="0.25">
      <c r="F9206" s="1"/>
      <c r="G9206"/>
      <c r="T9206" s="1"/>
    </row>
    <row r="9207" spans="6:20" x14ac:dyDescent="0.25">
      <c r="F9207" s="1"/>
      <c r="G9207"/>
      <c r="T9207" s="1"/>
    </row>
    <row r="9208" spans="6:20" x14ac:dyDescent="0.25">
      <c r="F9208" s="1"/>
      <c r="G9208"/>
      <c r="T9208" s="1"/>
    </row>
    <row r="9209" spans="6:20" x14ac:dyDescent="0.25">
      <c r="F9209" s="1"/>
      <c r="G9209"/>
      <c r="T9209" s="1"/>
    </row>
    <row r="9210" spans="6:20" x14ac:dyDescent="0.25">
      <c r="F9210" s="1"/>
      <c r="G9210"/>
      <c r="T9210" s="1"/>
    </row>
    <row r="9211" spans="6:20" x14ac:dyDescent="0.25">
      <c r="F9211" s="1"/>
      <c r="G9211"/>
      <c r="T9211" s="1"/>
    </row>
    <row r="9212" spans="6:20" x14ac:dyDescent="0.25">
      <c r="F9212" s="1"/>
      <c r="G9212"/>
      <c r="T9212" s="1"/>
    </row>
    <row r="9213" spans="6:20" x14ac:dyDescent="0.25">
      <c r="F9213" s="1"/>
      <c r="G9213"/>
      <c r="T9213" s="1"/>
    </row>
    <row r="9214" spans="6:20" x14ac:dyDescent="0.25">
      <c r="F9214" s="1"/>
      <c r="G9214"/>
      <c r="T9214" s="1"/>
    </row>
    <row r="9215" spans="6:20" x14ac:dyDescent="0.25">
      <c r="F9215" s="1"/>
      <c r="G9215"/>
      <c r="T9215" s="1"/>
    </row>
    <row r="9216" spans="6:20" x14ac:dyDescent="0.25">
      <c r="F9216" s="1"/>
      <c r="G9216"/>
      <c r="T9216" s="1"/>
    </row>
    <row r="9217" spans="6:20" x14ac:dyDescent="0.25">
      <c r="F9217" s="1"/>
      <c r="G9217"/>
      <c r="T9217" s="1"/>
    </row>
    <row r="9218" spans="6:20" x14ac:dyDescent="0.25">
      <c r="F9218" s="1"/>
      <c r="G9218"/>
      <c r="T9218" s="1"/>
    </row>
    <row r="9219" spans="6:20" x14ac:dyDescent="0.25">
      <c r="F9219" s="1"/>
      <c r="G9219"/>
      <c r="T9219" s="1"/>
    </row>
    <row r="9220" spans="6:20" x14ac:dyDescent="0.25">
      <c r="F9220" s="1"/>
      <c r="G9220"/>
      <c r="T9220" s="1"/>
    </row>
    <row r="9221" spans="6:20" x14ac:dyDescent="0.25">
      <c r="F9221" s="1"/>
      <c r="G9221"/>
      <c r="T9221" s="1"/>
    </row>
    <row r="9222" spans="6:20" x14ac:dyDescent="0.25">
      <c r="F9222" s="1"/>
      <c r="G9222"/>
      <c r="T9222" s="1"/>
    </row>
    <row r="9223" spans="6:20" x14ac:dyDescent="0.25">
      <c r="F9223" s="1"/>
      <c r="G9223"/>
      <c r="T9223" s="1"/>
    </row>
    <row r="9224" spans="6:20" x14ac:dyDescent="0.25">
      <c r="F9224" s="1"/>
      <c r="G9224"/>
      <c r="T9224" s="1"/>
    </row>
    <row r="9225" spans="6:20" x14ac:dyDescent="0.25">
      <c r="F9225" s="1"/>
      <c r="G9225"/>
      <c r="T9225" s="1"/>
    </row>
    <row r="9226" spans="6:20" x14ac:dyDescent="0.25">
      <c r="F9226" s="1"/>
      <c r="G9226"/>
      <c r="T9226" s="1"/>
    </row>
    <row r="9227" spans="6:20" x14ac:dyDescent="0.25">
      <c r="F9227" s="1"/>
      <c r="G9227"/>
      <c r="T9227" s="1"/>
    </row>
    <row r="9228" spans="6:20" x14ac:dyDescent="0.25">
      <c r="F9228" s="1"/>
      <c r="G9228"/>
      <c r="T9228" s="1"/>
    </row>
    <row r="9229" spans="6:20" x14ac:dyDescent="0.25">
      <c r="F9229" s="1"/>
      <c r="G9229"/>
      <c r="T9229" s="1"/>
    </row>
    <row r="9230" spans="6:20" x14ac:dyDescent="0.25">
      <c r="F9230" s="1"/>
      <c r="G9230"/>
      <c r="T9230" s="1"/>
    </row>
    <row r="9231" spans="6:20" x14ac:dyDescent="0.25">
      <c r="F9231" s="1"/>
      <c r="G9231"/>
      <c r="T9231" s="1"/>
    </row>
    <row r="9232" spans="6:20" x14ac:dyDescent="0.25">
      <c r="F9232" s="1"/>
      <c r="G9232"/>
      <c r="T9232" s="1"/>
    </row>
    <row r="9233" spans="6:20" x14ac:dyDescent="0.25">
      <c r="F9233" s="1"/>
      <c r="G9233"/>
      <c r="T9233" s="1"/>
    </row>
    <row r="9234" spans="6:20" x14ac:dyDescent="0.25">
      <c r="F9234" s="1"/>
      <c r="G9234"/>
      <c r="T9234" s="1"/>
    </row>
    <row r="9235" spans="6:20" x14ac:dyDescent="0.25">
      <c r="F9235" s="1"/>
      <c r="G9235"/>
      <c r="T9235" s="1"/>
    </row>
    <row r="9236" spans="6:20" x14ac:dyDescent="0.25">
      <c r="F9236" s="1"/>
      <c r="G9236"/>
      <c r="T9236" s="1"/>
    </row>
    <row r="9237" spans="6:20" x14ac:dyDescent="0.25">
      <c r="F9237" s="1"/>
      <c r="G9237"/>
      <c r="T9237" s="1"/>
    </row>
    <row r="9238" spans="6:20" x14ac:dyDescent="0.25">
      <c r="F9238" s="1"/>
      <c r="G9238"/>
      <c r="T9238" s="1"/>
    </row>
    <row r="9239" spans="6:20" x14ac:dyDescent="0.25">
      <c r="F9239" s="1"/>
      <c r="G9239"/>
      <c r="T9239" s="1"/>
    </row>
    <row r="9240" spans="6:20" x14ac:dyDescent="0.25">
      <c r="F9240" s="1"/>
      <c r="G9240"/>
      <c r="T9240" s="1"/>
    </row>
    <row r="9241" spans="6:20" x14ac:dyDescent="0.25">
      <c r="F9241" s="1"/>
      <c r="G9241"/>
      <c r="T9241" s="1"/>
    </row>
    <row r="9242" spans="6:20" x14ac:dyDescent="0.25">
      <c r="F9242" s="1"/>
      <c r="G9242"/>
      <c r="T9242" s="1"/>
    </row>
    <row r="9243" spans="6:20" x14ac:dyDescent="0.25">
      <c r="F9243" s="1"/>
      <c r="G9243"/>
      <c r="T9243" s="1"/>
    </row>
    <row r="9244" spans="6:20" x14ac:dyDescent="0.25">
      <c r="F9244" s="1"/>
      <c r="G9244"/>
      <c r="T9244" s="1"/>
    </row>
    <row r="9245" spans="6:20" x14ac:dyDescent="0.25">
      <c r="F9245" s="1"/>
      <c r="G9245"/>
      <c r="T9245" s="1"/>
    </row>
    <row r="9246" spans="6:20" x14ac:dyDescent="0.25">
      <c r="F9246" s="1"/>
      <c r="G9246"/>
      <c r="T9246" s="1"/>
    </row>
    <row r="9247" spans="6:20" x14ac:dyDescent="0.25">
      <c r="F9247" s="1"/>
      <c r="G9247"/>
      <c r="T9247" s="1"/>
    </row>
    <row r="9248" spans="6:20" x14ac:dyDescent="0.25">
      <c r="F9248" s="1"/>
      <c r="G9248"/>
      <c r="T9248" s="1"/>
    </row>
    <row r="9249" spans="6:20" x14ac:dyDescent="0.25">
      <c r="F9249" s="1"/>
      <c r="G9249"/>
      <c r="T9249" s="1"/>
    </row>
    <row r="9250" spans="6:20" x14ac:dyDescent="0.25">
      <c r="F9250" s="1"/>
      <c r="G9250"/>
      <c r="T9250" s="1"/>
    </row>
    <row r="9251" spans="6:20" x14ac:dyDescent="0.25">
      <c r="F9251" s="1"/>
      <c r="G9251"/>
      <c r="T9251" s="1"/>
    </row>
    <row r="9252" spans="6:20" x14ac:dyDescent="0.25">
      <c r="F9252" s="1"/>
      <c r="G9252"/>
      <c r="T9252" s="1"/>
    </row>
    <row r="9253" spans="6:20" x14ac:dyDescent="0.25">
      <c r="F9253" s="1"/>
      <c r="G9253"/>
      <c r="T9253" s="1"/>
    </row>
    <row r="9254" spans="6:20" x14ac:dyDescent="0.25">
      <c r="F9254" s="1"/>
      <c r="G9254"/>
      <c r="T9254" s="1"/>
    </row>
    <row r="9255" spans="6:20" x14ac:dyDescent="0.25">
      <c r="F9255" s="1"/>
      <c r="G9255"/>
      <c r="T9255" s="1"/>
    </row>
    <row r="9256" spans="6:20" x14ac:dyDescent="0.25">
      <c r="F9256" s="1"/>
      <c r="G9256"/>
      <c r="T9256" s="1"/>
    </row>
    <row r="9257" spans="6:20" x14ac:dyDescent="0.25">
      <c r="F9257" s="1"/>
      <c r="G9257"/>
      <c r="T9257" s="1"/>
    </row>
    <row r="9258" spans="6:20" x14ac:dyDescent="0.25">
      <c r="F9258" s="1"/>
      <c r="G9258"/>
      <c r="T9258" s="1"/>
    </row>
    <row r="9259" spans="6:20" x14ac:dyDescent="0.25">
      <c r="F9259" s="1"/>
      <c r="G9259"/>
      <c r="T9259" s="1"/>
    </row>
    <row r="9260" spans="6:20" x14ac:dyDescent="0.25">
      <c r="F9260" s="1"/>
      <c r="G9260"/>
      <c r="T9260" s="1"/>
    </row>
    <row r="9261" spans="6:20" x14ac:dyDescent="0.25">
      <c r="F9261" s="1"/>
      <c r="G9261"/>
      <c r="T9261" s="1"/>
    </row>
    <row r="9262" spans="6:20" x14ac:dyDescent="0.25">
      <c r="F9262" s="1"/>
      <c r="G9262"/>
      <c r="T9262" s="1"/>
    </row>
    <row r="9263" spans="6:20" x14ac:dyDescent="0.25">
      <c r="F9263" s="1"/>
      <c r="G9263"/>
      <c r="T9263" s="1"/>
    </row>
    <row r="9264" spans="6:20" x14ac:dyDescent="0.25">
      <c r="F9264" s="1"/>
      <c r="G9264"/>
      <c r="T9264" s="1"/>
    </row>
    <row r="9265" spans="6:20" x14ac:dyDescent="0.25">
      <c r="F9265" s="1"/>
      <c r="G9265"/>
      <c r="T9265" s="1"/>
    </row>
    <row r="9266" spans="6:20" x14ac:dyDescent="0.25">
      <c r="F9266" s="1"/>
      <c r="G9266"/>
      <c r="T9266" s="1"/>
    </row>
    <row r="9267" spans="6:20" x14ac:dyDescent="0.25">
      <c r="F9267" s="1"/>
      <c r="G9267"/>
      <c r="T9267" s="1"/>
    </row>
    <row r="9268" spans="6:20" x14ac:dyDescent="0.25">
      <c r="F9268" s="1"/>
      <c r="G9268"/>
      <c r="T9268" s="1"/>
    </row>
    <row r="9269" spans="6:20" x14ac:dyDescent="0.25">
      <c r="F9269" s="1"/>
      <c r="G9269"/>
      <c r="T9269" s="1"/>
    </row>
    <row r="9270" spans="6:20" x14ac:dyDescent="0.25">
      <c r="F9270" s="1"/>
      <c r="G9270"/>
      <c r="T9270" s="1"/>
    </row>
    <row r="9271" spans="6:20" x14ac:dyDescent="0.25">
      <c r="F9271" s="1"/>
      <c r="G9271"/>
      <c r="T9271" s="1"/>
    </row>
    <row r="9272" spans="6:20" x14ac:dyDescent="0.25">
      <c r="F9272" s="1"/>
      <c r="G9272"/>
      <c r="T9272" s="1"/>
    </row>
    <row r="9273" spans="6:20" x14ac:dyDescent="0.25">
      <c r="F9273" s="1"/>
      <c r="G9273"/>
      <c r="T9273" s="1"/>
    </row>
    <row r="9274" spans="6:20" x14ac:dyDescent="0.25">
      <c r="F9274" s="1"/>
      <c r="G9274"/>
      <c r="T9274" s="1"/>
    </row>
    <row r="9275" spans="6:20" x14ac:dyDescent="0.25">
      <c r="F9275" s="1"/>
      <c r="G9275"/>
      <c r="T9275" s="1"/>
    </row>
    <row r="9276" spans="6:20" x14ac:dyDescent="0.25">
      <c r="F9276" s="1"/>
      <c r="G9276"/>
      <c r="T9276" s="1"/>
    </row>
    <row r="9277" spans="6:20" x14ac:dyDescent="0.25">
      <c r="F9277" s="1"/>
      <c r="G9277"/>
      <c r="T9277" s="1"/>
    </row>
    <row r="9278" spans="6:20" x14ac:dyDescent="0.25">
      <c r="F9278" s="1"/>
      <c r="G9278"/>
      <c r="T9278" s="1"/>
    </row>
    <row r="9279" spans="6:20" x14ac:dyDescent="0.25">
      <c r="F9279" s="1"/>
      <c r="G9279"/>
      <c r="T9279" s="1"/>
    </row>
    <row r="9280" spans="6:20" x14ac:dyDescent="0.25">
      <c r="F9280" s="1"/>
      <c r="G9280"/>
      <c r="T9280" s="1"/>
    </row>
    <row r="9281" spans="6:20" x14ac:dyDescent="0.25">
      <c r="F9281" s="1"/>
      <c r="G9281"/>
      <c r="T9281" s="1"/>
    </row>
    <row r="9282" spans="6:20" x14ac:dyDescent="0.25">
      <c r="F9282" s="1"/>
      <c r="G9282"/>
      <c r="T9282" s="1"/>
    </row>
    <row r="9283" spans="6:20" x14ac:dyDescent="0.25">
      <c r="F9283" s="1"/>
      <c r="G9283"/>
      <c r="T9283" s="1"/>
    </row>
    <row r="9284" spans="6:20" x14ac:dyDescent="0.25">
      <c r="F9284" s="1"/>
      <c r="G9284"/>
      <c r="T9284" s="1"/>
    </row>
    <row r="9285" spans="6:20" x14ac:dyDescent="0.25">
      <c r="F9285" s="1"/>
      <c r="G9285"/>
      <c r="T9285" s="1"/>
    </row>
    <row r="9286" spans="6:20" x14ac:dyDescent="0.25">
      <c r="F9286" s="1"/>
      <c r="G9286"/>
      <c r="T9286" s="1"/>
    </row>
    <row r="9287" spans="6:20" x14ac:dyDescent="0.25">
      <c r="F9287" s="1"/>
      <c r="G9287"/>
      <c r="T9287" s="1"/>
    </row>
    <row r="9288" spans="6:20" x14ac:dyDescent="0.25">
      <c r="F9288" s="1"/>
      <c r="G9288"/>
      <c r="T9288" s="1"/>
    </row>
    <row r="9289" spans="6:20" x14ac:dyDescent="0.25">
      <c r="F9289" s="1"/>
      <c r="G9289"/>
      <c r="T9289" s="1"/>
    </row>
    <row r="9290" spans="6:20" x14ac:dyDescent="0.25">
      <c r="F9290" s="1"/>
      <c r="G9290"/>
      <c r="T9290" s="1"/>
    </row>
    <row r="9291" spans="6:20" x14ac:dyDescent="0.25">
      <c r="F9291" s="1"/>
      <c r="G9291"/>
      <c r="T9291" s="1"/>
    </row>
    <row r="9292" spans="6:20" x14ac:dyDescent="0.25">
      <c r="F9292" s="1"/>
      <c r="G9292"/>
      <c r="T9292" s="1"/>
    </row>
    <row r="9293" spans="6:20" x14ac:dyDescent="0.25">
      <c r="F9293" s="1"/>
      <c r="G9293"/>
      <c r="T9293" s="1"/>
    </row>
    <row r="9294" spans="6:20" x14ac:dyDescent="0.25">
      <c r="F9294" s="1"/>
      <c r="G9294"/>
      <c r="T9294" s="1"/>
    </row>
    <row r="9295" spans="6:20" x14ac:dyDescent="0.25">
      <c r="F9295" s="1"/>
      <c r="G9295"/>
      <c r="T9295" s="1"/>
    </row>
    <row r="9296" spans="6:20" x14ac:dyDescent="0.25">
      <c r="F9296" s="1"/>
      <c r="G9296"/>
      <c r="T9296" s="1"/>
    </row>
    <row r="9297" spans="6:20" x14ac:dyDescent="0.25">
      <c r="F9297" s="1"/>
      <c r="G9297"/>
      <c r="T9297" s="1"/>
    </row>
    <row r="9298" spans="6:20" x14ac:dyDescent="0.25">
      <c r="F9298" s="1"/>
      <c r="G9298"/>
      <c r="T9298" s="1"/>
    </row>
    <row r="9299" spans="6:20" x14ac:dyDescent="0.25">
      <c r="F9299" s="1"/>
      <c r="G9299"/>
      <c r="T9299" s="1"/>
    </row>
    <row r="9300" spans="6:20" x14ac:dyDescent="0.25">
      <c r="F9300" s="1"/>
      <c r="G9300"/>
      <c r="T9300" s="1"/>
    </row>
    <row r="9301" spans="6:20" x14ac:dyDescent="0.25">
      <c r="F9301" s="1"/>
      <c r="G9301"/>
      <c r="T9301" s="1"/>
    </row>
    <row r="9302" spans="6:20" x14ac:dyDescent="0.25">
      <c r="F9302" s="1"/>
      <c r="G9302"/>
      <c r="T9302" s="1"/>
    </row>
    <row r="9303" spans="6:20" x14ac:dyDescent="0.25">
      <c r="F9303" s="1"/>
      <c r="G9303"/>
      <c r="T9303" s="1"/>
    </row>
    <row r="9304" spans="6:20" x14ac:dyDescent="0.25">
      <c r="F9304" s="1"/>
      <c r="G9304"/>
      <c r="T9304" s="1"/>
    </row>
    <row r="9305" spans="6:20" x14ac:dyDescent="0.25">
      <c r="F9305" s="1"/>
      <c r="G9305"/>
      <c r="T9305" s="1"/>
    </row>
    <row r="9306" spans="6:20" x14ac:dyDescent="0.25">
      <c r="F9306" s="1"/>
      <c r="G9306"/>
      <c r="T9306" s="1"/>
    </row>
    <row r="9307" spans="6:20" x14ac:dyDescent="0.25">
      <c r="F9307" s="1"/>
      <c r="G9307"/>
      <c r="T9307" s="1"/>
    </row>
    <row r="9308" spans="6:20" x14ac:dyDescent="0.25">
      <c r="F9308" s="1"/>
      <c r="G9308"/>
      <c r="T9308" s="1"/>
    </row>
    <row r="9309" spans="6:20" x14ac:dyDescent="0.25">
      <c r="F9309" s="1"/>
      <c r="G9309"/>
      <c r="T9309" s="1"/>
    </row>
    <row r="9310" spans="6:20" x14ac:dyDescent="0.25">
      <c r="F9310" s="1"/>
      <c r="G9310"/>
      <c r="T9310" s="1"/>
    </row>
    <row r="9311" spans="6:20" x14ac:dyDescent="0.25">
      <c r="F9311" s="1"/>
      <c r="G9311"/>
      <c r="T9311" s="1"/>
    </row>
    <row r="9312" spans="6:20" x14ac:dyDescent="0.25">
      <c r="F9312" s="1"/>
      <c r="G9312"/>
      <c r="T9312" s="1"/>
    </row>
    <row r="9313" spans="6:20" x14ac:dyDescent="0.25">
      <c r="F9313" s="1"/>
      <c r="G9313"/>
      <c r="T9313" s="1"/>
    </row>
    <row r="9314" spans="6:20" x14ac:dyDescent="0.25">
      <c r="F9314" s="1"/>
      <c r="G9314"/>
      <c r="T9314" s="1"/>
    </row>
    <row r="9315" spans="6:20" x14ac:dyDescent="0.25">
      <c r="F9315" s="1"/>
      <c r="G9315"/>
      <c r="T9315" s="1"/>
    </row>
    <row r="9316" spans="6:20" x14ac:dyDescent="0.25">
      <c r="F9316" s="1"/>
      <c r="G9316"/>
      <c r="T9316" s="1"/>
    </row>
    <row r="9317" spans="6:20" x14ac:dyDescent="0.25">
      <c r="F9317" s="1"/>
      <c r="G9317"/>
      <c r="T9317" s="1"/>
    </row>
    <row r="9318" spans="6:20" x14ac:dyDescent="0.25">
      <c r="F9318" s="1"/>
      <c r="G9318"/>
      <c r="T9318" s="1"/>
    </row>
    <row r="9319" spans="6:20" x14ac:dyDescent="0.25">
      <c r="F9319" s="1"/>
      <c r="G9319"/>
      <c r="T9319" s="1"/>
    </row>
    <row r="9320" spans="6:20" x14ac:dyDescent="0.25">
      <c r="F9320" s="1"/>
      <c r="G9320"/>
      <c r="T9320" s="1"/>
    </row>
    <row r="9321" spans="6:20" x14ac:dyDescent="0.25">
      <c r="F9321" s="1"/>
      <c r="G9321"/>
      <c r="T9321" s="1"/>
    </row>
    <row r="9322" spans="6:20" x14ac:dyDescent="0.25">
      <c r="F9322" s="1"/>
      <c r="G9322"/>
      <c r="T9322" s="1"/>
    </row>
    <row r="9323" spans="6:20" x14ac:dyDescent="0.25">
      <c r="F9323" s="1"/>
      <c r="G9323"/>
      <c r="T9323" s="1"/>
    </row>
    <row r="9324" spans="6:20" x14ac:dyDescent="0.25">
      <c r="F9324" s="1"/>
      <c r="G9324"/>
      <c r="T9324" s="1"/>
    </row>
    <row r="9325" spans="6:20" x14ac:dyDescent="0.25">
      <c r="F9325" s="1"/>
      <c r="G9325"/>
      <c r="T9325" s="1"/>
    </row>
    <row r="9326" spans="6:20" x14ac:dyDescent="0.25">
      <c r="F9326" s="1"/>
      <c r="G9326"/>
      <c r="T9326" s="1"/>
    </row>
    <row r="9327" spans="6:20" x14ac:dyDescent="0.25">
      <c r="F9327" s="1"/>
      <c r="G9327"/>
      <c r="T9327" s="1"/>
    </row>
    <row r="9328" spans="6:20" x14ac:dyDescent="0.25">
      <c r="F9328" s="1"/>
      <c r="G9328"/>
      <c r="T9328" s="1"/>
    </row>
    <row r="9329" spans="6:20" x14ac:dyDescent="0.25">
      <c r="F9329" s="1"/>
      <c r="G9329"/>
      <c r="T9329" s="1"/>
    </row>
    <row r="9330" spans="6:20" x14ac:dyDescent="0.25">
      <c r="F9330" s="1"/>
      <c r="G9330"/>
      <c r="T9330" s="1"/>
    </row>
    <row r="9331" spans="6:20" x14ac:dyDescent="0.25">
      <c r="F9331" s="1"/>
      <c r="G9331"/>
      <c r="T9331" s="1"/>
    </row>
    <row r="9332" spans="6:20" x14ac:dyDescent="0.25">
      <c r="F9332" s="1"/>
      <c r="G9332"/>
      <c r="T9332" s="1"/>
    </row>
    <row r="9333" spans="6:20" x14ac:dyDescent="0.25">
      <c r="F9333" s="1"/>
      <c r="G9333"/>
      <c r="T9333" s="1"/>
    </row>
    <row r="9334" spans="6:20" x14ac:dyDescent="0.25">
      <c r="F9334" s="1"/>
      <c r="G9334"/>
      <c r="T9334" s="1"/>
    </row>
    <row r="9335" spans="6:20" x14ac:dyDescent="0.25">
      <c r="F9335" s="1"/>
      <c r="G9335"/>
      <c r="T9335" s="1"/>
    </row>
    <row r="9336" spans="6:20" x14ac:dyDescent="0.25">
      <c r="F9336" s="1"/>
      <c r="G9336"/>
      <c r="T9336" s="1"/>
    </row>
    <row r="9337" spans="6:20" x14ac:dyDescent="0.25">
      <c r="F9337" s="1"/>
      <c r="G9337"/>
      <c r="T9337" s="1"/>
    </row>
    <row r="9338" spans="6:20" x14ac:dyDescent="0.25">
      <c r="F9338" s="1"/>
      <c r="G9338"/>
      <c r="T9338" s="1"/>
    </row>
    <row r="9339" spans="6:20" x14ac:dyDescent="0.25">
      <c r="F9339" s="1"/>
      <c r="G9339"/>
      <c r="T9339" s="1"/>
    </row>
    <row r="9340" spans="6:20" x14ac:dyDescent="0.25">
      <c r="F9340" s="1"/>
      <c r="G9340"/>
      <c r="T9340" s="1"/>
    </row>
    <row r="9341" spans="6:20" x14ac:dyDescent="0.25">
      <c r="F9341" s="1"/>
      <c r="G9341"/>
      <c r="T9341" s="1"/>
    </row>
    <row r="9342" spans="6:20" x14ac:dyDescent="0.25">
      <c r="F9342" s="1"/>
      <c r="G9342"/>
      <c r="T9342" s="1"/>
    </row>
    <row r="9343" spans="6:20" x14ac:dyDescent="0.25">
      <c r="F9343" s="1"/>
      <c r="G9343"/>
      <c r="T9343" s="1"/>
    </row>
    <row r="9344" spans="6:20" x14ac:dyDescent="0.25">
      <c r="F9344" s="1"/>
      <c r="G9344"/>
      <c r="T9344" s="1"/>
    </row>
    <row r="9345" spans="6:20" x14ac:dyDescent="0.25">
      <c r="F9345" s="1"/>
      <c r="G9345"/>
      <c r="T9345" s="1"/>
    </row>
    <row r="9346" spans="6:20" x14ac:dyDescent="0.25">
      <c r="F9346" s="1"/>
      <c r="G9346"/>
      <c r="T9346" s="1"/>
    </row>
    <row r="9347" spans="6:20" x14ac:dyDescent="0.25">
      <c r="F9347" s="1"/>
      <c r="G9347"/>
      <c r="T9347" s="1"/>
    </row>
    <row r="9348" spans="6:20" x14ac:dyDescent="0.25">
      <c r="F9348" s="1"/>
      <c r="G9348"/>
      <c r="T9348" s="1"/>
    </row>
    <row r="9349" spans="6:20" x14ac:dyDescent="0.25">
      <c r="F9349" s="1"/>
      <c r="G9349"/>
      <c r="T9349" s="1"/>
    </row>
    <row r="9350" spans="6:20" x14ac:dyDescent="0.25">
      <c r="F9350" s="1"/>
      <c r="G9350"/>
      <c r="T9350" s="1"/>
    </row>
    <row r="9351" spans="6:20" x14ac:dyDescent="0.25">
      <c r="F9351" s="1"/>
      <c r="G9351"/>
      <c r="T9351" s="1"/>
    </row>
    <row r="9352" spans="6:20" x14ac:dyDescent="0.25">
      <c r="F9352" s="1"/>
      <c r="G9352"/>
      <c r="T9352" s="1"/>
    </row>
    <row r="9353" spans="6:20" x14ac:dyDescent="0.25">
      <c r="F9353" s="1"/>
      <c r="G9353"/>
      <c r="T9353" s="1"/>
    </row>
    <row r="9354" spans="6:20" x14ac:dyDescent="0.25">
      <c r="F9354" s="1"/>
      <c r="G9354"/>
      <c r="T9354" s="1"/>
    </row>
    <row r="9355" spans="6:20" x14ac:dyDescent="0.25">
      <c r="F9355" s="1"/>
      <c r="G9355"/>
      <c r="T9355" s="1"/>
    </row>
    <row r="9356" spans="6:20" x14ac:dyDescent="0.25">
      <c r="F9356" s="1"/>
      <c r="G9356"/>
      <c r="T9356" s="1"/>
    </row>
    <row r="9357" spans="6:20" x14ac:dyDescent="0.25">
      <c r="F9357" s="1"/>
      <c r="G9357"/>
      <c r="T9357" s="1"/>
    </row>
    <row r="9358" spans="6:20" x14ac:dyDescent="0.25">
      <c r="F9358" s="1"/>
      <c r="G9358"/>
      <c r="T9358" s="1"/>
    </row>
    <row r="9359" spans="6:20" x14ac:dyDescent="0.25">
      <c r="F9359" s="1"/>
      <c r="G9359"/>
      <c r="T9359" s="1"/>
    </row>
    <row r="9360" spans="6:20" x14ac:dyDescent="0.25">
      <c r="F9360" s="1"/>
      <c r="G9360"/>
      <c r="T9360" s="1"/>
    </row>
    <row r="9361" spans="6:20" x14ac:dyDescent="0.25">
      <c r="F9361" s="1"/>
      <c r="G9361"/>
      <c r="T9361" s="1"/>
    </row>
    <row r="9362" spans="6:20" x14ac:dyDescent="0.25">
      <c r="F9362" s="1"/>
      <c r="G9362"/>
      <c r="T9362" s="1"/>
    </row>
    <row r="9363" spans="6:20" x14ac:dyDescent="0.25">
      <c r="F9363" s="1"/>
      <c r="G9363"/>
      <c r="T9363" s="1"/>
    </row>
    <row r="9364" spans="6:20" x14ac:dyDescent="0.25">
      <c r="F9364" s="1"/>
      <c r="G9364"/>
      <c r="T9364" s="1"/>
    </row>
    <row r="9365" spans="6:20" x14ac:dyDescent="0.25">
      <c r="F9365" s="1"/>
      <c r="G9365"/>
      <c r="T9365" s="1"/>
    </row>
    <row r="9366" spans="6:20" x14ac:dyDescent="0.25">
      <c r="F9366" s="1"/>
      <c r="G9366"/>
      <c r="T9366" s="1"/>
    </row>
    <row r="9367" spans="6:20" x14ac:dyDescent="0.25">
      <c r="F9367" s="1"/>
      <c r="G9367"/>
      <c r="T9367" s="1"/>
    </row>
    <row r="9368" spans="6:20" x14ac:dyDescent="0.25">
      <c r="F9368" s="1"/>
      <c r="G9368"/>
      <c r="T9368" s="1"/>
    </row>
    <row r="9369" spans="6:20" x14ac:dyDescent="0.25">
      <c r="F9369" s="1"/>
      <c r="G9369"/>
      <c r="T9369" s="1"/>
    </row>
    <row r="9370" spans="6:20" x14ac:dyDescent="0.25">
      <c r="F9370" s="1"/>
      <c r="G9370"/>
      <c r="T9370" s="1"/>
    </row>
    <row r="9371" spans="6:20" x14ac:dyDescent="0.25">
      <c r="F9371" s="1"/>
      <c r="G9371"/>
      <c r="T9371" s="1"/>
    </row>
    <row r="9372" spans="6:20" x14ac:dyDescent="0.25">
      <c r="F9372" s="1"/>
      <c r="G9372"/>
      <c r="T9372" s="1"/>
    </row>
    <row r="9373" spans="6:20" x14ac:dyDescent="0.25">
      <c r="F9373" s="1"/>
      <c r="G9373"/>
      <c r="T9373" s="1"/>
    </row>
    <row r="9374" spans="6:20" x14ac:dyDescent="0.25">
      <c r="F9374" s="1"/>
      <c r="G9374"/>
      <c r="T9374" s="1"/>
    </row>
    <row r="9375" spans="6:20" x14ac:dyDescent="0.25">
      <c r="F9375" s="1"/>
      <c r="G9375"/>
      <c r="T9375" s="1"/>
    </row>
    <row r="9376" spans="6:20" x14ac:dyDescent="0.25">
      <c r="F9376" s="1"/>
      <c r="G9376"/>
      <c r="T9376" s="1"/>
    </row>
    <row r="9377" spans="6:20" x14ac:dyDescent="0.25">
      <c r="F9377" s="1"/>
      <c r="G9377"/>
      <c r="T9377" s="1"/>
    </row>
    <row r="9378" spans="6:20" x14ac:dyDescent="0.25">
      <c r="F9378" s="1"/>
      <c r="G9378"/>
      <c r="T9378" s="1"/>
    </row>
    <row r="9379" spans="6:20" x14ac:dyDescent="0.25">
      <c r="F9379" s="1"/>
      <c r="G9379"/>
      <c r="T9379" s="1"/>
    </row>
    <row r="9380" spans="6:20" x14ac:dyDescent="0.25">
      <c r="F9380" s="1"/>
      <c r="G9380"/>
      <c r="T9380" s="1"/>
    </row>
    <row r="9381" spans="6:20" x14ac:dyDescent="0.25">
      <c r="F9381" s="1"/>
      <c r="G9381"/>
      <c r="T9381" s="1"/>
    </row>
    <row r="9382" spans="6:20" x14ac:dyDescent="0.25">
      <c r="F9382" s="1"/>
      <c r="G9382"/>
      <c r="T9382" s="1"/>
    </row>
    <row r="9383" spans="6:20" x14ac:dyDescent="0.25">
      <c r="F9383" s="1"/>
      <c r="G9383"/>
      <c r="T9383" s="1"/>
    </row>
    <row r="9384" spans="6:20" x14ac:dyDescent="0.25">
      <c r="F9384" s="1"/>
      <c r="G9384"/>
      <c r="T9384" s="1"/>
    </row>
    <row r="9385" spans="6:20" x14ac:dyDescent="0.25">
      <c r="F9385" s="1"/>
      <c r="G9385"/>
      <c r="T9385" s="1"/>
    </row>
    <row r="9386" spans="6:20" x14ac:dyDescent="0.25">
      <c r="F9386" s="1"/>
      <c r="G9386"/>
      <c r="T9386" s="1"/>
    </row>
    <row r="9387" spans="6:20" x14ac:dyDescent="0.25">
      <c r="F9387" s="1"/>
      <c r="G9387"/>
      <c r="T9387" s="1"/>
    </row>
    <row r="9388" spans="6:20" x14ac:dyDescent="0.25">
      <c r="F9388" s="1"/>
      <c r="G9388"/>
      <c r="T9388" s="1"/>
    </row>
    <row r="9389" spans="6:20" x14ac:dyDescent="0.25">
      <c r="F9389" s="1"/>
      <c r="G9389"/>
      <c r="T9389" s="1"/>
    </row>
    <row r="9390" spans="6:20" x14ac:dyDescent="0.25">
      <c r="F9390" s="1"/>
      <c r="G9390"/>
      <c r="T9390" s="1"/>
    </row>
    <row r="9391" spans="6:20" x14ac:dyDescent="0.25">
      <c r="F9391" s="1"/>
      <c r="G9391"/>
      <c r="T9391" s="1"/>
    </row>
    <row r="9392" spans="6:20" x14ac:dyDescent="0.25">
      <c r="F9392" s="1"/>
      <c r="G9392"/>
      <c r="T9392" s="1"/>
    </row>
    <row r="9393" spans="6:20" x14ac:dyDescent="0.25">
      <c r="F9393" s="1"/>
      <c r="G9393"/>
      <c r="T9393" s="1"/>
    </row>
    <row r="9394" spans="6:20" x14ac:dyDescent="0.25">
      <c r="F9394" s="1"/>
      <c r="G9394"/>
      <c r="T9394" s="1"/>
    </row>
    <row r="9395" spans="6:20" x14ac:dyDescent="0.25">
      <c r="F9395" s="1"/>
      <c r="G9395"/>
      <c r="T9395" s="1"/>
    </row>
    <row r="9396" spans="6:20" x14ac:dyDescent="0.25">
      <c r="F9396" s="1"/>
      <c r="G9396"/>
      <c r="T9396" s="1"/>
    </row>
    <row r="9397" spans="6:20" x14ac:dyDescent="0.25">
      <c r="F9397" s="1"/>
      <c r="G9397"/>
      <c r="T9397" s="1"/>
    </row>
    <row r="9398" spans="6:20" x14ac:dyDescent="0.25">
      <c r="F9398" s="1"/>
      <c r="G9398"/>
      <c r="T9398" s="1"/>
    </row>
    <row r="9399" spans="6:20" x14ac:dyDescent="0.25">
      <c r="F9399" s="1"/>
      <c r="G9399"/>
      <c r="T9399" s="1"/>
    </row>
    <row r="9400" spans="6:20" x14ac:dyDescent="0.25">
      <c r="F9400" s="1"/>
      <c r="G9400"/>
      <c r="T9400" s="1"/>
    </row>
    <row r="9401" spans="6:20" x14ac:dyDescent="0.25">
      <c r="F9401" s="1"/>
      <c r="G9401"/>
      <c r="T9401" s="1"/>
    </row>
    <row r="9402" spans="6:20" x14ac:dyDescent="0.25">
      <c r="F9402" s="1"/>
      <c r="G9402"/>
      <c r="T9402" s="1"/>
    </row>
    <row r="9403" spans="6:20" x14ac:dyDescent="0.25">
      <c r="F9403" s="1"/>
      <c r="G9403"/>
      <c r="T9403" s="1"/>
    </row>
    <row r="9404" spans="6:20" x14ac:dyDescent="0.25">
      <c r="F9404" s="1"/>
      <c r="G9404"/>
      <c r="T9404" s="1"/>
    </row>
    <row r="9405" spans="6:20" x14ac:dyDescent="0.25">
      <c r="F9405" s="1"/>
      <c r="G9405"/>
      <c r="T9405" s="1"/>
    </row>
    <row r="9406" spans="6:20" x14ac:dyDescent="0.25">
      <c r="F9406" s="1"/>
      <c r="G9406"/>
      <c r="T9406" s="1"/>
    </row>
    <row r="9407" spans="6:20" x14ac:dyDescent="0.25">
      <c r="F9407" s="1"/>
      <c r="G9407"/>
      <c r="T9407" s="1"/>
    </row>
    <row r="9408" spans="6:20" x14ac:dyDescent="0.25">
      <c r="F9408" s="1"/>
      <c r="G9408"/>
      <c r="T9408" s="1"/>
    </row>
    <row r="9409" spans="6:20" x14ac:dyDescent="0.25">
      <c r="F9409" s="1"/>
      <c r="G9409"/>
      <c r="T9409" s="1"/>
    </row>
    <row r="9410" spans="6:20" x14ac:dyDescent="0.25">
      <c r="F9410" s="1"/>
      <c r="G9410"/>
      <c r="T9410" s="1"/>
    </row>
    <row r="9411" spans="6:20" x14ac:dyDescent="0.25">
      <c r="F9411" s="1"/>
      <c r="G9411"/>
      <c r="T9411" s="1"/>
    </row>
    <row r="9412" spans="6:20" x14ac:dyDescent="0.25">
      <c r="F9412" s="1"/>
      <c r="G9412"/>
      <c r="T9412" s="1"/>
    </row>
    <row r="9413" spans="6:20" x14ac:dyDescent="0.25">
      <c r="F9413" s="1"/>
      <c r="G9413"/>
      <c r="T9413" s="1"/>
    </row>
    <row r="9414" spans="6:20" x14ac:dyDescent="0.25">
      <c r="F9414" s="1"/>
      <c r="G9414"/>
      <c r="T9414" s="1"/>
    </row>
    <row r="9415" spans="6:20" x14ac:dyDescent="0.25">
      <c r="F9415" s="1"/>
      <c r="G9415"/>
      <c r="T9415" s="1"/>
    </row>
    <row r="9416" spans="6:20" x14ac:dyDescent="0.25">
      <c r="F9416" s="1"/>
      <c r="G9416"/>
      <c r="T9416" s="1"/>
    </row>
    <row r="9417" spans="6:20" x14ac:dyDescent="0.25">
      <c r="F9417" s="1"/>
      <c r="G9417"/>
      <c r="T9417" s="1"/>
    </row>
    <row r="9418" spans="6:20" x14ac:dyDescent="0.25">
      <c r="F9418" s="1"/>
      <c r="G9418"/>
      <c r="T9418" s="1"/>
    </row>
    <row r="9419" spans="6:20" x14ac:dyDescent="0.25">
      <c r="F9419" s="1"/>
      <c r="G9419"/>
      <c r="T9419" s="1"/>
    </row>
    <row r="9420" spans="6:20" x14ac:dyDescent="0.25">
      <c r="F9420" s="1"/>
      <c r="G9420"/>
      <c r="T9420" s="1"/>
    </row>
    <row r="9421" spans="6:20" x14ac:dyDescent="0.25">
      <c r="F9421" s="1"/>
      <c r="G9421"/>
      <c r="T9421" s="1"/>
    </row>
    <row r="9422" spans="6:20" x14ac:dyDescent="0.25">
      <c r="F9422" s="1"/>
      <c r="G9422"/>
      <c r="T9422" s="1"/>
    </row>
    <row r="9423" spans="6:20" x14ac:dyDescent="0.25">
      <c r="F9423" s="1"/>
      <c r="G9423"/>
      <c r="T9423" s="1"/>
    </row>
    <row r="9424" spans="6:20" x14ac:dyDescent="0.25">
      <c r="F9424" s="1"/>
      <c r="G9424"/>
      <c r="T9424" s="1"/>
    </row>
    <row r="9425" spans="6:20" x14ac:dyDescent="0.25">
      <c r="F9425" s="1"/>
      <c r="G9425"/>
      <c r="T9425" s="1"/>
    </row>
    <row r="9426" spans="6:20" x14ac:dyDescent="0.25">
      <c r="F9426" s="1"/>
      <c r="G9426"/>
      <c r="T9426" s="1"/>
    </row>
    <row r="9427" spans="6:20" x14ac:dyDescent="0.25">
      <c r="F9427" s="1"/>
      <c r="G9427"/>
      <c r="T9427" s="1"/>
    </row>
    <row r="9428" spans="6:20" x14ac:dyDescent="0.25">
      <c r="F9428" s="1"/>
      <c r="G9428"/>
      <c r="T9428" s="1"/>
    </row>
    <row r="9429" spans="6:20" x14ac:dyDescent="0.25">
      <c r="F9429" s="1"/>
      <c r="G9429"/>
      <c r="T9429" s="1"/>
    </row>
    <row r="9430" spans="6:20" x14ac:dyDescent="0.25">
      <c r="F9430" s="1"/>
      <c r="G9430"/>
      <c r="T9430" s="1"/>
    </row>
    <row r="9431" spans="6:20" x14ac:dyDescent="0.25">
      <c r="F9431" s="1"/>
      <c r="G9431"/>
      <c r="T9431" s="1"/>
    </row>
    <row r="9432" spans="6:20" x14ac:dyDescent="0.25">
      <c r="F9432" s="1"/>
      <c r="G9432"/>
      <c r="T9432" s="1"/>
    </row>
    <row r="9433" spans="6:20" x14ac:dyDescent="0.25">
      <c r="F9433" s="1"/>
      <c r="G9433"/>
      <c r="T9433" s="1"/>
    </row>
    <row r="9434" spans="6:20" x14ac:dyDescent="0.25">
      <c r="F9434" s="1"/>
      <c r="G9434"/>
      <c r="T9434" s="1"/>
    </row>
    <row r="9435" spans="6:20" x14ac:dyDescent="0.25">
      <c r="F9435" s="1"/>
      <c r="G9435"/>
      <c r="T9435" s="1"/>
    </row>
    <row r="9436" spans="6:20" x14ac:dyDescent="0.25">
      <c r="F9436" s="1"/>
      <c r="G9436"/>
      <c r="T9436" s="1"/>
    </row>
    <row r="9437" spans="6:20" x14ac:dyDescent="0.25">
      <c r="F9437" s="1"/>
      <c r="G9437"/>
      <c r="T9437" s="1"/>
    </row>
    <row r="9438" spans="6:20" x14ac:dyDescent="0.25">
      <c r="F9438" s="1"/>
      <c r="G9438"/>
      <c r="T9438" s="1"/>
    </row>
    <row r="9439" spans="6:20" x14ac:dyDescent="0.25">
      <c r="F9439" s="1"/>
      <c r="G9439"/>
      <c r="T9439" s="1"/>
    </row>
    <row r="9440" spans="6:20" x14ac:dyDescent="0.25">
      <c r="F9440" s="1"/>
      <c r="G9440"/>
      <c r="T9440" s="1"/>
    </row>
    <row r="9441" spans="6:20" x14ac:dyDescent="0.25">
      <c r="F9441" s="1"/>
      <c r="G9441"/>
      <c r="T9441" s="1"/>
    </row>
    <row r="9442" spans="6:20" x14ac:dyDescent="0.25">
      <c r="F9442" s="1"/>
      <c r="G9442"/>
      <c r="T9442" s="1"/>
    </row>
    <row r="9443" spans="6:20" x14ac:dyDescent="0.25">
      <c r="F9443" s="1"/>
      <c r="G9443"/>
      <c r="T9443" s="1"/>
    </row>
    <row r="9444" spans="6:20" x14ac:dyDescent="0.25">
      <c r="F9444" s="1"/>
      <c r="G9444"/>
      <c r="T9444" s="1"/>
    </row>
    <row r="9445" spans="6:20" x14ac:dyDescent="0.25">
      <c r="F9445" s="1"/>
      <c r="G9445"/>
      <c r="T9445" s="1"/>
    </row>
    <row r="9446" spans="6:20" x14ac:dyDescent="0.25">
      <c r="F9446" s="1"/>
      <c r="G9446"/>
      <c r="T9446" s="1"/>
    </row>
    <row r="9447" spans="6:20" x14ac:dyDescent="0.25">
      <c r="F9447" s="1"/>
      <c r="G9447"/>
      <c r="T9447" s="1"/>
    </row>
    <row r="9448" spans="6:20" x14ac:dyDescent="0.25">
      <c r="F9448" s="1"/>
      <c r="G9448"/>
      <c r="T9448" s="1"/>
    </row>
    <row r="9449" spans="6:20" x14ac:dyDescent="0.25">
      <c r="F9449" s="1"/>
      <c r="G9449"/>
      <c r="T9449" s="1"/>
    </row>
    <row r="9450" spans="6:20" x14ac:dyDescent="0.25">
      <c r="F9450" s="1"/>
      <c r="G9450"/>
      <c r="T9450" s="1"/>
    </row>
    <row r="9451" spans="6:20" x14ac:dyDescent="0.25">
      <c r="F9451" s="1"/>
      <c r="G9451"/>
      <c r="T9451" s="1"/>
    </row>
    <row r="9452" spans="6:20" x14ac:dyDescent="0.25">
      <c r="F9452" s="1"/>
      <c r="G9452"/>
      <c r="T9452" s="1"/>
    </row>
    <row r="9453" spans="6:20" x14ac:dyDescent="0.25">
      <c r="F9453" s="1"/>
      <c r="G9453"/>
      <c r="T9453" s="1"/>
    </row>
    <row r="9454" spans="6:20" x14ac:dyDescent="0.25">
      <c r="F9454" s="1"/>
      <c r="G9454"/>
      <c r="T9454" s="1"/>
    </row>
    <row r="9455" spans="6:20" x14ac:dyDescent="0.25">
      <c r="F9455" s="1"/>
      <c r="G9455"/>
      <c r="T9455" s="1"/>
    </row>
    <row r="9456" spans="6:20" x14ac:dyDescent="0.25">
      <c r="F9456" s="1"/>
      <c r="G9456"/>
      <c r="T9456" s="1"/>
    </row>
    <row r="9457" spans="6:20" x14ac:dyDescent="0.25">
      <c r="F9457" s="1"/>
      <c r="G9457"/>
      <c r="T9457" s="1"/>
    </row>
    <row r="9458" spans="6:20" x14ac:dyDescent="0.25">
      <c r="F9458" s="1"/>
      <c r="G9458"/>
      <c r="T9458" s="1"/>
    </row>
    <row r="9459" spans="6:20" x14ac:dyDescent="0.25">
      <c r="F9459" s="1"/>
      <c r="G9459"/>
      <c r="T9459" s="1"/>
    </row>
    <row r="9460" spans="6:20" x14ac:dyDescent="0.25">
      <c r="F9460" s="1"/>
      <c r="G9460"/>
      <c r="T9460" s="1"/>
    </row>
    <row r="9461" spans="6:20" x14ac:dyDescent="0.25">
      <c r="F9461" s="1"/>
      <c r="G9461"/>
      <c r="T9461" s="1"/>
    </row>
    <row r="9462" spans="6:20" x14ac:dyDescent="0.25">
      <c r="F9462" s="1"/>
      <c r="G9462"/>
      <c r="T9462" s="1"/>
    </row>
    <row r="9463" spans="6:20" x14ac:dyDescent="0.25">
      <c r="F9463" s="1"/>
      <c r="G9463"/>
      <c r="T9463" s="1"/>
    </row>
    <row r="9464" spans="6:20" x14ac:dyDescent="0.25">
      <c r="F9464" s="1"/>
      <c r="G9464"/>
      <c r="T9464" s="1"/>
    </row>
    <row r="9465" spans="6:20" x14ac:dyDescent="0.25">
      <c r="F9465" s="1"/>
      <c r="G9465"/>
      <c r="T9465" s="1"/>
    </row>
    <row r="9466" spans="6:20" x14ac:dyDescent="0.25">
      <c r="F9466" s="1"/>
      <c r="G9466"/>
      <c r="T9466" s="1"/>
    </row>
    <row r="9467" spans="6:20" x14ac:dyDescent="0.25">
      <c r="F9467" s="1"/>
      <c r="G9467"/>
      <c r="T9467" s="1"/>
    </row>
    <row r="9468" spans="6:20" x14ac:dyDescent="0.25">
      <c r="F9468" s="1"/>
      <c r="G9468"/>
      <c r="T9468" s="1"/>
    </row>
    <row r="9469" spans="6:20" x14ac:dyDescent="0.25">
      <c r="F9469" s="1"/>
      <c r="G9469"/>
      <c r="T9469" s="1"/>
    </row>
    <row r="9470" spans="6:20" x14ac:dyDescent="0.25">
      <c r="F9470" s="1"/>
      <c r="G9470"/>
      <c r="T9470" s="1"/>
    </row>
    <row r="9471" spans="6:20" x14ac:dyDescent="0.25">
      <c r="F9471" s="1"/>
      <c r="G9471"/>
      <c r="T9471" s="1"/>
    </row>
    <row r="9472" spans="6:20" x14ac:dyDescent="0.25">
      <c r="F9472" s="1"/>
      <c r="G9472"/>
      <c r="T9472" s="1"/>
    </row>
    <row r="9473" spans="6:20" x14ac:dyDescent="0.25">
      <c r="F9473" s="1"/>
      <c r="G9473"/>
      <c r="T9473" s="1"/>
    </row>
    <row r="9474" spans="6:20" x14ac:dyDescent="0.25">
      <c r="F9474" s="1"/>
      <c r="G9474"/>
      <c r="T9474" s="1"/>
    </row>
    <row r="9475" spans="6:20" x14ac:dyDescent="0.25">
      <c r="F9475" s="1"/>
      <c r="G9475"/>
      <c r="T9475" s="1"/>
    </row>
    <row r="9476" spans="6:20" x14ac:dyDescent="0.25">
      <c r="F9476" s="1"/>
      <c r="G9476"/>
      <c r="T9476" s="1"/>
    </row>
    <row r="9477" spans="6:20" x14ac:dyDescent="0.25">
      <c r="F9477" s="1"/>
      <c r="G9477"/>
      <c r="T9477" s="1"/>
    </row>
    <row r="9478" spans="6:20" x14ac:dyDescent="0.25">
      <c r="F9478" s="1"/>
      <c r="G9478"/>
      <c r="T9478" s="1"/>
    </row>
    <row r="9479" spans="6:20" x14ac:dyDescent="0.25">
      <c r="F9479" s="1"/>
      <c r="G9479"/>
      <c r="T9479" s="1"/>
    </row>
    <row r="9480" spans="6:20" x14ac:dyDescent="0.25">
      <c r="F9480" s="1"/>
      <c r="G9480"/>
      <c r="T9480" s="1"/>
    </row>
    <row r="9481" spans="6:20" x14ac:dyDescent="0.25">
      <c r="F9481" s="1"/>
      <c r="G9481"/>
      <c r="T9481" s="1"/>
    </row>
    <row r="9482" spans="6:20" x14ac:dyDescent="0.25">
      <c r="F9482" s="1"/>
      <c r="G9482"/>
      <c r="T9482" s="1"/>
    </row>
    <row r="9483" spans="6:20" x14ac:dyDescent="0.25">
      <c r="F9483" s="1"/>
      <c r="G9483"/>
      <c r="T9483" s="1"/>
    </row>
    <row r="9484" spans="6:20" x14ac:dyDescent="0.25">
      <c r="F9484" s="1"/>
      <c r="G9484"/>
      <c r="T9484" s="1"/>
    </row>
    <row r="9485" spans="6:20" x14ac:dyDescent="0.25">
      <c r="F9485" s="1"/>
      <c r="G9485"/>
      <c r="T9485" s="1"/>
    </row>
    <row r="9486" spans="6:20" x14ac:dyDescent="0.25">
      <c r="F9486" s="1"/>
      <c r="G9486"/>
      <c r="T9486" s="1"/>
    </row>
    <row r="9487" spans="6:20" x14ac:dyDescent="0.25">
      <c r="F9487" s="1"/>
      <c r="G9487"/>
      <c r="T9487" s="1"/>
    </row>
    <row r="9488" spans="6:20" x14ac:dyDescent="0.25">
      <c r="F9488" s="1"/>
      <c r="G9488"/>
      <c r="T9488" s="1"/>
    </row>
    <row r="9489" spans="6:20" x14ac:dyDescent="0.25">
      <c r="F9489" s="1"/>
      <c r="G9489"/>
      <c r="T9489" s="1"/>
    </row>
    <row r="9490" spans="6:20" x14ac:dyDescent="0.25">
      <c r="F9490" s="1"/>
      <c r="G9490"/>
      <c r="T9490" s="1"/>
    </row>
    <row r="9491" spans="6:20" x14ac:dyDescent="0.25">
      <c r="F9491" s="1"/>
      <c r="G9491"/>
      <c r="T9491" s="1"/>
    </row>
    <row r="9492" spans="6:20" x14ac:dyDescent="0.25">
      <c r="F9492" s="1"/>
      <c r="G9492"/>
      <c r="T9492" s="1"/>
    </row>
    <row r="9493" spans="6:20" x14ac:dyDescent="0.25">
      <c r="F9493" s="1"/>
      <c r="G9493"/>
      <c r="T9493" s="1"/>
    </row>
    <row r="9494" spans="6:20" x14ac:dyDescent="0.25">
      <c r="F9494" s="1"/>
      <c r="G9494"/>
      <c r="T9494" s="1"/>
    </row>
    <row r="9495" spans="6:20" x14ac:dyDescent="0.25">
      <c r="F9495" s="1"/>
      <c r="G9495"/>
      <c r="T9495" s="1"/>
    </row>
    <row r="9496" spans="6:20" x14ac:dyDescent="0.25">
      <c r="F9496" s="1"/>
      <c r="G9496"/>
      <c r="T9496" s="1"/>
    </row>
    <row r="9497" spans="6:20" x14ac:dyDescent="0.25">
      <c r="F9497" s="1"/>
      <c r="G9497"/>
      <c r="T9497" s="1"/>
    </row>
    <row r="9498" spans="6:20" x14ac:dyDescent="0.25">
      <c r="F9498" s="1"/>
      <c r="G9498"/>
      <c r="T9498" s="1"/>
    </row>
    <row r="9499" spans="6:20" x14ac:dyDescent="0.25">
      <c r="F9499" s="1"/>
      <c r="G9499"/>
      <c r="T9499" s="1"/>
    </row>
    <row r="9500" spans="6:20" x14ac:dyDescent="0.25">
      <c r="F9500" s="1"/>
      <c r="G9500"/>
      <c r="T9500" s="1"/>
    </row>
    <row r="9501" spans="6:20" x14ac:dyDescent="0.25">
      <c r="F9501" s="1"/>
      <c r="G9501"/>
      <c r="T9501" s="1"/>
    </row>
    <row r="9502" spans="6:20" x14ac:dyDescent="0.25">
      <c r="F9502" s="1"/>
      <c r="G9502"/>
      <c r="T9502" s="1"/>
    </row>
    <row r="9503" spans="6:20" x14ac:dyDescent="0.25">
      <c r="F9503" s="1"/>
      <c r="G9503"/>
      <c r="T9503" s="1"/>
    </row>
    <row r="9504" spans="6:20" x14ac:dyDescent="0.25">
      <c r="F9504" s="1"/>
      <c r="G9504"/>
      <c r="T9504" s="1"/>
    </row>
    <row r="9505" spans="6:20" x14ac:dyDescent="0.25">
      <c r="F9505" s="1"/>
      <c r="G9505"/>
      <c r="T9505" s="1"/>
    </row>
    <row r="9506" spans="6:20" x14ac:dyDescent="0.25">
      <c r="F9506" s="1"/>
      <c r="G9506"/>
      <c r="T9506" s="1"/>
    </row>
    <row r="9507" spans="6:20" x14ac:dyDescent="0.25">
      <c r="F9507" s="1"/>
      <c r="G9507"/>
      <c r="T9507" s="1"/>
    </row>
    <row r="9508" spans="6:20" x14ac:dyDescent="0.25">
      <c r="F9508" s="1"/>
      <c r="G9508"/>
      <c r="T9508" s="1"/>
    </row>
    <row r="9509" spans="6:20" x14ac:dyDescent="0.25">
      <c r="F9509" s="1"/>
      <c r="G9509"/>
      <c r="T9509" s="1"/>
    </row>
    <row r="9510" spans="6:20" x14ac:dyDescent="0.25">
      <c r="F9510" s="1"/>
      <c r="G9510"/>
      <c r="T9510" s="1"/>
    </row>
    <row r="9511" spans="6:20" x14ac:dyDescent="0.25">
      <c r="F9511" s="1"/>
      <c r="G9511"/>
      <c r="T9511" s="1"/>
    </row>
    <row r="9512" spans="6:20" x14ac:dyDescent="0.25">
      <c r="F9512" s="1"/>
      <c r="G9512"/>
      <c r="T9512" s="1"/>
    </row>
    <row r="9513" spans="6:20" x14ac:dyDescent="0.25">
      <c r="F9513" s="1"/>
      <c r="G9513"/>
      <c r="T9513" s="1"/>
    </row>
    <row r="9514" spans="6:20" x14ac:dyDescent="0.25">
      <c r="F9514" s="1"/>
      <c r="G9514"/>
      <c r="T9514" s="1"/>
    </row>
    <row r="9515" spans="6:20" x14ac:dyDescent="0.25">
      <c r="F9515" s="1"/>
      <c r="G9515"/>
      <c r="T9515" s="1"/>
    </row>
    <row r="9516" spans="6:20" x14ac:dyDescent="0.25">
      <c r="F9516" s="1"/>
      <c r="G9516"/>
      <c r="T9516" s="1"/>
    </row>
    <row r="9517" spans="6:20" x14ac:dyDescent="0.25">
      <c r="F9517" s="1"/>
      <c r="G9517"/>
      <c r="T9517" s="1"/>
    </row>
    <row r="9518" spans="6:20" x14ac:dyDescent="0.25">
      <c r="F9518" s="1"/>
      <c r="G9518"/>
      <c r="T9518" s="1"/>
    </row>
    <row r="9519" spans="6:20" x14ac:dyDescent="0.25">
      <c r="F9519" s="1"/>
      <c r="G9519"/>
      <c r="T9519" s="1"/>
    </row>
    <row r="9520" spans="6:20" x14ac:dyDescent="0.25">
      <c r="F9520" s="1"/>
      <c r="G9520"/>
      <c r="T9520" s="1"/>
    </row>
    <row r="9521" spans="6:20" x14ac:dyDescent="0.25">
      <c r="F9521" s="1"/>
      <c r="G9521"/>
      <c r="T9521" s="1"/>
    </row>
    <row r="9522" spans="6:20" x14ac:dyDescent="0.25">
      <c r="F9522" s="1"/>
      <c r="G9522"/>
      <c r="T9522" s="1"/>
    </row>
    <row r="9523" spans="6:20" x14ac:dyDescent="0.25">
      <c r="F9523" s="1"/>
      <c r="G9523"/>
      <c r="T9523" s="1"/>
    </row>
    <row r="9524" spans="6:20" x14ac:dyDescent="0.25">
      <c r="F9524" s="1"/>
      <c r="G9524"/>
      <c r="T9524" s="1"/>
    </row>
    <row r="9525" spans="6:20" x14ac:dyDescent="0.25">
      <c r="F9525" s="1"/>
      <c r="G9525"/>
      <c r="T9525" s="1"/>
    </row>
    <row r="9526" spans="6:20" x14ac:dyDescent="0.25">
      <c r="F9526" s="1"/>
      <c r="G9526"/>
      <c r="T9526" s="1"/>
    </row>
    <row r="9527" spans="6:20" x14ac:dyDescent="0.25">
      <c r="F9527" s="1"/>
      <c r="G9527"/>
      <c r="T9527" s="1"/>
    </row>
    <row r="9528" spans="6:20" x14ac:dyDescent="0.25">
      <c r="F9528" s="1"/>
      <c r="G9528"/>
      <c r="T9528" s="1"/>
    </row>
    <row r="9529" spans="6:20" x14ac:dyDescent="0.25">
      <c r="F9529" s="1"/>
      <c r="G9529"/>
      <c r="T9529" s="1"/>
    </row>
    <row r="9530" spans="6:20" x14ac:dyDescent="0.25">
      <c r="F9530" s="1"/>
      <c r="G9530"/>
      <c r="T9530" s="1"/>
    </row>
    <row r="9531" spans="6:20" x14ac:dyDescent="0.25">
      <c r="F9531" s="1"/>
      <c r="G9531"/>
      <c r="T9531" s="1"/>
    </row>
    <row r="9532" spans="6:20" x14ac:dyDescent="0.25">
      <c r="F9532" s="1"/>
      <c r="G9532"/>
      <c r="T9532" s="1"/>
    </row>
    <row r="9533" spans="6:20" x14ac:dyDescent="0.25">
      <c r="F9533" s="1"/>
      <c r="G9533"/>
      <c r="T9533" s="1"/>
    </row>
    <row r="9534" spans="6:20" x14ac:dyDescent="0.25">
      <c r="F9534" s="1"/>
      <c r="G9534"/>
      <c r="T9534" s="1"/>
    </row>
    <row r="9535" spans="6:20" x14ac:dyDescent="0.25">
      <c r="F9535" s="1"/>
      <c r="G9535"/>
      <c r="T9535" s="1"/>
    </row>
    <row r="9536" spans="6:20" x14ac:dyDescent="0.25">
      <c r="F9536" s="1"/>
      <c r="G9536"/>
      <c r="T9536" s="1"/>
    </row>
    <row r="9537" spans="6:20" x14ac:dyDescent="0.25">
      <c r="F9537" s="1"/>
      <c r="G9537"/>
      <c r="T9537" s="1"/>
    </row>
    <row r="9538" spans="6:20" x14ac:dyDescent="0.25">
      <c r="F9538" s="1"/>
      <c r="G9538"/>
      <c r="T9538" s="1"/>
    </row>
    <row r="9539" spans="6:20" x14ac:dyDescent="0.25">
      <c r="F9539" s="1"/>
      <c r="G9539"/>
      <c r="T9539" s="1"/>
    </row>
    <row r="9540" spans="6:20" x14ac:dyDescent="0.25">
      <c r="F9540" s="1"/>
      <c r="G9540"/>
      <c r="T9540" s="1"/>
    </row>
    <row r="9541" spans="6:20" x14ac:dyDescent="0.25">
      <c r="F9541" s="1"/>
      <c r="G9541"/>
      <c r="T9541" s="1"/>
    </row>
    <row r="9542" spans="6:20" x14ac:dyDescent="0.25">
      <c r="F9542" s="1"/>
      <c r="G9542"/>
      <c r="T9542" s="1"/>
    </row>
    <row r="9543" spans="6:20" x14ac:dyDescent="0.25">
      <c r="F9543" s="1"/>
      <c r="G9543"/>
      <c r="T9543" s="1"/>
    </row>
    <row r="9544" spans="6:20" x14ac:dyDescent="0.25">
      <c r="F9544" s="1"/>
      <c r="G9544"/>
      <c r="T9544" s="1"/>
    </row>
    <row r="9545" spans="6:20" x14ac:dyDescent="0.25">
      <c r="F9545" s="1"/>
      <c r="G9545"/>
      <c r="T9545" s="1"/>
    </row>
    <row r="9546" spans="6:20" x14ac:dyDescent="0.25">
      <c r="F9546" s="1"/>
      <c r="G9546"/>
      <c r="T9546" s="1"/>
    </row>
    <row r="9547" spans="6:20" x14ac:dyDescent="0.25">
      <c r="F9547" s="1"/>
      <c r="G9547"/>
      <c r="T9547" s="1"/>
    </row>
    <row r="9548" spans="6:20" x14ac:dyDescent="0.25">
      <c r="F9548" s="1"/>
      <c r="G9548"/>
      <c r="T9548" s="1"/>
    </row>
    <row r="9549" spans="6:20" x14ac:dyDescent="0.25">
      <c r="F9549" s="1"/>
      <c r="G9549"/>
      <c r="T9549" s="1"/>
    </row>
    <row r="9550" spans="6:20" x14ac:dyDescent="0.25">
      <c r="F9550" s="1"/>
      <c r="G9550"/>
      <c r="T9550" s="1"/>
    </row>
    <row r="9551" spans="6:20" x14ac:dyDescent="0.25">
      <c r="F9551" s="1"/>
      <c r="G9551"/>
      <c r="T9551" s="1"/>
    </row>
    <row r="9552" spans="6:20" x14ac:dyDescent="0.25">
      <c r="F9552" s="1"/>
      <c r="G9552"/>
      <c r="T9552" s="1"/>
    </row>
    <row r="9553" spans="6:20" x14ac:dyDescent="0.25">
      <c r="F9553" s="1"/>
      <c r="G9553"/>
      <c r="T9553" s="1"/>
    </row>
    <row r="9554" spans="6:20" x14ac:dyDescent="0.25">
      <c r="F9554" s="1"/>
      <c r="G9554"/>
      <c r="T9554" s="1"/>
    </row>
    <row r="9555" spans="6:20" x14ac:dyDescent="0.25">
      <c r="F9555" s="1"/>
      <c r="G9555"/>
      <c r="T9555" s="1"/>
    </row>
    <row r="9556" spans="6:20" x14ac:dyDescent="0.25">
      <c r="F9556" s="1"/>
      <c r="G9556"/>
      <c r="T9556" s="1"/>
    </row>
    <row r="9557" spans="6:20" x14ac:dyDescent="0.25">
      <c r="F9557" s="1"/>
      <c r="G9557"/>
      <c r="T9557" s="1"/>
    </row>
    <row r="9558" spans="6:20" x14ac:dyDescent="0.25">
      <c r="F9558" s="1"/>
      <c r="G9558"/>
      <c r="T9558" s="1"/>
    </row>
    <row r="9559" spans="6:20" x14ac:dyDescent="0.25">
      <c r="F9559" s="1"/>
      <c r="G9559"/>
      <c r="T9559" s="1"/>
    </row>
    <row r="9560" spans="6:20" x14ac:dyDescent="0.25">
      <c r="F9560" s="1"/>
      <c r="G9560"/>
      <c r="T9560" s="1"/>
    </row>
    <row r="9561" spans="6:20" x14ac:dyDescent="0.25">
      <c r="F9561" s="1"/>
      <c r="G9561"/>
      <c r="T9561" s="1"/>
    </row>
    <row r="9562" spans="6:20" x14ac:dyDescent="0.25">
      <c r="F9562" s="1"/>
      <c r="G9562"/>
      <c r="T9562" s="1"/>
    </row>
    <row r="9563" spans="6:20" x14ac:dyDescent="0.25">
      <c r="F9563" s="1"/>
      <c r="G9563"/>
      <c r="T9563" s="1"/>
    </row>
    <row r="9564" spans="6:20" x14ac:dyDescent="0.25">
      <c r="F9564" s="1"/>
      <c r="G9564"/>
      <c r="T9564" s="1"/>
    </row>
    <row r="9565" spans="6:20" x14ac:dyDescent="0.25">
      <c r="F9565" s="1"/>
      <c r="G9565"/>
      <c r="T9565" s="1"/>
    </row>
    <row r="9566" spans="6:20" x14ac:dyDescent="0.25">
      <c r="F9566" s="1"/>
      <c r="G9566"/>
      <c r="T9566" s="1"/>
    </row>
    <row r="9567" spans="6:20" x14ac:dyDescent="0.25">
      <c r="F9567" s="1"/>
      <c r="G9567"/>
      <c r="T9567" s="1"/>
    </row>
    <row r="9568" spans="6:20" x14ac:dyDescent="0.25">
      <c r="F9568" s="1"/>
      <c r="G9568"/>
      <c r="T9568" s="1"/>
    </row>
    <row r="9569" spans="6:20" x14ac:dyDescent="0.25">
      <c r="F9569" s="1"/>
      <c r="G9569"/>
      <c r="T9569" s="1"/>
    </row>
    <row r="9570" spans="6:20" x14ac:dyDescent="0.25">
      <c r="F9570" s="1"/>
      <c r="G9570"/>
      <c r="T9570" s="1"/>
    </row>
    <row r="9571" spans="6:20" x14ac:dyDescent="0.25">
      <c r="F9571" s="1"/>
      <c r="G9571"/>
      <c r="T9571" s="1"/>
    </row>
    <row r="9572" spans="6:20" x14ac:dyDescent="0.25">
      <c r="F9572" s="1"/>
      <c r="G9572"/>
      <c r="T9572" s="1"/>
    </row>
    <row r="9573" spans="6:20" x14ac:dyDescent="0.25">
      <c r="F9573" s="1"/>
      <c r="G9573"/>
      <c r="T9573" s="1"/>
    </row>
    <row r="9574" spans="6:20" x14ac:dyDescent="0.25">
      <c r="F9574" s="1"/>
      <c r="G9574"/>
      <c r="T9574" s="1"/>
    </row>
    <row r="9575" spans="6:20" x14ac:dyDescent="0.25">
      <c r="F9575" s="1"/>
      <c r="G9575"/>
      <c r="T9575" s="1"/>
    </row>
    <row r="9576" spans="6:20" x14ac:dyDescent="0.25">
      <c r="F9576" s="1"/>
      <c r="G9576"/>
      <c r="T9576" s="1"/>
    </row>
    <row r="9577" spans="6:20" x14ac:dyDescent="0.25">
      <c r="F9577" s="1"/>
      <c r="G9577"/>
      <c r="T9577" s="1"/>
    </row>
    <row r="9578" spans="6:20" x14ac:dyDescent="0.25">
      <c r="F9578" s="1"/>
      <c r="G9578"/>
      <c r="T9578" s="1"/>
    </row>
    <row r="9579" spans="6:20" x14ac:dyDescent="0.25">
      <c r="F9579" s="1"/>
      <c r="G9579"/>
      <c r="T9579" s="1"/>
    </row>
    <row r="9580" spans="6:20" x14ac:dyDescent="0.25">
      <c r="F9580" s="1"/>
      <c r="G9580"/>
      <c r="T9580" s="1"/>
    </row>
    <row r="9581" spans="6:20" x14ac:dyDescent="0.25">
      <c r="F9581" s="1"/>
      <c r="G9581"/>
      <c r="T9581" s="1"/>
    </row>
    <row r="9582" spans="6:20" x14ac:dyDescent="0.25">
      <c r="F9582" s="1"/>
      <c r="G9582"/>
      <c r="T9582" s="1"/>
    </row>
    <row r="9583" spans="6:20" x14ac:dyDescent="0.25">
      <c r="F9583" s="1"/>
      <c r="G9583"/>
      <c r="T9583" s="1"/>
    </row>
    <row r="9584" spans="6:20" x14ac:dyDescent="0.25">
      <c r="F9584" s="1"/>
      <c r="G9584"/>
      <c r="T9584" s="1"/>
    </row>
    <row r="9585" spans="6:20" x14ac:dyDescent="0.25">
      <c r="F9585" s="1"/>
      <c r="G9585"/>
      <c r="T9585" s="1"/>
    </row>
    <row r="9586" spans="6:20" x14ac:dyDescent="0.25">
      <c r="F9586" s="1"/>
      <c r="G9586"/>
      <c r="T9586" s="1"/>
    </row>
    <row r="9587" spans="6:20" x14ac:dyDescent="0.25">
      <c r="F9587" s="1"/>
      <c r="G9587"/>
      <c r="T9587" s="1"/>
    </row>
    <row r="9588" spans="6:20" x14ac:dyDescent="0.25">
      <c r="F9588" s="1"/>
      <c r="G9588"/>
      <c r="T9588" s="1"/>
    </row>
    <row r="9589" spans="6:20" x14ac:dyDescent="0.25">
      <c r="F9589" s="1"/>
      <c r="G9589"/>
      <c r="T9589" s="1"/>
    </row>
    <row r="9590" spans="6:20" x14ac:dyDescent="0.25">
      <c r="F9590" s="1"/>
      <c r="G9590"/>
      <c r="T9590" s="1"/>
    </row>
    <row r="9591" spans="6:20" x14ac:dyDescent="0.25">
      <c r="F9591" s="1"/>
      <c r="G9591"/>
      <c r="T9591" s="1"/>
    </row>
    <row r="9592" spans="6:20" x14ac:dyDescent="0.25">
      <c r="F9592" s="1"/>
      <c r="G9592"/>
      <c r="T9592" s="1"/>
    </row>
    <row r="9593" spans="6:20" x14ac:dyDescent="0.25">
      <c r="F9593" s="1"/>
      <c r="G9593"/>
      <c r="T9593" s="1"/>
    </row>
    <row r="9594" spans="6:20" x14ac:dyDescent="0.25">
      <c r="F9594" s="1"/>
      <c r="G9594"/>
      <c r="T9594" s="1"/>
    </row>
    <row r="9595" spans="6:20" x14ac:dyDescent="0.25">
      <c r="F9595" s="1"/>
      <c r="G9595"/>
      <c r="T9595" s="1"/>
    </row>
    <row r="9596" spans="6:20" x14ac:dyDescent="0.25">
      <c r="F9596" s="1"/>
      <c r="G9596"/>
      <c r="T9596" s="1"/>
    </row>
    <row r="9597" spans="6:20" x14ac:dyDescent="0.25">
      <c r="F9597" s="1"/>
      <c r="G9597"/>
      <c r="T9597" s="1"/>
    </row>
    <row r="9598" spans="6:20" x14ac:dyDescent="0.25">
      <c r="F9598" s="1"/>
      <c r="G9598"/>
      <c r="T9598" s="1"/>
    </row>
    <row r="9599" spans="6:20" x14ac:dyDescent="0.25">
      <c r="F9599" s="1"/>
      <c r="G9599"/>
      <c r="T9599" s="1"/>
    </row>
    <row r="9600" spans="6:20" x14ac:dyDescent="0.25">
      <c r="F9600" s="1"/>
      <c r="G9600"/>
      <c r="T9600" s="1"/>
    </row>
    <row r="9601" spans="6:20" x14ac:dyDescent="0.25">
      <c r="F9601" s="1"/>
      <c r="G9601"/>
      <c r="T9601" s="1"/>
    </row>
    <row r="9602" spans="6:20" x14ac:dyDescent="0.25">
      <c r="F9602" s="1"/>
      <c r="G9602"/>
      <c r="T9602" s="1"/>
    </row>
    <row r="9603" spans="6:20" x14ac:dyDescent="0.25">
      <c r="F9603" s="1"/>
      <c r="G9603"/>
      <c r="T9603" s="1"/>
    </row>
    <row r="9604" spans="6:20" x14ac:dyDescent="0.25">
      <c r="F9604" s="1"/>
      <c r="G9604"/>
      <c r="T9604" s="1"/>
    </row>
    <row r="9605" spans="6:20" x14ac:dyDescent="0.25">
      <c r="F9605" s="1"/>
      <c r="G9605"/>
      <c r="T9605" s="1"/>
    </row>
    <row r="9606" spans="6:20" x14ac:dyDescent="0.25">
      <c r="F9606" s="1"/>
      <c r="G9606"/>
      <c r="T9606" s="1"/>
    </row>
    <row r="9607" spans="6:20" x14ac:dyDescent="0.25">
      <c r="F9607" s="1"/>
      <c r="G9607"/>
      <c r="T9607" s="1"/>
    </row>
    <row r="9608" spans="6:20" x14ac:dyDescent="0.25">
      <c r="F9608" s="1"/>
      <c r="G9608"/>
      <c r="T9608" s="1"/>
    </row>
    <row r="9609" spans="6:20" x14ac:dyDescent="0.25">
      <c r="F9609" s="1"/>
      <c r="G9609"/>
      <c r="T9609" s="1"/>
    </row>
    <row r="9610" spans="6:20" x14ac:dyDescent="0.25">
      <c r="F9610" s="1"/>
      <c r="G9610"/>
      <c r="T9610" s="1"/>
    </row>
    <row r="9611" spans="6:20" x14ac:dyDescent="0.25">
      <c r="F9611" s="1"/>
      <c r="G9611"/>
      <c r="T9611" s="1"/>
    </row>
    <row r="9612" spans="6:20" x14ac:dyDescent="0.25">
      <c r="F9612" s="1"/>
      <c r="G9612"/>
      <c r="T9612" s="1"/>
    </row>
    <row r="9613" spans="6:20" x14ac:dyDescent="0.25">
      <c r="F9613" s="1"/>
      <c r="G9613"/>
      <c r="T9613" s="1"/>
    </row>
    <row r="9614" spans="6:20" x14ac:dyDescent="0.25">
      <c r="F9614" s="1"/>
      <c r="G9614"/>
      <c r="T9614" s="1"/>
    </row>
    <row r="9615" spans="6:20" x14ac:dyDescent="0.25">
      <c r="F9615" s="1"/>
      <c r="G9615"/>
      <c r="T9615" s="1"/>
    </row>
    <row r="9616" spans="6:20" x14ac:dyDescent="0.25">
      <c r="F9616" s="1"/>
      <c r="G9616"/>
      <c r="T9616" s="1"/>
    </row>
    <row r="9617" spans="6:20" x14ac:dyDescent="0.25">
      <c r="F9617" s="1"/>
      <c r="G9617"/>
      <c r="T9617" s="1"/>
    </row>
    <row r="9618" spans="6:20" x14ac:dyDescent="0.25">
      <c r="F9618" s="1"/>
      <c r="G9618"/>
      <c r="T9618" s="1"/>
    </row>
    <row r="9619" spans="6:20" x14ac:dyDescent="0.25">
      <c r="F9619" s="1"/>
      <c r="G9619"/>
      <c r="T9619" s="1"/>
    </row>
    <row r="9620" spans="6:20" x14ac:dyDescent="0.25">
      <c r="F9620" s="1"/>
      <c r="G9620"/>
      <c r="T9620" s="1"/>
    </row>
    <row r="9621" spans="6:20" x14ac:dyDescent="0.25">
      <c r="F9621" s="1"/>
      <c r="G9621"/>
      <c r="T9621" s="1"/>
    </row>
    <row r="9622" spans="6:20" x14ac:dyDescent="0.25">
      <c r="F9622" s="1"/>
      <c r="G9622"/>
      <c r="T9622" s="1"/>
    </row>
    <row r="9623" spans="6:20" x14ac:dyDescent="0.25">
      <c r="F9623" s="1"/>
      <c r="G9623"/>
      <c r="T9623" s="1"/>
    </row>
    <row r="9624" spans="6:20" x14ac:dyDescent="0.25">
      <c r="F9624" s="1"/>
      <c r="G9624"/>
      <c r="T9624" s="1"/>
    </row>
    <row r="9625" spans="6:20" x14ac:dyDescent="0.25">
      <c r="F9625" s="1"/>
      <c r="G9625"/>
      <c r="T9625" s="1"/>
    </row>
    <row r="9626" spans="6:20" x14ac:dyDescent="0.25">
      <c r="F9626" s="1"/>
      <c r="G9626"/>
      <c r="T9626" s="1"/>
    </row>
    <row r="9627" spans="6:20" x14ac:dyDescent="0.25">
      <c r="F9627" s="1"/>
      <c r="G9627"/>
      <c r="T9627" s="1"/>
    </row>
    <row r="9628" spans="6:20" x14ac:dyDescent="0.25">
      <c r="F9628" s="1"/>
      <c r="G9628"/>
      <c r="T9628" s="1"/>
    </row>
    <row r="9629" spans="6:20" x14ac:dyDescent="0.25">
      <c r="F9629" s="1"/>
      <c r="G9629"/>
      <c r="T9629" s="1"/>
    </row>
    <row r="9630" spans="6:20" x14ac:dyDescent="0.25">
      <c r="F9630" s="1"/>
      <c r="G9630"/>
      <c r="T9630" s="1"/>
    </row>
    <row r="9631" spans="6:20" x14ac:dyDescent="0.25">
      <c r="F9631" s="1"/>
      <c r="G9631"/>
      <c r="T9631" s="1"/>
    </row>
    <row r="9632" spans="6:20" x14ac:dyDescent="0.25">
      <c r="F9632" s="1"/>
      <c r="G9632"/>
      <c r="T9632" s="1"/>
    </row>
    <row r="9633" spans="6:20" x14ac:dyDescent="0.25">
      <c r="F9633" s="1"/>
      <c r="G9633"/>
      <c r="T9633" s="1"/>
    </row>
    <row r="9634" spans="6:20" x14ac:dyDescent="0.25">
      <c r="F9634" s="1"/>
      <c r="G9634"/>
      <c r="T9634" s="1"/>
    </row>
    <row r="9635" spans="6:20" x14ac:dyDescent="0.25">
      <c r="F9635" s="1"/>
      <c r="G9635"/>
      <c r="T9635" s="1"/>
    </row>
    <row r="9636" spans="6:20" x14ac:dyDescent="0.25">
      <c r="F9636" s="1"/>
      <c r="G9636"/>
      <c r="T9636" s="1"/>
    </row>
    <row r="9637" spans="6:20" x14ac:dyDescent="0.25">
      <c r="F9637" s="1"/>
      <c r="G9637"/>
      <c r="T9637" s="1"/>
    </row>
    <row r="9638" spans="6:20" x14ac:dyDescent="0.25">
      <c r="F9638" s="1"/>
      <c r="G9638"/>
      <c r="T9638" s="1"/>
    </row>
    <row r="9639" spans="6:20" x14ac:dyDescent="0.25">
      <c r="F9639" s="1"/>
      <c r="G9639"/>
      <c r="T9639" s="1"/>
    </row>
    <row r="9640" spans="6:20" x14ac:dyDescent="0.25">
      <c r="F9640" s="1"/>
      <c r="G9640"/>
      <c r="T9640" s="1"/>
    </row>
    <row r="9641" spans="6:20" x14ac:dyDescent="0.25">
      <c r="F9641" s="1"/>
      <c r="G9641"/>
      <c r="T9641" s="1"/>
    </row>
    <row r="9642" spans="6:20" x14ac:dyDescent="0.25">
      <c r="F9642" s="1"/>
      <c r="G9642"/>
      <c r="T9642" s="1"/>
    </row>
    <row r="9643" spans="6:20" x14ac:dyDescent="0.25">
      <c r="F9643" s="1"/>
      <c r="G9643"/>
      <c r="T9643" s="1"/>
    </row>
    <row r="9644" spans="6:20" x14ac:dyDescent="0.25">
      <c r="F9644" s="1"/>
      <c r="G9644"/>
      <c r="T9644" s="1"/>
    </row>
    <row r="9645" spans="6:20" x14ac:dyDescent="0.25">
      <c r="F9645" s="1"/>
      <c r="G9645"/>
      <c r="T9645" s="1"/>
    </row>
    <row r="9646" spans="6:20" x14ac:dyDescent="0.25">
      <c r="F9646" s="1"/>
      <c r="G9646"/>
      <c r="T9646" s="1"/>
    </row>
    <row r="9647" spans="6:20" x14ac:dyDescent="0.25">
      <c r="F9647" s="1"/>
      <c r="G9647"/>
      <c r="T9647" s="1"/>
    </row>
    <row r="9648" spans="6:20" x14ac:dyDescent="0.25">
      <c r="F9648" s="1"/>
      <c r="G9648"/>
      <c r="T9648" s="1"/>
    </row>
    <row r="9649" spans="6:20" x14ac:dyDescent="0.25">
      <c r="F9649" s="1"/>
      <c r="G9649"/>
      <c r="T9649" s="1"/>
    </row>
    <row r="9650" spans="6:20" x14ac:dyDescent="0.25">
      <c r="F9650" s="1"/>
      <c r="G9650"/>
      <c r="T9650" s="1"/>
    </row>
    <row r="9651" spans="6:20" x14ac:dyDescent="0.25">
      <c r="F9651" s="1"/>
      <c r="G9651"/>
      <c r="T9651" s="1"/>
    </row>
    <row r="9652" spans="6:20" x14ac:dyDescent="0.25">
      <c r="F9652" s="1"/>
      <c r="G9652"/>
      <c r="T9652" s="1"/>
    </row>
    <row r="9653" spans="6:20" x14ac:dyDescent="0.25">
      <c r="F9653" s="1"/>
      <c r="G9653"/>
      <c r="T9653" s="1"/>
    </row>
    <row r="9654" spans="6:20" x14ac:dyDescent="0.25">
      <c r="F9654" s="1"/>
      <c r="G9654"/>
      <c r="T9654" s="1"/>
    </row>
    <row r="9655" spans="6:20" x14ac:dyDescent="0.25">
      <c r="F9655" s="1"/>
      <c r="G9655"/>
      <c r="T9655" s="1"/>
    </row>
    <row r="9656" spans="6:20" x14ac:dyDescent="0.25">
      <c r="F9656" s="1"/>
      <c r="G9656"/>
      <c r="T9656" s="1"/>
    </row>
    <row r="9657" spans="6:20" x14ac:dyDescent="0.25">
      <c r="F9657" s="1"/>
      <c r="G9657"/>
      <c r="T9657" s="1"/>
    </row>
    <row r="9658" spans="6:20" x14ac:dyDescent="0.25">
      <c r="F9658" s="1"/>
      <c r="G9658"/>
      <c r="T9658" s="1"/>
    </row>
    <row r="9659" spans="6:20" x14ac:dyDescent="0.25">
      <c r="F9659" s="1"/>
      <c r="G9659"/>
      <c r="T9659" s="1"/>
    </row>
    <row r="9660" spans="6:20" x14ac:dyDescent="0.25">
      <c r="F9660" s="1"/>
      <c r="G9660"/>
      <c r="T9660" s="1"/>
    </row>
    <row r="9661" spans="6:20" x14ac:dyDescent="0.25">
      <c r="F9661" s="1"/>
      <c r="G9661"/>
      <c r="T9661" s="1"/>
    </row>
    <row r="9662" spans="6:20" x14ac:dyDescent="0.25">
      <c r="F9662" s="1"/>
      <c r="G9662"/>
      <c r="T9662" s="1"/>
    </row>
    <row r="9663" spans="6:20" x14ac:dyDescent="0.25">
      <c r="F9663" s="1"/>
      <c r="G9663"/>
      <c r="T9663" s="1"/>
    </row>
    <row r="9664" spans="6:20" x14ac:dyDescent="0.25">
      <c r="F9664" s="1"/>
      <c r="G9664"/>
      <c r="T9664" s="1"/>
    </row>
    <row r="9665" spans="6:20" x14ac:dyDescent="0.25">
      <c r="F9665" s="1"/>
      <c r="G9665"/>
      <c r="T9665" s="1"/>
    </row>
    <row r="9666" spans="6:20" x14ac:dyDescent="0.25">
      <c r="F9666" s="1"/>
      <c r="G9666"/>
      <c r="T9666" s="1"/>
    </row>
    <row r="9667" spans="6:20" x14ac:dyDescent="0.25">
      <c r="F9667" s="1"/>
      <c r="G9667"/>
      <c r="T9667" s="1"/>
    </row>
    <row r="9668" spans="6:20" x14ac:dyDescent="0.25">
      <c r="F9668" s="1"/>
      <c r="G9668"/>
      <c r="T9668" s="1"/>
    </row>
    <row r="9669" spans="6:20" x14ac:dyDescent="0.25">
      <c r="F9669" s="1"/>
      <c r="G9669"/>
      <c r="T9669" s="1"/>
    </row>
    <row r="9670" spans="6:20" x14ac:dyDescent="0.25">
      <c r="F9670" s="1"/>
      <c r="G9670"/>
      <c r="T9670" s="1"/>
    </row>
    <row r="9671" spans="6:20" x14ac:dyDescent="0.25">
      <c r="F9671" s="1"/>
      <c r="G9671"/>
      <c r="T9671" s="1"/>
    </row>
    <row r="9672" spans="6:20" x14ac:dyDescent="0.25">
      <c r="F9672" s="1"/>
      <c r="G9672"/>
      <c r="T9672" s="1"/>
    </row>
    <row r="9673" spans="6:20" x14ac:dyDescent="0.25">
      <c r="F9673" s="1"/>
      <c r="G9673"/>
      <c r="T9673" s="1"/>
    </row>
    <row r="9674" spans="6:20" x14ac:dyDescent="0.25">
      <c r="F9674" s="1"/>
      <c r="G9674"/>
      <c r="T9674" s="1"/>
    </row>
    <row r="9675" spans="6:20" x14ac:dyDescent="0.25">
      <c r="F9675" s="1"/>
      <c r="G9675"/>
      <c r="T9675" s="1"/>
    </row>
    <row r="9676" spans="6:20" x14ac:dyDescent="0.25">
      <c r="F9676" s="1"/>
      <c r="G9676"/>
      <c r="T9676" s="1"/>
    </row>
    <row r="9677" spans="6:20" x14ac:dyDescent="0.25">
      <c r="F9677" s="1"/>
      <c r="G9677"/>
      <c r="T9677" s="1"/>
    </row>
    <row r="9678" spans="6:20" x14ac:dyDescent="0.25">
      <c r="F9678" s="1"/>
      <c r="G9678"/>
      <c r="T9678" s="1"/>
    </row>
    <row r="9679" spans="6:20" x14ac:dyDescent="0.25">
      <c r="F9679" s="1"/>
      <c r="G9679"/>
      <c r="T9679" s="1"/>
    </row>
    <row r="9680" spans="6:20" x14ac:dyDescent="0.25">
      <c r="F9680" s="1"/>
      <c r="G9680"/>
      <c r="T9680" s="1"/>
    </row>
    <row r="9681" spans="6:20" x14ac:dyDescent="0.25">
      <c r="F9681" s="1"/>
      <c r="G9681"/>
      <c r="T9681" s="1"/>
    </row>
    <row r="9682" spans="6:20" x14ac:dyDescent="0.25">
      <c r="F9682" s="1"/>
      <c r="G9682"/>
      <c r="T9682" s="1"/>
    </row>
    <row r="9683" spans="6:20" x14ac:dyDescent="0.25">
      <c r="F9683" s="1"/>
      <c r="G9683"/>
      <c r="T9683" s="1"/>
    </row>
    <row r="9684" spans="6:20" x14ac:dyDescent="0.25">
      <c r="F9684" s="1"/>
      <c r="G9684"/>
      <c r="T9684" s="1"/>
    </row>
    <row r="9685" spans="6:20" x14ac:dyDescent="0.25">
      <c r="F9685" s="1"/>
      <c r="G9685"/>
      <c r="T9685" s="1"/>
    </row>
    <row r="9686" spans="6:20" x14ac:dyDescent="0.25">
      <c r="F9686" s="1"/>
      <c r="G9686"/>
      <c r="T9686" s="1"/>
    </row>
    <row r="9687" spans="6:20" x14ac:dyDescent="0.25">
      <c r="F9687" s="1"/>
      <c r="G9687"/>
      <c r="T9687" s="1"/>
    </row>
    <row r="9688" spans="6:20" x14ac:dyDescent="0.25">
      <c r="F9688" s="1"/>
      <c r="G9688"/>
      <c r="T9688" s="1"/>
    </row>
    <row r="9689" spans="6:20" x14ac:dyDescent="0.25">
      <c r="F9689" s="1"/>
      <c r="G9689"/>
      <c r="T9689" s="1"/>
    </row>
    <row r="9690" spans="6:20" x14ac:dyDescent="0.25">
      <c r="F9690" s="1"/>
      <c r="G9690"/>
      <c r="T9690" s="1"/>
    </row>
    <row r="9691" spans="6:20" x14ac:dyDescent="0.25">
      <c r="F9691" s="1"/>
      <c r="G9691"/>
      <c r="T9691" s="1"/>
    </row>
    <row r="9692" spans="6:20" x14ac:dyDescent="0.25">
      <c r="F9692" s="1"/>
      <c r="G9692"/>
      <c r="T9692" s="1"/>
    </row>
    <row r="9693" spans="6:20" x14ac:dyDescent="0.25">
      <c r="F9693" s="1"/>
      <c r="G9693"/>
      <c r="T9693" s="1"/>
    </row>
    <row r="9694" spans="6:20" x14ac:dyDescent="0.25">
      <c r="F9694" s="1"/>
      <c r="G9694"/>
      <c r="T9694" s="1"/>
    </row>
    <row r="9695" spans="6:20" x14ac:dyDescent="0.25">
      <c r="F9695" s="1"/>
      <c r="G9695"/>
      <c r="T9695" s="1"/>
    </row>
    <row r="9696" spans="6:20" x14ac:dyDescent="0.25">
      <c r="F9696" s="1"/>
      <c r="G9696"/>
      <c r="T9696" s="1"/>
    </row>
    <row r="9697" spans="6:20" x14ac:dyDescent="0.25">
      <c r="F9697" s="1"/>
      <c r="G9697"/>
      <c r="T9697" s="1"/>
    </row>
    <row r="9698" spans="6:20" x14ac:dyDescent="0.25">
      <c r="F9698" s="1"/>
      <c r="G9698"/>
      <c r="T9698" s="1"/>
    </row>
    <row r="9699" spans="6:20" x14ac:dyDescent="0.25">
      <c r="F9699" s="1"/>
      <c r="G9699"/>
      <c r="T9699" s="1"/>
    </row>
    <row r="9700" spans="6:20" x14ac:dyDescent="0.25">
      <c r="F9700" s="1"/>
      <c r="G9700"/>
      <c r="T9700" s="1"/>
    </row>
    <row r="9701" spans="6:20" x14ac:dyDescent="0.25">
      <c r="F9701" s="1"/>
      <c r="G9701"/>
      <c r="T9701" s="1"/>
    </row>
    <row r="9702" spans="6:20" x14ac:dyDescent="0.25">
      <c r="F9702" s="1"/>
      <c r="G9702"/>
      <c r="T9702" s="1"/>
    </row>
    <row r="9703" spans="6:20" x14ac:dyDescent="0.25">
      <c r="F9703" s="1"/>
      <c r="G9703"/>
      <c r="T9703" s="1"/>
    </row>
    <row r="9704" spans="6:20" x14ac:dyDescent="0.25">
      <c r="F9704" s="1"/>
      <c r="G9704"/>
      <c r="T9704" s="1"/>
    </row>
    <row r="9705" spans="6:20" x14ac:dyDescent="0.25">
      <c r="F9705" s="1"/>
      <c r="G9705"/>
      <c r="T9705" s="1"/>
    </row>
    <row r="9706" spans="6:20" x14ac:dyDescent="0.25">
      <c r="F9706" s="1"/>
      <c r="G9706"/>
      <c r="T9706" s="1"/>
    </row>
    <row r="9707" spans="6:20" x14ac:dyDescent="0.25">
      <c r="F9707" s="1"/>
      <c r="G9707"/>
      <c r="T9707" s="1"/>
    </row>
    <row r="9708" spans="6:20" x14ac:dyDescent="0.25">
      <c r="F9708" s="1"/>
      <c r="G9708"/>
      <c r="T9708" s="1"/>
    </row>
    <row r="9709" spans="6:20" x14ac:dyDescent="0.25">
      <c r="F9709" s="1"/>
      <c r="G9709"/>
      <c r="T9709" s="1"/>
    </row>
    <row r="9710" spans="6:20" x14ac:dyDescent="0.25">
      <c r="F9710" s="1"/>
      <c r="G9710"/>
      <c r="T9710" s="1"/>
    </row>
    <row r="9711" spans="6:20" x14ac:dyDescent="0.25">
      <c r="F9711" s="1"/>
      <c r="G9711"/>
      <c r="T9711" s="1"/>
    </row>
    <row r="9712" spans="6:20" x14ac:dyDescent="0.25">
      <c r="F9712" s="1"/>
      <c r="G9712"/>
      <c r="T9712" s="1"/>
    </row>
    <row r="9713" spans="6:20" x14ac:dyDescent="0.25">
      <c r="F9713" s="1"/>
      <c r="G9713"/>
      <c r="T9713" s="1"/>
    </row>
    <row r="9714" spans="6:20" x14ac:dyDescent="0.25">
      <c r="F9714" s="1"/>
      <c r="G9714"/>
      <c r="T9714" s="1"/>
    </row>
    <row r="9715" spans="6:20" x14ac:dyDescent="0.25">
      <c r="F9715" s="1"/>
      <c r="G9715"/>
      <c r="T9715" s="1"/>
    </row>
    <row r="9716" spans="6:20" x14ac:dyDescent="0.25">
      <c r="F9716" s="1"/>
      <c r="G9716"/>
      <c r="T9716" s="1"/>
    </row>
    <row r="9717" spans="6:20" x14ac:dyDescent="0.25">
      <c r="F9717" s="1"/>
      <c r="G9717"/>
      <c r="T9717" s="1"/>
    </row>
    <row r="9718" spans="6:20" x14ac:dyDescent="0.25">
      <c r="F9718" s="1"/>
      <c r="G9718"/>
      <c r="T9718" s="1"/>
    </row>
    <row r="9719" spans="6:20" x14ac:dyDescent="0.25">
      <c r="F9719" s="1"/>
      <c r="G9719"/>
      <c r="T9719" s="1"/>
    </row>
    <row r="9720" spans="6:20" x14ac:dyDescent="0.25">
      <c r="F9720" s="1"/>
      <c r="G9720"/>
      <c r="T9720" s="1"/>
    </row>
    <row r="9721" spans="6:20" x14ac:dyDescent="0.25">
      <c r="F9721" s="1"/>
      <c r="G9721"/>
      <c r="T9721" s="1"/>
    </row>
    <row r="9722" spans="6:20" x14ac:dyDescent="0.25">
      <c r="F9722" s="1"/>
      <c r="G9722"/>
      <c r="T9722" s="1"/>
    </row>
    <row r="9723" spans="6:20" x14ac:dyDescent="0.25">
      <c r="F9723" s="1"/>
      <c r="G9723"/>
      <c r="T9723" s="1"/>
    </row>
    <row r="9724" spans="6:20" x14ac:dyDescent="0.25">
      <c r="F9724" s="1"/>
      <c r="G9724"/>
      <c r="T9724" s="1"/>
    </row>
    <row r="9725" spans="6:20" x14ac:dyDescent="0.25">
      <c r="F9725" s="1"/>
      <c r="G9725"/>
      <c r="T9725" s="1"/>
    </row>
    <row r="9726" spans="6:20" x14ac:dyDescent="0.25">
      <c r="F9726" s="1"/>
      <c r="G9726"/>
      <c r="T9726" s="1"/>
    </row>
    <row r="9727" spans="6:20" x14ac:dyDescent="0.25">
      <c r="F9727" s="1"/>
      <c r="G9727"/>
      <c r="T9727" s="1"/>
    </row>
    <row r="9728" spans="6:20" x14ac:dyDescent="0.25">
      <c r="F9728" s="1"/>
      <c r="G9728"/>
      <c r="T9728" s="1"/>
    </row>
    <row r="9729" spans="6:20" x14ac:dyDescent="0.25">
      <c r="F9729" s="1"/>
      <c r="G9729"/>
      <c r="T9729" s="1"/>
    </row>
    <row r="9730" spans="6:20" x14ac:dyDescent="0.25">
      <c r="F9730" s="1"/>
      <c r="G9730"/>
      <c r="T9730" s="1"/>
    </row>
    <row r="9731" spans="6:20" x14ac:dyDescent="0.25">
      <c r="F9731" s="1"/>
      <c r="G9731"/>
      <c r="T9731" s="1"/>
    </row>
    <row r="9732" spans="6:20" x14ac:dyDescent="0.25">
      <c r="F9732" s="1"/>
      <c r="G9732"/>
      <c r="T9732" s="1"/>
    </row>
    <row r="9733" spans="6:20" x14ac:dyDescent="0.25">
      <c r="F9733" s="1"/>
      <c r="G9733"/>
      <c r="T9733" s="1"/>
    </row>
    <row r="9734" spans="6:20" x14ac:dyDescent="0.25">
      <c r="F9734" s="1"/>
      <c r="G9734"/>
      <c r="T9734" s="1"/>
    </row>
    <row r="9735" spans="6:20" x14ac:dyDescent="0.25">
      <c r="F9735" s="1"/>
      <c r="G9735"/>
      <c r="T9735" s="1"/>
    </row>
    <row r="9736" spans="6:20" x14ac:dyDescent="0.25">
      <c r="F9736" s="1"/>
      <c r="G9736"/>
      <c r="T9736" s="1"/>
    </row>
    <row r="9737" spans="6:20" x14ac:dyDescent="0.25">
      <c r="F9737" s="1"/>
      <c r="G9737"/>
      <c r="T9737" s="1"/>
    </row>
    <row r="9738" spans="6:20" x14ac:dyDescent="0.25">
      <c r="F9738" s="1"/>
      <c r="G9738"/>
      <c r="T9738" s="1"/>
    </row>
    <row r="9739" spans="6:20" x14ac:dyDescent="0.25">
      <c r="F9739" s="1"/>
      <c r="G9739"/>
      <c r="T9739" s="1"/>
    </row>
    <row r="9740" spans="6:20" x14ac:dyDescent="0.25">
      <c r="F9740" s="1"/>
      <c r="G9740"/>
      <c r="T9740" s="1"/>
    </row>
    <row r="9741" spans="6:20" x14ac:dyDescent="0.25">
      <c r="F9741" s="1"/>
      <c r="G9741"/>
      <c r="T9741" s="1"/>
    </row>
    <row r="9742" spans="6:20" x14ac:dyDescent="0.25">
      <c r="F9742" s="1"/>
      <c r="G9742"/>
      <c r="T9742" s="1"/>
    </row>
    <row r="9743" spans="6:20" x14ac:dyDescent="0.25">
      <c r="F9743" s="1"/>
      <c r="G9743"/>
      <c r="T9743" s="1"/>
    </row>
    <row r="9744" spans="6:20" x14ac:dyDescent="0.25">
      <c r="F9744" s="1"/>
      <c r="G9744"/>
      <c r="T9744" s="1"/>
    </row>
    <row r="9745" spans="6:20" x14ac:dyDescent="0.25">
      <c r="F9745" s="1"/>
      <c r="G9745"/>
      <c r="T9745" s="1"/>
    </row>
    <row r="9746" spans="6:20" x14ac:dyDescent="0.25">
      <c r="F9746" s="1"/>
      <c r="G9746"/>
      <c r="T9746" s="1"/>
    </row>
    <row r="9747" spans="6:20" x14ac:dyDescent="0.25">
      <c r="F9747" s="1"/>
      <c r="G9747"/>
      <c r="T9747" s="1"/>
    </row>
    <row r="9748" spans="6:20" x14ac:dyDescent="0.25">
      <c r="F9748" s="1"/>
      <c r="G9748"/>
      <c r="T9748" s="1"/>
    </row>
    <row r="9749" spans="6:20" x14ac:dyDescent="0.25">
      <c r="F9749" s="1"/>
      <c r="G9749"/>
      <c r="T9749" s="1"/>
    </row>
    <row r="9750" spans="6:20" x14ac:dyDescent="0.25">
      <c r="F9750" s="1"/>
      <c r="G9750"/>
      <c r="T9750" s="1"/>
    </row>
    <row r="9751" spans="6:20" x14ac:dyDescent="0.25">
      <c r="F9751" s="1"/>
      <c r="G9751"/>
      <c r="T9751" s="1"/>
    </row>
    <row r="9752" spans="6:20" x14ac:dyDescent="0.25">
      <c r="F9752" s="1"/>
      <c r="G9752"/>
      <c r="T9752" s="1"/>
    </row>
    <row r="9753" spans="6:20" x14ac:dyDescent="0.25">
      <c r="F9753" s="1"/>
      <c r="G9753"/>
      <c r="T9753" s="1"/>
    </row>
    <row r="9754" spans="6:20" x14ac:dyDescent="0.25">
      <c r="F9754" s="1"/>
      <c r="G9754"/>
      <c r="T9754" s="1"/>
    </row>
    <row r="9755" spans="6:20" x14ac:dyDescent="0.25">
      <c r="F9755" s="1"/>
      <c r="G9755"/>
      <c r="T9755" s="1"/>
    </row>
    <row r="9756" spans="6:20" x14ac:dyDescent="0.25">
      <c r="F9756" s="1"/>
      <c r="G9756"/>
      <c r="T9756" s="1"/>
    </row>
    <row r="9757" spans="6:20" x14ac:dyDescent="0.25">
      <c r="F9757" s="1"/>
      <c r="G9757"/>
      <c r="T9757" s="1"/>
    </row>
    <row r="9758" spans="6:20" x14ac:dyDescent="0.25">
      <c r="F9758" s="1"/>
      <c r="G9758"/>
      <c r="T9758" s="1"/>
    </row>
    <row r="9759" spans="6:20" x14ac:dyDescent="0.25">
      <c r="F9759" s="1"/>
      <c r="G9759"/>
      <c r="T9759" s="1"/>
    </row>
    <row r="9760" spans="6:20" x14ac:dyDescent="0.25">
      <c r="F9760" s="1"/>
      <c r="G9760"/>
      <c r="T9760" s="1"/>
    </row>
    <row r="9761" spans="6:20" x14ac:dyDescent="0.25">
      <c r="F9761" s="1"/>
      <c r="G9761"/>
      <c r="T9761" s="1"/>
    </row>
    <row r="9762" spans="6:20" x14ac:dyDescent="0.25">
      <c r="F9762" s="1"/>
      <c r="G9762"/>
      <c r="T9762" s="1"/>
    </row>
    <row r="9763" spans="6:20" x14ac:dyDescent="0.25">
      <c r="F9763" s="1"/>
      <c r="G9763"/>
      <c r="T9763" s="1"/>
    </row>
    <row r="9764" spans="6:20" x14ac:dyDescent="0.25">
      <c r="F9764" s="1"/>
      <c r="G9764"/>
      <c r="T9764" s="1"/>
    </row>
    <row r="9765" spans="6:20" x14ac:dyDescent="0.25">
      <c r="F9765" s="1"/>
      <c r="G9765"/>
      <c r="T9765" s="1"/>
    </row>
    <row r="9766" spans="6:20" x14ac:dyDescent="0.25">
      <c r="F9766" s="1"/>
      <c r="G9766"/>
      <c r="T9766" s="1"/>
    </row>
    <row r="9767" spans="6:20" x14ac:dyDescent="0.25">
      <c r="F9767" s="1"/>
      <c r="G9767"/>
      <c r="T9767" s="1"/>
    </row>
    <row r="9768" spans="6:20" x14ac:dyDescent="0.25">
      <c r="F9768" s="1"/>
      <c r="G9768"/>
      <c r="T9768" s="1"/>
    </row>
    <row r="9769" spans="6:20" x14ac:dyDescent="0.25">
      <c r="F9769" s="1"/>
      <c r="G9769"/>
      <c r="T9769" s="1"/>
    </row>
    <row r="9770" spans="6:20" x14ac:dyDescent="0.25">
      <c r="F9770" s="1"/>
      <c r="G9770"/>
      <c r="T9770" s="1"/>
    </row>
    <row r="9771" spans="6:20" x14ac:dyDescent="0.25">
      <c r="F9771" s="1"/>
      <c r="G9771"/>
      <c r="T9771" s="1"/>
    </row>
    <row r="9772" spans="6:20" x14ac:dyDescent="0.25">
      <c r="F9772" s="1"/>
      <c r="G9772"/>
      <c r="T9772" s="1"/>
    </row>
    <row r="9773" spans="6:20" x14ac:dyDescent="0.25">
      <c r="F9773" s="1"/>
      <c r="G9773"/>
      <c r="T9773" s="1"/>
    </row>
    <row r="9774" spans="6:20" x14ac:dyDescent="0.25">
      <c r="F9774" s="1"/>
      <c r="G9774"/>
      <c r="T9774" s="1"/>
    </row>
    <row r="9775" spans="6:20" x14ac:dyDescent="0.25">
      <c r="F9775" s="1"/>
      <c r="G9775"/>
      <c r="T9775" s="1"/>
    </row>
    <row r="9776" spans="6:20" x14ac:dyDescent="0.25">
      <c r="F9776" s="1"/>
      <c r="G9776"/>
      <c r="T9776" s="1"/>
    </row>
    <row r="9777" spans="6:20" x14ac:dyDescent="0.25">
      <c r="F9777" s="1"/>
      <c r="G9777"/>
      <c r="T9777" s="1"/>
    </row>
    <row r="9778" spans="6:20" x14ac:dyDescent="0.25">
      <c r="F9778" s="1"/>
      <c r="G9778"/>
      <c r="T9778" s="1"/>
    </row>
    <row r="9779" spans="6:20" x14ac:dyDescent="0.25">
      <c r="F9779" s="1"/>
      <c r="G9779"/>
      <c r="T9779" s="1"/>
    </row>
    <row r="9780" spans="6:20" x14ac:dyDescent="0.25">
      <c r="F9780" s="1"/>
      <c r="G9780"/>
      <c r="T9780" s="1"/>
    </row>
    <row r="9781" spans="6:20" x14ac:dyDescent="0.25">
      <c r="F9781" s="1"/>
      <c r="G9781"/>
      <c r="T9781" s="1"/>
    </row>
    <row r="9782" spans="6:20" x14ac:dyDescent="0.25">
      <c r="F9782" s="1"/>
      <c r="G9782"/>
      <c r="T9782" s="1"/>
    </row>
    <row r="9783" spans="6:20" x14ac:dyDescent="0.25">
      <c r="F9783" s="1"/>
      <c r="G9783"/>
      <c r="T9783" s="1"/>
    </row>
    <row r="9784" spans="6:20" x14ac:dyDescent="0.25">
      <c r="F9784" s="1"/>
      <c r="G9784"/>
      <c r="T9784" s="1"/>
    </row>
    <row r="9785" spans="6:20" x14ac:dyDescent="0.25">
      <c r="F9785" s="1"/>
      <c r="G9785"/>
      <c r="T9785" s="1"/>
    </row>
    <row r="9786" spans="6:20" x14ac:dyDescent="0.25">
      <c r="F9786" s="1"/>
      <c r="G9786"/>
      <c r="T9786" s="1"/>
    </row>
    <row r="9787" spans="6:20" x14ac:dyDescent="0.25">
      <c r="F9787" s="1"/>
      <c r="G9787"/>
      <c r="T9787" s="1"/>
    </row>
    <row r="9788" spans="6:20" x14ac:dyDescent="0.25">
      <c r="F9788" s="1"/>
      <c r="G9788"/>
      <c r="T9788" s="1"/>
    </row>
    <row r="9789" spans="6:20" x14ac:dyDescent="0.25">
      <c r="F9789" s="1"/>
      <c r="G9789"/>
      <c r="T9789" s="1"/>
    </row>
    <row r="9790" spans="6:20" x14ac:dyDescent="0.25">
      <c r="F9790" s="1"/>
      <c r="G9790"/>
      <c r="T9790" s="1"/>
    </row>
    <row r="9791" spans="6:20" x14ac:dyDescent="0.25">
      <c r="F9791" s="1"/>
      <c r="G9791"/>
      <c r="T9791" s="1"/>
    </row>
    <row r="9792" spans="6:20" x14ac:dyDescent="0.25">
      <c r="F9792" s="1"/>
      <c r="G9792"/>
      <c r="T9792" s="1"/>
    </row>
    <row r="9793" spans="6:20" x14ac:dyDescent="0.25">
      <c r="F9793" s="1"/>
      <c r="G9793"/>
      <c r="T9793" s="1"/>
    </row>
    <row r="9794" spans="6:20" x14ac:dyDescent="0.25">
      <c r="F9794" s="1"/>
      <c r="G9794"/>
      <c r="T9794" s="1"/>
    </row>
    <row r="9795" spans="6:20" x14ac:dyDescent="0.25">
      <c r="F9795" s="1"/>
      <c r="G9795"/>
      <c r="T9795" s="1"/>
    </row>
    <row r="9796" spans="6:20" x14ac:dyDescent="0.25">
      <c r="F9796" s="1"/>
      <c r="G9796"/>
      <c r="T9796" s="1"/>
    </row>
    <row r="9797" spans="6:20" x14ac:dyDescent="0.25">
      <c r="F9797" s="1"/>
      <c r="G9797"/>
      <c r="T9797" s="1"/>
    </row>
    <row r="9798" spans="6:20" x14ac:dyDescent="0.25">
      <c r="F9798" s="1"/>
      <c r="G9798"/>
      <c r="T9798" s="1"/>
    </row>
    <row r="9799" spans="6:20" x14ac:dyDescent="0.25">
      <c r="F9799" s="1"/>
      <c r="G9799"/>
      <c r="T9799" s="1"/>
    </row>
    <row r="9800" spans="6:20" x14ac:dyDescent="0.25">
      <c r="F9800" s="1"/>
      <c r="G9800"/>
      <c r="T9800" s="1"/>
    </row>
    <row r="9801" spans="6:20" x14ac:dyDescent="0.25">
      <c r="F9801" s="1"/>
      <c r="G9801"/>
      <c r="T9801" s="1"/>
    </row>
    <row r="9802" spans="6:20" x14ac:dyDescent="0.25">
      <c r="F9802" s="1"/>
      <c r="G9802"/>
      <c r="T9802" s="1"/>
    </row>
    <row r="9803" spans="6:20" x14ac:dyDescent="0.25">
      <c r="F9803" s="1"/>
      <c r="G9803"/>
      <c r="T9803" s="1"/>
    </row>
    <row r="9804" spans="6:20" x14ac:dyDescent="0.25">
      <c r="F9804" s="1"/>
      <c r="G9804"/>
      <c r="T9804" s="1"/>
    </row>
    <row r="9805" spans="6:20" x14ac:dyDescent="0.25">
      <c r="F9805" s="1"/>
      <c r="G9805"/>
      <c r="T9805" s="1"/>
    </row>
    <row r="9806" spans="6:20" x14ac:dyDescent="0.25">
      <c r="F9806" s="1"/>
      <c r="G9806"/>
      <c r="T9806" s="1"/>
    </row>
    <row r="9807" spans="6:20" x14ac:dyDescent="0.25">
      <c r="F9807" s="1"/>
      <c r="G9807"/>
      <c r="T9807" s="1"/>
    </row>
    <row r="9808" spans="6:20" x14ac:dyDescent="0.25">
      <c r="F9808" s="1"/>
      <c r="G9808"/>
      <c r="T9808" s="1"/>
    </row>
    <row r="9809" spans="6:20" x14ac:dyDescent="0.25">
      <c r="F9809" s="1"/>
      <c r="G9809"/>
      <c r="T9809" s="1"/>
    </row>
    <row r="9810" spans="6:20" x14ac:dyDescent="0.25">
      <c r="F9810" s="1"/>
      <c r="G9810"/>
      <c r="T9810" s="1"/>
    </row>
    <row r="9811" spans="6:20" x14ac:dyDescent="0.25">
      <c r="F9811" s="1"/>
      <c r="G9811"/>
      <c r="T9811" s="1"/>
    </row>
    <row r="9812" spans="6:20" x14ac:dyDescent="0.25">
      <c r="F9812" s="1"/>
      <c r="G9812"/>
      <c r="T9812" s="1"/>
    </row>
    <row r="9813" spans="6:20" x14ac:dyDescent="0.25">
      <c r="F9813" s="1"/>
      <c r="G9813"/>
      <c r="T9813" s="1"/>
    </row>
    <row r="9814" spans="6:20" x14ac:dyDescent="0.25">
      <c r="F9814" s="1"/>
      <c r="G9814"/>
      <c r="T9814" s="1"/>
    </row>
    <row r="9815" spans="6:20" x14ac:dyDescent="0.25">
      <c r="F9815" s="1"/>
      <c r="G9815"/>
      <c r="T9815" s="1"/>
    </row>
    <row r="9816" spans="6:20" x14ac:dyDescent="0.25">
      <c r="F9816" s="1"/>
      <c r="G9816"/>
      <c r="T9816" s="1"/>
    </row>
    <row r="9817" spans="6:20" x14ac:dyDescent="0.25">
      <c r="F9817" s="1"/>
      <c r="G9817"/>
      <c r="T9817" s="1"/>
    </row>
    <row r="9818" spans="6:20" x14ac:dyDescent="0.25">
      <c r="F9818" s="1"/>
      <c r="G9818"/>
      <c r="T9818" s="1"/>
    </row>
    <row r="9819" spans="6:20" x14ac:dyDescent="0.25">
      <c r="F9819" s="1"/>
      <c r="G9819"/>
      <c r="T9819" s="1"/>
    </row>
    <row r="9820" spans="6:20" x14ac:dyDescent="0.25">
      <c r="F9820" s="1"/>
      <c r="G9820"/>
      <c r="T9820" s="1"/>
    </row>
    <row r="9821" spans="6:20" x14ac:dyDescent="0.25">
      <c r="F9821" s="1"/>
      <c r="G9821"/>
      <c r="T9821" s="1"/>
    </row>
    <row r="9822" spans="6:20" x14ac:dyDescent="0.25">
      <c r="F9822" s="1"/>
      <c r="G9822"/>
      <c r="T9822" s="1"/>
    </row>
    <row r="9823" spans="6:20" x14ac:dyDescent="0.25">
      <c r="F9823" s="1"/>
      <c r="G9823"/>
      <c r="T9823" s="1"/>
    </row>
    <row r="9824" spans="6:20" x14ac:dyDescent="0.25">
      <c r="F9824" s="1"/>
      <c r="G9824"/>
      <c r="T9824" s="1"/>
    </row>
    <row r="9825" spans="6:20" x14ac:dyDescent="0.25">
      <c r="F9825" s="1"/>
      <c r="G9825"/>
      <c r="T9825" s="1"/>
    </row>
    <row r="9826" spans="6:20" x14ac:dyDescent="0.25">
      <c r="F9826" s="1"/>
      <c r="G9826"/>
      <c r="T9826" s="1"/>
    </row>
    <row r="9827" spans="6:20" x14ac:dyDescent="0.25">
      <c r="F9827" s="1"/>
      <c r="G9827"/>
      <c r="T9827" s="1"/>
    </row>
    <row r="9828" spans="6:20" x14ac:dyDescent="0.25">
      <c r="F9828" s="1"/>
      <c r="G9828"/>
      <c r="T9828" s="1"/>
    </row>
    <row r="9829" spans="6:20" x14ac:dyDescent="0.25">
      <c r="F9829" s="1"/>
      <c r="G9829"/>
      <c r="T9829" s="1"/>
    </row>
    <row r="9830" spans="6:20" x14ac:dyDescent="0.25">
      <c r="F9830" s="1"/>
      <c r="G9830"/>
      <c r="T9830" s="1"/>
    </row>
    <row r="9831" spans="6:20" x14ac:dyDescent="0.25">
      <c r="F9831" s="1"/>
      <c r="G9831"/>
      <c r="T9831" s="1"/>
    </row>
    <row r="9832" spans="6:20" x14ac:dyDescent="0.25">
      <c r="F9832" s="1"/>
      <c r="G9832"/>
      <c r="T9832" s="1"/>
    </row>
    <row r="9833" spans="6:20" x14ac:dyDescent="0.25">
      <c r="F9833" s="1"/>
      <c r="G9833"/>
      <c r="T9833" s="1"/>
    </row>
    <row r="9834" spans="6:20" x14ac:dyDescent="0.25">
      <c r="F9834" s="1"/>
      <c r="G9834"/>
      <c r="T9834" s="1"/>
    </row>
    <row r="9835" spans="6:20" x14ac:dyDescent="0.25">
      <c r="F9835" s="1"/>
      <c r="G9835"/>
      <c r="T9835" s="1"/>
    </row>
    <row r="9836" spans="6:20" x14ac:dyDescent="0.25">
      <c r="F9836" s="1"/>
      <c r="G9836"/>
      <c r="T9836" s="1"/>
    </row>
    <row r="9837" spans="6:20" x14ac:dyDescent="0.25">
      <c r="F9837" s="1"/>
      <c r="G9837"/>
      <c r="T9837" s="1"/>
    </row>
    <row r="9838" spans="6:20" x14ac:dyDescent="0.25">
      <c r="F9838" s="1"/>
      <c r="G9838"/>
      <c r="T9838" s="1"/>
    </row>
    <row r="9839" spans="6:20" x14ac:dyDescent="0.25">
      <c r="F9839" s="1"/>
      <c r="G9839"/>
      <c r="T9839" s="1"/>
    </row>
    <row r="9840" spans="6:20" x14ac:dyDescent="0.25">
      <c r="F9840" s="1"/>
      <c r="G9840"/>
      <c r="T9840" s="1"/>
    </row>
    <row r="9841" spans="6:20" x14ac:dyDescent="0.25">
      <c r="F9841" s="1"/>
      <c r="G9841"/>
      <c r="T9841" s="1"/>
    </row>
    <row r="9842" spans="6:20" x14ac:dyDescent="0.25">
      <c r="F9842" s="1"/>
      <c r="G9842"/>
      <c r="T9842" s="1"/>
    </row>
    <row r="9843" spans="6:20" x14ac:dyDescent="0.25">
      <c r="F9843" s="1"/>
      <c r="G9843"/>
      <c r="T9843" s="1"/>
    </row>
    <row r="9844" spans="6:20" x14ac:dyDescent="0.25">
      <c r="F9844" s="1"/>
      <c r="G9844"/>
      <c r="T9844" s="1"/>
    </row>
    <row r="9845" spans="6:20" x14ac:dyDescent="0.25">
      <c r="F9845" s="1"/>
      <c r="G9845"/>
      <c r="T9845" s="1"/>
    </row>
    <row r="9846" spans="6:20" x14ac:dyDescent="0.25">
      <c r="F9846" s="1"/>
      <c r="G9846"/>
      <c r="T9846" s="1"/>
    </row>
    <row r="9847" spans="6:20" x14ac:dyDescent="0.25">
      <c r="F9847" s="1"/>
      <c r="G9847"/>
      <c r="T9847" s="1"/>
    </row>
    <row r="9848" spans="6:20" x14ac:dyDescent="0.25">
      <c r="F9848" s="1"/>
      <c r="G9848"/>
      <c r="T9848" s="1"/>
    </row>
    <row r="9849" spans="6:20" x14ac:dyDescent="0.25">
      <c r="F9849" s="1"/>
      <c r="G9849"/>
      <c r="T9849" s="1"/>
    </row>
    <row r="9850" spans="6:20" x14ac:dyDescent="0.25">
      <c r="F9850" s="1"/>
      <c r="G9850"/>
      <c r="T9850" s="1"/>
    </row>
    <row r="9851" spans="6:20" x14ac:dyDescent="0.25">
      <c r="F9851" s="1"/>
      <c r="G9851"/>
      <c r="T9851" s="1"/>
    </row>
    <row r="9852" spans="6:20" x14ac:dyDescent="0.25">
      <c r="F9852" s="1"/>
      <c r="G9852"/>
      <c r="T9852" s="1"/>
    </row>
    <row r="9853" spans="6:20" x14ac:dyDescent="0.25">
      <c r="F9853" s="1"/>
      <c r="G9853"/>
      <c r="T9853" s="1"/>
    </row>
    <row r="9854" spans="6:20" x14ac:dyDescent="0.25">
      <c r="F9854" s="1"/>
      <c r="G9854"/>
      <c r="T9854" s="1"/>
    </row>
    <row r="9855" spans="6:20" x14ac:dyDescent="0.25">
      <c r="F9855" s="1"/>
      <c r="G9855"/>
      <c r="T9855" s="1"/>
    </row>
    <row r="9856" spans="6:20" x14ac:dyDescent="0.25">
      <c r="F9856" s="1"/>
      <c r="G9856"/>
      <c r="T9856" s="1"/>
    </row>
    <row r="9857" spans="6:20" x14ac:dyDescent="0.25">
      <c r="F9857" s="1"/>
      <c r="G9857"/>
      <c r="T9857" s="1"/>
    </row>
    <row r="9858" spans="6:20" x14ac:dyDescent="0.25">
      <c r="F9858" s="1"/>
      <c r="G9858"/>
      <c r="T9858" s="1"/>
    </row>
    <row r="9859" spans="6:20" x14ac:dyDescent="0.25">
      <c r="F9859" s="1"/>
      <c r="G9859"/>
      <c r="T9859" s="1"/>
    </row>
    <row r="9860" spans="6:20" x14ac:dyDescent="0.25">
      <c r="F9860" s="1"/>
      <c r="G9860"/>
      <c r="T9860" s="1"/>
    </row>
    <row r="9861" spans="6:20" x14ac:dyDescent="0.25">
      <c r="F9861" s="1"/>
      <c r="G9861"/>
      <c r="T9861" s="1"/>
    </row>
    <row r="9862" spans="6:20" x14ac:dyDescent="0.25">
      <c r="F9862" s="1"/>
      <c r="G9862"/>
      <c r="T9862" s="1"/>
    </row>
    <row r="9863" spans="6:20" x14ac:dyDescent="0.25">
      <c r="F9863" s="1"/>
      <c r="G9863"/>
      <c r="T9863" s="1"/>
    </row>
    <row r="9864" spans="6:20" x14ac:dyDescent="0.25">
      <c r="F9864" s="1"/>
      <c r="G9864"/>
      <c r="T9864" s="1"/>
    </row>
    <row r="9865" spans="6:20" x14ac:dyDescent="0.25">
      <c r="F9865" s="1"/>
      <c r="G9865"/>
      <c r="T9865" s="1"/>
    </row>
    <row r="9866" spans="6:20" x14ac:dyDescent="0.25">
      <c r="F9866" s="1"/>
      <c r="G9866"/>
      <c r="T9866" s="1"/>
    </row>
    <row r="9867" spans="6:20" x14ac:dyDescent="0.25">
      <c r="F9867" s="1"/>
      <c r="G9867"/>
      <c r="T9867" s="1"/>
    </row>
    <row r="9868" spans="6:20" x14ac:dyDescent="0.25">
      <c r="F9868" s="1"/>
      <c r="G9868"/>
      <c r="T9868" s="1"/>
    </row>
    <row r="9869" spans="6:20" x14ac:dyDescent="0.25">
      <c r="F9869" s="1"/>
      <c r="G9869"/>
      <c r="T9869" s="1"/>
    </row>
    <row r="9870" spans="6:20" x14ac:dyDescent="0.25">
      <c r="F9870" s="1"/>
      <c r="G9870"/>
      <c r="T9870" s="1"/>
    </row>
    <row r="9871" spans="6:20" x14ac:dyDescent="0.25">
      <c r="F9871" s="1"/>
      <c r="G9871"/>
      <c r="T9871" s="1"/>
    </row>
    <row r="9872" spans="6:20" x14ac:dyDescent="0.25">
      <c r="F9872" s="1"/>
      <c r="G9872"/>
      <c r="T9872" s="1"/>
    </row>
    <row r="9873" spans="6:20" x14ac:dyDescent="0.25">
      <c r="F9873" s="1"/>
      <c r="G9873"/>
      <c r="T9873" s="1"/>
    </row>
    <row r="9874" spans="6:20" x14ac:dyDescent="0.25">
      <c r="F9874" s="1"/>
      <c r="G9874"/>
      <c r="T9874" s="1"/>
    </row>
    <row r="9875" spans="6:20" x14ac:dyDescent="0.25">
      <c r="F9875" s="1"/>
      <c r="G9875"/>
      <c r="T9875" s="1"/>
    </row>
    <row r="9876" spans="6:20" x14ac:dyDescent="0.25">
      <c r="F9876" s="1"/>
      <c r="G9876"/>
      <c r="T9876" s="1"/>
    </row>
    <row r="9877" spans="6:20" x14ac:dyDescent="0.25">
      <c r="F9877" s="1"/>
      <c r="G9877"/>
      <c r="T9877" s="1"/>
    </row>
    <row r="9878" spans="6:20" x14ac:dyDescent="0.25">
      <c r="F9878" s="1"/>
      <c r="G9878"/>
      <c r="T9878" s="1"/>
    </row>
    <row r="9879" spans="6:20" x14ac:dyDescent="0.25">
      <c r="F9879" s="1"/>
      <c r="G9879"/>
      <c r="T9879" s="1"/>
    </row>
    <row r="9880" spans="6:20" x14ac:dyDescent="0.25">
      <c r="F9880" s="1"/>
      <c r="G9880"/>
      <c r="T9880" s="1"/>
    </row>
    <row r="9881" spans="6:20" x14ac:dyDescent="0.25">
      <c r="F9881" s="1"/>
      <c r="G9881"/>
      <c r="T9881" s="1"/>
    </row>
    <row r="9882" spans="6:20" x14ac:dyDescent="0.25">
      <c r="F9882" s="1"/>
      <c r="G9882"/>
      <c r="T9882" s="1"/>
    </row>
    <row r="9883" spans="6:20" x14ac:dyDescent="0.25">
      <c r="F9883" s="1"/>
      <c r="G9883"/>
      <c r="T9883" s="1"/>
    </row>
    <row r="9884" spans="6:20" x14ac:dyDescent="0.25">
      <c r="F9884" s="1"/>
      <c r="G9884"/>
      <c r="T9884" s="1"/>
    </row>
    <row r="9885" spans="6:20" x14ac:dyDescent="0.25">
      <c r="F9885" s="1"/>
      <c r="G9885"/>
      <c r="T9885" s="1"/>
    </row>
    <row r="9886" spans="6:20" x14ac:dyDescent="0.25">
      <c r="F9886" s="1"/>
      <c r="G9886"/>
      <c r="T9886" s="1"/>
    </row>
    <row r="9887" spans="6:20" x14ac:dyDescent="0.25">
      <c r="F9887" s="1"/>
      <c r="G9887"/>
      <c r="T9887" s="1"/>
    </row>
    <row r="9888" spans="6:20" x14ac:dyDescent="0.25">
      <c r="F9888" s="1"/>
      <c r="G9888"/>
      <c r="T9888" s="1"/>
    </row>
    <row r="9889" spans="6:20" x14ac:dyDescent="0.25">
      <c r="F9889" s="1"/>
      <c r="G9889"/>
      <c r="T9889" s="1"/>
    </row>
    <row r="9890" spans="6:20" x14ac:dyDescent="0.25">
      <c r="F9890" s="1"/>
      <c r="G9890"/>
      <c r="T9890" s="1"/>
    </row>
    <row r="9891" spans="6:20" x14ac:dyDescent="0.25">
      <c r="F9891" s="1"/>
      <c r="G9891"/>
      <c r="T9891" s="1"/>
    </row>
    <row r="9892" spans="6:20" x14ac:dyDescent="0.25">
      <c r="F9892" s="1"/>
      <c r="G9892"/>
      <c r="T9892" s="1"/>
    </row>
    <row r="9893" spans="6:20" x14ac:dyDescent="0.25">
      <c r="F9893" s="1"/>
      <c r="G9893"/>
      <c r="T9893" s="1"/>
    </row>
    <row r="9894" spans="6:20" x14ac:dyDescent="0.25">
      <c r="F9894" s="1"/>
      <c r="G9894"/>
      <c r="T9894" s="1"/>
    </row>
    <row r="9895" spans="6:20" x14ac:dyDescent="0.25">
      <c r="F9895" s="1"/>
      <c r="G9895"/>
      <c r="T9895" s="1"/>
    </row>
    <row r="9896" spans="6:20" x14ac:dyDescent="0.25">
      <c r="F9896" s="1"/>
      <c r="G9896"/>
      <c r="T9896" s="1"/>
    </row>
    <row r="9897" spans="6:20" x14ac:dyDescent="0.25">
      <c r="F9897" s="1"/>
      <c r="G9897"/>
      <c r="T9897" s="1"/>
    </row>
    <row r="9898" spans="6:20" x14ac:dyDescent="0.25">
      <c r="F9898" s="1"/>
      <c r="G9898"/>
      <c r="T9898" s="1"/>
    </row>
    <row r="9899" spans="6:20" x14ac:dyDescent="0.25">
      <c r="F9899" s="1"/>
      <c r="G9899"/>
      <c r="T9899" s="1"/>
    </row>
    <row r="9900" spans="6:20" x14ac:dyDescent="0.25">
      <c r="F9900" s="1"/>
      <c r="G9900"/>
      <c r="T9900" s="1"/>
    </row>
    <row r="9901" spans="6:20" x14ac:dyDescent="0.25">
      <c r="F9901" s="1"/>
      <c r="G9901"/>
      <c r="T9901" s="1"/>
    </row>
    <row r="9902" spans="6:20" x14ac:dyDescent="0.25">
      <c r="F9902" s="1"/>
      <c r="G9902"/>
      <c r="T9902" s="1"/>
    </row>
    <row r="9903" spans="6:20" x14ac:dyDescent="0.25">
      <c r="F9903" s="1"/>
      <c r="G9903"/>
      <c r="T9903" s="1"/>
    </row>
    <row r="9904" spans="6:20" x14ac:dyDescent="0.25">
      <c r="F9904" s="1"/>
      <c r="G9904"/>
      <c r="T9904" s="1"/>
    </row>
    <row r="9905" spans="6:20" x14ac:dyDescent="0.25">
      <c r="F9905" s="1"/>
      <c r="G9905"/>
      <c r="T9905" s="1"/>
    </row>
    <row r="9906" spans="6:20" x14ac:dyDescent="0.25">
      <c r="F9906" s="1"/>
      <c r="G9906"/>
      <c r="T9906" s="1"/>
    </row>
    <row r="9907" spans="6:20" x14ac:dyDescent="0.25">
      <c r="F9907" s="1"/>
      <c r="G9907"/>
      <c r="T9907" s="1"/>
    </row>
    <row r="9908" spans="6:20" x14ac:dyDescent="0.25">
      <c r="F9908" s="1"/>
      <c r="G9908"/>
      <c r="T9908" s="1"/>
    </row>
    <row r="9909" spans="6:20" x14ac:dyDescent="0.25">
      <c r="F9909" s="1"/>
      <c r="G9909"/>
      <c r="T9909" s="1"/>
    </row>
    <row r="9910" spans="6:20" x14ac:dyDescent="0.25">
      <c r="F9910" s="1"/>
      <c r="G9910"/>
      <c r="T9910" s="1"/>
    </row>
    <row r="9911" spans="6:20" x14ac:dyDescent="0.25">
      <c r="F9911" s="1"/>
      <c r="G9911"/>
      <c r="T9911" s="1"/>
    </row>
    <row r="9912" spans="6:20" x14ac:dyDescent="0.25">
      <c r="F9912" s="1"/>
      <c r="G9912"/>
      <c r="T9912" s="1"/>
    </row>
    <row r="9913" spans="6:20" x14ac:dyDescent="0.25">
      <c r="F9913" s="1"/>
      <c r="G9913"/>
      <c r="T9913" s="1"/>
    </row>
    <row r="9914" spans="6:20" x14ac:dyDescent="0.25">
      <c r="F9914" s="1"/>
      <c r="G9914"/>
      <c r="T9914" s="1"/>
    </row>
    <row r="9915" spans="6:20" x14ac:dyDescent="0.25">
      <c r="F9915" s="1"/>
      <c r="G9915"/>
      <c r="T9915" s="1"/>
    </row>
    <row r="9916" spans="6:20" x14ac:dyDescent="0.25">
      <c r="F9916" s="1"/>
      <c r="G9916"/>
      <c r="T9916" s="1"/>
    </row>
    <row r="9917" spans="6:20" x14ac:dyDescent="0.25">
      <c r="F9917" s="1"/>
      <c r="G9917"/>
      <c r="T9917" s="1"/>
    </row>
    <row r="9918" spans="6:20" x14ac:dyDescent="0.25">
      <c r="F9918" s="1"/>
      <c r="G9918"/>
      <c r="T9918" s="1"/>
    </row>
    <row r="9919" spans="6:20" x14ac:dyDescent="0.25">
      <c r="F9919" s="1"/>
      <c r="G9919"/>
      <c r="T9919" s="1"/>
    </row>
    <row r="9920" spans="6:20" x14ac:dyDescent="0.25">
      <c r="F9920" s="1"/>
      <c r="G9920"/>
      <c r="T9920" s="1"/>
    </row>
    <row r="9921" spans="6:20" x14ac:dyDescent="0.25">
      <c r="F9921" s="1"/>
      <c r="G9921"/>
      <c r="T9921" s="1"/>
    </row>
    <row r="9922" spans="6:20" x14ac:dyDescent="0.25">
      <c r="F9922" s="1"/>
      <c r="G9922"/>
      <c r="T9922" s="1"/>
    </row>
    <row r="9923" spans="6:20" x14ac:dyDescent="0.25">
      <c r="F9923" s="1"/>
      <c r="G9923"/>
      <c r="T9923" s="1"/>
    </row>
    <row r="9924" spans="6:20" x14ac:dyDescent="0.25">
      <c r="F9924" s="1"/>
      <c r="G9924"/>
      <c r="T9924" s="1"/>
    </row>
    <row r="9925" spans="6:20" x14ac:dyDescent="0.25">
      <c r="F9925" s="1"/>
      <c r="G9925"/>
      <c r="T9925" s="1"/>
    </row>
    <row r="9926" spans="6:20" x14ac:dyDescent="0.25">
      <c r="F9926" s="1"/>
      <c r="G9926"/>
      <c r="T9926" s="1"/>
    </row>
    <row r="9927" spans="6:20" x14ac:dyDescent="0.25">
      <c r="F9927" s="1"/>
      <c r="G9927"/>
      <c r="T9927" s="1"/>
    </row>
    <row r="9928" spans="6:20" x14ac:dyDescent="0.25">
      <c r="F9928" s="1"/>
      <c r="G9928"/>
      <c r="T9928" s="1"/>
    </row>
    <row r="9929" spans="6:20" x14ac:dyDescent="0.25">
      <c r="F9929" s="1"/>
      <c r="G9929"/>
      <c r="T9929" s="1"/>
    </row>
    <row r="9930" spans="6:20" x14ac:dyDescent="0.25">
      <c r="F9930" s="1"/>
      <c r="G9930"/>
      <c r="T9930" s="1"/>
    </row>
    <row r="9931" spans="6:20" x14ac:dyDescent="0.25">
      <c r="F9931" s="1"/>
      <c r="G9931"/>
      <c r="T9931" s="1"/>
    </row>
    <row r="9932" spans="6:20" x14ac:dyDescent="0.25">
      <c r="F9932" s="1"/>
      <c r="G9932"/>
      <c r="T9932" s="1"/>
    </row>
    <row r="9933" spans="6:20" x14ac:dyDescent="0.25">
      <c r="F9933" s="1"/>
      <c r="G9933"/>
      <c r="T9933" s="1"/>
    </row>
    <row r="9934" spans="6:20" x14ac:dyDescent="0.25">
      <c r="F9934" s="1"/>
      <c r="G9934"/>
      <c r="T9934" s="1"/>
    </row>
    <row r="9935" spans="6:20" x14ac:dyDescent="0.25">
      <c r="F9935" s="1"/>
      <c r="G9935"/>
      <c r="T9935" s="1"/>
    </row>
    <row r="9936" spans="6:20" x14ac:dyDescent="0.25">
      <c r="F9936" s="1"/>
      <c r="G9936"/>
      <c r="T9936" s="1"/>
    </row>
    <row r="9937" spans="6:20" x14ac:dyDescent="0.25">
      <c r="F9937" s="1"/>
      <c r="G9937"/>
      <c r="T9937" s="1"/>
    </row>
    <row r="9938" spans="6:20" x14ac:dyDescent="0.25">
      <c r="F9938" s="1"/>
      <c r="G9938"/>
      <c r="T9938" s="1"/>
    </row>
    <row r="9939" spans="6:20" x14ac:dyDescent="0.25">
      <c r="F9939" s="1"/>
      <c r="G9939"/>
      <c r="T9939" s="1"/>
    </row>
    <row r="9940" spans="6:20" x14ac:dyDescent="0.25">
      <c r="F9940" s="1"/>
      <c r="G9940"/>
      <c r="T9940" s="1"/>
    </row>
    <row r="9941" spans="6:20" x14ac:dyDescent="0.25">
      <c r="F9941" s="1"/>
      <c r="G9941"/>
      <c r="T9941" s="1"/>
    </row>
    <row r="9942" spans="6:20" x14ac:dyDescent="0.25">
      <c r="F9942" s="1"/>
      <c r="G9942"/>
      <c r="T9942" s="1"/>
    </row>
    <row r="9943" spans="6:20" x14ac:dyDescent="0.25">
      <c r="F9943" s="1"/>
      <c r="G9943"/>
      <c r="T9943" s="1"/>
    </row>
    <row r="9944" spans="6:20" x14ac:dyDescent="0.25">
      <c r="F9944" s="1"/>
      <c r="G9944"/>
      <c r="T9944" s="1"/>
    </row>
    <row r="9945" spans="6:20" x14ac:dyDescent="0.25">
      <c r="F9945" s="1"/>
      <c r="G9945"/>
      <c r="T9945" s="1"/>
    </row>
    <row r="9946" spans="6:20" x14ac:dyDescent="0.25">
      <c r="F9946" s="1"/>
      <c r="G9946"/>
      <c r="T9946" s="1"/>
    </row>
    <row r="9947" spans="6:20" x14ac:dyDescent="0.25">
      <c r="F9947" s="1"/>
      <c r="G9947"/>
      <c r="T9947" s="1"/>
    </row>
    <row r="9948" spans="6:20" x14ac:dyDescent="0.25">
      <c r="F9948" s="1"/>
      <c r="G9948"/>
      <c r="T9948" s="1"/>
    </row>
    <row r="9949" spans="6:20" x14ac:dyDescent="0.25">
      <c r="F9949" s="1"/>
      <c r="G9949"/>
      <c r="T9949" s="1"/>
    </row>
    <row r="9950" spans="6:20" x14ac:dyDescent="0.25">
      <c r="F9950" s="1"/>
      <c r="G9950"/>
      <c r="T9950" s="1"/>
    </row>
    <row r="9951" spans="6:20" x14ac:dyDescent="0.25">
      <c r="F9951" s="1"/>
      <c r="G9951"/>
      <c r="T9951" s="1"/>
    </row>
    <row r="9952" spans="6:20" x14ac:dyDescent="0.25">
      <c r="F9952" s="1"/>
      <c r="G9952"/>
      <c r="T9952" s="1"/>
    </row>
    <row r="9953" spans="6:20" x14ac:dyDescent="0.25">
      <c r="F9953" s="1"/>
      <c r="G9953"/>
      <c r="T9953" s="1"/>
    </row>
    <row r="9954" spans="6:20" x14ac:dyDescent="0.25">
      <c r="F9954" s="1"/>
      <c r="G9954"/>
      <c r="T9954" s="1"/>
    </row>
    <row r="9955" spans="6:20" x14ac:dyDescent="0.25">
      <c r="F9955" s="1"/>
      <c r="G9955"/>
      <c r="T9955" s="1"/>
    </row>
    <row r="9956" spans="6:20" x14ac:dyDescent="0.25">
      <c r="F9956" s="1"/>
      <c r="G9956"/>
      <c r="T9956" s="1"/>
    </row>
    <row r="9957" spans="6:20" x14ac:dyDescent="0.25">
      <c r="F9957" s="1"/>
      <c r="G9957"/>
      <c r="T9957" s="1"/>
    </row>
    <row r="9958" spans="6:20" x14ac:dyDescent="0.25">
      <c r="F9958" s="1"/>
      <c r="G9958"/>
      <c r="T9958" s="1"/>
    </row>
    <row r="9959" spans="6:20" x14ac:dyDescent="0.25">
      <c r="F9959" s="1"/>
      <c r="G9959"/>
      <c r="T9959" s="1"/>
    </row>
    <row r="9960" spans="6:20" x14ac:dyDescent="0.25">
      <c r="F9960" s="1"/>
      <c r="G9960"/>
      <c r="T9960" s="1"/>
    </row>
    <row r="9961" spans="6:20" x14ac:dyDescent="0.25">
      <c r="F9961" s="1"/>
      <c r="G9961"/>
      <c r="T9961" s="1"/>
    </row>
    <row r="9962" spans="6:20" x14ac:dyDescent="0.25">
      <c r="F9962" s="1"/>
      <c r="G9962"/>
      <c r="T9962" s="1"/>
    </row>
    <row r="9963" spans="6:20" x14ac:dyDescent="0.25">
      <c r="F9963" s="1"/>
      <c r="G9963"/>
      <c r="T9963" s="1"/>
    </row>
    <row r="9964" spans="6:20" x14ac:dyDescent="0.25">
      <c r="F9964" s="1"/>
      <c r="G9964"/>
      <c r="T9964" s="1"/>
    </row>
    <row r="9965" spans="6:20" x14ac:dyDescent="0.25">
      <c r="F9965" s="1"/>
      <c r="G9965"/>
      <c r="T9965" s="1"/>
    </row>
    <row r="9966" spans="6:20" x14ac:dyDescent="0.25">
      <c r="F9966" s="1"/>
      <c r="G9966"/>
      <c r="T9966" s="1"/>
    </row>
    <row r="9967" spans="6:20" x14ac:dyDescent="0.25">
      <c r="F9967" s="1"/>
      <c r="G9967"/>
      <c r="T9967" s="1"/>
    </row>
    <row r="9968" spans="6:20" x14ac:dyDescent="0.25">
      <c r="F9968" s="1"/>
      <c r="G9968"/>
      <c r="T9968" s="1"/>
    </row>
    <row r="9969" spans="6:20" x14ac:dyDescent="0.25">
      <c r="F9969" s="1"/>
      <c r="G9969"/>
      <c r="T9969" s="1"/>
    </row>
    <row r="9970" spans="6:20" x14ac:dyDescent="0.25">
      <c r="F9970" s="1"/>
      <c r="G9970"/>
      <c r="T9970" s="1"/>
    </row>
    <row r="9971" spans="6:20" x14ac:dyDescent="0.25">
      <c r="F9971" s="1"/>
      <c r="G9971"/>
      <c r="T9971" s="1"/>
    </row>
    <row r="9972" spans="6:20" x14ac:dyDescent="0.25">
      <c r="F9972" s="1"/>
      <c r="G9972"/>
      <c r="T9972" s="1"/>
    </row>
    <row r="9973" spans="6:20" x14ac:dyDescent="0.25">
      <c r="F9973" s="1"/>
      <c r="G9973"/>
      <c r="T9973" s="1"/>
    </row>
    <row r="9974" spans="6:20" x14ac:dyDescent="0.25">
      <c r="F9974" s="1"/>
      <c r="G9974"/>
      <c r="T9974" s="1"/>
    </row>
    <row r="9975" spans="6:20" x14ac:dyDescent="0.25">
      <c r="F9975" s="1"/>
      <c r="G9975"/>
      <c r="T9975" s="1"/>
    </row>
    <row r="9976" spans="6:20" x14ac:dyDescent="0.25">
      <c r="F9976" s="1"/>
      <c r="G9976"/>
      <c r="T9976" s="1"/>
    </row>
    <row r="9977" spans="6:20" x14ac:dyDescent="0.25">
      <c r="F9977" s="1"/>
      <c r="G9977"/>
      <c r="T9977" s="1"/>
    </row>
    <row r="9978" spans="6:20" x14ac:dyDescent="0.25">
      <c r="F9978" s="1"/>
      <c r="G9978"/>
      <c r="T9978" s="1"/>
    </row>
    <row r="9979" spans="6:20" x14ac:dyDescent="0.25">
      <c r="F9979" s="1"/>
      <c r="G9979"/>
      <c r="T9979" s="1"/>
    </row>
    <row r="9980" spans="6:20" x14ac:dyDescent="0.25">
      <c r="F9980" s="1"/>
      <c r="G9980"/>
      <c r="T9980" s="1"/>
    </row>
    <row r="9981" spans="6:20" x14ac:dyDescent="0.25">
      <c r="F9981" s="1"/>
      <c r="G9981"/>
      <c r="T9981" s="1"/>
    </row>
    <row r="9982" spans="6:20" x14ac:dyDescent="0.25">
      <c r="F9982" s="1"/>
      <c r="G9982"/>
      <c r="T9982" s="1"/>
    </row>
    <row r="9983" spans="6:20" x14ac:dyDescent="0.25">
      <c r="F9983" s="1"/>
      <c r="G9983"/>
      <c r="T9983" s="1"/>
    </row>
    <row r="9984" spans="6:20" x14ac:dyDescent="0.25">
      <c r="F9984" s="1"/>
      <c r="G9984"/>
      <c r="T9984" s="1"/>
    </row>
    <row r="9985" spans="6:20" x14ac:dyDescent="0.25">
      <c r="F9985" s="1"/>
      <c r="G9985"/>
      <c r="T9985" s="1"/>
    </row>
    <row r="9986" spans="6:20" x14ac:dyDescent="0.25">
      <c r="F9986" s="1"/>
      <c r="G9986"/>
      <c r="T9986" s="1"/>
    </row>
    <row r="9987" spans="6:20" x14ac:dyDescent="0.25">
      <c r="F9987" s="1"/>
      <c r="G9987"/>
      <c r="T9987" s="1"/>
    </row>
    <row r="9988" spans="6:20" x14ac:dyDescent="0.25">
      <c r="F9988" s="1"/>
      <c r="G9988"/>
      <c r="T9988" s="1"/>
    </row>
    <row r="9989" spans="6:20" x14ac:dyDescent="0.25">
      <c r="F9989" s="1"/>
      <c r="G9989"/>
      <c r="T9989" s="1"/>
    </row>
    <row r="9990" spans="6:20" x14ac:dyDescent="0.25">
      <c r="F9990" s="1"/>
      <c r="G9990"/>
      <c r="T9990" s="1"/>
    </row>
    <row r="9991" spans="6:20" x14ac:dyDescent="0.25">
      <c r="F9991" s="1"/>
      <c r="G9991"/>
      <c r="T9991" s="1"/>
    </row>
    <row r="9992" spans="6:20" x14ac:dyDescent="0.25">
      <c r="F9992" s="1"/>
      <c r="G9992"/>
      <c r="T9992" s="1"/>
    </row>
    <row r="9993" spans="6:20" x14ac:dyDescent="0.25">
      <c r="F9993" s="1"/>
      <c r="G9993"/>
      <c r="T9993" s="1"/>
    </row>
    <row r="9994" spans="6:20" x14ac:dyDescent="0.25">
      <c r="F9994" s="1"/>
      <c r="G9994"/>
      <c r="T9994" s="1"/>
    </row>
    <row r="9995" spans="6:20" x14ac:dyDescent="0.25">
      <c r="F9995" s="1"/>
      <c r="G9995"/>
      <c r="T9995" s="1"/>
    </row>
    <row r="9996" spans="6:20" x14ac:dyDescent="0.25">
      <c r="F9996" s="1"/>
      <c r="G9996"/>
      <c r="T9996" s="1"/>
    </row>
    <row r="9997" spans="6:20" x14ac:dyDescent="0.25">
      <c r="F9997" s="1"/>
      <c r="G9997"/>
      <c r="T9997" s="1"/>
    </row>
    <row r="9998" spans="6:20" x14ac:dyDescent="0.25">
      <c r="F9998" s="1"/>
      <c r="G9998"/>
      <c r="T9998" s="1"/>
    </row>
    <row r="9999" spans="6:20" x14ac:dyDescent="0.25">
      <c r="F9999" s="1"/>
      <c r="G9999"/>
      <c r="T9999" s="1"/>
    </row>
    <row r="10000" spans="6:20" x14ac:dyDescent="0.25">
      <c r="F10000" s="1"/>
      <c r="G10000"/>
      <c r="T10000" s="1"/>
    </row>
    <row r="10001" spans="6:20" x14ac:dyDescent="0.25">
      <c r="F10001" s="1"/>
      <c r="G10001"/>
      <c r="T10001" s="1"/>
    </row>
    <row r="10002" spans="6:20" x14ac:dyDescent="0.25">
      <c r="F10002" s="1"/>
      <c r="G10002"/>
      <c r="T10002" s="1"/>
    </row>
    <row r="10003" spans="6:20" x14ac:dyDescent="0.25">
      <c r="F10003" s="1"/>
      <c r="G10003"/>
      <c r="T10003" s="1"/>
    </row>
    <row r="10004" spans="6:20" x14ac:dyDescent="0.25">
      <c r="F10004" s="1"/>
      <c r="G10004"/>
      <c r="T10004" s="1"/>
    </row>
    <row r="10005" spans="6:20" x14ac:dyDescent="0.25">
      <c r="F10005" s="1"/>
      <c r="G10005"/>
      <c r="T10005" s="1"/>
    </row>
    <row r="10006" spans="6:20" x14ac:dyDescent="0.25">
      <c r="F10006" s="1"/>
      <c r="G10006"/>
      <c r="T10006" s="1"/>
    </row>
    <row r="10007" spans="6:20" x14ac:dyDescent="0.25">
      <c r="F10007" s="1"/>
      <c r="G10007"/>
      <c r="T10007" s="1"/>
    </row>
    <row r="10008" spans="6:20" x14ac:dyDescent="0.25">
      <c r="F10008" s="1"/>
      <c r="G10008"/>
      <c r="T10008" s="1"/>
    </row>
    <row r="10009" spans="6:20" x14ac:dyDescent="0.25">
      <c r="F10009" s="1"/>
      <c r="G10009"/>
      <c r="T10009" s="1"/>
    </row>
    <row r="10010" spans="6:20" x14ac:dyDescent="0.25">
      <c r="F10010" s="1"/>
      <c r="G10010"/>
      <c r="T10010" s="1"/>
    </row>
    <row r="10011" spans="6:20" x14ac:dyDescent="0.25">
      <c r="F10011" s="1"/>
      <c r="G10011"/>
      <c r="T10011" s="1"/>
    </row>
    <row r="10012" spans="6:20" x14ac:dyDescent="0.25">
      <c r="F10012" s="1"/>
      <c r="G10012"/>
      <c r="T10012" s="1"/>
    </row>
    <row r="10013" spans="6:20" x14ac:dyDescent="0.25">
      <c r="F10013" s="1"/>
      <c r="G10013"/>
      <c r="T10013" s="1"/>
    </row>
    <row r="10014" spans="6:20" x14ac:dyDescent="0.25">
      <c r="F10014" s="1"/>
      <c r="G10014"/>
      <c r="T10014" s="1"/>
    </row>
    <row r="10015" spans="6:20" x14ac:dyDescent="0.25">
      <c r="F10015" s="1"/>
      <c r="G10015"/>
      <c r="T10015" s="1"/>
    </row>
    <row r="10016" spans="6:20" x14ac:dyDescent="0.25">
      <c r="F10016" s="1"/>
      <c r="G10016"/>
      <c r="T10016" s="1"/>
    </row>
    <row r="10017" spans="6:20" x14ac:dyDescent="0.25">
      <c r="F10017" s="1"/>
      <c r="G10017"/>
      <c r="T10017" s="1"/>
    </row>
    <row r="10018" spans="6:20" x14ac:dyDescent="0.25">
      <c r="F10018" s="1"/>
      <c r="G10018"/>
      <c r="T10018" s="1"/>
    </row>
    <row r="10019" spans="6:20" x14ac:dyDescent="0.25">
      <c r="F10019" s="1"/>
      <c r="G10019"/>
      <c r="T10019" s="1"/>
    </row>
    <row r="10020" spans="6:20" x14ac:dyDescent="0.25">
      <c r="F10020" s="1"/>
      <c r="G10020"/>
      <c r="T10020" s="1"/>
    </row>
    <row r="10021" spans="6:20" x14ac:dyDescent="0.25">
      <c r="F10021" s="1"/>
      <c r="G10021"/>
      <c r="T10021" s="1"/>
    </row>
    <row r="10022" spans="6:20" x14ac:dyDescent="0.25">
      <c r="F10022" s="1"/>
      <c r="G10022"/>
      <c r="T10022" s="1"/>
    </row>
    <row r="10023" spans="6:20" x14ac:dyDescent="0.25">
      <c r="F10023" s="1"/>
      <c r="G10023"/>
      <c r="T10023" s="1"/>
    </row>
    <row r="10024" spans="6:20" x14ac:dyDescent="0.25">
      <c r="F10024" s="1"/>
      <c r="G10024"/>
      <c r="T10024" s="1"/>
    </row>
    <row r="10025" spans="6:20" x14ac:dyDescent="0.25">
      <c r="F10025" s="1"/>
      <c r="G10025"/>
      <c r="T10025" s="1"/>
    </row>
    <row r="10026" spans="6:20" x14ac:dyDescent="0.25">
      <c r="F10026" s="1"/>
      <c r="G10026"/>
      <c r="T10026" s="1"/>
    </row>
    <row r="10027" spans="6:20" x14ac:dyDescent="0.25">
      <c r="F10027" s="1"/>
      <c r="G10027"/>
      <c r="T10027" s="1"/>
    </row>
    <row r="10028" spans="6:20" x14ac:dyDescent="0.25">
      <c r="F10028" s="1"/>
      <c r="G10028"/>
      <c r="T10028" s="1"/>
    </row>
    <row r="10029" spans="6:20" x14ac:dyDescent="0.25">
      <c r="F10029" s="1"/>
      <c r="G10029"/>
      <c r="T10029" s="1"/>
    </row>
    <row r="10030" spans="6:20" x14ac:dyDescent="0.25">
      <c r="F10030" s="1"/>
      <c r="G10030"/>
      <c r="T10030" s="1"/>
    </row>
    <row r="10031" spans="6:20" x14ac:dyDescent="0.25">
      <c r="F10031" s="1"/>
      <c r="G10031"/>
      <c r="T10031" s="1"/>
    </row>
    <row r="10032" spans="6:20" x14ac:dyDescent="0.25">
      <c r="F10032" s="1"/>
      <c r="G10032"/>
      <c r="T10032" s="1"/>
    </row>
    <row r="10033" spans="6:20" x14ac:dyDescent="0.25">
      <c r="F10033" s="1"/>
      <c r="G10033"/>
      <c r="T10033" s="1"/>
    </row>
    <row r="10034" spans="6:20" x14ac:dyDescent="0.25">
      <c r="F10034" s="1"/>
      <c r="G10034"/>
      <c r="T10034" s="1"/>
    </row>
    <row r="10035" spans="6:20" x14ac:dyDescent="0.25">
      <c r="F10035" s="1"/>
      <c r="G10035"/>
      <c r="T10035" s="1"/>
    </row>
    <row r="10036" spans="6:20" x14ac:dyDescent="0.25">
      <c r="F10036" s="1"/>
      <c r="G10036"/>
      <c r="T10036" s="1"/>
    </row>
    <row r="10037" spans="6:20" x14ac:dyDescent="0.25">
      <c r="F10037" s="1"/>
      <c r="G10037"/>
      <c r="T10037" s="1"/>
    </row>
    <row r="10038" spans="6:20" x14ac:dyDescent="0.25">
      <c r="F10038" s="1"/>
      <c r="G10038"/>
      <c r="T10038" s="1"/>
    </row>
    <row r="10039" spans="6:20" x14ac:dyDescent="0.25">
      <c r="F10039" s="1"/>
      <c r="G10039"/>
      <c r="T10039" s="1"/>
    </row>
    <row r="10040" spans="6:20" x14ac:dyDescent="0.25">
      <c r="F10040" s="1"/>
      <c r="G10040"/>
      <c r="T10040" s="1"/>
    </row>
    <row r="10041" spans="6:20" x14ac:dyDescent="0.25">
      <c r="F10041" s="1"/>
      <c r="G10041"/>
      <c r="T10041" s="1"/>
    </row>
    <row r="10042" spans="6:20" x14ac:dyDescent="0.25">
      <c r="F10042" s="1"/>
      <c r="G10042"/>
      <c r="T10042" s="1"/>
    </row>
    <row r="10043" spans="6:20" x14ac:dyDescent="0.25">
      <c r="F10043" s="1"/>
      <c r="G10043"/>
      <c r="T10043" s="1"/>
    </row>
    <row r="10044" spans="6:20" x14ac:dyDescent="0.25">
      <c r="F10044" s="1"/>
      <c r="G10044"/>
      <c r="T10044" s="1"/>
    </row>
    <row r="10045" spans="6:20" x14ac:dyDescent="0.25">
      <c r="F10045" s="1"/>
      <c r="G10045"/>
      <c r="T10045" s="1"/>
    </row>
    <row r="10046" spans="6:20" x14ac:dyDescent="0.25">
      <c r="F10046" s="1"/>
      <c r="G10046"/>
      <c r="T10046" s="1"/>
    </row>
    <row r="10047" spans="6:20" x14ac:dyDescent="0.25">
      <c r="F10047" s="1"/>
      <c r="G10047"/>
      <c r="T10047" s="1"/>
    </row>
    <row r="10048" spans="6:20" x14ac:dyDescent="0.25">
      <c r="F10048" s="1"/>
      <c r="G10048"/>
      <c r="T10048" s="1"/>
    </row>
    <row r="10049" spans="6:20" x14ac:dyDescent="0.25">
      <c r="F10049" s="1"/>
      <c r="G10049"/>
      <c r="T10049" s="1"/>
    </row>
    <row r="10050" spans="6:20" x14ac:dyDescent="0.25">
      <c r="F10050" s="1"/>
      <c r="G10050"/>
      <c r="T10050" s="1"/>
    </row>
    <row r="10051" spans="6:20" x14ac:dyDescent="0.25">
      <c r="F10051" s="1"/>
      <c r="G10051"/>
      <c r="T10051" s="1"/>
    </row>
    <row r="10052" spans="6:20" x14ac:dyDescent="0.25">
      <c r="F10052" s="1"/>
      <c r="G10052"/>
      <c r="T10052" s="1"/>
    </row>
    <row r="10053" spans="6:20" x14ac:dyDescent="0.25">
      <c r="F10053" s="1"/>
      <c r="G10053"/>
      <c r="T10053" s="1"/>
    </row>
    <row r="10054" spans="6:20" x14ac:dyDescent="0.25">
      <c r="F10054" s="1"/>
      <c r="G10054"/>
      <c r="T10054" s="1"/>
    </row>
    <row r="10055" spans="6:20" x14ac:dyDescent="0.25">
      <c r="F10055" s="1"/>
      <c r="G10055"/>
      <c r="T10055" s="1"/>
    </row>
    <row r="10056" spans="6:20" x14ac:dyDescent="0.25">
      <c r="F10056" s="1"/>
      <c r="G10056"/>
      <c r="T10056" s="1"/>
    </row>
    <row r="10057" spans="6:20" x14ac:dyDescent="0.25">
      <c r="F10057" s="1"/>
      <c r="G10057"/>
      <c r="T10057" s="1"/>
    </row>
    <row r="10058" spans="6:20" x14ac:dyDescent="0.25">
      <c r="F10058" s="1"/>
      <c r="G10058"/>
      <c r="T10058" s="1"/>
    </row>
    <row r="10059" spans="6:20" x14ac:dyDescent="0.25">
      <c r="F10059" s="1"/>
      <c r="G10059"/>
      <c r="T10059" s="1"/>
    </row>
    <row r="10060" spans="6:20" x14ac:dyDescent="0.25">
      <c r="F10060" s="1"/>
      <c r="G10060"/>
      <c r="T10060" s="1"/>
    </row>
    <row r="10061" spans="6:20" x14ac:dyDescent="0.25">
      <c r="F10061" s="1"/>
      <c r="G10061"/>
      <c r="T10061" s="1"/>
    </row>
    <row r="10062" spans="6:20" x14ac:dyDescent="0.25">
      <c r="F10062" s="1"/>
      <c r="G10062"/>
      <c r="T10062" s="1"/>
    </row>
    <row r="10063" spans="6:20" x14ac:dyDescent="0.25">
      <c r="F10063" s="1"/>
      <c r="G10063"/>
      <c r="T10063" s="1"/>
    </row>
    <row r="10064" spans="6:20" x14ac:dyDescent="0.25">
      <c r="F10064" s="1"/>
      <c r="G10064"/>
      <c r="T10064" s="1"/>
    </row>
    <row r="10065" spans="6:20" x14ac:dyDescent="0.25">
      <c r="F10065" s="1"/>
      <c r="G10065"/>
      <c r="T10065" s="1"/>
    </row>
    <row r="10066" spans="6:20" x14ac:dyDescent="0.25">
      <c r="F10066" s="1"/>
      <c r="G10066"/>
      <c r="T10066" s="1"/>
    </row>
    <row r="10067" spans="6:20" x14ac:dyDescent="0.25">
      <c r="F10067" s="1"/>
      <c r="G10067"/>
      <c r="T10067" s="1"/>
    </row>
    <row r="10068" spans="6:20" x14ac:dyDescent="0.25">
      <c r="F10068" s="1"/>
      <c r="G10068"/>
      <c r="T10068" s="1"/>
    </row>
    <row r="10069" spans="6:20" x14ac:dyDescent="0.25">
      <c r="F10069" s="1"/>
      <c r="G10069"/>
      <c r="T10069" s="1"/>
    </row>
    <row r="10070" spans="6:20" x14ac:dyDescent="0.25">
      <c r="F10070" s="1"/>
      <c r="G10070"/>
      <c r="T10070" s="1"/>
    </row>
    <row r="10071" spans="6:20" x14ac:dyDescent="0.25">
      <c r="F10071" s="1"/>
      <c r="G10071"/>
      <c r="T10071" s="1"/>
    </row>
    <row r="10072" spans="6:20" x14ac:dyDescent="0.25">
      <c r="F10072" s="1"/>
      <c r="G10072"/>
      <c r="T10072" s="1"/>
    </row>
    <row r="10073" spans="6:20" x14ac:dyDescent="0.25">
      <c r="F10073" s="1"/>
      <c r="G10073"/>
      <c r="T10073" s="1"/>
    </row>
    <row r="10074" spans="6:20" x14ac:dyDescent="0.25">
      <c r="F10074" s="1"/>
      <c r="G10074"/>
      <c r="T10074" s="1"/>
    </row>
    <row r="10075" spans="6:20" x14ac:dyDescent="0.25">
      <c r="F10075" s="1"/>
      <c r="G10075"/>
      <c r="T10075" s="1"/>
    </row>
    <row r="10076" spans="6:20" x14ac:dyDescent="0.25">
      <c r="F10076" s="1"/>
      <c r="G10076"/>
      <c r="T10076" s="1"/>
    </row>
    <row r="10077" spans="6:20" x14ac:dyDescent="0.25">
      <c r="F10077" s="1"/>
      <c r="G10077"/>
      <c r="T10077" s="1"/>
    </row>
    <row r="10078" spans="6:20" x14ac:dyDescent="0.25">
      <c r="F10078" s="1"/>
      <c r="G10078"/>
      <c r="T10078" s="1"/>
    </row>
    <row r="10079" spans="6:20" x14ac:dyDescent="0.25">
      <c r="F10079" s="1"/>
      <c r="G10079"/>
      <c r="T10079" s="1"/>
    </row>
    <row r="10080" spans="6:20" x14ac:dyDescent="0.25">
      <c r="F10080" s="1"/>
      <c r="G10080"/>
      <c r="T10080" s="1"/>
    </row>
    <row r="10081" spans="6:20" x14ac:dyDescent="0.25">
      <c r="F10081" s="1"/>
      <c r="G10081"/>
      <c r="T10081" s="1"/>
    </row>
    <row r="10082" spans="6:20" x14ac:dyDescent="0.25">
      <c r="F10082" s="1"/>
      <c r="G10082"/>
      <c r="T10082" s="1"/>
    </row>
    <row r="10083" spans="6:20" x14ac:dyDescent="0.25">
      <c r="F10083" s="1"/>
      <c r="G10083"/>
      <c r="T10083" s="1"/>
    </row>
    <row r="10084" spans="6:20" x14ac:dyDescent="0.25">
      <c r="F10084" s="1"/>
      <c r="G10084"/>
      <c r="T10084" s="1"/>
    </row>
    <row r="10085" spans="6:20" x14ac:dyDescent="0.25">
      <c r="F10085" s="1"/>
      <c r="G10085"/>
      <c r="T10085" s="1"/>
    </row>
    <row r="10086" spans="6:20" x14ac:dyDescent="0.25">
      <c r="F10086" s="1"/>
      <c r="G10086"/>
      <c r="T10086" s="1"/>
    </row>
    <row r="10087" spans="6:20" x14ac:dyDescent="0.25">
      <c r="F10087" s="1"/>
      <c r="G10087"/>
      <c r="T10087" s="1"/>
    </row>
    <row r="10088" spans="6:20" x14ac:dyDescent="0.25">
      <c r="F10088" s="1"/>
      <c r="G10088"/>
      <c r="T10088" s="1"/>
    </row>
    <row r="10089" spans="6:20" x14ac:dyDescent="0.25">
      <c r="F10089" s="1"/>
      <c r="G10089"/>
      <c r="T10089" s="1"/>
    </row>
    <row r="10090" spans="6:20" x14ac:dyDescent="0.25">
      <c r="F10090" s="1"/>
      <c r="G10090"/>
      <c r="T10090" s="1"/>
    </row>
    <row r="10091" spans="6:20" x14ac:dyDescent="0.25">
      <c r="F10091" s="1"/>
      <c r="G10091"/>
      <c r="T10091" s="1"/>
    </row>
    <row r="10092" spans="6:20" x14ac:dyDescent="0.25">
      <c r="F10092" s="1"/>
      <c r="G10092"/>
      <c r="T10092" s="1"/>
    </row>
    <row r="10093" spans="6:20" x14ac:dyDescent="0.25">
      <c r="F10093" s="1"/>
      <c r="G10093"/>
      <c r="T10093" s="1"/>
    </row>
    <row r="10094" spans="6:20" x14ac:dyDescent="0.25">
      <c r="F10094" s="1"/>
      <c r="G10094"/>
      <c r="T10094" s="1"/>
    </row>
    <row r="10095" spans="6:20" x14ac:dyDescent="0.25">
      <c r="F10095" s="1"/>
      <c r="G10095"/>
      <c r="T10095" s="1"/>
    </row>
    <row r="10096" spans="6:20" x14ac:dyDescent="0.25">
      <c r="F10096" s="1"/>
      <c r="G10096"/>
      <c r="T10096" s="1"/>
    </row>
    <row r="10097" spans="6:20" x14ac:dyDescent="0.25">
      <c r="F10097" s="1"/>
      <c r="G10097"/>
      <c r="T10097" s="1"/>
    </row>
    <row r="10098" spans="6:20" x14ac:dyDescent="0.25">
      <c r="F10098" s="1"/>
      <c r="G10098"/>
      <c r="T10098" s="1"/>
    </row>
    <row r="10099" spans="6:20" x14ac:dyDescent="0.25">
      <c r="F10099" s="1"/>
      <c r="G10099"/>
      <c r="T10099" s="1"/>
    </row>
    <row r="10100" spans="6:20" x14ac:dyDescent="0.25">
      <c r="F10100" s="1"/>
      <c r="G10100"/>
      <c r="T10100" s="1"/>
    </row>
    <row r="10101" spans="6:20" x14ac:dyDescent="0.25">
      <c r="F10101" s="1"/>
      <c r="G10101"/>
      <c r="T10101" s="1"/>
    </row>
    <row r="10102" spans="6:20" x14ac:dyDescent="0.25">
      <c r="F10102" s="1"/>
      <c r="G10102"/>
      <c r="T10102" s="1"/>
    </row>
    <row r="10103" spans="6:20" x14ac:dyDescent="0.25">
      <c r="F10103" s="1"/>
      <c r="G10103"/>
      <c r="T10103" s="1"/>
    </row>
    <row r="10104" spans="6:20" x14ac:dyDescent="0.25">
      <c r="F10104" s="1"/>
      <c r="G10104"/>
      <c r="T10104" s="1"/>
    </row>
    <row r="10105" spans="6:20" x14ac:dyDescent="0.25">
      <c r="F10105" s="1"/>
      <c r="G10105"/>
      <c r="T10105" s="1"/>
    </row>
    <row r="10106" spans="6:20" x14ac:dyDescent="0.25">
      <c r="F10106" s="1"/>
      <c r="G10106"/>
      <c r="T10106" s="1"/>
    </row>
    <row r="10107" spans="6:20" x14ac:dyDescent="0.25">
      <c r="F10107" s="1"/>
      <c r="G10107"/>
      <c r="T10107" s="1"/>
    </row>
    <row r="10108" spans="6:20" x14ac:dyDescent="0.25">
      <c r="F10108" s="1"/>
      <c r="G10108"/>
      <c r="T10108" s="1"/>
    </row>
    <row r="10109" spans="6:20" x14ac:dyDescent="0.25">
      <c r="F10109" s="1"/>
      <c r="G10109"/>
      <c r="T10109" s="1"/>
    </row>
    <row r="10110" spans="6:20" x14ac:dyDescent="0.25">
      <c r="F10110" s="1"/>
      <c r="G10110"/>
      <c r="T10110" s="1"/>
    </row>
    <row r="10111" spans="6:20" x14ac:dyDescent="0.25">
      <c r="F10111" s="1"/>
      <c r="G10111"/>
      <c r="T10111" s="1"/>
    </row>
    <row r="10112" spans="6:20" x14ac:dyDescent="0.25">
      <c r="F10112" s="1"/>
      <c r="G10112"/>
      <c r="T10112" s="1"/>
    </row>
    <row r="10113" spans="6:20" x14ac:dyDescent="0.25">
      <c r="F10113" s="1"/>
      <c r="G10113"/>
      <c r="T10113" s="1"/>
    </row>
    <row r="10114" spans="6:20" x14ac:dyDescent="0.25">
      <c r="F10114" s="1"/>
      <c r="G10114"/>
      <c r="T10114" s="1"/>
    </row>
    <row r="10115" spans="6:20" x14ac:dyDescent="0.25">
      <c r="F10115" s="1"/>
      <c r="G10115"/>
      <c r="T10115" s="1"/>
    </row>
    <row r="10116" spans="6:20" x14ac:dyDescent="0.25">
      <c r="F10116" s="1"/>
      <c r="G10116"/>
      <c r="T10116" s="1"/>
    </row>
    <row r="10117" spans="6:20" x14ac:dyDescent="0.25">
      <c r="F10117" s="1"/>
      <c r="G10117"/>
      <c r="T10117" s="1"/>
    </row>
    <row r="10118" spans="6:20" x14ac:dyDescent="0.25">
      <c r="F10118" s="1"/>
      <c r="G10118"/>
      <c r="T10118" s="1"/>
    </row>
    <row r="10119" spans="6:20" x14ac:dyDescent="0.25">
      <c r="F10119" s="1"/>
      <c r="G10119"/>
      <c r="T10119" s="1"/>
    </row>
    <row r="10120" spans="6:20" x14ac:dyDescent="0.25">
      <c r="F10120" s="1"/>
      <c r="G10120"/>
      <c r="T10120" s="1"/>
    </row>
    <row r="10121" spans="6:20" x14ac:dyDescent="0.25">
      <c r="F10121" s="1"/>
      <c r="G10121"/>
      <c r="T10121" s="1"/>
    </row>
    <row r="10122" spans="6:20" x14ac:dyDescent="0.25">
      <c r="F10122" s="1"/>
      <c r="G10122"/>
      <c r="T10122" s="1"/>
    </row>
    <row r="10123" spans="6:20" x14ac:dyDescent="0.25">
      <c r="F10123" s="1"/>
      <c r="G10123"/>
      <c r="T10123" s="1"/>
    </row>
    <row r="10124" spans="6:20" x14ac:dyDescent="0.25">
      <c r="F10124" s="1"/>
      <c r="G10124"/>
      <c r="T10124" s="1"/>
    </row>
    <row r="10125" spans="6:20" x14ac:dyDescent="0.25">
      <c r="F10125" s="1"/>
      <c r="G10125"/>
      <c r="T10125" s="1"/>
    </row>
    <row r="10126" spans="6:20" x14ac:dyDescent="0.25">
      <c r="F10126" s="1"/>
      <c r="G10126"/>
      <c r="T10126" s="1"/>
    </row>
    <row r="10127" spans="6:20" x14ac:dyDescent="0.25">
      <c r="F10127" s="1"/>
      <c r="G10127"/>
      <c r="T10127" s="1"/>
    </row>
    <row r="10128" spans="6:20" x14ac:dyDescent="0.25">
      <c r="F10128" s="1"/>
      <c r="G10128"/>
      <c r="T10128" s="1"/>
    </row>
    <row r="10129" spans="6:20" x14ac:dyDescent="0.25">
      <c r="F10129" s="1"/>
      <c r="G10129"/>
      <c r="T10129" s="1"/>
    </row>
    <row r="10130" spans="6:20" x14ac:dyDescent="0.25">
      <c r="F10130" s="1"/>
      <c r="G10130"/>
      <c r="T10130" s="1"/>
    </row>
    <row r="10131" spans="6:20" x14ac:dyDescent="0.25">
      <c r="F10131" s="1"/>
      <c r="G10131"/>
      <c r="T10131" s="1"/>
    </row>
    <row r="10132" spans="6:20" x14ac:dyDescent="0.25">
      <c r="F10132" s="1"/>
      <c r="G10132"/>
      <c r="T10132" s="1"/>
    </row>
    <row r="10133" spans="6:20" x14ac:dyDescent="0.25">
      <c r="F10133" s="1"/>
      <c r="G10133"/>
      <c r="T10133" s="1"/>
    </row>
    <row r="10134" spans="6:20" x14ac:dyDescent="0.25">
      <c r="F10134" s="1"/>
      <c r="G10134"/>
      <c r="T10134" s="1"/>
    </row>
    <row r="10135" spans="6:20" x14ac:dyDescent="0.25">
      <c r="F10135" s="1"/>
      <c r="G10135"/>
      <c r="T10135" s="1"/>
    </row>
    <row r="10136" spans="6:20" x14ac:dyDescent="0.25">
      <c r="F10136" s="1"/>
      <c r="G10136"/>
      <c r="T10136" s="1"/>
    </row>
    <row r="10137" spans="6:20" x14ac:dyDescent="0.25">
      <c r="F10137" s="1"/>
      <c r="G10137"/>
      <c r="T10137" s="1"/>
    </row>
    <row r="10138" spans="6:20" x14ac:dyDescent="0.25">
      <c r="F10138" s="1"/>
      <c r="G10138"/>
      <c r="T10138" s="1"/>
    </row>
    <row r="10139" spans="6:20" x14ac:dyDescent="0.25">
      <c r="F10139" s="1"/>
      <c r="G10139"/>
      <c r="T10139" s="1"/>
    </row>
    <row r="10140" spans="6:20" x14ac:dyDescent="0.25">
      <c r="F10140" s="1"/>
      <c r="G10140"/>
      <c r="T10140" s="1"/>
    </row>
    <row r="10141" spans="6:20" x14ac:dyDescent="0.25">
      <c r="F10141" s="1"/>
      <c r="G10141"/>
      <c r="T10141" s="1"/>
    </row>
    <row r="10142" spans="6:20" x14ac:dyDescent="0.25">
      <c r="F10142" s="1"/>
      <c r="G10142"/>
      <c r="T10142" s="1"/>
    </row>
    <row r="10143" spans="6:20" x14ac:dyDescent="0.25">
      <c r="F10143" s="1"/>
      <c r="G10143"/>
      <c r="T10143" s="1"/>
    </row>
    <row r="10144" spans="6:20" x14ac:dyDescent="0.25">
      <c r="F10144" s="1"/>
      <c r="G10144"/>
      <c r="T10144" s="1"/>
    </row>
    <row r="10145" spans="6:20" x14ac:dyDescent="0.25">
      <c r="F10145" s="1"/>
      <c r="G10145"/>
      <c r="T10145" s="1"/>
    </row>
    <row r="10146" spans="6:20" x14ac:dyDescent="0.25">
      <c r="F10146" s="1"/>
      <c r="G10146"/>
      <c r="T10146" s="1"/>
    </row>
    <row r="10147" spans="6:20" x14ac:dyDescent="0.25">
      <c r="F10147" s="1"/>
      <c r="G10147"/>
      <c r="T10147" s="1"/>
    </row>
    <row r="10148" spans="6:20" x14ac:dyDescent="0.25">
      <c r="F10148" s="1"/>
      <c r="G10148"/>
      <c r="T10148" s="1"/>
    </row>
    <row r="10149" spans="6:20" x14ac:dyDescent="0.25">
      <c r="F10149" s="1"/>
      <c r="G10149"/>
      <c r="T10149" s="1"/>
    </row>
    <row r="10150" spans="6:20" x14ac:dyDescent="0.25">
      <c r="F10150" s="1"/>
      <c r="G10150"/>
      <c r="T10150" s="1"/>
    </row>
    <row r="10151" spans="6:20" x14ac:dyDescent="0.25">
      <c r="F10151" s="1"/>
      <c r="G10151"/>
      <c r="T10151" s="1"/>
    </row>
    <row r="10152" spans="6:20" x14ac:dyDescent="0.25">
      <c r="F10152" s="1"/>
      <c r="G10152"/>
      <c r="T10152" s="1"/>
    </row>
    <row r="10153" spans="6:20" x14ac:dyDescent="0.25">
      <c r="F10153" s="1"/>
      <c r="G10153"/>
      <c r="T10153" s="1"/>
    </row>
    <row r="10154" spans="6:20" x14ac:dyDescent="0.25">
      <c r="F10154" s="1"/>
      <c r="G10154"/>
      <c r="T10154" s="1"/>
    </row>
    <row r="10155" spans="6:20" x14ac:dyDescent="0.25">
      <c r="F10155" s="1"/>
      <c r="G10155"/>
      <c r="T10155" s="1"/>
    </row>
    <row r="10156" spans="6:20" x14ac:dyDescent="0.25">
      <c r="F10156" s="1"/>
      <c r="G10156"/>
      <c r="T10156" s="1"/>
    </row>
    <row r="10157" spans="6:20" x14ac:dyDescent="0.25">
      <c r="F10157" s="1"/>
      <c r="G10157"/>
      <c r="T10157" s="1"/>
    </row>
    <row r="10158" spans="6:20" x14ac:dyDescent="0.25">
      <c r="F10158" s="1"/>
      <c r="G10158"/>
      <c r="T10158" s="1"/>
    </row>
    <row r="10159" spans="6:20" x14ac:dyDescent="0.25">
      <c r="F10159" s="1"/>
      <c r="G10159"/>
      <c r="T10159" s="1"/>
    </row>
    <row r="10160" spans="6:20" x14ac:dyDescent="0.25">
      <c r="F10160" s="1"/>
      <c r="G10160"/>
      <c r="T10160" s="1"/>
    </row>
    <row r="10161" spans="6:20" x14ac:dyDescent="0.25">
      <c r="F10161" s="1"/>
      <c r="G10161"/>
      <c r="T10161" s="1"/>
    </row>
    <row r="10162" spans="6:20" x14ac:dyDescent="0.25">
      <c r="F10162" s="1"/>
      <c r="G10162"/>
      <c r="T10162" s="1"/>
    </row>
    <row r="10163" spans="6:20" x14ac:dyDescent="0.25">
      <c r="F10163" s="1"/>
      <c r="G10163"/>
      <c r="T10163" s="1"/>
    </row>
    <row r="10164" spans="6:20" x14ac:dyDescent="0.25">
      <c r="F10164" s="1"/>
      <c r="G10164"/>
      <c r="T10164" s="1"/>
    </row>
    <row r="10165" spans="6:20" x14ac:dyDescent="0.25">
      <c r="F10165" s="1"/>
      <c r="G10165"/>
      <c r="T10165" s="1"/>
    </row>
    <row r="10166" spans="6:20" x14ac:dyDescent="0.25">
      <c r="F10166" s="1"/>
      <c r="G10166"/>
      <c r="T10166" s="1"/>
    </row>
    <row r="10167" spans="6:20" x14ac:dyDescent="0.25">
      <c r="F10167" s="1"/>
      <c r="G10167"/>
      <c r="T10167" s="1"/>
    </row>
    <row r="10168" spans="6:20" x14ac:dyDescent="0.25">
      <c r="F10168" s="1"/>
      <c r="G10168"/>
      <c r="T10168" s="1"/>
    </row>
    <row r="10169" spans="6:20" x14ac:dyDescent="0.25">
      <c r="F10169" s="1"/>
      <c r="G10169"/>
      <c r="T10169" s="1"/>
    </row>
    <row r="10170" spans="6:20" x14ac:dyDescent="0.25">
      <c r="F10170" s="1"/>
      <c r="G10170"/>
      <c r="T10170" s="1"/>
    </row>
    <row r="10171" spans="6:20" x14ac:dyDescent="0.25">
      <c r="F10171" s="1"/>
      <c r="G10171"/>
      <c r="T10171" s="1"/>
    </row>
    <row r="10172" spans="6:20" x14ac:dyDescent="0.25">
      <c r="F10172" s="1"/>
      <c r="G10172"/>
      <c r="T10172" s="1"/>
    </row>
    <row r="10173" spans="6:20" x14ac:dyDescent="0.25">
      <c r="F10173" s="1"/>
      <c r="G10173"/>
      <c r="T10173" s="1"/>
    </row>
    <row r="10174" spans="6:20" x14ac:dyDescent="0.25">
      <c r="F10174" s="1"/>
      <c r="G10174"/>
      <c r="T10174" s="1"/>
    </row>
    <row r="10175" spans="6:20" x14ac:dyDescent="0.25">
      <c r="F10175" s="1"/>
      <c r="G10175"/>
      <c r="T10175" s="1"/>
    </row>
    <row r="10176" spans="6:20" x14ac:dyDescent="0.25">
      <c r="F10176" s="1"/>
      <c r="G10176"/>
      <c r="T10176" s="1"/>
    </row>
    <row r="10177" spans="6:20" x14ac:dyDescent="0.25">
      <c r="F10177" s="1"/>
      <c r="G10177"/>
      <c r="T10177" s="1"/>
    </row>
    <row r="10178" spans="6:20" x14ac:dyDescent="0.25">
      <c r="F10178" s="1"/>
      <c r="G10178"/>
      <c r="T10178" s="1"/>
    </row>
    <row r="10179" spans="6:20" x14ac:dyDescent="0.25">
      <c r="F10179" s="1"/>
      <c r="G10179"/>
      <c r="T10179" s="1"/>
    </row>
    <row r="10180" spans="6:20" x14ac:dyDescent="0.25">
      <c r="F10180" s="1"/>
      <c r="G10180"/>
      <c r="T10180" s="1"/>
    </row>
    <row r="10181" spans="6:20" x14ac:dyDescent="0.25">
      <c r="F10181" s="1"/>
      <c r="G10181"/>
      <c r="T10181" s="1"/>
    </row>
    <row r="10182" spans="6:20" x14ac:dyDescent="0.25">
      <c r="F10182" s="1"/>
      <c r="G10182"/>
      <c r="T10182" s="1"/>
    </row>
    <row r="10183" spans="6:20" x14ac:dyDescent="0.25">
      <c r="F10183" s="1"/>
      <c r="G10183"/>
      <c r="T10183" s="1"/>
    </row>
    <row r="10184" spans="6:20" x14ac:dyDescent="0.25">
      <c r="F10184" s="1"/>
      <c r="G10184"/>
      <c r="T10184" s="1"/>
    </row>
    <row r="10185" spans="6:20" x14ac:dyDescent="0.25">
      <c r="F10185" s="1"/>
      <c r="G10185"/>
      <c r="T10185" s="1"/>
    </row>
    <row r="10186" spans="6:20" x14ac:dyDescent="0.25">
      <c r="F10186" s="1"/>
      <c r="G10186"/>
      <c r="T10186" s="1"/>
    </row>
    <row r="10187" spans="6:20" x14ac:dyDescent="0.25">
      <c r="F10187" s="1"/>
      <c r="G10187"/>
      <c r="T10187" s="1"/>
    </row>
    <row r="10188" spans="6:20" x14ac:dyDescent="0.25">
      <c r="F10188" s="1"/>
      <c r="G10188"/>
      <c r="T10188" s="1"/>
    </row>
    <row r="10189" spans="6:20" x14ac:dyDescent="0.25">
      <c r="F10189" s="1"/>
      <c r="G10189"/>
      <c r="T10189" s="1"/>
    </row>
    <row r="10190" spans="6:20" x14ac:dyDescent="0.25">
      <c r="F10190" s="1"/>
      <c r="G10190"/>
      <c r="T10190" s="1"/>
    </row>
    <row r="10191" spans="6:20" x14ac:dyDescent="0.25">
      <c r="F10191" s="1"/>
      <c r="G10191"/>
      <c r="T10191" s="1"/>
    </row>
    <row r="10192" spans="6:20" x14ac:dyDescent="0.25">
      <c r="F10192" s="1"/>
      <c r="G10192"/>
      <c r="T10192" s="1"/>
    </row>
    <row r="10193" spans="6:20" x14ac:dyDescent="0.25">
      <c r="F10193" s="1"/>
      <c r="G10193"/>
      <c r="T10193" s="1"/>
    </row>
    <row r="10194" spans="6:20" x14ac:dyDescent="0.25">
      <c r="F10194" s="1"/>
      <c r="G10194"/>
      <c r="T10194" s="1"/>
    </row>
    <row r="10195" spans="6:20" x14ac:dyDescent="0.25">
      <c r="F10195" s="1"/>
      <c r="G10195"/>
      <c r="T10195" s="1"/>
    </row>
    <row r="10196" spans="6:20" x14ac:dyDescent="0.25">
      <c r="F10196" s="1"/>
      <c r="G10196"/>
      <c r="T10196" s="1"/>
    </row>
    <row r="10197" spans="6:20" x14ac:dyDescent="0.25">
      <c r="F10197" s="1"/>
      <c r="G10197"/>
      <c r="T10197" s="1"/>
    </row>
    <row r="10198" spans="6:20" x14ac:dyDescent="0.25">
      <c r="F10198" s="1"/>
      <c r="G10198"/>
      <c r="T10198" s="1"/>
    </row>
    <row r="10199" spans="6:20" x14ac:dyDescent="0.25">
      <c r="F10199" s="1"/>
      <c r="G10199"/>
      <c r="T10199" s="1"/>
    </row>
    <row r="10200" spans="6:20" x14ac:dyDescent="0.25">
      <c r="F10200" s="1"/>
      <c r="G10200"/>
      <c r="T10200" s="1"/>
    </row>
    <row r="10201" spans="6:20" x14ac:dyDescent="0.25">
      <c r="F10201" s="1"/>
      <c r="G10201"/>
      <c r="T10201" s="1"/>
    </row>
    <row r="10202" spans="6:20" x14ac:dyDescent="0.25">
      <c r="F10202" s="1"/>
      <c r="G10202"/>
      <c r="T10202" s="1"/>
    </row>
    <row r="10203" spans="6:20" x14ac:dyDescent="0.25">
      <c r="F10203" s="1"/>
      <c r="G10203"/>
      <c r="T10203" s="1"/>
    </row>
    <row r="10204" spans="6:20" x14ac:dyDescent="0.25">
      <c r="F10204" s="1"/>
      <c r="G10204"/>
      <c r="T10204" s="1"/>
    </row>
    <row r="10205" spans="6:20" x14ac:dyDescent="0.25">
      <c r="F10205" s="1"/>
      <c r="G10205"/>
      <c r="T10205" s="1"/>
    </row>
    <row r="10206" spans="6:20" x14ac:dyDescent="0.25">
      <c r="F10206" s="1"/>
      <c r="G10206"/>
      <c r="T10206" s="1"/>
    </row>
    <row r="10207" spans="6:20" x14ac:dyDescent="0.25">
      <c r="F10207" s="1"/>
      <c r="G10207"/>
      <c r="T10207" s="1"/>
    </row>
    <row r="10208" spans="6:20" x14ac:dyDescent="0.25">
      <c r="F10208" s="1"/>
      <c r="G10208"/>
      <c r="T10208" s="1"/>
    </row>
    <row r="10209" spans="6:20" x14ac:dyDescent="0.25">
      <c r="F10209" s="1"/>
      <c r="G10209"/>
      <c r="T10209" s="1"/>
    </row>
    <row r="10210" spans="6:20" x14ac:dyDescent="0.25">
      <c r="F10210" s="1"/>
      <c r="G10210"/>
      <c r="T10210" s="1"/>
    </row>
    <row r="10211" spans="6:20" x14ac:dyDescent="0.25">
      <c r="F10211" s="1"/>
      <c r="G10211"/>
      <c r="T10211" s="1"/>
    </row>
    <row r="10212" spans="6:20" x14ac:dyDescent="0.25">
      <c r="F10212" s="1"/>
      <c r="G10212"/>
      <c r="T10212" s="1"/>
    </row>
    <row r="10213" spans="6:20" x14ac:dyDescent="0.25">
      <c r="F10213" s="1"/>
      <c r="G10213"/>
      <c r="T10213" s="1"/>
    </row>
    <row r="10214" spans="6:20" x14ac:dyDescent="0.25">
      <c r="F10214" s="1"/>
      <c r="G10214"/>
      <c r="T10214" s="1"/>
    </row>
    <row r="10215" spans="6:20" x14ac:dyDescent="0.25">
      <c r="F10215" s="1"/>
      <c r="G10215"/>
      <c r="T10215" s="1"/>
    </row>
    <row r="10216" spans="6:20" x14ac:dyDescent="0.25">
      <c r="F10216" s="1"/>
      <c r="G10216"/>
      <c r="T10216" s="1"/>
    </row>
    <row r="10217" spans="6:20" x14ac:dyDescent="0.25">
      <c r="F10217" s="1"/>
      <c r="G10217"/>
      <c r="T10217" s="1"/>
    </row>
    <row r="10218" spans="6:20" x14ac:dyDescent="0.25">
      <c r="F10218" s="1"/>
      <c r="G10218"/>
      <c r="T10218" s="1"/>
    </row>
    <row r="10219" spans="6:20" x14ac:dyDescent="0.25">
      <c r="F10219" s="1"/>
      <c r="G10219"/>
      <c r="T10219" s="1"/>
    </row>
    <row r="10220" spans="6:20" x14ac:dyDescent="0.25">
      <c r="F10220" s="1"/>
      <c r="G10220"/>
      <c r="T10220" s="1"/>
    </row>
    <row r="10221" spans="6:20" x14ac:dyDescent="0.25">
      <c r="F10221" s="1"/>
      <c r="G10221"/>
      <c r="T10221" s="1"/>
    </row>
    <row r="10222" spans="6:20" x14ac:dyDescent="0.25">
      <c r="F10222" s="1"/>
      <c r="G10222"/>
      <c r="T10222" s="1"/>
    </row>
    <row r="10223" spans="6:20" x14ac:dyDescent="0.25">
      <c r="F10223" s="1"/>
      <c r="G10223"/>
      <c r="T10223" s="1"/>
    </row>
    <row r="10224" spans="6:20" x14ac:dyDescent="0.25">
      <c r="F10224" s="1"/>
      <c r="G10224"/>
      <c r="T10224" s="1"/>
    </row>
    <row r="10225" spans="6:20" x14ac:dyDescent="0.25">
      <c r="F10225" s="1"/>
      <c r="G10225"/>
      <c r="T10225" s="1"/>
    </row>
    <row r="10226" spans="6:20" x14ac:dyDescent="0.25">
      <c r="F10226" s="1"/>
      <c r="G10226"/>
      <c r="T10226" s="1"/>
    </row>
    <row r="10227" spans="6:20" x14ac:dyDescent="0.25">
      <c r="F10227" s="1"/>
      <c r="G10227"/>
      <c r="T10227" s="1"/>
    </row>
    <row r="10228" spans="6:20" x14ac:dyDescent="0.25">
      <c r="F10228" s="1"/>
      <c r="G10228"/>
      <c r="T10228" s="1"/>
    </row>
    <row r="10229" spans="6:20" x14ac:dyDescent="0.25">
      <c r="F10229" s="1"/>
      <c r="G10229"/>
      <c r="T10229" s="1"/>
    </row>
    <row r="10230" spans="6:20" x14ac:dyDescent="0.25">
      <c r="F10230" s="1"/>
      <c r="G10230"/>
      <c r="T10230" s="1"/>
    </row>
    <row r="10231" spans="6:20" x14ac:dyDescent="0.25">
      <c r="F10231" s="1"/>
      <c r="G10231"/>
      <c r="T10231" s="1"/>
    </row>
    <row r="10232" spans="6:20" x14ac:dyDescent="0.25">
      <c r="F10232" s="1"/>
      <c r="G10232"/>
      <c r="T10232" s="1"/>
    </row>
    <row r="10233" spans="6:20" x14ac:dyDescent="0.25">
      <c r="F10233" s="1"/>
      <c r="G10233"/>
      <c r="T10233" s="1"/>
    </row>
    <row r="10234" spans="6:20" x14ac:dyDescent="0.25">
      <c r="F10234" s="1"/>
      <c r="G10234"/>
      <c r="T10234" s="1"/>
    </row>
    <row r="10235" spans="6:20" x14ac:dyDescent="0.25">
      <c r="F10235" s="1"/>
      <c r="G10235"/>
      <c r="T10235" s="1"/>
    </row>
    <row r="10236" spans="6:20" x14ac:dyDescent="0.25">
      <c r="F10236" s="1"/>
      <c r="G10236"/>
      <c r="T10236" s="1"/>
    </row>
    <row r="10237" spans="6:20" x14ac:dyDescent="0.25">
      <c r="F10237" s="1"/>
      <c r="G10237"/>
      <c r="T10237" s="1"/>
    </row>
    <row r="10238" spans="6:20" x14ac:dyDescent="0.25">
      <c r="F10238" s="1"/>
      <c r="G10238"/>
      <c r="T10238" s="1"/>
    </row>
    <row r="10239" spans="6:20" x14ac:dyDescent="0.25">
      <c r="F10239" s="1"/>
      <c r="G10239"/>
      <c r="T10239" s="1"/>
    </row>
    <row r="10240" spans="6:20" x14ac:dyDescent="0.25">
      <c r="F10240" s="1"/>
      <c r="G10240"/>
      <c r="T10240" s="1"/>
    </row>
    <row r="10241" spans="6:20" x14ac:dyDescent="0.25">
      <c r="F10241" s="1"/>
      <c r="G10241"/>
      <c r="T10241" s="1"/>
    </row>
    <row r="10242" spans="6:20" x14ac:dyDescent="0.25">
      <c r="F10242" s="1"/>
      <c r="G10242"/>
      <c r="T10242" s="1"/>
    </row>
    <row r="10243" spans="6:20" x14ac:dyDescent="0.25">
      <c r="F10243" s="1"/>
      <c r="G10243"/>
      <c r="T10243" s="1"/>
    </row>
    <row r="10244" spans="6:20" x14ac:dyDescent="0.25">
      <c r="F10244" s="1"/>
      <c r="G10244"/>
      <c r="T10244" s="1"/>
    </row>
    <row r="10245" spans="6:20" x14ac:dyDescent="0.25">
      <c r="F10245" s="1"/>
      <c r="G10245"/>
      <c r="T10245" s="1"/>
    </row>
    <row r="10246" spans="6:20" x14ac:dyDescent="0.25">
      <c r="F10246" s="1"/>
      <c r="G10246"/>
      <c r="T10246" s="1"/>
    </row>
    <row r="10247" spans="6:20" x14ac:dyDescent="0.25">
      <c r="F10247" s="1"/>
      <c r="G10247"/>
      <c r="T10247" s="1"/>
    </row>
    <row r="10248" spans="6:20" x14ac:dyDescent="0.25">
      <c r="F10248" s="1"/>
      <c r="G10248"/>
      <c r="T10248" s="1"/>
    </row>
    <row r="10249" spans="6:20" x14ac:dyDescent="0.25">
      <c r="F10249" s="1"/>
      <c r="G10249"/>
      <c r="T10249" s="1"/>
    </row>
    <row r="10250" spans="6:20" x14ac:dyDescent="0.25">
      <c r="F10250" s="1"/>
      <c r="G10250"/>
      <c r="T10250" s="1"/>
    </row>
    <row r="10251" spans="6:20" x14ac:dyDescent="0.25">
      <c r="F10251" s="1"/>
      <c r="G10251"/>
      <c r="T10251" s="1"/>
    </row>
    <row r="10252" spans="6:20" x14ac:dyDescent="0.25">
      <c r="F10252" s="1"/>
      <c r="G10252"/>
      <c r="T10252" s="1"/>
    </row>
    <row r="10253" spans="6:20" x14ac:dyDescent="0.25">
      <c r="F10253" s="1"/>
      <c r="G10253"/>
      <c r="T10253" s="1"/>
    </row>
    <row r="10254" spans="6:20" x14ac:dyDescent="0.25">
      <c r="F10254" s="1"/>
      <c r="G10254"/>
      <c r="T10254" s="1"/>
    </row>
    <row r="10255" spans="6:20" x14ac:dyDescent="0.25">
      <c r="F10255" s="1"/>
      <c r="G10255"/>
      <c r="T10255" s="1"/>
    </row>
    <row r="10256" spans="6:20" x14ac:dyDescent="0.25">
      <c r="F10256" s="1"/>
      <c r="G10256"/>
      <c r="T10256" s="1"/>
    </row>
    <row r="10257" spans="6:20" x14ac:dyDescent="0.25">
      <c r="F10257" s="1"/>
      <c r="G10257"/>
      <c r="T10257" s="1"/>
    </row>
    <row r="10258" spans="6:20" x14ac:dyDescent="0.25">
      <c r="F10258" s="1"/>
      <c r="G10258"/>
      <c r="T10258" s="1"/>
    </row>
    <row r="10259" spans="6:20" x14ac:dyDescent="0.25">
      <c r="F10259" s="1"/>
      <c r="G10259"/>
      <c r="T10259" s="1"/>
    </row>
    <row r="10260" spans="6:20" x14ac:dyDescent="0.25">
      <c r="F10260" s="1"/>
      <c r="G10260"/>
      <c r="T10260" s="1"/>
    </row>
    <row r="10261" spans="6:20" x14ac:dyDescent="0.25">
      <c r="F10261" s="1"/>
      <c r="G10261"/>
      <c r="T10261" s="1"/>
    </row>
    <row r="10262" spans="6:20" x14ac:dyDescent="0.25">
      <c r="F10262" s="1"/>
      <c r="G10262"/>
      <c r="T10262" s="1"/>
    </row>
    <row r="10263" spans="6:20" x14ac:dyDescent="0.25">
      <c r="F10263" s="1"/>
      <c r="G10263"/>
      <c r="T10263" s="1"/>
    </row>
    <row r="10264" spans="6:20" x14ac:dyDescent="0.25">
      <c r="F10264" s="1"/>
      <c r="G10264"/>
      <c r="T10264" s="1"/>
    </row>
    <row r="10265" spans="6:20" x14ac:dyDescent="0.25">
      <c r="F10265" s="1"/>
      <c r="G10265"/>
      <c r="T10265" s="1"/>
    </row>
    <row r="10266" spans="6:20" x14ac:dyDescent="0.25">
      <c r="F10266" s="1"/>
      <c r="G10266"/>
      <c r="T10266" s="1"/>
    </row>
    <row r="10267" spans="6:20" x14ac:dyDescent="0.25">
      <c r="F10267" s="1"/>
      <c r="G10267"/>
      <c r="T10267" s="1"/>
    </row>
    <row r="10268" spans="6:20" x14ac:dyDescent="0.25">
      <c r="F10268" s="1"/>
      <c r="G10268"/>
      <c r="T10268" s="1"/>
    </row>
    <row r="10269" spans="6:20" x14ac:dyDescent="0.25">
      <c r="F10269" s="1"/>
      <c r="G10269"/>
      <c r="T10269" s="1"/>
    </row>
    <row r="10270" spans="6:20" x14ac:dyDescent="0.25">
      <c r="F10270" s="1"/>
      <c r="G10270"/>
      <c r="T10270" s="1"/>
    </row>
    <row r="10271" spans="6:20" x14ac:dyDescent="0.25">
      <c r="F10271" s="1"/>
      <c r="G10271"/>
      <c r="T10271" s="1"/>
    </row>
    <row r="10272" spans="6:20" x14ac:dyDescent="0.25">
      <c r="F10272" s="1"/>
      <c r="G10272"/>
      <c r="T10272" s="1"/>
    </row>
    <row r="10273" spans="6:20" x14ac:dyDescent="0.25">
      <c r="F10273" s="1"/>
      <c r="G10273"/>
      <c r="T10273" s="1"/>
    </row>
    <row r="10274" spans="6:20" x14ac:dyDescent="0.25">
      <c r="F10274" s="1"/>
      <c r="G10274"/>
      <c r="T10274" s="1"/>
    </row>
    <row r="10275" spans="6:20" x14ac:dyDescent="0.25">
      <c r="F10275" s="1"/>
      <c r="G10275"/>
      <c r="T10275" s="1"/>
    </row>
    <row r="10276" spans="6:20" x14ac:dyDescent="0.25">
      <c r="F10276" s="1"/>
      <c r="G10276"/>
      <c r="T10276" s="1"/>
    </row>
    <row r="10277" spans="6:20" x14ac:dyDescent="0.25">
      <c r="F10277" s="1"/>
      <c r="G10277"/>
      <c r="T10277" s="1"/>
    </row>
    <row r="10278" spans="6:20" x14ac:dyDescent="0.25">
      <c r="F10278" s="1"/>
      <c r="G10278"/>
      <c r="T10278" s="1"/>
    </row>
    <row r="10279" spans="6:20" x14ac:dyDescent="0.25">
      <c r="F10279" s="1"/>
      <c r="G10279"/>
      <c r="T10279" s="1"/>
    </row>
    <row r="10280" spans="6:20" x14ac:dyDescent="0.25">
      <c r="F10280" s="1"/>
      <c r="G10280"/>
      <c r="T10280" s="1"/>
    </row>
    <row r="10281" spans="6:20" x14ac:dyDescent="0.25">
      <c r="F10281" s="1"/>
      <c r="G10281"/>
      <c r="T10281" s="1"/>
    </row>
    <row r="10282" spans="6:20" x14ac:dyDescent="0.25">
      <c r="F10282" s="1"/>
      <c r="G10282"/>
      <c r="T10282" s="1"/>
    </row>
    <row r="10283" spans="6:20" x14ac:dyDescent="0.25">
      <c r="F10283" s="1"/>
      <c r="G10283"/>
      <c r="T10283" s="1"/>
    </row>
    <row r="10284" spans="6:20" x14ac:dyDescent="0.25">
      <c r="F10284" s="1"/>
      <c r="G10284"/>
      <c r="T10284" s="1"/>
    </row>
    <row r="10285" spans="6:20" x14ac:dyDescent="0.25">
      <c r="F10285" s="1"/>
      <c r="G10285"/>
      <c r="T10285" s="1"/>
    </row>
    <row r="10286" spans="6:20" x14ac:dyDescent="0.25">
      <c r="F10286" s="1"/>
      <c r="G10286"/>
      <c r="T10286" s="1"/>
    </row>
    <row r="10287" spans="6:20" x14ac:dyDescent="0.25">
      <c r="F10287" s="1"/>
      <c r="G10287"/>
      <c r="T10287" s="1"/>
    </row>
    <row r="10288" spans="6:20" x14ac:dyDescent="0.25">
      <c r="F10288" s="1"/>
      <c r="G10288"/>
      <c r="T10288" s="1"/>
    </row>
    <row r="10289" spans="6:20" x14ac:dyDescent="0.25">
      <c r="F10289" s="1"/>
      <c r="G10289"/>
      <c r="T10289" s="1"/>
    </row>
    <row r="10290" spans="6:20" x14ac:dyDescent="0.25">
      <c r="F10290" s="1"/>
      <c r="G10290"/>
      <c r="T10290" s="1"/>
    </row>
    <row r="10291" spans="6:20" x14ac:dyDescent="0.25">
      <c r="F10291" s="1"/>
      <c r="G10291"/>
      <c r="T10291" s="1"/>
    </row>
    <row r="10292" spans="6:20" x14ac:dyDescent="0.25">
      <c r="F10292" s="1"/>
      <c r="G10292"/>
      <c r="T10292" s="1"/>
    </row>
    <row r="10293" spans="6:20" x14ac:dyDescent="0.25">
      <c r="F10293" s="1"/>
      <c r="G10293"/>
      <c r="T10293" s="1"/>
    </row>
    <row r="10294" spans="6:20" x14ac:dyDescent="0.25">
      <c r="F10294" s="1"/>
      <c r="G10294"/>
      <c r="T10294" s="1"/>
    </row>
    <row r="10295" spans="6:20" x14ac:dyDescent="0.25">
      <c r="F10295" s="1"/>
      <c r="G10295"/>
      <c r="T10295" s="1"/>
    </row>
    <row r="10296" spans="6:20" x14ac:dyDescent="0.25">
      <c r="F10296" s="1"/>
      <c r="G10296"/>
      <c r="T10296" s="1"/>
    </row>
    <row r="10297" spans="6:20" x14ac:dyDescent="0.25">
      <c r="F10297" s="1"/>
      <c r="G10297"/>
      <c r="T10297" s="1"/>
    </row>
    <row r="10298" spans="6:20" x14ac:dyDescent="0.25">
      <c r="F10298" s="1"/>
      <c r="G10298"/>
      <c r="T10298" s="1"/>
    </row>
    <row r="10299" spans="6:20" x14ac:dyDescent="0.25">
      <c r="F10299" s="1"/>
      <c r="G10299"/>
      <c r="T10299" s="1"/>
    </row>
    <row r="10300" spans="6:20" x14ac:dyDescent="0.25">
      <c r="F10300" s="1"/>
      <c r="G10300"/>
      <c r="T10300" s="1"/>
    </row>
    <row r="10301" spans="6:20" x14ac:dyDescent="0.25">
      <c r="F10301" s="1"/>
      <c r="G10301"/>
      <c r="T10301" s="1"/>
    </row>
    <row r="10302" spans="6:20" x14ac:dyDescent="0.25">
      <c r="F10302" s="1"/>
      <c r="G10302"/>
      <c r="T10302" s="1"/>
    </row>
    <row r="10303" spans="6:20" x14ac:dyDescent="0.25">
      <c r="F10303" s="1"/>
      <c r="G10303"/>
      <c r="T10303" s="1"/>
    </row>
    <row r="10304" spans="6:20" x14ac:dyDescent="0.25">
      <c r="F10304" s="1"/>
      <c r="G10304"/>
      <c r="T10304" s="1"/>
    </row>
    <row r="10305" spans="6:20" x14ac:dyDescent="0.25">
      <c r="F10305" s="1"/>
      <c r="G10305"/>
      <c r="T10305" s="1"/>
    </row>
    <row r="10306" spans="6:20" x14ac:dyDescent="0.25">
      <c r="F10306" s="1"/>
      <c r="G10306"/>
      <c r="T10306" s="1"/>
    </row>
    <row r="10307" spans="6:20" x14ac:dyDescent="0.25">
      <c r="F10307" s="1"/>
      <c r="G10307"/>
      <c r="T10307" s="1"/>
    </row>
    <row r="10308" spans="6:20" x14ac:dyDescent="0.25">
      <c r="F10308" s="1"/>
      <c r="G10308"/>
      <c r="T10308" s="1"/>
    </row>
    <row r="10309" spans="6:20" x14ac:dyDescent="0.25">
      <c r="F10309" s="1"/>
      <c r="G10309"/>
      <c r="T10309" s="1"/>
    </row>
    <row r="10310" spans="6:20" x14ac:dyDescent="0.25">
      <c r="F10310" s="1"/>
      <c r="G10310"/>
      <c r="T10310" s="1"/>
    </row>
    <row r="10311" spans="6:20" x14ac:dyDescent="0.25">
      <c r="F10311" s="1"/>
      <c r="G10311"/>
      <c r="T10311" s="1"/>
    </row>
    <row r="10312" spans="6:20" x14ac:dyDescent="0.25">
      <c r="F10312" s="1"/>
      <c r="G10312"/>
      <c r="T10312" s="1"/>
    </row>
    <row r="10313" spans="6:20" x14ac:dyDescent="0.25">
      <c r="F10313" s="1"/>
      <c r="G10313"/>
      <c r="T10313" s="1"/>
    </row>
    <row r="10314" spans="6:20" x14ac:dyDescent="0.25">
      <c r="F10314" s="1"/>
      <c r="G10314"/>
      <c r="T10314" s="1"/>
    </row>
    <row r="10315" spans="6:20" x14ac:dyDescent="0.25">
      <c r="F10315" s="1"/>
      <c r="G10315"/>
      <c r="T10315" s="1"/>
    </row>
    <row r="10316" spans="6:20" x14ac:dyDescent="0.25">
      <c r="F10316" s="1"/>
      <c r="G10316"/>
      <c r="T10316" s="1"/>
    </row>
    <row r="10317" spans="6:20" x14ac:dyDescent="0.25">
      <c r="F10317" s="1"/>
      <c r="G10317"/>
      <c r="T10317" s="1"/>
    </row>
    <row r="10318" spans="6:20" x14ac:dyDescent="0.25">
      <c r="F10318" s="1"/>
      <c r="G10318"/>
      <c r="T10318" s="1"/>
    </row>
    <row r="10319" spans="6:20" x14ac:dyDescent="0.25">
      <c r="F10319" s="1"/>
      <c r="G10319"/>
      <c r="T10319" s="1"/>
    </row>
    <row r="10320" spans="6:20" x14ac:dyDescent="0.25">
      <c r="F10320" s="1"/>
      <c r="G10320"/>
      <c r="T10320" s="1"/>
    </row>
    <row r="10321" spans="6:20" x14ac:dyDescent="0.25">
      <c r="F10321" s="1"/>
      <c r="G10321"/>
      <c r="T10321" s="1"/>
    </row>
    <row r="10322" spans="6:20" x14ac:dyDescent="0.25">
      <c r="F10322" s="1"/>
      <c r="G10322"/>
      <c r="T10322" s="1"/>
    </row>
    <row r="10323" spans="6:20" x14ac:dyDescent="0.25">
      <c r="F10323" s="1"/>
      <c r="G10323"/>
      <c r="T10323" s="1"/>
    </row>
    <row r="10324" spans="6:20" x14ac:dyDescent="0.25">
      <c r="F10324" s="1"/>
      <c r="G10324"/>
      <c r="T10324" s="1"/>
    </row>
    <row r="10325" spans="6:20" x14ac:dyDescent="0.25">
      <c r="F10325" s="1"/>
      <c r="G10325"/>
      <c r="T10325" s="1"/>
    </row>
    <row r="10326" spans="6:20" x14ac:dyDescent="0.25">
      <c r="F10326" s="1"/>
      <c r="G10326"/>
      <c r="T10326" s="1"/>
    </row>
    <row r="10327" spans="6:20" x14ac:dyDescent="0.25">
      <c r="F10327" s="1"/>
      <c r="G10327"/>
      <c r="T10327" s="1"/>
    </row>
    <row r="10328" spans="6:20" x14ac:dyDescent="0.25">
      <c r="F10328" s="1"/>
      <c r="G10328"/>
      <c r="T10328" s="1"/>
    </row>
    <row r="10329" spans="6:20" x14ac:dyDescent="0.25">
      <c r="F10329" s="1"/>
      <c r="G10329"/>
      <c r="T10329" s="1"/>
    </row>
    <row r="10330" spans="6:20" x14ac:dyDescent="0.25">
      <c r="F10330" s="1"/>
      <c r="G10330"/>
      <c r="T10330" s="1"/>
    </row>
    <row r="10331" spans="6:20" x14ac:dyDescent="0.25">
      <c r="F10331" s="1"/>
      <c r="G10331"/>
      <c r="T10331" s="1"/>
    </row>
    <row r="10332" spans="6:20" x14ac:dyDescent="0.25">
      <c r="F10332" s="1"/>
      <c r="G10332"/>
      <c r="T10332" s="1"/>
    </row>
    <row r="10333" spans="6:20" x14ac:dyDescent="0.25">
      <c r="F10333" s="1"/>
      <c r="G10333"/>
      <c r="T10333" s="1"/>
    </row>
    <row r="10334" spans="6:20" x14ac:dyDescent="0.25">
      <c r="F10334" s="1"/>
      <c r="G10334"/>
      <c r="T10334" s="1"/>
    </row>
    <row r="10335" spans="6:20" x14ac:dyDescent="0.25">
      <c r="F10335" s="1"/>
      <c r="G10335"/>
      <c r="T10335" s="1"/>
    </row>
    <row r="10336" spans="6:20" x14ac:dyDescent="0.25">
      <c r="F10336" s="1"/>
      <c r="G10336"/>
      <c r="T10336" s="1"/>
    </row>
    <row r="10337" spans="6:20" x14ac:dyDescent="0.25">
      <c r="F10337" s="1"/>
      <c r="G10337"/>
      <c r="T10337" s="1"/>
    </row>
    <row r="10338" spans="6:20" x14ac:dyDescent="0.25">
      <c r="F10338" s="1"/>
      <c r="G10338"/>
      <c r="T10338" s="1"/>
    </row>
    <row r="10339" spans="6:20" x14ac:dyDescent="0.25">
      <c r="F10339" s="1"/>
      <c r="G10339"/>
      <c r="T10339" s="1"/>
    </row>
    <row r="10340" spans="6:20" x14ac:dyDescent="0.25">
      <c r="F10340" s="1"/>
      <c r="G10340"/>
      <c r="T10340" s="1"/>
    </row>
    <row r="10341" spans="6:20" x14ac:dyDescent="0.25">
      <c r="F10341" s="1"/>
      <c r="G10341"/>
      <c r="T10341" s="1"/>
    </row>
    <row r="10342" spans="6:20" x14ac:dyDescent="0.25">
      <c r="F10342" s="1"/>
      <c r="G10342"/>
      <c r="T10342" s="1"/>
    </row>
    <row r="10343" spans="6:20" x14ac:dyDescent="0.25">
      <c r="F10343" s="1"/>
      <c r="G10343"/>
      <c r="T10343" s="1"/>
    </row>
    <row r="10344" spans="6:20" x14ac:dyDescent="0.25">
      <c r="F10344" s="1"/>
      <c r="G10344"/>
      <c r="T10344" s="1"/>
    </row>
    <row r="10345" spans="6:20" x14ac:dyDescent="0.25">
      <c r="F10345" s="1"/>
      <c r="G10345"/>
      <c r="T10345" s="1"/>
    </row>
    <row r="10346" spans="6:20" x14ac:dyDescent="0.25">
      <c r="F10346" s="1"/>
      <c r="G10346"/>
      <c r="T10346" s="1"/>
    </row>
    <row r="10347" spans="6:20" x14ac:dyDescent="0.25">
      <c r="F10347" s="1"/>
      <c r="G10347"/>
      <c r="T10347" s="1"/>
    </row>
    <row r="10348" spans="6:20" x14ac:dyDescent="0.25">
      <c r="F10348" s="1"/>
      <c r="G10348"/>
      <c r="T10348" s="1"/>
    </row>
    <row r="10349" spans="6:20" x14ac:dyDescent="0.25">
      <c r="F10349" s="1"/>
      <c r="G10349"/>
      <c r="T10349" s="1"/>
    </row>
    <row r="10350" spans="6:20" x14ac:dyDescent="0.25">
      <c r="F10350" s="1"/>
      <c r="G10350"/>
      <c r="T10350" s="1"/>
    </row>
    <row r="10351" spans="6:20" x14ac:dyDescent="0.25">
      <c r="F10351" s="1"/>
      <c r="G10351"/>
      <c r="T10351" s="1"/>
    </row>
    <row r="10352" spans="6:20" x14ac:dyDescent="0.25">
      <c r="F10352" s="1"/>
      <c r="G10352"/>
      <c r="T10352" s="1"/>
    </row>
    <row r="10353" spans="6:20" x14ac:dyDescent="0.25">
      <c r="F10353" s="1"/>
      <c r="G10353"/>
      <c r="T10353" s="1"/>
    </row>
    <row r="10354" spans="6:20" x14ac:dyDescent="0.25">
      <c r="F10354" s="1"/>
      <c r="G10354"/>
      <c r="T10354" s="1"/>
    </row>
    <row r="10355" spans="6:20" x14ac:dyDescent="0.25">
      <c r="F10355" s="1"/>
      <c r="G10355"/>
      <c r="T10355" s="1"/>
    </row>
    <row r="10356" spans="6:20" x14ac:dyDescent="0.25">
      <c r="F10356" s="1"/>
      <c r="G10356"/>
      <c r="T10356" s="1"/>
    </row>
    <row r="10357" spans="6:20" x14ac:dyDescent="0.25">
      <c r="F10357" s="1"/>
      <c r="G10357"/>
      <c r="T10357" s="1"/>
    </row>
    <row r="10358" spans="6:20" x14ac:dyDescent="0.25">
      <c r="F10358" s="1"/>
      <c r="G10358"/>
      <c r="T10358" s="1"/>
    </row>
    <row r="10359" spans="6:20" x14ac:dyDescent="0.25">
      <c r="F10359" s="1"/>
      <c r="G10359"/>
      <c r="T10359" s="1"/>
    </row>
    <row r="10360" spans="6:20" x14ac:dyDescent="0.25">
      <c r="F10360" s="1"/>
      <c r="G10360"/>
      <c r="T10360" s="1"/>
    </row>
    <row r="10361" spans="6:20" x14ac:dyDescent="0.25">
      <c r="F10361" s="1"/>
      <c r="G10361"/>
      <c r="T10361" s="1"/>
    </row>
    <row r="10362" spans="6:20" x14ac:dyDescent="0.25">
      <c r="F10362" s="1"/>
      <c r="G10362"/>
      <c r="T10362" s="1"/>
    </row>
    <row r="10363" spans="6:20" x14ac:dyDescent="0.25">
      <c r="F10363" s="1"/>
      <c r="G10363"/>
      <c r="T10363" s="1"/>
    </row>
    <row r="10364" spans="6:20" x14ac:dyDescent="0.25">
      <c r="F10364" s="1"/>
      <c r="G10364"/>
      <c r="T10364" s="1"/>
    </row>
    <row r="10365" spans="6:20" x14ac:dyDescent="0.25">
      <c r="F10365" s="1"/>
      <c r="G10365"/>
      <c r="T10365" s="1"/>
    </row>
    <row r="10366" spans="6:20" x14ac:dyDescent="0.25">
      <c r="F10366" s="1"/>
      <c r="G10366"/>
      <c r="T10366" s="1"/>
    </row>
    <row r="10367" spans="6:20" x14ac:dyDescent="0.25">
      <c r="F10367" s="1"/>
      <c r="G10367"/>
      <c r="T10367" s="1"/>
    </row>
    <row r="10368" spans="6:20" x14ac:dyDescent="0.25">
      <c r="F10368" s="1"/>
      <c r="G10368"/>
      <c r="T10368" s="1"/>
    </row>
    <row r="10369" spans="6:20" x14ac:dyDescent="0.25">
      <c r="F10369" s="1"/>
      <c r="G10369"/>
      <c r="T10369" s="1"/>
    </row>
    <row r="10370" spans="6:20" x14ac:dyDescent="0.25">
      <c r="F10370" s="1"/>
      <c r="G10370"/>
      <c r="T10370" s="1"/>
    </row>
    <row r="10371" spans="6:20" x14ac:dyDescent="0.25">
      <c r="F10371" s="1"/>
      <c r="G10371"/>
      <c r="T10371" s="1"/>
    </row>
    <row r="10372" spans="6:20" x14ac:dyDescent="0.25">
      <c r="F10372" s="1"/>
      <c r="G10372"/>
      <c r="T10372" s="1"/>
    </row>
    <row r="10373" spans="6:20" x14ac:dyDescent="0.25">
      <c r="F10373" s="1"/>
      <c r="G10373"/>
      <c r="T10373" s="1"/>
    </row>
    <row r="10374" spans="6:20" x14ac:dyDescent="0.25">
      <c r="F10374" s="1"/>
      <c r="G10374"/>
      <c r="T10374" s="1"/>
    </row>
    <row r="10375" spans="6:20" x14ac:dyDescent="0.25">
      <c r="F10375" s="1"/>
      <c r="G10375"/>
      <c r="T10375" s="1"/>
    </row>
    <row r="10376" spans="6:20" x14ac:dyDescent="0.25">
      <c r="F10376" s="1"/>
      <c r="G10376"/>
      <c r="T10376" s="1"/>
    </row>
    <row r="10377" spans="6:20" x14ac:dyDescent="0.25">
      <c r="F10377" s="1"/>
      <c r="G10377"/>
      <c r="T10377" s="1"/>
    </row>
    <row r="10378" spans="6:20" x14ac:dyDescent="0.25">
      <c r="F10378" s="1"/>
      <c r="G10378"/>
      <c r="T10378" s="1"/>
    </row>
    <row r="10379" spans="6:20" x14ac:dyDescent="0.25">
      <c r="F10379" s="1"/>
      <c r="G10379"/>
      <c r="T10379" s="1"/>
    </row>
    <row r="10380" spans="6:20" x14ac:dyDescent="0.25">
      <c r="F10380" s="1"/>
      <c r="G10380"/>
      <c r="T10380" s="1"/>
    </row>
    <row r="10381" spans="6:20" x14ac:dyDescent="0.25">
      <c r="F10381" s="1"/>
      <c r="G10381"/>
      <c r="T10381" s="1"/>
    </row>
    <row r="10382" spans="6:20" x14ac:dyDescent="0.25">
      <c r="F10382" s="1"/>
      <c r="G10382"/>
      <c r="T10382" s="1"/>
    </row>
    <row r="10383" spans="6:20" x14ac:dyDescent="0.25">
      <c r="F10383" s="1"/>
      <c r="G10383"/>
      <c r="T10383" s="1"/>
    </row>
    <row r="10384" spans="6:20" x14ac:dyDescent="0.25">
      <c r="F10384" s="1"/>
      <c r="G10384"/>
      <c r="T10384" s="1"/>
    </row>
    <row r="10385" spans="6:20" x14ac:dyDescent="0.25">
      <c r="F10385" s="1"/>
      <c r="G10385"/>
      <c r="T10385" s="1"/>
    </row>
    <row r="10386" spans="6:20" x14ac:dyDescent="0.25">
      <c r="F10386" s="1"/>
      <c r="G10386"/>
      <c r="T10386" s="1"/>
    </row>
    <row r="10387" spans="6:20" x14ac:dyDescent="0.25">
      <c r="F10387" s="1"/>
      <c r="G10387"/>
      <c r="T10387" s="1"/>
    </row>
    <row r="10388" spans="6:20" x14ac:dyDescent="0.25">
      <c r="F10388" s="1"/>
      <c r="G10388"/>
      <c r="T10388" s="1"/>
    </row>
    <row r="10389" spans="6:20" x14ac:dyDescent="0.25">
      <c r="F10389" s="1"/>
      <c r="G10389"/>
      <c r="T10389" s="1"/>
    </row>
    <row r="10390" spans="6:20" x14ac:dyDescent="0.25">
      <c r="F10390" s="1"/>
      <c r="G10390"/>
      <c r="T10390" s="1"/>
    </row>
    <row r="10391" spans="6:20" x14ac:dyDescent="0.25">
      <c r="F10391" s="1"/>
      <c r="G10391"/>
      <c r="T10391" s="1"/>
    </row>
    <row r="10392" spans="6:20" x14ac:dyDescent="0.25">
      <c r="F10392" s="1"/>
      <c r="G10392"/>
      <c r="T10392" s="1"/>
    </row>
    <row r="10393" spans="6:20" x14ac:dyDescent="0.25">
      <c r="F10393" s="1"/>
      <c r="G10393"/>
      <c r="T10393" s="1"/>
    </row>
    <row r="10394" spans="6:20" x14ac:dyDescent="0.25">
      <c r="F10394" s="1"/>
      <c r="G10394"/>
      <c r="T10394" s="1"/>
    </row>
    <row r="10395" spans="6:20" x14ac:dyDescent="0.25">
      <c r="F10395" s="1"/>
      <c r="G10395"/>
      <c r="T10395" s="1"/>
    </row>
    <row r="10396" spans="6:20" x14ac:dyDescent="0.25">
      <c r="F10396" s="1"/>
      <c r="G10396"/>
      <c r="T10396" s="1"/>
    </row>
    <row r="10397" spans="6:20" x14ac:dyDescent="0.25">
      <c r="F10397" s="1"/>
      <c r="G10397"/>
      <c r="T10397" s="1"/>
    </row>
    <row r="10398" spans="6:20" x14ac:dyDescent="0.25">
      <c r="F10398" s="1"/>
      <c r="G10398"/>
      <c r="T10398" s="1"/>
    </row>
    <row r="10399" spans="6:20" x14ac:dyDescent="0.25">
      <c r="F10399" s="1"/>
      <c r="G10399"/>
      <c r="T10399" s="1"/>
    </row>
    <row r="10400" spans="6:20" x14ac:dyDescent="0.25">
      <c r="F10400" s="1"/>
      <c r="G10400"/>
      <c r="T10400" s="1"/>
    </row>
    <row r="10401" spans="6:20" x14ac:dyDescent="0.25">
      <c r="F10401" s="1"/>
      <c r="G10401"/>
      <c r="T10401" s="1"/>
    </row>
    <row r="10402" spans="6:20" x14ac:dyDescent="0.25">
      <c r="F10402" s="1"/>
      <c r="G10402"/>
      <c r="T10402" s="1"/>
    </row>
    <row r="10403" spans="6:20" x14ac:dyDescent="0.25">
      <c r="F10403" s="1"/>
      <c r="G10403"/>
      <c r="T10403" s="1"/>
    </row>
    <row r="10404" spans="6:20" x14ac:dyDescent="0.25">
      <c r="F10404" s="1"/>
      <c r="G10404"/>
      <c r="T10404" s="1"/>
    </row>
    <row r="10405" spans="6:20" x14ac:dyDescent="0.25">
      <c r="F10405" s="1"/>
      <c r="G10405"/>
      <c r="T10405" s="1"/>
    </row>
    <row r="10406" spans="6:20" x14ac:dyDescent="0.25">
      <c r="F10406" s="1"/>
      <c r="G10406"/>
      <c r="T10406" s="1"/>
    </row>
    <row r="10407" spans="6:20" x14ac:dyDescent="0.25">
      <c r="F10407" s="1"/>
      <c r="G10407"/>
      <c r="T10407" s="1"/>
    </row>
    <row r="10408" spans="6:20" x14ac:dyDescent="0.25">
      <c r="F10408" s="1"/>
      <c r="G10408"/>
      <c r="T10408" s="1"/>
    </row>
    <row r="10409" spans="6:20" x14ac:dyDescent="0.25">
      <c r="F10409" s="1"/>
      <c r="G10409"/>
      <c r="T10409" s="1"/>
    </row>
    <row r="10410" spans="6:20" x14ac:dyDescent="0.25">
      <c r="F10410" s="1"/>
      <c r="G10410"/>
      <c r="T10410" s="1"/>
    </row>
    <row r="10411" spans="6:20" x14ac:dyDescent="0.25">
      <c r="F10411" s="1"/>
      <c r="G10411"/>
      <c r="T10411" s="1"/>
    </row>
    <row r="10412" spans="6:20" x14ac:dyDescent="0.25">
      <c r="F10412" s="1"/>
      <c r="G10412"/>
      <c r="T10412" s="1"/>
    </row>
    <row r="10413" spans="6:20" x14ac:dyDescent="0.25">
      <c r="F10413" s="1"/>
      <c r="G10413"/>
      <c r="T10413" s="1"/>
    </row>
    <row r="10414" spans="6:20" x14ac:dyDescent="0.25">
      <c r="F10414" s="1"/>
      <c r="G10414"/>
      <c r="T10414" s="1"/>
    </row>
    <row r="10415" spans="6:20" x14ac:dyDescent="0.25">
      <c r="F10415" s="1"/>
      <c r="G10415"/>
      <c r="T10415" s="1"/>
    </row>
    <row r="10416" spans="6:20" x14ac:dyDescent="0.25">
      <c r="F10416" s="1"/>
      <c r="G10416"/>
      <c r="T10416" s="1"/>
    </row>
    <row r="10417" spans="6:20" x14ac:dyDescent="0.25">
      <c r="F10417" s="1"/>
      <c r="G10417"/>
      <c r="T10417" s="1"/>
    </row>
    <row r="10418" spans="6:20" x14ac:dyDescent="0.25">
      <c r="F10418" s="1"/>
      <c r="G10418"/>
      <c r="T10418" s="1"/>
    </row>
    <row r="10419" spans="6:20" x14ac:dyDescent="0.25">
      <c r="F10419" s="1"/>
      <c r="G10419"/>
      <c r="T10419" s="1"/>
    </row>
    <row r="10420" spans="6:20" x14ac:dyDescent="0.25">
      <c r="F10420" s="1"/>
      <c r="G10420"/>
      <c r="T10420" s="1"/>
    </row>
    <row r="10421" spans="6:20" x14ac:dyDescent="0.25">
      <c r="F10421" s="1"/>
      <c r="G10421"/>
      <c r="T10421" s="1"/>
    </row>
    <row r="10422" spans="6:20" x14ac:dyDescent="0.25">
      <c r="F10422" s="1"/>
      <c r="G10422"/>
      <c r="T10422" s="1"/>
    </row>
    <row r="10423" spans="6:20" x14ac:dyDescent="0.25">
      <c r="F10423" s="1"/>
      <c r="G10423"/>
      <c r="T10423" s="1"/>
    </row>
    <row r="10424" spans="6:20" x14ac:dyDescent="0.25">
      <c r="F10424" s="1"/>
      <c r="G10424"/>
      <c r="T10424" s="1"/>
    </row>
    <row r="10425" spans="6:20" x14ac:dyDescent="0.25">
      <c r="F10425" s="1"/>
      <c r="G10425"/>
      <c r="T10425" s="1"/>
    </row>
    <row r="10426" spans="6:20" x14ac:dyDescent="0.25">
      <c r="F10426" s="1"/>
      <c r="G10426"/>
      <c r="T10426" s="1"/>
    </row>
    <row r="10427" spans="6:20" x14ac:dyDescent="0.25">
      <c r="F10427" s="1"/>
      <c r="G10427"/>
      <c r="T10427" s="1"/>
    </row>
    <row r="10428" spans="6:20" x14ac:dyDescent="0.25">
      <c r="F10428" s="1"/>
      <c r="G10428"/>
      <c r="T10428" s="1"/>
    </row>
    <row r="10429" spans="6:20" x14ac:dyDescent="0.25">
      <c r="F10429" s="1"/>
      <c r="G10429"/>
      <c r="T10429" s="1"/>
    </row>
    <row r="10430" spans="6:20" x14ac:dyDescent="0.25">
      <c r="F10430" s="1"/>
      <c r="G10430"/>
      <c r="T10430" s="1"/>
    </row>
    <row r="10431" spans="6:20" x14ac:dyDescent="0.25">
      <c r="F10431" s="1"/>
      <c r="G10431"/>
      <c r="T10431" s="1"/>
    </row>
    <row r="10432" spans="6:20" x14ac:dyDescent="0.25">
      <c r="F10432" s="1"/>
      <c r="G10432"/>
      <c r="T10432" s="1"/>
    </row>
    <row r="10433" spans="6:20" x14ac:dyDescent="0.25">
      <c r="F10433" s="1"/>
      <c r="G10433"/>
      <c r="T10433" s="1"/>
    </row>
    <row r="10434" spans="6:20" x14ac:dyDescent="0.25">
      <c r="F10434" s="1"/>
      <c r="G10434"/>
      <c r="T10434" s="1"/>
    </row>
    <row r="10435" spans="6:20" x14ac:dyDescent="0.25">
      <c r="F10435" s="1"/>
      <c r="G10435"/>
      <c r="T10435" s="1"/>
    </row>
    <row r="10436" spans="6:20" x14ac:dyDescent="0.25">
      <c r="F10436" s="1"/>
      <c r="G10436"/>
      <c r="T10436" s="1"/>
    </row>
    <row r="10437" spans="6:20" x14ac:dyDescent="0.25">
      <c r="F10437" s="1"/>
      <c r="G10437"/>
      <c r="T10437" s="1"/>
    </row>
    <row r="10438" spans="6:20" x14ac:dyDescent="0.25">
      <c r="F10438" s="1"/>
      <c r="G10438"/>
      <c r="T10438" s="1"/>
    </row>
    <row r="10439" spans="6:20" x14ac:dyDescent="0.25">
      <c r="F10439" s="1"/>
      <c r="G10439"/>
      <c r="T10439" s="1"/>
    </row>
    <row r="10440" spans="6:20" x14ac:dyDescent="0.25">
      <c r="F10440" s="1"/>
      <c r="G10440"/>
      <c r="T10440" s="1"/>
    </row>
    <row r="10441" spans="6:20" x14ac:dyDescent="0.25">
      <c r="F10441" s="1"/>
      <c r="G10441"/>
      <c r="T10441" s="1"/>
    </row>
    <row r="10442" spans="6:20" x14ac:dyDescent="0.25">
      <c r="F10442" s="1"/>
      <c r="G10442"/>
      <c r="T10442" s="1"/>
    </row>
    <row r="10443" spans="6:20" x14ac:dyDescent="0.25">
      <c r="F10443" s="1"/>
      <c r="G10443"/>
      <c r="T10443" s="1"/>
    </row>
    <row r="10444" spans="6:20" x14ac:dyDescent="0.25">
      <c r="F10444" s="1"/>
      <c r="G10444"/>
      <c r="T10444" s="1"/>
    </row>
    <row r="10445" spans="6:20" x14ac:dyDescent="0.25">
      <c r="F10445" s="1"/>
      <c r="G10445"/>
      <c r="T10445" s="1"/>
    </row>
    <row r="10446" spans="6:20" x14ac:dyDescent="0.25">
      <c r="F10446" s="1"/>
      <c r="G10446"/>
      <c r="T10446" s="1"/>
    </row>
    <row r="10447" spans="6:20" x14ac:dyDescent="0.25">
      <c r="F10447" s="1"/>
      <c r="G10447"/>
      <c r="T10447" s="1"/>
    </row>
    <row r="10448" spans="6:20" x14ac:dyDescent="0.25">
      <c r="F10448" s="1"/>
      <c r="G10448"/>
      <c r="T10448" s="1"/>
    </row>
    <row r="10449" spans="6:20" x14ac:dyDescent="0.25">
      <c r="F10449" s="1"/>
      <c r="G10449"/>
      <c r="T10449" s="1"/>
    </row>
    <row r="10450" spans="6:20" x14ac:dyDescent="0.25">
      <c r="F10450" s="1"/>
      <c r="G10450"/>
      <c r="T10450" s="1"/>
    </row>
    <row r="10451" spans="6:20" x14ac:dyDescent="0.25">
      <c r="F10451" s="1"/>
      <c r="G10451"/>
      <c r="T10451" s="1"/>
    </row>
    <row r="10452" spans="6:20" x14ac:dyDescent="0.25">
      <c r="F10452" s="1"/>
      <c r="G10452"/>
      <c r="T10452" s="1"/>
    </row>
    <row r="10453" spans="6:20" x14ac:dyDescent="0.25">
      <c r="F10453" s="1"/>
      <c r="G10453"/>
      <c r="T10453" s="1"/>
    </row>
    <row r="10454" spans="6:20" x14ac:dyDescent="0.25">
      <c r="F10454" s="1"/>
      <c r="G10454"/>
      <c r="T10454" s="1"/>
    </row>
    <row r="10455" spans="6:20" x14ac:dyDescent="0.25">
      <c r="F10455" s="1"/>
      <c r="G10455"/>
      <c r="T10455" s="1"/>
    </row>
    <row r="10456" spans="6:20" x14ac:dyDescent="0.25">
      <c r="F10456" s="1"/>
      <c r="G10456"/>
      <c r="T10456" s="1"/>
    </row>
    <row r="10457" spans="6:20" x14ac:dyDescent="0.25">
      <c r="F10457" s="1"/>
      <c r="G10457"/>
      <c r="T10457" s="1"/>
    </row>
    <row r="10458" spans="6:20" x14ac:dyDescent="0.25">
      <c r="F10458" s="1"/>
      <c r="G10458"/>
      <c r="T10458" s="1"/>
    </row>
    <row r="10459" spans="6:20" x14ac:dyDescent="0.25">
      <c r="F10459" s="1"/>
      <c r="G10459"/>
      <c r="T10459" s="1"/>
    </row>
    <row r="10460" spans="6:20" x14ac:dyDescent="0.25">
      <c r="F10460" s="1"/>
      <c r="G10460"/>
      <c r="T10460" s="1"/>
    </row>
    <row r="10461" spans="6:20" x14ac:dyDescent="0.25">
      <c r="F10461" s="1"/>
      <c r="G10461"/>
      <c r="T10461" s="1"/>
    </row>
    <row r="10462" spans="6:20" x14ac:dyDescent="0.25">
      <c r="F10462" s="1"/>
      <c r="G10462"/>
      <c r="T10462" s="1"/>
    </row>
    <row r="10463" spans="6:20" x14ac:dyDescent="0.25">
      <c r="F10463" s="1"/>
      <c r="G10463"/>
      <c r="T10463" s="1"/>
    </row>
    <row r="10464" spans="6:20" x14ac:dyDescent="0.25">
      <c r="F10464" s="1"/>
      <c r="G10464"/>
      <c r="T10464" s="1"/>
    </row>
    <row r="10465" spans="6:20" x14ac:dyDescent="0.25">
      <c r="F10465" s="1"/>
      <c r="G10465"/>
      <c r="T10465" s="1"/>
    </row>
    <row r="10466" spans="6:20" x14ac:dyDescent="0.25">
      <c r="F10466" s="1"/>
      <c r="G10466"/>
      <c r="T10466" s="1"/>
    </row>
    <row r="10467" spans="6:20" x14ac:dyDescent="0.25">
      <c r="F10467" s="1"/>
      <c r="G10467"/>
      <c r="T10467" s="1"/>
    </row>
    <row r="10468" spans="6:20" x14ac:dyDescent="0.25">
      <c r="F10468" s="1"/>
      <c r="G10468"/>
      <c r="T10468" s="1"/>
    </row>
    <row r="10469" spans="6:20" x14ac:dyDescent="0.25">
      <c r="F10469" s="1"/>
      <c r="G10469"/>
      <c r="T10469" s="1"/>
    </row>
    <row r="10470" spans="6:20" x14ac:dyDescent="0.25">
      <c r="F10470" s="1"/>
      <c r="G10470"/>
      <c r="T10470" s="1"/>
    </row>
    <row r="10471" spans="6:20" x14ac:dyDescent="0.25">
      <c r="F10471" s="1"/>
      <c r="G10471"/>
      <c r="T10471" s="1"/>
    </row>
    <row r="10472" spans="6:20" x14ac:dyDescent="0.25">
      <c r="F10472" s="1"/>
      <c r="G10472"/>
      <c r="T10472" s="1"/>
    </row>
    <row r="10473" spans="6:20" x14ac:dyDescent="0.25">
      <c r="F10473" s="1"/>
      <c r="G10473"/>
      <c r="T10473" s="1"/>
    </row>
    <row r="10474" spans="6:20" x14ac:dyDescent="0.25">
      <c r="F10474" s="1"/>
      <c r="G10474"/>
      <c r="T10474" s="1"/>
    </row>
    <row r="10475" spans="6:20" x14ac:dyDescent="0.25">
      <c r="F10475" s="1"/>
      <c r="G10475"/>
      <c r="T10475" s="1"/>
    </row>
    <row r="10476" spans="6:20" x14ac:dyDescent="0.25">
      <c r="F10476" s="1"/>
      <c r="G10476"/>
      <c r="T10476" s="1"/>
    </row>
    <row r="10477" spans="6:20" x14ac:dyDescent="0.25">
      <c r="F10477" s="1"/>
      <c r="G10477"/>
      <c r="T10477" s="1"/>
    </row>
    <row r="10478" spans="6:20" x14ac:dyDescent="0.25">
      <c r="F10478" s="1"/>
      <c r="G10478"/>
      <c r="T10478" s="1"/>
    </row>
    <row r="10479" spans="6:20" x14ac:dyDescent="0.25">
      <c r="F10479" s="1"/>
      <c r="G10479"/>
      <c r="T10479" s="1"/>
    </row>
    <row r="10480" spans="6:20" x14ac:dyDescent="0.25">
      <c r="F10480" s="1"/>
      <c r="G10480"/>
      <c r="T10480" s="1"/>
    </row>
    <row r="10481" spans="6:20" x14ac:dyDescent="0.25">
      <c r="F10481" s="1"/>
      <c r="G10481"/>
      <c r="T10481" s="1"/>
    </row>
    <row r="10482" spans="6:20" x14ac:dyDescent="0.25">
      <c r="F10482" s="1"/>
      <c r="G10482"/>
      <c r="T10482" s="1"/>
    </row>
    <row r="10483" spans="6:20" x14ac:dyDescent="0.25">
      <c r="F10483" s="1"/>
      <c r="G10483"/>
      <c r="T10483" s="1"/>
    </row>
    <row r="10484" spans="6:20" x14ac:dyDescent="0.25">
      <c r="F10484" s="1"/>
      <c r="G10484"/>
      <c r="T10484" s="1"/>
    </row>
    <row r="10485" spans="6:20" x14ac:dyDescent="0.25">
      <c r="F10485" s="1"/>
      <c r="G10485"/>
      <c r="T10485" s="1"/>
    </row>
    <row r="10486" spans="6:20" x14ac:dyDescent="0.25">
      <c r="F10486" s="1"/>
      <c r="G10486"/>
      <c r="T10486" s="1"/>
    </row>
    <row r="10487" spans="6:20" x14ac:dyDescent="0.25">
      <c r="F10487" s="1"/>
      <c r="G10487"/>
      <c r="T10487" s="1"/>
    </row>
    <row r="10488" spans="6:20" x14ac:dyDescent="0.25">
      <c r="F10488" s="1"/>
      <c r="G10488"/>
      <c r="T10488" s="1"/>
    </row>
    <row r="10489" spans="6:20" x14ac:dyDescent="0.25">
      <c r="F10489" s="1"/>
      <c r="G10489"/>
      <c r="T10489" s="1"/>
    </row>
    <row r="10490" spans="6:20" x14ac:dyDescent="0.25">
      <c r="F10490" s="1"/>
      <c r="G10490"/>
      <c r="T10490" s="1"/>
    </row>
    <row r="10491" spans="6:20" x14ac:dyDescent="0.25">
      <c r="F10491" s="1"/>
      <c r="G10491"/>
      <c r="T10491" s="1"/>
    </row>
    <row r="10492" spans="6:20" x14ac:dyDescent="0.25">
      <c r="F10492" s="1"/>
      <c r="G10492"/>
      <c r="T10492" s="1"/>
    </row>
    <row r="10493" spans="6:20" x14ac:dyDescent="0.25">
      <c r="F10493" s="1"/>
      <c r="G10493"/>
      <c r="T10493" s="1"/>
    </row>
    <row r="10494" spans="6:20" x14ac:dyDescent="0.25">
      <c r="F10494" s="1"/>
      <c r="G10494"/>
      <c r="T10494" s="1"/>
    </row>
    <row r="10495" spans="6:20" x14ac:dyDescent="0.25">
      <c r="F10495" s="1"/>
      <c r="G10495"/>
      <c r="T10495" s="1"/>
    </row>
    <row r="10496" spans="6:20" x14ac:dyDescent="0.25">
      <c r="F10496" s="1"/>
      <c r="G10496"/>
      <c r="T10496" s="1"/>
    </row>
    <row r="10497" spans="6:20" x14ac:dyDescent="0.25">
      <c r="F10497" s="1"/>
      <c r="G10497"/>
      <c r="T10497" s="1"/>
    </row>
    <row r="10498" spans="6:20" x14ac:dyDescent="0.25">
      <c r="F10498" s="1"/>
      <c r="G10498"/>
      <c r="T10498" s="1"/>
    </row>
    <row r="10499" spans="6:20" x14ac:dyDescent="0.25">
      <c r="F10499" s="1"/>
      <c r="G10499"/>
      <c r="T10499" s="1"/>
    </row>
    <row r="10500" spans="6:20" x14ac:dyDescent="0.25">
      <c r="F10500" s="1"/>
      <c r="G10500"/>
      <c r="T10500" s="1"/>
    </row>
    <row r="10501" spans="6:20" x14ac:dyDescent="0.25">
      <c r="F10501" s="1"/>
      <c r="G10501"/>
      <c r="T10501" s="1"/>
    </row>
    <row r="10502" spans="6:20" x14ac:dyDescent="0.25">
      <c r="F10502" s="1"/>
      <c r="G10502"/>
      <c r="T10502" s="1"/>
    </row>
    <row r="10503" spans="6:20" x14ac:dyDescent="0.25">
      <c r="F10503" s="1"/>
      <c r="G10503"/>
      <c r="T10503" s="1"/>
    </row>
    <row r="10504" spans="6:20" x14ac:dyDescent="0.25">
      <c r="F10504" s="1"/>
      <c r="G10504"/>
      <c r="T10504" s="1"/>
    </row>
    <row r="10505" spans="6:20" x14ac:dyDescent="0.25">
      <c r="F10505" s="1"/>
      <c r="G10505"/>
      <c r="T10505" s="1"/>
    </row>
    <row r="10506" spans="6:20" x14ac:dyDescent="0.25">
      <c r="F10506" s="1"/>
      <c r="G10506"/>
      <c r="T10506" s="1"/>
    </row>
    <row r="10507" spans="6:20" x14ac:dyDescent="0.25">
      <c r="F10507" s="1"/>
      <c r="G10507"/>
      <c r="T10507" s="1"/>
    </row>
    <row r="10508" spans="6:20" x14ac:dyDescent="0.25">
      <c r="F10508" s="1"/>
      <c r="G10508"/>
      <c r="T10508" s="1"/>
    </row>
    <row r="10509" spans="6:20" x14ac:dyDescent="0.25">
      <c r="F10509" s="1"/>
      <c r="G10509"/>
      <c r="T10509" s="1"/>
    </row>
    <row r="10510" spans="6:20" x14ac:dyDescent="0.25">
      <c r="F10510" s="1"/>
      <c r="G10510"/>
      <c r="T10510" s="1"/>
    </row>
    <row r="10511" spans="6:20" x14ac:dyDescent="0.25">
      <c r="F10511" s="1"/>
      <c r="G10511"/>
      <c r="T10511" s="1"/>
    </row>
    <row r="10512" spans="6:20" x14ac:dyDescent="0.25">
      <c r="F10512" s="1"/>
      <c r="G10512"/>
      <c r="T10512" s="1"/>
    </row>
    <row r="10513" spans="6:20" x14ac:dyDescent="0.25">
      <c r="F10513" s="1"/>
      <c r="G10513"/>
      <c r="T10513" s="1"/>
    </row>
    <row r="10514" spans="6:20" x14ac:dyDescent="0.25">
      <c r="F10514" s="1"/>
      <c r="G10514"/>
      <c r="T10514" s="1"/>
    </row>
    <row r="10515" spans="6:20" x14ac:dyDescent="0.25">
      <c r="F10515" s="1"/>
      <c r="G10515"/>
      <c r="T10515" s="1"/>
    </row>
    <row r="10516" spans="6:20" x14ac:dyDescent="0.25">
      <c r="F10516" s="1"/>
      <c r="G10516"/>
      <c r="T10516" s="1"/>
    </row>
    <row r="10517" spans="6:20" x14ac:dyDescent="0.25">
      <c r="F10517" s="1"/>
      <c r="G10517"/>
      <c r="T10517" s="1"/>
    </row>
    <row r="10518" spans="6:20" x14ac:dyDescent="0.25">
      <c r="F10518" s="1"/>
      <c r="G10518"/>
      <c r="T10518" s="1"/>
    </row>
    <row r="10519" spans="6:20" x14ac:dyDescent="0.25">
      <c r="F10519" s="1"/>
      <c r="G10519"/>
      <c r="T10519" s="1"/>
    </row>
    <row r="10520" spans="6:20" x14ac:dyDescent="0.25">
      <c r="F10520" s="1"/>
      <c r="G10520"/>
      <c r="T10520" s="1"/>
    </row>
    <row r="10521" spans="6:20" x14ac:dyDescent="0.25">
      <c r="F10521" s="1"/>
      <c r="G10521"/>
      <c r="T10521" s="1"/>
    </row>
    <row r="10522" spans="6:20" x14ac:dyDescent="0.25">
      <c r="F10522" s="1"/>
      <c r="G10522"/>
      <c r="T10522" s="1"/>
    </row>
    <row r="10523" spans="6:20" x14ac:dyDescent="0.25">
      <c r="F10523" s="1"/>
      <c r="G10523"/>
      <c r="T10523" s="1"/>
    </row>
    <row r="10524" spans="6:20" x14ac:dyDescent="0.25">
      <c r="F10524" s="1"/>
      <c r="G10524"/>
      <c r="T10524" s="1"/>
    </row>
    <row r="10525" spans="6:20" x14ac:dyDescent="0.25">
      <c r="F10525" s="1"/>
      <c r="G10525"/>
      <c r="T10525" s="1"/>
    </row>
    <row r="10526" spans="6:20" x14ac:dyDescent="0.25">
      <c r="F10526" s="1"/>
      <c r="G10526"/>
      <c r="T10526" s="1"/>
    </row>
    <row r="10527" spans="6:20" x14ac:dyDescent="0.25">
      <c r="F10527" s="1"/>
      <c r="G10527"/>
      <c r="T10527" s="1"/>
    </row>
    <row r="10528" spans="6:20" x14ac:dyDescent="0.25">
      <c r="F10528" s="1"/>
      <c r="G10528"/>
      <c r="T10528" s="1"/>
    </row>
    <row r="10529" spans="6:20" x14ac:dyDescent="0.25">
      <c r="F10529" s="1"/>
      <c r="G10529"/>
      <c r="T10529" s="1"/>
    </row>
    <row r="10530" spans="6:20" x14ac:dyDescent="0.25">
      <c r="F10530" s="1"/>
      <c r="G10530"/>
      <c r="T10530" s="1"/>
    </row>
    <row r="10531" spans="6:20" x14ac:dyDescent="0.25">
      <c r="F10531" s="1"/>
      <c r="G10531"/>
      <c r="T10531" s="1"/>
    </row>
    <row r="10532" spans="6:20" x14ac:dyDescent="0.25">
      <c r="F10532" s="1"/>
      <c r="G10532"/>
      <c r="T10532" s="1"/>
    </row>
    <row r="10533" spans="6:20" x14ac:dyDescent="0.25">
      <c r="F10533" s="1"/>
      <c r="G10533"/>
      <c r="T10533" s="1"/>
    </row>
    <row r="10534" spans="6:20" x14ac:dyDescent="0.25">
      <c r="F10534" s="1"/>
      <c r="G10534"/>
      <c r="T10534" s="1"/>
    </row>
    <row r="10535" spans="6:20" x14ac:dyDescent="0.25">
      <c r="F10535" s="1"/>
      <c r="G10535"/>
      <c r="T10535" s="1"/>
    </row>
    <row r="10536" spans="6:20" x14ac:dyDescent="0.25">
      <c r="F10536" s="1"/>
      <c r="G10536"/>
      <c r="T10536" s="1"/>
    </row>
    <row r="10537" spans="6:20" x14ac:dyDescent="0.25">
      <c r="F10537" s="1"/>
      <c r="G10537"/>
      <c r="T10537" s="1"/>
    </row>
    <row r="10538" spans="6:20" x14ac:dyDescent="0.25">
      <c r="F10538" s="1"/>
      <c r="G10538"/>
      <c r="T10538" s="1"/>
    </row>
    <row r="10539" spans="6:20" x14ac:dyDescent="0.25">
      <c r="F10539" s="1"/>
      <c r="G10539"/>
      <c r="T10539" s="1"/>
    </row>
    <row r="10540" spans="6:20" x14ac:dyDescent="0.25">
      <c r="F10540" s="1"/>
      <c r="G10540"/>
      <c r="T10540" s="1"/>
    </row>
    <row r="10541" spans="6:20" x14ac:dyDescent="0.25">
      <c r="F10541" s="1"/>
      <c r="G10541"/>
      <c r="T10541" s="1"/>
    </row>
    <row r="10542" spans="6:20" x14ac:dyDescent="0.25">
      <c r="F10542" s="1"/>
      <c r="G10542"/>
      <c r="T10542" s="1"/>
    </row>
    <row r="10543" spans="6:20" x14ac:dyDescent="0.25">
      <c r="F10543" s="1"/>
      <c r="G10543"/>
      <c r="T10543" s="1"/>
    </row>
    <row r="10544" spans="6:20" x14ac:dyDescent="0.25">
      <c r="F10544" s="1"/>
      <c r="G10544"/>
      <c r="T10544" s="1"/>
    </row>
    <row r="10545" spans="6:20" x14ac:dyDescent="0.25">
      <c r="F10545" s="1"/>
      <c r="G10545"/>
      <c r="T10545" s="1"/>
    </row>
    <row r="10546" spans="6:20" x14ac:dyDescent="0.25">
      <c r="F10546" s="1"/>
      <c r="G10546"/>
      <c r="T10546" s="1"/>
    </row>
    <row r="10547" spans="6:20" x14ac:dyDescent="0.25">
      <c r="F10547" s="1"/>
      <c r="G10547"/>
      <c r="T10547" s="1"/>
    </row>
    <row r="10548" spans="6:20" x14ac:dyDescent="0.25">
      <c r="F10548" s="1"/>
      <c r="G10548"/>
      <c r="T10548" s="1"/>
    </row>
    <row r="10549" spans="6:20" x14ac:dyDescent="0.25">
      <c r="F10549" s="1"/>
      <c r="G10549"/>
      <c r="T10549" s="1"/>
    </row>
    <row r="10550" spans="6:20" x14ac:dyDescent="0.25">
      <c r="F10550" s="1"/>
      <c r="G10550"/>
      <c r="T10550" s="1"/>
    </row>
    <row r="10551" spans="6:20" x14ac:dyDescent="0.25">
      <c r="F10551" s="1"/>
      <c r="G10551"/>
      <c r="T10551" s="1"/>
    </row>
    <row r="10552" spans="6:20" x14ac:dyDescent="0.25">
      <c r="F10552" s="1"/>
      <c r="G10552"/>
      <c r="T10552" s="1"/>
    </row>
    <row r="10553" spans="6:20" x14ac:dyDescent="0.25">
      <c r="F10553" s="1"/>
      <c r="G10553"/>
      <c r="T10553" s="1"/>
    </row>
    <row r="10554" spans="6:20" x14ac:dyDescent="0.25">
      <c r="F10554" s="1"/>
      <c r="G10554"/>
      <c r="T10554" s="1"/>
    </row>
    <row r="10555" spans="6:20" x14ac:dyDescent="0.25">
      <c r="F10555" s="1"/>
      <c r="G10555"/>
      <c r="T10555" s="1"/>
    </row>
    <row r="10556" spans="6:20" x14ac:dyDescent="0.25">
      <c r="F10556" s="1"/>
      <c r="G10556"/>
      <c r="T10556" s="1"/>
    </row>
    <row r="10557" spans="6:20" x14ac:dyDescent="0.25">
      <c r="F10557" s="1"/>
      <c r="G10557"/>
      <c r="T10557" s="1"/>
    </row>
    <row r="10558" spans="6:20" x14ac:dyDescent="0.25">
      <c r="F10558" s="1"/>
      <c r="G10558"/>
      <c r="T10558" s="1"/>
    </row>
    <row r="10559" spans="6:20" x14ac:dyDescent="0.25">
      <c r="F10559" s="1"/>
      <c r="G10559"/>
      <c r="T10559" s="1"/>
    </row>
    <row r="10560" spans="6:20" x14ac:dyDescent="0.25">
      <c r="F10560" s="1"/>
      <c r="G10560"/>
      <c r="T10560" s="1"/>
    </row>
    <row r="10561" spans="6:20" x14ac:dyDescent="0.25">
      <c r="F10561" s="1"/>
      <c r="G10561"/>
      <c r="T10561" s="1"/>
    </row>
    <row r="10562" spans="6:20" x14ac:dyDescent="0.25">
      <c r="F10562" s="1"/>
      <c r="G10562"/>
      <c r="T10562" s="1"/>
    </row>
    <row r="10563" spans="6:20" x14ac:dyDescent="0.25">
      <c r="F10563" s="1"/>
      <c r="G10563"/>
      <c r="T10563" s="1"/>
    </row>
    <row r="10564" spans="6:20" x14ac:dyDescent="0.25">
      <c r="F10564" s="1"/>
      <c r="G10564"/>
      <c r="T10564" s="1"/>
    </row>
    <row r="10565" spans="6:20" x14ac:dyDescent="0.25">
      <c r="F10565" s="1"/>
      <c r="G10565"/>
      <c r="T10565" s="1"/>
    </row>
    <row r="10566" spans="6:20" x14ac:dyDescent="0.25">
      <c r="F10566" s="1"/>
      <c r="G10566"/>
      <c r="T10566" s="1"/>
    </row>
    <row r="10567" spans="6:20" x14ac:dyDescent="0.25">
      <c r="F10567" s="1"/>
      <c r="G10567"/>
      <c r="T10567" s="1"/>
    </row>
    <row r="10568" spans="6:20" x14ac:dyDescent="0.25">
      <c r="F10568" s="1"/>
      <c r="G10568"/>
      <c r="T10568" s="1"/>
    </row>
    <row r="10569" spans="6:20" x14ac:dyDescent="0.25">
      <c r="F10569" s="1"/>
      <c r="G10569"/>
      <c r="T10569" s="1"/>
    </row>
    <row r="10570" spans="6:20" x14ac:dyDescent="0.25">
      <c r="F10570" s="1"/>
      <c r="G10570"/>
      <c r="T10570" s="1"/>
    </row>
    <row r="10571" spans="6:20" x14ac:dyDescent="0.25">
      <c r="F10571" s="1"/>
      <c r="G10571"/>
      <c r="T10571" s="1"/>
    </row>
    <row r="10572" spans="6:20" x14ac:dyDescent="0.25">
      <c r="F10572" s="1"/>
      <c r="G10572"/>
      <c r="T10572" s="1"/>
    </row>
    <row r="10573" spans="6:20" x14ac:dyDescent="0.25">
      <c r="F10573" s="1"/>
      <c r="G10573"/>
      <c r="T10573" s="1"/>
    </row>
    <row r="10574" spans="6:20" x14ac:dyDescent="0.25">
      <c r="F10574" s="1"/>
      <c r="G10574"/>
      <c r="T10574" s="1"/>
    </row>
    <row r="10575" spans="6:20" x14ac:dyDescent="0.25">
      <c r="F10575" s="1"/>
      <c r="G10575"/>
      <c r="T10575" s="1"/>
    </row>
    <row r="10576" spans="6:20" x14ac:dyDescent="0.25">
      <c r="F10576" s="1"/>
      <c r="G10576"/>
      <c r="T10576" s="1"/>
    </row>
    <row r="10577" spans="6:20" x14ac:dyDescent="0.25">
      <c r="F10577" s="1"/>
      <c r="G10577"/>
      <c r="T10577" s="1"/>
    </row>
    <row r="10578" spans="6:20" x14ac:dyDescent="0.25">
      <c r="F10578" s="1"/>
      <c r="G10578"/>
      <c r="T10578" s="1"/>
    </row>
    <row r="10579" spans="6:20" x14ac:dyDescent="0.25">
      <c r="F10579" s="1"/>
      <c r="G10579"/>
      <c r="T10579" s="1"/>
    </row>
    <row r="10580" spans="6:20" x14ac:dyDescent="0.25">
      <c r="F10580" s="1"/>
      <c r="G10580"/>
      <c r="T10580" s="1"/>
    </row>
    <row r="10581" spans="6:20" x14ac:dyDescent="0.25">
      <c r="F10581" s="1"/>
      <c r="G10581"/>
      <c r="T10581" s="1"/>
    </row>
    <row r="10582" spans="6:20" x14ac:dyDescent="0.25">
      <c r="F10582" s="1"/>
      <c r="G10582"/>
      <c r="T10582" s="1"/>
    </row>
    <row r="10583" spans="6:20" x14ac:dyDescent="0.25">
      <c r="F10583" s="1"/>
      <c r="G10583"/>
      <c r="T10583" s="1"/>
    </row>
    <row r="10584" spans="6:20" x14ac:dyDescent="0.25">
      <c r="F10584" s="1"/>
      <c r="G10584"/>
      <c r="T10584" s="1"/>
    </row>
    <row r="10585" spans="6:20" x14ac:dyDescent="0.25">
      <c r="F10585" s="1"/>
      <c r="G10585"/>
      <c r="T10585" s="1"/>
    </row>
    <row r="10586" spans="6:20" x14ac:dyDescent="0.25">
      <c r="F10586" s="1"/>
      <c r="G10586"/>
      <c r="T10586" s="1"/>
    </row>
    <row r="10587" spans="6:20" x14ac:dyDescent="0.25">
      <c r="F10587" s="1"/>
      <c r="G10587"/>
      <c r="T10587" s="1"/>
    </row>
    <row r="10588" spans="6:20" x14ac:dyDescent="0.25">
      <c r="F10588" s="1"/>
      <c r="G10588"/>
      <c r="T10588" s="1"/>
    </row>
    <row r="10589" spans="6:20" x14ac:dyDescent="0.25">
      <c r="F10589" s="1"/>
      <c r="G10589"/>
      <c r="T10589" s="1"/>
    </row>
    <row r="10590" spans="6:20" x14ac:dyDescent="0.25">
      <c r="F10590" s="1"/>
      <c r="G10590"/>
      <c r="T10590" s="1"/>
    </row>
    <row r="10591" spans="6:20" x14ac:dyDescent="0.25">
      <c r="F10591" s="1"/>
      <c r="G10591"/>
      <c r="T10591" s="1"/>
    </row>
    <row r="10592" spans="6:20" x14ac:dyDescent="0.25">
      <c r="F10592" s="1"/>
      <c r="G10592"/>
      <c r="T10592" s="1"/>
    </row>
    <row r="10593" spans="6:20" x14ac:dyDescent="0.25">
      <c r="F10593" s="1"/>
      <c r="G10593"/>
      <c r="T10593" s="1"/>
    </row>
    <row r="10594" spans="6:20" x14ac:dyDescent="0.25">
      <c r="F10594" s="1"/>
      <c r="G10594"/>
      <c r="T10594" s="1"/>
    </row>
    <row r="10595" spans="6:20" x14ac:dyDescent="0.25">
      <c r="F10595" s="1"/>
      <c r="G10595"/>
      <c r="T10595" s="1"/>
    </row>
    <row r="10596" spans="6:20" x14ac:dyDescent="0.25">
      <c r="F10596" s="1"/>
      <c r="G10596"/>
      <c r="T10596" s="1"/>
    </row>
    <row r="10597" spans="6:20" x14ac:dyDescent="0.25">
      <c r="F10597" s="1"/>
      <c r="G10597"/>
      <c r="T10597" s="1"/>
    </row>
    <row r="10598" spans="6:20" x14ac:dyDescent="0.25">
      <c r="F10598" s="1"/>
      <c r="G10598"/>
      <c r="T10598" s="1"/>
    </row>
    <row r="10599" spans="6:20" x14ac:dyDescent="0.25">
      <c r="F10599" s="1"/>
      <c r="G10599"/>
      <c r="T10599" s="1"/>
    </row>
    <row r="10600" spans="6:20" x14ac:dyDescent="0.25">
      <c r="F10600" s="1"/>
      <c r="G10600"/>
      <c r="T10600" s="1"/>
    </row>
    <row r="10601" spans="6:20" x14ac:dyDescent="0.25">
      <c r="F10601" s="1"/>
      <c r="G10601"/>
      <c r="T10601" s="1"/>
    </row>
    <row r="10602" spans="6:20" x14ac:dyDescent="0.25">
      <c r="F10602" s="1"/>
      <c r="G10602"/>
      <c r="T10602" s="1"/>
    </row>
    <row r="10603" spans="6:20" x14ac:dyDescent="0.25">
      <c r="F10603" s="1"/>
      <c r="G10603"/>
      <c r="T10603" s="1"/>
    </row>
    <row r="10604" spans="6:20" x14ac:dyDescent="0.25">
      <c r="F10604" s="1"/>
      <c r="G10604"/>
      <c r="T10604" s="1"/>
    </row>
    <row r="10605" spans="6:20" x14ac:dyDescent="0.25">
      <c r="F10605" s="1"/>
      <c r="G10605"/>
      <c r="T10605" s="1"/>
    </row>
    <row r="10606" spans="6:20" x14ac:dyDescent="0.25">
      <c r="F10606" s="1"/>
      <c r="G10606"/>
      <c r="T10606" s="1"/>
    </row>
    <row r="10607" spans="6:20" x14ac:dyDescent="0.25">
      <c r="F10607" s="1"/>
      <c r="G10607"/>
      <c r="T10607" s="1"/>
    </row>
    <row r="10608" spans="6:20" x14ac:dyDescent="0.25">
      <c r="F10608" s="1"/>
      <c r="G10608"/>
      <c r="T10608" s="1"/>
    </row>
    <row r="10609" spans="6:20" x14ac:dyDescent="0.25">
      <c r="F10609" s="1"/>
      <c r="G10609"/>
      <c r="T10609" s="1"/>
    </row>
    <row r="10610" spans="6:20" x14ac:dyDescent="0.25">
      <c r="F10610" s="1"/>
      <c r="G10610"/>
      <c r="T10610" s="1"/>
    </row>
    <row r="10611" spans="6:20" x14ac:dyDescent="0.25">
      <c r="F10611" s="1"/>
      <c r="G10611"/>
      <c r="T10611" s="1"/>
    </row>
    <row r="10612" spans="6:20" x14ac:dyDescent="0.25">
      <c r="F10612" s="1"/>
      <c r="G10612"/>
      <c r="T10612" s="1"/>
    </row>
    <row r="10613" spans="6:20" x14ac:dyDescent="0.25">
      <c r="F10613" s="1"/>
      <c r="G10613"/>
      <c r="T10613" s="1"/>
    </row>
    <row r="10614" spans="6:20" x14ac:dyDescent="0.25">
      <c r="F10614" s="1"/>
      <c r="G10614"/>
      <c r="T10614" s="1"/>
    </row>
    <row r="10615" spans="6:20" x14ac:dyDescent="0.25">
      <c r="F10615" s="1"/>
      <c r="G10615"/>
      <c r="T10615" s="1"/>
    </row>
    <row r="10616" spans="6:20" x14ac:dyDescent="0.25">
      <c r="F10616" s="1"/>
      <c r="G10616"/>
      <c r="T10616" s="1"/>
    </row>
    <row r="10617" spans="6:20" x14ac:dyDescent="0.25">
      <c r="F10617" s="1"/>
      <c r="G10617"/>
      <c r="T10617" s="1"/>
    </row>
    <row r="10618" spans="6:20" x14ac:dyDescent="0.25">
      <c r="F10618" s="1"/>
      <c r="G10618"/>
      <c r="T10618" s="1"/>
    </row>
    <row r="10619" spans="6:20" x14ac:dyDescent="0.25">
      <c r="F10619" s="1"/>
      <c r="G10619"/>
      <c r="T10619" s="1"/>
    </row>
    <row r="10620" spans="6:20" x14ac:dyDescent="0.25">
      <c r="F10620" s="1"/>
      <c r="G10620"/>
      <c r="T10620" s="1"/>
    </row>
    <row r="10621" spans="6:20" x14ac:dyDescent="0.25">
      <c r="F10621" s="1"/>
      <c r="G10621"/>
      <c r="T10621" s="1"/>
    </row>
    <row r="10622" spans="6:20" x14ac:dyDescent="0.25">
      <c r="F10622" s="1"/>
      <c r="G10622"/>
      <c r="T10622" s="1"/>
    </row>
    <row r="10623" spans="6:20" x14ac:dyDescent="0.25">
      <c r="F10623" s="1"/>
      <c r="G10623"/>
      <c r="T10623" s="1"/>
    </row>
    <row r="10624" spans="6:20" x14ac:dyDescent="0.25">
      <c r="F10624" s="1"/>
      <c r="G10624"/>
      <c r="T10624" s="1"/>
    </row>
    <row r="10625" spans="6:20" x14ac:dyDescent="0.25">
      <c r="F10625" s="1"/>
      <c r="G10625"/>
      <c r="T10625" s="1"/>
    </row>
    <row r="10626" spans="6:20" x14ac:dyDescent="0.25">
      <c r="F10626" s="1"/>
      <c r="G10626"/>
      <c r="T10626" s="1"/>
    </row>
    <row r="10627" spans="6:20" x14ac:dyDescent="0.25">
      <c r="F10627" s="1"/>
      <c r="G10627"/>
      <c r="T10627" s="1"/>
    </row>
    <row r="10628" spans="6:20" x14ac:dyDescent="0.25">
      <c r="F10628" s="1"/>
      <c r="G10628"/>
      <c r="T10628" s="1"/>
    </row>
    <row r="10629" spans="6:20" x14ac:dyDescent="0.25">
      <c r="F10629" s="1"/>
      <c r="G10629"/>
      <c r="T10629" s="1"/>
    </row>
    <row r="10630" spans="6:20" x14ac:dyDescent="0.25">
      <c r="F10630" s="1"/>
      <c r="G10630"/>
      <c r="T10630" s="1"/>
    </row>
    <row r="10631" spans="6:20" x14ac:dyDescent="0.25">
      <c r="F10631" s="1"/>
      <c r="G10631"/>
      <c r="T10631" s="1"/>
    </row>
    <row r="10632" spans="6:20" x14ac:dyDescent="0.25">
      <c r="F10632" s="1"/>
      <c r="G10632"/>
      <c r="T10632" s="1"/>
    </row>
    <row r="10633" spans="6:20" x14ac:dyDescent="0.25">
      <c r="F10633" s="1"/>
      <c r="G10633"/>
      <c r="T10633" s="1"/>
    </row>
    <row r="10634" spans="6:20" x14ac:dyDescent="0.25">
      <c r="F10634" s="1"/>
      <c r="G10634"/>
      <c r="T10634" s="1"/>
    </row>
    <row r="10635" spans="6:20" x14ac:dyDescent="0.25">
      <c r="F10635" s="1"/>
      <c r="G10635"/>
      <c r="T10635" s="1"/>
    </row>
    <row r="10636" spans="6:20" x14ac:dyDescent="0.25">
      <c r="F10636" s="1"/>
      <c r="G10636"/>
      <c r="T10636" s="1"/>
    </row>
    <row r="10637" spans="6:20" x14ac:dyDescent="0.25">
      <c r="F10637" s="1"/>
      <c r="G10637"/>
      <c r="T10637" s="1"/>
    </row>
    <row r="10638" spans="6:20" x14ac:dyDescent="0.25">
      <c r="F10638" s="1"/>
      <c r="G10638"/>
      <c r="T10638" s="1"/>
    </row>
    <row r="10639" spans="6:20" x14ac:dyDescent="0.25">
      <c r="F10639" s="1"/>
      <c r="G10639"/>
      <c r="T10639" s="1"/>
    </row>
    <row r="10640" spans="6:20" x14ac:dyDescent="0.25">
      <c r="F10640" s="1"/>
      <c r="G10640"/>
      <c r="T10640" s="1"/>
    </row>
    <row r="10641" spans="6:20" x14ac:dyDescent="0.25">
      <c r="F10641" s="1"/>
      <c r="G10641"/>
      <c r="T10641" s="1"/>
    </row>
    <row r="10642" spans="6:20" x14ac:dyDescent="0.25">
      <c r="F10642" s="1"/>
      <c r="G10642"/>
      <c r="T10642" s="1"/>
    </row>
    <row r="10643" spans="6:20" x14ac:dyDescent="0.25">
      <c r="F10643" s="1"/>
      <c r="G10643"/>
      <c r="T10643" s="1"/>
    </row>
    <row r="10644" spans="6:20" x14ac:dyDescent="0.25">
      <c r="F10644" s="1"/>
      <c r="G10644"/>
      <c r="T10644" s="1"/>
    </row>
    <row r="10645" spans="6:20" x14ac:dyDescent="0.25">
      <c r="F10645" s="1"/>
      <c r="G10645"/>
      <c r="T10645" s="1"/>
    </row>
    <row r="10646" spans="6:20" x14ac:dyDescent="0.25">
      <c r="F10646" s="1"/>
      <c r="G10646"/>
      <c r="T10646" s="1"/>
    </row>
    <row r="10647" spans="6:20" x14ac:dyDescent="0.25">
      <c r="F10647" s="1"/>
      <c r="G10647"/>
      <c r="T10647" s="1"/>
    </row>
    <row r="10648" spans="6:20" x14ac:dyDescent="0.25">
      <c r="F10648" s="1"/>
      <c r="G10648"/>
      <c r="T10648" s="1"/>
    </row>
    <row r="10649" spans="6:20" x14ac:dyDescent="0.25">
      <c r="F10649" s="1"/>
      <c r="G10649"/>
      <c r="T10649" s="1"/>
    </row>
    <row r="10650" spans="6:20" x14ac:dyDescent="0.25">
      <c r="F10650" s="1"/>
      <c r="G10650"/>
      <c r="T10650" s="1"/>
    </row>
    <row r="10651" spans="6:20" x14ac:dyDescent="0.25">
      <c r="F10651" s="1"/>
      <c r="G10651"/>
      <c r="T10651" s="1"/>
    </row>
    <row r="10652" spans="6:20" x14ac:dyDescent="0.25">
      <c r="F10652" s="1"/>
      <c r="G10652"/>
      <c r="T10652" s="1"/>
    </row>
    <row r="10653" spans="6:20" x14ac:dyDescent="0.25">
      <c r="F10653" s="1"/>
      <c r="G10653"/>
      <c r="T10653" s="1"/>
    </row>
    <row r="10654" spans="6:20" x14ac:dyDescent="0.25">
      <c r="F10654" s="1"/>
      <c r="G10654"/>
      <c r="T10654" s="1"/>
    </row>
    <row r="10655" spans="6:20" x14ac:dyDescent="0.25">
      <c r="F10655" s="1"/>
      <c r="G10655"/>
      <c r="T10655" s="1"/>
    </row>
    <row r="10656" spans="6:20" x14ac:dyDescent="0.25">
      <c r="F10656" s="1"/>
      <c r="G10656"/>
      <c r="T10656" s="1"/>
    </row>
    <row r="10657" spans="6:20" x14ac:dyDescent="0.25">
      <c r="F10657" s="1"/>
      <c r="G10657"/>
      <c r="T10657" s="1"/>
    </row>
    <row r="10658" spans="6:20" x14ac:dyDescent="0.25">
      <c r="F10658" s="1"/>
      <c r="G10658"/>
      <c r="T10658" s="1"/>
    </row>
    <row r="10659" spans="6:20" x14ac:dyDescent="0.25">
      <c r="F10659" s="1"/>
      <c r="G10659"/>
      <c r="T10659" s="1"/>
    </row>
    <row r="10660" spans="6:20" x14ac:dyDescent="0.25">
      <c r="F10660" s="1"/>
      <c r="G10660"/>
      <c r="T10660" s="1"/>
    </row>
    <row r="10661" spans="6:20" x14ac:dyDescent="0.25">
      <c r="F10661" s="1"/>
      <c r="G10661"/>
      <c r="T10661" s="1"/>
    </row>
    <row r="10662" spans="6:20" x14ac:dyDescent="0.25">
      <c r="F10662" s="1"/>
      <c r="G10662"/>
      <c r="T10662" s="1"/>
    </row>
    <row r="10663" spans="6:20" x14ac:dyDescent="0.25">
      <c r="F10663" s="1"/>
      <c r="G10663"/>
      <c r="T10663" s="1"/>
    </row>
    <row r="10664" spans="6:20" x14ac:dyDescent="0.25">
      <c r="F10664" s="1"/>
      <c r="G10664"/>
      <c r="T10664" s="1"/>
    </row>
    <row r="10665" spans="6:20" x14ac:dyDescent="0.25">
      <c r="F10665" s="1"/>
      <c r="G10665"/>
      <c r="T10665" s="1"/>
    </row>
    <row r="10666" spans="6:20" x14ac:dyDescent="0.25">
      <c r="F10666" s="1"/>
      <c r="G10666"/>
      <c r="T10666" s="1"/>
    </row>
    <row r="10667" spans="6:20" x14ac:dyDescent="0.25">
      <c r="F10667" s="1"/>
      <c r="G10667"/>
      <c r="T10667" s="1"/>
    </row>
    <row r="10668" spans="6:20" x14ac:dyDescent="0.25">
      <c r="F10668" s="1"/>
      <c r="G10668"/>
      <c r="T10668" s="1"/>
    </row>
    <row r="10669" spans="6:20" x14ac:dyDescent="0.25">
      <c r="F10669" s="1"/>
      <c r="G10669"/>
      <c r="T10669" s="1"/>
    </row>
    <row r="10670" spans="6:20" x14ac:dyDescent="0.25">
      <c r="F10670" s="1"/>
      <c r="G10670"/>
      <c r="T10670" s="1"/>
    </row>
    <row r="10671" spans="6:20" x14ac:dyDescent="0.25">
      <c r="F10671" s="1"/>
      <c r="G10671"/>
      <c r="T10671" s="1"/>
    </row>
    <row r="10672" spans="6:20" x14ac:dyDescent="0.25">
      <c r="F10672" s="1"/>
      <c r="G10672"/>
      <c r="T10672" s="1"/>
    </row>
    <row r="10673" spans="6:20" x14ac:dyDescent="0.25">
      <c r="F10673" s="1"/>
      <c r="G10673"/>
      <c r="T10673" s="1"/>
    </row>
    <row r="10674" spans="6:20" x14ac:dyDescent="0.25">
      <c r="F10674" s="1"/>
      <c r="G10674"/>
      <c r="T10674" s="1"/>
    </row>
    <row r="10675" spans="6:20" x14ac:dyDescent="0.25">
      <c r="F10675" s="1"/>
      <c r="G10675"/>
      <c r="T10675" s="1"/>
    </row>
    <row r="10676" spans="6:20" x14ac:dyDescent="0.25">
      <c r="F10676" s="1"/>
      <c r="G10676"/>
      <c r="T10676" s="1"/>
    </row>
    <row r="10677" spans="6:20" x14ac:dyDescent="0.25">
      <c r="F10677" s="1"/>
      <c r="G10677"/>
      <c r="T10677" s="1"/>
    </row>
    <row r="10678" spans="6:20" x14ac:dyDescent="0.25">
      <c r="F10678" s="1"/>
      <c r="G10678"/>
      <c r="T10678" s="1"/>
    </row>
    <row r="10679" spans="6:20" x14ac:dyDescent="0.25">
      <c r="F10679" s="1"/>
      <c r="G10679"/>
      <c r="T10679" s="1"/>
    </row>
    <row r="10680" spans="6:20" x14ac:dyDescent="0.25">
      <c r="F10680" s="1"/>
      <c r="G10680"/>
      <c r="T10680" s="1"/>
    </row>
    <row r="10681" spans="6:20" x14ac:dyDescent="0.25">
      <c r="F10681" s="1"/>
      <c r="G10681"/>
      <c r="T10681" s="1"/>
    </row>
    <row r="10682" spans="6:20" x14ac:dyDescent="0.25">
      <c r="F10682" s="1"/>
      <c r="G10682"/>
      <c r="T10682" s="1"/>
    </row>
    <row r="10683" spans="6:20" x14ac:dyDescent="0.25">
      <c r="F10683" s="1"/>
      <c r="G10683"/>
      <c r="T10683" s="1"/>
    </row>
    <row r="10684" spans="6:20" x14ac:dyDescent="0.25">
      <c r="F10684" s="1"/>
      <c r="G10684"/>
      <c r="T10684" s="1"/>
    </row>
    <row r="10685" spans="6:20" x14ac:dyDescent="0.25">
      <c r="F10685" s="1"/>
      <c r="G10685"/>
      <c r="T10685" s="1"/>
    </row>
    <row r="10686" spans="6:20" x14ac:dyDescent="0.25">
      <c r="F10686" s="1"/>
      <c r="G10686"/>
      <c r="T10686" s="1"/>
    </row>
    <row r="10687" spans="6:20" x14ac:dyDescent="0.25">
      <c r="F10687" s="1"/>
      <c r="G10687"/>
      <c r="T10687" s="1"/>
    </row>
    <row r="10688" spans="6:20" x14ac:dyDescent="0.25">
      <c r="F10688" s="1"/>
      <c r="G10688"/>
      <c r="T10688" s="1"/>
    </row>
    <row r="10689" spans="6:20" x14ac:dyDescent="0.25">
      <c r="F10689" s="1"/>
      <c r="G10689"/>
      <c r="T10689" s="1"/>
    </row>
    <row r="10690" spans="6:20" x14ac:dyDescent="0.25">
      <c r="F10690" s="1"/>
      <c r="G10690"/>
      <c r="T10690" s="1"/>
    </row>
    <row r="10691" spans="6:20" x14ac:dyDescent="0.25">
      <c r="F10691" s="1"/>
      <c r="G10691"/>
      <c r="T10691" s="1"/>
    </row>
    <row r="10692" spans="6:20" x14ac:dyDescent="0.25">
      <c r="F10692" s="1"/>
      <c r="G10692"/>
      <c r="T10692" s="1"/>
    </row>
    <row r="10693" spans="6:20" x14ac:dyDescent="0.25">
      <c r="F10693" s="1"/>
      <c r="G10693"/>
      <c r="T10693" s="1"/>
    </row>
    <row r="10694" spans="6:20" x14ac:dyDescent="0.25">
      <c r="F10694" s="1"/>
      <c r="G10694"/>
      <c r="T10694" s="1"/>
    </row>
    <row r="10695" spans="6:20" x14ac:dyDescent="0.25">
      <c r="F10695" s="1"/>
      <c r="G10695"/>
      <c r="T10695" s="1"/>
    </row>
    <row r="10696" spans="6:20" x14ac:dyDescent="0.25">
      <c r="F10696" s="1"/>
      <c r="G10696"/>
      <c r="T10696" s="1"/>
    </row>
    <row r="10697" spans="6:20" x14ac:dyDescent="0.25">
      <c r="F10697" s="1"/>
      <c r="G10697"/>
      <c r="T10697" s="1"/>
    </row>
    <row r="10698" spans="6:20" x14ac:dyDescent="0.25">
      <c r="F10698" s="1"/>
      <c r="G10698"/>
      <c r="T10698" s="1"/>
    </row>
    <row r="10699" spans="6:20" x14ac:dyDescent="0.25">
      <c r="F10699" s="1"/>
      <c r="G10699"/>
      <c r="T10699" s="1"/>
    </row>
    <row r="10700" spans="6:20" x14ac:dyDescent="0.25">
      <c r="F10700" s="1"/>
      <c r="G10700"/>
      <c r="T10700" s="1"/>
    </row>
    <row r="10701" spans="6:20" x14ac:dyDescent="0.25">
      <c r="F10701" s="1"/>
      <c r="G10701"/>
      <c r="T10701" s="1"/>
    </row>
    <row r="10702" spans="6:20" x14ac:dyDescent="0.25">
      <c r="F10702" s="1"/>
      <c r="G10702"/>
      <c r="T10702" s="1"/>
    </row>
    <row r="10703" spans="6:20" x14ac:dyDescent="0.25">
      <c r="F10703" s="1"/>
      <c r="G10703"/>
      <c r="T10703" s="1"/>
    </row>
    <row r="10704" spans="6:20" x14ac:dyDescent="0.25">
      <c r="F10704" s="1"/>
      <c r="G10704"/>
      <c r="T10704" s="1"/>
    </row>
    <row r="10705" spans="6:20" x14ac:dyDescent="0.25">
      <c r="F10705" s="1"/>
      <c r="G10705"/>
      <c r="T10705" s="1"/>
    </row>
    <row r="10706" spans="6:20" x14ac:dyDescent="0.25">
      <c r="F10706" s="1"/>
      <c r="G10706"/>
      <c r="T10706" s="1"/>
    </row>
    <row r="10707" spans="6:20" x14ac:dyDescent="0.25">
      <c r="F10707" s="1"/>
      <c r="G10707"/>
      <c r="T10707" s="1"/>
    </row>
    <row r="10708" spans="6:20" x14ac:dyDescent="0.25">
      <c r="F10708" s="1"/>
      <c r="G10708"/>
      <c r="T10708" s="1"/>
    </row>
    <row r="10709" spans="6:20" x14ac:dyDescent="0.25">
      <c r="F10709" s="1"/>
      <c r="G10709"/>
      <c r="T10709" s="1"/>
    </row>
    <row r="10710" spans="6:20" x14ac:dyDescent="0.25">
      <c r="F10710" s="1"/>
      <c r="G10710"/>
      <c r="T10710" s="1"/>
    </row>
    <row r="10711" spans="6:20" x14ac:dyDescent="0.25">
      <c r="F10711" s="1"/>
      <c r="G10711"/>
      <c r="T10711" s="1"/>
    </row>
    <row r="10712" spans="6:20" x14ac:dyDescent="0.25">
      <c r="F10712" s="1"/>
      <c r="G10712"/>
      <c r="T10712" s="1"/>
    </row>
    <row r="10713" spans="6:20" x14ac:dyDescent="0.25">
      <c r="F10713" s="1"/>
      <c r="G10713"/>
      <c r="T10713" s="1"/>
    </row>
    <row r="10714" spans="6:20" x14ac:dyDescent="0.25">
      <c r="F10714" s="1"/>
      <c r="G10714"/>
      <c r="T10714" s="1"/>
    </row>
    <row r="10715" spans="6:20" x14ac:dyDescent="0.25">
      <c r="F10715" s="1"/>
      <c r="G10715"/>
      <c r="T10715" s="1"/>
    </row>
    <row r="10716" spans="6:20" x14ac:dyDescent="0.25">
      <c r="F10716" s="1"/>
      <c r="G10716"/>
      <c r="T10716" s="1"/>
    </row>
    <row r="10717" spans="6:20" x14ac:dyDescent="0.25">
      <c r="F10717" s="1"/>
      <c r="G10717"/>
      <c r="T10717" s="1"/>
    </row>
    <row r="10718" spans="6:20" x14ac:dyDescent="0.25">
      <c r="F10718" s="1"/>
      <c r="G10718"/>
      <c r="T10718" s="1"/>
    </row>
    <row r="10719" spans="6:20" x14ac:dyDescent="0.25">
      <c r="F10719" s="1"/>
      <c r="G10719"/>
      <c r="T10719" s="1"/>
    </row>
    <row r="10720" spans="6:20" x14ac:dyDescent="0.25">
      <c r="F10720" s="1"/>
      <c r="G10720"/>
      <c r="T10720" s="1"/>
    </row>
    <row r="10721" spans="6:20" x14ac:dyDescent="0.25">
      <c r="F10721" s="1"/>
      <c r="G10721"/>
      <c r="T10721" s="1"/>
    </row>
    <row r="10722" spans="6:20" x14ac:dyDescent="0.25">
      <c r="F10722" s="1"/>
      <c r="G10722"/>
      <c r="T10722" s="1"/>
    </row>
    <row r="10723" spans="6:20" x14ac:dyDescent="0.25">
      <c r="F10723" s="1"/>
      <c r="G10723"/>
      <c r="T10723" s="1"/>
    </row>
    <row r="10724" spans="6:20" x14ac:dyDescent="0.25">
      <c r="F10724" s="1"/>
      <c r="G10724"/>
      <c r="T10724" s="1"/>
    </row>
    <row r="10725" spans="6:20" x14ac:dyDescent="0.25">
      <c r="F10725" s="1"/>
      <c r="G10725"/>
      <c r="T10725" s="1"/>
    </row>
    <row r="10726" spans="6:20" x14ac:dyDescent="0.25">
      <c r="F10726" s="1"/>
      <c r="G10726"/>
      <c r="T10726" s="1"/>
    </row>
    <row r="10727" spans="6:20" x14ac:dyDescent="0.25">
      <c r="F10727" s="1"/>
      <c r="G10727"/>
      <c r="T10727" s="1"/>
    </row>
    <row r="10728" spans="6:20" x14ac:dyDescent="0.25">
      <c r="F10728" s="1"/>
      <c r="G10728"/>
      <c r="T10728" s="1"/>
    </row>
    <row r="10729" spans="6:20" x14ac:dyDescent="0.25">
      <c r="F10729" s="1"/>
      <c r="G10729"/>
      <c r="T10729" s="1"/>
    </row>
    <row r="10730" spans="6:20" x14ac:dyDescent="0.25">
      <c r="F10730" s="1"/>
      <c r="G10730"/>
      <c r="T10730" s="1"/>
    </row>
    <row r="10731" spans="6:20" x14ac:dyDescent="0.25">
      <c r="F10731" s="1"/>
      <c r="G10731"/>
      <c r="T10731" s="1"/>
    </row>
    <row r="10732" spans="6:20" x14ac:dyDescent="0.25">
      <c r="F10732" s="1"/>
      <c r="G10732"/>
      <c r="T10732" s="1"/>
    </row>
    <row r="10733" spans="6:20" x14ac:dyDescent="0.25">
      <c r="F10733" s="1"/>
      <c r="G10733"/>
      <c r="T10733" s="1"/>
    </row>
    <row r="10734" spans="6:20" x14ac:dyDescent="0.25">
      <c r="F10734" s="1"/>
      <c r="G10734"/>
      <c r="T10734" s="1"/>
    </row>
    <row r="10735" spans="6:20" x14ac:dyDescent="0.25">
      <c r="F10735" s="1"/>
      <c r="G10735"/>
      <c r="T10735" s="1"/>
    </row>
    <row r="10736" spans="6:20" x14ac:dyDescent="0.25">
      <c r="F10736" s="1"/>
      <c r="G10736"/>
      <c r="T10736" s="1"/>
    </row>
    <row r="10737" spans="6:20" x14ac:dyDescent="0.25">
      <c r="F10737" s="1"/>
      <c r="G10737"/>
      <c r="T10737" s="1"/>
    </row>
    <row r="10738" spans="6:20" x14ac:dyDescent="0.25">
      <c r="F10738" s="1"/>
      <c r="G10738"/>
      <c r="T10738" s="1"/>
    </row>
    <row r="10739" spans="6:20" x14ac:dyDescent="0.25">
      <c r="F10739" s="1"/>
      <c r="G10739"/>
      <c r="T10739" s="1"/>
    </row>
    <row r="10740" spans="6:20" x14ac:dyDescent="0.25">
      <c r="F10740" s="1"/>
      <c r="G10740"/>
      <c r="T10740" s="1"/>
    </row>
    <row r="10741" spans="6:20" x14ac:dyDescent="0.25">
      <c r="F10741" s="1"/>
      <c r="G10741"/>
      <c r="T10741" s="1"/>
    </row>
    <row r="10742" spans="6:20" x14ac:dyDescent="0.25">
      <c r="F10742" s="1"/>
      <c r="G10742"/>
      <c r="T10742" s="1"/>
    </row>
    <row r="10743" spans="6:20" x14ac:dyDescent="0.25">
      <c r="F10743" s="1"/>
      <c r="G10743"/>
      <c r="T10743" s="1"/>
    </row>
    <row r="10744" spans="6:20" x14ac:dyDescent="0.25">
      <c r="F10744" s="1"/>
      <c r="G10744"/>
      <c r="T10744" s="1"/>
    </row>
    <row r="10745" spans="6:20" x14ac:dyDescent="0.25">
      <c r="F10745" s="1"/>
      <c r="G10745"/>
      <c r="T10745" s="1"/>
    </row>
    <row r="10746" spans="6:20" x14ac:dyDescent="0.25">
      <c r="F10746" s="1"/>
      <c r="G10746"/>
      <c r="T10746" s="1"/>
    </row>
    <row r="10747" spans="6:20" x14ac:dyDescent="0.25">
      <c r="F10747" s="1"/>
      <c r="G10747"/>
      <c r="T10747" s="1"/>
    </row>
    <row r="10748" spans="6:20" x14ac:dyDescent="0.25">
      <c r="F10748" s="1"/>
      <c r="G10748"/>
      <c r="T10748" s="1"/>
    </row>
    <row r="10749" spans="6:20" x14ac:dyDescent="0.25">
      <c r="F10749" s="1"/>
      <c r="G10749"/>
      <c r="T10749" s="1"/>
    </row>
    <row r="10750" spans="6:20" x14ac:dyDescent="0.25">
      <c r="F10750" s="1"/>
      <c r="G10750"/>
      <c r="T10750" s="1"/>
    </row>
    <row r="10751" spans="6:20" x14ac:dyDescent="0.25">
      <c r="F10751" s="1"/>
      <c r="G10751"/>
      <c r="T10751" s="1"/>
    </row>
    <row r="10752" spans="6:20" x14ac:dyDescent="0.25">
      <c r="F10752" s="1"/>
      <c r="G10752"/>
      <c r="T10752" s="1"/>
    </row>
    <row r="10753" spans="6:20" x14ac:dyDescent="0.25">
      <c r="F10753" s="1"/>
      <c r="G10753"/>
      <c r="T10753" s="1"/>
    </row>
    <row r="10754" spans="6:20" x14ac:dyDescent="0.25">
      <c r="F10754" s="1"/>
      <c r="G10754"/>
      <c r="T10754" s="1"/>
    </row>
    <row r="10755" spans="6:20" x14ac:dyDescent="0.25">
      <c r="F10755" s="1"/>
      <c r="G10755"/>
      <c r="T10755" s="1"/>
    </row>
    <row r="10756" spans="6:20" x14ac:dyDescent="0.25">
      <c r="F10756" s="1"/>
      <c r="G10756"/>
      <c r="T10756" s="1"/>
    </row>
    <row r="10757" spans="6:20" x14ac:dyDescent="0.25">
      <c r="F10757" s="1"/>
      <c r="G10757"/>
      <c r="T10757" s="1"/>
    </row>
    <row r="10758" spans="6:20" x14ac:dyDescent="0.25">
      <c r="F10758" s="1"/>
      <c r="G10758"/>
      <c r="T10758" s="1"/>
    </row>
    <row r="10759" spans="6:20" x14ac:dyDescent="0.25">
      <c r="F10759" s="1"/>
      <c r="G10759"/>
      <c r="T10759" s="1"/>
    </row>
    <row r="10760" spans="6:20" x14ac:dyDescent="0.25">
      <c r="F10760" s="1"/>
      <c r="G10760"/>
      <c r="T10760" s="1"/>
    </row>
    <row r="10761" spans="6:20" x14ac:dyDescent="0.25">
      <c r="F10761" s="1"/>
      <c r="G10761"/>
      <c r="T10761" s="1"/>
    </row>
    <row r="10762" spans="6:20" x14ac:dyDescent="0.25">
      <c r="F10762" s="1"/>
      <c r="G10762"/>
      <c r="T10762" s="1"/>
    </row>
    <row r="10763" spans="6:20" x14ac:dyDescent="0.25">
      <c r="F10763" s="1"/>
      <c r="G10763"/>
      <c r="T10763" s="1"/>
    </row>
    <row r="10764" spans="6:20" x14ac:dyDescent="0.25">
      <c r="F10764" s="1"/>
      <c r="G10764"/>
      <c r="T10764" s="1"/>
    </row>
    <row r="10765" spans="6:20" x14ac:dyDescent="0.25">
      <c r="F10765" s="1"/>
      <c r="G10765"/>
      <c r="T10765" s="1"/>
    </row>
    <row r="10766" spans="6:20" x14ac:dyDescent="0.25">
      <c r="F10766" s="1"/>
      <c r="G10766"/>
      <c r="T10766" s="1"/>
    </row>
    <row r="10767" spans="6:20" x14ac:dyDescent="0.25">
      <c r="F10767" s="1"/>
      <c r="G10767"/>
      <c r="T10767" s="1"/>
    </row>
    <row r="10768" spans="6:20" x14ac:dyDescent="0.25">
      <c r="F10768" s="1"/>
      <c r="G10768"/>
      <c r="T10768" s="1"/>
    </row>
    <row r="10769" spans="6:20" x14ac:dyDescent="0.25">
      <c r="F10769" s="1"/>
      <c r="G10769"/>
      <c r="T10769" s="1"/>
    </row>
    <row r="10770" spans="6:20" x14ac:dyDescent="0.25">
      <c r="F10770" s="1"/>
      <c r="G10770"/>
      <c r="T10770" s="1"/>
    </row>
    <row r="10771" spans="6:20" x14ac:dyDescent="0.25">
      <c r="F10771" s="1"/>
      <c r="G10771"/>
      <c r="T10771" s="1"/>
    </row>
    <row r="10772" spans="6:20" x14ac:dyDescent="0.25">
      <c r="F10772" s="1"/>
      <c r="G10772"/>
      <c r="T10772" s="1"/>
    </row>
    <row r="10773" spans="6:20" x14ac:dyDescent="0.25">
      <c r="F10773" s="1"/>
      <c r="G10773"/>
      <c r="T10773" s="1"/>
    </row>
    <row r="10774" spans="6:20" x14ac:dyDescent="0.25">
      <c r="F10774" s="1"/>
      <c r="G10774"/>
      <c r="T10774" s="1"/>
    </row>
    <row r="10775" spans="6:20" x14ac:dyDescent="0.25">
      <c r="F10775" s="1"/>
      <c r="G10775"/>
      <c r="T10775" s="1"/>
    </row>
    <row r="10776" spans="6:20" x14ac:dyDescent="0.25">
      <c r="F10776" s="1"/>
      <c r="G10776"/>
      <c r="T10776" s="1"/>
    </row>
    <row r="10777" spans="6:20" x14ac:dyDescent="0.25">
      <c r="F10777" s="1"/>
      <c r="G10777"/>
      <c r="T10777" s="1"/>
    </row>
    <row r="10778" spans="6:20" x14ac:dyDescent="0.25">
      <c r="F10778" s="1"/>
      <c r="G10778"/>
      <c r="T10778" s="1"/>
    </row>
    <row r="10779" spans="6:20" x14ac:dyDescent="0.25">
      <c r="F10779" s="1"/>
      <c r="G10779"/>
      <c r="T10779" s="1"/>
    </row>
    <row r="10780" spans="6:20" x14ac:dyDescent="0.25">
      <c r="F10780" s="1"/>
      <c r="G10780"/>
      <c r="T10780" s="1"/>
    </row>
    <row r="10781" spans="6:20" x14ac:dyDescent="0.25">
      <c r="F10781" s="1"/>
      <c r="G10781"/>
      <c r="T10781" s="1"/>
    </row>
    <row r="10782" spans="6:20" x14ac:dyDescent="0.25">
      <c r="F10782" s="1"/>
      <c r="G10782"/>
      <c r="T10782" s="1"/>
    </row>
    <row r="10783" spans="6:20" x14ac:dyDescent="0.25">
      <c r="F10783" s="1"/>
      <c r="G10783"/>
      <c r="T10783" s="1"/>
    </row>
    <row r="10784" spans="6:20" x14ac:dyDescent="0.25">
      <c r="F10784" s="1"/>
      <c r="G10784"/>
      <c r="T10784" s="1"/>
    </row>
    <row r="10785" spans="6:20" x14ac:dyDescent="0.25">
      <c r="F10785" s="1"/>
      <c r="G10785"/>
      <c r="T10785" s="1"/>
    </row>
    <row r="10786" spans="6:20" x14ac:dyDescent="0.25">
      <c r="F10786" s="1"/>
      <c r="G10786"/>
      <c r="T10786" s="1"/>
    </row>
    <row r="10787" spans="6:20" x14ac:dyDescent="0.25">
      <c r="F10787" s="1"/>
      <c r="G10787"/>
      <c r="T10787" s="1"/>
    </row>
    <row r="10788" spans="6:20" x14ac:dyDescent="0.25">
      <c r="F10788" s="1"/>
      <c r="G10788"/>
      <c r="T10788" s="1"/>
    </row>
    <row r="10789" spans="6:20" x14ac:dyDescent="0.25">
      <c r="F10789" s="1"/>
      <c r="G10789"/>
      <c r="T10789" s="1"/>
    </row>
    <row r="10790" spans="6:20" x14ac:dyDescent="0.25">
      <c r="F10790" s="1"/>
      <c r="G10790"/>
      <c r="T10790" s="1"/>
    </row>
    <row r="10791" spans="6:20" x14ac:dyDescent="0.25">
      <c r="F10791" s="1"/>
      <c r="G10791"/>
      <c r="T10791" s="1"/>
    </row>
    <row r="10792" spans="6:20" x14ac:dyDescent="0.25">
      <c r="F10792" s="1"/>
      <c r="G10792"/>
      <c r="T10792" s="1"/>
    </row>
    <row r="10793" spans="6:20" x14ac:dyDescent="0.25">
      <c r="F10793" s="1"/>
      <c r="G10793"/>
      <c r="T10793" s="1"/>
    </row>
    <row r="10794" spans="6:20" x14ac:dyDescent="0.25">
      <c r="F10794" s="1"/>
      <c r="G10794"/>
      <c r="T10794" s="1"/>
    </row>
    <row r="10795" spans="6:20" x14ac:dyDescent="0.25">
      <c r="F10795" s="1"/>
      <c r="G10795"/>
      <c r="T10795" s="1"/>
    </row>
    <row r="10796" spans="6:20" x14ac:dyDescent="0.25">
      <c r="F10796" s="1"/>
      <c r="G10796"/>
      <c r="T10796" s="1"/>
    </row>
    <row r="10797" spans="6:20" x14ac:dyDescent="0.25">
      <c r="F10797" s="1"/>
      <c r="G10797"/>
      <c r="T10797" s="1"/>
    </row>
    <row r="10798" spans="6:20" x14ac:dyDescent="0.25">
      <c r="F10798" s="1"/>
      <c r="G10798"/>
      <c r="T10798" s="1"/>
    </row>
    <row r="10799" spans="6:20" x14ac:dyDescent="0.25">
      <c r="F10799" s="1"/>
      <c r="G10799"/>
      <c r="T10799" s="1"/>
    </row>
    <row r="10800" spans="6:20" x14ac:dyDescent="0.25">
      <c r="F10800" s="1"/>
      <c r="G10800"/>
      <c r="T10800" s="1"/>
    </row>
    <row r="10801" spans="6:20" x14ac:dyDescent="0.25">
      <c r="F10801" s="1"/>
      <c r="G10801"/>
      <c r="T10801" s="1"/>
    </row>
    <row r="10802" spans="6:20" x14ac:dyDescent="0.25">
      <c r="F10802" s="1"/>
      <c r="G10802"/>
      <c r="T10802" s="1"/>
    </row>
    <row r="10803" spans="6:20" x14ac:dyDescent="0.25">
      <c r="F10803" s="1"/>
      <c r="G10803"/>
      <c r="T10803" s="1"/>
    </row>
    <row r="10804" spans="6:20" x14ac:dyDescent="0.25">
      <c r="F10804" s="1"/>
      <c r="G10804"/>
      <c r="T10804" s="1"/>
    </row>
    <row r="10805" spans="6:20" x14ac:dyDescent="0.25">
      <c r="F10805" s="1"/>
      <c r="G10805"/>
      <c r="T10805" s="1"/>
    </row>
    <row r="10806" spans="6:20" x14ac:dyDescent="0.25">
      <c r="F10806" s="1"/>
      <c r="G10806"/>
      <c r="T10806" s="1"/>
    </row>
    <row r="10807" spans="6:20" x14ac:dyDescent="0.25">
      <c r="F10807" s="1"/>
      <c r="G10807"/>
      <c r="T10807" s="1"/>
    </row>
    <row r="10808" spans="6:20" x14ac:dyDescent="0.25">
      <c r="F10808" s="1"/>
      <c r="G10808"/>
      <c r="T10808" s="1"/>
    </row>
    <row r="10809" spans="6:20" x14ac:dyDescent="0.25">
      <c r="F10809" s="1"/>
      <c r="G10809"/>
      <c r="T10809" s="1"/>
    </row>
    <row r="10810" spans="6:20" x14ac:dyDescent="0.25">
      <c r="F10810" s="1"/>
      <c r="G10810"/>
      <c r="T10810" s="1"/>
    </row>
    <row r="10811" spans="6:20" x14ac:dyDescent="0.25">
      <c r="F10811" s="1"/>
      <c r="G10811"/>
      <c r="T10811" s="1"/>
    </row>
    <row r="10812" spans="6:20" x14ac:dyDescent="0.25">
      <c r="F10812" s="1"/>
      <c r="G10812"/>
      <c r="T10812" s="1"/>
    </row>
    <row r="10813" spans="6:20" x14ac:dyDescent="0.25">
      <c r="F10813" s="1"/>
      <c r="G10813"/>
      <c r="T10813" s="1"/>
    </row>
    <row r="10814" spans="6:20" x14ac:dyDescent="0.25">
      <c r="F10814" s="1"/>
      <c r="G10814"/>
      <c r="T10814" s="1"/>
    </row>
    <row r="10815" spans="6:20" x14ac:dyDescent="0.25">
      <c r="F10815" s="1"/>
      <c r="G10815"/>
      <c r="T10815" s="1"/>
    </row>
    <row r="10816" spans="6:20" x14ac:dyDescent="0.25">
      <c r="F10816" s="1"/>
      <c r="G10816"/>
      <c r="T10816" s="1"/>
    </row>
    <row r="10817" spans="6:20" x14ac:dyDescent="0.25">
      <c r="F10817" s="1"/>
      <c r="G10817"/>
      <c r="T10817" s="1"/>
    </row>
    <row r="10818" spans="6:20" x14ac:dyDescent="0.25">
      <c r="F10818" s="1"/>
      <c r="G10818"/>
      <c r="T10818" s="1"/>
    </row>
    <row r="10819" spans="6:20" x14ac:dyDescent="0.25">
      <c r="F10819" s="1"/>
      <c r="G10819"/>
      <c r="T10819" s="1"/>
    </row>
    <row r="10820" spans="6:20" x14ac:dyDescent="0.25">
      <c r="F10820" s="1"/>
      <c r="G10820"/>
      <c r="T10820" s="1"/>
    </row>
    <row r="10821" spans="6:20" x14ac:dyDescent="0.25">
      <c r="F10821" s="1"/>
      <c r="G10821"/>
      <c r="T10821" s="1"/>
    </row>
    <row r="10822" spans="6:20" x14ac:dyDescent="0.25">
      <c r="F10822" s="1"/>
      <c r="G10822"/>
      <c r="T10822" s="1"/>
    </row>
    <row r="10823" spans="6:20" x14ac:dyDescent="0.25">
      <c r="F10823" s="1"/>
      <c r="G10823"/>
      <c r="T10823" s="1"/>
    </row>
    <row r="10824" spans="6:20" x14ac:dyDescent="0.25">
      <c r="F10824" s="1"/>
      <c r="G10824"/>
      <c r="T10824" s="1"/>
    </row>
    <row r="10825" spans="6:20" x14ac:dyDescent="0.25">
      <c r="F10825" s="1"/>
      <c r="G10825"/>
      <c r="T10825" s="1"/>
    </row>
    <row r="10826" spans="6:20" x14ac:dyDescent="0.25">
      <c r="F10826" s="1"/>
      <c r="G10826"/>
      <c r="T10826" s="1"/>
    </row>
    <row r="10827" spans="6:20" x14ac:dyDescent="0.25">
      <c r="F10827" s="1"/>
      <c r="G10827"/>
      <c r="T10827" s="1"/>
    </row>
    <row r="10828" spans="6:20" x14ac:dyDescent="0.25">
      <c r="F10828" s="1"/>
      <c r="G10828"/>
      <c r="T10828" s="1"/>
    </row>
    <row r="10829" spans="6:20" x14ac:dyDescent="0.25">
      <c r="F10829" s="1"/>
      <c r="G10829"/>
      <c r="T10829" s="1"/>
    </row>
    <row r="10830" spans="6:20" x14ac:dyDescent="0.25">
      <c r="F10830" s="1"/>
      <c r="G10830"/>
      <c r="T10830" s="1"/>
    </row>
    <row r="10831" spans="6:20" x14ac:dyDescent="0.25">
      <c r="F10831" s="1"/>
      <c r="G10831"/>
      <c r="T10831" s="1"/>
    </row>
    <row r="10832" spans="6:20" x14ac:dyDescent="0.25">
      <c r="F10832" s="1"/>
      <c r="G10832"/>
      <c r="T10832" s="1"/>
    </row>
    <row r="10833" spans="6:20" x14ac:dyDescent="0.25">
      <c r="F10833" s="1"/>
      <c r="G10833"/>
      <c r="T10833" s="1"/>
    </row>
    <row r="10834" spans="6:20" x14ac:dyDescent="0.25">
      <c r="F10834" s="1"/>
      <c r="G10834"/>
      <c r="T10834" s="1"/>
    </row>
    <row r="10835" spans="6:20" x14ac:dyDescent="0.25">
      <c r="F10835" s="1"/>
      <c r="G10835"/>
      <c r="T10835" s="1"/>
    </row>
    <row r="10836" spans="6:20" x14ac:dyDescent="0.25">
      <c r="F10836" s="1"/>
      <c r="G10836"/>
      <c r="T10836" s="1"/>
    </row>
    <row r="10837" spans="6:20" x14ac:dyDescent="0.25">
      <c r="F10837" s="1"/>
      <c r="G10837"/>
      <c r="T10837" s="1"/>
    </row>
    <row r="10838" spans="6:20" x14ac:dyDescent="0.25">
      <c r="F10838" s="1"/>
      <c r="G10838"/>
      <c r="T10838" s="1"/>
    </row>
    <row r="10839" spans="6:20" x14ac:dyDescent="0.25">
      <c r="F10839" s="1"/>
      <c r="G10839"/>
      <c r="T10839" s="1"/>
    </row>
    <row r="10840" spans="6:20" x14ac:dyDescent="0.25">
      <c r="F10840" s="1"/>
      <c r="G10840"/>
      <c r="T10840" s="1"/>
    </row>
    <row r="10841" spans="6:20" x14ac:dyDescent="0.25">
      <c r="F10841" s="1"/>
      <c r="G10841"/>
      <c r="T10841" s="1"/>
    </row>
    <row r="10842" spans="6:20" x14ac:dyDescent="0.25">
      <c r="F10842" s="1"/>
      <c r="G10842"/>
      <c r="T10842" s="1"/>
    </row>
    <row r="10843" spans="6:20" x14ac:dyDescent="0.25">
      <c r="F10843" s="1"/>
      <c r="G10843"/>
      <c r="T10843" s="1"/>
    </row>
    <row r="10844" spans="6:20" x14ac:dyDescent="0.25">
      <c r="F10844" s="1"/>
      <c r="G10844"/>
      <c r="T10844" s="1"/>
    </row>
    <row r="10845" spans="6:20" x14ac:dyDescent="0.25">
      <c r="F10845" s="1"/>
      <c r="G10845"/>
      <c r="T10845" s="1"/>
    </row>
    <row r="10846" spans="6:20" x14ac:dyDescent="0.25">
      <c r="F10846" s="1"/>
      <c r="G10846"/>
      <c r="T10846" s="1"/>
    </row>
    <row r="10847" spans="6:20" x14ac:dyDescent="0.25">
      <c r="F10847" s="1"/>
      <c r="G10847"/>
      <c r="T10847" s="1"/>
    </row>
    <row r="10848" spans="6:20" x14ac:dyDescent="0.25">
      <c r="F10848" s="1"/>
      <c r="G10848"/>
      <c r="T10848" s="1"/>
    </row>
    <row r="10849" spans="6:20" x14ac:dyDescent="0.25">
      <c r="F10849" s="1"/>
      <c r="G10849"/>
      <c r="T10849" s="1"/>
    </row>
    <row r="10850" spans="6:20" x14ac:dyDescent="0.25">
      <c r="F10850" s="1"/>
      <c r="G10850"/>
      <c r="T10850" s="1"/>
    </row>
    <row r="10851" spans="6:20" x14ac:dyDescent="0.25">
      <c r="F10851" s="1"/>
      <c r="G10851"/>
      <c r="T10851" s="1"/>
    </row>
    <row r="10852" spans="6:20" x14ac:dyDescent="0.25">
      <c r="F10852" s="1"/>
      <c r="G10852"/>
      <c r="T10852" s="1"/>
    </row>
    <row r="10853" spans="6:20" x14ac:dyDescent="0.25">
      <c r="F10853" s="1"/>
      <c r="G10853"/>
      <c r="T10853" s="1"/>
    </row>
    <row r="10854" spans="6:20" x14ac:dyDescent="0.25">
      <c r="F10854" s="1"/>
      <c r="G10854"/>
      <c r="T10854" s="1"/>
    </row>
    <row r="10855" spans="6:20" x14ac:dyDescent="0.25">
      <c r="F10855" s="1"/>
      <c r="G10855"/>
      <c r="T10855" s="1"/>
    </row>
    <row r="10856" spans="6:20" x14ac:dyDescent="0.25">
      <c r="F10856" s="1"/>
      <c r="G10856"/>
      <c r="T10856" s="1"/>
    </row>
    <row r="10857" spans="6:20" x14ac:dyDescent="0.25">
      <c r="F10857" s="1"/>
      <c r="G10857"/>
      <c r="T10857" s="1"/>
    </row>
    <row r="10858" spans="6:20" x14ac:dyDescent="0.25">
      <c r="F10858" s="1"/>
      <c r="G10858"/>
      <c r="T10858" s="1"/>
    </row>
    <row r="10859" spans="6:20" x14ac:dyDescent="0.25">
      <c r="F10859" s="1"/>
      <c r="G10859"/>
      <c r="T10859" s="1"/>
    </row>
    <row r="10860" spans="6:20" x14ac:dyDescent="0.25">
      <c r="F10860" s="1"/>
      <c r="G10860"/>
      <c r="T10860" s="1"/>
    </row>
    <row r="10861" spans="6:20" x14ac:dyDescent="0.25">
      <c r="F10861" s="1"/>
      <c r="G10861"/>
      <c r="T10861" s="1"/>
    </row>
    <row r="10862" spans="6:20" x14ac:dyDescent="0.25">
      <c r="F10862" s="1"/>
      <c r="G10862"/>
      <c r="T10862" s="1"/>
    </row>
    <row r="10863" spans="6:20" x14ac:dyDescent="0.25">
      <c r="F10863" s="1"/>
      <c r="G10863"/>
      <c r="T10863" s="1"/>
    </row>
    <row r="10864" spans="6:20" x14ac:dyDescent="0.25">
      <c r="F10864" s="1"/>
      <c r="G10864"/>
      <c r="T10864" s="1"/>
    </row>
    <row r="10865" spans="6:20" x14ac:dyDescent="0.25">
      <c r="F10865" s="1"/>
      <c r="G10865"/>
      <c r="T10865" s="1"/>
    </row>
    <row r="10866" spans="6:20" x14ac:dyDescent="0.25">
      <c r="F10866" s="1"/>
      <c r="G10866"/>
      <c r="T10866" s="1"/>
    </row>
    <row r="10867" spans="6:20" x14ac:dyDescent="0.25">
      <c r="F10867" s="1"/>
      <c r="G10867"/>
      <c r="T10867" s="1"/>
    </row>
    <row r="10868" spans="6:20" x14ac:dyDescent="0.25">
      <c r="F10868" s="1"/>
      <c r="G10868"/>
      <c r="T10868" s="1"/>
    </row>
    <row r="10869" spans="6:20" x14ac:dyDescent="0.25">
      <c r="F10869" s="1"/>
      <c r="G10869"/>
      <c r="T10869" s="1"/>
    </row>
    <row r="10870" spans="6:20" x14ac:dyDescent="0.25">
      <c r="F10870" s="1"/>
      <c r="G10870"/>
      <c r="T10870" s="1"/>
    </row>
    <row r="10871" spans="6:20" x14ac:dyDescent="0.25">
      <c r="F10871" s="1"/>
      <c r="G10871"/>
      <c r="T10871" s="1"/>
    </row>
    <row r="10872" spans="6:20" x14ac:dyDescent="0.25">
      <c r="F10872" s="1"/>
      <c r="G10872"/>
      <c r="T10872" s="1"/>
    </row>
    <row r="10873" spans="6:20" x14ac:dyDescent="0.25">
      <c r="F10873" s="1"/>
      <c r="G10873"/>
      <c r="T10873" s="1"/>
    </row>
    <row r="10874" spans="6:20" x14ac:dyDescent="0.25">
      <c r="F10874" s="1"/>
      <c r="G10874"/>
      <c r="T10874" s="1"/>
    </row>
    <row r="10875" spans="6:20" x14ac:dyDescent="0.25">
      <c r="F10875" s="1"/>
      <c r="G10875"/>
      <c r="T10875" s="1"/>
    </row>
    <row r="10876" spans="6:20" x14ac:dyDescent="0.25">
      <c r="F10876" s="1"/>
      <c r="G10876"/>
      <c r="T10876" s="1"/>
    </row>
    <row r="10877" spans="6:20" x14ac:dyDescent="0.25">
      <c r="F10877" s="1"/>
      <c r="G10877"/>
      <c r="T10877" s="1"/>
    </row>
    <row r="10878" spans="6:20" x14ac:dyDescent="0.25">
      <c r="F10878" s="1"/>
      <c r="G10878"/>
      <c r="T10878" s="1"/>
    </row>
    <row r="10879" spans="6:20" x14ac:dyDescent="0.25">
      <c r="F10879" s="1"/>
      <c r="G10879"/>
      <c r="T10879" s="1"/>
    </row>
    <row r="10880" spans="6:20" x14ac:dyDescent="0.25">
      <c r="F10880" s="1"/>
      <c r="G10880"/>
      <c r="T10880" s="1"/>
    </row>
    <row r="10881" spans="6:20" x14ac:dyDescent="0.25">
      <c r="F10881" s="1"/>
      <c r="G10881"/>
      <c r="T10881" s="1"/>
    </row>
    <row r="10882" spans="6:20" x14ac:dyDescent="0.25">
      <c r="F10882" s="1"/>
      <c r="G10882"/>
      <c r="T10882" s="1"/>
    </row>
    <row r="10883" spans="6:20" x14ac:dyDescent="0.25">
      <c r="F10883" s="1"/>
      <c r="G10883"/>
      <c r="T10883" s="1"/>
    </row>
    <row r="10884" spans="6:20" x14ac:dyDescent="0.25">
      <c r="F10884" s="1"/>
      <c r="G10884"/>
      <c r="T10884" s="1"/>
    </row>
    <row r="10885" spans="6:20" x14ac:dyDescent="0.25">
      <c r="F10885" s="1"/>
      <c r="G10885"/>
      <c r="T10885" s="1"/>
    </row>
    <row r="10886" spans="6:20" x14ac:dyDescent="0.25">
      <c r="F10886" s="1"/>
      <c r="G10886"/>
      <c r="T10886" s="1"/>
    </row>
    <row r="10887" spans="6:20" x14ac:dyDescent="0.25">
      <c r="F10887" s="1"/>
      <c r="G10887"/>
      <c r="T10887" s="1"/>
    </row>
    <row r="10888" spans="6:20" x14ac:dyDescent="0.25">
      <c r="F10888" s="1"/>
      <c r="G10888"/>
      <c r="T10888" s="1"/>
    </row>
    <row r="10889" spans="6:20" x14ac:dyDescent="0.25">
      <c r="F10889" s="1"/>
      <c r="G10889"/>
      <c r="T10889" s="1"/>
    </row>
    <row r="10890" spans="6:20" x14ac:dyDescent="0.25">
      <c r="F10890" s="1"/>
      <c r="G10890"/>
      <c r="T10890" s="1"/>
    </row>
    <row r="10891" spans="6:20" x14ac:dyDescent="0.25">
      <c r="F10891" s="1"/>
      <c r="G10891"/>
      <c r="T10891" s="1"/>
    </row>
    <row r="10892" spans="6:20" x14ac:dyDescent="0.25">
      <c r="F10892" s="1"/>
      <c r="G10892"/>
      <c r="T10892" s="1"/>
    </row>
    <row r="10893" spans="6:20" x14ac:dyDescent="0.25">
      <c r="F10893" s="1"/>
      <c r="G10893"/>
      <c r="T10893" s="1"/>
    </row>
    <row r="10894" spans="6:20" x14ac:dyDescent="0.25">
      <c r="F10894" s="1"/>
      <c r="G10894"/>
      <c r="T10894" s="1"/>
    </row>
    <row r="10895" spans="6:20" x14ac:dyDescent="0.25">
      <c r="F10895" s="1"/>
      <c r="G10895"/>
      <c r="T10895" s="1"/>
    </row>
    <row r="10896" spans="6:20" x14ac:dyDescent="0.25">
      <c r="F10896" s="1"/>
      <c r="G10896"/>
      <c r="T10896" s="1"/>
    </row>
    <row r="10897" spans="6:20" x14ac:dyDescent="0.25">
      <c r="F10897" s="1"/>
      <c r="G10897"/>
      <c r="T10897" s="1"/>
    </row>
    <row r="10898" spans="6:20" x14ac:dyDescent="0.25">
      <c r="F10898" s="1"/>
      <c r="G10898"/>
      <c r="T10898" s="1"/>
    </row>
    <row r="10899" spans="6:20" x14ac:dyDescent="0.25">
      <c r="F10899" s="1"/>
      <c r="G10899"/>
      <c r="T10899" s="1"/>
    </row>
    <row r="10900" spans="6:20" x14ac:dyDescent="0.25">
      <c r="F10900" s="1"/>
      <c r="G10900"/>
      <c r="T10900" s="1"/>
    </row>
    <row r="10901" spans="6:20" x14ac:dyDescent="0.25">
      <c r="F10901" s="1"/>
      <c r="G10901"/>
      <c r="T10901" s="1"/>
    </row>
    <row r="10902" spans="6:20" x14ac:dyDescent="0.25">
      <c r="F10902" s="1"/>
      <c r="G10902"/>
      <c r="T10902" s="1"/>
    </row>
    <row r="10903" spans="6:20" x14ac:dyDescent="0.25">
      <c r="F10903" s="1"/>
      <c r="G10903"/>
      <c r="T10903" s="1"/>
    </row>
    <row r="10904" spans="6:20" x14ac:dyDescent="0.25">
      <c r="F10904" s="1"/>
      <c r="G10904"/>
      <c r="T10904" s="1"/>
    </row>
    <row r="10905" spans="6:20" x14ac:dyDescent="0.25">
      <c r="F10905" s="1"/>
      <c r="G10905"/>
      <c r="T10905" s="1"/>
    </row>
    <row r="10906" spans="6:20" x14ac:dyDescent="0.25">
      <c r="F10906" s="1"/>
      <c r="G10906"/>
      <c r="T10906" s="1"/>
    </row>
    <row r="10907" spans="6:20" x14ac:dyDescent="0.25">
      <c r="F10907" s="1"/>
      <c r="G10907"/>
      <c r="T10907" s="1"/>
    </row>
    <row r="10908" spans="6:20" x14ac:dyDescent="0.25">
      <c r="F10908" s="1"/>
      <c r="G10908"/>
      <c r="T10908" s="1"/>
    </row>
    <row r="10909" spans="6:20" x14ac:dyDescent="0.25">
      <c r="F10909" s="1"/>
      <c r="G10909"/>
      <c r="T10909" s="1"/>
    </row>
    <row r="10910" spans="6:20" x14ac:dyDescent="0.25">
      <c r="F10910" s="1"/>
      <c r="G10910"/>
      <c r="T10910" s="1"/>
    </row>
    <row r="10911" spans="6:20" x14ac:dyDescent="0.25">
      <c r="F10911" s="1"/>
      <c r="G10911"/>
      <c r="T10911" s="1"/>
    </row>
    <row r="10912" spans="6:20" x14ac:dyDescent="0.25">
      <c r="F10912" s="1"/>
      <c r="G10912"/>
      <c r="T10912" s="1"/>
    </row>
    <row r="10913" spans="6:20" x14ac:dyDescent="0.25">
      <c r="F10913" s="1"/>
      <c r="G10913"/>
      <c r="T10913" s="1"/>
    </row>
    <row r="10914" spans="6:20" x14ac:dyDescent="0.25">
      <c r="F10914" s="1"/>
      <c r="G10914"/>
      <c r="T10914" s="1"/>
    </row>
    <row r="10915" spans="6:20" x14ac:dyDescent="0.25">
      <c r="F10915" s="1"/>
      <c r="G10915"/>
      <c r="T10915" s="1"/>
    </row>
    <row r="10916" spans="6:20" x14ac:dyDescent="0.25">
      <c r="F10916" s="1"/>
      <c r="G10916"/>
      <c r="T10916" s="1"/>
    </row>
    <row r="10917" spans="6:20" x14ac:dyDescent="0.25">
      <c r="F10917" s="1"/>
      <c r="G10917"/>
      <c r="T10917" s="1"/>
    </row>
    <row r="10918" spans="6:20" x14ac:dyDescent="0.25">
      <c r="F10918" s="1"/>
      <c r="G10918"/>
      <c r="T10918" s="1"/>
    </row>
    <row r="10919" spans="6:20" x14ac:dyDescent="0.25">
      <c r="F10919" s="1"/>
      <c r="G10919"/>
      <c r="T10919" s="1"/>
    </row>
    <row r="10920" spans="6:20" x14ac:dyDescent="0.25">
      <c r="F10920" s="1"/>
      <c r="G10920"/>
      <c r="T10920" s="1"/>
    </row>
    <row r="10921" spans="6:20" x14ac:dyDescent="0.25">
      <c r="F10921" s="1"/>
      <c r="G10921"/>
      <c r="T10921" s="1"/>
    </row>
    <row r="10922" spans="6:20" x14ac:dyDescent="0.25">
      <c r="F10922" s="1"/>
      <c r="G10922"/>
      <c r="T10922" s="1"/>
    </row>
    <row r="10923" spans="6:20" x14ac:dyDescent="0.25">
      <c r="F10923" s="1"/>
      <c r="G10923"/>
      <c r="T10923" s="1"/>
    </row>
    <row r="10924" spans="6:20" x14ac:dyDescent="0.25">
      <c r="F10924" s="1"/>
      <c r="G10924"/>
      <c r="T10924" s="1"/>
    </row>
    <row r="10925" spans="6:20" x14ac:dyDescent="0.25">
      <c r="F10925" s="1"/>
      <c r="G10925"/>
      <c r="T10925" s="1"/>
    </row>
    <row r="10926" spans="6:20" x14ac:dyDescent="0.25">
      <c r="F10926" s="1"/>
      <c r="G10926"/>
      <c r="T10926" s="1"/>
    </row>
    <row r="10927" spans="6:20" x14ac:dyDescent="0.25">
      <c r="F10927" s="1"/>
      <c r="G10927"/>
      <c r="T10927" s="1"/>
    </row>
    <row r="10928" spans="6:20" x14ac:dyDescent="0.25">
      <c r="F10928" s="1"/>
      <c r="G10928"/>
      <c r="T10928" s="1"/>
    </row>
    <row r="10929" spans="6:20" x14ac:dyDescent="0.25">
      <c r="F10929" s="1"/>
      <c r="G10929"/>
      <c r="T10929" s="1"/>
    </row>
    <row r="10930" spans="6:20" x14ac:dyDescent="0.25">
      <c r="F10930" s="1"/>
      <c r="G10930"/>
      <c r="T10930" s="1"/>
    </row>
    <row r="10931" spans="6:20" x14ac:dyDescent="0.25">
      <c r="F10931" s="1"/>
      <c r="G10931"/>
      <c r="T10931" s="1"/>
    </row>
    <row r="10932" spans="6:20" x14ac:dyDescent="0.25">
      <c r="F10932" s="1"/>
      <c r="G10932"/>
      <c r="T10932" s="1"/>
    </row>
    <row r="10933" spans="6:20" x14ac:dyDescent="0.25">
      <c r="F10933" s="1"/>
      <c r="G10933"/>
      <c r="T10933" s="1"/>
    </row>
    <row r="10934" spans="6:20" x14ac:dyDescent="0.25">
      <c r="F10934" s="1"/>
      <c r="G10934"/>
      <c r="T10934" s="1"/>
    </row>
    <row r="10935" spans="6:20" x14ac:dyDescent="0.25">
      <c r="F10935" s="1"/>
      <c r="G10935"/>
      <c r="T10935" s="1"/>
    </row>
    <row r="10936" spans="6:20" x14ac:dyDescent="0.25">
      <c r="F10936" s="1"/>
      <c r="G10936"/>
      <c r="T10936" s="1"/>
    </row>
    <row r="10937" spans="6:20" x14ac:dyDescent="0.25">
      <c r="F10937" s="1"/>
      <c r="G10937"/>
      <c r="T10937" s="1"/>
    </row>
    <row r="10938" spans="6:20" x14ac:dyDescent="0.25">
      <c r="F10938" s="1"/>
      <c r="G10938"/>
      <c r="T10938" s="1"/>
    </row>
    <row r="10939" spans="6:20" x14ac:dyDescent="0.25">
      <c r="F10939" s="1"/>
      <c r="G10939"/>
      <c r="T10939" s="1"/>
    </row>
    <row r="10940" spans="6:20" x14ac:dyDescent="0.25">
      <c r="F10940" s="1"/>
      <c r="G10940"/>
      <c r="T10940" s="1"/>
    </row>
    <row r="10941" spans="6:20" x14ac:dyDescent="0.25">
      <c r="F10941" s="1"/>
      <c r="G10941"/>
      <c r="T10941" s="1"/>
    </row>
    <row r="10942" spans="6:20" x14ac:dyDescent="0.25">
      <c r="F10942" s="1"/>
      <c r="G10942"/>
      <c r="T10942" s="1"/>
    </row>
    <row r="10943" spans="6:20" x14ac:dyDescent="0.25">
      <c r="F10943" s="1"/>
      <c r="G10943"/>
      <c r="T10943" s="1"/>
    </row>
    <row r="10944" spans="6:20" x14ac:dyDescent="0.25">
      <c r="F10944" s="1"/>
      <c r="G10944"/>
      <c r="T10944" s="1"/>
    </row>
    <row r="10945" spans="6:20" x14ac:dyDescent="0.25">
      <c r="F10945" s="1"/>
      <c r="G10945"/>
      <c r="T10945" s="1"/>
    </row>
    <row r="10946" spans="6:20" x14ac:dyDescent="0.25">
      <c r="F10946" s="1"/>
      <c r="G10946"/>
      <c r="T10946" s="1"/>
    </row>
    <row r="10947" spans="6:20" x14ac:dyDescent="0.25">
      <c r="F10947" s="1"/>
      <c r="G10947"/>
      <c r="T10947" s="1"/>
    </row>
    <row r="10948" spans="6:20" x14ac:dyDescent="0.25">
      <c r="F10948" s="1"/>
      <c r="G10948"/>
      <c r="T10948" s="1"/>
    </row>
    <row r="10949" spans="6:20" x14ac:dyDescent="0.25">
      <c r="F10949" s="1"/>
      <c r="G10949"/>
      <c r="T10949" s="1"/>
    </row>
    <row r="10950" spans="6:20" x14ac:dyDescent="0.25">
      <c r="F10950" s="1"/>
      <c r="G10950"/>
      <c r="T10950" s="1"/>
    </row>
    <row r="10951" spans="6:20" x14ac:dyDescent="0.25">
      <c r="F10951" s="1"/>
      <c r="G10951"/>
      <c r="T10951" s="1"/>
    </row>
    <row r="10952" spans="6:20" x14ac:dyDescent="0.25">
      <c r="F10952" s="1"/>
      <c r="G10952"/>
      <c r="T10952" s="1"/>
    </row>
    <row r="10953" spans="6:20" x14ac:dyDescent="0.25">
      <c r="F10953" s="1"/>
      <c r="G10953"/>
      <c r="T10953" s="1"/>
    </row>
    <row r="10954" spans="6:20" x14ac:dyDescent="0.25">
      <c r="F10954" s="1"/>
      <c r="G10954"/>
      <c r="T10954" s="1"/>
    </row>
    <row r="10955" spans="6:20" x14ac:dyDescent="0.25">
      <c r="F10955" s="1"/>
      <c r="G10955"/>
      <c r="T10955" s="1"/>
    </row>
    <row r="10956" spans="6:20" x14ac:dyDescent="0.25">
      <c r="F10956" s="1"/>
      <c r="G10956"/>
      <c r="T10956" s="1"/>
    </row>
    <row r="10957" spans="6:20" x14ac:dyDescent="0.25">
      <c r="F10957" s="1"/>
      <c r="G10957"/>
      <c r="T10957" s="1"/>
    </row>
    <row r="10958" spans="6:20" x14ac:dyDescent="0.25">
      <c r="F10958" s="1"/>
      <c r="G10958"/>
      <c r="T10958" s="1"/>
    </row>
    <row r="10959" spans="6:20" x14ac:dyDescent="0.25">
      <c r="F10959" s="1"/>
      <c r="G10959"/>
      <c r="T10959" s="1"/>
    </row>
    <row r="10960" spans="6:20" x14ac:dyDescent="0.25">
      <c r="F10960" s="1"/>
      <c r="G10960"/>
      <c r="T10960" s="1"/>
    </row>
    <row r="10961" spans="6:20" x14ac:dyDescent="0.25">
      <c r="F10961" s="1"/>
      <c r="G10961"/>
      <c r="T10961" s="1"/>
    </row>
    <row r="10962" spans="6:20" x14ac:dyDescent="0.25">
      <c r="F10962" s="1"/>
      <c r="G10962"/>
      <c r="T10962" s="1"/>
    </row>
    <row r="10963" spans="6:20" x14ac:dyDescent="0.25">
      <c r="F10963" s="1"/>
      <c r="G10963"/>
      <c r="T10963" s="1"/>
    </row>
    <row r="10964" spans="6:20" x14ac:dyDescent="0.25">
      <c r="F10964" s="1"/>
      <c r="G10964"/>
      <c r="T10964" s="1"/>
    </row>
    <row r="10965" spans="6:20" x14ac:dyDescent="0.25">
      <c r="F10965" s="1"/>
      <c r="G10965"/>
      <c r="T10965" s="1"/>
    </row>
    <row r="10966" spans="6:20" x14ac:dyDescent="0.25">
      <c r="F10966" s="1"/>
      <c r="G10966"/>
      <c r="T10966" s="1"/>
    </row>
    <row r="10967" spans="6:20" x14ac:dyDescent="0.25">
      <c r="F10967" s="1"/>
      <c r="G10967"/>
      <c r="T10967" s="1"/>
    </row>
    <row r="10968" spans="6:20" x14ac:dyDescent="0.25">
      <c r="F10968" s="1"/>
      <c r="G10968"/>
      <c r="T10968" s="1"/>
    </row>
    <row r="10969" spans="6:20" x14ac:dyDescent="0.25">
      <c r="F10969" s="1"/>
      <c r="G10969"/>
      <c r="T10969" s="1"/>
    </row>
    <row r="10970" spans="6:20" x14ac:dyDescent="0.25">
      <c r="F10970" s="1"/>
      <c r="G10970"/>
      <c r="T10970" s="1"/>
    </row>
    <row r="10971" spans="6:20" x14ac:dyDescent="0.25">
      <c r="F10971" s="1"/>
      <c r="G10971"/>
      <c r="T10971" s="1"/>
    </row>
    <row r="10972" spans="6:20" x14ac:dyDescent="0.25">
      <c r="F10972" s="1"/>
      <c r="G10972"/>
      <c r="T10972" s="1"/>
    </row>
    <row r="10973" spans="6:20" x14ac:dyDescent="0.25">
      <c r="F10973" s="1"/>
      <c r="G10973"/>
      <c r="T10973" s="1"/>
    </row>
    <row r="10974" spans="6:20" x14ac:dyDescent="0.25">
      <c r="F10974" s="1"/>
      <c r="G10974"/>
      <c r="T10974" s="1"/>
    </row>
    <row r="10975" spans="6:20" x14ac:dyDescent="0.25">
      <c r="F10975" s="1"/>
      <c r="G10975"/>
      <c r="T10975" s="1"/>
    </row>
    <row r="10976" spans="6:20" x14ac:dyDescent="0.25">
      <c r="F10976" s="1"/>
      <c r="G10976"/>
      <c r="T10976" s="1"/>
    </row>
    <row r="10977" spans="6:20" x14ac:dyDescent="0.25">
      <c r="F10977" s="1"/>
      <c r="G10977"/>
      <c r="T10977" s="1"/>
    </row>
    <row r="10978" spans="6:20" x14ac:dyDescent="0.25">
      <c r="F10978" s="1"/>
      <c r="G10978"/>
      <c r="T10978" s="1"/>
    </row>
    <row r="10979" spans="6:20" x14ac:dyDescent="0.25">
      <c r="F10979" s="1"/>
      <c r="G10979"/>
      <c r="T10979" s="1"/>
    </row>
    <row r="10980" spans="6:20" x14ac:dyDescent="0.25">
      <c r="F10980" s="1"/>
      <c r="G10980"/>
      <c r="T10980" s="1"/>
    </row>
    <row r="10981" spans="6:20" x14ac:dyDescent="0.25">
      <c r="F10981" s="1"/>
      <c r="G10981"/>
      <c r="T10981" s="1"/>
    </row>
    <row r="10982" spans="6:20" x14ac:dyDescent="0.25">
      <c r="F10982" s="1"/>
      <c r="G10982"/>
      <c r="T10982" s="1"/>
    </row>
    <row r="10983" spans="6:20" x14ac:dyDescent="0.25">
      <c r="F10983" s="1"/>
      <c r="G10983"/>
      <c r="T10983" s="1"/>
    </row>
    <row r="10984" spans="6:20" x14ac:dyDescent="0.25">
      <c r="F10984" s="1"/>
      <c r="G10984"/>
      <c r="T10984" s="1"/>
    </row>
    <row r="10985" spans="6:20" x14ac:dyDescent="0.25">
      <c r="F10985" s="1"/>
      <c r="G10985"/>
      <c r="T10985" s="1"/>
    </row>
    <row r="10986" spans="6:20" x14ac:dyDescent="0.25">
      <c r="F10986" s="1"/>
      <c r="G10986"/>
      <c r="T10986" s="1"/>
    </row>
    <row r="10987" spans="6:20" x14ac:dyDescent="0.25">
      <c r="F10987" s="1"/>
      <c r="G10987"/>
      <c r="T10987" s="1"/>
    </row>
    <row r="10988" spans="6:20" x14ac:dyDescent="0.25">
      <c r="F10988" s="1"/>
      <c r="G10988"/>
      <c r="T10988" s="1"/>
    </row>
    <row r="10989" spans="6:20" x14ac:dyDescent="0.25">
      <c r="F10989" s="1"/>
      <c r="G10989"/>
      <c r="T10989" s="1"/>
    </row>
    <row r="10990" spans="6:20" x14ac:dyDescent="0.25">
      <c r="F10990" s="1"/>
      <c r="G10990"/>
      <c r="T10990" s="1"/>
    </row>
    <row r="10991" spans="6:20" x14ac:dyDescent="0.25">
      <c r="F10991" s="1"/>
      <c r="G10991"/>
      <c r="T10991" s="1"/>
    </row>
    <row r="10992" spans="6:20" x14ac:dyDescent="0.25">
      <c r="F10992" s="1"/>
      <c r="G10992"/>
      <c r="T10992" s="1"/>
    </row>
    <row r="10993" spans="6:20" x14ac:dyDescent="0.25">
      <c r="F10993" s="1"/>
      <c r="G10993"/>
      <c r="T10993" s="1"/>
    </row>
    <row r="10994" spans="6:20" x14ac:dyDescent="0.25">
      <c r="F10994" s="1"/>
      <c r="G10994"/>
      <c r="T10994" s="1"/>
    </row>
    <row r="10995" spans="6:20" x14ac:dyDescent="0.25">
      <c r="F10995" s="1"/>
      <c r="G10995"/>
      <c r="T10995" s="1"/>
    </row>
    <row r="10996" spans="6:20" x14ac:dyDescent="0.25">
      <c r="F10996" s="1"/>
      <c r="G10996"/>
      <c r="T10996" s="1"/>
    </row>
    <row r="10997" spans="6:20" x14ac:dyDescent="0.25">
      <c r="F10997" s="1"/>
      <c r="G10997"/>
      <c r="T10997" s="1"/>
    </row>
    <row r="10998" spans="6:20" x14ac:dyDescent="0.25">
      <c r="F10998" s="1"/>
      <c r="G10998"/>
      <c r="T10998" s="1"/>
    </row>
    <row r="10999" spans="6:20" x14ac:dyDescent="0.25">
      <c r="F10999" s="1"/>
      <c r="G10999"/>
      <c r="T10999" s="1"/>
    </row>
    <row r="11000" spans="6:20" x14ac:dyDescent="0.25">
      <c r="F11000" s="1"/>
      <c r="G11000"/>
      <c r="T11000" s="1"/>
    </row>
    <row r="11001" spans="6:20" x14ac:dyDescent="0.25">
      <c r="F11001" s="1"/>
      <c r="G11001"/>
      <c r="T11001" s="1"/>
    </row>
    <row r="11002" spans="6:20" x14ac:dyDescent="0.25">
      <c r="F11002" s="1"/>
      <c r="G11002"/>
      <c r="T11002" s="1"/>
    </row>
    <row r="11003" spans="6:20" x14ac:dyDescent="0.25">
      <c r="F11003" s="1"/>
      <c r="G11003"/>
      <c r="T11003" s="1"/>
    </row>
    <row r="11004" spans="6:20" x14ac:dyDescent="0.25">
      <c r="F11004" s="1"/>
      <c r="G11004"/>
      <c r="T11004" s="1"/>
    </row>
    <row r="11005" spans="6:20" x14ac:dyDescent="0.25">
      <c r="F11005" s="1"/>
      <c r="G11005"/>
      <c r="T11005" s="1"/>
    </row>
    <row r="11006" spans="6:20" x14ac:dyDescent="0.25">
      <c r="F11006" s="1"/>
      <c r="G11006"/>
      <c r="T11006" s="1"/>
    </row>
    <row r="11007" spans="6:20" x14ac:dyDescent="0.25">
      <c r="F11007" s="1"/>
      <c r="G11007"/>
      <c r="T11007" s="1"/>
    </row>
    <row r="11008" spans="6:20" x14ac:dyDescent="0.25">
      <c r="F11008" s="1"/>
      <c r="G11008"/>
      <c r="T11008" s="1"/>
    </row>
    <row r="11009" spans="6:20" x14ac:dyDescent="0.25">
      <c r="F11009" s="1"/>
      <c r="G11009"/>
      <c r="T11009" s="1"/>
    </row>
    <row r="11010" spans="6:20" x14ac:dyDescent="0.25">
      <c r="F11010" s="1"/>
      <c r="G11010"/>
      <c r="T11010" s="1"/>
    </row>
    <row r="11011" spans="6:20" x14ac:dyDescent="0.25">
      <c r="F11011" s="1"/>
      <c r="G11011"/>
      <c r="T11011" s="1"/>
    </row>
    <row r="11012" spans="6:20" x14ac:dyDescent="0.25">
      <c r="F11012" s="1"/>
      <c r="G11012"/>
      <c r="T11012" s="1"/>
    </row>
    <row r="11013" spans="6:20" x14ac:dyDescent="0.25">
      <c r="F11013" s="1"/>
      <c r="G11013"/>
      <c r="T11013" s="1"/>
    </row>
    <row r="11014" spans="6:20" x14ac:dyDescent="0.25">
      <c r="F11014" s="1"/>
      <c r="G11014"/>
      <c r="T11014" s="1"/>
    </row>
    <row r="11015" spans="6:20" x14ac:dyDescent="0.25">
      <c r="F11015" s="1"/>
      <c r="G11015"/>
      <c r="T11015" s="1"/>
    </row>
    <row r="11016" spans="6:20" x14ac:dyDescent="0.25">
      <c r="F11016" s="1"/>
      <c r="G11016"/>
      <c r="T11016" s="1"/>
    </row>
    <row r="11017" spans="6:20" x14ac:dyDescent="0.25">
      <c r="F11017" s="1"/>
      <c r="G11017"/>
      <c r="T11017" s="1"/>
    </row>
    <row r="11018" spans="6:20" x14ac:dyDescent="0.25">
      <c r="F11018" s="1"/>
      <c r="G11018"/>
      <c r="T11018" s="1"/>
    </row>
    <row r="11019" spans="6:20" x14ac:dyDescent="0.25">
      <c r="F11019" s="1"/>
      <c r="G11019"/>
      <c r="T11019" s="1"/>
    </row>
    <row r="11020" spans="6:20" x14ac:dyDescent="0.25">
      <c r="F11020" s="1"/>
      <c r="G11020"/>
      <c r="T11020" s="1"/>
    </row>
    <row r="11021" spans="6:20" x14ac:dyDescent="0.25">
      <c r="F11021" s="1"/>
      <c r="G11021"/>
      <c r="T11021" s="1"/>
    </row>
    <row r="11022" spans="6:20" x14ac:dyDescent="0.25">
      <c r="F11022" s="1"/>
      <c r="G11022"/>
      <c r="T11022" s="1"/>
    </row>
    <row r="11023" spans="6:20" x14ac:dyDescent="0.25">
      <c r="F11023" s="1"/>
      <c r="G11023"/>
      <c r="T11023" s="1"/>
    </row>
    <row r="11024" spans="6:20" x14ac:dyDescent="0.25">
      <c r="F11024" s="1"/>
      <c r="G11024"/>
      <c r="T11024" s="1"/>
    </row>
    <row r="11025" spans="6:20" x14ac:dyDescent="0.25">
      <c r="F11025" s="1"/>
      <c r="G11025"/>
      <c r="T11025" s="1"/>
    </row>
    <row r="11026" spans="6:20" x14ac:dyDescent="0.25">
      <c r="F11026" s="1"/>
      <c r="G11026"/>
      <c r="T11026" s="1"/>
    </row>
    <row r="11027" spans="6:20" x14ac:dyDescent="0.25">
      <c r="F11027" s="1"/>
      <c r="G11027"/>
      <c r="T11027" s="1"/>
    </row>
    <row r="11028" spans="6:20" x14ac:dyDescent="0.25">
      <c r="F11028" s="1"/>
      <c r="G11028"/>
      <c r="T11028" s="1"/>
    </row>
    <row r="11029" spans="6:20" x14ac:dyDescent="0.25">
      <c r="F11029" s="1"/>
      <c r="G11029"/>
      <c r="T11029" s="1"/>
    </row>
    <row r="11030" spans="6:20" x14ac:dyDescent="0.25">
      <c r="F11030" s="1"/>
      <c r="G11030"/>
      <c r="T11030" s="1"/>
    </row>
    <row r="11031" spans="6:20" x14ac:dyDescent="0.25">
      <c r="F11031" s="1"/>
      <c r="G11031"/>
      <c r="T11031" s="1"/>
    </row>
    <row r="11032" spans="6:20" x14ac:dyDescent="0.25">
      <c r="F11032" s="1"/>
      <c r="G11032"/>
      <c r="T11032" s="1"/>
    </row>
    <row r="11033" spans="6:20" x14ac:dyDescent="0.25">
      <c r="F11033" s="1"/>
      <c r="G11033"/>
      <c r="T11033" s="1"/>
    </row>
    <row r="11034" spans="6:20" x14ac:dyDescent="0.25">
      <c r="F11034" s="1"/>
      <c r="G11034"/>
      <c r="T11034" s="1"/>
    </row>
    <row r="11035" spans="6:20" x14ac:dyDescent="0.25">
      <c r="F11035" s="1"/>
      <c r="G11035"/>
      <c r="T11035" s="1"/>
    </row>
    <row r="11036" spans="6:20" x14ac:dyDescent="0.25">
      <c r="F11036" s="1"/>
      <c r="G11036"/>
      <c r="T11036" s="1"/>
    </row>
    <row r="11037" spans="6:20" x14ac:dyDescent="0.25">
      <c r="F11037" s="1"/>
      <c r="G11037"/>
      <c r="T11037" s="1"/>
    </row>
    <row r="11038" spans="6:20" x14ac:dyDescent="0.25">
      <c r="F11038" s="1"/>
      <c r="G11038"/>
      <c r="T11038" s="1"/>
    </row>
    <row r="11039" spans="6:20" x14ac:dyDescent="0.25">
      <c r="F11039" s="1"/>
      <c r="G11039"/>
      <c r="T11039" s="1"/>
    </row>
    <row r="11040" spans="6:20" x14ac:dyDescent="0.25">
      <c r="F11040" s="1"/>
      <c r="G11040"/>
      <c r="T11040" s="1"/>
    </row>
    <row r="11041" spans="6:20" x14ac:dyDescent="0.25">
      <c r="F11041" s="1"/>
      <c r="G11041"/>
      <c r="T11041" s="1"/>
    </row>
    <row r="11042" spans="6:20" x14ac:dyDescent="0.25">
      <c r="F11042" s="1"/>
      <c r="G11042"/>
      <c r="T11042" s="1"/>
    </row>
    <row r="11043" spans="6:20" x14ac:dyDescent="0.25">
      <c r="F11043" s="1"/>
      <c r="G11043"/>
      <c r="T11043" s="1"/>
    </row>
    <row r="11044" spans="6:20" x14ac:dyDescent="0.25">
      <c r="F11044" s="1"/>
      <c r="G11044"/>
      <c r="T11044" s="1"/>
    </row>
    <row r="11045" spans="6:20" x14ac:dyDescent="0.25">
      <c r="F11045" s="1"/>
      <c r="G11045"/>
      <c r="T11045" s="1"/>
    </row>
    <row r="11046" spans="6:20" x14ac:dyDescent="0.25">
      <c r="F11046" s="1"/>
      <c r="G11046"/>
      <c r="T11046" s="1"/>
    </row>
    <row r="11047" spans="6:20" x14ac:dyDescent="0.25">
      <c r="F11047" s="1"/>
      <c r="G11047"/>
      <c r="T11047" s="1"/>
    </row>
    <row r="11048" spans="6:20" x14ac:dyDescent="0.25">
      <c r="F11048" s="1"/>
      <c r="G11048"/>
      <c r="T11048" s="1"/>
    </row>
    <row r="11049" spans="6:20" x14ac:dyDescent="0.25">
      <c r="F11049" s="1"/>
      <c r="G11049"/>
      <c r="T11049" s="1"/>
    </row>
    <row r="11050" spans="6:20" x14ac:dyDescent="0.25">
      <c r="F11050" s="1"/>
      <c r="G11050"/>
      <c r="T11050" s="1"/>
    </row>
    <row r="11051" spans="6:20" x14ac:dyDescent="0.25">
      <c r="F11051" s="1"/>
      <c r="G11051"/>
      <c r="T11051" s="1"/>
    </row>
    <row r="11052" spans="6:20" x14ac:dyDescent="0.25">
      <c r="F11052" s="1"/>
      <c r="G11052"/>
      <c r="T11052" s="1"/>
    </row>
    <row r="11053" spans="6:20" x14ac:dyDescent="0.25">
      <c r="F11053" s="1"/>
      <c r="G11053"/>
      <c r="T11053" s="1"/>
    </row>
    <row r="11054" spans="6:20" x14ac:dyDescent="0.25">
      <c r="F11054" s="1"/>
      <c r="G11054"/>
      <c r="T11054" s="1"/>
    </row>
    <row r="11055" spans="6:20" x14ac:dyDescent="0.25">
      <c r="F11055" s="1"/>
      <c r="G11055"/>
      <c r="T11055" s="1"/>
    </row>
    <row r="11056" spans="6:20" x14ac:dyDescent="0.25">
      <c r="F11056" s="1"/>
      <c r="G11056"/>
      <c r="T11056" s="1"/>
    </row>
    <row r="11057" spans="6:20" x14ac:dyDescent="0.25">
      <c r="F11057" s="1"/>
      <c r="G11057"/>
      <c r="T11057" s="1"/>
    </row>
    <row r="11058" spans="6:20" x14ac:dyDescent="0.25">
      <c r="F11058" s="1"/>
      <c r="G11058"/>
      <c r="T11058" s="1"/>
    </row>
    <row r="11059" spans="6:20" x14ac:dyDescent="0.25">
      <c r="F11059" s="1"/>
      <c r="G11059"/>
      <c r="T11059" s="1"/>
    </row>
    <row r="11060" spans="6:20" x14ac:dyDescent="0.25">
      <c r="F11060" s="1"/>
      <c r="G11060"/>
      <c r="T11060" s="1"/>
    </row>
    <row r="11061" spans="6:20" x14ac:dyDescent="0.25">
      <c r="F11061" s="1"/>
      <c r="G11061"/>
      <c r="T11061" s="1"/>
    </row>
    <row r="11062" spans="6:20" x14ac:dyDescent="0.25">
      <c r="F11062" s="1"/>
      <c r="G11062"/>
      <c r="T11062" s="1"/>
    </row>
    <row r="11063" spans="6:20" x14ac:dyDescent="0.25">
      <c r="F11063" s="1"/>
      <c r="G11063"/>
      <c r="T11063" s="1"/>
    </row>
    <row r="11064" spans="6:20" x14ac:dyDescent="0.25">
      <c r="F11064" s="1"/>
      <c r="G11064"/>
      <c r="T11064" s="1"/>
    </row>
    <row r="11065" spans="6:20" x14ac:dyDescent="0.25">
      <c r="F11065" s="1"/>
      <c r="G11065"/>
      <c r="T11065" s="1"/>
    </row>
    <row r="11066" spans="6:20" x14ac:dyDescent="0.25">
      <c r="F11066" s="1"/>
      <c r="G11066"/>
      <c r="T11066" s="1"/>
    </row>
    <row r="11067" spans="6:20" x14ac:dyDescent="0.25">
      <c r="F11067" s="1"/>
      <c r="G11067"/>
      <c r="T11067" s="1"/>
    </row>
    <row r="11068" spans="6:20" x14ac:dyDescent="0.25">
      <c r="F11068" s="1"/>
      <c r="G11068"/>
      <c r="T11068" s="1"/>
    </row>
    <row r="11069" spans="6:20" x14ac:dyDescent="0.25">
      <c r="F11069" s="1"/>
      <c r="G11069"/>
      <c r="T11069" s="1"/>
    </row>
    <row r="11070" spans="6:20" x14ac:dyDescent="0.25">
      <c r="F11070" s="1"/>
      <c r="G11070"/>
      <c r="T11070" s="1"/>
    </row>
    <row r="11071" spans="6:20" x14ac:dyDescent="0.25">
      <c r="F11071" s="1"/>
      <c r="G11071"/>
      <c r="T11071" s="1"/>
    </row>
    <row r="11072" spans="6:20" x14ac:dyDescent="0.25">
      <c r="F11072" s="1"/>
      <c r="G11072"/>
      <c r="T11072" s="1"/>
    </row>
    <row r="11073" spans="6:20" x14ac:dyDescent="0.25">
      <c r="F11073" s="1"/>
      <c r="G11073"/>
      <c r="T11073" s="1"/>
    </row>
    <row r="11074" spans="6:20" x14ac:dyDescent="0.25">
      <c r="F11074" s="1"/>
      <c r="G11074"/>
      <c r="T11074" s="1"/>
    </row>
    <row r="11075" spans="6:20" x14ac:dyDescent="0.25">
      <c r="F11075" s="1"/>
      <c r="G11075"/>
      <c r="T11075" s="1"/>
    </row>
    <row r="11076" spans="6:20" x14ac:dyDescent="0.25">
      <c r="F11076" s="1"/>
      <c r="G11076"/>
      <c r="T11076" s="1"/>
    </row>
    <row r="11077" spans="6:20" x14ac:dyDescent="0.25">
      <c r="F11077" s="1"/>
      <c r="G11077"/>
      <c r="T11077" s="1"/>
    </row>
    <row r="11078" spans="6:20" x14ac:dyDescent="0.25">
      <c r="F11078" s="1"/>
      <c r="G11078"/>
      <c r="T11078" s="1"/>
    </row>
    <row r="11079" spans="6:20" x14ac:dyDescent="0.25">
      <c r="F11079" s="1"/>
      <c r="G11079"/>
      <c r="T11079" s="1"/>
    </row>
    <row r="11080" spans="6:20" x14ac:dyDescent="0.25">
      <c r="F11080" s="1"/>
      <c r="G11080"/>
      <c r="T11080" s="1"/>
    </row>
    <row r="11081" spans="6:20" x14ac:dyDescent="0.25">
      <c r="F11081" s="1"/>
      <c r="G11081"/>
      <c r="T11081" s="1"/>
    </row>
    <row r="11082" spans="6:20" x14ac:dyDescent="0.25">
      <c r="F11082" s="1"/>
      <c r="G11082"/>
      <c r="T11082" s="1"/>
    </row>
    <row r="11083" spans="6:20" x14ac:dyDescent="0.25">
      <c r="F11083" s="1"/>
      <c r="G11083"/>
      <c r="T11083" s="1"/>
    </row>
    <row r="11084" spans="6:20" x14ac:dyDescent="0.25">
      <c r="F11084" s="1"/>
      <c r="G11084"/>
      <c r="T11084" s="1"/>
    </row>
    <row r="11085" spans="6:20" x14ac:dyDescent="0.25">
      <c r="F11085" s="1"/>
      <c r="G11085"/>
      <c r="T11085" s="1"/>
    </row>
    <row r="11086" spans="6:20" x14ac:dyDescent="0.25">
      <c r="F11086" s="1"/>
      <c r="G11086"/>
      <c r="T11086" s="1"/>
    </row>
    <row r="11087" spans="6:20" x14ac:dyDescent="0.25">
      <c r="F11087" s="1"/>
      <c r="G11087"/>
      <c r="T11087" s="1"/>
    </row>
    <row r="11088" spans="6:20" x14ac:dyDescent="0.25">
      <c r="F11088" s="1"/>
      <c r="G11088"/>
      <c r="T11088" s="1"/>
    </row>
    <row r="11089" spans="6:20" x14ac:dyDescent="0.25">
      <c r="F11089" s="1"/>
      <c r="G11089"/>
      <c r="T11089" s="1"/>
    </row>
    <row r="11090" spans="6:20" x14ac:dyDescent="0.25">
      <c r="F11090" s="1"/>
      <c r="G11090"/>
      <c r="T11090" s="1"/>
    </row>
    <row r="11091" spans="6:20" x14ac:dyDescent="0.25">
      <c r="F11091" s="1"/>
      <c r="G11091"/>
      <c r="T11091" s="1"/>
    </row>
    <row r="11092" spans="6:20" x14ac:dyDescent="0.25">
      <c r="F11092" s="1"/>
      <c r="G11092"/>
      <c r="T11092" s="1"/>
    </row>
    <row r="11093" spans="6:20" x14ac:dyDescent="0.25">
      <c r="F11093" s="1"/>
      <c r="G11093"/>
      <c r="T11093" s="1"/>
    </row>
    <row r="11094" spans="6:20" x14ac:dyDescent="0.25">
      <c r="F11094" s="1"/>
      <c r="G11094"/>
      <c r="T11094" s="1"/>
    </row>
    <row r="11095" spans="6:20" x14ac:dyDescent="0.25">
      <c r="F11095" s="1"/>
      <c r="G11095"/>
      <c r="T11095" s="1"/>
    </row>
    <row r="11096" spans="6:20" x14ac:dyDescent="0.25">
      <c r="F11096" s="1"/>
      <c r="G11096"/>
      <c r="T11096" s="1"/>
    </row>
    <row r="11097" spans="6:20" x14ac:dyDescent="0.25">
      <c r="F11097" s="1"/>
      <c r="G11097"/>
      <c r="T11097" s="1"/>
    </row>
    <row r="11098" spans="6:20" x14ac:dyDescent="0.25">
      <c r="F11098" s="1"/>
      <c r="G11098"/>
      <c r="T11098" s="1"/>
    </row>
    <row r="11099" spans="6:20" x14ac:dyDescent="0.25">
      <c r="F11099" s="1"/>
      <c r="G11099"/>
      <c r="T11099" s="1"/>
    </row>
    <row r="11100" spans="6:20" x14ac:dyDescent="0.25">
      <c r="F11100" s="1"/>
      <c r="G11100"/>
      <c r="T11100" s="1"/>
    </row>
    <row r="11101" spans="6:20" x14ac:dyDescent="0.25">
      <c r="F11101" s="1"/>
      <c r="G11101"/>
      <c r="T11101" s="1"/>
    </row>
    <row r="11102" spans="6:20" x14ac:dyDescent="0.25">
      <c r="F11102" s="1"/>
      <c r="G11102"/>
      <c r="T11102" s="1"/>
    </row>
    <row r="11103" spans="6:20" x14ac:dyDescent="0.25">
      <c r="F11103" s="1"/>
      <c r="G11103"/>
      <c r="T11103" s="1"/>
    </row>
    <row r="11104" spans="6:20" x14ac:dyDescent="0.25">
      <c r="F11104" s="1"/>
      <c r="G11104"/>
      <c r="T11104" s="1"/>
    </row>
    <row r="11105" spans="6:20" x14ac:dyDescent="0.25">
      <c r="F11105" s="1"/>
      <c r="G11105"/>
      <c r="T11105" s="1"/>
    </row>
    <row r="11106" spans="6:20" x14ac:dyDescent="0.25">
      <c r="F11106" s="1"/>
      <c r="G11106"/>
      <c r="T11106" s="1"/>
    </row>
    <row r="11107" spans="6:20" x14ac:dyDescent="0.25">
      <c r="F11107" s="1"/>
      <c r="G11107"/>
      <c r="T11107" s="1"/>
    </row>
    <row r="11108" spans="6:20" x14ac:dyDescent="0.25">
      <c r="F11108" s="1"/>
      <c r="G11108"/>
      <c r="T11108" s="1"/>
    </row>
    <row r="11109" spans="6:20" x14ac:dyDescent="0.25">
      <c r="F11109" s="1"/>
      <c r="G11109"/>
      <c r="T11109" s="1"/>
    </row>
    <row r="11110" spans="6:20" x14ac:dyDescent="0.25">
      <c r="F11110" s="1"/>
      <c r="G11110"/>
      <c r="T11110" s="1"/>
    </row>
    <row r="11111" spans="6:20" x14ac:dyDescent="0.25">
      <c r="F11111" s="1"/>
      <c r="G11111"/>
      <c r="T11111" s="1"/>
    </row>
    <row r="11112" spans="6:20" x14ac:dyDescent="0.25">
      <c r="F11112" s="1"/>
      <c r="G11112"/>
      <c r="T11112" s="1"/>
    </row>
    <row r="11113" spans="6:20" x14ac:dyDescent="0.25">
      <c r="F11113" s="1"/>
      <c r="G11113"/>
      <c r="T11113" s="1"/>
    </row>
    <row r="11114" spans="6:20" x14ac:dyDescent="0.25">
      <c r="F11114" s="1"/>
      <c r="G11114"/>
      <c r="T11114" s="1"/>
    </row>
    <row r="11115" spans="6:20" x14ac:dyDescent="0.25">
      <c r="F11115" s="1"/>
      <c r="G11115"/>
      <c r="T11115" s="1"/>
    </row>
    <row r="11116" spans="6:20" x14ac:dyDescent="0.25">
      <c r="F11116" s="1"/>
      <c r="G11116"/>
      <c r="T11116" s="1"/>
    </row>
    <row r="11117" spans="6:20" x14ac:dyDescent="0.25">
      <c r="F11117" s="1"/>
      <c r="G11117"/>
      <c r="T11117" s="1"/>
    </row>
    <row r="11118" spans="6:20" x14ac:dyDescent="0.25">
      <c r="F11118" s="1"/>
      <c r="G11118"/>
      <c r="T11118" s="1"/>
    </row>
    <row r="11119" spans="6:20" x14ac:dyDescent="0.25">
      <c r="F11119" s="1"/>
      <c r="G11119"/>
      <c r="T11119" s="1"/>
    </row>
    <row r="11120" spans="6:20" x14ac:dyDescent="0.25">
      <c r="F11120" s="1"/>
      <c r="G11120"/>
      <c r="T11120" s="1"/>
    </row>
    <row r="11121" spans="6:20" x14ac:dyDescent="0.25">
      <c r="F11121" s="1"/>
      <c r="G11121"/>
      <c r="T11121" s="1"/>
    </row>
    <row r="11122" spans="6:20" x14ac:dyDescent="0.25">
      <c r="F11122" s="1"/>
      <c r="G11122"/>
      <c r="T11122" s="1"/>
    </row>
    <row r="11123" spans="6:20" x14ac:dyDescent="0.25">
      <c r="F11123" s="1"/>
      <c r="G11123"/>
      <c r="T11123" s="1"/>
    </row>
    <row r="11124" spans="6:20" x14ac:dyDescent="0.25">
      <c r="F11124" s="1"/>
      <c r="G11124"/>
      <c r="T11124" s="1"/>
    </row>
    <row r="11125" spans="6:20" x14ac:dyDescent="0.25">
      <c r="F11125" s="1"/>
      <c r="G11125"/>
      <c r="T11125" s="1"/>
    </row>
    <row r="11126" spans="6:20" x14ac:dyDescent="0.25">
      <c r="F11126" s="1"/>
      <c r="G11126"/>
      <c r="T11126" s="1"/>
    </row>
    <row r="11127" spans="6:20" x14ac:dyDescent="0.25">
      <c r="F11127" s="1"/>
      <c r="G11127"/>
      <c r="T11127" s="1"/>
    </row>
    <row r="11128" spans="6:20" x14ac:dyDescent="0.25">
      <c r="F11128" s="1"/>
      <c r="G11128"/>
      <c r="T11128" s="1"/>
    </row>
    <row r="11129" spans="6:20" x14ac:dyDescent="0.25">
      <c r="F11129" s="1"/>
      <c r="G11129"/>
      <c r="T11129" s="1"/>
    </row>
    <row r="11130" spans="6:20" x14ac:dyDescent="0.25">
      <c r="F11130" s="1"/>
      <c r="G11130"/>
      <c r="T11130" s="1"/>
    </row>
    <row r="11131" spans="6:20" x14ac:dyDescent="0.25">
      <c r="F11131" s="1"/>
      <c r="G11131"/>
      <c r="T11131" s="1"/>
    </row>
    <row r="11132" spans="6:20" x14ac:dyDescent="0.25">
      <c r="F11132" s="1"/>
      <c r="G11132"/>
      <c r="T11132" s="1"/>
    </row>
    <row r="11133" spans="6:20" x14ac:dyDescent="0.25">
      <c r="F11133" s="1"/>
      <c r="G11133"/>
      <c r="T11133" s="1"/>
    </row>
    <row r="11134" spans="6:20" x14ac:dyDescent="0.25">
      <c r="F11134" s="1"/>
      <c r="G11134"/>
      <c r="T11134" s="1"/>
    </row>
    <row r="11135" spans="6:20" x14ac:dyDescent="0.25">
      <c r="F11135" s="1"/>
      <c r="G11135"/>
      <c r="T11135" s="1"/>
    </row>
    <row r="11136" spans="6:20" x14ac:dyDescent="0.25">
      <c r="F11136" s="1"/>
      <c r="G11136"/>
      <c r="T11136" s="1"/>
    </row>
    <row r="11137" spans="6:20" x14ac:dyDescent="0.25">
      <c r="F11137" s="1"/>
      <c r="G11137"/>
      <c r="T11137" s="1"/>
    </row>
    <row r="11138" spans="6:20" x14ac:dyDescent="0.25">
      <c r="F11138" s="1"/>
      <c r="G11138"/>
      <c r="T11138" s="1"/>
    </row>
    <row r="11139" spans="6:20" x14ac:dyDescent="0.25">
      <c r="F11139" s="1"/>
      <c r="G11139"/>
      <c r="T11139" s="1"/>
    </row>
    <row r="11140" spans="6:20" x14ac:dyDescent="0.25">
      <c r="F11140" s="1"/>
      <c r="G11140"/>
      <c r="T11140" s="1"/>
    </row>
    <row r="11141" spans="6:20" x14ac:dyDescent="0.25">
      <c r="F11141" s="1"/>
      <c r="G11141"/>
      <c r="T11141" s="1"/>
    </row>
    <row r="11142" spans="6:20" x14ac:dyDescent="0.25">
      <c r="F11142" s="1"/>
      <c r="G11142"/>
      <c r="T11142" s="1"/>
    </row>
    <row r="11143" spans="6:20" x14ac:dyDescent="0.25">
      <c r="F11143" s="1"/>
      <c r="G11143"/>
      <c r="T11143" s="1"/>
    </row>
    <row r="11144" spans="6:20" x14ac:dyDescent="0.25">
      <c r="F11144" s="1"/>
      <c r="G11144"/>
      <c r="T11144" s="1"/>
    </row>
    <row r="11145" spans="6:20" x14ac:dyDescent="0.25">
      <c r="F11145" s="1"/>
      <c r="G11145"/>
      <c r="T11145" s="1"/>
    </row>
    <row r="11146" spans="6:20" x14ac:dyDescent="0.25">
      <c r="F11146" s="1"/>
      <c r="G11146"/>
      <c r="T11146" s="1"/>
    </row>
    <row r="11147" spans="6:20" x14ac:dyDescent="0.25">
      <c r="F11147" s="1"/>
      <c r="G11147"/>
      <c r="T11147" s="1"/>
    </row>
    <row r="11148" spans="6:20" x14ac:dyDescent="0.25">
      <c r="F11148" s="1"/>
      <c r="G11148"/>
      <c r="T11148" s="1"/>
    </row>
    <row r="11149" spans="6:20" x14ac:dyDescent="0.25">
      <c r="F11149" s="1"/>
      <c r="G11149"/>
      <c r="T11149" s="1"/>
    </row>
    <row r="11150" spans="6:20" x14ac:dyDescent="0.25">
      <c r="F11150" s="1"/>
      <c r="G11150"/>
      <c r="T11150" s="1"/>
    </row>
    <row r="11151" spans="6:20" x14ac:dyDescent="0.25">
      <c r="F11151" s="1"/>
      <c r="G11151"/>
      <c r="T11151" s="1"/>
    </row>
    <row r="11152" spans="6:20" x14ac:dyDescent="0.25">
      <c r="F11152" s="1"/>
      <c r="G11152"/>
      <c r="T11152" s="1"/>
    </row>
    <row r="11153" spans="6:20" x14ac:dyDescent="0.25">
      <c r="F11153" s="1"/>
      <c r="G11153"/>
      <c r="T11153" s="1"/>
    </row>
    <row r="11154" spans="6:20" x14ac:dyDescent="0.25">
      <c r="F11154" s="1"/>
      <c r="G11154"/>
      <c r="T11154" s="1"/>
    </row>
    <row r="11155" spans="6:20" x14ac:dyDescent="0.25">
      <c r="F11155" s="1"/>
      <c r="G11155"/>
      <c r="T11155" s="1"/>
    </row>
    <row r="11156" spans="6:20" x14ac:dyDescent="0.25">
      <c r="F11156" s="1"/>
      <c r="G11156"/>
      <c r="T11156" s="1"/>
    </row>
    <row r="11157" spans="6:20" x14ac:dyDescent="0.25">
      <c r="F11157" s="1"/>
      <c r="G11157"/>
      <c r="T11157" s="1"/>
    </row>
    <row r="11158" spans="6:20" x14ac:dyDescent="0.25">
      <c r="F11158" s="1"/>
      <c r="G11158"/>
      <c r="T11158" s="1"/>
    </row>
    <row r="11159" spans="6:20" x14ac:dyDescent="0.25">
      <c r="F11159" s="1"/>
      <c r="G11159"/>
      <c r="T11159" s="1"/>
    </row>
    <row r="11160" spans="6:20" x14ac:dyDescent="0.25">
      <c r="F11160" s="1"/>
      <c r="G11160"/>
      <c r="T11160" s="1"/>
    </row>
    <row r="11161" spans="6:20" x14ac:dyDescent="0.25">
      <c r="F11161" s="1"/>
      <c r="G11161"/>
      <c r="T11161" s="1"/>
    </row>
    <row r="11162" spans="6:20" x14ac:dyDescent="0.25">
      <c r="F11162" s="1"/>
      <c r="G11162"/>
      <c r="T11162" s="1"/>
    </row>
    <row r="11163" spans="6:20" x14ac:dyDescent="0.25">
      <c r="F11163" s="1"/>
      <c r="G11163"/>
      <c r="T11163" s="1"/>
    </row>
    <row r="11164" spans="6:20" x14ac:dyDescent="0.25">
      <c r="F11164" s="1"/>
      <c r="G11164"/>
      <c r="T11164" s="1"/>
    </row>
    <row r="11165" spans="6:20" x14ac:dyDescent="0.25">
      <c r="F11165" s="1"/>
      <c r="G11165"/>
      <c r="T11165" s="1"/>
    </row>
    <row r="11166" spans="6:20" x14ac:dyDescent="0.25">
      <c r="F11166" s="1"/>
      <c r="G11166"/>
      <c r="T11166" s="1"/>
    </row>
    <row r="11167" spans="6:20" x14ac:dyDescent="0.25">
      <c r="F11167" s="1"/>
      <c r="G11167"/>
      <c r="T11167" s="1"/>
    </row>
    <row r="11168" spans="6:20" x14ac:dyDescent="0.25">
      <c r="F11168" s="1"/>
      <c r="G11168"/>
      <c r="T11168" s="1"/>
    </row>
    <row r="11169" spans="6:20" x14ac:dyDescent="0.25">
      <c r="F11169" s="1"/>
      <c r="G11169"/>
      <c r="T11169" s="1"/>
    </row>
    <row r="11170" spans="6:20" x14ac:dyDescent="0.25">
      <c r="F11170" s="1"/>
      <c r="G11170"/>
      <c r="T11170" s="1"/>
    </row>
    <row r="11171" spans="6:20" x14ac:dyDescent="0.25">
      <c r="F11171" s="1"/>
      <c r="G11171"/>
      <c r="T11171" s="1"/>
    </row>
    <row r="11172" spans="6:20" x14ac:dyDescent="0.25">
      <c r="F11172" s="1"/>
      <c r="G11172"/>
      <c r="T11172" s="1"/>
    </row>
    <row r="11173" spans="6:20" x14ac:dyDescent="0.25">
      <c r="F11173" s="1"/>
      <c r="G11173"/>
      <c r="T11173" s="1"/>
    </row>
    <row r="11174" spans="6:20" x14ac:dyDescent="0.25">
      <c r="F11174" s="1"/>
      <c r="G11174"/>
      <c r="T11174" s="1"/>
    </row>
    <row r="11175" spans="6:20" x14ac:dyDescent="0.25">
      <c r="F11175" s="1"/>
      <c r="G11175"/>
      <c r="T11175" s="1"/>
    </row>
    <row r="11176" spans="6:20" x14ac:dyDescent="0.25">
      <c r="F11176" s="1"/>
      <c r="G11176"/>
      <c r="T11176" s="1"/>
    </row>
    <row r="11177" spans="6:20" x14ac:dyDescent="0.25">
      <c r="F11177" s="1"/>
      <c r="G11177"/>
      <c r="T11177" s="1"/>
    </row>
    <row r="11178" spans="6:20" x14ac:dyDescent="0.25">
      <c r="F11178" s="1"/>
      <c r="G11178"/>
      <c r="T11178" s="1"/>
    </row>
    <row r="11179" spans="6:20" x14ac:dyDescent="0.25">
      <c r="F11179" s="1"/>
      <c r="G11179"/>
      <c r="T11179" s="1"/>
    </row>
    <row r="11180" spans="6:20" x14ac:dyDescent="0.25">
      <c r="F11180" s="1"/>
      <c r="G11180"/>
      <c r="T11180" s="1"/>
    </row>
    <row r="11181" spans="6:20" x14ac:dyDescent="0.25">
      <c r="F11181" s="1"/>
      <c r="G11181"/>
      <c r="T11181" s="1"/>
    </row>
    <row r="11182" spans="6:20" x14ac:dyDescent="0.25">
      <c r="F11182" s="1"/>
      <c r="G11182"/>
      <c r="T11182" s="1"/>
    </row>
    <row r="11183" spans="6:20" x14ac:dyDescent="0.25">
      <c r="F11183" s="1"/>
      <c r="G11183"/>
      <c r="T11183" s="1"/>
    </row>
    <row r="11184" spans="6:20" x14ac:dyDescent="0.25">
      <c r="F11184" s="1"/>
      <c r="G11184"/>
      <c r="T11184" s="1"/>
    </row>
    <row r="11185" spans="6:20" x14ac:dyDescent="0.25">
      <c r="F11185" s="1"/>
      <c r="G11185"/>
      <c r="T11185" s="1"/>
    </row>
    <row r="11186" spans="6:20" x14ac:dyDescent="0.25">
      <c r="F11186" s="1"/>
      <c r="G11186"/>
      <c r="T11186" s="1"/>
    </row>
    <row r="11187" spans="6:20" x14ac:dyDescent="0.25">
      <c r="F11187" s="1"/>
      <c r="G11187"/>
      <c r="T11187" s="1"/>
    </row>
    <row r="11188" spans="6:20" x14ac:dyDescent="0.25">
      <c r="F11188" s="1"/>
      <c r="G11188"/>
      <c r="T11188" s="1"/>
    </row>
    <row r="11189" spans="6:20" x14ac:dyDescent="0.25">
      <c r="F11189" s="1"/>
      <c r="G11189"/>
      <c r="T11189" s="1"/>
    </row>
    <row r="11190" spans="6:20" x14ac:dyDescent="0.25">
      <c r="F11190" s="1"/>
      <c r="G11190"/>
      <c r="T11190" s="1"/>
    </row>
    <row r="11191" spans="6:20" x14ac:dyDescent="0.25">
      <c r="F11191" s="1"/>
      <c r="G11191"/>
      <c r="T11191" s="1"/>
    </row>
    <row r="11192" spans="6:20" x14ac:dyDescent="0.25">
      <c r="F11192" s="1"/>
      <c r="G11192"/>
      <c r="T11192" s="1"/>
    </row>
    <row r="11193" spans="6:20" x14ac:dyDescent="0.25">
      <c r="F11193" s="1"/>
      <c r="G11193"/>
      <c r="T11193" s="1"/>
    </row>
    <row r="11194" spans="6:20" x14ac:dyDescent="0.25">
      <c r="F11194" s="1"/>
      <c r="G11194"/>
      <c r="T11194" s="1"/>
    </row>
    <row r="11195" spans="6:20" x14ac:dyDescent="0.25">
      <c r="F11195" s="1"/>
      <c r="G11195"/>
      <c r="T11195" s="1"/>
    </row>
    <row r="11196" spans="6:20" x14ac:dyDescent="0.25">
      <c r="F11196" s="1"/>
      <c r="G11196"/>
      <c r="T11196" s="1"/>
    </row>
    <row r="11197" spans="6:20" x14ac:dyDescent="0.25">
      <c r="F11197" s="1"/>
      <c r="G11197"/>
      <c r="T11197" s="1"/>
    </row>
    <row r="11198" spans="6:20" x14ac:dyDescent="0.25">
      <c r="F11198" s="1"/>
      <c r="G11198"/>
      <c r="T11198" s="1"/>
    </row>
    <row r="11199" spans="6:20" x14ac:dyDescent="0.25">
      <c r="F11199" s="1"/>
      <c r="G11199"/>
      <c r="T11199" s="1"/>
    </row>
    <row r="11200" spans="6:20" x14ac:dyDescent="0.25">
      <c r="F11200" s="1"/>
      <c r="G11200"/>
      <c r="T11200" s="1"/>
    </row>
    <row r="11201" spans="6:20" x14ac:dyDescent="0.25">
      <c r="F11201" s="1"/>
      <c r="G11201"/>
      <c r="T11201" s="1"/>
    </row>
    <row r="11202" spans="6:20" x14ac:dyDescent="0.25">
      <c r="F11202" s="1"/>
      <c r="G11202"/>
      <c r="T11202" s="1"/>
    </row>
    <row r="11203" spans="6:20" x14ac:dyDescent="0.25">
      <c r="F11203" s="1"/>
      <c r="G11203"/>
      <c r="T11203" s="1"/>
    </row>
    <row r="11204" spans="6:20" x14ac:dyDescent="0.25">
      <c r="F11204" s="1"/>
      <c r="G11204"/>
      <c r="T11204" s="1"/>
    </row>
    <row r="11205" spans="6:20" x14ac:dyDescent="0.25">
      <c r="F11205" s="1"/>
      <c r="G11205"/>
      <c r="T11205" s="1"/>
    </row>
    <row r="11206" spans="6:20" x14ac:dyDescent="0.25">
      <c r="F11206" s="1"/>
      <c r="G11206"/>
      <c r="T11206" s="1"/>
    </row>
    <row r="11207" spans="6:20" x14ac:dyDescent="0.25">
      <c r="F11207" s="1"/>
      <c r="G11207"/>
      <c r="T11207" s="1"/>
    </row>
    <row r="11208" spans="6:20" x14ac:dyDescent="0.25">
      <c r="F11208" s="1"/>
      <c r="G11208"/>
      <c r="T11208" s="1"/>
    </row>
    <row r="11209" spans="6:20" x14ac:dyDescent="0.25">
      <c r="F11209" s="1"/>
      <c r="G11209"/>
      <c r="T11209" s="1"/>
    </row>
    <row r="11210" spans="6:20" x14ac:dyDescent="0.25">
      <c r="F11210" s="1"/>
      <c r="G11210"/>
      <c r="T11210" s="1"/>
    </row>
    <row r="11211" spans="6:20" x14ac:dyDescent="0.25">
      <c r="F11211" s="1"/>
      <c r="G11211"/>
      <c r="T11211" s="1"/>
    </row>
    <row r="11212" spans="6:20" x14ac:dyDescent="0.25">
      <c r="F11212" s="1"/>
      <c r="G11212"/>
      <c r="T11212" s="1"/>
    </row>
    <row r="11213" spans="6:20" x14ac:dyDescent="0.25">
      <c r="F11213" s="1"/>
      <c r="G11213"/>
      <c r="T11213" s="1"/>
    </row>
    <row r="11214" spans="6:20" x14ac:dyDescent="0.25">
      <c r="F11214" s="1"/>
      <c r="G11214"/>
      <c r="T11214" s="1"/>
    </row>
    <row r="11215" spans="6:20" x14ac:dyDescent="0.25">
      <c r="F11215" s="1"/>
      <c r="G11215"/>
      <c r="T11215" s="1"/>
    </row>
    <row r="11216" spans="6:20" x14ac:dyDescent="0.25">
      <c r="F11216" s="1"/>
      <c r="G11216"/>
      <c r="T11216" s="1"/>
    </row>
    <row r="11217" spans="6:20" x14ac:dyDescent="0.25">
      <c r="F11217" s="1"/>
      <c r="G11217"/>
      <c r="T11217" s="1"/>
    </row>
    <row r="11218" spans="6:20" x14ac:dyDescent="0.25">
      <c r="F11218" s="1"/>
      <c r="G11218"/>
      <c r="T11218" s="1"/>
    </row>
    <row r="11219" spans="6:20" x14ac:dyDescent="0.25">
      <c r="F11219" s="1"/>
      <c r="G11219"/>
      <c r="T11219" s="1"/>
    </row>
    <row r="11220" spans="6:20" x14ac:dyDescent="0.25">
      <c r="F11220" s="1"/>
      <c r="G11220"/>
      <c r="T11220" s="1"/>
    </row>
    <row r="11221" spans="6:20" x14ac:dyDescent="0.25">
      <c r="F11221" s="1"/>
      <c r="G11221"/>
      <c r="T11221" s="1"/>
    </row>
    <row r="11222" spans="6:20" x14ac:dyDescent="0.25">
      <c r="F11222" s="1"/>
      <c r="G11222"/>
      <c r="T11222" s="1"/>
    </row>
    <row r="11223" spans="6:20" x14ac:dyDescent="0.25">
      <c r="F11223" s="1"/>
      <c r="G11223"/>
      <c r="T11223" s="1"/>
    </row>
    <row r="11224" spans="6:20" x14ac:dyDescent="0.25">
      <c r="F11224" s="1"/>
      <c r="G11224"/>
      <c r="T11224" s="1"/>
    </row>
    <row r="11225" spans="6:20" x14ac:dyDescent="0.25">
      <c r="F11225" s="1"/>
      <c r="G11225"/>
      <c r="T11225" s="1"/>
    </row>
    <row r="11226" spans="6:20" x14ac:dyDescent="0.25">
      <c r="F11226" s="1"/>
      <c r="G11226"/>
      <c r="T11226" s="1"/>
    </row>
    <row r="11227" spans="6:20" x14ac:dyDescent="0.25">
      <c r="F11227" s="1"/>
      <c r="G11227"/>
      <c r="T11227" s="1"/>
    </row>
    <row r="11228" spans="6:20" x14ac:dyDescent="0.25">
      <c r="F11228" s="1"/>
      <c r="G11228"/>
      <c r="T11228" s="1"/>
    </row>
    <row r="11229" spans="6:20" x14ac:dyDescent="0.25">
      <c r="F11229" s="1"/>
      <c r="G11229"/>
      <c r="T11229" s="1"/>
    </row>
    <row r="11230" spans="6:20" x14ac:dyDescent="0.25">
      <c r="F11230" s="1"/>
      <c r="G11230"/>
      <c r="T11230" s="1"/>
    </row>
    <row r="11231" spans="6:20" x14ac:dyDescent="0.25">
      <c r="F11231" s="1"/>
      <c r="G11231"/>
      <c r="T11231" s="1"/>
    </row>
    <row r="11232" spans="6:20" x14ac:dyDescent="0.25">
      <c r="F11232" s="1"/>
      <c r="G11232"/>
      <c r="T11232" s="1"/>
    </row>
    <row r="11233" spans="6:20" x14ac:dyDescent="0.25">
      <c r="F11233" s="1"/>
      <c r="G11233"/>
      <c r="T11233" s="1"/>
    </row>
    <row r="11234" spans="6:20" x14ac:dyDescent="0.25">
      <c r="F11234" s="1"/>
      <c r="G11234"/>
      <c r="T11234" s="1"/>
    </row>
    <row r="11235" spans="6:20" x14ac:dyDescent="0.25">
      <c r="F11235" s="1"/>
      <c r="G11235"/>
      <c r="T11235" s="1"/>
    </row>
    <row r="11236" spans="6:20" x14ac:dyDescent="0.25">
      <c r="F11236" s="1"/>
      <c r="G11236"/>
      <c r="T11236" s="1"/>
    </row>
    <row r="11237" spans="6:20" x14ac:dyDescent="0.25">
      <c r="F11237" s="1"/>
      <c r="G11237"/>
      <c r="T11237" s="1"/>
    </row>
    <row r="11238" spans="6:20" x14ac:dyDescent="0.25">
      <c r="F11238" s="1"/>
      <c r="G11238"/>
      <c r="T11238" s="1"/>
    </row>
    <row r="11239" spans="6:20" x14ac:dyDescent="0.25">
      <c r="F11239" s="1"/>
      <c r="G11239"/>
      <c r="T11239" s="1"/>
    </row>
    <row r="11240" spans="6:20" x14ac:dyDescent="0.25">
      <c r="F11240" s="1"/>
      <c r="G11240"/>
      <c r="T11240" s="1"/>
    </row>
    <row r="11241" spans="6:20" x14ac:dyDescent="0.25">
      <c r="F11241" s="1"/>
      <c r="G11241"/>
      <c r="T11241" s="1"/>
    </row>
    <row r="11242" spans="6:20" x14ac:dyDescent="0.25">
      <c r="F11242" s="1"/>
      <c r="G11242"/>
      <c r="T11242" s="1"/>
    </row>
    <row r="11243" spans="6:20" x14ac:dyDescent="0.25">
      <c r="F11243" s="1"/>
      <c r="G11243"/>
      <c r="T11243" s="1"/>
    </row>
    <row r="11244" spans="6:20" x14ac:dyDescent="0.25">
      <c r="F11244" s="1"/>
      <c r="G11244"/>
      <c r="T11244" s="1"/>
    </row>
    <row r="11245" spans="6:20" x14ac:dyDescent="0.25">
      <c r="F11245" s="1"/>
      <c r="G11245"/>
      <c r="T11245" s="1"/>
    </row>
    <row r="11246" spans="6:20" x14ac:dyDescent="0.25">
      <c r="F11246" s="1"/>
      <c r="G11246"/>
      <c r="T11246" s="1"/>
    </row>
    <row r="11247" spans="6:20" x14ac:dyDescent="0.25">
      <c r="F11247" s="1"/>
      <c r="G11247"/>
      <c r="T11247" s="1"/>
    </row>
    <row r="11248" spans="6:20" x14ac:dyDescent="0.25">
      <c r="F11248" s="1"/>
      <c r="G11248"/>
      <c r="T11248" s="1"/>
    </row>
    <row r="11249" spans="6:20" x14ac:dyDescent="0.25">
      <c r="F11249" s="1"/>
      <c r="G11249"/>
      <c r="T11249" s="1"/>
    </row>
    <row r="11250" spans="6:20" x14ac:dyDescent="0.25">
      <c r="F11250" s="1"/>
      <c r="G11250"/>
      <c r="T11250" s="1"/>
    </row>
    <row r="11251" spans="6:20" x14ac:dyDescent="0.25">
      <c r="F11251" s="1"/>
      <c r="G11251"/>
      <c r="T11251" s="1"/>
    </row>
    <row r="11252" spans="6:20" x14ac:dyDescent="0.25">
      <c r="F11252" s="1"/>
      <c r="G11252"/>
      <c r="T11252" s="1"/>
    </row>
    <row r="11253" spans="6:20" x14ac:dyDescent="0.25">
      <c r="F11253" s="1"/>
      <c r="G11253"/>
      <c r="T11253" s="1"/>
    </row>
    <row r="11254" spans="6:20" x14ac:dyDescent="0.25">
      <c r="F11254" s="1"/>
      <c r="G11254"/>
      <c r="T11254" s="1"/>
    </row>
    <row r="11255" spans="6:20" x14ac:dyDescent="0.25">
      <c r="F11255" s="1"/>
      <c r="G11255"/>
      <c r="T11255" s="1"/>
    </row>
    <row r="11256" spans="6:20" x14ac:dyDescent="0.25">
      <c r="F11256" s="1"/>
      <c r="G11256"/>
      <c r="T11256" s="1"/>
    </row>
    <row r="11257" spans="6:20" x14ac:dyDescent="0.25">
      <c r="F11257" s="1"/>
      <c r="G11257"/>
      <c r="T11257" s="1"/>
    </row>
    <row r="11258" spans="6:20" x14ac:dyDescent="0.25">
      <c r="F11258" s="1"/>
      <c r="G11258"/>
      <c r="T11258" s="1"/>
    </row>
    <row r="11259" spans="6:20" x14ac:dyDescent="0.25">
      <c r="F11259" s="1"/>
      <c r="G11259"/>
      <c r="T11259" s="1"/>
    </row>
    <row r="11260" spans="6:20" x14ac:dyDescent="0.25">
      <c r="F11260" s="1"/>
      <c r="G11260"/>
      <c r="T11260" s="1"/>
    </row>
    <row r="11261" spans="6:20" x14ac:dyDescent="0.25">
      <c r="F11261" s="1"/>
      <c r="G11261"/>
      <c r="T11261" s="1"/>
    </row>
    <row r="11262" spans="6:20" x14ac:dyDescent="0.25">
      <c r="F11262" s="1"/>
      <c r="G11262"/>
      <c r="T11262" s="1"/>
    </row>
    <row r="11263" spans="6:20" x14ac:dyDescent="0.25">
      <c r="F11263" s="1"/>
      <c r="G11263"/>
      <c r="T11263" s="1"/>
    </row>
    <row r="11264" spans="6:20" x14ac:dyDescent="0.25">
      <c r="F11264" s="1"/>
      <c r="G11264"/>
      <c r="T11264" s="1"/>
    </row>
    <row r="11265" spans="6:20" x14ac:dyDescent="0.25">
      <c r="F11265" s="1"/>
      <c r="G11265"/>
      <c r="T11265" s="1"/>
    </row>
    <row r="11266" spans="6:20" x14ac:dyDescent="0.25">
      <c r="F11266" s="1"/>
      <c r="G11266"/>
      <c r="T11266" s="1"/>
    </row>
    <row r="11267" spans="6:20" x14ac:dyDescent="0.25">
      <c r="F11267" s="1"/>
      <c r="G11267"/>
      <c r="T11267" s="1"/>
    </row>
    <row r="11268" spans="6:20" x14ac:dyDescent="0.25">
      <c r="F11268" s="1"/>
      <c r="G11268"/>
      <c r="T11268" s="1"/>
    </row>
    <row r="11269" spans="6:20" x14ac:dyDescent="0.25">
      <c r="F11269" s="1"/>
      <c r="G11269"/>
      <c r="T11269" s="1"/>
    </row>
    <row r="11270" spans="6:20" x14ac:dyDescent="0.25">
      <c r="F11270" s="1"/>
      <c r="G11270"/>
      <c r="T11270" s="1"/>
    </row>
    <row r="11271" spans="6:20" x14ac:dyDescent="0.25">
      <c r="F11271" s="1"/>
      <c r="G11271"/>
      <c r="T11271" s="1"/>
    </row>
    <row r="11272" spans="6:20" x14ac:dyDescent="0.25">
      <c r="F11272" s="1"/>
      <c r="G11272"/>
      <c r="T11272" s="1"/>
    </row>
    <row r="11273" spans="6:20" x14ac:dyDescent="0.25">
      <c r="F11273" s="1"/>
      <c r="G11273"/>
      <c r="T11273" s="1"/>
    </row>
    <row r="11274" spans="6:20" x14ac:dyDescent="0.25">
      <c r="F11274" s="1"/>
      <c r="G11274"/>
      <c r="T11274" s="1"/>
    </row>
    <row r="11275" spans="6:20" x14ac:dyDescent="0.25">
      <c r="F11275" s="1"/>
      <c r="G11275"/>
      <c r="T11275" s="1"/>
    </row>
    <row r="11276" spans="6:20" x14ac:dyDescent="0.25">
      <c r="F11276" s="1"/>
      <c r="G11276"/>
      <c r="T11276" s="1"/>
    </row>
    <row r="11277" spans="6:20" x14ac:dyDescent="0.25">
      <c r="F11277" s="1"/>
      <c r="G11277"/>
      <c r="T11277" s="1"/>
    </row>
    <row r="11278" spans="6:20" x14ac:dyDescent="0.25">
      <c r="F11278" s="1"/>
      <c r="G11278"/>
      <c r="T11278" s="1"/>
    </row>
    <row r="11279" spans="6:20" x14ac:dyDescent="0.25">
      <c r="F11279" s="1"/>
      <c r="G11279"/>
      <c r="T11279" s="1"/>
    </row>
    <row r="11280" spans="6:20" x14ac:dyDescent="0.25">
      <c r="F11280" s="1"/>
      <c r="G11280"/>
      <c r="T11280" s="1"/>
    </row>
    <row r="11281" spans="6:20" x14ac:dyDescent="0.25">
      <c r="F11281" s="1"/>
      <c r="G11281"/>
      <c r="T11281" s="1"/>
    </row>
    <row r="11282" spans="6:20" x14ac:dyDescent="0.25">
      <c r="F11282" s="1"/>
      <c r="G11282"/>
      <c r="T11282" s="1"/>
    </row>
    <row r="11283" spans="6:20" x14ac:dyDescent="0.25">
      <c r="F11283" s="1"/>
      <c r="G11283"/>
      <c r="T11283" s="1"/>
    </row>
    <row r="11284" spans="6:20" x14ac:dyDescent="0.25">
      <c r="F11284" s="1"/>
      <c r="G11284"/>
      <c r="T11284" s="1"/>
    </row>
    <row r="11285" spans="6:20" x14ac:dyDescent="0.25">
      <c r="F11285" s="1"/>
      <c r="G11285"/>
      <c r="T11285" s="1"/>
    </row>
    <row r="11286" spans="6:20" x14ac:dyDescent="0.25">
      <c r="F11286" s="1"/>
      <c r="G11286"/>
      <c r="T11286" s="1"/>
    </row>
    <row r="11287" spans="6:20" x14ac:dyDescent="0.25">
      <c r="F11287" s="1"/>
      <c r="G11287"/>
      <c r="T11287" s="1"/>
    </row>
    <row r="11288" spans="6:20" x14ac:dyDescent="0.25">
      <c r="F11288" s="1"/>
      <c r="G11288"/>
      <c r="T11288" s="1"/>
    </row>
    <row r="11289" spans="6:20" x14ac:dyDescent="0.25">
      <c r="F11289" s="1"/>
      <c r="G11289"/>
      <c r="T11289" s="1"/>
    </row>
    <row r="11290" spans="6:20" x14ac:dyDescent="0.25">
      <c r="F11290" s="1"/>
      <c r="G11290"/>
      <c r="T11290" s="1"/>
    </row>
    <row r="11291" spans="6:20" x14ac:dyDescent="0.25">
      <c r="F11291" s="1"/>
      <c r="G11291"/>
      <c r="T11291" s="1"/>
    </row>
    <row r="11292" spans="6:20" x14ac:dyDescent="0.25">
      <c r="F11292" s="1"/>
      <c r="G11292"/>
      <c r="T11292" s="1"/>
    </row>
    <row r="11293" spans="6:20" x14ac:dyDescent="0.25">
      <c r="F11293" s="1"/>
      <c r="G11293"/>
      <c r="T11293" s="1"/>
    </row>
    <row r="11294" spans="6:20" x14ac:dyDescent="0.25">
      <c r="F11294" s="1"/>
      <c r="G11294"/>
      <c r="T11294" s="1"/>
    </row>
    <row r="11295" spans="6:20" x14ac:dyDescent="0.25">
      <c r="F11295" s="1"/>
      <c r="G11295"/>
      <c r="T11295" s="1"/>
    </row>
    <row r="11296" spans="6:20" x14ac:dyDescent="0.25">
      <c r="F11296" s="1"/>
      <c r="G11296"/>
      <c r="T11296" s="1"/>
    </row>
    <row r="11297" spans="6:20" x14ac:dyDescent="0.25">
      <c r="F11297" s="1"/>
      <c r="G11297"/>
      <c r="T11297" s="1"/>
    </row>
    <row r="11298" spans="6:20" x14ac:dyDescent="0.25">
      <c r="F11298" s="1"/>
      <c r="G11298"/>
      <c r="T11298" s="1"/>
    </row>
    <row r="11299" spans="6:20" x14ac:dyDescent="0.25">
      <c r="F11299" s="1"/>
      <c r="G11299"/>
      <c r="T11299" s="1"/>
    </row>
    <row r="11300" spans="6:20" x14ac:dyDescent="0.25">
      <c r="F11300" s="1"/>
      <c r="G11300"/>
      <c r="T11300" s="1"/>
    </row>
    <row r="11301" spans="6:20" x14ac:dyDescent="0.25">
      <c r="F11301" s="1"/>
      <c r="G11301"/>
      <c r="T11301" s="1"/>
    </row>
    <row r="11302" spans="6:20" x14ac:dyDescent="0.25">
      <c r="F11302" s="1"/>
      <c r="G11302"/>
      <c r="T11302" s="1"/>
    </row>
    <row r="11303" spans="6:20" x14ac:dyDescent="0.25">
      <c r="F11303" s="1"/>
      <c r="G11303"/>
      <c r="T11303" s="1"/>
    </row>
    <row r="11304" spans="6:20" x14ac:dyDescent="0.25">
      <c r="F11304" s="1"/>
      <c r="G11304"/>
      <c r="T11304" s="1"/>
    </row>
    <row r="11305" spans="6:20" x14ac:dyDescent="0.25">
      <c r="F11305" s="1"/>
      <c r="G11305"/>
      <c r="T11305" s="1"/>
    </row>
    <row r="11306" spans="6:20" x14ac:dyDescent="0.25">
      <c r="F11306" s="1"/>
      <c r="G11306"/>
      <c r="T11306" s="1"/>
    </row>
    <row r="11307" spans="6:20" x14ac:dyDescent="0.25">
      <c r="F11307" s="1"/>
      <c r="G11307"/>
      <c r="T11307" s="1"/>
    </row>
    <row r="11308" spans="6:20" x14ac:dyDescent="0.25">
      <c r="F11308" s="1"/>
      <c r="G11308"/>
      <c r="T11308" s="1"/>
    </row>
    <row r="11309" spans="6:20" x14ac:dyDescent="0.25">
      <c r="F11309" s="1"/>
      <c r="G11309"/>
      <c r="T11309" s="1"/>
    </row>
    <row r="11310" spans="6:20" x14ac:dyDescent="0.25">
      <c r="F11310" s="1"/>
      <c r="G11310"/>
      <c r="T11310" s="1"/>
    </row>
    <row r="11311" spans="6:20" x14ac:dyDescent="0.25">
      <c r="F11311" s="1"/>
      <c r="G11311"/>
      <c r="T11311" s="1"/>
    </row>
    <row r="11312" spans="6:20" x14ac:dyDescent="0.25">
      <c r="F11312" s="1"/>
      <c r="G11312"/>
      <c r="T11312" s="1"/>
    </row>
    <row r="11313" spans="6:20" x14ac:dyDescent="0.25">
      <c r="F11313" s="1"/>
      <c r="G11313"/>
      <c r="T11313" s="1"/>
    </row>
    <row r="11314" spans="6:20" x14ac:dyDescent="0.25">
      <c r="F11314" s="1"/>
      <c r="G11314"/>
      <c r="T11314" s="1"/>
    </row>
    <row r="11315" spans="6:20" x14ac:dyDescent="0.25">
      <c r="F11315" s="1"/>
      <c r="G11315"/>
      <c r="T11315" s="1"/>
    </row>
    <row r="11316" spans="6:20" x14ac:dyDescent="0.25">
      <c r="F11316" s="1"/>
      <c r="G11316"/>
      <c r="T11316" s="1"/>
    </row>
    <row r="11317" spans="6:20" x14ac:dyDescent="0.25">
      <c r="F11317" s="1"/>
      <c r="G11317"/>
      <c r="T11317" s="1"/>
    </row>
    <row r="11318" spans="6:20" x14ac:dyDescent="0.25">
      <c r="F11318" s="1"/>
      <c r="G11318"/>
      <c r="T11318" s="1"/>
    </row>
    <row r="11319" spans="6:20" x14ac:dyDescent="0.25">
      <c r="F11319" s="1"/>
      <c r="G11319"/>
      <c r="T11319" s="1"/>
    </row>
    <row r="11320" spans="6:20" x14ac:dyDescent="0.25">
      <c r="F11320" s="1"/>
      <c r="G11320"/>
      <c r="T11320" s="1"/>
    </row>
    <row r="11321" spans="6:20" x14ac:dyDescent="0.25">
      <c r="F11321" s="1"/>
      <c r="G11321"/>
      <c r="T11321" s="1"/>
    </row>
    <row r="11322" spans="6:20" x14ac:dyDescent="0.25">
      <c r="F11322" s="1"/>
      <c r="G11322"/>
      <c r="T11322" s="1"/>
    </row>
    <row r="11323" spans="6:20" x14ac:dyDescent="0.25">
      <c r="F11323" s="1"/>
      <c r="G11323"/>
      <c r="T11323" s="1"/>
    </row>
    <row r="11324" spans="6:20" x14ac:dyDescent="0.25">
      <c r="F11324" s="1"/>
      <c r="G11324"/>
      <c r="T11324" s="1"/>
    </row>
    <row r="11325" spans="6:20" x14ac:dyDescent="0.25">
      <c r="F11325" s="1"/>
      <c r="G11325"/>
      <c r="T11325" s="1"/>
    </row>
    <row r="11326" spans="6:20" x14ac:dyDescent="0.25">
      <c r="F11326" s="1"/>
      <c r="G11326"/>
      <c r="T11326" s="1"/>
    </row>
    <row r="11327" spans="6:20" x14ac:dyDescent="0.25">
      <c r="F11327" s="1"/>
      <c r="G11327"/>
      <c r="T11327" s="1"/>
    </row>
    <row r="11328" spans="6:20" x14ac:dyDescent="0.25">
      <c r="F11328" s="1"/>
      <c r="G11328"/>
      <c r="T11328" s="1"/>
    </row>
    <row r="11329" spans="6:20" x14ac:dyDescent="0.25">
      <c r="F11329" s="1"/>
      <c r="G11329"/>
      <c r="T11329" s="1"/>
    </row>
    <row r="11330" spans="6:20" x14ac:dyDescent="0.25">
      <c r="F11330" s="1"/>
      <c r="G11330"/>
      <c r="T11330" s="1"/>
    </row>
    <row r="11331" spans="6:20" x14ac:dyDescent="0.25">
      <c r="F11331" s="1"/>
      <c r="G11331"/>
      <c r="T11331" s="1"/>
    </row>
    <row r="11332" spans="6:20" x14ac:dyDescent="0.25">
      <c r="F11332" s="1"/>
      <c r="G11332"/>
      <c r="T11332" s="1"/>
    </row>
    <row r="11333" spans="6:20" x14ac:dyDescent="0.25">
      <c r="F11333" s="1"/>
      <c r="G11333"/>
      <c r="T11333" s="1"/>
    </row>
    <row r="11334" spans="6:20" x14ac:dyDescent="0.25">
      <c r="F11334" s="1"/>
      <c r="G11334"/>
      <c r="T11334" s="1"/>
    </row>
    <row r="11335" spans="6:20" x14ac:dyDescent="0.25">
      <c r="F11335" s="1"/>
      <c r="G11335"/>
      <c r="T11335" s="1"/>
    </row>
    <row r="11336" spans="6:20" x14ac:dyDescent="0.25">
      <c r="F11336" s="1"/>
      <c r="G11336"/>
      <c r="T11336" s="1"/>
    </row>
    <row r="11337" spans="6:20" x14ac:dyDescent="0.25">
      <c r="F11337" s="1"/>
      <c r="G11337"/>
      <c r="T11337" s="1"/>
    </row>
    <row r="11338" spans="6:20" x14ac:dyDescent="0.25">
      <c r="F11338" s="1"/>
      <c r="G11338"/>
      <c r="T11338" s="1"/>
    </row>
    <row r="11339" spans="6:20" x14ac:dyDescent="0.25">
      <c r="F11339" s="1"/>
      <c r="G11339"/>
      <c r="T11339" s="1"/>
    </row>
    <row r="11340" spans="6:20" x14ac:dyDescent="0.25">
      <c r="F11340" s="1"/>
      <c r="G11340"/>
      <c r="T11340" s="1"/>
    </row>
    <row r="11341" spans="6:20" x14ac:dyDescent="0.25">
      <c r="F11341" s="1"/>
      <c r="G11341"/>
      <c r="T11341" s="1"/>
    </row>
    <row r="11342" spans="6:20" x14ac:dyDescent="0.25">
      <c r="F11342" s="1"/>
      <c r="G11342"/>
      <c r="T11342" s="1"/>
    </row>
    <row r="11343" spans="6:20" x14ac:dyDescent="0.25">
      <c r="F11343" s="1"/>
      <c r="G11343"/>
      <c r="T11343" s="1"/>
    </row>
    <row r="11344" spans="6:20" x14ac:dyDescent="0.25">
      <c r="F11344" s="1"/>
      <c r="G11344"/>
      <c r="T11344" s="1"/>
    </row>
    <row r="11345" spans="6:20" x14ac:dyDescent="0.25">
      <c r="F11345" s="1"/>
      <c r="G11345"/>
      <c r="T11345" s="1"/>
    </row>
    <row r="11346" spans="6:20" x14ac:dyDescent="0.25">
      <c r="F11346" s="1"/>
      <c r="G11346"/>
      <c r="T11346" s="1"/>
    </row>
    <row r="11347" spans="6:20" x14ac:dyDescent="0.25">
      <c r="F11347" s="1"/>
      <c r="G11347"/>
      <c r="T11347" s="1"/>
    </row>
    <row r="11348" spans="6:20" x14ac:dyDescent="0.25">
      <c r="F11348" s="1"/>
      <c r="G11348"/>
      <c r="T11348" s="1"/>
    </row>
    <row r="11349" spans="6:20" x14ac:dyDescent="0.25">
      <c r="F11349" s="1"/>
      <c r="G11349"/>
      <c r="T11349" s="1"/>
    </row>
    <row r="11350" spans="6:20" x14ac:dyDescent="0.25">
      <c r="F11350" s="1"/>
      <c r="G11350"/>
      <c r="T11350" s="1"/>
    </row>
    <row r="11351" spans="6:20" x14ac:dyDescent="0.25">
      <c r="F11351" s="1"/>
      <c r="G11351"/>
      <c r="T11351" s="1"/>
    </row>
    <row r="11352" spans="6:20" x14ac:dyDescent="0.25">
      <c r="F11352" s="1"/>
      <c r="G11352"/>
      <c r="T11352" s="1"/>
    </row>
    <row r="11353" spans="6:20" x14ac:dyDescent="0.25">
      <c r="F11353" s="1"/>
      <c r="G11353"/>
      <c r="T11353" s="1"/>
    </row>
    <row r="11354" spans="6:20" x14ac:dyDescent="0.25">
      <c r="F11354" s="1"/>
      <c r="G11354"/>
      <c r="T11354" s="1"/>
    </row>
    <row r="11355" spans="6:20" x14ac:dyDescent="0.25">
      <c r="F11355" s="1"/>
      <c r="G11355"/>
      <c r="T11355" s="1"/>
    </row>
    <row r="11356" spans="6:20" x14ac:dyDescent="0.25">
      <c r="F11356" s="1"/>
      <c r="G11356"/>
      <c r="T11356" s="1"/>
    </row>
    <row r="11357" spans="6:20" x14ac:dyDescent="0.25">
      <c r="F11357" s="1"/>
      <c r="G11357"/>
      <c r="T11357" s="1"/>
    </row>
    <row r="11358" spans="6:20" x14ac:dyDescent="0.25">
      <c r="F11358" s="1"/>
      <c r="G11358"/>
      <c r="T11358" s="1"/>
    </row>
    <row r="11359" spans="6:20" x14ac:dyDescent="0.25">
      <c r="F11359" s="1"/>
      <c r="G11359"/>
      <c r="T11359" s="1"/>
    </row>
    <row r="11360" spans="6:20" x14ac:dyDescent="0.25">
      <c r="F11360" s="1"/>
      <c r="G11360"/>
      <c r="T11360" s="1"/>
    </row>
    <row r="11361" spans="6:20" x14ac:dyDescent="0.25">
      <c r="F11361" s="1"/>
      <c r="G11361"/>
      <c r="T11361" s="1"/>
    </row>
    <row r="11362" spans="6:20" x14ac:dyDescent="0.25">
      <c r="F11362" s="1"/>
      <c r="G11362"/>
      <c r="T11362" s="1"/>
    </row>
    <row r="11363" spans="6:20" x14ac:dyDescent="0.25">
      <c r="F11363" s="1"/>
      <c r="G11363"/>
      <c r="T11363" s="1"/>
    </row>
    <row r="11364" spans="6:20" x14ac:dyDescent="0.25">
      <c r="F11364" s="1"/>
      <c r="G11364"/>
      <c r="T11364" s="1"/>
    </row>
    <row r="11365" spans="6:20" x14ac:dyDescent="0.25">
      <c r="F11365" s="1"/>
      <c r="G11365"/>
      <c r="T11365" s="1"/>
    </row>
    <row r="11366" spans="6:20" x14ac:dyDescent="0.25">
      <c r="F11366" s="1"/>
      <c r="G11366"/>
      <c r="T11366" s="1"/>
    </row>
    <row r="11367" spans="6:20" x14ac:dyDescent="0.25">
      <c r="F11367" s="1"/>
      <c r="G11367"/>
      <c r="T11367" s="1"/>
    </row>
    <row r="11368" spans="6:20" x14ac:dyDescent="0.25">
      <c r="F11368" s="1"/>
      <c r="G11368"/>
      <c r="T11368" s="1"/>
    </row>
    <row r="11369" spans="6:20" x14ac:dyDescent="0.25">
      <c r="F11369" s="1"/>
      <c r="G11369"/>
      <c r="T11369" s="1"/>
    </row>
    <row r="11370" spans="6:20" x14ac:dyDescent="0.25">
      <c r="F11370" s="1"/>
      <c r="G11370"/>
      <c r="T11370" s="1"/>
    </row>
    <row r="11371" spans="6:20" x14ac:dyDescent="0.25">
      <c r="F11371" s="1"/>
      <c r="G11371"/>
      <c r="T11371" s="1"/>
    </row>
    <row r="11372" spans="6:20" x14ac:dyDescent="0.25">
      <c r="F11372" s="1"/>
      <c r="G11372"/>
      <c r="T11372" s="1"/>
    </row>
    <row r="11373" spans="6:20" x14ac:dyDescent="0.25">
      <c r="F11373" s="1"/>
      <c r="G11373"/>
      <c r="T11373" s="1"/>
    </row>
    <row r="11374" spans="6:20" x14ac:dyDescent="0.25">
      <c r="F11374" s="1"/>
      <c r="G11374"/>
      <c r="T11374" s="1"/>
    </row>
    <row r="11375" spans="6:20" x14ac:dyDescent="0.25">
      <c r="F11375" s="1"/>
      <c r="G11375"/>
      <c r="T11375" s="1"/>
    </row>
    <row r="11376" spans="6:20" x14ac:dyDescent="0.25">
      <c r="F11376" s="1"/>
      <c r="G11376"/>
      <c r="T11376" s="1"/>
    </row>
    <row r="11377" spans="6:20" x14ac:dyDescent="0.25">
      <c r="F11377" s="1"/>
      <c r="G11377"/>
      <c r="T11377" s="1"/>
    </row>
    <row r="11378" spans="6:20" x14ac:dyDescent="0.25">
      <c r="F11378" s="1"/>
      <c r="G11378"/>
      <c r="T11378" s="1"/>
    </row>
    <row r="11379" spans="6:20" x14ac:dyDescent="0.25">
      <c r="F11379" s="1"/>
      <c r="G11379"/>
      <c r="T11379" s="1"/>
    </row>
    <row r="11380" spans="6:20" x14ac:dyDescent="0.25">
      <c r="F11380" s="1"/>
      <c r="G11380"/>
      <c r="T11380" s="1"/>
    </row>
    <row r="11381" spans="6:20" x14ac:dyDescent="0.25">
      <c r="F11381" s="1"/>
      <c r="G11381"/>
      <c r="T11381" s="1"/>
    </row>
    <row r="11382" spans="6:20" x14ac:dyDescent="0.25">
      <c r="F11382" s="1"/>
      <c r="G11382"/>
      <c r="T11382" s="1"/>
    </row>
    <row r="11383" spans="6:20" x14ac:dyDescent="0.25">
      <c r="F11383" s="1"/>
      <c r="G11383"/>
      <c r="T11383" s="1"/>
    </row>
    <row r="11384" spans="6:20" x14ac:dyDescent="0.25">
      <c r="F11384" s="1"/>
      <c r="G11384"/>
      <c r="T11384" s="1"/>
    </row>
    <row r="11385" spans="6:20" x14ac:dyDescent="0.25">
      <c r="F11385" s="1"/>
      <c r="G11385"/>
      <c r="T11385" s="1"/>
    </row>
    <row r="11386" spans="6:20" x14ac:dyDescent="0.25">
      <c r="F11386" s="1"/>
      <c r="G11386"/>
      <c r="T11386" s="1"/>
    </row>
    <row r="11387" spans="6:20" x14ac:dyDescent="0.25">
      <c r="F11387" s="1"/>
      <c r="G11387"/>
      <c r="T11387" s="1"/>
    </row>
    <row r="11388" spans="6:20" x14ac:dyDescent="0.25">
      <c r="F11388" s="1"/>
      <c r="G11388"/>
      <c r="T11388" s="1"/>
    </row>
    <row r="11389" spans="6:20" x14ac:dyDescent="0.25">
      <c r="F11389" s="1"/>
      <c r="G11389"/>
      <c r="T11389" s="1"/>
    </row>
    <row r="11390" spans="6:20" x14ac:dyDescent="0.25">
      <c r="F11390" s="1"/>
      <c r="G11390"/>
      <c r="T11390" s="1"/>
    </row>
    <row r="11391" spans="6:20" x14ac:dyDescent="0.25">
      <c r="F11391" s="1"/>
      <c r="G11391"/>
      <c r="T11391" s="1"/>
    </row>
    <row r="11392" spans="6:20" x14ac:dyDescent="0.25">
      <c r="F11392" s="1"/>
      <c r="G11392"/>
      <c r="T11392" s="1"/>
    </row>
    <row r="11393" spans="6:20" x14ac:dyDescent="0.25">
      <c r="F11393" s="1"/>
      <c r="G11393"/>
      <c r="T11393" s="1"/>
    </row>
    <row r="11394" spans="6:20" x14ac:dyDescent="0.25">
      <c r="F11394" s="1"/>
      <c r="G11394"/>
      <c r="T11394" s="1"/>
    </row>
    <row r="11395" spans="6:20" x14ac:dyDescent="0.25">
      <c r="F11395" s="1"/>
      <c r="G11395"/>
      <c r="T11395" s="1"/>
    </row>
    <row r="11396" spans="6:20" x14ac:dyDescent="0.25">
      <c r="F11396" s="1"/>
      <c r="G11396"/>
      <c r="T11396" s="1"/>
    </row>
    <row r="11397" spans="6:20" x14ac:dyDescent="0.25">
      <c r="F11397" s="1"/>
      <c r="G11397"/>
      <c r="T11397" s="1"/>
    </row>
    <row r="11398" spans="6:20" x14ac:dyDescent="0.25">
      <c r="F11398" s="1"/>
      <c r="G11398"/>
      <c r="T11398" s="1"/>
    </row>
    <row r="11399" spans="6:20" x14ac:dyDescent="0.25">
      <c r="F11399" s="1"/>
      <c r="G11399"/>
      <c r="T11399" s="1"/>
    </row>
    <row r="11400" spans="6:20" x14ac:dyDescent="0.25">
      <c r="F11400" s="1"/>
      <c r="G11400"/>
      <c r="T11400" s="1"/>
    </row>
    <row r="11401" spans="6:20" x14ac:dyDescent="0.25">
      <c r="F11401" s="1"/>
      <c r="G11401"/>
      <c r="T11401" s="1"/>
    </row>
    <row r="11402" spans="6:20" x14ac:dyDescent="0.25">
      <c r="F11402" s="1"/>
      <c r="G11402"/>
      <c r="T11402" s="1"/>
    </row>
    <row r="11403" spans="6:20" x14ac:dyDescent="0.25">
      <c r="F11403" s="1"/>
      <c r="G11403"/>
      <c r="T11403" s="1"/>
    </row>
    <row r="11404" spans="6:20" x14ac:dyDescent="0.25">
      <c r="F11404" s="1"/>
      <c r="G11404"/>
      <c r="T11404" s="1"/>
    </row>
    <row r="11405" spans="6:20" x14ac:dyDescent="0.25">
      <c r="F11405" s="1"/>
      <c r="G11405"/>
      <c r="T11405" s="1"/>
    </row>
    <row r="11406" spans="6:20" x14ac:dyDescent="0.25">
      <c r="F11406" s="1"/>
      <c r="G11406"/>
      <c r="T11406" s="1"/>
    </row>
    <row r="11407" spans="6:20" x14ac:dyDescent="0.25">
      <c r="F11407" s="1"/>
      <c r="G11407"/>
      <c r="T11407" s="1"/>
    </row>
    <row r="11408" spans="6:20" x14ac:dyDescent="0.25">
      <c r="F11408" s="1"/>
      <c r="G11408"/>
      <c r="T11408" s="1"/>
    </row>
    <row r="11409" spans="6:20" x14ac:dyDescent="0.25">
      <c r="F11409" s="1"/>
      <c r="G11409"/>
      <c r="T11409" s="1"/>
    </row>
    <row r="11410" spans="6:20" x14ac:dyDescent="0.25">
      <c r="F11410" s="1"/>
      <c r="G11410"/>
      <c r="T11410" s="1"/>
    </row>
    <row r="11411" spans="6:20" x14ac:dyDescent="0.25">
      <c r="F11411" s="1"/>
      <c r="G11411"/>
      <c r="T11411" s="1"/>
    </row>
    <row r="11412" spans="6:20" x14ac:dyDescent="0.25">
      <c r="F11412" s="1"/>
      <c r="G11412"/>
      <c r="T11412" s="1"/>
    </row>
    <row r="11413" spans="6:20" x14ac:dyDescent="0.25">
      <c r="F11413" s="1"/>
      <c r="G11413"/>
      <c r="T11413" s="1"/>
    </row>
    <row r="11414" spans="6:20" x14ac:dyDescent="0.25">
      <c r="F11414" s="1"/>
      <c r="G11414"/>
      <c r="T11414" s="1"/>
    </row>
    <row r="11415" spans="6:20" x14ac:dyDescent="0.25">
      <c r="F11415" s="1"/>
      <c r="G11415"/>
      <c r="T11415" s="1"/>
    </row>
    <row r="11416" spans="6:20" x14ac:dyDescent="0.25">
      <c r="F11416" s="1"/>
      <c r="G11416"/>
      <c r="T11416" s="1"/>
    </row>
    <row r="11417" spans="6:20" x14ac:dyDescent="0.25">
      <c r="F11417" s="1"/>
      <c r="G11417"/>
      <c r="T11417" s="1"/>
    </row>
    <row r="11418" spans="6:20" x14ac:dyDescent="0.25">
      <c r="F11418" s="1"/>
      <c r="G11418"/>
      <c r="T11418" s="1"/>
    </row>
    <row r="11419" spans="6:20" x14ac:dyDescent="0.25">
      <c r="F11419" s="1"/>
      <c r="G11419"/>
      <c r="T11419" s="1"/>
    </row>
    <row r="11420" spans="6:20" x14ac:dyDescent="0.25">
      <c r="F11420" s="1"/>
      <c r="G11420"/>
      <c r="T11420" s="1"/>
    </row>
    <row r="11421" spans="6:20" x14ac:dyDescent="0.25">
      <c r="F11421" s="1"/>
      <c r="G11421"/>
      <c r="T11421" s="1"/>
    </row>
    <row r="11422" spans="6:20" x14ac:dyDescent="0.25">
      <c r="F11422" s="1"/>
      <c r="G11422"/>
      <c r="T11422" s="1"/>
    </row>
    <row r="11423" spans="6:20" x14ac:dyDescent="0.25">
      <c r="F11423" s="1"/>
      <c r="G11423"/>
      <c r="T11423" s="1"/>
    </row>
    <row r="11424" spans="6:20" x14ac:dyDescent="0.25">
      <c r="F11424" s="1"/>
      <c r="G11424"/>
      <c r="T11424" s="1"/>
    </row>
    <row r="11425" spans="6:20" x14ac:dyDescent="0.25">
      <c r="F11425" s="1"/>
      <c r="G11425"/>
      <c r="T11425" s="1"/>
    </row>
    <row r="11426" spans="6:20" x14ac:dyDescent="0.25">
      <c r="F11426" s="1"/>
      <c r="G11426"/>
      <c r="T11426" s="1"/>
    </row>
    <row r="11427" spans="6:20" x14ac:dyDescent="0.25">
      <c r="F11427" s="1"/>
      <c r="G11427"/>
      <c r="T11427" s="1"/>
    </row>
    <row r="11428" spans="6:20" x14ac:dyDescent="0.25">
      <c r="F11428" s="1"/>
      <c r="G11428"/>
      <c r="T11428" s="1"/>
    </row>
    <row r="11429" spans="6:20" x14ac:dyDescent="0.25">
      <c r="F11429" s="1"/>
      <c r="G11429"/>
      <c r="T11429" s="1"/>
    </row>
    <row r="11430" spans="6:20" x14ac:dyDescent="0.25">
      <c r="F11430" s="1"/>
      <c r="G11430"/>
      <c r="T11430" s="1"/>
    </row>
    <row r="11431" spans="6:20" x14ac:dyDescent="0.25">
      <c r="F11431" s="1"/>
      <c r="G11431"/>
      <c r="T11431" s="1"/>
    </row>
    <row r="11432" spans="6:20" x14ac:dyDescent="0.25">
      <c r="F11432" s="1"/>
      <c r="G11432"/>
      <c r="T11432" s="1"/>
    </row>
    <row r="11433" spans="6:20" x14ac:dyDescent="0.25">
      <c r="F11433" s="1"/>
      <c r="G11433"/>
      <c r="T11433" s="1"/>
    </row>
    <row r="11434" spans="6:20" x14ac:dyDescent="0.25">
      <c r="F11434" s="1"/>
      <c r="G11434"/>
      <c r="T11434" s="1"/>
    </row>
    <row r="11435" spans="6:20" x14ac:dyDescent="0.25">
      <c r="F11435" s="1"/>
      <c r="G11435"/>
      <c r="T11435" s="1"/>
    </row>
    <row r="11436" spans="6:20" x14ac:dyDescent="0.25">
      <c r="F11436" s="1"/>
      <c r="G11436"/>
      <c r="T11436" s="1"/>
    </row>
    <row r="11437" spans="6:20" x14ac:dyDescent="0.25">
      <c r="F11437" s="1"/>
      <c r="G11437"/>
      <c r="T11437" s="1"/>
    </row>
    <row r="11438" spans="6:20" x14ac:dyDescent="0.25">
      <c r="F11438" s="1"/>
      <c r="G11438"/>
      <c r="T11438" s="1"/>
    </row>
    <row r="11439" spans="6:20" x14ac:dyDescent="0.25">
      <c r="F11439" s="1"/>
      <c r="G11439"/>
      <c r="T11439" s="1"/>
    </row>
    <row r="11440" spans="6:20" x14ac:dyDescent="0.25">
      <c r="F11440" s="1"/>
      <c r="G11440"/>
      <c r="T11440" s="1"/>
    </row>
    <row r="11441" spans="6:20" x14ac:dyDescent="0.25">
      <c r="F11441" s="1"/>
      <c r="G11441"/>
      <c r="T11441" s="1"/>
    </row>
    <row r="11442" spans="6:20" x14ac:dyDescent="0.25">
      <c r="F11442" s="1"/>
      <c r="G11442"/>
      <c r="T11442" s="1"/>
    </row>
    <row r="11443" spans="6:20" x14ac:dyDescent="0.25">
      <c r="F11443" s="1"/>
      <c r="G11443"/>
      <c r="T11443" s="1"/>
    </row>
    <row r="11444" spans="6:20" x14ac:dyDescent="0.25">
      <c r="F11444" s="1"/>
      <c r="G11444"/>
      <c r="T11444" s="1"/>
    </row>
    <row r="11445" spans="6:20" x14ac:dyDescent="0.25">
      <c r="F11445" s="1"/>
      <c r="G11445"/>
      <c r="T11445" s="1"/>
    </row>
    <row r="11446" spans="6:20" x14ac:dyDescent="0.25">
      <c r="F11446" s="1"/>
      <c r="G11446"/>
      <c r="T11446" s="1"/>
    </row>
    <row r="11447" spans="6:20" x14ac:dyDescent="0.25">
      <c r="F11447" s="1"/>
      <c r="G11447"/>
      <c r="T11447" s="1"/>
    </row>
    <row r="11448" spans="6:20" x14ac:dyDescent="0.25">
      <c r="F11448" s="1"/>
      <c r="G11448"/>
      <c r="T11448" s="1"/>
    </row>
    <row r="11449" spans="6:20" x14ac:dyDescent="0.25">
      <c r="F11449" s="1"/>
      <c r="G11449"/>
      <c r="T11449" s="1"/>
    </row>
    <row r="11450" spans="6:20" x14ac:dyDescent="0.25">
      <c r="F11450" s="1"/>
      <c r="G11450"/>
      <c r="T11450" s="1"/>
    </row>
    <row r="11451" spans="6:20" x14ac:dyDescent="0.25">
      <c r="F11451" s="1"/>
      <c r="G11451"/>
      <c r="T11451" s="1"/>
    </row>
    <row r="11452" spans="6:20" x14ac:dyDescent="0.25">
      <c r="F11452" s="1"/>
      <c r="G11452"/>
      <c r="T11452" s="1"/>
    </row>
    <row r="11453" spans="6:20" x14ac:dyDescent="0.25">
      <c r="F11453" s="1"/>
      <c r="G11453"/>
      <c r="T11453" s="1"/>
    </row>
    <row r="11454" spans="6:20" x14ac:dyDescent="0.25">
      <c r="F11454" s="1"/>
      <c r="G11454"/>
      <c r="T11454" s="1"/>
    </row>
    <row r="11455" spans="6:20" x14ac:dyDescent="0.25">
      <c r="F11455" s="1"/>
      <c r="G11455"/>
      <c r="T11455" s="1"/>
    </row>
    <row r="11456" spans="6:20" x14ac:dyDescent="0.25">
      <c r="F11456" s="1"/>
      <c r="G11456"/>
      <c r="T11456" s="1"/>
    </row>
    <row r="11457" spans="6:20" x14ac:dyDescent="0.25">
      <c r="F11457" s="1"/>
      <c r="G11457"/>
      <c r="T11457" s="1"/>
    </row>
    <row r="11458" spans="6:20" x14ac:dyDescent="0.25">
      <c r="F11458" s="1"/>
      <c r="G11458"/>
      <c r="T11458" s="1"/>
    </row>
    <row r="11459" spans="6:20" x14ac:dyDescent="0.25">
      <c r="F11459" s="1"/>
      <c r="G11459"/>
      <c r="T11459" s="1"/>
    </row>
    <row r="11460" spans="6:20" x14ac:dyDescent="0.25">
      <c r="F11460" s="1"/>
      <c r="G11460"/>
      <c r="T11460" s="1"/>
    </row>
    <row r="11461" spans="6:20" x14ac:dyDescent="0.25">
      <c r="F11461" s="1"/>
      <c r="G11461"/>
      <c r="T11461" s="1"/>
    </row>
    <row r="11462" spans="6:20" x14ac:dyDescent="0.25">
      <c r="F11462" s="1"/>
      <c r="G11462"/>
      <c r="T11462" s="1"/>
    </row>
    <row r="11463" spans="6:20" x14ac:dyDescent="0.25">
      <c r="F11463" s="1"/>
      <c r="G11463"/>
      <c r="T11463" s="1"/>
    </row>
    <row r="11464" spans="6:20" x14ac:dyDescent="0.25">
      <c r="F11464" s="1"/>
      <c r="G11464"/>
      <c r="T11464" s="1"/>
    </row>
    <row r="11465" spans="6:20" x14ac:dyDescent="0.25">
      <c r="F11465" s="1"/>
      <c r="G11465"/>
      <c r="T11465" s="1"/>
    </row>
    <row r="11466" spans="6:20" x14ac:dyDescent="0.25">
      <c r="F11466" s="1"/>
      <c r="G11466"/>
      <c r="T11466" s="1"/>
    </row>
    <row r="11467" spans="6:20" x14ac:dyDescent="0.25">
      <c r="F11467" s="1"/>
      <c r="G11467"/>
      <c r="T11467" s="1"/>
    </row>
    <row r="11468" spans="6:20" x14ac:dyDescent="0.25">
      <c r="F11468" s="1"/>
      <c r="G11468"/>
      <c r="T11468" s="1"/>
    </row>
    <row r="11469" spans="6:20" x14ac:dyDescent="0.25">
      <c r="F11469" s="1"/>
      <c r="G11469"/>
      <c r="T11469" s="1"/>
    </row>
    <row r="11470" spans="6:20" x14ac:dyDescent="0.25">
      <c r="F11470" s="1"/>
      <c r="G11470"/>
      <c r="T11470" s="1"/>
    </row>
    <row r="11471" spans="6:20" x14ac:dyDescent="0.25">
      <c r="F11471" s="1"/>
      <c r="G11471"/>
      <c r="T11471" s="1"/>
    </row>
    <row r="11472" spans="6:20" x14ac:dyDescent="0.25">
      <c r="F11472" s="1"/>
      <c r="G11472"/>
      <c r="T11472" s="1"/>
    </row>
    <row r="11473" spans="6:20" x14ac:dyDescent="0.25">
      <c r="F11473" s="1"/>
      <c r="G11473"/>
      <c r="T11473" s="1"/>
    </row>
    <row r="11474" spans="6:20" x14ac:dyDescent="0.25">
      <c r="F11474" s="1"/>
      <c r="G11474"/>
      <c r="T11474" s="1"/>
    </row>
    <row r="11475" spans="6:20" x14ac:dyDescent="0.25">
      <c r="F11475" s="1"/>
      <c r="G11475"/>
      <c r="T11475" s="1"/>
    </row>
    <row r="11476" spans="6:20" x14ac:dyDescent="0.25">
      <c r="F11476" s="1"/>
      <c r="G11476"/>
      <c r="T11476" s="1"/>
    </row>
    <row r="11477" spans="6:20" x14ac:dyDescent="0.25">
      <c r="F11477" s="1"/>
      <c r="G11477"/>
      <c r="T11477" s="1"/>
    </row>
    <row r="11478" spans="6:20" x14ac:dyDescent="0.25">
      <c r="F11478" s="1"/>
      <c r="G11478"/>
      <c r="T11478" s="1"/>
    </row>
    <row r="11479" spans="6:20" x14ac:dyDescent="0.25">
      <c r="F11479" s="1"/>
      <c r="G11479"/>
      <c r="T11479" s="1"/>
    </row>
    <row r="11480" spans="6:20" x14ac:dyDescent="0.25">
      <c r="F11480" s="1"/>
      <c r="G11480"/>
      <c r="T11480" s="1"/>
    </row>
    <row r="11481" spans="6:20" x14ac:dyDescent="0.25">
      <c r="F11481" s="1"/>
      <c r="G11481"/>
      <c r="T11481" s="1"/>
    </row>
    <row r="11482" spans="6:20" x14ac:dyDescent="0.25">
      <c r="F11482" s="1"/>
      <c r="G11482"/>
      <c r="T11482" s="1"/>
    </row>
    <row r="11483" spans="6:20" x14ac:dyDescent="0.25">
      <c r="F11483" s="1"/>
      <c r="G11483"/>
      <c r="T11483" s="1"/>
    </row>
    <row r="11484" spans="6:20" x14ac:dyDescent="0.25">
      <c r="F11484" s="1"/>
      <c r="G11484"/>
      <c r="T11484" s="1"/>
    </row>
    <row r="11485" spans="6:20" x14ac:dyDescent="0.25">
      <c r="F11485" s="1"/>
      <c r="G11485"/>
      <c r="T11485" s="1"/>
    </row>
    <row r="11486" spans="6:20" x14ac:dyDescent="0.25">
      <c r="F11486" s="1"/>
      <c r="G11486"/>
      <c r="T11486" s="1"/>
    </row>
    <row r="11487" spans="6:20" x14ac:dyDescent="0.25">
      <c r="F11487" s="1"/>
      <c r="G11487"/>
      <c r="T11487" s="1"/>
    </row>
    <row r="11488" spans="6:20" x14ac:dyDescent="0.25">
      <c r="F11488" s="1"/>
      <c r="G11488"/>
      <c r="T11488" s="1"/>
    </row>
    <row r="11489" spans="6:20" x14ac:dyDescent="0.25">
      <c r="F11489" s="1"/>
      <c r="G11489"/>
      <c r="T11489" s="1"/>
    </row>
    <row r="11490" spans="6:20" x14ac:dyDescent="0.25">
      <c r="F11490" s="1"/>
      <c r="G11490"/>
      <c r="T11490" s="1"/>
    </row>
    <row r="11491" spans="6:20" x14ac:dyDescent="0.25">
      <c r="F11491" s="1"/>
      <c r="G11491"/>
      <c r="T11491" s="1"/>
    </row>
    <row r="11492" spans="6:20" x14ac:dyDescent="0.25">
      <c r="F11492" s="1"/>
      <c r="G11492"/>
      <c r="T11492" s="1"/>
    </row>
    <row r="11493" spans="6:20" x14ac:dyDescent="0.25">
      <c r="F11493" s="1"/>
      <c r="G11493"/>
      <c r="T11493" s="1"/>
    </row>
    <row r="11494" spans="6:20" x14ac:dyDescent="0.25">
      <c r="F11494" s="1"/>
      <c r="G11494"/>
      <c r="T11494" s="1"/>
    </row>
    <row r="11495" spans="6:20" x14ac:dyDescent="0.25">
      <c r="F11495" s="1"/>
      <c r="G11495"/>
      <c r="T11495" s="1"/>
    </row>
    <row r="11496" spans="6:20" x14ac:dyDescent="0.25">
      <c r="F11496" s="1"/>
      <c r="G11496"/>
      <c r="T11496" s="1"/>
    </row>
    <row r="11497" spans="6:20" x14ac:dyDescent="0.25">
      <c r="F11497" s="1"/>
      <c r="G11497"/>
      <c r="T11497" s="1"/>
    </row>
    <row r="11498" spans="6:20" x14ac:dyDescent="0.25">
      <c r="F11498" s="1"/>
      <c r="G11498"/>
      <c r="T11498" s="1"/>
    </row>
    <row r="11499" spans="6:20" x14ac:dyDescent="0.25">
      <c r="F11499" s="1"/>
      <c r="G11499"/>
      <c r="T11499" s="1"/>
    </row>
    <row r="11500" spans="6:20" x14ac:dyDescent="0.25">
      <c r="F11500" s="1"/>
      <c r="G11500"/>
      <c r="T11500" s="1"/>
    </row>
    <row r="11501" spans="6:20" x14ac:dyDescent="0.25">
      <c r="F11501" s="1"/>
      <c r="G11501"/>
      <c r="T11501" s="1"/>
    </row>
    <row r="11502" spans="6:20" x14ac:dyDescent="0.25">
      <c r="F11502" s="1"/>
      <c r="G11502"/>
      <c r="T11502" s="1"/>
    </row>
    <row r="11503" spans="6:20" x14ac:dyDescent="0.25">
      <c r="F11503" s="1"/>
      <c r="G11503"/>
      <c r="T11503" s="1"/>
    </row>
    <row r="11504" spans="6:20" x14ac:dyDescent="0.25">
      <c r="F11504" s="1"/>
      <c r="G11504"/>
      <c r="T11504" s="1"/>
    </row>
    <row r="11505" spans="6:20" x14ac:dyDescent="0.25">
      <c r="F11505" s="1"/>
      <c r="G11505"/>
      <c r="T11505" s="1"/>
    </row>
    <row r="11506" spans="6:20" x14ac:dyDescent="0.25">
      <c r="F11506" s="1"/>
      <c r="G11506"/>
      <c r="T11506" s="1"/>
    </row>
    <row r="11507" spans="6:20" x14ac:dyDescent="0.25">
      <c r="F11507" s="1"/>
      <c r="G11507"/>
      <c r="T11507" s="1"/>
    </row>
    <row r="11508" spans="6:20" x14ac:dyDescent="0.25">
      <c r="F11508" s="1"/>
      <c r="G11508"/>
      <c r="T11508" s="1"/>
    </row>
    <row r="11509" spans="6:20" x14ac:dyDescent="0.25">
      <c r="F11509" s="1"/>
      <c r="G11509"/>
      <c r="T11509" s="1"/>
    </row>
    <row r="11510" spans="6:20" x14ac:dyDescent="0.25">
      <c r="F11510" s="1"/>
      <c r="G11510"/>
      <c r="T11510" s="1"/>
    </row>
    <row r="11511" spans="6:20" x14ac:dyDescent="0.25">
      <c r="F11511" s="1"/>
      <c r="G11511"/>
      <c r="T11511" s="1"/>
    </row>
    <row r="11512" spans="6:20" x14ac:dyDescent="0.25">
      <c r="F11512" s="1"/>
      <c r="G11512"/>
      <c r="T11512" s="1"/>
    </row>
    <row r="11513" spans="6:20" x14ac:dyDescent="0.25">
      <c r="F11513" s="1"/>
      <c r="G11513"/>
      <c r="T11513" s="1"/>
    </row>
    <row r="11514" spans="6:20" x14ac:dyDescent="0.25">
      <c r="F11514" s="1"/>
      <c r="G11514"/>
      <c r="T11514" s="1"/>
    </row>
    <row r="11515" spans="6:20" x14ac:dyDescent="0.25">
      <c r="F11515" s="1"/>
      <c r="G11515"/>
      <c r="T11515" s="1"/>
    </row>
    <row r="11516" spans="6:20" x14ac:dyDescent="0.25">
      <c r="F11516" s="1"/>
      <c r="G11516"/>
      <c r="T11516" s="1"/>
    </row>
    <row r="11517" spans="6:20" x14ac:dyDescent="0.25">
      <c r="F11517" s="1"/>
      <c r="G11517"/>
      <c r="T11517" s="1"/>
    </row>
    <row r="11518" spans="6:20" x14ac:dyDescent="0.25">
      <c r="F11518" s="1"/>
      <c r="G11518"/>
      <c r="T11518" s="1"/>
    </row>
    <row r="11519" spans="6:20" x14ac:dyDescent="0.25">
      <c r="F11519" s="1"/>
      <c r="G11519"/>
      <c r="T11519" s="1"/>
    </row>
    <row r="11520" spans="6:20" x14ac:dyDescent="0.25">
      <c r="F11520" s="1"/>
      <c r="G11520"/>
      <c r="T11520" s="1"/>
    </row>
    <row r="11521" spans="6:20" x14ac:dyDescent="0.25">
      <c r="F11521" s="1"/>
      <c r="G11521"/>
      <c r="T11521" s="1"/>
    </row>
    <row r="11522" spans="6:20" x14ac:dyDescent="0.25">
      <c r="F11522" s="1"/>
      <c r="G11522"/>
      <c r="T11522" s="1"/>
    </row>
    <row r="11523" spans="6:20" x14ac:dyDescent="0.25">
      <c r="F11523" s="1"/>
      <c r="G11523"/>
      <c r="T11523" s="1"/>
    </row>
    <row r="11524" spans="6:20" x14ac:dyDescent="0.25">
      <c r="F11524" s="1"/>
      <c r="G11524"/>
      <c r="T11524" s="1"/>
    </row>
    <row r="11525" spans="6:20" x14ac:dyDescent="0.25">
      <c r="F11525" s="1"/>
      <c r="G11525"/>
      <c r="T11525" s="1"/>
    </row>
    <row r="11526" spans="6:20" x14ac:dyDescent="0.25">
      <c r="F11526" s="1"/>
      <c r="G11526"/>
      <c r="T11526" s="1"/>
    </row>
    <row r="11527" spans="6:20" x14ac:dyDescent="0.25">
      <c r="F11527" s="1"/>
      <c r="G11527"/>
      <c r="T11527" s="1"/>
    </row>
    <row r="11528" spans="6:20" x14ac:dyDescent="0.25">
      <c r="F11528" s="1"/>
      <c r="G11528"/>
      <c r="T11528" s="1"/>
    </row>
    <row r="11529" spans="6:20" x14ac:dyDescent="0.25">
      <c r="F11529" s="1"/>
      <c r="G11529"/>
      <c r="T11529" s="1"/>
    </row>
    <row r="11530" spans="6:20" x14ac:dyDescent="0.25">
      <c r="F11530" s="1"/>
      <c r="G11530"/>
      <c r="T11530" s="1"/>
    </row>
    <row r="11531" spans="6:20" x14ac:dyDescent="0.25">
      <c r="F11531" s="1"/>
      <c r="G11531"/>
      <c r="T11531" s="1"/>
    </row>
    <row r="11532" spans="6:20" x14ac:dyDescent="0.25">
      <c r="F11532" s="1"/>
      <c r="G11532"/>
      <c r="T11532" s="1"/>
    </row>
    <row r="11533" spans="6:20" x14ac:dyDescent="0.25">
      <c r="F11533" s="1"/>
      <c r="G11533"/>
      <c r="T11533" s="1"/>
    </row>
    <row r="11534" spans="6:20" x14ac:dyDescent="0.25">
      <c r="F11534" s="1"/>
      <c r="G11534"/>
      <c r="T11534" s="1"/>
    </row>
    <row r="11535" spans="6:20" x14ac:dyDescent="0.25">
      <c r="F11535" s="1"/>
      <c r="G11535"/>
      <c r="T11535" s="1"/>
    </row>
    <row r="11536" spans="6:20" x14ac:dyDescent="0.25">
      <c r="F11536" s="1"/>
      <c r="G11536"/>
      <c r="T11536" s="1"/>
    </row>
    <row r="11537" spans="6:20" x14ac:dyDescent="0.25">
      <c r="F11537" s="1"/>
      <c r="G11537"/>
      <c r="T11537" s="1"/>
    </row>
    <row r="11538" spans="6:20" x14ac:dyDescent="0.25">
      <c r="F11538" s="1"/>
      <c r="G11538"/>
      <c r="T11538" s="1"/>
    </row>
    <row r="11539" spans="6:20" x14ac:dyDescent="0.25">
      <c r="F11539" s="1"/>
      <c r="G11539"/>
      <c r="T11539" s="1"/>
    </row>
    <row r="11540" spans="6:20" x14ac:dyDescent="0.25">
      <c r="F11540" s="1"/>
      <c r="G11540"/>
      <c r="T11540" s="1"/>
    </row>
    <row r="11541" spans="6:20" x14ac:dyDescent="0.25">
      <c r="F11541" s="1"/>
      <c r="G11541"/>
      <c r="T11541" s="1"/>
    </row>
    <row r="11542" spans="6:20" x14ac:dyDescent="0.25">
      <c r="F11542" s="1"/>
      <c r="G11542"/>
      <c r="T11542" s="1"/>
    </row>
    <row r="11543" spans="6:20" x14ac:dyDescent="0.25">
      <c r="F11543" s="1"/>
      <c r="G11543"/>
      <c r="T11543" s="1"/>
    </row>
    <row r="11544" spans="6:20" x14ac:dyDescent="0.25">
      <c r="F11544" s="1"/>
      <c r="G11544"/>
      <c r="T11544" s="1"/>
    </row>
    <row r="11545" spans="6:20" x14ac:dyDescent="0.25">
      <c r="F11545" s="1"/>
      <c r="G11545"/>
      <c r="T11545" s="1"/>
    </row>
    <row r="11546" spans="6:20" x14ac:dyDescent="0.25">
      <c r="F11546" s="1"/>
      <c r="G11546"/>
      <c r="T11546" s="1"/>
    </row>
    <row r="11547" spans="6:20" x14ac:dyDescent="0.25">
      <c r="F11547" s="1"/>
      <c r="G11547"/>
      <c r="T11547" s="1"/>
    </row>
    <row r="11548" spans="6:20" x14ac:dyDescent="0.25">
      <c r="F11548" s="1"/>
      <c r="G11548"/>
      <c r="T11548" s="1"/>
    </row>
    <row r="11549" spans="6:20" x14ac:dyDescent="0.25">
      <c r="F11549" s="1"/>
      <c r="G11549"/>
      <c r="T11549" s="1"/>
    </row>
    <row r="11550" spans="6:20" x14ac:dyDescent="0.25">
      <c r="F11550" s="1"/>
      <c r="G11550"/>
      <c r="T11550" s="1"/>
    </row>
    <row r="11551" spans="6:20" x14ac:dyDescent="0.25">
      <c r="F11551" s="1"/>
      <c r="G11551"/>
      <c r="T11551" s="1"/>
    </row>
    <row r="11552" spans="6:20" x14ac:dyDescent="0.25">
      <c r="F11552" s="1"/>
      <c r="G11552"/>
      <c r="T11552" s="1"/>
    </row>
    <row r="11553" spans="6:20" x14ac:dyDescent="0.25">
      <c r="F11553" s="1"/>
      <c r="G11553"/>
      <c r="T11553" s="1"/>
    </row>
    <row r="11554" spans="6:20" x14ac:dyDescent="0.25">
      <c r="F11554" s="1"/>
      <c r="G11554"/>
      <c r="T11554" s="1"/>
    </row>
    <row r="11555" spans="6:20" x14ac:dyDescent="0.25">
      <c r="F11555" s="1"/>
      <c r="G11555"/>
      <c r="T11555" s="1"/>
    </row>
    <row r="11556" spans="6:20" x14ac:dyDescent="0.25">
      <c r="F11556" s="1"/>
      <c r="G11556"/>
      <c r="T11556" s="1"/>
    </row>
    <row r="11557" spans="6:20" x14ac:dyDescent="0.25">
      <c r="F11557" s="1"/>
      <c r="G11557"/>
      <c r="T11557" s="1"/>
    </row>
    <row r="11558" spans="6:20" x14ac:dyDescent="0.25">
      <c r="F11558" s="1"/>
      <c r="G11558"/>
      <c r="T11558" s="1"/>
    </row>
    <row r="11559" spans="6:20" x14ac:dyDescent="0.25">
      <c r="F11559" s="1"/>
      <c r="G11559"/>
      <c r="T11559" s="1"/>
    </row>
    <row r="11560" spans="6:20" x14ac:dyDescent="0.25">
      <c r="F11560" s="1"/>
      <c r="G11560"/>
      <c r="T11560" s="1"/>
    </row>
    <row r="11561" spans="6:20" x14ac:dyDescent="0.25">
      <c r="F11561" s="1"/>
      <c r="G11561"/>
      <c r="T11561" s="1"/>
    </row>
    <row r="11562" spans="6:20" x14ac:dyDescent="0.25">
      <c r="F11562" s="1"/>
      <c r="G11562"/>
      <c r="T11562" s="1"/>
    </row>
    <row r="11563" spans="6:20" x14ac:dyDescent="0.25">
      <c r="F11563" s="1"/>
      <c r="G11563"/>
      <c r="T11563" s="1"/>
    </row>
    <row r="11564" spans="6:20" x14ac:dyDescent="0.25">
      <c r="F11564" s="1"/>
      <c r="G11564"/>
      <c r="T11564" s="1"/>
    </row>
    <row r="11565" spans="6:20" x14ac:dyDescent="0.25">
      <c r="F11565" s="1"/>
      <c r="G11565"/>
      <c r="T11565" s="1"/>
    </row>
    <row r="11566" spans="6:20" x14ac:dyDescent="0.25">
      <c r="F11566" s="1"/>
      <c r="G11566"/>
      <c r="T11566" s="1"/>
    </row>
    <row r="11567" spans="6:20" x14ac:dyDescent="0.25">
      <c r="F11567" s="1"/>
      <c r="G11567"/>
      <c r="T11567" s="1"/>
    </row>
    <row r="11568" spans="6:20" x14ac:dyDescent="0.25">
      <c r="F11568" s="1"/>
      <c r="G11568"/>
      <c r="T11568" s="1"/>
    </row>
    <row r="11569" spans="6:20" x14ac:dyDescent="0.25">
      <c r="F11569" s="1"/>
      <c r="G11569"/>
      <c r="T11569" s="1"/>
    </row>
    <row r="11570" spans="6:20" x14ac:dyDescent="0.25">
      <c r="F11570" s="1"/>
      <c r="G11570"/>
      <c r="T11570" s="1"/>
    </row>
    <row r="11571" spans="6:20" x14ac:dyDescent="0.25">
      <c r="F11571" s="1"/>
      <c r="G11571"/>
      <c r="T11571" s="1"/>
    </row>
    <row r="11572" spans="6:20" x14ac:dyDescent="0.25">
      <c r="F11572" s="1"/>
      <c r="G11572"/>
      <c r="T11572" s="1"/>
    </row>
    <row r="11573" spans="6:20" x14ac:dyDescent="0.25">
      <c r="F11573" s="1"/>
      <c r="G11573"/>
      <c r="T11573" s="1"/>
    </row>
    <row r="11574" spans="6:20" x14ac:dyDescent="0.25">
      <c r="F11574" s="1"/>
      <c r="G11574"/>
      <c r="T11574" s="1"/>
    </row>
    <row r="11575" spans="6:20" x14ac:dyDescent="0.25">
      <c r="F11575" s="1"/>
      <c r="G11575"/>
      <c r="T11575" s="1"/>
    </row>
    <row r="11576" spans="6:20" x14ac:dyDescent="0.25">
      <c r="F11576" s="1"/>
      <c r="G11576"/>
      <c r="T11576" s="1"/>
    </row>
    <row r="11577" spans="6:20" x14ac:dyDescent="0.25">
      <c r="F11577" s="1"/>
      <c r="G11577"/>
      <c r="T11577" s="1"/>
    </row>
    <row r="11578" spans="6:20" x14ac:dyDescent="0.25">
      <c r="F11578" s="1"/>
      <c r="G11578"/>
      <c r="T11578" s="1"/>
    </row>
    <row r="11579" spans="6:20" x14ac:dyDescent="0.25">
      <c r="F11579" s="1"/>
      <c r="G11579"/>
      <c r="T11579" s="1"/>
    </row>
    <row r="11580" spans="6:20" x14ac:dyDescent="0.25">
      <c r="F11580" s="1"/>
      <c r="G11580"/>
      <c r="T11580" s="1"/>
    </row>
    <row r="11581" spans="6:20" x14ac:dyDescent="0.25">
      <c r="F11581" s="1"/>
      <c r="G11581"/>
      <c r="T11581" s="1"/>
    </row>
    <row r="11582" spans="6:20" x14ac:dyDescent="0.25">
      <c r="F11582" s="1"/>
      <c r="G11582"/>
      <c r="T11582" s="1"/>
    </row>
    <row r="11583" spans="6:20" x14ac:dyDescent="0.25">
      <c r="F11583" s="1"/>
      <c r="G11583"/>
      <c r="T11583" s="1"/>
    </row>
    <row r="11584" spans="6:20" x14ac:dyDescent="0.25">
      <c r="F11584" s="1"/>
      <c r="G11584"/>
      <c r="T11584" s="1"/>
    </row>
    <row r="11585" spans="6:20" x14ac:dyDescent="0.25">
      <c r="F11585" s="1"/>
      <c r="G11585"/>
      <c r="T11585" s="1"/>
    </row>
    <row r="11586" spans="6:20" x14ac:dyDescent="0.25">
      <c r="F11586" s="1"/>
      <c r="G11586"/>
      <c r="T11586" s="1"/>
    </row>
    <row r="11587" spans="6:20" x14ac:dyDescent="0.25">
      <c r="F11587" s="1"/>
      <c r="G11587"/>
      <c r="T11587" s="1"/>
    </row>
    <row r="11588" spans="6:20" x14ac:dyDescent="0.25">
      <c r="F11588" s="1"/>
      <c r="G11588"/>
      <c r="T11588" s="1"/>
    </row>
    <row r="11589" spans="6:20" x14ac:dyDescent="0.25">
      <c r="F11589" s="1"/>
      <c r="G11589"/>
      <c r="T11589" s="1"/>
    </row>
    <row r="11590" spans="6:20" x14ac:dyDescent="0.25">
      <c r="F11590" s="1"/>
      <c r="G11590"/>
      <c r="T11590" s="1"/>
    </row>
    <row r="11591" spans="6:20" x14ac:dyDescent="0.25">
      <c r="F11591" s="1"/>
      <c r="G11591"/>
      <c r="T11591" s="1"/>
    </row>
    <row r="11592" spans="6:20" x14ac:dyDescent="0.25">
      <c r="F11592" s="1"/>
      <c r="G11592"/>
      <c r="T11592" s="1"/>
    </row>
    <row r="11593" spans="6:20" x14ac:dyDescent="0.25">
      <c r="F11593" s="1"/>
      <c r="G11593"/>
      <c r="T11593" s="1"/>
    </row>
    <row r="11594" spans="6:20" x14ac:dyDescent="0.25">
      <c r="F11594" s="1"/>
      <c r="G11594"/>
      <c r="T11594" s="1"/>
    </row>
    <row r="11595" spans="6:20" x14ac:dyDescent="0.25">
      <c r="F11595" s="1"/>
      <c r="G11595"/>
      <c r="T11595" s="1"/>
    </row>
    <row r="11596" spans="6:20" x14ac:dyDescent="0.25">
      <c r="F11596" s="1"/>
      <c r="G11596"/>
      <c r="T11596" s="1"/>
    </row>
    <row r="11597" spans="6:20" x14ac:dyDescent="0.25">
      <c r="F11597" s="1"/>
      <c r="G11597"/>
      <c r="T11597" s="1"/>
    </row>
    <row r="11598" spans="6:20" x14ac:dyDescent="0.25">
      <c r="F11598" s="1"/>
      <c r="G11598"/>
      <c r="T11598" s="1"/>
    </row>
    <row r="11599" spans="6:20" x14ac:dyDescent="0.25">
      <c r="F11599" s="1"/>
      <c r="G11599"/>
      <c r="T11599" s="1"/>
    </row>
    <row r="11600" spans="6:20" x14ac:dyDescent="0.25">
      <c r="F11600" s="1"/>
      <c r="G11600"/>
      <c r="T11600" s="1"/>
    </row>
    <row r="11601" spans="6:20" x14ac:dyDescent="0.25">
      <c r="F11601" s="1"/>
      <c r="G11601"/>
      <c r="T11601" s="1"/>
    </row>
    <row r="11602" spans="6:20" x14ac:dyDescent="0.25">
      <c r="F11602" s="1"/>
      <c r="G11602"/>
      <c r="T11602" s="1"/>
    </row>
    <row r="11603" spans="6:20" x14ac:dyDescent="0.25">
      <c r="F11603" s="1"/>
      <c r="G11603"/>
      <c r="T11603" s="1"/>
    </row>
    <row r="11604" spans="6:20" x14ac:dyDescent="0.25">
      <c r="F11604" s="1"/>
      <c r="G11604"/>
      <c r="T11604" s="1"/>
    </row>
    <row r="11605" spans="6:20" x14ac:dyDescent="0.25">
      <c r="F11605" s="1"/>
      <c r="G11605"/>
      <c r="T11605" s="1"/>
    </row>
    <row r="11606" spans="6:20" x14ac:dyDescent="0.25">
      <c r="F11606" s="1"/>
      <c r="G11606"/>
      <c r="T11606" s="1"/>
    </row>
    <row r="11607" spans="6:20" x14ac:dyDescent="0.25">
      <c r="F11607" s="1"/>
      <c r="G11607"/>
      <c r="T11607" s="1"/>
    </row>
    <row r="11608" spans="6:20" x14ac:dyDescent="0.25">
      <c r="F11608" s="1"/>
      <c r="G11608"/>
      <c r="T11608" s="1"/>
    </row>
    <row r="11609" spans="6:20" x14ac:dyDescent="0.25">
      <c r="F11609" s="1"/>
      <c r="G11609"/>
      <c r="T11609" s="1"/>
    </row>
    <row r="11610" spans="6:20" x14ac:dyDescent="0.25">
      <c r="F11610" s="1"/>
      <c r="G11610"/>
      <c r="T11610" s="1"/>
    </row>
    <row r="11611" spans="6:20" x14ac:dyDescent="0.25">
      <c r="F11611" s="1"/>
      <c r="G11611"/>
      <c r="T11611" s="1"/>
    </row>
    <row r="11612" spans="6:20" x14ac:dyDescent="0.25">
      <c r="F11612" s="1"/>
      <c r="G11612"/>
      <c r="T11612" s="1"/>
    </row>
    <row r="11613" spans="6:20" x14ac:dyDescent="0.25">
      <c r="F11613" s="1"/>
      <c r="G11613"/>
      <c r="T11613" s="1"/>
    </row>
    <row r="11614" spans="6:20" x14ac:dyDescent="0.25">
      <c r="F11614" s="1"/>
      <c r="G11614"/>
      <c r="T11614" s="1"/>
    </row>
    <row r="11615" spans="6:20" x14ac:dyDescent="0.25">
      <c r="F11615" s="1"/>
      <c r="G11615"/>
      <c r="T11615" s="1"/>
    </row>
    <row r="11616" spans="6:20" x14ac:dyDescent="0.25">
      <c r="F11616" s="1"/>
      <c r="G11616"/>
      <c r="T11616" s="1"/>
    </row>
    <row r="11617" spans="6:20" x14ac:dyDescent="0.25">
      <c r="F11617" s="1"/>
      <c r="G11617"/>
      <c r="T11617" s="1"/>
    </row>
    <row r="11618" spans="6:20" x14ac:dyDescent="0.25">
      <c r="F11618" s="1"/>
      <c r="G11618"/>
      <c r="T11618" s="1"/>
    </row>
    <row r="11619" spans="6:20" x14ac:dyDescent="0.25">
      <c r="F11619" s="1"/>
      <c r="G11619"/>
      <c r="T11619" s="1"/>
    </row>
    <row r="11620" spans="6:20" x14ac:dyDescent="0.25">
      <c r="F11620" s="1"/>
      <c r="G11620"/>
      <c r="T11620" s="1"/>
    </row>
    <row r="11621" spans="6:20" x14ac:dyDescent="0.25">
      <c r="F11621" s="1"/>
      <c r="G11621"/>
      <c r="T11621" s="1"/>
    </row>
    <row r="11622" spans="6:20" x14ac:dyDescent="0.25">
      <c r="F11622" s="1"/>
      <c r="G11622"/>
      <c r="T11622" s="1"/>
    </row>
    <row r="11623" spans="6:20" x14ac:dyDescent="0.25">
      <c r="F11623" s="1"/>
      <c r="G11623"/>
      <c r="T11623" s="1"/>
    </row>
    <row r="11624" spans="6:20" x14ac:dyDescent="0.25">
      <c r="F11624" s="1"/>
      <c r="G11624"/>
      <c r="T11624" s="1"/>
    </row>
    <row r="11625" spans="6:20" x14ac:dyDescent="0.25">
      <c r="F11625" s="1"/>
      <c r="G11625"/>
      <c r="T11625" s="1"/>
    </row>
    <row r="11626" spans="6:20" x14ac:dyDescent="0.25">
      <c r="F11626" s="1"/>
      <c r="G11626"/>
      <c r="T11626" s="1"/>
    </row>
    <row r="11627" spans="6:20" x14ac:dyDescent="0.25">
      <c r="F11627" s="1"/>
      <c r="G11627"/>
      <c r="T11627" s="1"/>
    </row>
    <row r="11628" spans="6:20" x14ac:dyDescent="0.25">
      <c r="F11628" s="1"/>
      <c r="G11628"/>
      <c r="T11628" s="1"/>
    </row>
    <row r="11629" spans="6:20" x14ac:dyDescent="0.25">
      <c r="F11629" s="1"/>
      <c r="G11629"/>
      <c r="T11629" s="1"/>
    </row>
    <row r="11630" spans="6:20" x14ac:dyDescent="0.25">
      <c r="F11630" s="1"/>
      <c r="G11630"/>
      <c r="T11630" s="1"/>
    </row>
    <row r="11631" spans="6:20" x14ac:dyDescent="0.25">
      <c r="F11631" s="1"/>
      <c r="G11631"/>
      <c r="T11631" s="1"/>
    </row>
    <row r="11632" spans="6:20" x14ac:dyDescent="0.25">
      <c r="F11632" s="1"/>
      <c r="G11632"/>
      <c r="T11632" s="1"/>
    </row>
    <row r="11633" spans="6:20" x14ac:dyDescent="0.25">
      <c r="F11633" s="1"/>
      <c r="G11633"/>
      <c r="T11633" s="1"/>
    </row>
    <row r="11634" spans="6:20" x14ac:dyDescent="0.25">
      <c r="F11634" s="1"/>
      <c r="G11634"/>
      <c r="T11634" s="1"/>
    </row>
    <row r="11635" spans="6:20" x14ac:dyDescent="0.25">
      <c r="F11635" s="1"/>
      <c r="G11635"/>
      <c r="T11635" s="1"/>
    </row>
    <row r="11636" spans="6:20" x14ac:dyDescent="0.25">
      <c r="F11636" s="1"/>
      <c r="G11636"/>
      <c r="T11636" s="1"/>
    </row>
    <row r="11637" spans="6:20" x14ac:dyDescent="0.25">
      <c r="F11637" s="1"/>
      <c r="G11637"/>
      <c r="T11637" s="1"/>
    </row>
    <row r="11638" spans="6:20" x14ac:dyDescent="0.25">
      <c r="F11638" s="1"/>
      <c r="G11638"/>
      <c r="T11638" s="1"/>
    </row>
    <row r="11639" spans="6:20" x14ac:dyDescent="0.25">
      <c r="F11639" s="1"/>
      <c r="G11639"/>
      <c r="T11639" s="1"/>
    </row>
    <row r="11640" spans="6:20" x14ac:dyDescent="0.25">
      <c r="F11640" s="1"/>
      <c r="G11640"/>
      <c r="T11640" s="1"/>
    </row>
    <row r="11641" spans="6:20" x14ac:dyDescent="0.25">
      <c r="F11641" s="1"/>
      <c r="G11641"/>
      <c r="T11641" s="1"/>
    </row>
    <row r="11642" spans="6:20" x14ac:dyDescent="0.25">
      <c r="F11642" s="1"/>
      <c r="G11642"/>
      <c r="T11642" s="1"/>
    </row>
    <row r="11643" spans="6:20" x14ac:dyDescent="0.25">
      <c r="F11643" s="1"/>
      <c r="G11643"/>
      <c r="T11643" s="1"/>
    </row>
    <row r="11644" spans="6:20" x14ac:dyDescent="0.25">
      <c r="F11644" s="1"/>
      <c r="G11644"/>
      <c r="T11644" s="1"/>
    </row>
    <row r="11645" spans="6:20" x14ac:dyDescent="0.25">
      <c r="F11645" s="1"/>
      <c r="G11645"/>
      <c r="T11645" s="1"/>
    </row>
    <row r="11646" spans="6:20" x14ac:dyDescent="0.25">
      <c r="F11646" s="1"/>
      <c r="G11646"/>
      <c r="T11646" s="1"/>
    </row>
    <row r="11647" spans="6:20" x14ac:dyDescent="0.25">
      <c r="F11647" s="1"/>
      <c r="G11647"/>
      <c r="T11647" s="1"/>
    </row>
    <row r="11648" spans="6:20" x14ac:dyDescent="0.25">
      <c r="F11648" s="1"/>
      <c r="G11648"/>
      <c r="T11648" s="1"/>
    </row>
    <row r="11649" spans="6:20" x14ac:dyDescent="0.25">
      <c r="F11649" s="1"/>
      <c r="G11649"/>
      <c r="T11649" s="1"/>
    </row>
    <row r="11650" spans="6:20" x14ac:dyDescent="0.25">
      <c r="F11650" s="1"/>
      <c r="G11650"/>
      <c r="T11650" s="1"/>
    </row>
    <row r="11651" spans="6:20" x14ac:dyDescent="0.25">
      <c r="F11651" s="1"/>
      <c r="G11651"/>
      <c r="T11651" s="1"/>
    </row>
    <row r="11652" spans="6:20" x14ac:dyDescent="0.25">
      <c r="F11652" s="1"/>
      <c r="G11652"/>
      <c r="T11652" s="1"/>
    </row>
    <row r="11653" spans="6:20" x14ac:dyDescent="0.25">
      <c r="F11653" s="1"/>
      <c r="G11653"/>
      <c r="T11653" s="1"/>
    </row>
    <row r="11654" spans="6:20" x14ac:dyDescent="0.25">
      <c r="F11654" s="1"/>
      <c r="G11654"/>
      <c r="T11654" s="1"/>
    </row>
    <row r="11655" spans="6:20" x14ac:dyDescent="0.25">
      <c r="F11655" s="1"/>
      <c r="G11655"/>
      <c r="T11655" s="1"/>
    </row>
    <row r="11656" spans="6:20" x14ac:dyDescent="0.25">
      <c r="F11656" s="1"/>
      <c r="G11656"/>
      <c r="T11656" s="1"/>
    </row>
    <row r="11657" spans="6:20" x14ac:dyDescent="0.25">
      <c r="F11657" s="1"/>
      <c r="G11657"/>
      <c r="T11657" s="1"/>
    </row>
    <row r="11658" spans="6:20" x14ac:dyDescent="0.25">
      <c r="F11658" s="1"/>
      <c r="G11658"/>
      <c r="T11658" s="1"/>
    </row>
    <row r="11659" spans="6:20" x14ac:dyDescent="0.25">
      <c r="F11659" s="1"/>
      <c r="G11659"/>
      <c r="T11659" s="1"/>
    </row>
    <row r="11660" spans="6:20" x14ac:dyDescent="0.25">
      <c r="F11660" s="1"/>
      <c r="G11660"/>
      <c r="T11660" s="1"/>
    </row>
    <row r="11661" spans="6:20" x14ac:dyDescent="0.25">
      <c r="F11661" s="1"/>
      <c r="G11661"/>
      <c r="T11661" s="1"/>
    </row>
    <row r="11662" spans="6:20" x14ac:dyDescent="0.25">
      <c r="F11662" s="1"/>
      <c r="G11662"/>
      <c r="T11662" s="1"/>
    </row>
    <row r="11663" spans="6:20" x14ac:dyDescent="0.25">
      <c r="F11663" s="1"/>
      <c r="G11663"/>
      <c r="T11663" s="1"/>
    </row>
    <row r="11664" spans="6:20" x14ac:dyDescent="0.25">
      <c r="F11664" s="1"/>
      <c r="G11664"/>
      <c r="T11664" s="1"/>
    </row>
    <row r="11665" spans="6:20" x14ac:dyDescent="0.25">
      <c r="F11665" s="1"/>
      <c r="G11665"/>
      <c r="T11665" s="1"/>
    </row>
    <row r="11666" spans="6:20" x14ac:dyDescent="0.25">
      <c r="F11666" s="1"/>
      <c r="G11666"/>
      <c r="T11666" s="1"/>
    </row>
    <row r="11667" spans="6:20" x14ac:dyDescent="0.25">
      <c r="F11667" s="1"/>
      <c r="G11667"/>
      <c r="T11667" s="1"/>
    </row>
    <row r="11668" spans="6:20" x14ac:dyDescent="0.25">
      <c r="F11668" s="1"/>
      <c r="G11668"/>
      <c r="T11668" s="1"/>
    </row>
    <row r="11669" spans="6:20" x14ac:dyDescent="0.25">
      <c r="F11669" s="1"/>
      <c r="G11669"/>
      <c r="T11669" s="1"/>
    </row>
    <row r="11670" spans="6:20" x14ac:dyDescent="0.25">
      <c r="F11670" s="1"/>
      <c r="G11670"/>
      <c r="T11670" s="1"/>
    </row>
    <row r="11671" spans="6:20" x14ac:dyDescent="0.25">
      <c r="F11671" s="1"/>
      <c r="G11671"/>
      <c r="T11671" s="1"/>
    </row>
    <row r="11672" spans="6:20" x14ac:dyDescent="0.25">
      <c r="F11672" s="1"/>
      <c r="G11672"/>
      <c r="T11672" s="1"/>
    </row>
    <row r="11673" spans="6:20" x14ac:dyDescent="0.25">
      <c r="F11673" s="1"/>
      <c r="G11673"/>
      <c r="T11673" s="1"/>
    </row>
    <row r="11674" spans="6:20" x14ac:dyDescent="0.25">
      <c r="F11674" s="1"/>
      <c r="G11674"/>
      <c r="T11674" s="1"/>
    </row>
    <row r="11675" spans="6:20" x14ac:dyDescent="0.25">
      <c r="F11675" s="1"/>
      <c r="G11675"/>
      <c r="T11675" s="1"/>
    </row>
    <row r="11676" spans="6:20" x14ac:dyDescent="0.25">
      <c r="F11676" s="1"/>
      <c r="G11676"/>
      <c r="T11676" s="1"/>
    </row>
    <row r="11677" spans="6:20" x14ac:dyDescent="0.25">
      <c r="F11677" s="1"/>
      <c r="G11677"/>
      <c r="T11677" s="1"/>
    </row>
    <row r="11678" spans="6:20" x14ac:dyDescent="0.25">
      <c r="F11678" s="1"/>
      <c r="G11678"/>
      <c r="T11678" s="1"/>
    </row>
    <row r="11679" spans="6:20" x14ac:dyDescent="0.25">
      <c r="F11679" s="1"/>
      <c r="G11679"/>
      <c r="T11679" s="1"/>
    </row>
    <row r="11680" spans="6:20" x14ac:dyDescent="0.25">
      <c r="F11680" s="1"/>
      <c r="G11680"/>
      <c r="T11680" s="1"/>
    </row>
    <row r="11681" spans="6:20" x14ac:dyDescent="0.25">
      <c r="F11681" s="1"/>
      <c r="G11681"/>
      <c r="T11681" s="1"/>
    </row>
    <row r="11682" spans="6:20" x14ac:dyDescent="0.25">
      <c r="F11682" s="1"/>
      <c r="G11682"/>
      <c r="T11682" s="1"/>
    </row>
    <row r="11683" spans="6:20" x14ac:dyDescent="0.25">
      <c r="F11683" s="1"/>
      <c r="G11683"/>
      <c r="T11683" s="1"/>
    </row>
    <row r="11684" spans="6:20" x14ac:dyDescent="0.25">
      <c r="F11684" s="1"/>
      <c r="G11684"/>
      <c r="T11684" s="1"/>
    </row>
    <row r="11685" spans="6:20" x14ac:dyDescent="0.25">
      <c r="F11685" s="1"/>
      <c r="G11685"/>
      <c r="T11685" s="1"/>
    </row>
    <row r="11686" spans="6:20" x14ac:dyDescent="0.25">
      <c r="F11686" s="1"/>
      <c r="G11686"/>
      <c r="T11686" s="1"/>
    </row>
    <row r="11687" spans="6:20" x14ac:dyDescent="0.25">
      <c r="F11687" s="1"/>
      <c r="G11687"/>
      <c r="T11687" s="1"/>
    </row>
    <row r="11688" spans="6:20" x14ac:dyDescent="0.25">
      <c r="F11688" s="1"/>
      <c r="G11688"/>
      <c r="T11688" s="1"/>
    </row>
    <row r="11689" spans="6:20" x14ac:dyDescent="0.25">
      <c r="F11689" s="1"/>
      <c r="G11689"/>
      <c r="T11689" s="1"/>
    </row>
    <row r="11690" spans="6:20" x14ac:dyDescent="0.25">
      <c r="F11690" s="1"/>
      <c r="G11690"/>
      <c r="T11690" s="1"/>
    </row>
    <row r="11691" spans="6:20" x14ac:dyDescent="0.25">
      <c r="F11691" s="1"/>
      <c r="G11691"/>
      <c r="T11691" s="1"/>
    </row>
    <row r="11692" spans="6:20" x14ac:dyDescent="0.25">
      <c r="F11692" s="1"/>
      <c r="G11692"/>
      <c r="T11692" s="1"/>
    </row>
    <row r="11693" spans="6:20" x14ac:dyDescent="0.25">
      <c r="F11693" s="1"/>
      <c r="G11693"/>
      <c r="T11693" s="1"/>
    </row>
    <row r="11694" spans="6:20" x14ac:dyDescent="0.25">
      <c r="F11694" s="1"/>
      <c r="G11694"/>
      <c r="T11694" s="1"/>
    </row>
    <row r="11695" spans="6:20" x14ac:dyDescent="0.25">
      <c r="F11695" s="1"/>
      <c r="G11695"/>
      <c r="T11695" s="1"/>
    </row>
    <row r="11696" spans="6:20" x14ac:dyDescent="0.25">
      <c r="F11696" s="1"/>
      <c r="G11696"/>
      <c r="T11696" s="1"/>
    </row>
    <row r="11697" spans="6:20" x14ac:dyDescent="0.25">
      <c r="F11697" s="1"/>
      <c r="G11697"/>
      <c r="T11697" s="1"/>
    </row>
    <row r="11698" spans="6:20" x14ac:dyDescent="0.25">
      <c r="F11698" s="1"/>
      <c r="G11698"/>
      <c r="T11698" s="1"/>
    </row>
    <row r="11699" spans="6:20" x14ac:dyDescent="0.25">
      <c r="F11699" s="1"/>
      <c r="G11699"/>
      <c r="T11699" s="1"/>
    </row>
    <row r="11700" spans="6:20" x14ac:dyDescent="0.25">
      <c r="F11700" s="1"/>
      <c r="G11700"/>
      <c r="T11700" s="1"/>
    </row>
    <row r="11701" spans="6:20" x14ac:dyDescent="0.25">
      <c r="F11701" s="1"/>
      <c r="G11701"/>
      <c r="T11701" s="1"/>
    </row>
    <row r="11702" spans="6:20" x14ac:dyDescent="0.25">
      <c r="F11702" s="1"/>
      <c r="G11702"/>
      <c r="T11702" s="1"/>
    </row>
    <row r="11703" spans="6:20" x14ac:dyDescent="0.25">
      <c r="F11703" s="1"/>
      <c r="G11703"/>
      <c r="T11703" s="1"/>
    </row>
    <row r="11704" spans="6:20" x14ac:dyDescent="0.25">
      <c r="F11704" s="1"/>
      <c r="G11704"/>
      <c r="T11704" s="1"/>
    </row>
    <row r="11705" spans="6:20" x14ac:dyDescent="0.25">
      <c r="F11705" s="1"/>
      <c r="G11705"/>
      <c r="T11705" s="1"/>
    </row>
    <row r="11706" spans="6:20" x14ac:dyDescent="0.25">
      <c r="F11706" s="1"/>
      <c r="G11706"/>
      <c r="T11706" s="1"/>
    </row>
    <row r="11707" spans="6:20" x14ac:dyDescent="0.25">
      <c r="F11707" s="1"/>
      <c r="G11707"/>
      <c r="T11707" s="1"/>
    </row>
    <row r="11708" spans="6:20" x14ac:dyDescent="0.25">
      <c r="F11708" s="1"/>
      <c r="G11708"/>
      <c r="T11708" s="1"/>
    </row>
    <row r="11709" spans="6:20" x14ac:dyDescent="0.25">
      <c r="F11709" s="1"/>
      <c r="G11709"/>
      <c r="T11709" s="1"/>
    </row>
    <row r="11710" spans="6:20" x14ac:dyDescent="0.25">
      <c r="F11710" s="1"/>
      <c r="G11710"/>
      <c r="T11710" s="1"/>
    </row>
    <row r="11711" spans="6:20" x14ac:dyDescent="0.25">
      <c r="F11711" s="1"/>
      <c r="G11711"/>
      <c r="T11711" s="1"/>
    </row>
    <row r="11712" spans="6:20" x14ac:dyDescent="0.25">
      <c r="F11712" s="1"/>
      <c r="G11712"/>
      <c r="T11712" s="1"/>
    </row>
    <row r="11713" spans="6:20" x14ac:dyDescent="0.25">
      <c r="F11713" s="1"/>
      <c r="G11713"/>
      <c r="T11713" s="1"/>
    </row>
    <row r="11714" spans="6:20" x14ac:dyDescent="0.25">
      <c r="F11714" s="1"/>
      <c r="G11714"/>
      <c r="T11714" s="1"/>
    </row>
    <row r="11715" spans="6:20" x14ac:dyDescent="0.25">
      <c r="F11715" s="1"/>
      <c r="G11715"/>
      <c r="T11715" s="1"/>
    </row>
    <row r="11716" spans="6:20" x14ac:dyDescent="0.25">
      <c r="F11716" s="1"/>
      <c r="G11716"/>
      <c r="T11716" s="1"/>
    </row>
    <row r="11717" spans="6:20" x14ac:dyDescent="0.25">
      <c r="F11717" s="1"/>
      <c r="G11717"/>
      <c r="T11717" s="1"/>
    </row>
    <row r="11718" spans="6:20" x14ac:dyDescent="0.25">
      <c r="F11718" s="1"/>
      <c r="G11718"/>
      <c r="T11718" s="1"/>
    </row>
    <row r="11719" spans="6:20" x14ac:dyDescent="0.25">
      <c r="F11719" s="1"/>
      <c r="G11719"/>
      <c r="T11719" s="1"/>
    </row>
    <row r="11720" spans="6:20" x14ac:dyDescent="0.25">
      <c r="F11720" s="1"/>
      <c r="G11720"/>
      <c r="T11720" s="1"/>
    </row>
    <row r="11721" spans="6:20" x14ac:dyDescent="0.25">
      <c r="F11721" s="1"/>
      <c r="G11721"/>
      <c r="T11721" s="1"/>
    </row>
    <row r="11722" spans="6:20" x14ac:dyDescent="0.25">
      <c r="F11722" s="1"/>
      <c r="G11722"/>
      <c r="T11722" s="1"/>
    </row>
    <row r="11723" spans="6:20" x14ac:dyDescent="0.25">
      <c r="F11723" s="1"/>
      <c r="G11723"/>
      <c r="T11723" s="1"/>
    </row>
    <row r="11724" spans="6:20" x14ac:dyDescent="0.25">
      <c r="F11724" s="1"/>
      <c r="G11724"/>
      <c r="T11724" s="1"/>
    </row>
    <row r="11725" spans="6:20" x14ac:dyDescent="0.25">
      <c r="F11725" s="1"/>
      <c r="G11725"/>
      <c r="T11725" s="1"/>
    </row>
    <row r="11726" spans="6:20" x14ac:dyDescent="0.25">
      <c r="F11726" s="1"/>
      <c r="G11726"/>
      <c r="T11726" s="1"/>
    </row>
    <row r="11727" spans="6:20" x14ac:dyDescent="0.25">
      <c r="F11727" s="1"/>
      <c r="G11727"/>
      <c r="T11727" s="1"/>
    </row>
    <row r="11728" spans="6:20" x14ac:dyDescent="0.25">
      <c r="F11728" s="1"/>
      <c r="G11728"/>
      <c r="T11728" s="1"/>
    </row>
    <row r="11729" spans="6:20" x14ac:dyDescent="0.25">
      <c r="F11729" s="1"/>
      <c r="G11729"/>
      <c r="T11729" s="1"/>
    </row>
    <row r="11730" spans="6:20" x14ac:dyDescent="0.25">
      <c r="F11730" s="1"/>
      <c r="G11730"/>
      <c r="T11730" s="1"/>
    </row>
    <row r="11731" spans="6:20" x14ac:dyDescent="0.25">
      <c r="F11731" s="1"/>
      <c r="G11731"/>
      <c r="T11731" s="1"/>
    </row>
    <row r="11732" spans="6:20" x14ac:dyDescent="0.25">
      <c r="F11732" s="1"/>
      <c r="G11732"/>
      <c r="T11732" s="1"/>
    </row>
    <row r="11733" spans="6:20" x14ac:dyDescent="0.25">
      <c r="F11733" s="1"/>
      <c r="G11733"/>
      <c r="T11733" s="1"/>
    </row>
    <row r="11734" spans="6:20" x14ac:dyDescent="0.25">
      <c r="F11734" s="1"/>
      <c r="G11734"/>
      <c r="T11734" s="1"/>
    </row>
    <row r="11735" spans="6:20" x14ac:dyDescent="0.25">
      <c r="F11735" s="1"/>
      <c r="G11735"/>
      <c r="T11735" s="1"/>
    </row>
    <row r="11736" spans="6:20" x14ac:dyDescent="0.25">
      <c r="F11736" s="1"/>
      <c r="G11736"/>
      <c r="T11736" s="1"/>
    </row>
    <row r="11737" spans="6:20" x14ac:dyDescent="0.25">
      <c r="F11737" s="1"/>
      <c r="G11737"/>
      <c r="T11737" s="1"/>
    </row>
    <row r="11738" spans="6:20" x14ac:dyDescent="0.25">
      <c r="F11738" s="1"/>
      <c r="G11738"/>
      <c r="T11738" s="1"/>
    </row>
    <row r="11739" spans="6:20" x14ac:dyDescent="0.25">
      <c r="F11739" s="1"/>
      <c r="G11739"/>
      <c r="T11739" s="1"/>
    </row>
    <row r="11740" spans="6:20" x14ac:dyDescent="0.25">
      <c r="F11740" s="1"/>
      <c r="G11740"/>
      <c r="T11740" s="1"/>
    </row>
    <row r="11741" spans="6:20" x14ac:dyDescent="0.25">
      <c r="F11741" s="1"/>
      <c r="G11741"/>
      <c r="T11741" s="1"/>
    </row>
    <row r="11742" spans="6:20" x14ac:dyDescent="0.25">
      <c r="F11742" s="1"/>
      <c r="G11742"/>
      <c r="T11742" s="1"/>
    </row>
    <row r="11743" spans="6:20" x14ac:dyDescent="0.25">
      <c r="F11743" s="1"/>
      <c r="G11743"/>
      <c r="T11743" s="1"/>
    </row>
    <row r="11744" spans="6:20" x14ac:dyDescent="0.25">
      <c r="F11744" s="1"/>
      <c r="G11744"/>
      <c r="T11744" s="1"/>
    </row>
    <row r="11745" spans="6:20" x14ac:dyDescent="0.25">
      <c r="F11745" s="1"/>
      <c r="G11745"/>
      <c r="T11745" s="1"/>
    </row>
    <row r="11746" spans="6:20" x14ac:dyDescent="0.25">
      <c r="F11746" s="1"/>
      <c r="G11746"/>
      <c r="T11746" s="1"/>
    </row>
    <row r="11747" spans="6:20" x14ac:dyDescent="0.25">
      <c r="F11747" s="1"/>
      <c r="G11747"/>
      <c r="T11747" s="1"/>
    </row>
    <row r="11748" spans="6:20" x14ac:dyDescent="0.25">
      <c r="F11748" s="1"/>
      <c r="G11748"/>
      <c r="T11748" s="1"/>
    </row>
    <row r="11749" spans="6:20" x14ac:dyDescent="0.25">
      <c r="F11749" s="1"/>
      <c r="G11749"/>
      <c r="T11749" s="1"/>
    </row>
    <row r="11750" spans="6:20" x14ac:dyDescent="0.25">
      <c r="F11750" s="1"/>
      <c r="G11750"/>
      <c r="T11750" s="1"/>
    </row>
    <row r="11751" spans="6:20" x14ac:dyDescent="0.25">
      <c r="F11751" s="1"/>
      <c r="G11751"/>
      <c r="T11751" s="1"/>
    </row>
    <row r="11752" spans="6:20" x14ac:dyDescent="0.25">
      <c r="F11752" s="1"/>
      <c r="G11752"/>
      <c r="T11752" s="1"/>
    </row>
    <row r="11753" spans="6:20" x14ac:dyDescent="0.25">
      <c r="F11753" s="1"/>
      <c r="G11753"/>
      <c r="T11753" s="1"/>
    </row>
    <row r="11754" spans="6:20" x14ac:dyDescent="0.25">
      <c r="F11754" s="1"/>
      <c r="G11754"/>
      <c r="T11754" s="1"/>
    </row>
    <row r="11755" spans="6:20" x14ac:dyDescent="0.25">
      <c r="F11755" s="1"/>
      <c r="G11755"/>
      <c r="T11755" s="1"/>
    </row>
    <row r="11756" spans="6:20" x14ac:dyDescent="0.25">
      <c r="F11756" s="1"/>
      <c r="G11756"/>
      <c r="T11756" s="1"/>
    </row>
    <row r="11757" spans="6:20" x14ac:dyDescent="0.25">
      <c r="F11757" s="1"/>
      <c r="G11757"/>
      <c r="T11757" s="1"/>
    </row>
    <row r="11758" spans="6:20" x14ac:dyDescent="0.25">
      <c r="F11758" s="1"/>
      <c r="G11758"/>
      <c r="T11758" s="1"/>
    </row>
    <row r="11759" spans="6:20" x14ac:dyDescent="0.25">
      <c r="F11759" s="1"/>
      <c r="G11759"/>
      <c r="T11759" s="1"/>
    </row>
    <row r="11760" spans="6:20" x14ac:dyDescent="0.25">
      <c r="F11760" s="1"/>
      <c r="G11760"/>
      <c r="T11760" s="1"/>
    </row>
    <row r="11761" spans="6:20" x14ac:dyDescent="0.25">
      <c r="F11761" s="1"/>
      <c r="G11761"/>
      <c r="T11761" s="1"/>
    </row>
    <row r="11762" spans="6:20" x14ac:dyDescent="0.25">
      <c r="F11762" s="1"/>
      <c r="G11762"/>
      <c r="T11762" s="1"/>
    </row>
    <row r="11763" spans="6:20" x14ac:dyDescent="0.25">
      <c r="F11763" s="1"/>
      <c r="G11763"/>
      <c r="T11763" s="1"/>
    </row>
    <row r="11764" spans="6:20" x14ac:dyDescent="0.25">
      <c r="F11764" s="1"/>
      <c r="G11764"/>
      <c r="T11764" s="1"/>
    </row>
    <row r="11765" spans="6:20" x14ac:dyDescent="0.25">
      <c r="F11765" s="1"/>
      <c r="G11765"/>
      <c r="T11765" s="1"/>
    </row>
    <row r="11766" spans="6:20" x14ac:dyDescent="0.25">
      <c r="F11766" s="1"/>
      <c r="G11766"/>
      <c r="T11766" s="1"/>
    </row>
    <row r="11767" spans="6:20" x14ac:dyDescent="0.25">
      <c r="F11767" s="1"/>
      <c r="G11767"/>
      <c r="T11767" s="1"/>
    </row>
    <row r="11768" spans="6:20" x14ac:dyDescent="0.25">
      <c r="F11768" s="1"/>
      <c r="G11768"/>
      <c r="T11768" s="1"/>
    </row>
    <row r="11769" spans="6:20" x14ac:dyDescent="0.25">
      <c r="F11769" s="1"/>
      <c r="G11769"/>
      <c r="T11769" s="1"/>
    </row>
    <row r="11770" spans="6:20" x14ac:dyDescent="0.25">
      <c r="F11770" s="1"/>
      <c r="G11770"/>
      <c r="T11770" s="1"/>
    </row>
    <row r="11771" spans="6:20" x14ac:dyDescent="0.25">
      <c r="F11771" s="1"/>
      <c r="G11771"/>
      <c r="T11771" s="1"/>
    </row>
    <row r="11772" spans="6:20" x14ac:dyDescent="0.25">
      <c r="F11772" s="1"/>
      <c r="G11772"/>
      <c r="T11772" s="1"/>
    </row>
    <row r="11773" spans="6:20" x14ac:dyDescent="0.25">
      <c r="F11773" s="1"/>
      <c r="G11773"/>
      <c r="T11773" s="1"/>
    </row>
    <row r="11774" spans="6:20" x14ac:dyDescent="0.25">
      <c r="F11774" s="1"/>
      <c r="G11774"/>
      <c r="T11774" s="1"/>
    </row>
    <row r="11775" spans="6:20" x14ac:dyDescent="0.25">
      <c r="F11775" s="1"/>
      <c r="G11775"/>
      <c r="T11775" s="1"/>
    </row>
    <row r="11776" spans="6:20" x14ac:dyDescent="0.25">
      <c r="F11776" s="1"/>
      <c r="G11776"/>
      <c r="T11776" s="1"/>
    </row>
    <row r="11777" spans="6:20" x14ac:dyDescent="0.25">
      <c r="F11777" s="1"/>
      <c r="G11777"/>
      <c r="T11777" s="1"/>
    </row>
    <row r="11778" spans="6:20" x14ac:dyDescent="0.25">
      <c r="F11778" s="1"/>
      <c r="G11778"/>
      <c r="T11778" s="1"/>
    </row>
    <row r="11779" spans="6:20" x14ac:dyDescent="0.25">
      <c r="F11779" s="1"/>
      <c r="G11779"/>
      <c r="T11779" s="1"/>
    </row>
    <row r="11780" spans="6:20" x14ac:dyDescent="0.25">
      <c r="F11780" s="1"/>
      <c r="G11780"/>
      <c r="T11780" s="1"/>
    </row>
    <row r="11781" spans="6:20" x14ac:dyDescent="0.25">
      <c r="F11781" s="1"/>
      <c r="G11781"/>
      <c r="T11781" s="1"/>
    </row>
    <row r="11782" spans="6:20" x14ac:dyDescent="0.25">
      <c r="F11782" s="1"/>
      <c r="G11782"/>
      <c r="T11782" s="1"/>
    </row>
    <row r="11783" spans="6:20" x14ac:dyDescent="0.25">
      <c r="F11783" s="1"/>
      <c r="G11783"/>
      <c r="T11783" s="1"/>
    </row>
    <row r="11784" spans="6:20" x14ac:dyDescent="0.25">
      <c r="F11784" s="1"/>
      <c r="G11784"/>
      <c r="T11784" s="1"/>
    </row>
    <row r="11785" spans="6:20" x14ac:dyDescent="0.25">
      <c r="F11785" s="1"/>
      <c r="G11785"/>
      <c r="T11785" s="1"/>
    </row>
    <row r="11786" spans="6:20" x14ac:dyDescent="0.25">
      <c r="F11786" s="1"/>
      <c r="G11786"/>
      <c r="T11786" s="1"/>
    </row>
    <row r="11787" spans="6:20" x14ac:dyDescent="0.25">
      <c r="F11787" s="1"/>
      <c r="G11787"/>
      <c r="T11787" s="1"/>
    </row>
    <row r="11788" spans="6:20" x14ac:dyDescent="0.25">
      <c r="F11788" s="1"/>
      <c r="G11788"/>
      <c r="T11788" s="1"/>
    </row>
    <row r="11789" spans="6:20" x14ac:dyDescent="0.25">
      <c r="F11789" s="1"/>
      <c r="G11789"/>
      <c r="T11789" s="1"/>
    </row>
    <row r="11790" spans="6:20" x14ac:dyDescent="0.25">
      <c r="F11790" s="1"/>
      <c r="G11790"/>
      <c r="T11790" s="1"/>
    </row>
    <row r="11791" spans="6:20" x14ac:dyDescent="0.25">
      <c r="F11791" s="1"/>
      <c r="G11791"/>
      <c r="T11791" s="1"/>
    </row>
    <row r="11792" spans="6:20" x14ac:dyDescent="0.25">
      <c r="F11792" s="1"/>
      <c r="G11792"/>
      <c r="T11792" s="1"/>
    </row>
    <row r="11793" spans="6:20" x14ac:dyDescent="0.25">
      <c r="F11793" s="1"/>
      <c r="G11793"/>
      <c r="T11793" s="1"/>
    </row>
    <row r="11794" spans="6:20" x14ac:dyDescent="0.25">
      <c r="F11794" s="1"/>
      <c r="G11794"/>
      <c r="T11794" s="1"/>
    </row>
    <row r="11795" spans="6:20" x14ac:dyDescent="0.25">
      <c r="F11795" s="1"/>
      <c r="G11795"/>
      <c r="T11795" s="1"/>
    </row>
    <row r="11796" spans="6:20" x14ac:dyDescent="0.25">
      <c r="F11796" s="1"/>
      <c r="G11796"/>
      <c r="T11796" s="1"/>
    </row>
    <row r="11797" spans="6:20" x14ac:dyDescent="0.25">
      <c r="F11797" s="1"/>
      <c r="G11797"/>
      <c r="T11797" s="1"/>
    </row>
    <row r="11798" spans="6:20" x14ac:dyDescent="0.25">
      <c r="F11798" s="1"/>
      <c r="G11798"/>
      <c r="T11798" s="1"/>
    </row>
    <row r="11799" spans="6:20" x14ac:dyDescent="0.25">
      <c r="F11799" s="1"/>
      <c r="G11799"/>
      <c r="T11799" s="1"/>
    </row>
    <row r="11800" spans="6:20" x14ac:dyDescent="0.25">
      <c r="F11800" s="1"/>
      <c r="G11800"/>
      <c r="T11800" s="1"/>
    </row>
    <row r="11801" spans="6:20" x14ac:dyDescent="0.25">
      <c r="F11801" s="1"/>
      <c r="G11801"/>
      <c r="T11801" s="1"/>
    </row>
    <row r="11802" spans="6:20" x14ac:dyDescent="0.25">
      <c r="F11802" s="1"/>
      <c r="G11802"/>
      <c r="T11802" s="1"/>
    </row>
    <row r="11803" spans="6:20" x14ac:dyDescent="0.25">
      <c r="F11803" s="1"/>
      <c r="G11803"/>
      <c r="T11803" s="1"/>
    </row>
    <row r="11804" spans="6:20" x14ac:dyDescent="0.25">
      <c r="F11804" s="1"/>
      <c r="G11804"/>
      <c r="T11804" s="1"/>
    </row>
    <row r="11805" spans="6:20" x14ac:dyDescent="0.25">
      <c r="F11805" s="1"/>
      <c r="G11805"/>
      <c r="T11805" s="1"/>
    </row>
    <row r="11806" spans="6:20" x14ac:dyDescent="0.25">
      <c r="F11806" s="1"/>
      <c r="G11806"/>
      <c r="T11806" s="1"/>
    </row>
    <row r="11807" spans="6:20" x14ac:dyDescent="0.25">
      <c r="F11807" s="1"/>
      <c r="G11807"/>
      <c r="T11807" s="1"/>
    </row>
    <row r="11808" spans="6:20" x14ac:dyDescent="0.25">
      <c r="F11808" s="1"/>
      <c r="G11808"/>
      <c r="T11808" s="1"/>
    </row>
    <row r="11809" spans="6:20" x14ac:dyDescent="0.25">
      <c r="F11809" s="1"/>
      <c r="G11809"/>
      <c r="T11809" s="1"/>
    </row>
    <row r="11810" spans="6:20" x14ac:dyDescent="0.25">
      <c r="F11810" s="1"/>
      <c r="G11810"/>
      <c r="T11810" s="1"/>
    </row>
    <row r="11811" spans="6:20" x14ac:dyDescent="0.25">
      <c r="F11811" s="1"/>
      <c r="G11811"/>
      <c r="T11811" s="1"/>
    </row>
    <row r="11812" spans="6:20" x14ac:dyDescent="0.25">
      <c r="F11812" s="1"/>
      <c r="G11812"/>
      <c r="T11812" s="1"/>
    </row>
    <row r="11813" spans="6:20" x14ac:dyDescent="0.25">
      <c r="F11813" s="1"/>
      <c r="G11813"/>
      <c r="T11813" s="1"/>
    </row>
    <row r="11814" spans="6:20" x14ac:dyDescent="0.25">
      <c r="F11814" s="1"/>
      <c r="G11814"/>
      <c r="T11814" s="1"/>
    </row>
    <row r="11815" spans="6:20" x14ac:dyDescent="0.25">
      <c r="F11815" s="1"/>
      <c r="G11815"/>
      <c r="T11815" s="1"/>
    </row>
    <row r="11816" spans="6:20" x14ac:dyDescent="0.25">
      <c r="F11816" s="1"/>
      <c r="G11816"/>
      <c r="T11816" s="1"/>
    </row>
    <row r="11817" spans="6:20" x14ac:dyDescent="0.25">
      <c r="F11817" s="1"/>
      <c r="G11817"/>
      <c r="T11817" s="1"/>
    </row>
    <row r="11818" spans="6:20" x14ac:dyDescent="0.25">
      <c r="F11818" s="1"/>
      <c r="G11818"/>
      <c r="T11818" s="1"/>
    </row>
    <row r="11819" spans="6:20" x14ac:dyDescent="0.25">
      <c r="F11819" s="1"/>
      <c r="G11819"/>
      <c r="T11819" s="1"/>
    </row>
    <row r="11820" spans="6:20" x14ac:dyDescent="0.25">
      <c r="F11820" s="1"/>
      <c r="G11820"/>
      <c r="T11820" s="1"/>
    </row>
    <row r="11821" spans="6:20" x14ac:dyDescent="0.25">
      <c r="F11821" s="1"/>
      <c r="G11821"/>
      <c r="T11821" s="1"/>
    </row>
    <row r="11822" spans="6:20" x14ac:dyDescent="0.25">
      <c r="F11822" s="1"/>
      <c r="G11822"/>
      <c r="T11822" s="1"/>
    </row>
    <row r="11823" spans="6:20" x14ac:dyDescent="0.25">
      <c r="F11823" s="1"/>
      <c r="G11823"/>
      <c r="T11823" s="1"/>
    </row>
    <row r="11824" spans="6:20" x14ac:dyDescent="0.25">
      <c r="F11824" s="1"/>
      <c r="G11824"/>
      <c r="T11824" s="1"/>
    </row>
    <row r="11825" spans="6:20" x14ac:dyDescent="0.25">
      <c r="F11825" s="1"/>
      <c r="G11825"/>
      <c r="T11825" s="1"/>
    </row>
    <row r="11826" spans="6:20" x14ac:dyDescent="0.25">
      <c r="F11826" s="1"/>
      <c r="G11826"/>
      <c r="T11826" s="1"/>
    </row>
    <row r="11827" spans="6:20" x14ac:dyDescent="0.25">
      <c r="F11827" s="1"/>
      <c r="G11827"/>
      <c r="T11827" s="1"/>
    </row>
    <row r="11828" spans="6:20" x14ac:dyDescent="0.25">
      <c r="F11828" s="1"/>
      <c r="G11828"/>
      <c r="T11828" s="1"/>
    </row>
    <row r="11829" spans="6:20" x14ac:dyDescent="0.25">
      <c r="F11829" s="1"/>
      <c r="G11829"/>
      <c r="T11829" s="1"/>
    </row>
    <row r="11830" spans="6:20" x14ac:dyDescent="0.25">
      <c r="F11830" s="1"/>
      <c r="G11830"/>
      <c r="T11830" s="1"/>
    </row>
    <row r="11831" spans="6:20" x14ac:dyDescent="0.25">
      <c r="F11831" s="1"/>
      <c r="G11831"/>
      <c r="T11831" s="1"/>
    </row>
    <row r="11832" spans="6:20" x14ac:dyDescent="0.25">
      <c r="F11832" s="1"/>
      <c r="G11832"/>
      <c r="T11832" s="1"/>
    </row>
    <row r="11833" spans="6:20" x14ac:dyDescent="0.25">
      <c r="F11833" s="1"/>
      <c r="G11833"/>
      <c r="T11833" s="1"/>
    </row>
    <row r="11834" spans="6:20" x14ac:dyDescent="0.25">
      <c r="F11834" s="1"/>
      <c r="G11834"/>
      <c r="T11834" s="1"/>
    </row>
    <row r="11835" spans="6:20" x14ac:dyDescent="0.25">
      <c r="F11835" s="1"/>
      <c r="G11835"/>
      <c r="T11835" s="1"/>
    </row>
    <row r="11836" spans="6:20" x14ac:dyDescent="0.25">
      <c r="F11836" s="1"/>
      <c r="G11836"/>
      <c r="T11836" s="1"/>
    </row>
    <row r="11837" spans="6:20" x14ac:dyDescent="0.25">
      <c r="F11837" s="1"/>
      <c r="G11837"/>
      <c r="T11837" s="1"/>
    </row>
    <row r="11838" spans="6:20" x14ac:dyDescent="0.25">
      <c r="F11838" s="1"/>
      <c r="G11838"/>
      <c r="T11838" s="1"/>
    </row>
    <row r="11839" spans="6:20" x14ac:dyDescent="0.25">
      <c r="F11839" s="1"/>
      <c r="G11839"/>
      <c r="T11839" s="1"/>
    </row>
    <row r="11840" spans="6:20" x14ac:dyDescent="0.25">
      <c r="F11840" s="1"/>
      <c r="G11840"/>
      <c r="T11840" s="1"/>
    </row>
    <row r="11841" spans="6:20" x14ac:dyDescent="0.25">
      <c r="F11841" s="1"/>
      <c r="G11841"/>
      <c r="T11841" s="1"/>
    </row>
    <row r="11842" spans="6:20" x14ac:dyDescent="0.25">
      <c r="F11842" s="1"/>
      <c r="G11842"/>
      <c r="T11842" s="1"/>
    </row>
    <row r="11843" spans="6:20" x14ac:dyDescent="0.25">
      <c r="F11843" s="1"/>
      <c r="G11843"/>
      <c r="T11843" s="1"/>
    </row>
    <row r="11844" spans="6:20" x14ac:dyDescent="0.25">
      <c r="F11844" s="1"/>
      <c r="G11844"/>
      <c r="T11844" s="1"/>
    </row>
    <row r="11845" spans="6:20" x14ac:dyDescent="0.25">
      <c r="F11845" s="1"/>
      <c r="G11845"/>
      <c r="T11845" s="1"/>
    </row>
    <row r="11846" spans="6:20" x14ac:dyDescent="0.25">
      <c r="F11846" s="1"/>
      <c r="G11846"/>
      <c r="T11846" s="1"/>
    </row>
    <row r="11847" spans="6:20" x14ac:dyDescent="0.25">
      <c r="F11847" s="1"/>
      <c r="G11847"/>
      <c r="T11847" s="1"/>
    </row>
    <row r="11848" spans="6:20" x14ac:dyDescent="0.25">
      <c r="F11848" s="1"/>
      <c r="G11848"/>
      <c r="T11848" s="1"/>
    </row>
    <row r="11849" spans="6:20" x14ac:dyDescent="0.25">
      <c r="F11849" s="1"/>
      <c r="G11849"/>
      <c r="T11849" s="1"/>
    </row>
    <row r="11850" spans="6:20" x14ac:dyDescent="0.25">
      <c r="F11850" s="1"/>
      <c r="G11850"/>
      <c r="T11850" s="1"/>
    </row>
    <row r="11851" spans="6:20" x14ac:dyDescent="0.25">
      <c r="F11851" s="1"/>
      <c r="G11851"/>
      <c r="T11851" s="1"/>
    </row>
    <row r="11852" spans="6:20" x14ac:dyDescent="0.25">
      <c r="F11852" s="1"/>
      <c r="G11852"/>
      <c r="T11852" s="1"/>
    </row>
    <row r="11853" spans="6:20" x14ac:dyDescent="0.25">
      <c r="F11853" s="1"/>
      <c r="G11853"/>
      <c r="T11853" s="1"/>
    </row>
    <row r="11854" spans="6:20" x14ac:dyDescent="0.25">
      <c r="F11854" s="1"/>
      <c r="G11854"/>
      <c r="T11854" s="1"/>
    </row>
    <row r="11855" spans="6:20" x14ac:dyDescent="0.25">
      <c r="F11855" s="1"/>
      <c r="G11855"/>
      <c r="T11855" s="1"/>
    </row>
    <row r="11856" spans="6:20" x14ac:dyDescent="0.25">
      <c r="F11856" s="1"/>
      <c r="G11856"/>
      <c r="T11856" s="1"/>
    </row>
    <row r="11857" spans="6:20" x14ac:dyDescent="0.25">
      <c r="F11857" s="1"/>
      <c r="G11857"/>
      <c r="T11857" s="1"/>
    </row>
    <row r="11858" spans="6:20" x14ac:dyDescent="0.25">
      <c r="F11858" s="1"/>
      <c r="G11858"/>
      <c r="T11858" s="1"/>
    </row>
    <row r="11859" spans="6:20" x14ac:dyDescent="0.25">
      <c r="F11859" s="1"/>
      <c r="G11859"/>
      <c r="T11859" s="1"/>
    </row>
    <row r="11860" spans="6:20" x14ac:dyDescent="0.25">
      <c r="F11860" s="1"/>
      <c r="G11860"/>
      <c r="T11860" s="1"/>
    </row>
    <row r="11861" spans="6:20" x14ac:dyDescent="0.25">
      <c r="F11861" s="1"/>
      <c r="G11861"/>
      <c r="T11861" s="1"/>
    </row>
    <row r="11862" spans="6:20" x14ac:dyDescent="0.25">
      <c r="F11862" s="1"/>
      <c r="G11862"/>
      <c r="T11862" s="1"/>
    </row>
    <row r="11863" spans="6:20" x14ac:dyDescent="0.25">
      <c r="F11863" s="1"/>
      <c r="G11863"/>
      <c r="T11863" s="1"/>
    </row>
    <row r="11864" spans="6:20" x14ac:dyDescent="0.25">
      <c r="F11864" s="1"/>
      <c r="G11864"/>
      <c r="T11864" s="1"/>
    </row>
    <row r="11865" spans="6:20" x14ac:dyDescent="0.25">
      <c r="F11865" s="1"/>
      <c r="G11865"/>
      <c r="T11865" s="1"/>
    </row>
    <row r="11866" spans="6:20" x14ac:dyDescent="0.25">
      <c r="F11866" s="1"/>
      <c r="G11866"/>
      <c r="T11866" s="1"/>
    </row>
    <row r="11867" spans="6:20" x14ac:dyDescent="0.25">
      <c r="F11867" s="1"/>
      <c r="G11867"/>
      <c r="T11867" s="1"/>
    </row>
    <row r="11868" spans="6:20" x14ac:dyDescent="0.25">
      <c r="F11868" s="1"/>
      <c r="G11868"/>
      <c r="T11868" s="1"/>
    </row>
    <row r="11869" spans="6:20" x14ac:dyDescent="0.25">
      <c r="F11869" s="1"/>
      <c r="G11869"/>
      <c r="T11869" s="1"/>
    </row>
    <row r="11870" spans="6:20" x14ac:dyDescent="0.25">
      <c r="F11870" s="1"/>
      <c r="G11870"/>
      <c r="T11870" s="1"/>
    </row>
    <row r="11871" spans="6:20" x14ac:dyDescent="0.25">
      <c r="F11871" s="1"/>
      <c r="G11871"/>
      <c r="T11871" s="1"/>
    </row>
    <row r="11872" spans="6:20" x14ac:dyDescent="0.25">
      <c r="F11872" s="1"/>
      <c r="G11872"/>
      <c r="T11872" s="1"/>
    </row>
    <row r="11873" spans="6:20" x14ac:dyDescent="0.25">
      <c r="F11873" s="1"/>
      <c r="G11873"/>
      <c r="T11873" s="1"/>
    </row>
    <row r="11874" spans="6:20" x14ac:dyDescent="0.25">
      <c r="F11874" s="1"/>
      <c r="G11874"/>
      <c r="T11874" s="1"/>
    </row>
    <row r="11875" spans="6:20" x14ac:dyDescent="0.25">
      <c r="F11875" s="1"/>
      <c r="G11875"/>
      <c r="T11875" s="1"/>
    </row>
    <row r="11876" spans="6:20" x14ac:dyDescent="0.25">
      <c r="F11876" s="1"/>
      <c r="G11876"/>
      <c r="T11876" s="1"/>
    </row>
    <row r="11877" spans="6:20" x14ac:dyDescent="0.25">
      <c r="F11877" s="1"/>
      <c r="G11877"/>
      <c r="T11877" s="1"/>
    </row>
    <row r="11878" spans="6:20" x14ac:dyDescent="0.25">
      <c r="F11878" s="1"/>
      <c r="G11878"/>
      <c r="T11878" s="1"/>
    </row>
    <row r="11879" spans="6:20" x14ac:dyDescent="0.25">
      <c r="F11879" s="1"/>
      <c r="G11879"/>
      <c r="T11879" s="1"/>
    </row>
    <row r="11880" spans="6:20" x14ac:dyDescent="0.25">
      <c r="F11880" s="1"/>
      <c r="G11880"/>
      <c r="T11880" s="1"/>
    </row>
    <row r="11881" spans="6:20" x14ac:dyDescent="0.25">
      <c r="F11881" s="1"/>
      <c r="G11881"/>
      <c r="T11881" s="1"/>
    </row>
    <row r="11882" spans="6:20" x14ac:dyDescent="0.25">
      <c r="F11882" s="1"/>
      <c r="G11882"/>
      <c r="T11882" s="1"/>
    </row>
    <row r="11883" spans="6:20" x14ac:dyDescent="0.25">
      <c r="F11883" s="1"/>
      <c r="G11883"/>
      <c r="T11883" s="1"/>
    </row>
    <row r="11884" spans="6:20" x14ac:dyDescent="0.25">
      <c r="F11884" s="1"/>
      <c r="G11884"/>
      <c r="T11884" s="1"/>
    </row>
    <row r="11885" spans="6:20" x14ac:dyDescent="0.25">
      <c r="F11885" s="1"/>
      <c r="G11885"/>
      <c r="T11885" s="1"/>
    </row>
    <row r="11886" spans="6:20" x14ac:dyDescent="0.25">
      <c r="F11886" s="1"/>
      <c r="G11886"/>
      <c r="T11886" s="1"/>
    </row>
    <row r="11887" spans="6:20" x14ac:dyDescent="0.25">
      <c r="F11887" s="1"/>
      <c r="G11887"/>
      <c r="T11887" s="1"/>
    </row>
    <row r="11888" spans="6:20" x14ac:dyDescent="0.25">
      <c r="F11888" s="1"/>
      <c r="G11888"/>
      <c r="T11888" s="1"/>
    </row>
    <row r="11889" spans="6:20" x14ac:dyDescent="0.25">
      <c r="F11889" s="1"/>
      <c r="G11889"/>
      <c r="T11889" s="1"/>
    </row>
    <row r="11890" spans="6:20" x14ac:dyDescent="0.25">
      <c r="F11890" s="1"/>
      <c r="G11890"/>
      <c r="T11890" s="1"/>
    </row>
    <row r="11891" spans="6:20" x14ac:dyDescent="0.25">
      <c r="F11891" s="1"/>
      <c r="G11891"/>
      <c r="T11891" s="1"/>
    </row>
    <row r="11892" spans="6:20" x14ac:dyDescent="0.25">
      <c r="F11892" s="1"/>
      <c r="G11892"/>
      <c r="T11892" s="1"/>
    </row>
    <row r="11893" spans="6:20" x14ac:dyDescent="0.25">
      <c r="F11893" s="1"/>
      <c r="G11893"/>
      <c r="T11893" s="1"/>
    </row>
    <row r="11894" spans="6:20" x14ac:dyDescent="0.25">
      <c r="F11894" s="1"/>
      <c r="G11894"/>
      <c r="T11894" s="1"/>
    </row>
    <row r="11895" spans="6:20" x14ac:dyDescent="0.25">
      <c r="F11895" s="1"/>
      <c r="G11895"/>
      <c r="T11895" s="1"/>
    </row>
    <row r="11896" spans="6:20" x14ac:dyDescent="0.25">
      <c r="F11896" s="1"/>
      <c r="G11896"/>
      <c r="T11896" s="1"/>
    </row>
    <row r="11897" spans="6:20" x14ac:dyDescent="0.25">
      <c r="F11897" s="1"/>
      <c r="G11897"/>
      <c r="T11897" s="1"/>
    </row>
    <row r="11898" spans="6:20" x14ac:dyDescent="0.25">
      <c r="F11898" s="1"/>
      <c r="G11898"/>
      <c r="T11898" s="1"/>
    </row>
    <row r="11899" spans="6:20" x14ac:dyDescent="0.25">
      <c r="F11899" s="1"/>
      <c r="G11899"/>
      <c r="T11899" s="1"/>
    </row>
    <row r="11900" spans="6:20" x14ac:dyDescent="0.25">
      <c r="F11900" s="1"/>
      <c r="G11900"/>
      <c r="T11900" s="1"/>
    </row>
    <row r="11901" spans="6:20" x14ac:dyDescent="0.25">
      <c r="F11901" s="1"/>
      <c r="G11901"/>
      <c r="T11901" s="1"/>
    </row>
    <row r="11902" spans="6:20" x14ac:dyDescent="0.25">
      <c r="F11902" s="1"/>
      <c r="G11902"/>
      <c r="T11902" s="1"/>
    </row>
    <row r="11903" spans="6:20" x14ac:dyDescent="0.25">
      <c r="F11903" s="1"/>
      <c r="G11903"/>
      <c r="T11903" s="1"/>
    </row>
    <row r="11904" spans="6:20" x14ac:dyDescent="0.25">
      <c r="F11904" s="1"/>
      <c r="G11904"/>
      <c r="T11904" s="1"/>
    </row>
    <row r="11905" spans="6:20" x14ac:dyDescent="0.25">
      <c r="F11905" s="1"/>
      <c r="G11905"/>
      <c r="T11905" s="1"/>
    </row>
    <row r="11906" spans="6:20" x14ac:dyDescent="0.25">
      <c r="F11906" s="1"/>
      <c r="G11906"/>
      <c r="T11906" s="1"/>
    </row>
    <row r="11907" spans="6:20" x14ac:dyDescent="0.25">
      <c r="F11907" s="1"/>
      <c r="G11907"/>
      <c r="T11907" s="1"/>
    </row>
    <row r="11908" spans="6:20" x14ac:dyDescent="0.25">
      <c r="F11908" s="1"/>
      <c r="G11908"/>
      <c r="T11908" s="1"/>
    </row>
    <row r="11909" spans="6:20" x14ac:dyDescent="0.25">
      <c r="F11909" s="1"/>
      <c r="G11909"/>
      <c r="T11909" s="1"/>
    </row>
    <row r="11910" spans="6:20" x14ac:dyDescent="0.25">
      <c r="F11910" s="1"/>
      <c r="G11910"/>
      <c r="T11910" s="1"/>
    </row>
    <row r="11911" spans="6:20" x14ac:dyDescent="0.25">
      <c r="F11911" s="1"/>
      <c r="G11911"/>
      <c r="T11911" s="1"/>
    </row>
    <row r="11912" spans="6:20" x14ac:dyDescent="0.25">
      <c r="F11912" s="1"/>
      <c r="G11912"/>
      <c r="T11912" s="1"/>
    </row>
    <row r="11913" spans="6:20" x14ac:dyDescent="0.25">
      <c r="F11913" s="1"/>
      <c r="G11913"/>
      <c r="T11913" s="1"/>
    </row>
    <row r="11914" spans="6:20" x14ac:dyDescent="0.25">
      <c r="F11914" s="1"/>
      <c r="G11914"/>
      <c r="T11914" s="1"/>
    </row>
    <row r="11915" spans="6:20" x14ac:dyDescent="0.25">
      <c r="F11915" s="1"/>
      <c r="G11915"/>
      <c r="T11915" s="1"/>
    </row>
    <row r="11916" spans="6:20" x14ac:dyDescent="0.25">
      <c r="F11916" s="1"/>
      <c r="G11916"/>
      <c r="T11916" s="1"/>
    </row>
    <row r="11917" spans="6:20" x14ac:dyDescent="0.25">
      <c r="F11917" s="1"/>
      <c r="G11917"/>
      <c r="T11917" s="1"/>
    </row>
    <row r="11918" spans="6:20" x14ac:dyDescent="0.25">
      <c r="F11918" s="1"/>
      <c r="G11918"/>
      <c r="T11918" s="1"/>
    </row>
    <row r="11919" spans="6:20" x14ac:dyDescent="0.25">
      <c r="F11919" s="1"/>
      <c r="G11919"/>
      <c r="T11919" s="1"/>
    </row>
    <row r="11920" spans="6:20" x14ac:dyDescent="0.25">
      <c r="F11920" s="1"/>
      <c r="G11920"/>
      <c r="T11920" s="1"/>
    </row>
    <row r="11921" spans="6:20" x14ac:dyDescent="0.25">
      <c r="F11921" s="1"/>
      <c r="G11921"/>
      <c r="T11921" s="1"/>
    </row>
    <row r="11922" spans="6:20" x14ac:dyDescent="0.25">
      <c r="F11922" s="1"/>
      <c r="G11922"/>
      <c r="T11922" s="1"/>
    </row>
    <row r="11923" spans="6:20" x14ac:dyDescent="0.25">
      <c r="F11923" s="1"/>
      <c r="G11923"/>
      <c r="T11923" s="1"/>
    </row>
    <row r="11924" spans="6:20" x14ac:dyDescent="0.25">
      <c r="F11924" s="1"/>
      <c r="G11924"/>
      <c r="T11924" s="1"/>
    </row>
    <row r="11925" spans="6:20" x14ac:dyDescent="0.25">
      <c r="F11925" s="1"/>
      <c r="G11925"/>
      <c r="T11925" s="1"/>
    </row>
    <row r="11926" spans="6:20" x14ac:dyDescent="0.25">
      <c r="F11926" s="1"/>
      <c r="G11926"/>
      <c r="T11926" s="1"/>
    </row>
    <row r="11927" spans="6:20" x14ac:dyDescent="0.25">
      <c r="F11927" s="1"/>
      <c r="G11927"/>
      <c r="T11927" s="1"/>
    </row>
    <row r="11928" spans="6:20" x14ac:dyDescent="0.25">
      <c r="F11928" s="1"/>
      <c r="G11928"/>
      <c r="T11928" s="1"/>
    </row>
    <row r="11929" spans="6:20" x14ac:dyDescent="0.25">
      <c r="F11929" s="1"/>
      <c r="G11929"/>
      <c r="T11929" s="1"/>
    </row>
    <row r="11930" spans="6:20" x14ac:dyDescent="0.25">
      <c r="F11930" s="1"/>
      <c r="G11930"/>
      <c r="T11930" s="1"/>
    </row>
    <row r="11931" spans="6:20" x14ac:dyDescent="0.25">
      <c r="F11931" s="1"/>
      <c r="G11931"/>
      <c r="T11931" s="1"/>
    </row>
    <row r="11932" spans="6:20" x14ac:dyDescent="0.25">
      <c r="F11932" s="1"/>
      <c r="G11932"/>
      <c r="T11932" s="1"/>
    </row>
    <row r="11933" spans="6:20" x14ac:dyDescent="0.25">
      <c r="F11933" s="1"/>
      <c r="G11933"/>
      <c r="T11933" s="1"/>
    </row>
    <row r="11934" spans="6:20" x14ac:dyDescent="0.25">
      <c r="F11934" s="1"/>
      <c r="G11934"/>
      <c r="T11934" s="1"/>
    </row>
    <row r="11935" spans="6:20" x14ac:dyDescent="0.25">
      <c r="F11935" s="1"/>
      <c r="G11935"/>
      <c r="T11935" s="1"/>
    </row>
    <row r="11936" spans="6:20" x14ac:dyDescent="0.25">
      <c r="F11936" s="1"/>
      <c r="G11936"/>
      <c r="T11936" s="1"/>
    </row>
    <row r="11937" spans="6:20" x14ac:dyDescent="0.25">
      <c r="F11937" s="1"/>
      <c r="G11937"/>
      <c r="T11937" s="1"/>
    </row>
    <row r="11938" spans="6:20" x14ac:dyDescent="0.25">
      <c r="F11938" s="1"/>
      <c r="G11938"/>
      <c r="T11938" s="1"/>
    </row>
    <row r="11939" spans="6:20" x14ac:dyDescent="0.25">
      <c r="F11939" s="1"/>
      <c r="G11939"/>
      <c r="T11939" s="1"/>
    </row>
    <row r="11940" spans="6:20" x14ac:dyDescent="0.25">
      <c r="F11940" s="1"/>
      <c r="G11940"/>
      <c r="T11940" s="1"/>
    </row>
    <row r="11941" spans="6:20" x14ac:dyDescent="0.25">
      <c r="F11941" s="1"/>
      <c r="G11941"/>
      <c r="T11941" s="1"/>
    </row>
    <row r="11942" spans="6:20" x14ac:dyDescent="0.25">
      <c r="F11942" s="1"/>
      <c r="G11942"/>
      <c r="T11942" s="1"/>
    </row>
    <row r="11943" spans="6:20" x14ac:dyDescent="0.25">
      <c r="F11943" s="1"/>
      <c r="G11943"/>
      <c r="T11943" s="1"/>
    </row>
    <row r="11944" spans="6:20" x14ac:dyDescent="0.25">
      <c r="F11944" s="1"/>
      <c r="G11944"/>
      <c r="T11944" s="1"/>
    </row>
    <row r="11945" spans="6:20" x14ac:dyDescent="0.25">
      <c r="F11945" s="1"/>
      <c r="G11945"/>
      <c r="T11945" s="1"/>
    </row>
    <row r="11946" spans="6:20" x14ac:dyDescent="0.25">
      <c r="F11946" s="1"/>
      <c r="G11946"/>
      <c r="T11946" s="1"/>
    </row>
    <row r="11947" spans="6:20" x14ac:dyDescent="0.25">
      <c r="F11947" s="1"/>
      <c r="G11947"/>
      <c r="T11947" s="1"/>
    </row>
    <row r="11948" spans="6:20" x14ac:dyDescent="0.25">
      <c r="F11948" s="1"/>
      <c r="G11948"/>
      <c r="T11948" s="1"/>
    </row>
    <row r="11949" spans="6:20" x14ac:dyDescent="0.25">
      <c r="F11949" s="1"/>
      <c r="G11949"/>
      <c r="T11949" s="1"/>
    </row>
    <row r="11950" spans="6:20" x14ac:dyDescent="0.25">
      <c r="F11950" s="1"/>
      <c r="G11950"/>
      <c r="T11950" s="1"/>
    </row>
    <row r="11951" spans="6:20" x14ac:dyDescent="0.25">
      <c r="F11951" s="1"/>
      <c r="G11951"/>
      <c r="T11951" s="1"/>
    </row>
    <row r="11952" spans="6:20" x14ac:dyDescent="0.25">
      <c r="F11952" s="1"/>
      <c r="G11952"/>
      <c r="T11952" s="1"/>
    </row>
    <row r="11953" spans="6:20" x14ac:dyDescent="0.25">
      <c r="F11953" s="1"/>
      <c r="G11953"/>
      <c r="T11953" s="1"/>
    </row>
    <row r="11954" spans="6:20" x14ac:dyDescent="0.25">
      <c r="F11954" s="1"/>
      <c r="G11954"/>
      <c r="T11954" s="1"/>
    </row>
    <row r="11955" spans="6:20" x14ac:dyDescent="0.25">
      <c r="F11955" s="1"/>
      <c r="G11955"/>
      <c r="T11955" s="1"/>
    </row>
    <row r="11956" spans="6:20" x14ac:dyDescent="0.25">
      <c r="F11956" s="1"/>
      <c r="G11956"/>
      <c r="T11956" s="1"/>
    </row>
    <row r="11957" spans="6:20" x14ac:dyDescent="0.25">
      <c r="F11957" s="1"/>
      <c r="G11957"/>
      <c r="T11957" s="1"/>
    </row>
    <row r="11958" spans="6:20" x14ac:dyDescent="0.25">
      <c r="F11958" s="1"/>
      <c r="G11958"/>
      <c r="T11958" s="1"/>
    </row>
    <row r="11959" spans="6:20" x14ac:dyDescent="0.25">
      <c r="F11959" s="1"/>
      <c r="G11959"/>
      <c r="T11959" s="1"/>
    </row>
    <row r="11960" spans="6:20" x14ac:dyDescent="0.25">
      <c r="F11960" s="1"/>
      <c r="G11960"/>
      <c r="T11960" s="1"/>
    </row>
    <row r="11961" spans="6:20" x14ac:dyDescent="0.25">
      <c r="F11961" s="1"/>
      <c r="G11961"/>
      <c r="T11961" s="1"/>
    </row>
    <row r="11962" spans="6:20" x14ac:dyDescent="0.25">
      <c r="F11962" s="1"/>
      <c r="G11962"/>
      <c r="T11962" s="1"/>
    </row>
    <row r="11963" spans="6:20" x14ac:dyDescent="0.25">
      <c r="F11963" s="1"/>
      <c r="G11963"/>
      <c r="T11963" s="1"/>
    </row>
    <row r="11964" spans="6:20" x14ac:dyDescent="0.25">
      <c r="F11964" s="1"/>
      <c r="G11964"/>
      <c r="T11964" s="1"/>
    </row>
    <row r="11965" spans="6:20" x14ac:dyDescent="0.25">
      <c r="F11965" s="1"/>
      <c r="G11965"/>
      <c r="T11965" s="1"/>
    </row>
    <row r="11966" spans="6:20" x14ac:dyDescent="0.25">
      <c r="F11966" s="1"/>
      <c r="G11966"/>
      <c r="T11966" s="1"/>
    </row>
    <row r="11967" spans="6:20" x14ac:dyDescent="0.25">
      <c r="F11967" s="1"/>
      <c r="G11967"/>
      <c r="T11967" s="1"/>
    </row>
    <row r="11968" spans="6:20" x14ac:dyDescent="0.25">
      <c r="F11968" s="1"/>
      <c r="G11968"/>
      <c r="T11968" s="1"/>
    </row>
    <row r="11969" spans="6:20" x14ac:dyDescent="0.25">
      <c r="F11969" s="1"/>
      <c r="G11969"/>
      <c r="T11969" s="1"/>
    </row>
    <row r="11970" spans="6:20" x14ac:dyDescent="0.25">
      <c r="F11970" s="1"/>
      <c r="G11970"/>
      <c r="T11970" s="1"/>
    </row>
    <row r="11971" spans="6:20" x14ac:dyDescent="0.25">
      <c r="F11971" s="1"/>
      <c r="G11971"/>
      <c r="T11971" s="1"/>
    </row>
    <row r="11972" spans="6:20" x14ac:dyDescent="0.25">
      <c r="F11972" s="1"/>
      <c r="G11972"/>
      <c r="T11972" s="1"/>
    </row>
    <row r="11973" spans="6:20" x14ac:dyDescent="0.25">
      <c r="F11973" s="1"/>
      <c r="G11973"/>
      <c r="T11973" s="1"/>
    </row>
    <row r="11974" spans="6:20" x14ac:dyDescent="0.25">
      <c r="F11974" s="1"/>
      <c r="G11974"/>
      <c r="T11974" s="1"/>
    </row>
    <row r="11975" spans="6:20" x14ac:dyDescent="0.25">
      <c r="F11975" s="1"/>
      <c r="G11975"/>
      <c r="T11975" s="1"/>
    </row>
    <row r="11976" spans="6:20" x14ac:dyDescent="0.25">
      <c r="F11976" s="1"/>
      <c r="G11976"/>
      <c r="T11976" s="1"/>
    </row>
    <row r="11977" spans="6:20" x14ac:dyDescent="0.25">
      <c r="F11977" s="1"/>
      <c r="G11977"/>
      <c r="T11977" s="1"/>
    </row>
    <row r="11978" spans="6:20" x14ac:dyDescent="0.25">
      <c r="F11978" s="1"/>
      <c r="G11978"/>
      <c r="T11978" s="1"/>
    </row>
    <row r="11979" spans="6:20" x14ac:dyDescent="0.25">
      <c r="F11979" s="1"/>
      <c r="G11979"/>
      <c r="T11979" s="1"/>
    </row>
    <row r="11980" spans="6:20" x14ac:dyDescent="0.25">
      <c r="F11980" s="1"/>
      <c r="G11980"/>
      <c r="T11980" s="1"/>
    </row>
    <row r="11981" spans="6:20" x14ac:dyDescent="0.25">
      <c r="F11981" s="1"/>
      <c r="G11981"/>
      <c r="T11981" s="1"/>
    </row>
    <row r="11982" spans="6:20" x14ac:dyDescent="0.25">
      <c r="F11982" s="1"/>
      <c r="G11982"/>
      <c r="T11982" s="1"/>
    </row>
    <row r="11983" spans="6:20" x14ac:dyDescent="0.25">
      <c r="F11983" s="1"/>
      <c r="G11983"/>
      <c r="T11983" s="1"/>
    </row>
    <row r="11984" spans="6:20" x14ac:dyDescent="0.25">
      <c r="F11984" s="1"/>
      <c r="G11984"/>
      <c r="T11984" s="1"/>
    </row>
    <row r="11985" spans="6:20" x14ac:dyDescent="0.25">
      <c r="F11985" s="1"/>
      <c r="G11985"/>
      <c r="T11985" s="1"/>
    </row>
    <row r="11986" spans="6:20" x14ac:dyDescent="0.25">
      <c r="F11986" s="1"/>
      <c r="G11986"/>
      <c r="T11986" s="1"/>
    </row>
    <row r="11987" spans="6:20" x14ac:dyDescent="0.25">
      <c r="F11987" s="1"/>
      <c r="G11987"/>
      <c r="T11987" s="1"/>
    </row>
    <row r="11988" spans="6:20" x14ac:dyDescent="0.25">
      <c r="F11988" s="1"/>
      <c r="G11988"/>
      <c r="T11988" s="1"/>
    </row>
    <row r="11989" spans="6:20" x14ac:dyDescent="0.25">
      <c r="F11989" s="1"/>
      <c r="G11989"/>
      <c r="T11989" s="1"/>
    </row>
    <row r="11990" spans="6:20" x14ac:dyDescent="0.25">
      <c r="F11990" s="1"/>
      <c r="G11990"/>
      <c r="T11990" s="1"/>
    </row>
    <row r="11991" spans="6:20" x14ac:dyDescent="0.25">
      <c r="F11991" s="1"/>
      <c r="G11991"/>
      <c r="T11991" s="1"/>
    </row>
    <row r="11992" spans="6:20" x14ac:dyDescent="0.25">
      <c r="F11992" s="1"/>
      <c r="G11992"/>
      <c r="T11992" s="1"/>
    </row>
    <row r="11993" spans="6:20" x14ac:dyDescent="0.25">
      <c r="F11993" s="1"/>
      <c r="G11993"/>
      <c r="T11993" s="1"/>
    </row>
    <row r="11994" spans="6:20" x14ac:dyDescent="0.25">
      <c r="F11994" s="1"/>
      <c r="G11994"/>
      <c r="T11994" s="1"/>
    </row>
    <row r="11995" spans="6:20" x14ac:dyDescent="0.25">
      <c r="F11995" s="1"/>
      <c r="G11995"/>
      <c r="T11995" s="1"/>
    </row>
    <row r="11996" spans="6:20" x14ac:dyDescent="0.25">
      <c r="F11996" s="1"/>
      <c r="G11996"/>
      <c r="T11996" s="1"/>
    </row>
    <row r="11997" spans="6:20" x14ac:dyDescent="0.25">
      <c r="F11997" s="1"/>
      <c r="G11997"/>
      <c r="T11997" s="1"/>
    </row>
    <row r="11998" spans="6:20" x14ac:dyDescent="0.25">
      <c r="F11998" s="1"/>
      <c r="G11998"/>
      <c r="T11998" s="1"/>
    </row>
    <row r="11999" spans="6:20" x14ac:dyDescent="0.25">
      <c r="F11999" s="1"/>
      <c r="G11999"/>
      <c r="T11999" s="1"/>
    </row>
    <row r="12000" spans="6:20" x14ac:dyDescent="0.25">
      <c r="F12000" s="1"/>
      <c r="G12000"/>
      <c r="T12000" s="1"/>
    </row>
    <row r="12001" spans="6:20" x14ac:dyDescent="0.25">
      <c r="F12001" s="1"/>
      <c r="G12001"/>
      <c r="T12001" s="1"/>
    </row>
    <row r="12002" spans="6:20" x14ac:dyDescent="0.25">
      <c r="F12002" s="1"/>
      <c r="G12002"/>
      <c r="T12002" s="1"/>
    </row>
    <row r="12003" spans="6:20" x14ac:dyDescent="0.25">
      <c r="F12003" s="1"/>
      <c r="G12003"/>
      <c r="T12003" s="1"/>
    </row>
    <row r="12004" spans="6:20" x14ac:dyDescent="0.25">
      <c r="F12004" s="1"/>
      <c r="G12004"/>
      <c r="T12004" s="1"/>
    </row>
    <row r="12005" spans="6:20" x14ac:dyDescent="0.25">
      <c r="F12005" s="1"/>
      <c r="G12005"/>
      <c r="T12005" s="1"/>
    </row>
    <row r="12006" spans="6:20" x14ac:dyDescent="0.25">
      <c r="F12006" s="1"/>
      <c r="G12006"/>
      <c r="T12006" s="1"/>
    </row>
    <row r="12007" spans="6:20" x14ac:dyDescent="0.25">
      <c r="F12007" s="1"/>
      <c r="G12007"/>
      <c r="T12007" s="1"/>
    </row>
    <row r="12008" spans="6:20" x14ac:dyDescent="0.25">
      <c r="F12008" s="1"/>
      <c r="G12008"/>
      <c r="T12008" s="1"/>
    </row>
    <row r="12009" spans="6:20" x14ac:dyDescent="0.25">
      <c r="F12009" s="1"/>
      <c r="G12009"/>
      <c r="T12009" s="1"/>
    </row>
    <row r="12010" spans="6:20" x14ac:dyDescent="0.25">
      <c r="F12010" s="1"/>
      <c r="G12010"/>
      <c r="T12010" s="1"/>
    </row>
    <row r="12011" spans="6:20" x14ac:dyDescent="0.25">
      <c r="F12011" s="1"/>
      <c r="G12011"/>
      <c r="T12011" s="1"/>
    </row>
    <row r="12012" spans="6:20" x14ac:dyDescent="0.25">
      <c r="F12012" s="1"/>
      <c r="G12012"/>
      <c r="T12012" s="1"/>
    </row>
    <row r="12013" spans="6:20" x14ac:dyDescent="0.25">
      <c r="F12013" s="1"/>
      <c r="G12013"/>
      <c r="T12013" s="1"/>
    </row>
    <row r="12014" spans="6:20" x14ac:dyDescent="0.25">
      <c r="F12014" s="1"/>
      <c r="G12014"/>
      <c r="T12014" s="1"/>
    </row>
    <row r="12015" spans="6:20" x14ac:dyDescent="0.25">
      <c r="F12015" s="1"/>
      <c r="G12015"/>
      <c r="T12015" s="1"/>
    </row>
    <row r="12016" spans="6:20" x14ac:dyDescent="0.25">
      <c r="F12016" s="1"/>
      <c r="G12016"/>
      <c r="T12016" s="1"/>
    </row>
    <row r="12017" spans="6:20" x14ac:dyDescent="0.25">
      <c r="F12017" s="1"/>
      <c r="G12017"/>
      <c r="T12017" s="1"/>
    </row>
    <row r="12018" spans="6:20" x14ac:dyDescent="0.25">
      <c r="F12018" s="1"/>
      <c r="G12018"/>
      <c r="T12018" s="1"/>
    </row>
    <row r="12019" spans="6:20" x14ac:dyDescent="0.25">
      <c r="F12019" s="1"/>
      <c r="G12019"/>
      <c r="T12019" s="1"/>
    </row>
    <row r="12020" spans="6:20" x14ac:dyDescent="0.25">
      <c r="F12020" s="1"/>
      <c r="G12020"/>
      <c r="T12020" s="1"/>
    </row>
    <row r="12021" spans="6:20" x14ac:dyDescent="0.25">
      <c r="F12021" s="1"/>
      <c r="G12021"/>
      <c r="T12021" s="1"/>
    </row>
    <row r="12022" spans="6:20" x14ac:dyDescent="0.25">
      <c r="F12022" s="1"/>
      <c r="G12022"/>
      <c r="T12022" s="1"/>
    </row>
    <row r="12023" spans="6:20" x14ac:dyDescent="0.25">
      <c r="F12023" s="1"/>
      <c r="G12023"/>
      <c r="T12023" s="1"/>
    </row>
    <row r="12024" spans="6:20" x14ac:dyDescent="0.25">
      <c r="F12024" s="1"/>
      <c r="G12024"/>
      <c r="T12024" s="1"/>
    </row>
    <row r="12025" spans="6:20" x14ac:dyDescent="0.25">
      <c r="F12025" s="1"/>
      <c r="G12025"/>
      <c r="T12025" s="1"/>
    </row>
    <row r="12026" spans="6:20" x14ac:dyDescent="0.25">
      <c r="F12026" s="1"/>
      <c r="G12026"/>
      <c r="T12026" s="1"/>
    </row>
    <row r="12027" spans="6:20" x14ac:dyDescent="0.25">
      <c r="F12027" s="1"/>
      <c r="G12027"/>
      <c r="T12027" s="1"/>
    </row>
    <row r="12028" spans="6:20" x14ac:dyDescent="0.25">
      <c r="F12028" s="1"/>
      <c r="G12028"/>
      <c r="T12028" s="1"/>
    </row>
    <row r="12029" spans="6:20" x14ac:dyDescent="0.25">
      <c r="F12029" s="1"/>
      <c r="G12029"/>
      <c r="T12029" s="1"/>
    </row>
    <row r="12030" spans="6:20" x14ac:dyDescent="0.25">
      <c r="F12030" s="1"/>
      <c r="G12030"/>
      <c r="T12030" s="1"/>
    </row>
    <row r="12031" spans="6:20" x14ac:dyDescent="0.25">
      <c r="F12031" s="1"/>
      <c r="G12031"/>
      <c r="T12031" s="1"/>
    </row>
    <row r="12032" spans="6:20" x14ac:dyDescent="0.25">
      <c r="F12032" s="1"/>
      <c r="G12032"/>
      <c r="T12032" s="1"/>
    </row>
    <row r="12033" spans="6:20" x14ac:dyDescent="0.25">
      <c r="F12033" s="1"/>
      <c r="G12033"/>
      <c r="T12033" s="1"/>
    </row>
    <row r="12034" spans="6:20" x14ac:dyDescent="0.25">
      <c r="F12034" s="1"/>
      <c r="G12034"/>
      <c r="T12034" s="1"/>
    </row>
    <row r="12035" spans="6:20" x14ac:dyDescent="0.25">
      <c r="F12035" s="1"/>
      <c r="G12035"/>
      <c r="T12035" s="1"/>
    </row>
    <row r="12036" spans="6:20" x14ac:dyDescent="0.25">
      <c r="F12036" s="1"/>
      <c r="G12036"/>
      <c r="T12036" s="1"/>
    </row>
    <row r="12037" spans="6:20" x14ac:dyDescent="0.25">
      <c r="F12037" s="1"/>
      <c r="G12037"/>
      <c r="T12037" s="1"/>
    </row>
    <row r="12038" spans="6:20" x14ac:dyDescent="0.25">
      <c r="F12038" s="1"/>
      <c r="G12038"/>
      <c r="T12038" s="1"/>
    </row>
    <row r="12039" spans="6:20" x14ac:dyDescent="0.25">
      <c r="F12039" s="1"/>
      <c r="G12039"/>
      <c r="T12039" s="1"/>
    </row>
    <row r="12040" spans="6:20" x14ac:dyDescent="0.25">
      <c r="F12040" s="1"/>
      <c r="G12040"/>
      <c r="T12040" s="1"/>
    </row>
    <row r="12041" spans="6:20" x14ac:dyDescent="0.25">
      <c r="F12041" s="1"/>
      <c r="G12041"/>
      <c r="T12041" s="1"/>
    </row>
    <row r="12042" spans="6:20" x14ac:dyDescent="0.25">
      <c r="F12042" s="1"/>
      <c r="G12042"/>
      <c r="T12042" s="1"/>
    </row>
    <row r="12043" spans="6:20" x14ac:dyDescent="0.25">
      <c r="F12043" s="1"/>
      <c r="G12043"/>
      <c r="T12043" s="1"/>
    </row>
    <row r="12044" spans="6:20" x14ac:dyDescent="0.25">
      <c r="F12044" s="1"/>
      <c r="G12044"/>
      <c r="T12044" s="1"/>
    </row>
    <row r="12045" spans="6:20" x14ac:dyDescent="0.25">
      <c r="F12045" s="1"/>
      <c r="G12045"/>
      <c r="T12045" s="1"/>
    </row>
    <row r="12046" spans="6:20" x14ac:dyDescent="0.25">
      <c r="F12046" s="1"/>
      <c r="G12046"/>
      <c r="T12046" s="1"/>
    </row>
    <row r="12047" spans="6:20" x14ac:dyDescent="0.25">
      <c r="F12047" s="1"/>
      <c r="G12047"/>
      <c r="T12047" s="1"/>
    </row>
    <row r="12048" spans="6:20" x14ac:dyDescent="0.25">
      <c r="F12048" s="1"/>
      <c r="G12048"/>
      <c r="T12048" s="1"/>
    </row>
    <row r="12049" spans="6:20" x14ac:dyDescent="0.25">
      <c r="F12049" s="1"/>
      <c r="G12049"/>
      <c r="T12049" s="1"/>
    </row>
    <row r="12050" spans="6:20" x14ac:dyDescent="0.25">
      <c r="F12050" s="1"/>
      <c r="G12050"/>
      <c r="T12050" s="1"/>
    </row>
    <row r="12051" spans="6:20" x14ac:dyDescent="0.25">
      <c r="F12051" s="1"/>
      <c r="G12051"/>
      <c r="T12051" s="1"/>
    </row>
    <row r="12052" spans="6:20" x14ac:dyDescent="0.25">
      <c r="F12052" s="1"/>
      <c r="G12052"/>
      <c r="T12052" s="1"/>
    </row>
    <row r="12053" spans="6:20" x14ac:dyDescent="0.25">
      <c r="F12053" s="1"/>
      <c r="G12053"/>
      <c r="T12053" s="1"/>
    </row>
    <row r="12054" spans="6:20" x14ac:dyDescent="0.25">
      <c r="F12054" s="1"/>
      <c r="G12054"/>
      <c r="T12054" s="1"/>
    </row>
    <row r="12055" spans="6:20" x14ac:dyDescent="0.25">
      <c r="F12055" s="1"/>
      <c r="G12055"/>
      <c r="T12055" s="1"/>
    </row>
    <row r="12056" spans="6:20" x14ac:dyDescent="0.25">
      <c r="F12056" s="1"/>
      <c r="G12056"/>
      <c r="T12056" s="1"/>
    </row>
    <row r="12057" spans="6:20" x14ac:dyDescent="0.25">
      <c r="F12057" s="1"/>
      <c r="G12057"/>
      <c r="T12057" s="1"/>
    </row>
    <row r="12058" spans="6:20" x14ac:dyDescent="0.25">
      <c r="F12058" s="1"/>
      <c r="G12058"/>
      <c r="T12058" s="1"/>
    </row>
    <row r="12059" spans="6:20" x14ac:dyDescent="0.25">
      <c r="F12059" s="1"/>
      <c r="G12059"/>
      <c r="T12059" s="1"/>
    </row>
    <row r="12060" spans="6:20" x14ac:dyDescent="0.25">
      <c r="F12060" s="1"/>
      <c r="G12060"/>
      <c r="T12060" s="1"/>
    </row>
    <row r="12061" spans="6:20" x14ac:dyDescent="0.25">
      <c r="F12061" s="1"/>
      <c r="G12061"/>
      <c r="T12061" s="1"/>
    </row>
    <row r="12062" spans="6:20" x14ac:dyDescent="0.25">
      <c r="F12062" s="1"/>
      <c r="G12062"/>
      <c r="T12062" s="1"/>
    </row>
    <row r="12063" spans="6:20" x14ac:dyDescent="0.25">
      <c r="F12063" s="1"/>
      <c r="G12063"/>
      <c r="T12063" s="1"/>
    </row>
    <row r="12064" spans="6:20" x14ac:dyDescent="0.25">
      <c r="F12064" s="1"/>
      <c r="G12064"/>
      <c r="T12064" s="1"/>
    </row>
    <row r="12065" spans="6:20" x14ac:dyDescent="0.25">
      <c r="F12065" s="1"/>
      <c r="G12065"/>
      <c r="T12065" s="1"/>
    </row>
    <row r="12066" spans="6:20" x14ac:dyDescent="0.25">
      <c r="F12066" s="1"/>
      <c r="G12066"/>
      <c r="T12066" s="1"/>
    </row>
    <row r="12067" spans="6:20" x14ac:dyDescent="0.25">
      <c r="F12067" s="1"/>
      <c r="G12067"/>
      <c r="T12067" s="1"/>
    </row>
    <row r="12068" spans="6:20" x14ac:dyDescent="0.25">
      <c r="F12068" s="1"/>
      <c r="G12068"/>
      <c r="T12068" s="1"/>
    </row>
    <row r="12069" spans="6:20" x14ac:dyDescent="0.25">
      <c r="F12069" s="1"/>
      <c r="G12069"/>
      <c r="T12069" s="1"/>
    </row>
    <row r="12070" spans="6:20" x14ac:dyDescent="0.25">
      <c r="F12070" s="1"/>
      <c r="G12070"/>
      <c r="T12070" s="1"/>
    </row>
    <row r="12071" spans="6:20" x14ac:dyDescent="0.25">
      <c r="F12071" s="1"/>
      <c r="G12071"/>
      <c r="T12071" s="1"/>
    </row>
    <row r="12072" spans="6:20" x14ac:dyDescent="0.25">
      <c r="F12072" s="1"/>
      <c r="G12072"/>
      <c r="T12072" s="1"/>
    </row>
    <row r="12073" spans="6:20" x14ac:dyDescent="0.25">
      <c r="F12073" s="1"/>
      <c r="G12073"/>
      <c r="T12073" s="1"/>
    </row>
    <row r="12074" spans="6:20" x14ac:dyDescent="0.25">
      <c r="F12074" s="1"/>
      <c r="G12074"/>
      <c r="T12074" s="1"/>
    </row>
    <row r="12075" spans="6:20" x14ac:dyDescent="0.25">
      <c r="F12075" s="1"/>
      <c r="G12075"/>
      <c r="T12075" s="1"/>
    </row>
    <row r="12076" spans="6:20" x14ac:dyDescent="0.25">
      <c r="F12076" s="1"/>
      <c r="G12076"/>
      <c r="T12076" s="1"/>
    </row>
    <row r="12077" spans="6:20" x14ac:dyDescent="0.25">
      <c r="F12077" s="1"/>
      <c r="G12077"/>
      <c r="T12077" s="1"/>
    </row>
    <row r="12078" spans="6:20" x14ac:dyDescent="0.25">
      <c r="F12078" s="1"/>
      <c r="G12078"/>
      <c r="T12078" s="1"/>
    </row>
    <row r="12079" spans="6:20" x14ac:dyDescent="0.25">
      <c r="F12079" s="1"/>
      <c r="G12079"/>
      <c r="T12079" s="1"/>
    </row>
    <row r="12080" spans="6:20" x14ac:dyDescent="0.25">
      <c r="F12080" s="1"/>
      <c r="G12080"/>
      <c r="T12080" s="1"/>
    </row>
    <row r="12081" spans="6:20" x14ac:dyDescent="0.25">
      <c r="F12081" s="1"/>
      <c r="G12081"/>
      <c r="T12081" s="1"/>
    </row>
    <row r="12082" spans="6:20" x14ac:dyDescent="0.25">
      <c r="F12082" s="1"/>
      <c r="G12082"/>
      <c r="T12082" s="1"/>
    </row>
    <row r="12083" spans="6:20" x14ac:dyDescent="0.25">
      <c r="F12083" s="1"/>
      <c r="G12083"/>
      <c r="T12083" s="1"/>
    </row>
    <row r="12084" spans="6:20" x14ac:dyDescent="0.25">
      <c r="F12084" s="1"/>
      <c r="G12084"/>
      <c r="T12084" s="1"/>
    </row>
    <row r="12085" spans="6:20" x14ac:dyDescent="0.25">
      <c r="F12085" s="1"/>
      <c r="G12085"/>
      <c r="T12085" s="1"/>
    </row>
    <row r="12086" spans="6:20" x14ac:dyDescent="0.25">
      <c r="F12086" s="1"/>
      <c r="G12086"/>
      <c r="T12086" s="1"/>
    </row>
    <row r="12087" spans="6:20" x14ac:dyDescent="0.25">
      <c r="F12087" s="1"/>
      <c r="G12087"/>
      <c r="T12087" s="1"/>
    </row>
    <row r="12088" spans="6:20" x14ac:dyDescent="0.25">
      <c r="F12088" s="1"/>
      <c r="G12088"/>
      <c r="T12088" s="1"/>
    </row>
    <row r="12089" spans="6:20" x14ac:dyDescent="0.25">
      <c r="F12089" s="1"/>
      <c r="G12089"/>
      <c r="T12089" s="1"/>
    </row>
    <row r="12090" spans="6:20" x14ac:dyDescent="0.25">
      <c r="F12090" s="1"/>
      <c r="G12090"/>
      <c r="T12090" s="1"/>
    </row>
    <row r="12091" spans="6:20" x14ac:dyDescent="0.25">
      <c r="F12091" s="1"/>
      <c r="G12091"/>
      <c r="T12091" s="1"/>
    </row>
    <row r="12092" spans="6:20" x14ac:dyDescent="0.25">
      <c r="F12092" s="1"/>
      <c r="G12092"/>
      <c r="T12092" s="1"/>
    </row>
    <row r="12093" spans="6:20" x14ac:dyDescent="0.25">
      <c r="F12093" s="1"/>
      <c r="G12093"/>
      <c r="T12093" s="1"/>
    </row>
    <row r="12094" spans="6:20" x14ac:dyDescent="0.25">
      <c r="F12094" s="1"/>
      <c r="G12094"/>
      <c r="T12094" s="1"/>
    </row>
    <row r="12095" spans="6:20" x14ac:dyDescent="0.25">
      <c r="F12095" s="1"/>
      <c r="G12095"/>
      <c r="T12095" s="1"/>
    </row>
    <row r="12096" spans="6:20" x14ac:dyDescent="0.25">
      <c r="F12096" s="1"/>
      <c r="G12096"/>
      <c r="T12096" s="1"/>
    </row>
    <row r="12097" spans="6:20" x14ac:dyDescent="0.25">
      <c r="F12097" s="1"/>
      <c r="G12097"/>
      <c r="T12097" s="1"/>
    </row>
    <row r="12098" spans="6:20" x14ac:dyDescent="0.25">
      <c r="F12098" s="1"/>
      <c r="G12098"/>
      <c r="T12098" s="1"/>
    </row>
    <row r="12099" spans="6:20" x14ac:dyDescent="0.25">
      <c r="F12099" s="1"/>
      <c r="G12099"/>
      <c r="T12099" s="1"/>
    </row>
    <row r="12100" spans="6:20" x14ac:dyDescent="0.25">
      <c r="F12100" s="1"/>
      <c r="G12100"/>
      <c r="T12100" s="1"/>
    </row>
    <row r="12101" spans="6:20" x14ac:dyDescent="0.25">
      <c r="F12101" s="1"/>
      <c r="G12101"/>
      <c r="T12101" s="1"/>
    </row>
    <row r="12102" spans="6:20" x14ac:dyDescent="0.25">
      <c r="F12102" s="1"/>
      <c r="G12102"/>
      <c r="T12102" s="1"/>
    </row>
    <row r="12103" spans="6:20" x14ac:dyDescent="0.25">
      <c r="F12103" s="1"/>
      <c r="G12103"/>
      <c r="T12103" s="1"/>
    </row>
    <row r="12104" spans="6:20" x14ac:dyDescent="0.25">
      <c r="F12104" s="1"/>
      <c r="G12104"/>
      <c r="T12104" s="1"/>
    </row>
    <row r="12105" spans="6:20" x14ac:dyDescent="0.25">
      <c r="F12105" s="1"/>
      <c r="G12105"/>
      <c r="T12105" s="1"/>
    </row>
    <row r="12106" spans="6:20" x14ac:dyDescent="0.25">
      <c r="F12106" s="1"/>
      <c r="G12106"/>
      <c r="T12106" s="1"/>
    </row>
    <row r="12107" spans="6:20" x14ac:dyDescent="0.25">
      <c r="F12107" s="1"/>
      <c r="G12107"/>
      <c r="T12107" s="1"/>
    </row>
    <row r="12108" spans="6:20" x14ac:dyDescent="0.25">
      <c r="F12108" s="1"/>
      <c r="G12108"/>
      <c r="T12108" s="1"/>
    </row>
    <row r="12109" spans="6:20" x14ac:dyDescent="0.25">
      <c r="F12109" s="1"/>
      <c r="G12109"/>
      <c r="T12109" s="1"/>
    </row>
    <row r="12110" spans="6:20" x14ac:dyDescent="0.25">
      <c r="F12110" s="1"/>
      <c r="G12110"/>
      <c r="T12110" s="1"/>
    </row>
    <row r="12111" spans="6:20" x14ac:dyDescent="0.25">
      <c r="F12111" s="1"/>
      <c r="G12111"/>
      <c r="T12111" s="1"/>
    </row>
    <row r="12112" spans="6:20" x14ac:dyDescent="0.25">
      <c r="F12112" s="1"/>
      <c r="G12112"/>
      <c r="T12112" s="1"/>
    </row>
    <row r="12113" spans="6:20" x14ac:dyDescent="0.25">
      <c r="F12113" s="1"/>
      <c r="G12113"/>
      <c r="T12113" s="1"/>
    </row>
    <row r="12114" spans="6:20" x14ac:dyDescent="0.25">
      <c r="F12114" s="1"/>
      <c r="G12114"/>
      <c r="T12114" s="1"/>
    </row>
    <row r="12115" spans="6:20" x14ac:dyDescent="0.25">
      <c r="F12115" s="1"/>
      <c r="G12115"/>
      <c r="T12115" s="1"/>
    </row>
    <row r="12116" spans="6:20" x14ac:dyDescent="0.25">
      <c r="F12116" s="1"/>
      <c r="G12116"/>
      <c r="T12116" s="1"/>
    </row>
    <row r="12117" spans="6:20" x14ac:dyDescent="0.25">
      <c r="F12117" s="1"/>
      <c r="G12117"/>
      <c r="T12117" s="1"/>
    </row>
    <row r="12118" spans="6:20" x14ac:dyDescent="0.25">
      <c r="F12118" s="1"/>
      <c r="G12118"/>
      <c r="T12118" s="1"/>
    </row>
    <row r="12119" spans="6:20" x14ac:dyDescent="0.25">
      <c r="F12119" s="1"/>
      <c r="G12119"/>
      <c r="T12119" s="1"/>
    </row>
    <row r="12120" spans="6:20" x14ac:dyDescent="0.25">
      <c r="F12120" s="1"/>
      <c r="G12120"/>
      <c r="T12120" s="1"/>
    </row>
    <row r="12121" spans="6:20" x14ac:dyDescent="0.25">
      <c r="F12121" s="1"/>
      <c r="G12121"/>
      <c r="T12121" s="1"/>
    </row>
    <row r="12122" spans="6:20" x14ac:dyDescent="0.25">
      <c r="F12122" s="1"/>
      <c r="G12122"/>
      <c r="T12122" s="1"/>
    </row>
    <row r="12123" spans="6:20" x14ac:dyDescent="0.25">
      <c r="F12123" s="1"/>
      <c r="G12123"/>
      <c r="T12123" s="1"/>
    </row>
    <row r="12124" spans="6:20" x14ac:dyDescent="0.25">
      <c r="F12124" s="1"/>
      <c r="G12124"/>
      <c r="T12124" s="1"/>
    </row>
    <row r="12125" spans="6:20" x14ac:dyDescent="0.25">
      <c r="F12125" s="1"/>
      <c r="G12125"/>
      <c r="T12125" s="1"/>
    </row>
    <row r="12126" spans="6:20" x14ac:dyDescent="0.25">
      <c r="F12126" s="1"/>
      <c r="G12126"/>
      <c r="T12126" s="1"/>
    </row>
    <row r="12127" spans="6:20" x14ac:dyDescent="0.25">
      <c r="F12127" s="1"/>
      <c r="G12127"/>
      <c r="T12127" s="1"/>
    </row>
    <row r="12128" spans="6:20" x14ac:dyDescent="0.25">
      <c r="F12128" s="1"/>
      <c r="G12128"/>
      <c r="T12128" s="1"/>
    </row>
    <row r="12129" spans="6:20" x14ac:dyDescent="0.25">
      <c r="F12129" s="1"/>
      <c r="G12129"/>
      <c r="T12129" s="1"/>
    </row>
    <row r="12130" spans="6:20" x14ac:dyDescent="0.25">
      <c r="F12130" s="1"/>
      <c r="G12130"/>
      <c r="T12130" s="1"/>
    </row>
    <row r="12131" spans="6:20" x14ac:dyDescent="0.25">
      <c r="F12131" s="1"/>
      <c r="G12131"/>
      <c r="T12131" s="1"/>
    </row>
    <row r="12132" spans="6:20" x14ac:dyDescent="0.25">
      <c r="F12132" s="1"/>
      <c r="G12132"/>
      <c r="T12132" s="1"/>
    </row>
    <row r="12133" spans="6:20" x14ac:dyDescent="0.25">
      <c r="F12133" s="1"/>
      <c r="G12133"/>
      <c r="T12133" s="1"/>
    </row>
    <row r="12134" spans="6:20" x14ac:dyDescent="0.25">
      <c r="F12134" s="1"/>
      <c r="G12134"/>
      <c r="T12134" s="1"/>
    </row>
    <row r="12135" spans="6:20" x14ac:dyDescent="0.25">
      <c r="F12135" s="1"/>
      <c r="G12135"/>
      <c r="T12135" s="1"/>
    </row>
    <row r="12136" spans="6:20" x14ac:dyDescent="0.25">
      <c r="F12136" s="1"/>
      <c r="G12136"/>
      <c r="T12136" s="1"/>
    </row>
    <row r="12137" spans="6:20" x14ac:dyDescent="0.25">
      <c r="F12137" s="1"/>
      <c r="G12137"/>
      <c r="T12137" s="1"/>
    </row>
    <row r="12138" spans="6:20" x14ac:dyDescent="0.25">
      <c r="F12138" s="1"/>
      <c r="G12138"/>
      <c r="T12138" s="1"/>
    </row>
    <row r="12139" spans="6:20" x14ac:dyDescent="0.25">
      <c r="F12139" s="1"/>
      <c r="G12139"/>
      <c r="T12139" s="1"/>
    </row>
    <row r="12140" spans="6:20" x14ac:dyDescent="0.25">
      <c r="F12140" s="1"/>
      <c r="G12140"/>
      <c r="T12140" s="1"/>
    </row>
    <row r="12141" spans="6:20" x14ac:dyDescent="0.25">
      <c r="F12141" s="1"/>
      <c r="G12141"/>
      <c r="T12141" s="1"/>
    </row>
    <row r="12142" spans="6:20" x14ac:dyDescent="0.25">
      <c r="F12142" s="1"/>
      <c r="G12142"/>
      <c r="T12142" s="1"/>
    </row>
    <row r="12143" spans="6:20" x14ac:dyDescent="0.25">
      <c r="F12143" s="1"/>
      <c r="G12143"/>
      <c r="T12143" s="1"/>
    </row>
    <row r="12144" spans="6:20" x14ac:dyDescent="0.25">
      <c r="F12144" s="1"/>
      <c r="G12144"/>
      <c r="T12144" s="1"/>
    </row>
    <row r="12145" spans="6:20" x14ac:dyDescent="0.25">
      <c r="F12145" s="1"/>
      <c r="G12145"/>
      <c r="T12145" s="1"/>
    </row>
    <row r="12146" spans="6:20" x14ac:dyDescent="0.25">
      <c r="F12146" s="1"/>
      <c r="G12146"/>
      <c r="T12146" s="1"/>
    </row>
    <row r="12147" spans="6:20" x14ac:dyDescent="0.25">
      <c r="F12147" s="1"/>
      <c r="G12147"/>
      <c r="T12147" s="1"/>
    </row>
    <row r="12148" spans="6:20" x14ac:dyDescent="0.25">
      <c r="F12148" s="1"/>
      <c r="G12148"/>
      <c r="T12148" s="1"/>
    </row>
    <row r="12149" spans="6:20" x14ac:dyDescent="0.25">
      <c r="F12149" s="1"/>
      <c r="G12149"/>
      <c r="T12149" s="1"/>
    </row>
    <row r="12150" spans="6:20" x14ac:dyDescent="0.25">
      <c r="F12150" s="1"/>
      <c r="G12150"/>
      <c r="T12150" s="1"/>
    </row>
    <row r="12151" spans="6:20" x14ac:dyDescent="0.25">
      <c r="F12151" s="1"/>
      <c r="G12151"/>
      <c r="T12151" s="1"/>
    </row>
    <row r="12152" spans="6:20" x14ac:dyDescent="0.25">
      <c r="F12152" s="1"/>
      <c r="G12152"/>
      <c r="T12152" s="1"/>
    </row>
    <row r="12153" spans="6:20" x14ac:dyDescent="0.25">
      <c r="F12153" s="1"/>
      <c r="G12153"/>
      <c r="T12153" s="1"/>
    </row>
    <row r="12154" spans="6:20" x14ac:dyDescent="0.25">
      <c r="F12154" s="1"/>
      <c r="G12154"/>
      <c r="T12154" s="1"/>
    </row>
    <row r="12155" spans="6:20" x14ac:dyDescent="0.25">
      <c r="F12155" s="1"/>
      <c r="G12155"/>
      <c r="T12155" s="1"/>
    </row>
    <row r="12156" spans="6:20" x14ac:dyDescent="0.25">
      <c r="F12156" s="1"/>
      <c r="G12156"/>
      <c r="T12156" s="1"/>
    </row>
    <row r="12157" spans="6:20" x14ac:dyDescent="0.25">
      <c r="F12157" s="1"/>
      <c r="G12157"/>
      <c r="T12157" s="1"/>
    </row>
    <row r="12158" spans="6:20" x14ac:dyDescent="0.25">
      <c r="F12158" s="1"/>
      <c r="G12158"/>
      <c r="T12158" s="1"/>
    </row>
    <row r="12159" spans="6:20" x14ac:dyDescent="0.25">
      <c r="F12159" s="1"/>
      <c r="G12159"/>
      <c r="T12159" s="1"/>
    </row>
    <row r="12160" spans="6:20" x14ac:dyDescent="0.25">
      <c r="F12160" s="1"/>
      <c r="G12160"/>
      <c r="T12160" s="1"/>
    </row>
    <row r="12161" spans="6:20" x14ac:dyDescent="0.25">
      <c r="F12161" s="1"/>
      <c r="G12161"/>
      <c r="T12161" s="1"/>
    </row>
    <row r="12162" spans="6:20" x14ac:dyDescent="0.25">
      <c r="F12162" s="1"/>
      <c r="G12162"/>
      <c r="T12162" s="1"/>
    </row>
    <row r="12163" spans="6:20" x14ac:dyDescent="0.25">
      <c r="F12163" s="1"/>
      <c r="G12163"/>
      <c r="T12163" s="1"/>
    </row>
    <row r="12164" spans="6:20" x14ac:dyDescent="0.25">
      <c r="F12164" s="1"/>
      <c r="G12164"/>
      <c r="T12164" s="1"/>
    </row>
    <row r="12165" spans="6:20" x14ac:dyDescent="0.25">
      <c r="F12165" s="1"/>
      <c r="G12165"/>
      <c r="T12165" s="1"/>
    </row>
    <row r="12166" spans="6:20" x14ac:dyDescent="0.25">
      <c r="F12166" s="1"/>
      <c r="G12166"/>
      <c r="T12166" s="1"/>
    </row>
    <row r="12167" spans="6:20" x14ac:dyDescent="0.25">
      <c r="F12167" s="1"/>
      <c r="G12167"/>
      <c r="T12167" s="1"/>
    </row>
    <row r="12168" spans="6:20" x14ac:dyDescent="0.25">
      <c r="F12168" s="1"/>
      <c r="G12168"/>
      <c r="T12168" s="1"/>
    </row>
    <row r="12169" spans="6:20" x14ac:dyDescent="0.25">
      <c r="F12169" s="1"/>
      <c r="G12169"/>
      <c r="T12169" s="1"/>
    </row>
    <row r="12170" spans="6:20" x14ac:dyDescent="0.25">
      <c r="F12170" s="1"/>
      <c r="G12170"/>
      <c r="T12170" s="1"/>
    </row>
    <row r="12171" spans="6:20" x14ac:dyDescent="0.25">
      <c r="F12171" s="1"/>
      <c r="G12171"/>
      <c r="T12171" s="1"/>
    </row>
    <row r="12172" spans="6:20" x14ac:dyDescent="0.25">
      <c r="F12172" s="1"/>
      <c r="G12172"/>
      <c r="T12172" s="1"/>
    </row>
    <row r="12173" spans="6:20" x14ac:dyDescent="0.25">
      <c r="F12173" s="1"/>
      <c r="G12173"/>
      <c r="T12173" s="1"/>
    </row>
    <row r="12174" spans="6:20" x14ac:dyDescent="0.25">
      <c r="F12174" s="1"/>
      <c r="G12174"/>
      <c r="T12174" s="1"/>
    </row>
    <row r="12175" spans="6:20" x14ac:dyDescent="0.25">
      <c r="F12175" s="1"/>
      <c r="G12175"/>
      <c r="T12175" s="1"/>
    </row>
    <row r="12176" spans="6:20" x14ac:dyDescent="0.25">
      <c r="F12176" s="1"/>
      <c r="G12176"/>
      <c r="T12176" s="1"/>
    </row>
    <row r="12177" spans="6:20" x14ac:dyDescent="0.25">
      <c r="F12177" s="1"/>
      <c r="G12177"/>
      <c r="T12177" s="1"/>
    </row>
    <row r="12178" spans="6:20" x14ac:dyDescent="0.25">
      <c r="F12178" s="1"/>
      <c r="G12178"/>
      <c r="T12178" s="1"/>
    </row>
    <row r="12179" spans="6:20" x14ac:dyDescent="0.25">
      <c r="F12179" s="1"/>
      <c r="G12179"/>
      <c r="T12179" s="1"/>
    </row>
    <row r="12180" spans="6:20" x14ac:dyDescent="0.25">
      <c r="F12180" s="1"/>
      <c r="G12180"/>
      <c r="T12180" s="1"/>
    </row>
    <row r="12181" spans="6:20" x14ac:dyDescent="0.25">
      <c r="F12181" s="1"/>
      <c r="G12181"/>
      <c r="T12181" s="1"/>
    </row>
    <row r="12182" spans="6:20" x14ac:dyDescent="0.25">
      <c r="F12182" s="1"/>
      <c r="G12182"/>
      <c r="T12182" s="1"/>
    </row>
    <row r="12183" spans="6:20" x14ac:dyDescent="0.25">
      <c r="F12183" s="1"/>
      <c r="G12183"/>
      <c r="T12183" s="1"/>
    </row>
    <row r="12184" spans="6:20" x14ac:dyDescent="0.25">
      <c r="F12184" s="1"/>
      <c r="G12184"/>
      <c r="T12184" s="1"/>
    </row>
    <row r="12185" spans="6:20" x14ac:dyDescent="0.25">
      <c r="F12185" s="1"/>
      <c r="G12185"/>
      <c r="T12185" s="1"/>
    </row>
    <row r="12186" spans="6:20" x14ac:dyDescent="0.25">
      <c r="F12186" s="1"/>
      <c r="G12186"/>
      <c r="T12186" s="1"/>
    </row>
    <row r="12187" spans="6:20" x14ac:dyDescent="0.25">
      <c r="F12187" s="1"/>
      <c r="G12187"/>
      <c r="T12187" s="1"/>
    </row>
    <row r="12188" spans="6:20" x14ac:dyDescent="0.25">
      <c r="F12188" s="1"/>
      <c r="G12188"/>
      <c r="T12188" s="1"/>
    </row>
    <row r="12189" spans="6:20" x14ac:dyDescent="0.25">
      <c r="F12189" s="1"/>
      <c r="G12189"/>
      <c r="T12189" s="1"/>
    </row>
    <row r="12190" spans="6:20" x14ac:dyDescent="0.25">
      <c r="F12190" s="1"/>
      <c r="G12190"/>
      <c r="T12190" s="1"/>
    </row>
    <row r="12191" spans="6:20" x14ac:dyDescent="0.25">
      <c r="F12191" s="1"/>
      <c r="G12191"/>
      <c r="T12191" s="1"/>
    </row>
    <row r="12192" spans="6:20" x14ac:dyDescent="0.25">
      <c r="F12192" s="1"/>
      <c r="G12192"/>
      <c r="T12192" s="1"/>
    </row>
    <row r="12193" spans="6:20" x14ac:dyDescent="0.25">
      <c r="F12193" s="1"/>
      <c r="G12193"/>
      <c r="T12193" s="1"/>
    </row>
    <row r="12194" spans="6:20" x14ac:dyDescent="0.25">
      <c r="F12194" s="1"/>
      <c r="G12194"/>
      <c r="T12194" s="1"/>
    </row>
    <row r="12195" spans="6:20" x14ac:dyDescent="0.25">
      <c r="F12195" s="1"/>
      <c r="G12195"/>
      <c r="T12195" s="1"/>
    </row>
    <row r="12196" spans="6:20" x14ac:dyDescent="0.25">
      <c r="F12196" s="1"/>
      <c r="G12196"/>
      <c r="T12196" s="1"/>
    </row>
    <row r="12197" spans="6:20" x14ac:dyDescent="0.25">
      <c r="F12197" s="1"/>
      <c r="G12197"/>
      <c r="T12197" s="1"/>
    </row>
    <row r="12198" spans="6:20" x14ac:dyDescent="0.25">
      <c r="F12198" s="1"/>
      <c r="G12198"/>
      <c r="T12198" s="1"/>
    </row>
    <row r="12199" spans="6:20" x14ac:dyDescent="0.25">
      <c r="F12199" s="1"/>
      <c r="G12199"/>
      <c r="T12199" s="1"/>
    </row>
    <row r="12200" spans="6:20" x14ac:dyDescent="0.25">
      <c r="F12200" s="1"/>
      <c r="G12200"/>
      <c r="T12200" s="1"/>
    </row>
    <row r="12201" spans="6:20" x14ac:dyDescent="0.25">
      <c r="F12201" s="1"/>
      <c r="G12201"/>
      <c r="T12201" s="1"/>
    </row>
    <row r="12202" spans="6:20" x14ac:dyDescent="0.25">
      <c r="F12202" s="1"/>
      <c r="G12202"/>
      <c r="T12202" s="1"/>
    </row>
    <row r="12203" spans="6:20" x14ac:dyDescent="0.25">
      <c r="F12203" s="1"/>
      <c r="G12203"/>
      <c r="T12203" s="1"/>
    </row>
    <row r="12204" spans="6:20" x14ac:dyDescent="0.25">
      <c r="F12204" s="1"/>
      <c r="G12204"/>
      <c r="T12204" s="1"/>
    </row>
    <row r="12205" spans="6:20" x14ac:dyDescent="0.25">
      <c r="F12205" s="1"/>
      <c r="G12205"/>
      <c r="T12205" s="1"/>
    </row>
    <row r="12206" spans="6:20" x14ac:dyDescent="0.25">
      <c r="F12206" s="1"/>
      <c r="G12206"/>
      <c r="T12206" s="1"/>
    </row>
    <row r="12207" spans="6:20" x14ac:dyDescent="0.25">
      <c r="F12207" s="1"/>
      <c r="G12207"/>
      <c r="T12207" s="1"/>
    </row>
    <row r="12208" spans="6:20" x14ac:dyDescent="0.25">
      <c r="F12208" s="1"/>
      <c r="G12208"/>
      <c r="T12208" s="1"/>
    </row>
    <row r="12209" spans="6:20" x14ac:dyDescent="0.25">
      <c r="F12209" s="1"/>
      <c r="G12209"/>
      <c r="T12209" s="1"/>
    </row>
    <row r="12210" spans="6:20" x14ac:dyDescent="0.25">
      <c r="F12210" s="1"/>
      <c r="G12210"/>
      <c r="T12210" s="1"/>
    </row>
    <row r="12211" spans="6:20" x14ac:dyDescent="0.25">
      <c r="F12211" s="1"/>
      <c r="G12211"/>
      <c r="T12211" s="1"/>
    </row>
    <row r="12212" spans="6:20" x14ac:dyDescent="0.25">
      <c r="F12212" s="1"/>
      <c r="G12212"/>
      <c r="T12212" s="1"/>
    </row>
    <row r="12213" spans="6:20" x14ac:dyDescent="0.25">
      <c r="F12213" s="1"/>
      <c r="G12213"/>
      <c r="T12213" s="1"/>
    </row>
    <row r="12214" spans="6:20" x14ac:dyDescent="0.25">
      <c r="F12214" s="1"/>
      <c r="G12214"/>
      <c r="T12214" s="1"/>
    </row>
    <row r="12215" spans="6:20" x14ac:dyDescent="0.25">
      <c r="F12215" s="1"/>
      <c r="G12215"/>
      <c r="T12215" s="1"/>
    </row>
    <row r="12216" spans="6:20" x14ac:dyDescent="0.25">
      <c r="F12216" s="1"/>
      <c r="G12216"/>
      <c r="T12216" s="1"/>
    </row>
    <row r="12217" spans="6:20" x14ac:dyDescent="0.25">
      <c r="F12217" s="1"/>
      <c r="G12217"/>
      <c r="T12217" s="1"/>
    </row>
    <row r="12218" spans="6:20" x14ac:dyDescent="0.25">
      <c r="F12218" s="1"/>
      <c r="G12218"/>
      <c r="T12218" s="1"/>
    </row>
    <row r="12219" spans="6:20" x14ac:dyDescent="0.25">
      <c r="F12219" s="1"/>
      <c r="G12219"/>
      <c r="T12219" s="1"/>
    </row>
    <row r="12220" spans="6:20" x14ac:dyDescent="0.25">
      <c r="F12220" s="1"/>
      <c r="G12220"/>
      <c r="T12220" s="1"/>
    </row>
    <row r="12221" spans="6:20" x14ac:dyDescent="0.25">
      <c r="F12221" s="1"/>
      <c r="G12221"/>
      <c r="T12221" s="1"/>
    </row>
    <row r="12222" spans="6:20" x14ac:dyDescent="0.25">
      <c r="F12222" s="1"/>
      <c r="G12222"/>
      <c r="T12222" s="1"/>
    </row>
    <row r="12223" spans="6:20" x14ac:dyDescent="0.25">
      <c r="F12223" s="1"/>
      <c r="G12223"/>
      <c r="T12223" s="1"/>
    </row>
    <row r="12224" spans="6:20" x14ac:dyDescent="0.25">
      <c r="F12224" s="1"/>
      <c r="G12224"/>
      <c r="T12224" s="1"/>
    </row>
    <row r="12225" spans="6:20" x14ac:dyDescent="0.25">
      <c r="F12225" s="1"/>
      <c r="G12225"/>
      <c r="T12225" s="1"/>
    </row>
    <row r="12226" spans="6:20" x14ac:dyDescent="0.25">
      <c r="F12226" s="1"/>
      <c r="G12226"/>
      <c r="T12226" s="1"/>
    </row>
    <row r="12227" spans="6:20" x14ac:dyDescent="0.25">
      <c r="F12227" s="1"/>
      <c r="G12227"/>
      <c r="T12227" s="1"/>
    </row>
    <row r="12228" spans="6:20" x14ac:dyDescent="0.25">
      <c r="F12228" s="1"/>
      <c r="G12228"/>
      <c r="T12228" s="1"/>
    </row>
    <row r="12229" spans="6:20" x14ac:dyDescent="0.25">
      <c r="F12229" s="1"/>
      <c r="G12229"/>
      <c r="T12229" s="1"/>
    </row>
    <row r="12230" spans="6:20" x14ac:dyDescent="0.25">
      <c r="F12230" s="1"/>
      <c r="G12230"/>
      <c r="T12230" s="1"/>
    </row>
    <row r="12231" spans="6:20" x14ac:dyDescent="0.25">
      <c r="F12231" s="1"/>
      <c r="G12231"/>
      <c r="T12231" s="1"/>
    </row>
    <row r="12232" spans="6:20" x14ac:dyDescent="0.25">
      <c r="F12232" s="1"/>
      <c r="G12232"/>
      <c r="T12232" s="1"/>
    </row>
    <row r="12233" spans="6:20" x14ac:dyDescent="0.25">
      <c r="F12233" s="1"/>
      <c r="G12233"/>
      <c r="T12233" s="1"/>
    </row>
    <row r="12234" spans="6:20" x14ac:dyDescent="0.25">
      <c r="F12234" s="1"/>
      <c r="G12234"/>
      <c r="T12234" s="1"/>
    </row>
    <row r="12235" spans="6:20" x14ac:dyDescent="0.25">
      <c r="F12235" s="1"/>
      <c r="G12235"/>
      <c r="T12235" s="1"/>
    </row>
    <row r="12236" spans="6:20" x14ac:dyDescent="0.25">
      <c r="F12236" s="1"/>
      <c r="G12236"/>
      <c r="T12236" s="1"/>
    </row>
    <row r="12237" spans="6:20" x14ac:dyDescent="0.25">
      <c r="F12237" s="1"/>
      <c r="G12237"/>
      <c r="T12237" s="1"/>
    </row>
    <row r="12238" spans="6:20" x14ac:dyDescent="0.25">
      <c r="F12238" s="1"/>
      <c r="G12238"/>
      <c r="T12238" s="1"/>
    </row>
    <row r="12239" spans="6:20" x14ac:dyDescent="0.25">
      <c r="F12239" s="1"/>
      <c r="G12239"/>
      <c r="T12239" s="1"/>
    </row>
    <row r="12240" spans="6:20" x14ac:dyDescent="0.25">
      <c r="F12240" s="1"/>
      <c r="G12240"/>
      <c r="T12240" s="1"/>
    </row>
    <row r="12241" spans="6:20" x14ac:dyDescent="0.25">
      <c r="F12241" s="1"/>
      <c r="G12241"/>
      <c r="T12241" s="1"/>
    </row>
    <row r="12242" spans="6:20" x14ac:dyDescent="0.25">
      <c r="F12242" s="1"/>
      <c r="G12242"/>
      <c r="T12242" s="1"/>
    </row>
    <row r="12243" spans="6:20" x14ac:dyDescent="0.25">
      <c r="F12243" s="1"/>
      <c r="G12243"/>
      <c r="T12243" s="1"/>
    </row>
    <row r="12244" spans="6:20" x14ac:dyDescent="0.25">
      <c r="F12244" s="1"/>
      <c r="G12244"/>
      <c r="T12244" s="1"/>
    </row>
    <row r="12245" spans="6:20" x14ac:dyDescent="0.25">
      <c r="F12245" s="1"/>
      <c r="G12245"/>
      <c r="T12245" s="1"/>
    </row>
    <row r="12246" spans="6:20" x14ac:dyDescent="0.25">
      <c r="F12246" s="1"/>
      <c r="G12246"/>
      <c r="T12246" s="1"/>
    </row>
    <row r="12247" spans="6:20" x14ac:dyDescent="0.25">
      <c r="F12247" s="1"/>
      <c r="G12247"/>
      <c r="T12247" s="1"/>
    </row>
    <row r="12248" spans="6:20" x14ac:dyDescent="0.25">
      <c r="F12248" s="1"/>
      <c r="G12248"/>
      <c r="T12248" s="1"/>
    </row>
    <row r="12249" spans="6:20" x14ac:dyDescent="0.25">
      <c r="F12249" s="1"/>
      <c r="G12249"/>
      <c r="T12249" s="1"/>
    </row>
    <row r="12250" spans="6:20" x14ac:dyDescent="0.25">
      <c r="F12250" s="1"/>
      <c r="G12250"/>
      <c r="T12250" s="1"/>
    </row>
    <row r="12251" spans="6:20" x14ac:dyDescent="0.25">
      <c r="F12251" s="1"/>
      <c r="G12251"/>
      <c r="T12251" s="1"/>
    </row>
    <row r="12252" spans="6:20" x14ac:dyDescent="0.25">
      <c r="F12252" s="1"/>
      <c r="G12252"/>
      <c r="T12252" s="1"/>
    </row>
    <row r="12253" spans="6:20" x14ac:dyDescent="0.25">
      <c r="F12253" s="1"/>
      <c r="G12253"/>
      <c r="T12253" s="1"/>
    </row>
    <row r="12254" spans="6:20" x14ac:dyDescent="0.25">
      <c r="F12254" s="1"/>
      <c r="G12254"/>
      <c r="T12254" s="1"/>
    </row>
    <row r="12255" spans="6:20" x14ac:dyDescent="0.25">
      <c r="F12255" s="1"/>
      <c r="G12255"/>
      <c r="T12255" s="1"/>
    </row>
    <row r="12256" spans="6:20" x14ac:dyDescent="0.25">
      <c r="F12256" s="1"/>
      <c r="G12256"/>
      <c r="T12256" s="1"/>
    </row>
    <row r="12257" spans="6:20" x14ac:dyDescent="0.25">
      <c r="F12257" s="1"/>
      <c r="G12257"/>
      <c r="T12257" s="1"/>
    </row>
    <row r="12258" spans="6:20" x14ac:dyDescent="0.25">
      <c r="F12258" s="1"/>
      <c r="G12258"/>
      <c r="T12258" s="1"/>
    </row>
    <row r="12259" spans="6:20" x14ac:dyDescent="0.25">
      <c r="F12259" s="1"/>
      <c r="G12259"/>
      <c r="T12259" s="1"/>
    </row>
    <row r="12260" spans="6:20" x14ac:dyDescent="0.25">
      <c r="F12260" s="1"/>
      <c r="G12260"/>
      <c r="T12260" s="1"/>
    </row>
    <row r="12261" spans="6:20" x14ac:dyDescent="0.25">
      <c r="F12261" s="1"/>
      <c r="G12261"/>
      <c r="T12261" s="1"/>
    </row>
    <row r="12262" spans="6:20" x14ac:dyDescent="0.25">
      <c r="F12262" s="1"/>
      <c r="G12262"/>
      <c r="T12262" s="1"/>
    </row>
    <row r="12263" spans="6:20" x14ac:dyDescent="0.25">
      <c r="F12263" s="1"/>
      <c r="G12263"/>
      <c r="T12263" s="1"/>
    </row>
    <row r="12264" spans="6:20" x14ac:dyDescent="0.25">
      <c r="F12264" s="1"/>
      <c r="G12264"/>
      <c r="T12264" s="1"/>
    </row>
    <row r="12265" spans="6:20" x14ac:dyDescent="0.25">
      <c r="F12265" s="1"/>
      <c r="G12265"/>
      <c r="T12265" s="1"/>
    </row>
    <row r="12266" spans="6:20" x14ac:dyDescent="0.25">
      <c r="F12266" s="1"/>
      <c r="G12266"/>
      <c r="T12266" s="1"/>
    </row>
    <row r="12267" spans="6:20" x14ac:dyDescent="0.25">
      <c r="F12267" s="1"/>
      <c r="G12267"/>
      <c r="T12267" s="1"/>
    </row>
    <row r="12268" spans="6:20" x14ac:dyDescent="0.25">
      <c r="F12268" s="1"/>
      <c r="G12268"/>
      <c r="T12268" s="1"/>
    </row>
    <row r="12269" spans="6:20" x14ac:dyDescent="0.25">
      <c r="F12269" s="1"/>
      <c r="G12269"/>
      <c r="T12269" s="1"/>
    </row>
    <row r="12270" spans="6:20" x14ac:dyDescent="0.25">
      <c r="F12270" s="1"/>
      <c r="G12270"/>
      <c r="T12270" s="1"/>
    </row>
    <row r="12271" spans="6:20" x14ac:dyDescent="0.25">
      <c r="F12271" s="1"/>
      <c r="G12271"/>
      <c r="T12271" s="1"/>
    </row>
    <row r="12272" spans="6:20" x14ac:dyDescent="0.25">
      <c r="F12272" s="1"/>
      <c r="G12272"/>
      <c r="T12272" s="1"/>
    </row>
    <row r="12273" spans="6:20" x14ac:dyDescent="0.25">
      <c r="F12273" s="1"/>
      <c r="G12273"/>
      <c r="T12273" s="1"/>
    </row>
    <row r="12274" spans="6:20" x14ac:dyDescent="0.25">
      <c r="F12274" s="1"/>
      <c r="G12274"/>
      <c r="T12274" s="1"/>
    </row>
    <row r="12275" spans="6:20" x14ac:dyDescent="0.25">
      <c r="F12275" s="1"/>
      <c r="G12275"/>
      <c r="T12275" s="1"/>
    </row>
    <row r="12276" spans="6:20" x14ac:dyDescent="0.25">
      <c r="F12276" s="1"/>
      <c r="G12276"/>
      <c r="T12276" s="1"/>
    </row>
    <row r="12277" spans="6:20" x14ac:dyDescent="0.25">
      <c r="F12277" s="1"/>
      <c r="G12277"/>
      <c r="T12277" s="1"/>
    </row>
    <row r="12278" spans="6:20" x14ac:dyDescent="0.25">
      <c r="F12278" s="1"/>
      <c r="G12278"/>
      <c r="T12278" s="1"/>
    </row>
    <row r="12279" spans="6:20" x14ac:dyDescent="0.25">
      <c r="F12279" s="1"/>
      <c r="G12279"/>
      <c r="T12279" s="1"/>
    </row>
    <row r="12280" spans="6:20" x14ac:dyDescent="0.25">
      <c r="F12280" s="1"/>
      <c r="G12280"/>
      <c r="T12280" s="1"/>
    </row>
    <row r="12281" spans="6:20" x14ac:dyDescent="0.25">
      <c r="F12281" s="1"/>
      <c r="G12281"/>
      <c r="T12281" s="1"/>
    </row>
    <row r="12282" spans="6:20" x14ac:dyDescent="0.25">
      <c r="F12282" s="1"/>
      <c r="G12282"/>
      <c r="T12282" s="1"/>
    </row>
    <row r="12283" spans="6:20" x14ac:dyDescent="0.25">
      <c r="F12283" s="1"/>
      <c r="G12283"/>
      <c r="T12283" s="1"/>
    </row>
    <row r="12284" spans="6:20" x14ac:dyDescent="0.25">
      <c r="F12284" s="1"/>
      <c r="G12284"/>
      <c r="T12284" s="1"/>
    </row>
    <row r="12285" spans="6:20" x14ac:dyDescent="0.25">
      <c r="F12285" s="1"/>
      <c r="G12285"/>
      <c r="T12285" s="1"/>
    </row>
    <row r="12286" spans="6:20" x14ac:dyDescent="0.25">
      <c r="F12286" s="1"/>
      <c r="G12286"/>
      <c r="T12286" s="1"/>
    </row>
    <row r="12287" spans="6:20" x14ac:dyDescent="0.25">
      <c r="F12287" s="1"/>
      <c r="G12287"/>
      <c r="T12287" s="1"/>
    </row>
    <row r="12288" spans="6:20" x14ac:dyDescent="0.25">
      <c r="F12288" s="1"/>
      <c r="G12288"/>
      <c r="T12288" s="1"/>
    </row>
    <row r="12289" spans="6:20" x14ac:dyDescent="0.25">
      <c r="F12289" s="1"/>
      <c r="G12289"/>
      <c r="T12289" s="1"/>
    </row>
    <row r="12290" spans="6:20" x14ac:dyDescent="0.25">
      <c r="F12290" s="1"/>
      <c r="G12290"/>
      <c r="T12290" s="1"/>
    </row>
    <row r="12291" spans="6:20" x14ac:dyDescent="0.25">
      <c r="F12291" s="1"/>
      <c r="G12291"/>
      <c r="T12291" s="1"/>
    </row>
    <row r="12292" spans="6:20" x14ac:dyDescent="0.25">
      <c r="F12292" s="1"/>
      <c r="G12292"/>
      <c r="T12292" s="1"/>
    </row>
    <row r="12293" spans="6:20" x14ac:dyDescent="0.25">
      <c r="F12293" s="1"/>
      <c r="G12293"/>
      <c r="T12293" s="1"/>
    </row>
    <row r="12294" spans="6:20" x14ac:dyDescent="0.25">
      <c r="F12294" s="1"/>
      <c r="G12294"/>
      <c r="T12294" s="1"/>
    </row>
    <row r="12295" spans="6:20" x14ac:dyDescent="0.25">
      <c r="F12295" s="1"/>
      <c r="G12295"/>
      <c r="T12295" s="1"/>
    </row>
    <row r="12296" spans="6:20" x14ac:dyDescent="0.25">
      <c r="F12296" s="1"/>
      <c r="G12296"/>
      <c r="T12296" s="1"/>
    </row>
    <row r="12297" spans="6:20" x14ac:dyDescent="0.25">
      <c r="F12297" s="1"/>
      <c r="G12297"/>
      <c r="T12297" s="1"/>
    </row>
    <row r="12298" spans="6:20" x14ac:dyDescent="0.25">
      <c r="F12298" s="1"/>
      <c r="G12298"/>
      <c r="T12298" s="1"/>
    </row>
    <row r="12299" spans="6:20" x14ac:dyDescent="0.25">
      <c r="F12299" s="1"/>
      <c r="G12299"/>
      <c r="T12299" s="1"/>
    </row>
    <row r="12300" spans="6:20" x14ac:dyDescent="0.25">
      <c r="F12300" s="1"/>
      <c r="G12300"/>
      <c r="T12300" s="1"/>
    </row>
    <row r="12301" spans="6:20" x14ac:dyDescent="0.25">
      <c r="F12301" s="1"/>
      <c r="G12301"/>
      <c r="T12301" s="1"/>
    </row>
    <row r="12302" spans="6:20" x14ac:dyDescent="0.25">
      <c r="F12302" s="1"/>
      <c r="G12302"/>
      <c r="T12302" s="1"/>
    </row>
    <row r="12303" spans="6:20" x14ac:dyDescent="0.25">
      <c r="F12303" s="1"/>
      <c r="G12303"/>
      <c r="T12303" s="1"/>
    </row>
    <row r="12304" spans="6:20" x14ac:dyDescent="0.25">
      <c r="F12304" s="1"/>
      <c r="G12304"/>
      <c r="T12304" s="1"/>
    </row>
    <row r="12305" spans="6:20" x14ac:dyDescent="0.25">
      <c r="F12305" s="1"/>
      <c r="G12305"/>
      <c r="T12305" s="1"/>
    </row>
    <row r="12306" spans="6:20" x14ac:dyDescent="0.25">
      <c r="F12306" s="1"/>
      <c r="G12306"/>
      <c r="T12306" s="1"/>
    </row>
    <row r="12307" spans="6:20" x14ac:dyDescent="0.25">
      <c r="F12307" s="1"/>
      <c r="G12307"/>
      <c r="T12307" s="1"/>
    </row>
    <row r="12308" spans="6:20" x14ac:dyDescent="0.25">
      <c r="F12308" s="1"/>
      <c r="G12308"/>
      <c r="T12308" s="1"/>
    </row>
    <row r="12309" spans="6:20" x14ac:dyDescent="0.25">
      <c r="F12309" s="1"/>
      <c r="G12309"/>
      <c r="T12309" s="1"/>
    </row>
    <row r="12310" spans="6:20" x14ac:dyDescent="0.25">
      <c r="F12310" s="1"/>
      <c r="G12310"/>
      <c r="T12310" s="1"/>
    </row>
    <row r="12311" spans="6:20" x14ac:dyDescent="0.25">
      <c r="F12311" s="1"/>
      <c r="G12311"/>
      <c r="T12311" s="1"/>
    </row>
    <row r="12312" spans="6:20" x14ac:dyDescent="0.25">
      <c r="F12312" s="1"/>
      <c r="G12312"/>
      <c r="T12312" s="1"/>
    </row>
    <row r="12313" spans="6:20" x14ac:dyDescent="0.25">
      <c r="F12313" s="1"/>
      <c r="G12313"/>
      <c r="T12313" s="1"/>
    </row>
    <row r="12314" spans="6:20" x14ac:dyDescent="0.25">
      <c r="F12314" s="1"/>
      <c r="G12314"/>
      <c r="T12314" s="1"/>
    </row>
    <row r="12315" spans="6:20" x14ac:dyDescent="0.25">
      <c r="F12315" s="1"/>
      <c r="G12315"/>
      <c r="T12315" s="1"/>
    </row>
    <row r="12316" spans="6:20" x14ac:dyDescent="0.25">
      <c r="F12316" s="1"/>
      <c r="G12316"/>
      <c r="T12316" s="1"/>
    </row>
    <row r="12317" spans="6:20" x14ac:dyDescent="0.25">
      <c r="F12317" s="1"/>
      <c r="G12317"/>
      <c r="T12317" s="1"/>
    </row>
    <row r="12318" spans="6:20" x14ac:dyDescent="0.25">
      <c r="F12318" s="1"/>
      <c r="G12318"/>
      <c r="T12318" s="1"/>
    </row>
    <row r="12319" spans="6:20" x14ac:dyDescent="0.25">
      <c r="F12319" s="1"/>
      <c r="G12319"/>
      <c r="T12319" s="1"/>
    </row>
    <row r="12320" spans="6:20" x14ac:dyDescent="0.25">
      <c r="F12320" s="1"/>
      <c r="G12320"/>
      <c r="T12320" s="1"/>
    </row>
    <row r="12321" spans="6:20" x14ac:dyDescent="0.25">
      <c r="F12321" s="1"/>
      <c r="G12321"/>
      <c r="T12321" s="1"/>
    </row>
    <row r="12322" spans="6:20" x14ac:dyDescent="0.25">
      <c r="F12322" s="1"/>
      <c r="G12322"/>
      <c r="T12322" s="1"/>
    </row>
    <row r="12323" spans="6:20" x14ac:dyDescent="0.25">
      <c r="F12323" s="1"/>
      <c r="G12323"/>
      <c r="T12323" s="1"/>
    </row>
    <row r="12324" spans="6:20" x14ac:dyDescent="0.25">
      <c r="F12324" s="1"/>
      <c r="G12324"/>
      <c r="T12324" s="1"/>
    </row>
    <row r="12325" spans="6:20" x14ac:dyDescent="0.25">
      <c r="F12325" s="1"/>
      <c r="G12325"/>
      <c r="T12325" s="1"/>
    </row>
    <row r="12326" spans="6:20" x14ac:dyDescent="0.25">
      <c r="F12326" s="1"/>
      <c r="G12326"/>
      <c r="T12326" s="1"/>
    </row>
    <row r="12327" spans="6:20" x14ac:dyDescent="0.25">
      <c r="F12327" s="1"/>
      <c r="G12327"/>
      <c r="T12327" s="1"/>
    </row>
    <row r="12328" spans="6:20" x14ac:dyDescent="0.25">
      <c r="F12328" s="1"/>
      <c r="G12328"/>
      <c r="T12328" s="1"/>
    </row>
    <row r="12329" spans="6:20" x14ac:dyDescent="0.25">
      <c r="F12329" s="1"/>
      <c r="G12329"/>
      <c r="T12329" s="1"/>
    </row>
    <row r="12330" spans="6:20" x14ac:dyDescent="0.25">
      <c r="F12330" s="1"/>
      <c r="G12330"/>
      <c r="T12330" s="1"/>
    </row>
    <row r="12331" spans="6:20" x14ac:dyDescent="0.25">
      <c r="F12331" s="1"/>
      <c r="G12331"/>
      <c r="T12331" s="1"/>
    </row>
    <row r="12332" spans="6:20" x14ac:dyDescent="0.25">
      <c r="F12332" s="1"/>
      <c r="G12332"/>
      <c r="T12332" s="1"/>
    </row>
    <row r="12333" spans="6:20" x14ac:dyDescent="0.25">
      <c r="F12333" s="1"/>
      <c r="G12333"/>
      <c r="T12333" s="1"/>
    </row>
    <row r="12334" spans="6:20" x14ac:dyDescent="0.25">
      <c r="F12334" s="1"/>
      <c r="G12334"/>
      <c r="T12334" s="1"/>
    </row>
    <row r="12335" spans="6:20" x14ac:dyDescent="0.25">
      <c r="F12335" s="1"/>
      <c r="G12335"/>
      <c r="T12335" s="1"/>
    </row>
    <row r="12336" spans="6:20" x14ac:dyDescent="0.25">
      <c r="F12336" s="1"/>
      <c r="G12336"/>
      <c r="T12336" s="1"/>
    </row>
    <row r="12337" spans="6:20" x14ac:dyDescent="0.25">
      <c r="F12337" s="1"/>
      <c r="G12337"/>
      <c r="T12337" s="1"/>
    </row>
    <row r="12338" spans="6:20" x14ac:dyDescent="0.25">
      <c r="F12338" s="1"/>
      <c r="G12338"/>
      <c r="T12338" s="1"/>
    </row>
    <row r="12339" spans="6:20" x14ac:dyDescent="0.25">
      <c r="F12339" s="1"/>
      <c r="G12339"/>
      <c r="T12339" s="1"/>
    </row>
    <row r="12340" spans="6:20" x14ac:dyDescent="0.25">
      <c r="F12340" s="1"/>
      <c r="G12340"/>
      <c r="T12340" s="1"/>
    </row>
    <row r="12341" spans="6:20" x14ac:dyDescent="0.25">
      <c r="F12341" s="1"/>
      <c r="G12341"/>
      <c r="T12341" s="1"/>
    </row>
    <row r="12342" spans="6:20" x14ac:dyDescent="0.25">
      <c r="F12342" s="1"/>
      <c r="G12342"/>
      <c r="T12342" s="1"/>
    </row>
    <row r="12343" spans="6:20" x14ac:dyDescent="0.25">
      <c r="F12343" s="1"/>
      <c r="G12343"/>
      <c r="T12343" s="1"/>
    </row>
    <row r="12344" spans="6:20" x14ac:dyDescent="0.25">
      <c r="F12344" s="1"/>
      <c r="G12344"/>
      <c r="T12344" s="1"/>
    </row>
    <row r="12345" spans="6:20" x14ac:dyDescent="0.25">
      <c r="F12345" s="1"/>
      <c r="G12345"/>
      <c r="T12345" s="1"/>
    </row>
    <row r="12346" spans="6:20" x14ac:dyDescent="0.25">
      <c r="F12346" s="1"/>
      <c r="G12346"/>
      <c r="T12346" s="1"/>
    </row>
    <row r="12347" spans="6:20" x14ac:dyDescent="0.25">
      <c r="F12347" s="1"/>
      <c r="G12347"/>
      <c r="T12347" s="1"/>
    </row>
    <row r="12348" spans="6:20" x14ac:dyDescent="0.25">
      <c r="F12348" s="1"/>
      <c r="G12348"/>
      <c r="T12348" s="1"/>
    </row>
    <row r="12349" spans="6:20" x14ac:dyDescent="0.25">
      <c r="F12349" s="1"/>
      <c r="G12349"/>
      <c r="T12349" s="1"/>
    </row>
    <row r="12350" spans="6:20" x14ac:dyDescent="0.25">
      <c r="F12350" s="1"/>
      <c r="G12350"/>
      <c r="T12350" s="1"/>
    </row>
    <row r="12351" spans="6:20" x14ac:dyDescent="0.25">
      <c r="F12351" s="1"/>
      <c r="G12351"/>
      <c r="T12351" s="1"/>
    </row>
    <row r="12352" spans="6:20" x14ac:dyDescent="0.25">
      <c r="F12352" s="1"/>
      <c r="G12352"/>
      <c r="T12352" s="1"/>
    </row>
    <row r="12353" spans="6:20" x14ac:dyDescent="0.25">
      <c r="F12353" s="1"/>
      <c r="G12353"/>
      <c r="T12353" s="1"/>
    </row>
    <row r="12354" spans="6:20" x14ac:dyDescent="0.25">
      <c r="F12354" s="1"/>
      <c r="G12354"/>
      <c r="T12354" s="1"/>
    </row>
    <row r="12355" spans="6:20" x14ac:dyDescent="0.25">
      <c r="F12355" s="1"/>
      <c r="G12355"/>
      <c r="T12355" s="1"/>
    </row>
    <row r="12356" spans="6:20" x14ac:dyDescent="0.25">
      <c r="F12356" s="1"/>
      <c r="G12356"/>
      <c r="T12356" s="1"/>
    </row>
    <row r="12357" spans="6:20" x14ac:dyDescent="0.25">
      <c r="F12357" s="1"/>
      <c r="G12357"/>
      <c r="T12357" s="1"/>
    </row>
    <row r="12358" spans="6:20" x14ac:dyDescent="0.25">
      <c r="F12358" s="1"/>
      <c r="G12358"/>
      <c r="T12358" s="1"/>
    </row>
    <row r="12359" spans="6:20" x14ac:dyDescent="0.25">
      <c r="F12359" s="1"/>
      <c r="G12359"/>
      <c r="T12359" s="1"/>
    </row>
    <row r="12360" spans="6:20" x14ac:dyDescent="0.25">
      <c r="F12360" s="1"/>
      <c r="G12360"/>
      <c r="T12360" s="1"/>
    </row>
    <row r="12361" spans="6:20" x14ac:dyDescent="0.25">
      <c r="F12361" s="1"/>
      <c r="G12361"/>
      <c r="T12361" s="1"/>
    </row>
    <row r="12362" spans="6:20" x14ac:dyDescent="0.25">
      <c r="F12362" s="1"/>
      <c r="G12362"/>
      <c r="T12362" s="1"/>
    </row>
    <row r="12363" spans="6:20" x14ac:dyDescent="0.25">
      <c r="F12363" s="1"/>
      <c r="G12363"/>
      <c r="T12363" s="1"/>
    </row>
    <row r="12364" spans="6:20" x14ac:dyDescent="0.25">
      <c r="F12364" s="1"/>
      <c r="G12364"/>
      <c r="T12364" s="1"/>
    </row>
    <row r="12365" spans="6:20" x14ac:dyDescent="0.25">
      <c r="F12365" s="1"/>
      <c r="G12365"/>
      <c r="T12365" s="1"/>
    </row>
    <row r="12366" spans="6:20" x14ac:dyDescent="0.25">
      <c r="F12366" s="1"/>
      <c r="G12366"/>
      <c r="T12366" s="1"/>
    </row>
    <row r="12367" spans="6:20" x14ac:dyDescent="0.25">
      <c r="F12367" s="1"/>
      <c r="G12367"/>
      <c r="T12367" s="1"/>
    </row>
    <row r="12368" spans="6:20" x14ac:dyDescent="0.25">
      <c r="F12368" s="1"/>
      <c r="G12368"/>
      <c r="T12368" s="1"/>
    </row>
    <row r="12369" spans="6:20" x14ac:dyDescent="0.25">
      <c r="F12369" s="1"/>
      <c r="G12369"/>
      <c r="T12369" s="1"/>
    </row>
    <row r="12370" spans="6:20" x14ac:dyDescent="0.25">
      <c r="F12370" s="1"/>
      <c r="G12370"/>
      <c r="T12370" s="1"/>
    </row>
    <row r="12371" spans="6:20" x14ac:dyDescent="0.25">
      <c r="F12371" s="1"/>
      <c r="G12371"/>
      <c r="T12371" s="1"/>
    </row>
    <row r="12372" spans="6:20" x14ac:dyDescent="0.25">
      <c r="F12372" s="1"/>
      <c r="G12372"/>
      <c r="T12372" s="1"/>
    </row>
    <row r="12373" spans="6:20" x14ac:dyDescent="0.25">
      <c r="F12373" s="1"/>
      <c r="G12373"/>
      <c r="T12373" s="1"/>
    </row>
    <row r="12374" spans="6:20" x14ac:dyDescent="0.25">
      <c r="F12374" s="1"/>
      <c r="G12374"/>
      <c r="T12374" s="1"/>
    </row>
    <row r="12375" spans="6:20" x14ac:dyDescent="0.25">
      <c r="F12375" s="1"/>
      <c r="G12375"/>
      <c r="T12375" s="1"/>
    </row>
    <row r="12376" spans="6:20" x14ac:dyDescent="0.25">
      <c r="F12376" s="1"/>
      <c r="G12376"/>
      <c r="T12376" s="1"/>
    </row>
    <row r="12377" spans="6:20" x14ac:dyDescent="0.25">
      <c r="F12377" s="1"/>
      <c r="G12377"/>
      <c r="T12377" s="1"/>
    </row>
    <row r="12378" spans="6:20" x14ac:dyDescent="0.25">
      <c r="F12378" s="1"/>
      <c r="G12378"/>
      <c r="T12378" s="1"/>
    </row>
    <row r="12379" spans="6:20" x14ac:dyDescent="0.25">
      <c r="F12379" s="1"/>
      <c r="G12379"/>
      <c r="T12379" s="1"/>
    </row>
    <row r="12380" spans="6:20" x14ac:dyDescent="0.25">
      <c r="F12380" s="1"/>
      <c r="G12380"/>
      <c r="T12380" s="1"/>
    </row>
    <row r="12381" spans="6:20" x14ac:dyDescent="0.25">
      <c r="F12381" s="1"/>
      <c r="G12381"/>
      <c r="T12381" s="1"/>
    </row>
    <row r="12382" spans="6:20" x14ac:dyDescent="0.25">
      <c r="F12382" s="1"/>
      <c r="G12382"/>
      <c r="T12382" s="1"/>
    </row>
    <row r="12383" spans="6:20" x14ac:dyDescent="0.25">
      <c r="F12383" s="1"/>
      <c r="G12383"/>
      <c r="T12383" s="1"/>
    </row>
    <row r="12384" spans="6:20" x14ac:dyDescent="0.25">
      <c r="F12384" s="1"/>
      <c r="G12384"/>
      <c r="T12384" s="1"/>
    </row>
    <row r="12385" spans="6:20" x14ac:dyDescent="0.25">
      <c r="F12385" s="1"/>
      <c r="G12385"/>
      <c r="T12385" s="1"/>
    </row>
    <row r="12386" spans="6:20" x14ac:dyDescent="0.25">
      <c r="F12386" s="1"/>
      <c r="G12386"/>
      <c r="T12386" s="1"/>
    </row>
    <row r="12387" spans="6:20" x14ac:dyDescent="0.25">
      <c r="F12387" s="1"/>
      <c r="G12387"/>
      <c r="T12387" s="1"/>
    </row>
    <row r="12388" spans="6:20" x14ac:dyDescent="0.25">
      <c r="F12388" s="1"/>
      <c r="G12388"/>
      <c r="T12388" s="1"/>
    </row>
    <row r="12389" spans="6:20" x14ac:dyDescent="0.25">
      <c r="F12389" s="1"/>
      <c r="G12389"/>
      <c r="T12389" s="1"/>
    </row>
    <row r="12390" spans="6:20" x14ac:dyDescent="0.25">
      <c r="F12390" s="1"/>
      <c r="G12390"/>
      <c r="T12390" s="1"/>
    </row>
    <row r="12391" spans="6:20" x14ac:dyDescent="0.25">
      <c r="F12391" s="1"/>
      <c r="G12391"/>
      <c r="T12391" s="1"/>
    </row>
    <row r="12392" spans="6:20" x14ac:dyDescent="0.25">
      <c r="F12392" s="1"/>
      <c r="G12392"/>
      <c r="T12392" s="1"/>
    </row>
    <row r="12393" spans="6:20" x14ac:dyDescent="0.25">
      <c r="F12393" s="1"/>
      <c r="G12393"/>
      <c r="T12393" s="1"/>
    </row>
    <row r="12394" spans="6:20" x14ac:dyDescent="0.25">
      <c r="F12394" s="1"/>
      <c r="G12394"/>
      <c r="T12394" s="1"/>
    </row>
    <row r="12395" spans="6:20" x14ac:dyDescent="0.25">
      <c r="F12395" s="1"/>
      <c r="G12395"/>
      <c r="T12395" s="1"/>
    </row>
    <row r="12396" spans="6:20" x14ac:dyDescent="0.25">
      <c r="F12396" s="1"/>
      <c r="G12396"/>
      <c r="T12396" s="1"/>
    </row>
    <row r="12397" spans="6:20" x14ac:dyDescent="0.25">
      <c r="F12397" s="1"/>
      <c r="G12397"/>
      <c r="T12397" s="1"/>
    </row>
    <row r="12398" spans="6:20" x14ac:dyDescent="0.25">
      <c r="F12398" s="1"/>
      <c r="G12398"/>
      <c r="T12398" s="1"/>
    </row>
    <row r="12399" spans="6:20" x14ac:dyDescent="0.25">
      <c r="F12399" s="1"/>
      <c r="G12399"/>
      <c r="T12399" s="1"/>
    </row>
    <row r="12400" spans="6:20" x14ac:dyDescent="0.25">
      <c r="F12400" s="1"/>
      <c r="G12400"/>
      <c r="T12400" s="1"/>
    </row>
    <row r="12401" spans="6:20" x14ac:dyDescent="0.25">
      <c r="F12401" s="1"/>
      <c r="G12401"/>
      <c r="T12401" s="1"/>
    </row>
    <row r="12402" spans="6:20" x14ac:dyDescent="0.25">
      <c r="F12402" s="1"/>
      <c r="G12402"/>
      <c r="T12402" s="1"/>
    </row>
    <row r="12403" spans="6:20" x14ac:dyDescent="0.25">
      <c r="F12403" s="1"/>
      <c r="G12403"/>
      <c r="T12403" s="1"/>
    </row>
    <row r="12404" spans="6:20" x14ac:dyDescent="0.25">
      <c r="F12404" s="1"/>
      <c r="G12404"/>
      <c r="T12404" s="1"/>
    </row>
    <row r="12405" spans="6:20" x14ac:dyDescent="0.25">
      <c r="F12405" s="1"/>
      <c r="G12405"/>
      <c r="T12405" s="1"/>
    </row>
    <row r="12406" spans="6:20" x14ac:dyDescent="0.25">
      <c r="F12406" s="1"/>
      <c r="G12406"/>
      <c r="T12406" s="1"/>
    </row>
    <row r="12407" spans="6:20" x14ac:dyDescent="0.25">
      <c r="F12407" s="1"/>
      <c r="G12407"/>
      <c r="T12407" s="1"/>
    </row>
    <row r="12408" spans="6:20" x14ac:dyDescent="0.25">
      <c r="F12408" s="1"/>
      <c r="G12408"/>
      <c r="T12408" s="1"/>
    </row>
    <row r="12409" spans="6:20" x14ac:dyDescent="0.25">
      <c r="F12409" s="1"/>
      <c r="G12409"/>
      <c r="T12409" s="1"/>
    </row>
    <row r="12410" spans="6:20" x14ac:dyDescent="0.25">
      <c r="F12410" s="1"/>
      <c r="G12410"/>
      <c r="T12410" s="1"/>
    </row>
    <row r="12411" spans="6:20" x14ac:dyDescent="0.25">
      <c r="F12411" s="1"/>
      <c r="G12411"/>
      <c r="T12411" s="1"/>
    </row>
    <row r="12412" spans="6:20" x14ac:dyDescent="0.25">
      <c r="F12412" s="1"/>
      <c r="G12412"/>
      <c r="T12412" s="1"/>
    </row>
    <row r="12413" spans="6:20" x14ac:dyDescent="0.25">
      <c r="F12413" s="1"/>
      <c r="G12413"/>
      <c r="T12413" s="1"/>
    </row>
    <row r="12414" spans="6:20" x14ac:dyDescent="0.25">
      <c r="F12414" s="1"/>
      <c r="G12414"/>
      <c r="T12414" s="1"/>
    </row>
    <row r="12415" spans="6:20" x14ac:dyDescent="0.25">
      <c r="F12415" s="1"/>
      <c r="G12415"/>
      <c r="T12415" s="1"/>
    </row>
    <row r="12416" spans="6:20" x14ac:dyDescent="0.25">
      <c r="F12416" s="1"/>
      <c r="G12416"/>
      <c r="T12416" s="1"/>
    </row>
    <row r="12417" spans="6:20" x14ac:dyDescent="0.25">
      <c r="F12417" s="1"/>
      <c r="G12417"/>
      <c r="T12417" s="1"/>
    </row>
    <row r="12418" spans="6:20" x14ac:dyDescent="0.25">
      <c r="F12418" s="1"/>
      <c r="G12418"/>
      <c r="T12418" s="1"/>
    </row>
    <row r="12419" spans="6:20" x14ac:dyDescent="0.25">
      <c r="F12419" s="1"/>
      <c r="G12419"/>
      <c r="T12419" s="1"/>
    </row>
    <row r="12420" spans="6:20" x14ac:dyDescent="0.25">
      <c r="F12420" s="1"/>
      <c r="G12420"/>
      <c r="T12420" s="1"/>
    </row>
    <row r="12421" spans="6:20" x14ac:dyDescent="0.25">
      <c r="F12421" s="1"/>
      <c r="G12421"/>
      <c r="T12421" s="1"/>
    </row>
    <row r="12422" spans="6:20" x14ac:dyDescent="0.25">
      <c r="F12422" s="1"/>
      <c r="G12422"/>
      <c r="T12422" s="1"/>
    </row>
    <row r="12423" spans="6:20" x14ac:dyDescent="0.25">
      <c r="F12423" s="1"/>
      <c r="G12423"/>
      <c r="T12423" s="1"/>
    </row>
    <row r="12424" spans="6:20" x14ac:dyDescent="0.25">
      <c r="F12424" s="1"/>
      <c r="G12424"/>
      <c r="T12424" s="1"/>
    </row>
    <row r="12425" spans="6:20" x14ac:dyDescent="0.25">
      <c r="F12425" s="1"/>
      <c r="G12425"/>
      <c r="T12425" s="1"/>
    </row>
    <row r="12426" spans="6:20" x14ac:dyDescent="0.25">
      <c r="F12426" s="1"/>
      <c r="G12426"/>
      <c r="T12426" s="1"/>
    </row>
    <row r="12427" spans="6:20" x14ac:dyDescent="0.25">
      <c r="F12427" s="1"/>
      <c r="G12427"/>
      <c r="T12427" s="1"/>
    </row>
    <row r="12428" spans="6:20" x14ac:dyDescent="0.25">
      <c r="F12428" s="1"/>
      <c r="G12428"/>
      <c r="T12428" s="1"/>
    </row>
    <row r="12429" spans="6:20" x14ac:dyDescent="0.25">
      <c r="F12429" s="1"/>
      <c r="G12429"/>
      <c r="T12429" s="1"/>
    </row>
    <row r="12430" spans="6:20" x14ac:dyDescent="0.25">
      <c r="F12430" s="1"/>
      <c r="G12430"/>
      <c r="T12430" s="1"/>
    </row>
    <row r="12431" spans="6:20" x14ac:dyDescent="0.25">
      <c r="F12431" s="1"/>
      <c r="G12431"/>
      <c r="T12431" s="1"/>
    </row>
    <row r="12432" spans="6:20" x14ac:dyDescent="0.25">
      <c r="F12432" s="1"/>
      <c r="G12432"/>
      <c r="T12432" s="1"/>
    </row>
    <row r="12433" spans="6:20" x14ac:dyDescent="0.25">
      <c r="F12433" s="1"/>
      <c r="G12433"/>
      <c r="T12433" s="1"/>
    </row>
    <row r="12434" spans="6:20" x14ac:dyDescent="0.25">
      <c r="F12434" s="1"/>
      <c r="G12434"/>
      <c r="T12434" s="1"/>
    </row>
    <row r="12435" spans="6:20" x14ac:dyDescent="0.25">
      <c r="F12435" s="1"/>
      <c r="G12435"/>
      <c r="T12435" s="1"/>
    </row>
    <row r="12436" spans="6:20" x14ac:dyDescent="0.25">
      <c r="F12436" s="1"/>
      <c r="G12436"/>
      <c r="T12436" s="1"/>
    </row>
    <row r="12437" spans="6:20" x14ac:dyDescent="0.25">
      <c r="F12437" s="1"/>
      <c r="G12437"/>
      <c r="T12437" s="1"/>
    </row>
    <row r="12438" spans="6:20" x14ac:dyDescent="0.25">
      <c r="F12438" s="1"/>
      <c r="G12438"/>
      <c r="T12438" s="1"/>
    </row>
    <row r="12439" spans="6:20" x14ac:dyDescent="0.25">
      <c r="F12439" s="1"/>
      <c r="G12439"/>
      <c r="T12439" s="1"/>
    </row>
    <row r="12440" spans="6:20" x14ac:dyDescent="0.25">
      <c r="F12440" s="1"/>
      <c r="G12440"/>
      <c r="T12440" s="1"/>
    </row>
    <row r="12441" spans="6:20" x14ac:dyDescent="0.25">
      <c r="F12441" s="1"/>
      <c r="G12441"/>
      <c r="T12441" s="1"/>
    </row>
    <row r="12442" spans="6:20" x14ac:dyDescent="0.25">
      <c r="F12442" s="1"/>
      <c r="G12442"/>
      <c r="T12442" s="1"/>
    </row>
    <row r="12443" spans="6:20" x14ac:dyDescent="0.25">
      <c r="F12443" s="1"/>
      <c r="G12443"/>
      <c r="T12443" s="1"/>
    </row>
    <row r="12444" spans="6:20" x14ac:dyDescent="0.25">
      <c r="F12444" s="1"/>
      <c r="G12444"/>
      <c r="T12444" s="1"/>
    </row>
    <row r="12445" spans="6:20" x14ac:dyDescent="0.25">
      <c r="F12445" s="1"/>
      <c r="G12445"/>
      <c r="T12445" s="1"/>
    </row>
    <row r="12446" spans="6:20" x14ac:dyDescent="0.25">
      <c r="F12446" s="1"/>
      <c r="G12446"/>
      <c r="T12446" s="1"/>
    </row>
    <row r="12447" spans="6:20" x14ac:dyDescent="0.25">
      <c r="F12447" s="1"/>
      <c r="G12447"/>
      <c r="T12447" s="1"/>
    </row>
    <row r="12448" spans="6:20" x14ac:dyDescent="0.25">
      <c r="F12448" s="1"/>
      <c r="G12448"/>
      <c r="T12448" s="1"/>
    </row>
    <row r="12449" spans="6:20" x14ac:dyDescent="0.25">
      <c r="F12449" s="1"/>
      <c r="G12449"/>
      <c r="T12449" s="1"/>
    </row>
    <row r="12450" spans="6:20" x14ac:dyDescent="0.25">
      <c r="F12450" s="1"/>
      <c r="G12450"/>
      <c r="T12450" s="1"/>
    </row>
    <row r="12451" spans="6:20" x14ac:dyDescent="0.25">
      <c r="F12451" s="1"/>
      <c r="G12451"/>
      <c r="T12451" s="1"/>
    </row>
    <row r="12452" spans="6:20" x14ac:dyDescent="0.25">
      <c r="F12452" s="1"/>
      <c r="G12452"/>
      <c r="T12452" s="1"/>
    </row>
    <row r="12453" spans="6:20" x14ac:dyDescent="0.25">
      <c r="F12453" s="1"/>
      <c r="G12453"/>
      <c r="T12453" s="1"/>
    </row>
    <row r="12454" spans="6:20" x14ac:dyDescent="0.25">
      <c r="F12454" s="1"/>
      <c r="G12454"/>
      <c r="T12454" s="1"/>
    </row>
    <row r="12455" spans="6:20" x14ac:dyDescent="0.25">
      <c r="F12455" s="1"/>
      <c r="G12455"/>
      <c r="T12455" s="1"/>
    </row>
    <row r="12456" spans="6:20" x14ac:dyDescent="0.25">
      <c r="F12456" s="1"/>
      <c r="G12456"/>
      <c r="T12456" s="1"/>
    </row>
    <row r="12457" spans="6:20" x14ac:dyDescent="0.25">
      <c r="F12457" s="1"/>
      <c r="G12457"/>
      <c r="T12457" s="1"/>
    </row>
    <row r="12458" spans="6:20" x14ac:dyDescent="0.25">
      <c r="F12458" s="1"/>
      <c r="G12458"/>
      <c r="T12458" s="1"/>
    </row>
    <row r="12459" spans="6:20" x14ac:dyDescent="0.25">
      <c r="F12459" s="1"/>
      <c r="G12459"/>
      <c r="T12459" s="1"/>
    </row>
    <row r="12460" spans="6:20" x14ac:dyDescent="0.25">
      <c r="F12460" s="1"/>
      <c r="G12460"/>
      <c r="T12460" s="1"/>
    </row>
    <row r="12461" spans="6:20" x14ac:dyDescent="0.25">
      <c r="F12461" s="1"/>
      <c r="G12461"/>
      <c r="T12461" s="1"/>
    </row>
    <row r="12462" spans="6:20" x14ac:dyDescent="0.25">
      <c r="F12462" s="1"/>
      <c r="G12462"/>
      <c r="T12462" s="1"/>
    </row>
    <row r="12463" spans="6:20" x14ac:dyDescent="0.25">
      <c r="F12463" s="1"/>
      <c r="G12463"/>
      <c r="T12463" s="1"/>
    </row>
    <row r="12464" spans="6:20" x14ac:dyDescent="0.25">
      <c r="F12464" s="1"/>
      <c r="G12464"/>
      <c r="T12464" s="1"/>
    </row>
    <row r="12465" spans="6:20" x14ac:dyDescent="0.25">
      <c r="F12465" s="1"/>
      <c r="G12465"/>
      <c r="T12465" s="1"/>
    </row>
    <row r="12466" spans="6:20" x14ac:dyDescent="0.25">
      <c r="F12466" s="1"/>
      <c r="G12466"/>
      <c r="T12466" s="1"/>
    </row>
    <row r="12467" spans="6:20" x14ac:dyDescent="0.25">
      <c r="F12467" s="1"/>
      <c r="G12467"/>
      <c r="T12467" s="1"/>
    </row>
    <row r="12468" spans="6:20" x14ac:dyDescent="0.25">
      <c r="F12468" s="1"/>
      <c r="G12468"/>
      <c r="T12468" s="1"/>
    </row>
    <row r="12469" spans="6:20" x14ac:dyDescent="0.25">
      <c r="F12469" s="1"/>
      <c r="G12469"/>
      <c r="T12469" s="1"/>
    </row>
    <row r="12470" spans="6:20" x14ac:dyDescent="0.25">
      <c r="F12470" s="1"/>
      <c r="G12470"/>
      <c r="T12470" s="1"/>
    </row>
    <row r="12471" spans="6:20" x14ac:dyDescent="0.25">
      <c r="F12471" s="1"/>
      <c r="G12471"/>
      <c r="T12471" s="1"/>
    </row>
    <row r="12472" spans="6:20" x14ac:dyDescent="0.25">
      <c r="F12472" s="1"/>
      <c r="G12472"/>
      <c r="T12472" s="1"/>
    </row>
    <row r="12473" spans="6:20" x14ac:dyDescent="0.25">
      <c r="F12473" s="1"/>
      <c r="G12473"/>
      <c r="T12473" s="1"/>
    </row>
    <row r="12474" spans="6:20" x14ac:dyDescent="0.25">
      <c r="F12474" s="1"/>
      <c r="G12474"/>
      <c r="T12474" s="1"/>
    </row>
    <row r="12475" spans="6:20" x14ac:dyDescent="0.25">
      <c r="F12475" s="1"/>
      <c r="G12475"/>
      <c r="T12475" s="1"/>
    </row>
    <row r="12476" spans="6:20" x14ac:dyDescent="0.25">
      <c r="F12476" s="1"/>
      <c r="G12476"/>
      <c r="T12476" s="1"/>
    </row>
    <row r="12477" spans="6:20" x14ac:dyDescent="0.25">
      <c r="F12477" s="1"/>
      <c r="G12477"/>
      <c r="T12477" s="1"/>
    </row>
    <row r="12478" spans="6:20" x14ac:dyDescent="0.25">
      <c r="F12478" s="1"/>
      <c r="G12478"/>
      <c r="T12478" s="1"/>
    </row>
    <row r="12479" spans="6:20" x14ac:dyDescent="0.25">
      <c r="F12479" s="1"/>
      <c r="G12479"/>
      <c r="T12479" s="1"/>
    </row>
    <row r="12480" spans="6:20" x14ac:dyDescent="0.25">
      <c r="F12480" s="1"/>
      <c r="G12480"/>
      <c r="T12480" s="1"/>
    </row>
    <row r="12481" spans="6:20" x14ac:dyDescent="0.25">
      <c r="F12481" s="1"/>
      <c r="G12481"/>
      <c r="T12481" s="1"/>
    </row>
    <row r="12482" spans="6:20" x14ac:dyDescent="0.25">
      <c r="F12482" s="1"/>
      <c r="G12482"/>
      <c r="T12482" s="1"/>
    </row>
    <row r="12483" spans="6:20" x14ac:dyDescent="0.25">
      <c r="F12483" s="1"/>
      <c r="G12483"/>
      <c r="T12483" s="1"/>
    </row>
    <row r="12484" spans="6:20" x14ac:dyDescent="0.25">
      <c r="F12484" s="1"/>
      <c r="G12484"/>
      <c r="T12484" s="1"/>
    </row>
    <row r="12485" spans="6:20" x14ac:dyDescent="0.25">
      <c r="F12485" s="1"/>
      <c r="G12485"/>
      <c r="T12485" s="1"/>
    </row>
    <row r="12486" spans="6:20" x14ac:dyDescent="0.25">
      <c r="F12486" s="1"/>
      <c r="G12486"/>
      <c r="T12486" s="1"/>
    </row>
    <row r="12487" spans="6:20" x14ac:dyDescent="0.25">
      <c r="F12487" s="1"/>
      <c r="G12487"/>
      <c r="T12487" s="1"/>
    </row>
    <row r="12488" spans="6:20" x14ac:dyDescent="0.25">
      <c r="F12488" s="1"/>
      <c r="G12488"/>
      <c r="T12488" s="1"/>
    </row>
    <row r="12489" spans="6:20" x14ac:dyDescent="0.25">
      <c r="F12489" s="1"/>
      <c r="G12489"/>
      <c r="T12489" s="1"/>
    </row>
    <row r="12490" spans="6:20" x14ac:dyDescent="0.25">
      <c r="F12490" s="1"/>
      <c r="G12490"/>
      <c r="T12490" s="1"/>
    </row>
    <row r="12491" spans="6:20" x14ac:dyDescent="0.25">
      <c r="F12491" s="1"/>
      <c r="G12491"/>
      <c r="T12491" s="1"/>
    </row>
    <row r="12492" spans="6:20" x14ac:dyDescent="0.25">
      <c r="F12492" s="1"/>
      <c r="G12492"/>
      <c r="T12492" s="1"/>
    </row>
    <row r="12493" spans="6:20" x14ac:dyDescent="0.25">
      <c r="F12493" s="1"/>
      <c r="G12493"/>
      <c r="T12493" s="1"/>
    </row>
    <row r="12494" spans="6:20" x14ac:dyDescent="0.25">
      <c r="F12494" s="1"/>
      <c r="G12494"/>
      <c r="T12494" s="1"/>
    </row>
    <row r="12495" spans="6:20" x14ac:dyDescent="0.25">
      <c r="F12495" s="1"/>
      <c r="G12495"/>
      <c r="T12495" s="1"/>
    </row>
    <row r="12496" spans="6:20" x14ac:dyDescent="0.25">
      <c r="F12496" s="1"/>
      <c r="G12496"/>
      <c r="T12496" s="1"/>
    </row>
    <row r="12497" spans="6:20" x14ac:dyDescent="0.25">
      <c r="F12497" s="1"/>
      <c r="G12497"/>
      <c r="T12497" s="1"/>
    </row>
    <row r="12498" spans="6:20" x14ac:dyDescent="0.25">
      <c r="F12498" s="1"/>
      <c r="G12498"/>
      <c r="T12498" s="1"/>
    </row>
    <row r="12499" spans="6:20" x14ac:dyDescent="0.25">
      <c r="F12499" s="1"/>
      <c r="G12499"/>
      <c r="T12499" s="1"/>
    </row>
    <row r="12500" spans="6:20" x14ac:dyDescent="0.25">
      <c r="F12500" s="1"/>
      <c r="G12500"/>
      <c r="T12500" s="1"/>
    </row>
    <row r="12501" spans="6:20" x14ac:dyDescent="0.25">
      <c r="F12501" s="1"/>
      <c r="G12501"/>
      <c r="T12501" s="1"/>
    </row>
    <row r="12502" spans="6:20" x14ac:dyDescent="0.25">
      <c r="F12502" s="1"/>
      <c r="G12502"/>
      <c r="T12502" s="1"/>
    </row>
    <row r="12503" spans="6:20" x14ac:dyDescent="0.25">
      <c r="F12503" s="1"/>
      <c r="G12503"/>
      <c r="T12503" s="1"/>
    </row>
    <row r="12504" spans="6:20" x14ac:dyDescent="0.25">
      <c r="F12504" s="1"/>
      <c r="G12504"/>
      <c r="T12504" s="1"/>
    </row>
    <row r="12505" spans="6:20" x14ac:dyDescent="0.25">
      <c r="F12505" s="1"/>
      <c r="G12505"/>
      <c r="T12505" s="1"/>
    </row>
    <row r="12506" spans="6:20" x14ac:dyDescent="0.25">
      <c r="F12506" s="1"/>
      <c r="G12506"/>
      <c r="T12506" s="1"/>
    </row>
    <row r="12507" spans="6:20" x14ac:dyDescent="0.25">
      <c r="F12507" s="1"/>
      <c r="G12507"/>
      <c r="T12507" s="1"/>
    </row>
    <row r="12508" spans="6:20" x14ac:dyDescent="0.25">
      <c r="F12508" s="1"/>
      <c r="G12508"/>
      <c r="T12508" s="1"/>
    </row>
    <row r="12509" spans="6:20" x14ac:dyDescent="0.25">
      <c r="F12509" s="1"/>
      <c r="G12509"/>
      <c r="T12509" s="1"/>
    </row>
    <row r="12510" spans="6:20" x14ac:dyDescent="0.25">
      <c r="F12510" s="1"/>
      <c r="G12510"/>
      <c r="T12510" s="1"/>
    </row>
    <row r="12511" spans="6:20" x14ac:dyDescent="0.25">
      <c r="F12511" s="1"/>
      <c r="G12511"/>
      <c r="T12511" s="1"/>
    </row>
    <row r="12512" spans="6:20" x14ac:dyDescent="0.25">
      <c r="F12512" s="1"/>
      <c r="G12512"/>
      <c r="T12512" s="1"/>
    </row>
    <row r="12513" spans="6:20" x14ac:dyDescent="0.25">
      <c r="F12513" s="1"/>
      <c r="G12513"/>
      <c r="T12513" s="1"/>
    </row>
    <row r="12514" spans="6:20" x14ac:dyDescent="0.25">
      <c r="F12514" s="1"/>
      <c r="G12514"/>
      <c r="T12514" s="1"/>
    </row>
    <row r="12515" spans="6:20" x14ac:dyDescent="0.25">
      <c r="F12515" s="1"/>
      <c r="G12515"/>
      <c r="T12515" s="1"/>
    </row>
    <row r="12516" spans="6:20" x14ac:dyDescent="0.25">
      <c r="F12516" s="1"/>
      <c r="G12516"/>
      <c r="T12516" s="1"/>
    </row>
    <row r="12517" spans="6:20" x14ac:dyDescent="0.25">
      <c r="F12517" s="1"/>
      <c r="G12517"/>
      <c r="T12517" s="1"/>
    </row>
    <row r="12518" spans="6:20" x14ac:dyDescent="0.25">
      <c r="F12518" s="1"/>
      <c r="G12518"/>
      <c r="T12518" s="1"/>
    </row>
    <row r="12519" spans="6:20" x14ac:dyDescent="0.25">
      <c r="F12519" s="1"/>
      <c r="G12519"/>
      <c r="T12519" s="1"/>
    </row>
    <row r="12520" spans="6:20" x14ac:dyDescent="0.25">
      <c r="F12520" s="1"/>
      <c r="G12520"/>
      <c r="T12520" s="1"/>
    </row>
    <row r="12521" spans="6:20" x14ac:dyDescent="0.25">
      <c r="F12521" s="1"/>
      <c r="G12521"/>
      <c r="T12521" s="1"/>
    </row>
    <row r="12522" spans="6:20" x14ac:dyDescent="0.25">
      <c r="F12522" s="1"/>
      <c r="G12522"/>
      <c r="T12522" s="1"/>
    </row>
    <row r="12523" spans="6:20" x14ac:dyDescent="0.25">
      <c r="F12523" s="1"/>
      <c r="G12523"/>
      <c r="T12523" s="1"/>
    </row>
    <row r="12524" spans="6:20" x14ac:dyDescent="0.25">
      <c r="F12524" s="1"/>
      <c r="G12524"/>
      <c r="T12524" s="1"/>
    </row>
    <row r="12525" spans="6:20" x14ac:dyDescent="0.25">
      <c r="F12525" s="1"/>
      <c r="G12525"/>
      <c r="T12525" s="1"/>
    </row>
    <row r="12526" spans="6:20" x14ac:dyDescent="0.25">
      <c r="F12526" s="1"/>
      <c r="G12526"/>
      <c r="T12526" s="1"/>
    </row>
    <row r="12527" spans="6:20" x14ac:dyDescent="0.25">
      <c r="F12527" s="1"/>
      <c r="G12527"/>
      <c r="T12527" s="1"/>
    </row>
    <row r="12528" spans="6:20" x14ac:dyDescent="0.25">
      <c r="F12528" s="1"/>
      <c r="G12528"/>
      <c r="T12528" s="1"/>
    </row>
    <row r="12529" spans="6:20" x14ac:dyDescent="0.25">
      <c r="F12529" s="1"/>
      <c r="G12529"/>
      <c r="T12529" s="1"/>
    </row>
    <row r="12530" spans="6:20" x14ac:dyDescent="0.25">
      <c r="F12530" s="1"/>
      <c r="G12530"/>
      <c r="T12530" s="1"/>
    </row>
    <row r="12531" spans="6:20" x14ac:dyDescent="0.25">
      <c r="F12531" s="1"/>
      <c r="G12531"/>
      <c r="T12531" s="1"/>
    </row>
    <row r="12532" spans="6:20" x14ac:dyDescent="0.25">
      <c r="F12532" s="1"/>
      <c r="G12532"/>
      <c r="T12532" s="1"/>
    </row>
    <row r="12533" spans="6:20" x14ac:dyDescent="0.25">
      <c r="F12533" s="1"/>
      <c r="G12533"/>
      <c r="T12533" s="1"/>
    </row>
    <row r="12534" spans="6:20" x14ac:dyDescent="0.25">
      <c r="F12534" s="1"/>
      <c r="G12534"/>
      <c r="T12534" s="1"/>
    </row>
    <row r="12535" spans="6:20" x14ac:dyDescent="0.25">
      <c r="F12535" s="1"/>
      <c r="G12535"/>
      <c r="T12535" s="1"/>
    </row>
    <row r="12536" spans="6:20" x14ac:dyDescent="0.25">
      <c r="F12536" s="1"/>
      <c r="G12536"/>
      <c r="T12536" s="1"/>
    </row>
    <row r="12537" spans="6:20" x14ac:dyDescent="0.25">
      <c r="F12537" s="1"/>
      <c r="G12537"/>
      <c r="T12537" s="1"/>
    </row>
    <row r="12538" spans="6:20" x14ac:dyDescent="0.25">
      <c r="F12538" s="1"/>
      <c r="G12538"/>
      <c r="T12538" s="1"/>
    </row>
    <row r="12539" spans="6:20" x14ac:dyDescent="0.25">
      <c r="F12539" s="1"/>
      <c r="G12539"/>
      <c r="T12539" s="1"/>
    </row>
    <row r="12540" spans="6:20" x14ac:dyDescent="0.25">
      <c r="F12540" s="1"/>
      <c r="G12540"/>
      <c r="T12540" s="1"/>
    </row>
    <row r="12541" spans="6:20" x14ac:dyDescent="0.25">
      <c r="F12541" s="1"/>
      <c r="G12541"/>
      <c r="T12541" s="1"/>
    </row>
    <row r="12542" spans="6:20" x14ac:dyDescent="0.25">
      <c r="F12542" s="1"/>
      <c r="G12542"/>
      <c r="T12542" s="1"/>
    </row>
    <row r="12543" spans="6:20" x14ac:dyDescent="0.25">
      <c r="F12543" s="1"/>
      <c r="G12543"/>
      <c r="T12543" s="1"/>
    </row>
    <row r="12544" spans="6:20" x14ac:dyDescent="0.25">
      <c r="F12544" s="1"/>
      <c r="G12544"/>
      <c r="T12544" s="1"/>
    </row>
    <row r="12545" spans="6:20" x14ac:dyDescent="0.25">
      <c r="F12545" s="1"/>
      <c r="G12545"/>
      <c r="T12545" s="1"/>
    </row>
    <row r="12546" spans="6:20" x14ac:dyDescent="0.25">
      <c r="F12546" s="1"/>
      <c r="G12546"/>
      <c r="T12546" s="1"/>
    </row>
    <row r="12547" spans="6:20" x14ac:dyDescent="0.25">
      <c r="F12547" s="1"/>
      <c r="G12547"/>
      <c r="T12547" s="1"/>
    </row>
    <row r="12548" spans="6:20" x14ac:dyDescent="0.25">
      <c r="F12548" s="1"/>
      <c r="G12548"/>
      <c r="T12548" s="1"/>
    </row>
    <row r="12549" spans="6:20" x14ac:dyDescent="0.25">
      <c r="F12549" s="1"/>
      <c r="G12549"/>
      <c r="T12549" s="1"/>
    </row>
    <row r="12550" spans="6:20" x14ac:dyDescent="0.25">
      <c r="F12550" s="1"/>
      <c r="G12550"/>
      <c r="T12550" s="1"/>
    </row>
    <row r="12551" spans="6:20" x14ac:dyDescent="0.25">
      <c r="F12551" s="1"/>
      <c r="G12551"/>
      <c r="T12551" s="1"/>
    </row>
    <row r="12552" spans="6:20" x14ac:dyDescent="0.25">
      <c r="F12552" s="1"/>
      <c r="G12552"/>
      <c r="T12552" s="1"/>
    </row>
    <row r="12553" spans="6:20" x14ac:dyDescent="0.25">
      <c r="F12553" s="1"/>
      <c r="G12553"/>
      <c r="T12553" s="1"/>
    </row>
    <row r="12554" spans="6:20" x14ac:dyDescent="0.25">
      <c r="F12554" s="1"/>
      <c r="G12554"/>
      <c r="T12554" s="1"/>
    </row>
    <row r="12555" spans="6:20" x14ac:dyDescent="0.25">
      <c r="F12555" s="1"/>
      <c r="G12555"/>
      <c r="T12555" s="1"/>
    </row>
    <row r="12556" spans="6:20" x14ac:dyDescent="0.25">
      <c r="F12556" s="1"/>
      <c r="G12556"/>
      <c r="T12556" s="1"/>
    </row>
    <row r="12557" spans="6:20" x14ac:dyDescent="0.25">
      <c r="F12557" s="1"/>
      <c r="G12557"/>
      <c r="T12557" s="1"/>
    </row>
    <row r="12558" spans="6:20" x14ac:dyDescent="0.25">
      <c r="F12558" s="1"/>
      <c r="G12558"/>
      <c r="T12558" s="1"/>
    </row>
    <row r="12559" spans="6:20" x14ac:dyDescent="0.25">
      <c r="F12559" s="1"/>
      <c r="G12559"/>
      <c r="T12559" s="1"/>
    </row>
    <row r="12560" spans="6:20" x14ac:dyDescent="0.25">
      <c r="F12560" s="1"/>
      <c r="G12560"/>
      <c r="T12560" s="1"/>
    </row>
    <row r="12561" spans="6:20" x14ac:dyDescent="0.25">
      <c r="F12561" s="1"/>
      <c r="G12561"/>
      <c r="T12561" s="1"/>
    </row>
    <row r="12562" spans="6:20" x14ac:dyDescent="0.25">
      <c r="F12562" s="1"/>
      <c r="G12562"/>
      <c r="T12562" s="1"/>
    </row>
    <row r="12563" spans="6:20" x14ac:dyDescent="0.25">
      <c r="F12563" s="1"/>
      <c r="G12563"/>
      <c r="T12563" s="1"/>
    </row>
    <row r="12564" spans="6:20" x14ac:dyDescent="0.25">
      <c r="F12564" s="1"/>
      <c r="G12564"/>
      <c r="T12564" s="1"/>
    </row>
    <row r="12565" spans="6:20" x14ac:dyDescent="0.25">
      <c r="F12565" s="1"/>
      <c r="G12565"/>
      <c r="T12565" s="1"/>
    </row>
    <row r="12566" spans="6:20" x14ac:dyDescent="0.25">
      <c r="F12566" s="1"/>
      <c r="G12566"/>
      <c r="T12566" s="1"/>
    </row>
    <row r="12567" spans="6:20" x14ac:dyDescent="0.25">
      <c r="F12567" s="1"/>
      <c r="G12567"/>
      <c r="T12567" s="1"/>
    </row>
    <row r="12568" spans="6:20" x14ac:dyDescent="0.25">
      <c r="F12568" s="1"/>
      <c r="G12568"/>
      <c r="T12568" s="1"/>
    </row>
    <row r="12569" spans="6:20" x14ac:dyDescent="0.25">
      <c r="F12569" s="1"/>
      <c r="G12569"/>
      <c r="T12569" s="1"/>
    </row>
    <row r="12570" spans="6:20" x14ac:dyDescent="0.25">
      <c r="F12570" s="1"/>
      <c r="G12570"/>
      <c r="T12570" s="1"/>
    </row>
    <row r="12571" spans="6:20" x14ac:dyDescent="0.25">
      <c r="F12571" s="1"/>
      <c r="G12571"/>
      <c r="T12571" s="1"/>
    </row>
    <row r="12572" spans="6:20" x14ac:dyDescent="0.25">
      <c r="F12572" s="1"/>
      <c r="G12572"/>
      <c r="T12572" s="1"/>
    </row>
    <row r="12573" spans="6:20" x14ac:dyDescent="0.25">
      <c r="F12573" s="1"/>
      <c r="G12573"/>
      <c r="T12573" s="1"/>
    </row>
    <row r="12574" spans="6:20" x14ac:dyDescent="0.25">
      <c r="F12574" s="1"/>
      <c r="G12574"/>
      <c r="T12574" s="1"/>
    </row>
    <row r="12575" spans="6:20" x14ac:dyDescent="0.25">
      <c r="F12575" s="1"/>
      <c r="G12575"/>
      <c r="T12575" s="1"/>
    </row>
    <row r="12576" spans="6:20" x14ac:dyDescent="0.25">
      <c r="F12576" s="1"/>
      <c r="G12576"/>
      <c r="T12576" s="1"/>
    </row>
    <row r="12577" spans="6:20" x14ac:dyDescent="0.25">
      <c r="F12577" s="1"/>
      <c r="G12577"/>
      <c r="T12577" s="1"/>
    </row>
    <row r="12578" spans="6:20" x14ac:dyDescent="0.25">
      <c r="F12578" s="1"/>
      <c r="G12578"/>
      <c r="T12578" s="1"/>
    </row>
    <row r="12579" spans="6:20" x14ac:dyDescent="0.25">
      <c r="F12579" s="1"/>
      <c r="G12579"/>
      <c r="T12579" s="1"/>
    </row>
    <row r="12580" spans="6:20" x14ac:dyDescent="0.25">
      <c r="F12580" s="1"/>
      <c r="G12580"/>
      <c r="T12580" s="1"/>
    </row>
    <row r="12581" spans="6:20" x14ac:dyDescent="0.25">
      <c r="F12581" s="1"/>
      <c r="G12581"/>
      <c r="T12581" s="1"/>
    </row>
    <row r="12582" spans="6:20" x14ac:dyDescent="0.25">
      <c r="F12582" s="1"/>
      <c r="G12582"/>
      <c r="T12582" s="1"/>
    </row>
    <row r="12583" spans="6:20" x14ac:dyDescent="0.25">
      <c r="F12583" s="1"/>
      <c r="G12583"/>
      <c r="T12583" s="1"/>
    </row>
    <row r="12584" spans="6:20" x14ac:dyDescent="0.25">
      <c r="F12584" s="1"/>
      <c r="G12584"/>
      <c r="T12584" s="1"/>
    </row>
    <row r="12585" spans="6:20" x14ac:dyDescent="0.25">
      <c r="F12585" s="1"/>
      <c r="G12585"/>
      <c r="T12585" s="1"/>
    </row>
    <row r="12586" spans="6:20" x14ac:dyDescent="0.25">
      <c r="F12586" s="1"/>
      <c r="G12586"/>
      <c r="T12586" s="1"/>
    </row>
    <row r="12587" spans="6:20" x14ac:dyDescent="0.25">
      <c r="F12587" s="1"/>
      <c r="G12587"/>
      <c r="T12587" s="1"/>
    </row>
    <row r="12588" spans="6:20" x14ac:dyDescent="0.25">
      <c r="F12588" s="1"/>
      <c r="G12588"/>
      <c r="T12588" s="1"/>
    </row>
    <row r="12589" spans="6:20" x14ac:dyDescent="0.25">
      <c r="F12589" s="1"/>
      <c r="G12589"/>
      <c r="T12589" s="1"/>
    </row>
    <row r="12590" spans="6:20" x14ac:dyDescent="0.25">
      <c r="F12590" s="1"/>
      <c r="G12590"/>
      <c r="T12590" s="1"/>
    </row>
    <row r="12591" spans="6:20" x14ac:dyDescent="0.25">
      <c r="F12591" s="1"/>
      <c r="G12591"/>
      <c r="T12591" s="1"/>
    </row>
    <row r="12592" spans="6:20" x14ac:dyDescent="0.25">
      <c r="F12592" s="1"/>
      <c r="G12592"/>
      <c r="T12592" s="1"/>
    </row>
    <row r="12593" spans="6:20" x14ac:dyDescent="0.25">
      <c r="F12593" s="1"/>
      <c r="G12593"/>
      <c r="T12593" s="1"/>
    </row>
    <row r="12594" spans="6:20" x14ac:dyDescent="0.25">
      <c r="F12594" s="1"/>
      <c r="G12594"/>
      <c r="T12594" s="1"/>
    </row>
    <row r="12595" spans="6:20" x14ac:dyDescent="0.25">
      <c r="F12595" s="1"/>
      <c r="G12595"/>
      <c r="T12595" s="1"/>
    </row>
    <row r="12596" spans="6:20" x14ac:dyDescent="0.25">
      <c r="F12596" s="1"/>
      <c r="G12596"/>
      <c r="T12596" s="1"/>
    </row>
    <row r="12597" spans="6:20" x14ac:dyDescent="0.25">
      <c r="F12597" s="1"/>
      <c r="G12597"/>
      <c r="T12597" s="1"/>
    </row>
    <row r="12598" spans="6:20" x14ac:dyDescent="0.25">
      <c r="F12598" s="1"/>
      <c r="G12598"/>
      <c r="T12598" s="1"/>
    </row>
    <row r="12599" spans="6:20" x14ac:dyDescent="0.25">
      <c r="F12599" s="1"/>
      <c r="G12599"/>
      <c r="T12599" s="1"/>
    </row>
    <row r="12600" spans="6:20" x14ac:dyDescent="0.25">
      <c r="F12600" s="1"/>
      <c r="G12600"/>
      <c r="T12600" s="1"/>
    </row>
    <row r="12601" spans="6:20" x14ac:dyDescent="0.25">
      <c r="F12601" s="1"/>
      <c r="G12601"/>
      <c r="T12601" s="1"/>
    </row>
    <row r="12602" spans="6:20" x14ac:dyDescent="0.25">
      <c r="F12602" s="1"/>
      <c r="G12602"/>
      <c r="T12602" s="1"/>
    </row>
    <row r="12603" spans="6:20" x14ac:dyDescent="0.25">
      <c r="F12603" s="1"/>
      <c r="G12603"/>
      <c r="T12603" s="1"/>
    </row>
    <row r="12604" spans="6:20" x14ac:dyDescent="0.25">
      <c r="F12604" s="1"/>
      <c r="G12604"/>
      <c r="T12604" s="1"/>
    </row>
    <row r="12605" spans="6:20" x14ac:dyDescent="0.25">
      <c r="F12605" s="1"/>
      <c r="G12605"/>
      <c r="T12605" s="1"/>
    </row>
    <row r="12606" spans="6:20" x14ac:dyDescent="0.25">
      <c r="F12606" s="1"/>
      <c r="G12606"/>
      <c r="T12606" s="1"/>
    </row>
    <row r="12607" spans="6:20" x14ac:dyDescent="0.25">
      <c r="F12607" s="1"/>
      <c r="G12607"/>
      <c r="T12607" s="1"/>
    </row>
    <row r="12608" spans="6:20" x14ac:dyDescent="0.25">
      <c r="F12608" s="1"/>
      <c r="G12608"/>
      <c r="T12608" s="1"/>
    </row>
    <row r="12609" spans="6:20" x14ac:dyDescent="0.25">
      <c r="F12609" s="1"/>
      <c r="G12609"/>
      <c r="T12609" s="1"/>
    </row>
    <row r="12610" spans="6:20" x14ac:dyDescent="0.25">
      <c r="F12610" s="1"/>
      <c r="G12610"/>
      <c r="T12610" s="1"/>
    </row>
    <row r="12611" spans="6:20" x14ac:dyDescent="0.25">
      <c r="F12611" s="1"/>
      <c r="G12611"/>
      <c r="T12611" s="1"/>
    </row>
    <row r="12612" spans="6:20" x14ac:dyDescent="0.25">
      <c r="F12612" s="1"/>
      <c r="G12612"/>
      <c r="T12612" s="1"/>
    </row>
    <row r="12613" spans="6:20" x14ac:dyDescent="0.25">
      <c r="F12613" s="1"/>
      <c r="G12613"/>
      <c r="T12613" s="1"/>
    </row>
    <row r="12614" spans="6:20" x14ac:dyDescent="0.25">
      <c r="F12614" s="1"/>
      <c r="G12614"/>
      <c r="T12614" s="1"/>
    </row>
    <row r="12615" spans="6:20" x14ac:dyDescent="0.25">
      <c r="F12615" s="1"/>
      <c r="G12615"/>
      <c r="T12615" s="1"/>
    </row>
    <row r="12616" spans="6:20" x14ac:dyDescent="0.25">
      <c r="F12616" s="1"/>
      <c r="G12616"/>
      <c r="T12616" s="1"/>
    </row>
    <row r="12617" spans="6:20" x14ac:dyDescent="0.25">
      <c r="F12617" s="1"/>
      <c r="G12617"/>
      <c r="T12617" s="1"/>
    </row>
    <row r="12618" spans="6:20" x14ac:dyDescent="0.25">
      <c r="F12618" s="1"/>
      <c r="G12618"/>
      <c r="T12618" s="1"/>
    </row>
    <row r="12619" spans="6:20" x14ac:dyDescent="0.25">
      <c r="F12619" s="1"/>
      <c r="G12619"/>
      <c r="T12619" s="1"/>
    </row>
    <row r="12620" spans="6:20" x14ac:dyDescent="0.25">
      <c r="F12620" s="1"/>
      <c r="G12620"/>
      <c r="T12620" s="1"/>
    </row>
    <row r="12621" spans="6:20" x14ac:dyDescent="0.25">
      <c r="F12621" s="1"/>
      <c r="G12621"/>
      <c r="T12621" s="1"/>
    </row>
    <row r="12622" spans="6:20" x14ac:dyDescent="0.25">
      <c r="F12622" s="1"/>
      <c r="G12622"/>
      <c r="T12622" s="1"/>
    </row>
    <row r="12623" spans="6:20" x14ac:dyDescent="0.25">
      <c r="F12623" s="1"/>
      <c r="G12623"/>
      <c r="T12623" s="1"/>
    </row>
    <row r="12624" spans="6:20" x14ac:dyDescent="0.25">
      <c r="F12624" s="1"/>
      <c r="G12624"/>
      <c r="T12624" s="1"/>
    </row>
    <row r="12625" spans="6:20" x14ac:dyDescent="0.25">
      <c r="F12625" s="1"/>
      <c r="G12625"/>
      <c r="T12625" s="1"/>
    </row>
    <row r="12626" spans="6:20" x14ac:dyDescent="0.25">
      <c r="F12626" s="1"/>
      <c r="G12626"/>
      <c r="T12626" s="1"/>
    </row>
    <row r="12627" spans="6:20" x14ac:dyDescent="0.25">
      <c r="F12627" s="1"/>
      <c r="G12627"/>
      <c r="T12627" s="1"/>
    </row>
    <row r="12628" spans="6:20" x14ac:dyDescent="0.25">
      <c r="F12628" s="1"/>
      <c r="G12628"/>
      <c r="T12628" s="1"/>
    </row>
    <row r="12629" spans="6:20" x14ac:dyDescent="0.25">
      <c r="F12629" s="1"/>
      <c r="G12629"/>
      <c r="T12629" s="1"/>
    </row>
    <row r="12630" spans="6:20" x14ac:dyDescent="0.25">
      <c r="F12630" s="1"/>
      <c r="G12630"/>
      <c r="T12630" s="1"/>
    </row>
    <row r="12631" spans="6:20" x14ac:dyDescent="0.25">
      <c r="F12631" s="1"/>
      <c r="G12631"/>
      <c r="T12631" s="1"/>
    </row>
    <row r="12632" spans="6:20" x14ac:dyDescent="0.25">
      <c r="F12632" s="1"/>
      <c r="G12632"/>
      <c r="T12632" s="1"/>
    </row>
    <row r="12633" spans="6:20" x14ac:dyDescent="0.25">
      <c r="F12633" s="1"/>
      <c r="G12633"/>
      <c r="T12633" s="1"/>
    </row>
    <row r="12634" spans="6:20" x14ac:dyDescent="0.25">
      <c r="F12634" s="1"/>
      <c r="G12634"/>
      <c r="T12634" s="1"/>
    </row>
    <row r="12635" spans="6:20" x14ac:dyDescent="0.25">
      <c r="F12635" s="1"/>
      <c r="G12635"/>
      <c r="T12635" s="1"/>
    </row>
    <row r="12636" spans="6:20" x14ac:dyDescent="0.25">
      <c r="F12636" s="1"/>
      <c r="G12636"/>
      <c r="T12636" s="1"/>
    </row>
    <row r="12637" spans="6:20" x14ac:dyDescent="0.25">
      <c r="F12637" s="1"/>
      <c r="G12637"/>
      <c r="T12637" s="1"/>
    </row>
    <row r="12638" spans="6:20" x14ac:dyDescent="0.25">
      <c r="F12638" s="1"/>
      <c r="G12638"/>
      <c r="T12638" s="1"/>
    </row>
    <row r="12639" spans="6:20" x14ac:dyDescent="0.25">
      <c r="F12639" s="1"/>
      <c r="G12639"/>
      <c r="T12639" s="1"/>
    </row>
    <row r="12640" spans="6:20" x14ac:dyDescent="0.25">
      <c r="F12640" s="1"/>
      <c r="G12640"/>
      <c r="T12640" s="1"/>
    </row>
    <row r="12641" spans="6:20" x14ac:dyDescent="0.25">
      <c r="F12641" s="1"/>
      <c r="G12641"/>
      <c r="T12641" s="1"/>
    </row>
    <row r="12642" spans="6:20" x14ac:dyDescent="0.25">
      <c r="F12642" s="1"/>
      <c r="G12642"/>
      <c r="T12642" s="1"/>
    </row>
    <row r="12643" spans="6:20" x14ac:dyDescent="0.25">
      <c r="F12643" s="1"/>
      <c r="G12643"/>
      <c r="T12643" s="1"/>
    </row>
    <row r="12644" spans="6:20" x14ac:dyDescent="0.25">
      <c r="F12644" s="1"/>
      <c r="G12644"/>
      <c r="T12644" s="1"/>
    </row>
    <row r="12645" spans="6:20" x14ac:dyDescent="0.25">
      <c r="F12645" s="1"/>
      <c r="G12645"/>
      <c r="T12645" s="1"/>
    </row>
    <row r="12646" spans="6:20" x14ac:dyDescent="0.25">
      <c r="F12646" s="1"/>
      <c r="G12646"/>
      <c r="T12646" s="1"/>
    </row>
    <row r="12647" spans="6:20" x14ac:dyDescent="0.25">
      <c r="F12647" s="1"/>
      <c r="G12647"/>
      <c r="T12647" s="1"/>
    </row>
    <row r="12648" spans="6:20" x14ac:dyDescent="0.25">
      <c r="F12648" s="1"/>
      <c r="G12648"/>
      <c r="T12648" s="1"/>
    </row>
    <row r="12649" spans="6:20" x14ac:dyDescent="0.25">
      <c r="F12649" s="1"/>
      <c r="G12649"/>
      <c r="T12649" s="1"/>
    </row>
    <row r="12650" spans="6:20" x14ac:dyDescent="0.25">
      <c r="F12650" s="1"/>
      <c r="G12650"/>
      <c r="T12650" s="1"/>
    </row>
    <row r="12651" spans="6:20" x14ac:dyDescent="0.25">
      <c r="F12651" s="1"/>
      <c r="G12651"/>
      <c r="T12651" s="1"/>
    </row>
    <row r="12652" spans="6:20" x14ac:dyDescent="0.25">
      <c r="F12652" s="1"/>
      <c r="G12652"/>
      <c r="T12652" s="1"/>
    </row>
    <row r="12653" spans="6:20" x14ac:dyDescent="0.25">
      <c r="F12653" s="1"/>
      <c r="G12653"/>
      <c r="T12653" s="1"/>
    </row>
    <row r="12654" spans="6:20" x14ac:dyDescent="0.25">
      <c r="F12654" s="1"/>
      <c r="G12654"/>
      <c r="T12654" s="1"/>
    </row>
    <row r="12655" spans="6:20" x14ac:dyDescent="0.25">
      <c r="F12655" s="1"/>
      <c r="G12655"/>
      <c r="T12655" s="1"/>
    </row>
    <row r="12656" spans="6:20" x14ac:dyDescent="0.25">
      <c r="F12656" s="1"/>
      <c r="G12656"/>
      <c r="T12656" s="1"/>
    </row>
    <row r="12657" spans="6:20" x14ac:dyDescent="0.25">
      <c r="F12657" s="1"/>
      <c r="G12657"/>
      <c r="T12657" s="1"/>
    </row>
    <row r="12658" spans="6:20" x14ac:dyDescent="0.25">
      <c r="F12658" s="1"/>
      <c r="G12658"/>
      <c r="T12658" s="1"/>
    </row>
    <row r="12659" spans="6:20" x14ac:dyDescent="0.25">
      <c r="F12659" s="1"/>
      <c r="G12659"/>
      <c r="T12659" s="1"/>
    </row>
    <row r="12660" spans="6:20" x14ac:dyDescent="0.25">
      <c r="F12660" s="1"/>
      <c r="G12660"/>
      <c r="T12660" s="1"/>
    </row>
    <row r="12661" spans="6:20" x14ac:dyDescent="0.25">
      <c r="F12661" s="1"/>
      <c r="G12661"/>
      <c r="T12661" s="1"/>
    </row>
    <row r="12662" spans="6:20" x14ac:dyDescent="0.25">
      <c r="F12662" s="1"/>
      <c r="G12662"/>
      <c r="T12662" s="1"/>
    </row>
    <row r="12663" spans="6:20" x14ac:dyDescent="0.25">
      <c r="F12663" s="1"/>
      <c r="G12663"/>
      <c r="T12663" s="1"/>
    </row>
    <row r="12664" spans="6:20" x14ac:dyDescent="0.25">
      <c r="F12664" s="1"/>
      <c r="G12664"/>
      <c r="T12664" s="1"/>
    </row>
    <row r="12665" spans="6:20" x14ac:dyDescent="0.25">
      <c r="F12665" s="1"/>
      <c r="G12665"/>
      <c r="T12665" s="1"/>
    </row>
    <row r="12666" spans="6:20" x14ac:dyDescent="0.25">
      <c r="F12666" s="1"/>
      <c r="G12666"/>
      <c r="T12666" s="1"/>
    </row>
    <row r="12667" spans="6:20" x14ac:dyDescent="0.25">
      <c r="F12667" s="1"/>
      <c r="G12667"/>
      <c r="T12667" s="1"/>
    </row>
    <row r="12668" spans="6:20" x14ac:dyDescent="0.25">
      <c r="F12668" s="1"/>
      <c r="G12668"/>
      <c r="T12668" s="1"/>
    </row>
    <row r="12669" spans="6:20" x14ac:dyDescent="0.25">
      <c r="F12669" s="1"/>
      <c r="G12669"/>
      <c r="T12669" s="1"/>
    </row>
    <row r="12670" spans="6:20" x14ac:dyDescent="0.25">
      <c r="F12670" s="1"/>
      <c r="G12670"/>
      <c r="T12670" s="1"/>
    </row>
    <row r="12671" spans="6:20" x14ac:dyDescent="0.25">
      <c r="F12671" s="1"/>
      <c r="G12671"/>
      <c r="T12671" s="1"/>
    </row>
    <row r="12672" spans="6:20" x14ac:dyDescent="0.25">
      <c r="F12672" s="1"/>
      <c r="G12672"/>
      <c r="T12672" s="1"/>
    </row>
    <row r="12673" spans="6:20" x14ac:dyDescent="0.25">
      <c r="F12673" s="1"/>
      <c r="G12673"/>
      <c r="T12673" s="1"/>
    </row>
    <row r="12674" spans="6:20" x14ac:dyDescent="0.25">
      <c r="F12674" s="1"/>
      <c r="G12674"/>
      <c r="T12674" s="1"/>
    </row>
    <row r="12675" spans="6:20" x14ac:dyDescent="0.25">
      <c r="F12675" s="1"/>
      <c r="G12675"/>
      <c r="T12675" s="1"/>
    </row>
    <row r="12676" spans="6:20" x14ac:dyDescent="0.25">
      <c r="F12676" s="1"/>
      <c r="G12676"/>
      <c r="T12676" s="1"/>
    </row>
    <row r="12677" spans="6:20" x14ac:dyDescent="0.25">
      <c r="F12677" s="1"/>
      <c r="G12677"/>
      <c r="T12677" s="1"/>
    </row>
    <row r="12678" spans="6:20" x14ac:dyDescent="0.25">
      <c r="F12678" s="1"/>
      <c r="G12678"/>
      <c r="T12678" s="1"/>
    </row>
    <row r="12679" spans="6:20" x14ac:dyDescent="0.25">
      <c r="F12679" s="1"/>
      <c r="G12679"/>
      <c r="T12679" s="1"/>
    </row>
    <row r="12680" spans="6:20" x14ac:dyDescent="0.25">
      <c r="F12680" s="1"/>
      <c r="G12680"/>
      <c r="T12680" s="1"/>
    </row>
    <row r="12681" spans="6:20" x14ac:dyDescent="0.25">
      <c r="F12681" s="1"/>
      <c r="G12681"/>
      <c r="T12681" s="1"/>
    </row>
    <row r="12682" spans="6:20" x14ac:dyDescent="0.25">
      <c r="F12682" s="1"/>
      <c r="G12682"/>
      <c r="T12682" s="1"/>
    </row>
    <row r="12683" spans="6:20" x14ac:dyDescent="0.25">
      <c r="F12683" s="1"/>
      <c r="G12683"/>
      <c r="T12683" s="1"/>
    </row>
    <row r="12684" spans="6:20" x14ac:dyDescent="0.25">
      <c r="F12684" s="1"/>
      <c r="G12684"/>
      <c r="T12684" s="1"/>
    </row>
    <row r="12685" spans="6:20" x14ac:dyDescent="0.25">
      <c r="F12685" s="1"/>
      <c r="G12685"/>
      <c r="T12685" s="1"/>
    </row>
    <row r="12686" spans="6:20" x14ac:dyDescent="0.25">
      <c r="F12686" s="1"/>
      <c r="G12686"/>
      <c r="T12686" s="1"/>
    </row>
    <row r="12687" spans="6:20" x14ac:dyDescent="0.25">
      <c r="F12687" s="1"/>
      <c r="G12687"/>
      <c r="T12687" s="1"/>
    </row>
    <row r="12688" spans="6:20" x14ac:dyDescent="0.25">
      <c r="F12688" s="1"/>
      <c r="G12688"/>
      <c r="T12688" s="1"/>
    </row>
    <row r="12689" spans="6:20" x14ac:dyDescent="0.25">
      <c r="F12689" s="1"/>
      <c r="G12689"/>
      <c r="T12689" s="1"/>
    </row>
    <row r="12690" spans="6:20" x14ac:dyDescent="0.25">
      <c r="F12690" s="1"/>
      <c r="G12690"/>
      <c r="T12690" s="1"/>
    </row>
    <row r="12691" spans="6:20" x14ac:dyDescent="0.25">
      <c r="F12691" s="1"/>
      <c r="G12691"/>
      <c r="T12691" s="1"/>
    </row>
    <row r="12692" spans="6:20" x14ac:dyDescent="0.25">
      <c r="F12692" s="1"/>
      <c r="G12692"/>
      <c r="T12692" s="1"/>
    </row>
    <row r="12693" spans="6:20" x14ac:dyDescent="0.25">
      <c r="F12693" s="1"/>
      <c r="G12693"/>
      <c r="T12693" s="1"/>
    </row>
    <row r="12694" spans="6:20" x14ac:dyDescent="0.25">
      <c r="F12694" s="1"/>
      <c r="G12694"/>
      <c r="T12694" s="1"/>
    </row>
    <row r="12695" spans="6:20" x14ac:dyDescent="0.25">
      <c r="F12695" s="1"/>
      <c r="G12695"/>
      <c r="T12695" s="1"/>
    </row>
    <row r="12696" spans="6:20" x14ac:dyDescent="0.25">
      <c r="F12696" s="1"/>
      <c r="G12696"/>
      <c r="T12696" s="1"/>
    </row>
    <row r="12697" spans="6:20" x14ac:dyDescent="0.25">
      <c r="F12697" s="1"/>
      <c r="G12697"/>
      <c r="T12697" s="1"/>
    </row>
    <row r="12698" spans="6:20" x14ac:dyDescent="0.25">
      <c r="F12698" s="1"/>
      <c r="G12698"/>
      <c r="T12698" s="1"/>
    </row>
    <row r="12699" spans="6:20" x14ac:dyDescent="0.25">
      <c r="F12699" s="1"/>
      <c r="G12699"/>
      <c r="T12699" s="1"/>
    </row>
    <row r="12700" spans="6:20" x14ac:dyDescent="0.25">
      <c r="F12700" s="1"/>
      <c r="G12700"/>
      <c r="T12700" s="1"/>
    </row>
    <row r="12701" spans="6:20" x14ac:dyDescent="0.25">
      <c r="F12701" s="1"/>
      <c r="G12701"/>
      <c r="T12701" s="1"/>
    </row>
    <row r="12702" spans="6:20" x14ac:dyDescent="0.25">
      <c r="F12702" s="1"/>
      <c r="G12702"/>
      <c r="T12702" s="1"/>
    </row>
    <row r="12703" spans="6:20" x14ac:dyDescent="0.25">
      <c r="F12703" s="1"/>
      <c r="G12703"/>
      <c r="T12703" s="1"/>
    </row>
    <row r="12704" spans="6:20" x14ac:dyDescent="0.25">
      <c r="F12704" s="1"/>
      <c r="G12704"/>
      <c r="T12704" s="1"/>
    </row>
    <row r="12705" spans="6:20" x14ac:dyDescent="0.25">
      <c r="F12705" s="1"/>
      <c r="G12705"/>
      <c r="T12705" s="1"/>
    </row>
    <row r="12706" spans="6:20" x14ac:dyDescent="0.25">
      <c r="F12706" s="1"/>
      <c r="G12706"/>
      <c r="T12706" s="1"/>
    </row>
    <row r="12707" spans="6:20" x14ac:dyDescent="0.25">
      <c r="F12707" s="1"/>
      <c r="G12707"/>
      <c r="T12707" s="1"/>
    </row>
    <row r="12708" spans="6:20" x14ac:dyDescent="0.25">
      <c r="F12708" s="1"/>
      <c r="G12708"/>
      <c r="T12708" s="1"/>
    </row>
    <row r="12709" spans="6:20" x14ac:dyDescent="0.25">
      <c r="F12709" s="1"/>
      <c r="G12709"/>
      <c r="T12709" s="1"/>
    </row>
    <row r="12710" spans="6:20" x14ac:dyDescent="0.25">
      <c r="F12710" s="1"/>
      <c r="G12710"/>
      <c r="T12710" s="1"/>
    </row>
    <row r="12711" spans="6:20" x14ac:dyDescent="0.25">
      <c r="F12711" s="1"/>
      <c r="G12711"/>
      <c r="T12711" s="1"/>
    </row>
    <row r="12712" spans="6:20" x14ac:dyDescent="0.25">
      <c r="F12712" s="1"/>
      <c r="G12712"/>
      <c r="T12712" s="1"/>
    </row>
    <row r="12713" spans="6:20" x14ac:dyDescent="0.25">
      <c r="F12713" s="1"/>
      <c r="G12713"/>
      <c r="T12713" s="1"/>
    </row>
    <row r="12714" spans="6:20" x14ac:dyDescent="0.25">
      <c r="F12714" s="1"/>
      <c r="G12714"/>
      <c r="T12714" s="1"/>
    </row>
    <row r="12715" spans="6:20" x14ac:dyDescent="0.25">
      <c r="F12715" s="1"/>
      <c r="G12715"/>
      <c r="T12715" s="1"/>
    </row>
    <row r="12716" spans="6:20" x14ac:dyDescent="0.25">
      <c r="F12716" s="1"/>
      <c r="G12716"/>
      <c r="T12716" s="1"/>
    </row>
    <row r="12717" spans="6:20" x14ac:dyDescent="0.25">
      <c r="F12717" s="1"/>
      <c r="G12717"/>
      <c r="T12717" s="1"/>
    </row>
    <row r="12718" spans="6:20" x14ac:dyDescent="0.25">
      <c r="F12718" s="1"/>
      <c r="G12718"/>
      <c r="T12718" s="1"/>
    </row>
    <row r="12719" spans="6:20" x14ac:dyDescent="0.25">
      <c r="F12719" s="1"/>
      <c r="G12719"/>
      <c r="T12719" s="1"/>
    </row>
    <row r="12720" spans="6:20" x14ac:dyDescent="0.25">
      <c r="F12720" s="1"/>
      <c r="G12720"/>
      <c r="T12720" s="1"/>
    </row>
    <row r="12721" spans="6:20" x14ac:dyDescent="0.25">
      <c r="F12721" s="1"/>
      <c r="G12721"/>
      <c r="T12721" s="1"/>
    </row>
    <row r="12722" spans="6:20" x14ac:dyDescent="0.25">
      <c r="F12722" s="1"/>
      <c r="G12722"/>
      <c r="T12722" s="1"/>
    </row>
    <row r="12723" spans="6:20" x14ac:dyDescent="0.25">
      <c r="F12723" s="1"/>
      <c r="G12723"/>
      <c r="T12723" s="1"/>
    </row>
    <row r="12724" spans="6:20" x14ac:dyDescent="0.25">
      <c r="F12724" s="1"/>
      <c r="G12724"/>
      <c r="T12724" s="1"/>
    </row>
    <row r="12725" spans="6:20" x14ac:dyDescent="0.25">
      <c r="F12725" s="1"/>
      <c r="G12725"/>
      <c r="T12725" s="1"/>
    </row>
    <row r="12726" spans="6:20" x14ac:dyDescent="0.25">
      <c r="F12726" s="1"/>
      <c r="G12726"/>
      <c r="T12726" s="1"/>
    </row>
    <row r="12727" spans="6:20" x14ac:dyDescent="0.25">
      <c r="F12727" s="1"/>
      <c r="G12727"/>
      <c r="T12727" s="1"/>
    </row>
    <row r="12728" spans="6:20" x14ac:dyDescent="0.25">
      <c r="F12728" s="1"/>
      <c r="G12728"/>
      <c r="T12728" s="1"/>
    </row>
    <row r="12729" spans="6:20" x14ac:dyDescent="0.25">
      <c r="F12729" s="1"/>
      <c r="G12729"/>
      <c r="T12729" s="1"/>
    </row>
    <row r="12730" spans="6:20" x14ac:dyDescent="0.25">
      <c r="F12730" s="1"/>
      <c r="G12730"/>
      <c r="T12730" s="1"/>
    </row>
    <row r="12731" spans="6:20" x14ac:dyDescent="0.25">
      <c r="F12731" s="1"/>
      <c r="G12731"/>
      <c r="T12731" s="1"/>
    </row>
    <row r="12732" spans="6:20" x14ac:dyDescent="0.25">
      <c r="F12732" s="1"/>
      <c r="G12732"/>
      <c r="T12732" s="1"/>
    </row>
    <row r="12733" spans="6:20" x14ac:dyDescent="0.25">
      <c r="F12733" s="1"/>
      <c r="G12733"/>
      <c r="T12733" s="1"/>
    </row>
    <row r="12734" spans="6:20" x14ac:dyDescent="0.25">
      <c r="F12734" s="1"/>
      <c r="G12734"/>
      <c r="T12734" s="1"/>
    </row>
    <row r="12735" spans="6:20" x14ac:dyDescent="0.25">
      <c r="F12735" s="1"/>
      <c r="G12735"/>
      <c r="T12735" s="1"/>
    </row>
    <row r="12736" spans="6:20" x14ac:dyDescent="0.25">
      <c r="F12736" s="1"/>
      <c r="G12736"/>
      <c r="T12736" s="1"/>
    </row>
    <row r="12737" spans="6:20" x14ac:dyDescent="0.25">
      <c r="F12737" s="1"/>
      <c r="G12737"/>
      <c r="T12737" s="1"/>
    </row>
    <row r="12738" spans="6:20" x14ac:dyDescent="0.25">
      <c r="F12738" s="1"/>
      <c r="G12738"/>
      <c r="T12738" s="1"/>
    </row>
    <row r="12739" spans="6:20" x14ac:dyDescent="0.25">
      <c r="F12739" s="1"/>
      <c r="G12739"/>
      <c r="T12739" s="1"/>
    </row>
    <row r="12740" spans="6:20" x14ac:dyDescent="0.25">
      <c r="F12740" s="1"/>
      <c r="G12740"/>
      <c r="T12740" s="1"/>
    </row>
    <row r="12741" spans="6:20" x14ac:dyDescent="0.25">
      <c r="F12741" s="1"/>
      <c r="G12741"/>
      <c r="T12741" s="1"/>
    </row>
    <row r="12742" spans="6:20" x14ac:dyDescent="0.25">
      <c r="F12742" s="1"/>
      <c r="G12742"/>
      <c r="T12742" s="1"/>
    </row>
    <row r="12743" spans="6:20" x14ac:dyDescent="0.25">
      <c r="F12743" s="1"/>
      <c r="G12743"/>
      <c r="T12743" s="1"/>
    </row>
    <row r="12744" spans="6:20" x14ac:dyDescent="0.25">
      <c r="F12744" s="1"/>
      <c r="G12744"/>
      <c r="T12744" s="1"/>
    </row>
    <row r="12745" spans="6:20" x14ac:dyDescent="0.25">
      <c r="F12745" s="1"/>
      <c r="G12745"/>
      <c r="T12745" s="1"/>
    </row>
    <row r="12746" spans="6:20" x14ac:dyDescent="0.25">
      <c r="F12746" s="1"/>
      <c r="G12746"/>
      <c r="T12746" s="1"/>
    </row>
    <row r="12747" spans="6:20" x14ac:dyDescent="0.25">
      <c r="F12747" s="1"/>
      <c r="G12747"/>
      <c r="T12747" s="1"/>
    </row>
    <row r="12748" spans="6:20" x14ac:dyDescent="0.25">
      <c r="F12748" s="1"/>
      <c r="G12748"/>
      <c r="T12748" s="1"/>
    </row>
    <row r="12749" spans="6:20" x14ac:dyDescent="0.25">
      <c r="F12749" s="1"/>
      <c r="G12749"/>
      <c r="T12749" s="1"/>
    </row>
    <row r="12750" spans="6:20" x14ac:dyDescent="0.25">
      <c r="F12750" s="1"/>
      <c r="G12750"/>
      <c r="T12750" s="1"/>
    </row>
    <row r="12751" spans="6:20" x14ac:dyDescent="0.25">
      <c r="F12751" s="1"/>
      <c r="G12751"/>
      <c r="T12751" s="1"/>
    </row>
    <row r="12752" spans="6:20" x14ac:dyDescent="0.25">
      <c r="F12752" s="1"/>
      <c r="G12752"/>
      <c r="T12752" s="1"/>
    </row>
    <row r="12753" spans="6:20" x14ac:dyDescent="0.25">
      <c r="F12753" s="1"/>
      <c r="G12753"/>
      <c r="T12753" s="1"/>
    </row>
    <row r="12754" spans="6:20" x14ac:dyDescent="0.25">
      <c r="F12754" s="1"/>
      <c r="G12754"/>
      <c r="T12754" s="1"/>
    </row>
    <row r="12755" spans="6:20" x14ac:dyDescent="0.25">
      <c r="F12755" s="1"/>
      <c r="G12755"/>
      <c r="T12755" s="1"/>
    </row>
    <row r="12756" spans="6:20" x14ac:dyDescent="0.25">
      <c r="F12756" s="1"/>
      <c r="G12756"/>
      <c r="T12756" s="1"/>
    </row>
    <row r="12757" spans="6:20" x14ac:dyDescent="0.25">
      <c r="F12757" s="1"/>
      <c r="G12757"/>
      <c r="T12757" s="1"/>
    </row>
    <row r="12758" spans="6:20" x14ac:dyDescent="0.25">
      <c r="F12758" s="1"/>
      <c r="G12758"/>
      <c r="T12758" s="1"/>
    </row>
    <row r="12759" spans="6:20" x14ac:dyDescent="0.25">
      <c r="F12759" s="1"/>
      <c r="G12759"/>
      <c r="T12759" s="1"/>
    </row>
    <row r="12760" spans="6:20" x14ac:dyDescent="0.25">
      <c r="F12760" s="1"/>
      <c r="G12760"/>
      <c r="T12760" s="1"/>
    </row>
    <row r="12761" spans="6:20" x14ac:dyDescent="0.25">
      <c r="F12761" s="1"/>
      <c r="G12761"/>
      <c r="T12761" s="1"/>
    </row>
    <row r="12762" spans="6:20" x14ac:dyDescent="0.25">
      <c r="F12762" s="1"/>
      <c r="G12762"/>
      <c r="T12762" s="1"/>
    </row>
    <row r="12763" spans="6:20" x14ac:dyDescent="0.25">
      <c r="F12763" s="1"/>
      <c r="G12763"/>
      <c r="T12763" s="1"/>
    </row>
    <row r="12764" spans="6:20" x14ac:dyDescent="0.25">
      <c r="F12764" s="1"/>
      <c r="G12764"/>
      <c r="T12764" s="1"/>
    </row>
    <row r="12765" spans="6:20" x14ac:dyDescent="0.25">
      <c r="F12765" s="1"/>
      <c r="G12765"/>
      <c r="T12765" s="1"/>
    </row>
    <row r="12766" spans="6:20" x14ac:dyDescent="0.25">
      <c r="F12766" s="1"/>
      <c r="G12766"/>
      <c r="T12766" s="1"/>
    </row>
    <row r="12767" spans="6:20" x14ac:dyDescent="0.25">
      <c r="F12767" s="1"/>
      <c r="G12767"/>
      <c r="T12767" s="1"/>
    </row>
    <row r="12768" spans="6:20" x14ac:dyDescent="0.25">
      <c r="F12768" s="1"/>
      <c r="G12768"/>
      <c r="T12768" s="1"/>
    </row>
    <row r="12769" spans="6:20" x14ac:dyDescent="0.25">
      <c r="F12769" s="1"/>
      <c r="G12769"/>
      <c r="T12769" s="1"/>
    </row>
    <row r="12770" spans="6:20" x14ac:dyDescent="0.25">
      <c r="F12770" s="1"/>
      <c r="G12770"/>
      <c r="T12770" s="1"/>
    </row>
    <row r="12771" spans="6:20" x14ac:dyDescent="0.25">
      <c r="F12771" s="1"/>
      <c r="G12771"/>
      <c r="T12771" s="1"/>
    </row>
    <row r="12772" spans="6:20" x14ac:dyDescent="0.25">
      <c r="F12772" s="1"/>
      <c r="G12772"/>
      <c r="T12772" s="1"/>
    </row>
    <row r="12773" spans="6:20" x14ac:dyDescent="0.25">
      <c r="F12773" s="1"/>
      <c r="G12773"/>
      <c r="T12773" s="1"/>
    </row>
    <row r="12774" spans="6:20" x14ac:dyDescent="0.25">
      <c r="F12774" s="1"/>
      <c r="G12774"/>
      <c r="T12774" s="1"/>
    </row>
    <row r="12775" spans="6:20" x14ac:dyDescent="0.25">
      <c r="F12775" s="1"/>
      <c r="G12775"/>
      <c r="T12775" s="1"/>
    </row>
    <row r="12776" spans="6:20" x14ac:dyDescent="0.25">
      <c r="F12776" s="1"/>
      <c r="G12776"/>
      <c r="T12776" s="1"/>
    </row>
    <row r="12777" spans="6:20" x14ac:dyDescent="0.25">
      <c r="F12777" s="1"/>
      <c r="G12777"/>
      <c r="T12777" s="1"/>
    </row>
    <row r="12778" spans="6:20" x14ac:dyDescent="0.25">
      <c r="F12778" s="1"/>
      <c r="G12778"/>
      <c r="T12778" s="1"/>
    </row>
    <row r="12779" spans="6:20" x14ac:dyDescent="0.25">
      <c r="F12779" s="1"/>
      <c r="G12779"/>
      <c r="T12779" s="1"/>
    </row>
    <row r="12780" spans="6:20" x14ac:dyDescent="0.25">
      <c r="F12780" s="1"/>
      <c r="G12780"/>
      <c r="T12780" s="1"/>
    </row>
    <row r="12781" spans="6:20" x14ac:dyDescent="0.25">
      <c r="F12781" s="1"/>
      <c r="G12781"/>
      <c r="T12781" s="1"/>
    </row>
    <row r="12782" spans="6:20" x14ac:dyDescent="0.25">
      <c r="F12782" s="1"/>
      <c r="G12782"/>
      <c r="T12782" s="1"/>
    </row>
    <row r="12783" spans="6:20" x14ac:dyDescent="0.25">
      <c r="F12783" s="1"/>
      <c r="G12783"/>
      <c r="T12783" s="1"/>
    </row>
    <row r="12784" spans="6:20" x14ac:dyDescent="0.25">
      <c r="F12784" s="1"/>
      <c r="G12784"/>
      <c r="T12784" s="1"/>
    </row>
    <row r="12785" spans="6:20" x14ac:dyDescent="0.25">
      <c r="F12785" s="1"/>
      <c r="G12785"/>
      <c r="T12785" s="1"/>
    </row>
    <row r="12786" spans="6:20" x14ac:dyDescent="0.25">
      <c r="F12786" s="1"/>
      <c r="G12786"/>
      <c r="T12786" s="1"/>
    </row>
    <row r="12787" spans="6:20" x14ac:dyDescent="0.25">
      <c r="F12787" s="1"/>
      <c r="G12787"/>
      <c r="T12787" s="1"/>
    </row>
    <row r="12788" spans="6:20" x14ac:dyDescent="0.25">
      <c r="F12788" s="1"/>
      <c r="G12788"/>
      <c r="T12788" s="1"/>
    </row>
    <row r="12789" spans="6:20" x14ac:dyDescent="0.25">
      <c r="F12789" s="1"/>
      <c r="G12789"/>
      <c r="T12789" s="1"/>
    </row>
    <row r="12790" spans="6:20" x14ac:dyDescent="0.25">
      <c r="F12790" s="1"/>
      <c r="G12790"/>
      <c r="T12790" s="1"/>
    </row>
    <row r="12791" spans="6:20" x14ac:dyDescent="0.25">
      <c r="F12791" s="1"/>
      <c r="G12791"/>
      <c r="T12791" s="1"/>
    </row>
    <row r="12792" spans="6:20" x14ac:dyDescent="0.25">
      <c r="F12792" s="1"/>
      <c r="G12792"/>
      <c r="T12792" s="1"/>
    </row>
    <row r="12793" spans="6:20" x14ac:dyDescent="0.25">
      <c r="F12793" s="1"/>
      <c r="G12793"/>
      <c r="T12793" s="1"/>
    </row>
    <row r="12794" spans="6:20" x14ac:dyDescent="0.25">
      <c r="F12794" s="1"/>
      <c r="G12794"/>
      <c r="T12794" s="1"/>
    </row>
    <row r="12795" spans="6:20" x14ac:dyDescent="0.25">
      <c r="F12795" s="1"/>
      <c r="G12795"/>
      <c r="T12795" s="1"/>
    </row>
    <row r="12796" spans="6:20" x14ac:dyDescent="0.25">
      <c r="F12796" s="1"/>
      <c r="G12796"/>
      <c r="T12796" s="1"/>
    </row>
    <row r="12797" spans="6:20" x14ac:dyDescent="0.25">
      <c r="F12797" s="1"/>
      <c r="G12797"/>
      <c r="T12797" s="1"/>
    </row>
    <row r="12798" spans="6:20" x14ac:dyDescent="0.25">
      <c r="F12798" s="1"/>
      <c r="G12798"/>
      <c r="T12798" s="1"/>
    </row>
    <row r="12799" spans="6:20" x14ac:dyDescent="0.25">
      <c r="F12799" s="1"/>
      <c r="G12799"/>
      <c r="T12799" s="1"/>
    </row>
    <row r="12800" spans="6:20" x14ac:dyDescent="0.25">
      <c r="F12800" s="1"/>
      <c r="G12800"/>
      <c r="T12800" s="1"/>
    </row>
    <row r="12801" spans="6:20" x14ac:dyDescent="0.25">
      <c r="F12801" s="1"/>
      <c r="G12801"/>
      <c r="T12801" s="1"/>
    </row>
    <row r="12802" spans="6:20" x14ac:dyDescent="0.25">
      <c r="F12802" s="1"/>
      <c r="G12802"/>
      <c r="T12802" s="1"/>
    </row>
    <row r="12803" spans="6:20" x14ac:dyDescent="0.25">
      <c r="F12803" s="1"/>
      <c r="G12803"/>
      <c r="T12803" s="1"/>
    </row>
    <row r="12804" spans="6:20" x14ac:dyDescent="0.25">
      <c r="F12804" s="1"/>
      <c r="G12804"/>
      <c r="T12804" s="1"/>
    </row>
    <row r="12805" spans="6:20" x14ac:dyDescent="0.25">
      <c r="F12805" s="1"/>
      <c r="G12805"/>
      <c r="T12805" s="1"/>
    </row>
    <row r="12806" spans="6:20" x14ac:dyDescent="0.25">
      <c r="F12806" s="1"/>
      <c r="G12806"/>
      <c r="T12806" s="1"/>
    </row>
    <row r="12807" spans="6:20" x14ac:dyDescent="0.25">
      <c r="F12807" s="1"/>
      <c r="G12807"/>
      <c r="T12807" s="1"/>
    </row>
    <row r="12808" spans="6:20" x14ac:dyDescent="0.25">
      <c r="F12808" s="1"/>
      <c r="G12808"/>
      <c r="T12808" s="1"/>
    </row>
    <row r="12809" spans="6:20" x14ac:dyDescent="0.25">
      <c r="F12809" s="1"/>
      <c r="G12809"/>
      <c r="T12809" s="1"/>
    </row>
    <row r="12810" spans="6:20" x14ac:dyDescent="0.25">
      <c r="F12810" s="1"/>
      <c r="G12810"/>
      <c r="T12810" s="1"/>
    </row>
    <row r="12811" spans="6:20" x14ac:dyDescent="0.25">
      <c r="F12811" s="1"/>
      <c r="G12811"/>
      <c r="T12811" s="1"/>
    </row>
    <row r="12812" spans="6:20" x14ac:dyDescent="0.25">
      <c r="F12812" s="1"/>
      <c r="G12812"/>
      <c r="T12812" s="1"/>
    </row>
    <row r="12813" spans="6:20" x14ac:dyDescent="0.25">
      <c r="F12813" s="1"/>
      <c r="G12813"/>
      <c r="T12813" s="1"/>
    </row>
    <row r="12814" spans="6:20" x14ac:dyDescent="0.25">
      <c r="F12814" s="1"/>
      <c r="G12814"/>
      <c r="T12814" s="1"/>
    </row>
    <row r="12815" spans="6:20" x14ac:dyDescent="0.25">
      <c r="F12815" s="1"/>
      <c r="G12815"/>
      <c r="T12815" s="1"/>
    </row>
    <row r="12816" spans="6:20" x14ac:dyDescent="0.25">
      <c r="F12816" s="1"/>
      <c r="G12816"/>
      <c r="T12816" s="1"/>
    </row>
    <row r="12817" spans="6:20" x14ac:dyDescent="0.25">
      <c r="F12817" s="1"/>
      <c r="G12817"/>
      <c r="T12817" s="1"/>
    </row>
    <row r="12818" spans="6:20" x14ac:dyDescent="0.25">
      <c r="F12818" s="1"/>
      <c r="G12818"/>
      <c r="T12818" s="1"/>
    </row>
    <row r="12819" spans="6:20" x14ac:dyDescent="0.25">
      <c r="F12819" s="1"/>
      <c r="G12819"/>
      <c r="T12819" s="1"/>
    </row>
    <row r="12820" spans="6:20" x14ac:dyDescent="0.25">
      <c r="F12820" s="1"/>
      <c r="G12820"/>
      <c r="T12820" s="1"/>
    </row>
    <row r="12821" spans="6:20" x14ac:dyDescent="0.25">
      <c r="F12821" s="1"/>
      <c r="G12821"/>
      <c r="T12821" s="1"/>
    </row>
    <row r="12822" spans="6:20" x14ac:dyDescent="0.25">
      <c r="F12822" s="1"/>
      <c r="G12822"/>
      <c r="T12822" s="1"/>
    </row>
    <row r="12823" spans="6:20" x14ac:dyDescent="0.25">
      <c r="F12823" s="1"/>
      <c r="G12823"/>
      <c r="T12823" s="1"/>
    </row>
    <row r="12824" spans="6:20" x14ac:dyDescent="0.25">
      <c r="F12824" s="1"/>
      <c r="G12824"/>
      <c r="T12824" s="1"/>
    </row>
    <row r="12825" spans="6:20" x14ac:dyDescent="0.25">
      <c r="F12825" s="1"/>
      <c r="G12825"/>
      <c r="T12825" s="1"/>
    </row>
    <row r="12826" spans="6:20" x14ac:dyDescent="0.25">
      <c r="F12826" s="1"/>
      <c r="G12826"/>
      <c r="T12826" s="1"/>
    </row>
    <row r="12827" spans="6:20" x14ac:dyDescent="0.25">
      <c r="F12827" s="1"/>
      <c r="G12827"/>
      <c r="T12827" s="1"/>
    </row>
    <row r="12828" spans="6:20" x14ac:dyDescent="0.25">
      <c r="F12828" s="1"/>
      <c r="G12828"/>
      <c r="T12828" s="1"/>
    </row>
    <row r="12829" spans="6:20" x14ac:dyDescent="0.25">
      <c r="F12829" s="1"/>
      <c r="G12829"/>
      <c r="T12829" s="1"/>
    </row>
    <row r="12830" spans="6:20" x14ac:dyDescent="0.25">
      <c r="F12830" s="1"/>
      <c r="G12830"/>
      <c r="T12830" s="1"/>
    </row>
    <row r="12831" spans="6:20" x14ac:dyDescent="0.25">
      <c r="F12831" s="1"/>
      <c r="G12831"/>
      <c r="T12831" s="1"/>
    </row>
    <row r="12832" spans="6:20" x14ac:dyDescent="0.25">
      <c r="F12832" s="1"/>
      <c r="G12832"/>
      <c r="T12832" s="1"/>
    </row>
    <row r="12833" spans="6:20" x14ac:dyDescent="0.25">
      <c r="F12833" s="1"/>
      <c r="G12833"/>
      <c r="T12833" s="1"/>
    </row>
    <row r="12834" spans="6:20" x14ac:dyDescent="0.25">
      <c r="F12834" s="1"/>
      <c r="G12834"/>
      <c r="T12834" s="1"/>
    </row>
    <row r="12835" spans="6:20" x14ac:dyDescent="0.25">
      <c r="F12835" s="1"/>
      <c r="G12835"/>
      <c r="T12835" s="1"/>
    </row>
    <row r="12836" spans="6:20" x14ac:dyDescent="0.25">
      <c r="F12836" s="1"/>
      <c r="G12836"/>
      <c r="T12836" s="1"/>
    </row>
    <row r="12837" spans="6:20" x14ac:dyDescent="0.25">
      <c r="F12837" s="1"/>
      <c r="G12837"/>
      <c r="T12837" s="1"/>
    </row>
    <row r="12838" spans="6:20" x14ac:dyDescent="0.25">
      <c r="F12838" s="1"/>
      <c r="G12838"/>
      <c r="T12838" s="1"/>
    </row>
    <row r="12839" spans="6:20" x14ac:dyDescent="0.25">
      <c r="F12839" s="1"/>
      <c r="G12839"/>
      <c r="T12839" s="1"/>
    </row>
    <row r="12840" spans="6:20" x14ac:dyDescent="0.25">
      <c r="F12840" s="1"/>
      <c r="G12840"/>
      <c r="T12840" s="1"/>
    </row>
    <row r="12841" spans="6:20" x14ac:dyDescent="0.25">
      <c r="F12841" s="1"/>
      <c r="G12841"/>
      <c r="T12841" s="1"/>
    </row>
    <row r="12842" spans="6:20" x14ac:dyDescent="0.25">
      <c r="F12842" s="1"/>
      <c r="G12842"/>
      <c r="T12842" s="1"/>
    </row>
    <row r="12843" spans="6:20" x14ac:dyDescent="0.25">
      <c r="F12843" s="1"/>
      <c r="G12843"/>
      <c r="T12843" s="1"/>
    </row>
    <row r="12844" spans="6:20" x14ac:dyDescent="0.25">
      <c r="F12844" s="1"/>
      <c r="G12844"/>
      <c r="T12844" s="1"/>
    </row>
    <row r="12845" spans="6:20" x14ac:dyDescent="0.25">
      <c r="F12845" s="1"/>
      <c r="G12845"/>
      <c r="T12845" s="1"/>
    </row>
    <row r="12846" spans="6:20" x14ac:dyDescent="0.25">
      <c r="F12846" s="1"/>
      <c r="G12846"/>
      <c r="T12846" s="1"/>
    </row>
    <row r="12847" spans="6:20" x14ac:dyDescent="0.25">
      <c r="F12847" s="1"/>
      <c r="G12847"/>
      <c r="T12847" s="1"/>
    </row>
    <row r="12848" spans="6:20" x14ac:dyDescent="0.25">
      <c r="F12848" s="1"/>
      <c r="G12848"/>
      <c r="T12848" s="1"/>
    </row>
    <row r="12849" spans="6:20" x14ac:dyDescent="0.25">
      <c r="F12849" s="1"/>
      <c r="G12849"/>
      <c r="T12849" s="1"/>
    </row>
    <row r="12850" spans="6:20" x14ac:dyDescent="0.25">
      <c r="F12850" s="1"/>
      <c r="G12850"/>
      <c r="T12850" s="1"/>
    </row>
    <row r="12851" spans="6:20" x14ac:dyDescent="0.25">
      <c r="F12851" s="1"/>
      <c r="G12851"/>
      <c r="T12851" s="1"/>
    </row>
    <row r="12852" spans="6:20" x14ac:dyDescent="0.25">
      <c r="F12852" s="1"/>
      <c r="G12852"/>
      <c r="T12852" s="1"/>
    </row>
    <row r="12853" spans="6:20" x14ac:dyDescent="0.25">
      <c r="F12853" s="1"/>
      <c r="G12853"/>
      <c r="T12853" s="1"/>
    </row>
    <row r="12854" spans="6:20" x14ac:dyDescent="0.25">
      <c r="F12854" s="1"/>
      <c r="G12854"/>
      <c r="T12854" s="1"/>
    </row>
    <row r="12855" spans="6:20" x14ac:dyDescent="0.25">
      <c r="F12855" s="1"/>
      <c r="G12855"/>
      <c r="T12855" s="1"/>
    </row>
    <row r="12856" spans="6:20" x14ac:dyDescent="0.25">
      <c r="F12856" s="1"/>
      <c r="G12856"/>
      <c r="T12856" s="1"/>
    </row>
    <row r="12857" spans="6:20" x14ac:dyDescent="0.25">
      <c r="F12857" s="1"/>
      <c r="G12857"/>
      <c r="T12857" s="1"/>
    </row>
    <row r="12858" spans="6:20" x14ac:dyDescent="0.25">
      <c r="F12858" s="1"/>
      <c r="G12858"/>
      <c r="T12858" s="1"/>
    </row>
    <row r="12859" spans="6:20" x14ac:dyDescent="0.25">
      <c r="F12859" s="1"/>
      <c r="G12859"/>
      <c r="T12859" s="1"/>
    </row>
    <row r="12860" spans="6:20" x14ac:dyDescent="0.25">
      <c r="F12860" s="1"/>
      <c r="G12860"/>
      <c r="T12860" s="1"/>
    </row>
    <row r="12861" spans="6:20" x14ac:dyDescent="0.25">
      <c r="F12861" s="1"/>
      <c r="G12861"/>
      <c r="T12861" s="1"/>
    </row>
    <row r="12862" spans="6:20" x14ac:dyDescent="0.25">
      <c r="F12862" s="1"/>
      <c r="G12862"/>
      <c r="T12862" s="1"/>
    </row>
    <row r="12863" spans="6:20" x14ac:dyDescent="0.25">
      <c r="F12863" s="1"/>
      <c r="G12863"/>
      <c r="T12863" s="1"/>
    </row>
    <row r="12864" spans="6:20" x14ac:dyDescent="0.25">
      <c r="F12864" s="1"/>
      <c r="G12864"/>
      <c r="T12864" s="1"/>
    </row>
    <row r="12865" spans="6:20" x14ac:dyDescent="0.25">
      <c r="F12865" s="1"/>
      <c r="G12865"/>
      <c r="T12865" s="1"/>
    </row>
    <row r="12866" spans="6:20" x14ac:dyDescent="0.25">
      <c r="F12866" s="1"/>
      <c r="G12866"/>
      <c r="T12866" s="1"/>
    </row>
    <row r="12867" spans="6:20" x14ac:dyDescent="0.25">
      <c r="F12867" s="1"/>
      <c r="G12867"/>
      <c r="T12867" s="1"/>
    </row>
    <row r="12868" spans="6:20" x14ac:dyDescent="0.25">
      <c r="F12868" s="1"/>
      <c r="G12868"/>
      <c r="T12868" s="1"/>
    </row>
    <row r="12869" spans="6:20" x14ac:dyDescent="0.25">
      <c r="F12869" s="1"/>
      <c r="G12869"/>
      <c r="T12869" s="1"/>
    </row>
    <row r="12870" spans="6:20" x14ac:dyDescent="0.25">
      <c r="F12870" s="1"/>
      <c r="G12870"/>
      <c r="T12870" s="1"/>
    </row>
    <row r="12871" spans="6:20" x14ac:dyDescent="0.25">
      <c r="F12871" s="1"/>
      <c r="G12871"/>
      <c r="T12871" s="1"/>
    </row>
    <row r="12872" spans="6:20" x14ac:dyDescent="0.25">
      <c r="F12872" s="1"/>
      <c r="G12872"/>
      <c r="T12872" s="1"/>
    </row>
    <row r="12873" spans="6:20" x14ac:dyDescent="0.25">
      <c r="F12873" s="1"/>
      <c r="G12873"/>
      <c r="T12873" s="1"/>
    </row>
    <row r="12874" spans="6:20" x14ac:dyDescent="0.25">
      <c r="F12874" s="1"/>
      <c r="G12874"/>
      <c r="T12874" s="1"/>
    </row>
    <row r="12875" spans="6:20" x14ac:dyDescent="0.25">
      <c r="F12875" s="1"/>
      <c r="G12875"/>
      <c r="T12875" s="1"/>
    </row>
    <row r="12876" spans="6:20" x14ac:dyDescent="0.25">
      <c r="F12876" s="1"/>
      <c r="G12876"/>
      <c r="T12876" s="1"/>
    </row>
    <row r="12877" spans="6:20" x14ac:dyDescent="0.25">
      <c r="F12877" s="1"/>
      <c r="G12877"/>
      <c r="T12877" s="1"/>
    </row>
    <row r="12878" spans="6:20" x14ac:dyDescent="0.25">
      <c r="F12878" s="1"/>
      <c r="G12878"/>
      <c r="T12878" s="1"/>
    </row>
    <row r="12879" spans="6:20" x14ac:dyDescent="0.25">
      <c r="F12879" s="1"/>
      <c r="G12879"/>
      <c r="T12879" s="1"/>
    </row>
    <row r="12880" spans="6:20" x14ac:dyDescent="0.25">
      <c r="F12880" s="1"/>
      <c r="G12880"/>
      <c r="T12880" s="1"/>
    </row>
    <row r="12881" spans="6:20" x14ac:dyDescent="0.25">
      <c r="F12881" s="1"/>
      <c r="G12881"/>
      <c r="T12881" s="1"/>
    </row>
    <row r="12882" spans="6:20" x14ac:dyDescent="0.25">
      <c r="F12882" s="1"/>
      <c r="G12882"/>
      <c r="T12882" s="1"/>
    </row>
    <row r="12883" spans="6:20" x14ac:dyDescent="0.25">
      <c r="F12883" s="1"/>
      <c r="G12883"/>
      <c r="T12883" s="1"/>
    </row>
    <row r="12884" spans="6:20" x14ac:dyDescent="0.25">
      <c r="F12884" s="1"/>
      <c r="G12884"/>
      <c r="T12884" s="1"/>
    </row>
    <row r="12885" spans="6:20" x14ac:dyDescent="0.25">
      <c r="F12885" s="1"/>
      <c r="G12885"/>
      <c r="T12885" s="1"/>
    </row>
    <row r="12886" spans="6:20" x14ac:dyDescent="0.25">
      <c r="F12886" s="1"/>
      <c r="G12886"/>
      <c r="T12886" s="1"/>
    </row>
    <row r="12887" spans="6:20" x14ac:dyDescent="0.25">
      <c r="F12887" s="1"/>
      <c r="G12887"/>
      <c r="T12887" s="1"/>
    </row>
    <row r="12888" spans="6:20" x14ac:dyDescent="0.25">
      <c r="F12888" s="1"/>
      <c r="G12888"/>
      <c r="T12888" s="1"/>
    </row>
    <row r="12889" spans="6:20" x14ac:dyDescent="0.25">
      <c r="F12889" s="1"/>
      <c r="G12889"/>
      <c r="T12889" s="1"/>
    </row>
    <row r="12890" spans="6:20" x14ac:dyDescent="0.25">
      <c r="F12890" s="1"/>
      <c r="G12890"/>
      <c r="T12890" s="1"/>
    </row>
    <row r="12891" spans="6:20" x14ac:dyDescent="0.25">
      <c r="F12891" s="1"/>
      <c r="G12891"/>
      <c r="T12891" s="1"/>
    </row>
    <row r="12892" spans="6:20" x14ac:dyDescent="0.25">
      <c r="F12892" s="1"/>
      <c r="G12892"/>
      <c r="T12892" s="1"/>
    </row>
    <row r="12893" spans="6:20" x14ac:dyDescent="0.25">
      <c r="F12893" s="1"/>
      <c r="G12893"/>
      <c r="T12893" s="1"/>
    </row>
    <row r="12894" spans="6:20" x14ac:dyDescent="0.25">
      <c r="F12894" s="1"/>
      <c r="G12894"/>
      <c r="T12894" s="1"/>
    </row>
    <row r="12895" spans="6:20" x14ac:dyDescent="0.25">
      <c r="F12895" s="1"/>
      <c r="G12895"/>
      <c r="T12895" s="1"/>
    </row>
    <row r="12896" spans="6:20" x14ac:dyDescent="0.25">
      <c r="F12896" s="1"/>
      <c r="G12896"/>
      <c r="T12896" s="1"/>
    </row>
    <row r="12897" spans="6:20" x14ac:dyDescent="0.25">
      <c r="F12897" s="1"/>
      <c r="G12897"/>
      <c r="T12897" s="1"/>
    </row>
    <row r="12898" spans="6:20" x14ac:dyDescent="0.25">
      <c r="F12898" s="1"/>
      <c r="G12898"/>
      <c r="T12898" s="1"/>
    </row>
    <row r="12899" spans="6:20" x14ac:dyDescent="0.25">
      <c r="F12899" s="1"/>
      <c r="G12899"/>
      <c r="T12899" s="1"/>
    </row>
    <row r="12900" spans="6:20" x14ac:dyDescent="0.25">
      <c r="F12900" s="1"/>
      <c r="G12900"/>
      <c r="T12900" s="1"/>
    </row>
    <row r="12901" spans="6:20" x14ac:dyDescent="0.25">
      <c r="F12901" s="1"/>
      <c r="G12901"/>
      <c r="T12901" s="1"/>
    </row>
    <row r="12902" spans="6:20" x14ac:dyDescent="0.25">
      <c r="F12902" s="1"/>
      <c r="G12902"/>
      <c r="T12902" s="1"/>
    </row>
    <row r="12903" spans="6:20" x14ac:dyDescent="0.25">
      <c r="F12903" s="1"/>
      <c r="G12903"/>
      <c r="T12903" s="1"/>
    </row>
    <row r="12904" spans="6:20" x14ac:dyDescent="0.25">
      <c r="F12904" s="1"/>
      <c r="G12904"/>
      <c r="T12904" s="1"/>
    </row>
    <row r="12905" spans="6:20" x14ac:dyDescent="0.25">
      <c r="F12905" s="1"/>
      <c r="G12905"/>
      <c r="T12905" s="1"/>
    </row>
    <row r="12906" spans="6:20" x14ac:dyDescent="0.25">
      <c r="F12906" s="1"/>
      <c r="G12906"/>
      <c r="T12906" s="1"/>
    </row>
    <row r="12907" spans="6:20" x14ac:dyDescent="0.25">
      <c r="F12907" s="1"/>
      <c r="G12907"/>
      <c r="T12907" s="1"/>
    </row>
    <row r="12908" spans="6:20" x14ac:dyDescent="0.25">
      <c r="F12908" s="1"/>
      <c r="G12908"/>
      <c r="T12908" s="1"/>
    </row>
    <row r="12909" spans="6:20" x14ac:dyDescent="0.25">
      <c r="F12909" s="1"/>
      <c r="G12909"/>
      <c r="T12909" s="1"/>
    </row>
    <row r="12910" spans="6:20" x14ac:dyDescent="0.25">
      <c r="F12910" s="1"/>
      <c r="G12910"/>
      <c r="T12910" s="1"/>
    </row>
    <row r="12911" spans="6:20" x14ac:dyDescent="0.25">
      <c r="F12911" s="1"/>
      <c r="G12911"/>
      <c r="T12911" s="1"/>
    </row>
    <row r="12912" spans="6:20" x14ac:dyDescent="0.25">
      <c r="F12912" s="1"/>
      <c r="G12912"/>
      <c r="T12912" s="1"/>
    </row>
    <row r="12913" spans="6:20" x14ac:dyDescent="0.25">
      <c r="F12913" s="1"/>
      <c r="G12913"/>
      <c r="T12913" s="1"/>
    </row>
    <row r="12914" spans="6:20" x14ac:dyDescent="0.25">
      <c r="F12914" s="1"/>
      <c r="G12914"/>
      <c r="T12914" s="1"/>
    </row>
    <row r="12915" spans="6:20" x14ac:dyDescent="0.25">
      <c r="F12915" s="1"/>
      <c r="G12915"/>
      <c r="T12915" s="1"/>
    </row>
    <row r="12916" spans="6:20" x14ac:dyDescent="0.25">
      <c r="F12916" s="1"/>
      <c r="G12916"/>
      <c r="T12916" s="1"/>
    </row>
    <row r="12917" spans="6:20" x14ac:dyDescent="0.25">
      <c r="F12917" s="1"/>
      <c r="G12917"/>
      <c r="T12917" s="1"/>
    </row>
    <row r="12918" spans="6:20" x14ac:dyDescent="0.25">
      <c r="F12918" s="1"/>
      <c r="G12918"/>
      <c r="T12918" s="1"/>
    </row>
    <row r="12919" spans="6:20" x14ac:dyDescent="0.25">
      <c r="F12919" s="1"/>
      <c r="G12919"/>
      <c r="T12919" s="1"/>
    </row>
    <row r="12920" spans="6:20" x14ac:dyDescent="0.25">
      <c r="F12920" s="1"/>
      <c r="G12920"/>
      <c r="T12920" s="1"/>
    </row>
    <row r="12921" spans="6:20" x14ac:dyDescent="0.25">
      <c r="F12921" s="1"/>
      <c r="G12921"/>
      <c r="T12921" s="1"/>
    </row>
    <row r="12922" spans="6:20" x14ac:dyDescent="0.25">
      <c r="F12922" s="1"/>
      <c r="G12922"/>
      <c r="T12922" s="1"/>
    </row>
    <row r="12923" spans="6:20" x14ac:dyDescent="0.25">
      <c r="F12923" s="1"/>
      <c r="G12923"/>
      <c r="T12923" s="1"/>
    </row>
    <row r="12924" spans="6:20" x14ac:dyDescent="0.25">
      <c r="F12924" s="1"/>
      <c r="G12924"/>
      <c r="T12924" s="1"/>
    </row>
    <row r="12925" spans="6:20" x14ac:dyDescent="0.25">
      <c r="F12925" s="1"/>
      <c r="G12925"/>
      <c r="T12925" s="1"/>
    </row>
    <row r="12926" spans="6:20" x14ac:dyDescent="0.25">
      <c r="F12926" s="1"/>
      <c r="G12926"/>
      <c r="T12926" s="1"/>
    </row>
    <row r="12927" spans="6:20" x14ac:dyDescent="0.25">
      <c r="F12927" s="1"/>
      <c r="G12927"/>
      <c r="T12927" s="1"/>
    </row>
    <row r="12928" spans="6:20" x14ac:dyDescent="0.25">
      <c r="F12928" s="1"/>
      <c r="G12928"/>
      <c r="T12928" s="1"/>
    </row>
    <row r="12929" spans="6:20" x14ac:dyDescent="0.25">
      <c r="F12929" s="1"/>
      <c r="G12929"/>
      <c r="T12929" s="1"/>
    </row>
    <row r="12930" spans="6:20" x14ac:dyDescent="0.25">
      <c r="F12930" s="1"/>
      <c r="G12930"/>
      <c r="T12930" s="1"/>
    </row>
    <row r="12931" spans="6:20" x14ac:dyDescent="0.25">
      <c r="F12931" s="1"/>
      <c r="G12931"/>
      <c r="T12931" s="1"/>
    </row>
    <row r="12932" spans="6:20" x14ac:dyDescent="0.25">
      <c r="F12932" s="1"/>
      <c r="G12932"/>
      <c r="T12932" s="1"/>
    </row>
    <row r="12933" spans="6:20" x14ac:dyDescent="0.25">
      <c r="F12933" s="1"/>
      <c r="G12933"/>
      <c r="T12933" s="1"/>
    </row>
    <row r="12934" spans="6:20" x14ac:dyDescent="0.25">
      <c r="F12934" s="1"/>
      <c r="G12934"/>
      <c r="T12934" s="1"/>
    </row>
    <row r="12935" spans="6:20" x14ac:dyDescent="0.25">
      <c r="F12935" s="1"/>
      <c r="G12935"/>
      <c r="T12935" s="1"/>
    </row>
    <row r="12936" spans="6:20" x14ac:dyDescent="0.25">
      <c r="F12936" s="1"/>
      <c r="G12936"/>
      <c r="T12936" s="1"/>
    </row>
    <row r="12937" spans="6:20" x14ac:dyDescent="0.25">
      <c r="F12937" s="1"/>
      <c r="G12937"/>
      <c r="T12937" s="1"/>
    </row>
    <row r="12938" spans="6:20" x14ac:dyDescent="0.25">
      <c r="F12938" s="1"/>
      <c r="G12938"/>
      <c r="T12938" s="1"/>
    </row>
    <row r="12939" spans="6:20" x14ac:dyDescent="0.25">
      <c r="F12939" s="1"/>
      <c r="G12939"/>
      <c r="T12939" s="1"/>
    </row>
    <row r="12940" spans="6:20" x14ac:dyDescent="0.25">
      <c r="F12940" s="1"/>
      <c r="G12940"/>
      <c r="T12940" s="1"/>
    </row>
    <row r="12941" spans="6:20" x14ac:dyDescent="0.25">
      <c r="F12941" s="1"/>
      <c r="G12941"/>
      <c r="T12941" s="1"/>
    </row>
    <row r="12942" spans="6:20" x14ac:dyDescent="0.25">
      <c r="F12942" s="1"/>
      <c r="G12942"/>
      <c r="T12942" s="1"/>
    </row>
    <row r="12943" spans="6:20" x14ac:dyDescent="0.25">
      <c r="F12943" s="1"/>
      <c r="G12943"/>
      <c r="T12943" s="1"/>
    </row>
    <row r="12944" spans="6:20" x14ac:dyDescent="0.25">
      <c r="F12944" s="1"/>
      <c r="G12944"/>
      <c r="T12944" s="1"/>
    </row>
    <row r="12945" spans="6:20" x14ac:dyDescent="0.25">
      <c r="F12945" s="1"/>
      <c r="G12945"/>
      <c r="T12945" s="1"/>
    </row>
    <row r="12946" spans="6:20" x14ac:dyDescent="0.25">
      <c r="F12946" s="1"/>
      <c r="G12946"/>
      <c r="T12946" s="1"/>
    </row>
    <row r="12947" spans="6:20" x14ac:dyDescent="0.25">
      <c r="F12947" s="1"/>
      <c r="G12947"/>
      <c r="T12947" s="1"/>
    </row>
    <row r="12948" spans="6:20" x14ac:dyDescent="0.25">
      <c r="F12948" s="1"/>
      <c r="G12948"/>
      <c r="T12948" s="1"/>
    </row>
    <row r="12949" spans="6:20" x14ac:dyDescent="0.25">
      <c r="F12949" s="1"/>
      <c r="G12949"/>
      <c r="T12949" s="1"/>
    </row>
    <row r="12950" spans="6:20" x14ac:dyDescent="0.25">
      <c r="F12950" s="1"/>
      <c r="G12950"/>
      <c r="T12950" s="1"/>
    </row>
    <row r="12951" spans="6:20" x14ac:dyDescent="0.25">
      <c r="F12951" s="1"/>
      <c r="G12951"/>
      <c r="T12951" s="1"/>
    </row>
    <row r="12952" spans="6:20" x14ac:dyDescent="0.25">
      <c r="F12952" s="1"/>
      <c r="G12952"/>
      <c r="T12952" s="1"/>
    </row>
    <row r="12953" spans="6:20" x14ac:dyDescent="0.25">
      <c r="F12953" s="1"/>
      <c r="G12953"/>
      <c r="T12953" s="1"/>
    </row>
    <row r="12954" spans="6:20" x14ac:dyDescent="0.25">
      <c r="F12954" s="1"/>
      <c r="G12954"/>
      <c r="T12954" s="1"/>
    </row>
    <row r="12955" spans="6:20" x14ac:dyDescent="0.25">
      <c r="F12955" s="1"/>
      <c r="G12955"/>
      <c r="T12955" s="1"/>
    </row>
    <row r="12956" spans="6:20" x14ac:dyDescent="0.25">
      <c r="F12956" s="1"/>
      <c r="G12956"/>
      <c r="T12956" s="1"/>
    </row>
    <row r="12957" spans="6:20" x14ac:dyDescent="0.25">
      <c r="F12957" s="1"/>
      <c r="G12957"/>
      <c r="T12957" s="1"/>
    </row>
    <row r="12958" spans="6:20" x14ac:dyDescent="0.25">
      <c r="F12958" s="1"/>
      <c r="G12958"/>
      <c r="T12958" s="1"/>
    </row>
    <row r="12959" spans="6:20" x14ac:dyDescent="0.25">
      <c r="F12959" s="1"/>
      <c r="G12959"/>
      <c r="T12959" s="1"/>
    </row>
    <row r="12960" spans="6:20" x14ac:dyDescent="0.25">
      <c r="F12960" s="1"/>
      <c r="G12960"/>
      <c r="T12960" s="1"/>
    </row>
    <row r="12961" spans="6:20" x14ac:dyDescent="0.25">
      <c r="F12961" s="1"/>
      <c r="G12961"/>
      <c r="T12961" s="1"/>
    </row>
    <row r="12962" spans="6:20" x14ac:dyDescent="0.25">
      <c r="F12962" s="1"/>
      <c r="G12962"/>
      <c r="T12962" s="1"/>
    </row>
    <row r="12963" spans="6:20" x14ac:dyDescent="0.25">
      <c r="F12963" s="1"/>
      <c r="G12963"/>
      <c r="T12963" s="1"/>
    </row>
    <row r="12964" spans="6:20" x14ac:dyDescent="0.25">
      <c r="F12964" s="1"/>
      <c r="G12964"/>
      <c r="T12964" s="1"/>
    </row>
    <row r="12965" spans="6:20" x14ac:dyDescent="0.25">
      <c r="F12965" s="1"/>
      <c r="G12965"/>
      <c r="T12965" s="1"/>
    </row>
    <row r="12966" spans="6:20" x14ac:dyDescent="0.25">
      <c r="F12966" s="1"/>
      <c r="G12966"/>
      <c r="T12966" s="1"/>
    </row>
    <row r="12967" spans="6:20" x14ac:dyDescent="0.25">
      <c r="F12967" s="1"/>
      <c r="G12967"/>
      <c r="T12967" s="1"/>
    </row>
    <row r="12968" spans="6:20" x14ac:dyDescent="0.25">
      <c r="F12968" s="1"/>
      <c r="G12968"/>
      <c r="T12968" s="1"/>
    </row>
    <row r="12969" spans="6:20" x14ac:dyDescent="0.25">
      <c r="F12969" s="1"/>
      <c r="G12969"/>
      <c r="T12969" s="1"/>
    </row>
    <row r="12970" spans="6:20" x14ac:dyDescent="0.25">
      <c r="F12970" s="1"/>
      <c r="G12970"/>
      <c r="T12970" s="1"/>
    </row>
    <row r="12971" spans="6:20" x14ac:dyDescent="0.25">
      <c r="F12971" s="1"/>
      <c r="G12971"/>
      <c r="T12971" s="1"/>
    </row>
    <row r="12972" spans="6:20" x14ac:dyDescent="0.25">
      <c r="F12972" s="1"/>
      <c r="G12972"/>
      <c r="T12972" s="1"/>
    </row>
    <row r="12973" spans="6:20" x14ac:dyDescent="0.25">
      <c r="F12973" s="1"/>
      <c r="G12973"/>
      <c r="T12973" s="1"/>
    </row>
    <row r="12974" spans="6:20" x14ac:dyDescent="0.25">
      <c r="F12974" s="1"/>
      <c r="G12974"/>
      <c r="T12974" s="1"/>
    </row>
    <row r="12975" spans="6:20" x14ac:dyDescent="0.25">
      <c r="F12975" s="1"/>
      <c r="G12975"/>
      <c r="T12975" s="1"/>
    </row>
    <row r="12976" spans="6:20" x14ac:dyDescent="0.25">
      <c r="F12976" s="1"/>
      <c r="G12976"/>
      <c r="T12976" s="1"/>
    </row>
    <row r="12977" spans="6:20" x14ac:dyDescent="0.25">
      <c r="F12977" s="1"/>
      <c r="G12977"/>
      <c r="T12977" s="1"/>
    </row>
    <row r="12978" spans="6:20" x14ac:dyDescent="0.25">
      <c r="F12978" s="1"/>
      <c r="G12978"/>
      <c r="T12978" s="1"/>
    </row>
    <row r="12979" spans="6:20" x14ac:dyDescent="0.25">
      <c r="F12979" s="1"/>
      <c r="G12979"/>
      <c r="T12979" s="1"/>
    </row>
    <row r="12980" spans="6:20" x14ac:dyDescent="0.25">
      <c r="F12980" s="1"/>
      <c r="G12980"/>
      <c r="T12980" s="1"/>
    </row>
    <row r="12981" spans="6:20" x14ac:dyDescent="0.25">
      <c r="F12981" s="1"/>
      <c r="G12981"/>
      <c r="T12981" s="1"/>
    </row>
    <row r="12982" spans="6:20" x14ac:dyDescent="0.25">
      <c r="F12982" s="1"/>
      <c r="G12982"/>
      <c r="T12982" s="1"/>
    </row>
    <row r="12983" spans="6:20" x14ac:dyDescent="0.25">
      <c r="F12983" s="1"/>
      <c r="G12983"/>
      <c r="T12983" s="1"/>
    </row>
    <row r="12984" spans="6:20" x14ac:dyDescent="0.25">
      <c r="F12984" s="1"/>
      <c r="G12984"/>
      <c r="T12984" s="1"/>
    </row>
    <row r="12985" spans="6:20" x14ac:dyDescent="0.25">
      <c r="F12985" s="1"/>
      <c r="G12985"/>
      <c r="T12985" s="1"/>
    </row>
    <row r="12986" spans="6:20" x14ac:dyDescent="0.25">
      <c r="F12986" s="1"/>
      <c r="G12986"/>
      <c r="T12986" s="1"/>
    </row>
    <row r="12987" spans="6:20" x14ac:dyDescent="0.25">
      <c r="F12987" s="1"/>
      <c r="G12987"/>
      <c r="T12987" s="1"/>
    </row>
    <row r="12988" spans="6:20" x14ac:dyDescent="0.25">
      <c r="F12988" s="1"/>
      <c r="G12988"/>
      <c r="T12988" s="1"/>
    </row>
    <row r="12989" spans="6:20" x14ac:dyDescent="0.25">
      <c r="F12989" s="1"/>
      <c r="G12989"/>
      <c r="T12989" s="1"/>
    </row>
    <row r="12990" spans="6:20" x14ac:dyDescent="0.25">
      <c r="F12990" s="1"/>
      <c r="G12990"/>
      <c r="T12990" s="1"/>
    </row>
    <row r="12991" spans="6:20" x14ac:dyDescent="0.25">
      <c r="F12991" s="1"/>
      <c r="G12991"/>
      <c r="T12991" s="1"/>
    </row>
    <row r="12992" spans="6:20" x14ac:dyDescent="0.25">
      <c r="F12992" s="1"/>
      <c r="G12992"/>
      <c r="T12992" s="1"/>
    </row>
    <row r="12993" spans="6:20" x14ac:dyDescent="0.25">
      <c r="F12993" s="1"/>
      <c r="G12993"/>
      <c r="T12993" s="1"/>
    </row>
    <row r="12994" spans="6:20" x14ac:dyDescent="0.25">
      <c r="F12994" s="1"/>
      <c r="G12994"/>
      <c r="T12994" s="1"/>
    </row>
    <row r="12995" spans="6:20" x14ac:dyDescent="0.25">
      <c r="F12995" s="1"/>
      <c r="G12995"/>
      <c r="T12995" s="1"/>
    </row>
    <row r="12996" spans="6:20" x14ac:dyDescent="0.25">
      <c r="F12996" s="1"/>
      <c r="G12996"/>
      <c r="T12996" s="1"/>
    </row>
    <row r="12997" spans="6:20" x14ac:dyDescent="0.25">
      <c r="F12997" s="1"/>
      <c r="G12997"/>
      <c r="T12997" s="1"/>
    </row>
    <row r="12998" spans="6:20" x14ac:dyDescent="0.25">
      <c r="F12998" s="1"/>
      <c r="G12998"/>
      <c r="T12998" s="1"/>
    </row>
    <row r="12999" spans="6:20" x14ac:dyDescent="0.25">
      <c r="F12999" s="1"/>
      <c r="G12999"/>
      <c r="T12999" s="1"/>
    </row>
    <row r="13000" spans="6:20" x14ac:dyDescent="0.25">
      <c r="F13000" s="1"/>
      <c r="G13000"/>
      <c r="T13000" s="1"/>
    </row>
    <row r="13001" spans="6:20" x14ac:dyDescent="0.25">
      <c r="F13001" s="1"/>
      <c r="G13001"/>
      <c r="T13001" s="1"/>
    </row>
    <row r="13002" spans="6:20" x14ac:dyDescent="0.25">
      <c r="F13002" s="1"/>
      <c r="G13002"/>
      <c r="T13002" s="1"/>
    </row>
    <row r="13003" spans="6:20" x14ac:dyDescent="0.25">
      <c r="F13003" s="1"/>
      <c r="G13003"/>
      <c r="T13003" s="1"/>
    </row>
    <row r="13004" spans="6:20" x14ac:dyDescent="0.25">
      <c r="F13004" s="1"/>
      <c r="G13004"/>
      <c r="T13004" s="1"/>
    </row>
    <row r="13005" spans="6:20" x14ac:dyDescent="0.25">
      <c r="F13005" s="1"/>
      <c r="G13005"/>
      <c r="T13005" s="1"/>
    </row>
    <row r="13006" spans="6:20" x14ac:dyDescent="0.25">
      <c r="F13006" s="1"/>
      <c r="G13006"/>
      <c r="T13006" s="1"/>
    </row>
    <row r="13007" spans="6:20" x14ac:dyDescent="0.25">
      <c r="F13007" s="1"/>
      <c r="G13007"/>
      <c r="T13007" s="1"/>
    </row>
    <row r="13008" spans="6:20" x14ac:dyDescent="0.25">
      <c r="F13008" s="1"/>
      <c r="G13008"/>
      <c r="T13008" s="1"/>
    </row>
    <row r="13009" spans="6:20" x14ac:dyDescent="0.25">
      <c r="F13009" s="1"/>
      <c r="G13009"/>
      <c r="T13009" s="1"/>
    </row>
    <row r="13010" spans="6:20" x14ac:dyDescent="0.25">
      <c r="F13010" s="1"/>
      <c r="G13010"/>
      <c r="T13010" s="1"/>
    </row>
    <row r="13011" spans="6:20" x14ac:dyDescent="0.25">
      <c r="F13011" s="1"/>
      <c r="G13011"/>
      <c r="T13011" s="1"/>
    </row>
    <row r="13012" spans="6:20" x14ac:dyDescent="0.25">
      <c r="F13012" s="1"/>
      <c r="G13012"/>
      <c r="T13012" s="1"/>
    </row>
    <row r="13013" spans="6:20" x14ac:dyDescent="0.25">
      <c r="F13013" s="1"/>
      <c r="G13013"/>
      <c r="T13013" s="1"/>
    </row>
    <row r="13014" spans="6:20" x14ac:dyDescent="0.25">
      <c r="F13014" s="1"/>
      <c r="G13014"/>
      <c r="T13014" s="1"/>
    </row>
    <row r="13015" spans="6:20" x14ac:dyDescent="0.25">
      <c r="F13015" s="1"/>
      <c r="G13015"/>
      <c r="T13015" s="1"/>
    </row>
    <row r="13016" spans="6:20" x14ac:dyDescent="0.25">
      <c r="F13016" s="1"/>
      <c r="G13016"/>
      <c r="T13016" s="1"/>
    </row>
    <row r="13017" spans="6:20" x14ac:dyDescent="0.25">
      <c r="F13017" s="1"/>
      <c r="G13017"/>
      <c r="T13017" s="1"/>
    </row>
    <row r="13018" spans="6:20" x14ac:dyDescent="0.25">
      <c r="F13018" s="1"/>
      <c r="G13018"/>
      <c r="T13018" s="1"/>
    </row>
    <row r="13019" spans="6:20" x14ac:dyDescent="0.25">
      <c r="F13019" s="1"/>
      <c r="G13019"/>
      <c r="T13019" s="1"/>
    </row>
    <row r="13020" spans="6:20" x14ac:dyDescent="0.25">
      <c r="F13020" s="1"/>
      <c r="G13020"/>
      <c r="T13020" s="1"/>
    </row>
    <row r="13021" spans="6:20" x14ac:dyDescent="0.25">
      <c r="F13021" s="1"/>
      <c r="G13021"/>
      <c r="T13021" s="1"/>
    </row>
    <row r="13022" spans="6:20" x14ac:dyDescent="0.25">
      <c r="F13022" s="1"/>
      <c r="G13022"/>
      <c r="T13022" s="1"/>
    </row>
    <row r="13023" spans="6:20" x14ac:dyDescent="0.25">
      <c r="F13023" s="1"/>
      <c r="G13023"/>
      <c r="T13023" s="1"/>
    </row>
    <row r="13024" spans="6:20" x14ac:dyDescent="0.25">
      <c r="F13024" s="1"/>
      <c r="G13024"/>
      <c r="T13024" s="1"/>
    </row>
    <row r="13025" spans="6:20" x14ac:dyDescent="0.25">
      <c r="F13025" s="1"/>
      <c r="G13025"/>
      <c r="T13025" s="1"/>
    </row>
    <row r="13026" spans="6:20" x14ac:dyDescent="0.25">
      <c r="F13026" s="1"/>
      <c r="G13026"/>
      <c r="T13026" s="1"/>
    </row>
    <row r="13027" spans="6:20" x14ac:dyDescent="0.25">
      <c r="F13027" s="1"/>
      <c r="G13027"/>
      <c r="T13027" s="1"/>
    </row>
    <row r="13028" spans="6:20" x14ac:dyDescent="0.25">
      <c r="F13028" s="1"/>
      <c r="G13028"/>
      <c r="T13028" s="1"/>
    </row>
    <row r="13029" spans="6:20" x14ac:dyDescent="0.25">
      <c r="F13029" s="1"/>
      <c r="G13029"/>
      <c r="T13029" s="1"/>
    </row>
    <row r="13030" spans="6:20" x14ac:dyDescent="0.25">
      <c r="F13030" s="1"/>
      <c r="G13030"/>
      <c r="T13030" s="1"/>
    </row>
    <row r="13031" spans="6:20" x14ac:dyDescent="0.25">
      <c r="F13031" s="1"/>
      <c r="G13031"/>
      <c r="T13031" s="1"/>
    </row>
    <row r="13032" spans="6:20" x14ac:dyDescent="0.25">
      <c r="F13032" s="1"/>
      <c r="G13032"/>
      <c r="T13032" s="1"/>
    </row>
    <row r="13033" spans="6:20" x14ac:dyDescent="0.25">
      <c r="F13033" s="1"/>
      <c r="G13033"/>
      <c r="T13033" s="1"/>
    </row>
    <row r="13034" spans="6:20" x14ac:dyDescent="0.25">
      <c r="F13034" s="1"/>
      <c r="G13034"/>
      <c r="T13034" s="1"/>
    </row>
    <row r="13035" spans="6:20" x14ac:dyDescent="0.25">
      <c r="F13035" s="1"/>
      <c r="G13035"/>
      <c r="T13035" s="1"/>
    </row>
    <row r="13036" spans="6:20" x14ac:dyDescent="0.25">
      <c r="F13036" s="1"/>
      <c r="G13036"/>
      <c r="T13036" s="1"/>
    </row>
    <row r="13037" spans="6:20" x14ac:dyDescent="0.25">
      <c r="F13037" s="1"/>
      <c r="G13037"/>
      <c r="T13037" s="1"/>
    </row>
    <row r="13038" spans="6:20" x14ac:dyDescent="0.25">
      <c r="F13038" s="1"/>
      <c r="G13038"/>
      <c r="T13038" s="1"/>
    </row>
    <row r="13039" spans="6:20" x14ac:dyDescent="0.25">
      <c r="F13039" s="1"/>
      <c r="G13039"/>
      <c r="T13039" s="1"/>
    </row>
    <row r="13040" spans="6:20" x14ac:dyDescent="0.25">
      <c r="F13040" s="1"/>
      <c r="G13040"/>
      <c r="T13040" s="1"/>
    </row>
    <row r="13041" spans="6:20" x14ac:dyDescent="0.25">
      <c r="F13041" s="1"/>
      <c r="G13041"/>
      <c r="T13041" s="1"/>
    </row>
    <row r="13042" spans="6:20" x14ac:dyDescent="0.25">
      <c r="F13042" s="1"/>
      <c r="G13042"/>
      <c r="T13042" s="1"/>
    </row>
    <row r="13043" spans="6:20" x14ac:dyDescent="0.25">
      <c r="F13043" s="1"/>
      <c r="G13043"/>
      <c r="T13043" s="1"/>
    </row>
    <row r="13044" spans="6:20" x14ac:dyDescent="0.25">
      <c r="F13044" s="1"/>
      <c r="G13044"/>
      <c r="T13044" s="1"/>
    </row>
    <row r="13045" spans="6:20" x14ac:dyDescent="0.25">
      <c r="F13045" s="1"/>
      <c r="G13045"/>
      <c r="T13045" s="1"/>
    </row>
    <row r="13046" spans="6:20" x14ac:dyDescent="0.25">
      <c r="F13046" s="1"/>
      <c r="G13046"/>
      <c r="T13046" s="1"/>
    </row>
    <row r="13047" spans="6:20" x14ac:dyDescent="0.25">
      <c r="F13047" s="1"/>
      <c r="G13047"/>
      <c r="T13047" s="1"/>
    </row>
    <row r="13048" spans="6:20" x14ac:dyDescent="0.25">
      <c r="F13048" s="1"/>
      <c r="G13048"/>
      <c r="T13048" s="1"/>
    </row>
    <row r="13049" spans="6:20" x14ac:dyDescent="0.25">
      <c r="F13049" s="1"/>
      <c r="G13049"/>
      <c r="T13049" s="1"/>
    </row>
    <row r="13050" spans="6:20" x14ac:dyDescent="0.25">
      <c r="F13050" s="1"/>
      <c r="G13050"/>
      <c r="T13050" s="1"/>
    </row>
    <row r="13051" spans="6:20" x14ac:dyDescent="0.25">
      <c r="F13051" s="1"/>
      <c r="G13051"/>
      <c r="T13051" s="1"/>
    </row>
    <row r="13052" spans="6:20" x14ac:dyDescent="0.25">
      <c r="F13052" s="1"/>
      <c r="G13052"/>
      <c r="T13052" s="1"/>
    </row>
    <row r="13053" spans="6:20" x14ac:dyDescent="0.25">
      <c r="F13053" s="1"/>
      <c r="G13053"/>
      <c r="T13053" s="1"/>
    </row>
    <row r="13054" spans="6:20" x14ac:dyDescent="0.25">
      <c r="F13054" s="1"/>
      <c r="G13054"/>
      <c r="T13054" s="1"/>
    </row>
    <row r="13055" spans="6:20" x14ac:dyDescent="0.25">
      <c r="F13055" s="1"/>
      <c r="G13055"/>
      <c r="T13055" s="1"/>
    </row>
    <row r="13056" spans="6:20" x14ac:dyDescent="0.25">
      <c r="F13056" s="1"/>
      <c r="G13056"/>
      <c r="T13056" s="1"/>
    </row>
    <row r="13057" spans="6:20" x14ac:dyDescent="0.25">
      <c r="F13057" s="1"/>
      <c r="G13057"/>
      <c r="T13057" s="1"/>
    </row>
    <row r="13058" spans="6:20" x14ac:dyDescent="0.25">
      <c r="F13058" s="1"/>
      <c r="G13058"/>
      <c r="T13058" s="1"/>
    </row>
    <row r="13059" spans="6:20" x14ac:dyDescent="0.25">
      <c r="F13059" s="1"/>
      <c r="G13059"/>
      <c r="T13059" s="1"/>
    </row>
    <row r="13060" spans="6:20" x14ac:dyDescent="0.25">
      <c r="F13060" s="1"/>
      <c r="G13060"/>
      <c r="T13060" s="1"/>
    </row>
    <row r="13061" spans="6:20" x14ac:dyDescent="0.25">
      <c r="F13061" s="1"/>
      <c r="G13061"/>
      <c r="T13061" s="1"/>
    </row>
    <row r="13062" spans="6:20" x14ac:dyDescent="0.25">
      <c r="F13062" s="1"/>
      <c r="G13062"/>
      <c r="T13062" s="1"/>
    </row>
    <row r="13063" spans="6:20" x14ac:dyDescent="0.25">
      <c r="F13063" s="1"/>
      <c r="G13063"/>
      <c r="T13063" s="1"/>
    </row>
    <row r="13064" spans="6:20" x14ac:dyDescent="0.25">
      <c r="F13064" s="1"/>
      <c r="G13064"/>
      <c r="T13064" s="1"/>
    </row>
    <row r="13065" spans="6:20" x14ac:dyDescent="0.25">
      <c r="F13065" s="1"/>
      <c r="G13065"/>
      <c r="T13065" s="1"/>
    </row>
    <row r="13066" spans="6:20" x14ac:dyDescent="0.25">
      <c r="F13066" s="1"/>
      <c r="G13066"/>
      <c r="T13066" s="1"/>
    </row>
    <row r="13067" spans="6:20" x14ac:dyDescent="0.25">
      <c r="F13067" s="1"/>
      <c r="G13067"/>
      <c r="T13067" s="1"/>
    </row>
    <row r="13068" spans="6:20" x14ac:dyDescent="0.25">
      <c r="F13068" s="1"/>
      <c r="G13068"/>
      <c r="T13068" s="1"/>
    </row>
    <row r="13069" spans="6:20" x14ac:dyDescent="0.25">
      <c r="F13069" s="1"/>
      <c r="G13069"/>
      <c r="T13069" s="1"/>
    </row>
    <row r="13070" spans="6:20" x14ac:dyDescent="0.25">
      <c r="F13070" s="1"/>
      <c r="G13070"/>
      <c r="T13070" s="1"/>
    </row>
    <row r="13071" spans="6:20" x14ac:dyDescent="0.25">
      <c r="F13071" s="1"/>
      <c r="G13071"/>
      <c r="T13071" s="1"/>
    </row>
    <row r="13072" spans="6:20" x14ac:dyDescent="0.25">
      <c r="F13072" s="1"/>
      <c r="G13072"/>
      <c r="T13072" s="1"/>
    </row>
    <row r="13073" spans="6:20" x14ac:dyDescent="0.25">
      <c r="F13073" s="1"/>
      <c r="G13073"/>
      <c r="T13073" s="1"/>
    </row>
    <row r="13074" spans="6:20" x14ac:dyDescent="0.25">
      <c r="F13074" s="1"/>
      <c r="G13074"/>
      <c r="T13074" s="1"/>
    </row>
    <row r="13075" spans="6:20" x14ac:dyDescent="0.25">
      <c r="F13075" s="1"/>
      <c r="G13075"/>
      <c r="T13075" s="1"/>
    </row>
    <row r="13076" spans="6:20" x14ac:dyDescent="0.25">
      <c r="F13076" s="1"/>
      <c r="G13076"/>
      <c r="T13076" s="1"/>
    </row>
    <row r="13077" spans="6:20" x14ac:dyDescent="0.25">
      <c r="F13077" s="1"/>
      <c r="G13077"/>
      <c r="T13077" s="1"/>
    </row>
    <row r="13078" spans="6:20" x14ac:dyDescent="0.25">
      <c r="F13078" s="1"/>
      <c r="G13078"/>
      <c r="T13078" s="1"/>
    </row>
    <row r="13079" spans="6:20" x14ac:dyDescent="0.25">
      <c r="F13079" s="1"/>
      <c r="G13079"/>
      <c r="T13079" s="1"/>
    </row>
    <row r="13080" spans="6:20" x14ac:dyDescent="0.25">
      <c r="F13080" s="1"/>
      <c r="G13080"/>
      <c r="T13080" s="1"/>
    </row>
    <row r="13081" spans="6:20" x14ac:dyDescent="0.25">
      <c r="F13081" s="1"/>
      <c r="G13081"/>
      <c r="T13081" s="1"/>
    </row>
    <row r="13082" spans="6:20" x14ac:dyDescent="0.25">
      <c r="F13082" s="1"/>
      <c r="G13082"/>
      <c r="T13082" s="1"/>
    </row>
    <row r="13083" spans="6:20" x14ac:dyDescent="0.25">
      <c r="F13083" s="1"/>
      <c r="G13083"/>
      <c r="T13083" s="1"/>
    </row>
    <row r="13084" spans="6:20" x14ac:dyDescent="0.25">
      <c r="F13084" s="1"/>
      <c r="G13084"/>
      <c r="T13084" s="1"/>
    </row>
    <row r="13085" spans="6:20" x14ac:dyDescent="0.25">
      <c r="F13085" s="1"/>
      <c r="G13085"/>
      <c r="T13085" s="1"/>
    </row>
    <row r="13086" spans="6:20" x14ac:dyDescent="0.25">
      <c r="F13086" s="1"/>
      <c r="G13086"/>
      <c r="T13086" s="1"/>
    </row>
    <row r="13087" spans="6:20" x14ac:dyDescent="0.25">
      <c r="F13087" s="1"/>
      <c r="G13087"/>
      <c r="T13087" s="1"/>
    </row>
    <row r="13088" spans="6:20" x14ac:dyDescent="0.25">
      <c r="F13088" s="1"/>
      <c r="G13088"/>
      <c r="T13088" s="1"/>
    </row>
    <row r="13089" spans="6:20" x14ac:dyDescent="0.25">
      <c r="F13089" s="1"/>
      <c r="G13089"/>
      <c r="T13089" s="1"/>
    </row>
    <row r="13090" spans="6:20" x14ac:dyDescent="0.25">
      <c r="F13090" s="1"/>
      <c r="G13090"/>
      <c r="T13090" s="1"/>
    </row>
    <row r="13091" spans="6:20" x14ac:dyDescent="0.25">
      <c r="F13091" s="1"/>
      <c r="G13091"/>
      <c r="T13091" s="1"/>
    </row>
    <row r="13092" spans="6:20" x14ac:dyDescent="0.25">
      <c r="F13092" s="1"/>
      <c r="G13092"/>
      <c r="T13092" s="1"/>
    </row>
    <row r="13093" spans="6:20" x14ac:dyDescent="0.25">
      <c r="F13093" s="1"/>
      <c r="G13093"/>
      <c r="T13093" s="1"/>
    </row>
    <row r="13094" spans="6:20" x14ac:dyDescent="0.25">
      <c r="F13094" s="1"/>
      <c r="G13094"/>
      <c r="T13094" s="1"/>
    </row>
    <row r="13095" spans="6:20" x14ac:dyDescent="0.25">
      <c r="F13095" s="1"/>
      <c r="G13095"/>
      <c r="T13095" s="1"/>
    </row>
    <row r="13096" spans="6:20" x14ac:dyDescent="0.25">
      <c r="F13096" s="1"/>
      <c r="G13096"/>
      <c r="T13096" s="1"/>
    </row>
    <row r="13097" spans="6:20" x14ac:dyDescent="0.25">
      <c r="F13097" s="1"/>
      <c r="G13097"/>
      <c r="T13097" s="1"/>
    </row>
    <row r="13098" spans="6:20" x14ac:dyDescent="0.25">
      <c r="F13098" s="1"/>
      <c r="G13098"/>
      <c r="T13098" s="1"/>
    </row>
    <row r="13099" spans="6:20" x14ac:dyDescent="0.25">
      <c r="F13099" s="1"/>
      <c r="G13099"/>
      <c r="T13099" s="1"/>
    </row>
    <row r="13100" spans="6:20" x14ac:dyDescent="0.25">
      <c r="F13100" s="1"/>
      <c r="G13100"/>
      <c r="T13100" s="1"/>
    </row>
    <row r="13101" spans="6:20" x14ac:dyDescent="0.25">
      <c r="F13101" s="1"/>
      <c r="G13101"/>
      <c r="T13101" s="1"/>
    </row>
    <row r="13102" spans="6:20" x14ac:dyDescent="0.25">
      <c r="F13102" s="1"/>
      <c r="G13102"/>
      <c r="T13102" s="1"/>
    </row>
    <row r="13103" spans="6:20" x14ac:dyDescent="0.25">
      <c r="F13103" s="1"/>
      <c r="G13103"/>
      <c r="T13103" s="1"/>
    </row>
    <row r="13104" spans="6:20" x14ac:dyDescent="0.25">
      <c r="F13104" s="1"/>
      <c r="G13104"/>
      <c r="T13104" s="1"/>
    </row>
    <row r="13105" spans="6:20" x14ac:dyDescent="0.25">
      <c r="F13105" s="1"/>
      <c r="G13105"/>
      <c r="T13105" s="1"/>
    </row>
    <row r="13106" spans="6:20" x14ac:dyDescent="0.25">
      <c r="F13106" s="1"/>
      <c r="G13106"/>
      <c r="T13106" s="1"/>
    </row>
    <row r="13107" spans="6:20" x14ac:dyDescent="0.25">
      <c r="F13107" s="1"/>
      <c r="G13107"/>
      <c r="T13107" s="1"/>
    </row>
    <row r="13108" spans="6:20" x14ac:dyDescent="0.25">
      <c r="F13108" s="1"/>
      <c r="G13108"/>
      <c r="T13108" s="1"/>
    </row>
    <row r="13109" spans="6:20" x14ac:dyDescent="0.25">
      <c r="F13109" s="1"/>
      <c r="G13109"/>
      <c r="T13109" s="1"/>
    </row>
    <row r="13110" spans="6:20" x14ac:dyDescent="0.25">
      <c r="F13110" s="1"/>
      <c r="G13110"/>
      <c r="T13110" s="1"/>
    </row>
    <row r="13111" spans="6:20" x14ac:dyDescent="0.25">
      <c r="F13111" s="1"/>
      <c r="G13111"/>
      <c r="T13111" s="1"/>
    </row>
    <row r="13112" spans="6:20" x14ac:dyDescent="0.25">
      <c r="F13112" s="1"/>
      <c r="G13112"/>
      <c r="T13112" s="1"/>
    </row>
    <row r="13113" spans="6:20" x14ac:dyDescent="0.25">
      <c r="F13113" s="1"/>
      <c r="G13113"/>
      <c r="T13113" s="1"/>
    </row>
    <row r="13114" spans="6:20" x14ac:dyDescent="0.25">
      <c r="F13114" s="1"/>
      <c r="G13114"/>
      <c r="T13114" s="1"/>
    </row>
    <row r="13115" spans="6:20" x14ac:dyDescent="0.25">
      <c r="F13115" s="1"/>
      <c r="G13115"/>
      <c r="T13115" s="1"/>
    </row>
    <row r="13116" spans="6:20" x14ac:dyDescent="0.25">
      <c r="F13116" s="1"/>
      <c r="G13116"/>
      <c r="T13116" s="1"/>
    </row>
    <row r="13117" spans="6:20" x14ac:dyDescent="0.25">
      <c r="F13117" s="1"/>
      <c r="G13117"/>
      <c r="T13117" s="1"/>
    </row>
    <row r="13118" spans="6:20" x14ac:dyDescent="0.25">
      <c r="F13118" s="1"/>
      <c r="G13118"/>
      <c r="T13118" s="1"/>
    </row>
    <row r="13119" spans="6:20" x14ac:dyDescent="0.25">
      <c r="F13119" s="1"/>
      <c r="G13119"/>
      <c r="T13119" s="1"/>
    </row>
    <row r="13120" spans="6:20" x14ac:dyDescent="0.25">
      <c r="F13120" s="1"/>
      <c r="G13120"/>
      <c r="T13120" s="1"/>
    </row>
    <row r="13121" spans="6:20" x14ac:dyDescent="0.25">
      <c r="F13121" s="1"/>
      <c r="G13121"/>
      <c r="T13121" s="1"/>
    </row>
    <row r="13122" spans="6:20" x14ac:dyDescent="0.25">
      <c r="F13122" s="1"/>
      <c r="G13122"/>
      <c r="T13122" s="1"/>
    </row>
    <row r="13123" spans="6:20" x14ac:dyDescent="0.25">
      <c r="F13123" s="1"/>
      <c r="G13123"/>
      <c r="T13123" s="1"/>
    </row>
    <row r="13124" spans="6:20" x14ac:dyDescent="0.25">
      <c r="F13124" s="1"/>
      <c r="G13124"/>
      <c r="T13124" s="1"/>
    </row>
    <row r="13125" spans="6:20" x14ac:dyDescent="0.25">
      <c r="F13125" s="1"/>
      <c r="G13125"/>
      <c r="T13125" s="1"/>
    </row>
    <row r="13126" spans="6:20" x14ac:dyDescent="0.25">
      <c r="F13126" s="1"/>
      <c r="G13126"/>
      <c r="T13126" s="1"/>
    </row>
    <row r="13127" spans="6:20" x14ac:dyDescent="0.25">
      <c r="F13127" s="1"/>
      <c r="G13127"/>
      <c r="T13127" s="1"/>
    </row>
    <row r="13128" spans="6:20" x14ac:dyDescent="0.25">
      <c r="F13128" s="1"/>
      <c r="G13128"/>
      <c r="T13128" s="1"/>
    </row>
    <row r="13129" spans="6:20" x14ac:dyDescent="0.25">
      <c r="F13129" s="1"/>
      <c r="G13129"/>
      <c r="T13129" s="1"/>
    </row>
    <row r="13130" spans="6:20" x14ac:dyDescent="0.25">
      <c r="F13130" s="1"/>
      <c r="G13130"/>
      <c r="T13130" s="1"/>
    </row>
    <row r="13131" spans="6:20" x14ac:dyDescent="0.25">
      <c r="F13131" s="1"/>
      <c r="G13131"/>
      <c r="T13131" s="1"/>
    </row>
    <row r="13132" spans="6:20" x14ac:dyDescent="0.25">
      <c r="F13132" s="1"/>
      <c r="G13132"/>
      <c r="T13132" s="1"/>
    </row>
    <row r="13133" spans="6:20" x14ac:dyDescent="0.25">
      <c r="F13133" s="1"/>
      <c r="G13133"/>
      <c r="T13133" s="1"/>
    </row>
    <row r="13134" spans="6:20" x14ac:dyDescent="0.25">
      <c r="F13134" s="1"/>
      <c r="G13134"/>
      <c r="T13134" s="1"/>
    </row>
    <row r="13135" spans="6:20" x14ac:dyDescent="0.25">
      <c r="F13135" s="1"/>
      <c r="G13135"/>
      <c r="T13135" s="1"/>
    </row>
    <row r="13136" spans="6:20" x14ac:dyDescent="0.25">
      <c r="F13136" s="1"/>
      <c r="G13136"/>
      <c r="T13136" s="1"/>
    </row>
    <row r="13137" spans="6:20" x14ac:dyDescent="0.25">
      <c r="F13137" s="1"/>
      <c r="G13137"/>
      <c r="T13137" s="1"/>
    </row>
    <row r="13138" spans="6:20" x14ac:dyDescent="0.25">
      <c r="F13138" s="1"/>
      <c r="G13138"/>
      <c r="T13138" s="1"/>
    </row>
    <row r="13139" spans="6:20" x14ac:dyDescent="0.25">
      <c r="F13139" s="1"/>
      <c r="G13139"/>
      <c r="T13139" s="1"/>
    </row>
    <row r="13140" spans="6:20" x14ac:dyDescent="0.25">
      <c r="F13140" s="1"/>
      <c r="G13140"/>
      <c r="T13140" s="1"/>
    </row>
    <row r="13141" spans="6:20" x14ac:dyDescent="0.25">
      <c r="F13141" s="1"/>
      <c r="G13141"/>
      <c r="T13141" s="1"/>
    </row>
    <row r="13142" spans="6:20" x14ac:dyDescent="0.25">
      <c r="F13142" s="1"/>
      <c r="G13142"/>
      <c r="T13142" s="1"/>
    </row>
    <row r="13143" spans="6:20" x14ac:dyDescent="0.25">
      <c r="F13143" s="1"/>
      <c r="G13143"/>
      <c r="T13143" s="1"/>
    </row>
    <row r="13144" spans="6:20" x14ac:dyDescent="0.25">
      <c r="F13144" s="1"/>
      <c r="G13144"/>
      <c r="T13144" s="1"/>
    </row>
    <row r="13145" spans="6:20" x14ac:dyDescent="0.25">
      <c r="F13145" s="1"/>
      <c r="G13145"/>
      <c r="T13145" s="1"/>
    </row>
    <row r="13146" spans="6:20" x14ac:dyDescent="0.25">
      <c r="F13146" s="1"/>
      <c r="G13146"/>
      <c r="T13146" s="1"/>
    </row>
    <row r="13147" spans="6:20" x14ac:dyDescent="0.25">
      <c r="F13147" s="1"/>
      <c r="G13147"/>
      <c r="T13147" s="1"/>
    </row>
    <row r="13148" spans="6:20" x14ac:dyDescent="0.25">
      <c r="F13148" s="1"/>
      <c r="G13148"/>
      <c r="T13148" s="1"/>
    </row>
    <row r="13149" spans="6:20" x14ac:dyDescent="0.25">
      <c r="F13149" s="1"/>
      <c r="G13149"/>
      <c r="T13149" s="1"/>
    </row>
    <row r="13150" spans="6:20" x14ac:dyDescent="0.25">
      <c r="F13150" s="1"/>
      <c r="G13150"/>
      <c r="T13150" s="1"/>
    </row>
    <row r="13151" spans="6:20" x14ac:dyDescent="0.25">
      <c r="F13151" s="1"/>
      <c r="G13151"/>
      <c r="T13151" s="1"/>
    </row>
    <row r="13152" spans="6:20" x14ac:dyDescent="0.25">
      <c r="F13152" s="1"/>
      <c r="G13152"/>
      <c r="T13152" s="1"/>
    </row>
    <row r="13153" spans="6:20" x14ac:dyDescent="0.25">
      <c r="F13153" s="1"/>
      <c r="G13153"/>
      <c r="T13153" s="1"/>
    </row>
    <row r="13154" spans="6:20" x14ac:dyDescent="0.25">
      <c r="F13154" s="1"/>
      <c r="G13154"/>
      <c r="T13154" s="1"/>
    </row>
    <row r="13155" spans="6:20" x14ac:dyDescent="0.25">
      <c r="F13155" s="1"/>
      <c r="G13155"/>
      <c r="T13155" s="1"/>
    </row>
    <row r="13156" spans="6:20" x14ac:dyDescent="0.25">
      <c r="F13156" s="1"/>
      <c r="G13156"/>
      <c r="T13156" s="1"/>
    </row>
    <row r="13157" spans="6:20" x14ac:dyDescent="0.25">
      <c r="F13157" s="1"/>
      <c r="G13157"/>
      <c r="T13157" s="1"/>
    </row>
    <row r="13158" spans="6:20" x14ac:dyDescent="0.25">
      <c r="F13158" s="1"/>
      <c r="G13158"/>
      <c r="T13158" s="1"/>
    </row>
    <row r="13159" spans="6:20" x14ac:dyDescent="0.25">
      <c r="F13159" s="1"/>
      <c r="G13159"/>
      <c r="T13159" s="1"/>
    </row>
    <row r="13160" spans="6:20" x14ac:dyDescent="0.25">
      <c r="F13160" s="1"/>
      <c r="G13160"/>
      <c r="T13160" s="1"/>
    </row>
    <row r="13161" spans="6:20" x14ac:dyDescent="0.25">
      <c r="F13161" s="1"/>
      <c r="G13161"/>
      <c r="T13161" s="1"/>
    </row>
    <row r="13162" spans="6:20" x14ac:dyDescent="0.25">
      <c r="F13162" s="1"/>
      <c r="G13162"/>
      <c r="T13162" s="1"/>
    </row>
    <row r="13163" spans="6:20" x14ac:dyDescent="0.25">
      <c r="F13163" s="1"/>
      <c r="G13163"/>
      <c r="T13163" s="1"/>
    </row>
    <row r="13164" spans="6:20" x14ac:dyDescent="0.25">
      <c r="F13164" s="1"/>
      <c r="G13164"/>
      <c r="T13164" s="1"/>
    </row>
    <row r="13165" spans="6:20" x14ac:dyDescent="0.25">
      <c r="F13165" s="1"/>
      <c r="G13165"/>
      <c r="T13165" s="1"/>
    </row>
    <row r="13166" spans="6:20" x14ac:dyDescent="0.25">
      <c r="F13166" s="1"/>
      <c r="G13166"/>
      <c r="T13166" s="1"/>
    </row>
    <row r="13167" spans="6:20" x14ac:dyDescent="0.25">
      <c r="F13167" s="1"/>
      <c r="G13167"/>
      <c r="T13167" s="1"/>
    </row>
    <row r="13168" spans="6:20" x14ac:dyDescent="0.25">
      <c r="F13168" s="1"/>
      <c r="G13168"/>
      <c r="T13168" s="1"/>
    </row>
    <row r="13169" spans="6:20" x14ac:dyDescent="0.25">
      <c r="F13169" s="1"/>
      <c r="G13169"/>
      <c r="T13169" s="1"/>
    </row>
    <row r="13170" spans="6:20" x14ac:dyDescent="0.25">
      <c r="F13170" s="1"/>
      <c r="G13170"/>
      <c r="T13170" s="1"/>
    </row>
    <row r="13171" spans="6:20" x14ac:dyDescent="0.25">
      <c r="F13171" s="1"/>
      <c r="G13171"/>
      <c r="T13171" s="1"/>
    </row>
    <row r="13172" spans="6:20" x14ac:dyDescent="0.25">
      <c r="F13172" s="1"/>
      <c r="G13172"/>
      <c r="T13172" s="1"/>
    </row>
    <row r="13173" spans="6:20" x14ac:dyDescent="0.25">
      <c r="F13173" s="1"/>
      <c r="G13173"/>
      <c r="T13173" s="1"/>
    </row>
    <row r="13174" spans="6:20" x14ac:dyDescent="0.25">
      <c r="F13174" s="1"/>
      <c r="G13174"/>
      <c r="T13174" s="1"/>
    </row>
    <row r="13175" spans="6:20" x14ac:dyDescent="0.25">
      <c r="F13175" s="1"/>
      <c r="G13175"/>
      <c r="T13175" s="1"/>
    </row>
    <row r="13176" spans="6:20" x14ac:dyDescent="0.25">
      <c r="F13176" s="1"/>
      <c r="G13176"/>
      <c r="T13176" s="1"/>
    </row>
    <row r="13177" spans="6:20" x14ac:dyDescent="0.25">
      <c r="F13177" s="1"/>
      <c r="G13177"/>
      <c r="T13177" s="1"/>
    </row>
    <row r="13178" spans="6:20" x14ac:dyDescent="0.25">
      <c r="F13178" s="1"/>
      <c r="G13178"/>
      <c r="T13178" s="1"/>
    </row>
    <row r="13179" spans="6:20" x14ac:dyDescent="0.25">
      <c r="F13179" s="1"/>
      <c r="G13179"/>
      <c r="T13179" s="1"/>
    </row>
    <row r="13180" spans="6:20" x14ac:dyDescent="0.25">
      <c r="F13180" s="1"/>
      <c r="G13180"/>
      <c r="T13180" s="1"/>
    </row>
    <row r="13181" spans="6:20" x14ac:dyDescent="0.25">
      <c r="F13181" s="1"/>
      <c r="G13181"/>
      <c r="T13181" s="1"/>
    </row>
    <row r="13182" spans="6:20" x14ac:dyDescent="0.25">
      <c r="F13182" s="1"/>
      <c r="G13182"/>
      <c r="T13182" s="1"/>
    </row>
    <row r="13183" spans="6:20" x14ac:dyDescent="0.25">
      <c r="F13183" s="1"/>
      <c r="G13183"/>
      <c r="T13183" s="1"/>
    </row>
    <row r="13184" spans="6:20" x14ac:dyDescent="0.25">
      <c r="F13184" s="1"/>
      <c r="G13184"/>
      <c r="T13184" s="1"/>
    </row>
    <row r="13185" spans="6:20" x14ac:dyDescent="0.25">
      <c r="F13185" s="1"/>
      <c r="G13185"/>
      <c r="T13185" s="1"/>
    </row>
    <row r="13186" spans="6:20" x14ac:dyDescent="0.25">
      <c r="F13186" s="1"/>
      <c r="G13186"/>
      <c r="T13186" s="1"/>
    </row>
    <row r="13187" spans="6:20" x14ac:dyDescent="0.25">
      <c r="F13187" s="1"/>
      <c r="G13187"/>
      <c r="T13187" s="1"/>
    </row>
    <row r="13188" spans="6:20" x14ac:dyDescent="0.25">
      <c r="F13188" s="1"/>
      <c r="G13188"/>
      <c r="T13188" s="1"/>
    </row>
    <row r="13189" spans="6:20" x14ac:dyDescent="0.25">
      <c r="F13189" s="1"/>
      <c r="G13189"/>
      <c r="T13189" s="1"/>
    </row>
    <row r="13190" spans="6:20" x14ac:dyDescent="0.25">
      <c r="F13190" s="1"/>
      <c r="G13190"/>
      <c r="T13190" s="1"/>
    </row>
    <row r="13191" spans="6:20" x14ac:dyDescent="0.25">
      <c r="F13191" s="1"/>
      <c r="G13191"/>
      <c r="T13191" s="1"/>
    </row>
    <row r="13192" spans="6:20" x14ac:dyDescent="0.25">
      <c r="F13192" s="1"/>
      <c r="G13192"/>
      <c r="T13192" s="1"/>
    </row>
    <row r="13193" spans="6:20" x14ac:dyDescent="0.25">
      <c r="F13193" s="1"/>
      <c r="G13193"/>
      <c r="T13193" s="1"/>
    </row>
    <row r="13194" spans="6:20" x14ac:dyDescent="0.25">
      <c r="F13194" s="1"/>
      <c r="G13194"/>
      <c r="T13194" s="1"/>
    </row>
    <row r="13195" spans="6:20" x14ac:dyDescent="0.25">
      <c r="F13195" s="1"/>
      <c r="G13195"/>
      <c r="T13195" s="1"/>
    </row>
    <row r="13196" spans="6:20" x14ac:dyDescent="0.25">
      <c r="F13196" s="1"/>
      <c r="G13196"/>
      <c r="T13196" s="1"/>
    </row>
    <row r="13197" spans="6:20" x14ac:dyDescent="0.25">
      <c r="F13197" s="1"/>
      <c r="G13197"/>
      <c r="T13197" s="1"/>
    </row>
    <row r="13198" spans="6:20" x14ac:dyDescent="0.25">
      <c r="F13198" s="1"/>
      <c r="G13198"/>
      <c r="T13198" s="1"/>
    </row>
    <row r="13199" spans="6:20" x14ac:dyDescent="0.25">
      <c r="F13199" s="1"/>
      <c r="G13199"/>
      <c r="T13199" s="1"/>
    </row>
    <row r="13200" spans="6:20" x14ac:dyDescent="0.25">
      <c r="F13200" s="1"/>
      <c r="G13200"/>
      <c r="T13200" s="1"/>
    </row>
    <row r="13201" spans="6:20" x14ac:dyDescent="0.25">
      <c r="F13201" s="1"/>
      <c r="G13201"/>
      <c r="T13201" s="1"/>
    </row>
    <row r="13202" spans="6:20" x14ac:dyDescent="0.25">
      <c r="F13202" s="1"/>
      <c r="G13202"/>
      <c r="T13202" s="1"/>
    </row>
    <row r="13203" spans="6:20" x14ac:dyDescent="0.25">
      <c r="F13203" s="1"/>
      <c r="G13203"/>
      <c r="T13203" s="1"/>
    </row>
    <row r="13204" spans="6:20" x14ac:dyDescent="0.25">
      <c r="F13204" s="1"/>
      <c r="G13204"/>
      <c r="T13204" s="1"/>
    </row>
    <row r="13205" spans="6:20" x14ac:dyDescent="0.25">
      <c r="F13205" s="1"/>
      <c r="G13205"/>
      <c r="T13205" s="1"/>
    </row>
    <row r="13206" spans="6:20" x14ac:dyDescent="0.25">
      <c r="F13206" s="1"/>
      <c r="G13206"/>
      <c r="T13206" s="1"/>
    </row>
    <row r="13207" spans="6:20" x14ac:dyDescent="0.25">
      <c r="F13207" s="1"/>
      <c r="G13207"/>
      <c r="T13207" s="1"/>
    </row>
    <row r="13208" spans="6:20" x14ac:dyDescent="0.25">
      <c r="F13208" s="1"/>
      <c r="G13208"/>
      <c r="T13208" s="1"/>
    </row>
    <row r="13209" spans="6:20" x14ac:dyDescent="0.25">
      <c r="F13209" s="1"/>
      <c r="G13209"/>
      <c r="T13209" s="1"/>
    </row>
    <row r="13210" spans="6:20" x14ac:dyDescent="0.25">
      <c r="F13210" s="1"/>
      <c r="G13210"/>
      <c r="T13210" s="1"/>
    </row>
    <row r="13211" spans="6:20" x14ac:dyDescent="0.25">
      <c r="F13211" s="1"/>
      <c r="G13211"/>
      <c r="T13211" s="1"/>
    </row>
    <row r="13212" spans="6:20" x14ac:dyDescent="0.25">
      <c r="F13212" s="1"/>
      <c r="G13212"/>
      <c r="T13212" s="1"/>
    </row>
    <row r="13213" spans="6:20" x14ac:dyDescent="0.25">
      <c r="F13213" s="1"/>
      <c r="G13213"/>
      <c r="T13213" s="1"/>
    </row>
    <row r="13214" spans="6:20" x14ac:dyDescent="0.25">
      <c r="F13214" s="1"/>
      <c r="G13214"/>
      <c r="T13214" s="1"/>
    </row>
    <row r="13215" spans="6:20" x14ac:dyDescent="0.25">
      <c r="F13215" s="1"/>
      <c r="G13215"/>
      <c r="T13215" s="1"/>
    </row>
    <row r="13216" spans="6:20" x14ac:dyDescent="0.25">
      <c r="F13216" s="1"/>
      <c r="G13216"/>
      <c r="T13216" s="1"/>
    </row>
    <row r="13217" spans="6:20" x14ac:dyDescent="0.25">
      <c r="F13217" s="1"/>
      <c r="G13217"/>
      <c r="T13217" s="1"/>
    </row>
    <row r="13218" spans="6:20" x14ac:dyDescent="0.25">
      <c r="F13218" s="1"/>
      <c r="G13218"/>
      <c r="T13218" s="1"/>
    </row>
    <row r="13219" spans="6:20" x14ac:dyDescent="0.25">
      <c r="F13219" s="1"/>
      <c r="G13219"/>
      <c r="T13219" s="1"/>
    </row>
    <row r="13220" spans="6:20" x14ac:dyDescent="0.25">
      <c r="F13220" s="1"/>
      <c r="G13220"/>
      <c r="T13220" s="1"/>
    </row>
    <row r="13221" spans="6:20" x14ac:dyDescent="0.25">
      <c r="F13221" s="1"/>
      <c r="G13221"/>
      <c r="T13221" s="1"/>
    </row>
    <row r="13222" spans="6:20" x14ac:dyDescent="0.25">
      <c r="F13222" s="1"/>
      <c r="G13222"/>
      <c r="T13222" s="1"/>
    </row>
    <row r="13223" spans="6:20" x14ac:dyDescent="0.25">
      <c r="F13223" s="1"/>
      <c r="G13223"/>
      <c r="T13223" s="1"/>
    </row>
    <row r="13224" spans="6:20" x14ac:dyDescent="0.25">
      <c r="F13224" s="1"/>
      <c r="G13224"/>
      <c r="T13224" s="1"/>
    </row>
    <row r="13225" spans="6:20" x14ac:dyDescent="0.25">
      <c r="F13225" s="1"/>
      <c r="G13225"/>
      <c r="T13225" s="1"/>
    </row>
    <row r="13226" spans="6:20" x14ac:dyDescent="0.25">
      <c r="F13226" s="1"/>
      <c r="G13226"/>
      <c r="T13226" s="1"/>
    </row>
    <row r="13227" spans="6:20" x14ac:dyDescent="0.25">
      <c r="F13227" s="1"/>
      <c r="G13227"/>
      <c r="T13227" s="1"/>
    </row>
    <row r="13228" spans="6:20" x14ac:dyDescent="0.25">
      <c r="F13228" s="1"/>
      <c r="G13228"/>
      <c r="T13228" s="1"/>
    </row>
    <row r="13229" spans="6:20" x14ac:dyDescent="0.25">
      <c r="F13229" s="1"/>
      <c r="G13229"/>
      <c r="T13229" s="1"/>
    </row>
    <row r="13230" spans="6:20" x14ac:dyDescent="0.25">
      <c r="F13230" s="1"/>
      <c r="G13230"/>
      <c r="T13230" s="1"/>
    </row>
    <row r="13231" spans="6:20" x14ac:dyDescent="0.25">
      <c r="F13231" s="1"/>
      <c r="G13231"/>
      <c r="T13231" s="1"/>
    </row>
    <row r="13232" spans="6:20" x14ac:dyDescent="0.25">
      <c r="F13232" s="1"/>
      <c r="G13232"/>
      <c r="T13232" s="1"/>
    </row>
    <row r="13233" spans="6:20" x14ac:dyDescent="0.25">
      <c r="F13233" s="1"/>
      <c r="G13233"/>
      <c r="T13233" s="1"/>
    </row>
    <row r="13234" spans="6:20" x14ac:dyDescent="0.25">
      <c r="F13234" s="1"/>
      <c r="G13234"/>
      <c r="T13234" s="1"/>
    </row>
    <row r="13235" spans="6:20" x14ac:dyDescent="0.25">
      <c r="F13235" s="1"/>
      <c r="G13235"/>
      <c r="T13235" s="1"/>
    </row>
    <row r="13236" spans="6:20" x14ac:dyDescent="0.25">
      <c r="F13236" s="1"/>
      <c r="G13236"/>
      <c r="T13236" s="1"/>
    </row>
    <row r="13237" spans="6:20" x14ac:dyDescent="0.25">
      <c r="F13237" s="1"/>
      <c r="G13237"/>
      <c r="T13237" s="1"/>
    </row>
    <row r="13238" spans="6:20" x14ac:dyDescent="0.25">
      <c r="F13238" s="1"/>
      <c r="G13238"/>
      <c r="T13238" s="1"/>
    </row>
    <row r="13239" spans="6:20" x14ac:dyDescent="0.25">
      <c r="F13239" s="1"/>
      <c r="G13239"/>
      <c r="T13239" s="1"/>
    </row>
    <row r="13240" spans="6:20" x14ac:dyDescent="0.25">
      <c r="F13240" s="1"/>
      <c r="G13240"/>
      <c r="T13240" s="1"/>
    </row>
    <row r="13241" spans="6:20" x14ac:dyDescent="0.25">
      <c r="F13241" s="1"/>
      <c r="G13241"/>
      <c r="T13241" s="1"/>
    </row>
    <row r="13242" spans="6:20" x14ac:dyDescent="0.25">
      <c r="F13242" s="1"/>
      <c r="G13242"/>
      <c r="T13242" s="1"/>
    </row>
    <row r="13243" spans="6:20" x14ac:dyDescent="0.25">
      <c r="F13243" s="1"/>
      <c r="G13243"/>
      <c r="T13243" s="1"/>
    </row>
    <row r="13244" spans="6:20" x14ac:dyDescent="0.25">
      <c r="F13244" s="1"/>
      <c r="G13244"/>
      <c r="T13244" s="1"/>
    </row>
    <row r="13245" spans="6:20" x14ac:dyDescent="0.25">
      <c r="F13245" s="1"/>
      <c r="G13245"/>
      <c r="T13245" s="1"/>
    </row>
    <row r="13246" spans="6:20" x14ac:dyDescent="0.25">
      <c r="F13246" s="1"/>
      <c r="G13246"/>
      <c r="T13246" s="1"/>
    </row>
    <row r="13247" spans="6:20" x14ac:dyDescent="0.25">
      <c r="F13247" s="1"/>
      <c r="G13247"/>
      <c r="T13247" s="1"/>
    </row>
    <row r="13248" spans="6:20" x14ac:dyDescent="0.25">
      <c r="F13248" s="1"/>
      <c r="G13248"/>
      <c r="T13248" s="1"/>
    </row>
    <row r="13249" spans="6:20" x14ac:dyDescent="0.25">
      <c r="F13249" s="1"/>
      <c r="G13249"/>
      <c r="T13249" s="1"/>
    </row>
    <row r="13250" spans="6:20" x14ac:dyDescent="0.25">
      <c r="F13250" s="1"/>
      <c r="G13250"/>
      <c r="T13250" s="1"/>
    </row>
    <row r="13251" spans="6:20" x14ac:dyDescent="0.25">
      <c r="F13251" s="1"/>
      <c r="G13251"/>
      <c r="T13251" s="1"/>
    </row>
    <row r="13252" spans="6:20" x14ac:dyDescent="0.25">
      <c r="F13252" s="1"/>
      <c r="G13252"/>
      <c r="T13252" s="1"/>
    </row>
    <row r="13253" spans="6:20" x14ac:dyDescent="0.25">
      <c r="F13253" s="1"/>
      <c r="G13253"/>
      <c r="T13253" s="1"/>
    </row>
    <row r="13254" spans="6:20" x14ac:dyDescent="0.25">
      <c r="F13254" s="1"/>
      <c r="G13254"/>
      <c r="T13254" s="1"/>
    </row>
    <row r="13255" spans="6:20" x14ac:dyDescent="0.25">
      <c r="F13255" s="1"/>
      <c r="G13255"/>
      <c r="T13255" s="1"/>
    </row>
    <row r="13256" spans="6:20" x14ac:dyDescent="0.25">
      <c r="F13256" s="1"/>
      <c r="G13256"/>
      <c r="T13256" s="1"/>
    </row>
    <row r="13257" spans="6:20" x14ac:dyDescent="0.25">
      <c r="F13257" s="1"/>
      <c r="G13257"/>
      <c r="T13257" s="1"/>
    </row>
    <row r="13258" spans="6:20" x14ac:dyDescent="0.25">
      <c r="F13258" s="1"/>
      <c r="G13258"/>
      <c r="T13258" s="1"/>
    </row>
    <row r="13259" spans="6:20" x14ac:dyDescent="0.25">
      <c r="F13259" s="1"/>
      <c r="G13259"/>
      <c r="T13259" s="1"/>
    </row>
    <row r="13260" spans="6:20" x14ac:dyDescent="0.25">
      <c r="F13260" s="1"/>
      <c r="G13260"/>
      <c r="T13260" s="1"/>
    </row>
    <row r="13261" spans="6:20" x14ac:dyDescent="0.25">
      <c r="F13261" s="1"/>
      <c r="G13261"/>
      <c r="T13261" s="1"/>
    </row>
    <row r="13262" spans="6:20" x14ac:dyDescent="0.25">
      <c r="F13262" s="1"/>
      <c r="G13262"/>
      <c r="T13262" s="1"/>
    </row>
    <row r="13263" spans="6:20" x14ac:dyDescent="0.25">
      <c r="F13263" s="1"/>
      <c r="G13263"/>
      <c r="T13263" s="1"/>
    </row>
    <row r="13264" spans="6:20" x14ac:dyDescent="0.25">
      <c r="F13264" s="1"/>
      <c r="G13264"/>
      <c r="T13264" s="1"/>
    </row>
    <row r="13265" spans="6:20" x14ac:dyDescent="0.25">
      <c r="F13265" s="1"/>
      <c r="G13265"/>
      <c r="T13265" s="1"/>
    </row>
    <row r="13266" spans="6:20" x14ac:dyDescent="0.25">
      <c r="F13266" s="1"/>
      <c r="G13266"/>
      <c r="T13266" s="1"/>
    </row>
    <row r="13267" spans="6:20" x14ac:dyDescent="0.25">
      <c r="F13267" s="1"/>
      <c r="G13267"/>
      <c r="T13267" s="1"/>
    </row>
    <row r="13268" spans="6:20" x14ac:dyDescent="0.25">
      <c r="F13268" s="1"/>
      <c r="G13268"/>
      <c r="T13268" s="1"/>
    </row>
    <row r="13269" spans="6:20" x14ac:dyDescent="0.25">
      <c r="F13269" s="1"/>
      <c r="G13269"/>
      <c r="T13269" s="1"/>
    </row>
    <row r="13270" spans="6:20" x14ac:dyDescent="0.25">
      <c r="F13270" s="1"/>
      <c r="G13270"/>
      <c r="T13270" s="1"/>
    </row>
    <row r="13271" spans="6:20" x14ac:dyDescent="0.25">
      <c r="F13271" s="1"/>
      <c r="G13271"/>
      <c r="T13271" s="1"/>
    </row>
    <row r="13272" spans="6:20" x14ac:dyDescent="0.25">
      <c r="F13272" s="1"/>
      <c r="G13272"/>
      <c r="T13272" s="1"/>
    </row>
    <row r="13273" spans="6:20" x14ac:dyDescent="0.25">
      <c r="F13273" s="1"/>
      <c r="G13273"/>
      <c r="T13273" s="1"/>
    </row>
    <row r="13274" spans="6:20" x14ac:dyDescent="0.25">
      <c r="F13274" s="1"/>
      <c r="G13274"/>
      <c r="T13274" s="1"/>
    </row>
    <row r="13275" spans="6:20" x14ac:dyDescent="0.25">
      <c r="F13275" s="1"/>
      <c r="G13275"/>
      <c r="T13275" s="1"/>
    </row>
    <row r="13276" spans="6:20" x14ac:dyDescent="0.25">
      <c r="F13276" s="1"/>
      <c r="G13276"/>
      <c r="T13276" s="1"/>
    </row>
    <row r="13277" spans="6:20" x14ac:dyDescent="0.25">
      <c r="F13277" s="1"/>
      <c r="G13277"/>
      <c r="T13277" s="1"/>
    </row>
    <row r="13278" spans="6:20" x14ac:dyDescent="0.25">
      <c r="F13278" s="1"/>
      <c r="G13278"/>
      <c r="T13278" s="1"/>
    </row>
    <row r="13279" spans="6:20" x14ac:dyDescent="0.25">
      <c r="F13279" s="1"/>
      <c r="G13279"/>
      <c r="T13279" s="1"/>
    </row>
    <row r="13280" spans="6:20" x14ac:dyDescent="0.25">
      <c r="F13280" s="1"/>
      <c r="G13280"/>
      <c r="T13280" s="1"/>
    </row>
    <row r="13281" spans="6:20" x14ac:dyDescent="0.25">
      <c r="F13281" s="1"/>
      <c r="G13281"/>
      <c r="T13281" s="1"/>
    </row>
    <row r="13282" spans="6:20" x14ac:dyDescent="0.25">
      <c r="F13282" s="1"/>
      <c r="G13282"/>
      <c r="T13282" s="1"/>
    </row>
    <row r="13283" spans="6:20" x14ac:dyDescent="0.25">
      <c r="F13283" s="1"/>
      <c r="G13283"/>
      <c r="T13283" s="1"/>
    </row>
    <row r="13284" spans="6:20" x14ac:dyDescent="0.25">
      <c r="F13284" s="1"/>
      <c r="G13284"/>
      <c r="T13284" s="1"/>
    </row>
    <row r="13285" spans="6:20" x14ac:dyDescent="0.25">
      <c r="F13285" s="1"/>
      <c r="G13285"/>
      <c r="T13285" s="1"/>
    </row>
    <row r="13286" spans="6:20" x14ac:dyDescent="0.25">
      <c r="F13286" s="1"/>
      <c r="G13286"/>
      <c r="T13286" s="1"/>
    </row>
    <row r="13287" spans="6:20" x14ac:dyDescent="0.25">
      <c r="F13287" s="1"/>
      <c r="G13287"/>
      <c r="T13287" s="1"/>
    </row>
    <row r="13288" spans="6:20" x14ac:dyDescent="0.25">
      <c r="F13288" s="1"/>
      <c r="G13288"/>
      <c r="T13288" s="1"/>
    </row>
    <row r="13289" spans="6:20" x14ac:dyDescent="0.25">
      <c r="F13289" s="1"/>
      <c r="G13289"/>
      <c r="T13289" s="1"/>
    </row>
    <row r="13290" spans="6:20" x14ac:dyDescent="0.25">
      <c r="F13290" s="1"/>
      <c r="G13290"/>
      <c r="T13290" s="1"/>
    </row>
    <row r="13291" spans="6:20" x14ac:dyDescent="0.25">
      <c r="F13291" s="1"/>
      <c r="G13291"/>
      <c r="T13291" s="1"/>
    </row>
    <row r="13292" spans="6:20" x14ac:dyDescent="0.25">
      <c r="F13292" s="1"/>
      <c r="G13292"/>
      <c r="T13292" s="1"/>
    </row>
    <row r="13293" spans="6:20" x14ac:dyDescent="0.25">
      <c r="F13293" s="1"/>
      <c r="G13293"/>
      <c r="T13293" s="1"/>
    </row>
    <row r="13294" spans="6:20" x14ac:dyDescent="0.25">
      <c r="F13294" s="1"/>
      <c r="G13294"/>
      <c r="T13294" s="1"/>
    </row>
    <row r="13295" spans="6:20" x14ac:dyDescent="0.25">
      <c r="F13295" s="1"/>
      <c r="G13295"/>
      <c r="T13295" s="1"/>
    </row>
    <row r="13296" spans="6:20" x14ac:dyDescent="0.25">
      <c r="F13296" s="1"/>
      <c r="G13296"/>
      <c r="T13296" s="1"/>
    </row>
    <row r="13297" spans="6:20" x14ac:dyDescent="0.25">
      <c r="F13297" s="1"/>
      <c r="G13297"/>
      <c r="T13297" s="1"/>
    </row>
    <row r="13298" spans="6:20" x14ac:dyDescent="0.25">
      <c r="F13298" s="1"/>
      <c r="G13298"/>
      <c r="T13298" s="1"/>
    </row>
    <row r="13299" spans="6:20" x14ac:dyDescent="0.25">
      <c r="F13299" s="1"/>
      <c r="G13299"/>
      <c r="T13299" s="1"/>
    </row>
    <row r="13300" spans="6:20" x14ac:dyDescent="0.25">
      <c r="F13300" s="1"/>
      <c r="G13300"/>
      <c r="T13300" s="1"/>
    </row>
    <row r="13301" spans="6:20" x14ac:dyDescent="0.25">
      <c r="F13301" s="1"/>
      <c r="G13301"/>
      <c r="T13301" s="1"/>
    </row>
    <row r="13302" spans="6:20" x14ac:dyDescent="0.25">
      <c r="F13302" s="1"/>
      <c r="G13302"/>
      <c r="T13302" s="1"/>
    </row>
    <row r="13303" spans="6:20" x14ac:dyDescent="0.25">
      <c r="F13303" s="1"/>
      <c r="G13303"/>
      <c r="T13303" s="1"/>
    </row>
    <row r="13304" spans="6:20" x14ac:dyDescent="0.25">
      <c r="F13304" s="1"/>
      <c r="G13304"/>
      <c r="T13304" s="1"/>
    </row>
    <row r="13305" spans="6:20" x14ac:dyDescent="0.25">
      <c r="F13305" s="1"/>
      <c r="G13305"/>
      <c r="T13305" s="1"/>
    </row>
    <row r="13306" spans="6:20" x14ac:dyDescent="0.25">
      <c r="F13306" s="1"/>
      <c r="G13306"/>
      <c r="T13306" s="1"/>
    </row>
    <row r="13307" spans="6:20" x14ac:dyDescent="0.25">
      <c r="F13307" s="1"/>
      <c r="G13307"/>
      <c r="T13307" s="1"/>
    </row>
    <row r="13308" spans="6:20" x14ac:dyDescent="0.25">
      <c r="F13308" s="1"/>
      <c r="G13308"/>
      <c r="T13308" s="1"/>
    </row>
    <row r="13309" spans="6:20" x14ac:dyDescent="0.25">
      <c r="F13309" s="1"/>
      <c r="G13309"/>
      <c r="T13309" s="1"/>
    </row>
    <row r="13310" spans="6:20" x14ac:dyDescent="0.25">
      <c r="F13310" s="1"/>
      <c r="G13310"/>
      <c r="T13310" s="1"/>
    </row>
    <row r="13311" spans="6:20" x14ac:dyDescent="0.25">
      <c r="F13311" s="1"/>
      <c r="G13311"/>
      <c r="T13311" s="1"/>
    </row>
    <row r="13312" spans="6:20" x14ac:dyDescent="0.25">
      <c r="F13312" s="1"/>
      <c r="G13312"/>
      <c r="T13312" s="1"/>
    </row>
    <row r="13313" spans="6:20" x14ac:dyDescent="0.25">
      <c r="F13313" s="1"/>
      <c r="G13313"/>
      <c r="T13313" s="1"/>
    </row>
    <row r="13314" spans="6:20" x14ac:dyDescent="0.25">
      <c r="F13314" s="1"/>
      <c r="G13314"/>
      <c r="T13314" s="1"/>
    </row>
    <row r="13315" spans="6:20" x14ac:dyDescent="0.25">
      <c r="F13315" s="1"/>
      <c r="G13315"/>
      <c r="T13315" s="1"/>
    </row>
    <row r="13316" spans="6:20" x14ac:dyDescent="0.25">
      <c r="F13316" s="1"/>
      <c r="G13316"/>
      <c r="T13316" s="1"/>
    </row>
    <row r="13317" spans="6:20" x14ac:dyDescent="0.25">
      <c r="F13317" s="1"/>
      <c r="G13317"/>
      <c r="T13317" s="1"/>
    </row>
    <row r="13318" spans="6:20" x14ac:dyDescent="0.25">
      <c r="F13318" s="1"/>
      <c r="G13318"/>
      <c r="T13318" s="1"/>
    </row>
    <row r="13319" spans="6:20" x14ac:dyDescent="0.25">
      <c r="F13319" s="1"/>
      <c r="G13319"/>
      <c r="T13319" s="1"/>
    </row>
    <row r="13320" spans="6:20" x14ac:dyDescent="0.25">
      <c r="F13320" s="1"/>
      <c r="G13320"/>
      <c r="T13320" s="1"/>
    </row>
    <row r="13321" spans="6:20" x14ac:dyDescent="0.25">
      <c r="F13321" s="1"/>
      <c r="G13321"/>
      <c r="T13321" s="1"/>
    </row>
    <row r="13322" spans="6:20" x14ac:dyDescent="0.25">
      <c r="F13322" s="1"/>
      <c r="G13322"/>
      <c r="T13322" s="1"/>
    </row>
    <row r="13323" spans="6:20" x14ac:dyDescent="0.25">
      <c r="F13323" s="1"/>
      <c r="G13323"/>
      <c r="T13323" s="1"/>
    </row>
    <row r="13324" spans="6:20" x14ac:dyDescent="0.25">
      <c r="F13324" s="1"/>
      <c r="G13324"/>
      <c r="T13324" s="1"/>
    </row>
    <row r="13325" spans="6:20" x14ac:dyDescent="0.25">
      <c r="F13325" s="1"/>
      <c r="G13325"/>
      <c r="T13325" s="1"/>
    </row>
    <row r="13326" spans="6:20" x14ac:dyDescent="0.25">
      <c r="F13326" s="1"/>
      <c r="G13326"/>
      <c r="T13326" s="1"/>
    </row>
    <row r="13327" spans="6:20" x14ac:dyDescent="0.25">
      <c r="F13327" s="1"/>
      <c r="G13327"/>
      <c r="T13327" s="1"/>
    </row>
    <row r="13328" spans="6:20" x14ac:dyDescent="0.25">
      <c r="F13328" s="1"/>
      <c r="G13328"/>
      <c r="T13328" s="1"/>
    </row>
    <row r="13329" spans="6:20" x14ac:dyDescent="0.25">
      <c r="F13329" s="1"/>
      <c r="G13329"/>
      <c r="T13329" s="1"/>
    </row>
    <row r="13330" spans="6:20" x14ac:dyDescent="0.25">
      <c r="F13330" s="1"/>
      <c r="G13330"/>
      <c r="T13330" s="1"/>
    </row>
    <row r="13331" spans="6:20" x14ac:dyDescent="0.25">
      <c r="F13331" s="1"/>
      <c r="G13331"/>
      <c r="T13331" s="1"/>
    </row>
    <row r="13332" spans="6:20" x14ac:dyDescent="0.25">
      <c r="F13332" s="1"/>
      <c r="G13332"/>
      <c r="T13332" s="1"/>
    </row>
    <row r="13333" spans="6:20" x14ac:dyDescent="0.25">
      <c r="F13333" s="1"/>
      <c r="G13333"/>
      <c r="T13333" s="1"/>
    </row>
    <row r="13334" spans="6:20" x14ac:dyDescent="0.25">
      <c r="F13334" s="1"/>
      <c r="G13334"/>
      <c r="T13334" s="1"/>
    </row>
    <row r="13335" spans="6:20" x14ac:dyDescent="0.25">
      <c r="F13335" s="1"/>
      <c r="G13335"/>
      <c r="T13335" s="1"/>
    </row>
    <row r="13336" spans="6:20" x14ac:dyDescent="0.25">
      <c r="F13336" s="1"/>
      <c r="G13336"/>
      <c r="T13336" s="1"/>
    </row>
    <row r="13337" spans="6:20" x14ac:dyDescent="0.25">
      <c r="F13337" s="1"/>
      <c r="G13337"/>
      <c r="T13337" s="1"/>
    </row>
    <row r="13338" spans="6:20" x14ac:dyDescent="0.25">
      <c r="F13338" s="1"/>
      <c r="G13338"/>
      <c r="T13338" s="1"/>
    </row>
    <row r="13339" spans="6:20" x14ac:dyDescent="0.25">
      <c r="F13339" s="1"/>
      <c r="G13339"/>
      <c r="T13339" s="1"/>
    </row>
    <row r="13340" spans="6:20" x14ac:dyDescent="0.25">
      <c r="F13340" s="1"/>
      <c r="G13340"/>
      <c r="T13340" s="1"/>
    </row>
    <row r="13341" spans="6:20" x14ac:dyDescent="0.25">
      <c r="F13341" s="1"/>
      <c r="G13341"/>
      <c r="T13341" s="1"/>
    </row>
    <row r="13342" spans="6:20" x14ac:dyDescent="0.25">
      <c r="F13342" s="1"/>
      <c r="G13342"/>
      <c r="T13342" s="1"/>
    </row>
    <row r="13343" spans="6:20" x14ac:dyDescent="0.25">
      <c r="F13343" s="1"/>
      <c r="G13343"/>
      <c r="T13343" s="1"/>
    </row>
    <row r="13344" spans="6:20" x14ac:dyDescent="0.25">
      <c r="F13344" s="1"/>
      <c r="G13344"/>
      <c r="T13344" s="1"/>
    </row>
    <row r="13345" spans="6:20" x14ac:dyDescent="0.25">
      <c r="F13345" s="1"/>
      <c r="G13345"/>
      <c r="T13345" s="1"/>
    </row>
    <row r="13346" spans="6:20" x14ac:dyDescent="0.25">
      <c r="F13346" s="1"/>
      <c r="G13346"/>
      <c r="T13346" s="1"/>
    </row>
    <row r="13347" spans="6:20" x14ac:dyDescent="0.25">
      <c r="F13347" s="1"/>
      <c r="G13347"/>
      <c r="T13347" s="1"/>
    </row>
    <row r="13348" spans="6:20" x14ac:dyDescent="0.25">
      <c r="F13348" s="1"/>
      <c r="G13348"/>
      <c r="T13348" s="1"/>
    </row>
    <row r="13349" spans="6:20" x14ac:dyDescent="0.25">
      <c r="F13349" s="1"/>
      <c r="G13349"/>
      <c r="T13349" s="1"/>
    </row>
    <row r="13350" spans="6:20" x14ac:dyDescent="0.25">
      <c r="F13350" s="1"/>
      <c r="G13350"/>
      <c r="T13350" s="1"/>
    </row>
    <row r="13351" spans="6:20" x14ac:dyDescent="0.25">
      <c r="F13351" s="1"/>
      <c r="G13351"/>
      <c r="T13351" s="1"/>
    </row>
    <row r="13352" spans="6:20" x14ac:dyDescent="0.25">
      <c r="F13352" s="1"/>
      <c r="G13352"/>
      <c r="T13352" s="1"/>
    </row>
    <row r="13353" spans="6:20" x14ac:dyDescent="0.25">
      <c r="F13353" s="1"/>
      <c r="G13353"/>
      <c r="T13353" s="1"/>
    </row>
    <row r="13354" spans="6:20" x14ac:dyDescent="0.25">
      <c r="F13354" s="1"/>
      <c r="G13354"/>
      <c r="T13354" s="1"/>
    </row>
    <row r="13355" spans="6:20" x14ac:dyDescent="0.25">
      <c r="F13355" s="1"/>
      <c r="G13355"/>
      <c r="T13355" s="1"/>
    </row>
    <row r="13356" spans="6:20" x14ac:dyDescent="0.25">
      <c r="F13356" s="1"/>
      <c r="G13356"/>
      <c r="T13356" s="1"/>
    </row>
    <row r="13357" spans="6:20" x14ac:dyDescent="0.25">
      <c r="F13357" s="1"/>
      <c r="G13357"/>
      <c r="T13357" s="1"/>
    </row>
    <row r="13358" spans="6:20" x14ac:dyDescent="0.25">
      <c r="F13358" s="1"/>
      <c r="G13358"/>
      <c r="T13358" s="1"/>
    </row>
    <row r="13359" spans="6:20" x14ac:dyDescent="0.25">
      <c r="F13359" s="1"/>
      <c r="G13359"/>
      <c r="T13359" s="1"/>
    </row>
    <row r="13360" spans="6:20" x14ac:dyDescent="0.25">
      <c r="F13360" s="1"/>
      <c r="G13360"/>
      <c r="T13360" s="1"/>
    </row>
    <row r="13361" spans="6:20" x14ac:dyDescent="0.25">
      <c r="F13361" s="1"/>
      <c r="G13361"/>
      <c r="T13361" s="1"/>
    </row>
    <row r="13362" spans="6:20" x14ac:dyDescent="0.25">
      <c r="F13362" s="1"/>
      <c r="G13362"/>
      <c r="T13362" s="1"/>
    </row>
    <row r="13363" spans="6:20" x14ac:dyDescent="0.25">
      <c r="F13363" s="1"/>
      <c r="G13363"/>
      <c r="T13363" s="1"/>
    </row>
    <row r="13364" spans="6:20" x14ac:dyDescent="0.25">
      <c r="F13364" s="1"/>
      <c r="G13364"/>
      <c r="T13364" s="1"/>
    </row>
    <row r="13365" spans="6:20" x14ac:dyDescent="0.25">
      <c r="F13365" s="1"/>
      <c r="G13365"/>
      <c r="T13365" s="1"/>
    </row>
    <row r="13366" spans="6:20" x14ac:dyDescent="0.25">
      <c r="F13366" s="1"/>
      <c r="G13366"/>
      <c r="T13366" s="1"/>
    </row>
    <row r="13367" spans="6:20" x14ac:dyDescent="0.25">
      <c r="F13367" s="1"/>
      <c r="G13367"/>
      <c r="T13367" s="1"/>
    </row>
    <row r="13368" spans="6:20" x14ac:dyDescent="0.25">
      <c r="F13368" s="1"/>
      <c r="G13368"/>
      <c r="T13368" s="1"/>
    </row>
    <row r="13369" spans="6:20" x14ac:dyDescent="0.25">
      <c r="F13369" s="1"/>
      <c r="G13369"/>
      <c r="T13369" s="1"/>
    </row>
    <row r="13370" spans="6:20" x14ac:dyDescent="0.25">
      <c r="F13370" s="1"/>
      <c r="G13370"/>
      <c r="T13370" s="1"/>
    </row>
    <row r="13371" spans="6:20" x14ac:dyDescent="0.25">
      <c r="F13371" s="1"/>
      <c r="G13371"/>
      <c r="T13371" s="1"/>
    </row>
    <row r="13372" spans="6:20" x14ac:dyDescent="0.25">
      <c r="F13372" s="1"/>
      <c r="G13372"/>
      <c r="T13372" s="1"/>
    </row>
    <row r="13373" spans="6:20" x14ac:dyDescent="0.25">
      <c r="F13373" s="1"/>
      <c r="G13373"/>
      <c r="T13373" s="1"/>
    </row>
    <row r="13374" spans="6:20" x14ac:dyDescent="0.25">
      <c r="F13374" s="1"/>
      <c r="G13374"/>
      <c r="T13374" s="1"/>
    </row>
    <row r="13375" spans="6:20" x14ac:dyDescent="0.25">
      <c r="F13375" s="1"/>
      <c r="G13375"/>
      <c r="T13375" s="1"/>
    </row>
    <row r="13376" spans="6:20" x14ac:dyDescent="0.25">
      <c r="F13376" s="1"/>
      <c r="G13376"/>
      <c r="T13376" s="1"/>
    </row>
    <row r="13377" spans="6:20" x14ac:dyDescent="0.25">
      <c r="F13377" s="1"/>
      <c r="G13377"/>
      <c r="T13377" s="1"/>
    </row>
    <row r="13378" spans="6:20" x14ac:dyDescent="0.25">
      <c r="F13378" s="1"/>
      <c r="G13378"/>
      <c r="T13378" s="1"/>
    </row>
    <row r="13379" spans="6:20" x14ac:dyDescent="0.25">
      <c r="F13379" s="1"/>
      <c r="G13379"/>
      <c r="T13379" s="1"/>
    </row>
    <row r="13380" spans="6:20" x14ac:dyDescent="0.25">
      <c r="F13380" s="1"/>
      <c r="G13380"/>
      <c r="T13380" s="1"/>
    </row>
    <row r="13381" spans="6:20" x14ac:dyDescent="0.25">
      <c r="F13381" s="1"/>
      <c r="G13381"/>
      <c r="T13381" s="1"/>
    </row>
    <row r="13382" spans="6:20" x14ac:dyDescent="0.25">
      <c r="F13382" s="1"/>
      <c r="G13382"/>
      <c r="T13382" s="1"/>
    </row>
    <row r="13383" spans="6:20" x14ac:dyDescent="0.25">
      <c r="F13383" s="1"/>
      <c r="G13383"/>
      <c r="T13383" s="1"/>
    </row>
    <row r="13384" spans="6:20" x14ac:dyDescent="0.25">
      <c r="F13384" s="1"/>
      <c r="G13384"/>
      <c r="T13384" s="1"/>
    </row>
    <row r="13385" spans="6:20" x14ac:dyDescent="0.25">
      <c r="F13385" s="1"/>
      <c r="G13385"/>
      <c r="T13385" s="1"/>
    </row>
    <row r="13386" spans="6:20" x14ac:dyDescent="0.25">
      <c r="F13386" s="1"/>
      <c r="G13386"/>
      <c r="T13386" s="1"/>
    </row>
    <row r="13387" spans="6:20" x14ac:dyDescent="0.25">
      <c r="F13387" s="1"/>
      <c r="G13387"/>
      <c r="T13387" s="1"/>
    </row>
    <row r="13388" spans="6:20" x14ac:dyDescent="0.25">
      <c r="F13388" s="1"/>
      <c r="G13388"/>
      <c r="T13388" s="1"/>
    </row>
    <row r="13389" spans="6:20" x14ac:dyDescent="0.25">
      <c r="F13389" s="1"/>
      <c r="G13389"/>
      <c r="T13389" s="1"/>
    </row>
    <row r="13390" spans="6:20" x14ac:dyDescent="0.25">
      <c r="F13390" s="1"/>
      <c r="G13390"/>
      <c r="T13390" s="1"/>
    </row>
    <row r="13391" spans="6:20" x14ac:dyDescent="0.25">
      <c r="F13391" s="1"/>
      <c r="G13391"/>
      <c r="T13391" s="1"/>
    </row>
    <row r="13392" spans="6:20" x14ac:dyDescent="0.25">
      <c r="F13392" s="1"/>
      <c r="G13392"/>
      <c r="T13392" s="1"/>
    </row>
    <row r="13393" spans="6:20" x14ac:dyDescent="0.25">
      <c r="F13393" s="1"/>
      <c r="G13393"/>
      <c r="T13393" s="1"/>
    </row>
    <row r="13394" spans="6:20" x14ac:dyDescent="0.25">
      <c r="F13394" s="1"/>
      <c r="G13394"/>
      <c r="T13394" s="1"/>
    </row>
    <row r="13395" spans="6:20" x14ac:dyDescent="0.25">
      <c r="F13395" s="1"/>
      <c r="G13395"/>
      <c r="T13395" s="1"/>
    </row>
    <row r="13396" spans="6:20" x14ac:dyDescent="0.25">
      <c r="F13396" s="1"/>
      <c r="G13396"/>
      <c r="T13396" s="1"/>
    </row>
    <row r="13397" spans="6:20" x14ac:dyDescent="0.25">
      <c r="F13397" s="1"/>
      <c r="G13397"/>
      <c r="T13397" s="1"/>
    </row>
    <row r="13398" spans="6:20" x14ac:dyDescent="0.25">
      <c r="F13398" s="1"/>
      <c r="G13398"/>
      <c r="T13398" s="1"/>
    </row>
    <row r="13399" spans="6:20" x14ac:dyDescent="0.25">
      <c r="F13399" s="1"/>
      <c r="G13399"/>
      <c r="T13399" s="1"/>
    </row>
    <row r="13400" spans="6:20" x14ac:dyDescent="0.25">
      <c r="F13400" s="1"/>
      <c r="G13400"/>
      <c r="T13400" s="1"/>
    </row>
    <row r="13401" spans="6:20" x14ac:dyDescent="0.25">
      <c r="F13401" s="1"/>
      <c r="G13401"/>
      <c r="T13401" s="1"/>
    </row>
    <row r="13402" spans="6:20" x14ac:dyDescent="0.25">
      <c r="F13402" s="1"/>
      <c r="G13402"/>
      <c r="T13402" s="1"/>
    </row>
    <row r="13403" spans="6:20" x14ac:dyDescent="0.25">
      <c r="F13403" s="1"/>
      <c r="G13403"/>
      <c r="T13403" s="1"/>
    </row>
    <row r="13404" spans="6:20" x14ac:dyDescent="0.25">
      <c r="F13404" s="1"/>
      <c r="G13404"/>
      <c r="T13404" s="1"/>
    </row>
    <row r="13405" spans="6:20" x14ac:dyDescent="0.25">
      <c r="F13405" s="1"/>
      <c r="G13405"/>
      <c r="T13405" s="1"/>
    </row>
    <row r="13406" spans="6:20" x14ac:dyDescent="0.25">
      <c r="F13406" s="1"/>
      <c r="G13406"/>
      <c r="T13406" s="1"/>
    </row>
    <row r="13407" spans="6:20" x14ac:dyDescent="0.25">
      <c r="F13407" s="1"/>
      <c r="G13407"/>
      <c r="T13407" s="1"/>
    </row>
    <row r="13408" spans="6:20" x14ac:dyDescent="0.25">
      <c r="F13408" s="1"/>
      <c r="G13408"/>
      <c r="T13408" s="1"/>
    </row>
    <row r="13409" spans="6:20" x14ac:dyDescent="0.25">
      <c r="F13409" s="1"/>
      <c r="G13409"/>
      <c r="T13409" s="1"/>
    </row>
    <row r="13410" spans="6:20" x14ac:dyDescent="0.25">
      <c r="F13410" s="1"/>
      <c r="G13410"/>
      <c r="T13410" s="1"/>
    </row>
    <row r="13411" spans="6:20" x14ac:dyDescent="0.25">
      <c r="F13411" s="1"/>
      <c r="G13411"/>
      <c r="T13411" s="1"/>
    </row>
    <row r="13412" spans="6:20" x14ac:dyDescent="0.25">
      <c r="F13412" s="1"/>
      <c r="G13412"/>
      <c r="T13412" s="1"/>
    </row>
    <row r="13413" spans="6:20" x14ac:dyDescent="0.25">
      <c r="F13413" s="1"/>
      <c r="G13413"/>
      <c r="T13413" s="1"/>
    </row>
    <row r="13414" spans="6:20" x14ac:dyDescent="0.25">
      <c r="F13414" s="1"/>
      <c r="G13414"/>
      <c r="T13414" s="1"/>
    </row>
    <row r="13415" spans="6:20" x14ac:dyDescent="0.25">
      <c r="F13415" s="1"/>
      <c r="G13415"/>
      <c r="T13415" s="1"/>
    </row>
    <row r="13416" spans="6:20" x14ac:dyDescent="0.25">
      <c r="F13416" s="1"/>
      <c r="G13416"/>
      <c r="T13416" s="1"/>
    </row>
    <row r="13417" spans="6:20" x14ac:dyDescent="0.25">
      <c r="F13417" s="1"/>
      <c r="G13417"/>
      <c r="T13417" s="1"/>
    </row>
    <row r="13418" spans="6:20" x14ac:dyDescent="0.25">
      <c r="F13418" s="1"/>
      <c r="G13418"/>
      <c r="T13418" s="1"/>
    </row>
    <row r="13419" spans="6:20" x14ac:dyDescent="0.25">
      <c r="F13419" s="1"/>
      <c r="G13419"/>
      <c r="T13419" s="1"/>
    </row>
    <row r="13420" spans="6:20" x14ac:dyDescent="0.25">
      <c r="F13420" s="1"/>
      <c r="G13420"/>
      <c r="T13420" s="1"/>
    </row>
    <row r="13421" spans="6:20" x14ac:dyDescent="0.25">
      <c r="F13421" s="1"/>
      <c r="G13421"/>
      <c r="T13421" s="1"/>
    </row>
    <row r="13422" spans="6:20" x14ac:dyDescent="0.25">
      <c r="F13422" s="1"/>
      <c r="G13422"/>
      <c r="T13422" s="1"/>
    </row>
    <row r="13423" spans="6:20" x14ac:dyDescent="0.25">
      <c r="F13423" s="1"/>
      <c r="G13423"/>
      <c r="T13423" s="1"/>
    </row>
    <row r="13424" spans="6:20" x14ac:dyDescent="0.25">
      <c r="F13424" s="1"/>
      <c r="G13424"/>
      <c r="T13424" s="1"/>
    </row>
    <row r="13425" spans="6:20" x14ac:dyDescent="0.25">
      <c r="F13425" s="1"/>
      <c r="G13425"/>
      <c r="T13425" s="1"/>
    </row>
    <row r="13426" spans="6:20" x14ac:dyDescent="0.25">
      <c r="F13426" s="1"/>
      <c r="G13426"/>
      <c r="T13426" s="1"/>
    </row>
    <row r="13427" spans="6:20" x14ac:dyDescent="0.25">
      <c r="F13427" s="1"/>
      <c r="G13427"/>
      <c r="T13427" s="1"/>
    </row>
    <row r="13428" spans="6:20" x14ac:dyDescent="0.25">
      <c r="F13428" s="1"/>
      <c r="G13428"/>
      <c r="T13428" s="1"/>
    </row>
    <row r="13429" spans="6:20" x14ac:dyDescent="0.25">
      <c r="F13429" s="1"/>
      <c r="G13429"/>
      <c r="T13429" s="1"/>
    </row>
    <row r="13430" spans="6:20" x14ac:dyDescent="0.25">
      <c r="F13430" s="1"/>
      <c r="G13430"/>
      <c r="T13430" s="1"/>
    </row>
    <row r="13431" spans="6:20" x14ac:dyDescent="0.25">
      <c r="F13431" s="1"/>
      <c r="G13431"/>
      <c r="T13431" s="1"/>
    </row>
    <row r="13432" spans="6:20" x14ac:dyDescent="0.25">
      <c r="F13432" s="1"/>
      <c r="G13432"/>
      <c r="T13432" s="1"/>
    </row>
    <row r="13433" spans="6:20" x14ac:dyDescent="0.25">
      <c r="F13433" s="1"/>
      <c r="G13433"/>
      <c r="T13433" s="1"/>
    </row>
    <row r="13434" spans="6:20" x14ac:dyDescent="0.25">
      <c r="F13434" s="1"/>
      <c r="G13434"/>
      <c r="T13434" s="1"/>
    </row>
    <row r="13435" spans="6:20" x14ac:dyDescent="0.25">
      <c r="F13435" s="1"/>
      <c r="G13435"/>
      <c r="T13435" s="1"/>
    </row>
    <row r="13436" spans="6:20" x14ac:dyDescent="0.25">
      <c r="F13436" s="1"/>
      <c r="G13436"/>
      <c r="T13436" s="1"/>
    </row>
    <row r="13437" spans="6:20" x14ac:dyDescent="0.25">
      <c r="F13437" s="1"/>
      <c r="G13437"/>
      <c r="T13437" s="1"/>
    </row>
    <row r="13438" spans="6:20" x14ac:dyDescent="0.25">
      <c r="F13438" s="1"/>
      <c r="G13438"/>
      <c r="T13438" s="1"/>
    </row>
    <row r="13439" spans="6:20" x14ac:dyDescent="0.25">
      <c r="F13439" s="1"/>
      <c r="G13439"/>
      <c r="T13439" s="1"/>
    </row>
    <row r="13440" spans="6:20" x14ac:dyDescent="0.25">
      <c r="F13440" s="1"/>
      <c r="G13440"/>
      <c r="T13440" s="1"/>
    </row>
    <row r="13441" spans="6:20" x14ac:dyDescent="0.25">
      <c r="F13441" s="1"/>
      <c r="G13441"/>
      <c r="T13441" s="1"/>
    </row>
    <row r="13442" spans="6:20" x14ac:dyDescent="0.25">
      <c r="F13442" s="1"/>
      <c r="G13442"/>
      <c r="T13442" s="1"/>
    </row>
    <row r="13443" spans="6:20" x14ac:dyDescent="0.25">
      <c r="F13443" s="1"/>
      <c r="G13443"/>
      <c r="T13443" s="1"/>
    </row>
    <row r="13444" spans="6:20" x14ac:dyDescent="0.25">
      <c r="F13444" s="1"/>
      <c r="G13444"/>
      <c r="T13444" s="1"/>
    </row>
    <row r="13445" spans="6:20" x14ac:dyDescent="0.25">
      <c r="F13445" s="1"/>
      <c r="G13445"/>
      <c r="T13445" s="1"/>
    </row>
    <row r="13446" spans="6:20" x14ac:dyDescent="0.25">
      <c r="F13446" s="1"/>
      <c r="G13446"/>
      <c r="T13446" s="1"/>
    </row>
    <row r="13447" spans="6:20" x14ac:dyDescent="0.25">
      <c r="F13447" s="1"/>
      <c r="G13447"/>
      <c r="T13447" s="1"/>
    </row>
    <row r="13448" spans="6:20" x14ac:dyDescent="0.25">
      <c r="F13448" s="1"/>
      <c r="G13448"/>
      <c r="T13448" s="1"/>
    </row>
    <row r="13449" spans="6:20" x14ac:dyDescent="0.25">
      <c r="F13449" s="1"/>
      <c r="G13449"/>
      <c r="T13449" s="1"/>
    </row>
    <row r="13450" spans="6:20" x14ac:dyDescent="0.25">
      <c r="F13450" s="1"/>
      <c r="G13450"/>
      <c r="T13450" s="1"/>
    </row>
    <row r="13451" spans="6:20" x14ac:dyDescent="0.25">
      <c r="F13451" s="1"/>
      <c r="G13451"/>
      <c r="T13451" s="1"/>
    </row>
    <row r="13452" spans="6:20" x14ac:dyDescent="0.25">
      <c r="F13452" s="1"/>
      <c r="G13452"/>
      <c r="T13452" s="1"/>
    </row>
    <row r="13453" spans="6:20" x14ac:dyDescent="0.25">
      <c r="F13453" s="1"/>
      <c r="G13453"/>
      <c r="T13453" s="1"/>
    </row>
    <row r="13454" spans="6:20" x14ac:dyDescent="0.25">
      <c r="F13454" s="1"/>
      <c r="G13454"/>
      <c r="T13454" s="1"/>
    </row>
    <row r="13455" spans="6:20" x14ac:dyDescent="0.25">
      <c r="F13455" s="1"/>
      <c r="G13455"/>
      <c r="T13455" s="1"/>
    </row>
    <row r="13456" spans="6:20" x14ac:dyDescent="0.25">
      <c r="F13456" s="1"/>
      <c r="G13456"/>
      <c r="T13456" s="1"/>
    </row>
    <row r="13457" spans="6:20" x14ac:dyDescent="0.25">
      <c r="F13457" s="1"/>
      <c r="G13457"/>
      <c r="T13457" s="1"/>
    </row>
    <row r="13458" spans="6:20" x14ac:dyDescent="0.25">
      <c r="F13458" s="1"/>
      <c r="G13458"/>
      <c r="T13458" s="1"/>
    </row>
    <row r="13459" spans="6:20" x14ac:dyDescent="0.25">
      <c r="F13459" s="1"/>
      <c r="G13459"/>
      <c r="T13459" s="1"/>
    </row>
    <row r="13460" spans="6:20" x14ac:dyDescent="0.25">
      <c r="F13460" s="1"/>
      <c r="G13460"/>
      <c r="T13460" s="1"/>
    </row>
    <row r="13461" spans="6:20" x14ac:dyDescent="0.25">
      <c r="F13461" s="1"/>
      <c r="G13461"/>
      <c r="T13461" s="1"/>
    </row>
    <row r="13462" spans="6:20" x14ac:dyDescent="0.25">
      <c r="F13462" s="1"/>
      <c r="G13462"/>
      <c r="T13462" s="1"/>
    </row>
    <row r="13463" spans="6:20" x14ac:dyDescent="0.25">
      <c r="F13463" s="1"/>
      <c r="G13463"/>
      <c r="T13463" s="1"/>
    </row>
    <row r="13464" spans="6:20" x14ac:dyDescent="0.25">
      <c r="F13464" s="1"/>
      <c r="G13464"/>
      <c r="T13464" s="1"/>
    </row>
    <row r="13465" spans="6:20" x14ac:dyDescent="0.25">
      <c r="F13465" s="1"/>
      <c r="G13465"/>
      <c r="T13465" s="1"/>
    </row>
    <row r="13466" spans="6:20" x14ac:dyDescent="0.25">
      <c r="F13466" s="1"/>
      <c r="G13466"/>
      <c r="T13466" s="1"/>
    </row>
    <row r="13467" spans="6:20" x14ac:dyDescent="0.25">
      <c r="F13467" s="1"/>
      <c r="G13467"/>
      <c r="T13467" s="1"/>
    </row>
    <row r="13468" spans="6:20" x14ac:dyDescent="0.25">
      <c r="F13468" s="1"/>
      <c r="G13468"/>
      <c r="T13468" s="1"/>
    </row>
    <row r="13469" spans="6:20" x14ac:dyDescent="0.25">
      <c r="F13469" s="1"/>
      <c r="G13469"/>
      <c r="T13469" s="1"/>
    </row>
    <row r="13470" spans="6:20" x14ac:dyDescent="0.25">
      <c r="F13470" s="1"/>
      <c r="G13470"/>
      <c r="T13470" s="1"/>
    </row>
    <row r="13471" spans="6:20" x14ac:dyDescent="0.25">
      <c r="F13471" s="1"/>
      <c r="G13471"/>
      <c r="T13471" s="1"/>
    </row>
    <row r="13472" spans="6:20" x14ac:dyDescent="0.25">
      <c r="F13472" s="1"/>
      <c r="G13472"/>
      <c r="T13472" s="1"/>
    </row>
    <row r="13473" spans="6:20" x14ac:dyDescent="0.25">
      <c r="F13473" s="1"/>
      <c r="G13473"/>
      <c r="T13473" s="1"/>
    </row>
    <row r="13474" spans="6:20" x14ac:dyDescent="0.25">
      <c r="F13474" s="1"/>
      <c r="G13474"/>
      <c r="T13474" s="1"/>
    </row>
    <row r="13475" spans="6:20" x14ac:dyDescent="0.25">
      <c r="F13475" s="1"/>
      <c r="G13475"/>
      <c r="T13475" s="1"/>
    </row>
    <row r="13476" spans="6:20" x14ac:dyDescent="0.25">
      <c r="F13476" s="1"/>
      <c r="G13476"/>
      <c r="T13476" s="1"/>
    </row>
    <row r="13477" spans="6:20" x14ac:dyDescent="0.25">
      <c r="F13477" s="1"/>
      <c r="G13477"/>
      <c r="T13477" s="1"/>
    </row>
    <row r="13478" spans="6:20" x14ac:dyDescent="0.25">
      <c r="F13478" s="1"/>
      <c r="G13478"/>
      <c r="T13478" s="1"/>
    </row>
    <row r="13479" spans="6:20" x14ac:dyDescent="0.25">
      <c r="F13479" s="1"/>
      <c r="G13479"/>
      <c r="T13479" s="1"/>
    </row>
    <row r="13480" spans="6:20" x14ac:dyDescent="0.25">
      <c r="F13480" s="1"/>
      <c r="G13480"/>
      <c r="T13480" s="1"/>
    </row>
    <row r="13481" spans="6:20" x14ac:dyDescent="0.25">
      <c r="F13481" s="1"/>
      <c r="G13481"/>
      <c r="T13481" s="1"/>
    </row>
    <row r="13482" spans="6:20" x14ac:dyDescent="0.25">
      <c r="F13482" s="1"/>
      <c r="G13482"/>
      <c r="T13482" s="1"/>
    </row>
    <row r="13483" spans="6:20" x14ac:dyDescent="0.25">
      <c r="F13483" s="1"/>
      <c r="G13483"/>
      <c r="T13483" s="1"/>
    </row>
    <row r="13484" spans="6:20" x14ac:dyDescent="0.25">
      <c r="F13484" s="1"/>
      <c r="G13484"/>
      <c r="T13484" s="1"/>
    </row>
    <row r="13485" spans="6:20" x14ac:dyDescent="0.25">
      <c r="F13485" s="1"/>
      <c r="G13485"/>
      <c r="T13485" s="1"/>
    </row>
    <row r="13486" spans="6:20" x14ac:dyDescent="0.25">
      <c r="F13486" s="1"/>
      <c r="G13486"/>
      <c r="T13486" s="1"/>
    </row>
    <row r="13487" spans="6:20" x14ac:dyDescent="0.25">
      <c r="F13487" s="1"/>
      <c r="G13487"/>
      <c r="T13487" s="1"/>
    </row>
    <row r="13488" spans="6:20" x14ac:dyDescent="0.25">
      <c r="F13488" s="1"/>
      <c r="G13488"/>
      <c r="T13488" s="1"/>
    </row>
    <row r="13489" spans="6:20" x14ac:dyDescent="0.25">
      <c r="F13489" s="1"/>
      <c r="G13489"/>
      <c r="T13489" s="1"/>
    </row>
    <row r="13490" spans="6:20" x14ac:dyDescent="0.25">
      <c r="F13490" s="1"/>
      <c r="G13490"/>
      <c r="T13490" s="1"/>
    </row>
    <row r="13491" spans="6:20" x14ac:dyDescent="0.25">
      <c r="F13491" s="1"/>
      <c r="G13491"/>
      <c r="T13491" s="1"/>
    </row>
    <row r="13492" spans="6:20" x14ac:dyDescent="0.25">
      <c r="F13492" s="1"/>
      <c r="G13492"/>
      <c r="T13492" s="1"/>
    </row>
    <row r="13493" spans="6:20" x14ac:dyDescent="0.25">
      <c r="F13493" s="1"/>
      <c r="G13493"/>
      <c r="T13493" s="1"/>
    </row>
    <row r="13494" spans="6:20" x14ac:dyDescent="0.25">
      <c r="F13494" s="1"/>
      <c r="G13494"/>
      <c r="T13494" s="1"/>
    </row>
    <row r="13495" spans="6:20" x14ac:dyDescent="0.25">
      <c r="F13495" s="1"/>
      <c r="G13495"/>
      <c r="T13495" s="1"/>
    </row>
    <row r="13496" spans="6:20" x14ac:dyDescent="0.25">
      <c r="F13496" s="1"/>
      <c r="G13496"/>
      <c r="T13496" s="1"/>
    </row>
    <row r="13497" spans="6:20" x14ac:dyDescent="0.25">
      <c r="F13497" s="1"/>
      <c r="G13497"/>
      <c r="T13497" s="1"/>
    </row>
    <row r="13498" spans="6:20" x14ac:dyDescent="0.25">
      <c r="F13498" s="1"/>
      <c r="G13498"/>
      <c r="T13498" s="1"/>
    </row>
    <row r="13499" spans="6:20" x14ac:dyDescent="0.25">
      <c r="F13499" s="1"/>
      <c r="G13499"/>
      <c r="T13499" s="1"/>
    </row>
    <row r="13500" spans="6:20" x14ac:dyDescent="0.25">
      <c r="F13500" s="1"/>
      <c r="G13500"/>
      <c r="T13500" s="1"/>
    </row>
    <row r="13501" spans="6:20" x14ac:dyDescent="0.25">
      <c r="F13501" s="1"/>
      <c r="G13501"/>
      <c r="T13501" s="1"/>
    </row>
    <row r="13502" spans="6:20" x14ac:dyDescent="0.25">
      <c r="F13502" s="1"/>
      <c r="G13502"/>
      <c r="T13502" s="1"/>
    </row>
    <row r="13503" spans="6:20" x14ac:dyDescent="0.25">
      <c r="F13503" s="1"/>
      <c r="G13503"/>
      <c r="T13503" s="1"/>
    </row>
    <row r="13504" spans="6:20" x14ac:dyDescent="0.25">
      <c r="F13504" s="1"/>
      <c r="G13504"/>
      <c r="T13504" s="1"/>
    </row>
    <row r="13505" spans="6:20" x14ac:dyDescent="0.25">
      <c r="F13505" s="1"/>
      <c r="G13505"/>
      <c r="T13505" s="1"/>
    </row>
    <row r="13506" spans="6:20" x14ac:dyDescent="0.25">
      <c r="F13506" s="1"/>
      <c r="G13506"/>
      <c r="T13506" s="1"/>
    </row>
    <row r="13507" spans="6:20" x14ac:dyDescent="0.25">
      <c r="F13507" s="1"/>
      <c r="G13507"/>
      <c r="T13507" s="1"/>
    </row>
    <row r="13508" spans="6:20" x14ac:dyDescent="0.25">
      <c r="F13508" s="1"/>
      <c r="G13508"/>
      <c r="T13508" s="1"/>
    </row>
    <row r="13509" spans="6:20" x14ac:dyDescent="0.25">
      <c r="F13509" s="1"/>
      <c r="G13509"/>
      <c r="T13509" s="1"/>
    </row>
    <row r="13510" spans="6:20" x14ac:dyDescent="0.25">
      <c r="F13510" s="1"/>
      <c r="G13510"/>
      <c r="T13510" s="1"/>
    </row>
    <row r="13511" spans="6:20" x14ac:dyDescent="0.25">
      <c r="F13511" s="1"/>
      <c r="G13511"/>
      <c r="T13511" s="1"/>
    </row>
    <row r="13512" spans="6:20" x14ac:dyDescent="0.25">
      <c r="F13512" s="1"/>
      <c r="G13512"/>
      <c r="T13512" s="1"/>
    </row>
    <row r="13513" spans="6:20" x14ac:dyDescent="0.25">
      <c r="F13513" s="1"/>
      <c r="G13513"/>
      <c r="T13513" s="1"/>
    </row>
    <row r="13514" spans="6:20" x14ac:dyDescent="0.25">
      <c r="F13514" s="1"/>
      <c r="G13514"/>
      <c r="T13514" s="1"/>
    </row>
    <row r="13515" spans="6:20" x14ac:dyDescent="0.25">
      <c r="F13515" s="1"/>
      <c r="G13515"/>
      <c r="T13515" s="1"/>
    </row>
    <row r="13516" spans="6:20" x14ac:dyDescent="0.25">
      <c r="F13516" s="1"/>
      <c r="G13516"/>
      <c r="T13516" s="1"/>
    </row>
    <row r="13517" spans="6:20" x14ac:dyDescent="0.25">
      <c r="F13517" s="1"/>
      <c r="G13517"/>
      <c r="T13517" s="1"/>
    </row>
    <row r="13518" spans="6:20" x14ac:dyDescent="0.25">
      <c r="F13518" s="1"/>
      <c r="G13518"/>
      <c r="T13518" s="1"/>
    </row>
    <row r="13519" spans="6:20" x14ac:dyDescent="0.25">
      <c r="F13519" s="1"/>
      <c r="G13519"/>
      <c r="T13519" s="1"/>
    </row>
    <row r="13520" spans="6:20" x14ac:dyDescent="0.25">
      <c r="F13520" s="1"/>
      <c r="G13520"/>
      <c r="T13520" s="1"/>
    </row>
    <row r="13521" spans="6:20" x14ac:dyDescent="0.25">
      <c r="F13521" s="1"/>
      <c r="G13521"/>
      <c r="T13521" s="1"/>
    </row>
    <row r="13522" spans="6:20" x14ac:dyDescent="0.25">
      <c r="F13522" s="1"/>
      <c r="G13522"/>
      <c r="T13522" s="1"/>
    </row>
    <row r="13523" spans="6:20" x14ac:dyDescent="0.25">
      <c r="F13523" s="1"/>
      <c r="G13523"/>
      <c r="T13523" s="1"/>
    </row>
    <row r="13524" spans="6:20" x14ac:dyDescent="0.25">
      <c r="F13524" s="1"/>
      <c r="G13524"/>
      <c r="T13524" s="1"/>
    </row>
    <row r="13525" spans="6:20" x14ac:dyDescent="0.25">
      <c r="F13525" s="1"/>
      <c r="G13525"/>
      <c r="T13525" s="1"/>
    </row>
    <row r="13526" spans="6:20" x14ac:dyDescent="0.25">
      <c r="F13526" s="1"/>
      <c r="G13526"/>
      <c r="T13526" s="1"/>
    </row>
    <row r="13527" spans="6:20" x14ac:dyDescent="0.25">
      <c r="F13527" s="1"/>
      <c r="G13527"/>
      <c r="T13527" s="1"/>
    </row>
    <row r="13528" spans="6:20" x14ac:dyDescent="0.25">
      <c r="F13528" s="1"/>
      <c r="G13528"/>
      <c r="T13528" s="1"/>
    </row>
    <row r="13529" spans="6:20" x14ac:dyDescent="0.25">
      <c r="F13529" s="1"/>
      <c r="G13529"/>
      <c r="T13529" s="1"/>
    </row>
    <row r="13530" spans="6:20" x14ac:dyDescent="0.25">
      <c r="F13530" s="1"/>
      <c r="G13530"/>
      <c r="T13530" s="1"/>
    </row>
    <row r="13531" spans="6:20" x14ac:dyDescent="0.25">
      <c r="F13531" s="1"/>
      <c r="G13531"/>
      <c r="T13531" s="1"/>
    </row>
    <row r="13532" spans="6:20" x14ac:dyDescent="0.25">
      <c r="F13532" s="1"/>
      <c r="G13532"/>
      <c r="T13532" s="1"/>
    </row>
    <row r="13533" spans="6:20" x14ac:dyDescent="0.25">
      <c r="F13533" s="1"/>
      <c r="G13533"/>
      <c r="T13533" s="1"/>
    </row>
    <row r="13534" spans="6:20" x14ac:dyDescent="0.25">
      <c r="F13534" s="1"/>
      <c r="G13534"/>
      <c r="T13534" s="1"/>
    </row>
    <row r="13535" spans="6:20" x14ac:dyDescent="0.25">
      <c r="F13535" s="1"/>
      <c r="G13535"/>
      <c r="T13535" s="1"/>
    </row>
    <row r="13536" spans="6:20" x14ac:dyDescent="0.25">
      <c r="F13536" s="1"/>
      <c r="G13536"/>
      <c r="T13536" s="1"/>
    </row>
    <row r="13537" spans="6:20" x14ac:dyDescent="0.25">
      <c r="F13537" s="1"/>
      <c r="G13537"/>
      <c r="T13537" s="1"/>
    </row>
    <row r="13538" spans="6:20" x14ac:dyDescent="0.25">
      <c r="F13538" s="1"/>
      <c r="G13538"/>
      <c r="T13538" s="1"/>
    </row>
    <row r="13539" spans="6:20" x14ac:dyDescent="0.25">
      <c r="F13539" s="1"/>
      <c r="G13539"/>
      <c r="T13539" s="1"/>
    </row>
    <row r="13540" spans="6:20" x14ac:dyDescent="0.25">
      <c r="F13540" s="1"/>
      <c r="G13540"/>
      <c r="T13540" s="1"/>
    </row>
    <row r="13541" spans="6:20" x14ac:dyDescent="0.25">
      <c r="F13541" s="1"/>
      <c r="G13541"/>
      <c r="T13541" s="1"/>
    </row>
    <row r="13542" spans="6:20" x14ac:dyDescent="0.25">
      <c r="F13542" s="1"/>
      <c r="G13542"/>
      <c r="T13542" s="1"/>
    </row>
    <row r="13543" spans="6:20" x14ac:dyDescent="0.25">
      <c r="F13543" s="1"/>
      <c r="G13543"/>
      <c r="T13543" s="1"/>
    </row>
    <row r="13544" spans="6:20" x14ac:dyDescent="0.25">
      <c r="F13544" s="1"/>
      <c r="G13544"/>
      <c r="T13544" s="1"/>
    </row>
    <row r="13545" spans="6:20" x14ac:dyDescent="0.25">
      <c r="F13545" s="1"/>
      <c r="G13545"/>
      <c r="T13545" s="1"/>
    </row>
    <row r="13546" spans="6:20" x14ac:dyDescent="0.25">
      <c r="F13546" s="1"/>
      <c r="G13546"/>
      <c r="T13546" s="1"/>
    </row>
    <row r="13547" spans="6:20" x14ac:dyDescent="0.25">
      <c r="F13547" s="1"/>
      <c r="G13547"/>
      <c r="T13547" s="1"/>
    </row>
    <row r="13548" spans="6:20" x14ac:dyDescent="0.25">
      <c r="F13548" s="1"/>
      <c r="G13548"/>
      <c r="T13548" s="1"/>
    </row>
    <row r="13549" spans="6:20" x14ac:dyDescent="0.25">
      <c r="F13549" s="1"/>
      <c r="G13549"/>
      <c r="T13549" s="1"/>
    </row>
    <row r="13550" spans="6:20" x14ac:dyDescent="0.25">
      <c r="F13550" s="1"/>
      <c r="G13550"/>
      <c r="T13550" s="1"/>
    </row>
    <row r="13551" spans="6:20" x14ac:dyDescent="0.25">
      <c r="F13551" s="1"/>
      <c r="G13551"/>
      <c r="T13551" s="1"/>
    </row>
    <row r="13552" spans="6:20" x14ac:dyDescent="0.25">
      <c r="F13552" s="1"/>
      <c r="G13552"/>
      <c r="T13552" s="1"/>
    </row>
    <row r="13553" spans="6:20" x14ac:dyDescent="0.25">
      <c r="F13553" s="1"/>
      <c r="G13553"/>
      <c r="T13553" s="1"/>
    </row>
    <row r="13554" spans="6:20" x14ac:dyDescent="0.25">
      <c r="F13554" s="1"/>
      <c r="G13554"/>
      <c r="T13554" s="1"/>
    </row>
    <row r="13555" spans="6:20" x14ac:dyDescent="0.25">
      <c r="F13555" s="1"/>
      <c r="G13555"/>
      <c r="T13555" s="1"/>
    </row>
    <row r="13556" spans="6:20" x14ac:dyDescent="0.25">
      <c r="F13556" s="1"/>
      <c r="G13556"/>
      <c r="T13556" s="1"/>
    </row>
    <row r="13557" spans="6:20" x14ac:dyDescent="0.25">
      <c r="F13557" s="1"/>
      <c r="G13557"/>
      <c r="T13557" s="1"/>
    </row>
    <row r="13558" spans="6:20" x14ac:dyDescent="0.25">
      <c r="F13558" s="1"/>
      <c r="G13558"/>
      <c r="T13558" s="1"/>
    </row>
    <row r="13559" spans="6:20" x14ac:dyDescent="0.25">
      <c r="F13559" s="1"/>
      <c r="G13559"/>
      <c r="T13559" s="1"/>
    </row>
    <row r="13560" spans="6:20" x14ac:dyDescent="0.25">
      <c r="F13560" s="1"/>
      <c r="G13560"/>
      <c r="T13560" s="1"/>
    </row>
    <row r="13561" spans="6:20" x14ac:dyDescent="0.25">
      <c r="F13561" s="1"/>
      <c r="G13561"/>
      <c r="T13561" s="1"/>
    </row>
    <row r="13562" spans="6:20" x14ac:dyDescent="0.25">
      <c r="F13562" s="1"/>
      <c r="G13562"/>
      <c r="T13562" s="1"/>
    </row>
    <row r="13563" spans="6:20" x14ac:dyDescent="0.25">
      <c r="F13563" s="1"/>
      <c r="G13563"/>
      <c r="T13563" s="1"/>
    </row>
    <row r="13564" spans="6:20" x14ac:dyDescent="0.25">
      <c r="F13564" s="1"/>
      <c r="G13564"/>
      <c r="T13564" s="1"/>
    </row>
    <row r="13565" spans="6:20" x14ac:dyDescent="0.25">
      <c r="F13565" s="1"/>
      <c r="G13565"/>
      <c r="T13565" s="1"/>
    </row>
    <row r="13566" spans="6:20" x14ac:dyDescent="0.25">
      <c r="F13566" s="1"/>
      <c r="G13566"/>
      <c r="T13566" s="1"/>
    </row>
    <row r="13567" spans="6:20" x14ac:dyDescent="0.25">
      <c r="F13567" s="1"/>
      <c r="G13567"/>
      <c r="T13567" s="1"/>
    </row>
    <row r="13568" spans="6:20" x14ac:dyDescent="0.25">
      <c r="F13568" s="1"/>
      <c r="G13568"/>
      <c r="T13568" s="1"/>
    </row>
    <row r="13569" spans="6:20" x14ac:dyDescent="0.25">
      <c r="F13569" s="1"/>
      <c r="G13569"/>
      <c r="T13569" s="1"/>
    </row>
    <row r="13570" spans="6:20" x14ac:dyDescent="0.25">
      <c r="F13570" s="1"/>
      <c r="G13570"/>
      <c r="T13570" s="1"/>
    </row>
    <row r="13571" spans="6:20" x14ac:dyDescent="0.25">
      <c r="F13571" s="1"/>
      <c r="G13571"/>
      <c r="T13571" s="1"/>
    </row>
    <row r="13572" spans="6:20" x14ac:dyDescent="0.25">
      <c r="F13572" s="1"/>
      <c r="G13572"/>
      <c r="T13572" s="1"/>
    </row>
    <row r="13573" spans="6:20" x14ac:dyDescent="0.25">
      <c r="F13573" s="1"/>
      <c r="G13573"/>
      <c r="T13573" s="1"/>
    </row>
    <row r="13574" spans="6:20" x14ac:dyDescent="0.25">
      <c r="F13574" s="1"/>
      <c r="G13574"/>
      <c r="T13574" s="1"/>
    </row>
    <row r="13575" spans="6:20" x14ac:dyDescent="0.25">
      <c r="F13575" s="1"/>
      <c r="G13575"/>
      <c r="T13575" s="1"/>
    </row>
    <row r="13576" spans="6:20" x14ac:dyDescent="0.25">
      <c r="F13576" s="1"/>
      <c r="G13576"/>
      <c r="T13576" s="1"/>
    </row>
    <row r="13577" spans="6:20" x14ac:dyDescent="0.25">
      <c r="F13577" s="1"/>
      <c r="G13577"/>
      <c r="T13577" s="1"/>
    </row>
    <row r="13578" spans="6:20" x14ac:dyDescent="0.25">
      <c r="F13578" s="1"/>
      <c r="G13578"/>
      <c r="T13578" s="1"/>
    </row>
    <row r="13579" spans="6:20" x14ac:dyDescent="0.25">
      <c r="F13579" s="1"/>
      <c r="G13579"/>
      <c r="T13579" s="1"/>
    </row>
    <row r="13580" spans="6:20" x14ac:dyDescent="0.25">
      <c r="F13580" s="1"/>
      <c r="G13580"/>
      <c r="T13580" s="1"/>
    </row>
    <row r="13581" spans="6:20" x14ac:dyDescent="0.25">
      <c r="F13581" s="1"/>
      <c r="G13581"/>
      <c r="T13581" s="1"/>
    </row>
    <row r="13582" spans="6:20" x14ac:dyDescent="0.25">
      <c r="F13582" s="1"/>
      <c r="G13582"/>
      <c r="T13582" s="1"/>
    </row>
    <row r="13583" spans="6:20" x14ac:dyDescent="0.25">
      <c r="F13583" s="1"/>
      <c r="G13583"/>
      <c r="T13583" s="1"/>
    </row>
    <row r="13584" spans="6:20" x14ac:dyDescent="0.25">
      <c r="F13584" s="1"/>
      <c r="G13584"/>
      <c r="T13584" s="1"/>
    </row>
    <row r="13585" spans="6:20" x14ac:dyDescent="0.25">
      <c r="F13585" s="1"/>
      <c r="G13585"/>
      <c r="T13585" s="1"/>
    </row>
    <row r="13586" spans="6:20" x14ac:dyDescent="0.25">
      <c r="F13586" s="1"/>
      <c r="G13586"/>
      <c r="T13586" s="1"/>
    </row>
    <row r="13587" spans="6:20" x14ac:dyDescent="0.25">
      <c r="F13587" s="1"/>
      <c r="G13587"/>
      <c r="T13587" s="1"/>
    </row>
    <row r="13588" spans="6:20" x14ac:dyDescent="0.25">
      <c r="F13588" s="1"/>
      <c r="G13588"/>
      <c r="T13588" s="1"/>
    </row>
    <row r="13589" spans="6:20" x14ac:dyDescent="0.25">
      <c r="F13589" s="1"/>
      <c r="G13589"/>
      <c r="T13589" s="1"/>
    </row>
    <row r="13590" spans="6:20" x14ac:dyDescent="0.25">
      <c r="F13590" s="1"/>
      <c r="G13590"/>
      <c r="T13590" s="1"/>
    </row>
    <row r="13591" spans="6:20" x14ac:dyDescent="0.25">
      <c r="F13591" s="1"/>
      <c r="G13591"/>
      <c r="T13591" s="1"/>
    </row>
    <row r="13592" spans="6:20" x14ac:dyDescent="0.25">
      <c r="F13592" s="1"/>
      <c r="G13592"/>
      <c r="T13592" s="1"/>
    </row>
    <row r="13593" spans="6:20" x14ac:dyDescent="0.25">
      <c r="F13593" s="1"/>
      <c r="G13593"/>
      <c r="T13593" s="1"/>
    </row>
    <row r="13594" spans="6:20" x14ac:dyDescent="0.25">
      <c r="F13594" s="1"/>
      <c r="G13594"/>
      <c r="T13594" s="1"/>
    </row>
    <row r="13595" spans="6:20" x14ac:dyDescent="0.25">
      <c r="F13595" s="1"/>
      <c r="G13595"/>
      <c r="T13595" s="1"/>
    </row>
    <row r="13596" spans="6:20" x14ac:dyDescent="0.25">
      <c r="F13596" s="1"/>
      <c r="G13596"/>
      <c r="T13596" s="1"/>
    </row>
    <row r="13597" spans="6:20" x14ac:dyDescent="0.25">
      <c r="F13597" s="1"/>
      <c r="G13597"/>
      <c r="T13597" s="1"/>
    </row>
    <row r="13598" spans="6:20" x14ac:dyDescent="0.25">
      <c r="F13598" s="1"/>
      <c r="G13598"/>
      <c r="T13598" s="1"/>
    </row>
    <row r="13599" spans="6:20" x14ac:dyDescent="0.25">
      <c r="F13599" s="1"/>
      <c r="G13599"/>
      <c r="T13599" s="1"/>
    </row>
    <row r="13600" spans="6:20" x14ac:dyDescent="0.25">
      <c r="F13600" s="1"/>
      <c r="G13600"/>
      <c r="T13600" s="1"/>
    </row>
    <row r="13601" spans="6:20" x14ac:dyDescent="0.25">
      <c r="F13601" s="1"/>
      <c r="G13601"/>
      <c r="T13601" s="1"/>
    </row>
    <row r="13602" spans="6:20" x14ac:dyDescent="0.25">
      <c r="F13602" s="1"/>
      <c r="G13602"/>
      <c r="T13602" s="1"/>
    </row>
    <row r="13603" spans="6:20" x14ac:dyDescent="0.25">
      <c r="F13603" s="1"/>
      <c r="G13603"/>
      <c r="T13603" s="1"/>
    </row>
    <row r="13604" spans="6:20" x14ac:dyDescent="0.25">
      <c r="F13604" s="1"/>
      <c r="G13604"/>
      <c r="T13604" s="1"/>
    </row>
    <row r="13605" spans="6:20" x14ac:dyDescent="0.25">
      <c r="F13605" s="1"/>
      <c r="G13605"/>
      <c r="T13605" s="1"/>
    </row>
    <row r="13606" spans="6:20" x14ac:dyDescent="0.25">
      <c r="F13606" s="1"/>
      <c r="G13606"/>
      <c r="T13606" s="1"/>
    </row>
    <row r="13607" spans="6:20" x14ac:dyDescent="0.25">
      <c r="F13607" s="1"/>
      <c r="G13607"/>
      <c r="T13607" s="1"/>
    </row>
    <row r="13608" spans="6:20" x14ac:dyDescent="0.25">
      <c r="F13608" s="1"/>
      <c r="G13608"/>
      <c r="T13608" s="1"/>
    </row>
    <row r="13609" spans="6:20" x14ac:dyDescent="0.25">
      <c r="F13609" s="1"/>
      <c r="G13609"/>
      <c r="T13609" s="1"/>
    </row>
    <row r="13610" spans="6:20" x14ac:dyDescent="0.25">
      <c r="F13610" s="1"/>
      <c r="G13610"/>
      <c r="T13610" s="1"/>
    </row>
    <row r="13611" spans="6:20" x14ac:dyDescent="0.25">
      <c r="F13611" s="1"/>
      <c r="G13611"/>
      <c r="T13611" s="1"/>
    </row>
    <row r="13612" spans="6:20" x14ac:dyDescent="0.25">
      <c r="F13612" s="1"/>
      <c r="G13612"/>
      <c r="T13612" s="1"/>
    </row>
    <row r="13613" spans="6:20" x14ac:dyDescent="0.25">
      <c r="F13613" s="1"/>
      <c r="G13613"/>
      <c r="T13613" s="1"/>
    </row>
    <row r="13614" spans="6:20" x14ac:dyDescent="0.25">
      <c r="F13614" s="1"/>
      <c r="G13614"/>
      <c r="T13614" s="1"/>
    </row>
    <row r="13615" spans="6:20" x14ac:dyDescent="0.25">
      <c r="F13615" s="1"/>
      <c r="G13615"/>
      <c r="T13615" s="1"/>
    </row>
    <row r="13616" spans="6:20" x14ac:dyDescent="0.25">
      <c r="F13616" s="1"/>
      <c r="G13616"/>
      <c r="T13616" s="1"/>
    </row>
    <row r="13617" spans="6:20" x14ac:dyDescent="0.25">
      <c r="F13617" s="1"/>
      <c r="G13617"/>
      <c r="T13617" s="1"/>
    </row>
    <row r="13618" spans="6:20" x14ac:dyDescent="0.25">
      <c r="F13618" s="1"/>
      <c r="G13618"/>
      <c r="T13618" s="1"/>
    </row>
    <row r="13619" spans="6:20" x14ac:dyDescent="0.25">
      <c r="F13619" s="1"/>
      <c r="G13619"/>
      <c r="T13619" s="1"/>
    </row>
    <row r="13620" spans="6:20" x14ac:dyDescent="0.25">
      <c r="F13620" s="1"/>
      <c r="G13620"/>
      <c r="T13620" s="1"/>
    </row>
    <row r="13621" spans="6:20" x14ac:dyDescent="0.25">
      <c r="F13621" s="1"/>
      <c r="G13621"/>
      <c r="T13621" s="1"/>
    </row>
    <row r="13622" spans="6:20" x14ac:dyDescent="0.25">
      <c r="F13622" s="1"/>
      <c r="G13622"/>
      <c r="T13622" s="1"/>
    </row>
    <row r="13623" spans="6:20" x14ac:dyDescent="0.25">
      <c r="F13623" s="1"/>
      <c r="G13623"/>
      <c r="T13623" s="1"/>
    </row>
    <row r="13624" spans="6:20" x14ac:dyDescent="0.25">
      <c r="F13624" s="1"/>
      <c r="G13624"/>
      <c r="T13624" s="1"/>
    </row>
    <row r="13625" spans="6:20" x14ac:dyDescent="0.25">
      <c r="F13625" s="1"/>
      <c r="G13625"/>
      <c r="T13625" s="1"/>
    </row>
    <row r="13626" spans="6:20" x14ac:dyDescent="0.25">
      <c r="F13626" s="1"/>
      <c r="G13626"/>
      <c r="T13626" s="1"/>
    </row>
    <row r="13627" spans="6:20" x14ac:dyDescent="0.25">
      <c r="F13627" s="1"/>
      <c r="G13627"/>
      <c r="T13627" s="1"/>
    </row>
    <row r="13628" spans="6:20" x14ac:dyDescent="0.25">
      <c r="F13628" s="1"/>
      <c r="G13628"/>
      <c r="T13628" s="1"/>
    </row>
    <row r="13629" spans="6:20" x14ac:dyDescent="0.25">
      <c r="F13629" s="1"/>
      <c r="G13629"/>
      <c r="T13629" s="1"/>
    </row>
    <row r="13630" spans="6:20" x14ac:dyDescent="0.25">
      <c r="F13630" s="1"/>
      <c r="G13630"/>
      <c r="T13630" s="1"/>
    </row>
    <row r="13631" spans="6:20" x14ac:dyDescent="0.25">
      <c r="F13631" s="1"/>
      <c r="G13631"/>
      <c r="T13631" s="1"/>
    </row>
    <row r="13632" spans="6:20" x14ac:dyDescent="0.25">
      <c r="F13632" s="1"/>
      <c r="G13632"/>
      <c r="T13632" s="1"/>
    </row>
    <row r="13633" spans="6:20" x14ac:dyDescent="0.25">
      <c r="F13633" s="1"/>
      <c r="G13633"/>
      <c r="T13633" s="1"/>
    </row>
    <row r="13634" spans="6:20" x14ac:dyDescent="0.25">
      <c r="F13634" s="1"/>
      <c r="G13634"/>
      <c r="T13634" s="1"/>
    </row>
    <row r="13635" spans="6:20" x14ac:dyDescent="0.25">
      <c r="F13635" s="1"/>
      <c r="G13635"/>
      <c r="T13635" s="1"/>
    </row>
    <row r="13636" spans="6:20" x14ac:dyDescent="0.25">
      <c r="F13636" s="1"/>
      <c r="G13636"/>
      <c r="T13636" s="1"/>
    </row>
    <row r="13637" spans="6:20" x14ac:dyDescent="0.25">
      <c r="F13637" s="1"/>
      <c r="G13637"/>
      <c r="T13637" s="1"/>
    </row>
    <row r="13638" spans="6:20" x14ac:dyDescent="0.25">
      <c r="F13638" s="1"/>
      <c r="G13638"/>
      <c r="T13638" s="1"/>
    </row>
    <row r="13639" spans="6:20" x14ac:dyDescent="0.25">
      <c r="F13639" s="1"/>
      <c r="G13639"/>
      <c r="T13639" s="1"/>
    </row>
    <row r="13640" spans="6:20" x14ac:dyDescent="0.25">
      <c r="F13640" s="1"/>
      <c r="G13640"/>
      <c r="T13640" s="1"/>
    </row>
    <row r="13641" spans="6:20" x14ac:dyDescent="0.25">
      <c r="F13641" s="1"/>
      <c r="G13641"/>
      <c r="T13641" s="1"/>
    </row>
    <row r="13642" spans="6:20" x14ac:dyDescent="0.25">
      <c r="F13642" s="1"/>
      <c r="G13642"/>
      <c r="T13642" s="1"/>
    </row>
    <row r="13643" spans="6:20" x14ac:dyDescent="0.25">
      <c r="F13643" s="1"/>
      <c r="G13643"/>
      <c r="T13643" s="1"/>
    </row>
    <row r="13644" spans="6:20" x14ac:dyDescent="0.25">
      <c r="F13644" s="1"/>
      <c r="G13644"/>
      <c r="T13644" s="1"/>
    </row>
    <row r="13645" spans="6:20" x14ac:dyDescent="0.25">
      <c r="F13645" s="1"/>
      <c r="G13645"/>
      <c r="T13645" s="1"/>
    </row>
    <row r="13646" spans="6:20" x14ac:dyDescent="0.25">
      <c r="F13646" s="1"/>
      <c r="G13646"/>
      <c r="T13646" s="1"/>
    </row>
    <row r="13647" spans="6:20" x14ac:dyDescent="0.25">
      <c r="F13647" s="1"/>
      <c r="G13647"/>
      <c r="T13647" s="1"/>
    </row>
    <row r="13648" spans="6:20" x14ac:dyDescent="0.25">
      <c r="F13648" s="1"/>
      <c r="G13648"/>
      <c r="T13648" s="1"/>
    </row>
    <row r="13649" spans="6:20" x14ac:dyDescent="0.25">
      <c r="F13649" s="1"/>
      <c r="G13649"/>
      <c r="T13649" s="1"/>
    </row>
    <row r="13650" spans="6:20" x14ac:dyDescent="0.25">
      <c r="F13650" s="1"/>
      <c r="G13650"/>
      <c r="T13650" s="1"/>
    </row>
    <row r="13651" spans="6:20" x14ac:dyDescent="0.25">
      <c r="F13651" s="1"/>
      <c r="G13651"/>
      <c r="T13651" s="1"/>
    </row>
    <row r="13652" spans="6:20" x14ac:dyDescent="0.25">
      <c r="F13652" s="1"/>
      <c r="G13652"/>
      <c r="T13652" s="1"/>
    </row>
    <row r="13653" spans="6:20" x14ac:dyDescent="0.25">
      <c r="F13653" s="1"/>
      <c r="G13653"/>
      <c r="T13653" s="1"/>
    </row>
    <row r="13654" spans="6:20" x14ac:dyDescent="0.25">
      <c r="F13654" s="1"/>
      <c r="G13654"/>
      <c r="T13654" s="1"/>
    </row>
    <row r="13655" spans="6:20" x14ac:dyDescent="0.25">
      <c r="F13655" s="1"/>
      <c r="G13655"/>
      <c r="T13655" s="1"/>
    </row>
    <row r="13656" spans="6:20" x14ac:dyDescent="0.25">
      <c r="F13656" s="1"/>
      <c r="G13656"/>
      <c r="T13656" s="1"/>
    </row>
    <row r="13657" spans="6:20" x14ac:dyDescent="0.25">
      <c r="F13657" s="1"/>
      <c r="G13657"/>
      <c r="T13657" s="1"/>
    </row>
    <row r="13658" spans="6:20" x14ac:dyDescent="0.25">
      <c r="F13658" s="1"/>
      <c r="G13658"/>
      <c r="T13658" s="1"/>
    </row>
    <row r="13659" spans="6:20" x14ac:dyDescent="0.25">
      <c r="F13659" s="1"/>
      <c r="G13659"/>
      <c r="T13659" s="1"/>
    </row>
    <row r="13660" spans="6:20" x14ac:dyDescent="0.25">
      <c r="F13660" s="1"/>
      <c r="G13660"/>
      <c r="T13660" s="1"/>
    </row>
    <row r="13661" spans="6:20" x14ac:dyDescent="0.25">
      <c r="F13661" s="1"/>
      <c r="G13661"/>
      <c r="T13661" s="1"/>
    </row>
    <row r="13662" spans="6:20" x14ac:dyDescent="0.25">
      <c r="F13662" s="1"/>
      <c r="G13662"/>
      <c r="T13662" s="1"/>
    </row>
    <row r="13663" spans="6:20" x14ac:dyDescent="0.25">
      <c r="F13663" s="1"/>
      <c r="G13663"/>
      <c r="T13663" s="1"/>
    </row>
    <row r="13664" spans="6:20" x14ac:dyDescent="0.25">
      <c r="F13664" s="1"/>
      <c r="G13664"/>
      <c r="T13664" s="1"/>
    </row>
    <row r="13665" spans="6:20" x14ac:dyDescent="0.25">
      <c r="F13665" s="1"/>
      <c r="G13665"/>
      <c r="T13665" s="1"/>
    </row>
    <row r="13666" spans="6:20" x14ac:dyDescent="0.25">
      <c r="F13666" s="1"/>
      <c r="G13666"/>
      <c r="T13666" s="1"/>
    </row>
    <row r="13667" spans="6:20" x14ac:dyDescent="0.25">
      <c r="F13667" s="1"/>
      <c r="G13667"/>
      <c r="T13667" s="1"/>
    </row>
    <row r="13668" spans="6:20" x14ac:dyDescent="0.25">
      <c r="F13668" s="1"/>
      <c r="G13668"/>
      <c r="T13668" s="1"/>
    </row>
    <row r="13669" spans="6:20" x14ac:dyDescent="0.25">
      <c r="F13669" s="1"/>
      <c r="G13669"/>
      <c r="T13669" s="1"/>
    </row>
    <row r="13670" spans="6:20" x14ac:dyDescent="0.25">
      <c r="F13670" s="1"/>
      <c r="G13670"/>
      <c r="T13670" s="1"/>
    </row>
    <row r="13671" spans="6:20" x14ac:dyDescent="0.25">
      <c r="F13671" s="1"/>
      <c r="G13671"/>
      <c r="T13671" s="1"/>
    </row>
    <row r="13672" spans="6:20" x14ac:dyDescent="0.25">
      <c r="F13672" s="1"/>
      <c r="G13672"/>
      <c r="T13672" s="1"/>
    </row>
    <row r="13673" spans="6:20" x14ac:dyDescent="0.25">
      <c r="F13673" s="1"/>
      <c r="G13673"/>
      <c r="T13673" s="1"/>
    </row>
    <row r="13674" spans="6:20" x14ac:dyDescent="0.25">
      <c r="F13674" s="1"/>
      <c r="G13674"/>
      <c r="T13674" s="1"/>
    </row>
    <row r="13675" spans="6:20" x14ac:dyDescent="0.25">
      <c r="F13675" s="1"/>
      <c r="G13675"/>
      <c r="T13675" s="1"/>
    </row>
    <row r="13676" spans="6:20" x14ac:dyDescent="0.25">
      <c r="F13676" s="1"/>
      <c r="G13676"/>
      <c r="T13676" s="1"/>
    </row>
    <row r="13677" spans="6:20" x14ac:dyDescent="0.25">
      <c r="F13677" s="1"/>
      <c r="G13677"/>
      <c r="T13677" s="1"/>
    </row>
    <row r="13678" spans="6:20" x14ac:dyDescent="0.25">
      <c r="F13678" s="1"/>
      <c r="G13678"/>
      <c r="T13678" s="1"/>
    </row>
    <row r="13679" spans="6:20" x14ac:dyDescent="0.25">
      <c r="F13679" s="1"/>
      <c r="G13679"/>
      <c r="T13679" s="1"/>
    </row>
    <row r="13680" spans="6:20" x14ac:dyDescent="0.25">
      <c r="F13680" s="1"/>
      <c r="G13680"/>
      <c r="T13680" s="1"/>
    </row>
    <row r="13681" spans="6:20" x14ac:dyDescent="0.25">
      <c r="F13681" s="1"/>
      <c r="G13681"/>
      <c r="T13681" s="1"/>
    </row>
    <row r="13682" spans="6:20" x14ac:dyDescent="0.25">
      <c r="F13682" s="1"/>
      <c r="G13682"/>
      <c r="T13682" s="1"/>
    </row>
    <row r="13683" spans="6:20" x14ac:dyDescent="0.25">
      <c r="F13683" s="1"/>
      <c r="G13683"/>
      <c r="T13683" s="1"/>
    </row>
    <row r="13684" spans="6:20" x14ac:dyDescent="0.25">
      <c r="F13684" s="1"/>
      <c r="G13684"/>
      <c r="T13684" s="1"/>
    </row>
    <row r="13685" spans="6:20" x14ac:dyDescent="0.25">
      <c r="F13685" s="1"/>
      <c r="G13685"/>
      <c r="T13685" s="1"/>
    </row>
    <row r="13686" spans="6:20" x14ac:dyDescent="0.25">
      <c r="F13686" s="1"/>
      <c r="G13686"/>
      <c r="T13686" s="1"/>
    </row>
    <row r="13687" spans="6:20" x14ac:dyDescent="0.25">
      <c r="F13687" s="1"/>
      <c r="G13687"/>
      <c r="T13687" s="1"/>
    </row>
    <row r="13688" spans="6:20" x14ac:dyDescent="0.25">
      <c r="F13688" s="1"/>
      <c r="G13688"/>
      <c r="T13688" s="1"/>
    </row>
    <row r="13689" spans="6:20" x14ac:dyDescent="0.25">
      <c r="F13689" s="1"/>
      <c r="G13689"/>
      <c r="T13689" s="1"/>
    </row>
    <row r="13690" spans="6:20" x14ac:dyDescent="0.25">
      <c r="F13690" s="1"/>
      <c r="G13690"/>
      <c r="T13690" s="1"/>
    </row>
    <row r="13691" spans="6:20" x14ac:dyDescent="0.25">
      <c r="F13691" s="1"/>
      <c r="G13691"/>
      <c r="T13691" s="1"/>
    </row>
    <row r="13692" spans="6:20" x14ac:dyDescent="0.25">
      <c r="F13692" s="1"/>
      <c r="G13692"/>
      <c r="T13692" s="1"/>
    </row>
    <row r="13693" spans="6:20" x14ac:dyDescent="0.25">
      <c r="F13693" s="1"/>
      <c r="G13693"/>
      <c r="T13693" s="1"/>
    </row>
    <row r="13694" spans="6:20" x14ac:dyDescent="0.25">
      <c r="F13694" s="1"/>
      <c r="G13694"/>
      <c r="T13694" s="1"/>
    </row>
    <row r="13695" spans="6:20" x14ac:dyDescent="0.25">
      <c r="F13695" s="1"/>
      <c r="G13695"/>
      <c r="T13695" s="1"/>
    </row>
    <row r="13696" spans="6:20" x14ac:dyDescent="0.25">
      <c r="F13696" s="1"/>
      <c r="G13696"/>
      <c r="T13696" s="1"/>
    </row>
    <row r="13697" spans="6:20" x14ac:dyDescent="0.25">
      <c r="F13697" s="1"/>
      <c r="G13697"/>
      <c r="T13697" s="1"/>
    </row>
    <row r="13698" spans="6:20" x14ac:dyDescent="0.25">
      <c r="F13698" s="1"/>
      <c r="G13698"/>
      <c r="T13698" s="1"/>
    </row>
    <row r="13699" spans="6:20" x14ac:dyDescent="0.25">
      <c r="F13699" s="1"/>
      <c r="G13699"/>
      <c r="T13699" s="1"/>
    </row>
    <row r="13700" spans="6:20" x14ac:dyDescent="0.25">
      <c r="F13700" s="1"/>
      <c r="G13700"/>
      <c r="T13700" s="1"/>
    </row>
    <row r="13701" spans="6:20" x14ac:dyDescent="0.25">
      <c r="F13701" s="1"/>
      <c r="G13701"/>
      <c r="T13701" s="1"/>
    </row>
    <row r="13702" spans="6:20" x14ac:dyDescent="0.25">
      <c r="F13702" s="1"/>
      <c r="G13702"/>
      <c r="T13702" s="1"/>
    </row>
    <row r="13703" spans="6:20" x14ac:dyDescent="0.25">
      <c r="F13703" s="1"/>
      <c r="G13703"/>
      <c r="T13703" s="1"/>
    </row>
    <row r="13704" spans="6:20" x14ac:dyDescent="0.25">
      <c r="F13704" s="1"/>
      <c r="G13704"/>
      <c r="T13704" s="1"/>
    </row>
    <row r="13705" spans="6:20" x14ac:dyDescent="0.25">
      <c r="F13705" s="1"/>
      <c r="G13705"/>
      <c r="T13705" s="1"/>
    </row>
    <row r="13706" spans="6:20" x14ac:dyDescent="0.25">
      <c r="F13706" s="1"/>
      <c r="G13706"/>
      <c r="T13706" s="1"/>
    </row>
    <row r="13707" spans="6:20" x14ac:dyDescent="0.25">
      <c r="F13707" s="1"/>
      <c r="G13707"/>
      <c r="T13707" s="1"/>
    </row>
    <row r="13708" spans="6:20" x14ac:dyDescent="0.25">
      <c r="F13708" s="1"/>
      <c r="G13708"/>
      <c r="T13708" s="1"/>
    </row>
    <row r="13709" spans="6:20" x14ac:dyDescent="0.25">
      <c r="F13709" s="1"/>
      <c r="G13709"/>
      <c r="T13709" s="1"/>
    </row>
    <row r="13710" spans="6:20" x14ac:dyDescent="0.25">
      <c r="F13710" s="1"/>
      <c r="G13710"/>
      <c r="T13710" s="1"/>
    </row>
    <row r="13711" spans="6:20" x14ac:dyDescent="0.25">
      <c r="F13711" s="1"/>
      <c r="G13711"/>
      <c r="T13711" s="1"/>
    </row>
    <row r="13712" spans="6:20" x14ac:dyDescent="0.25">
      <c r="F13712" s="1"/>
      <c r="G13712"/>
      <c r="T13712" s="1"/>
    </row>
    <row r="13713" spans="6:20" x14ac:dyDescent="0.25">
      <c r="F13713" s="1"/>
      <c r="G13713"/>
      <c r="T13713" s="1"/>
    </row>
    <row r="13714" spans="6:20" x14ac:dyDescent="0.25">
      <c r="F13714" s="1"/>
      <c r="G13714"/>
      <c r="T13714" s="1"/>
    </row>
    <row r="13715" spans="6:20" x14ac:dyDescent="0.25">
      <c r="F13715" s="1"/>
      <c r="G13715"/>
      <c r="T13715" s="1"/>
    </row>
    <row r="13716" spans="6:20" x14ac:dyDescent="0.25">
      <c r="F13716" s="1"/>
      <c r="G13716"/>
      <c r="T13716" s="1"/>
    </row>
    <row r="13717" spans="6:20" x14ac:dyDescent="0.25">
      <c r="F13717" s="1"/>
      <c r="G13717"/>
      <c r="T13717" s="1"/>
    </row>
    <row r="13718" spans="6:20" x14ac:dyDescent="0.25">
      <c r="F13718" s="1"/>
      <c r="G13718"/>
      <c r="T13718" s="1"/>
    </row>
    <row r="13719" spans="6:20" x14ac:dyDescent="0.25">
      <c r="F13719" s="1"/>
      <c r="G13719"/>
      <c r="T13719" s="1"/>
    </row>
    <row r="13720" spans="6:20" x14ac:dyDescent="0.25">
      <c r="F13720" s="1"/>
      <c r="G13720"/>
      <c r="T13720" s="1"/>
    </row>
    <row r="13721" spans="6:20" x14ac:dyDescent="0.25">
      <c r="F13721" s="1"/>
      <c r="G13721"/>
      <c r="T13721" s="1"/>
    </row>
    <row r="13722" spans="6:20" x14ac:dyDescent="0.25">
      <c r="F13722" s="1"/>
      <c r="G13722"/>
      <c r="T13722" s="1"/>
    </row>
    <row r="13723" spans="6:20" x14ac:dyDescent="0.25">
      <c r="F13723" s="1"/>
      <c r="G13723"/>
      <c r="T13723" s="1"/>
    </row>
    <row r="13724" spans="6:20" x14ac:dyDescent="0.25">
      <c r="F13724" s="1"/>
      <c r="G13724"/>
      <c r="T13724" s="1"/>
    </row>
    <row r="13725" spans="6:20" x14ac:dyDescent="0.25">
      <c r="F13725" s="1"/>
      <c r="G13725"/>
      <c r="T13725" s="1"/>
    </row>
    <row r="13726" spans="6:20" x14ac:dyDescent="0.25">
      <c r="F13726" s="1"/>
      <c r="G13726"/>
      <c r="T13726" s="1"/>
    </row>
    <row r="13727" spans="6:20" x14ac:dyDescent="0.25">
      <c r="F13727" s="1"/>
      <c r="G13727"/>
      <c r="T13727" s="1"/>
    </row>
    <row r="13728" spans="6:20" x14ac:dyDescent="0.25">
      <c r="F13728" s="1"/>
      <c r="G13728"/>
      <c r="T13728" s="1"/>
    </row>
    <row r="13729" spans="6:20" x14ac:dyDescent="0.25">
      <c r="F13729" s="1"/>
      <c r="G13729"/>
      <c r="T13729" s="1"/>
    </row>
    <row r="13730" spans="6:20" x14ac:dyDescent="0.25">
      <c r="F13730" s="1"/>
      <c r="G13730"/>
      <c r="T13730" s="1"/>
    </row>
    <row r="13731" spans="6:20" x14ac:dyDescent="0.25">
      <c r="F13731" s="1"/>
      <c r="G13731"/>
      <c r="T13731" s="1"/>
    </row>
    <row r="13732" spans="6:20" x14ac:dyDescent="0.25">
      <c r="F13732" s="1"/>
      <c r="G13732"/>
      <c r="T13732" s="1"/>
    </row>
    <row r="13733" spans="6:20" x14ac:dyDescent="0.25">
      <c r="F13733" s="1"/>
      <c r="G13733"/>
      <c r="T13733" s="1"/>
    </row>
    <row r="13734" spans="6:20" x14ac:dyDescent="0.25">
      <c r="F13734" s="1"/>
      <c r="G13734"/>
      <c r="T13734" s="1"/>
    </row>
    <row r="13735" spans="6:20" x14ac:dyDescent="0.25">
      <c r="F13735" s="1"/>
      <c r="G13735"/>
      <c r="T13735" s="1"/>
    </row>
    <row r="13736" spans="6:20" x14ac:dyDescent="0.25">
      <c r="F13736" s="1"/>
      <c r="G13736"/>
      <c r="T13736" s="1"/>
    </row>
    <row r="13737" spans="6:20" x14ac:dyDescent="0.25">
      <c r="F13737" s="1"/>
      <c r="G13737"/>
      <c r="T13737" s="1"/>
    </row>
    <row r="13738" spans="6:20" x14ac:dyDescent="0.25">
      <c r="F13738" s="1"/>
      <c r="G13738"/>
      <c r="T13738" s="1"/>
    </row>
    <row r="13739" spans="6:20" x14ac:dyDescent="0.25">
      <c r="F13739" s="1"/>
      <c r="G13739"/>
      <c r="T13739" s="1"/>
    </row>
    <row r="13740" spans="6:20" x14ac:dyDescent="0.25">
      <c r="F13740" s="1"/>
      <c r="G13740"/>
      <c r="T13740" s="1"/>
    </row>
    <row r="13741" spans="6:20" x14ac:dyDescent="0.25">
      <c r="F13741" s="1"/>
      <c r="G13741"/>
      <c r="T13741" s="1"/>
    </row>
    <row r="13742" spans="6:20" x14ac:dyDescent="0.25">
      <c r="F13742" s="1"/>
      <c r="G13742"/>
      <c r="T13742" s="1"/>
    </row>
    <row r="13743" spans="6:20" x14ac:dyDescent="0.25">
      <c r="F13743" s="1"/>
      <c r="G13743"/>
      <c r="T13743" s="1"/>
    </row>
    <row r="13744" spans="6:20" x14ac:dyDescent="0.25">
      <c r="F13744" s="1"/>
      <c r="G13744"/>
      <c r="T13744" s="1"/>
    </row>
    <row r="13745" spans="6:20" x14ac:dyDescent="0.25">
      <c r="F13745" s="1"/>
      <c r="G13745"/>
      <c r="T13745" s="1"/>
    </row>
    <row r="13746" spans="6:20" x14ac:dyDescent="0.25">
      <c r="F13746" s="1"/>
      <c r="G13746"/>
      <c r="T13746" s="1"/>
    </row>
    <row r="13747" spans="6:20" x14ac:dyDescent="0.25">
      <c r="F13747" s="1"/>
      <c r="G13747"/>
      <c r="T13747" s="1"/>
    </row>
    <row r="13748" spans="6:20" x14ac:dyDescent="0.25">
      <c r="F13748" s="1"/>
      <c r="G13748"/>
      <c r="T13748" s="1"/>
    </row>
    <row r="13749" spans="6:20" x14ac:dyDescent="0.25">
      <c r="F13749" s="1"/>
      <c r="G13749"/>
      <c r="T13749" s="1"/>
    </row>
    <row r="13750" spans="6:20" x14ac:dyDescent="0.25">
      <c r="F13750" s="1"/>
      <c r="G13750"/>
      <c r="T13750" s="1"/>
    </row>
    <row r="13751" spans="6:20" x14ac:dyDescent="0.25">
      <c r="F13751" s="1"/>
      <c r="G13751"/>
      <c r="T13751" s="1"/>
    </row>
    <row r="13752" spans="6:20" x14ac:dyDescent="0.25">
      <c r="F13752" s="1"/>
      <c r="G13752"/>
      <c r="T13752" s="1"/>
    </row>
    <row r="13753" spans="6:20" x14ac:dyDescent="0.25">
      <c r="F13753" s="1"/>
      <c r="G13753"/>
      <c r="T13753" s="1"/>
    </row>
    <row r="13754" spans="6:20" x14ac:dyDescent="0.25">
      <c r="F13754" s="1"/>
      <c r="G13754"/>
      <c r="T13754" s="1"/>
    </row>
    <row r="13755" spans="6:20" x14ac:dyDescent="0.25">
      <c r="F13755" s="1"/>
      <c r="G13755"/>
      <c r="T13755" s="1"/>
    </row>
    <row r="13756" spans="6:20" x14ac:dyDescent="0.25">
      <c r="F13756" s="1"/>
      <c r="G13756"/>
      <c r="T13756" s="1"/>
    </row>
    <row r="13757" spans="6:20" x14ac:dyDescent="0.25">
      <c r="F13757" s="1"/>
      <c r="G13757"/>
      <c r="T13757" s="1"/>
    </row>
    <row r="13758" spans="6:20" x14ac:dyDescent="0.25">
      <c r="F13758" s="1"/>
      <c r="G13758"/>
      <c r="T13758" s="1"/>
    </row>
    <row r="13759" spans="6:20" x14ac:dyDescent="0.25">
      <c r="F13759" s="1"/>
      <c r="G13759"/>
      <c r="T13759" s="1"/>
    </row>
    <row r="13760" spans="6:20" x14ac:dyDescent="0.25">
      <c r="F13760" s="1"/>
      <c r="G13760"/>
      <c r="T13760" s="1"/>
    </row>
    <row r="13761" spans="6:20" x14ac:dyDescent="0.25">
      <c r="F13761" s="1"/>
      <c r="G13761"/>
      <c r="T13761" s="1"/>
    </row>
    <row r="13762" spans="6:20" x14ac:dyDescent="0.25">
      <c r="F13762" s="1"/>
      <c r="G13762"/>
      <c r="T13762" s="1"/>
    </row>
    <row r="13763" spans="6:20" x14ac:dyDescent="0.25">
      <c r="F13763" s="1"/>
      <c r="G13763"/>
      <c r="T13763" s="1"/>
    </row>
    <row r="13764" spans="6:20" x14ac:dyDescent="0.25">
      <c r="F13764" s="1"/>
      <c r="G13764"/>
      <c r="T13764" s="1"/>
    </row>
    <row r="13765" spans="6:20" x14ac:dyDescent="0.25">
      <c r="F13765" s="1"/>
      <c r="G13765"/>
      <c r="T13765" s="1"/>
    </row>
    <row r="13766" spans="6:20" x14ac:dyDescent="0.25">
      <c r="F13766" s="1"/>
      <c r="G13766"/>
      <c r="T13766" s="1"/>
    </row>
    <row r="13767" spans="6:20" x14ac:dyDescent="0.25">
      <c r="F13767" s="1"/>
      <c r="G13767"/>
      <c r="T13767" s="1"/>
    </row>
    <row r="13768" spans="6:20" x14ac:dyDescent="0.25">
      <c r="F13768" s="1"/>
      <c r="G13768"/>
      <c r="T13768" s="1"/>
    </row>
    <row r="13769" spans="6:20" x14ac:dyDescent="0.25">
      <c r="F13769" s="1"/>
      <c r="G13769"/>
      <c r="T13769" s="1"/>
    </row>
    <row r="13770" spans="6:20" x14ac:dyDescent="0.25">
      <c r="F13770" s="1"/>
      <c r="G13770"/>
      <c r="T13770" s="1"/>
    </row>
    <row r="13771" spans="6:20" x14ac:dyDescent="0.25">
      <c r="F13771" s="1"/>
      <c r="G13771"/>
      <c r="T13771" s="1"/>
    </row>
    <row r="13772" spans="6:20" x14ac:dyDescent="0.25">
      <c r="F13772" s="1"/>
      <c r="G13772"/>
      <c r="T13772" s="1"/>
    </row>
    <row r="13773" spans="6:20" x14ac:dyDescent="0.25">
      <c r="F13773" s="1"/>
      <c r="G13773"/>
      <c r="T13773" s="1"/>
    </row>
    <row r="13774" spans="6:20" x14ac:dyDescent="0.25">
      <c r="F13774" s="1"/>
      <c r="G13774"/>
      <c r="T13774" s="1"/>
    </row>
    <row r="13775" spans="6:20" x14ac:dyDescent="0.25">
      <c r="F13775" s="1"/>
      <c r="G13775"/>
      <c r="T13775" s="1"/>
    </row>
    <row r="13776" spans="6:20" x14ac:dyDescent="0.25">
      <c r="F13776" s="1"/>
      <c r="G13776"/>
      <c r="T13776" s="1"/>
    </row>
    <row r="13777" spans="6:20" x14ac:dyDescent="0.25">
      <c r="F13777" s="1"/>
      <c r="G13777"/>
      <c r="T13777" s="1"/>
    </row>
    <row r="13778" spans="6:20" x14ac:dyDescent="0.25">
      <c r="F13778" s="1"/>
      <c r="G13778"/>
      <c r="T13778" s="1"/>
    </row>
    <row r="13779" spans="6:20" x14ac:dyDescent="0.25">
      <c r="F13779" s="1"/>
      <c r="G13779"/>
      <c r="T13779" s="1"/>
    </row>
    <row r="13780" spans="6:20" x14ac:dyDescent="0.25">
      <c r="F13780" s="1"/>
      <c r="G13780"/>
      <c r="T13780" s="1"/>
    </row>
    <row r="13781" spans="6:20" x14ac:dyDescent="0.25">
      <c r="F13781" s="1"/>
      <c r="G13781"/>
      <c r="T13781" s="1"/>
    </row>
    <row r="13782" spans="6:20" x14ac:dyDescent="0.25">
      <c r="F13782" s="1"/>
      <c r="G13782"/>
      <c r="T13782" s="1"/>
    </row>
    <row r="13783" spans="6:20" x14ac:dyDescent="0.25">
      <c r="F13783" s="1"/>
      <c r="G13783"/>
      <c r="T13783" s="1"/>
    </row>
    <row r="13784" spans="6:20" x14ac:dyDescent="0.25">
      <c r="F13784" s="1"/>
      <c r="G13784"/>
      <c r="T13784" s="1"/>
    </row>
    <row r="13785" spans="6:20" x14ac:dyDescent="0.25">
      <c r="F13785" s="1"/>
      <c r="G13785"/>
      <c r="T13785" s="1"/>
    </row>
    <row r="13786" spans="6:20" x14ac:dyDescent="0.25">
      <c r="F13786" s="1"/>
      <c r="G13786"/>
      <c r="T13786" s="1"/>
    </row>
    <row r="13787" spans="6:20" x14ac:dyDescent="0.25">
      <c r="F13787" s="1"/>
      <c r="G13787"/>
      <c r="T13787" s="1"/>
    </row>
    <row r="13788" spans="6:20" x14ac:dyDescent="0.25">
      <c r="F13788" s="1"/>
      <c r="G13788"/>
      <c r="T13788" s="1"/>
    </row>
    <row r="13789" spans="6:20" x14ac:dyDescent="0.25">
      <c r="F13789" s="1"/>
      <c r="G13789"/>
      <c r="T13789" s="1"/>
    </row>
    <row r="13790" spans="6:20" x14ac:dyDescent="0.25">
      <c r="F13790" s="1"/>
      <c r="G13790"/>
      <c r="T13790" s="1"/>
    </row>
    <row r="13791" spans="6:20" x14ac:dyDescent="0.25">
      <c r="F13791" s="1"/>
      <c r="G13791"/>
      <c r="T13791" s="1"/>
    </row>
    <row r="13792" spans="6:20" x14ac:dyDescent="0.25">
      <c r="F13792" s="1"/>
      <c r="G13792"/>
      <c r="T13792" s="1"/>
    </row>
    <row r="13793" spans="6:20" x14ac:dyDescent="0.25">
      <c r="F13793" s="1"/>
      <c r="G13793"/>
      <c r="T13793" s="1"/>
    </row>
    <row r="13794" spans="6:20" x14ac:dyDescent="0.25">
      <c r="F13794" s="1"/>
      <c r="G13794"/>
      <c r="T13794" s="1"/>
    </row>
    <row r="13795" spans="6:20" x14ac:dyDescent="0.25">
      <c r="F13795" s="1"/>
      <c r="G13795"/>
      <c r="T13795" s="1"/>
    </row>
    <row r="13796" spans="6:20" x14ac:dyDescent="0.25">
      <c r="F13796" s="1"/>
      <c r="G13796"/>
      <c r="T13796" s="1"/>
    </row>
    <row r="13797" spans="6:20" x14ac:dyDescent="0.25">
      <c r="F13797" s="1"/>
      <c r="G13797"/>
      <c r="T13797" s="1"/>
    </row>
    <row r="13798" spans="6:20" x14ac:dyDescent="0.25">
      <c r="F13798" s="1"/>
      <c r="G13798"/>
      <c r="T13798" s="1"/>
    </row>
    <row r="13799" spans="6:20" x14ac:dyDescent="0.25">
      <c r="F13799" s="1"/>
      <c r="G13799"/>
      <c r="T13799" s="1"/>
    </row>
    <row r="13800" spans="6:20" x14ac:dyDescent="0.25">
      <c r="F13800" s="1"/>
      <c r="G13800"/>
      <c r="T13800" s="1"/>
    </row>
    <row r="13801" spans="6:20" x14ac:dyDescent="0.25">
      <c r="F13801" s="1"/>
      <c r="G13801"/>
      <c r="T13801" s="1"/>
    </row>
    <row r="13802" spans="6:20" x14ac:dyDescent="0.25">
      <c r="F13802" s="1"/>
      <c r="G13802"/>
      <c r="T13802" s="1"/>
    </row>
    <row r="13803" spans="6:20" x14ac:dyDescent="0.25">
      <c r="F13803" s="1"/>
      <c r="G13803"/>
      <c r="T13803" s="1"/>
    </row>
    <row r="13804" spans="6:20" x14ac:dyDescent="0.25">
      <c r="F13804" s="1"/>
      <c r="G13804"/>
      <c r="T13804" s="1"/>
    </row>
    <row r="13805" spans="6:20" x14ac:dyDescent="0.25">
      <c r="F13805" s="1"/>
      <c r="G13805"/>
      <c r="T13805" s="1"/>
    </row>
    <row r="13806" spans="6:20" x14ac:dyDescent="0.25">
      <c r="F13806" s="1"/>
      <c r="G13806"/>
      <c r="T13806" s="1"/>
    </row>
    <row r="13807" spans="6:20" x14ac:dyDescent="0.25">
      <c r="F13807" s="1"/>
      <c r="G13807"/>
      <c r="T13807" s="1"/>
    </row>
    <row r="13808" spans="6:20" x14ac:dyDescent="0.25">
      <c r="F13808" s="1"/>
      <c r="G13808"/>
      <c r="T13808" s="1"/>
    </row>
    <row r="13809" spans="6:20" x14ac:dyDescent="0.25">
      <c r="F13809" s="1"/>
      <c r="G13809"/>
      <c r="T13809" s="1"/>
    </row>
    <row r="13810" spans="6:20" x14ac:dyDescent="0.25">
      <c r="F13810" s="1"/>
      <c r="G13810"/>
      <c r="T13810" s="1"/>
    </row>
    <row r="13811" spans="6:20" x14ac:dyDescent="0.25">
      <c r="F13811" s="1"/>
      <c r="G13811"/>
      <c r="T13811" s="1"/>
    </row>
    <row r="13812" spans="6:20" x14ac:dyDescent="0.25">
      <c r="F13812" s="1"/>
      <c r="G13812"/>
      <c r="T13812" s="1"/>
    </row>
    <row r="13813" spans="6:20" x14ac:dyDescent="0.25">
      <c r="F13813" s="1"/>
      <c r="G13813"/>
      <c r="T13813" s="1"/>
    </row>
    <row r="13814" spans="6:20" x14ac:dyDescent="0.25">
      <c r="F13814" s="1"/>
      <c r="G13814"/>
      <c r="T13814" s="1"/>
    </row>
    <row r="13815" spans="6:20" x14ac:dyDescent="0.25">
      <c r="F13815" s="1"/>
      <c r="G13815"/>
      <c r="T13815" s="1"/>
    </row>
    <row r="13816" spans="6:20" x14ac:dyDescent="0.25">
      <c r="F13816" s="1"/>
      <c r="G13816"/>
      <c r="T13816" s="1"/>
    </row>
    <row r="13817" spans="6:20" x14ac:dyDescent="0.25">
      <c r="F13817" s="1"/>
      <c r="G13817"/>
      <c r="T13817" s="1"/>
    </row>
    <row r="13818" spans="6:20" x14ac:dyDescent="0.25">
      <c r="F13818" s="1"/>
      <c r="G13818"/>
      <c r="T13818" s="1"/>
    </row>
    <row r="13819" spans="6:20" x14ac:dyDescent="0.25">
      <c r="F13819" s="1"/>
      <c r="G13819"/>
      <c r="T13819" s="1"/>
    </row>
    <row r="13820" spans="6:20" x14ac:dyDescent="0.25">
      <c r="F13820" s="1"/>
      <c r="G13820"/>
      <c r="T13820" s="1"/>
    </row>
    <row r="13821" spans="6:20" x14ac:dyDescent="0.25">
      <c r="F13821" s="1"/>
      <c r="G13821"/>
      <c r="T13821" s="1"/>
    </row>
    <row r="13822" spans="6:20" x14ac:dyDescent="0.25">
      <c r="F13822" s="1"/>
      <c r="G13822"/>
      <c r="T13822" s="1"/>
    </row>
    <row r="13823" spans="6:20" x14ac:dyDescent="0.25">
      <c r="F13823" s="1"/>
      <c r="G13823"/>
      <c r="T13823" s="1"/>
    </row>
    <row r="13824" spans="6:20" x14ac:dyDescent="0.25">
      <c r="F13824" s="1"/>
      <c r="G13824"/>
      <c r="T13824" s="1"/>
    </row>
    <row r="13825" spans="6:20" x14ac:dyDescent="0.25">
      <c r="F13825" s="1"/>
      <c r="G13825"/>
      <c r="T13825" s="1"/>
    </row>
    <row r="13826" spans="6:20" x14ac:dyDescent="0.25">
      <c r="F13826" s="1"/>
      <c r="G13826"/>
      <c r="T13826" s="1"/>
    </row>
    <row r="13827" spans="6:20" x14ac:dyDescent="0.25">
      <c r="F13827" s="1"/>
      <c r="G13827"/>
      <c r="T13827" s="1"/>
    </row>
    <row r="13828" spans="6:20" x14ac:dyDescent="0.25">
      <c r="F13828" s="1"/>
      <c r="G13828"/>
      <c r="T13828" s="1"/>
    </row>
    <row r="13829" spans="6:20" x14ac:dyDescent="0.25">
      <c r="F13829" s="1"/>
      <c r="G13829"/>
      <c r="T13829" s="1"/>
    </row>
    <row r="13830" spans="6:20" x14ac:dyDescent="0.25">
      <c r="F13830" s="1"/>
      <c r="G13830"/>
      <c r="T13830" s="1"/>
    </row>
    <row r="13831" spans="6:20" x14ac:dyDescent="0.25">
      <c r="F13831" s="1"/>
      <c r="G13831"/>
      <c r="T13831" s="1"/>
    </row>
    <row r="13832" spans="6:20" x14ac:dyDescent="0.25">
      <c r="F13832" s="1"/>
      <c r="G13832"/>
      <c r="T13832" s="1"/>
    </row>
    <row r="13833" spans="6:20" x14ac:dyDescent="0.25">
      <c r="F13833" s="1"/>
      <c r="G13833"/>
      <c r="T13833" s="1"/>
    </row>
    <row r="13834" spans="6:20" x14ac:dyDescent="0.25">
      <c r="F13834" s="1"/>
      <c r="G13834"/>
      <c r="T13834" s="1"/>
    </row>
    <row r="13835" spans="6:20" x14ac:dyDescent="0.25">
      <c r="F13835" s="1"/>
      <c r="G13835"/>
      <c r="T13835" s="1"/>
    </row>
    <row r="13836" spans="6:20" x14ac:dyDescent="0.25">
      <c r="F13836" s="1"/>
      <c r="G13836"/>
      <c r="T13836" s="1"/>
    </row>
    <row r="13837" spans="6:20" x14ac:dyDescent="0.25">
      <c r="F13837" s="1"/>
      <c r="G13837"/>
      <c r="T13837" s="1"/>
    </row>
    <row r="13838" spans="6:20" x14ac:dyDescent="0.25">
      <c r="F13838" s="1"/>
      <c r="G13838"/>
      <c r="T13838" s="1"/>
    </row>
    <row r="13839" spans="6:20" x14ac:dyDescent="0.25">
      <c r="F13839" s="1"/>
      <c r="G13839"/>
      <c r="T13839" s="1"/>
    </row>
    <row r="13840" spans="6:20" x14ac:dyDescent="0.25">
      <c r="F13840" s="1"/>
      <c r="G13840"/>
      <c r="T13840" s="1"/>
    </row>
    <row r="13841" spans="6:20" x14ac:dyDescent="0.25">
      <c r="F13841" s="1"/>
      <c r="G13841"/>
      <c r="T13841" s="1"/>
    </row>
    <row r="13842" spans="6:20" x14ac:dyDescent="0.25">
      <c r="F13842" s="1"/>
      <c r="G13842"/>
      <c r="T13842" s="1"/>
    </row>
    <row r="13843" spans="6:20" x14ac:dyDescent="0.25">
      <c r="F13843" s="1"/>
      <c r="G13843"/>
      <c r="T13843" s="1"/>
    </row>
    <row r="13844" spans="6:20" x14ac:dyDescent="0.25">
      <c r="F13844" s="1"/>
      <c r="G13844"/>
      <c r="T13844" s="1"/>
    </row>
    <row r="13845" spans="6:20" x14ac:dyDescent="0.25">
      <c r="F13845" s="1"/>
      <c r="G13845"/>
      <c r="T13845" s="1"/>
    </row>
    <row r="13846" spans="6:20" x14ac:dyDescent="0.25">
      <c r="F13846" s="1"/>
      <c r="G13846"/>
      <c r="T13846" s="1"/>
    </row>
    <row r="13847" spans="6:20" x14ac:dyDescent="0.25">
      <c r="F13847" s="1"/>
      <c r="G13847"/>
      <c r="T13847" s="1"/>
    </row>
    <row r="13848" spans="6:20" x14ac:dyDescent="0.25">
      <c r="F13848" s="1"/>
      <c r="G13848"/>
      <c r="T13848" s="1"/>
    </row>
    <row r="13849" spans="6:20" x14ac:dyDescent="0.25">
      <c r="F13849" s="1"/>
      <c r="G13849"/>
      <c r="T13849" s="1"/>
    </row>
    <row r="13850" spans="6:20" x14ac:dyDescent="0.25">
      <c r="F13850" s="1"/>
      <c r="G13850"/>
      <c r="T13850" s="1"/>
    </row>
    <row r="13851" spans="6:20" x14ac:dyDescent="0.25">
      <c r="F13851" s="1"/>
      <c r="G13851"/>
      <c r="T13851" s="1"/>
    </row>
    <row r="13852" spans="6:20" x14ac:dyDescent="0.25">
      <c r="F13852" s="1"/>
      <c r="G13852"/>
      <c r="T13852" s="1"/>
    </row>
    <row r="13853" spans="6:20" x14ac:dyDescent="0.25">
      <c r="F13853" s="1"/>
      <c r="G13853"/>
      <c r="T13853" s="1"/>
    </row>
    <row r="13854" spans="6:20" x14ac:dyDescent="0.25">
      <c r="F13854" s="1"/>
      <c r="G13854"/>
      <c r="T13854" s="1"/>
    </row>
    <row r="13855" spans="6:20" x14ac:dyDescent="0.25">
      <c r="F13855" s="1"/>
      <c r="G13855"/>
      <c r="T13855" s="1"/>
    </row>
    <row r="13856" spans="6:20" x14ac:dyDescent="0.25">
      <c r="F13856" s="1"/>
      <c r="G13856"/>
      <c r="T13856" s="1"/>
    </row>
    <row r="13857" spans="6:20" x14ac:dyDescent="0.25">
      <c r="F13857" s="1"/>
      <c r="G13857"/>
      <c r="T13857" s="1"/>
    </row>
    <row r="13858" spans="6:20" x14ac:dyDescent="0.25">
      <c r="F13858" s="1"/>
      <c r="G13858"/>
      <c r="T13858" s="1"/>
    </row>
    <row r="13859" spans="6:20" x14ac:dyDescent="0.25">
      <c r="F13859" s="1"/>
      <c r="G13859"/>
      <c r="T13859" s="1"/>
    </row>
    <row r="13860" spans="6:20" x14ac:dyDescent="0.25">
      <c r="F13860" s="1"/>
      <c r="G13860"/>
      <c r="T13860" s="1"/>
    </row>
    <row r="13861" spans="6:20" x14ac:dyDescent="0.25">
      <c r="F13861" s="1"/>
      <c r="G13861"/>
      <c r="T13861" s="1"/>
    </row>
    <row r="13862" spans="6:20" x14ac:dyDescent="0.25">
      <c r="F13862" s="1"/>
      <c r="G13862"/>
      <c r="T13862" s="1"/>
    </row>
    <row r="13863" spans="6:20" x14ac:dyDescent="0.25">
      <c r="F13863" s="1"/>
      <c r="G13863"/>
      <c r="T13863" s="1"/>
    </row>
    <row r="13864" spans="6:20" x14ac:dyDescent="0.25">
      <c r="F13864" s="1"/>
      <c r="G13864"/>
      <c r="T13864" s="1"/>
    </row>
    <row r="13865" spans="6:20" x14ac:dyDescent="0.25">
      <c r="F13865" s="1"/>
      <c r="G13865"/>
      <c r="T13865" s="1"/>
    </row>
    <row r="13866" spans="6:20" x14ac:dyDescent="0.25">
      <c r="F13866" s="1"/>
      <c r="G13866"/>
      <c r="T13866" s="1"/>
    </row>
    <row r="13867" spans="6:20" x14ac:dyDescent="0.25">
      <c r="F13867" s="1"/>
      <c r="G13867"/>
      <c r="T13867" s="1"/>
    </row>
    <row r="13868" spans="6:20" x14ac:dyDescent="0.25">
      <c r="F13868" s="1"/>
      <c r="G13868"/>
      <c r="T13868" s="1"/>
    </row>
    <row r="13869" spans="6:20" x14ac:dyDescent="0.25">
      <c r="F13869" s="1"/>
      <c r="G13869"/>
      <c r="T13869" s="1"/>
    </row>
    <row r="13870" spans="6:20" x14ac:dyDescent="0.25">
      <c r="F13870" s="1"/>
      <c r="G13870"/>
      <c r="T13870" s="1"/>
    </row>
    <row r="13871" spans="6:20" x14ac:dyDescent="0.25">
      <c r="F13871" s="1"/>
      <c r="G13871"/>
      <c r="T13871" s="1"/>
    </row>
    <row r="13872" spans="6:20" x14ac:dyDescent="0.25">
      <c r="F13872" s="1"/>
      <c r="G13872"/>
      <c r="T13872" s="1"/>
    </row>
    <row r="13873" spans="6:20" x14ac:dyDescent="0.25">
      <c r="F13873" s="1"/>
      <c r="G13873"/>
      <c r="T13873" s="1"/>
    </row>
    <row r="13874" spans="6:20" x14ac:dyDescent="0.25">
      <c r="F13874" s="1"/>
      <c r="G13874"/>
      <c r="T13874" s="1"/>
    </row>
    <row r="13875" spans="6:20" x14ac:dyDescent="0.25">
      <c r="F13875" s="1"/>
      <c r="G13875"/>
      <c r="T13875" s="1"/>
    </row>
    <row r="13876" spans="6:20" x14ac:dyDescent="0.25">
      <c r="F13876" s="1"/>
      <c r="G13876"/>
      <c r="T13876" s="1"/>
    </row>
    <row r="13877" spans="6:20" x14ac:dyDescent="0.25">
      <c r="F13877" s="1"/>
      <c r="G13877"/>
      <c r="T13877" s="1"/>
    </row>
    <row r="13878" spans="6:20" x14ac:dyDescent="0.25">
      <c r="F13878" s="1"/>
      <c r="G13878"/>
      <c r="T13878" s="1"/>
    </row>
    <row r="13879" spans="6:20" x14ac:dyDescent="0.25">
      <c r="F13879" s="1"/>
      <c r="G13879"/>
      <c r="T13879" s="1"/>
    </row>
    <row r="13880" spans="6:20" x14ac:dyDescent="0.25">
      <c r="F13880" s="1"/>
      <c r="G13880"/>
      <c r="T13880" s="1"/>
    </row>
    <row r="13881" spans="6:20" x14ac:dyDescent="0.25">
      <c r="F13881" s="1"/>
      <c r="G13881"/>
      <c r="T13881" s="1"/>
    </row>
    <row r="13882" spans="6:20" x14ac:dyDescent="0.25">
      <c r="F13882" s="1"/>
      <c r="G13882"/>
      <c r="T13882" s="1"/>
    </row>
    <row r="13883" spans="6:20" x14ac:dyDescent="0.25">
      <c r="F13883" s="1"/>
      <c r="G13883"/>
      <c r="T13883" s="1"/>
    </row>
    <row r="13884" spans="6:20" x14ac:dyDescent="0.25">
      <c r="F13884" s="1"/>
      <c r="G13884"/>
      <c r="T13884" s="1"/>
    </row>
    <row r="13885" spans="6:20" x14ac:dyDescent="0.25">
      <c r="F13885" s="1"/>
      <c r="G13885"/>
      <c r="T13885" s="1"/>
    </row>
    <row r="13886" spans="6:20" x14ac:dyDescent="0.25">
      <c r="F13886" s="1"/>
      <c r="G13886"/>
      <c r="T13886" s="1"/>
    </row>
    <row r="13887" spans="6:20" x14ac:dyDescent="0.25">
      <c r="F13887" s="1"/>
      <c r="G13887"/>
      <c r="T13887" s="1"/>
    </row>
    <row r="13888" spans="6:20" x14ac:dyDescent="0.25">
      <c r="F13888" s="1"/>
      <c r="G13888"/>
      <c r="T13888" s="1"/>
    </row>
    <row r="13889" spans="6:20" x14ac:dyDescent="0.25">
      <c r="F13889" s="1"/>
      <c r="G13889"/>
      <c r="T13889" s="1"/>
    </row>
    <row r="13890" spans="6:20" x14ac:dyDescent="0.25">
      <c r="F13890" s="1"/>
      <c r="G13890"/>
      <c r="T13890" s="1"/>
    </row>
    <row r="13891" spans="6:20" x14ac:dyDescent="0.25">
      <c r="F13891" s="1"/>
      <c r="G13891"/>
      <c r="T13891" s="1"/>
    </row>
    <row r="13892" spans="6:20" x14ac:dyDescent="0.25">
      <c r="F13892" s="1"/>
      <c r="G13892"/>
      <c r="T13892" s="1"/>
    </row>
    <row r="13893" spans="6:20" x14ac:dyDescent="0.25">
      <c r="F13893" s="1"/>
      <c r="G13893"/>
      <c r="T13893" s="1"/>
    </row>
    <row r="13894" spans="6:20" x14ac:dyDescent="0.25">
      <c r="F13894" s="1"/>
      <c r="G13894"/>
      <c r="T13894" s="1"/>
    </row>
    <row r="13895" spans="6:20" x14ac:dyDescent="0.25">
      <c r="F13895" s="1"/>
      <c r="G13895"/>
      <c r="T13895" s="1"/>
    </row>
    <row r="13896" spans="6:20" x14ac:dyDescent="0.25">
      <c r="F13896" s="1"/>
      <c r="G13896"/>
      <c r="T13896" s="1"/>
    </row>
    <row r="13897" spans="6:20" x14ac:dyDescent="0.25">
      <c r="F13897" s="1"/>
      <c r="G13897"/>
      <c r="T13897" s="1"/>
    </row>
    <row r="13898" spans="6:20" x14ac:dyDescent="0.25">
      <c r="F13898" s="1"/>
      <c r="G13898"/>
      <c r="T13898" s="1"/>
    </row>
    <row r="13899" spans="6:20" x14ac:dyDescent="0.25">
      <c r="F13899" s="1"/>
      <c r="G13899"/>
      <c r="T13899" s="1"/>
    </row>
    <row r="13900" spans="6:20" x14ac:dyDescent="0.25">
      <c r="F13900" s="1"/>
      <c r="G13900"/>
      <c r="T13900" s="1"/>
    </row>
    <row r="13901" spans="6:20" x14ac:dyDescent="0.25">
      <c r="F13901" s="1"/>
      <c r="G13901"/>
      <c r="T13901" s="1"/>
    </row>
    <row r="13902" spans="6:20" x14ac:dyDescent="0.25">
      <c r="F13902" s="1"/>
      <c r="G13902"/>
      <c r="T13902" s="1"/>
    </row>
    <row r="13903" spans="6:20" x14ac:dyDescent="0.25">
      <c r="F13903" s="1"/>
      <c r="G13903"/>
      <c r="T13903" s="1"/>
    </row>
    <row r="13904" spans="6:20" x14ac:dyDescent="0.25">
      <c r="F13904" s="1"/>
      <c r="G13904"/>
      <c r="T13904" s="1"/>
    </row>
    <row r="13905" spans="6:20" x14ac:dyDescent="0.25">
      <c r="F13905" s="1"/>
      <c r="G13905"/>
      <c r="T13905" s="1"/>
    </row>
    <row r="13906" spans="6:20" x14ac:dyDescent="0.25">
      <c r="F13906" s="1"/>
      <c r="G13906"/>
      <c r="T13906" s="1"/>
    </row>
    <row r="13907" spans="6:20" x14ac:dyDescent="0.25">
      <c r="F13907" s="1"/>
      <c r="G13907"/>
      <c r="T13907" s="1"/>
    </row>
    <row r="13908" spans="6:20" x14ac:dyDescent="0.25">
      <c r="F13908" s="1"/>
      <c r="G13908"/>
      <c r="T13908" s="1"/>
    </row>
    <row r="13909" spans="6:20" x14ac:dyDescent="0.25">
      <c r="F13909" s="1"/>
      <c r="G13909"/>
      <c r="T13909" s="1"/>
    </row>
    <row r="13910" spans="6:20" x14ac:dyDescent="0.25">
      <c r="F13910" s="1"/>
      <c r="G13910"/>
      <c r="T13910" s="1"/>
    </row>
    <row r="13911" spans="6:20" x14ac:dyDescent="0.25">
      <c r="F13911" s="1"/>
      <c r="G13911"/>
      <c r="T13911" s="1"/>
    </row>
    <row r="13912" spans="6:20" x14ac:dyDescent="0.25">
      <c r="F13912" s="1"/>
      <c r="G13912"/>
      <c r="T13912" s="1"/>
    </row>
    <row r="13913" spans="6:20" x14ac:dyDescent="0.25">
      <c r="F13913" s="1"/>
      <c r="G13913"/>
      <c r="T13913" s="1"/>
    </row>
    <row r="13914" spans="6:20" x14ac:dyDescent="0.25">
      <c r="F13914" s="1"/>
      <c r="G13914"/>
      <c r="T13914" s="1"/>
    </row>
    <row r="13915" spans="6:20" x14ac:dyDescent="0.25">
      <c r="F13915" s="1"/>
      <c r="G13915"/>
      <c r="T13915" s="1"/>
    </row>
    <row r="13916" spans="6:20" x14ac:dyDescent="0.25">
      <c r="F13916" s="1"/>
      <c r="G13916"/>
      <c r="T13916" s="1"/>
    </row>
    <row r="13917" spans="6:20" x14ac:dyDescent="0.25">
      <c r="F13917" s="1"/>
      <c r="G13917"/>
      <c r="T13917" s="1"/>
    </row>
    <row r="13918" spans="6:20" x14ac:dyDescent="0.25">
      <c r="F13918" s="1"/>
      <c r="G13918"/>
      <c r="T13918" s="1"/>
    </row>
    <row r="13919" spans="6:20" x14ac:dyDescent="0.25">
      <c r="F13919" s="1"/>
      <c r="G13919"/>
      <c r="T13919" s="1"/>
    </row>
    <row r="13920" spans="6:20" x14ac:dyDescent="0.25">
      <c r="F13920" s="1"/>
      <c r="G13920"/>
      <c r="T13920" s="1"/>
    </row>
    <row r="13921" spans="6:20" x14ac:dyDescent="0.25">
      <c r="F13921" s="1"/>
      <c r="G13921"/>
      <c r="T13921" s="1"/>
    </row>
    <row r="13922" spans="6:20" x14ac:dyDescent="0.25">
      <c r="F13922" s="1"/>
      <c r="G13922"/>
      <c r="T13922" s="1"/>
    </row>
    <row r="13923" spans="6:20" x14ac:dyDescent="0.25">
      <c r="F13923" s="1"/>
      <c r="G13923"/>
      <c r="T13923" s="1"/>
    </row>
    <row r="13924" spans="6:20" x14ac:dyDescent="0.25">
      <c r="F13924" s="1"/>
      <c r="G13924"/>
      <c r="T13924" s="1"/>
    </row>
    <row r="13925" spans="6:20" x14ac:dyDescent="0.25">
      <c r="F13925" s="1"/>
      <c r="G13925"/>
      <c r="T13925" s="1"/>
    </row>
    <row r="13926" spans="6:20" x14ac:dyDescent="0.25">
      <c r="F13926" s="1"/>
      <c r="G13926"/>
      <c r="T13926" s="1"/>
    </row>
    <row r="13927" spans="6:20" x14ac:dyDescent="0.25">
      <c r="F13927" s="1"/>
      <c r="G13927"/>
      <c r="T13927" s="1"/>
    </row>
    <row r="13928" spans="6:20" x14ac:dyDescent="0.25">
      <c r="F13928" s="1"/>
      <c r="G13928"/>
      <c r="T13928" s="1"/>
    </row>
    <row r="13929" spans="6:20" x14ac:dyDescent="0.25">
      <c r="F13929" s="1"/>
      <c r="G13929"/>
      <c r="T13929" s="1"/>
    </row>
    <row r="13930" spans="6:20" x14ac:dyDescent="0.25">
      <c r="F13930" s="1"/>
      <c r="G13930"/>
      <c r="T13930" s="1"/>
    </row>
    <row r="13931" spans="6:20" x14ac:dyDescent="0.25">
      <c r="F13931" s="1"/>
      <c r="G13931"/>
      <c r="T13931" s="1"/>
    </row>
    <row r="13932" spans="6:20" x14ac:dyDescent="0.25">
      <c r="F13932" s="1"/>
      <c r="G13932"/>
      <c r="T13932" s="1"/>
    </row>
    <row r="13933" spans="6:20" x14ac:dyDescent="0.25">
      <c r="F13933" s="1"/>
      <c r="G13933"/>
      <c r="T13933" s="1"/>
    </row>
    <row r="13934" spans="6:20" x14ac:dyDescent="0.25">
      <c r="F13934" s="1"/>
      <c r="G13934"/>
      <c r="T13934" s="1"/>
    </row>
    <row r="13935" spans="6:20" x14ac:dyDescent="0.25">
      <c r="F13935" s="1"/>
      <c r="G13935"/>
      <c r="T13935" s="1"/>
    </row>
    <row r="13936" spans="6:20" x14ac:dyDescent="0.25">
      <c r="F13936" s="1"/>
      <c r="G13936"/>
      <c r="T13936" s="1"/>
    </row>
    <row r="13937" spans="6:20" x14ac:dyDescent="0.25">
      <c r="F13937" s="1"/>
      <c r="G13937"/>
      <c r="T13937" s="1"/>
    </row>
    <row r="13938" spans="6:20" x14ac:dyDescent="0.25">
      <c r="F13938" s="1"/>
      <c r="G13938"/>
      <c r="T13938" s="1"/>
    </row>
    <row r="13939" spans="6:20" x14ac:dyDescent="0.25">
      <c r="F13939" s="1"/>
      <c r="G13939"/>
      <c r="T13939" s="1"/>
    </row>
    <row r="13940" spans="6:20" x14ac:dyDescent="0.25">
      <c r="F13940" s="1"/>
      <c r="G13940"/>
      <c r="T13940" s="1"/>
    </row>
    <row r="13941" spans="6:20" x14ac:dyDescent="0.25">
      <c r="F13941" s="1"/>
      <c r="G13941"/>
      <c r="T13941" s="1"/>
    </row>
    <row r="13942" spans="6:20" x14ac:dyDescent="0.25">
      <c r="F13942" s="1"/>
      <c r="G13942"/>
      <c r="T13942" s="1"/>
    </row>
    <row r="13943" spans="6:20" x14ac:dyDescent="0.25">
      <c r="F13943" s="1"/>
      <c r="G13943"/>
      <c r="T13943" s="1"/>
    </row>
    <row r="13944" spans="6:20" x14ac:dyDescent="0.25">
      <c r="F13944" s="1"/>
      <c r="G13944"/>
      <c r="T13944" s="1"/>
    </row>
    <row r="13945" spans="6:20" x14ac:dyDescent="0.25">
      <c r="F13945" s="1"/>
      <c r="G13945"/>
      <c r="T13945" s="1"/>
    </row>
    <row r="13946" spans="6:20" x14ac:dyDescent="0.25">
      <c r="F13946" s="1"/>
      <c r="G13946"/>
      <c r="T13946" s="1"/>
    </row>
    <row r="13947" spans="6:20" x14ac:dyDescent="0.25">
      <c r="F13947" s="1"/>
      <c r="G13947"/>
      <c r="T13947" s="1"/>
    </row>
    <row r="13948" spans="6:20" x14ac:dyDescent="0.25">
      <c r="F13948" s="1"/>
      <c r="G13948"/>
      <c r="T13948" s="1"/>
    </row>
    <row r="13949" spans="6:20" x14ac:dyDescent="0.25">
      <c r="F13949" s="1"/>
      <c r="G13949"/>
      <c r="T13949" s="1"/>
    </row>
    <row r="13950" spans="6:20" x14ac:dyDescent="0.25">
      <c r="F13950" s="1"/>
      <c r="G13950"/>
      <c r="T13950" s="1"/>
    </row>
    <row r="13951" spans="6:20" x14ac:dyDescent="0.25">
      <c r="F13951" s="1"/>
      <c r="G13951"/>
      <c r="T13951" s="1"/>
    </row>
    <row r="13952" spans="6:20" x14ac:dyDescent="0.25">
      <c r="F13952" s="1"/>
      <c r="G13952"/>
      <c r="T13952" s="1"/>
    </row>
    <row r="13953" spans="6:20" x14ac:dyDescent="0.25">
      <c r="F13953" s="1"/>
      <c r="G13953"/>
      <c r="T13953" s="1"/>
    </row>
    <row r="13954" spans="6:20" x14ac:dyDescent="0.25">
      <c r="F13954" s="1"/>
      <c r="G13954"/>
      <c r="T13954" s="1"/>
    </row>
    <row r="13955" spans="6:20" x14ac:dyDescent="0.25">
      <c r="F13955" s="1"/>
      <c r="G13955"/>
      <c r="T13955" s="1"/>
    </row>
    <row r="13956" spans="6:20" x14ac:dyDescent="0.25">
      <c r="F13956" s="1"/>
      <c r="G13956"/>
      <c r="T13956" s="1"/>
    </row>
    <row r="13957" spans="6:20" x14ac:dyDescent="0.25">
      <c r="F13957" s="1"/>
      <c r="G13957"/>
      <c r="T13957" s="1"/>
    </row>
    <row r="13958" spans="6:20" x14ac:dyDescent="0.25">
      <c r="F13958" s="1"/>
      <c r="G13958"/>
      <c r="T13958" s="1"/>
    </row>
    <row r="13959" spans="6:20" x14ac:dyDescent="0.25">
      <c r="F13959" s="1"/>
      <c r="G13959"/>
      <c r="T13959" s="1"/>
    </row>
    <row r="13960" spans="6:20" x14ac:dyDescent="0.25">
      <c r="F13960" s="1"/>
      <c r="G13960"/>
      <c r="T13960" s="1"/>
    </row>
    <row r="13961" spans="6:20" x14ac:dyDescent="0.25">
      <c r="F13961" s="1"/>
      <c r="G13961"/>
      <c r="T13961" s="1"/>
    </row>
    <row r="13962" spans="6:20" x14ac:dyDescent="0.25">
      <c r="F13962" s="1"/>
      <c r="G13962"/>
      <c r="T13962" s="1"/>
    </row>
    <row r="13963" spans="6:20" x14ac:dyDescent="0.25">
      <c r="F13963" s="1"/>
      <c r="G13963"/>
      <c r="T13963" s="1"/>
    </row>
    <row r="13964" spans="6:20" x14ac:dyDescent="0.25">
      <c r="F13964" s="1"/>
      <c r="G13964"/>
      <c r="T13964" s="1"/>
    </row>
    <row r="13965" spans="6:20" x14ac:dyDescent="0.25">
      <c r="F13965" s="1"/>
      <c r="G13965"/>
      <c r="T13965" s="1"/>
    </row>
    <row r="13966" spans="6:20" x14ac:dyDescent="0.25">
      <c r="F13966" s="1"/>
      <c r="G13966"/>
      <c r="T13966" s="1"/>
    </row>
    <row r="13967" spans="6:20" x14ac:dyDescent="0.25">
      <c r="F13967" s="1"/>
      <c r="G13967"/>
      <c r="T13967" s="1"/>
    </row>
    <row r="13968" spans="6:20" x14ac:dyDescent="0.25">
      <c r="F13968" s="1"/>
      <c r="G13968"/>
      <c r="T13968" s="1"/>
    </row>
    <row r="13969" spans="6:20" x14ac:dyDescent="0.25">
      <c r="F13969" s="1"/>
      <c r="G13969"/>
      <c r="T13969" s="1"/>
    </row>
    <row r="13970" spans="6:20" x14ac:dyDescent="0.25">
      <c r="F13970" s="1"/>
      <c r="G13970"/>
      <c r="T13970" s="1"/>
    </row>
    <row r="13971" spans="6:20" x14ac:dyDescent="0.25">
      <c r="F13971" s="1"/>
      <c r="G13971"/>
      <c r="T13971" s="1"/>
    </row>
    <row r="13972" spans="6:20" x14ac:dyDescent="0.25">
      <c r="F13972" s="1"/>
      <c r="G13972"/>
      <c r="T13972" s="1"/>
    </row>
    <row r="13973" spans="6:20" x14ac:dyDescent="0.25">
      <c r="F13973" s="1"/>
      <c r="G13973"/>
      <c r="T13973" s="1"/>
    </row>
    <row r="13974" spans="6:20" x14ac:dyDescent="0.25">
      <c r="F13974" s="1"/>
      <c r="G13974"/>
      <c r="T13974" s="1"/>
    </row>
    <row r="13975" spans="6:20" x14ac:dyDescent="0.25">
      <c r="F13975" s="1"/>
      <c r="G13975"/>
      <c r="T13975" s="1"/>
    </row>
    <row r="13976" spans="6:20" x14ac:dyDescent="0.25">
      <c r="F13976" s="1"/>
      <c r="G13976"/>
      <c r="T13976" s="1"/>
    </row>
    <row r="13977" spans="6:20" x14ac:dyDescent="0.25">
      <c r="F13977" s="1"/>
      <c r="G13977"/>
      <c r="T13977" s="1"/>
    </row>
    <row r="13978" spans="6:20" x14ac:dyDescent="0.25">
      <c r="F13978" s="1"/>
      <c r="G13978"/>
      <c r="T13978" s="1"/>
    </row>
    <row r="13979" spans="6:20" x14ac:dyDescent="0.25">
      <c r="F13979" s="1"/>
      <c r="G13979"/>
      <c r="T13979" s="1"/>
    </row>
    <row r="13980" spans="6:20" x14ac:dyDescent="0.25">
      <c r="F13980" s="1"/>
      <c r="G13980"/>
      <c r="T13980" s="1"/>
    </row>
    <row r="13981" spans="6:20" x14ac:dyDescent="0.25">
      <c r="F13981" s="1"/>
      <c r="G13981"/>
      <c r="T13981" s="1"/>
    </row>
    <row r="13982" spans="6:20" x14ac:dyDescent="0.25">
      <c r="F13982" s="1"/>
      <c r="G13982"/>
      <c r="T13982" s="1"/>
    </row>
    <row r="13983" spans="6:20" x14ac:dyDescent="0.25">
      <c r="F13983" s="1"/>
      <c r="G13983"/>
      <c r="T13983" s="1"/>
    </row>
    <row r="13984" spans="6:20" x14ac:dyDescent="0.25">
      <c r="F13984" s="1"/>
      <c r="G13984"/>
      <c r="T13984" s="1"/>
    </row>
    <row r="13985" spans="6:20" x14ac:dyDescent="0.25">
      <c r="F13985" s="1"/>
      <c r="G13985"/>
      <c r="T13985" s="1"/>
    </row>
    <row r="13986" spans="6:20" x14ac:dyDescent="0.25">
      <c r="F13986" s="1"/>
      <c r="G13986"/>
      <c r="T13986" s="1"/>
    </row>
    <row r="13987" spans="6:20" x14ac:dyDescent="0.25">
      <c r="F13987" s="1"/>
      <c r="G13987"/>
      <c r="T13987" s="1"/>
    </row>
    <row r="13988" spans="6:20" x14ac:dyDescent="0.25">
      <c r="F13988" s="1"/>
      <c r="G13988"/>
      <c r="T13988" s="1"/>
    </row>
    <row r="13989" spans="6:20" x14ac:dyDescent="0.25">
      <c r="F13989" s="1"/>
      <c r="G13989"/>
      <c r="T13989" s="1"/>
    </row>
    <row r="13990" spans="6:20" x14ac:dyDescent="0.25">
      <c r="F13990" s="1"/>
      <c r="G13990"/>
      <c r="T13990" s="1"/>
    </row>
    <row r="13991" spans="6:20" x14ac:dyDescent="0.25">
      <c r="F13991" s="1"/>
      <c r="G13991"/>
      <c r="T13991" s="1"/>
    </row>
    <row r="13992" spans="6:20" x14ac:dyDescent="0.25">
      <c r="F13992" s="1"/>
      <c r="G13992"/>
      <c r="T13992" s="1"/>
    </row>
    <row r="13993" spans="6:20" x14ac:dyDescent="0.25">
      <c r="F13993" s="1"/>
      <c r="G13993"/>
      <c r="T13993" s="1"/>
    </row>
    <row r="13994" spans="6:20" x14ac:dyDescent="0.25">
      <c r="F13994" s="1"/>
      <c r="G13994"/>
      <c r="T13994" s="1"/>
    </row>
    <row r="13995" spans="6:20" x14ac:dyDescent="0.25">
      <c r="F13995" s="1"/>
      <c r="G13995"/>
      <c r="T13995" s="1"/>
    </row>
    <row r="13996" spans="6:20" x14ac:dyDescent="0.25">
      <c r="F13996" s="1"/>
      <c r="G13996"/>
      <c r="T13996" s="1"/>
    </row>
    <row r="13997" spans="6:20" x14ac:dyDescent="0.25">
      <c r="F13997" s="1"/>
      <c r="G13997"/>
      <c r="T13997" s="1"/>
    </row>
    <row r="13998" spans="6:20" x14ac:dyDescent="0.25">
      <c r="F13998" s="1"/>
      <c r="G13998"/>
      <c r="T13998" s="1"/>
    </row>
    <row r="13999" spans="6:20" x14ac:dyDescent="0.25">
      <c r="F13999" s="1"/>
      <c r="G13999"/>
      <c r="T13999" s="1"/>
    </row>
    <row r="14000" spans="6:20" x14ac:dyDescent="0.25">
      <c r="F14000" s="1"/>
      <c r="G14000"/>
      <c r="T14000" s="1"/>
    </row>
    <row r="14001" spans="6:20" x14ac:dyDescent="0.25">
      <c r="F14001" s="1"/>
      <c r="G14001"/>
      <c r="T14001" s="1"/>
    </row>
    <row r="14002" spans="6:20" x14ac:dyDescent="0.25">
      <c r="F14002" s="1"/>
      <c r="G14002"/>
      <c r="T14002" s="1"/>
    </row>
    <row r="14003" spans="6:20" x14ac:dyDescent="0.25">
      <c r="F14003" s="1"/>
      <c r="G14003"/>
      <c r="T14003" s="1"/>
    </row>
    <row r="14004" spans="6:20" x14ac:dyDescent="0.25">
      <c r="F14004" s="1"/>
      <c r="G14004"/>
      <c r="T14004" s="1"/>
    </row>
    <row r="14005" spans="6:20" x14ac:dyDescent="0.25">
      <c r="F14005" s="1"/>
      <c r="G14005"/>
      <c r="T14005" s="1"/>
    </row>
    <row r="14006" spans="6:20" x14ac:dyDescent="0.25">
      <c r="F14006" s="1"/>
      <c r="G14006"/>
      <c r="T14006" s="1"/>
    </row>
    <row r="14007" spans="6:20" x14ac:dyDescent="0.25">
      <c r="F14007" s="1"/>
      <c r="G14007"/>
      <c r="T14007" s="1"/>
    </row>
    <row r="14008" spans="6:20" x14ac:dyDescent="0.25">
      <c r="F14008" s="1"/>
      <c r="G14008"/>
      <c r="T14008" s="1"/>
    </row>
    <row r="14009" spans="6:20" x14ac:dyDescent="0.25">
      <c r="F14009" s="1"/>
      <c r="G14009"/>
      <c r="T14009" s="1"/>
    </row>
    <row r="14010" spans="6:20" x14ac:dyDescent="0.25">
      <c r="F14010" s="1"/>
      <c r="G14010"/>
      <c r="T14010" s="1"/>
    </row>
    <row r="14011" spans="6:20" x14ac:dyDescent="0.25">
      <c r="F14011" s="1"/>
      <c r="G14011"/>
      <c r="T14011" s="1"/>
    </row>
    <row r="14012" spans="6:20" x14ac:dyDescent="0.25">
      <c r="F14012" s="1"/>
      <c r="G14012"/>
      <c r="T14012" s="1"/>
    </row>
    <row r="14013" spans="6:20" x14ac:dyDescent="0.25">
      <c r="F14013" s="1"/>
      <c r="G14013"/>
      <c r="T14013" s="1"/>
    </row>
    <row r="14014" spans="6:20" x14ac:dyDescent="0.25">
      <c r="F14014" s="1"/>
      <c r="G14014"/>
      <c r="T14014" s="1"/>
    </row>
    <row r="14015" spans="6:20" x14ac:dyDescent="0.25">
      <c r="F14015" s="1"/>
      <c r="G14015"/>
      <c r="T14015" s="1"/>
    </row>
    <row r="14016" spans="6:20" x14ac:dyDescent="0.25">
      <c r="F14016" s="1"/>
      <c r="G14016"/>
      <c r="T14016" s="1"/>
    </row>
    <row r="14017" spans="6:20" x14ac:dyDescent="0.25">
      <c r="F14017" s="1"/>
      <c r="G14017"/>
      <c r="T14017" s="1"/>
    </row>
    <row r="14018" spans="6:20" x14ac:dyDescent="0.25">
      <c r="F14018" s="1"/>
      <c r="G14018"/>
      <c r="T14018" s="1"/>
    </row>
    <row r="14019" spans="6:20" x14ac:dyDescent="0.25">
      <c r="F14019" s="1"/>
      <c r="G14019"/>
      <c r="T14019" s="1"/>
    </row>
    <row r="14020" spans="6:20" x14ac:dyDescent="0.25">
      <c r="F14020" s="1"/>
      <c r="G14020"/>
      <c r="T14020" s="1"/>
    </row>
    <row r="14021" spans="6:20" x14ac:dyDescent="0.25">
      <c r="F14021" s="1"/>
      <c r="G14021"/>
      <c r="T14021" s="1"/>
    </row>
    <row r="14022" spans="6:20" x14ac:dyDescent="0.25">
      <c r="F14022" s="1"/>
      <c r="G14022"/>
      <c r="T14022" s="1"/>
    </row>
    <row r="14023" spans="6:20" x14ac:dyDescent="0.25">
      <c r="F14023" s="1"/>
      <c r="G14023"/>
      <c r="T14023" s="1"/>
    </row>
    <row r="14024" spans="6:20" x14ac:dyDescent="0.25">
      <c r="F14024" s="1"/>
      <c r="G14024"/>
      <c r="T14024" s="1"/>
    </row>
    <row r="14025" spans="6:20" x14ac:dyDescent="0.25">
      <c r="F14025" s="1"/>
      <c r="G14025"/>
      <c r="T14025" s="1"/>
    </row>
    <row r="14026" spans="6:20" x14ac:dyDescent="0.25">
      <c r="F14026" s="1"/>
      <c r="G14026"/>
      <c r="T14026" s="1"/>
    </row>
    <row r="14027" spans="6:20" x14ac:dyDescent="0.25">
      <c r="F14027" s="1"/>
      <c r="G14027"/>
      <c r="T14027" s="1"/>
    </row>
    <row r="14028" spans="6:20" x14ac:dyDescent="0.25">
      <c r="F14028" s="1"/>
      <c r="G14028"/>
      <c r="T14028" s="1"/>
    </row>
    <row r="14029" spans="6:20" x14ac:dyDescent="0.25">
      <c r="F14029" s="1"/>
      <c r="G14029"/>
      <c r="T14029" s="1"/>
    </row>
    <row r="14030" spans="6:20" x14ac:dyDescent="0.25">
      <c r="F14030" s="1"/>
      <c r="G14030"/>
      <c r="T14030" s="1"/>
    </row>
    <row r="14031" spans="6:20" x14ac:dyDescent="0.25">
      <c r="F14031" s="1"/>
      <c r="G14031"/>
      <c r="T14031" s="1"/>
    </row>
    <row r="14032" spans="6:20" x14ac:dyDescent="0.25">
      <c r="F14032" s="1"/>
      <c r="G14032"/>
      <c r="T14032" s="1"/>
    </row>
    <row r="14033" spans="6:20" x14ac:dyDescent="0.25">
      <c r="F14033" s="1"/>
      <c r="G14033"/>
      <c r="T14033" s="1"/>
    </row>
    <row r="14034" spans="6:20" x14ac:dyDescent="0.25">
      <c r="F14034" s="1"/>
      <c r="G14034"/>
      <c r="T14034" s="1"/>
    </row>
    <row r="14035" spans="6:20" x14ac:dyDescent="0.25">
      <c r="F14035" s="1"/>
      <c r="G14035"/>
      <c r="T14035" s="1"/>
    </row>
    <row r="14036" spans="6:20" x14ac:dyDescent="0.25">
      <c r="F14036" s="1"/>
      <c r="G14036"/>
      <c r="T14036" s="1"/>
    </row>
    <row r="14037" spans="6:20" x14ac:dyDescent="0.25">
      <c r="F14037" s="1"/>
      <c r="G14037"/>
      <c r="T14037" s="1"/>
    </row>
    <row r="14038" spans="6:20" x14ac:dyDescent="0.25">
      <c r="F14038" s="1"/>
      <c r="G14038"/>
      <c r="T14038" s="1"/>
    </row>
    <row r="14039" spans="6:20" x14ac:dyDescent="0.25">
      <c r="F14039" s="1"/>
      <c r="G14039"/>
      <c r="T14039" s="1"/>
    </row>
    <row r="14040" spans="6:20" x14ac:dyDescent="0.25">
      <c r="F14040" s="1"/>
      <c r="G14040"/>
      <c r="T14040" s="1"/>
    </row>
    <row r="14041" spans="6:20" x14ac:dyDescent="0.25">
      <c r="F14041" s="1"/>
      <c r="G14041"/>
      <c r="T14041" s="1"/>
    </row>
    <row r="14042" spans="6:20" x14ac:dyDescent="0.25">
      <c r="F14042" s="1"/>
      <c r="G14042"/>
      <c r="T14042" s="1"/>
    </row>
    <row r="14043" spans="6:20" x14ac:dyDescent="0.25">
      <c r="F14043" s="1"/>
      <c r="G14043"/>
      <c r="T14043" s="1"/>
    </row>
    <row r="14044" spans="6:20" x14ac:dyDescent="0.25">
      <c r="F14044" s="1"/>
      <c r="G14044"/>
      <c r="T14044" s="1"/>
    </row>
    <row r="14045" spans="6:20" x14ac:dyDescent="0.25">
      <c r="F14045" s="1"/>
      <c r="G14045"/>
      <c r="T14045" s="1"/>
    </row>
    <row r="14046" spans="6:20" x14ac:dyDescent="0.25">
      <c r="F14046" s="1"/>
      <c r="G14046"/>
      <c r="T14046" s="1"/>
    </row>
    <row r="14047" spans="6:20" x14ac:dyDescent="0.25">
      <c r="F14047" s="1"/>
      <c r="G14047"/>
      <c r="T14047" s="1"/>
    </row>
    <row r="14048" spans="6:20" x14ac:dyDescent="0.25">
      <c r="F14048" s="1"/>
      <c r="G14048"/>
      <c r="T14048" s="1"/>
    </row>
    <row r="14049" spans="6:20" x14ac:dyDescent="0.25">
      <c r="F14049" s="1"/>
      <c r="G14049"/>
      <c r="T14049" s="1"/>
    </row>
    <row r="14050" spans="6:20" x14ac:dyDescent="0.25">
      <c r="F14050" s="1"/>
      <c r="G14050"/>
      <c r="T14050" s="1"/>
    </row>
    <row r="14051" spans="6:20" x14ac:dyDescent="0.25">
      <c r="F14051" s="1"/>
      <c r="G14051"/>
      <c r="T14051" s="1"/>
    </row>
    <row r="14052" spans="6:20" x14ac:dyDescent="0.25">
      <c r="F14052" s="1"/>
      <c r="G14052"/>
      <c r="T14052" s="1"/>
    </row>
    <row r="14053" spans="6:20" x14ac:dyDescent="0.25">
      <c r="F14053" s="1"/>
      <c r="G14053"/>
      <c r="T14053" s="1"/>
    </row>
    <row r="14054" spans="6:20" x14ac:dyDescent="0.25">
      <c r="F14054" s="1"/>
      <c r="G14054"/>
      <c r="T14054" s="1"/>
    </row>
    <row r="14055" spans="6:20" x14ac:dyDescent="0.25">
      <c r="F14055" s="1"/>
      <c r="G14055"/>
      <c r="T14055" s="1"/>
    </row>
    <row r="14056" spans="6:20" x14ac:dyDescent="0.25">
      <c r="F14056" s="1"/>
      <c r="G14056"/>
      <c r="T14056" s="1"/>
    </row>
    <row r="14057" spans="6:20" x14ac:dyDescent="0.25">
      <c r="F14057" s="1"/>
      <c r="G14057"/>
      <c r="T14057" s="1"/>
    </row>
    <row r="14058" spans="6:20" x14ac:dyDescent="0.25">
      <c r="F14058" s="1"/>
      <c r="G14058"/>
      <c r="T14058" s="1"/>
    </row>
    <row r="14059" spans="6:20" x14ac:dyDescent="0.25">
      <c r="F14059" s="1"/>
      <c r="G14059"/>
      <c r="T14059" s="1"/>
    </row>
    <row r="14060" spans="6:20" x14ac:dyDescent="0.25">
      <c r="F14060" s="1"/>
      <c r="G14060"/>
      <c r="T14060" s="1"/>
    </row>
    <row r="14061" spans="6:20" x14ac:dyDescent="0.25">
      <c r="F14061" s="1"/>
      <c r="G14061"/>
      <c r="T14061" s="1"/>
    </row>
    <row r="14062" spans="6:20" x14ac:dyDescent="0.25">
      <c r="F14062" s="1"/>
      <c r="G14062"/>
      <c r="T14062" s="1"/>
    </row>
    <row r="14063" spans="6:20" x14ac:dyDescent="0.25">
      <c r="F14063" s="1"/>
      <c r="G14063"/>
      <c r="T14063" s="1"/>
    </row>
    <row r="14064" spans="6:20" x14ac:dyDescent="0.25">
      <c r="F14064" s="1"/>
      <c r="G14064"/>
      <c r="T14064" s="1"/>
    </row>
    <row r="14065" spans="6:20" x14ac:dyDescent="0.25">
      <c r="F14065" s="1"/>
      <c r="G14065"/>
      <c r="T14065" s="1"/>
    </row>
    <row r="14066" spans="6:20" x14ac:dyDescent="0.25">
      <c r="F14066" s="1"/>
      <c r="G14066"/>
      <c r="T14066" s="1"/>
    </row>
    <row r="14067" spans="6:20" x14ac:dyDescent="0.25">
      <c r="F14067" s="1"/>
      <c r="G14067"/>
      <c r="T14067" s="1"/>
    </row>
    <row r="14068" spans="6:20" x14ac:dyDescent="0.25">
      <c r="F14068" s="1"/>
      <c r="G14068"/>
      <c r="T14068" s="1"/>
    </row>
    <row r="14069" spans="6:20" x14ac:dyDescent="0.25">
      <c r="F14069" s="1"/>
      <c r="G14069"/>
      <c r="T14069" s="1"/>
    </row>
    <row r="14070" spans="6:20" x14ac:dyDescent="0.25">
      <c r="F14070" s="1"/>
      <c r="G14070"/>
      <c r="T14070" s="1"/>
    </row>
    <row r="14071" spans="6:20" x14ac:dyDescent="0.25">
      <c r="F14071" s="1"/>
      <c r="G14071"/>
      <c r="T14071" s="1"/>
    </row>
    <row r="14072" spans="6:20" x14ac:dyDescent="0.25">
      <c r="F14072" s="1"/>
      <c r="G14072"/>
      <c r="T14072" s="1"/>
    </row>
    <row r="14073" spans="6:20" x14ac:dyDescent="0.25">
      <c r="F14073" s="1"/>
      <c r="G14073"/>
      <c r="T14073" s="1"/>
    </row>
    <row r="14074" spans="6:20" x14ac:dyDescent="0.25">
      <c r="F14074" s="1"/>
      <c r="G14074"/>
      <c r="T14074" s="1"/>
    </row>
    <row r="14075" spans="6:20" x14ac:dyDescent="0.25">
      <c r="F14075" s="1"/>
      <c r="G14075"/>
      <c r="T14075" s="1"/>
    </row>
    <row r="14076" spans="6:20" x14ac:dyDescent="0.25">
      <c r="F14076" s="1"/>
      <c r="G14076"/>
      <c r="T14076" s="1"/>
    </row>
    <row r="14077" spans="6:20" x14ac:dyDescent="0.25">
      <c r="F14077" s="1"/>
      <c r="G14077"/>
      <c r="T14077" s="1"/>
    </row>
    <row r="14078" spans="6:20" x14ac:dyDescent="0.25">
      <c r="F14078" s="1"/>
      <c r="G14078"/>
      <c r="T14078" s="1"/>
    </row>
    <row r="14079" spans="6:20" x14ac:dyDescent="0.25">
      <c r="F14079" s="1"/>
      <c r="G14079"/>
      <c r="T14079" s="1"/>
    </row>
    <row r="14080" spans="6:20" x14ac:dyDescent="0.25">
      <c r="F14080" s="1"/>
      <c r="G14080"/>
      <c r="T14080" s="1"/>
    </row>
    <row r="14081" spans="6:20" x14ac:dyDescent="0.25">
      <c r="F14081" s="1"/>
      <c r="G14081"/>
      <c r="T14081" s="1"/>
    </row>
    <row r="14082" spans="6:20" x14ac:dyDescent="0.25">
      <c r="F14082" s="1"/>
      <c r="G14082"/>
      <c r="T14082" s="1"/>
    </row>
    <row r="14083" spans="6:20" x14ac:dyDescent="0.25">
      <c r="F14083" s="1"/>
      <c r="G14083"/>
      <c r="T14083" s="1"/>
    </row>
    <row r="14084" spans="6:20" x14ac:dyDescent="0.25">
      <c r="F14084" s="1"/>
      <c r="G14084"/>
      <c r="T14084" s="1"/>
    </row>
    <row r="14085" spans="6:20" x14ac:dyDescent="0.25">
      <c r="F14085" s="1"/>
      <c r="G14085"/>
      <c r="T14085" s="1"/>
    </row>
    <row r="14086" spans="6:20" x14ac:dyDescent="0.25">
      <c r="F14086" s="1"/>
      <c r="G14086"/>
      <c r="T14086" s="1"/>
    </row>
    <row r="14087" spans="6:20" x14ac:dyDescent="0.25">
      <c r="F14087" s="1"/>
      <c r="G14087"/>
      <c r="T14087" s="1"/>
    </row>
    <row r="14088" spans="6:20" x14ac:dyDescent="0.25">
      <c r="F14088" s="1"/>
      <c r="G14088"/>
      <c r="T14088" s="1"/>
    </row>
    <row r="14089" spans="6:20" x14ac:dyDescent="0.25">
      <c r="F14089" s="1"/>
      <c r="G14089"/>
      <c r="T14089" s="1"/>
    </row>
    <row r="14090" spans="6:20" x14ac:dyDescent="0.25">
      <c r="F14090" s="1"/>
      <c r="G14090"/>
      <c r="T14090" s="1"/>
    </row>
    <row r="14091" spans="6:20" x14ac:dyDescent="0.25">
      <c r="F14091" s="1"/>
      <c r="G14091"/>
      <c r="T14091" s="1"/>
    </row>
    <row r="14092" spans="6:20" x14ac:dyDescent="0.25">
      <c r="F14092" s="1"/>
      <c r="G14092"/>
      <c r="T14092" s="1"/>
    </row>
    <row r="14093" spans="6:20" x14ac:dyDescent="0.25">
      <c r="F14093" s="1"/>
      <c r="G14093"/>
      <c r="T14093" s="1"/>
    </row>
    <row r="14094" spans="6:20" x14ac:dyDescent="0.25">
      <c r="F14094" s="1"/>
      <c r="G14094"/>
      <c r="T14094" s="1"/>
    </row>
    <row r="14095" spans="6:20" x14ac:dyDescent="0.25">
      <c r="F14095" s="1"/>
      <c r="G14095"/>
      <c r="T14095" s="1"/>
    </row>
    <row r="14096" spans="6:20" x14ac:dyDescent="0.25">
      <c r="F14096" s="1"/>
      <c r="G14096"/>
      <c r="T14096" s="1"/>
    </row>
    <row r="14097" spans="6:20" x14ac:dyDescent="0.25">
      <c r="F14097" s="1"/>
      <c r="G14097"/>
      <c r="T14097" s="1"/>
    </row>
    <row r="14098" spans="6:20" x14ac:dyDescent="0.25">
      <c r="F14098" s="1"/>
      <c r="G14098"/>
      <c r="T14098" s="1"/>
    </row>
    <row r="14099" spans="6:20" x14ac:dyDescent="0.25">
      <c r="F14099" s="1"/>
      <c r="G14099"/>
      <c r="T14099" s="1"/>
    </row>
    <row r="14100" spans="6:20" x14ac:dyDescent="0.25">
      <c r="F14100" s="1"/>
      <c r="G14100"/>
      <c r="T14100" s="1"/>
    </row>
    <row r="14101" spans="6:20" x14ac:dyDescent="0.25">
      <c r="F14101" s="1"/>
      <c r="G14101"/>
      <c r="T14101" s="1"/>
    </row>
    <row r="14102" spans="6:20" x14ac:dyDescent="0.25">
      <c r="F14102" s="1"/>
      <c r="G14102"/>
      <c r="T14102" s="1"/>
    </row>
    <row r="14103" spans="6:20" x14ac:dyDescent="0.25">
      <c r="F14103" s="1"/>
      <c r="G14103"/>
      <c r="T14103" s="1"/>
    </row>
    <row r="14104" spans="6:20" x14ac:dyDescent="0.25">
      <c r="F14104" s="1"/>
      <c r="G14104"/>
      <c r="T14104" s="1"/>
    </row>
    <row r="14105" spans="6:20" x14ac:dyDescent="0.25">
      <c r="F14105" s="1"/>
      <c r="G14105"/>
      <c r="T14105" s="1"/>
    </row>
    <row r="14106" spans="6:20" x14ac:dyDescent="0.25">
      <c r="F14106" s="1"/>
      <c r="G14106"/>
      <c r="T14106" s="1"/>
    </row>
    <row r="14107" spans="6:20" x14ac:dyDescent="0.25">
      <c r="F14107" s="1"/>
      <c r="G14107"/>
      <c r="T14107" s="1"/>
    </row>
    <row r="14108" spans="6:20" x14ac:dyDescent="0.25">
      <c r="F14108" s="1"/>
      <c r="G14108"/>
      <c r="T14108" s="1"/>
    </row>
    <row r="14109" spans="6:20" x14ac:dyDescent="0.25">
      <c r="F14109" s="1"/>
      <c r="G14109"/>
      <c r="T14109" s="1"/>
    </row>
    <row r="14110" spans="6:20" x14ac:dyDescent="0.25">
      <c r="F14110" s="1"/>
      <c r="G14110"/>
      <c r="T14110" s="1"/>
    </row>
    <row r="14111" spans="6:20" x14ac:dyDescent="0.25">
      <c r="F14111" s="1"/>
      <c r="G14111"/>
      <c r="T14111" s="1"/>
    </row>
    <row r="14112" spans="6:20" x14ac:dyDescent="0.25">
      <c r="F14112" s="1"/>
      <c r="G14112"/>
      <c r="T14112" s="1"/>
    </row>
    <row r="14113" spans="6:20" x14ac:dyDescent="0.25">
      <c r="F14113" s="1"/>
      <c r="G14113"/>
      <c r="T14113" s="1"/>
    </row>
    <row r="14114" spans="6:20" x14ac:dyDescent="0.25">
      <c r="F14114" s="1"/>
      <c r="G14114"/>
      <c r="T14114" s="1"/>
    </row>
    <row r="14115" spans="6:20" x14ac:dyDescent="0.25">
      <c r="F14115" s="1"/>
      <c r="G14115"/>
      <c r="T14115" s="1"/>
    </row>
    <row r="14116" spans="6:20" x14ac:dyDescent="0.25">
      <c r="F14116" s="1"/>
      <c r="G14116"/>
      <c r="T14116" s="1"/>
    </row>
    <row r="14117" spans="6:20" x14ac:dyDescent="0.25">
      <c r="F14117" s="1"/>
      <c r="G14117"/>
      <c r="T14117" s="1"/>
    </row>
    <row r="14118" spans="6:20" x14ac:dyDescent="0.25">
      <c r="F14118" s="1"/>
      <c r="G14118"/>
      <c r="T14118" s="1"/>
    </row>
    <row r="14119" spans="6:20" x14ac:dyDescent="0.25">
      <c r="F14119" s="1"/>
      <c r="G14119"/>
      <c r="T14119" s="1"/>
    </row>
    <row r="14120" spans="6:20" x14ac:dyDescent="0.25">
      <c r="F14120" s="1"/>
      <c r="G14120"/>
      <c r="T14120" s="1"/>
    </row>
    <row r="14121" spans="6:20" x14ac:dyDescent="0.25">
      <c r="F14121" s="1"/>
      <c r="G14121"/>
      <c r="T14121" s="1"/>
    </row>
    <row r="14122" spans="6:20" x14ac:dyDescent="0.25">
      <c r="F14122" s="1"/>
      <c r="G14122"/>
      <c r="T14122" s="1"/>
    </row>
    <row r="14123" spans="6:20" x14ac:dyDescent="0.25">
      <c r="F14123" s="1"/>
      <c r="G14123"/>
      <c r="T14123" s="1"/>
    </row>
    <row r="14124" spans="6:20" x14ac:dyDescent="0.25">
      <c r="F14124" s="1"/>
      <c r="G14124"/>
      <c r="T14124" s="1"/>
    </row>
    <row r="14125" spans="6:20" x14ac:dyDescent="0.25">
      <c r="F14125" s="1"/>
      <c r="G14125"/>
      <c r="T14125" s="1"/>
    </row>
    <row r="14126" spans="6:20" x14ac:dyDescent="0.25">
      <c r="F14126" s="1"/>
      <c r="G14126"/>
      <c r="T14126" s="1"/>
    </row>
    <row r="14127" spans="6:20" x14ac:dyDescent="0.25">
      <c r="F14127" s="1"/>
      <c r="G14127"/>
      <c r="T14127" s="1"/>
    </row>
    <row r="14128" spans="6:20" x14ac:dyDescent="0.25">
      <c r="F14128" s="1"/>
      <c r="G14128"/>
      <c r="T14128" s="1"/>
    </row>
    <row r="14129" spans="6:20" x14ac:dyDescent="0.25">
      <c r="F14129" s="1"/>
      <c r="G14129"/>
      <c r="T14129" s="1"/>
    </row>
    <row r="14130" spans="6:20" x14ac:dyDescent="0.25">
      <c r="F14130" s="1"/>
      <c r="G14130"/>
      <c r="T14130" s="1"/>
    </row>
    <row r="14131" spans="6:20" x14ac:dyDescent="0.25">
      <c r="F14131" s="1"/>
      <c r="G14131"/>
      <c r="T14131" s="1"/>
    </row>
    <row r="14132" spans="6:20" x14ac:dyDescent="0.25">
      <c r="F14132" s="1"/>
      <c r="G14132"/>
      <c r="T14132" s="1"/>
    </row>
    <row r="14133" spans="6:20" x14ac:dyDescent="0.25">
      <c r="F14133" s="1"/>
      <c r="G14133"/>
      <c r="T14133" s="1"/>
    </row>
    <row r="14134" spans="6:20" x14ac:dyDescent="0.25">
      <c r="F14134" s="1"/>
      <c r="G14134"/>
      <c r="T14134" s="1"/>
    </row>
    <row r="14135" spans="6:20" x14ac:dyDescent="0.25">
      <c r="F14135" s="1"/>
      <c r="G14135"/>
      <c r="T14135" s="1"/>
    </row>
    <row r="14136" spans="6:20" x14ac:dyDescent="0.25">
      <c r="F14136" s="1"/>
      <c r="G14136"/>
      <c r="T14136" s="1"/>
    </row>
    <row r="14137" spans="6:20" x14ac:dyDescent="0.25">
      <c r="F14137" s="1"/>
      <c r="G14137"/>
      <c r="T14137" s="1"/>
    </row>
    <row r="14138" spans="6:20" x14ac:dyDescent="0.25">
      <c r="F14138" s="1"/>
      <c r="G14138"/>
      <c r="T14138" s="1"/>
    </row>
    <row r="14139" spans="6:20" x14ac:dyDescent="0.25">
      <c r="F14139" s="1"/>
      <c r="G14139"/>
      <c r="T14139" s="1"/>
    </row>
    <row r="14140" spans="6:20" x14ac:dyDescent="0.25">
      <c r="F14140" s="1"/>
      <c r="G14140"/>
      <c r="T14140" s="1"/>
    </row>
    <row r="14141" spans="6:20" x14ac:dyDescent="0.25">
      <c r="F14141" s="1"/>
      <c r="G14141"/>
      <c r="T14141" s="1"/>
    </row>
    <row r="14142" spans="6:20" x14ac:dyDescent="0.25">
      <c r="F14142" s="1"/>
      <c r="G14142"/>
      <c r="T14142" s="1"/>
    </row>
    <row r="14143" spans="6:20" x14ac:dyDescent="0.25">
      <c r="F14143" s="1"/>
      <c r="G14143"/>
      <c r="T14143" s="1"/>
    </row>
    <row r="14144" spans="6:20" x14ac:dyDescent="0.25">
      <c r="F14144" s="1"/>
      <c r="G14144"/>
      <c r="T14144" s="1"/>
    </row>
    <row r="14145" spans="6:20" x14ac:dyDescent="0.25">
      <c r="F14145" s="1"/>
      <c r="G14145"/>
      <c r="T14145" s="1"/>
    </row>
    <row r="14146" spans="6:20" x14ac:dyDescent="0.25">
      <c r="F14146" s="1"/>
      <c r="G14146"/>
      <c r="T14146" s="1"/>
    </row>
    <row r="14147" spans="6:20" x14ac:dyDescent="0.25">
      <c r="F14147" s="1"/>
      <c r="G14147"/>
      <c r="T14147" s="1"/>
    </row>
    <row r="14148" spans="6:20" x14ac:dyDescent="0.25">
      <c r="F14148" s="1"/>
      <c r="G14148"/>
      <c r="T14148" s="1"/>
    </row>
    <row r="14149" spans="6:20" x14ac:dyDescent="0.25">
      <c r="F14149" s="1"/>
      <c r="G14149"/>
      <c r="T14149" s="1"/>
    </row>
    <row r="14150" spans="6:20" x14ac:dyDescent="0.25">
      <c r="F14150" s="1"/>
      <c r="G14150"/>
      <c r="T14150" s="1"/>
    </row>
    <row r="14151" spans="6:20" x14ac:dyDescent="0.25">
      <c r="F14151" s="1"/>
      <c r="G14151"/>
      <c r="T14151" s="1"/>
    </row>
    <row r="14152" spans="6:20" x14ac:dyDescent="0.25">
      <c r="F14152" s="1"/>
      <c r="G14152"/>
      <c r="T14152" s="1"/>
    </row>
    <row r="14153" spans="6:20" x14ac:dyDescent="0.25">
      <c r="F14153" s="1"/>
      <c r="G14153"/>
      <c r="T14153" s="1"/>
    </row>
    <row r="14154" spans="6:20" x14ac:dyDescent="0.25">
      <c r="F14154" s="1"/>
      <c r="G14154"/>
      <c r="T14154" s="1"/>
    </row>
    <row r="14155" spans="6:20" x14ac:dyDescent="0.25">
      <c r="F14155" s="1"/>
      <c r="G14155"/>
      <c r="T14155" s="1"/>
    </row>
    <row r="14156" spans="6:20" x14ac:dyDescent="0.25">
      <c r="F14156" s="1"/>
      <c r="G14156"/>
      <c r="T14156" s="1"/>
    </row>
    <row r="14157" spans="6:20" x14ac:dyDescent="0.25">
      <c r="F14157" s="1"/>
      <c r="G14157"/>
      <c r="T14157" s="1"/>
    </row>
    <row r="14158" spans="6:20" x14ac:dyDescent="0.25">
      <c r="F14158" s="1"/>
      <c r="G14158"/>
      <c r="T14158" s="1"/>
    </row>
    <row r="14159" spans="6:20" x14ac:dyDescent="0.25">
      <c r="F14159" s="1"/>
      <c r="G14159"/>
      <c r="T14159" s="1"/>
    </row>
    <row r="14160" spans="6:20" x14ac:dyDescent="0.25">
      <c r="F14160" s="1"/>
      <c r="G14160"/>
      <c r="T14160" s="1"/>
    </row>
    <row r="14161" spans="6:20" x14ac:dyDescent="0.25">
      <c r="F14161" s="1"/>
      <c r="G14161"/>
      <c r="T14161" s="1"/>
    </row>
    <row r="14162" spans="6:20" x14ac:dyDescent="0.25">
      <c r="F14162" s="1"/>
      <c r="G14162"/>
      <c r="T14162" s="1"/>
    </row>
    <row r="14163" spans="6:20" x14ac:dyDescent="0.25">
      <c r="F14163" s="1"/>
      <c r="G14163"/>
      <c r="T14163" s="1"/>
    </row>
    <row r="14164" spans="6:20" x14ac:dyDescent="0.25">
      <c r="F14164" s="1"/>
      <c r="G14164"/>
      <c r="T14164" s="1"/>
    </row>
    <row r="14165" spans="6:20" x14ac:dyDescent="0.25">
      <c r="F14165" s="1"/>
      <c r="G14165"/>
      <c r="T14165" s="1"/>
    </row>
    <row r="14166" spans="6:20" x14ac:dyDescent="0.25">
      <c r="F14166" s="1"/>
      <c r="G14166"/>
      <c r="T14166" s="1"/>
    </row>
    <row r="14167" spans="6:20" x14ac:dyDescent="0.25">
      <c r="F14167" s="1"/>
      <c r="G14167"/>
      <c r="T14167" s="1"/>
    </row>
    <row r="14168" spans="6:20" x14ac:dyDescent="0.25">
      <c r="F14168" s="1"/>
      <c r="G14168"/>
      <c r="T14168" s="1"/>
    </row>
    <row r="14169" spans="6:20" x14ac:dyDescent="0.25">
      <c r="F14169" s="1"/>
      <c r="G14169"/>
      <c r="T14169" s="1"/>
    </row>
    <row r="14170" spans="6:20" x14ac:dyDescent="0.25">
      <c r="F14170" s="1"/>
      <c r="G14170"/>
      <c r="T14170" s="1"/>
    </row>
    <row r="14171" spans="6:20" x14ac:dyDescent="0.25">
      <c r="F14171" s="1"/>
      <c r="G14171"/>
      <c r="T14171" s="1"/>
    </row>
    <row r="14172" spans="6:20" x14ac:dyDescent="0.25">
      <c r="F14172" s="1"/>
      <c r="G14172"/>
      <c r="T14172" s="1"/>
    </row>
    <row r="14173" spans="6:20" x14ac:dyDescent="0.25">
      <c r="F14173" s="1"/>
      <c r="G14173"/>
      <c r="T14173" s="1"/>
    </row>
    <row r="14174" spans="6:20" x14ac:dyDescent="0.25">
      <c r="F14174" s="1"/>
      <c r="G14174"/>
      <c r="T14174" s="1"/>
    </row>
    <row r="14175" spans="6:20" x14ac:dyDescent="0.25">
      <c r="F14175" s="1"/>
      <c r="G14175"/>
      <c r="T14175" s="1"/>
    </row>
    <row r="14176" spans="6:20" x14ac:dyDescent="0.25">
      <c r="F14176" s="1"/>
      <c r="G14176"/>
      <c r="T14176" s="1"/>
    </row>
    <row r="14177" spans="6:20" x14ac:dyDescent="0.25">
      <c r="F14177" s="1"/>
      <c r="G14177"/>
      <c r="T14177" s="1"/>
    </row>
    <row r="14178" spans="6:20" x14ac:dyDescent="0.25">
      <c r="F14178" s="1"/>
      <c r="G14178"/>
      <c r="T14178" s="1"/>
    </row>
    <row r="14179" spans="6:20" x14ac:dyDescent="0.25">
      <c r="F14179" s="1"/>
      <c r="G14179"/>
      <c r="T14179" s="1"/>
    </row>
    <row r="14180" spans="6:20" x14ac:dyDescent="0.25">
      <c r="F14180" s="1"/>
      <c r="G14180"/>
      <c r="T14180" s="1"/>
    </row>
    <row r="14181" spans="6:20" x14ac:dyDescent="0.25">
      <c r="F14181" s="1"/>
      <c r="G14181"/>
      <c r="T14181" s="1"/>
    </row>
    <row r="14182" spans="6:20" x14ac:dyDescent="0.25">
      <c r="F14182" s="1"/>
      <c r="G14182"/>
      <c r="T14182" s="1"/>
    </row>
    <row r="14183" spans="6:20" x14ac:dyDescent="0.25">
      <c r="F14183" s="1"/>
      <c r="G14183"/>
      <c r="T14183" s="1"/>
    </row>
    <row r="14184" spans="6:20" x14ac:dyDescent="0.25">
      <c r="F14184" s="1"/>
      <c r="G14184"/>
      <c r="T14184" s="1"/>
    </row>
    <row r="14185" spans="6:20" x14ac:dyDescent="0.25">
      <c r="F14185" s="1"/>
      <c r="G14185"/>
      <c r="T14185" s="1"/>
    </row>
    <row r="14186" spans="6:20" x14ac:dyDescent="0.25">
      <c r="F14186" s="1"/>
      <c r="G14186"/>
      <c r="T14186" s="1"/>
    </row>
    <row r="14187" spans="6:20" x14ac:dyDescent="0.25">
      <c r="F14187" s="1"/>
      <c r="G14187"/>
      <c r="T14187" s="1"/>
    </row>
    <row r="14188" spans="6:20" x14ac:dyDescent="0.25">
      <c r="F14188" s="1"/>
      <c r="G14188"/>
      <c r="T14188" s="1"/>
    </row>
    <row r="14189" spans="6:20" x14ac:dyDescent="0.25">
      <c r="F14189" s="1"/>
      <c r="G14189"/>
      <c r="T14189" s="1"/>
    </row>
    <row r="14190" spans="6:20" x14ac:dyDescent="0.25">
      <c r="F14190" s="1"/>
      <c r="G14190"/>
      <c r="T14190" s="1"/>
    </row>
    <row r="14191" spans="6:20" x14ac:dyDescent="0.25">
      <c r="F14191" s="1"/>
      <c r="G14191"/>
      <c r="T14191" s="1"/>
    </row>
    <row r="14192" spans="6:20" x14ac:dyDescent="0.25">
      <c r="F14192" s="1"/>
      <c r="G14192"/>
      <c r="T14192" s="1"/>
    </row>
    <row r="14193" spans="6:20" x14ac:dyDescent="0.25">
      <c r="F14193" s="1"/>
      <c r="G14193"/>
      <c r="T14193" s="1"/>
    </row>
    <row r="14194" spans="6:20" x14ac:dyDescent="0.25">
      <c r="F14194" s="1"/>
      <c r="G14194"/>
      <c r="T14194" s="1"/>
    </row>
    <row r="14195" spans="6:20" x14ac:dyDescent="0.25">
      <c r="F14195" s="1"/>
      <c r="G14195"/>
      <c r="T14195" s="1"/>
    </row>
    <row r="14196" spans="6:20" x14ac:dyDescent="0.25">
      <c r="F14196" s="1"/>
      <c r="G14196"/>
      <c r="T14196" s="1"/>
    </row>
    <row r="14197" spans="6:20" x14ac:dyDescent="0.25">
      <c r="F14197" s="1"/>
      <c r="G14197"/>
      <c r="T14197" s="1"/>
    </row>
    <row r="14198" spans="6:20" x14ac:dyDescent="0.25">
      <c r="F14198" s="1"/>
      <c r="G14198"/>
      <c r="T14198" s="1"/>
    </row>
    <row r="14199" spans="6:20" x14ac:dyDescent="0.25">
      <c r="F14199" s="1"/>
      <c r="G14199"/>
      <c r="T14199" s="1"/>
    </row>
    <row r="14200" spans="6:20" x14ac:dyDescent="0.25">
      <c r="F14200" s="1"/>
      <c r="G14200"/>
      <c r="T14200" s="1"/>
    </row>
    <row r="14201" spans="6:20" x14ac:dyDescent="0.25">
      <c r="F14201" s="1"/>
      <c r="G14201"/>
      <c r="T14201" s="1"/>
    </row>
    <row r="14202" spans="6:20" x14ac:dyDescent="0.25">
      <c r="F14202" s="1"/>
      <c r="G14202"/>
      <c r="T14202" s="1"/>
    </row>
    <row r="14203" spans="6:20" x14ac:dyDescent="0.25">
      <c r="F14203" s="1"/>
      <c r="G14203"/>
      <c r="T14203" s="1"/>
    </row>
    <row r="14204" spans="6:20" x14ac:dyDescent="0.25">
      <c r="F14204" s="1"/>
      <c r="G14204"/>
      <c r="T14204" s="1"/>
    </row>
    <row r="14205" spans="6:20" x14ac:dyDescent="0.25">
      <c r="F14205" s="1"/>
      <c r="G14205"/>
      <c r="T14205" s="1"/>
    </row>
    <row r="14206" spans="6:20" x14ac:dyDescent="0.25">
      <c r="F14206" s="1"/>
      <c r="G14206"/>
      <c r="T14206" s="1"/>
    </row>
    <row r="14207" spans="6:20" x14ac:dyDescent="0.25">
      <c r="F14207" s="1"/>
      <c r="G14207"/>
      <c r="T14207" s="1"/>
    </row>
    <row r="14208" spans="6:20" x14ac:dyDescent="0.25">
      <c r="F14208" s="1"/>
      <c r="G14208"/>
      <c r="T14208" s="1"/>
    </row>
    <row r="14209" spans="6:20" x14ac:dyDescent="0.25">
      <c r="F14209" s="1"/>
      <c r="G14209"/>
      <c r="T14209" s="1"/>
    </row>
    <row r="14210" spans="6:20" x14ac:dyDescent="0.25">
      <c r="F14210" s="1"/>
      <c r="G14210"/>
      <c r="T14210" s="1"/>
    </row>
    <row r="14211" spans="6:20" x14ac:dyDescent="0.25">
      <c r="F14211" s="1"/>
      <c r="G14211"/>
      <c r="T14211" s="1"/>
    </row>
    <row r="14212" spans="6:20" x14ac:dyDescent="0.25">
      <c r="F14212" s="1"/>
      <c r="G14212"/>
      <c r="T14212" s="1"/>
    </row>
    <row r="14213" spans="6:20" x14ac:dyDescent="0.25">
      <c r="F14213" s="1"/>
      <c r="G14213"/>
      <c r="T14213" s="1"/>
    </row>
    <row r="14214" spans="6:20" x14ac:dyDescent="0.25">
      <c r="F14214" s="1"/>
      <c r="G14214"/>
      <c r="T14214" s="1"/>
    </row>
    <row r="14215" spans="6:20" x14ac:dyDescent="0.25">
      <c r="F14215" s="1"/>
      <c r="G14215"/>
      <c r="T14215" s="1"/>
    </row>
    <row r="14216" spans="6:20" x14ac:dyDescent="0.25">
      <c r="F14216" s="1"/>
      <c r="G14216"/>
      <c r="T14216" s="1"/>
    </row>
    <row r="14217" spans="6:20" x14ac:dyDescent="0.25">
      <c r="F14217" s="1"/>
      <c r="G14217"/>
      <c r="T14217" s="1"/>
    </row>
    <row r="14218" spans="6:20" x14ac:dyDescent="0.25">
      <c r="F14218" s="1"/>
      <c r="G14218"/>
      <c r="T14218" s="1"/>
    </row>
    <row r="14219" spans="6:20" x14ac:dyDescent="0.25">
      <c r="F14219" s="1"/>
      <c r="G14219"/>
      <c r="T14219" s="1"/>
    </row>
    <row r="14220" spans="6:20" x14ac:dyDescent="0.25">
      <c r="F14220" s="1"/>
      <c r="G14220"/>
      <c r="T14220" s="1"/>
    </row>
    <row r="14221" spans="6:20" x14ac:dyDescent="0.25">
      <c r="F14221" s="1"/>
      <c r="G14221"/>
      <c r="T14221" s="1"/>
    </row>
    <row r="14222" spans="6:20" x14ac:dyDescent="0.25">
      <c r="F14222" s="1"/>
      <c r="G14222"/>
      <c r="T14222" s="1"/>
    </row>
    <row r="14223" spans="6:20" x14ac:dyDescent="0.25">
      <c r="F14223" s="1"/>
      <c r="G14223"/>
      <c r="T14223" s="1"/>
    </row>
    <row r="14224" spans="6:20" x14ac:dyDescent="0.25">
      <c r="F14224" s="1"/>
      <c r="G14224"/>
      <c r="T14224" s="1"/>
    </row>
    <row r="14225" spans="6:20" x14ac:dyDescent="0.25">
      <c r="F14225" s="1"/>
      <c r="G14225"/>
      <c r="T14225" s="1"/>
    </row>
    <row r="14226" spans="6:20" x14ac:dyDescent="0.25">
      <c r="F14226" s="1"/>
      <c r="G14226"/>
      <c r="T14226" s="1"/>
    </row>
    <row r="14227" spans="6:20" x14ac:dyDescent="0.25">
      <c r="F14227" s="1"/>
      <c r="G14227"/>
      <c r="T14227" s="1"/>
    </row>
    <row r="14228" spans="6:20" x14ac:dyDescent="0.25">
      <c r="F14228" s="1"/>
      <c r="G14228"/>
      <c r="T14228" s="1"/>
    </row>
    <row r="14229" spans="6:20" x14ac:dyDescent="0.25">
      <c r="F14229" s="1"/>
      <c r="G14229"/>
      <c r="T14229" s="1"/>
    </row>
    <row r="14230" spans="6:20" x14ac:dyDescent="0.25">
      <c r="F14230" s="1"/>
      <c r="G14230"/>
      <c r="T14230" s="1"/>
    </row>
    <row r="14231" spans="6:20" x14ac:dyDescent="0.25">
      <c r="F14231" s="1"/>
      <c r="G14231"/>
      <c r="T14231" s="1"/>
    </row>
    <row r="14232" spans="6:20" x14ac:dyDescent="0.25">
      <c r="F14232" s="1"/>
      <c r="G14232"/>
      <c r="T14232" s="1"/>
    </row>
    <row r="14233" spans="6:20" x14ac:dyDescent="0.25">
      <c r="F14233" s="1"/>
      <c r="G14233"/>
      <c r="T14233" s="1"/>
    </row>
    <row r="14234" spans="6:20" x14ac:dyDescent="0.25">
      <c r="F14234" s="1"/>
      <c r="G14234"/>
      <c r="T14234" s="1"/>
    </row>
    <row r="14235" spans="6:20" x14ac:dyDescent="0.25">
      <c r="F14235" s="1"/>
      <c r="G14235"/>
      <c r="T14235" s="1"/>
    </row>
    <row r="14236" spans="6:20" x14ac:dyDescent="0.25">
      <c r="F14236" s="1"/>
      <c r="G14236"/>
      <c r="T14236" s="1"/>
    </row>
    <row r="14237" spans="6:20" x14ac:dyDescent="0.25">
      <c r="F14237" s="1"/>
      <c r="G14237"/>
      <c r="T14237" s="1"/>
    </row>
    <row r="14238" spans="6:20" x14ac:dyDescent="0.25">
      <c r="F14238" s="1"/>
      <c r="G14238"/>
      <c r="T14238" s="1"/>
    </row>
    <row r="14239" spans="6:20" x14ac:dyDescent="0.25">
      <c r="F14239" s="1"/>
      <c r="G14239"/>
      <c r="T14239" s="1"/>
    </row>
    <row r="14240" spans="6:20" x14ac:dyDescent="0.25">
      <c r="F14240" s="1"/>
      <c r="G14240"/>
      <c r="T14240" s="1"/>
    </row>
    <row r="14241" spans="6:20" x14ac:dyDescent="0.25">
      <c r="F14241" s="1"/>
      <c r="G14241"/>
      <c r="T14241" s="1"/>
    </row>
    <row r="14242" spans="6:20" x14ac:dyDescent="0.25">
      <c r="F14242" s="1"/>
      <c r="G14242"/>
      <c r="T14242" s="1"/>
    </row>
    <row r="14243" spans="6:20" x14ac:dyDescent="0.25">
      <c r="F14243" s="1"/>
      <c r="G14243"/>
      <c r="T14243" s="1"/>
    </row>
    <row r="14244" spans="6:20" x14ac:dyDescent="0.25">
      <c r="F14244" s="1"/>
      <c r="G14244"/>
      <c r="T14244" s="1"/>
    </row>
    <row r="14245" spans="6:20" x14ac:dyDescent="0.25">
      <c r="F14245" s="1"/>
      <c r="G14245"/>
      <c r="T14245" s="1"/>
    </row>
    <row r="14246" spans="6:20" x14ac:dyDescent="0.25">
      <c r="F14246" s="1"/>
      <c r="G14246"/>
      <c r="T14246" s="1"/>
    </row>
    <row r="14247" spans="6:20" x14ac:dyDescent="0.25">
      <c r="F14247" s="1"/>
      <c r="G14247"/>
      <c r="T14247" s="1"/>
    </row>
    <row r="14248" spans="6:20" x14ac:dyDescent="0.25">
      <c r="F14248" s="1"/>
      <c r="G14248"/>
      <c r="T14248" s="1"/>
    </row>
    <row r="14249" spans="6:20" x14ac:dyDescent="0.25">
      <c r="F14249" s="1"/>
      <c r="G14249"/>
      <c r="T14249" s="1"/>
    </row>
    <row r="14250" spans="6:20" x14ac:dyDescent="0.25">
      <c r="F14250" s="1"/>
      <c r="G14250"/>
      <c r="T14250" s="1"/>
    </row>
    <row r="14251" spans="6:20" x14ac:dyDescent="0.25">
      <c r="F14251" s="1"/>
      <c r="G14251"/>
      <c r="T14251" s="1"/>
    </row>
    <row r="14252" spans="6:20" x14ac:dyDescent="0.25">
      <c r="F14252" s="1"/>
      <c r="G14252"/>
      <c r="T14252" s="1"/>
    </row>
    <row r="14253" spans="6:20" x14ac:dyDescent="0.25">
      <c r="F14253" s="1"/>
      <c r="G14253"/>
      <c r="T14253" s="1"/>
    </row>
    <row r="14254" spans="6:20" x14ac:dyDescent="0.25">
      <c r="F14254" s="1"/>
      <c r="G14254"/>
      <c r="T14254" s="1"/>
    </row>
    <row r="14255" spans="6:20" x14ac:dyDescent="0.25">
      <c r="F14255" s="1"/>
      <c r="G14255"/>
      <c r="T14255" s="1"/>
    </row>
    <row r="14256" spans="6:20" x14ac:dyDescent="0.25">
      <c r="F14256" s="1"/>
      <c r="G14256"/>
      <c r="T14256" s="1"/>
    </row>
    <row r="14257" spans="6:20" x14ac:dyDescent="0.25">
      <c r="F14257" s="1"/>
      <c r="G14257"/>
      <c r="T14257" s="1"/>
    </row>
    <row r="14258" spans="6:20" x14ac:dyDescent="0.25">
      <c r="F14258" s="1"/>
      <c r="G14258"/>
      <c r="T14258" s="1"/>
    </row>
    <row r="14259" spans="6:20" x14ac:dyDescent="0.25">
      <c r="F14259" s="1"/>
      <c r="G14259"/>
      <c r="T14259" s="1"/>
    </row>
    <row r="14260" spans="6:20" x14ac:dyDescent="0.25">
      <c r="F14260" s="1"/>
      <c r="G14260"/>
      <c r="T14260" s="1"/>
    </row>
    <row r="14261" spans="6:20" x14ac:dyDescent="0.25">
      <c r="F14261" s="1"/>
      <c r="G14261"/>
      <c r="T14261" s="1"/>
    </row>
    <row r="14262" spans="6:20" x14ac:dyDescent="0.25">
      <c r="F14262" s="1"/>
      <c r="G14262"/>
      <c r="T14262" s="1"/>
    </row>
    <row r="14263" spans="6:20" x14ac:dyDescent="0.25">
      <c r="F14263" s="1"/>
      <c r="G14263"/>
      <c r="T14263" s="1"/>
    </row>
    <row r="14264" spans="6:20" x14ac:dyDescent="0.25">
      <c r="F14264" s="1"/>
      <c r="G14264"/>
      <c r="T14264" s="1"/>
    </row>
    <row r="14265" spans="6:20" x14ac:dyDescent="0.25">
      <c r="F14265" s="1"/>
      <c r="G14265"/>
      <c r="T14265" s="1"/>
    </row>
    <row r="14266" spans="6:20" x14ac:dyDescent="0.25">
      <c r="F14266" s="1"/>
      <c r="G14266"/>
      <c r="T14266" s="1"/>
    </row>
    <row r="14267" spans="6:20" x14ac:dyDescent="0.25">
      <c r="F14267" s="1"/>
      <c r="G14267"/>
      <c r="T14267" s="1"/>
    </row>
    <row r="14268" spans="6:20" x14ac:dyDescent="0.25">
      <c r="F14268" s="1"/>
      <c r="G14268"/>
      <c r="T14268" s="1"/>
    </row>
    <row r="14269" spans="6:20" x14ac:dyDescent="0.25">
      <c r="F14269" s="1"/>
      <c r="G14269"/>
      <c r="T14269" s="1"/>
    </row>
    <row r="14270" spans="6:20" x14ac:dyDescent="0.25">
      <c r="F14270" s="1"/>
      <c r="G14270"/>
      <c r="T14270" s="1"/>
    </row>
    <row r="14271" spans="6:20" x14ac:dyDescent="0.25">
      <c r="F14271" s="1"/>
      <c r="G14271"/>
      <c r="T14271" s="1"/>
    </row>
    <row r="14272" spans="6:20" x14ac:dyDescent="0.25">
      <c r="F14272" s="1"/>
      <c r="G14272"/>
      <c r="T14272" s="1"/>
    </row>
    <row r="14273" spans="6:20" x14ac:dyDescent="0.25">
      <c r="F14273" s="1"/>
      <c r="G14273"/>
      <c r="T14273" s="1"/>
    </row>
    <row r="14274" spans="6:20" x14ac:dyDescent="0.25">
      <c r="F14274" s="1"/>
      <c r="G14274"/>
      <c r="T14274" s="1"/>
    </row>
    <row r="14275" spans="6:20" x14ac:dyDescent="0.25">
      <c r="F14275" s="1"/>
      <c r="G14275"/>
      <c r="T14275" s="1"/>
    </row>
    <row r="14276" spans="6:20" x14ac:dyDescent="0.25">
      <c r="F14276" s="1"/>
      <c r="G14276"/>
      <c r="T14276" s="1"/>
    </row>
    <row r="14277" spans="6:20" x14ac:dyDescent="0.25">
      <c r="F14277" s="1"/>
      <c r="G14277"/>
      <c r="T14277" s="1"/>
    </row>
    <row r="14278" spans="6:20" x14ac:dyDescent="0.25">
      <c r="F14278" s="1"/>
      <c r="G14278"/>
      <c r="T14278" s="1"/>
    </row>
    <row r="14279" spans="6:20" x14ac:dyDescent="0.25">
      <c r="F14279" s="1"/>
      <c r="G14279"/>
      <c r="T14279" s="1"/>
    </row>
    <row r="14280" spans="6:20" x14ac:dyDescent="0.25">
      <c r="F14280" s="1"/>
      <c r="G14280"/>
      <c r="T14280" s="1"/>
    </row>
    <row r="14281" spans="6:20" x14ac:dyDescent="0.25">
      <c r="F14281" s="1"/>
      <c r="G14281"/>
      <c r="T14281" s="1"/>
    </row>
    <row r="14282" spans="6:20" x14ac:dyDescent="0.25">
      <c r="F14282" s="1"/>
      <c r="G14282"/>
      <c r="T14282" s="1"/>
    </row>
    <row r="14283" spans="6:20" x14ac:dyDescent="0.25">
      <c r="F14283" s="1"/>
      <c r="G14283"/>
      <c r="T14283" s="1"/>
    </row>
    <row r="14284" spans="6:20" x14ac:dyDescent="0.25">
      <c r="F14284" s="1"/>
      <c r="G14284"/>
      <c r="T14284" s="1"/>
    </row>
    <row r="14285" spans="6:20" x14ac:dyDescent="0.25">
      <c r="F14285" s="1"/>
      <c r="G14285"/>
      <c r="T14285" s="1"/>
    </row>
    <row r="14286" spans="6:20" x14ac:dyDescent="0.25">
      <c r="F14286" s="1"/>
      <c r="G14286"/>
      <c r="T14286" s="1"/>
    </row>
    <row r="14287" spans="6:20" x14ac:dyDescent="0.25">
      <c r="F14287" s="1"/>
      <c r="G14287"/>
      <c r="T14287" s="1"/>
    </row>
    <row r="14288" spans="6:20" x14ac:dyDescent="0.25">
      <c r="F14288" s="1"/>
      <c r="G14288"/>
      <c r="T14288" s="1"/>
    </row>
    <row r="14289" spans="6:20" x14ac:dyDescent="0.25">
      <c r="F14289" s="1"/>
      <c r="G14289"/>
      <c r="T14289" s="1"/>
    </row>
    <row r="14290" spans="6:20" x14ac:dyDescent="0.25">
      <c r="F14290" s="1"/>
      <c r="G14290"/>
      <c r="T14290" s="1"/>
    </row>
    <row r="14291" spans="6:20" x14ac:dyDescent="0.25">
      <c r="F14291" s="1"/>
      <c r="G14291"/>
      <c r="T14291" s="1"/>
    </row>
    <row r="14292" spans="6:20" x14ac:dyDescent="0.25">
      <c r="F14292" s="1"/>
      <c r="G14292"/>
      <c r="T14292" s="1"/>
    </row>
    <row r="14293" spans="6:20" x14ac:dyDescent="0.25">
      <c r="F14293" s="1"/>
      <c r="G14293"/>
      <c r="T14293" s="1"/>
    </row>
    <row r="14294" spans="6:20" x14ac:dyDescent="0.25">
      <c r="F14294" s="1"/>
      <c r="G14294"/>
      <c r="T14294" s="1"/>
    </row>
    <row r="14295" spans="6:20" x14ac:dyDescent="0.25">
      <c r="F14295" s="1"/>
      <c r="G14295"/>
      <c r="T14295" s="1"/>
    </row>
    <row r="14296" spans="6:20" x14ac:dyDescent="0.25">
      <c r="F14296" s="1"/>
      <c r="G14296"/>
      <c r="T14296" s="1"/>
    </row>
    <row r="14297" spans="6:20" x14ac:dyDescent="0.25">
      <c r="F14297" s="1"/>
      <c r="G14297"/>
      <c r="T14297" s="1"/>
    </row>
    <row r="14298" spans="6:20" x14ac:dyDescent="0.25">
      <c r="F14298" s="1"/>
      <c r="G14298"/>
      <c r="T14298" s="1"/>
    </row>
    <row r="14299" spans="6:20" x14ac:dyDescent="0.25">
      <c r="F14299" s="1"/>
      <c r="G14299"/>
      <c r="T14299" s="1"/>
    </row>
    <row r="14300" spans="6:20" x14ac:dyDescent="0.25">
      <c r="F14300" s="1"/>
      <c r="G14300"/>
      <c r="T14300" s="1"/>
    </row>
    <row r="14301" spans="6:20" x14ac:dyDescent="0.25">
      <c r="F14301" s="1"/>
      <c r="G14301"/>
      <c r="T14301" s="1"/>
    </row>
    <row r="14302" spans="6:20" x14ac:dyDescent="0.25">
      <c r="F14302" s="1"/>
      <c r="G14302"/>
      <c r="T14302" s="1"/>
    </row>
    <row r="14303" spans="6:20" x14ac:dyDescent="0.25">
      <c r="F14303" s="1"/>
      <c r="G14303"/>
      <c r="T14303" s="1"/>
    </row>
    <row r="14304" spans="6:20" x14ac:dyDescent="0.25">
      <c r="F14304" s="1"/>
      <c r="G14304"/>
      <c r="T14304" s="1"/>
    </row>
    <row r="14305" spans="6:20" x14ac:dyDescent="0.25">
      <c r="F14305" s="1"/>
      <c r="G14305"/>
      <c r="T14305" s="1"/>
    </row>
    <row r="14306" spans="6:20" x14ac:dyDescent="0.25">
      <c r="F14306" s="1"/>
      <c r="G14306"/>
      <c r="T14306" s="1"/>
    </row>
    <row r="14307" spans="6:20" x14ac:dyDescent="0.25">
      <c r="F14307" s="1"/>
      <c r="G14307"/>
      <c r="T14307" s="1"/>
    </row>
    <row r="14308" spans="6:20" x14ac:dyDescent="0.25">
      <c r="F14308" s="1"/>
      <c r="G14308"/>
      <c r="T14308" s="1"/>
    </row>
    <row r="14309" spans="6:20" x14ac:dyDescent="0.25">
      <c r="F14309" s="1"/>
      <c r="G14309"/>
      <c r="T14309" s="1"/>
    </row>
    <row r="14310" spans="6:20" x14ac:dyDescent="0.25">
      <c r="F14310" s="1"/>
      <c r="G14310"/>
      <c r="T14310" s="1"/>
    </row>
    <row r="14311" spans="6:20" x14ac:dyDescent="0.25">
      <c r="F14311" s="1"/>
      <c r="G14311"/>
      <c r="T14311" s="1"/>
    </row>
    <row r="14312" spans="6:20" x14ac:dyDescent="0.25">
      <c r="F14312" s="1"/>
      <c r="G14312"/>
      <c r="T14312" s="1"/>
    </row>
    <row r="14313" spans="6:20" x14ac:dyDescent="0.25">
      <c r="F14313" s="1"/>
      <c r="G14313"/>
      <c r="T14313" s="1"/>
    </row>
    <row r="14314" spans="6:20" x14ac:dyDescent="0.25">
      <c r="F14314" s="1"/>
      <c r="G14314"/>
      <c r="T14314" s="1"/>
    </row>
    <row r="14315" spans="6:20" x14ac:dyDescent="0.25">
      <c r="F14315" s="1"/>
      <c r="G14315"/>
      <c r="T14315" s="1"/>
    </row>
    <row r="14316" spans="6:20" x14ac:dyDescent="0.25">
      <c r="F14316" s="1"/>
      <c r="G14316"/>
      <c r="T14316" s="1"/>
    </row>
    <row r="14317" spans="6:20" x14ac:dyDescent="0.25">
      <c r="F14317" s="1"/>
      <c r="G14317"/>
      <c r="T14317" s="1"/>
    </row>
    <row r="14318" spans="6:20" x14ac:dyDescent="0.25">
      <c r="F14318" s="1"/>
      <c r="G14318"/>
      <c r="T14318" s="1"/>
    </row>
    <row r="14319" spans="6:20" x14ac:dyDescent="0.25">
      <c r="F14319" s="1"/>
      <c r="G14319"/>
      <c r="T14319" s="1"/>
    </row>
    <row r="14320" spans="6:20" x14ac:dyDescent="0.25">
      <c r="F14320" s="1"/>
      <c r="G14320"/>
      <c r="T14320" s="1"/>
    </row>
    <row r="14321" spans="6:20" x14ac:dyDescent="0.25">
      <c r="F14321" s="1"/>
      <c r="G14321"/>
      <c r="T14321" s="1"/>
    </row>
    <row r="14322" spans="6:20" x14ac:dyDescent="0.25">
      <c r="F14322" s="1"/>
      <c r="G14322"/>
      <c r="T14322" s="1"/>
    </row>
    <row r="14323" spans="6:20" x14ac:dyDescent="0.25">
      <c r="F14323" s="1"/>
      <c r="G14323"/>
      <c r="T14323" s="1"/>
    </row>
    <row r="14324" spans="6:20" x14ac:dyDescent="0.25">
      <c r="F14324" s="1"/>
      <c r="G14324"/>
      <c r="T14324" s="1"/>
    </row>
    <row r="14325" spans="6:20" x14ac:dyDescent="0.25">
      <c r="F14325" s="1"/>
      <c r="G14325"/>
      <c r="T14325" s="1"/>
    </row>
    <row r="14326" spans="6:20" x14ac:dyDescent="0.25">
      <c r="F14326" s="1"/>
      <c r="G14326"/>
      <c r="T14326" s="1"/>
    </row>
    <row r="14327" spans="6:20" x14ac:dyDescent="0.25">
      <c r="F14327" s="1"/>
      <c r="G14327"/>
      <c r="T14327" s="1"/>
    </row>
    <row r="14328" spans="6:20" x14ac:dyDescent="0.25">
      <c r="F14328" s="1"/>
      <c r="G14328"/>
      <c r="T14328" s="1"/>
    </row>
    <row r="14329" spans="6:20" x14ac:dyDescent="0.25">
      <c r="F14329" s="1"/>
      <c r="G14329"/>
      <c r="T14329" s="1"/>
    </row>
    <row r="14330" spans="6:20" x14ac:dyDescent="0.25">
      <c r="F14330" s="1"/>
      <c r="G14330"/>
      <c r="T14330" s="1"/>
    </row>
    <row r="14331" spans="6:20" x14ac:dyDescent="0.25">
      <c r="F14331" s="1"/>
      <c r="G14331"/>
      <c r="T14331" s="1"/>
    </row>
    <row r="14332" spans="6:20" x14ac:dyDescent="0.25">
      <c r="F14332" s="1"/>
      <c r="G14332"/>
      <c r="T14332" s="1"/>
    </row>
    <row r="14333" spans="6:20" x14ac:dyDescent="0.25">
      <c r="F14333" s="1"/>
      <c r="G14333"/>
      <c r="T14333" s="1"/>
    </row>
    <row r="14334" spans="6:20" x14ac:dyDescent="0.25">
      <c r="F14334" s="1"/>
      <c r="G14334"/>
      <c r="T14334" s="1"/>
    </row>
    <row r="14335" spans="6:20" x14ac:dyDescent="0.25">
      <c r="F14335" s="1"/>
      <c r="G14335"/>
      <c r="T14335" s="1"/>
    </row>
    <row r="14336" spans="6:20" x14ac:dyDescent="0.25">
      <c r="F14336" s="1"/>
      <c r="G14336"/>
      <c r="T14336" s="1"/>
    </row>
    <row r="14337" spans="6:20" x14ac:dyDescent="0.25">
      <c r="F14337" s="1"/>
      <c r="G14337"/>
      <c r="T14337" s="1"/>
    </row>
    <row r="14338" spans="6:20" x14ac:dyDescent="0.25">
      <c r="F14338" s="1"/>
      <c r="G14338"/>
      <c r="T14338" s="1"/>
    </row>
    <row r="14339" spans="6:20" x14ac:dyDescent="0.25">
      <c r="F14339" s="1"/>
      <c r="G14339"/>
      <c r="T14339" s="1"/>
    </row>
    <row r="14340" spans="6:20" x14ac:dyDescent="0.25">
      <c r="F14340" s="1"/>
      <c r="G14340"/>
      <c r="T14340" s="1"/>
    </row>
    <row r="14341" spans="6:20" x14ac:dyDescent="0.25">
      <c r="F14341" s="1"/>
      <c r="G14341"/>
      <c r="T14341" s="1"/>
    </row>
    <row r="14342" spans="6:20" x14ac:dyDescent="0.25">
      <c r="F14342" s="1"/>
      <c r="G14342"/>
      <c r="T14342" s="1"/>
    </row>
    <row r="14343" spans="6:20" x14ac:dyDescent="0.25">
      <c r="F14343" s="1"/>
      <c r="G14343"/>
      <c r="T14343" s="1"/>
    </row>
    <row r="14344" spans="6:20" x14ac:dyDescent="0.25">
      <c r="F14344" s="1"/>
      <c r="G14344"/>
      <c r="T14344" s="1"/>
    </row>
    <row r="14345" spans="6:20" x14ac:dyDescent="0.25">
      <c r="F14345" s="1"/>
      <c r="G14345"/>
      <c r="T14345" s="1"/>
    </row>
    <row r="14346" spans="6:20" x14ac:dyDescent="0.25">
      <c r="F14346" s="1"/>
      <c r="G14346"/>
      <c r="T14346" s="1"/>
    </row>
    <row r="14347" spans="6:20" x14ac:dyDescent="0.25">
      <c r="F14347" s="1"/>
      <c r="G14347"/>
      <c r="T14347" s="1"/>
    </row>
    <row r="14348" spans="6:20" x14ac:dyDescent="0.25">
      <c r="F14348" s="1"/>
      <c r="G14348"/>
      <c r="T14348" s="1"/>
    </row>
    <row r="14349" spans="6:20" x14ac:dyDescent="0.25">
      <c r="F14349" s="1"/>
      <c r="G14349"/>
      <c r="T14349" s="1"/>
    </row>
    <row r="14350" spans="6:20" x14ac:dyDescent="0.25">
      <c r="F14350" s="1"/>
      <c r="G14350"/>
      <c r="T14350" s="1"/>
    </row>
    <row r="14351" spans="6:20" x14ac:dyDescent="0.25">
      <c r="F14351" s="1"/>
      <c r="G14351"/>
      <c r="T14351" s="1"/>
    </row>
    <row r="14352" spans="6:20" x14ac:dyDescent="0.25">
      <c r="F14352" s="1"/>
      <c r="G14352"/>
      <c r="T14352" s="1"/>
    </row>
    <row r="14353" spans="6:20" x14ac:dyDescent="0.25">
      <c r="F14353" s="1"/>
      <c r="G14353"/>
      <c r="T14353" s="1"/>
    </row>
    <row r="14354" spans="6:20" x14ac:dyDescent="0.25">
      <c r="F14354" s="1"/>
      <c r="G14354"/>
      <c r="T14354" s="1"/>
    </row>
    <row r="14355" spans="6:20" x14ac:dyDescent="0.25">
      <c r="F14355" s="1"/>
      <c r="G14355"/>
      <c r="T14355" s="1"/>
    </row>
    <row r="14356" spans="6:20" x14ac:dyDescent="0.25">
      <c r="F14356" s="1"/>
      <c r="G14356"/>
      <c r="T14356" s="1"/>
    </row>
    <row r="14357" spans="6:20" x14ac:dyDescent="0.25">
      <c r="F14357" s="1"/>
      <c r="G14357"/>
      <c r="T14357" s="1"/>
    </row>
    <row r="14358" spans="6:20" x14ac:dyDescent="0.25">
      <c r="F14358" s="1"/>
      <c r="G14358"/>
      <c r="T14358" s="1"/>
    </row>
    <row r="14359" spans="6:20" x14ac:dyDescent="0.25">
      <c r="F14359" s="1"/>
      <c r="G14359"/>
      <c r="T14359" s="1"/>
    </row>
    <row r="14360" spans="6:20" x14ac:dyDescent="0.25">
      <c r="F14360" s="1"/>
      <c r="G14360"/>
      <c r="T14360" s="1"/>
    </row>
    <row r="14361" spans="6:20" x14ac:dyDescent="0.25">
      <c r="F14361" s="1"/>
      <c r="G14361"/>
      <c r="T14361" s="1"/>
    </row>
    <row r="14362" spans="6:20" x14ac:dyDescent="0.25">
      <c r="F14362" s="1"/>
      <c r="G14362"/>
      <c r="T14362" s="1"/>
    </row>
    <row r="14363" spans="6:20" x14ac:dyDescent="0.25">
      <c r="F14363" s="1"/>
      <c r="G14363"/>
      <c r="T14363" s="1"/>
    </row>
    <row r="14364" spans="6:20" x14ac:dyDescent="0.25">
      <c r="F14364" s="1"/>
      <c r="G14364"/>
      <c r="T14364" s="1"/>
    </row>
    <row r="14365" spans="6:20" x14ac:dyDescent="0.25">
      <c r="F14365" s="1"/>
      <c r="G14365"/>
      <c r="T14365" s="1"/>
    </row>
    <row r="14366" spans="6:20" x14ac:dyDescent="0.25">
      <c r="F14366" s="1"/>
      <c r="G14366"/>
      <c r="T14366" s="1"/>
    </row>
    <row r="14367" spans="6:20" x14ac:dyDescent="0.25">
      <c r="F14367" s="1"/>
      <c r="G14367"/>
      <c r="T14367" s="1"/>
    </row>
    <row r="14368" spans="6:20" x14ac:dyDescent="0.25">
      <c r="F14368" s="1"/>
      <c r="G14368"/>
      <c r="T14368" s="1"/>
    </row>
    <row r="14369" spans="6:20" x14ac:dyDescent="0.25">
      <c r="F14369" s="1"/>
      <c r="G14369"/>
      <c r="T14369" s="1"/>
    </row>
    <row r="14370" spans="6:20" x14ac:dyDescent="0.25">
      <c r="F14370" s="1"/>
      <c r="G14370"/>
      <c r="T14370" s="1"/>
    </row>
    <row r="14371" spans="6:20" x14ac:dyDescent="0.25">
      <c r="F14371" s="1"/>
      <c r="G14371"/>
      <c r="T14371" s="1"/>
    </row>
    <row r="14372" spans="6:20" x14ac:dyDescent="0.25">
      <c r="F14372" s="1"/>
      <c r="G14372"/>
      <c r="T14372" s="1"/>
    </row>
    <row r="14373" spans="6:20" x14ac:dyDescent="0.25">
      <c r="F14373" s="1"/>
      <c r="G14373"/>
      <c r="T14373" s="1"/>
    </row>
    <row r="14374" spans="6:20" x14ac:dyDescent="0.25">
      <c r="F14374" s="1"/>
      <c r="G14374"/>
      <c r="T14374" s="1"/>
    </row>
    <row r="14375" spans="6:20" x14ac:dyDescent="0.25">
      <c r="F14375" s="1"/>
      <c r="G14375"/>
      <c r="T14375" s="1"/>
    </row>
    <row r="14376" spans="6:20" x14ac:dyDescent="0.25">
      <c r="F14376" s="1"/>
      <c r="G14376"/>
      <c r="T14376" s="1"/>
    </row>
    <row r="14377" spans="6:20" x14ac:dyDescent="0.25">
      <c r="F14377" s="1"/>
      <c r="G14377"/>
      <c r="T14377" s="1"/>
    </row>
    <row r="14378" spans="6:20" x14ac:dyDescent="0.25">
      <c r="F14378" s="1"/>
      <c r="G14378"/>
      <c r="T14378" s="1"/>
    </row>
    <row r="14379" spans="6:20" x14ac:dyDescent="0.25">
      <c r="F14379" s="1"/>
      <c r="G14379"/>
      <c r="T14379" s="1"/>
    </row>
    <row r="14380" spans="6:20" x14ac:dyDescent="0.25">
      <c r="F14380" s="1"/>
      <c r="G14380"/>
      <c r="T14380" s="1"/>
    </row>
    <row r="14381" spans="6:20" x14ac:dyDescent="0.25">
      <c r="F14381" s="1"/>
      <c r="G14381"/>
      <c r="T14381" s="1"/>
    </row>
    <row r="14382" spans="6:20" x14ac:dyDescent="0.25">
      <c r="F14382" s="1"/>
      <c r="G14382"/>
      <c r="T14382" s="1"/>
    </row>
    <row r="14383" spans="6:20" x14ac:dyDescent="0.25">
      <c r="F14383" s="1"/>
      <c r="G14383"/>
      <c r="T14383" s="1"/>
    </row>
    <row r="14384" spans="6:20" x14ac:dyDescent="0.25">
      <c r="F14384" s="1"/>
      <c r="G14384"/>
      <c r="T14384" s="1"/>
    </row>
    <row r="14385" spans="6:20" x14ac:dyDescent="0.25">
      <c r="F14385" s="1"/>
      <c r="G14385"/>
      <c r="T14385" s="1"/>
    </row>
    <row r="14386" spans="6:20" x14ac:dyDescent="0.25">
      <c r="F14386" s="1"/>
      <c r="G14386"/>
      <c r="T14386" s="1"/>
    </row>
    <row r="14387" spans="6:20" x14ac:dyDescent="0.25">
      <c r="F14387" s="1"/>
      <c r="G14387"/>
      <c r="T14387" s="1"/>
    </row>
    <row r="14388" spans="6:20" x14ac:dyDescent="0.25">
      <c r="F14388" s="1"/>
      <c r="G14388"/>
      <c r="T14388" s="1"/>
    </row>
    <row r="14389" spans="6:20" x14ac:dyDescent="0.25">
      <c r="F14389" s="1"/>
      <c r="G14389"/>
      <c r="T14389" s="1"/>
    </row>
    <row r="14390" spans="6:20" x14ac:dyDescent="0.25">
      <c r="F14390" s="1"/>
      <c r="G14390"/>
      <c r="T14390" s="1"/>
    </row>
    <row r="14391" spans="6:20" x14ac:dyDescent="0.25">
      <c r="F14391" s="1"/>
      <c r="G14391"/>
      <c r="T14391" s="1"/>
    </row>
    <row r="14392" spans="6:20" x14ac:dyDescent="0.25">
      <c r="F14392" s="1"/>
      <c r="G14392"/>
      <c r="T14392" s="1"/>
    </row>
    <row r="14393" spans="6:20" x14ac:dyDescent="0.25">
      <c r="F14393" s="1"/>
      <c r="G14393"/>
      <c r="T14393" s="1"/>
    </row>
    <row r="14394" spans="6:20" x14ac:dyDescent="0.25">
      <c r="F14394" s="1"/>
      <c r="G14394"/>
      <c r="T14394" s="1"/>
    </row>
    <row r="14395" spans="6:20" x14ac:dyDescent="0.25">
      <c r="F14395" s="1"/>
      <c r="G14395"/>
      <c r="T14395" s="1"/>
    </row>
    <row r="14396" spans="6:20" x14ac:dyDescent="0.25">
      <c r="F14396" s="1"/>
      <c r="G14396"/>
      <c r="T14396" s="1"/>
    </row>
    <row r="14397" spans="6:20" x14ac:dyDescent="0.25">
      <c r="F14397" s="1"/>
      <c r="G14397"/>
      <c r="T14397" s="1"/>
    </row>
    <row r="14398" spans="6:20" x14ac:dyDescent="0.25">
      <c r="F14398" s="1"/>
      <c r="G14398"/>
      <c r="T14398" s="1"/>
    </row>
    <row r="14399" spans="6:20" x14ac:dyDescent="0.25">
      <c r="F14399" s="1"/>
      <c r="G14399"/>
      <c r="T14399" s="1"/>
    </row>
    <row r="14400" spans="6:20" x14ac:dyDescent="0.25">
      <c r="F14400" s="1"/>
      <c r="G14400"/>
      <c r="T14400" s="1"/>
    </row>
    <row r="14401" spans="6:20" x14ac:dyDescent="0.25">
      <c r="F14401" s="1"/>
      <c r="G14401"/>
      <c r="T14401" s="1"/>
    </row>
    <row r="14402" spans="6:20" x14ac:dyDescent="0.25">
      <c r="F14402" s="1"/>
      <c r="G14402"/>
      <c r="T14402" s="1"/>
    </row>
    <row r="14403" spans="6:20" x14ac:dyDescent="0.25">
      <c r="F14403" s="1"/>
      <c r="G14403"/>
      <c r="T14403" s="1"/>
    </row>
    <row r="14404" spans="6:20" x14ac:dyDescent="0.25">
      <c r="F14404" s="1"/>
      <c r="G14404"/>
      <c r="T14404" s="1"/>
    </row>
    <row r="14405" spans="6:20" x14ac:dyDescent="0.25">
      <c r="F14405" s="1"/>
      <c r="G14405"/>
      <c r="T14405" s="1"/>
    </row>
    <row r="14406" spans="6:20" x14ac:dyDescent="0.25">
      <c r="F14406" s="1"/>
      <c r="G14406"/>
      <c r="T14406" s="1"/>
    </row>
    <row r="14407" spans="6:20" x14ac:dyDescent="0.25">
      <c r="F14407" s="1"/>
      <c r="G14407"/>
      <c r="T14407" s="1"/>
    </row>
    <row r="14408" spans="6:20" x14ac:dyDescent="0.25">
      <c r="F14408" s="1"/>
      <c r="G14408"/>
      <c r="T14408" s="1"/>
    </row>
    <row r="14409" spans="6:20" x14ac:dyDescent="0.25">
      <c r="F14409" s="1"/>
      <c r="G14409"/>
      <c r="T14409" s="1"/>
    </row>
    <row r="14410" spans="6:20" x14ac:dyDescent="0.25">
      <c r="F14410" s="1"/>
      <c r="G14410"/>
      <c r="T14410" s="1"/>
    </row>
    <row r="14411" spans="6:20" x14ac:dyDescent="0.25">
      <c r="F14411" s="1"/>
      <c r="G14411"/>
      <c r="T14411" s="1"/>
    </row>
    <row r="14412" spans="6:20" x14ac:dyDescent="0.25">
      <c r="F14412" s="1"/>
      <c r="G14412"/>
      <c r="T14412" s="1"/>
    </row>
    <row r="14413" spans="6:20" x14ac:dyDescent="0.25">
      <c r="F14413" s="1"/>
      <c r="G14413"/>
      <c r="T14413" s="1"/>
    </row>
    <row r="14414" spans="6:20" x14ac:dyDescent="0.25">
      <c r="F14414" s="1"/>
      <c r="G14414"/>
      <c r="T14414" s="1"/>
    </row>
    <row r="14415" spans="6:20" x14ac:dyDescent="0.25">
      <c r="F14415" s="1"/>
      <c r="G14415"/>
      <c r="T14415" s="1"/>
    </row>
    <row r="14416" spans="6:20" x14ac:dyDescent="0.25">
      <c r="F14416" s="1"/>
      <c r="G14416"/>
      <c r="T14416" s="1"/>
    </row>
    <row r="14417" spans="6:20" x14ac:dyDescent="0.25">
      <c r="F14417" s="1"/>
      <c r="G14417"/>
      <c r="T14417" s="1"/>
    </row>
    <row r="14418" spans="6:20" x14ac:dyDescent="0.25">
      <c r="F14418" s="1"/>
      <c r="G14418"/>
      <c r="T14418" s="1"/>
    </row>
    <row r="14419" spans="6:20" x14ac:dyDescent="0.25">
      <c r="F14419" s="1"/>
      <c r="G14419"/>
      <c r="T14419" s="1"/>
    </row>
    <row r="14420" spans="6:20" x14ac:dyDescent="0.25">
      <c r="F14420" s="1"/>
      <c r="G14420"/>
      <c r="T14420" s="1"/>
    </row>
    <row r="14421" spans="6:20" x14ac:dyDescent="0.25">
      <c r="F14421" s="1"/>
      <c r="G14421"/>
      <c r="T14421" s="1"/>
    </row>
    <row r="14422" spans="6:20" x14ac:dyDescent="0.25">
      <c r="F14422" s="1"/>
      <c r="G14422"/>
      <c r="T14422" s="1"/>
    </row>
    <row r="14423" spans="6:20" x14ac:dyDescent="0.25">
      <c r="F14423" s="1"/>
      <c r="G14423"/>
      <c r="T14423" s="1"/>
    </row>
    <row r="14424" spans="6:20" x14ac:dyDescent="0.25">
      <c r="F14424" s="1"/>
      <c r="G14424"/>
      <c r="T14424" s="1"/>
    </row>
    <row r="14425" spans="6:20" x14ac:dyDescent="0.25">
      <c r="F14425" s="1"/>
      <c r="G14425"/>
      <c r="T14425" s="1"/>
    </row>
    <row r="14426" spans="6:20" x14ac:dyDescent="0.25">
      <c r="F14426" s="1"/>
      <c r="G14426"/>
      <c r="T14426" s="1"/>
    </row>
    <row r="14427" spans="6:20" x14ac:dyDescent="0.25">
      <c r="F14427" s="1"/>
      <c r="G14427"/>
      <c r="T14427" s="1"/>
    </row>
    <row r="14428" spans="6:20" x14ac:dyDescent="0.25">
      <c r="F14428" s="1"/>
      <c r="G14428"/>
      <c r="T14428" s="1"/>
    </row>
    <row r="14429" spans="6:20" x14ac:dyDescent="0.25">
      <c r="F14429" s="1"/>
      <c r="G14429"/>
      <c r="T14429" s="1"/>
    </row>
    <row r="14430" spans="6:20" x14ac:dyDescent="0.25">
      <c r="F14430" s="1"/>
      <c r="G14430"/>
      <c r="T14430" s="1"/>
    </row>
    <row r="14431" spans="6:20" x14ac:dyDescent="0.25">
      <c r="F14431" s="1"/>
      <c r="G14431"/>
      <c r="T14431" s="1"/>
    </row>
    <row r="14432" spans="6:20" x14ac:dyDescent="0.25">
      <c r="F14432" s="1"/>
      <c r="G14432"/>
      <c r="T14432" s="1"/>
    </row>
    <row r="14433" spans="6:20" x14ac:dyDescent="0.25">
      <c r="F14433" s="1"/>
      <c r="G14433"/>
      <c r="T14433" s="1"/>
    </row>
    <row r="14434" spans="6:20" x14ac:dyDescent="0.25">
      <c r="F14434" s="1"/>
      <c r="G14434"/>
      <c r="T14434" s="1"/>
    </row>
    <row r="14435" spans="6:20" x14ac:dyDescent="0.25">
      <c r="F14435" s="1"/>
      <c r="G14435"/>
      <c r="T14435" s="1"/>
    </row>
    <row r="14436" spans="6:20" x14ac:dyDescent="0.25">
      <c r="F14436" s="1"/>
      <c r="G14436"/>
      <c r="T14436" s="1"/>
    </row>
    <row r="14437" spans="6:20" x14ac:dyDescent="0.25">
      <c r="F14437" s="1"/>
      <c r="G14437"/>
      <c r="T14437" s="1"/>
    </row>
    <row r="14438" spans="6:20" x14ac:dyDescent="0.25">
      <c r="F14438" s="1"/>
      <c r="G14438"/>
      <c r="T14438" s="1"/>
    </row>
    <row r="14439" spans="6:20" x14ac:dyDescent="0.25">
      <c r="F14439" s="1"/>
      <c r="G14439"/>
      <c r="T14439" s="1"/>
    </row>
    <row r="14440" spans="6:20" x14ac:dyDescent="0.25">
      <c r="F14440" s="1"/>
      <c r="G14440"/>
      <c r="T14440" s="1"/>
    </row>
    <row r="14441" spans="6:20" x14ac:dyDescent="0.25">
      <c r="F14441" s="1"/>
      <c r="G14441"/>
      <c r="T14441" s="1"/>
    </row>
    <row r="14442" spans="6:20" x14ac:dyDescent="0.25">
      <c r="F14442" s="1"/>
      <c r="G14442"/>
      <c r="T14442" s="1"/>
    </row>
    <row r="14443" spans="6:20" x14ac:dyDescent="0.25">
      <c r="F14443" s="1"/>
      <c r="G14443"/>
      <c r="T14443" s="1"/>
    </row>
    <row r="14444" spans="6:20" x14ac:dyDescent="0.25">
      <c r="F14444" s="1"/>
      <c r="G14444"/>
      <c r="T14444" s="1"/>
    </row>
    <row r="14445" spans="6:20" x14ac:dyDescent="0.25">
      <c r="F14445" s="1"/>
      <c r="G14445"/>
      <c r="T14445" s="1"/>
    </row>
    <row r="14446" spans="6:20" x14ac:dyDescent="0.25">
      <c r="F14446" s="1"/>
      <c r="G14446"/>
      <c r="T14446" s="1"/>
    </row>
    <row r="14447" spans="6:20" x14ac:dyDescent="0.25">
      <c r="F14447" s="1"/>
      <c r="G14447"/>
      <c r="T14447" s="1"/>
    </row>
    <row r="14448" spans="6:20" x14ac:dyDescent="0.25">
      <c r="F14448" s="1"/>
      <c r="G14448"/>
      <c r="T14448" s="1"/>
    </row>
    <row r="14449" spans="6:20" x14ac:dyDescent="0.25">
      <c r="F14449" s="1"/>
      <c r="G14449"/>
      <c r="T14449" s="1"/>
    </row>
    <row r="14450" spans="6:20" x14ac:dyDescent="0.25">
      <c r="F14450" s="1"/>
      <c r="G14450"/>
      <c r="T14450" s="1"/>
    </row>
    <row r="14451" spans="6:20" x14ac:dyDescent="0.25">
      <c r="F14451" s="1"/>
      <c r="G14451"/>
      <c r="T14451" s="1"/>
    </row>
    <row r="14452" spans="6:20" x14ac:dyDescent="0.25">
      <c r="F14452" s="1"/>
      <c r="G14452"/>
      <c r="T14452" s="1"/>
    </row>
    <row r="14453" spans="6:20" x14ac:dyDescent="0.25">
      <c r="F14453" s="1"/>
      <c r="G14453"/>
      <c r="T14453" s="1"/>
    </row>
    <row r="14454" spans="6:20" x14ac:dyDescent="0.25">
      <c r="F14454" s="1"/>
      <c r="G14454"/>
      <c r="T14454" s="1"/>
    </row>
    <row r="14455" spans="6:20" x14ac:dyDescent="0.25">
      <c r="F14455" s="1"/>
      <c r="G14455"/>
      <c r="T14455" s="1"/>
    </row>
    <row r="14456" spans="6:20" x14ac:dyDescent="0.25">
      <c r="F14456" s="1"/>
      <c r="G14456"/>
      <c r="T14456" s="1"/>
    </row>
    <row r="14457" spans="6:20" x14ac:dyDescent="0.25">
      <c r="F14457" s="1"/>
      <c r="G14457"/>
      <c r="T14457" s="1"/>
    </row>
    <row r="14458" spans="6:20" x14ac:dyDescent="0.25">
      <c r="F14458" s="1"/>
      <c r="G14458"/>
      <c r="T14458" s="1"/>
    </row>
    <row r="14459" spans="6:20" x14ac:dyDescent="0.25">
      <c r="F14459" s="1"/>
      <c r="G14459"/>
      <c r="T14459" s="1"/>
    </row>
    <row r="14460" spans="6:20" x14ac:dyDescent="0.25">
      <c r="F14460" s="1"/>
      <c r="G14460"/>
      <c r="T14460" s="1"/>
    </row>
    <row r="14461" spans="6:20" x14ac:dyDescent="0.25">
      <c r="F14461" s="1"/>
      <c r="G14461"/>
      <c r="T14461" s="1"/>
    </row>
    <row r="14462" spans="6:20" x14ac:dyDescent="0.25">
      <c r="F14462" s="1"/>
      <c r="G14462"/>
      <c r="T14462" s="1"/>
    </row>
    <row r="14463" spans="6:20" x14ac:dyDescent="0.25">
      <c r="F14463" s="1"/>
      <c r="G14463"/>
      <c r="T14463" s="1"/>
    </row>
    <row r="14464" spans="6:20" x14ac:dyDescent="0.25">
      <c r="F14464" s="1"/>
      <c r="G14464"/>
      <c r="T14464" s="1"/>
    </row>
    <row r="14465" spans="6:20" x14ac:dyDescent="0.25">
      <c r="F14465" s="1"/>
      <c r="G14465"/>
      <c r="T14465" s="1"/>
    </row>
    <row r="14466" spans="6:20" x14ac:dyDescent="0.25">
      <c r="F14466" s="1"/>
      <c r="G14466"/>
      <c r="T14466" s="1"/>
    </row>
    <row r="14467" spans="6:20" x14ac:dyDescent="0.25">
      <c r="F14467" s="1"/>
      <c r="G14467"/>
      <c r="T14467" s="1"/>
    </row>
    <row r="14468" spans="6:20" x14ac:dyDescent="0.25">
      <c r="F14468" s="1"/>
      <c r="G14468"/>
      <c r="T14468" s="1"/>
    </row>
    <row r="14469" spans="6:20" x14ac:dyDescent="0.25">
      <c r="F14469" s="1"/>
      <c r="G14469"/>
      <c r="T14469" s="1"/>
    </row>
    <row r="14470" spans="6:20" x14ac:dyDescent="0.25">
      <c r="F14470" s="1"/>
      <c r="G14470"/>
      <c r="T14470" s="1"/>
    </row>
    <row r="14471" spans="6:20" x14ac:dyDescent="0.25">
      <c r="F14471" s="1"/>
      <c r="G14471"/>
      <c r="T14471" s="1"/>
    </row>
    <row r="14472" spans="6:20" x14ac:dyDescent="0.25">
      <c r="F14472" s="1"/>
      <c r="G14472"/>
      <c r="T14472" s="1"/>
    </row>
    <row r="14473" spans="6:20" x14ac:dyDescent="0.25">
      <c r="F14473" s="1"/>
      <c r="G14473"/>
      <c r="T14473" s="1"/>
    </row>
    <row r="14474" spans="6:20" x14ac:dyDescent="0.25">
      <c r="F14474" s="1"/>
      <c r="G14474"/>
      <c r="T14474" s="1"/>
    </row>
    <row r="14475" spans="6:20" x14ac:dyDescent="0.25">
      <c r="F14475" s="1"/>
      <c r="G14475"/>
      <c r="T14475" s="1"/>
    </row>
    <row r="14476" spans="6:20" x14ac:dyDescent="0.25">
      <c r="F14476" s="1"/>
      <c r="G14476"/>
      <c r="T14476" s="1"/>
    </row>
    <row r="14477" spans="6:20" x14ac:dyDescent="0.25">
      <c r="F14477" s="1"/>
      <c r="G14477"/>
      <c r="T14477" s="1"/>
    </row>
    <row r="14478" spans="6:20" x14ac:dyDescent="0.25">
      <c r="F14478" s="1"/>
      <c r="G14478"/>
      <c r="T14478" s="1"/>
    </row>
    <row r="14479" spans="6:20" x14ac:dyDescent="0.25">
      <c r="F14479" s="1"/>
      <c r="G14479"/>
      <c r="T14479" s="1"/>
    </row>
    <row r="14480" spans="6:20" x14ac:dyDescent="0.25">
      <c r="F14480" s="1"/>
      <c r="G14480"/>
      <c r="T14480" s="1"/>
    </row>
    <row r="14481" spans="6:20" x14ac:dyDescent="0.25">
      <c r="F14481" s="1"/>
      <c r="G14481"/>
      <c r="T14481" s="1"/>
    </row>
    <row r="14482" spans="6:20" x14ac:dyDescent="0.25">
      <c r="F14482" s="1"/>
      <c r="G14482"/>
      <c r="T14482" s="1"/>
    </row>
    <row r="14483" spans="6:20" x14ac:dyDescent="0.25">
      <c r="F14483" s="1"/>
      <c r="G14483"/>
      <c r="T14483" s="1"/>
    </row>
    <row r="14484" spans="6:20" x14ac:dyDescent="0.25">
      <c r="F14484" s="1"/>
      <c r="G14484"/>
      <c r="T14484" s="1"/>
    </row>
    <row r="14485" spans="6:20" x14ac:dyDescent="0.25">
      <c r="F14485" s="1"/>
      <c r="G14485"/>
      <c r="T14485" s="1"/>
    </row>
    <row r="14486" spans="6:20" x14ac:dyDescent="0.25">
      <c r="F14486" s="1"/>
      <c r="G14486"/>
      <c r="T14486" s="1"/>
    </row>
    <row r="14487" spans="6:20" x14ac:dyDescent="0.25">
      <c r="F14487" s="1"/>
      <c r="G14487"/>
      <c r="T14487" s="1"/>
    </row>
    <row r="14488" spans="6:20" x14ac:dyDescent="0.25">
      <c r="F14488" s="1"/>
      <c r="G14488"/>
      <c r="T14488" s="1"/>
    </row>
    <row r="14489" spans="6:20" x14ac:dyDescent="0.25">
      <c r="F14489" s="1"/>
      <c r="G14489"/>
      <c r="T14489" s="1"/>
    </row>
    <row r="14490" spans="6:20" x14ac:dyDescent="0.25">
      <c r="F14490" s="1"/>
      <c r="G14490"/>
      <c r="T14490" s="1"/>
    </row>
    <row r="14491" spans="6:20" x14ac:dyDescent="0.25">
      <c r="F14491" s="1"/>
      <c r="G14491"/>
      <c r="T14491" s="1"/>
    </row>
    <row r="14492" spans="6:20" x14ac:dyDescent="0.25">
      <c r="F14492" s="1"/>
      <c r="G14492"/>
      <c r="T14492" s="1"/>
    </row>
    <row r="14493" spans="6:20" x14ac:dyDescent="0.25">
      <c r="F14493" s="1"/>
      <c r="G14493"/>
      <c r="T14493" s="1"/>
    </row>
    <row r="14494" spans="6:20" x14ac:dyDescent="0.25">
      <c r="F14494" s="1"/>
      <c r="G14494"/>
      <c r="T14494" s="1"/>
    </row>
    <row r="14495" spans="6:20" x14ac:dyDescent="0.25">
      <c r="F14495" s="1"/>
      <c r="G14495"/>
      <c r="T14495" s="1"/>
    </row>
    <row r="14496" spans="6:20" x14ac:dyDescent="0.25">
      <c r="F14496" s="1"/>
      <c r="G14496"/>
      <c r="T14496" s="1"/>
    </row>
    <row r="14497" spans="6:20" x14ac:dyDescent="0.25">
      <c r="F14497" s="1"/>
      <c r="G14497"/>
      <c r="T14497" s="1"/>
    </row>
    <row r="14498" spans="6:20" x14ac:dyDescent="0.25">
      <c r="F14498" s="1"/>
      <c r="G14498"/>
      <c r="T14498" s="1"/>
    </row>
    <row r="14499" spans="6:20" x14ac:dyDescent="0.25">
      <c r="F14499" s="1"/>
      <c r="G14499"/>
      <c r="T14499" s="1"/>
    </row>
    <row r="14500" spans="6:20" x14ac:dyDescent="0.25">
      <c r="F14500" s="1"/>
      <c r="G14500"/>
      <c r="T14500" s="1"/>
    </row>
    <row r="14501" spans="6:20" x14ac:dyDescent="0.25">
      <c r="F14501" s="1"/>
      <c r="G14501"/>
      <c r="T14501" s="1"/>
    </row>
    <row r="14502" spans="6:20" x14ac:dyDescent="0.25">
      <c r="F14502" s="1"/>
      <c r="G14502"/>
      <c r="T14502" s="1"/>
    </row>
    <row r="14503" spans="6:20" x14ac:dyDescent="0.25">
      <c r="F14503" s="1"/>
      <c r="G14503"/>
      <c r="T14503" s="1"/>
    </row>
    <row r="14504" spans="6:20" x14ac:dyDescent="0.25">
      <c r="F14504" s="1"/>
      <c r="G14504"/>
      <c r="T14504" s="1"/>
    </row>
    <row r="14505" spans="6:20" x14ac:dyDescent="0.25">
      <c r="F14505" s="1"/>
      <c r="G14505"/>
      <c r="T14505" s="1"/>
    </row>
    <row r="14506" spans="6:20" x14ac:dyDescent="0.25">
      <c r="F14506" s="1"/>
      <c r="G14506"/>
      <c r="T14506" s="1"/>
    </row>
    <row r="14507" spans="6:20" x14ac:dyDescent="0.25">
      <c r="F14507" s="1"/>
      <c r="G14507"/>
      <c r="T14507" s="1"/>
    </row>
    <row r="14508" spans="6:20" x14ac:dyDescent="0.25">
      <c r="F14508" s="1"/>
      <c r="G14508"/>
      <c r="T14508" s="1"/>
    </row>
    <row r="14509" spans="6:20" x14ac:dyDescent="0.25">
      <c r="F14509" s="1"/>
      <c r="G14509"/>
      <c r="T14509" s="1"/>
    </row>
    <row r="14510" spans="6:20" x14ac:dyDescent="0.25">
      <c r="F14510" s="1"/>
      <c r="G14510"/>
      <c r="T14510" s="1"/>
    </row>
    <row r="14511" spans="6:20" x14ac:dyDescent="0.25">
      <c r="F14511" s="1"/>
      <c r="G14511"/>
      <c r="T14511" s="1"/>
    </row>
    <row r="14512" spans="6:20" x14ac:dyDescent="0.25">
      <c r="F14512" s="1"/>
      <c r="G14512"/>
      <c r="T14512" s="1"/>
    </row>
    <row r="14513" spans="6:20" x14ac:dyDescent="0.25">
      <c r="F14513" s="1"/>
      <c r="G14513"/>
      <c r="T14513" s="1"/>
    </row>
    <row r="14514" spans="6:20" x14ac:dyDescent="0.25">
      <c r="F14514" s="1"/>
      <c r="G14514"/>
      <c r="T14514" s="1"/>
    </row>
    <row r="14515" spans="6:20" x14ac:dyDescent="0.25">
      <c r="F14515" s="1"/>
      <c r="G14515"/>
      <c r="T14515" s="1"/>
    </row>
    <row r="14516" spans="6:20" x14ac:dyDescent="0.25">
      <c r="F14516" s="1"/>
      <c r="G14516"/>
      <c r="T14516" s="1"/>
    </row>
    <row r="14517" spans="6:20" x14ac:dyDescent="0.25">
      <c r="F14517" s="1"/>
      <c r="G14517"/>
      <c r="T14517" s="1"/>
    </row>
    <row r="14518" spans="6:20" x14ac:dyDescent="0.25">
      <c r="F14518" s="1"/>
      <c r="G14518"/>
      <c r="T14518" s="1"/>
    </row>
    <row r="14519" spans="6:20" x14ac:dyDescent="0.25">
      <c r="F14519" s="1"/>
      <c r="G14519"/>
      <c r="T14519" s="1"/>
    </row>
    <row r="14520" spans="6:20" x14ac:dyDescent="0.25">
      <c r="F14520" s="1"/>
      <c r="G14520"/>
      <c r="T14520" s="1"/>
    </row>
    <row r="14521" spans="6:20" x14ac:dyDescent="0.25">
      <c r="F14521" s="1"/>
      <c r="G14521"/>
      <c r="T14521" s="1"/>
    </row>
    <row r="14522" spans="6:20" x14ac:dyDescent="0.25">
      <c r="F14522" s="1"/>
      <c r="G14522"/>
      <c r="T14522" s="1"/>
    </row>
    <row r="14523" spans="6:20" x14ac:dyDescent="0.25">
      <c r="F14523" s="1"/>
      <c r="G14523"/>
      <c r="T14523" s="1"/>
    </row>
    <row r="14524" spans="6:20" x14ac:dyDescent="0.25">
      <c r="F14524" s="1"/>
      <c r="G14524"/>
      <c r="T14524" s="1"/>
    </row>
    <row r="14525" spans="6:20" x14ac:dyDescent="0.25">
      <c r="F14525" s="1"/>
      <c r="G14525"/>
      <c r="T14525" s="1"/>
    </row>
    <row r="14526" spans="6:20" x14ac:dyDescent="0.25">
      <c r="F14526" s="1"/>
      <c r="G14526"/>
      <c r="T14526" s="1"/>
    </row>
    <row r="14527" spans="6:20" x14ac:dyDescent="0.25">
      <c r="F14527" s="1"/>
      <c r="G14527"/>
      <c r="T14527" s="1"/>
    </row>
    <row r="14528" spans="6:20" x14ac:dyDescent="0.25">
      <c r="F14528" s="1"/>
      <c r="G14528"/>
      <c r="T14528" s="1"/>
    </row>
    <row r="14529" spans="6:20" x14ac:dyDescent="0.25">
      <c r="F14529" s="1"/>
      <c r="G14529"/>
      <c r="T14529" s="1"/>
    </row>
    <row r="14530" spans="6:20" x14ac:dyDescent="0.25">
      <c r="F14530" s="1"/>
      <c r="G14530"/>
      <c r="T14530" s="1"/>
    </row>
    <row r="14531" spans="6:20" x14ac:dyDescent="0.25">
      <c r="F14531" s="1"/>
      <c r="G14531"/>
      <c r="T14531" s="1"/>
    </row>
    <row r="14532" spans="6:20" x14ac:dyDescent="0.25">
      <c r="F14532" s="1"/>
      <c r="G14532"/>
      <c r="T14532" s="1"/>
    </row>
    <row r="14533" spans="6:20" x14ac:dyDescent="0.25">
      <c r="F14533" s="1"/>
      <c r="G14533"/>
      <c r="T14533" s="1"/>
    </row>
    <row r="14534" spans="6:20" x14ac:dyDescent="0.25">
      <c r="F14534" s="1"/>
      <c r="G14534"/>
      <c r="T14534" s="1"/>
    </row>
    <row r="14535" spans="6:20" x14ac:dyDescent="0.25">
      <c r="F14535" s="1"/>
      <c r="G14535"/>
      <c r="T14535" s="1"/>
    </row>
    <row r="14536" spans="6:20" x14ac:dyDescent="0.25">
      <c r="F14536" s="1"/>
      <c r="G14536"/>
      <c r="T14536" s="1"/>
    </row>
    <row r="14537" spans="6:20" x14ac:dyDescent="0.25">
      <c r="F14537" s="1"/>
      <c r="G14537"/>
      <c r="T14537" s="1"/>
    </row>
    <row r="14538" spans="6:20" x14ac:dyDescent="0.25">
      <c r="F14538" s="1"/>
      <c r="G14538"/>
      <c r="T14538" s="1"/>
    </row>
    <row r="14539" spans="6:20" x14ac:dyDescent="0.25">
      <c r="F14539" s="1"/>
      <c r="G14539"/>
      <c r="T14539" s="1"/>
    </row>
    <row r="14540" spans="6:20" x14ac:dyDescent="0.25">
      <c r="F14540" s="1"/>
      <c r="G14540"/>
      <c r="T14540" s="1"/>
    </row>
    <row r="14541" spans="6:20" x14ac:dyDescent="0.25">
      <c r="F14541" s="1"/>
      <c r="G14541"/>
      <c r="T14541" s="1"/>
    </row>
    <row r="14542" spans="6:20" x14ac:dyDescent="0.25">
      <c r="F14542" s="1"/>
      <c r="G14542"/>
      <c r="T14542" s="1"/>
    </row>
    <row r="14543" spans="6:20" x14ac:dyDescent="0.25">
      <c r="F14543" s="1"/>
      <c r="G14543"/>
      <c r="T14543" s="1"/>
    </row>
    <row r="14544" spans="6:20" x14ac:dyDescent="0.25">
      <c r="F14544" s="1"/>
      <c r="G14544"/>
      <c r="T14544" s="1"/>
    </row>
    <row r="14545" spans="6:20" x14ac:dyDescent="0.25">
      <c r="F14545" s="1"/>
      <c r="G14545"/>
      <c r="T14545" s="1"/>
    </row>
    <row r="14546" spans="6:20" x14ac:dyDescent="0.25">
      <c r="F14546" s="1"/>
      <c r="G14546"/>
      <c r="T14546" s="1"/>
    </row>
    <row r="14547" spans="6:20" x14ac:dyDescent="0.25">
      <c r="F14547" s="1"/>
      <c r="G14547"/>
      <c r="T14547" s="1"/>
    </row>
    <row r="14548" spans="6:20" x14ac:dyDescent="0.25">
      <c r="F14548" s="1"/>
      <c r="G14548"/>
      <c r="T14548" s="1"/>
    </row>
    <row r="14549" spans="6:20" x14ac:dyDescent="0.25">
      <c r="F14549" s="1"/>
      <c r="G14549"/>
      <c r="T14549" s="1"/>
    </row>
    <row r="14550" spans="6:20" x14ac:dyDescent="0.25">
      <c r="F14550" s="1"/>
      <c r="G14550"/>
      <c r="T14550" s="1"/>
    </row>
    <row r="14551" spans="6:20" x14ac:dyDescent="0.25">
      <c r="F14551" s="1"/>
      <c r="G14551"/>
      <c r="T14551" s="1"/>
    </row>
    <row r="14552" spans="6:20" x14ac:dyDescent="0.25">
      <c r="F14552" s="1"/>
      <c r="G14552"/>
      <c r="T14552" s="1"/>
    </row>
    <row r="14553" spans="6:20" x14ac:dyDescent="0.25">
      <c r="F14553" s="1"/>
      <c r="G14553"/>
      <c r="T14553" s="1"/>
    </row>
    <row r="14554" spans="6:20" x14ac:dyDescent="0.25">
      <c r="F14554" s="1"/>
      <c r="G14554"/>
      <c r="T14554" s="1"/>
    </row>
    <row r="14555" spans="6:20" x14ac:dyDescent="0.25">
      <c r="F14555" s="1"/>
      <c r="G14555"/>
      <c r="T14555" s="1"/>
    </row>
    <row r="14556" spans="6:20" x14ac:dyDescent="0.25">
      <c r="F14556" s="1"/>
      <c r="G14556"/>
      <c r="T14556" s="1"/>
    </row>
    <row r="14557" spans="6:20" x14ac:dyDescent="0.25">
      <c r="F14557" s="1"/>
      <c r="G14557"/>
      <c r="T14557" s="1"/>
    </row>
    <row r="14558" spans="6:20" x14ac:dyDescent="0.25">
      <c r="F14558" s="1"/>
      <c r="G14558"/>
      <c r="T14558" s="1"/>
    </row>
    <row r="14559" spans="6:20" x14ac:dyDescent="0.25">
      <c r="F14559" s="1"/>
      <c r="G14559"/>
      <c r="T14559" s="1"/>
    </row>
    <row r="14560" spans="6:20" x14ac:dyDescent="0.25">
      <c r="F14560" s="1"/>
      <c r="G14560"/>
      <c r="T14560" s="1"/>
    </row>
    <row r="14561" spans="6:20" x14ac:dyDescent="0.25">
      <c r="F14561" s="1"/>
      <c r="G14561"/>
      <c r="T14561" s="1"/>
    </row>
    <row r="14562" spans="6:20" x14ac:dyDescent="0.25">
      <c r="F14562" s="1"/>
      <c r="G14562"/>
      <c r="T14562" s="1"/>
    </row>
    <row r="14563" spans="6:20" x14ac:dyDescent="0.25">
      <c r="F14563" s="1"/>
      <c r="G14563"/>
      <c r="T14563" s="1"/>
    </row>
    <row r="14564" spans="6:20" x14ac:dyDescent="0.25">
      <c r="F14564" s="1"/>
      <c r="G14564"/>
      <c r="T14564" s="1"/>
    </row>
    <row r="14565" spans="6:20" x14ac:dyDescent="0.25">
      <c r="F14565" s="1"/>
      <c r="G14565"/>
      <c r="T14565" s="1"/>
    </row>
    <row r="14566" spans="6:20" x14ac:dyDescent="0.25">
      <c r="F14566" s="1"/>
      <c r="G14566"/>
      <c r="T14566" s="1"/>
    </row>
    <row r="14567" spans="6:20" x14ac:dyDescent="0.25">
      <c r="F14567" s="1"/>
      <c r="G14567"/>
      <c r="T14567" s="1"/>
    </row>
    <row r="14568" spans="6:20" x14ac:dyDescent="0.25">
      <c r="F14568" s="1"/>
      <c r="G14568"/>
      <c r="T14568" s="1"/>
    </row>
    <row r="14569" spans="6:20" x14ac:dyDescent="0.25">
      <c r="F14569" s="1"/>
      <c r="G14569"/>
      <c r="T14569" s="1"/>
    </row>
    <row r="14570" spans="6:20" x14ac:dyDescent="0.25">
      <c r="F14570" s="1"/>
      <c r="G14570"/>
      <c r="T14570" s="1"/>
    </row>
    <row r="14571" spans="6:20" x14ac:dyDescent="0.25">
      <c r="F14571" s="1"/>
      <c r="G14571"/>
      <c r="T14571" s="1"/>
    </row>
    <row r="14572" spans="6:20" x14ac:dyDescent="0.25">
      <c r="F14572" s="1"/>
      <c r="G14572"/>
      <c r="T14572" s="1"/>
    </row>
    <row r="14573" spans="6:20" x14ac:dyDescent="0.25">
      <c r="F14573" s="1"/>
      <c r="G14573"/>
      <c r="T14573" s="1"/>
    </row>
    <row r="14574" spans="6:20" x14ac:dyDescent="0.25">
      <c r="F14574" s="1"/>
      <c r="G14574"/>
      <c r="T14574" s="1"/>
    </row>
    <row r="14575" spans="6:20" x14ac:dyDescent="0.25">
      <c r="F14575" s="1"/>
      <c r="G14575"/>
      <c r="T14575" s="1"/>
    </row>
    <row r="14576" spans="6:20" x14ac:dyDescent="0.25">
      <c r="F14576" s="1"/>
      <c r="G14576"/>
      <c r="T14576" s="1"/>
    </row>
    <row r="14577" spans="6:20" x14ac:dyDescent="0.25">
      <c r="F14577" s="1"/>
      <c r="G14577"/>
      <c r="T14577" s="1"/>
    </row>
    <row r="14578" spans="6:20" x14ac:dyDescent="0.25">
      <c r="F14578" s="1"/>
      <c r="G14578"/>
      <c r="T14578" s="1"/>
    </row>
    <row r="14579" spans="6:20" x14ac:dyDescent="0.25">
      <c r="F14579" s="1"/>
      <c r="G14579"/>
      <c r="T14579" s="1"/>
    </row>
    <row r="14580" spans="6:20" x14ac:dyDescent="0.25">
      <c r="F14580" s="1"/>
      <c r="G14580"/>
      <c r="T14580" s="1"/>
    </row>
    <row r="14581" spans="6:20" x14ac:dyDescent="0.25">
      <c r="F14581" s="1"/>
      <c r="G14581"/>
      <c r="T14581" s="1"/>
    </row>
    <row r="14582" spans="6:20" x14ac:dyDescent="0.25">
      <c r="F14582" s="1"/>
      <c r="G14582"/>
      <c r="T14582" s="1"/>
    </row>
    <row r="14583" spans="6:20" x14ac:dyDescent="0.25">
      <c r="F14583" s="1"/>
      <c r="G14583"/>
      <c r="T14583" s="1"/>
    </row>
    <row r="14584" spans="6:20" x14ac:dyDescent="0.25">
      <c r="F14584" s="1"/>
      <c r="G14584"/>
      <c r="T14584" s="1"/>
    </row>
    <row r="14585" spans="6:20" x14ac:dyDescent="0.25">
      <c r="F14585" s="1"/>
      <c r="G14585"/>
      <c r="T14585" s="1"/>
    </row>
    <row r="14586" spans="6:20" x14ac:dyDescent="0.25">
      <c r="F14586" s="1"/>
      <c r="G14586"/>
      <c r="T14586" s="1"/>
    </row>
    <row r="14587" spans="6:20" x14ac:dyDescent="0.25">
      <c r="F14587" s="1"/>
      <c r="G14587"/>
      <c r="T14587" s="1"/>
    </row>
    <row r="14588" spans="6:20" x14ac:dyDescent="0.25">
      <c r="F14588" s="1"/>
      <c r="G14588"/>
      <c r="T14588" s="1"/>
    </row>
    <row r="14589" spans="6:20" x14ac:dyDescent="0.25">
      <c r="F14589" s="1"/>
      <c r="G14589"/>
      <c r="T14589" s="1"/>
    </row>
    <row r="14590" spans="6:20" x14ac:dyDescent="0.25">
      <c r="F14590" s="1"/>
      <c r="G14590"/>
      <c r="T14590" s="1"/>
    </row>
    <row r="14591" spans="6:20" x14ac:dyDescent="0.25">
      <c r="F14591" s="1"/>
      <c r="G14591"/>
      <c r="T14591" s="1"/>
    </row>
    <row r="14592" spans="6:20" x14ac:dyDescent="0.25">
      <c r="F14592" s="1"/>
      <c r="G14592"/>
      <c r="T14592" s="1"/>
    </row>
    <row r="14593" spans="6:20" x14ac:dyDescent="0.25">
      <c r="F14593" s="1"/>
      <c r="G14593"/>
      <c r="T14593" s="1"/>
    </row>
    <row r="14594" spans="6:20" x14ac:dyDescent="0.25">
      <c r="F14594" s="1"/>
      <c r="G14594"/>
      <c r="T14594" s="1"/>
    </row>
    <row r="14595" spans="6:20" x14ac:dyDescent="0.25">
      <c r="F14595" s="1"/>
      <c r="G14595"/>
      <c r="T14595" s="1"/>
    </row>
    <row r="14596" spans="6:20" x14ac:dyDescent="0.25">
      <c r="F14596" s="1"/>
      <c r="G14596"/>
      <c r="T14596" s="1"/>
    </row>
    <row r="14597" spans="6:20" x14ac:dyDescent="0.25">
      <c r="F14597" s="1"/>
      <c r="G14597"/>
      <c r="T14597" s="1"/>
    </row>
    <row r="14598" spans="6:20" x14ac:dyDescent="0.25">
      <c r="F14598" s="1"/>
      <c r="G14598"/>
      <c r="T14598" s="1"/>
    </row>
    <row r="14599" spans="6:20" x14ac:dyDescent="0.25">
      <c r="F14599" s="1"/>
      <c r="G14599"/>
      <c r="T14599" s="1"/>
    </row>
    <row r="14600" spans="6:20" x14ac:dyDescent="0.25">
      <c r="F14600" s="1"/>
      <c r="G14600"/>
      <c r="T14600" s="1"/>
    </row>
    <row r="14601" spans="6:20" x14ac:dyDescent="0.25">
      <c r="F14601" s="1"/>
      <c r="G14601"/>
      <c r="T14601" s="1"/>
    </row>
    <row r="14602" spans="6:20" x14ac:dyDescent="0.25">
      <c r="F14602" s="1"/>
      <c r="G14602"/>
      <c r="T14602" s="1"/>
    </row>
    <row r="14603" spans="6:20" x14ac:dyDescent="0.25">
      <c r="F14603" s="1"/>
      <c r="G14603"/>
      <c r="T14603" s="1"/>
    </row>
    <row r="14604" spans="6:20" x14ac:dyDescent="0.25">
      <c r="F14604" s="1"/>
      <c r="G14604"/>
      <c r="T14604" s="1"/>
    </row>
    <row r="14605" spans="6:20" x14ac:dyDescent="0.25">
      <c r="F14605" s="1"/>
      <c r="G14605"/>
      <c r="T14605" s="1"/>
    </row>
    <row r="14606" spans="6:20" x14ac:dyDescent="0.25">
      <c r="F14606" s="1"/>
      <c r="G14606"/>
      <c r="T14606" s="1"/>
    </row>
    <row r="14607" spans="6:20" x14ac:dyDescent="0.25">
      <c r="F14607" s="1"/>
      <c r="G14607"/>
      <c r="T14607" s="1"/>
    </row>
    <row r="14608" spans="6:20" x14ac:dyDescent="0.25">
      <c r="F14608" s="1"/>
      <c r="G14608"/>
      <c r="T14608" s="1"/>
    </row>
    <row r="14609" spans="6:20" x14ac:dyDescent="0.25">
      <c r="F14609" s="1"/>
      <c r="G14609"/>
      <c r="T14609" s="1"/>
    </row>
    <row r="14610" spans="6:20" x14ac:dyDescent="0.25">
      <c r="F14610" s="1"/>
      <c r="G14610"/>
      <c r="T14610" s="1"/>
    </row>
    <row r="14611" spans="6:20" x14ac:dyDescent="0.25">
      <c r="F14611" s="1"/>
      <c r="G14611"/>
      <c r="T14611" s="1"/>
    </row>
    <row r="14612" spans="6:20" x14ac:dyDescent="0.25">
      <c r="F14612" s="1"/>
      <c r="G14612"/>
      <c r="T14612" s="1"/>
    </row>
    <row r="14613" spans="6:20" x14ac:dyDescent="0.25">
      <c r="F14613" s="1"/>
      <c r="G14613"/>
      <c r="T14613" s="1"/>
    </row>
    <row r="14614" spans="6:20" x14ac:dyDescent="0.25">
      <c r="F14614" s="1"/>
      <c r="G14614"/>
      <c r="T14614" s="1"/>
    </row>
    <row r="14615" spans="6:20" x14ac:dyDescent="0.25">
      <c r="F14615" s="1"/>
      <c r="G14615"/>
      <c r="T14615" s="1"/>
    </row>
    <row r="14616" spans="6:20" x14ac:dyDescent="0.25">
      <c r="F14616" s="1"/>
      <c r="G14616"/>
      <c r="T14616" s="1"/>
    </row>
    <row r="14617" spans="6:20" x14ac:dyDescent="0.25">
      <c r="F14617" s="1"/>
      <c r="G14617"/>
      <c r="T14617" s="1"/>
    </row>
    <row r="14618" spans="6:20" x14ac:dyDescent="0.25">
      <c r="F14618" s="1"/>
      <c r="G14618"/>
      <c r="T14618" s="1"/>
    </row>
    <row r="14619" spans="6:20" x14ac:dyDescent="0.25">
      <c r="F14619" s="1"/>
      <c r="G14619"/>
      <c r="T14619" s="1"/>
    </row>
    <row r="14620" spans="6:20" x14ac:dyDescent="0.25">
      <c r="F14620" s="1"/>
      <c r="G14620"/>
      <c r="T14620" s="1"/>
    </row>
    <row r="14621" spans="6:20" x14ac:dyDescent="0.25">
      <c r="F14621" s="1"/>
      <c r="G14621"/>
      <c r="T14621" s="1"/>
    </row>
    <row r="14622" spans="6:20" x14ac:dyDescent="0.25">
      <c r="F14622" s="1"/>
      <c r="G14622"/>
      <c r="T14622" s="1"/>
    </row>
    <row r="14623" spans="6:20" x14ac:dyDescent="0.25">
      <c r="F14623" s="1"/>
      <c r="G14623"/>
      <c r="T14623" s="1"/>
    </row>
    <row r="14624" spans="6:20" x14ac:dyDescent="0.25">
      <c r="F14624" s="1"/>
      <c r="G14624"/>
      <c r="T14624" s="1"/>
    </row>
    <row r="14625" spans="6:20" x14ac:dyDescent="0.25">
      <c r="F14625" s="1"/>
      <c r="G14625"/>
      <c r="T14625" s="1"/>
    </row>
    <row r="14626" spans="6:20" x14ac:dyDescent="0.25">
      <c r="F14626" s="1"/>
      <c r="G14626"/>
      <c r="T14626" s="1"/>
    </row>
    <row r="14627" spans="6:20" x14ac:dyDescent="0.25">
      <c r="F14627" s="1"/>
      <c r="G14627"/>
      <c r="T14627" s="1"/>
    </row>
    <row r="14628" spans="6:20" x14ac:dyDescent="0.25">
      <c r="F14628" s="1"/>
      <c r="G14628"/>
      <c r="T14628" s="1"/>
    </row>
    <row r="14629" spans="6:20" x14ac:dyDescent="0.25">
      <c r="F14629" s="1"/>
      <c r="G14629"/>
      <c r="T14629" s="1"/>
    </row>
    <row r="14630" spans="6:20" x14ac:dyDescent="0.25">
      <c r="F14630" s="1"/>
      <c r="G14630"/>
      <c r="T14630" s="1"/>
    </row>
    <row r="14631" spans="6:20" x14ac:dyDescent="0.25">
      <c r="F14631" s="1"/>
      <c r="G14631"/>
      <c r="T14631" s="1"/>
    </row>
    <row r="14632" spans="6:20" x14ac:dyDescent="0.25">
      <c r="F14632" s="1"/>
      <c r="G14632"/>
      <c r="T14632" s="1"/>
    </row>
    <row r="14633" spans="6:20" x14ac:dyDescent="0.25">
      <c r="F14633" s="1"/>
      <c r="G14633"/>
      <c r="T14633" s="1"/>
    </row>
    <row r="14634" spans="6:20" x14ac:dyDescent="0.25">
      <c r="F14634" s="1"/>
      <c r="G14634"/>
      <c r="T14634" s="1"/>
    </row>
    <row r="14635" spans="6:20" x14ac:dyDescent="0.25">
      <c r="F14635" s="1"/>
      <c r="G14635"/>
      <c r="T14635" s="1"/>
    </row>
    <row r="14636" spans="6:20" x14ac:dyDescent="0.25">
      <c r="F14636" s="1"/>
      <c r="G14636"/>
      <c r="T14636" s="1"/>
    </row>
    <row r="14637" spans="6:20" x14ac:dyDescent="0.25">
      <c r="F14637" s="1"/>
      <c r="G14637"/>
      <c r="T14637" s="1"/>
    </row>
    <row r="14638" spans="6:20" x14ac:dyDescent="0.25">
      <c r="F14638" s="1"/>
      <c r="G14638"/>
      <c r="T14638" s="1"/>
    </row>
    <row r="14639" spans="6:20" x14ac:dyDescent="0.25">
      <c r="F14639" s="1"/>
      <c r="G14639"/>
      <c r="T14639" s="1"/>
    </row>
    <row r="14640" spans="6:20" x14ac:dyDescent="0.25">
      <c r="F14640" s="1"/>
      <c r="G14640"/>
      <c r="T14640" s="1"/>
    </row>
    <row r="14641" spans="6:20" x14ac:dyDescent="0.25">
      <c r="F14641" s="1"/>
      <c r="G14641"/>
      <c r="T14641" s="1"/>
    </row>
    <row r="14642" spans="6:20" x14ac:dyDescent="0.25">
      <c r="F14642" s="1"/>
      <c r="G14642"/>
      <c r="T14642" s="1"/>
    </row>
    <row r="14643" spans="6:20" x14ac:dyDescent="0.25">
      <c r="F14643" s="1"/>
      <c r="G14643"/>
      <c r="T14643" s="1"/>
    </row>
    <row r="14644" spans="6:20" x14ac:dyDescent="0.25">
      <c r="F14644" s="1"/>
      <c r="G14644"/>
      <c r="T14644" s="1"/>
    </row>
    <row r="14645" spans="6:20" x14ac:dyDescent="0.25">
      <c r="F14645" s="1"/>
      <c r="G14645"/>
      <c r="T14645" s="1"/>
    </row>
    <row r="14646" spans="6:20" x14ac:dyDescent="0.25">
      <c r="F14646" s="1"/>
      <c r="G14646"/>
      <c r="T14646" s="1"/>
    </row>
    <row r="14647" spans="6:20" x14ac:dyDescent="0.25">
      <c r="F14647" s="1"/>
      <c r="G14647"/>
      <c r="T14647" s="1"/>
    </row>
    <row r="14648" spans="6:20" x14ac:dyDescent="0.25">
      <c r="F14648" s="1"/>
      <c r="G14648"/>
      <c r="T14648" s="1"/>
    </row>
    <row r="14649" spans="6:20" x14ac:dyDescent="0.25">
      <c r="F14649" s="1"/>
      <c r="G14649"/>
      <c r="T14649" s="1"/>
    </row>
    <row r="14650" spans="6:20" x14ac:dyDescent="0.25">
      <c r="F14650" s="1"/>
      <c r="G14650"/>
      <c r="T14650" s="1"/>
    </row>
    <row r="14651" spans="6:20" x14ac:dyDescent="0.25">
      <c r="F14651" s="1"/>
      <c r="G14651"/>
      <c r="T14651" s="1"/>
    </row>
    <row r="14652" spans="6:20" x14ac:dyDescent="0.25">
      <c r="F14652" s="1"/>
      <c r="G14652"/>
      <c r="T14652" s="1"/>
    </row>
    <row r="14653" spans="6:20" x14ac:dyDescent="0.25">
      <c r="F14653" s="1"/>
      <c r="G14653"/>
      <c r="T14653" s="1"/>
    </row>
    <row r="14654" spans="6:20" x14ac:dyDescent="0.25">
      <c r="F14654" s="1"/>
      <c r="G14654"/>
      <c r="T14654" s="1"/>
    </row>
    <row r="14655" spans="6:20" x14ac:dyDescent="0.25">
      <c r="F14655" s="1"/>
      <c r="G14655"/>
      <c r="T14655" s="1"/>
    </row>
    <row r="14656" spans="6:20" x14ac:dyDescent="0.25">
      <c r="F14656" s="1"/>
      <c r="G14656"/>
      <c r="T14656" s="1"/>
    </row>
    <row r="14657" spans="6:20" x14ac:dyDescent="0.25">
      <c r="F14657" s="1"/>
      <c r="G14657"/>
      <c r="T14657" s="1"/>
    </row>
    <row r="14658" spans="6:20" x14ac:dyDescent="0.25">
      <c r="F14658" s="1"/>
      <c r="G14658"/>
      <c r="T14658" s="1"/>
    </row>
    <row r="14659" spans="6:20" x14ac:dyDescent="0.25">
      <c r="F14659" s="1"/>
      <c r="G14659"/>
      <c r="T14659" s="1"/>
    </row>
    <row r="14660" spans="6:20" x14ac:dyDescent="0.25">
      <c r="F14660" s="1"/>
      <c r="G14660"/>
      <c r="T14660" s="1"/>
    </row>
    <row r="14661" spans="6:20" x14ac:dyDescent="0.25">
      <c r="F14661" s="1"/>
      <c r="G14661"/>
      <c r="T14661" s="1"/>
    </row>
    <row r="14662" spans="6:20" x14ac:dyDescent="0.25">
      <c r="F14662" s="1"/>
      <c r="G14662"/>
      <c r="T14662" s="1"/>
    </row>
    <row r="14663" spans="6:20" x14ac:dyDescent="0.25">
      <c r="F14663" s="1"/>
      <c r="G14663"/>
      <c r="T14663" s="1"/>
    </row>
    <row r="14664" spans="6:20" x14ac:dyDescent="0.25">
      <c r="F14664" s="1"/>
      <c r="G14664"/>
      <c r="T14664" s="1"/>
    </row>
    <row r="14665" spans="6:20" x14ac:dyDescent="0.25">
      <c r="F14665" s="1"/>
      <c r="G14665"/>
      <c r="T14665" s="1"/>
    </row>
    <row r="14666" spans="6:20" x14ac:dyDescent="0.25">
      <c r="F14666" s="1"/>
      <c r="G14666"/>
      <c r="T14666" s="1"/>
    </row>
    <row r="14667" spans="6:20" x14ac:dyDescent="0.25">
      <c r="F14667" s="1"/>
      <c r="G14667"/>
      <c r="T14667" s="1"/>
    </row>
    <row r="14668" spans="6:20" x14ac:dyDescent="0.25">
      <c r="F14668" s="1"/>
      <c r="G14668"/>
      <c r="T14668" s="1"/>
    </row>
    <row r="14669" spans="6:20" x14ac:dyDescent="0.25">
      <c r="F14669" s="1"/>
      <c r="G14669"/>
      <c r="T14669" s="1"/>
    </row>
    <row r="14670" spans="6:20" x14ac:dyDescent="0.25">
      <c r="F14670" s="1"/>
      <c r="G14670"/>
      <c r="T14670" s="1"/>
    </row>
    <row r="14671" spans="6:20" x14ac:dyDescent="0.25">
      <c r="F14671" s="1"/>
      <c r="G14671"/>
      <c r="T14671" s="1"/>
    </row>
    <row r="14672" spans="6:20" x14ac:dyDescent="0.25">
      <c r="F14672" s="1"/>
      <c r="G14672"/>
      <c r="T14672" s="1"/>
    </row>
    <row r="14673" spans="6:20" x14ac:dyDescent="0.25">
      <c r="F14673" s="1"/>
      <c r="G14673"/>
      <c r="T14673" s="1"/>
    </row>
    <row r="14674" spans="6:20" x14ac:dyDescent="0.25">
      <c r="F14674" s="1"/>
      <c r="G14674"/>
      <c r="T14674" s="1"/>
    </row>
    <row r="14675" spans="6:20" x14ac:dyDescent="0.25">
      <c r="F14675" s="1"/>
      <c r="G14675"/>
      <c r="T14675" s="1"/>
    </row>
    <row r="14676" spans="6:20" x14ac:dyDescent="0.25">
      <c r="F14676" s="1"/>
      <c r="G14676"/>
      <c r="T14676" s="1"/>
    </row>
    <row r="14677" spans="6:20" x14ac:dyDescent="0.25">
      <c r="F14677" s="1"/>
      <c r="G14677"/>
      <c r="T14677" s="1"/>
    </row>
    <row r="14678" spans="6:20" x14ac:dyDescent="0.25">
      <c r="F14678" s="1"/>
      <c r="G14678"/>
      <c r="T14678" s="1"/>
    </row>
    <row r="14679" spans="6:20" x14ac:dyDescent="0.25">
      <c r="F14679" s="1"/>
      <c r="G14679"/>
      <c r="T14679" s="1"/>
    </row>
    <row r="14680" spans="6:20" x14ac:dyDescent="0.25">
      <c r="F14680" s="1"/>
      <c r="G14680"/>
      <c r="T14680" s="1"/>
    </row>
    <row r="14681" spans="6:20" x14ac:dyDescent="0.25">
      <c r="F14681" s="1"/>
      <c r="G14681"/>
      <c r="T14681" s="1"/>
    </row>
    <row r="14682" spans="6:20" x14ac:dyDescent="0.25">
      <c r="F14682" s="1"/>
      <c r="G14682"/>
      <c r="T14682" s="1"/>
    </row>
    <row r="14683" spans="6:20" x14ac:dyDescent="0.25">
      <c r="F14683" s="1"/>
      <c r="G14683"/>
      <c r="T14683" s="1"/>
    </row>
    <row r="14684" spans="6:20" x14ac:dyDescent="0.25">
      <c r="F14684" s="1"/>
      <c r="G14684"/>
      <c r="T14684" s="1"/>
    </row>
    <row r="14685" spans="6:20" x14ac:dyDescent="0.25">
      <c r="F14685" s="1"/>
      <c r="G14685"/>
      <c r="T14685" s="1"/>
    </row>
    <row r="14686" spans="6:20" x14ac:dyDescent="0.25">
      <c r="F14686" s="1"/>
      <c r="G14686"/>
      <c r="T14686" s="1"/>
    </row>
    <row r="14687" spans="6:20" x14ac:dyDescent="0.25">
      <c r="F14687" s="1"/>
      <c r="G14687"/>
      <c r="T14687" s="1"/>
    </row>
    <row r="14688" spans="6:20" x14ac:dyDescent="0.25">
      <c r="F14688" s="1"/>
      <c r="G14688"/>
      <c r="T14688" s="1"/>
    </row>
    <row r="14689" spans="6:20" x14ac:dyDescent="0.25">
      <c r="F14689" s="1"/>
      <c r="G14689"/>
      <c r="T14689" s="1"/>
    </row>
    <row r="14690" spans="6:20" x14ac:dyDescent="0.25">
      <c r="F14690" s="1"/>
      <c r="G14690"/>
      <c r="T14690" s="1"/>
    </row>
    <row r="14691" spans="6:20" x14ac:dyDescent="0.25">
      <c r="F14691" s="1"/>
      <c r="G14691"/>
      <c r="T14691" s="1"/>
    </row>
    <row r="14692" spans="6:20" x14ac:dyDescent="0.25">
      <c r="F14692" s="1"/>
      <c r="G14692"/>
      <c r="T14692" s="1"/>
    </row>
    <row r="14693" spans="6:20" x14ac:dyDescent="0.25">
      <c r="F14693" s="1"/>
      <c r="G14693"/>
      <c r="T14693" s="1"/>
    </row>
    <row r="14694" spans="6:20" x14ac:dyDescent="0.25">
      <c r="F14694" s="1"/>
      <c r="G14694"/>
      <c r="T14694" s="1"/>
    </row>
    <row r="14695" spans="6:20" x14ac:dyDescent="0.25">
      <c r="F14695" s="1"/>
      <c r="G14695"/>
      <c r="T14695" s="1"/>
    </row>
    <row r="14696" spans="6:20" x14ac:dyDescent="0.25">
      <c r="F14696" s="1"/>
      <c r="G14696"/>
      <c r="T14696" s="1"/>
    </row>
    <row r="14697" spans="6:20" x14ac:dyDescent="0.25">
      <c r="F14697" s="1"/>
      <c r="G14697"/>
      <c r="T14697" s="1"/>
    </row>
    <row r="14698" spans="6:20" x14ac:dyDescent="0.25">
      <c r="F14698" s="1"/>
      <c r="G14698"/>
      <c r="T14698" s="1"/>
    </row>
    <row r="14699" spans="6:20" x14ac:dyDescent="0.25">
      <c r="F14699" s="1"/>
      <c r="G14699"/>
      <c r="T14699" s="1"/>
    </row>
    <row r="14700" spans="6:20" x14ac:dyDescent="0.25">
      <c r="F14700" s="1"/>
      <c r="G14700"/>
      <c r="T14700" s="1"/>
    </row>
    <row r="14701" spans="6:20" x14ac:dyDescent="0.25">
      <c r="F14701" s="1"/>
      <c r="G14701"/>
      <c r="T14701" s="1"/>
    </row>
    <row r="14702" spans="6:20" x14ac:dyDescent="0.25">
      <c r="F14702" s="1"/>
      <c r="G14702"/>
      <c r="T14702" s="1"/>
    </row>
    <row r="14703" spans="6:20" x14ac:dyDescent="0.25">
      <c r="F14703" s="1"/>
      <c r="G14703"/>
      <c r="T14703" s="1"/>
    </row>
    <row r="14704" spans="6:20" x14ac:dyDescent="0.25">
      <c r="F14704" s="1"/>
      <c r="G14704"/>
      <c r="T14704" s="1"/>
    </row>
    <row r="14705" spans="6:20" x14ac:dyDescent="0.25">
      <c r="F14705" s="1"/>
      <c r="G14705"/>
      <c r="T14705" s="1"/>
    </row>
    <row r="14706" spans="6:20" x14ac:dyDescent="0.25">
      <c r="F14706" s="1"/>
      <c r="G14706"/>
      <c r="T14706" s="1"/>
    </row>
    <row r="14707" spans="6:20" x14ac:dyDescent="0.25">
      <c r="F14707" s="1"/>
      <c r="G14707"/>
      <c r="T14707" s="1"/>
    </row>
    <row r="14708" spans="6:20" x14ac:dyDescent="0.25">
      <c r="F14708" s="1"/>
      <c r="G14708"/>
      <c r="T14708" s="1"/>
    </row>
    <row r="14709" spans="6:20" x14ac:dyDescent="0.25">
      <c r="F14709" s="1"/>
      <c r="G14709"/>
      <c r="T14709" s="1"/>
    </row>
    <row r="14710" spans="6:20" x14ac:dyDescent="0.25">
      <c r="F14710" s="1"/>
      <c r="G14710"/>
      <c r="T14710" s="1"/>
    </row>
    <row r="14711" spans="6:20" x14ac:dyDescent="0.25">
      <c r="F14711" s="1"/>
      <c r="G14711"/>
      <c r="T14711" s="1"/>
    </row>
    <row r="14712" spans="6:20" x14ac:dyDescent="0.25">
      <c r="F14712" s="1"/>
      <c r="G14712"/>
      <c r="T14712" s="1"/>
    </row>
    <row r="14713" spans="6:20" x14ac:dyDescent="0.25">
      <c r="F14713" s="1"/>
      <c r="G14713"/>
      <c r="T14713" s="1"/>
    </row>
    <row r="14714" spans="6:20" x14ac:dyDescent="0.25">
      <c r="F14714" s="1"/>
      <c r="G14714"/>
      <c r="T14714" s="1"/>
    </row>
    <row r="14715" spans="6:20" x14ac:dyDescent="0.25">
      <c r="F14715" s="1"/>
      <c r="G14715"/>
      <c r="T14715" s="1"/>
    </row>
    <row r="14716" spans="6:20" x14ac:dyDescent="0.25">
      <c r="F14716" s="1"/>
      <c r="G14716"/>
      <c r="T14716" s="1"/>
    </row>
    <row r="14717" spans="6:20" x14ac:dyDescent="0.25">
      <c r="F14717" s="1"/>
      <c r="G14717"/>
      <c r="T14717" s="1"/>
    </row>
    <row r="14718" spans="6:20" x14ac:dyDescent="0.25">
      <c r="F14718" s="1"/>
      <c r="G14718"/>
      <c r="T14718" s="1"/>
    </row>
    <row r="14719" spans="6:20" x14ac:dyDescent="0.25">
      <c r="F14719" s="1"/>
      <c r="G14719"/>
      <c r="T14719" s="1"/>
    </row>
    <row r="14720" spans="6:20" x14ac:dyDescent="0.25">
      <c r="F14720" s="1"/>
      <c r="G14720"/>
      <c r="T14720" s="1"/>
    </row>
    <row r="14721" spans="6:20" x14ac:dyDescent="0.25">
      <c r="F14721" s="1"/>
      <c r="G14721"/>
      <c r="T14721" s="1"/>
    </row>
    <row r="14722" spans="6:20" x14ac:dyDescent="0.25">
      <c r="F14722" s="1"/>
      <c r="G14722"/>
      <c r="T14722" s="1"/>
    </row>
    <row r="14723" spans="6:20" x14ac:dyDescent="0.25">
      <c r="F14723" s="1"/>
      <c r="G14723"/>
      <c r="T14723" s="1"/>
    </row>
    <row r="14724" spans="6:20" x14ac:dyDescent="0.25">
      <c r="F14724" s="1"/>
      <c r="G14724"/>
      <c r="T14724" s="1"/>
    </row>
    <row r="14725" spans="6:20" x14ac:dyDescent="0.25">
      <c r="F14725" s="1"/>
      <c r="G14725"/>
      <c r="T14725" s="1"/>
    </row>
    <row r="14726" spans="6:20" x14ac:dyDescent="0.25">
      <c r="F14726" s="1"/>
      <c r="G14726"/>
      <c r="T14726" s="1"/>
    </row>
    <row r="14727" spans="6:20" x14ac:dyDescent="0.25">
      <c r="F14727" s="1"/>
      <c r="G14727"/>
      <c r="T14727" s="1"/>
    </row>
    <row r="14728" spans="6:20" x14ac:dyDescent="0.25">
      <c r="F14728" s="1"/>
      <c r="G14728"/>
      <c r="T14728" s="1"/>
    </row>
    <row r="14729" spans="6:20" x14ac:dyDescent="0.25">
      <c r="F14729" s="1"/>
      <c r="G14729"/>
      <c r="T14729" s="1"/>
    </row>
    <row r="14730" spans="6:20" x14ac:dyDescent="0.25">
      <c r="F14730" s="1"/>
      <c r="G14730"/>
      <c r="T14730" s="1"/>
    </row>
    <row r="14731" spans="6:20" x14ac:dyDescent="0.25">
      <c r="F14731" s="1"/>
      <c r="G14731"/>
      <c r="T14731" s="1"/>
    </row>
    <row r="14732" spans="6:20" x14ac:dyDescent="0.25">
      <c r="F14732" s="1"/>
      <c r="G14732"/>
      <c r="T14732" s="1"/>
    </row>
    <row r="14733" spans="6:20" x14ac:dyDescent="0.25">
      <c r="F14733" s="1"/>
      <c r="G14733"/>
      <c r="T14733" s="1"/>
    </row>
    <row r="14734" spans="6:20" x14ac:dyDescent="0.25">
      <c r="F14734" s="1"/>
      <c r="G14734"/>
      <c r="T14734" s="1"/>
    </row>
    <row r="14735" spans="6:20" x14ac:dyDescent="0.25">
      <c r="F14735" s="1"/>
      <c r="G14735"/>
      <c r="T14735" s="1"/>
    </row>
    <row r="14736" spans="6:20" x14ac:dyDescent="0.25">
      <c r="F14736" s="1"/>
      <c r="G14736"/>
      <c r="T14736" s="1"/>
    </row>
    <row r="14737" spans="6:20" x14ac:dyDescent="0.25">
      <c r="F14737" s="1"/>
      <c r="G14737"/>
      <c r="T14737" s="1"/>
    </row>
    <row r="14738" spans="6:20" x14ac:dyDescent="0.25">
      <c r="F14738" s="1"/>
      <c r="G14738"/>
      <c r="T14738" s="1"/>
    </row>
    <row r="14739" spans="6:20" x14ac:dyDescent="0.25">
      <c r="F14739" s="1"/>
      <c r="G14739"/>
      <c r="T14739" s="1"/>
    </row>
    <row r="14740" spans="6:20" x14ac:dyDescent="0.25">
      <c r="F14740" s="1"/>
      <c r="G14740"/>
      <c r="T14740" s="1"/>
    </row>
    <row r="14741" spans="6:20" x14ac:dyDescent="0.25">
      <c r="F14741" s="1"/>
      <c r="G14741"/>
      <c r="T14741" s="1"/>
    </row>
    <row r="14742" spans="6:20" x14ac:dyDescent="0.25">
      <c r="F14742" s="1"/>
      <c r="G14742"/>
      <c r="T14742" s="1"/>
    </row>
    <row r="14743" spans="6:20" x14ac:dyDescent="0.25">
      <c r="F14743" s="1"/>
      <c r="G14743"/>
      <c r="T14743" s="1"/>
    </row>
    <row r="14744" spans="6:20" x14ac:dyDescent="0.25">
      <c r="F14744" s="1"/>
      <c r="G14744"/>
      <c r="T14744" s="1"/>
    </row>
    <row r="14745" spans="6:20" x14ac:dyDescent="0.25">
      <c r="F14745" s="1"/>
      <c r="G14745"/>
      <c r="T14745" s="1"/>
    </row>
    <row r="14746" spans="6:20" x14ac:dyDescent="0.25">
      <c r="F14746" s="1"/>
      <c r="G14746"/>
      <c r="T14746" s="1"/>
    </row>
    <row r="14747" spans="6:20" x14ac:dyDescent="0.25">
      <c r="F14747" s="1"/>
      <c r="G14747"/>
      <c r="T14747" s="1"/>
    </row>
    <row r="14748" spans="6:20" x14ac:dyDescent="0.25">
      <c r="F14748" s="1"/>
      <c r="G14748"/>
      <c r="T14748" s="1"/>
    </row>
    <row r="14749" spans="6:20" x14ac:dyDescent="0.25">
      <c r="F14749" s="1"/>
      <c r="G14749"/>
      <c r="T14749" s="1"/>
    </row>
    <row r="14750" spans="6:20" x14ac:dyDescent="0.25">
      <c r="F14750" s="1"/>
      <c r="G14750"/>
      <c r="T14750" s="1"/>
    </row>
    <row r="14751" spans="6:20" x14ac:dyDescent="0.25">
      <c r="F14751" s="1"/>
      <c r="G14751"/>
      <c r="T14751" s="1"/>
    </row>
    <row r="14752" spans="6:20" x14ac:dyDescent="0.25">
      <c r="F14752" s="1"/>
      <c r="G14752"/>
      <c r="T14752" s="1"/>
    </row>
    <row r="14753" spans="6:20" x14ac:dyDescent="0.25">
      <c r="F14753" s="1"/>
      <c r="G14753"/>
      <c r="T14753" s="1"/>
    </row>
    <row r="14754" spans="6:20" x14ac:dyDescent="0.25">
      <c r="F14754" s="1"/>
      <c r="G14754"/>
      <c r="T14754" s="1"/>
    </row>
    <row r="14755" spans="6:20" x14ac:dyDescent="0.25">
      <c r="F14755" s="1"/>
      <c r="G14755"/>
      <c r="T14755" s="1"/>
    </row>
    <row r="14756" spans="6:20" x14ac:dyDescent="0.25">
      <c r="F14756" s="1"/>
      <c r="G14756"/>
      <c r="T14756" s="1"/>
    </row>
    <row r="14757" spans="6:20" x14ac:dyDescent="0.25">
      <c r="F14757" s="1"/>
      <c r="G14757"/>
      <c r="T14757" s="1"/>
    </row>
    <row r="14758" spans="6:20" x14ac:dyDescent="0.25">
      <c r="F14758" s="1"/>
      <c r="G14758"/>
      <c r="T14758" s="1"/>
    </row>
    <row r="14759" spans="6:20" x14ac:dyDescent="0.25">
      <c r="F14759" s="1"/>
      <c r="G14759"/>
      <c r="T14759" s="1"/>
    </row>
    <row r="14760" spans="6:20" x14ac:dyDescent="0.25">
      <c r="F14760" s="1"/>
      <c r="G14760"/>
      <c r="T14760" s="1"/>
    </row>
    <row r="14761" spans="6:20" x14ac:dyDescent="0.25">
      <c r="F14761" s="1"/>
      <c r="G14761"/>
      <c r="T14761" s="1"/>
    </row>
    <row r="14762" spans="6:20" x14ac:dyDescent="0.25">
      <c r="F14762" s="1"/>
      <c r="G14762"/>
      <c r="T14762" s="1"/>
    </row>
    <row r="14763" spans="6:20" x14ac:dyDescent="0.25">
      <c r="F14763" s="1"/>
      <c r="G14763"/>
      <c r="T14763" s="1"/>
    </row>
    <row r="14764" spans="6:20" x14ac:dyDescent="0.25">
      <c r="F14764" s="1"/>
      <c r="G14764"/>
      <c r="T14764" s="1"/>
    </row>
    <row r="14765" spans="6:20" x14ac:dyDescent="0.25">
      <c r="F14765" s="1"/>
      <c r="G14765"/>
      <c r="T14765" s="1"/>
    </row>
    <row r="14766" spans="6:20" x14ac:dyDescent="0.25">
      <c r="F14766" s="1"/>
      <c r="G14766"/>
      <c r="T14766" s="1"/>
    </row>
    <row r="14767" spans="6:20" x14ac:dyDescent="0.25">
      <c r="F14767" s="1"/>
      <c r="G14767"/>
      <c r="T14767" s="1"/>
    </row>
    <row r="14768" spans="6:20" x14ac:dyDescent="0.25">
      <c r="F14768" s="1"/>
      <c r="G14768"/>
      <c r="T14768" s="1"/>
    </row>
    <row r="14769" spans="6:20" x14ac:dyDescent="0.25">
      <c r="F14769" s="1"/>
      <c r="G14769"/>
      <c r="T14769" s="1"/>
    </row>
    <row r="14770" spans="6:20" x14ac:dyDescent="0.25">
      <c r="F14770" s="1"/>
      <c r="G14770"/>
      <c r="T14770" s="1"/>
    </row>
    <row r="14771" spans="6:20" x14ac:dyDescent="0.25">
      <c r="F14771" s="1"/>
      <c r="G14771"/>
      <c r="T14771" s="1"/>
    </row>
    <row r="14772" spans="6:20" x14ac:dyDescent="0.25">
      <c r="F14772" s="1"/>
      <c r="G14772"/>
      <c r="T14772" s="1"/>
    </row>
    <row r="14773" spans="6:20" x14ac:dyDescent="0.25">
      <c r="F14773" s="1"/>
      <c r="G14773"/>
      <c r="T14773" s="1"/>
    </row>
    <row r="14774" spans="6:20" x14ac:dyDescent="0.25">
      <c r="F14774" s="1"/>
      <c r="G14774"/>
      <c r="T14774" s="1"/>
    </row>
    <row r="14775" spans="6:20" x14ac:dyDescent="0.25">
      <c r="F14775" s="1"/>
      <c r="G14775"/>
      <c r="T14775" s="1"/>
    </row>
    <row r="14776" spans="6:20" x14ac:dyDescent="0.25">
      <c r="F14776" s="1"/>
      <c r="G14776"/>
      <c r="T14776" s="1"/>
    </row>
    <row r="14777" spans="6:20" x14ac:dyDescent="0.25">
      <c r="F14777" s="1"/>
      <c r="G14777"/>
      <c r="T14777" s="1"/>
    </row>
    <row r="14778" spans="6:20" x14ac:dyDescent="0.25">
      <c r="F14778" s="1"/>
      <c r="G14778"/>
      <c r="T14778" s="1"/>
    </row>
    <row r="14779" spans="6:20" x14ac:dyDescent="0.25">
      <c r="F14779" s="1"/>
      <c r="G14779"/>
      <c r="T14779" s="1"/>
    </row>
    <row r="14780" spans="6:20" x14ac:dyDescent="0.25">
      <c r="F14780" s="1"/>
      <c r="G14780"/>
      <c r="T14780" s="1"/>
    </row>
    <row r="14781" spans="6:20" x14ac:dyDescent="0.25">
      <c r="F14781" s="1"/>
      <c r="G14781"/>
      <c r="T14781" s="1"/>
    </row>
    <row r="14782" spans="6:20" x14ac:dyDescent="0.25">
      <c r="F14782" s="1"/>
      <c r="G14782"/>
      <c r="T14782" s="1"/>
    </row>
    <row r="14783" spans="6:20" x14ac:dyDescent="0.25">
      <c r="F14783" s="1"/>
      <c r="G14783"/>
      <c r="T14783" s="1"/>
    </row>
    <row r="14784" spans="6:20" x14ac:dyDescent="0.25">
      <c r="F14784" s="1"/>
      <c r="G14784"/>
      <c r="T14784" s="1"/>
    </row>
    <row r="14785" spans="6:20" x14ac:dyDescent="0.25">
      <c r="F14785" s="1"/>
      <c r="G14785"/>
      <c r="T14785" s="1"/>
    </row>
    <row r="14786" spans="6:20" x14ac:dyDescent="0.25">
      <c r="F14786" s="1"/>
      <c r="G14786"/>
      <c r="T14786" s="1"/>
    </row>
    <row r="14787" spans="6:20" x14ac:dyDescent="0.25">
      <c r="F14787" s="1"/>
      <c r="G14787"/>
      <c r="T14787" s="1"/>
    </row>
    <row r="14788" spans="6:20" x14ac:dyDescent="0.25">
      <c r="F14788" s="1"/>
      <c r="G14788"/>
      <c r="T14788" s="1"/>
    </row>
    <row r="14789" spans="6:20" x14ac:dyDescent="0.25">
      <c r="F14789" s="1"/>
      <c r="G14789"/>
      <c r="T14789" s="1"/>
    </row>
    <row r="14790" spans="6:20" x14ac:dyDescent="0.25">
      <c r="F14790" s="1"/>
      <c r="G14790"/>
      <c r="T14790" s="1"/>
    </row>
    <row r="14791" spans="6:20" x14ac:dyDescent="0.25">
      <c r="F14791" s="1"/>
      <c r="G14791"/>
      <c r="T14791" s="1"/>
    </row>
    <row r="14792" spans="6:20" x14ac:dyDescent="0.25">
      <c r="F14792" s="1"/>
      <c r="G14792"/>
      <c r="T14792" s="1"/>
    </row>
    <row r="14793" spans="6:20" x14ac:dyDescent="0.25">
      <c r="F14793" s="1"/>
      <c r="G14793"/>
      <c r="T14793" s="1"/>
    </row>
    <row r="14794" spans="6:20" x14ac:dyDescent="0.25">
      <c r="F14794" s="1"/>
      <c r="G14794"/>
      <c r="T14794" s="1"/>
    </row>
    <row r="14795" spans="6:20" x14ac:dyDescent="0.25">
      <c r="F14795" s="1"/>
      <c r="G14795"/>
      <c r="T14795" s="1"/>
    </row>
    <row r="14796" spans="6:20" x14ac:dyDescent="0.25">
      <c r="F14796" s="1"/>
      <c r="G14796"/>
      <c r="T14796" s="1"/>
    </row>
    <row r="14797" spans="6:20" x14ac:dyDescent="0.25">
      <c r="F14797" s="1"/>
      <c r="G14797"/>
      <c r="T14797" s="1"/>
    </row>
    <row r="14798" spans="6:20" x14ac:dyDescent="0.25">
      <c r="F14798" s="1"/>
      <c r="G14798"/>
      <c r="T14798" s="1"/>
    </row>
    <row r="14799" spans="6:20" x14ac:dyDescent="0.25">
      <c r="F14799" s="1"/>
      <c r="G14799"/>
      <c r="T14799" s="1"/>
    </row>
    <row r="14800" spans="6:20" x14ac:dyDescent="0.25">
      <c r="F14800" s="1"/>
      <c r="G14800"/>
      <c r="T14800" s="1"/>
    </row>
    <row r="14801" spans="6:20" x14ac:dyDescent="0.25">
      <c r="F14801" s="1"/>
      <c r="G14801"/>
      <c r="T14801" s="1"/>
    </row>
    <row r="14802" spans="6:20" x14ac:dyDescent="0.25">
      <c r="F14802" s="1"/>
      <c r="G14802"/>
      <c r="T14802" s="1"/>
    </row>
    <row r="14803" spans="6:20" x14ac:dyDescent="0.25">
      <c r="F14803" s="1"/>
      <c r="G14803"/>
      <c r="T14803" s="1"/>
    </row>
    <row r="14804" spans="6:20" x14ac:dyDescent="0.25">
      <c r="F14804" s="1"/>
      <c r="G14804"/>
      <c r="T14804" s="1"/>
    </row>
    <row r="14805" spans="6:20" x14ac:dyDescent="0.25">
      <c r="F14805" s="1"/>
      <c r="G14805"/>
      <c r="T14805" s="1"/>
    </row>
    <row r="14806" spans="6:20" x14ac:dyDescent="0.25">
      <c r="F14806" s="1"/>
      <c r="G14806"/>
      <c r="T14806" s="1"/>
    </row>
    <row r="14807" spans="6:20" x14ac:dyDescent="0.25">
      <c r="F14807" s="1"/>
      <c r="G14807"/>
      <c r="T14807" s="1"/>
    </row>
    <row r="14808" spans="6:20" x14ac:dyDescent="0.25">
      <c r="F14808" s="1"/>
      <c r="G14808"/>
      <c r="T14808" s="1"/>
    </row>
    <row r="14809" spans="6:20" x14ac:dyDescent="0.25">
      <c r="F14809" s="1"/>
      <c r="G14809"/>
      <c r="T14809" s="1"/>
    </row>
    <row r="14810" spans="6:20" x14ac:dyDescent="0.25">
      <c r="F14810" s="1"/>
      <c r="G14810"/>
      <c r="T14810" s="1"/>
    </row>
    <row r="14811" spans="6:20" x14ac:dyDescent="0.25">
      <c r="F14811" s="1"/>
      <c r="G14811"/>
      <c r="T14811" s="1"/>
    </row>
    <row r="14812" spans="6:20" x14ac:dyDescent="0.25">
      <c r="F14812" s="1"/>
      <c r="G14812"/>
      <c r="T14812" s="1"/>
    </row>
    <row r="14813" spans="6:20" x14ac:dyDescent="0.25">
      <c r="F14813" s="1"/>
      <c r="G14813"/>
      <c r="T14813" s="1"/>
    </row>
    <row r="14814" spans="6:20" x14ac:dyDescent="0.25">
      <c r="F14814" s="1"/>
      <c r="G14814"/>
      <c r="T14814" s="1"/>
    </row>
    <row r="14815" spans="6:20" x14ac:dyDescent="0.25">
      <c r="F14815" s="1"/>
      <c r="G14815"/>
      <c r="T14815" s="1"/>
    </row>
    <row r="14816" spans="6:20" x14ac:dyDescent="0.25">
      <c r="F14816" s="1"/>
      <c r="G14816"/>
      <c r="T14816" s="1"/>
    </row>
    <row r="14817" spans="6:20" x14ac:dyDescent="0.25">
      <c r="F14817" s="1"/>
      <c r="G14817"/>
      <c r="T14817" s="1"/>
    </row>
    <row r="14818" spans="6:20" x14ac:dyDescent="0.25">
      <c r="F14818" s="1"/>
      <c r="G14818"/>
      <c r="T14818" s="1"/>
    </row>
    <row r="14819" spans="6:20" x14ac:dyDescent="0.25">
      <c r="F14819" s="1"/>
      <c r="G14819"/>
      <c r="T14819" s="1"/>
    </row>
    <row r="14820" spans="6:20" x14ac:dyDescent="0.25">
      <c r="F14820" s="1"/>
      <c r="G14820"/>
      <c r="T14820" s="1"/>
    </row>
    <row r="14821" spans="6:20" x14ac:dyDescent="0.25">
      <c r="F14821" s="1"/>
      <c r="G14821"/>
      <c r="T14821" s="1"/>
    </row>
    <row r="14822" spans="6:20" x14ac:dyDescent="0.25">
      <c r="F14822" s="1"/>
      <c r="G14822"/>
      <c r="T14822" s="1"/>
    </row>
    <row r="14823" spans="6:20" x14ac:dyDescent="0.25">
      <c r="F14823" s="1"/>
      <c r="G14823"/>
      <c r="T14823" s="1"/>
    </row>
    <row r="14824" spans="6:20" x14ac:dyDescent="0.25">
      <c r="F14824" s="1"/>
      <c r="G14824"/>
      <c r="T14824" s="1"/>
    </row>
    <row r="14825" spans="6:20" x14ac:dyDescent="0.25">
      <c r="F14825" s="1"/>
      <c r="G14825"/>
      <c r="T14825" s="1"/>
    </row>
    <row r="14826" spans="6:20" x14ac:dyDescent="0.25">
      <c r="F14826" s="1"/>
      <c r="G14826"/>
      <c r="T14826" s="1"/>
    </row>
    <row r="14827" spans="6:20" x14ac:dyDescent="0.25">
      <c r="F14827" s="1"/>
      <c r="G14827"/>
      <c r="T14827" s="1"/>
    </row>
    <row r="14828" spans="6:20" x14ac:dyDescent="0.25">
      <c r="F14828" s="1"/>
      <c r="G14828"/>
      <c r="T14828" s="1"/>
    </row>
    <row r="14829" spans="6:20" x14ac:dyDescent="0.25">
      <c r="F14829" s="1"/>
      <c r="G14829"/>
      <c r="T14829" s="1"/>
    </row>
    <row r="14830" spans="6:20" x14ac:dyDescent="0.25">
      <c r="F14830" s="1"/>
      <c r="G14830"/>
      <c r="T14830" s="1"/>
    </row>
    <row r="14831" spans="6:20" x14ac:dyDescent="0.25">
      <c r="F14831" s="1"/>
      <c r="G14831"/>
      <c r="T14831" s="1"/>
    </row>
    <row r="14832" spans="6:20" x14ac:dyDescent="0.25">
      <c r="F14832" s="1"/>
      <c r="G14832"/>
      <c r="T14832" s="1"/>
    </row>
    <row r="14833" spans="6:20" x14ac:dyDescent="0.25">
      <c r="F14833" s="1"/>
      <c r="G14833"/>
      <c r="T14833" s="1"/>
    </row>
    <row r="14834" spans="6:20" x14ac:dyDescent="0.25">
      <c r="F14834" s="1"/>
      <c r="G14834"/>
      <c r="T14834" s="1"/>
    </row>
    <row r="14835" spans="6:20" x14ac:dyDescent="0.25">
      <c r="F14835" s="1"/>
      <c r="G14835"/>
      <c r="T14835" s="1"/>
    </row>
    <row r="14836" spans="6:20" x14ac:dyDescent="0.25">
      <c r="F14836" s="1"/>
      <c r="G14836"/>
      <c r="T14836" s="1"/>
    </row>
    <row r="14837" spans="6:20" x14ac:dyDescent="0.25">
      <c r="F14837" s="1"/>
      <c r="G14837"/>
      <c r="T14837" s="1"/>
    </row>
    <row r="14838" spans="6:20" x14ac:dyDescent="0.25">
      <c r="F14838" s="1"/>
      <c r="G14838"/>
      <c r="T14838" s="1"/>
    </row>
    <row r="14839" spans="6:20" x14ac:dyDescent="0.25">
      <c r="F14839" s="1"/>
      <c r="G14839"/>
      <c r="T14839" s="1"/>
    </row>
    <row r="14840" spans="6:20" x14ac:dyDescent="0.25">
      <c r="F14840" s="1"/>
      <c r="G14840"/>
      <c r="T14840" s="1"/>
    </row>
    <row r="14841" spans="6:20" x14ac:dyDescent="0.25">
      <c r="F14841" s="1"/>
      <c r="G14841"/>
      <c r="T14841" s="1"/>
    </row>
    <row r="14842" spans="6:20" x14ac:dyDescent="0.25">
      <c r="F14842" s="1"/>
      <c r="G14842"/>
      <c r="T14842" s="1"/>
    </row>
    <row r="14843" spans="6:20" x14ac:dyDescent="0.25">
      <c r="F14843" s="1"/>
      <c r="G14843"/>
      <c r="T14843" s="1"/>
    </row>
    <row r="14844" spans="6:20" x14ac:dyDescent="0.25">
      <c r="F14844" s="1"/>
      <c r="G14844"/>
      <c r="T14844" s="1"/>
    </row>
    <row r="14845" spans="6:20" x14ac:dyDescent="0.25">
      <c r="F14845" s="1"/>
      <c r="G14845"/>
      <c r="T14845" s="1"/>
    </row>
    <row r="14846" spans="6:20" x14ac:dyDescent="0.25">
      <c r="F14846" s="1"/>
      <c r="G14846"/>
      <c r="T14846" s="1"/>
    </row>
    <row r="14847" spans="6:20" x14ac:dyDescent="0.25">
      <c r="F14847" s="1"/>
      <c r="G14847"/>
      <c r="T14847" s="1"/>
    </row>
    <row r="14848" spans="6:20" x14ac:dyDescent="0.25">
      <c r="F14848" s="1"/>
      <c r="G14848"/>
      <c r="T14848" s="1"/>
    </row>
    <row r="14849" spans="6:20" x14ac:dyDescent="0.25">
      <c r="F14849" s="1"/>
      <c r="G14849"/>
      <c r="T14849" s="1"/>
    </row>
    <row r="14850" spans="6:20" x14ac:dyDescent="0.25">
      <c r="F14850" s="1"/>
      <c r="G14850"/>
      <c r="T14850" s="1"/>
    </row>
    <row r="14851" spans="6:20" x14ac:dyDescent="0.25">
      <c r="F14851" s="1"/>
      <c r="G14851"/>
      <c r="T14851" s="1"/>
    </row>
    <row r="14852" spans="6:20" x14ac:dyDescent="0.25">
      <c r="F14852" s="1"/>
      <c r="G14852"/>
      <c r="T14852" s="1"/>
    </row>
    <row r="14853" spans="6:20" x14ac:dyDescent="0.25">
      <c r="F14853" s="1"/>
      <c r="G14853"/>
      <c r="T14853" s="1"/>
    </row>
    <row r="14854" spans="6:20" x14ac:dyDescent="0.25">
      <c r="F14854" s="1"/>
      <c r="G14854"/>
      <c r="T14854" s="1"/>
    </row>
    <row r="14855" spans="6:20" x14ac:dyDescent="0.25">
      <c r="F14855" s="1"/>
      <c r="G14855"/>
      <c r="T14855" s="1"/>
    </row>
    <row r="14856" spans="6:20" x14ac:dyDescent="0.25">
      <c r="F14856" s="1"/>
      <c r="G14856"/>
      <c r="T14856" s="1"/>
    </row>
    <row r="14857" spans="6:20" x14ac:dyDescent="0.25">
      <c r="F14857" s="1"/>
      <c r="G14857"/>
      <c r="T14857" s="1"/>
    </row>
    <row r="14858" spans="6:20" x14ac:dyDescent="0.25">
      <c r="F14858" s="1"/>
      <c r="G14858"/>
      <c r="T14858" s="1"/>
    </row>
    <row r="14859" spans="6:20" x14ac:dyDescent="0.25">
      <c r="F14859" s="1"/>
      <c r="G14859"/>
      <c r="T14859" s="1"/>
    </row>
    <row r="14860" spans="6:20" x14ac:dyDescent="0.25">
      <c r="F14860" s="1"/>
      <c r="G14860"/>
      <c r="T14860" s="1"/>
    </row>
    <row r="14861" spans="6:20" x14ac:dyDescent="0.25">
      <c r="F14861" s="1"/>
      <c r="G14861"/>
      <c r="T14861" s="1"/>
    </row>
    <row r="14862" spans="6:20" x14ac:dyDescent="0.25">
      <c r="F14862" s="1"/>
      <c r="G14862"/>
      <c r="T14862" s="1"/>
    </row>
    <row r="14863" spans="6:20" x14ac:dyDescent="0.25">
      <c r="F14863" s="1"/>
      <c r="G14863"/>
      <c r="T14863" s="1"/>
    </row>
    <row r="14864" spans="6:20" x14ac:dyDescent="0.25">
      <c r="F14864" s="1"/>
      <c r="G14864"/>
      <c r="T14864" s="1"/>
    </row>
    <row r="14865" spans="6:20" x14ac:dyDescent="0.25">
      <c r="F14865" s="1"/>
      <c r="G14865"/>
      <c r="T14865" s="1"/>
    </row>
    <row r="14866" spans="6:20" x14ac:dyDescent="0.25">
      <c r="F14866" s="1"/>
      <c r="G14866"/>
      <c r="T14866" s="1"/>
    </row>
    <row r="14867" spans="6:20" x14ac:dyDescent="0.25">
      <c r="F14867" s="1"/>
      <c r="G14867"/>
      <c r="T14867" s="1"/>
    </row>
    <row r="14868" spans="6:20" x14ac:dyDescent="0.25">
      <c r="F14868" s="1"/>
      <c r="G14868"/>
      <c r="T14868" s="1"/>
    </row>
    <row r="14869" spans="6:20" x14ac:dyDescent="0.25">
      <c r="F14869" s="1"/>
      <c r="G14869"/>
      <c r="T14869" s="1"/>
    </row>
    <row r="14870" spans="6:20" x14ac:dyDescent="0.25">
      <c r="F14870" s="1"/>
      <c r="G14870"/>
      <c r="T14870" s="1"/>
    </row>
    <row r="14871" spans="6:20" x14ac:dyDescent="0.25">
      <c r="F14871" s="1"/>
      <c r="G14871"/>
      <c r="T14871" s="1"/>
    </row>
    <row r="14872" spans="6:20" x14ac:dyDescent="0.25">
      <c r="F14872" s="1"/>
      <c r="G14872"/>
      <c r="T14872" s="1"/>
    </row>
    <row r="14873" spans="6:20" x14ac:dyDescent="0.25">
      <c r="F14873" s="1"/>
      <c r="G14873"/>
      <c r="T14873" s="1"/>
    </row>
    <row r="14874" spans="6:20" x14ac:dyDescent="0.25">
      <c r="F14874" s="1"/>
      <c r="G14874"/>
      <c r="T14874" s="1"/>
    </row>
    <row r="14875" spans="6:20" x14ac:dyDescent="0.25">
      <c r="F14875" s="1"/>
      <c r="G14875"/>
      <c r="T14875" s="1"/>
    </row>
    <row r="14876" spans="6:20" x14ac:dyDescent="0.25">
      <c r="F14876" s="1"/>
      <c r="G14876"/>
      <c r="T14876" s="1"/>
    </row>
    <row r="14877" spans="6:20" x14ac:dyDescent="0.25">
      <c r="F14877" s="1"/>
      <c r="G14877"/>
      <c r="T14877" s="1"/>
    </row>
    <row r="14878" spans="6:20" x14ac:dyDescent="0.25">
      <c r="F14878" s="1"/>
      <c r="G14878"/>
      <c r="T14878" s="1"/>
    </row>
    <row r="14879" spans="6:20" x14ac:dyDescent="0.25">
      <c r="F14879" s="1"/>
      <c r="G14879"/>
      <c r="T14879" s="1"/>
    </row>
    <row r="14880" spans="6:20" x14ac:dyDescent="0.25">
      <c r="F14880" s="1"/>
      <c r="G14880"/>
      <c r="T14880" s="1"/>
    </row>
    <row r="14881" spans="6:20" x14ac:dyDescent="0.25">
      <c r="F14881" s="1"/>
      <c r="G14881"/>
      <c r="T14881" s="1"/>
    </row>
    <row r="14882" spans="6:20" x14ac:dyDescent="0.25">
      <c r="F14882" s="1"/>
      <c r="G14882"/>
      <c r="T14882" s="1"/>
    </row>
    <row r="14883" spans="6:20" x14ac:dyDescent="0.25">
      <c r="F14883" s="1"/>
      <c r="G14883"/>
      <c r="T14883" s="1"/>
    </row>
    <row r="14884" spans="6:20" x14ac:dyDescent="0.25">
      <c r="F14884" s="1"/>
      <c r="G14884"/>
      <c r="T14884" s="1"/>
    </row>
    <row r="14885" spans="6:20" x14ac:dyDescent="0.25">
      <c r="F14885" s="1"/>
      <c r="G14885"/>
      <c r="T14885" s="1"/>
    </row>
    <row r="14886" spans="6:20" x14ac:dyDescent="0.25">
      <c r="F14886" s="1"/>
      <c r="G14886"/>
      <c r="T14886" s="1"/>
    </row>
    <row r="14887" spans="6:20" x14ac:dyDescent="0.25">
      <c r="F14887" s="1"/>
      <c r="G14887"/>
      <c r="T14887" s="1"/>
    </row>
    <row r="14888" spans="6:20" x14ac:dyDescent="0.25">
      <c r="F14888" s="1"/>
      <c r="G14888"/>
      <c r="T14888" s="1"/>
    </row>
    <row r="14889" spans="6:20" x14ac:dyDescent="0.25">
      <c r="F14889" s="1"/>
      <c r="G14889"/>
      <c r="T14889" s="1"/>
    </row>
    <row r="14890" spans="6:20" x14ac:dyDescent="0.25">
      <c r="F14890" s="1"/>
      <c r="G14890"/>
      <c r="T14890" s="1"/>
    </row>
    <row r="14891" spans="6:20" x14ac:dyDescent="0.25">
      <c r="F14891" s="1"/>
      <c r="G14891"/>
      <c r="T14891" s="1"/>
    </row>
    <row r="14892" spans="6:20" x14ac:dyDescent="0.25">
      <c r="F14892" s="1"/>
      <c r="G14892"/>
      <c r="T14892" s="1"/>
    </row>
    <row r="14893" spans="6:20" x14ac:dyDescent="0.25">
      <c r="F14893" s="1"/>
      <c r="G14893"/>
      <c r="T14893" s="1"/>
    </row>
    <row r="14894" spans="6:20" x14ac:dyDescent="0.25">
      <c r="F14894" s="1"/>
      <c r="G14894"/>
      <c r="T14894" s="1"/>
    </row>
    <row r="14895" spans="6:20" x14ac:dyDescent="0.25">
      <c r="F14895" s="1"/>
      <c r="G14895"/>
      <c r="T14895" s="1"/>
    </row>
    <row r="14896" spans="6:20" x14ac:dyDescent="0.25">
      <c r="F14896" s="1"/>
      <c r="G14896"/>
      <c r="T14896" s="1"/>
    </row>
    <row r="14897" spans="6:20" x14ac:dyDescent="0.25">
      <c r="F14897" s="1"/>
      <c r="G14897"/>
      <c r="T14897" s="1"/>
    </row>
    <row r="14898" spans="6:20" x14ac:dyDescent="0.25">
      <c r="F14898" s="1"/>
      <c r="G14898"/>
      <c r="T14898" s="1"/>
    </row>
    <row r="14899" spans="6:20" x14ac:dyDescent="0.25">
      <c r="F14899" s="1"/>
      <c r="G14899"/>
      <c r="T14899" s="1"/>
    </row>
    <row r="14900" spans="6:20" x14ac:dyDescent="0.25">
      <c r="F14900" s="1"/>
      <c r="G14900"/>
      <c r="T14900" s="1"/>
    </row>
    <row r="14901" spans="6:20" x14ac:dyDescent="0.25">
      <c r="F14901" s="1"/>
      <c r="G14901"/>
      <c r="T14901" s="1"/>
    </row>
    <row r="14902" spans="6:20" x14ac:dyDescent="0.25">
      <c r="F14902" s="1"/>
      <c r="G14902"/>
      <c r="T14902" s="1"/>
    </row>
    <row r="14903" spans="6:20" x14ac:dyDescent="0.25">
      <c r="F14903" s="1"/>
      <c r="G14903"/>
      <c r="T14903" s="1"/>
    </row>
    <row r="14904" spans="6:20" x14ac:dyDescent="0.25">
      <c r="F14904" s="1"/>
      <c r="G14904"/>
      <c r="T14904" s="1"/>
    </row>
    <row r="14905" spans="6:20" x14ac:dyDescent="0.25">
      <c r="F14905" s="1"/>
      <c r="G14905"/>
      <c r="T14905" s="1"/>
    </row>
    <row r="14906" spans="6:20" x14ac:dyDescent="0.25">
      <c r="F14906" s="1"/>
      <c r="G14906"/>
      <c r="T14906" s="1"/>
    </row>
    <row r="14907" spans="6:20" x14ac:dyDescent="0.25">
      <c r="F14907" s="1"/>
      <c r="G14907"/>
      <c r="T14907" s="1"/>
    </row>
    <row r="14908" spans="6:20" x14ac:dyDescent="0.25">
      <c r="F14908" s="1"/>
      <c r="G14908"/>
      <c r="T14908" s="1"/>
    </row>
    <row r="14909" spans="6:20" x14ac:dyDescent="0.25">
      <c r="F14909" s="1"/>
      <c r="G14909"/>
      <c r="T14909" s="1"/>
    </row>
    <row r="14910" spans="6:20" x14ac:dyDescent="0.25">
      <c r="F14910" s="1"/>
      <c r="G14910"/>
      <c r="T14910" s="1"/>
    </row>
    <row r="14911" spans="6:20" x14ac:dyDescent="0.25">
      <c r="F14911" s="1"/>
      <c r="G14911"/>
      <c r="T14911" s="1"/>
    </row>
    <row r="14912" spans="6:20" x14ac:dyDescent="0.25">
      <c r="F14912" s="1"/>
      <c r="G14912"/>
      <c r="T14912" s="1"/>
    </row>
    <row r="14913" spans="6:20" x14ac:dyDescent="0.25">
      <c r="F14913" s="1"/>
      <c r="G14913"/>
      <c r="T14913" s="1"/>
    </row>
    <row r="14914" spans="6:20" x14ac:dyDescent="0.25">
      <c r="F14914" s="1"/>
      <c r="G14914"/>
      <c r="T14914" s="1"/>
    </row>
    <row r="14915" spans="6:20" x14ac:dyDescent="0.25">
      <c r="F14915" s="1"/>
      <c r="G14915"/>
      <c r="T14915" s="1"/>
    </row>
    <row r="14916" spans="6:20" x14ac:dyDescent="0.25">
      <c r="F14916" s="1"/>
      <c r="G14916"/>
      <c r="T14916" s="1"/>
    </row>
    <row r="14917" spans="6:20" x14ac:dyDescent="0.25">
      <c r="F14917" s="1"/>
      <c r="G14917"/>
      <c r="T14917" s="1"/>
    </row>
    <row r="14918" spans="6:20" x14ac:dyDescent="0.25">
      <c r="F14918" s="1"/>
      <c r="G14918"/>
      <c r="T14918" s="1"/>
    </row>
    <row r="14919" spans="6:20" x14ac:dyDescent="0.25">
      <c r="F14919" s="1"/>
      <c r="G14919"/>
      <c r="T14919" s="1"/>
    </row>
    <row r="14920" spans="6:20" x14ac:dyDescent="0.25">
      <c r="F14920" s="1"/>
      <c r="G14920"/>
      <c r="T14920" s="1"/>
    </row>
    <row r="14921" spans="6:20" x14ac:dyDescent="0.25">
      <c r="F14921" s="1"/>
      <c r="G14921"/>
      <c r="T14921" s="1"/>
    </row>
    <row r="14922" spans="6:20" x14ac:dyDescent="0.25">
      <c r="F14922" s="1"/>
      <c r="G14922"/>
      <c r="T14922" s="1"/>
    </row>
    <row r="14923" spans="6:20" x14ac:dyDescent="0.25">
      <c r="F14923" s="1"/>
      <c r="G14923"/>
      <c r="T14923" s="1"/>
    </row>
    <row r="14924" spans="6:20" x14ac:dyDescent="0.25">
      <c r="F14924" s="1"/>
      <c r="G14924"/>
      <c r="T14924" s="1"/>
    </row>
    <row r="14925" spans="6:20" x14ac:dyDescent="0.25">
      <c r="F14925" s="1"/>
      <c r="G14925"/>
      <c r="T14925" s="1"/>
    </row>
    <row r="14926" spans="6:20" x14ac:dyDescent="0.25">
      <c r="F14926" s="1"/>
      <c r="G14926"/>
      <c r="T14926" s="1"/>
    </row>
    <row r="14927" spans="6:20" x14ac:dyDescent="0.25">
      <c r="F14927" s="1"/>
      <c r="G14927"/>
      <c r="T14927" s="1"/>
    </row>
    <row r="14928" spans="6:20" x14ac:dyDescent="0.25">
      <c r="F14928" s="1"/>
      <c r="G14928"/>
      <c r="T14928" s="1"/>
    </row>
    <row r="14929" spans="6:20" x14ac:dyDescent="0.25">
      <c r="F14929" s="1"/>
      <c r="G14929"/>
      <c r="T14929" s="1"/>
    </row>
    <row r="14930" spans="6:20" x14ac:dyDescent="0.25">
      <c r="F14930" s="1"/>
      <c r="G14930"/>
      <c r="T14930" s="1"/>
    </row>
    <row r="14931" spans="6:20" x14ac:dyDescent="0.25">
      <c r="F14931" s="1"/>
      <c r="G14931"/>
      <c r="T14931" s="1"/>
    </row>
    <row r="14932" spans="6:20" x14ac:dyDescent="0.25">
      <c r="F14932" s="1"/>
      <c r="G14932"/>
      <c r="T14932" s="1"/>
    </row>
    <row r="14933" spans="6:20" x14ac:dyDescent="0.25">
      <c r="F14933" s="1"/>
      <c r="G14933"/>
      <c r="T14933" s="1"/>
    </row>
    <row r="14934" spans="6:20" x14ac:dyDescent="0.25">
      <c r="F14934" s="1"/>
      <c r="G14934"/>
      <c r="T14934" s="1"/>
    </row>
    <row r="14935" spans="6:20" x14ac:dyDescent="0.25">
      <c r="F14935" s="1"/>
      <c r="G14935"/>
      <c r="T14935" s="1"/>
    </row>
    <row r="14936" spans="6:20" x14ac:dyDescent="0.25">
      <c r="F14936" s="1"/>
      <c r="G14936"/>
      <c r="T14936" s="1"/>
    </row>
    <row r="14937" spans="6:20" x14ac:dyDescent="0.25">
      <c r="F14937" s="1"/>
      <c r="G14937"/>
      <c r="T14937" s="1"/>
    </row>
    <row r="14938" spans="6:20" x14ac:dyDescent="0.25">
      <c r="F14938" s="1"/>
      <c r="G14938"/>
      <c r="T14938" s="1"/>
    </row>
    <row r="14939" spans="6:20" x14ac:dyDescent="0.25">
      <c r="F14939" s="1"/>
      <c r="G14939"/>
      <c r="T14939" s="1"/>
    </row>
    <row r="14940" spans="6:20" x14ac:dyDescent="0.25">
      <c r="F14940" s="1"/>
      <c r="G14940"/>
      <c r="T14940" s="1"/>
    </row>
    <row r="14941" spans="6:20" x14ac:dyDescent="0.25">
      <c r="F14941" s="1"/>
      <c r="G14941"/>
      <c r="T14941" s="1"/>
    </row>
    <row r="14942" spans="6:20" x14ac:dyDescent="0.25">
      <c r="F14942" s="1"/>
      <c r="G14942"/>
      <c r="T14942" s="1"/>
    </row>
    <row r="14943" spans="6:20" x14ac:dyDescent="0.25">
      <c r="F14943" s="1"/>
      <c r="G14943"/>
      <c r="T14943" s="1"/>
    </row>
    <row r="14944" spans="6:20" x14ac:dyDescent="0.25">
      <c r="F14944" s="1"/>
      <c r="G14944"/>
      <c r="T14944" s="1"/>
    </row>
    <row r="14945" spans="6:20" x14ac:dyDescent="0.25">
      <c r="F14945" s="1"/>
      <c r="G14945"/>
      <c r="T14945" s="1"/>
    </row>
    <row r="14946" spans="6:20" x14ac:dyDescent="0.25">
      <c r="F14946" s="1"/>
      <c r="G14946"/>
      <c r="T14946" s="1"/>
    </row>
    <row r="14947" spans="6:20" x14ac:dyDescent="0.25">
      <c r="F14947" s="1"/>
      <c r="G14947"/>
      <c r="T14947" s="1"/>
    </row>
    <row r="14948" spans="6:20" x14ac:dyDescent="0.25">
      <c r="F14948" s="1"/>
      <c r="G14948"/>
      <c r="T14948" s="1"/>
    </row>
    <row r="14949" spans="6:20" x14ac:dyDescent="0.25">
      <c r="F14949" s="1"/>
      <c r="G14949"/>
      <c r="T14949" s="1"/>
    </row>
    <row r="14950" spans="6:20" x14ac:dyDescent="0.25">
      <c r="F14950" s="1"/>
      <c r="G14950"/>
      <c r="T14950" s="1"/>
    </row>
    <row r="14951" spans="6:20" x14ac:dyDescent="0.25">
      <c r="F14951" s="1"/>
      <c r="G14951"/>
      <c r="T14951" s="1"/>
    </row>
    <row r="14952" spans="6:20" x14ac:dyDescent="0.25">
      <c r="F14952" s="1"/>
      <c r="G14952"/>
      <c r="T14952" s="1"/>
    </row>
    <row r="14953" spans="6:20" x14ac:dyDescent="0.25">
      <c r="F14953" s="1"/>
      <c r="G14953"/>
      <c r="T14953" s="1"/>
    </row>
    <row r="14954" spans="6:20" x14ac:dyDescent="0.25">
      <c r="F14954" s="1"/>
      <c r="G14954"/>
      <c r="T14954" s="1"/>
    </row>
    <row r="14955" spans="6:20" x14ac:dyDescent="0.25">
      <c r="F14955" s="1"/>
      <c r="G14955"/>
      <c r="T14955" s="1"/>
    </row>
    <row r="14956" spans="6:20" x14ac:dyDescent="0.25">
      <c r="F14956" s="1"/>
      <c r="G14956"/>
      <c r="T14956" s="1"/>
    </row>
    <row r="14957" spans="6:20" x14ac:dyDescent="0.25">
      <c r="F14957" s="1"/>
      <c r="G14957"/>
      <c r="T14957" s="1"/>
    </row>
    <row r="14958" spans="6:20" x14ac:dyDescent="0.25">
      <c r="F14958" s="1"/>
      <c r="G14958"/>
      <c r="T14958" s="1"/>
    </row>
    <row r="14959" spans="6:20" x14ac:dyDescent="0.25">
      <c r="F14959" s="1"/>
      <c r="G14959"/>
      <c r="T14959" s="1"/>
    </row>
    <row r="14960" spans="6:20" x14ac:dyDescent="0.25">
      <c r="F14960" s="1"/>
      <c r="G14960"/>
      <c r="T14960" s="1"/>
    </row>
    <row r="14961" spans="6:20" x14ac:dyDescent="0.25">
      <c r="F14961" s="1"/>
      <c r="G14961"/>
      <c r="T14961" s="1"/>
    </row>
    <row r="14962" spans="6:20" x14ac:dyDescent="0.25">
      <c r="F14962" s="1"/>
      <c r="G14962"/>
      <c r="T14962" s="1"/>
    </row>
    <row r="14963" spans="6:20" x14ac:dyDescent="0.25">
      <c r="F14963" s="1"/>
      <c r="G14963"/>
      <c r="T14963" s="1"/>
    </row>
    <row r="14964" spans="6:20" x14ac:dyDescent="0.25">
      <c r="F14964" s="1"/>
      <c r="G14964"/>
      <c r="T14964" s="1"/>
    </row>
    <row r="14965" spans="6:20" x14ac:dyDescent="0.25">
      <c r="F14965" s="1"/>
      <c r="G14965"/>
      <c r="T14965" s="1"/>
    </row>
    <row r="14966" spans="6:20" x14ac:dyDescent="0.25">
      <c r="F14966" s="1"/>
      <c r="G14966"/>
      <c r="T14966" s="1"/>
    </row>
    <row r="14967" spans="6:20" x14ac:dyDescent="0.25">
      <c r="F14967" s="1"/>
      <c r="G14967"/>
      <c r="T14967" s="1"/>
    </row>
    <row r="14968" spans="6:20" x14ac:dyDescent="0.25">
      <c r="F14968" s="1"/>
      <c r="G14968"/>
      <c r="T14968" s="1"/>
    </row>
    <row r="14969" spans="6:20" x14ac:dyDescent="0.25">
      <c r="F14969" s="1"/>
      <c r="G14969"/>
      <c r="T14969" s="1"/>
    </row>
    <row r="14970" spans="6:20" x14ac:dyDescent="0.25">
      <c r="F14970" s="1"/>
      <c r="G14970"/>
      <c r="T14970" s="1"/>
    </row>
    <row r="14971" spans="6:20" x14ac:dyDescent="0.25">
      <c r="F14971" s="1"/>
      <c r="G14971"/>
      <c r="T14971" s="1"/>
    </row>
    <row r="14972" spans="6:20" x14ac:dyDescent="0.25">
      <c r="F14972" s="1"/>
      <c r="G14972"/>
      <c r="T14972" s="1"/>
    </row>
    <row r="14973" spans="6:20" x14ac:dyDescent="0.25">
      <c r="F14973" s="1"/>
      <c r="G14973"/>
      <c r="T14973" s="1"/>
    </row>
    <row r="14974" spans="6:20" x14ac:dyDescent="0.25">
      <c r="F14974" s="1"/>
      <c r="G14974"/>
      <c r="T14974" s="1"/>
    </row>
    <row r="14975" spans="6:20" x14ac:dyDescent="0.25">
      <c r="F14975" s="1"/>
      <c r="G14975"/>
      <c r="T14975" s="1"/>
    </row>
    <row r="14976" spans="6:20" x14ac:dyDescent="0.25">
      <c r="F14976" s="1"/>
      <c r="G14976"/>
      <c r="T14976" s="1"/>
    </row>
    <row r="14977" spans="6:20" x14ac:dyDescent="0.25">
      <c r="F14977" s="1"/>
      <c r="G14977"/>
      <c r="T14977" s="1"/>
    </row>
    <row r="14978" spans="6:20" x14ac:dyDescent="0.25">
      <c r="F14978" s="1"/>
      <c r="G14978"/>
      <c r="T14978" s="1"/>
    </row>
    <row r="14979" spans="6:20" x14ac:dyDescent="0.25">
      <c r="F14979" s="1"/>
      <c r="G14979"/>
      <c r="T14979" s="1"/>
    </row>
    <row r="14980" spans="6:20" x14ac:dyDescent="0.25">
      <c r="F14980" s="1"/>
      <c r="G14980"/>
      <c r="T14980" s="1"/>
    </row>
    <row r="14981" spans="6:20" x14ac:dyDescent="0.25">
      <c r="F14981" s="1"/>
      <c r="G14981"/>
      <c r="T14981" s="1"/>
    </row>
    <row r="14982" spans="6:20" x14ac:dyDescent="0.25">
      <c r="F14982" s="1"/>
      <c r="G14982"/>
      <c r="T14982" s="1"/>
    </row>
    <row r="14983" spans="6:20" x14ac:dyDescent="0.25">
      <c r="F14983" s="1"/>
      <c r="G14983"/>
      <c r="T14983" s="1"/>
    </row>
    <row r="14984" spans="6:20" x14ac:dyDescent="0.25">
      <c r="F14984" s="1"/>
      <c r="G14984"/>
      <c r="T14984" s="1"/>
    </row>
    <row r="14985" spans="6:20" x14ac:dyDescent="0.25">
      <c r="F14985" s="1"/>
      <c r="G14985"/>
      <c r="T14985" s="1"/>
    </row>
    <row r="14986" spans="6:20" x14ac:dyDescent="0.25">
      <c r="F14986" s="1"/>
      <c r="G14986"/>
      <c r="T14986" s="1"/>
    </row>
    <row r="14987" spans="6:20" x14ac:dyDescent="0.25">
      <c r="F14987" s="1"/>
      <c r="G14987"/>
      <c r="T14987" s="1"/>
    </row>
    <row r="14988" spans="6:20" x14ac:dyDescent="0.25">
      <c r="F14988" s="1"/>
      <c r="G14988"/>
      <c r="T14988" s="1"/>
    </row>
    <row r="14989" spans="6:20" x14ac:dyDescent="0.25">
      <c r="F14989" s="1"/>
      <c r="G14989"/>
      <c r="T14989" s="1"/>
    </row>
    <row r="14990" spans="6:20" x14ac:dyDescent="0.25">
      <c r="F14990" s="1"/>
      <c r="G14990"/>
      <c r="T14990" s="1"/>
    </row>
    <row r="14991" spans="6:20" x14ac:dyDescent="0.25">
      <c r="F14991" s="1"/>
      <c r="G14991"/>
      <c r="T14991" s="1"/>
    </row>
    <row r="14992" spans="6:20" x14ac:dyDescent="0.25">
      <c r="F14992" s="1"/>
      <c r="G14992"/>
      <c r="T14992" s="1"/>
    </row>
    <row r="14993" spans="6:20" x14ac:dyDescent="0.25">
      <c r="F14993" s="1"/>
      <c r="G14993"/>
      <c r="T14993" s="1"/>
    </row>
    <row r="14994" spans="6:20" x14ac:dyDescent="0.25">
      <c r="F14994" s="1"/>
      <c r="G14994"/>
      <c r="T14994" s="1"/>
    </row>
    <row r="14995" spans="6:20" x14ac:dyDescent="0.25">
      <c r="F14995" s="1"/>
      <c r="G14995"/>
      <c r="T14995" s="1"/>
    </row>
    <row r="14996" spans="6:20" x14ac:dyDescent="0.25">
      <c r="F14996" s="1"/>
      <c r="G14996"/>
      <c r="T14996" s="1"/>
    </row>
    <row r="14997" spans="6:20" x14ac:dyDescent="0.25">
      <c r="F14997" s="1"/>
      <c r="G14997"/>
      <c r="T14997" s="1"/>
    </row>
    <row r="14998" spans="6:20" x14ac:dyDescent="0.25">
      <c r="F14998" s="1"/>
      <c r="G14998"/>
      <c r="T14998" s="1"/>
    </row>
    <row r="14999" spans="6:20" x14ac:dyDescent="0.25">
      <c r="F14999" s="1"/>
      <c r="G14999"/>
      <c r="T14999" s="1"/>
    </row>
    <row r="15000" spans="6:20" x14ac:dyDescent="0.25">
      <c r="F15000" s="1"/>
      <c r="G15000"/>
      <c r="T15000" s="1"/>
    </row>
    <row r="15001" spans="6:20" x14ac:dyDescent="0.25">
      <c r="F15001" s="1"/>
      <c r="G15001"/>
      <c r="T15001" s="1"/>
    </row>
    <row r="15002" spans="6:20" x14ac:dyDescent="0.25">
      <c r="F15002" s="1"/>
      <c r="G15002"/>
      <c r="T15002" s="1"/>
    </row>
    <row r="15003" spans="6:20" x14ac:dyDescent="0.25">
      <c r="F15003" s="1"/>
      <c r="G15003"/>
      <c r="T15003" s="1"/>
    </row>
    <row r="15004" spans="6:20" x14ac:dyDescent="0.25">
      <c r="F15004" s="1"/>
      <c r="G15004"/>
      <c r="T15004" s="1"/>
    </row>
    <row r="15005" spans="6:20" x14ac:dyDescent="0.25">
      <c r="F15005" s="1"/>
      <c r="G15005"/>
      <c r="T15005" s="1"/>
    </row>
    <row r="15006" spans="6:20" x14ac:dyDescent="0.25">
      <c r="F15006" s="1"/>
      <c r="G15006"/>
      <c r="T15006" s="1"/>
    </row>
    <row r="15007" spans="6:20" x14ac:dyDescent="0.25">
      <c r="F15007" s="1"/>
      <c r="G15007"/>
      <c r="T15007" s="1"/>
    </row>
    <row r="15008" spans="6:20" x14ac:dyDescent="0.25">
      <c r="F15008" s="1"/>
      <c r="G15008"/>
      <c r="T15008" s="1"/>
    </row>
    <row r="15009" spans="6:20" x14ac:dyDescent="0.25">
      <c r="F15009" s="1"/>
      <c r="G15009"/>
      <c r="T15009" s="1"/>
    </row>
    <row r="15010" spans="6:20" x14ac:dyDescent="0.25">
      <c r="F15010" s="1"/>
      <c r="G15010"/>
      <c r="T15010" s="1"/>
    </row>
    <row r="15011" spans="6:20" x14ac:dyDescent="0.25">
      <c r="F15011" s="1"/>
      <c r="G15011"/>
      <c r="T15011" s="1"/>
    </row>
    <row r="15012" spans="6:20" x14ac:dyDescent="0.25">
      <c r="F15012" s="1"/>
      <c r="G15012"/>
      <c r="T15012" s="1"/>
    </row>
    <row r="15013" spans="6:20" x14ac:dyDescent="0.25">
      <c r="F15013" s="1"/>
      <c r="G15013"/>
      <c r="T15013" s="1"/>
    </row>
    <row r="15014" spans="6:20" x14ac:dyDescent="0.25">
      <c r="F15014" s="1"/>
      <c r="G15014"/>
      <c r="T15014" s="1"/>
    </row>
    <row r="15015" spans="6:20" x14ac:dyDescent="0.25">
      <c r="F15015" s="1"/>
      <c r="G15015"/>
      <c r="T15015" s="1"/>
    </row>
    <row r="15016" spans="6:20" x14ac:dyDescent="0.25">
      <c r="F15016" s="1"/>
      <c r="G15016"/>
      <c r="T15016" s="1"/>
    </row>
    <row r="15017" spans="6:20" x14ac:dyDescent="0.25">
      <c r="F15017" s="1"/>
      <c r="G15017"/>
      <c r="T15017" s="1"/>
    </row>
    <row r="15018" spans="6:20" x14ac:dyDescent="0.25">
      <c r="F15018" s="1"/>
      <c r="G15018"/>
      <c r="T15018" s="1"/>
    </row>
    <row r="15019" spans="6:20" x14ac:dyDescent="0.25">
      <c r="F15019" s="1"/>
      <c r="G15019"/>
      <c r="T15019" s="1"/>
    </row>
    <row r="15020" spans="6:20" x14ac:dyDescent="0.25">
      <c r="F15020" s="1"/>
      <c r="G15020"/>
      <c r="T15020" s="1"/>
    </row>
    <row r="15021" spans="6:20" x14ac:dyDescent="0.25">
      <c r="F15021" s="1"/>
      <c r="G15021"/>
      <c r="T15021" s="1"/>
    </row>
    <row r="15022" spans="6:20" x14ac:dyDescent="0.25">
      <c r="F15022" s="1"/>
      <c r="G15022"/>
      <c r="T15022" s="1"/>
    </row>
    <row r="15023" spans="6:20" x14ac:dyDescent="0.25">
      <c r="F15023" s="1"/>
      <c r="G15023"/>
      <c r="T15023" s="1"/>
    </row>
    <row r="15024" spans="6:20" x14ac:dyDescent="0.25">
      <c r="F15024" s="1"/>
      <c r="G15024"/>
      <c r="T15024" s="1"/>
    </row>
    <row r="15025" spans="6:20" x14ac:dyDescent="0.25">
      <c r="F15025" s="1"/>
      <c r="G15025"/>
      <c r="T15025" s="1"/>
    </row>
    <row r="15026" spans="6:20" x14ac:dyDescent="0.25">
      <c r="F15026" s="1"/>
      <c r="G15026"/>
      <c r="T15026" s="1"/>
    </row>
    <row r="15027" spans="6:20" x14ac:dyDescent="0.25">
      <c r="F15027" s="1"/>
      <c r="G15027"/>
      <c r="T15027" s="1"/>
    </row>
    <row r="15028" spans="6:20" x14ac:dyDescent="0.25">
      <c r="F15028" s="1"/>
      <c r="G15028"/>
      <c r="T15028" s="1"/>
    </row>
    <row r="15029" spans="6:20" x14ac:dyDescent="0.25">
      <c r="F15029" s="1"/>
      <c r="G15029"/>
      <c r="T15029" s="1"/>
    </row>
    <row r="15030" spans="6:20" x14ac:dyDescent="0.25">
      <c r="F15030" s="1"/>
      <c r="G15030"/>
      <c r="T15030" s="1"/>
    </row>
    <row r="15031" spans="6:20" x14ac:dyDescent="0.25">
      <c r="F15031" s="1"/>
      <c r="G15031"/>
      <c r="T15031" s="1"/>
    </row>
    <row r="15032" spans="6:20" x14ac:dyDescent="0.25">
      <c r="F15032" s="1"/>
      <c r="G15032"/>
      <c r="T15032" s="1"/>
    </row>
    <row r="15033" spans="6:20" x14ac:dyDescent="0.25">
      <c r="F15033" s="1"/>
      <c r="G15033"/>
      <c r="T15033" s="1"/>
    </row>
    <row r="15034" spans="6:20" x14ac:dyDescent="0.25">
      <c r="F15034" s="1"/>
      <c r="G15034"/>
      <c r="T15034" s="1"/>
    </row>
    <row r="15035" spans="6:20" x14ac:dyDescent="0.25">
      <c r="F15035" s="1"/>
      <c r="G15035"/>
      <c r="T15035" s="1"/>
    </row>
    <row r="15036" spans="6:20" x14ac:dyDescent="0.25">
      <c r="F15036" s="1"/>
      <c r="G15036"/>
      <c r="T15036" s="1"/>
    </row>
    <row r="15037" spans="6:20" x14ac:dyDescent="0.25">
      <c r="F15037" s="1"/>
      <c r="G15037"/>
      <c r="T15037" s="1"/>
    </row>
    <row r="15038" spans="6:20" x14ac:dyDescent="0.25">
      <c r="F15038" s="1"/>
      <c r="G15038"/>
      <c r="T15038" s="1"/>
    </row>
    <row r="15039" spans="6:20" x14ac:dyDescent="0.25">
      <c r="F15039" s="1"/>
      <c r="G15039"/>
      <c r="T15039" s="1"/>
    </row>
    <row r="15040" spans="6:20" x14ac:dyDescent="0.25">
      <c r="F15040" s="1"/>
      <c r="G15040"/>
      <c r="T15040" s="1"/>
    </row>
    <row r="15041" spans="6:20" x14ac:dyDescent="0.25">
      <c r="F15041" s="1"/>
      <c r="G15041"/>
      <c r="T15041" s="1"/>
    </row>
    <row r="15042" spans="6:20" x14ac:dyDescent="0.25">
      <c r="F15042" s="1"/>
      <c r="G15042"/>
      <c r="T15042" s="1"/>
    </row>
    <row r="15043" spans="6:20" x14ac:dyDescent="0.25">
      <c r="F15043" s="1"/>
      <c r="G15043"/>
      <c r="T15043" s="1"/>
    </row>
    <row r="15044" spans="6:20" x14ac:dyDescent="0.25">
      <c r="F15044" s="1"/>
      <c r="G15044"/>
      <c r="T15044" s="1"/>
    </row>
    <row r="15045" spans="6:20" x14ac:dyDescent="0.25">
      <c r="F15045" s="1"/>
      <c r="G15045"/>
      <c r="T15045" s="1"/>
    </row>
    <row r="15046" spans="6:20" x14ac:dyDescent="0.25">
      <c r="F15046" s="1"/>
      <c r="G15046"/>
      <c r="T15046" s="1"/>
    </row>
    <row r="15047" spans="6:20" x14ac:dyDescent="0.25">
      <c r="F15047" s="1"/>
      <c r="G15047"/>
      <c r="T15047" s="1"/>
    </row>
    <row r="15048" spans="6:20" x14ac:dyDescent="0.25">
      <c r="F15048" s="1"/>
      <c r="G15048"/>
      <c r="T15048" s="1"/>
    </row>
    <row r="15049" spans="6:20" x14ac:dyDescent="0.25">
      <c r="F15049" s="1"/>
      <c r="G15049"/>
      <c r="T15049" s="1"/>
    </row>
    <row r="15050" spans="6:20" x14ac:dyDescent="0.25">
      <c r="F15050" s="1"/>
      <c r="G15050"/>
      <c r="T15050" s="1"/>
    </row>
    <row r="15051" spans="6:20" x14ac:dyDescent="0.25">
      <c r="F15051" s="1"/>
      <c r="G15051"/>
      <c r="T15051" s="1"/>
    </row>
    <row r="15052" spans="6:20" x14ac:dyDescent="0.25">
      <c r="F15052" s="1"/>
      <c r="G15052"/>
      <c r="T15052" s="1"/>
    </row>
    <row r="15053" spans="6:20" x14ac:dyDescent="0.25">
      <c r="F15053" s="1"/>
      <c r="G15053"/>
      <c r="T15053" s="1"/>
    </row>
    <row r="15054" spans="6:20" x14ac:dyDescent="0.25">
      <c r="F15054" s="1"/>
      <c r="G15054"/>
      <c r="T15054" s="1"/>
    </row>
    <row r="15055" spans="6:20" x14ac:dyDescent="0.25">
      <c r="F15055" s="1"/>
      <c r="G15055"/>
      <c r="T15055" s="1"/>
    </row>
    <row r="15056" spans="6:20" x14ac:dyDescent="0.25">
      <c r="F15056" s="1"/>
      <c r="G15056"/>
      <c r="T15056" s="1"/>
    </row>
    <row r="15057" spans="6:20" x14ac:dyDescent="0.25">
      <c r="F15057" s="1"/>
      <c r="G15057"/>
      <c r="T15057" s="1"/>
    </row>
    <row r="15058" spans="6:20" x14ac:dyDescent="0.25">
      <c r="F15058" s="1"/>
      <c r="G15058"/>
      <c r="T15058" s="1"/>
    </row>
    <row r="15059" spans="6:20" x14ac:dyDescent="0.25">
      <c r="F15059" s="1"/>
      <c r="G15059"/>
      <c r="T15059" s="1"/>
    </row>
    <row r="15060" spans="6:20" x14ac:dyDescent="0.25">
      <c r="F15060" s="1"/>
      <c r="G15060"/>
      <c r="T15060" s="1"/>
    </row>
    <row r="15061" spans="6:20" x14ac:dyDescent="0.25">
      <c r="F15061" s="1"/>
      <c r="G15061"/>
      <c r="T15061" s="1"/>
    </row>
    <row r="15062" spans="6:20" x14ac:dyDescent="0.25">
      <c r="F15062" s="1"/>
      <c r="G15062"/>
      <c r="T15062" s="1"/>
    </row>
    <row r="15063" spans="6:20" x14ac:dyDescent="0.25">
      <c r="F15063" s="1"/>
      <c r="G15063"/>
      <c r="T15063" s="1"/>
    </row>
    <row r="15064" spans="6:20" x14ac:dyDescent="0.25">
      <c r="F15064" s="1"/>
      <c r="G15064"/>
      <c r="T15064" s="1"/>
    </row>
    <row r="15065" spans="6:20" x14ac:dyDescent="0.25">
      <c r="F15065" s="1"/>
      <c r="G15065"/>
      <c r="T15065" s="1"/>
    </row>
    <row r="15066" spans="6:20" x14ac:dyDescent="0.25">
      <c r="F15066" s="1"/>
      <c r="G15066"/>
      <c r="T15066" s="1"/>
    </row>
    <row r="15067" spans="6:20" x14ac:dyDescent="0.25">
      <c r="F15067" s="1"/>
      <c r="G15067"/>
      <c r="T15067" s="1"/>
    </row>
    <row r="15068" spans="6:20" x14ac:dyDescent="0.25">
      <c r="F15068" s="1"/>
      <c r="G15068"/>
      <c r="T15068" s="1"/>
    </row>
    <row r="15069" spans="6:20" x14ac:dyDescent="0.25">
      <c r="F15069" s="1"/>
      <c r="G15069"/>
      <c r="T15069" s="1"/>
    </row>
    <row r="15070" spans="6:20" x14ac:dyDescent="0.25">
      <c r="F15070" s="1"/>
      <c r="G15070"/>
      <c r="T15070" s="1"/>
    </row>
    <row r="15071" spans="6:20" x14ac:dyDescent="0.25">
      <c r="F15071" s="1"/>
      <c r="G15071"/>
      <c r="T15071" s="1"/>
    </row>
    <row r="15072" spans="6:20" x14ac:dyDescent="0.25">
      <c r="F15072" s="1"/>
      <c r="G15072"/>
      <c r="T15072" s="1"/>
    </row>
    <row r="15073" spans="6:20" x14ac:dyDescent="0.25">
      <c r="F15073" s="1"/>
      <c r="G15073"/>
      <c r="T15073" s="1"/>
    </row>
    <row r="15074" spans="6:20" x14ac:dyDescent="0.25">
      <c r="F15074" s="1"/>
      <c r="G15074"/>
      <c r="T15074" s="1"/>
    </row>
    <row r="15075" spans="6:20" x14ac:dyDescent="0.25">
      <c r="F15075" s="1"/>
      <c r="G15075"/>
      <c r="T15075" s="1"/>
    </row>
    <row r="15076" spans="6:20" x14ac:dyDescent="0.25">
      <c r="F15076" s="1"/>
      <c r="G15076"/>
      <c r="T15076" s="1"/>
    </row>
    <row r="15077" spans="6:20" x14ac:dyDescent="0.25">
      <c r="F15077" s="1"/>
      <c r="G15077"/>
      <c r="T15077" s="1"/>
    </row>
    <row r="15078" spans="6:20" x14ac:dyDescent="0.25">
      <c r="F15078" s="1"/>
      <c r="G15078"/>
      <c r="T15078" s="1"/>
    </row>
    <row r="15079" spans="6:20" x14ac:dyDescent="0.25">
      <c r="F15079" s="1"/>
      <c r="G15079"/>
      <c r="T15079" s="1"/>
    </row>
    <row r="15080" spans="6:20" x14ac:dyDescent="0.25">
      <c r="F15080" s="1"/>
      <c r="G15080"/>
      <c r="T15080" s="1"/>
    </row>
    <row r="15081" spans="6:20" x14ac:dyDescent="0.25">
      <c r="F15081" s="1"/>
      <c r="G15081"/>
      <c r="T15081" s="1"/>
    </row>
    <row r="15082" spans="6:20" x14ac:dyDescent="0.25">
      <c r="F15082" s="1"/>
      <c r="G15082"/>
      <c r="T15082" s="1"/>
    </row>
    <row r="15083" spans="6:20" x14ac:dyDescent="0.25">
      <c r="F15083" s="1"/>
      <c r="G15083"/>
      <c r="T15083" s="1"/>
    </row>
    <row r="15084" spans="6:20" x14ac:dyDescent="0.25">
      <c r="F15084" s="1"/>
      <c r="G15084"/>
      <c r="T15084" s="1"/>
    </row>
    <row r="15085" spans="6:20" x14ac:dyDescent="0.25">
      <c r="F15085" s="1"/>
      <c r="G15085"/>
      <c r="T15085" s="1"/>
    </row>
    <row r="15086" spans="6:20" x14ac:dyDescent="0.25">
      <c r="F15086" s="1"/>
      <c r="G15086"/>
      <c r="T15086" s="1"/>
    </row>
    <row r="15087" spans="6:20" x14ac:dyDescent="0.25">
      <c r="F15087" s="1"/>
      <c r="G15087"/>
      <c r="T15087" s="1"/>
    </row>
    <row r="15088" spans="6:20" x14ac:dyDescent="0.25">
      <c r="F15088" s="1"/>
      <c r="G15088"/>
      <c r="T15088" s="1"/>
    </row>
    <row r="15089" spans="6:20" x14ac:dyDescent="0.25">
      <c r="F15089" s="1"/>
      <c r="G15089"/>
      <c r="T15089" s="1"/>
    </row>
    <row r="15090" spans="6:20" x14ac:dyDescent="0.25">
      <c r="F15090" s="1"/>
      <c r="G15090"/>
      <c r="T15090" s="1"/>
    </row>
    <row r="15091" spans="6:20" x14ac:dyDescent="0.25">
      <c r="F15091" s="1"/>
      <c r="G15091"/>
      <c r="T15091" s="1"/>
    </row>
    <row r="15092" spans="6:20" x14ac:dyDescent="0.25">
      <c r="F15092" s="1"/>
      <c r="G15092"/>
      <c r="T15092" s="1"/>
    </row>
    <row r="15093" spans="6:20" x14ac:dyDescent="0.25">
      <c r="F15093" s="1"/>
      <c r="G15093"/>
      <c r="T15093" s="1"/>
    </row>
    <row r="15094" spans="6:20" x14ac:dyDescent="0.25">
      <c r="F15094" s="1"/>
      <c r="G15094"/>
      <c r="T15094" s="1"/>
    </row>
    <row r="15095" spans="6:20" x14ac:dyDescent="0.25">
      <c r="F15095" s="1"/>
      <c r="G15095"/>
      <c r="T15095" s="1"/>
    </row>
    <row r="15096" spans="6:20" x14ac:dyDescent="0.25">
      <c r="F15096" s="1"/>
      <c r="G15096"/>
      <c r="T15096" s="1"/>
    </row>
    <row r="15097" spans="6:20" x14ac:dyDescent="0.25">
      <c r="F15097" s="1"/>
      <c r="G15097"/>
      <c r="T15097" s="1"/>
    </row>
    <row r="15098" spans="6:20" x14ac:dyDescent="0.25">
      <c r="F15098" s="1"/>
      <c r="G15098"/>
      <c r="T15098" s="1"/>
    </row>
    <row r="15099" spans="6:20" x14ac:dyDescent="0.25">
      <c r="F15099" s="1"/>
      <c r="G15099"/>
      <c r="T15099" s="1"/>
    </row>
    <row r="15100" spans="6:20" x14ac:dyDescent="0.25">
      <c r="F15100" s="1"/>
      <c r="G15100"/>
      <c r="T15100" s="1"/>
    </row>
    <row r="15101" spans="6:20" x14ac:dyDescent="0.25">
      <c r="F15101" s="1"/>
      <c r="G15101"/>
      <c r="T15101" s="1"/>
    </row>
    <row r="15102" spans="6:20" x14ac:dyDescent="0.25">
      <c r="F15102" s="1"/>
      <c r="G15102"/>
      <c r="T15102" s="1"/>
    </row>
    <row r="15103" spans="6:20" x14ac:dyDescent="0.25">
      <c r="F15103" s="1"/>
      <c r="G15103"/>
      <c r="T15103" s="1"/>
    </row>
    <row r="15104" spans="6:20" x14ac:dyDescent="0.25">
      <c r="F15104" s="1"/>
      <c r="G15104"/>
      <c r="T15104" s="1"/>
    </row>
    <row r="15105" spans="6:20" x14ac:dyDescent="0.25">
      <c r="F15105" s="1"/>
      <c r="G15105"/>
      <c r="T15105" s="1"/>
    </row>
    <row r="15106" spans="6:20" x14ac:dyDescent="0.25">
      <c r="F15106" s="1"/>
      <c r="G15106"/>
      <c r="T15106" s="1"/>
    </row>
    <row r="15107" spans="6:20" x14ac:dyDescent="0.25">
      <c r="F15107" s="1"/>
      <c r="G15107"/>
      <c r="T15107" s="1"/>
    </row>
    <row r="15108" spans="6:20" x14ac:dyDescent="0.25">
      <c r="F15108" s="1"/>
      <c r="G15108"/>
      <c r="T15108" s="1"/>
    </row>
    <row r="15109" spans="6:20" x14ac:dyDescent="0.25">
      <c r="F15109" s="1"/>
      <c r="G15109"/>
      <c r="T15109" s="1"/>
    </row>
    <row r="15110" spans="6:20" x14ac:dyDescent="0.25">
      <c r="F15110" s="1"/>
      <c r="G15110"/>
      <c r="T15110" s="1"/>
    </row>
    <row r="15111" spans="6:20" x14ac:dyDescent="0.25">
      <c r="F15111" s="1"/>
      <c r="G15111"/>
      <c r="T15111" s="1"/>
    </row>
    <row r="15112" spans="6:20" x14ac:dyDescent="0.25">
      <c r="F15112" s="1"/>
      <c r="G15112"/>
      <c r="T15112" s="1"/>
    </row>
    <row r="15113" spans="6:20" x14ac:dyDescent="0.25">
      <c r="F15113" s="1"/>
      <c r="G15113"/>
      <c r="T15113" s="1"/>
    </row>
    <row r="15114" spans="6:20" x14ac:dyDescent="0.25">
      <c r="F15114" s="1"/>
      <c r="G15114"/>
      <c r="T15114" s="1"/>
    </row>
    <row r="15115" spans="6:20" x14ac:dyDescent="0.25">
      <c r="F15115" s="1"/>
      <c r="G15115"/>
      <c r="T15115" s="1"/>
    </row>
    <row r="15116" spans="6:20" x14ac:dyDescent="0.25">
      <c r="F15116" s="1"/>
      <c r="G15116"/>
      <c r="T15116" s="1"/>
    </row>
    <row r="15117" spans="6:20" x14ac:dyDescent="0.25">
      <c r="F15117" s="1"/>
      <c r="G15117"/>
      <c r="T15117" s="1"/>
    </row>
    <row r="15118" spans="6:20" x14ac:dyDescent="0.25">
      <c r="F15118" s="1"/>
      <c r="G15118"/>
      <c r="T15118" s="1"/>
    </row>
    <row r="15119" spans="6:20" x14ac:dyDescent="0.25">
      <c r="F15119" s="1"/>
      <c r="G15119"/>
      <c r="T15119" s="1"/>
    </row>
    <row r="15120" spans="6:20" x14ac:dyDescent="0.25">
      <c r="F15120" s="1"/>
      <c r="G15120"/>
      <c r="T15120" s="1"/>
    </row>
    <row r="15121" spans="6:20" x14ac:dyDescent="0.25">
      <c r="F15121" s="1"/>
      <c r="G15121"/>
      <c r="T15121" s="1"/>
    </row>
    <row r="15122" spans="6:20" x14ac:dyDescent="0.25">
      <c r="F15122" s="1"/>
      <c r="G15122"/>
      <c r="T15122" s="1"/>
    </row>
    <row r="15123" spans="6:20" x14ac:dyDescent="0.25">
      <c r="F15123" s="1"/>
      <c r="G15123"/>
      <c r="T15123" s="1"/>
    </row>
    <row r="15124" spans="6:20" x14ac:dyDescent="0.25">
      <c r="F15124" s="1"/>
      <c r="G15124"/>
      <c r="T15124" s="1"/>
    </row>
    <row r="15125" spans="6:20" x14ac:dyDescent="0.25">
      <c r="F15125" s="1"/>
      <c r="G15125"/>
      <c r="T15125" s="1"/>
    </row>
    <row r="15126" spans="6:20" x14ac:dyDescent="0.25">
      <c r="F15126" s="1"/>
      <c r="G15126"/>
      <c r="T15126" s="1"/>
    </row>
    <row r="15127" spans="6:20" x14ac:dyDescent="0.25">
      <c r="F15127" s="1"/>
      <c r="G15127"/>
      <c r="T15127" s="1"/>
    </row>
    <row r="15128" spans="6:20" x14ac:dyDescent="0.25">
      <c r="F15128" s="1"/>
      <c r="G15128"/>
      <c r="T15128" s="1"/>
    </row>
    <row r="15129" spans="6:20" x14ac:dyDescent="0.25">
      <c r="F15129" s="1"/>
      <c r="G15129"/>
      <c r="T15129" s="1"/>
    </row>
    <row r="15130" spans="6:20" x14ac:dyDescent="0.25">
      <c r="F15130" s="1"/>
      <c r="G15130"/>
      <c r="T15130" s="1"/>
    </row>
    <row r="15131" spans="6:20" x14ac:dyDescent="0.25">
      <c r="F15131" s="1"/>
      <c r="G15131"/>
      <c r="T15131" s="1"/>
    </row>
    <row r="15132" spans="6:20" x14ac:dyDescent="0.25">
      <c r="F15132" s="1"/>
      <c r="G15132"/>
      <c r="T15132" s="1"/>
    </row>
    <row r="15133" spans="6:20" x14ac:dyDescent="0.25">
      <c r="F15133" s="1"/>
      <c r="G15133"/>
      <c r="T15133" s="1"/>
    </row>
    <row r="15134" spans="6:20" x14ac:dyDescent="0.25">
      <c r="F15134" s="1"/>
      <c r="G15134"/>
      <c r="T15134" s="1"/>
    </row>
    <row r="15135" spans="6:20" x14ac:dyDescent="0.25">
      <c r="F15135" s="1"/>
      <c r="G15135"/>
      <c r="T15135" s="1"/>
    </row>
    <row r="15136" spans="6:20" x14ac:dyDescent="0.25">
      <c r="F15136" s="1"/>
      <c r="G15136"/>
      <c r="T15136" s="1"/>
    </row>
    <row r="15137" spans="6:20" x14ac:dyDescent="0.25">
      <c r="F15137" s="1"/>
      <c r="G15137"/>
      <c r="T15137" s="1"/>
    </row>
    <row r="15138" spans="6:20" x14ac:dyDescent="0.25">
      <c r="F15138" s="1"/>
      <c r="G15138"/>
      <c r="T15138" s="1"/>
    </row>
    <row r="15139" spans="6:20" x14ac:dyDescent="0.25">
      <c r="F15139" s="1"/>
      <c r="G15139"/>
      <c r="T15139" s="1"/>
    </row>
    <row r="15140" spans="6:20" x14ac:dyDescent="0.25">
      <c r="F15140" s="1"/>
      <c r="G15140"/>
      <c r="T15140" s="1"/>
    </row>
    <row r="15141" spans="6:20" x14ac:dyDescent="0.25">
      <c r="F15141" s="1"/>
      <c r="G15141"/>
      <c r="T15141" s="1"/>
    </row>
    <row r="15142" spans="6:20" x14ac:dyDescent="0.25">
      <c r="F15142" s="1"/>
      <c r="G15142"/>
      <c r="T15142" s="1"/>
    </row>
    <row r="15143" spans="6:20" x14ac:dyDescent="0.25">
      <c r="F15143" s="1"/>
      <c r="G15143"/>
      <c r="T15143" s="1"/>
    </row>
    <row r="15144" spans="6:20" x14ac:dyDescent="0.25">
      <c r="F15144" s="1"/>
      <c r="G15144"/>
      <c r="T15144" s="1"/>
    </row>
    <row r="15145" spans="6:20" x14ac:dyDescent="0.25">
      <c r="F15145" s="1"/>
      <c r="G15145"/>
      <c r="T15145" s="1"/>
    </row>
    <row r="15146" spans="6:20" x14ac:dyDescent="0.25">
      <c r="F15146" s="1"/>
      <c r="G15146"/>
      <c r="T15146" s="1"/>
    </row>
    <row r="15147" spans="6:20" x14ac:dyDescent="0.25">
      <c r="F15147" s="1"/>
      <c r="G15147"/>
      <c r="T15147" s="1"/>
    </row>
    <row r="15148" spans="6:20" x14ac:dyDescent="0.25">
      <c r="F15148" s="1"/>
      <c r="G15148"/>
      <c r="T15148" s="1"/>
    </row>
    <row r="15149" spans="6:20" x14ac:dyDescent="0.25">
      <c r="F15149" s="1"/>
      <c r="G15149"/>
      <c r="T15149" s="1"/>
    </row>
    <row r="15150" spans="6:20" x14ac:dyDescent="0.25">
      <c r="F15150" s="1"/>
      <c r="G15150"/>
      <c r="T15150" s="1"/>
    </row>
    <row r="15151" spans="6:20" x14ac:dyDescent="0.25">
      <c r="F15151" s="1"/>
      <c r="G15151"/>
      <c r="T15151" s="1"/>
    </row>
    <row r="15152" spans="6:20" x14ac:dyDescent="0.25">
      <c r="F15152" s="1"/>
      <c r="G15152"/>
      <c r="T15152" s="1"/>
    </row>
    <row r="15153" spans="6:20" x14ac:dyDescent="0.25">
      <c r="F15153" s="1"/>
      <c r="G15153"/>
      <c r="T15153" s="1"/>
    </row>
    <row r="15154" spans="6:20" x14ac:dyDescent="0.25">
      <c r="F15154" s="1"/>
      <c r="G15154"/>
      <c r="T15154" s="1"/>
    </row>
    <row r="15155" spans="6:20" x14ac:dyDescent="0.25">
      <c r="F15155" s="1"/>
      <c r="G15155"/>
      <c r="T15155" s="1"/>
    </row>
    <row r="15156" spans="6:20" x14ac:dyDescent="0.25">
      <c r="F15156" s="1"/>
      <c r="G15156"/>
      <c r="T15156" s="1"/>
    </row>
    <row r="15157" spans="6:20" x14ac:dyDescent="0.25">
      <c r="F15157" s="1"/>
      <c r="G15157"/>
      <c r="T15157" s="1"/>
    </row>
    <row r="15158" spans="6:20" x14ac:dyDescent="0.25">
      <c r="F15158" s="1"/>
      <c r="G15158"/>
      <c r="T15158" s="1"/>
    </row>
    <row r="15159" spans="6:20" x14ac:dyDescent="0.25">
      <c r="F15159" s="1"/>
      <c r="G15159"/>
      <c r="T15159" s="1"/>
    </row>
    <row r="15160" spans="6:20" x14ac:dyDescent="0.25">
      <c r="F15160" s="1"/>
      <c r="G15160"/>
      <c r="T15160" s="1"/>
    </row>
    <row r="15161" spans="6:20" x14ac:dyDescent="0.25">
      <c r="F15161" s="1"/>
      <c r="G15161"/>
      <c r="T15161" s="1"/>
    </row>
    <row r="15162" spans="6:20" x14ac:dyDescent="0.25">
      <c r="F15162" s="1"/>
      <c r="G15162"/>
      <c r="T15162" s="1"/>
    </row>
    <row r="15163" spans="6:20" x14ac:dyDescent="0.25">
      <c r="F15163" s="1"/>
      <c r="G15163"/>
      <c r="T15163" s="1"/>
    </row>
    <row r="15164" spans="6:20" x14ac:dyDescent="0.25">
      <c r="F15164" s="1"/>
      <c r="G15164"/>
      <c r="T15164" s="1"/>
    </row>
    <row r="15165" spans="6:20" x14ac:dyDescent="0.25">
      <c r="F15165" s="1"/>
      <c r="G15165"/>
      <c r="T15165" s="1"/>
    </row>
    <row r="15166" spans="6:20" x14ac:dyDescent="0.25">
      <c r="F15166" s="1"/>
      <c r="G15166"/>
      <c r="T15166" s="1"/>
    </row>
    <row r="15167" spans="6:20" x14ac:dyDescent="0.25">
      <c r="F15167" s="1"/>
      <c r="G15167"/>
      <c r="T15167" s="1"/>
    </row>
    <row r="15168" spans="6:20" x14ac:dyDescent="0.25">
      <c r="F15168" s="1"/>
      <c r="G15168"/>
      <c r="T15168" s="1"/>
    </row>
    <row r="15169" spans="6:20" x14ac:dyDescent="0.25">
      <c r="F15169" s="1"/>
      <c r="G15169"/>
      <c r="T15169" s="1"/>
    </row>
    <row r="15170" spans="6:20" x14ac:dyDescent="0.25">
      <c r="F15170" s="1"/>
      <c r="G15170"/>
      <c r="T15170" s="1"/>
    </row>
    <row r="15171" spans="6:20" x14ac:dyDescent="0.25">
      <c r="F15171" s="1"/>
      <c r="G15171"/>
      <c r="T15171" s="1"/>
    </row>
    <row r="15172" spans="6:20" x14ac:dyDescent="0.25">
      <c r="F15172" s="1"/>
      <c r="G15172"/>
      <c r="T15172" s="1"/>
    </row>
    <row r="15173" spans="6:20" x14ac:dyDescent="0.25">
      <c r="F15173" s="1"/>
      <c r="G15173"/>
      <c r="T15173" s="1"/>
    </row>
    <row r="15174" spans="6:20" x14ac:dyDescent="0.25">
      <c r="F15174" s="1"/>
      <c r="G15174"/>
      <c r="T15174" s="1"/>
    </row>
    <row r="15175" spans="6:20" x14ac:dyDescent="0.25">
      <c r="F15175" s="1"/>
      <c r="G15175"/>
      <c r="T15175" s="1"/>
    </row>
    <row r="15176" spans="6:20" x14ac:dyDescent="0.25">
      <c r="F15176" s="1"/>
      <c r="G15176"/>
      <c r="T15176" s="1"/>
    </row>
    <row r="15177" spans="6:20" x14ac:dyDescent="0.25">
      <c r="F15177" s="1"/>
      <c r="G15177"/>
      <c r="T15177" s="1"/>
    </row>
    <row r="15178" spans="6:20" x14ac:dyDescent="0.25">
      <c r="F15178" s="1"/>
      <c r="G15178"/>
      <c r="T15178" s="1"/>
    </row>
    <row r="15179" spans="6:20" x14ac:dyDescent="0.25">
      <c r="F15179" s="1"/>
      <c r="G15179"/>
      <c r="T15179" s="1"/>
    </row>
    <row r="15180" spans="6:20" x14ac:dyDescent="0.25">
      <c r="F15180" s="1"/>
      <c r="G15180"/>
      <c r="T15180" s="1"/>
    </row>
    <row r="15181" spans="6:20" x14ac:dyDescent="0.25">
      <c r="F15181" s="1"/>
      <c r="G15181"/>
      <c r="T15181" s="1"/>
    </row>
    <row r="15182" spans="6:20" x14ac:dyDescent="0.25">
      <c r="F15182" s="1"/>
      <c r="G15182"/>
      <c r="T15182" s="1"/>
    </row>
    <row r="15183" spans="6:20" x14ac:dyDescent="0.25">
      <c r="F15183" s="1"/>
      <c r="G15183"/>
      <c r="T15183" s="1"/>
    </row>
    <row r="15184" spans="6:20" x14ac:dyDescent="0.25">
      <c r="F15184" s="1"/>
      <c r="G15184"/>
      <c r="T15184" s="1"/>
    </row>
    <row r="15185" spans="6:20" x14ac:dyDescent="0.25">
      <c r="F15185" s="1"/>
      <c r="G15185"/>
      <c r="T15185" s="1"/>
    </row>
    <row r="15186" spans="6:20" x14ac:dyDescent="0.25">
      <c r="F15186" s="1"/>
      <c r="G15186"/>
      <c r="T15186" s="1"/>
    </row>
    <row r="15187" spans="6:20" x14ac:dyDescent="0.25">
      <c r="F15187" s="1"/>
      <c r="G15187"/>
      <c r="T15187" s="1"/>
    </row>
    <row r="15188" spans="6:20" x14ac:dyDescent="0.25">
      <c r="F15188" s="1"/>
      <c r="G15188"/>
      <c r="T15188" s="1"/>
    </row>
    <row r="15189" spans="6:20" x14ac:dyDescent="0.25">
      <c r="F15189" s="1"/>
      <c r="G15189"/>
      <c r="T15189" s="1"/>
    </row>
    <row r="15190" spans="6:20" x14ac:dyDescent="0.25">
      <c r="F15190" s="1"/>
      <c r="G15190"/>
      <c r="T15190" s="1"/>
    </row>
    <row r="15191" spans="6:20" x14ac:dyDescent="0.25">
      <c r="F15191" s="1"/>
      <c r="G15191"/>
      <c r="T15191" s="1"/>
    </row>
    <row r="15192" spans="6:20" x14ac:dyDescent="0.25">
      <c r="F15192" s="1"/>
      <c r="G15192"/>
      <c r="T15192" s="1"/>
    </row>
    <row r="15193" spans="6:20" x14ac:dyDescent="0.25">
      <c r="F15193" s="1"/>
      <c r="G15193"/>
      <c r="T15193" s="1"/>
    </row>
    <row r="15194" spans="6:20" x14ac:dyDescent="0.25">
      <c r="F15194" s="1"/>
      <c r="G15194"/>
      <c r="T15194" s="1"/>
    </row>
    <row r="15195" spans="6:20" x14ac:dyDescent="0.25">
      <c r="F15195" s="1"/>
      <c r="G15195"/>
      <c r="T15195" s="1"/>
    </row>
    <row r="15196" spans="6:20" x14ac:dyDescent="0.25">
      <c r="F15196" s="1"/>
      <c r="G15196"/>
      <c r="T15196" s="1"/>
    </row>
    <row r="15197" spans="6:20" x14ac:dyDescent="0.25">
      <c r="F15197" s="1"/>
      <c r="G15197"/>
      <c r="T15197" s="1"/>
    </row>
    <row r="15198" spans="6:20" x14ac:dyDescent="0.25">
      <c r="F15198" s="1"/>
      <c r="G15198"/>
      <c r="T15198" s="1"/>
    </row>
    <row r="15199" spans="6:20" x14ac:dyDescent="0.25">
      <c r="F15199" s="1"/>
      <c r="G15199"/>
      <c r="T15199" s="1"/>
    </row>
    <row r="15200" spans="6:20" x14ac:dyDescent="0.25">
      <c r="F15200" s="1"/>
      <c r="G15200"/>
      <c r="T15200" s="1"/>
    </row>
    <row r="15201" spans="6:20" x14ac:dyDescent="0.25">
      <c r="F15201" s="1"/>
      <c r="G15201"/>
      <c r="T15201" s="1"/>
    </row>
    <row r="15202" spans="6:20" x14ac:dyDescent="0.25">
      <c r="F15202" s="1"/>
      <c r="G15202"/>
      <c r="T15202" s="1"/>
    </row>
    <row r="15203" spans="6:20" x14ac:dyDescent="0.25">
      <c r="F15203" s="1"/>
      <c r="G15203"/>
      <c r="T15203" s="1"/>
    </row>
    <row r="15204" spans="6:20" x14ac:dyDescent="0.25">
      <c r="F15204" s="1"/>
      <c r="G15204"/>
      <c r="T15204" s="1"/>
    </row>
    <row r="15205" spans="6:20" x14ac:dyDescent="0.25">
      <c r="F15205" s="1"/>
      <c r="G15205"/>
      <c r="T15205" s="1"/>
    </row>
    <row r="15206" spans="6:20" x14ac:dyDescent="0.25">
      <c r="F15206" s="1"/>
      <c r="G15206"/>
      <c r="T15206" s="1"/>
    </row>
    <row r="15207" spans="6:20" x14ac:dyDescent="0.25">
      <c r="F15207" s="1"/>
      <c r="G15207"/>
      <c r="T15207" s="1"/>
    </row>
    <row r="15208" spans="6:20" x14ac:dyDescent="0.25">
      <c r="F15208" s="1"/>
      <c r="G15208"/>
      <c r="T15208" s="1"/>
    </row>
    <row r="15209" spans="6:20" x14ac:dyDescent="0.25">
      <c r="F15209" s="1"/>
      <c r="G15209"/>
      <c r="T15209" s="1"/>
    </row>
    <row r="15210" spans="6:20" x14ac:dyDescent="0.25">
      <c r="F15210" s="1"/>
      <c r="G15210"/>
      <c r="T15210" s="1"/>
    </row>
    <row r="15211" spans="6:20" x14ac:dyDescent="0.25">
      <c r="F15211" s="1"/>
      <c r="G15211"/>
      <c r="T15211" s="1"/>
    </row>
    <row r="15212" spans="6:20" x14ac:dyDescent="0.25">
      <c r="F15212" s="1"/>
      <c r="G15212"/>
      <c r="T15212" s="1"/>
    </row>
    <row r="15213" spans="6:20" x14ac:dyDescent="0.25">
      <c r="F15213" s="1"/>
      <c r="G15213"/>
      <c r="T15213" s="1"/>
    </row>
    <row r="15214" spans="6:20" x14ac:dyDescent="0.25">
      <c r="F15214" s="1"/>
      <c r="G15214"/>
      <c r="T15214" s="1"/>
    </row>
    <row r="15215" spans="6:20" x14ac:dyDescent="0.25">
      <c r="F15215" s="1"/>
      <c r="G15215"/>
      <c r="T15215" s="1"/>
    </row>
    <row r="15216" spans="6:20" x14ac:dyDescent="0.25">
      <c r="F15216" s="1"/>
      <c r="G15216"/>
      <c r="T15216" s="1"/>
    </row>
    <row r="15217" spans="6:20" x14ac:dyDescent="0.25">
      <c r="F15217" s="1"/>
      <c r="G15217"/>
      <c r="T15217" s="1"/>
    </row>
    <row r="15218" spans="6:20" x14ac:dyDescent="0.25">
      <c r="F15218" s="1"/>
      <c r="G15218"/>
      <c r="T15218" s="1"/>
    </row>
    <row r="15219" spans="6:20" x14ac:dyDescent="0.25">
      <c r="F15219" s="1"/>
      <c r="G15219"/>
      <c r="T15219" s="1"/>
    </row>
    <row r="15220" spans="6:20" x14ac:dyDescent="0.25">
      <c r="F15220" s="1"/>
      <c r="G15220"/>
      <c r="T15220" s="1"/>
    </row>
    <row r="15221" spans="6:20" x14ac:dyDescent="0.25">
      <c r="F15221" s="1"/>
      <c r="G15221"/>
      <c r="T15221" s="1"/>
    </row>
    <row r="15222" spans="6:20" x14ac:dyDescent="0.25">
      <c r="F15222" s="1"/>
      <c r="G15222"/>
      <c r="T15222" s="1"/>
    </row>
    <row r="15223" spans="6:20" x14ac:dyDescent="0.25">
      <c r="F15223" s="1"/>
      <c r="G15223"/>
      <c r="T15223" s="1"/>
    </row>
    <row r="15224" spans="6:20" x14ac:dyDescent="0.25">
      <c r="F15224" s="1"/>
      <c r="G15224"/>
      <c r="T15224" s="1"/>
    </row>
    <row r="15225" spans="6:20" x14ac:dyDescent="0.25">
      <c r="F15225" s="1"/>
      <c r="G15225"/>
      <c r="T15225" s="1"/>
    </row>
    <row r="15226" spans="6:20" x14ac:dyDescent="0.25">
      <c r="F15226" s="1"/>
      <c r="G15226"/>
      <c r="T15226" s="1"/>
    </row>
    <row r="15227" spans="6:20" x14ac:dyDescent="0.25">
      <c r="F15227" s="1"/>
      <c r="G15227"/>
      <c r="T15227" s="1"/>
    </row>
    <row r="15228" spans="6:20" x14ac:dyDescent="0.25">
      <c r="F15228" s="1"/>
      <c r="G15228"/>
      <c r="T15228" s="1"/>
    </row>
    <row r="15229" spans="6:20" x14ac:dyDescent="0.25">
      <c r="F15229" s="1"/>
      <c r="G15229"/>
      <c r="T15229" s="1"/>
    </row>
    <row r="15230" spans="6:20" x14ac:dyDescent="0.25">
      <c r="F15230" s="1"/>
      <c r="G15230"/>
      <c r="T15230" s="1"/>
    </row>
    <row r="15231" spans="6:20" x14ac:dyDescent="0.25">
      <c r="F15231" s="1"/>
      <c r="G15231"/>
      <c r="T15231" s="1"/>
    </row>
    <row r="15232" spans="6:20" x14ac:dyDescent="0.25">
      <c r="F15232" s="1"/>
      <c r="G15232"/>
      <c r="T15232" s="1"/>
    </row>
    <row r="15233" spans="6:20" x14ac:dyDescent="0.25">
      <c r="F15233" s="1"/>
      <c r="G15233"/>
      <c r="T15233" s="1"/>
    </row>
    <row r="15234" spans="6:20" x14ac:dyDescent="0.25">
      <c r="F15234" s="1"/>
      <c r="G15234"/>
      <c r="T15234" s="1"/>
    </row>
    <row r="15235" spans="6:20" x14ac:dyDescent="0.25">
      <c r="F15235" s="1"/>
      <c r="G15235"/>
      <c r="T15235" s="1"/>
    </row>
    <row r="15236" spans="6:20" x14ac:dyDescent="0.25">
      <c r="F15236" s="1"/>
      <c r="G15236"/>
      <c r="T15236" s="1"/>
    </row>
    <row r="15237" spans="6:20" x14ac:dyDescent="0.25">
      <c r="F15237" s="1"/>
      <c r="G15237"/>
      <c r="T15237" s="1"/>
    </row>
    <row r="15238" spans="6:20" x14ac:dyDescent="0.25">
      <c r="F15238" s="1"/>
      <c r="G15238"/>
      <c r="T15238" s="1"/>
    </row>
    <row r="15239" spans="6:20" x14ac:dyDescent="0.25">
      <c r="F15239" s="1"/>
      <c r="G15239"/>
      <c r="T15239" s="1"/>
    </row>
    <row r="15240" spans="6:20" x14ac:dyDescent="0.25">
      <c r="F15240" s="1"/>
      <c r="G15240"/>
      <c r="T15240" s="1"/>
    </row>
    <row r="15241" spans="6:20" x14ac:dyDescent="0.25">
      <c r="F15241" s="1"/>
      <c r="G15241"/>
      <c r="T15241" s="1"/>
    </row>
    <row r="15242" spans="6:20" x14ac:dyDescent="0.25">
      <c r="F15242" s="1"/>
      <c r="G15242"/>
      <c r="T15242" s="1"/>
    </row>
    <row r="15243" spans="6:20" x14ac:dyDescent="0.25">
      <c r="F15243" s="1"/>
      <c r="G15243"/>
      <c r="T15243" s="1"/>
    </row>
    <row r="15244" spans="6:20" x14ac:dyDescent="0.25">
      <c r="F15244" s="1"/>
      <c r="G15244"/>
      <c r="T15244" s="1"/>
    </row>
    <row r="15245" spans="6:20" x14ac:dyDescent="0.25">
      <c r="F15245" s="1"/>
      <c r="G15245"/>
      <c r="T15245" s="1"/>
    </row>
    <row r="15246" spans="6:20" x14ac:dyDescent="0.25">
      <c r="F15246" s="1"/>
      <c r="G15246"/>
      <c r="T15246" s="1"/>
    </row>
    <row r="15247" spans="6:20" x14ac:dyDescent="0.25">
      <c r="F15247" s="1"/>
      <c r="G15247"/>
      <c r="T15247" s="1"/>
    </row>
    <row r="15248" spans="6:20" x14ac:dyDescent="0.25">
      <c r="F15248" s="1"/>
      <c r="G15248"/>
      <c r="T15248" s="1"/>
    </row>
    <row r="15249" spans="6:20" x14ac:dyDescent="0.25">
      <c r="F15249" s="1"/>
      <c r="G15249"/>
      <c r="T15249" s="1"/>
    </row>
    <row r="15250" spans="6:20" x14ac:dyDescent="0.25">
      <c r="F15250" s="1"/>
      <c r="G15250"/>
      <c r="T15250" s="1"/>
    </row>
    <row r="15251" spans="6:20" x14ac:dyDescent="0.25">
      <c r="F15251" s="1"/>
      <c r="G15251"/>
      <c r="T15251" s="1"/>
    </row>
    <row r="15252" spans="6:20" x14ac:dyDescent="0.25">
      <c r="F15252" s="1"/>
      <c r="G15252"/>
      <c r="T15252" s="1"/>
    </row>
    <row r="15253" spans="6:20" x14ac:dyDescent="0.25">
      <c r="F15253" s="1"/>
      <c r="G15253"/>
      <c r="T15253" s="1"/>
    </row>
    <row r="15254" spans="6:20" x14ac:dyDescent="0.25">
      <c r="F15254" s="1"/>
      <c r="G15254"/>
      <c r="T15254" s="1"/>
    </row>
    <row r="15255" spans="6:20" x14ac:dyDescent="0.25">
      <c r="F15255" s="1"/>
      <c r="G15255"/>
      <c r="T15255" s="1"/>
    </row>
    <row r="15256" spans="6:20" x14ac:dyDescent="0.25">
      <c r="F15256" s="1"/>
      <c r="G15256"/>
      <c r="T15256" s="1"/>
    </row>
    <row r="15257" spans="6:20" x14ac:dyDescent="0.25">
      <c r="F15257" s="1"/>
      <c r="G15257"/>
      <c r="T15257" s="1"/>
    </row>
    <row r="15258" spans="6:20" x14ac:dyDescent="0.25">
      <c r="F15258" s="1"/>
      <c r="G15258"/>
      <c r="T15258" s="1"/>
    </row>
    <row r="15259" spans="6:20" x14ac:dyDescent="0.25">
      <c r="F15259" s="1"/>
      <c r="G15259"/>
      <c r="T15259" s="1"/>
    </row>
    <row r="15260" spans="6:20" x14ac:dyDescent="0.25">
      <c r="F15260" s="1"/>
      <c r="G15260"/>
      <c r="T15260" s="1"/>
    </row>
    <row r="15261" spans="6:20" x14ac:dyDescent="0.25">
      <c r="F15261" s="1"/>
      <c r="G15261"/>
      <c r="T15261" s="1"/>
    </row>
    <row r="15262" spans="6:20" x14ac:dyDescent="0.25">
      <c r="F15262" s="1"/>
      <c r="G15262"/>
      <c r="T15262" s="1"/>
    </row>
    <row r="15263" spans="6:20" x14ac:dyDescent="0.25">
      <c r="F15263" s="1"/>
      <c r="G15263"/>
      <c r="T15263" s="1"/>
    </row>
    <row r="15264" spans="6:20" x14ac:dyDescent="0.25">
      <c r="F15264" s="1"/>
      <c r="G15264"/>
      <c r="T15264" s="1"/>
    </row>
    <row r="15265" spans="6:20" x14ac:dyDescent="0.25">
      <c r="F15265" s="1"/>
      <c r="G15265"/>
      <c r="T15265" s="1"/>
    </row>
    <row r="15266" spans="6:20" x14ac:dyDescent="0.25">
      <c r="F15266" s="1"/>
      <c r="G15266"/>
      <c r="T15266" s="1"/>
    </row>
    <row r="15267" spans="6:20" x14ac:dyDescent="0.25">
      <c r="F15267" s="1"/>
      <c r="G15267"/>
      <c r="T15267" s="1"/>
    </row>
    <row r="15268" spans="6:20" x14ac:dyDescent="0.25">
      <c r="F15268" s="1"/>
      <c r="G15268"/>
      <c r="T15268" s="1"/>
    </row>
    <row r="15269" spans="6:20" x14ac:dyDescent="0.25">
      <c r="F15269" s="1"/>
      <c r="G15269"/>
      <c r="T15269" s="1"/>
    </row>
    <row r="15270" spans="6:20" x14ac:dyDescent="0.25">
      <c r="F15270" s="1"/>
      <c r="G15270"/>
      <c r="T15270" s="1"/>
    </row>
    <row r="15271" spans="6:20" x14ac:dyDescent="0.25">
      <c r="F15271" s="1"/>
      <c r="G15271"/>
      <c r="T15271" s="1"/>
    </row>
    <row r="15272" spans="6:20" x14ac:dyDescent="0.25">
      <c r="F15272" s="1"/>
      <c r="G15272"/>
      <c r="T15272" s="1"/>
    </row>
    <row r="15273" spans="6:20" x14ac:dyDescent="0.25">
      <c r="F15273" s="1"/>
      <c r="G15273"/>
      <c r="T15273" s="1"/>
    </row>
    <row r="15274" spans="6:20" x14ac:dyDescent="0.25">
      <c r="F15274" s="1"/>
      <c r="G15274"/>
      <c r="T15274" s="1"/>
    </row>
    <row r="15275" spans="6:20" x14ac:dyDescent="0.25">
      <c r="F15275" s="1"/>
      <c r="G15275"/>
      <c r="T15275" s="1"/>
    </row>
    <row r="15276" spans="6:20" x14ac:dyDescent="0.25">
      <c r="F15276" s="1"/>
      <c r="G15276"/>
      <c r="T15276" s="1"/>
    </row>
    <row r="15277" spans="6:20" x14ac:dyDescent="0.25">
      <c r="F15277" s="1"/>
      <c r="G15277"/>
      <c r="T15277" s="1"/>
    </row>
    <row r="15278" spans="6:20" x14ac:dyDescent="0.25">
      <c r="F15278" s="1"/>
      <c r="G15278"/>
      <c r="T15278" s="1"/>
    </row>
    <row r="15279" spans="6:20" x14ac:dyDescent="0.25">
      <c r="F15279" s="1"/>
      <c r="G15279"/>
      <c r="T15279" s="1"/>
    </row>
    <row r="15280" spans="6:20" x14ac:dyDescent="0.25">
      <c r="F15280" s="1"/>
      <c r="G15280"/>
      <c r="T15280" s="1"/>
    </row>
    <row r="15281" spans="6:20" x14ac:dyDescent="0.25">
      <c r="F15281" s="1"/>
      <c r="G15281"/>
      <c r="T15281" s="1"/>
    </row>
    <row r="15282" spans="6:20" x14ac:dyDescent="0.25">
      <c r="F15282" s="1"/>
      <c r="G15282"/>
      <c r="T15282" s="1"/>
    </row>
    <row r="15283" spans="6:20" x14ac:dyDescent="0.25">
      <c r="F15283" s="1"/>
      <c r="G15283"/>
      <c r="T15283" s="1"/>
    </row>
    <row r="15284" spans="6:20" x14ac:dyDescent="0.25">
      <c r="F15284" s="1"/>
      <c r="G15284"/>
      <c r="T15284" s="1"/>
    </row>
    <row r="15285" spans="6:20" x14ac:dyDescent="0.25">
      <c r="F15285" s="1"/>
      <c r="G15285"/>
      <c r="T15285" s="1"/>
    </row>
    <row r="15286" spans="6:20" x14ac:dyDescent="0.25">
      <c r="F15286" s="1"/>
      <c r="G15286"/>
      <c r="T15286" s="1"/>
    </row>
    <row r="15287" spans="6:20" x14ac:dyDescent="0.25">
      <c r="F15287" s="1"/>
      <c r="G15287"/>
      <c r="T15287" s="1"/>
    </row>
    <row r="15288" spans="6:20" x14ac:dyDescent="0.25">
      <c r="F15288" s="1"/>
      <c r="G15288"/>
      <c r="T15288" s="1"/>
    </row>
    <row r="15289" spans="6:20" x14ac:dyDescent="0.25">
      <c r="F15289" s="1"/>
      <c r="G15289"/>
      <c r="T15289" s="1"/>
    </row>
    <row r="15290" spans="6:20" x14ac:dyDescent="0.25">
      <c r="F15290" s="1"/>
      <c r="G15290"/>
      <c r="T15290" s="1"/>
    </row>
    <row r="15291" spans="6:20" x14ac:dyDescent="0.25">
      <c r="F15291" s="1"/>
      <c r="G15291"/>
      <c r="T15291" s="1"/>
    </row>
    <row r="15292" spans="6:20" x14ac:dyDescent="0.25">
      <c r="F15292" s="1"/>
      <c r="G15292"/>
      <c r="T15292" s="1"/>
    </row>
    <row r="15293" spans="6:20" x14ac:dyDescent="0.25">
      <c r="F15293" s="1"/>
      <c r="G15293"/>
      <c r="T15293" s="1"/>
    </row>
    <row r="15294" spans="6:20" x14ac:dyDescent="0.25">
      <c r="F15294" s="1"/>
      <c r="G15294"/>
      <c r="T15294" s="1"/>
    </row>
    <row r="15295" spans="6:20" x14ac:dyDescent="0.25">
      <c r="F15295" s="1"/>
      <c r="G15295"/>
      <c r="T15295" s="1"/>
    </row>
    <row r="15296" spans="6:20" x14ac:dyDescent="0.25">
      <c r="F15296" s="1"/>
      <c r="G15296"/>
      <c r="T15296" s="1"/>
    </row>
    <row r="15297" spans="6:20" x14ac:dyDescent="0.25">
      <c r="F15297" s="1"/>
      <c r="G15297"/>
      <c r="T15297" s="1"/>
    </row>
    <row r="15298" spans="6:20" x14ac:dyDescent="0.25">
      <c r="F15298" s="1"/>
      <c r="G15298"/>
      <c r="T15298" s="1"/>
    </row>
    <row r="15299" spans="6:20" x14ac:dyDescent="0.25">
      <c r="F15299" s="1"/>
      <c r="G15299"/>
      <c r="T15299" s="1"/>
    </row>
    <row r="15300" spans="6:20" x14ac:dyDescent="0.25">
      <c r="F15300" s="1"/>
      <c r="G15300"/>
      <c r="T15300" s="1"/>
    </row>
    <row r="15301" spans="6:20" x14ac:dyDescent="0.25">
      <c r="F15301" s="1"/>
      <c r="G15301"/>
      <c r="T15301" s="1"/>
    </row>
    <row r="15302" spans="6:20" x14ac:dyDescent="0.25">
      <c r="F15302" s="1"/>
      <c r="G15302"/>
      <c r="T15302" s="1"/>
    </row>
    <row r="15303" spans="6:20" x14ac:dyDescent="0.25">
      <c r="F15303" s="1"/>
      <c r="G15303"/>
      <c r="T15303" s="1"/>
    </row>
    <row r="15304" spans="6:20" x14ac:dyDescent="0.25">
      <c r="F15304" s="1"/>
      <c r="G15304"/>
      <c r="T15304" s="1"/>
    </row>
    <row r="15305" spans="6:20" x14ac:dyDescent="0.25">
      <c r="F15305" s="1"/>
      <c r="G15305"/>
      <c r="T15305" s="1"/>
    </row>
    <row r="15306" spans="6:20" x14ac:dyDescent="0.25">
      <c r="F15306" s="1"/>
      <c r="G15306"/>
      <c r="T15306" s="1"/>
    </row>
    <row r="15307" spans="6:20" x14ac:dyDescent="0.25">
      <c r="F15307" s="1"/>
      <c r="G15307"/>
      <c r="T15307" s="1"/>
    </row>
    <row r="15308" spans="6:20" x14ac:dyDescent="0.25">
      <c r="F15308" s="1"/>
      <c r="G15308"/>
      <c r="T15308" s="1"/>
    </row>
    <row r="15309" spans="6:20" x14ac:dyDescent="0.25">
      <c r="F15309" s="1"/>
      <c r="G15309"/>
      <c r="T15309" s="1"/>
    </row>
    <row r="15310" spans="6:20" x14ac:dyDescent="0.25">
      <c r="F15310" s="1"/>
      <c r="G15310"/>
      <c r="T15310" s="1"/>
    </row>
    <row r="15311" spans="6:20" x14ac:dyDescent="0.25">
      <c r="F15311" s="1"/>
      <c r="G15311"/>
      <c r="T15311" s="1"/>
    </row>
    <row r="15312" spans="6:20" x14ac:dyDescent="0.25">
      <c r="F15312" s="1"/>
      <c r="G15312"/>
      <c r="T15312" s="1"/>
    </row>
    <row r="15313" spans="6:20" x14ac:dyDescent="0.25">
      <c r="F15313" s="1"/>
      <c r="G15313"/>
      <c r="T15313" s="1"/>
    </row>
    <row r="15314" spans="6:20" x14ac:dyDescent="0.25">
      <c r="F15314" s="1"/>
      <c r="G15314"/>
      <c r="T15314" s="1"/>
    </row>
    <row r="15315" spans="6:20" x14ac:dyDescent="0.25">
      <c r="F15315" s="1"/>
      <c r="G15315"/>
      <c r="T15315" s="1"/>
    </row>
    <row r="15316" spans="6:20" x14ac:dyDescent="0.25">
      <c r="F15316" s="1"/>
      <c r="G15316"/>
      <c r="T15316" s="1"/>
    </row>
    <row r="15317" spans="6:20" x14ac:dyDescent="0.25">
      <c r="F15317" s="1"/>
      <c r="G15317"/>
      <c r="T15317" s="1"/>
    </row>
    <row r="15318" spans="6:20" x14ac:dyDescent="0.25">
      <c r="F15318" s="1"/>
      <c r="G15318"/>
      <c r="T15318" s="1"/>
    </row>
    <row r="15319" spans="6:20" x14ac:dyDescent="0.25">
      <c r="F15319" s="1"/>
      <c r="G15319"/>
      <c r="T15319" s="1"/>
    </row>
    <row r="15320" spans="6:20" x14ac:dyDescent="0.25">
      <c r="F15320" s="1"/>
      <c r="G15320"/>
      <c r="T15320" s="1"/>
    </row>
    <row r="15321" spans="6:20" x14ac:dyDescent="0.25">
      <c r="F15321" s="1"/>
      <c r="G15321"/>
      <c r="T15321" s="1"/>
    </row>
    <row r="15322" spans="6:20" x14ac:dyDescent="0.25">
      <c r="F15322" s="1"/>
      <c r="G15322"/>
      <c r="T15322" s="1"/>
    </row>
    <row r="15323" spans="6:20" x14ac:dyDescent="0.25">
      <c r="F15323" s="1"/>
      <c r="G15323"/>
      <c r="T15323" s="1"/>
    </row>
    <row r="15324" spans="6:20" x14ac:dyDescent="0.25">
      <c r="F15324" s="1"/>
      <c r="G15324"/>
      <c r="T15324" s="1"/>
    </row>
    <row r="15325" spans="6:20" x14ac:dyDescent="0.25">
      <c r="F15325" s="1"/>
      <c r="G15325"/>
      <c r="T15325" s="1"/>
    </row>
    <row r="15326" spans="6:20" x14ac:dyDescent="0.25">
      <c r="F15326" s="1"/>
      <c r="G15326"/>
      <c r="T15326" s="1"/>
    </row>
    <row r="15327" spans="6:20" x14ac:dyDescent="0.25">
      <c r="F15327" s="1"/>
      <c r="G15327"/>
      <c r="T15327" s="1"/>
    </row>
    <row r="15328" spans="6:20" x14ac:dyDescent="0.25">
      <c r="F15328" s="1"/>
      <c r="G15328"/>
      <c r="T15328" s="1"/>
    </row>
    <row r="15329" spans="6:20" x14ac:dyDescent="0.25">
      <c r="F15329" s="1"/>
      <c r="G15329"/>
      <c r="T15329" s="1"/>
    </row>
    <row r="15330" spans="6:20" x14ac:dyDescent="0.25">
      <c r="F15330" s="1"/>
      <c r="G15330"/>
      <c r="T15330" s="1"/>
    </row>
    <row r="15331" spans="6:20" x14ac:dyDescent="0.25">
      <c r="F15331" s="1"/>
      <c r="G15331"/>
      <c r="T15331" s="1"/>
    </row>
    <row r="15332" spans="6:20" x14ac:dyDescent="0.25">
      <c r="F15332" s="1"/>
      <c r="G15332"/>
      <c r="T15332" s="1"/>
    </row>
    <row r="15333" spans="6:20" x14ac:dyDescent="0.25">
      <c r="F15333" s="1"/>
      <c r="G15333"/>
      <c r="T15333" s="1"/>
    </row>
    <row r="15334" spans="6:20" x14ac:dyDescent="0.25">
      <c r="F15334" s="1"/>
      <c r="G15334"/>
      <c r="T15334" s="1"/>
    </row>
    <row r="15335" spans="6:20" x14ac:dyDescent="0.25">
      <c r="F15335" s="1"/>
      <c r="G15335"/>
      <c r="T15335" s="1"/>
    </row>
    <row r="15336" spans="6:20" x14ac:dyDescent="0.25">
      <c r="F15336" s="1"/>
      <c r="G15336"/>
      <c r="T15336" s="1"/>
    </row>
    <row r="15337" spans="6:20" x14ac:dyDescent="0.25">
      <c r="F15337" s="1"/>
      <c r="G15337"/>
      <c r="T15337" s="1"/>
    </row>
    <row r="15338" spans="6:20" x14ac:dyDescent="0.25">
      <c r="F15338" s="1"/>
      <c r="G15338"/>
      <c r="T15338" s="1"/>
    </row>
    <row r="15339" spans="6:20" x14ac:dyDescent="0.25">
      <c r="F15339" s="1"/>
      <c r="G15339"/>
      <c r="T15339" s="1"/>
    </row>
    <row r="15340" spans="6:20" x14ac:dyDescent="0.25">
      <c r="F15340" s="1"/>
      <c r="G15340"/>
      <c r="T15340" s="1"/>
    </row>
    <row r="15341" spans="6:20" x14ac:dyDescent="0.25">
      <c r="F15341" s="1"/>
      <c r="G15341"/>
      <c r="T15341" s="1"/>
    </row>
    <row r="15342" spans="6:20" x14ac:dyDescent="0.25">
      <c r="F15342" s="1"/>
      <c r="G15342"/>
      <c r="T15342" s="1"/>
    </row>
    <row r="15343" spans="6:20" x14ac:dyDescent="0.25">
      <c r="F15343" s="1"/>
      <c r="G15343"/>
      <c r="T15343" s="1"/>
    </row>
    <row r="15344" spans="6:20" x14ac:dyDescent="0.25">
      <c r="F15344" s="1"/>
      <c r="G15344"/>
      <c r="T15344" s="1"/>
    </row>
    <row r="15345" spans="6:20" x14ac:dyDescent="0.25">
      <c r="F15345" s="1"/>
      <c r="G15345"/>
      <c r="T15345" s="1"/>
    </row>
    <row r="15346" spans="6:20" x14ac:dyDescent="0.25">
      <c r="F15346" s="1"/>
      <c r="G15346"/>
      <c r="T15346" s="1"/>
    </row>
    <row r="15347" spans="6:20" x14ac:dyDescent="0.25">
      <c r="F15347" s="1"/>
      <c r="G15347"/>
      <c r="T15347" s="1"/>
    </row>
    <row r="15348" spans="6:20" x14ac:dyDescent="0.25">
      <c r="F15348" s="1"/>
      <c r="G15348"/>
      <c r="T15348" s="1"/>
    </row>
    <row r="15349" spans="6:20" x14ac:dyDescent="0.25">
      <c r="F15349" s="1"/>
      <c r="G15349"/>
      <c r="T15349" s="1"/>
    </row>
    <row r="15350" spans="6:20" x14ac:dyDescent="0.25">
      <c r="F15350" s="1"/>
      <c r="G15350"/>
      <c r="T15350" s="1"/>
    </row>
    <row r="15351" spans="6:20" x14ac:dyDescent="0.25">
      <c r="F15351" s="1"/>
      <c r="G15351"/>
      <c r="T15351" s="1"/>
    </row>
    <row r="15352" spans="6:20" x14ac:dyDescent="0.25">
      <c r="F15352" s="1"/>
      <c r="G15352"/>
      <c r="T15352" s="1"/>
    </row>
    <row r="15353" spans="6:20" x14ac:dyDescent="0.25">
      <c r="F15353" s="1"/>
      <c r="G15353"/>
      <c r="T15353" s="1"/>
    </row>
    <row r="15354" spans="6:20" x14ac:dyDescent="0.25">
      <c r="F15354" s="1"/>
      <c r="G15354"/>
      <c r="T15354" s="1"/>
    </row>
    <row r="15355" spans="6:20" x14ac:dyDescent="0.25">
      <c r="F15355" s="1"/>
      <c r="G15355"/>
      <c r="T15355" s="1"/>
    </row>
    <row r="15356" spans="6:20" x14ac:dyDescent="0.25">
      <c r="F15356" s="1"/>
      <c r="G15356"/>
      <c r="T15356" s="1"/>
    </row>
    <row r="15357" spans="6:20" x14ac:dyDescent="0.25">
      <c r="F15357" s="1"/>
      <c r="G15357"/>
      <c r="T15357" s="1"/>
    </row>
    <row r="15358" spans="6:20" x14ac:dyDescent="0.25">
      <c r="F15358" s="1"/>
      <c r="G15358"/>
      <c r="T15358" s="1"/>
    </row>
    <row r="15359" spans="6:20" x14ac:dyDescent="0.25">
      <c r="F15359" s="1"/>
      <c r="G15359"/>
      <c r="T15359" s="1"/>
    </row>
    <row r="15360" spans="6:20" x14ac:dyDescent="0.25">
      <c r="F15360" s="1"/>
      <c r="G15360"/>
      <c r="T15360" s="1"/>
    </row>
    <row r="15361" spans="6:20" x14ac:dyDescent="0.25">
      <c r="F15361" s="1"/>
      <c r="G15361"/>
      <c r="T15361" s="1"/>
    </row>
    <row r="15362" spans="6:20" x14ac:dyDescent="0.25">
      <c r="F15362" s="1"/>
      <c r="G15362"/>
      <c r="T15362" s="1"/>
    </row>
    <row r="15363" spans="6:20" x14ac:dyDescent="0.25">
      <c r="F15363" s="1"/>
      <c r="G15363"/>
      <c r="T15363" s="1"/>
    </row>
    <row r="15364" spans="6:20" x14ac:dyDescent="0.25">
      <c r="F15364" s="1"/>
      <c r="G15364"/>
      <c r="T15364" s="1"/>
    </row>
    <row r="15365" spans="6:20" x14ac:dyDescent="0.25">
      <c r="F15365" s="1"/>
      <c r="G15365"/>
      <c r="T15365" s="1"/>
    </row>
    <row r="15366" spans="6:20" x14ac:dyDescent="0.25">
      <c r="F15366" s="1"/>
      <c r="G15366"/>
      <c r="T15366" s="1"/>
    </row>
    <row r="15367" spans="6:20" x14ac:dyDescent="0.25">
      <c r="F15367" s="1"/>
      <c r="G15367"/>
      <c r="T15367" s="1"/>
    </row>
    <row r="15368" spans="6:20" x14ac:dyDescent="0.25">
      <c r="F15368" s="1"/>
      <c r="G15368"/>
      <c r="T15368" s="1"/>
    </row>
    <row r="15369" spans="6:20" x14ac:dyDescent="0.25">
      <c r="F15369" s="1"/>
      <c r="G15369"/>
      <c r="T15369" s="1"/>
    </row>
    <row r="15370" spans="6:20" x14ac:dyDescent="0.25">
      <c r="F15370" s="1"/>
      <c r="G15370"/>
      <c r="T15370" s="1"/>
    </row>
    <row r="15371" spans="6:20" x14ac:dyDescent="0.25">
      <c r="F15371" s="1"/>
      <c r="G15371"/>
      <c r="T15371" s="1"/>
    </row>
    <row r="15372" spans="6:20" x14ac:dyDescent="0.25">
      <c r="F15372" s="1"/>
      <c r="G15372"/>
      <c r="T15372" s="1"/>
    </row>
    <row r="15373" spans="6:20" x14ac:dyDescent="0.25">
      <c r="F15373" s="1"/>
      <c r="G15373"/>
      <c r="T15373" s="1"/>
    </row>
    <row r="15374" spans="6:20" x14ac:dyDescent="0.25">
      <c r="F15374" s="1"/>
      <c r="G15374"/>
      <c r="T15374" s="1"/>
    </row>
    <row r="15375" spans="6:20" x14ac:dyDescent="0.25">
      <c r="F15375" s="1"/>
      <c r="G15375"/>
      <c r="T15375" s="1"/>
    </row>
    <row r="15376" spans="6:20" x14ac:dyDescent="0.25">
      <c r="F15376" s="1"/>
      <c r="G15376"/>
      <c r="T15376" s="1"/>
    </row>
    <row r="15377" spans="6:20" x14ac:dyDescent="0.25">
      <c r="F15377" s="1"/>
      <c r="G15377"/>
      <c r="T15377" s="1"/>
    </row>
    <row r="15378" spans="6:20" x14ac:dyDescent="0.25">
      <c r="F15378" s="1"/>
      <c r="G15378"/>
      <c r="T15378" s="1"/>
    </row>
    <row r="15379" spans="6:20" x14ac:dyDescent="0.25">
      <c r="F15379" s="1"/>
      <c r="G15379"/>
      <c r="T15379" s="1"/>
    </row>
    <row r="15380" spans="6:20" x14ac:dyDescent="0.25">
      <c r="F15380" s="1"/>
      <c r="G15380"/>
      <c r="T15380" s="1"/>
    </row>
    <row r="15381" spans="6:20" x14ac:dyDescent="0.25">
      <c r="F15381" s="1"/>
      <c r="G15381"/>
      <c r="T15381" s="1"/>
    </row>
    <row r="15382" spans="6:20" x14ac:dyDescent="0.25">
      <c r="F15382" s="1"/>
      <c r="G15382"/>
      <c r="T15382" s="1"/>
    </row>
    <row r="15383" spans="6:20" x14ac:dyDescent="0.25">
      <c r="F15383" s="1"/>
      <c r="G15383"/>
      <c r="T15383" s="1"/>
    </row>
    <row r="15384" spans="6:20" x14ac:dyDescent="0.25">
      <c r="F15384" s="1"/>
      <c r="G15384"/>
      <c r="T15384" s="1"/>
    </row>
    <row r="15385" spans="6:20" x14ac:dyDescent="0.25">
      <c r="F15385" s="1"/>
      <c r="G15385"/>
      <c r="T15385" s="1"/>
    </row>
    <row r="15386" spans="6:20" x14ac:dyDescent="0.25">
      <c r="F15386" s="1"/>
      <c r="G15386"/>
      <c r="T15386" s="1"/>
    </row>
    <row r="15387" spans="6:20" x14ac:dyDescent="0.25">
      <c r="F15387" s="1"/>
      <c r="G15387"/>
      <c r="T15387" s="1"/>
    </row>
    <row r="15388" spans="6:20" x14ac:dyDescent="0.25">
      <c r="F15388" s="1"/>
      <c r="G15388"/>
      <c r="T15388" s="1"/>
    </row>
    <row r="15389" spans="6:20" x14ac:dyDescent="0.25">
      <c r="F15389" s="1"/>
      <c r="G15389"/>
      <c r="T15389" s="1"/>
    </row>
    <row r="15390" spans="6:20" x14ac:dyDescent="0.25">
      <c r="F15390" s="1"/>
      <c r="G15390"/>
      <c r="T15390" s="1"/>
    </row>
    <row r="15391" spans="6:20" x14ac:dyDescent="0.25">
      <c r="F15391" s="1"/>
      <c r="G15391"/>
      <c r="T15391" s="1"/>
    </row>
    <row r="15392" spans="6:20" x14ac:dyDescent="0.25">
      <c r="F15392" s="1"/>
      <c r="G15392"/>
      <c r="T15392" s="1"/>
    </row>
    <row r="15393" spans="6:20" x14ac:dyDescent="0.25">
      <c r="F15393" s="1"/>
      <c r="G15393"/>
      <c r="T15393" s="1"/>
    </row>
    <row r="15394" spans="6:20" x14ac:dyDescent="0.25">
      <c r="F15394" s="1"/>
      <c r="G15394"/>
      <c r="T15394" s="1"/>
    </row>
    <row r="15395" spans="6:20" x14ac:dyDescent="0.25">
      <c r="F15395" s="1"/>
      <c r="G15395"/>
      <c r="T15395" s="1"/>
    </row>
    <row r="15396" spans="6:20" x14ac:dyDescent="0.25">
      <c r="F15396" s="1"/>
      <c r="G15396"/>
      <c r="T15396" s="1"/>
    </row>
    <row r="15397" spans="6:20" x14ac:dyDescent="0.25">
      <c r="F15397" s="1"/>
      <c r="G15397"/>
      <c r="T15397" s="1"/>
    </row>
    <row r="15398" spans="6:20" x14ac:dyDescent="0.25">
      <c r="F15398" s="1"/>
      <c r="G15398"/>
      <c r="T15398" s="1"/>
    </row>
    <row r="15399" spans="6:20" x14ac:dyDescent="0.25">
      <c r="F15399" s="1"/>
      <c r="G15399"/>
      <c r="T15399" s="1"/>
    </row>
    <row r="15400" spans="6:20" x14ac:dyDescent="0.25">
      <c r="F15400" s="1"/>
      <c r="G15400"/>
      <c r="T15400" s="1"/>
    </row>
    <row r="15401" spans="6:20" x14ac:dyDescent="0.25">
      <c r="F15401" s="1"/>
      <c r="G15401"/>
      <c r="T15401" s="1"/>
    </row>
    <row r="15402" spans="6:20" x14ac:dyDescent="0.25">
      <c r="F15402" s="1"/>
      <c r="G15402"/>
      <c r="T15402" s="1"/>
    </row>
    <row r="15403" spans="6:20" x14ac:dyDescent="0.25">
      <c r="F15403" s="1"/>
      <c r="G15403"/>
      <c r="T15403" s="1"/>
    </row>
    <row r="15404" spans="6:20" x14ac:dyDescent="0.25">
      <c r="F15404" s="1"/>
      <c r="G15404"/>
      <c r="T15404" s="1"/>
    </row>
    <row r="15405" spans="6:20" x14ac:dyDescent="0.25">
      <c r="F15405" s="1"/>
      <c r="G15405"/>
      <c r="T15405" s="1"/>
    </row>
    <row r="15406" spans="6:20" x14ac:dyDescent="0.25">
      <c r="F15406" s="1"/>
      <c r="G15406"/>
      <c r="T15406" s="1"/>
    </row>
    <row r="15407" spans="6:20" x14ac:dyDescent="0.25">
      <c r="F15407" s="1"/>
      <c r="G15407"/>
      <c r="T15407" s="1"/>
    </row>
    <row r="15408" spans="6:20" x14ac:dyDescent="0.25">
      <c r="F15408" s="1"/>
      <c r="G15408"/>
      <c r="T15408" s="1"/>
    </row>
    <row r="15409" spans="6:20" x14ac:dyDescent="0.25">
      <c r="F15409" s="1"/>
      <c r="G15409"/>
      <c r="T15409" s="1"/>
    </row>
    <row r="15410" spans="6:20" x14ac:dyDescent="0.25">
      <c r="F15410" s="1"/>
      <c r="G15410"/>
      <c r="T15410" s="1"/>
    </row>
    <row r="15411" spans="6:20" x14ac:dyDescent="0.25">
      <c r="F15411" s="1"/>
      <c r="G15411"/>
      <c r="T15411" s="1"/>
    </row>
    <row r="15412" spans="6:20" x14ac:dyDescent="0.25">
      <c r="F15412" s="1"/>
      <c r="G15412"/>
      <c r="T15412" s="1"/>
    </row>
    <row r="15413" spans="6:20" x14ac:dyDescent="0.25">
      <c r="F15413" s="1"/>
      <c r="G15413"/>
      <c r="T15413" s="1"/>
    </row>
    <row r="15414" spans="6:20" x14ac:dyDescent="0.25">
      <c r="F15414" s="1"/>
      <c r="G15414"/>
      <c r="T15414" s="1"/>
    </row>
    <row r="15415" spans="6:20" x14ac:dyDescent="0.25">
      <c r="F15415" s="1"/>
      <c r="G15415"/>
      <c r="T15415" s="1"/>
    </row>
    <row r="15416" spans="6:20" x14ac:dyDescent="0.25">
      <c r="F15416" s="1"/>
      <c r="G15416"/>
      <c r="T15416" s="1"/>
    </row>
    <row r="15417" spans="6:20" x14ac:dyDescent="0.25">
      <c r="F15417" s="1"/>
      <c r="G15417"/>
      <c r="T15417" s="1"/>
    </row>
    <row r="15418" spans="6:20" x14ac:dyDescent="0.25">
      <c r="F15418" s="1"/>
      <c r="G15418"/>
      <c r="T15418" s="1"/>
    </row>
    <row r="15419" spans="6:20" x14ac:dyDescent="0.25">
      <c r="F15419" s="1"/>
      <c r="G15419"/>
      <c r="T15419" s="1"/>
    </row>
    <row r="15420" spans="6:20" x14ac:dyDescent="0.25">
      <c r="F15420" s="1"/>
      <c r="G15420"/>
      <c r="T15420" s="1"/>
    </row>
    <row r="15421" spans="6:20" x14ac:dyDescent="0.25">
      <c r="F15421" s="1"/>
      <c r="G15421"/>
      <c r="T15421" s="1"/>
    </row>
    <row r="15422" spans="6:20" x14ac:dyDescent="0.25">
      <c r="F15422" s="1"/>
      <c r="G15422"/>
      <c r="T15422" s="1"/>
    </row>
    <row r="15423" spans="6:20" x14ac:dyDescent="0.25">
      <c r="F15423" s="1"/>
      <c r="G15423"/>
      <c r="T15423" s="1"/>
    </row>
    <row r="15424" spans="6:20" x14ac:dyDescent="0.25">
      <c r="F15424" s="1"/>
      <c r="G15424"/>
      <c r="T15424" s="1"/>
    </row>
    <row r="15425" spans="6:20" x14ac:dyDescent="0.25">
      <c r="F15425" s="1"/>
      <c r="G15425"/>
      <c r="T15425" s="1"/>
    </row>
    <row r="15426" spans="6:20" x14ac:dyDescent="0.25">
      <c r="F15426" s="1"/>
      <c r="G15426"/>
      <c r="T15426" s="1"/>
    </row>
    <row r="15427" spans="6:20" x14ac:dyDescent="0.25">
      <c r="F15427" s="1"/>
      <c r="G15427"/>
      <c r="T15427" s="1"/>
    </row>
    <row r="15428" spans="6:20" x14ac:dyDescent="0.25">
      <c r="F15428" s="1"/>
      <c r="G15428"/>
      <c r="T15428" s="1"/>
    </row>
    <row r="15429" spans="6:20" x14ac:dyDescent="0.25">
      <c r="F15429" s="1"/>
      <c r="G15429"/>
      <c r="T15429" s="1"/>
    </row>
    <row r="15430" spans="6:20" x14ac:dyDescent="0.25">
      <c r="F15430" s="1"/>
      <c r="G15430"/>
      <c r="T15430" s="1"/>
    </row>
    <row r="15431" spans="6:20" x14ac:dyDescent="0.25">
      <c r="F15431" s="1"/>
      <c r="G15431"/>
      <c r="T15431" s="1"/>
    </row>
    <row r="15432" spans="6:20" x14ac:dyDescent="0.25">
      <c r="F15432" s="1"/>
      <c r="G15432"/>
      <c r="T15432" s="1"/>
    </row>
    <row r="15433" spans="6:20" x14ac:dyDescent="0.25">
      <c r="F15433" s="1"/>
      <c r="G15433"/>
      <c r="T15433" s="1"/>
    </row>
    <row r="15434" spans="6:20" x14ac:dyDescent="0.25">
      <c r="F15434" s="1"/>
      <c r="G15434"/>
      <c r="T15434" s="1"/>
    </row>
    <row r="15435" spans="6:20" x14ac:dyDescent="0.25">
      <c r="F15435" s="1"/>
      <c r="G15435"/>
      <c r="T15435" s="1"/>
    </row>
    <row r="15436" spans="6:20" x14ac:dyDescent="0.25">
      <c r="F15436" s="1"/>
      <c r="G15436"/>
      <c r="T15436" s="1"/>
    </row>
    <row r="15437" spans="6:20" x14ac:dyDescent="0.25">
      <c r="F15437" s="1"/>
      <c r="G15437"/>
      <c r="T15437" s="1"/>
    </row>
    <row r="15438" spans="6:20" x14ac:dyDescent="0.25">
      <c r="F15438" s="1"/>
      <c r="G15438"/>
      <c r="T15438" s="1"/>
    </row>
    <row r="15439" spans="6:20" x14ac:dyDescent="0.25">
      <c r="F15439" s="1"/>
      <c r="G15439"/>
      <c r="T15439" s="1"/>
    </row>
    <row r="15440" spans="6:20" x14ac:dyDescent="0.25">
      <c r="F15440" s="1"/>
      <c r="G15440"/>
      <c r="T15440" s="1"/>
    </row>
    <row r="15441" spans="6:20" x14ac:dyDescent="0.25">
      <c r="F15441" s="1"/>
      <c r="G15441"/>
      <c r="T15441" s="1"/>
    </row>
    <row r="15442" spans="6:20" x14ac:dyDescent="0.25">
      <c r="F15442" s="1"/>
      <c r="G15442"/>
      <c r="T15442" s="1"/>
    </row>
    <row r="15443" spans="6:20" x14ac:dyDescent="0.25">
      <c r="F15443" s="1"/>
      <c r="G15443"/>
      <c r="T15443" s="1"/>
    </row>
    <row r="15444" spans="6:20" x14ac:dyDescent="0.25">
      <c r="F15444" s="1"/>
      <c r="G15444"/>
      <c r="T15444" s="1"/>
    </row>
    <row r="15445" spans="6:20" x14ac:dyDescent="0.25">
      <c r="F15445" s="1"/>
      <c r="G15445"/>
      <c r="T15445" s="1"/>
    </row>
    <row r="15446" spans="6:20" x14ac:dyDescent="0.25">
      <c r="F15446" s="1"/>
      <c r="G15446"/>
      <c r="T15446" s="1"/>
    </row>
    <row r="15447" spans="6:20" x14ac:dyDescent="0.25">
      <c r="F15447" s="1"/>
      <c r="G15447"/>
      <c r="T15447" s="1"/>
    </row>
    <row r="15448" spans="6:20" x14ac:dyDescent="0.25">
      <c r="F15448" s="1"/>
      <c r="G15448"/>
      <c r="T15448" s="1"/>
    </row>
    <row r="15449" spans="6:20" x14ac:dyDescent="0.25">
      <c r="F15449" s="1"/>
      <c r="G15449"/>
      <c r="T15449" s="1"/>
    </row>
    <row r="15450" spans="6:20" x14ac:dyDescent="0.25">
      <c r="F15450" s="1"/>
      <c r="G15450"/>
      <c r="T15450" s="1"/>
    </row>
    <row r="15451" spans="6:20" x14ac:dyDescent="0.25">
      <c r="F15451" s="1"/>
      <c r="G15451"/>
      <c r="T15451" s="1"/>
    </row>
    <row r="15452" spans="6:20" x14ac:dyDescent="0.25">
      <c r="F15452" s="1"/>
      <c r="G15452"/>
      <c r="T15452" s="1"/>
    </row>
    <row r="15453" spans="6:20" x14ac:dyDescent="0.25">
      <c r="F15453" s="1"/>
      <c r="G15453"/>
      <c r="T15453" s="1"/>
    </row>
    <row r="15454" spans="6:20" x14ac:dyDescent="0.25">
      <c r="F15454" s="1"/>
      <c r="G15454"/>
      <c r="T15454" s="1"/>
    </row>
    <row r="15455" spans="6:20" x14ac:dyDescent="0.25">
      <c r="F15455" s="1"/>
      <c r="G15455"/>
      <c r="T15455" s="1"/>
    </row>
    <row r="15456" spans="6:20" x14ac:dyDescent="0.25">
      <c r="F15456" s="1"/>
      <c r="G15456"/>
      <c r="T15456" s="1"/>
    </row>
    <row r="15457" spans="6:20" x14ac:dyDescent="0.25">
      <c r="F15457" s="1"/>
      <c r="G15457"/>
      <c r="T15457" s="1"/>
    </row>
    <row r="15458" spans="6:20" x14ac:dyDescent="0.25">
      <c r="F15458" s="1"/>
      <c r="G15458"/>
      <c r="T15458" s="1"/>
    </row>
    <row r="15459" spans="6:20" x14ac:dyDescent="0.25">
      <c r="F15459" s="1"/>
      <c r="G15459"/>
      <c r="T15459" s="1"/>
    </row>
    <row r="15460" spans="6:20" x14ac:dyDescent="0.25">
      <c r="F15460" s="1"/>
      <c r="G15460"/>
      <c r="T15460" s="1"/>
    </row>
    <row r="15461" spans="6:20" x14ac:dyDescent="0.25">
      <c r="F15461" s="1"/>
      <c r="G15461"/>
      <c r="T15461" s="1"/>
    </row>
    <row r="15462" spans="6:20" x14ac:dyDescent="0.25">
      <c r="F15462" s="1"/>
      <c r="G15462"/>
      <c r="T15462" s="1"/>
    </row>
    <row r="15463" spans="6:20" x14ac:dyDescent="0.25">
      <c r="F15463" s="1"/>
      <c r="G15463"/>
      <c r="T15463" s="1"/>
    </row>
    <row r="15464" spans="6:20" x14ac:dyDescent="0.25">
      <c r="F15464" s="1"/>
      <c r="G15464"/>
      <c r="T15464" s="1"/>
    </row>
    <row r="15465" spans="6:20" x14ac:dyDescent="0.25">
      <c r="F15465" s="1"/>
      <c r="G15465"/>
      <c r="T15465" s="1"/>
    </row>
    <row r="15466" spans="6:20" x14ac:dyDescent="0.25">
      <c r="F15466" s="1"/>
      <c r="G15466"/>
      <c r="T15466" s="1"/>
    </row>
    <row r="15467" spans="6:20" x14ac:dyDescent="0.25">
      <c r="F15467" s="1"/>
      <c r="G15467"/>
      <c r="T15467" s="1"/>
    </row>
    <row r="15468" spans="6:20" x14ac:dyDescent="0.25">
      <c r="F15468" s="1"/>
      <c r="G15468"/>
      <c r="T15468" s="1"/>
    </row>
    <row r="15469" spans="6:20" x14ac:dyDescent="0.25">
      <c r="F15469" s="1"/>
      <c r="G15469"/>
      <c r="T15469" s="1"/>
    </row>
    <row r="15470" spans="6:20" x14ac:dyDescent="0.25">
      <c r="F15470" s="1"/>
      <c r="G15470"/>
      <c r="T15470" s="1"/>
    </row>
    <row r="15471" spans="6:20" x14ac:dyDescent="0.25">
      <c r="F15471" s="1"/>
      <c r="G15471"/>
      <c r="T15471" s="1"/>
    </row>
    <row r="15472" spans="6:20" x14ac:dyDescent="0.25">
      <c r="F15472" s="1"/>
      <c r="G15472"/>
      <c r="T15472" s="1"/>
    </row>
    <row r="15473" spans="6:20" x14ac:dyDescent="0.25">
      <c r="F15473" s="1"/>
      <c r="G15473"/>
      <c r="T15473" s="1"/>
    </row>
    <row r="15474" spans="6:20" x14ac:dyDescent="0.25">
      <c r="F15474" s="1"/>
      <c r="G15474"/>
      <c r="T15474" s="1"/>
    </row>
    <row r="15475" spans="6:20" x14ac:dyDescent="0.25">
      <c r="F15475" s="1"/>
      <c r="G15475"/>
      <c r="T15475" s="1"/>
    </row>
    <row r="15476" spans="6:20" x14ac:dyDescent="0.25">
      <c r="F15476" s="1"/>
      <c r="G15476"/>
      <c r="T15476" s="1"/>
    </row>
    <row r="15477" spans="6:20" x14ac:dyDescent="0.25">
      <c r="F15477" s="1"/>
      <c r="G15477"/>
      <c r="T15477" s="1"/>
    </row>
    <row r="15478" spans="6:20" x14ac:dyDescent="0.25">
      <c r="F15478" s="1"/>
      <c r="G15478"/>
      <c r="T15478" s="1"/>
    </row>
    <row r="15479" spans="6:20" x14ac:dyDescent="0.25">
      <c r="F15479" s="1"/>
      <c r="G15479"/>
      <c r="T15479" s="1"/>
    </row>
    <row r="15480" spans="6:20" x14ac:dyDescent="0.25">
      <c r="F15480" s="1"/>
      <c r="G15480"/>
      <c r="T15480" s="1"/>
    </row>
    <row r="15481" spans="6:20" x14ac:dyDescent="0.25">
      <c r="F15481" s="1"/>
      <c r="G15481"/>
      <c r="T15481" s="1"/>
    </row>
    <row r="15482" spans="6:20" x14ac:dyDescent="0.25">
      <c r="F15482" s="1"/>
      <c r="G15482"/>
      <c r="T15482" s="1"/>
    </row>
    <row r="15483" spans="6:20" x14ac:dyDescent="0.25">
      <c r="F15483" s="1"/>
      <c r="G15483"/>
      <c r="T15483" s="1"/>
    </row>
    <row r="15484" spans="6:20" x14ac:dyDescent="0.25">
      <c r="F15484" s="1"/>
      <c r="G15484"/>
      <c r="T15484" s="1"/>
    </row>
    <row r="15485" spans="6:20" x14ac:dyDescent="0.25">
      <c r="F15485" s="1"/>
      <c r="G15485"/>
      <c r="T15485" s="1"/>
    </row>
    <row r="15486" spans="6:20" x14ac:dyDescent="0.25">
      <c r="F15486" s="1"/>
      <c r="G15486"/>
      <c r="T15486" s="1"/>
    </row>
    <row r="15487" spans="6:20" x14ac:dyDescent="0.25">
      <c r="F15487" s="1"/>
      <c r="G15487"/>
      <c r="T15487" s="1"/>
    </row>
    <row r="15488" spans="6:20" x14ac:dyDescent="0.25">
      <c r="F15488" s="1"/>
      <c r="G15488"/>
      <c r="T15488" s="1"/>
    </row>
    <row r="15489" spans="6:20" x14ac:dyDescent="0.25">
      <c r="F15489" s="1"/>
      <c r="G15489"/>
      <c r="T15489" s="1"/>
    </row>
    <row r="15490" spans="6:20" x14ac:dyDescent="0.25">
      <c r="F15490" s="1"/>
      <c r="G15490"/>
      <c r="T15490" s="1"/>
    </row>
    <row r="15491" spans="6:20" x14ac:dyDescent="0.25">
      <c r="F15491" s="1"/>
      <c r="G15491"/>
      <c r="T15491" s="1"/>
    </row>
    <row r="15492" spans="6:20" x14ac:dyDescent="0.25">
      <c r="F15492" s="1"/>
      <c r="G15492"/>
      <c r="T15492" s="1"/>
    </row>
    <row r="15493" spans="6:20" x14ac:dyDescent="0.25">
      <c r="F15493" s="1"/>
      <c r="G15493"/>
      <c r="T15493" s="1"/>
    </row>
    <row r="15494" spans="6:20" x14ac:dyDescent="0.25">
      <c r="F15494" s="1"/>
      <c r="G15494"/>
      <c r="T15494" s="1"/>
    </row>
    <row r="15495" spans="6:20" x14ac:dyDescent="0.25">
      <c r="F15495" s="1"/>
      <c r="G15495"/>
      <c r="T15495" s="1"/>
    </row>
    <row r="15496" spans="6:20" x14ac:dyDescent="0.25">
      <c r="F15496" s="1"/>
      <c r="G15496"/>
      <c r="T15496" s="1"/>
    </row>
    <row r="15497" spans="6:20" x14ac:dyDescent="0.25">
      <c r="F15497" s="1"/>
      <c r="G15497"/>
      <c r="T15497" s="1"/>
    </row>
    <row r="15498" spans="6:20" x14ac:dyDescent="0.25">
      <c r="F15498" s="1"/>
      <c r="G15498"/>
      <c r="T15498" s="1"/>
    </row>
    <row r="15499" spans="6:20" x14ac:dyDescent="0.25">
      <c r="F15499" s="1"/>
      <c r="G15499"/>
      <c r="T15499" s="1"/>
    </row>
    <row r="15500" spans="6:20" x14ac:dyDescent="0.25">
      <c r="F15500" s="1"/>
      <c r="G15500"/>
      <c r="T15500" s="1"/>
    </row>
    <row r="15501" spans="6:20" x14ac:dyDescent="0.25">
      <c r="F15501" s="1"/>
      <c r="G15501"/>
      <c r="T15501" s="1"/>
    </row>
    <row r="15502" spans="6:20" x14ac:dyDescent="0.25">
      <c r="F15502" s="1"/>
      <c r="G15502"/>
      <c r="T15502" s="1"/>
    </row>
    <row r="15503" spans="6:20" x14ac:dyDescent="0.25">
      <c r="F15503" s="1"/>
      <c r="G15503"/>
      <c r="T15503" s="1"/>
    </row>
    <row r="15504" spans="6:20" x14ac:dyDescent="0.25">
      <c r="F15504" s="1"/>
      <c r="G15504"/>
      <c r="T15504" s="1"/>
    </row>
    <row r="15505" spans="6:20" x14ac:dyDescent="0.25">
      <c r="F15505" s="1"/>
      <c r="G15505"/>
      <c r="T15505" s="1"/>
    </row>
    <row r="15506" spans="6:20" x14ac:dyDescent="0.25">
      <c r="F15506" s="1"/>
      <c r="G15506"/>
      <c r="T15506" s="1"/>
    </row>
    <row r="15507" spans="6:20" x14ac:dyDescent="0.25">
      <c r="F15507" s="1"/>
      <c r="G15507"/>
      <c r="T15507" s="1"/>
    </row>
    <row r="15508" spans="6:20" x14ac:dyDescent="0.25">
      <c r="F15508" s="1"/>
      <c r="G15508"/>
      <c r="T15508" s="1"/>
    </row>
    <row r="15509" spans="6:20" x14ac:dyDescent="0.25">
      <c r="F15509" s="1"/>
      <c r="G15509"/>
      <c r="T15509" s="1"/>
    </row>
    <row r="15510" spans="6:20" x14ac:dyDescent="0.25">
      <c r="F15510" s="1"/>
      <c r="G15510"/>
      <c r="T15510" s="1"/>
    </row>
    <row r="15511" spans="6:20" x14ac:dyDescent="0.25">
      <c r="F15511" s="1"/>
      <c r="G15511"/>
      <c r="T15511" s="1"/>
    </row>
    <row r="15512" spans="6:20" x14ac:dyDescent="0.25">
      <c r="F15512" s="1"/>
      <c r="G15512"/>
      <c r="T15512" s="1"/>
    </row>
    <row r="15513" spans="6:20" x14ac:dyDescent="0.25">
      <c r="F15513" s="1"/>
      <c r="G15513"/>
      <c r="T15513" s="1"/>
    </row>
    <row r="15514" spans="6:20" x14ac:dyDescent="0.25">
      <c r="F15514" s="1"/>
      <c r="G15514"/>
      <c r="T15514" s="1"/>
    </row>
    <row r="15515" spans="6:20" x14ac:dyDescent="0.25">
      <c r="F15515" s="1"/>
      <c r="G15515"/>
      <c r="T15515" s="1"/>
    </row>
    <row r="15516" spans="6:20" x14ac:dyDescent="0.25">
      <c r="F15516" s="1"/>
      <c r="G15516"/>
      <c r="T15516" s="1"/>
    </row>
    <row r="15517" spans="6:20" x14ac:dyDescent="0.25">
      <c r="F15517" s="1"/>
      <c r="G15517"/>
      <c r="T15517" s="1"/>
    </row>
    <row r="15518" spans="6:20" x14ac:dyDescent="0.25">
      <c r="F15518" s="1"/>
      <c r="G15518"/>
      <c r="T15518" s="1"/>
    </row>
    <row r="15519" spans="6:20" x14ac:dyDescent="0.25">
      <c r="F15519" s="1"/>
      <c r="G15519"/>
      <c r="T15519" s="1"/>
    </row>
    <row r="15520" spans="6:20" x14ac:dyDescent="0.25">
      <c r="F15520" s="1"/>
      <c r="G15520"/>
      <c r="T15520" s="1"/>
    </row>
    <row r="15521" spans="6:20" x14ac:dyDescent="0.25">
      <c r="F15521" s="1"/>
      <c r="G15521"/>
      <c r="T15521" s="1"/>
    </row>
    <row r="15522" spans="6:20" x14ac:dyDescent="0.25">
      <c r="F15522" s="1"/>
      <c r="G15522"/>
      <c r="T15522" s="1"/>
    </row>
    <row r="15523" spans="6:20" x14ac:dyDescent="0.25">
      <c r="F15523" s="1"/>
      <c r="G15523"/>
      <c r="T15523" s="1"/>
    </row>
    <row r="15524" spans="6:20" x14ac:dyDescent="0.25">
      <c r="F15524" s="1"/>
      <c r="G15524"/>
      <c r="T15524" s="1"/>
    </row>
    <row r="15525" spans="6:20" x14ac:dyDescent="0.25">
      <c r="F15525" s="1"/>
      <c r="G15525"/>
      <c r="T15525" s="1"/>
    </row>
    <row r="15526" spans="6:20" x14ac:dyDescent="0.25">
      <c r="F15526" s="1"/>
      <c r="G15526"/>
      <c r="T15526" s="1"/>
    </row>
    <row r="15527" spans="6:20" x14ac:dyDescent="0.25">
      <c r="F15527" s="1"/>
      <c r="G15527"/>
      <c r="T15527" s="1"/>
    </row>
    <row r="15528" spans="6:20" x14ac:dyDescent="0.25">
      <c r="F15528" s="1"/>
      <c r="G15528"/>
      <c r="T15528" s="1"/>
    </row>
    <row r="15529" spans="6:20" x14ac:dyDescent="0.25">
      <c r="F15529" s="1"/>
      <c r="G15529"/>
      <c r="T15529" s="1"/>
    </row>
    <row r="15530" spans="6:20" x14ac:dyDescent="0.25">
      <c r="F15530" s="1"/>
      <c r="G15530"/>
      <c r="T15530" s="1"/>
    </row>
    <row r="15531" spans="6:20" x14ac:dyDescent="0.25">
      <c r="F15531" s="1"/>
      <c r="G15531"/>
      <c r="T15531" s="1"/>
    </row>
    <row r="15532" spans="6:20" x14ac:dyDescent="0.25">
      <c r="F15532" s="1"/>
      <c r="G15532"/>
      <c r="T15532" s="1"/>
    </row>
    <row r="15533" spans="6:20" x14ac:dyDescent="0.25">
      <c r="F15533" s="1"/>
      <c r="G15533"/>
      <c r="T15533" s="1"/>
    </row>
    <row r="15534" spans="6:20" x14ac:dyDescent="0.25">
      <c r="F15534" s="1"/>
      <c r="G15534"/>
      <c r="T15534" s="1"/>
    </row>
    <row r="15535" spans="6:20" x14ac:dyDescent="0.25">
      <c r="F15535" s="1"/>
      <c r="G15535"/>
      <c r="T15535" s="1"/>
    </row>
    <row r="15536" spans="6:20" x14ac:dyDescent="0.25">
      <c r="F15536" s="1"/>
      <c r="G15536"/>
      <c r="T15536" s="1"/>
    </row>
    <row r="15537" spans="6:20" x14ac:dyDescent="0.25">
      <c r="F15537" s="1"/>
      <c r="G15537"/>
      <c r="T15537" s="1"/>
    </row>
    <row r="15538" spans="6:20" x14ac:dyDescent="0.25">
      <c r="F15538" s="1"/>
      <c r="G15538"/>
      <c r="T15538" s="1"/>
    </row>
    <row r="15539" spans="6:20" x14ac:dyDescent="0.25">
      <c r="F15539" s="1"/>
      <c r="G15539"/>
      <c r="T15539" s="1"/>
    </row>
    <row r="15540" spans="6:20" x14ac:dyDescent="0.25">
      <c r="F15540" s="1"/>
      <c r="G15540"/>
      <c r="T15540" s="1"/>
    </row>
    <row r="15541" spans="6:20" x14ac:dyDescent="0.25">
      <c r="F15541" s="1"/>
      <c r="G15541"/>
      <c r="T15541" s="1"/>
    </row>
    <row r="15542" spans="6:20" x14ac:dyDescent="0.25">
      <c r="F15542" s="1"/>
      <c r="G15542"/>
      <c r="T15542" s="1"/>
    </row>
    <row r="15543" spans="6:20" x14ac:dyDescent="0.25">
      <c r="F15543" s="1"/>
      <c r="G15543"/>
      <c r="T15543" s="1"/>
    </row>
    <row r="15544" spans="6:20" x14ac:dyDescent="0.25">
      <c r="F15544" s="1"/>
      <c r="G15544"/>
      <c r="T15544" s="1"/>
    </row>
    <row r="15545" spans="6:20" x14ac:dyDescent="0.25">
      <c r="F15545" s="1"/>
      <c r="G15545"/>
      <c r="T15545" s="1"/>
    </row>
    <row r="15546" spans="6:20" x14ac:dyDescent="0.25">
      <c r="F15546" s="1"/>
      <c r="G15546"/>
      <c r="T15546" s="1"/>
    </row>
    <row r="15547" spans="6:20" x14ac:dyDescent="0.25">
      <c r="F15547" s="1"/>
      <c r="G15547"/>
      <c r="T15547" s="1"/>
    </row>
    <row r="15548" spans="6:20" x14ac:dyDescent="0.25">
      <c r="F15548" s="1"/>
      <c r="G15548"/>
      <c r="T15548" s="1"/>
    </row>
    <row r="15549" spans="6:20" x14ac:dyDescent="0.25">
      <c r="F15549" s="1"/>
      <c r="G15549"/>
      <c r="T15549" s="1"/>
    </row>
    <row r="15550" spans="6:20" x14ac:dyDescent="0.25">
      <c r="F15550" s="1"/>
      <c r="G15550"/>
      <c r="T15550" s="1"/>
    </row>
    <row r="15551" spans="6:20" x14ac:dyDescent="0.25">
      <c r="F15551" s="1"/>
      <c r="G15551"/>
      <c r="T15551" s="1"/>
    </row>
    <row r="15552" spans="6:20" x14ac:dyDescent="0.25">
      <c r="F15552" s="1"/>
      <c r="G15552"/>
      <c r="T15552" s="1"/>
    </row>
    <row r="15553" spans="6:20" x14ac:dyDescent="0.25">
      <c r="F15553" s="1"/>
      <c r="G15553"/>
      <c r="T15553" s="1"/>
    </row>
    <row r="15554" spans="6:20" x14ac:dyDescent="0.25">
      <c r="F15554" s="1"/>
      <c r="G15554"/>
      <c r="T15554" s="1"/>
    </row>
    <row r="15555" spans="6:20" x14ac:dyDescent="0.25">
      <c r="F15555" s="1"/>
      <c r="G15555"/>
      <c r="T15555" s="1"/>
    </row>
    <row r="15556" spans="6:20" x14ac:dyDescent="0.25">
      <c r="F15556" s="1"/>
      <c r="G15556"/>
      <c r="T15556" s="1"/>
    </row>
    <row r="15557" spans="6:20" x14ac:dyDescent="0.25">
      <c r="F15557" s="1"/>
      <c r="G15557"/>
      <c r="T15557" s="1"/>
    </row>
    <row r="15558" spans="6:20" x14ac:dyDescent="0.25">
      <c r="F15558" s="1"/>
      <c r="G15558"/>
      <c r="T15558" s="1"/>
    </row>
    <row r="15559" spans="6:20" x14ac:dyDescent="0.25">
      <c r="F15559" s="1"/>
      <c r="G15559"/>
      <c r="T15559" s="1"/>
    </row>
    <row r="15560" spans="6:20" x14ac:dyDescent="0.25">
      <c r="F15560" s="1"/>
      <c r="G15560"/>
      <c r="T15560" s="1"/>
    </row>
    <row r="15561" spans="6:20" x14ac:dyDescent="0.25">
      <c r="F15561" s="1"/>
      <c r="G15561"/>
      <c r="T15561" s="1"/>
    </row>
    <row r="15562" spans="6:20" x14ac:dyDescent="0.25">
      <c r="F15562" s="1"/>
      <c r="G15562"/>
      <c r="T15562" s="1"/>
    </row>
    <row r="15563" spans="6:20" x14ac:dyDescent="0.25">
      <c r="F15563" s="1"/>
      <c r="G15563"/>
      <c r="T15563" s="1"/>
    </row>
    <row r="15564" spans="6:20" x14ac:dyDescent="0.25">
      <c r="F15564" s="1"/>
      <c r="G15564"/>
      <c r="T15564" s="1"/>
    </row>
    <row r="15565" spans="6:20" x14ac:dyDescent="0.25">
      <c r="F15565" s="1"/>
      <c r="G15565"/>
      <c r="T15565" s="1"/>
    </row>
    <row r="15566" spans="6:20" x14ac:dyDescent="0.25">
      <c r="F15566" s="1"/>
      <c r="G15566"/>
      <c r="T15566" s="1"/>
    </row>
    <row r="15567" spans="6:20" x14ac:dyDescent="0.25">
      <c r="F15567" s="1"/>
      <c r="G15567"/>
      <c r="T15567" s="1"/>
    </row>
    <row r="15568" spans="6:20" x14ac:dyDescent="0.25">
      <c r="F15568" s="1"/>
      <c r="G15568"/>
      <c r="T15568" s="1"/>
    </row>
    <row r="15569" spans="6:20" x14ac:dyDescent="0.25">
      <c r="F15569" s="1"/>
      <c r="G15569"/>
      <c r="T15569" s="1"/>
    </row>
    <row r="15570" spans="6:20" x14ac:dyDescent="0.25">
      <c r="F15570" s="1"/>
      <c r="G15570"/>
      <c r="T15570" s="1"/>
    </row>
    <row r="15571" spans="6:20" x14ac:dyDescent="0.25">
      <c r="F15571" s="1"/>
      <c r="G15571"/>
      <c r="T15571" s="1"/>
    </row>
    <row r="15572" spans="6:20" x14ac:dyDescent="0.25">
      <c r="F15572" s="1"/>
      <c r="G15572"/>
      <c r="T15572" s="1"/>
    </row>
    <row r="15573" spans="6:20" x14ac:dyDescent="0.25">
      <c r="F15573" s="1"/>
      <c r="G15573"/>
      <c r="T15573" s="1"/>
    </row>
    <row r="15574" spans="6:20" x14ac:dyDescent="0.25">
      <c r="F15574" s="1"/>
      <c r="G15574"/>
      <c r="T15574" s="1"/>
    </row>
    <row r="15575" spans="6:20" x14ac:dyDescent="0.25">
      <c r="F15575" s="1"/>
      <c r="G15575"/>
      <c r="T15575" s="1"/>
    </row>
    <row r="15576" spans="6:20" x14ac:dyDescent="0.25">
      <c r="F15576" s="1"/>
      <c r="G15576"/>
      <c r="T15576" s="1"/>
    </row>
    <row r="15577" spans="6:20" x14ac:dyDescent="0.25">
      <c r="F15577" s="1"/>
      <c r="G15577"/>
      <c r="T15577" s="1"/>
    </row>
    <row r="15578" spans="6:20" x14ac:dyDescent="0.25">
      <c r="F15578" s="1"/>
      <c r="G15578"/>
      <c r="T15578" s="1"/>
    </row>
    <row r="15579" spans="6:20" x14ac:dyDescent="0.25">
      <c r="F15579" s="1"/>
      <c r="G15579"/>
      <c r="T15579" s="1"/>
    </row>
    <row r="15580" spans="6:20" x14ac:dyDescent="0.25">
      <c r="F15580" s="1"/>
      <c r="G15580"/>
      <c r="T15580" s="1"/>
    </row>
    <row r="15581" spans="6:20" x14ac:dyDescent="0.25">
      <c r="F15581" s="1"/>
      <c r="G15581"/>
      <c r="T15581" s="1"/>
    </row>
    <row r="15582" spans="6:20" x14ac:dyDescent="0.25">
      <c r="F15582" s="1"/>
      <c r="G15582"/>
      <c r="T15582" s="1"/>
    </row>
    <row r="15583" spans="6:20" x14ac:dyDescent="0.25">
      <c r="F15583" s="1"/>
      <c r="G15583"/>
      <c r="T15583" s="1"/>
    </row>
    <row r="15584" spans="6:20" x14ac:dyDescent="0.25">
      <c r="F15584" s="1"/>
      <c r="G15584"/>
      <c r="T15584" s="1"/>
    </row>
    <row r="15585" spans="6:20" x14ac:dyDescent="0.25">
      <c r="F15585" s="1"/>
      <c r="G15585"/>
      <c r="T15585" s="1"/>
    </row>
    <row r="15586" spans="6:20" x14ac:dyDescent="0.25">
      <c r="F15586" s="1"/>
      <c r="G15586"/>
      <c r="T15586" s="1"/>
    </row>
    <row r="15587" spans="6:20" x14ac:dyDescent="0.25">
      <c r="F15587" s="1"/>
      <c r="G15587"/>
      <c r="T15587" s="1"/>
    </row>
    <row r="15588" spans="6:20" x14ac:dyDescent="0.25">
      <c r="F15588" s="1"/>
      <c r="G15588"/>
      <c r="T15588" s="1"/>
    </row>
    <row r="15589" spans="6:20" x14ac:dyDescent="0.25">
      <c r="F15589" s="1"/>
      <c r="G15589"/>
      <c r="T15589" s="1"/>
    </row>
    <row r="15590" spans="6:20" x14ac:dyDescent="0.25">
      <c r="F15590" s="1"/>
      <c r="G15590"/>
      <c r="T15590" s="1"/>
    </row>
    <row r="15591" spans="6:20" x14ac:dyDescent="0.25">
      <c r="F15591" s="1"/>
      <c r="G15591"/>
      <c r="T15591" s="1"/>
    </row>
    <row r="15592" spans="6:20" x14ac:dyDescent="0.25">
      <c r="F15592" s="1"/>
      <c r="G15592"/>
      <c r="T15592" s="1"/>
    </row>
    <row r="15593" spans="6:20" x14ac:dyDescent="0.25">
      <c r="F15593" s="1"/>
      <c r="G15593"/>
      <c r="T15593" s="1"/>
    </row>
    <row r="15594" spans="6:20" x14ac:dyDescent="0.25">
      <c r="F15594" s="1"/>
      <c r="G15594"/>
      <c r="T15594" s="1"/>
    </row>
    <row r="15595" spans="6:20" x14ac:dyDescent="0.25">
      <c r="F15595" s="1"/>
      <c r="G15595"/>
      <c r="T15595" s="1"/>
    </row>
    <row r="15596" spans="6:20" x14ac:dyDescent="0.25">
      <c r="F15596" s="1"/>
      <c r="G15596"/>
      <c r="T15596" s="1"/>
    </row>
    <row r="15597" spans="6:20" x14ac:dyDescent="0.25">
      <c r="F15597" s="1"/>
      <c r="G15597"/>
      <c r="T15597" s="1"/>
    </row>
    <row r="15598" spans="6:20" x14ac:dyDescent="0.25">
      <c r="F15598" s="1"/>
      <c r="G15598"/>
      <c r="T15598" s="1"/>
    </row>
    <row r="15599" spans="6:20" x14ac:dyDescent="0.25">
      <c r="F15599" s="1"/>
      <c r="G15599"/>
      <c r="T15599" s="1"/>
    </row>
    <row r="15600" spans="6:20" x14ac:dyDescent="0.25">
      <c r="F15600" s="1"/>
      <c r="G15600"/>
      <c r="T15600" s="1"/>
    </row>
    <row r="15601" spans="6:20" x14ac:dyDescent="0.25">
      <c r="F15601" s="1"/>
      <c r="G15601"/>
      <c r="T15601" s="1"/>
    </row>
    <row r="15602" spans="6:20" x14ac:dyDescent="0.25">
      <c r="F15602" s="1"/>
      <c r="G15602"/>
      <c r="T15602" s="1"/>
    </row>
    <row r="15603" spans="6:20" x14ac:dyDescent="0.25">
      <c r="F15603" s="1"/>
      <c r="G15603"/>
      <c r="T15603" s="1"/>
    </row>
    <row r="15604" spans="6:20" x14ac:dyDescent="0.25">
      <c r="F15604" s="1"/>
      <c r="G15604"/>
      <c r="T15604" s="1"/>
    </row>
    <row r="15605" spans="6:20" x14ac:dyDescent="0.25">
      <c r="F15605" s="1"/>
      <c r="G15605"/>
      <c r="T15605" s="1"/>
    </row>
    <row r="15606" spans="6:20" x14ac:dyDescent="0.25">
      <c r="F15606" s="1"/>
      <c r="G15606"/>
      <c r="T15606" s="1"/>
    </row>
    <row r="15607" spans="6:20" x14ac:dyDescent="0.25">
      <c r="F15607" s="1"/>
      <c r="G15607"/>
      <c r="T15607" s="1"/>
    </row>
    <row r="15608" spans="6:20" x14ac:dyDescent="0.25">
      <c r="F15608" s="1"/>
      <c r="G15608"/>
      <c r="T15608" s="1"/>
    </row>
    <row r="15609" spans="6:20" x14ac:dyDescent="0.25">
      <c r="F15609" s="1"/>
      <c r="G15609"/>
      <c r="T15609" s="1"/>
    </row>
    <row r="15610" spans="6:20" x14ac:dyDescent="0.25">
      <c r="F15610" s="1"/>
      <c r="G15610"/>
      <c r="T15610" s="1"/>
    </row>
    <row r="15611" spans="6:20" x14ac:dyDescent="0.25">
      <c r="F15611" s="1"/>
      <c r="G15611"/>
      <c r="T15611" s="1"/>
    </row>
    <row r="15612" spans="6:20" x14ac:dyDescent="0.25">
      <c r="F15612" s="1"/>
      <c r="G15612"/>
      <c r="T15612" s="1"/>
    </row>
    <row r="15613" spans="6:20" x14ac:dyDescent="0.25">
      <c r="F15613" s="1"/>
      <c r="G15613"/>
      <c r="T15613" s="1"/>
    </row>
    <row r="15614" spans="6:20" x14ac:dyDescent="0.25">
      <c r="F15614" s="1"/>
      <c r="G15614"/>
      <c r="T15614" s="1"/>
    </row>
    <row r="15615" spans="6:20" x14ac:dyDescent="0.25">
      <c r="F15615" s="1"/>
      <c r="G15615"/>
      <c r="T15615" s="1"/>
    </row>
    <row r="15616" spans="6:20" x14ac:dyDescent="0.25">
      <c r="F15616" s="1"/>
      <c r="G15616"/>
      <c r="T15616" s="1"/>
    </row>
    <row r="15617" spans="6:20" x14ac:dyDescent="0.25">
      <c r="F15617" s="1"/>
      <c r="G15617"/>
      <c r="T15617" s="1"/>
    </row>
    <row r="15618" spans="6:20" x14ac:dyDescent="0.25">
      <c r="F15618" s="1"/>
      <c r="G15618"/>
      <c r="T15618" s="1"/>
    </row>
    <row r="15619" spans="6:20" x14ac:dyDescent="0.25">
      <c r="F15619" s="1"/>
      <c r="G15619"/>
      <c r="T15619" s="1"/>
    </row>
    <row r="15620" spans="6:20" x14ac:dyDescent="0.25">
      <c r="F15620" s="1"/>
      <c r="G15620"/>
      <c r="T15620" s="1"/>
    </row>
    <row r="15621" spans="6:20" x14ac:dyDescent="0.25">
      <c r="F15621" s="1"/>
      <c r="G15621"/>
      <c r="T15621" s="1"/>
    </row>
    <row r="15622" spans="6:20" x14ac:dyDescent="0.25">
      <c r="F15622" s="1"/>
      <c r="G15622"/>
      <c r="T15622" s="1"/>
    </row>
    <row r="15623" spans="6:20" x14ac:dyDescent="0.25">
      <c r="F15623" s="1"/>
      <c r="G15623"/>
      <c r="T15623" s="1"/>
    </row>
    <row r="15624" spans="6:20" x14ac:dyDescent="0.25">
      <c r="F15624" s="1"/>
      <c r="G15624"/>
      <c r="T15624" s="1"/>
    </row>
    <row r="15625" spans="6:20" x14ac:dyDescent="0.25">
      <c r="F15625" s="1"/>
      <c r="G15625"/>
      <c r="T15625" s="1"/>
    </row>
    <row r="15626" spans="6:20" x14ac:dyDescent="0.25">
      <c r="F15626" s="1"/>
      <c r="G15626"/>
      <c r="T15626" s="1"/>
    </row>
    <row r="15627" spans="6:20" x14ac:dyDescent="0.25">
      <c r="F15627" s="1"/>
      <c r="G15627"/>
      <c r="T15627" s="1"/>
    </row>
    <row r="15628" spans="6:20" x14ac:dyDescent="0.25">
      <c r="F15628" s="1"/>
      <c r="G15628"/>
      <c r="T15628" s="1"/>
    </row>
    <row r="15629" spans="6:20" x14ac:dyDescent="0.25">
      <c r="F15629" s="1"/>
      <c r="G15629"/>
      <c r="T15629" s="1"/>
    </row>
    <row r="15630" spans="6:20" x14ac:dyDescent="0.25">
      <c r="F15630" s="1"/>
      <c r="G15630"/>
      <c r="T15630" s="1"/>
    </row>
    <row r="15631" spans="6:20" x14ac:dyDescent="0.25">
      <c r="F15631" s="1"/>
      <c r="G15631"/>
      <c r="T15631" s="1"/>
    </row>
    <row r="15632" spans="6:20" x14ac:dyDescent="0.25">
      <c r="F15632" s="1"/>
      <c r="G15632"/>
      <c r="T15632" s="1"/>
    </row>
    <row r="15633" spans="6:20" x14ac:dyDescent="0.25">
      <c r="F15633" s="1"/>
      <c r="G15633"/>
      <c r="T15633" s="1"/>
    </row>
    <row r="15634" spans="6:20" x14ac:dyDescent="0.25">
      <c r="F15634" s="1"/>
      <c r="G15634"/>
      <c r="T15634" s="1"/>
    </row>
    <row r="15635" spans="6:20" x14ac:dyDescent="0.25">
      <c r="F15635" s="1"/>
      <c r="G15635"/>
      <c r="T15635" s="1"/>
    </row>
    <row r="15636" spans="6:20" x14ac:dyDescent="0.25">
      <c r="F15636" s="1"/>
      <c r="G15636"/>
      <c r="T15636" s="1"/>
    </row>
    <row r="15637" spans="6:20" x14ac:dyDescent="0.25">
      <c r="F15637" s="1"/>
      <c r="G15637"/>
      <c r="T15637" s="1"/>
    </row>
    <row r="15638" spans="6:20" x14ac:dyDescent="0.25">
      <c r="F15638" s="1"/>
      <c r="G15638"/>
      <c r="T15638" s="1"/>
    </row>
    <row r="15639" spans="6:20" x14ac:dyDescent="0.25">
      <c r="F15639" s="1"/>
      <c r="G15639"/>
      <c r="T15639" s="1"/>
    </row>
    <row r="15640" spans="6:20" x14ac:dyDescent="0.25">
      <c r="F15640" s="1"/>
      <c r="G15640"/>
      <c r="T15640" s="1"/>
    </row>
    <row r="15641" spans="6:20" x14ac:dyDescent="0.25">
      <c r="F15641" s="1"/>
      <c r="G15641"/>
      <c r="T15641" s="1"/>
    </row>
    <row r="15642" spans="6:20" x14ac:dyDescent="0.25">
      <c r="F15642" s="1"/>
      <c r="G15642"/>
      <c r="T15642" s="1"/>
    </row>
    <row r="15643" spans="6:20" x14ac:dyDescent="0.25">
      <c r="F15643" s="1"/>
      <c r="G15643"/>
      <c r="T15643" s="1"/>
    </row>
    <row r="15644" spans="6:20" x14ac:dyDescent="0.25">
      <c r="F15644" s="1"/>
      <c r="G15644"/>
      <c r="T15644" s="1"/>
    </row>
    <row r="15645" spans="6:20" x14ac:dyDescent="0.25">
      <c r="F15645" s="1"/>
      <c r="G15645"/>
      <c r="T15645" s="1"/>
    </row>
    <row r="15646" spans="6:20" x14ac:dyDescent="0.25">
      <c r="F15646" s="1"/>
      <c r="G15646"/>
      <c r="T15646" s="1"/>
    </row>
    <row r="15647" spans="6:20" x14ac:dyDescent="0.25">
      <c r="F15647" s="1"/>
      <c r="G15647"/>
      <c r="T15647" s="1"/>
    </row>
    <row r="15648" spans="6:20" x14ac:dyDescent="0.25">
      <c r="F15648" s="1"/>
      <c r="G15648"/>
      <c r="T15648" s="1"/>
    </row>
    <row r="15649" spans="6:20" x14ac:dyDescent="0.25">
      <c r="F15649" s="1"/>
      <c r="G15649"/>
      <c r="T15649" s="1"/>
    </row>
    <row r="15650" spans="6:20" x14ac:dyDescent="0.25">
      <c r="F15650" s="1"/>
      <c r="G15650"/>
      <c r="T15650" s="1"/>
    </row>
    <row r="15651" spans="6:20" x14ac:dyDescent="0.25">
      <c r="F15651" s="1"/>
      <c r="G15651"/>
      <c r="T15651" s="1"/>
    </row>
    <row r="15652" spans="6:20" x14ac:dyDescent="0.25">
      <c r="F15652" s="1"/>
      <c r="G15652"/>
      <c r="T15652" s="1"/>
    </row>
    <row r="15653" spans="6:20" x14ac:dyDescent="0.25">
      <c r="F15653" s="1"/>
      <c r="G15653"/>
      <c r="T15653" s="1"/>
    </row>
    <row r="15654" spans="6:20" x14ac:dyDescent="0.25">
      <c r="F15654" s="1"/>
      <c r="G15654"/>
      <c r="T15654" s="1"/>
    </row>
    <row r="15655" spans="6:20" x14ac:dyDescent="0.25">
      <c r="F15655" s="1"/>
      <c r="G15655"/>
      <c r="T15655" s="1"/>
    </row>
    <row r="15656" spans="6:20" x14ac:dyDescent="0.25">
      <c r="F15656" s="1"/>
      <c r="G15656"/>
      <c r="T15656" s="1"/>
    </row>
    <row r="15657" spans="6:20" x14ac:dyDescent="0.25">
      <c r="F15657" s="1"/>
      <c r="G15657"/>
      <c r="T15657" s="1"/>
    </row>
    <row r="15658" spans="6:20" x14ac:dyDescent="0.25">
      <c r="F15658" s="1"/>
      <c r="G15658"/>
      <c r="T15658" s="1"/>
    </row>
    <row r="15659" spans="6:20" x14ac:dyDescent="0.25">
      <c r="F15659" s="1"/>
      <c r="G15659"/>
      <c r="T15659" s="1"/>
    </row>
    <row r="15660" spans="6:20" x14ac:dyDescent="0.25">
      <c r="F15660" s="1"/>
      <c r="G15660"/>
      <c r="T15660" s="1"/>
    </row>
    <row r="15661" spans="6:20" x14ac:dyDescent="0.25">
      <c r="F15661" s="1"/>
      <c r="G15661"/>
      <c r="T15661" s="1"/>
    </row>
    <row r="15662" spans="6:20" x14ac:dyDescent="0.25">
      <c r="F15662" s="1"/>
      <c r="G15662"/>
      <c r="T15662" s="1"/>
    </row>
    <row r="15663" spans="6:20" x14ac:dyDescent="0.25">
      <c r="F15663" s="1"/>
      <c r="G15663"/>
      <c r="T15663" s="1"/>
    </row>
    <row r="15664" spans="6:20" x14ac:dyDescent="0.25">
      <c r="F15664" s="1"/>
      <c r="G15664"/>
      <c r="T15664" s="1"/>
    </row>
    <row r="15665" spans="6:20" x14ac:dyDescent="0.25">
      <c r="F15665" s="1"/>
      <c r="G15665"/>
      <c r="T15665" s="1"/>
    </row>
    <row r="15666" spans="6:20" x14ac:dyDescent="0.25">
      <c r="F15666" s="1"/>
      <c r="G15666"/>
      <c r="T15666" s="1"/>
    </row>
    <row r="15667" spans="6:20" x14ac:dyDescent="0.25">
      <c r="F15667" s="1"/>
      <c r="G15667"/>
      <c r="T15667" s="1"/>
    </row>
    <row r="15668" spans="6:20" x14ac:dyDescent="0.25">
      <c r="F15668" s="1"/>
      <c r="G15668"/>
      <c r="T15668" s="1"/>
    </row>
    <row r="15669" spans="6:20" x14ac:dyDescent="0.25">
      <c r="F15669" s="1"/>
      <c r="G15669"/>
      <c r="T15669" s="1"/>
    </row>
    <row r="15670" spans="6:20" x14ac:dyDescent="0.25">
      <c r="F15670" s="1"/>
      <c r="G15670"/>
      <c r="T15670" s="1"/>
    </row>
    <row r="15671" spans="6:20" x14ac:dyDescent="0.25">
      <c r="F15671" s="1"/>
      <c r="G15671"/>
      <c r="T15671" s="1"/>
    </row>
    <row r="15672" spans="6:20" x14ac:dyDescent="0.25">
      <c r="F15672" s="1"/>
      <c r="G15672"/>
      <c r="T15672" s="1"/>
    </row>
    <row r="15673" spans="6:20" x14ac:dyDescent="0.25">
      <c r="F15673" s="1"/>
      <c r="G15673"/>
      <c r="T15673" s="1"/>
    </row>
    <row r="15674" spans="6:20" x14ac:dyDescent="0.25">
      <c r="F15674" s="1"/>
      <c r="G15674"/>
      <c r="T15674" s="1"/>
    </row>
    <row r="15675" spans="6:20" x14ac:dyDescent="0.25">
      <c r="F15675" s="1"/>
      <c r="G15675"/>
      <c r="T15675" s="1"/>
    </row>
    <row r="15676" spans="6:20" x14ac:dyDescent="0.25">
      <c r="F15676" s="1"/>
      <c r="G15676"/>
      <c r="T15676" s="1"/>
    </row>
    <row r="15677" spans="6:20" x14ac:dyDescent="0.25">
      <c r="F15677" s="1"/>
      <c r="G15677"/>
      <c r="T15677" s="1"/>
    </row>
    <row r="15678" spans="6:20" x14ac:dyDescent="0.25">
      <c r="F15678" s="1"/>
      <c r="G15678"/>
      <c r="T15678" s="1"/>
    </row>
    <row r="15679" spans="6:20" x14ac:dyDescent="0.25">
      <c r="F15679" s="1"/>
      <c r="G15679"/>
      <c r="T15679" s="1"/>
    </row>
    <row r="15680" spans="6:20" x14ac:dyDescent="0.25">
      <c r="F15680" s="1"/>
      <c r="G15680"/>
      <c r="T15680" s="1"/>
    </row>
    <row r="15681" spans="6:20" x14ac:dyDescent="0.25">
      <c r="F15681" s="1"/>
      <c r="G15681"/>
      <c r="T15681" s="1"/>
    </row>
    <row r="15682" spans="6:20" x14ac:dyDescent="0.25">
      <c r="F15682" s="1"/>
      <c r="G15682"/>
      <c r="T15682" s="1"/>
    </row>
    <row r="15683" spans="6:20" x14ac:dyDescent="0.25">
      <c r="F15683" s="1"/>
      <c r="G15683"/>
      <c r="T15683" s="1"/>
    </row>
    <row r="15684" spans="6:20" x14ac:dyDescent="0.25">
      <c r="F15684" s="1"/>
      <c r="G15684"/>
      <c r="T15684" s="1"/>
    </row>
    <row r="15685" spans="6:20" x14ac:dyDescent="0.25">
      <c r="F15685" s="1"/>
      <c r="G15685"/>
      <c r="T15685" s="1"/>
    </row>
    <row r="15686" spans="6:20" x14ac:dyDescent="0.25">
      <c r="F15686" s="1"/>
      <c r="G15686"/>
      <c r="T15686" s="1"/>
    </row>
    <row r="15687" spans="6:20" x14ac:dyDescent="0.25">
      <c r="F15687" s="1"/>
      <c r="G15687"/>
      <c r="T15687" s="1"/>
    </row>
    <row r="15688" spans="6:20" x14ac:dyDescent="0.25">
      <c r="F15688" s="1"/>
      <c r="G15688"/>
      <c r="T15688" s="1"/>
    </row>
    <row r="15689" spans="6:20" x14ac:dyDescent="0.25">
      <c r="F15689" s="1"/>
      <c r="G15689"/>
      <c r="T15689" s="1"/>
    </row>
    <row r="15690" spans="6:20" x14ac:dyDescent="0.25">
      <c r="F15690" s="1"/>
      <c r="G15690"/>
      <c r="T15690" s="1"/>
    </row>
    <row r="15691" spans="6:20" x14ac:dyDescent="0.25">
      <c r="F15691" s="1"/>
      <c r="G15691"/>
      <c r="T15691" s="1"/>
    </row>
    <row r="15692" spans="6:20" x14ac:dyDescent="0.25">
      <c r="F15692" s="1"/>
      <c r="G15692"/>
      <c r="T15692" s="1"/>
    </row>
    <row r="15693" spans="6:20" x14ac:dyDescent="0.25">
      <c r="F15693" s="1"/>
      <c r="G15693"/>
      <c r="T15693" s="1"/>
    </row>
    <row r="15694" spans="6:20" x14ac:dyDescent="0.25">
      <c r="F15694" s="1"/>
      <c r="G15694"/>
      <c r="T15694" s="1"/>
    </row>
    <row r="15695" spans="6:20" x14ac:dyDescent="0.25">
      <c r="F15695" s="1"/>
      <c r="G15695"/>
      <c r="T15695" s="1"/>
    </row>
    <row r="15696" spans="6:20" x14ac:dyDescent="0.25">
      <c r="F15696" s="1"/>
      <c r="G15696"/>
      <c r="T15696" s="1"/>
    </row>
    <row r="15697" spans="6:20" x14ac:dyDescent="0.25">
      <c r="F15697" s="1"/>
      <c r="G15697"/>
      <c r="T15697" s="1"/>
    </row>
    <row r="15698" spans="6:20" x14ac:dyDescent="0.25">
      <c r="F15698" s="1"/>
      <c r="G15698"/>
      <c r="T15698" s="1"/>
    </row>
    <row r="15699" spans="6:20" x14ac:dyDescent="0.25">
      <c r="F15699" s="1"/>
      <c r="G15699"/>
      <c r="T15699" s="1"/>
    </row>
    <row r="15700" spans="6:20" x14ac:dyDescent="0.25">
      <c r="F15700" s="1"/>
      <c r="G15700"/>
      <c r="T15700" s="1"/>
    </row>
    <row r="15701" spans="6:20" x14ac:dyDescent="0.25">
      <c r="F15701" s="1"/>
      <c r="G15701"/>
      <c r="T15701" s="1"/>
    </row>
    <row r="15702" spans="6:20" x14ac:dyDescent="0.25">
      <c r="F15702" s="1"/>
      <c r="G15702"/>
      <c r="T15702" s="1"/>
    </row>
    <row r="15703" spans="6:20" x14ac:dyDescent="0.25">
      <c r="F15703" s="1"/>
      <c r="G15703"/>
      <c r="T15703" s="1"/>
    </row>
    <row r="15704" spans="6:20" x14ac:dyDescent="0.25">
      <c r="F15704" s="1"/>
      <c r="G15704"/>
      <c r="T15704" s="1"/>
    </row>
    <row r="15705" spans="6:20" x14ac:dyDescent="0.25">
      <c r="F15705" s="1"/>
      <c r="G15705"/>
      <c r="T15705" s="1"/>
    </row>
    <row r="15706" spans="6:20" x14ac:dyDescent="0.25">
      <c r="F15706" s="1"/>
      <c r="G15706"/>
      <c r="T15706" s="1"/>
    </row>
    <row r="15707" spans="6:20" x14ac:dyDescent="0.25">
      <c r="F15707" s="1"/>
      <c r="G15707"/>
      <c r="T15707" s="1"/>
    </row>
    <row r="15708" spans="6:20" x14ac:dyDescent="0.25">
      <c r="F15708" s="1"/>
      <c r="G15708"/>
      <c r="T15708" s="1"/>
    </row>
    <row r="15709" spans="6:20" x14ac:dyDescent="0.25">
      <c r="F15709" s="1"/>
      <c r="G15709"/>
      <c r="T15709" s="1"/>
    </row>
    <row r="15710" spans="6:20" x14ac:dyDescent="0.25">
      <c r="F15710" s="1"/>
      <c r="G15710"/>
      <c r="T15710" s="1"/>
    </row>
    <row r="15711" spans="6:20" x14ac:dyDescent="0.25">
      <c r="F15711" s="1"/>
      <c r="G15711"/>
      <c r="T15711" s="1"/>
    </row>
    <row r="15712" spans="6:20" x14ac:dyDescent="0.25">
      <c r="F15712" s="1"/>
      <c r="G15712"/>
      <c r="T15712" s="1"/>
    </row>
    <row r="15713" spans="6:20" x14ac:dyDescent="0.25">
      <c r="F15713" s="1"/>
      <c r="G15713"/>
      <c r="T15713" s="1"/>
    </row>
    <row r="15714" spans="6:20" x14ac:dyDescent="0.25">
      <c r="F15714" s="1"/>
      <c r="G15714"/>
      <c r="T15714" s="1"/>
    </row>
    <row r="15715" spans="6:20" x14ac:dyDescent="0.25">
      <c r="F15715" s="1"/>
      <c r="G15715"/>
      <c r="T15715" s="1"/>
    </row>
    <row r="15716" spans="6:20" x14ac:dyDescent="0.25">
      <c r="F15716" s="1"/>
      <c r="G15716"/>
      <c r="T15716" s="1"/>
    </row>
    <row r="15717" spans="6:20" x14ac:dyDescent="0.25">
      <c r="F15717" s="1"/>
      <c r="G15717"/>
      <c r="T15717" s="1"/>
    </row>
    <row r="15718" spans="6:20" x14ac:dyDescent="0.25">
      <c r="F15718" s="1"/>
      <c r="G15718"/>
      <c r="T15718" s="1"/>
    </row>
    <row r="15719" spans="6:20" x14ac:dyDescent="0.25">
      <c r="F15719" s="1"/>
      <c r="G15719"/>
      <c r="T15719" s="1"/>
    </row>
    <row r="15720" spans="6:20" x14ac:dyDescent="0.25">
      <c r="F15720" s="1"/>
      <c r="G15720"/>
      <c r="T15720" s="1"/>
    </row>
    <row r="15721" spans="6:20" x14ac:dyDescent="0.25">
      <c r="F15721" s="1"/>
      <c r="G15721"/>
      <c r="T15721" s="1"/>
    </row>
    <row r="15722" spans="6:20" x14ac:dyDescent="0.25">
      <c r="F15722" s="1"/>
      <c r="G15722"/>
      <c r="T15722" s="1"/>
    </row>
    <row r="15723" spans="6:20" x14ac:dyDescent="0.25">
      <c r="F15723" s="1"/>
      <c r="G15723"/>
      <c r="T15723" s="1"/>
    </row>
    <row r="15724" spans="6:20" x14ac:dyDescent="0.25">
      <c r="F15724" s="1"/>
      <c r="G15724"/>
      <c r="T15724" s="1"/>
    </row>
    <row r="15725" spans="6:20" x14ac:dyDescent="0.25">
      <c r="F15725" s="1"/>
      <c r="G15725"/>
      <c r="T15725" s="1"/>
    </row>
    <row r="15726" spans="6:20" x14ac:dyDescent="0.25">
      <c r="F15726" s="1"/>
      <c r="G15726"/>
      <c r="T15726" s="1"/>
    </row>
    <row r="15727" spans="6:20" x14ac:dyDescent="0.25">
      <c r="F15727" s="1"/>
      <c r="G15727"/>
      <c r="T15727" s="1"/>
    </row>
    <row r="15728" spans="6:20" x14ac:dyDescent="0.25">
      <c r="F15728" s="1"/>
      <c r="G15728"/>
      <c r="T15728" s="1"/>
    </row>
    <row r="15729" spans="6:20" x14ac:dyDescent="0.25">
      <c r="F15729" s="1"/>
      <c r="G15729"/>
      <c r="T15729" s="1"/>
    </row>
    <row r="15730" spans="6:20" x14ac:dyDescent="0.25">
      <c r="F15730" s="1"/>
      <c r="G15730"/>
      <c r="T15730" s="1"/>
    </row>
    <row r="15731" spans="6:20" x14ac:dyDescent="0.25">
      <c r="F15731" s="1"/>
      <c r="G15731"/>
      <c r="T15731" s="1"/>
    </row>
    <row r="15732" spans="6:20" x14ac:dyDescent="0.25">
      <c r="F15732" s="1"/>
      <c r="G15732"/>
      <c r="T15732" s="1"/>
    </row>
    <row r="15733" spans="6:20" x14ac:dyDescent="0.25">
      <c r="F15733" s="1"/>
      <c r="G15733"/>
      <c r="T15733" s="1"/>
    </row>
    <row r="15734" spans="6:20" x14ac:dyDescent="0.25">
      <c r="F15734" s="1"/>
      <c r="G15734"/>
      <c r="T15734" s="1"/>
    </row>
    <row r="15735" spans="6:20" x14ac:dyDescent="0.25">
      <c r="F15735" s="1"/>
      <c r="G15735"/>
      <c r="T15735" s="1"/>
    </row>
    <row r="15736" spans="6:20" x14ac:dyDescent="0.25">
      <c r="F15736" s="1"/>
      <c r="G15736"/>
      <c r="T15736" s="1"/>
    </row>
    <row r="15737" spans="6:20" x14ac:dyDescent="0.25">
      <c r="F15737" s="1"/>
      <c r="G15737"/>
      <c r="T15737" s="1"/>
    </row>
    <row r="15738" spans="6:20" x14ac:dyDescent="0.25">
      <c r="F15738" s="1"/>
      <c r="G15738"/>
      <c r="T15738" s="1"/>
    </row>
    <row r="15739" spans="6:20" x14ac:dyDescent="0.25">
      <c r="F15739" s="1"/>
      <c r="G15739"/>
      <c r="T15739" s="1"/>
    </row>
    <row r="15740" spans="6:20" x14ac:dyDescent="0.25">
      <c r="F15740" s="1"/>
      <c r="G15740"/>
      <c r="T15740" s="1"/>
    </row>
    <row r="15741" spans="6:20" x14ac:dyDescent="0.25">
      <c r="F15741" s="1"/>
      <c r="G15741"/>
      <c r="T15741" s="1"/>
    </row>
    <row r="15742" spans="6:20" x14ac:dyDescent="0.25">
      <c r="F15742" s="1"/>
      <c r="G15742"/>
      <c r="T15742" s="1"/>
    </row>
    <row r="15743" spans="6:20" x14ac:dyDescent="0.25">
      <c r="F15743" s="1"/>
      <c r="G15743"/>
      <c r="T15743" s="1"/>
    </row>
    <row r="15744" spans="6:20" x14ac:dyDescent="0.25">
      <c r="F15744" s="1"/>
      <c r="G15744"/>
      <c r="T15744" s="1"/>
    </row>
    <row r="15745" spans="6:20" x14ac:dyDescent="0.25">
      <c r="F15745" s="1"/>
      <c r="G15745"/>
      <c r="T15745" s="1"/>
    </row>
    <row r="15746" spans="6:20" x14ac:dyDescent="0.25">
      <c r="F15746" s="1"/>
      <c r="G15746"/>
      <c r="T15746" s="1"/>
    </row>
    <row r="15747" spans="6:20" x14ac:dyDescent="0.25">
      <c r="F15747" s="1"/>
      <c r="G15747"/>
      <c r="T15747" s="1"/>
    </row>
    <row r="15748" spans="6:20" x14ac:dyDescent="0.25">
      <c r="F15748" s="1"/>
      <c r="G15748"/>
      <c r="T15748" s="1"/>
    </row>
    <row r="15749" spans="6:20" x14ac:dyDescent="0.25">
      <c r="F15749" s="1"/>
      <c r="G15749"/>
      <c r="T15749" s="1"/>
    </row>
    <row r="15750" spans="6:20" x14ac:dyDescent="0.25">
      <c r="F15750" s="1"/>
      <c r="G15750"/>
      <c r="T15750" s="1"/>
    </row>
    <row r="15751" spans="6:20" x14ac:dyDescent="0.25">
      <c r="F15751" s="1"/>
      <c r="G15751"/>
      <c r="T15751" s="1"/>
    </row>
    <row r="15752" spans="6:20" x14ac:dyDescent="0.25">
      <c r="F15752" s="1"/>
      <c r="G15752"/>
      <c r="T15752" s="1"/>
    </row>
    <row r="15753" spans="6:20" x14ac:dyDescent="0.25">
      <c r="F15753" s="1"/>
      <c r="G15753"/>
      <c r="T15753" s="1"/>
    </row>
    <row r="15754" spans="6:20" x14ac:dyDescent="0.25">
      <c r="F15754" s="1"/>
      <c r="G15754"/>
      <c r="T15754" s="1"/>
    </row>
    <row r="15755" spans="6:20" x14ac:dyDescent="0.25">
      <c r="F15755" s="1"/>
      <c r="G15755"/>
      <c r="T15755" s="1"/>
    </row>
    <row r="15756" spans="6:20" x14ac:dyDescent="0.25">
      <c r="F15756" s="1"/>
      <c r="G15756"/>
      <c r="T15756" s="1"/>
    </row>
    <row r="15757" spans="6:20" x14ac:dyDescent="0.25">
      <c r="F15757" s="1"/>
      <c r="G15757"/>
      <c r="T15757" s="1"/>
    </row>
    <row r="15758" spans="6:20" x14ac:dyDescent="0.25">
      <c r="F15758" s="1"/>
      <c r="G15758"/>
      <c r="T15758" s="1"/>
    </row>
    <row r="15759" spans="6:20" x14ac:dyDescent="0.25">
      <c r="F15759" s="1"/>
      <c r="G15759"/>
      <c r="T15759" s="1"/>
    </row>
    <row r="15760" spans="6:20" x14ac:dyDescent="0.25">
      <c r="F15760" s="1"/>
      <c r="G15760"/>
      <c r="T15760" s="1"/>
    </row>
    <row r="15761" spans="6:20" x14ac:dyDescent="0.25">
      <c r="F15761" s="1"/>
      <c r="G15761"/>
      <c r="T15761" s="1"/>
    </row>
    <row r="15762" spans="6:20" x14ac:dyDescent="0.25">
      <c r="F15762" s="1"/>
      <c r="G15762"/>
      <c r="T15762" s="1"/>
    </row>
    <row r="15763" spans="6:20" x14ac:dyDescent="0.25">
      <c r="F15763" s="1"/>
      <c r="G15763"/>
      <c r="T15763" s="1"/>
    </row>
    <row r="15764" spans="6:20" x14ac:dyDescent="0.25">
      <c r="F15764" s="1"/>
      <c r="G15764"/>
      <c r="T15764" s="1"/>
    </row>
    <row r="15765" spans="6:20" x14ac:dyDescent="0.25">
      <c r="F15765" s="1"/>
      <c r="G15765"/>
      <c r="T15765" s="1"/>
    </row>
    <row r="15766" spans="6:20" x14ac:dyDescent="0.25">
      <c r="F15766" s="1"/>
      <c r="G15766"/>
      <c r="T15766" s="1"/>
    </row>
    <row r="15767" spans="6:20" x14ac:dyDescent="0.25">
      <c r="F15767" s="1"/>
      <c r="G15767"/>
      <c r="T15767" s="1"/>
    </row>
    <row r="15768" spans="6:20" x14ac:dyDescent="0.25">
      <c r="F15768" s="1"/>
      <c r="G15768"/>
      <c r="T15768" s="1"/>
    </row>
    <row r="15769" spans="6:20" x14ac:dyDescent="0.25">
      <c r="F15769" s="1"/>
      <c r="G15769"/>
      <c r="T15769" s="1"/>
    </row>
    <row r="15770" spans="6:20" x14ac:dyDescent="0.25">
      <c r="F15770" s="1"/>
      <c r="G15770"/>
      <c r="T15770" s="1"/>
    </row>
    <row r="15771" spans="6:20" x14ac:dyDescent="0.25">
      <c r="F15771" s="1"/>
      <c r="G15771"/>
      <c r="T15771" s="1"/>
    </row>
    <row r="15772" spans="6:20" x14ac:dyDescent="0.25">
      <c r="F15772" s="1"/>
      <c r="G15772"/>
      <c r="T15772" s="1"/>
    </row>
    <row r="15773" spans="6:20" x14ac:dyDescent="0.25">
      <c r="F15773" s="1"/>
      <c r="G15773"/>
      <c r="T15773" s="1"/>
    </row>
    <row r="15774" spans="6:20" x14ac:dyDescent="0.25">
      <c r="F15774" s="1"/>
      <c r="G15774"/>
      <c r="T15774" s="1"/>
    </row>
    <row r="15775" spans="6:20" x14ac:dyDescent="0.25">
      <c r="F15775" s="1"/>
      <c r="G15775"/>
      <c r="T15775" s="1"/>
    </row>
    <row r="15776" spans="6:20" x14ac:dyDescent="0.25">
      <c r="F15776" s="1"/>
      <c r="G15776"/>
      <c r="T15776" s="1"/>
    </row>
    <row r="15777" spans="6:20" x14ac:dyDescent="0.25">
      <c r="F15777" s="1"/>
      <c r="G15777"/>
      <c r="T15777" s="1"/>
    </row>
    <row r="15778" spans="6:20" x14ac:dyDescent="0.25">
      <c r="F15778" s="1"/>
      <c r="G15778"/>
      <c r="T15778" s="1"/>
    </row>
    <row r="15779" spans="6:20" x14ac:dyDescent="0.25">
      <c r="F15779" s="1"/>
      <c r="G15779"/>
      <c r="T15779" s="1"/>
    </row>
    <row r="15780" spans="6:20" x14ac:dyDescent="0.25">
      <c r="F15780" s="1"/>
      <c r="G15780"/>
      <c r="T15780" s="1"/>
    </row>
    <row r="15781" spans="6:20" x14ac:dyDescent="0.25">
      <c r="F15781" s="1"/>
      <c r="G15781"/>
      <c r="T15781" s="1"/>
    </row>
    <row r="15782" spans="6:20" x14ac:dyDescent="0.25">
      <c r="F15782" s="1"/>
      <c r="G15782"/>
      <c r="T15782" s="1"/>
    </row>
    <row r="15783" spans="6:20" x14ac:dyDescent="0.25">
      <c r="F15783" s="1"/>
      <c r="G15783"/>
      <c r="T15783" s="1"/>
    </row>
    <row r="15784" spans="6:20" x14ac:dyDescent="0.25">
      <c r="F15784" s="1"/>
      <c r="G15784"/>
      <c r="T15784" s="1"/>
    </row>
    <row r="15785" spans="6:20" x14ac:dyDescent="0.25">
      <c r="F15785" s="1"/>
      <c r="G15785"/>
      <c r="T15785" s="1"/>
    </row>
    <row r="15786" spans="6:20" x14ac:dyDescent="0.25">
      <c r="F15786" s="1"/>
      <c r="G15786"/>
      <c r="T15786" s="1"/>
    </row>
    <row r="15787" spans="6:20" x14ac:dyDescent="0.25">
      <c r="F15787" s="1"/>
      <c r="G15787"/>
      <c r="T15787" s="1"/>
    </row>
    <row r="15788" spans="6:20" x14ac:dyDescent="0.25">
      <c r="F15788" s="1"/>
      <c r="G15788"/>
      <c r="T15788" s="1"/>
    </row>
    <row r="15789" spans="6:20" x14ac:dyDescent="0.25">
      <c r="F15789" s="1"/>
      <c r="G15789"/>
      <c r="T15789" s="1"/>
    </row>
    <row r="15790" spans="6:20" x14ac:dyDescent="0.25">
      <c r="F15790" s="1"/>
      <c r="G15790"/>
      <c r="T15790" s="1"/>
    </row>
    <row r="15791" spans="6:20" x14ac:dyDescent="0.25">
      <c r="F15791" s="1"/>
      <c r="G15791"/>
      <c r="T15791" s="1"/>
    </row>
    <row r="15792" spans="6:20" x14ac:dyDescent="0.25">
      <c r="F15792" s="1"/>
      <c r="G15792"/>
      <c r="T15792" s="1"/>
    </row>
    <row r="15793" spans="6:20" x14ac:dyDescent="0.25">
      <c r="F15793" s="1"/>
      <c r="G15793"/>
      <c r="T15793" s="1"/>
    </row>
    <row r="15794" spans="6:20" x14ac:dyDescent="0.25">
      <c r="F15794" s="1"/>
      <c r="G15794"/>
      <c r="T15794" s="1"/>
    </row>
    <row r="15795" spans="6:20" x14ac:dyDescent="0.25">
      <c r="F15795" s="1"/>
      <c r="G15795"/>
      <c r="T15795" s="1"/>
    </row>
    <row r="15796" spans="6:20" x14ac:dyDescent="0.25">
      <c r="F15796" s="1"/>
      <c r="G15796"/>
      <c r="T15796" s="1"/>
    </row>
    <row r="15797" spans="6:20" x14ac:dyDescent="0.25">
      <c r="F15797" s="1"/>
      <c r="G15797"/>
      <c r="T15797" s="1"/>
    </row>
    <row r="15798" spans="6:20" x14ac:dyDescent="0.25">
      <c r="F15798" s="1"/>
      <c r="G15798"/>
      <c r="T15798" s="1"/>
    </row>
    <row r="15799" spans="6:20" x14ac:dyDescent="0.25">
      <c r="F15799" s="1"/>
      <c r="G15799"/>
      <c r="T15799" s="1"/>
    </row>
    <row r="15800" spans="6:20" x14ac:dyDescent="0.25">
      <c r="F15800" s="1"/>
      <c r="G15800"/>
      <c r="T15800" s="1"/>
    </row>
    <row r="15801" spans="6:20" x14ac:dyDescent="0.25">
      <c r="F15801" s="1"/>
      <c r="G15801"/>
      <c r="T15801" s="1"/>
    </row>
    <row r="15802" spans="6:20" x14ac:dyDescent="0.25">
      <c r="F15802" s="1"/>
      <c r="G15802"/>
      <c r="T15802" s="1"/>
    </row>
    <row r="15803" spans="6:20" x14ac:dyDescent="0.25">
      <c r="F15803" s="1"/>
      <c r="G15803"/>
      <c r="T15803" s="1"/>
    </row>
    <row r="15804" spans="6:20" x14ac:dyDescent="0.25">
      <c r="F15804" s="1"/>
      <c r="G15804"/>
      <c r="T15804" s="1"/>
    </row>
    <row r="15805" spans="6:20" x14ac:dyDescent="0.25">
      <c r="F15805" s="1"/>
      <c r="G15805"/>
      <c r="T15805" s="1"/>
    </row>
    <row r="15806" spans="6:20" x14ac:dyDescent="0.25">
      <c r="F15806" s="1"/>
      <c r="G15806"/>
      <c r="T15806" s="1"/>
    </row>
    <row r="15807" spans="6:20" x14ac:dyDescent="0.25">
      <c r="F15807" s="1"/>
      <c r="G15807"/>
      <c r="T15807" s="1"/>
    </row>
    <row r="15808" spans="6:20" x14ac:dyDescent="0.25">
      <c r="F15808" s="1"/>
      <c r="G15808"/>
      <c r="T15808" s="1"/>
    </row>
    <row r="15809" spans="6:20" x14ac:dyDescent="0.25">
      <c r="F15809" s="1"/>
      <c r="G15809"/>
      <c r="T15809" s="1"/>
    </row>
    <row r="15810" spans="6:20" x14ac:dyDescent="0.25">
      <c r="F15810" s="1"/>
      <c r="G15810"/>
      <c r="T15810" s="1"/>
    </row>
    <row r="15811" spans="6:20" x14ac:dyDescent="0.25">
      <c r="F15811" s="1"/>
      <c r="G15811"/>
      <c r="T15811" s="1"/>
    </row>
    <row r="15812" spans="6:20" x14ac:dyDescent="0.25">
      <c r="F15812" s="1"/>
      <c r="G15812"/>
      <c r="T15812" s="1"/>
    </row>
    <row r="15813" spans="6:20" x14ac:dyDescent="0.25">
      <c r="F15813" s="1"/>
      <c r="G15813"/>
      <c r="T15813" s="1"/>
    </row>
    <row r="15814" spans="6:20" x14ac:dyDescent="0.25">
      <c r="F15814" s="1"/>
      <c r="G15814"/>
      <c r="T15814" s="1"/>
    </row>
    <row r="15815" spans="6:20" x14ac:dyDescent="0.25">
      <c r="F15815" s="1"/>
      <c r="G15815"/>
      <c r="T15815" s="1"/>
    </row>
    <row r="15816" spans="6:20" x14ac:dyDescent="0.25">
      <c r="F15816" s="1"/>
      <c r="G15816"/>
      <c r="T15816" s="1"/>
    </row>
    <row r="15817" spans="6:20" x14ac:dyDescent="0.25">
      <c r="F15817" s="1"/>
      <c r="G15817"/>
      <c r="T15817" s="1"/>
    </row>
    <row r="15818" spans="6:20" x14ac:dyDescent="0.25">
      <c r="F15818" s="1"/>
      <c r="G15818"/>
      <c r="T15818" s="1"/>
    </row>
    <row r="15819" spans="6:20" x14ac:dyDescent="0.25">
      <c r="F15819" s="1"/>
      <c r="G15819"/>
      <c r="T15819" s="1"/>
    </row>
    <row r="15820" spans="6:20" x14ac:dyDescent="0.25">
      <c r="F15820" s="1"/>
      <c r="G15820"/>
      <c r="T15820" s="1"/>
    </row>
    <row r="15821" spans="6:20" x14ac:dyDescent="0.25">
      <c r="F15821" s="1"/>
      <c r="G15821"/>
      <c r="T15821" s="1"/>
    </row>
    <row r="15822" spans="6:20" x14ac:dyDescent="0.25">
      <c r="F15822" s="1"/>
      <c r="G15822"/>
      <c r="T15822" s="1"/>
    </row>
    <row r="15823" spans="6:20" x14ac:dyDescent="0.25">
      <c r="F15823" s="1"/>
      <c r="G15823"/>
      <c r="T15823" s="1"/>
    </row>
    <row r="15824" spans="6:20" x14ac:dyDescent="0.25">
      <c r="F15824" s="1"/>
      <c r="G15824"/>
      <c r="T15824" s="1"/>
    </row>
    <row r="15825" spans="6:20" x14ac:dyDescent="0.25">
      <c r="F15825" s="1"/>
      <c r="G15825"/>
      <c r="T15825" s="1"/>
    </row>
    <row r="15826" spans="6:20" x14ac:dyDescent="0.25">
      <c r="F15826" s="1"/>
      <c r="G15826"/>
      <c r="T15826" s="1"/>
    </row>
    <row r="15827" spans="6:20" x14ac:dyDescent="0.25">
      <c r="F15827" s="1"/>
      <c r="G15827"/>
      <c r="T15827" s="1"/>
    </row>
    <row r="15828" spans="6:20" x14ac:dyDescent="0.25">
      <c r="F15828" s="1"/>
      <c r="G15828"/>
      <c r="T15828" s="1"/>
    </row>
    <row r="15829" spans="6:20" x14ac:dyDescent="0.25">
      <c r="F15829" s="1"/>
      <c r="G15829"/>
      <c r="T15829" s="1"/>
    </row>
    <row r="15830" spans="6:20" x14ac:dyDescent="0.25">
      <c r="F15830" s="1"/>
      <c r="G15830"/>
      <c r="T15830" s="1"/>
    </row>
    <row r="15831" spans="6:20" x14ac:dyDescent="0.25">
      <c r="F15831" s="1"/>
      <c r="G15831"/>
      <c r="T15831" s="1"/>
    </row>
    <row r="15832" spans="6:20" x14ac:dyDescent="0.25">
      <c r="F15832" s="1"/>
      <c r="G15832"/>
      <c r="T15832" s="1"/>
    </row>
    <row r="15833" spans="6:20" x14ac:dyDescent="0.25">
      <c r="F15833" s="1"/>
      <c r="G15833"/>
      <c r="T15833" s="1"/>
    </row>
    <row r="15834" spans="6:20" x14ac:dyDescent="0.25">
      <c r="F15834" s="1"/>
      <c r="G15834"/>
      <c r="T15834" s="1"/>
    </row>
    <row r="15835" spans="6:20" x14ac:dyDescent="0.25">
      <c r="F15835" s="1"/>
      <c r="G15835"/>
      <c r="T15835" s="1"/>
    </row>
    <row r="15836" spans="6:20" x14ac:dyDescent="0.25">
      <c r="F15836" s="1"/>
      <c r="G15836"/>
      <c r="T15836" s="1"/>
    </row>
    <row r="15837" spans="6:20" x14ac:dyDescent="0.25">
      <c r="F15837" s="1"/>
      <c r="G15837"/>
      <c r="T15837" s="1"/>
    </row>
    <row r="15838" spans="6:20" x14ac:dyDescent="0.25">
      <c r="F15838" s="1"/>
      <c r="G15838"/>
      <c r="T15838" s="1"/>
    </row>
    <row r="15839" spans="6:20" x14ac:dyDescent="0.25">
      <c r="F15839" s="1"/>
      <c r="G15839"/>
      <c r="T15839" s="1"/>
    </row>
    <row r="15840" spans="6:20" x14ac:dyDescent="0.25">
      <c r="F15840" s="1"/>
      <c r="G15840"/>
      <c r="T15840" s="1"/>
    </row>
    <row r="15841" spans="6:20" x14ac:dyDescent="0.25">
      <c r="F15841" s="1"/>
      <c r="G15841"/>
      <c r="T15841" s="1"/>
    </row>
    <row r="15842" spans="6:20" x14ac:dyDescent="0.25">
      <c r="F15842" s="1"/>
      <c r="G15842"/>
      <c r="T15842" s="1"/>
    </row>
    <row r="15843" spans="6:20" x14ac:dyDescent="0.25">
      <c r="F15843" s="1"/>
      <c r="G15843"/>
      <c r="T15843" s="1"/>
    </row>
    <row r="15844" spans="6:20" x14ac:dyDescent="0.25">
      <c r="F15844" s="1"/>
      <c r="G15844"/>
      <c r="T15844" s="1"/>
    </row>
    <row r="15845" spans="6:20" x14ac:dyDescent="0.25">
      <c r="F15845" s="1"/>
      <c r="G15845"/>
      <c r="T15845" s="1"/>
    </row>
    <row r="15846" spans="6:20" x14ac:dyDescent="0.25">
      <c r="F15846" s="1"/>
      <c r="G15846"/>
      <c r="T15846" s="1"/>
    </row>
    <row r="15847" spans="6:20" x14ac:dyDescent="0.25">
      <c r="F15847" s="1"/>
      <c r="G15847"/>
      <c r="T15847" s="1"/>
    </row>
    <row r="15848" spans="6:20" x14ac:dyDescent="0.25">
      <c r="F15848" s="1"/>
      <c r="G15848"/>
      <c r="T15848" s="1"/>
    </row>
    <row r="15849" spans="6:20" x14ac:dyDescent="0.25">
      <c r="F15849" s="1"/>
      <c r="G15849"/>
      <c r="T15849" s="1"/>
    </row>
    <row r="15850" spans="6:20" x14ac:dyDescent="0.25">
      <c r="F15850" s="1"/>
      <c r="G15850"/>
      <c r="T15850" s="1"/>
    </row>
    <row r="15851" spans="6:20" x14ac:dyDescent="0.25">
      <c r="F15851" s="1"/>
      <c r="G15851"/>
      <c r="T15851" s="1"/>
    </row>
    <row r="15852" spans="6:20" x14ac:dyDescent="0.25">
      <c r="F15852" s="1"/>
      <c r="G15852"/>
      <c r="T15852" s="1"/>
    </row>
    <row r="15853" spans="6:20" x14ac:dyDescent="0.25">
      <c r="F15853" s="1"/>
      <c r="G15853"/>
      <c r="T15853" s="1"/>
    </row>
    <row r="15854" spans="6:20" x14ac:dyDescent="0.25">
      <c r="F15854" s="1"/>
      <c r="G15854"/>
      <c r="T15854" s="1"/>
    </row>
    <row r="15855" spans="6:20" x14ac:dyDescent="0.25">
      <c r="F15855" s="1"/>
      <c r="G15855"/>
      <c r="T15855" s="1"/>
    </row>
    <row r="15856" spans="6:20" x14ac:dyDescent="0.25">
      <c r="F15856" s="1"/>
      <c r="G15856"/>
      <c r="T15856" s="1"/>
    </row>
    <row r="15857" spans="6:20" x14ac:dyDescent="0.25">
      <c r="F15857" s="1"/>
      <c r="G15857"/>
      <c r="T15857" s="1"/>
    </row>
    <row r="15858" spans="6:20" x14ac:dyDescent="0.25">
      <c r="F15858" s="1"/>
      <c r="G15858"/>
      <c r="T15858" s="1"/>
    </row>
    <row r="15859" spans="6:20" x14ac:dyDescent="0.25">
      <c r="F15859" s="1"/>
      <c r="G15859"/>
      <c r="T15859" s="1"/>
    </row>
    <row r="15860" spans="6:20" x14ac:dyDescent="0.25">
      <c r="F15860" s="1"/>
      <c r="G15860"/>
      <c r="T15860" s="1"/>
    </row>
    <row r="15861" spans="6:20" x14ac:dyDescent="0.25">
      <c r="F15861" s="1"/>
      <c r="G15861"/>
      <c r="T15861" s="1"/>
    </row>
    <row r="15862" spans="6:20" x14ac:dyDescent="0.25">
      <c r="F15862" s="1"/>
      <c r="G15862"/>
      <c r="T15862" s="1"/>
    </row>
    <row r="15863" spans="6:20" x14ac:dyDescent="0.25">
      <c r="F15863" s="1"/>
      <c r="G15863"/>
      <c r="T15863" s="1"/>
    </row>
    <row r="15864" spans="6:20" x14ac:dyDescent="0.25">
      <c r="F15864" s="1"/>
      <c r="G15864"/>
      <c r="T15864" s="1"/>
    </row>
    <row r="15865" spans="6:20" x14ac:dyDescent="0.25">
      <c r="F15865" s="1"/>
      <c r="G15865"/>
      <c r="T15865" s="1"/>
    </row>
    <row r="15866" spans="6:20" x14ac:dyDescent="0.25">
      <c r="F15866" s="1"/>
      <c r="G15866"/>
      <c r="T15866" s="1"/>
    </row>
    <row r="15867" spans="6:20" x14ac:dyDescent="0.25">
      <c r="F15867" s="1"/>
      <c r="G15867"/>
      <c r="T15867" s="1"/>
    </row>
    <row r="15868" spans="6:20" x14ac:dyDescent="0.25">
      <c r="F15868" s="1"/>
      <c r="G15868"/>
      <c r="T15868" s="1"/>
    </row>
    <row r="15869" spans="6:20" x14ac:dyDescent="0.25">
      <c r="F15869" s="1"/>
      <c r="G15869"/>
      <c r="T15869" s="1"/>
    </row>
    <row r="15870" spans="6:20" x14ac:dyDescent="0.25">
      <c r="F15870" s="1"/>
      <c r="G15870"/>
      <c r="T15870" s="1"/>
    </row>
    <row r="15871" spans="6:20" x14ac:dyDescent="0.25">
      <c r="F15871" s="1"/>
      <c r="G15871"/>
      <c r="T15871" s="1"/>
    </row>
    <row r="15872" spans="6:20" x14ac:dyDescent="0.25">
      <c r="F15872" s="1"/>
      <c r="G15872"/>
      <c r="T15872" s="1"/>
    </row>
    <row r="15873" spans="6:20" x14ac:dyDescent="0.25">
      <c r="F15873" s="1"/>
      <c r="G15873"/>
      <c r="T15873" s="1"/>
    </row>
    <row r="15874" spans="6:20" x14ac:dyDescent="0.25">
      <c r="F15874" s="1"/>
      <c r="G15874"/>
      <c r="T15874" s="1"/>
    </row>
    <row r="15875" spans="6:20" x14ac:dyDescent="0.25">
      <c r="F15875" s="1"/>
      <c r="G15875"/>
      <c r="T15875" s="1"/>
    </row>
    <row r="15876" spans="6:20" x14ac:dyDescent="0.25">
      <c r="F15876" s="1"/>
      <c r="G15876"/>
      <c r="T15876" s="1"/>
    </row>
    <row r="15877" spans="6:20" x14ac:dyDescent="0.25">
      <c r="F15877" s="1"/>
      <c r="G15877"/>
      <c r="T15877" s="1"/>
    </row>
    <row r="15878" spans="6:20" x14ac:dyDescent="0.25">
      <c r="F15878" s="1"/>
      <c r="G15878"/>
      <c r="T15878" s="1"/>
    </row>
    <row r="15879" spans="6:20" x14ac:dyDescent="0.25">
      <c r="F15879" s="1"/>
      <c r="G15879"/>
      <c r="T15879" s="1"/>
    </row>
    <row r="15880" spans="6:20" x14ac:dyDescent="0.25">
      <c r="F15880" s="1"/>
      <c r="G15880"/>
      <c r="T15880" s="1"/>
    </row>
    <row r="15881" spans="6:20" x14ac:dyDescent="0.25">
      <c r="F15881" s="1"/>
      <c r="G15881"/>
      <c r="T15881" s="1"/>
    </row>
    <row r="15882" spans="6:20" x14ac:dyDescent="0.25">
      <c r="F15882" s="1"/>
      <c r="G15882"/>
      <c r="T15882" s="1"/>
    </row>
    <row r="15883" spans="6:20" x14ac:dyDescent="0.25">
      <c r="F15883" s="1"/>
      <c r="G15883"/>
      <c r="T15883" s="1"/>
    </row>
    <row r="15884" spans="6:20" x14ac:dyDescent="0.25">
      <c r="F15884" s="1"/>
      <c r="G15884"/>
      <c r="T15884" s="1"/>
    </row>
    <row r="15885" spans="6:20" x14ac:dyDescent="0.25">
      <c r="F15885" s="1"/>
      <c r="G15885"/>
      <c r="T15885" s="1"/>
    </row>
    <row r="15886" spans="6:20" x14ac:dyDescent="0.25">
      <c r="F15886" s="1"/>
      <c r="G15886"/>
      <c r="T15886" s="1"/>
    </row>
    <row r="15887" spans="6:20" x14ac:dyDescent="0.25">
      <c r="F15887" s="1"/>
      <c r="G15887"/>
      <c r="T15887" s="1"/>
    </row>
    <row r="15888" spans="6:20" x14ac:dyDescent="0.25">
      <c r="F15888" s="1"/>
      <c r="G15888"/>
      <c r="T15888" s="1"/>
    </row>
    <row r="15889" spans="6:20" x14ac:dyDescent="0.25">
      <c r="F15889" s="1"/>
      <c r="G15889"/>
      <c r="T15889" s="1"/>
    </row>
    <row r="15890" spans="6:20" x14ac:dyDescent="0.25">
      <c r="F15890" s="1"/>
      <c r="G15890"/>
      <c r="T15890" s="1"/>
    </row>
    <row r="15891" spans="6:20" x14ac:dyDescent="0.25">
      <c r="F15891" s="1"/>
      <c r="G15891"/>
      <c r="T15891" s="1"/>
    </row>
    <row r="15892" spans="6:20" x14ac:dyDescent="0.25">
      <c r="F15892" s="1"/>
      <c r="G15892"/>
      <c r="T15892" s="1"/>
    </row>
    <row r="15893" spans="6:20" x14ac:dyDescent="0.25">
      <c r="F15893" s="1"/>
      <c r="G15893"/>
      <c r="T15893" s="1"/>
    </row>
    <row r="15894" spans="6:20" x14ac:dyDescent="0.25">
      <c r="F15894" s="1"/>
      <c r="G15894"/>
      <c r="T15894" s="1"/>
    </row>
    <row r="15895" spans="6:20" x14ac:dyDescent="0.25">
      <c r="F15895" s="1"/>
      <c r="G15895"/>
      <c r="T15895" s="1"/>
    </row>
    <row r="15896" spans="6:20" x14ac:dyDescent="0.25">
      <c r="F15896" s="1"/>
      <c r="G15896"/>
      <c r="T15896" s="1"/>
    </row>
    <row r="15897" spans="6:20" x14ac:dyDescent="0.25">
      <c r="F15897" s="1"/>
      <c r="G15897"/>
      <c r="T15897" s="1"/>
    </row>
    <row r="15898" spans="6:20" x14ac:dyDescent="0.25">
      <c r="F15898" s="1"/>
      <c r="G15898"/>
      <c r="T15898" s="1"/>
    </row>
    <row r="15899" spans="6:20" x14ac:dyDescent="0.25">
      <c r="F15899" s="1"/>
      <c r="G15899"/>
      <c r="T15899" s="1"/>
    </row>
    <row r="15900" spans="6:20" x14ac:dyDescent="0.25">
      <c r="F15900" s="1"/>
      <c r="G15900"/>
      <c r="T15900" s="1"/>
    </row>
    <row r="15901" spans="6:20" x14ac:dyDescent="0.25">
      <c r="F15901" s="1"/>
      <c r="G15901"/>
      <c r="T15901" s="1"/>
    </row>
    <row r="15902" spans="6:20" x14ac:dyDescent="0.25">
      <c r="F15902" s="1"/>
      <c r="G15902"/>
      <c r="T15902" s="1"/>
    </row>
    <row r="15903" spans="6:20" x14ac:dyDescent="0.25">
      <c r="F15903" s="1"/>
      <c r="G15903"/>
      <c r="T15903" s="1"/>
    </row>
    <row r="15904" spans="6:20" x14ac:dyDescent="0.25">
      <c r="F15904" s="1"/>
      <c r="G15904"/>
      <c r="T15904" s="1"/>
    </row>
    <row r="15905" spans="6:20" x14ac:dyDescent="0.25">
      <c r="F15905" s="1"/>
      <c r="G15905"/>
      <c r="T15905" s="1"/>
    </row>
    <row r="15906" spans="6:20" x14ac:dyDescent="0.25">
      <c r="F15906" s="1"/>
      <c r="G15906"/>
      <c r="T15906" s="1"/>
    </row>
    <row r="15907" spans="6:20" x14ac:dyDescent="0.25">
      <c r="F15907" s="1"/>
      <c r="G15907"/>
      <c r="T15907" s="1"/>
    </row>
    <row r="15908" spans="6:20" x14ac:dyDescent="0.25">
      <c r="F15908" s="1"/>
      <c r="G15908"/>
      <c r="T15908" s="1"/>
    </row>
    <row r="15909" spans="6:20" x14ac:dyDescent="0.25">
      <c r="F15909" s="1"/>
      <c r="G15909"/>
      <c r="T15909" s="1"/>
    </row>
    <row r="15910" spans="6:20" x14ac:dyDescent="0.25">
      <c r="F15910" s="1"/>
      <c r="G15910"/>
      <c r="T15910" s="1"/>
    </row>
    <row r="15911" spans="6:20" x14ac:dyDescent="0.25">
      <c r="F15911" s="1"/>
      <c r="G15911"/>
      <c r="T15911" s="1"/>
    </row>
    <row r="15912" spans="6:20" x14ac:dyDescent="0.25">
      <c r="F15912" s="1"/>
      <c r="G15912"/>
      <c r="T15912" s="1"/>
    </row>
    <row r="15913" spans="6:20" x14ac:dyDescent="0.25">
      <c r="F15913" s="1"/>
      <c r="G15913"/>
      <c r="T15913" s="1"/>
    </row>
    <row r="15914" spans="6:20" x14ac:dyDescent="0.25">
      <c r="F15914" s="1"/>
      <c r="G15914"/>
      <c r="T15914" s="1"/>
    </row>
    <row r="15915" spans="6:20" x14ac:dyDescent="0.25">
      <c r="F15915" s="1"/>
      <c r="G15915"/>
      <c r="T15915" s="1"/>
    </row>
    <row r="15916" spans="6:20" x14ac:dyDescent="0.25">
      <c r="F15916" s="1"/>
      <c r="G15916"/>
      <c r="T15916" s="1"/>
    </row>
    <row r="15917" spans="6:20" x14ac:dyDescent="0.25">
      <c r="F15917" s="1"/>
      <c r="G15917"/>
      <c r="T15917" s="1"/>
    </row>
    <row r="15918" spans="6:20" x14ac:dyDescent="0.25">
      <c r="F15918" s="1"/>
      <c r="G15918"/>
      <c r="T15918" s="1"/>
    </row>
    <row r="15919" spans="6:20" x14ac:dyDescent="0.25">
      <c r="F15919" s="1"/>
      <c r="G15919"/>
      <c r="T15919" s="1"/>
    </row>
    <row r="15920" spans="6:20" x14ac:dyDescent="0.25">
      <c r="F15920" s="1"/>
      <c r="G15920"/>
      <c r="T15920" s="1"/>
    </row>
    <row r="15921" spans="6:20" x14ac:dyDescent="0.25">
      <c r="F15921" s="1"/>
      <c r="G15921"/>
      <c r="T15921" s="1"/>
    </row>
    <row r="15922" spans="6:20" x14ac:dyDescent="0.25">
      <c r="F15922" s="1"/>
      <c r="G15922"/>
      <c r="T15922" s="1"/>
    </row>
    <row r="15923" spans="6:20" x14ac:dyDescent="0.25">
      <c r="F15923" s="1"/>
      <c r="G15923"/>
      <c r="T15923" s="1"/>
    </row>
    <row r="15924" spans="6:20" x14ac:dyDescent="0.25">
      <c r="F15924" s="1"/>
      <c r="G15924"/>
      <c r="T15924" s="1"/>
    </row>
    <row r="15925" spans="6:20" x14ac:dyDescent="0.25">
      <c r="F15925" s="1"/>
      <c r="G15925"/>
      <c r="T15925" s="1"/>
    </row>
    <row r="15926" spans="6:20" x14ac:dyDescent="0.25">
      <c r="F15926" s="1"/>
      <c r="G15926"/>
      <c r="T15926" s="1"/>
    </row>
    <row r="15927" spans="6:20" x14ac:dyDescent="0.25">
      <c r="F15927" s="1"/>
      <c r="G15927"/>
      <c r="T15927" s="1"/>
    </row>
    <row r="15928" spans="6:20" x14ac:dyDescent="0.25">
      <c r="F15928" s="1"/>
      <c r="G15928"/>
      <c r="T15928" s="1"/>
    </row>
    <row r="15929" spans="6:20" x14ac:dyDescent="0.25">
      <c r="F15929" s="1"/>
      <c r="G15929"/>
      <c r="T15929" s="1"/>
    </row>
    <row r="15930" spans="6:20" x14ac:dyDescent="0.25">
      <c r="F15930" s="1"/>
      <c r="G15930"/>
      <c r="T15930" s="1"/>
    </row>
    <row r="15931" spans="6:20" x14ac:dyDescent="0.25">
      <c r="F15931" s="1"/>
      <c r="G15931"/>
      <c r="T15931" s="1"/>
    </row>
    <row r="15932" spans="6:20" x14ac:dyDescent="0.25">
      <c r="F15932" s="1"/>
      <c r="G15932"/>
      <c r="T15932" s="1"/>
    </row>
    <row r="15933" spans="6:20" x14ac:dyDescent="0.25">
      <c r="F15933" s="1"/>
      <c r="G15933"/>
      <c r="T15933" s="1"/>
    </row>
    <row r="15934" spans="6:20" x14ac:dyDescent="0.25">
      <c r="F15934" s="1"/>
      <c r="G15934"/>
      <c r="T15934" s="1"/>
    </row>
    <row r="15935" spans="6:20" x14ac:dyDescent="0.25">
      <c r="F15935" s="1"/>
      <c r="G15935"/>
      <c r="T15935" s="1"/>
    </row>
    <row r="15936" spans="6:20" x14ac:dyDescent="0.25">
      <c r="F15936" s="1"/>
      <c r="G15936"/>
      <c r="T15936" s="1"/>
    </row>
    <row r="15937" spans="6:20" x14ac:dyDescent="0.25">
      <c r="F15937" s="1"/>
      <c r="G15937"/>
      <c r="T15937" s="1"/>
    </row>
    <row r="15938" spans="6:20" x14ac:dyDescent="0.25">
      <c r="F15938" s="1"/>
      <c r="G15938"/>
      <c r="T15938" s="1"/>
    </row>
    <row r="15939" spans="6:20" x14ac:dyDescent="0.25">
      <c r="F15939" s="1"/>
      <c r="G15939"/>
      <c r="T15939" s="1"/>
    </row>
    <row r="15940" spans="6:20" x14ac:dyDescent="0.25">
      <c r="F15940" s="1"/>
      <c r="G15940"/>
      <c r="T15940" s="1"/>
    </row>
    <row r="15941" spans="6:20" x14ac:dyDescent="0.25">
      <c r="F15941" s="1"/>
      <c r="G15941"/>
      <c r="T15941" s="1"/>
    </row>
    <row r="15942" spans="6:20" x14ac:dyDescent="0.25">
      <c r="F15942" s="1"/>
      <c r="G15942"/>
      <c r="T15942" s="1"/>
    </row>
    <row r="15943" spans="6:20" x14ac:dyDescent="0.25">
      <c r="F15943" s="1"/>
      <c r="G15943"/>
      <c r="T15943" s="1"/>
    </row>
    <row r="15944" spans="6:20" x14ac:dyDescent="0.25">
      <c r="F15944" s="1"/>
      <c r="G15944"/>
      <c r="T15944" s="1"/>
    </row>
    <row r="15945" spans="6:20" x14ac:dyDescent="0.25">
      <c r="F15945" s="1"/>
      <c r="G15945"/>
      <c r="T15945" s="1"/>
    </row>
    <row r="15946" spans="6:20" x14ac:dyDescent="0.25">
      <c r="F15946" s="1"/>
      <c r="G15946"/>
      <c r="T15946" s="1"/>
    </row>
    <row r="15947" spans="6:20" x14ac:dyDescent="0.25">
      <c r="F15947" s="1"/>
      <c r="G15947"/>
      <c r="T15947" s="1"/>
    </row>
    <row r="15948" spans="6:20" x14ac:dyDescent="0.25">
      <c r="F15948" s="1"/>
      <c r="G15948"/>
      <c r="T15948" s="1"/>
    </row>
    <row r="15949" spans="6:20" x14ac:dyDescent="0.25">
      <c r="F15949" s="1"/>
      <c r="G15949"/>
      <c r="T15949" s="1"/>
    </row>
    <row r="15950" spans="6:20" x14ac:dyDescent="0.25">
      <c r="F15950" s="1"/>
      <c r="G15950"/>
      <c r="T15950" s="1"/>
    </row>
    <row r="15951" spans="6:20" x14ac:dyDescent="0.25">
      <c r="F15951" s="1"/>
      <c r="G15951"/>
      <c r="T15951" s="1"/>
    </row>
    <row r="15952" spans="6:20" x14ac:dyDescent="0.25">
      <c r="F15952" s="1"/>
      <c r="G15952"/>
      <c r="T15952" s="1"/>
    </row>
    <row r="15953" spans="6:20" x14ac:dyDescent="0.25">
      <c r="F15953" s="1"/>
      <c r="G15953"/>
      <c r="T15953" s="1"/>
    </row>
    <row r="15954" spans="6:20" x14ac:dyDescent="0.25">
      <c r="F15954" s="1"/>
      <c r="G15954"/>
      <c r="T15954" s="1"/>
    </row>
    <row r="15955" spans="6:20" x14ac:dyDescent="0.25">
      <c r="F15955" s="1"/>
      <c r="G15955"/>
      <c r="T15955" s="1"/>
    </row>
    <row r="15956" spans="6:20" x14ac:dyDescent="0.25">
      <c r="F15956" s="1"/>
      <c r="G15956"/>
      <c r="T15956" s="1"/>
    </row>
    <row r="15957" spans="6:20" x14ac:dyDescent="0.25">
      <c r="F15957" s="1"/>
      <c r="G15957"/>
      <c r="T15957" s="1"/>
    </row>
    <row r="15958" spans="6:20" x14ac:dyDescent="0.25">
      <c r="F15958" s="1"/>
      <c r="G15958"/>
      <c r="T15958" s="1"/>
    </row>
    <row r="15959" spans="6:20" x14ac:dyDescent="0.25">
      <c r="F15959" s="1"/>
      <c r="G15959"/>
      <c r="T15959" s="1"/>
    </row>
    <row r="15960" spans="6:20" x14ac:dyDescent="0.25">
      <c r="F15960" s="1"/>
      <c r="G15960"/>
      <c r="T15960" s="1"/>
    </row>
    <row r="15961" spans="6:20" x14ac:dyDescent="0.25">
      <c r="F15961" s="1"/>
      <c r="G15961"/>
      <c r="T15961" s="1"/>
    </row>
    <row r="15962" spans="6:20" x14ac:dyDescent="0.25">
      <c r="F15962" s="1"/>
      <c r="G15962"/>
      <c r="T15962" s="1"/>
    </row>
    <row r="15963" spans="6:20" x14ac:dyDescent="0.25">
      <c r="F15963" s="1"/>
      <c r="G15963"/>
      <c r="T15963" s="1"/>
    </row>
    <row r="15964" spans="6:20" x14ac:dyDescent="0.25">
      <c r="F15964" s="1"/>
      <c r="G15964"/>
      <c r="T15964" s="1"/>
    </row>
    <row r="15965" spans="6:20" x14ac:dyDescent="0.25">
      <c r="F15965" s="1"/>
      <c r="G15965"/>
      <c r="T15965" s="1"/>
    </row>
    <row r="15966" spans="6:20" x14ac:dyDescent="0.25">
      <c r="F15966" s="1"/>
      <c r="G15966"/>
      <c r="T15966" s="1"/>
    </row>
    <row r="15967" spans="6:20" x14ac:dyDescent="0.25">
      <c r="F15967" s="1"/>
      <c r="G15967"/>
      <c r="T15967" s="1"/>
    </row>
    <row r="15968" spans="6:20" x14ac:dyDescent="0.25">
      <c r="F15968" s="1"/>
      <c r="G15968"/>
      <c r="T15968" s="1"/>
    </row>
    <row r="15969" spans="6:20" x14ac:dyDescent="0.25">
      <c r="F15969" s="1"/>
      <c r="G15969"/>
      <c r="T15969" s="1"/>
    </row>
    <row r="15970" spans="6:20" x14ac:dyDescent="0.25">
      <c r="F15970" s="1"/>
      <c r="G15970"/>
      <c r="T15970" s="1"/>
    </row>
    <row r="15971" spans="6:20" x14ac:dyDescent="0.25">
      <c r="F15971" s="1"/>
      <c r="G15971"/>
      <c r="T15971" s="1"/>
    </row>
    <row r="15972" spans="6:20" x14ac:dyDescent="0.25">
      <c r="F15972" s="1"/>
      <c r="G15972"/>
      <c r="T15972" s="1"/>
    </row>
    <row r="15973" spans="6:20" x14ac:dyDescent="0.25">
      <c r="F15973" s="1"/>
      <c r="G15973"/>
      <c r="T15973" s="1"/>
    </row>
    <row r="15974" spans="6:20" x14ac:dyDescent="0.25">
      <c r="F15974" s="1"/>
      <c r="G15974"/>
      <c r="T15974" s="1"/>
    </row>
    <row r="15975" spans="6:20" x14ac:dyDescent="0.25">
      <c r="F15975" s="1"/>
      <c r="G15975"/>
      <c r="T15975" s="1"/>
    </row>
    <row r="15976" spans="6:20" x14ac:dyDescent="0.25">
      <c r="F15976" s="1"/>
      <c r="G15976"/>
      <c r="T15976" s="1"/>
    </row>
    <row r="15977" spans="6:20" x14ac:dyDescent="0.25">
      <c r="F15977" s="1"/>
      <c r="G15977"/>
      <c r="T15977" s="1"/>
    </row>
    <row r="15978" spans="6:20" x14ac:dyDescent="0.25">
      <c r="F15978" s="1"/>
      <c r="G15978"/>
      <c r="T15978" s="1"/>
    </row>
    <row r="15979" spans="6:20" x14ac:dyDescent="0.25">
      <c r="F15979" s="1"/>
      <c r="G15979"/>
      <c r="T15979" s="1"/>
    </row>
    <row r="15980" spans="6:20" x14ac:dyDescent="0.25">
      <c r="F15980" s="1"/>
      <c r="G15980"/>
      <c r="T15980" s="1"/>
    </row>
    <row r="15981" spans="6:20" x14ac:dyDescent="0.25">
      <c r="F15981" s="1"/>
      <c r="G15981"/>
      <c r="T15981" s="1"/>
    </row>
    <row r="15982" spans="6:20" x14ac:dyDescent="0.25">
      <c r="F15982" s="1"/>
      <c r="G15982"/>
      <c r="T15982" s="1"/>
    </row>
    <row r="15983" spans="6:20" x14ac:dyDescent="0.25">
      <c r="F15983" s="1"/>
      <c r="G15983"/>
      <c r="T15983" s="1"/>
    </row>
    <row r="15984" spans="6:20" x14ac:dyDescent="0.25">
      <c r="F15984" s="1"/>
      <c r="G15984"/>
      <c r="T15984" s="1"/>
    </row>
    <row r="15985" spans="6:20" x14ac:dyDescent="0.25">
      <c r="F15985" s="1"/>
      <c r="G15985"/>
      <c r="T15985" s="1"/>
    </row>
    <row r="15986" spans="6:20" x14ac:dyDescent="0.25">
      <c r="F15986" s="1"/>
      <c r="G15986"/>
      <c r="T15986" s="1"/>
    </row>
    <row r="15987" spans="6:20" x14ac:dyDescent="0.25">
      <c r="F15987" s="1"/>
      <c r="G15987"/>
      <c r="T15987" s="1"/>
    </row>
    <row r="15988" spans="6:20" x14ac:dyDescent="0.25">
      <c r="F15988" s="1"/>
      <c r="G15988"/>
      <c r="T15988" s="1"/>
    </row>
    <row r="15989" spans="6:20" x14ac:dyDescent="0.25">
      <c r="F15989" s="1"/>
      <c r="G15989"/>
      <c r="T15989" s="1"/>
    </row>
    <row r="15990" spans="6:20" x14ac:dyDescent="0.25">
      <c r="F15990" s="1"/>
      <c r="G15990"/>
      <c r="T15990" s="1"/>
    </row>
    <row r="15991" spans="6:20" x14ac:dyDescent="0.25">
      <c r="F15991" s="1"/>
      <c r="G15991"/>
      <c r="T15991" s="1"/>
    </row>
    <row r="15992" spans="6:20" x14ac:dyDescent="0.25">
      <c r="F15992" s="1"/>
      <c r="G15992"/>
      <c r="T15992" s="1"/>
    </row>
    <row r="15993" spans="6:20" x14ac:dyDescent="0.25">
      <c r="F15993" s="1"/>
      <c r="G15993"/>
      <c r="T15993" s="1"/>
    </row>
    <row r="15994" spans="6:20" x14ac:dyDescent="0.25">
      <c r="F15994" s="1"/>
      <c r="G15994"/>
      <c r="T15994" s="1"/>
    </row>
    <row r="15995" spans="6:20" x14ac:dyDescent="0.25">
      <c r="F15995" s="1"/>
      <c r="G15995"/>
      <c r="T15995" s="1"/>
    </row>
    <row r="15996" spans="6:20" x14ac:dyDescent="0.25">
      <c r="F15996" s="1"/>
      <c r="G15996"/>
      <c r="T15996" s="1"/>
    </row>
    <row r="15997" spans="6:20" x14ac:dyDescent="0.25">
      <c r="F15997" s="1"/>
      <c r="G15997"/>
      <c r="T15997" s="1"/>
    </row>
    <row r="15998" spans="6:20" x14ac:dyDescent="0.25">
      <c r="F15998" s="1"/>
      <c r="G15998"/>
      <c r="T15998" s="1"/>
    </row>
    <row r="15999" spans="6:20" x14ac:dyDescent="0.25">
      <c r="F15999" s="1"/>
      <c r="G15999"/>
      <c r="T15999" s="1"/>
    </row>
    <row r="16000" spans="6:20" x14ac:dyDescent="0.25">
      <c r="F16000" s="1"/>
      <c r="G16000"/>
      <c r="T16000" s="1"/>
    </row>
    <row r="16001" spans="6:20" x14ac:dyDescent="0.25">
      <c r="F16001" s="1"/>
      <c r="G16001"/>
      <c r="T16001" s="1"/>
    </row>
    <row r="16002" spans="6:20" x14ac:dyDescent="0.25">
      <c r="F16002" s="1"/>
      <c r="G16002"/>
      <c r="T16002" s="1"/>
    </row>
    <row r="16003" spans="6:20" x14ac:dyDescent="0.25">
      <c r="F16003" s="1"/>
      <c r="G16003"/>
      <c r="T16003" s="1"/>
    </row>
    <row r="16004" spans="6:20" x14ac:dyDescent="0.25">
      <c r="F16004" s="1"/>
      <c r="G16004"/>
      <c r="T16004" s="1"/>
    </row>
    <row r="16005" spans="6:20" x14ac:dyDescent="0.25">
      <c r="F16005" s="1"/>
      <c r="G16005"/>
      <c r="T16005" s="1"/>
    </row>
    <row r="16006" spans="6:20" x14ac:dyDescent="0.25">
      <c r="F16006" s="1"/>
      <c r="G16006"/>
      <c r="T16006" s="1"/>
    </row>
    <row r="16007" spans="6:20" x14ac:dyDescent="0.25">
      <c r="F16007" s="1"/>
      <c r="G16007"/>
      <c r="T16007" s="1"/>
    </row>
    <row r="16008" spans="6:20" x14ac:dyDescent="0.25">
      <c r="F16008" s="1"/>
      <c r="G16008"/>
      <c r="T16008" s="1"/>
    </row>
    <row r="16009" spans="6:20" x14ac:dyDescent="0.25">
      <c r="F16009" s="1"/>
      <c r="G16009"/>
      <c r="T16009" s="1"/>
    </row>
    <row r="16010" spans="6:20" x14ac:dyDescent="0.25">
      <c r="F16010" s="1"/>
      <c r="G16010"/>
      <c r="T16010" s="1"/>
    </row>
    <row r="16011" spans="6:20" x14ac:dyDescent="0.25">
      <c r="F16011" s="1"/>
      <c r="G16011"/>
      <c r="T16011" s="1"/>
    </row>
    <row r="16012" spans="6:20" x14ac:dyDescent="0.25">
      <c r="F16012" s="1"/>
      <c r="G16012"/>
      <c r="T16012" s="1"/>
    </row>
    <row r="16013" spans="6:20" x14ac:dyDescent="0.25">
      <c r="F16013" s="1"/>
      <c r="G16013"/>
      <c r="T16013" s="1"/>
    </row>
    <row r="16014" spans="6:20" x14ac:dyDescent="0.25">
      <c r="F16014" s="1"/>
      <c r="G16014"/>
      <c r="T16014" s="1"/>
    </row>
    <row r="16015" spans="6:20" x14ac:dyDescent="0.25">
      <c r="F16015" s="1"/>
      <c r="G16015"/>
      <c r="T16015" s="1"/>
    </row>
    <row r="16016" spans="6:20" x14ac:dyDescent="0.25">
      <c r="F16016" s="1"/>
      <c r="G16016"/>
      <c r="T16016" s="1"/>
    </row>
    <row r="16017" spans="6:20" x14ac:dyDescent="0.25">
      <c r="F16017" s="1"/>
      <c r="G16017"/>
      <c r="T16017" s="1"/>
    </row>
    <row r="16018" spans="6:20" x14ac:dyDescent="0.25">
      <c r="F16018" s="1"/>
      <c r="G16018"/>
      <c r="T16018" s="1"/>
    </row>
    <row r="16019" spans="6:20" x14ac:dyDescent="0.25">
      <c r="F16019" s="1"/>
      <c r="G16019"/>
      <c r="T16019" s="1"/>
    </row>
    <row r="16020" spans="6:20" x14ac:dyDescent="0.25">
      <c r="F16020" s="1"/>
      <c r="G16020"/>
      <c r="T16020" s="1"/>
    </row>
    <row r="16021" spans="6:20" x14ac:dyDescent="0.25">
      <c r="F16021" s="1"/>
      <c r="G16021"/>
      <c r="T16021" s="1"/>
    </row>
    <row r="16022" spans="6:20" x14ac:dyDescent="0.25">
      <c r="F16022" s="1"/>
      <c r="G16022"/>
      <c r="T16022" s="1"/>
    </row>
    <row r="16023" spans="6:20" x14ac:dyDescent="0.25">
      <c r="F16023" s="1"/>
      <c r="G16023"/>
      <c r="T16023" s="1"/>
    </row>
    <row r="16024" spans="6:20" x14ac:dyDescent="0.25">
      <c r="F16024" s="1"/>
      <c r="G16024"/>
      <c r="T16024" s="1"/>
    </row>
    <row r="16025" spans="6:20" x14ac:dyDescent="0.25">
      <c r="F16025" s="1"/>
      <c r="G16025"/>
      <c r="T16025" s="1"/>
    </row>
    <row r="16026" spans="6:20" x14ac:dyDescent="0.25">
      <c r="F16026" s="1"/>
      <c r="G16026"/>
      <c r="T16026" s="1"/>
    </row>
    <row r="16027" spans="6:20" x14ac:dyDescent="0.25">
      <c r="F16027" s="1"/>
      <c r="G16027"/>
      <c r="T16027" s="1"/>
    </row>
    <row r="16028" spans="6:20" x14ac:dyDescent="0.25">
      <c r="F16028" s="1"/>
      <c r="G16028"/>
      <c r="T16028" s="1"/>
    </row>
    <row r="16029" spans="6:20" x14ac:dyDescent="0.25">
      <c r="F16029" s="1"/>
      <c r="G16029"/>
      <c r="T16029" s="1"/>
    </row>
    <row r="16030" spans="6:20" x14ac:dyDescent="0.25">
      <c r="F16030" s="1"/>
      <c r="G16030"/>
      <c r="T16030" s="1"/>
    </row>
    <row r="16031" spans="6:20" x14ac:dyDescent="0.25">
      <c r="F16031" s="1"/>
      <c r="G16031"/>
      <c r="T16031" s="1"/>
    </row>
    <row r="16032" spans="6:20" x14ac:dyDescent="0.25">
      <c r="F16032" s="1"/>
      <c r="G16032"/>
      <c r="T16032" s="1"/>
    </row>
    <row r="16033" spans="6:20" x14ac:dyDescent="0.25">
      <c r="F16033" s="1"/>
      <c r="G16033"/>
      <c r="T16033" s="1"/>
    </row>
    <row r="16034" spans="6:20" x14ac:dyDescent="0.25">
      <c r="F16034" s="1"/>
      <c r="G16034"/>
      <c r="T16034" s="1"/>
    </row>
    <row r="16035" spans="6:20" x14ac:dyDescent="0.25">
      <c r="F16035" s="1"/>
      <c r="G16035"/>
      <c r="T16035" s="1"/>
    </row>
    <row r="16036" spans="6:20" x14ac:dyDescent="0.25">
      <c r="F16036" s="1"/>
      <c r="G16036"/>
      <c r="T16036" s="1"/>
    </row>
    <row r="16037" spans="6:20" x14ac:dyDescent="0.25">
      <c r="F16037" s="1"/>
      <c r="G16037"/>
      <c r="T16037" s="1"/>
    </row>
    <row r="16038" spans="6:20" x14ac:dyDescent="0.25">
      <c r="F16038" s="1"/>
      <c r="G16038"/>
      <c r="T16038" s="1"/>
    </row>
    <row r="16039" spans="6:20" x14ac:dyDescent="0.25">
      <c r="F16039" s="1"/>
      <c r="G16039"/>
      <c r="T16039" s="1"/>
    </row>
    <row r="16040" spans="6:20" x14ac:dyDescent="0.25">
      <c r="F16040" s="1"/>
      <c r="G16040"/>
      <c r="T16040" s="1"/>
    </row>
    <row r="16041" spans="6:20" x14ac:dyDescent="0.25">
      <c r="F16041" s="1"/>
      <c r="G16041"/>
      <c r="T16041" s="1"/>
    </row>
    <row r="16042" spans="6:20" x14ac:dyDescent="0.25">
      <c r="F16042" s="1"/>
      <c r="G16042"/>
      <c r="T16042" s="1"/>
    </row>
    <row r="16043" spans="6:20" x14ac:dyDescent="0.25">
      <c r="F16043" s="1"/>
      <c r="G16043"/>
      <c r="T16043" s="1"/>
    </row>
    <row r="16044" spans="6:20" x14ac:dyDescent="0.25">
      <c r="F16044" s="1"/>
      <c r="G16044"/>
      <c r="T16044" s="1"/>
    </row>
    <row r="16045" spans="6:20" x14ac:dyDescent="0.25">
      <c r="F16045" s="1"/>
      <c r="G16045"/>
      <c r="T16045" s="1"/>
    </row>
    <row r="16046" spans="6:20" x14ac:dyDescent="0.25">
      <c r="F16046" s="1"/>
      <c r="G16046"/>
      <c r="T16046" s="1"/>
    </row>
    <row r="16047" spans="6:20" x14ac:dyDescent="0.25">
      <c r="F16047" s="1"/>
      <c r="G16047"/>
      <c r="T16047" s="1"/>
    </row>
    <row r="16048" spans="6:20" x14ac:dyDescent="0.25">
      <c r="F16048" s="1"/>
      <c r="G16048"/>
      <c r="T16048" s="1"/>
    </row>
    <row r="16049" spans="6:20" x14ac:dyDescent="0.25">
      <c r="F16049" s="1"/>
      <c r="G16049"/>
      <c r="T16049" s="1"/>
    </row>
    <row r="16050" spans="6:20" x14ac:dyDescent="0.25">
      <c r="F16050" s="1"/>
      <c r="G16050"/>
      <c r="T16050" s="1"/>
    </row>
    <row r="16051" spans="6:20" x14ac:dyDescent="0.25">
      <c r="F16051" s="1"/>
      <c r="G16051"/>
      <c r="T16051" s="1"/>
    </row>
    <row r="16052" spans="6:20" x14ac:dyDescent="0.25">
      <c r="F16052" s="1"/>
      <c r="G16052"/>
      <c r="T16052" s="1"/>
    </row>
    <row r="16053" spans="6:20" x14ac:dyDescent="0.25">
      <c r="F16053" s="1"/>
      <c r="G16053"/>
      <c r="T16053" s="1"/>
    </row>
    <row r="16054" spans="6:20" x14ac:dyDescent="0.25">
      <c r="F16054" s="1"/>
      <c r="G16054"/>
      <c r="T16054" s="1"/>
    </row>
    <row r="16055" spans="6:20" x14ac:dyDescent="0.25">
      <c r="F16055" s="1"/>
      <c r="G16055"/>
      <c r="T16055" s="1"/>
    </row>
    <row r="16056" spans="6:20" x14ac:dyDescent="0.25">
      <c r="F16056" s="1"/>
      <c r="G16056"/>
      <c r="T16056" s="1"/>
    </row>
    <row r="16057" spans="6:20" x14ac:dyDescent="0.25">
      <c r="F16057" s="1"/>
      <c r="G16057"/>
      <c r="T16057" s="1"/>
    </row>
    <row r="16058" spans="6:20" x14ac:dyDescent="0.25">
      <c r="F16058" s="1"/>
      <c r="G16058"/>
      <c r="T16058" s="1"/>
    </row>
    <row r="16059" spans="6:20" x14ac:dyDescent="0.25">
      <c r="F16059" s="1"/>
      <c r="G16059"/>
      <c r="T16059" s="1"/>
    </row>
    <row r="16060" spans="6:20" x14ac:dyDescent="0.25">
      <c r="F16060" s="1"/>
      <c r="G16060"/>
      <c r="T16060" s="1"/>
    </row>
    <row r="16061" spans="6:20" x14ac:dyDescent="0.25">
      <c r="F16061" s="1"/>
      <c r="G16061"/>
      <c r="T16061" s="1"/>
    </row>
    <row r="16062" spans="6:20" x14ac:dyDescent="0.25">
      <c r="F16062" s="1"/>
      <c r="G16062"/>
      <c r="T16062" s="1"/>
    </row>
    <row r="16063" spans="6:20" x14ac:dyDescent="0.25">
      <c r="F16063" s="1"/>
      <c r="G16063"/>
      <c r="T16063" s="1"/>
    </row>
    <row r="16064" spans="6:20" x14ac:dyDescent="0.25">
      <c r="F16064" s="1"/>
      <c r="G16064"/>
      <c r="T16064" s="1"/>
    </row>
    <row r="16065" spans="6:20" x14ac:dyDescent="0.25">
      <c r="F16065" s="1"/>
      <c r="G16065"/>
      <c r="T16065" s="1"/>
    </row>
    <row r="16066" spans="6:20" x14ac:dyDescent="0.25">
      <c r="F16066" s="1"/>
      <c r="G16066"/>
      <c r="T16066" s="1"/>
    </row>
    <row r="16067" spans="6:20" x14ac:dyDescent="0.25">
      <c r="F16067" s="1"/>
      <c r="G16067"/>
      <c r="T16067" s="1"/>
    </row>
    <row r="16068" spans="6:20" x14ac:dyDescent="0.25">
      <c r="F16068" s="1"/>
      <c r="G16068"/>
      <c r="T16068" s="1"/>
    </row>
    <row r="16069" spans="6:20" x14ac:dyDescent="0.25">
      <c r="F16069" s="1"/>
      <c r="G16069"/>
      <c r="T16069" s="1"/>
    </row>
    <row r="16070" spans="6:20" x14ac:dyDescent="0.25">
      <c r="F16070" s="1"/>
      <c r="G16070"/>
      <c r="T16070" s="1"/>
    </row>
    <row r="16071" spans="6:20" x14ac:dyDescent="0.25">
      <c r="F16071" s="1"/>
      <c r="G16071"/>
      <c r="T16071" s="1"/>
    </row>
    <row r="16072" spans="6:20" x14ac:dyDescent="0.25">
      <c r="F16072" s="1"/>
      <c r="G16072"/>
      <c r="T16072" s="1"/>
    </row>
    <row r="16073" spans="6:20" x14ac:dyDescent="0.25">
      <c r="F16073" s="1"/>
      <c r="G16073"/>
      <c r="T16073" s="1"/>
    </row>
    <row r="16074" spans="6:20" x14ac:dyDescent="0.25">
      <c r="F16074" s="1"/>
      <c r="G16074"/>
      <c r="T16074" s="1"/>
    </row>
    <row r="16075" spans="6:20" x14ac:dyDescent="0.25">
      <c r="F16075" s="1"/>
      <c r="G16075"/>
      <c r="T16075" s="1"/>
    </row>
    <row r="16076" spans="6:20" x14ac:dyDescent="0.25">
      <c r="F16076" s="1"/>
      <c r="G16076"/>
      <c r="T16076" s="1"/>
    </row>
    <row r="16077" spans="6:20" x14ac:dyDescent="0.25">
      <c r="F16077" s="1"/>
      <c r="G16077"/>
      <c r="T16077" s="1"/>
    </row>
    <row r="16078" spans="6:20" x14ac:dyDescent="0.25">
      <c r="F16078" s="1"/>
      <c r="G16078"/>
      <c r="T16078" s="1"/>
    </row>
    <row r="16079" spans="6:20" x14ac:dyDescent="0.25">
      <c r="F16079" s="1"/>
      <c r="G16079"/>
      <c r="T16079" s="1"/>
    </row>
    <row r="16080" spans="6:20" x14ac:dyDescent="0.25">
      <c r="F16080" s="1"/>
      <c r="G16080"/>
      <c r="T16080" s="1"/>
    </row>
    <row r="16081" spans="6:20" x14ac:dyDescent="0.25">
      <c r="F16081" s="1"/>
      <c r="G16081"/>
      <c r="T16081" s="1"/>
    </row>
    <row r="16082" spans="6:20" x14ac:dyDescent="0.25">
      <c r="F16082" s="1"/>
      <c r="G16082"/>
      <c r="T16082" s="1"/>
    </row>
    <row r="16083" spans="6:20" x14ac:dyDescent="0.25">
      <c r="F16083" s="1"/>
      <c r="G16083"/>
      <c r="T16083" s="1"/>
    </row>
    <row r="16084" spans="6:20" x14ac:dyDescent="0.25">
      <c r="F16084" s="1"/>
      <c r="G16084"/>
      <c r="T16084" s="1"/>
    </row>
    <row r="16085" spans="6:20" x14ac:dyDescent="0.25">
      <c r="F16085" s="1"/>
      <c r="G16085"/>
      <c r="T16085" s="1"/>
    </row>
    <row r="16086" spans="6:20" x14ac:dyDescent="0.25">
      <c r="F16086" s="1"/>
      <c r="G16086"/>
      <c r="T16086" s="1"/>
    </row>
    <row r="16087" spans="6:20" x14ac:dyDescent="0.25">
      <c r="F16087" s="1"/>
      <c r="G16087"/>
      <c r="T16087" s="1"/>
    </row>
    <row r="16088" spans="6:20" x14ac:dyDescent="0.25">
      <c r="F16088" s="1"/>
      <c r="G16088"/>
      <c r="T16088" s="1"/>
    </row>
    <row r="16089" spans="6:20" x14ac:dyDescent="0.25">
      <c r="F16089" s="1"/>
      <c r="G16089"/>
      <c r="T16089" s="1"/>
    </row>
    <row r="16090" spans="6:20" x14ac:dyDescent="0.25">
      <c r="F16090" s="1"/>
      <c r="G16090"/>
      <c r="T16090" s="1"/>
    </row>
    <row r="16091" spans="6:20" x14ac:dyDescent="0.25">
      <c r="F16091" s="1"/>
      <c r="G16091"/>
      <c r="T16091" s="1"/>
    </row>
    <row r="16092" spans="6:20" x14ac:dyDescent="0.25">
      <c r="F16092" s="1"/>
      <c r="G16092"/>
      <c r="T16092" s="1"/>
    </row>
    <row r="16093" spans="6:20" x14ac:dyDescent="0.25">
      <c r="F16093" s="1"/>
      <c r="G16093"/>
      <c r="T16093" s="1"/>
    </row>
    <row r="16094" spans="6:20" x14ac:dyDescent="0.25">
      <c r="F16094" s="1"/>
      <c r="G16094"/>
      <c r="T16094" s="1"/>
    </row>
    <row r="16095" spans="6:20" x14ac:dyDescent="0.25">
      <c r="F16095" s="1"/>
      <c r="G16095"/>
      <c r="T16095" s="1"/>
    </row>
    <row r="16096" spans="6:20" x14ac:dyDescent="0.25">
      <c r="F16096" s="1"/>
      <c r="G16096"/>
      <c r="T16096" s="1"/>
    </row>
    <row r="16097" spans="6:20" x14ac:dyDescent="0.25">
      <c r="F16097" s="1"/>
      <c r="G16097"/>
      <c r="T16097" s="1"/>
    </row>
    <row r="16098" spans="6:20" x14ac:dyDescent="0.25">
      <c r="F16098" s="1"/>
      <c r="G16098"/>
      <c r="T16098" s="1"/>
    </row>
    <row r="16099" spans="6:20" x14ac:dyDescent="0.25">
      <c r="F16099" s="1"/>
      <c r="G16099"/>
      <c r="T16099" s="1"/>
    </row>
    <row r="16100" spans="6:20" x14ac:dyDescent="0.25">
      <c r="F16100" s="1"/>
      <c r="G16100"/>
      <c r="T16100" s="1"/>
    </row>
    <row r="16101" spans="6:20" x14ac:dyDescent="0.25">
      <c r="F16101" s="1"/>
      <c r="G16101"/>
      <c r="T16101" s="1"/>
    </row>
    <row r="16102" spans="6:20" x14ac:dyDescent="0.25">
      <c r="F16102" s="1"/>
      <c r="G16102"/>
      <c r="T16102" s="1"/>
    </row>
    <row r="16103" spans="6:20" x14ac:dyDescent="0.25">
      <c r="F16103" s="1"/>
      <c r="G16103"/>
      <c r="T16103" s="1"/>
    </row>
    <row r="16104" spans="6:20" x14ac:dyDescent="0.25">
      <c r="F16104" s="1"/>
      <c r="G16104"/>
      <c r="T16104" s="1"/>
    </row>
    <row r="16105" spans="6:20" x14ac:dyDescent="0.25">
      <c r="F16105" s="1"/>
      <c r="G16105"/>
      <c r="T16105" s="1"/>
    </row>
    <row r="16106" spans="6:20" x14ac:dyDescent="0.25">
      <c r="F16106" s="1"/>
      <c r="G16106"/>
      <c r="T16106" s="1"/>
    </row>
    <row r="16107" spans="6:20" x14ac:dyDescent="0.25">
      <c r="F16107" s="1"/>
      <c r="G16107"/>
      <c r="T16107" s="1"/>
    </row>
    <row r="16108" spans="6:20" x14ac:dyDescent="0.25">
      <c r="F16108" s="1"/>
      <c r="G16108"/>
      <c r="T16108" s="1"/>
    </row>
    <row r="16109" spans="6:20" x14ac:dyDescent="0.25">
      <c r="F16109" s="1"/>
      <c r="G16109"/>
      <c r="T16109" s="1"/>
    </row>
    <row r="16110" spans="6:20" x14ac:dyDescent="0.25">
      <c r="F16110" s="1"/>
      <c r="G16110"/>
      <c r="T16110" s="1"/>
    </row>
    <row r="16111" spans="6:20" x14ac:dyDescent="0.25">
      <c r="F16111" s="1"/>
      <c r="G16111"/>
      <c r="T16111" s="1"/>
    </row>
    <row r="16112" spans="6:20" x14ac:dyDescent="0.25">
      <c r="F16112" s="1"/>
      <c r="G16112"/>
      <c r="T16112" s="1"/>
    </row>
    <row r="16113" spans="6:20" x14ac:dyDescent="0.25">
      <c r="F16113" s="1"/>
      <c r="G16113"/>
      <c r="T16113" s="1"/>
    </row>
    <row r="16114" spans="6:20" x14ac:dyDescent="0.25">
      <c r="F16114" s="1"/>
      <c r="G16114"/>
      <c r="T16114" s="1"/>
    </row>
    <row r="16115" spans="6:20" x14ac:dyDescent="0.25">
      <c r="F16115" s="1"/>
      <c r="G16115"/>
      <c r="T16115" s="1"/>
    </row>
    <row r="16116" spans="6:20" x14ac:dyDescent="0.25">
      <c r="F16116" s="1"/>
      <c r="G16116"/>
      <c r="T16116" s="1"/>
    </row>
    <row r="16117" spans="6:20" x14ac:dyDescent="0.25">
      <c r="F16117" s="1"/>
      <c r="G16117"/>
      <c r="T16117" s="1"/>
    </row>
    <row r="16118" spans="6:20" x14ac:dyDescent="0.25">
      <c r="F16118" s="1"/>
      <c r="G16118"/>
      <c r="T16118" s="1"/>
    </row>
    <row r="16119" spans="6:20" x14ac:dyDescent="0.25">
      <c r="F16119" s="1"/>
      <c r="G16119"/>
      <c r="T16119" s="1"/>
    </row>
    <row r="16120" spans="6:20" x14ac:dyDescent="0.25">
      <c r="F16120" s="1"/>
      <c r="G16120"/>
      <c r="T16120" s="1"/>
    </row>
    <row r="16121" spans="6:20" x14ac:dyDescent="0.25">
      <c r="F16121" s="1"/>
      <c r="G16121"/>
      <c r="T16121" s="1"/>
    </row>
    <row r="16122" spans="6:20" x14ac:dyDescent="0.25">
      <c r="F16122" s="1"/>
      <c r="G16122"/>
      <c r="T16122" s="1"/>
    </row>
    <row r="16123" spans="6:20" x14ac:dyDescent="0.25">
      <c r="F16123" s="1"/>
      <c r="G16123"/>
      <c r="T16123" s="1"/>
    </row>
    <row r="16124" spans="6:20" x14ac:dyDescent="0.25">
      <c r="F16124" s="1"/>
      <c r="G16124"/>
      <c r="T16124" s="1"/>
    </row>
    <row r="16125" spans="6:20" x14ac:dyDescent="0.25">
      <c r="F16125" s="1"/>
      <c r="G16125"/>
      <c r="T16125" s="1"/>
    </row>
    <row r="16126" spans="6:20" x14ac:dyDescent="0.25">
      <c r="F16126" s="1"/>
      <c r="G16126"/>
      <c r="T16126" s="1"/>
    </row>
    <row r="16127" spans="6:20" x14ac:dyDescent="0.25">
      <c r="F16127" s="1"/>
      <c r="G16127"/>
      <c r="T16127" s="1"/>
    </row>
    <row r="16128" spans="6:20" x14ac:dyDescent="0.25">
      <c r="F16128" s="1"/>
      <c r="G16128"/>
      <c r="T16128" s="1"/>
    </row>
    <row r="16129" spans="6:20" x14ac:dyDescent="0.25">
      <c r="F16129" s="1"/>
      <c r="G16129"/>
      <c r="T16129" s="1"/>
    </row>
    <row r="16130" spans="6:20" x14ac:dyDescent="0.25">
      <c r="F16130" s="1"/>
      <c r="G16130"/>
      <c r="T16130" s="1"/>
    </row>
    <row r="16131" spans="6:20" x14ac:dyDescent="0.25">
      <c r="F16131" s="1"/>
      <c r="G16131"/>
      <c r="T16131" s="1"/>
    </row>
    <row r="16132" spans="6:20" x14ac:dyDescent="0.25">
      <c r="F16132" s="1"/>
      <c r="G16132"/>
      <c r="T16132" s="1"/>
    </row>
    <row r="16133" spans="6:20" x14ac:dyDescent="0.25">
      <c r="F16133" s="1"/>
      <c r="G16133"/>
      <c r="T16133" s="1"/>
    </row>
    <row r="16134" spans="6:20" x14ac:dyDescent="0.25">
      <c r="F16134" s="1"/>
      <c r="G16134"/>
      <c r="T16134" s="1"/>
    </row>
    <row r="16135" spans="6:20" x14ac:dyDescent="0.25">
      <c r="F16135" s="1"/>
      <c r="G16135"/>
      <c r="T16135" s="1"/>
    </row>
    <row r="16136" spans="6:20" x14ac:dyDescent="0.25">
      <c r="F16136" s="1"/>
      <c r="G16136"/>
      <c r="T16136" s="1"/>
    </row>
    <row r="16137" spans="6:20" x14ac:dyDescent="0.25">
      <c r="F16137" s="1"/>
      <c r="G16137"/>
      <c r="T16137" s="1"/>
    </row>
    <row r="16138" spans="6:20" x14ac:dyDescent="0.25">
      <c r="F16138" s="1"/>
      <c r="G16138"/>
      <c r="T16138" s="1"/>
    </row>
    <row r="16139" spans="6:20" x14ac:dyDescent="0.25">
      <c r="F16139" s="1"/>
      <c r="G16139"/>
      <c r="T16139" s="1"/>
    </row>
    <row r="16140" spans="6:20" x14ac:dyDescent="0.25">
      <c r="F16140" s="1"/>
      <c r="G16140"/>
      <c r="T16140" s="1"/>
    </row>
    <row r="16141" spans="6:20" x14ac:dyDescent="0.25">
      <c r="F16141" s="1"/>
      <c r="G16141"/>
      <c r="T16141" s="1"/>
    </row>
    <row r="16142" spans="6:20" x14ac:dyDescent="0.25">
      <c r="F16142" s="1"/>
      <c r="G16142"/>
      <c r="T16142" s="1"/>
    </row>
    <row r="16143" spans="6:20" x14ac:dyDescent="0.25">
      <c r="F16143" s="1"/>
      <c r="G16143"/>
      <c r="T16143" s="1"/>
    </row>
    <row r="16144" spans="6:20" x14ac:dyDescent="0.25">
      <c r="F16144" s="1"/>
      <c r="G16144"/>
      <c r="T16144" s="1"/>
    </row>
    <row r="16145" spans="6:20" x14ac:dyDescent="0.25">
      <c r="F16145" s="1"/>
      <c r="G16145"/>
      <c r="T16145" s="1"/>
    </row>
    <row r="16146" spans="6:20" x14ac:dyDescent="0.25">
      <c r="F16146" s="1"/>
      <c r="G16146"/>
      <c r="T16146" s="1"/>
    </row>
    <row r="16147" spans="6:20" x14ac:dyDescent="0.25">
      <c r="F16147" s="1"/>
      <c r="G16147"/>
      <c r="T16147" s="1"/>
    </row>
    <row r="16148" spans="6:20" x14ac:dyDescent="0.25">
      <c r="F16148" s="1"/>
      <c r="G16148"/>
      <c r="T16148" s="1"/>
    </row>
    <row r="16149" spans="6:20" x14ac:dyDescent="0.25">
      <c r="F16149" s="1"/>
      <c r="G16149"/>
      <c r="T16149" s="1"/>
    </row>
    <row r="16150" spans="6:20" x14ac:dyDescent="0.25">
      <c r="F16150" s="1"/>
      <c r="G16150"/>
      <c r="T16150" s="1"/>
    </row>
    <row r="16151" spans="6:20" x14ac:dyDescent="0.25">
      <c r="F16151" s="1"/>
      <c r="G16151"/>
      <c r="T16151" s="1"/>
    </row>
    <row r="16152" spans="6:20" x14ac:dyDescent="0.25">
      <c r="F16152" s="1"/>
      <c r="G16152"/>
      <c r="T16152" s="1"/>
    </row>
    <row r="16153" spans="6:20" x14ac:dyDescent="0.25">
      <c r="F16153" s="1"/>
      <c r="G16153"/>
      <c r="T16153" s="1"/>
    </row>
    <row r="16154" spans="6:20" x14ac:dyDescent="0.25">
      <c r="F16154" s="1"/>
      <c r="G16154"/>
      <c r="T16154" s="1"/>
    </row>
    <row r="16155" spans="6:20" x14ac:dyDescent="0.25">
      <c r="F16155" s="1"/>
      <c r="G16155"/>
      <c r="T16155" s="1"/>
    </row>
    <row r="16156" spans="6:20" x14ac:dyDescent="0.25">
      <c r="F16156" s="1"/>
      <c r="G16156"/>
      <c r="T16156" s="1"/>
    </row>
    <row r="16157" spans="6:20" x14ac:dyDescent="0.25">
      <c r="F16157" s="1"/>
      <c r="G16157"/>
      <c r="T16157" s="1"/>
    </row>
    <row r="16158" spans="6:20" x14ac:dyDescent="0.25">
      <c r="F16158" s="1"/>
      <c r="G16158"/>
      <c r="T16158" s="1"/>
    </row>
    <row r="16159" spans="6:20" x14ac:dyDescent="0.25">
      <c r="F16159" s="1"/>
      <c r="G16159"/>
      <c r="T16159" s="1"/>
    </row>
    <row r="16160" spans="6:20" x14ac:dyDescent="0.25">
      <c r="F16160" s="1"/>
      <c r="G16160"/>
      <c r="T16160" s="1"/>
    </row>
    <row r="16161" spans="6:20" x14ac:dyDescent="0.25">
      <c r="F16161" s="1"/>
      <c r="G16161"/>
      <c r="T16161" s="1"/>
    </row>
    <row r="16162" spans="6:20" x14ac:dyDescent="0.25">
      <c r="F16162" s="1"/>
      <c r="G16162"/>
      <c r="T16162" s="1"/>
    </row>
    <row r="16163" spans="6:20" x14ac:dyDescent="0.25">
      <c r="F16163" s="1"/>
      <c r="G16163"/>
      <c r="T16163" s="1"/>
    </row>
    <row r="16164" spans="6:20" x14ac:dyDescent="0.25">
      <c r="F16164" s="1"/>
      <c r="G16164"/>
      <c r="T16164" s="1"/>
    </row>
    <row r="16165" spans="6:20" x14ac:dyDescent="0.25">
      <c r="F16165" s="1"/>
      <c r="G16165"/>
      <c r="T16165" s="1"/>
    </row>
    <row r="16166" spans="6:20" x14ac:dyDescent="0.25">
      <c r="F16166" s="1"/>
      <c r="G16166"/>
      <c r="T16166" s="1"/>
    </row>
    <row r="16167" spans="6:20" x14ac:dyDescent="0.25">
      <c r="F16167" s="1"/>
      <c r="G16167"/>
      <c r="T16167" s="1"/>
    </row>
    <row r="16168" spans="6:20" x14ac:dyDescent="0.25">
      <c r="F16168" s="1"/>
      <c r="G16168"/>
      <c r="T16168" s="1"/>
    </row>
    <row r="16169" spans="6:20" x14ac:dyDescent="0.25">
      <c r="F16169" s="1"/>
      <c r="G16169"/>
      <c r="T16169" s="1"/>
    </row>
    <row r="16170" spans="6:20" x14ac:dyDescent="0.25">
      <c r="F16170" s="1"/>
      <c r="G16170"/>
      <c r="T16170" s="1"/>
    </row>
    <row r="16171" spans="6:20" x14ac:dyDescent="0.25">
      <c r="F16171" s="1"/>
      <c r="G16171"/>
      <c r="T16171" s="1"/>
    </row>
    <row r="16172" spans="6:20" x14ac:dyDescent="0.25">
      <c r="F16172" s="1"/>
      <c r="G16172"/>
      <c r="T16172" s="1"/>
    </row>
    <row r="16173" spans="6:20" x14ac:dyDescent="0.25">
      <c r="F16173" s="1"/>
      <c r="G16173"/>
      <c r="T16173" s="1"/>
    </row>
    <row r="16174" spans="6:20" x14ac:dyDescent="0.25">
      <c r="F16174" s="1"/>
      <c r="G16174"/>
      <c r="T16174" s="1"/>
    </row>
    <row r="16175" spans="6:20" x14ac:dyDescent="0.25">
      <c r="F16175" s="1"/>
      <c r="G16175"/>
      <c r="T16175" s="1"/>
    </row>
    <row r="16176" spans="6:20" x14ac:dyDescent="0.25">
      <c r="F16176" s="1"/>
      <c r="G16176"/>
      <c r="T16176" s="1"/>
    </row>
    <row r="16177" spans="6:20" x14ac:dyDescent="0.25">
      <c r="F16177" s="1"/>
      <c r="G16177"/>
      <c r="T16177" s="1"/>
    </row>
    <row r="16178" spans="6:20" x14ac:dyDescent="0.25">
      <c r="F16178" s="1"/>
      <c r="G16178"/>
      <c r="T16178" s="1"/>
    </row>
    <row r="16179" spans="6:20" x14ac:dyDescent="0.25">
      <c r="F16179" s="1"/>
      <c r="G16179"/>
      <c r="T16179" s="1"/>
    </row>
    <row r="16180" spans="6:20" x14ac:dyDescent="0.25">
      <c r="F16180" s="1"/>
      <c r="G16180"/>
      <c r="T16180" s="1"/>
    </row>
    <row r="16181" spans="6:20" x14ac:dyDescent="0.25">
      <c r="F16181" s="1"/>
      <c r="G16181"/>
      <c r="T16181" s="1"/>
    </row>
    <row r="16182" spans="6:20" x14ac:dyDescent="0.25">
      <c r="F16182" s="1"/>
      <c r="G16182"/>
      <c r="T16182" s="1"/>
    </row>
    <row r="16183" spans="6:20" x14ac:dyDescent="0.25">
      <c r="F16183" s="1"/>
      <c r="G16183"/>
      <c r="T16183" s="1"/>
    </row>
    <row r="16184" spans="6:20" x14ac:dyDescent="0.25">
      <c r="F16184" s="1"/>
      <c r="G16184"/>
      <c r="T16184" s="1"/>
    </row>
    <row r="16185" spans="6:20" x14ac:dyDescent="0.25">
      <c r="F16185" s="1"/>
      <c r="G16185"/>
      <c r="T16185" s="1"/>
    </row>
    <row r="16186" spans="6:20" x14ac:dyDescent="0.25">
      <c r="F16186" s="1"/>
      <c r="G16186"/>
      <c r="T16186" s="1"/>
    </row>
    <row r="16187" spans="6:20" x14ac:dyDescent="0.25">
      <c r="F16187" s="1"/>
      <c r="G16187"/>
      <c r="T16187" s="1"/>
    </row>
    <row r="16188" spans="6:20" x14ac:dyDescent="0.25">
      <c r="F16188" s="1"/>
      <c r="G16188"/>
      <c r="T16188" s="1"/>
    </row>
    <row r="16189" spans="6:20" x14ac:dyDescent="0.25">
      <c r="F16189" s="1"/>
      <c r="G16189"/>
      <c r="T16189" s="1"/>
    </row>
    <row r="16190" spans="6:20" x14ac:dyDescent="0.25">
      <c r="F16190" s="1"/>
      <c r="G16190"/>
      <c r="T16190" s="1"/>
    </row>
    <row r="16191" spans="6:20" x14ac:dyDescent="0.25">
      <c r="F16191" s="1"/>
      <c r="G16191"/>
      <c r="T16191" s="1"/>
    </row>
    <row r="16192" spans="6:20" x14ac:dyDescent="0.25">
      <c r="F16192" s="1"/>
      <c r="G16192"/>
      <c r="T16192" s="1"/>
    </row>
    <row r="16193" spans="6:20" x14ac:dyDescent="0.25">
      <c r="F16193" s="1"/>
      <c r="G16193"/>
      <c r="T16193" s="1"/>
    </row>
    <row r="16194" spans="6:20" x14ac:dyDescent="0.25">
      <c r="F16194" s="1"/>
      <c r="G16194"/>
      <c r="T16194" s="1"/>
    </row>
    <row r="16195" spans="6:20" x14ac:dyDescent="0.25">
      <c r="F16195" s="1"/>
      <c r="G16195"/>
      <c r="T16195" s="1"/>
    </row>
    <row r="16196" spans="6:20" x14ac:dyDescent="0.25">
      <c r="F16196" s="1"/>
      <c r="G16196"/>
      <c r="T16196" s="1"/>
    </row>
    <row r="16197" spans="6:20" x14ac:dyDescent="0.25">
      <c r="F16197" s="1"/>
      <c r="G16197"/>
      <c r="T16197" s="1"/>
    </row>
    <row r="16198" spans="6:20" x14ac:dyDescent="0.25">
      <c r="F16198" s="1"/>
      <c r="G16198"/>
      <c r="T16198" s="1"/>
    </row>
    <row r="16199" spans="6:20" x14ac:dyDescent="0.25">
      <c r="F16199" s="1"/>
      <c r="G16199"/>
      <c r="T16199" s="1"/>
    </row>
    <row r="16200" spans="6:20" x14ac:dyDescent="0.25">
      <c r="F16200" s="1"/>
      <c r="G16200"/>
      <c r="T16200" s="1"/>
    </row>
    <row r="16201" spans="6:20" x14ac:dyDescent="0.25">
      <c r="F16201" s="1"/>
      <c r="G16201"/>
      <c r="T16201" s="1"/>
    </row>
    <row r="16202" spans="6:20" x14ac:dyDescent="0.25">
      <c r="F16202" s="1"/>
      <c r="G16202"/>
      <c r="T16202" s="1"/>
    </row>
    <row r="16203" spans="6:20" x14ac:dyDescent="0.25">
      <c r="F16203" s="1"/>
      <c r="G16203"/>
      <c r="T16203" s="1"/>
    </row>
    <row r="16204" spans="6:20" x14ac:dyDescent="0.25">
      <c r="F16204" s="1"/>
      <c r="G16204"/>
      <c r="T16204" s="1"/>
    </row>
    <row r="16205" spans="6:20" x14ac:dyDescent="0.25">
      <c r="F16205" s="1"/>
      <c r="G16205"/>
      <c r="T16205" s="1"/>
    </row>
    <row r="16206" spans="6:20" x14ac:dyDescent="0.25">
      <c r="F16206" s="1"/>
      <c r="G16206"/>
      <c r="T16206" s="1"/>
    </row>
    <row r="16207" spans="6:20" x14ac:dyDescent="0.25">
      <c r="F16207" s="1"/>
      <c r="G16207"/>
      <c r="T16207" s="1"/>
    </row>
    <row r="16208" spans="6:20" x14ac:dyDescent="0.25">
      <c r="F16208" s="1"/>
      <c r="G16208"/>
      <c r="T16208" s="1"/>
    </row>
    <row r="16209" spans="6:20" x14ac:dyDescent="0.25">
      <c r="F16209" s="1"/>
      <c r="G16209"/>
      <c r="T16209" s="1"/>
    </row>
    <row r="16210" spans="6:20" x14ac:dyDescent="0.25">
      <c r="F16210" s="1"/>
      <c r="G16210"/>
      <c r="T16210" s="1"/>
    </row>
    <row r="16211" spans="6:20" x14ac:dyDescent="0.25">
      <c r="F16211" s="1"/>
      <c r="G16211"/>
      <c r="T16211" s="1"/>
    </row>
    <row r="16212" spans="6:20" x14ac:dyDescent="0.25">
      <c r="F16212" s="1"/>
      <c r="G16212"/>
      <c r="T16212" s="1"/>
    </row>
    <row r="16213" spans="6:20" x14ac:dyDescent="0.25">
      <c r="F16213" s="1"/>
      <c r="G16213"/>
      <c r="T16213" s="1"/>
    </row>
    <row r="16214" spans="6:20" x14ac:dyDescent="0.25">
      <c r="F16214" s="1"/>
      <c r="G16214"/>
      <c r="T16214" s="1"/>
    </row>
    <row r="16215" spans="6:20" x14ac:dyDescent="0.25">
      <c r="F16215" s="1"/>
      <c r="G16215"/>
      <c r="T16215" s="1"/>
    </row>
    <row r="16216" spans="6:20" x14ac:dyDescent="0.25">
      <c r="F16216" s="1"/>
      <c r="G16216"/>
      <c r="T16216" s="1"/>
    </row>
    <row r="16217" spans="6:20" x14ac:dyDescent="0.25">
      <c r="F16217" s="1"/>
      <c r="G16217"/>
      <c r="T16217" s="1"/>
    </row>
    <row r="16218" spans="6:20" x14ac:dyDescent="0.25">
      <c r="F16218" s="1"/>
      <c r="G16218"/>
      <c r="T16218" s="1"/>
    </row>
    <row r="16219" spans="6:20" x14ac:dyDescent="0.25">
      <c r="F16219" s="1"/>
      <c r="G16219"/>
      <c r="T16219" s="1"/>
    </row>
    <row r="16220" spans="6:20" x14ac:dyDescent="0.25">
      <c r="F16220" s="1"/>
      <c r="G16220"/>
      <c r="T16220" s="1"/>
    </row>
    <row r="16221" spans="6:20" x14ac:dyDescent="0.25">
      <c r="F16221" s="1"/>
      <c r="G16221"/>
      <c r="T16221" s="1"/>
    </row>
    <row r="16222" spans="6:20" x14ac:dyDescent="0.25">
      <c r="F16222" s="1"/>
      <c r="G16222"/>
      <c r="T16222" s="1"/>
    </row>
    <row r="16223" spans="6:20" x14ac:dyDescent="0.25">
      <c r="F16223" s="1"/>
      <c r="G16223"/>
      <c r="T16223" s="1"/>
    </row>
    <row r="16224" spans="6:20" x14ac:dyDescent="0.25">
      <c r="F16224" s="1"/>
      <c r="G16224"/>
      <c r="T16224" s="1"/>
    </row>
    <row r="16225" spans="6:20" x14ac:dyDescent="0.25">
      <c r="F16225" s="1"/>
      <c r="G16225"/>
      <c r="T16225" s="1"/>
    </row>
    <row r="16226" spans="6:20" x14ac:dyDescent="0.25">
      <c r="F16226" s="1"/>
      <c r="G16226"/>
      <c r="T16226" s="1"/>
    </row>
    <row r="16227" spans="6:20" x14ac:dyDescent="0.25">
      <c r="F16227" s="1"/>
      <c r="G16227"/>
      <c r="T16227" s="1"/>
    </row>
    <row r="16228" spans="6:20" x14ac:dyDescent="0.25">
      <c r="F16228" s="1"/>
      <c r="G16228"/>
      <c r="T16228" s="1"/>
    </row>
    <row r="16229" spans="6:20" x14ac:dyDescent="0.25">
      <c r="F16229" s="1"/>
      <c r="G16229"/>
      <c r="T16229" s="1"/>
    </row>
    <row r="16230" spans="6:20" x14ac:dyDescent="0.25">
      <c r="F16230" s="1"/>
      <c r="G16230"/>
      <c r="T16230" s="1"/>
    </row>
    <row r="16231" spans="6:20" x14ac:dyDescent="0.25">
      <c r="F16231" s="1"/>
      <c r="G16231"/>
      <c r="T16231" s="1"/>
    </row>
    <row r="16232" spans="6:20" x14ac:dyDescent="0.25">
      <c r="F16232" s="1"/>
      <c r="G16232"/>
      <c r="T16232" s="1"/>
    </row>
    <row r="16233" spans="6:20" x14ac:dyDescent="0.25">
      <c r="F16233" s="1"/>
      <c r="G16233"/>
      <c r="T16233" s="1"/>
    </row>
    <row r="16234" spans="6:20" x14ac:dyDescent="0.25">
      <c r="F16234" s="1"/>
      <c r="G16234"/>
      <c r="T16234" s="1"/>
    </row>
    <row r="16235" spans="6:20" x14ac:dyDescent="0.25">
      <c r="F16235" s="1"/>
      <c r="G16235"/>
      <c r="T16235" s="1"/>
    </row>
    <row r="16236" spans="6:20" x14ac:dyDescent="0.25">
      <c r="F16236" s="1"/>
      <c r="G16236"/>
      <c r="T16236" s="1"/>
    </row>
    <row r="16237" spans="6:20" x14ac:dyDescent="0.25">
      <c r="F16237" s="1"/>
      <c r="G16237"/>
      <c r="T16237" s="1"/>
    </row>
    <row r="16238" spans="6:20" x14ac:dyDescent="0.25">
      <c r="F16238" s="1"/>
      <c r="G16238"/>
      <c r="T16238" s="1"/>
    </row>
    <row r="16239" spans="6:20" x14ac:dyDescent="0.25">
      <c r="F16239" s="1"/>
      <c r="G16239"/>
      <c r="T16239" s="1"/>
    </row>
    <row r="16240" spans="6:20" x14ac:dyDescent="0.25">
      <c r="F16240" s="1"/>
      <c r="G16240"/>
      <c r="T16240" s="1"/>
    </row>
    <row r="16241" spans="6:20" x14ac:dyDescent="0.25">
      <c r="F16241" s="1"/>
      <c r="G16241"/>
      <c r="T16241" s="1"/>
    </row>
    <row r="16242" spans="6:20" x14ac:dyDescent="0.25">
      <c r="F16242" s="1"/>
      <c r="G16242"/>
      <c r="T16242" s="1"/>
    </row>
    <row r="16243" spans="6:20" x14ac:dyDescent="0.25">
      <c r="F16243" s="1"/>
      <c r="G16243"/>
      <c r="T16243" s="1"/>
    </row>
    <row r="16244" spans="6:20" x14ac:dyDescent="0.25">
      <c r="F16244" s="1"/>
      <c r="G16244"/>
      <c r="T16244" s="1"/>
    </row>
    <row r="16245" spans="6:20" x14ac:dyDescent="0.25">
      <c r="F16245" s="1"/>
      <c r="G16245"/>
      <c r="T16245" s="1"/>
    </row>
    <row r="16246" spans="6:20" x14ac:dyDescent="0.25">
      <c r="F16246" s="1"/>
      <c r="G16246"/>
      <c r="T16246" s="1"/>
    </row>
    <row r="16247" spans="6:20" x14ac:dyDescent="0.25">
      <c r="F16247" s="1"/>
      <c r="G16247"/>
      <c r="T16247" s="1"/>
    </row>
    <row r="16248" spans="6:20" x14ac:dyDescent="0.25">
      <c r="F16248" s="1"/>
      <c r="G16248"/>
      <c r="T16248" s="1"/>
    </row>
    <row r="16249" spans="6:20" x14ac:dyDescent="0.25">
      <c r="F16249" s="1"/>
      <c r="G16249"/>
      <c r="T16249" s="1"/>
    </row>
    <row r="16250" spans="6:20" x14ac:dyDescent="0.25">
      <c r="F16250" s="1"/>
      <c r="G16250"/>
      <c r="T16250" s="1"/>
    </row>
    <row r="16251" spans="6:20" x14ac:dyDescent="0.25">
      <c r="F16251" s="1"/>
      <c r="G16251"/>
      <c r="T16251" s="1"/>
    </row>
    <row r="16252" spans="6:20" x14ac:dyDescent="0.25">
      <c r="F16252" s="1"/>
      <c r="G16252"/>
      <c r="T16252" s="1"/>
    </row>
    <row r="16253" spans="6:20" x14ac:dyDescent="0.25">
      <c r="F16253" s="1"/>
      <c r="G16253"/>
      <c r="T16253" s="1"/>
    </row>
    <row r="16254" spans="6:20" x14ac:dyDescent="0.25">
      <c r="F16254" s="1"/>
      <c r="G16254"/>
      <c r="T16254" s="1"/>
    </row>
    <row r="16255" spans="6:20" x14ac:dyDescent="0.25">
      <c r="F16255" s="1"/>
      <c r="G16255"/>
      <c r="T16255" s="1"/>
    </row>
    <row r="16256" spans="6:20" x14ac:dyDescent="0.25">
      <c r="F16256" s="1"/>
      <c r="G16256"/>
      <c r="T16256" s="1"/>
    </row>
    <row r="16257" spans="6:20" x14ac:dyDescent="0.25">
      <c r="F16257" s="1"/>
      <c r="G16257"/>
      <c r="T16257" s="1"/>
    </row>
    <row r="16258" spans="6:20" x14ac:dyDescent="0.25">
      <c r="F16258" s="1"/>
      <c r="G16258"/>
      <c r="T16258" s="1"/>
    </row>
    <row r="16259" spans="6:20" x14ac:dyDescent="0.25">
      <c r="F16259" s="1"/>
      <c r="G16259"/>
      <c r="T16259" s="1"/>
    </row>
    <row r="16260" spans="6:20" x14ac:dyDescent="0.25">
      <c r="F16260" s="1"/>
      <c r="G16260"/>
      <c r="T16260" s="1"/>
    </row>
    <row r="16261" spans="6:20" x14ac:dyDescent="0.25">
      <c r="F16261" s="1"/>
      <c r="G16261"/>
      <c r="T16261" s="1"/>
    </row>
    <row r="16262" spans="6:20" x14ac:dyDescent="0.25">
      <c r="F16262" s="1"/>
      <c r="G16262"/>
      <c r="T16262" s="1"/>
    </row>
    <row r="16263" spans="6:20" x14ac:dyDescent="0.25">
      <c r="F16263" s="1"/>
      <c r="G16263"/>
      <c r="T16263" s="1"/>
    </row>
    <row r="16264" spans="6:20" x14ac:dyDescent="0.25">
      <c r="F16264" s="1"/>
      <c r="G16264"/>
      <c r="T16264" s="1"/>
    </row>
    <row r="16265" spans="6:20" x14ac:dyDescent="0.25">
      <c r="F16265" s="1"/>
      <c r="G16265"/>
      <c r="T16265" s="1"/>
    </row>
    <row r="16266" spans="6:20" x14ac:dyDescent="0.25">
      <c r="F16266" s="1"/>
      <c r="G16266"/>
      <c r="T16266" s="1"/>
    </row>
    <row r="16267" spans="6:20" x14ac:dyDescent="0.25">
      <c r="F16267" s="1"/>
      <c r="G16267"/>
      <c r="T16267" s="1"/>
    </row>
    <row r="16268" spans="6:20" x14ac:dyDescent="0.25">
      <c r="F16268" s="1"/>
      <c r="G16268"/>
      <c r="T16268" s="1"/>
    </row>
    <row r="16269" spans="6:20" x14ac:dyDescent="0.25">
      <c r="F16269" s="1"/>
      <c r="G16269"/>
      <c r="T16269" s="1"/>
    </row>
    <row r="16270" spans="6:20" x14ac:dyDescent="0.25">
      <c r="F16270" s="1"/>
      <c r="G16270"/>
      <c r="T16270" s="1"/>
    </row>
    <row r="16271" spans="6:20" x14ac:dyDescent="0.25">
      <c r="F16271" s="1"/>
      <c r="G16271"/>
      <c r="T16271" s="1"/>
    </row>
    <row r="16272" spans="6:20" x14ac:dyDescent="0.25">
      <c r="F16272" s="1"/>
      <c r="G16272"/>
      <c r="T16272" s="1"/>
    </row>
    <row r="16273" spans="6:20" x14ac:dyDescent="0.25">
      <c r="F16273" s="1"/>
      <c r="G16273"/>
      <c r="T16273" s="1"/>
    </row>
    <row r="16274" spans="6:20" x14ac:dyDescent="0.25">
      <c r="F16274" s="1"/>
      <c r="G16274"/>
      <c r="T16274" s="1"/>
    </row>
    <row r="16275" spans="6:20" x14ac:dyDescent="0.25">
      <c r="F16275" s="1"/>
      <c r="G16275"/>
      <c r="T16275" s="1"/>
    </row>
    <row r="16276" spans="6:20" x14ac:dyDescent="0.25">
      <c r="F16276" s="1"/>
      <c r="G16276"/>
      <c r="T16276" s="1"/>
    </row>
    <row r="16277" spans="6:20" x14ac:dyDescent="0.25">
      <c r="F16277" s="1"/>
      <c r="G16277"/>
      <c r="T16277" s="1"/>
    </row>
    <row r="16278" spans="6:20" x14ac:dyDescent="0.25">
      <c r="F16278" s="1"/>
      <c r="G16278"/>
      <c r="T16278" s="1"/>
    </row>
    <row r="16279" spans="6:20" x14ac:dyDescent="0.25">
      <c r="F16279" s="1"/>
      <c r="G16279"/>
      <c r="T16279" s="1"/>
    </row>
    <row r="16280" spans="6:20" x14ac:dyDescent="0.25">
      <c r="F16280" s="1"/>
      <c r="G16280"/>
      <c r="T16280" s="1"/>
    </row>
    <row r="16281" spans="6:20" x14ac:dyDescent="0.25">
      <c r="F16281" s="1"/>
      <c r="G16281"/>
      <c r="T16281" s="1"/>
    </row>
    <row r="16282" spans="6:20" x14ac:dyDescent="0.25">
      <c r="F16282" s="1"/>
      <c r="G16282"/>
      <c r="T16282" s="1"/>
    </row>
    <row r="16283" spans="6:20" x14ac:dyDescent="0.25">
      <c r="F16283" s="1"/>
      <c r="G16283"/>
      <c r="T16283" s="1"/>
    </row>
    <row r="16284" spans="6:20" x14ac:dyDescent="0.25">
      <c r="F16284" s="1"/>
      <c r="G16284"/>
      <c r="T16284" s="1"/>
    </row>
    <row r="16285" spans="6:20" x14ac:dyDescent="0.25">
      <c r="F16285" s="1"/>
      <c r="G16285"/>
      <c r="T16285" s="1"/>
    </row>
    <row r="16286" spans="6:20" x14ac:dyDescent="0.25">
      <c r="F16286" s="1"/>
      <c r="G16286"/>
      <c r="T16286" s="1"/>
    </row>
    <row r="16287" spans="6:20" x14ac:dyDescent="0.25">
      <c r="F16287" s="1"/>
      <c r="G16287"/>
      <c r="T16287" s="1"/>
    </row>
    <row r="16288" spans="6:20" x14ac:dyDescent="0.25">
      <c r="F16288" s="1"/>
      <c r="G16288"/>
      <c r="T16288" s="1"/>
    </row>
    <row r="16289" spans="6:20" x14ac:dyDescent="0.25">
      <c r="F16289" s="1"/>
      <c r="G16289"/>
      <c r="T16289" s="1"/>
    </row>
    <row r="16290" spans="6:20" x14ac:dyDescent="0.25">
      <c r="F16290" s="1"/>
      <c r="G16290"/>
      <c r="T16290" s="1"/>
    </row>
    <row r="16291" spans="6:20" x14ac:dyDescent="0.25">
      <c r="F16291" s="1"/>
      <c r="G16291"/>
      <c r="T16291" s="1"/>
    </row>
    <row r="16292" spans="6:20" x14ac:dyDescent="0.25">
      <c r="F16292" s="1"/>
      <c r="G16292"/>
      <c r="T16292" s="1"/>
    </row>
    <row r="16293" spans="6:20" x14ac:dyDescent="0.25">
      <c r="F16293" s="1"/>
      <c r="G16293"/>
      <c r="T16293" s="1"/>
    </row>
    <row r="16294" spans="6:20" x14ac:dyDescent="0.25">
      <c r="F16294" s="1"/>
      <c r="G16294"/>
      <c r="T16294" s="1"/>
    </row>
    <row r="16295" spans="6:20" x14ac:dyDescent="0.25">
      <c r="F16295" s="1"/>
      <c r="G16295"/>
      <c r="T16295" s="1"/>
    </row>
    <row r="16296" spans="6:20" x14ac:dyDescent="0.25">
      <c r="F16296" s="1"/>
      <c r="G16296"/>
      <c r="T16296" s="1"/>
    </row>
    <row r="16297" spans="6:20" x14ac:dyDescent="0.25">
      <c r="F16297" s="1"/>
      <c r="G16297"/>
      <c r="T16297" s="1"/>
    </row>
    <row r="16298" spans="6:20" x14ac:dyDescent="0.25">
      <c r="F16298" s="1"/>
      <c r="G16298"/>
      <c r="T16298" s="1"/>
    </row>
    <row r="16299" spans="6:20" x14ac:dyDescent="0.25">
      <c r="F16299" s="1"/>
      <c r="G16299"/>
      <c r="T16299" s="1"/>
    </row>
    <row r="16300" spans="6:20" x14ac:dyDescent="0.25">
      <c r="F16300" s="1"/>
      <c r="G16300"/>
      <c r="T16300" s="1"/>
    </row>
    <row r="16301" spans="6:20" x14ac:dyDescent="0.25">
      <c r="F16301" s="1"/>
      <c r="G16301"/>
      <c r="T16301" s="1"/>
    </row>
    <row r="16302" spans="6:20" x14ac:dyDescent="0.25">
      <c r="F16302" s="1"/>
      <c r="G16302"/>
      <c r="T16302" s="1"/>
    </row>
    <row r="16303" spans="6:20" x14ac:dyDescent="0.25">
      <c r="F16303" s="1"/>
      <c r="G16303"/>
      <c r="T16303" s="1"/>
    </row>
    <row r="16304" spans="6:20" x14ac:dyDescent="0.25">
      <c r="F16304" s="1"/>
      <c r="G16304"/>
      <c r="T16304" s="1"/>
    </row>
    <row r="16305" spans="6:20" x14ac:dyDescent="0.25">
      <c r="F16305" s="1"/>
      <c r="G16305"/>
      <c r="T16305" s="1"/>
    </row>
    <row r="16306" spans="6:20" x14ac:dyDescent="0.25">
      <c r="F16306" s="1"/>
      <c r="G16306"/>
      <c r="T16306" s="1"/>
    </row>
    <row r="16307" spans="6:20" x14ac:dyDescent="0.25">
      <c r="F16307" s="1"/>
      <c r="G16307"/>
      <c r="T16307" s="1"/>
    </row>
    <row r="16308" spans="6:20" x14ac:dyDescent="0.25">
      <c r="F16308" s="1"/>
      <c r="G16308"/>
      <c r="T16308" s="1"/>
    </row>
    <row r="16309" spans="6:20" x14ac:dyDescent="0.25">
      <c r="F16309" s="1"/>
      <c r="G16309"/>
      <c r="T16309" s="1"/>
    </row>
    <row r="16310" spans="6:20" x14ac:dyDescent="0.25">
      <c r="F16310" s="1"/>
      <c r="G16310"/>
      <c r="T16310" s="1"/>
    </row>
    <row r="16311" spans="6:20" x14ac:dyDescent="0.25">
      <c r="F16311" s="1"/>
      <c r="G16311"/>
      <c r="T16311" s="1"/>
    </row>
    <row r="16312" spans="6:20" x14ac:dyDescent="0.25">
      <c r="F16312" s="1"/>
      <c r="G16312"/>
      <c r="T16312" s="1"/>
    </row>
    <row r="16313" spans="6:20" x14ac:dyDescent="0.25">
      <c r="F16313" s="1"/>
      <c r="G16313"/>
      <c r="T16313" s="1"/>
    </row>
    <row r="16314" spans="6:20" x14ac:dyDescent="0.25">
      <c r="F16314" s="1"/>
      <c r="G16314"/>
      <c r="T16314" s="1"/>
    </row>
    <row r="16315" spans="6:20" x14ac:dyDescent="0.25">
      <c r="F16315" s="1"/>
      <c r="G16315"/>
      <c r="T16315" s="1"/>
    </row>
    <row r="16316" spans="6:20" x14ac:dyDescent="0.25">
      <c r="F16316" s="1"/>
      <c r="G16316"/>
      <c r="T16316" s="1"/>
    </row>
    <row r="16317" spans="6:20" x14ac:dyDescent="0.25">
      <c r="F16317" s="1"/>
      <c r="G16317"/>
      <c r="T16317" s="1"/>
    </row>
    <row r="16318" spans="6:20" x14ac:dyDescent="0.25">
      <c r="F16318" s="1"/>
      <c r="G16318"/>
      <c r="T16318" s="1"/>
    </row>
    <row r="16319" spans="6:20" x14ac:dyDescent="0.25">
      <c r="F16319" s="1"/>
      <c r="G16319"/>
      <c r="T16319" s="1"/>
    </row>
    <row r="16320" spans="6:20" x14ac:dyDescent="0.25">
      <c r="F16320" s="1"/>
      <c r="G16320"/>
      <c r="T16320" s="1"/>
    </row>
    <row r="16321" spans="6:20" x14ac:dyDescent="0.25">
      <c r="F16321" s="1"/>
      <c r="G16321"/>
      <c r="T16321" s="1"/>
    </row>
    <row r="16322" spans="6:20" x14ac:dyDescent="0.25">
      <c r="F16322" s="1"/>
      <c r="G16322"/>
      <c r="T16322" s="1"/>
    </row>
    <row r="16323" spans="6:20" x14ac:dyDescent="0.25">
      <c r="F16323" s="1"/>
      <c r="G16323"/>
      <c r="T16323" s="1"/>
    </row>
    <row r="16324" spans="6:20" x14ac:dyDescent="0.25">
      <c r="F16324" s="1"/>
      <c r="G16324"/>
      <c r="T16324" s="1"/>
    </row>
    <row r="16325" spans="6:20" x14ac:dyDescent="0.25">
      <c r="F16325" s="1"/>
      <c r="G16325"/>
      <c r="T16325" s="1"/>
    </row>
    <row r="16326" spans="6:20" x14ac:dyDescent="0.25">
      <c r="F16326" s="1"/>
      <c r="G16326"/>
      <c r="T16326" s="1"/>
    </row>
    <row r="16327" spans="6:20" x14ac:dyDescent="0.25">
      <c r="F16327" s="1"/>
      <c r="G16327"/>
      <c r="T16327" s="1"/>
    </row>
    <row r="16328" spans="6:20" x14ac:dyDescent="0.25">
      <c r="F16328" s="1"/>
      <c r="G16328"/>
      <c r="T16328" s="1"/>
    </row>
    <row r="16329" spans="6:20" x14ac:dyDescent="0.25">
      <c r="F16329" s="1"/>
      <c r="G16329"/>
      <c r="T16329" s="1"/>
    </row>
    <row r="16330" spans="6:20" x14ac:dyDescent="0.25">
      <c r="F16330" s="1"/>
      <c r="G16330"/>
      <c r="T16330" s="1"/>
    </row>
    <row r="16331" spans="6:20" x14ac:dyDescent="0.25">
      <c r="F16331" s="1"/>
      <c r="G16331"/>
      <c r="T16331" s="1"/>
    </row>
    <row r="16332" spans="6:20" x14ac:dyDescent="0.25">
      <c r="F16332" s="1"/>
      <c r="G16332"/>
      <c r="T16332" s="1"/>
    </row>
    <row r="16333" spans="6:20" x14ac:dyDescent="0.25">
      <c r="F16333" s="1"/>
      <c r="G16333"/>
      <c r="T16333" s="1"/>
    </row>
    <row r="16334" spans="6:20" x14ac:dyDescent="0.25">
      <c r="F16334" s="1"/>
      <c r="G16334"/>
      <c r="T16334" s="1"/>
    </row>
    <row r="16335" spans="6:20" x14ac:dyDescent="0.25">
      <c r="F16335" s="1"/>
      <c r="G16335"/>
      <c r="T16335" s="1"/>
    </row>
    <row r="16336" spans="6:20" x14ac:dyDescent="0.25">
      <c r="F16336" s="1"/>
      <c r="G16336"/>
      <c r="T16336" s="1"/>
    </row>
    <row r="16337" spans="6:20" x14ac:dyDescent="0.25">
      <c r="F16337" s="1"/>
      <c r="G16337"/>
      <c r="T16337" s="1"/>
    </row>
    <row r="16338" spans="6:20" x14ac:dyDescent="0.25">
      <c r="F16338" s="1"/>
      <c r="G16338"/>
      <c r="T16338" s="1"/>
    </row>
    <row r="16339" spans="6:20" x14ac:dyDescent="0.25">
      <c r="F16339" s="1"/>
      <c r="G16339"/>
      <c r="T16339" s="1"/>
    </row>
    <row r="16340" spans="6:20" x14ac:dyDescent="0.25">
      <c r="F16340" s="1"/>
      <c r="G16340"/>
      <c r="T16340" s="1"/>
    </row>
    <row r="16341" spans="6:20" x14ac:dyDescent="0.25">
      <c r="F16341" s="1"/>
      <c r="G16341"/>
      <c r="T16341" s="1"/>
    </row>
    <row r="16342" spans="6:20" x14ac:dyDescent="0.25">
      <c r="F16342" s="1"/>
      <c r="G16342"/>
      <c r="T16342" s="1"/>
    </row>
    <row r="16343" spans="6:20" x14ac:dyDescent="0.25">
      <c r="F16343" s="1"/>
      <c r="G16343"/>
      <c r="T16343" s="1"/>
    </row>
    <row r="16344" spans="6:20" x14ac:dyDescent="0.25">
      <c r="F16344" s="1"/>
      <c r="G16344"/>
      <c r="T16344" s="1"/>
    </row>
    <row r="16345" spans="6:20" x14ac:dyDescent="0.25">
      <c r="F16345" s="1"/>
      <c r="G16345"/>
      <c r="T16345" s="1"/>
    </row>
    <row r="16346" spans="6:20" x14ac:dyDescent="0.25">
      <c r="F16346" s="1"/>
      <c r="G16346"/>
      <c r="T16346" s="1"/>
    </row>
    <row r="16347" spans="6:20" x14ac:dyDescent="0.25">
      <c r="F16347" s="1"/>
      <c r="G16347"/>
      <c r="T16347" s="1"/>
    </row>
    <row r="16348" spans="6:20" x14ac:dyDescent="0.25">
      <c r="F16348" s="1"/>
      <c r="G16348"/>
      <c r="T16348" s="1"/>
    </row>
    <row r="16349" spans="6:20" x14ac:dyDescent="0.25">
      <c r="F16349" s="1"/>
      <c r="G16349"/>
      <c r="T16349" s="1"/>
    </row>
    <row r="16350" spans="6:20" x14ac:dyDescent="0.25">
      <c r="F16350" s="1"/>
      <c r="G16350"/>
      <c r="T16350" s="1"/>
    </row>
    <row r="16351" spans="6:20" x14ac:dyDescent="0.25">
      <c r="F16351" s="1"/>
      <c r="G16351"/>
      <c r="T16351" s="1"/>
    </row>
    <row r="16352" spans="6:20" x14ac:dyDescent="0.25">
      <c r="F16352" s="1"/>
      <c r="G16352"/>
      <c r="T16352" s="1"/>
    </row>
    <row r="16353" spans="6:20" x14ac:dyDescent="0.25">
      <c r="F16353" s="1"/>
      <c r="G16353"/>
      <c r="T16353" s="1"/>
    </row>
    <row r="16354" spans="6:20" x14ac:dyDescent="0.25">
      <c r="F16354" s="1"/>
      <c r="G16354"/>
      <c r="T16354" s="1"/>
    </row>
    <row r="16355" spans="6:20" x14ac:dyDescent="0.25">
      <c r="F16355" s="1"/>
      <c r="G16355"/>
      <c r="T16355" s="1"/>
    </row>
    <row r="16356" spans="6:20" x14ac:dyDescent="0.25">
      <c r="F16356" s="1"/>
      <c r="G16356"/>
      <c r="T16356" s="1"/>
    </row>
    <row r="16357" spans="6:20" x14ac:dyDescent="0.25">
      <c r="F16357" s="1"/>
      <c r="G16357"/>
      <c r="T16357" s="1"/>
    </row>
    <row r="16358" spans="6:20" x14ac:dyDescent="0.25">
      <c r="F16358" s="1"/>
      <c r="G16358"/>
      <c r="T16358" s="1"/>
    </row>
    <row r="16359" spans="6:20" x14ac:dyDescent="0.25">
      <c r="F16359" s="1"/>
      <c r="G16359"/>
      <c r="T16359" s="1"/>
    </row>
    <row r="16360" spans="6:20" x14ac:dyDescent="0.25">
      <c r="F16360" s="1"/>
      <c r="G16360"/>
      <c r="T16360" s="1"/>
    </row>
    <row r="16361" spans="6:20" x14ac:dyDescent="0.25">
      <c r="F16361" s="1"/>
      <c r="G16361"/>
      <c r="T16361" s="1"/>
    </row>
    <row r="16362" spans="6:20" x14ac:dyDescent="0.25">
      <c r="F16362" s="1"/>
      <c r="G16362"/>
      <c r="T16362" s="1"/>
    </row>
    <row r="16363" spans="6:20" x14ac:dyDescent="0.25">
      <c r="F16363" s="1"/>
      <c r="G16363"/>
      <c r="T16363" s="1"/>
    </row>
    <row r="16364" spans="6:20" x14ac:dyDescent="0.25">
      <c r="F16364" s="1"/>
      <c r="G16364"/>
      <c r="T16364" s="1"/>
    </row>
    <row r="16365" spans="6:20" x14ac:dyDescent="0.25">
      <c r="F16365" s="1"/>
      <c r="G16365"/>
      <c r="T16365" s="1"/>
    </row>
    <row r="16366" spans="6:20" x14ac:dyDescent="0.25">
      <c r="F16366" s="1"/>
      <c r="G16366"/>
      <c r="T16366" s="1"/>
    </row>
    <row r="16367" spans="6:20" x14ac:dyDescent="0.25">
      <c r="F16367" s="1"/>
      <c r="G16367"/>
      <c r="T16367" s="1"/>
    </row>
    <row r="16368" spans="6:20" x14ac:dyDescent="0.25">
      <c r="F16368" s="1"/>
      <c r="G16368"/>
      <c r="T16368" s="1"/>
    </row>
    <row r="16369" spans="6:20" x14ac:dyDescent="0.25">
      <c r="F16369" s="1"/>
      <c r="G16369"/>
      <c r="T16369" s="1"/>
    </row>
    <row r="16370" spans="6:20" x14ac:dyDescent="0.25">
      <c r="F16370" s="1"/>
      <c r="G16370"/>
      <c r="T16370" s="1"/>
    </row>
    <row r="16371" spans="6:20" x14ac:dyDescent="0.25">
      <c r="F16371" s="1"/>
      <c r="G16371"/>
      <c r="T16371" s="1"/>
    </row>
    <row r="16372" spans="6:20" x14ac:dyDescent="0.25">
      <c r="F16372" s="1"/>
      <c r="G16372"/>
      <c r="T16372" s="1"/>
    </row>
    <row r="16373" spans="6:20" x14ac:dyDescent="0.25">
      <c r="F16373" s="1"/>
      <c r="G16373"/>
      <c r="T16373" s="1"/>
    </row>
    <row r="16374" spans="6:20" x14ac:dyDescent="0.25">
      <c r="F16374" s="1"/>
      <c r="G16374"/>
      <c r="T16374" s="1"/>
    </row>
    <row r="16375" spans="6:20" x14ac:dyDescent="0.25">
      <c r="F16375" s="1"/>
      <c r="G16375"/>
      <c r="T16375" s="1"/>
    </row>
    <row r="16376" spans="6:20" x14ac:dyDescent="0.25">
      <c r="F16376" s="1"/>
      <c r="G16376"/>
      <c r="T16376" s="1"/>
    </row>
    <row r="16377" spans="6:20" x14ac:dyDescent="0.25">
      <c r="F16377" s="1"/>
      <c r="G16377"/>
      <c r="T16377" s="1"/>
    </row>
    <row r="16378" spans="6:20" x14ac:dyDescent="0.25">
      <c r="F16378" s="1"/>
      <c r="G16378"/>
      <c r="T16378" s="1"/>
    </row>
    <row r="16379" spans="6:20" x14ac:dyDescent="0.25">
      <c r="F16379" s="1"/>
      <c r="G16379"/>
      <c r="T16379" s="1"/>
    </row>
    <row r="16380" spans="6:20" x14ac:dyDescent="0.25">
      <c r="F16380" s="1"/>
      <c r="G16380"/>
      <c r="T16380" s="1"/>
    </row>
    <row r="16381" spans="6:20" x14ac:dyDescent="0.25">
      <c r="F16381" s="1"/>
      <c r="G16381"/>
      <c r="T16381" s="1"/>
    </row>
    <row r="16382" spans="6:20" x14ac:dyDescent="0.25">
      <c r="F16382" s="1"/>
      <c r="G16382"/>
      <c r="T16382" s="1"/>
    </row>
    <row r="16383" spans="6:20" x14ac:dyDescent="0.25">
      <c r="F16383" s="1"/>
      <c r="G16383"/>
      <c r="T16383" s="1"/>
    </row>
    <row r="16384" spans="6:20" x14ac:dyDescent="0.25">
      <c r="F16384" s="1"/>
      <c r="G16384"/>
      <c r="T16384" s="1"/>
    </row>
    <row r="16385" spans="6:20" x14ac:dyDescent="0.25">
      <c r="F16385" s="1"/>
      <c r="G16385"/>
      <c r="T16385" s="1"/>
    </row>
    <row r="16386" spans="6:20" x14ac:dyDescent="0.25">
      <c r="F16386" s="1"/>
      <c r="G16386"/>
      <c r="T16386" s="1"/>
    </row>
    <row r="16387" spans="6:20" x14ac:dyDescent="0.25">
      <c r="F16387" s="1"/>
      <c r="G16387"/>
      <c r="T16387" s="1"/>
    </row>
    <row r="16388" spans="6:20" x14ac:dyDescent="0.25">
      <c r="F16388" s="1"/>
      <c r="G16388"/>
      <c r="T16388" s="1"/>
    </row>
    <row r="16389" spans="6:20" x14ac:dyDescent="0.25">
      <c r="F16389" s="1"/>
      <c r="G16389"/>
      <c r="T16389" s="1"/>
    </row>
    <row r="16390" spans="6:20" x14ac:dyDescent="0.25">
      <c r="F16390" s="1"/>
      <c r="G16390"/>
      <c r="T16390" s="1"/>
    </row>
    <row r="16391" spans="6:20" x14ac:dyDescent="0.25">
      <c r="F16391" s="1"/>
      <c r="G16391"/>
      <c r="T16391" s="1"/>
    </row>
    <row r="16392" spans="6:20" x14ac:dyDescent="0.25">
      <c r="F16392" s="1"/>
      <c r="G16392"/>
      <c r="T16392" s="1"/>
    </row>
    <row r="16393" spans="6:20" x14ac:dyDescent="0.25">
      <c r="F16393" s="1"/>
      <c r="G16393"/>
      <c r="T16393" s="1"/>
    </row>
    <row r="16394" spans="6:20" x14ac:dyDescent="0.25">
      <c r="F16394" s="1"/>
      <c r="G16394"/>
      <c r="T16394" s="1"/>
    </row>
    <row r="16395" spans="6:20" x14ac:dyDescent="0.25">
      <c r="F16395" s="1"/>
      <c r="G16395"/>
      <c r="T16395" s="1"/>
    </row>
    <row r="16396" spans="6:20" x14ac:dyDescent="0.25">
      <c r="F16396" s="1"/>
      <c r="G16396"/>
      <c r="T16396" s="1"/>
    </row>
    <row r="16397" spans="6:20" x14ac:dyDescent="0.25">
      <c r="F16397" s="1"/>
      <c r="G16397"/>
      <c r="T16397" s="1"/>
    </row>
    <row r="16398" spans="6:20" x14ac:dyDescent="0.25">
      <c r="F16398" s="1"/>
      <c r="G16398"/>
      <c r="T16398" s="1"/>
    </row>
    <row r="16399" spans="6:20" x14ac:dyDescent="0.25">
      <c r="F16399" s="1"/>
      <c r="G16399"/>
      <c r="T16399" s="1"/>
    </row>
    <row r="16400" spans="6:20" x14ac:dyDescent="0.25">
      <c r="F16400" s="1"/>
      <c r="G16400"/>
      <c r="T16400" s="1"/>
    </row>
    <row r="16401" spans="6:20" x14ac:dyDescent="0.25">
      <c r="F16401" s="1"/>
      <c r="G16401"/>
      <c r="T16401" s="1"/>
    </row>
    <row r="16402" spans="6:20" x14ac:dyDescent="0.25">
      <c r="F16402" s="1"/>
      <c r="G16402"/>
      <c r="T16402" s="1"/>
    </row>
    <row r="16403" spans="6:20" x14ac:dyDescent="0.25">
      <c r="F16403" s="1"/>
      <c r="G16403"/>
      <c r="T16403" s="1"/>
    </row>
    <row r="16404" spans="6:20" x14ac:dyDescent="0.25">
      <c r="F16404" s="1"/>
      <c r="G16404"/>
      <c r="T16404" s="1"/>
    </row>
    <row r="16405" spans="6:20" x14ac:dyDescent="0.25">
      <c r="F16405" s="1"/>
      <c r="G16405"/>
      <c r="T16405" s="1"/>
    </row>
    <row r="16406" spans="6:20" x14ac:dyDescent="0.25">
      <c r="F16406" s="1"/>
      <c r="G16406"/>
      <c r="T16406" s="1"/>
    </row>
    <row r="16407" spans="6:20" x14ac:dyDescent="0.25">
      <c r="F16407" s="1"/>
      <c r="G16407"/>
      <c r="T16407" s="1"/>
    </row>
    <row r="16408" spans="6:20" x14ac:dyDescent="0.25">
      <c r="F16408" s="1"/>
      <c r="G16408"/>
      <c r="T16408" s="1"/>
    </row>
    <row r="16409" spans="6:20" x14ac:dyDescent="0.25">
      <c r="F16409" s="1"/>
      <c r="G16409"/>
      <c r="T16409" s="1"/>
    </row>
    <row r="16410" spans="6:20" x14ac:dyDescent="0.25">
      <c r="F16410" s="1"/>
      <c r="G16410"/>
      <c r="T16410" s="1"/>
    </row>
    <row r="16411" spans="6:20" x14ac:dyDescent="0.25">
      <c r="F16411" s="1"/>
      <c r="G16411"/>
      <c r="T16411" s="1"/>
    </row>
    <row r="16412" spans="6:20" x14ac:dyDescent="0.25">
      <c r="F16412" s="1"/>
      <c r="G16412"/>
      <c r="T16412" s="1"/>
    </row>
    <row r="16413" spans="6:20" x14ac:dyDescent="0.25">
      <c r="F16413" s="1"/>
      <c r="G16413"/>
      <c r="T16413" s="1"/>
    </row>
    <row r="16414" spans="6:20" x14ac:dyDescent="0.25">
      <c r="F16414" s="1"/>
      <c r="G16414"/>
      <c r="T16414" s="1"/>
    </row>
    <row r="16415" spans="6:20" x14ac:dyDescent="0.25">
      <c r="F16415" s="1"/>
      <c r="G16415"/>
      <c r="T16415" s="1"/>
    </row>
    <row r="16416" spans="6:20" x14ac:dyDescent="0.25">
      <c r="F16416" s="1"/>
      <c r="G16416"/>
      <c r="T16416" s="1"/>
    </row>
    <row r="16417" spans="6:20" x14ac:dyDescent="0.25">
      <c r="F16417" s="1"/>
      <c r="G16417"/>
      <c r="T16417" s="1"/>
    </row>
    <row r="16418" spans="6:20" x14ac:dyDescent="0.25">
      <c r="F16418" s="1"/>
      <c r="G16418"/>
      <c r="T16418" s="1"/>
    </row>
    <row r="16419" spans="6:20" x14ac:dyDescent="0.25">
      <c r="F16419" s="1"/>
      <c r="G16419"/>
      <c r="T16419" s="1"/>
    </row>
    <row r="16420" spans="6:20" x14ac:dyDescent="0.25">
      <c r="F16420" s="1"/>
      <c r="G16420"/>
      <c r="T16420" s="1"/>
    </row>
    <row r="16421" spans="6:20" x14ac:dyDescent="0.25">
      <c r="F16421" s="1"/>
      <c r="G16421"/>
      <c r="T16421" s="1"/>
    </row>
    <row r="16422" spans="6:20" x14ac:dyDescent="0.25">
      <c r="F16422" s="1"/>
      <c r="G16422"/>
      <c r="T16422" s="1"/>
    </row>
    <row r="16423" spans="6:20" x14ac:dyDescent="0.25">
      <c r="F16423" s="1"/>
      <c r="G16423"/>
      <c r="T16423" s="1"/>
    </row>
    <row r="16424" spans="6:20" x14ac:dyDescent="0.25">
      <c r="F16424" s="1"/>
      <c r="G16424"/>
      <c r="T16424" s="1"/>
    </row>
    <row r="16425" spans="6:20" x14ac:dyDescent="0.25">
      <c r="F16425" s="1"/>
      <c r="G16425"/>
      <c r="T16425" s="1"/>
    </row>
    <row r="16426" spans="6:20" x14ac:dyDescent="0.25">
      <c r="F16426" s="1"/>
      <c r="G16426"/>
      <c r="T16426" s="1"/>
    </row>
    <row r="16427" spans="6:20" x14ac:dyDescent="0.25">
      <c r="F16427" s="1"/>
      <c r="G16427"/>
      <c r="T16427" s="1"/>
    </row>
    <row r="16428" spans="6:20" x14ac:dyDescent="0.25">
      <c r="F16428" s="1"/>
      <c r="G16428"/>
      <c r="T16428" s="1"/>
    </row>
    <row r="16429" spans="6:20" x14ac:dyDescent="0.25">
      <c r="F16429" s="1"/>
      <c r="G16429"/>
      <c r="T16429" s="1"/>
    </row>
    <row r="16430" spans="6:20" x14ac:dyDescent="0.25">
      <c r="F16430" s="1"/>
      <c r="G16430"/>
      <c r="T16430" s="1"/>
    </row>
    <row r="16431" spans="6:20" x14ac:dyDescent="0.25">
      <c r="F16431" s="1"/>
      <c r="G16431"/>
      <c r="T16431" s="1"/>
    </row>
    <row r="16432" spans="6:20" x14ac:dyDescent="0.25">
      <c r="F16432" s="1"/>
      <c r="G16432"/>
      <c r="T16432" s="1"/>
    </row>
    <row r="16433" spans="6:20" x14ac:dyDescent="0.25">
      <c r="F16433" s="1"/>
      <c r="G16433"/>
      <c r="T16433" s="1"/>
    </row>
    <row r="16434" spans="6:20" x14ac:dyDescent="0.25">
      <c r="F16434" s="1"/>
      <c r="G16434"/>
      <c r="T16434" s="1"/>
    </row>
    <row r="16435" spans="6:20" x14ac:dyDescent="0.25">
      <c r="F16435" s="1"/>
      <c r="G16435"/>
      <c r="T16435" s="1"/>
    </row>
    <row r="16436" spans="6:20" x14ac:dyDescent="0.25">
      <c r="F16436" s="1"/>
      <c r="G16436"/>
      <c r="T16436" s="1"/>
    </row>
    <row r="16437" spans="6:20" x14ac:dyDescent="0.25">
      <c r="F16437" s="1"/>
      <c r="G16437"/>
      <c r="T16437" s="1"/>
    </row>
    <row r="16438" spans="6:20" x14ac:dyDescent="0.25">
      <c r="F16438" s="1"/>
      <c r="G16438"/>
      <c r="T16438" s="1"/>
    </row>
    <row r="16439" spans="6:20" x14ac:dyDescent="0.25">
      <c r="F16439" s="1"/>
      <c r="G16439"/>
      <c r="T16439" s="1"/>
    </row>
    <row r="16440" spans="6:20" x14ac:dyDescent="0.25">
      <c r="F16440" s="1"/>
      <c r="G16440"/>
      <c r="T16440" s="1"/>
    </row>
    <row r="16441" spans="6:20" x14ac:dyDescent="0.25">
      <c r="F16441" s="1"/>
      <c r="G16441"/>
      <c r="T16441" s="1"/>
    </row>
    <row r="16442" spans="6:20" x14ac:dyDescent="0.25">
      <c r="F16442" s="1"/>
      <c r="G16442"/>
      <c r="T16442" s="1"/>
    </row>
    <row r="16443" spans="6:20" x14ac:dyDescent="0.25">
      <c r="F16443" s="1"/>
      <c r="G16443"/>
      <c r="T16443" s="1"/>
    </row>
    <row r="16444" spans="6:20" x14ac:dyDescent="0.25">
      <c r="F16444" s="1"/>
      <c r="G16444"/>
      <c r="T16444" s="1"/>
    </row>
    <row r="16445" spans="6:20" x14ac:dyDescent="0.25">
      <c r="F16445" s="1"/>
      <c r="G16445"/>
      <c r="T16445" s="1"/>
    </row>
    <row r="16446" spans="6:20" x14ac:dyDescent="0.25">
      <c r="F16446" s="1"/>
      <c r="G16446"/>
      <c r="T16446" s="1"/>
    </row>
    <row r="16447" spans="6:20" x14ac:dyDescent="0.25">
      <c r="F16447" s="1"/>
      <c r="G16447"/>
      <c r="T16447" s="1"/>
    </row>
    <row r="16448" spans="6:20" x14ac:dyDescent="0.25">
      <c r="F16448" s="1"/>
      <c r="G16448"/>
      <c r="T16448" s="1"/>
    </row>
    <row r="16449" spans="6:20" x14ac:dyDescent="0.25">
      <c r="F16449" s="1"/>
      <c r="G16449"/>
      <c r="T16449" s="1"/>
    </row>
    <row r="16450" spans="6:20" x14ac:dyDescent="0.25">
      <c r="F16450" s="1"/>
      <c r="G16450"/>
      <c r="T16450" s="1"/>
    </row>
    <row r="16451" spans="6:20" x14ac:dyDescent="0.25">
      <c r="F16451" s="1"/>
      <c r="G16451"/>
      <c r="T16451" s="1"/>
    </row>
    <row r="16452" spans="6:20" x14ac:dyDescent="0.25">
      <c r="F16452" s="1"/>
      <c r="G16452"/>
      <c r="T16452" s="1"/>
    </row>
    <row r="16453" spans="6:20" x14ac:dyDescent="0.25">
      <c r="F16453" s="1"/>
      <c r="G16453"/>
      <c r="T16453" s="1"/>
    </row>
    <row r="16454" spans="6:20" x14ac:dyDescent="0.25">
      <c r="F16454" s="1"/>
      <c r="G16454"/>
      <c r="T16454" s="1"/>
    </row>
    <row r="16455" spans="6:20" x14ac:dyDescent="0.25">
      <c r="F16455" s="1"/>
      <c r="G16455"/>
      <c r="T16455" s="1"/>
    </row>
    <row r="16456" spans="6:20" x14ac:dyDescent="0.25">
      <c r="F16456" s="1"/>
      <c r="G16456"/>
      <c r="T16456" s="1"/>
    </row>
    <row r="16457" spans="6:20" x14ac:dyDescent="0.25">
      <c r="F16457" s="1"/>
      <c r="G16457"/>
      <c r="T16457" s="1"/>
    </row>
    <row r="16458" spans="6:20" x14ac:dyDescent="0.25">
      <c r="F16458" s="1"/>
      <c r="G16458"/>
      <c r="T16458" s="1"/>
    </row>
    <row r="16459" spans="6:20" x14ac:dyDescent="0.25">
      <c r="F16459" s="1"/>
      <c r="G16459"/>
      <c r="T16459" s="1"/>
    </row>
    <row r="16460" spans="6:20" x14ac:dyDescent="0.25">
      <c r="F16460" s="1"/>
      <c r="G16460"/>
      <c r="T16460" s="1"/>
    </row>
    <row r="16461" spans="6:20" x14ac:dyDescent="0.25">
      <c r="F16461" s="1"/>
      <c r="G16461"/>
      <c r="T16461" s="1"/>
    </row>
    <row r="16462" spans="6:20" x14ac:dyDescent="0.25">
      <c r="F16462" s="1"/>
      <c r="G16462"/>
      <c r="T16462" s="1"/>
    </row>
    <row r="16463" spans="6:20" x14ac:dyDescent="0.25">
      <c r="F16463" s="1"/>
      <c r="G16463"/>
      <c r="T16463" s="1"/>
    </row>
    <row r="16464" spans="6:20" x14ac:dyDescent="0.25">
      <c r="F16464" s="1"/>
      <c r="G16464"/>
      <c r="T16464" s="1"/>
    </row>
    <row r="16465" spans="6:20" x14ac:dyDescent="0.25">
      <c r="F16465" s="1"/>
      <c r="G16465"/>
      <c r="T16465" s="1"/>
    </row>
    <row r="16466" spans="6:20" x14ac:dyDescent="0.25">
      <c r="F16466" s="1"/>
      <c r="G16466"/>
      <c r="T16466" s="1"/>
    </row>
    <row r="16467" spans="6:20" x14ac:dyDescent="0.25">
      <c r="F16467" s="1"/>
      <c r="G16467"/>
      <c r="T16467" s="1"/>
    </row>
    <row r="16468" spans="6:20" x14ac:dyDescent="0.25">
      <c r="F16468" s="1"/>
      <c r="G16468"/>
      <c r="T16468" s="1"/>
    </row>
    <row r="16469" spans="6:20" x14ac:dyDescent="0.25">
      <c r="F16469" s="1"/>
      <c r="G16469"/>
      <c r="T16469" s="1"/>
    </row>
    <row r="16470" spans="6:20" x14ac:dyDescent="0.25">
      <c r="F16470" s="1"/>
      <c r="G16470"/>
      <c r="T16470" s="1"/>
    </row>
    <row r="16471" spans="6:20" x14ac:dyDescent="0.25">
      <c r="F16471" s="1"/>
      <c r="G16471"/>
      <c r="T16471" s="1"/>
    </row>
    <row r="16472" spans="6:20" x14ac:dyDescent="0.25">
      <c r="F16472" s="1"/>
      <c r="G16472"/>
      <c r="T16472" s="1"/>
    </row>
    <row r="16473" spans="6:20" x14ac:dyDescent="0.25">
      <c r="F16473" s="1"/>
      <c r="G16473"/>
      <c r="T16473" s="1"/>
    </row>
    <row r="16474" spans="6:20" x14ac:dyDescent="0.25">
      <c r="F16474" s="1"/>
      <c r="G16474"/>
      <c r="T16474" s="1"/>
    </row>
    <row r="16475" spans="6:20" x14ac:dyDescent="0.25">
      <c r="F16475" s="1"/>
      <c r="G16475"/>
      <c r="T16475" s="1"/>
    </row>
    <row r="16476" spans="6:20" x14ac:dyDescent="0.25">
      <c r="F16476" s="1"/>
      <c r="G16476"/>
      <c r="T16476" s="1"/>
    </row>
    <row r="16477" spans="6:20" x14ac:dyDescent="0.25">
      <c r="F16477" s="1"/>
      <c r="G16477"/>
      <c r="T16477" s="1"/>
    </row>
    <row r="16478" spans="6:20" x14ac:dyDescent="0.25">
      <c r="F16478" s="1"/>
      <c r="G16478"/>
      <c r="T16478" s="1"/>
    </row>
    <row r="16479" spans="6:20" x14ac:dyDescent="0.25">
      <c r="F16479" s="1"/>
      <c r="G16479"/>
      <c r="T16479" s="1"/>
    </row>
    <row r="16480" spans="6:20" x14ac:dyDescent="0.25">
      <c r="F16480" s="1"/>
      <c r="G16480"/>
      <c r="T16480" s="1"/>
    </row>
    <row r="16481" spans="6:20" x14ac:dyDescent="0.25">
      <c r="F16481" s="1"/>
      <c r="G16481"/>
      <c r="T16481" s="1"/>
    </row>
    <row r="16482" spans="6:20" x14ac:dyDescent="0.25">
      <c r="F16482" s="1"/>
      <c r="G16482"/>
      <c r="T16482" s="1"/>
    </row>
    <row r="16483" spans="6:20" x14ac:dyDescent="0.25">
      <c r="F16483" s="1"/>
      <c r="G16483"/>
      <c r="T16483" s="1"/>
    </row>
    <row r="16484" spans="6:20" x14ac:dyDescent="0.25">
      <c r="F16484" s="1"/>
      <c r="G16484"/>
      <c r="T16484" s="1"/>
    </row>
    <row r="16485" spans="6:20" x14ac:dyDescent="0.25">
      <c r="F16485" s="1"/>
      <c r="G16485"/>
      <c r="T16485" s="1"/>
    </row>
    <row r="16486" spans="6:20" x14ac:dyDescent="0.25">
      <c r="F16486" s="1"/>
      <c r="G16486"/>
      <c r="T16486" s="1"/>
    </row>
    <row r="16487" spans="6:20" x14ac:dyDescent="0.25">
      <c r="F16487" s="1"/>
      <c r="G16487"/>
      <c r="T16487" s="1"/>
    </row>
    <row r="16488" spans="6:20" x14ac:dyDescent="0.25">
      <c r="F16488" s="1"/>
      <c r="G16488"/>
      <c r="T16488" s="1"/>
    </row>
    <row r="16489" spans="6:20" x14ac:dyDescent="0.25">
      <c r="F16489" s="1"/>
      <c r="G16489"/>
      <c r="T16489" s="1"/>
    </row>
    <row r="16490" spans="6:20" x14ac:dyDescent="0.25">
      <c r="F16490" s="1"/>
      <c r="G16490"/>
      <c r="T16490" s="1"/>
    </row>
    <row r="16491" spans="6:20" x14ac:dyDescent="0.25">
      <c r="F16491" s="1"/>
      <c r="G16491"/>
      <c r="T16491" s="1"/>
    </row>
    <row r="16492" spans="6:20" x14ac:dyDescent="0.25">
      <c r="F16492" s="1"/>
      <c r="G16492"/>
      <c r="T16492" s="1"/>
    </row>
    <row r="16493" spans="6:20" x14ac:dyDescent="0.25">
      <c r="F16493" s="1"/>
      <c r="G16493"/>
      <c r="T16493" s="1"/>
    </row>
    <row r="16494" spans="6:20" x14ac:dyDescent="0.25">
      <c r="F16494" s="1"/>
      <c r="G16494"/>
      <c r="T16494" s="1"/>
    </row>
    <row r="16495" spans="6:20" x14ac:dyDescent="0.25">
      <c r="F16495" s="1"/>
      <c r="G16495"/>
      <c r="T16495" s="1"/>
    </row>
    <row r="16496" spans="6:20" x14ac:dyDescent="0.25">
      <c r="F16496" s="1"/>
      <c r="G16496"/>
      <c r="T16496" s="1"/>
    </row>
    <row r="16497" spans="6:20" x14ac:dyDescent="0.25">
      <c r="F16497" s="1"/>
      <c r="G16497"/>
      <c r="T16497" s="1"/>
    </row>
    <row r="16498" spans="6:20" x14ac:dyDescent="0.25">
      <c r="F16498" s="1"/>
      <c r="G16498"/>
      <c r="T16498" s="1"/>
    </row>
    <row r="16499" spans="6:20" x14ac:dyDescent="0.25">
      <c r="F16499" s="1"/>
      <c r="G16499"/>
      <c r="T16499" s="1"/>
    </row>
    <row r="16500" spans="6:20" x14ac:dyDescent="0.25">
      <c r="F16500" s="1"/>
      <c r="G16500"/>
      <c r="T16500" s="1"/>
    </row>
    <row r="16501" spans="6:20" x14ac:dyDescent="0.25">
      <c r="F16501" s="1"/>
      <c r="G16501"/>
      <c r="T16501" s="1"/>
    </row>
    <row r="16502" spans="6:20" x14ac:dyDescent="0.25">
      <c r="F16502" s="1"/>
      <c r="G16502"/>
      <c r="T16502" s="1"/>
    </row>
    <row r="16503" spans="6:20" x14ac:dyDescent="0.25">
      <c r="F16503" s="1"/>
      <c r="G16503"/>
      <c r="T16503" s="1"/>
    </row>
    <row r="16504" spans="6:20" x14ac:dyDescent="0.25">
      <c r="F16504" s="1"/>
      <c r="G16504"/>
      <c r="T16504" s="1"/>
    </row>
    <row r="16505" spans="6:20" x14ac:dyDescent="0.25">
      <c r="F16505" s="1"/>
      <c r="G16505"/>
      <c r="T16505" s="1"/>
    </row>
    <row r="16506" spans="6:20" x14ac:dyDescent="0.25">
      <c r="F16506" s="1"/>
      <c r="G16506"/>
      <c r="T16506" s="1"/>
    </row>
    <row r="16507" spans="6:20" x14ac:dyDescent="0.25">
      <c r="F16507" s="1"/>
      <c r="G16507"/>
      <c r="T16507" s="1"/>
    </row>
    <row r="16508" spans="6:20" x14ac:dyDescent="0.25">
      <c r="F16508" s="1"/>
      <c r="G16508"/>
      <c r="T16508" s="1"/>
    </row>
    <row r="16509" spans="6:20" x14ac:dyDescent="0.25">
      <c r="F16509" s="1"/>
      <c r="G16509"/>
      <c r="T16509" s="1"/>
    </row>
    <row r="16510" spans="6:20" x14ac:dyDescent="0.25">
      <c r="F16510" s="1"/>
      <c r="G16510"/>
      <c r="T16510" s="1"/>
    </row>
    <row r="16511" spans="6:20" x14ac:dyDescent="0.25">
      <c r="F16511" s="1"/>
      <c r="G16511"/>
      <c r="T16511" s="1"/>
    </row>
    <row r="16512" spans="6:20" x14ac:dyDescent="0.25">
      <c r="F16512" s="1"/>
      <c r="G16512"/>
      <c r="T16512" s="1"/>
    </row>
    <row r="16513" spans="6:20" x14ac:dyDescent="0.25">
      <c r="F16513" s="1"/>
      <c r="G16513"/>
      <c r="T16513" s="1"/>
    </row>
    <row r="16514" spans="6:20" x14ac:dyDescent="0.25">
      <c r="F16514" s="1"/>
      <c r="G16514"/>
      <c r="T16514" s="1"/>
    </row>
    <row r="16515" spans="6:20" x14ac:dyDescent="0.25">
      <c r="F16515" s="1"/>
      <c r="G16515"/>
      <c r="T16515" s="1"/>
    </row>
    <row r="16516" spans="6:20" x14ac:dyDescent="0.25">
      <c r="F16516" s="1"/>
      <c r="G16516"/>
      <c r="T16516" s="1"/>
    </row>
    <row r="16517" spans="6:20" x14ac:dyDescent="0.25">
      <c r="F16517" s="1"/>
      <c r="G16517"/>
      <c r="T16517" s="1"/>
    </row>
    <row r="16518" spans="6:20" x14ac:dyDescent="0.25">
      <c r="F16518" s="1"/>
      <c r="G16518"/>
      <c r="T16518" s="1"/>
    </row>
    <row r="16519" spans="6:20" x14ac:dyDescent="0.25">
      <c r="F16519" s="1"/>
      <c r="G16519"/>
      <c r="T16519" s="1"/>
    </row>
    <row r="16520" spans="6:20" x14ac:dyDescent="0.25">
      <c r="F16520" s="1"/>
      <c r="G16520"/>
      <c r="T16520" s="1"/>
    </row>
    <row r="16521" spans="6:20" x14ac:dyDescent="0.25">
      <c r="F16521" s="1"/>
      <c r="G16521"/>
      <c r="T16521" s="1"/>
    </row>
    <row r="16522" spans="6:20" x14ac:dyDescent="0.25">
      <c r="F16522" s="1"/>
      <c r="G16522"/>
      <c r="T16522" s="1"/>
    </row>
    <row r="16523" spans="6:20" x14ac:dyDescent="0.25">
      <c r="F16523" s="1"/>
      <c r="G16523"/>
      <c r="T16523" s="1"/>
    </row>
    <row r="16524" spans="6:20" x14ac:dyDescent="0.25">
      <c r="F16524" s="1"/>
      <c r="G16524"/>
      <c r="T16524" s="1"/>
    </row>
    <row r="16525" spans="6:20" x14ac:dyDescent="0.25">
      <c r="F16525" s="1"/>
      <c r="G16525"/>
      <c r="T16525" s="1"/>
    </row>
    <row r="16526" spans="6:20" x14ac:dyDescent="0.25">
      <c r="F16526" s="1"/>
      <c r="G16526"/>
      <c r="T16526" s="1"/>
    </row>
    <row r="16527" spans="6:20" x14ac:dyDescent="0.25">
      <c r="F16527" s="1"/>
      <c r="G16527"/>
      <c r="T16527" s="1"/>
    </row>
    <row r="16528" spans="6:20" x14ac:dyDescent="0.25">
      <c r="F16528" s="1"/>
      <c r="G16528"/>
      <c r="T16528" s="1"/>
    </row>
    <row r="16529" spans="6:20" x14ac:dyDescent="0.25">
      <c r="F16529" s="1"/>
      <c r="G16529"/>
      <c r="T16529" s="1"/>
    </row>
    <row r="16530" spans="6:20" x14ac:dyDescent="0.25">
      <c r="F16530" s="1"/>
      <c r="G16530"/>
      <c r="T16530" s="1"/>
    </row>
    <row r="16531" spans="6:20" x14ac:dyDescent="0.25">
      <c r="F16531" s="1"/>
      <c r="G16531"/>
      <c r="T16531" s="1"/>
    </row>
    <row r="16532" spans="6:20" x14ac:dyDescent="0.25">
      <c r="F16532" s="1"/>
      <c r="G16532"/>
      <c r="T16532" s="1"/>
    </row>
    <row r="16533" spans="6:20" x14ac:dyDescent="0.25">
      <c r="F16533" s="1"/>
      <c r="G16533"/>
      <c r="T16533" s="1"/>
    </row>
    <row r="16534" spans="6:20" x14ac:dyDescent="0.25">
      <c r="F16534" s="1"/>
      <c r="G16534"/>
      <c r="T16534" s="1"/>
    </row>
    <row r="16535" spans="6:20" x14ac:dyDescent="0.25">
      <c r="F16535" s="1"/>
      <c r="G16535"/>
      <c r="T16535" s="1"/>
    </row>
    <row r="16536" spans="6:20" x14ac:dyDescent="0.25">
      <c r="F16536" s="1"/>
      <c r="G16536"/>
      <c r="T16536" s="1"/>
    </row>
    <row r="16537" spans="6:20" x14ac:dyDescent="0.25">
      <c r="F16537" s="1"/>
      <c r="G16537"/>
      <c r="T16537" s="1"/>
    </row>
    <row r="16538" spans="6:20" x14ac:dyDescent="0.25">
      <c r="F16538" s="1"/>
      <c r="G16538"/>
      <c r="T16538" s="1"/>
    </row>
    <row r="16539" spans="6:20" x14ac:dyDescent="0.25">
      <c r="F16539" s="1"/>
      <c r="G16539"/>
      <c r="T16539" s="1"/>
    </row>
    <row r="16540" spans="6:20" x14ac:dyDescent="0.25">
      <c r="F16540" s="1"/>
      <c r="G16540"/>
      <c r="T16540" s="1"/>
    </row>
    <row r="16541" spans="6:20" x14ac:dyDescent="0.25">
      <c r="F16541" s="1"/>
      <c r="G16541"/>
      <c r="T16541" s="1"/>
    </row>
    <row r="16542" spans="6:20" x14ac:dyDescent="0.25">
      <c r="F16542" s="1"/>
      <c r="G16542"/>
      <c r="T16542" s="1"/>
    </row>
    <row r="16543" spans="6:20" x14ac:dyDescent="0.25">
      <c r="F16543" s="1"/>
      <c r="G16543"/>
      <c r="T16543" s="1"/>
    </row>
    <row r="16544" spans="6:20" x14ac:dyDescent="0.25">
      <c r="F16544" s="1"/>
      <c r="G16544"/>
      <c r="T16544" s="1"/>
    </row>
    <row r="16545" spans="6:20" x14ac:dyDescent="0.25">
      <c r="F16545" s="1"/>
      <c r="G16545"/>
      <c r="T16545" s="1"/>
    </row>
    <row r="16546" spans="6:20" x14ac:dyDescent="0.25">
      <c r="F16546" s="1"/>
      <c r="G16546"/>
      <c r="T16546" s="1"/>
    </row>
    <row r="16547" spans="6:20" x14ac:dyDescent="0.25">
      <c r="F16547" s="1"/>
      <c r="G16547"/>
      <c r="T16547" s="1"/>
    </row>
    <row r="16548" spans="6:20" x14ac:dyDescent="0.25">
      <c r="F16548" s="1"/>
      <c r="G16548"/>
      <c r="T16548" s="1"/>
    </row>
    <row r="16549" spans="6:20" x14ac:dyDescent="0.25">
      <c r="F16549" s="1"/>
      <c r="G16549"/>
      <c r="T16549" s="1"/>
    </row>
    <row r="16550" spans="6:20" x14ac:dyDescent="0.25">
      <c r="F16550" s="1"/>
      <c r="G16550"/>
      <c r="T16550" s="1"/>
    </row>
    <row r="16551" spans="6:20" x14ac:dyDescent="0.25">
      <c r="F16551" s="1"/>
      <c r="G16551"/>
      <c r="T16551" s="1"/>
    </row>
    <row r="16552" spans="6:20" x14ac:dyDescent="0.25">
      <c r="F16552" s="1"/>
      <c r="G16552"/>
      <c r="T16552" s="1"/>
    </row>
    <row r="16553" spans="6:20" x14ac:dyDescent="0.25">
      <c r="F16553" s="1"/>
      <c r="G16553"/>
      <c r="T16553" s="1"/>
    </row>
    <row r="16554" spans="6:20" x14ac:dyDescent="0.25">
      <c r="F16554" s="1"/>
      <c r="G16554"/>
      <c r="T16554" s="1"/>
    </row>
    <row r="16555" spans="6:20" x14ac:dyDescent="0.25">
      <c r="F16555" s="1"/>
      <c r="G16555"/>
      <c r="T16555" s="1"/>
    </row>
    <row r="16556" spans="6:20" x14ac:dyDescent="0.25">
      <c r="F16556" s="1"/>
      <c r="G16556"/>
      <c r="T16556" s="1"/>
    </row>
    <row r="16557" spans="6:20" x14ac:dyDescent="0.25">
      <c r="F16557" s="1"/>
      <c r="G16557"/>
      <c r="T16557" s="1"/>
    </row>
    <row r="16558" spans="6:20" x14ac:dyDescent="0.25">
      <c r="F16558" s="1"/>
      <c r="G16558"/>
      <c r="T16558" s="1"/>
    </row>
    <row r="16559" spans="6:20" x14ac:dyDescent="0.25">
      <c r="F16559" s="1"/>
      <c r="G16559"/>
      <c r="T16559" s="1"/>
    </row>
    <row r="16560" spans="6:20" x14ac:dyDescent="0.25">
      <c r="F16560" s="1"/>
      <c r="G16560"/>
      <c r="T16560" s="1"/>
    </row>
    <row r="16561" spans="6:20" x14ac:dyDescent="0.25">
      <c r="F16561" s="1"/>
      <c r="G16561"/>
      <c r="T16561" s="1"/>
    </row>
    <row r="16562" spans="6:20" x14ac:dyDescent="0.25">
      <c r="F16562" s="1"/>
      <c r="G16562"/>
      <c r="T16562" s="1"/>
    </row>
    <row r="16563" spans="6:20" x14ac:dyDescent="0.25">
      <c r="F16563" s="1"/>
      <c r="G16563"/>
      <c r="T16563" s="1"/>
    </row>
    <row r="16564" spans="6:20" x14ac:dyDescent="0.25">
      <c r="F16564" s="1"/>
      <c r="G16564"/>
      <c r="T16564" s="1"/>
    </row>
    <row r="16565" spans="6:20" x14ac:dyDescent="0.25">
      <c r="F16565" s="1"/>
      <c r="G16565"/>
      <c r="T16565" s="1"/>
    </row>
    <row r="16566" spans="6:20" x14ac:dyDescent="0.25">
      <c r="F16566" s="1"/>
      <c r="G16566"/>
      <c r="T16566" s="1"/>
    </row>
    <row r="16567" spans="6:20" x14ac:dyDescent="0.25">
      <c r="F16567" s="1"/>
      <c r="G16567"/>
      <c r="T16567" s="1"/>
    </row>
    <row r="16568" spans="6:20" x14ac:dyDescent="0.25">
      <c r="F16568" s="1"/>
      <c r="G16568"/>
      <c r="T16568" s="1"/>
    </row>
    <row r="16569" spans="6:20" x14ac:dyDescent="0.25">
      <c r="F16569" s="1"/>
      <c r="G16569"/>
      <c r="T16569" s="1"/>
    </row>
    <row r="16570" spans="6:20" x14ac:dyDescent="0.25">
      <c r="F16570" s="1"/>
      <c r="G16570"/>
      <c r="T16570" s="1"/>
    </row>
    <row r="16571" spans="6:20" x14ac:dyDescent="0.25">
      <c r="F16571" s="1"/>
      <c r="G16571"/>
      <c r="T16571" s="1"/>
    </row>
    <row r="16572" spans="6:20" x14ac:dyDescent="0.25">
      <c r="F16572" s="1"/>
      <c r="G16572"/>
      <c r="T16572" s="1"/>
    </row>
    <row r="16573" spans="6:20" x14ac:dyDescent="0.25">
      <c r="F16573" s="1"/>
      <c r="G16573"/>
      <c r="T16573" s="1"/>
    </row>
    <row r="16574" spans="6:20" x14ac:dyDescent="0.25">
      <c r="F16574" s="1"/>
      <c r="G16574"/>
      <c r="T16574" s="1"/>
    </row>
    <row r="16575" spans="6:20" x14ac:dyDescent="0.25">
      <c r="F16575" s="1"/>
      <c r="G16575"/>
      <c r="T16575" s="1"/>
    </row>
    <row r="16576" spans="6:20" x14ac:dyDescent="0.25">
      <c r="F16576" s="1"/>
      <c r="G16576"/>
      <c r="T16576" s="1"/>
    </row>
    <row r="16577" spans="6:20" x14ac:dyDescent="0.25">
      <c r="F16577" s="1"/>
      <c r="G16577"/>
      <c r="T16577" s="1"/>
    </row>
    <row r="16578" spans="6:20" x14ac:dyDescent="0.25">
      <c r="F16578" s="1"/>
      <c r="G16578"/>
      <c r="T16578" s="1"/>
    </row>
    <row r="16579" spans="6:20" x14ac:dyDescent="0.25">
      <c r="F16579" s="1"/>
      <c r="G16579"/>
      <c r="T16579" s="1"/>
    </row>
    <row r="16580" spans="6:20" x14ac:dyDescent="0.25">
      <c r="F16580" s="1"/>
      <c r="G16580"/>
      <c r="T16580" s="1"/>
    </row>
    <row r="16581" spans="6:20" x14ac:dyDescent="0.25">
      <c r="F16581" s="1"/>
      <c r="G16581"/>
      <c r="T16581" s="1"/>
    </row>
    <row r="16582" spans="6:20" x14ac:dyDescent="0.25">
      <c r="F16582" s="1"/>
      <c r="G16582"/>
      <c r="T16582" s="1"/>
    </row>
    <row r="16583" spans="6:20" x14ac:dyDescent="0.25">
      <c r="F16583" s="1"/>
      <c r="G16583"/>
      <c r="T16583" s="1"/>
    </row>
    <row r="16584" spans="6:20" x14ac:dyDescent="0.25">
      <c r="F16584" s="1"/>
      <c r="G16584"/>
      <c r="T16584" s="1"/>
    </row>
    <row r="16585" spans="6:20" x14ac:dyDescent="0.25">
      <c r="F16585" s="1"/>
      <c r="G16585"/>
      <c r="T16585" s="1"/>
    </row>
    <row r="16586" spans="6:20" x14ac:dyDescent="0.25">
      <c r="F16586" s="1"/>
      <c r="G16586"/>
      <c r="T16586" s="1"/>
    </row>
    <row r="16587" spans="6:20" x14ac:dyDescent="0.25">
      <c r="F16587" s="1"/>
      <c r="G16587"/>
      <c r="T16587" s="1"/>
    </row>
    <row r="16588" spans="6:20" x14ac:dyDescent="0.25">
      <c r="F16588" s="1"/>
      <c r="G16588"/>
      <c r="T16588" s="1"/>
    </row>
    <row r="16589" spans="6:20" x14ac:dyDescent="0.25">
      <c r="F16589" s="1"/>
      <c r="G16589"/>
      <c r="T16589" s="1"/>
    </row>
    <row r="16590" spans="6:20" x14ac:dyDescent="0.25">
      <c r="F16590" s="1"/>
      <c r="G16590"/>
      <c r="T16590" s="1"/>
    </row>
    <row r="16591" spans="6:20" x14ac:dyDescent="0.25">
      <c r="F16591" s="1"/>
      <c r="G16591"/>
      <c r="T16591" s="1"/>
    </row>
    <row r="16592" spans="6:20" x14ac:dyDescent="0.25">
      <c r="F16592" s="1"/>
      <c r="G16592"/>
      <c r="T16592" s="1"/>
    </row>
    <row r="16593" spans="6:20" x14ac:dyDescent="0.25">
      <c r="F16593" s="1"/>
      <c r="G16593"/>
      <c r="T16593" s="1"/>
    </row>
    <row r="16594" spans="6:20" x14ac:dyDescent="0.25">
      <c r="F16594" s="1"/>
      <c r="G16594"/>
      <c r="T16594" s="1"/>
    </row>
    <row r="16595" spans="6:20" x14ac:dyDescent="0.25">
      <c r="F16595" s="1"/>
      <c r="G16595"/>
      <c r="T16595" s="1"/>
    </row>
    <row r="16596" spans="6:20" x14ac:dyDescent="0.25">
      <c r="F16596" s="1"/>
      <c r="G16596"/>
      <c r="T16596" s="1"/>
    </row>
    <row r="16597" spans="6:20" x14ac:dyDescent="0.25">
      <c r="F16597" s="1"/>
      <c r="G16597"/>
      <c r="T16597" s="1"/>
    </row>
    <row r="16598" spans="6:20" x14ac:dyDescent="0.25">
      <c r="F16598" s="1"/>
      <c r="G16598"/>
      <c r="T16598" s="1"/>
    </row>
    <row r="16599" spans="6:20" x14ac:dyDescent="0.25">
      <c r="F16599" s="1"/>
      <c r="G16599"/>
      <c r="T16599" s="1"/>
    </row>
    <row r="16600" spans="6:20" x14ac:dyDescent="0.25">
      <c r="F16600" s="1"/>
      <c r="G16600"/>
      <c r="T16600" s="1"/>
    </row>
    <row r="16601" spans="6:20" x14ac:dyDescent="0.25">
      <c r="F16601" s="1"/>
      <c r="G16601"/>
      <c r="T16601" s="1"/>
    </row>
    <row r="16602" spans="6:20" x14ac:dyDescent="0.25">
      <c r="F16602" s="1"/>
      <c r="G16602"/>
      <c r="T16602" s="1"/>
    </row>
    <row r="16603" spans="6:20" x14ac:dyDescent="0.25">
      <c r="F16603" s="1"/>
      <c r="G16603"/>
      <c r="T16603" s="1"/>
    </row>
    <row r="16604" spans="6:20" x14ac:dyDescent="0.25">
      <c r="F16604" s="1"/>
      <c r="G16604"/>
      <c r="T16604" s="1"/>
    </row>
    <row r="16605" spans="6:20" x14ac:dyDescent="0.25">
      <c r="F16605" s="1"/>
      <c r="G16605"/>
      <c r="T16605" s="1"/>
    </row>
    <row r="16606" spans="6:20" x14ac:dyDescent="0.25">
      <c r="F16606" s="1"/>
      <c r="G16606"/>
      <c r="T16606" s="1"/>
    </row>
    <row r="16607" spans="6:20" x14ac:dyDescent="0.25">
      <c r="F16607" s="1"/>
      <c r="G16607"/>
      <c r="T16607" s="1"/>
    </row>
    <row r="16608" spans="6:20" x14ac:dyDescent="0.25">
      <c r="F16608" s="1"/>
      <c r="G16608"/>
      <c r="T16608" s="1"/>
    </row>
    <row r="16609" spans="6:20" x14ac:dyDescent="0.25">
      <c r="F16609" s="1"/>
      <c r="G16609"/>
      <c r="T16609" s="1"/>
    </row>
    <row r="16610" spans="6:20" x14ac:dyDescent="0.25">
      <c r="F16610" s="1"/>
      <c r="G16610"/>
      <c r="T16610" s="1"/>
    </row>
    <row r="16611" spans="6:20" x14ac:dyDescent="0.25">
      <c r="F16611" s="1"/>
      <c r="G16611"/>
      <c r="T16611" s="1"/>
    </row>
    <row r="16612" spans="6:20" x14ac:dyDescent="0.25">
      <c r="F16612" s="1"/>
      <c r="G16612"/>
      <c r="T16612" s="1"/>
    </row>
    <row r="16613" spans="6:20" x14ac:dyDescent="0.25">
      <c r="F16613" s="1"/>
      <c r="G16613"/>
      <c r="T16613" s="1"/>
    </row>
    <row r="16614" spans="6:20" x14ac:dyDescent="0.25">
      <c r="F16614" s="1"/>
      <c r="G16614"/>
      <c r="T16614" s="1"/>
    </row>
    <row r="16615" spans="6:20" x14ac:dyDescent="0.25">
      <c r="F16615" s="1"/>
      <c r="G16615"/>
      <c r="T16615" s="1"/>
    </row>
    <row r="16616" spans="6:20" x14ac:dyDescent="0.25">
      <c r="F16616" s="1"/>
      <c r="G16616"/>
      <c r="T16616" s="1"/>
    </row>
    <row r="16617" spans="6:20" x14ac:dyDescent="0.25">
      <c r="F16617" s="1"/>
      <c r="G16617"/>
      <c r="T16617" s="1"/>
    </row>
    <row r="16618" spans="6:20" x14ac:dyDescent="0.25">
      <c r="F16618" s="1"/>
      <c r="G16618"/>
      <c r="T16618" s="1"/>
    </row>
    <row r="16619" spans="6:20" x14ac:dyDescent="0.25">
      <c r="F16619" s="1"/>
      <c r="G16619"/>
      <c r="T16619" s="1"/>
    </row>
    <row r="16620" spans="6:20" x14ac:dyDescent="0.25">
      <c r="F16620" s="1"/>
      <c r="G16620"/>
      <c r="T16620" s="1"/>
    </row>
    <row r="16621" spans="6:20" x14ac:dyDescent="0.25">
      <c r="F16621" s="1"/>
      <c r="G16621"/>
      <c r="T16621" s="1"/>
    </row>
    <row r="16622" spans="6:20" x14ac:dyDescent="0.25">
      <c r="F16622" s="1"/>
      <c r="G16622"/>
      <c r="T16622" s="1"/>
    </row>
    <row r="16623" spans="6:20" x14ac:dyDescent="0.25">
      <c r="F16623" s="1"/>
      <c r="G16623"/>
      <c r="T16623" s="1"/>
    </row>
    <row r="16624" spans="6:20" x14ac:dyDescent="0.25">
      <c r="F16624" s="1"/>
      <c r="G16624"/>
      <c r="T16624" s="1"/>
    </row>
    <row r="16625" spans="6:20" x14ac:dyDescent="0.25">
      <c r="F16625" s="1"/>
      <c r="G16625"/>
      <c r="T16625" s="1"/>
    </row>
    <row r="16626" spans="6:20" x14ac:dyDescent="0.25">
      <c r="F16626" s="1"/>
      <c r="G16626"/>
      <c r="T16626" s="1"/>
    </row>
    <row r="16627" spans="6:20" x14ac:dyDescent="0.25">
      <c r="F16627" s="1"/>
      <c r="G16627"/>
      <c r="T16627" s="1"/>
    </row>
    <row r="16628" spans="6:20" x14ac:dyDescent="0.25">
      <c r="F16628" s="1"/>
      <c r="G16628"/>
      <c r="T16628" s="1"/>
    </row>
    <row r="16629" spans="6:20" x14ac:dyDescent="0.25">
      <c r="F16629" s="1"/>
      <c r="G16629"/>
      <c r="T16629" s="1"/>
    </row>
    <row r="16630" spans="6:20" x14ac:dyDescent="0.25">
      <c r="F16630" s="1"/>
      <c r="G16630"/>
      <c r="T16630" s="1"/>
    </row>
    <row r="16631" spans="6:20" x14ac:dyDescent="0.25">
      <c r="F16631" s="1"/>
      <c r="G16631"/>
      <c r="T16631" s="1"/>
    </row>
    <row r="16632" spans="6:20" x14ac:dyDescent="0.25">
      <c r="F16632" s="1"/>
      <c r="G16632"/>
      <c r="T16632" s="1"/>
    </row>
    <row r="16633" spans="6:20" x14ac:dyDescent="0.25">
      <c r="F16633" s="1"/>
      <c r="G16633"/>
      <c r="T16633" s="1"/>
    </row>
    <row r="16634" spans="6:20" x14ac:dyDescent="0.25">
      <c r="F16634" s="1"/>
      <c r="G16634"/>
      <c r="T16634" s="1"/>
    </row>
    <row r="16635" spans="6:20" x14ac:dyDescent="0.25">
      <c r="F16635" s="1"/>
      <c r="G16635"/>
      <c r="T16635" s="1"/>
    </row>
    <row r="16636" spans="6:20" x14ac:dyDescent="0.25">
      <c r="F16636" s="1"/>
      <c r="G16636"/>
      <c r="T16636" s="1"/>
    </row>
    <row r="16637" spans="6:20" x14ac:dyDescent="0.25">
      <c r="F16637" s="1"/>
      <c r="G16637"/>
      <c r="T16637" s="1"/>
    </row>
    <row r="16638" spans="6:20" x14ac:dyDescent="0.25">
      <c r="F16638" s="1"/>
      <c r="G16638"/>
      <c r="T16638" s="1"/>
    </row>
    <row r="16639" spans="6:20" x14ac:dyDescent="0.25">
      <c r="F16639" s="1"/>
      <c r="G16639"/>
      <c r="T16639" s="1"/>
    </row>
    <row r="16640" spans="6:20" x14ac:dyDescent="0.25">
      <c r="F16640" s="1"/>
      <c r="G16640"/>
      <c r="T16640" s="1"/>
    </row>
    <row r="16641" spans="6:20" x14ac:dyDescent="0.25">
      <c r="F16641" s="1"/>
      <c r="G16641"/>
      <c r="T16641" s="1"/>
    </row>
    <row r="16642" spans="6:20" x14ac:dyDescent="0.25">
      <c r="F16642" s="1"/>
      <c r="G16642"/>
      <c r="T16642" s="1"/>
    </row>
    <row r="16643" spans="6:20" x14ac:dyDescent="0.25">
      <c r="F16643" s="1"/>
      <c r="G16643"/>
      <c r="T16643" s="1"/>
    </row>
    <row r="16644" spans="6:20" x14ac:dyDescent="0.25">
      <c r="F16644" s="1"/>
      <c r="G16644"/>
      <c r="T16644" s="1"/>
    </row>
    <row r="16645" spans="6:20" x14ac:dyDescent="0.25">
      <c r="F16645" s="1"/>
      <c r="G16645"/>
      <c r="T16645" s="1"/>
    </row>
    <row r="16646" spans="6:20" x14ac:dyDescent="0.25">
      <c r="F16646" s="1"/>
      <c r="G16646"/>
      <c r="T16646" s="1"/>
    </row>
    <row r="16647" spans="6:20" x14ac:dyDescent="0.25">
      <c r="F16647" s="1"/>
      <c r="G16647"/>
      <c r="T16647" s="1"/>
    </row>
    <row r="16648" spans="6:20" x14ac:dyDescent="0.25">
      <c r="F16648" s="1"/>
      <c r="G16648"/>
      <c r="T16648" s="1"/>
    </row>
    <row r="16649" spans="6:20" x14ac:dyDescent="0.25">
      <c r="F16649" s="1"/>
      <c r="G16649"/>
      <c r="T16649" s="1"/>
    </row>
    <row r="16650" spans="6:20" x14ac:dyDescent="0.25">
      <c r="F16650" s="1"/>
      <c r="G16650"/>
      <c r="T16650" s="1"/>
    </row>
    <row r="16651" spans="6:20" x14ac:dyDescent="0.25">
      <c r="F16651" s="1"/>
      <c r="G16651"/>
      <c r="T16651" s="1"/>
    </row>
    <row r="16652" spans="6:20" x14ac:dyDescent="0.25">
      <c r="F16652" s="1"/>
      <c r="G16652"/>
      <c r="T16652" s="1"/>
    </row>
    <row r="16653" spans="6:20" x14ac:dyDescent="0.25">
      <c r="F16653" s="1"/>
      <c r="G16653"/>
      <c r="T16653" s="1"/>
    </row>
    <row r="16654" spans="6:20" x14ac:dyDescent="0.25">
      <c r="F16654" s="1"/>
      <c r="G16654"/>
      <c r="T16654" s="1"/>
    </row>
    <row r="16655" spans="6:20" x14ac:dyDescent="0.25">
      <c r="F16655" s="1"/>
      <c r="G16655"/>
      <c r="T16655" s="1"/>
    </row>
    <row r="16656" spans="6:20" x14ac:dyDescent="0.25">
      <c r="F16656" s="1"/>
      <c r="G16656"/>
      <c r="T16656" s="1"/>
    </row>
    <row r="16657" spans="6:20" x14ac:dyDescent="0.25">
      <c r="F16657" s="1"/>
      <c r="G16657"/>
      <c r="T16657" s="1"/>
    </row>
    <row r="16658" spans="6:20" x14ac:dyDescent="0.25">
      <c r="F16658" s="1"/>
      <c r="G16658"/>
      <c r="T16658" s="1"/>
    </row>
    <row r="16659" spans="6:20" x14ac:dyDescent="0.25">
      <c r="F16659" s="1"/>
      <c r="G16659"/>
      <c r="T16659" s="1"/>
    </row>
    <row r="16660" spans="6:20" x14ac:dyDescent="0.25">
      <c r="F16660" s="1"/>
      <c r="G16660"/>
      <c r="T16660" s="1"/>
    </row>
    <row r="16661" spans="6:20" x14ac:dyDescent="0.25">
      <c r="F16661" s="1"/>
      <c r="G16661"/>
      <c r="T16661" s="1"/>
    </row>
    <row r="16662" spans="6:20" x14ac:dyDescent="0.25">
      <c r="F16662" s="1"/>
      <c r="G16662"/>
      <c r="T16662" s="1"/>
    </row>
    <row r="16663" spans="6:20" x14ac:dyDescent="0.25">
      <c r="F16663" s="1"/>
      <c r="G16663"/>
      <c r="T16663" s="1"/>
    </row>
    <row r="16664" spans="6:20" x14ac:dyDescent="0.25">
      <c r="F16664" s="1"/>
      <c r="G16664"/>
      <c r="T16664" s="1"/>
    </row>
    <row r="16665" spans="6:20" x14ac:dyDescent="0.25">
      <c r="F16665" s="1"/>
      <c r="G16665"/>
      <c r="T16665" s="1"/>
    </row>
    <row r="16666" spans="6:20" x14ac:dyDescent="0.25">
      <c r="F16666" s="1"/>
      <c r="G16666"/>
      <c r="T16666" s="1"/>
    </row>
    <row r="16667" spans="6:20" x14ac:dyDescent="0.25">
      <c r="F16667" s="1"/>
      <c r="G16667"/>
      <c r="T16667" s="1"/>
    </row>
    <row r="16668" spans="6:20" x14ac:dyDescent="0.25">
      <c r="F16668" s="1"/>
      <c r="G16668"/>
      <c r="T16668" s="1"/>
    </row>
    <row r="16669" spans="6:20" x14ac:dyDescent="0.25">
      <c r="F16669" s="1"/>
      <c r="G16669"/>
      <c r="T16669" s="1"/>
    </row>
    <row r="16670" spans="6:20" x14ac:dyDescent="0.25">
      <c r="F16670" s="1"/>
      <c r="G16670"/>
      <c r="T16670" s="1"/>
    </row>
    <row r="16671" spans="6:20" x14ac:dyDescent="0.25">
      <c r="F16671" s="1"/>
      <c r="G16671"/>
      <c r="T16671" s="1"/>
    </row>
    <row r="16672" spans="6:20" x14ac:dyDescent="0.25">
      <c r="F16672" s="1"/>
      <c r="G16672"/>
      <c r="T16672" s="1"/>
    </row>
    <row r="16673" spans="6:20" x14ac:dyDescent="0.25">
      <c r="F16673" s="1"/>
      <c r="G16673"/>
      <c r="T16673" s="1"/>
    </row>
    <row r="16674" spans="6:20" x14ac:dyDescent="0.25">
      <c r="F16674" s="1"/>
      <c r="G16674"/>
      <c r="T16674" s="1"/>
    </row>
    <row r="16675" spans="6:20" x14ac:dyDescent="0.25">
      <c r="F16675" s="1"/>
      <c r="G16675"/>
      <c r="T16675" s="1"/>
    </row>
    <row r="16676" spans="6:20" x14ac:dyDescent="0.25">
      <c r="F16676" s="1"/>
      <c r="G16676"/>
      <c r="T16676" s="1"/>
    </row>
    <row r="16677" spans="6:20" x14ac:dyDescent="0.25">
      <c r="F16677" s="1"/>
      <c r="G16677"/>
      <c r="T16677" s="1"/>
    </row>
    <row r="16678" spans="6:20" x14ac:dyDescent="0.25">
      <c r="F16678" s="1"/>
      <c r="G16678"/>
      <c r="T16678" s="1"/>
    </row>
    <row r="16679" spans="6:20" x14ac:dyDescent="0.25">
      <c r="F16679" s="1"/>
      <c r="G16679"/>
      <c r="T16679" s="1"/>
    </row>
    <row r="16680" spans="6:20" x14ac:dyDescent="0.25">
      <c r="F16680" s="1"/>
      <c r="G16680"/>
      <c r="T16680" s="1"/>
    </row>
    <row r="16681" spans="6:20" x14ac:dyDescent="0.25">
      <c r="F16681" s="1"/>
      <c r="G16681"/>
      <c r="T16681" s="1"/>
    </row>
    <row r="16682" spans="6:20" x14ac:dyDescent="0.25">
      <c r="F16682" s="1"/>
      <c r="G16682"/>
      <c r="T16682" s="1"/>
    </row>
    <row r="16683" spans="6:20" x14ac:dyDescent="0.25">
      <c r="F16683" s="1"/>
      <c r="G16683"/>
      <c r="T16683" s="1"/>
    </row>
    <row r="16684" spans="6:20" x14ac:dyDescent="0.25">
      <c r="F16684" s="1"/>
      <c r="G16684"/>
      <c r="T16684" s="1"/>
    </row>
    <row r="16685" spans="6:20" x14ac:dyDescent="0.25">
      <c r="F16685" s="1"/>
      <c r="G16685"/>
      <c r="T16685" s="1"/>
    </row>
    <row r="16686" spans="6:20" x14ac:dyDescent="0.25">
      <c r="F16686" s="1"/>
      <c r="G16686"/>
      <c r="T16686" s="1"/>
    </row>
    <row r="16687" spans="6:20" x14ac:dyDescent="0.25">
      <c r="F16687" s="1"/>
      <c r="G16687"/>
      <c r="T16687" s="1"/>
    </row>
    <row r="16688" spans="6:20" x14ac:dyDescent="0.25">
      <c r="F16688" s="1"/>
      <c r="G16688"/>
      <c r="T16688" s="1"/>
    </row>
    <row r="16689" spans="6:20" x14ac:dyDescent="0.25">
      <c r="F16689" s="1"/>
      <c r="G16689"/>
      <c r="T16689" s="1"/>
    </row>
    <row r="16690" spans="6:20" x14ac:dyDescent="0.25">
      <c r="F16690" s="1"/>
      <c r="G16690"/>
      <c r="T16690" s="1"/>
    </row>
    <row r="16691" spans="6:20" x14ac:dyDescent="0.25">
      <c r="F16691" s="1"/>
      <c r="G16691"/>
      <c r="T16691" s="1"/>
    </row>
    <row r="16692" spans="6:20" x14ac:dyDescent="0.25">
      <c r="F16692" s="1"/>
      <c r="G16692"/>
      <c r="T16692" s="1"/>
    </row>
    <row r="16693" spans="6:20" x14ac:dyDescent="0.25">
      <c r="F16693" s="1"/>
      <c r="G16693"/>
      <c r="T16693" s="1"/>
    </row>
    <row r="16694" spans="6:20" x14ac:dyDescent="0.25">
      <c r="F16694" s="1"/>
      <c r="G16694"/>
      <c r="T16694" s="1"/>
    </row>
    <row r="16695" spans="6:20" x14ac:dyDescent="0.25">
      <c r="F16695" s="1"/>
      <c r="G16695"/>
      <c r="T16695" s="1"/>
    </row>
    <row r="16696" spans="6:20" x14ac:dyDescent="0.25">
      <c r="F16696" s="1"/>
      <c r="G16696"/>
      <c r="T16696" s="1"/>
    </row>
    <row r="16697" spans="6:20" x14ac:dyDescent="0.25">
      <c r="F16697" s="1"/>
      <c r="G16697"/>
      <c r="T16697" s="1"/>
    </row>
    <row r="16698" spans="6:20" x14ac:dyDescent="0.25">
      <c r="F16698" s="1"/>
      <c r="G16698"/>
      <c r="T16698" s="1"/>
    </row>
    <row r="16699" spans="6:20" x14ac:dyDescent="0.25">
      <c r="F16699" s="1"/>
      <c r="G16699"/>
      <c r="T16699" s="1"/>
    </row>
    <row r="16700" spans="6:20" x14ac:dyDescent="0.25">
      <c r="F16700" s="1"/>
      <c r="G16700"/>
      <c r="T16700" s="1"/>
    </row>
    <row r="16701" spans="6:20" x14ac:dyDescent="0.25">
      <c r="F16701" s="1"/>
      <c r="G16701"/>
      <c r="T16701" s="1"/>
    </row>
    <row r="16702" spans="6:20" x14ac:dyDescent="0.25">
      <c r="F16702" s="1"/>
      <c r="G16702"/>
      <c r="T16702" s="1"/>
    </row>
    <row r="16703" spans="6:20" x14ac:dyDescent="0.25">
      <c r="F16703" s="1"/>
      <c r="G16703"/>
      <c r="T16703" s="1"/>
    </row>
    <row r="16704" spans="6:20" x14ac:dyDescent="0.25">
      <c r="F16704" s="1"/>
      <c r="G16704"/>
      <c r="T16704" s="1"/>
    </row>
    <row r="16705" spans="6:20" x14ac:dyDescent="0.25">
      <c r="F16705" s="1"/>
      <c r="G16705"/>
      <c r="T16705" s="1"/>
    </row>
    <row r="16706" spans="6:20" x14ac:dyDescent="0.25">
      <c r="F16706" s="1"/>
      <c r="G16706"/>
      <c r="T16706" s="1"/>
    </row>
    <row r="16707" spans="6:20" x14ac:dyDescent="0.25">
      <c r="F16707" s="1"/>
      <c r="G16707"/>
      <c r="T16707" s="1"/>
    </row>
    <row r="16708" spans="6:20" x14ac:dyDescent="0.25">
      <c r="F16708" s="1"/>
      <c r="G16708"/>
      <c r="T16708" s="1"/>
    </row>
    <row r="16709" spans="6:20" x14ac:dyDescent="0.25">
      <c r="F16709" s="1"/>
      <c r="G16709"/>
      <c r="T16709" s="1"/>
    </row>
    <row r="16710" spans="6:20" x14ac:dyDescent="0.25">
      <c r="F16710" s="1"/>
      <c r="G16710"/>
      <c r="T16710" s="1"/>
    </row>
    <row r="16711" spans="6:20" x14ac:dyDescent="0.25">
      <c r="F16711" s="1"/>
      <c r="G16711"/>
      <c r="T16711" s="1"/>
    </row>
    <row r="16712" spans="6:20" x14ac:dyDescent="0.25">
      <c r="F16712" s="1"/>
      <c r="G16712"/>
      <c r="T16712" s="1"/>
    </row>
    <row r="16713" spans="6:20" x14ac:dyDescent="0.25">
      <c r="F16713" s="1"/>
      <c r="G16713"/>
      <c r="T16713" s="1"/>
    </row>
    <row r="16714" spans="6:20" x14ac:dyDescent="0.25">
      <c r="F16714" s="1"/>
      <c r="G16714"/>
      <c r="T16714" s="1"/>
    </row>
    <row r="16715" spans="6:20" x14ac:dyDescent="0.25">
      <c r="F16715" s="1"/>
      <c r="G16715"/>
      <c r="T16715" s="1"/>
    </row>
    <row r="16716" spans="6:20" x14ac:dyDescent="0.25">
      <c r="F16716" s="1"/>
      <c r="G16716"/>
      <c r="T16716" s="1"/>
    </row>
    <row r="16717" spans="6:20" x14ac:dyDescent="0.25">
      <c r="F16717" s="1"/>
      <c r="G16717"/>
      <c r="T16717" s="1"/>
    </row>
    <row r="16718" spans="6:20" x14ac:dyDescent="0.25">
      <c r="F16718" s="1"/>
      <c r="G16718"/>
      <c r="T16718" s="1"/>
    </row>
    <row r="16719" spans="6:20" x14ac:dyDescent="0.25">
      <c r="F16719" s="1"/>
      <c r="G16719"/>
      <c r="T16719" s="1"/>
    </row>
    <row r="16720" spans="6:20" x14ac:dyDescent="0.25">
      <c r="F16720" s="1"/>
      <c r="G16720"/>
      <c r="T16720" s="1"/>
    </row>
    <row r="16721" spans="6:20" x14ac:dyDescent="0.25">
      <c r="F16721" s="1"/>
      <c r="G16721"/>
      <c r="T16721" s="1"/>
    </row>
    <row r="16722" spans="6:20" x14ac:dyDescent="0.25">
      <c r="F16722" s="1"/>
      <c r="G16722"/>
      <c r="T16722" s="1"/>
    </row>
    <row r="16723" spans="6:20" x14ac:dyDescent="0.25">
      <c r="F16723" s="1"/>
      <c r="G16723"/>
      <c r="T16723" s="1"/>
    </row>
    <row r="16724" spans="6:20" x14ac:dyDescent="0.25">
      <c r="F16724" s="1"/>
      <c r="G16724"/>
      <c r="T16724" s="1"/>
    </row>
    <row r="16725" spans="6:20" x14ac:dyDescent="0.25">
      <c r="F16725" s="1"/>
      <c r="G16725"/>
      <c r="T16725" s="1"/>
    </row>
    <row r="16726" spans="6:20" x14ac:dyDescent="0.25">
      <c r="F16726" s="1"/>
      <c r="G16726"/>
      <c r="T16726" s="1"/>
    </row>
    <row r="16727" spans="6:20" x14ac:dyDescent="0.25">
      <c r="F16727" s="1"/>
      <c r="G16727"/>
      <c r="T16727" s="1"/>
    </row>
    <row r="16728" spans="6:20" x14ac:dyDescent="0.25">
      <c r="F16728" s="1"/>
      <c r="G16728"/>
      <c r="T16728" s="1"/>
    </row>
    <row r="16729" spans="6:20" x14ac:dyDescent="0.25">
      <c r="F16729" s="1"/>
      <c r="G16729"/>
      <c r="T16729" s="1"/>
    </row>
    <row r="16730" spans="6:20" x14ac:dyDescent="0.25">
      <c r="F16730" s="1"/>
      <c r="G16730"/>
      <c r="T16730" s="1"/>
    </row>
    <row r="16731" spans="6:20" x14ac:dyDescent="0.25">
      <c r="F16731" s="1"/>
      <c r="G16731"/>
      <c r="T16731" s="1"/>
    </row>
    <row r="16732" spans="6:20" x14ac:dyDescent="0.25">
      <c r="F16732" s="1"/>
      <c r="G16732"/>
      <c r="T16732" s="1"/>
    </row>
    <row r="16733" spans="6:20" x14ac:dyDescent="0.25">
      <c r="F16733" s="1"/>
      <c r="G16733"/>
      <c r="T16733" s="1"/>
    </row>
    <row r="16734" spans="6:20" x14ac:dyDescent="0.25">
      <c r="F16734" s="1"/>
      <c r="G16734"/>
      <c r="T16734" s="1"/>
    </row>
    <row r="16735" spans="6:20" x14ac:dyDescent="0.25">
      <c r="F16735" s="1"/>
      <c r="G16735"/>
      <c r="T16735" s="1"/>
    </row>
    <row r="16736" spans="6:20" x14ac:dyDescent="0.25">
      <c r="F16736" s="1"/>
      <c r="G16736"/>
      <c r="T16736" s="1"/>
    </row>
    <row r="16737" spans="6:20" x14ac:dyDescent="0.25">
      <c r="F16737" s="1"/>
      <c r="G16737"/>
      <c r="T16737" s="1"/>
    </row>
    <row r="16738" spans="6:20" x14ac:dyDescent="0.25">
      <c r="F16738" s="1"/>
      <c r="G16738"/>
      <c r="T16738" s="1"/>
    </row>
    <row r="16739" spans="6:20" x14ac:dyDescent="0.25">
      <c r="F16739" s="1"/>
      <c r="G16739"/>
      <c r="T16739" s="1"/>
    </row>
    <row r="16740" spans="6:20" x14ac:dyDescent="0.25">
      <c r="F16740" s="1"/>
      <c r="G16740"/>
      <c r="T16740" s="1"/>
    </row>
    <row r="16741" spans="6:20" x14ac:dyDescent="0.25">
      <c r="F16741" s="1"/>
      <c r="G16741"/>
      <c r="T16741" s="1"/>
    </row>
    <row r="16742" spans="6:20" x14ac:dyDescent="0.25">
      <c r="F16742" s="1"/>
      <c r="G16742"/>
      <c r="T16742" s="1"/>
    </row>
    <row r="16743" spans="6:20" x14ac:dyDescent="0.25">
      <c r="F16743" s="1"/>
      <c r="G16743"/>
      <c r="T16743" s="1"/>
    </row>
    <row r="16744" spans="6:20" x14ac:dyDescent="0.25">
      <c r="F16744" s="1"/>
      <c r="G16744"/>
      <c r="T16744" s="1"/>
    </row>
    <row r="16745" spans="6:20" x14ac:dyDescent="0.25">
      <c r="F16745" s="1"/>
      <c r="G16745"/>
      <c r="T16745" s="1"/>
    </row>
    <row r="16746" spans="6:20" x14ac:dyDescent="0.25">
      <c r="F16746" s="1"/>
      <c r="G16746"/>
      <c r="T16746" s="1"/>
    </row>
    <row r="16747" spans="6:20" x14ac:dyDescent="0.25">
      <c r="F16747" s="1"/>
      <c r="G16747"/>
      <c r="T16747" s="1"/>
    </row>
    <row r="16748" spans="6:20" x14ac:dyDescent="0.25">
      <c r="F16748" s="1"/>
      <c r="G16748"/>
      <c r="T16748" s="1"/>
    </row>
    <row r="16749" spans="6:20" x14ac:dyDescent="0.25">
      <c r="F16749" s="1"/>
      <c r="G16749"/>
      <c r="T16749" s="1"/>
    </row>
    <row r="16750" spans="6:20" x14ac:dyDescent="0.25">
      <c r="F16750" s="1"/>
      <c r="G16750"/>
      <c r="T16750" s="1"/>
    </row>
    <row r="16751" spans="6:20" x14ac:dyDescent="0.25">
      <c r="F16751" s="1"/>
      <c r="G16751"/>
      <c r="T16751" s="1"/>
    </row>
    <row r="16752" spans="6:20" x14ac:dyDescent="0.25">
      <c r="F16752" s="1"/>
      <c r="G16752"/>
      <c r="T16752" s="1"/>
    </row>
    <row r="16753" spans="6:20" x14ac:dyDescent="0.25">
      <c r="F16753" s="1"/>
      <c r="G16753"/>
      <c r="T16753" s="1"/>
    </row>
    <row r="16754" spans="6:20" x14ac:dyDescent="0.25">
      <c r="F16754" s="1"/>
      <c r="G16754"/>
      <c r="T16754" s="1"/>
    </row>
    <row r="16755" spans="6:20" x14ac:dyDescent="0.25">
      <c r="F16755" s="1"/>
      <c r="G16755"/>
      <c r="T16755" s="1"/>
    </row>
    <row r="16756" spans="6:20" x14ac:dyDescent="0.25">
      <c r="F16756" s="1"/>
      <c r="G16756"/>
      <c r="T16756" s="1"/>
    </row>
    <row r="16757" spans="6:20" x14ac:dyDescent="0.25">
      <c r="F16757" s="1"/>
      <c r="G16757"/>
      <c r="T16757" s="1"/>
    </row>
    <row r="16758" spans="6:20" x14ac:dyDescent="0.25">
      <c r="F16758" s="1"/>
      <c r="G16758"/>
      <c r="T16758" s="1"/>
    </row>
    <row r="16759" spans="6:20" x14ac:dyDescent="0.25">
      <c r="F16759" s="1"/>
      <c r="G16759"/>
      <c r="T16759" s="1"/>
    </row>
    <row r="16760" spans="6:20" x14ac:dyDescent="0.25">
      <c r="F16760" s="1"/>
      <c r="G16760"/>
      <c r="T16760" s="1"/>
    </row>
    <row r="16761" spans="6:20" x14ac:dyDescent="0.25">
      <c r="F16761" s="1"/>
      <c r="G16761"/>
      <c r="T16761" s="1"/>
    </row>
    <row r="16762" spans="6:20" x14ac:dyDescent="0.25">
      <c r="F16762" s="1"/>
      <c r="G16762"/>
      <c r="T16762" s="1"/>
    </row>
    <row r="16763" spans="6:20" x14ac:dyDescent="0.25">
      <c r="F16763" s="1"/>
      <c r="G16763"/>
      <c r="T16763" s="1"/>
    </row>
    <row r="16764" spans="6:20" x14ac:dyDescent="0.25">
      <c r="F16764" s="1"/>
      <c r="G16764"/>
      <c r="T16764" s="1"/>
    </row>
    <row r="16765" spans="6:20" x14ac:dyDescent="0.25">
      <c r="F16765" s="1"/>
      <c r="G16765"/>
      <c r="T16765" s="1"/>
    </row>
    <row r="16766" spans="6:20" x14ac:dyDescent="0.25">
      <c r="F16766" s="1"/>
      <c r="G16766"/>
      <c r="T16766" s="1"/>
    </row>
    <row r="16767" spans="6:20" x14ac:dyDescent="0.25">
      <c r="F16767" s="1"/>
      <c r="G16767"/>
      <c r="T16767" s="1"/>
    </row>
    <row r="16768" spans="6:20" x14ac:dyDescent="0.25">
      <c r="F16768" s="1"/>
      <c r="G16768"/>
      <c r="T16768" s="1"/>
    </row>
    <row r="16769" spans="6:20" x14ac:dyDescent="0.25">
      <c r="F16769" s="1"/>
      <c r="G16769"/>
      <c r="T16769" s="1"/>
    </row>
    <row r="16770" spans="6:20" x14ac:dyDescent="0.25">
      <c r="F16770" s="1"/>
      <c r="G16770"/>
      <c r="T16770" s="1"/>
    </row>
    <row r="16771" spans="6:20" x14ac:dyDescent="0.25">
      <c r="F16771" s="1"/>
      <c r="G16771"/>
      <c r="T16771" s="1"/>
    </row>
    <row r="16772" spans="6:20" x14ac:dyDescent="0.25">
      <c r="F16772" s="1"/>
      <c r="G16772"/>
      <c r="T16772" s="1"/>
    </row>
    <row r="16773" spans="6:20" x14ac:dyDescent="0.25">
      <c r="F16773" s="1"/>
      <c r="G16773"/>
      <c r="T16773" s="1"/>
    </row>
    <row r="16774" spans="6:20" x14ac:dyDescent="0.25">
      <c r="F16774" s="1"/>
      <c r="G16774"/>
      <c r="T16774" s="1"/>
    </row>
    <row r="16775" spans="6:20" x14ac:dyDescent="0.25">
      <c r="F16775" s="1"/>
      <c r="G16775"/>
      <c r="T16775" s="1"/>
    </row>
    <row r="16776" spans="6:20" x14ac:dyDescent="0.25">
      <c r="F16776" s="1"/>
      <c r="G16776"/>
      <c r="T16776" s="1"/>
    </row>
    <row r="16777" spans="6:20" x14ac:dyDescent="0.25">
      <c r="F16777" s="1"/>
      <c r="G16777"/>
      <c r="T16777" s="1"/>
    </row>
    <row r="16778" spans="6:20" x14ac:dyDescent="0.25">
      <c r="F16778" s="1"/>
      <c r="G16778"/>
      <c r="T16778" s="1"/>
    </row>
    <row r="16779" spans="6:20" x14ac:dyDescent="0.25">
      <c r="F16779" s="1"/>
      <c r="G16779"/>
      <c r="T16779" s="1"/>
    </row>
    <row r="16780" spans="6:20" x14ac:dyDescent="0.25">
      <c r="F16780" s="1"/>
      <c r="G16780"/>
      <c r="T16780" s="1"/>
    </row>
    <row r="16781" spans="6:20" x14ac:dyDescent="0.25">
      <c r="F16781" s="1"/>
      <c r="G16781"/>
      <c r="T16781" s="1"/>
    </row>
    <row r="16782" spans="6:20" x14ac:dyDescent="0.25">
      <c r="F16782" s="1"/>
      <c r="G16782"/>
      <c r="T16782" s="1"/>
    </row>
    <row r="16783" spans="6:20" x14ac:dyDescent="0.25">
      <c r="F16783" s="1"/>
      <c r="G16783"/>
      <c r="T16783" s="1"/>
    </row>
    <row r="16784" spans="6:20" x14ac:dyDescent="0.25">
      <c r="F16784" s="1"/>
      <c r="G16784"/>
      <c r="T16784" s="1"/>
    </row>
    <row r="16785" spans="6:20" x14ac:dyDescent="0.25">
      <c r="F16785" s="1"/>
      <c r="G16785"/>
      <c r="T16785" s="1"/>
    </row>
    <row r="16786" spans="6:20" x14ac:dyDescent="0.25">
      <c r="F16786" s="1"/>
      <c r="G16786"/>
      <c r="T16786" s="1"/>
    </row>
    <row r="16787" spans="6:20" x14ac:dyDescent="0.25">
      <c r="F16787" s="1"/>
      <c r="G16787"/>
      <c r="T16787" s="1"/>
    </row>
    <row r="16788" spans="6:20" x14ac:dyDescent="0.25">
      <c r="F16788" s="1"/>
      <c r="G16788"/>
      <c r="T16788" s="1"/>
    </row>
    <row r="16789" spans="6:20" x14ac:dyDescent="0.25">
      <c r="F16789" s="1"/>
      <c r="G16789"/>
      <c r="T16789" s="1"/>
    </row>
    <row r="16790" spans="6:20" x14ac:dyDescent="0.25">
      <c r="F16790" s="1"/>
      <c r="G16790"/>
      <c r="T16790" s="1"/>
    </row>
    <row r="16791" spans="6:20" x14ac:dyDescent="0.25">
      <c r="F16791" s="1"/>
      <c r="G16791"/>
      <c r="T16791" s="1"/>
    </row>
    <row r="16792" spans="6:20" x14ac:dyDescent="0.25">
      <c r="F16792" s="1"/>
      <c r="G16792"/>
      <c r="T16792" s="1"/>
    </row>
    <row r="16793" spans="6:20" x14ac:dyDescent="0.25">
      <c r="F16793" s="1"/>
      <c r="G16793"/>
      <c r="T16793" s="1"/>
    </row>
    <row r="16794" spans="6:20" x14ac:dyDescent="0.25">
      <c r="F16794" s="1"/>
      <c r="G16794"/>
      <c r="T16794" s="1"/>
    </row>
    <row r="16795" spans="6:20" x14ac:dyDescent="0.25">
      <c r="F16795" s="1"/>
      <c r="G16795"/>
      <c r="T16795" s="1"/>
    </row>
    <row r="16796" spans="6:20" x14ac:dyDescent="0.25">
      <c r="F16796" s="1"/>
      <c r="G16796"/>
      <c r="T16796" s="1"/>
    </row>
    <row r="16797" spans="6:20" x14ac:dyDescent="0.25">
      <c r="F16797" s="1"/>
      <c r="G16797"/>
      <c r="T16797" s="1"/>
    </row>
    <row r="16798" spans="6:20" x14ac:dyDescent="0.25">
      <c r="F16798" s="1"/>
      <c r="G16798"/>
      <c r="T16798" s="1"/>
    </row>
    <row r="16799" spans="6:20" x14ac:dyDescent="0.25">
      <c r="F16799" s="1"/>
      <c r="G16799"/>
      <c r="T16799" s="1"/>
    </row>
    <row r="16800" spans="6:20" x14ac:dyDescent="0.25">
      <c r="F16800" s="1"/>
      <c r="G16800"/>
      <c r="T16800" s="1"/>
    </row>
    <row r="16801" spans="6:20" x14ac:dyDescent="0.25">
      <c r="F16801" s="1"/>
      <c r="G16801"/>
      <c r="T16801" s="1"/>
    </row>
    <row r="16802" spans="6:20" x14ac:dyDescent="0.25">
      <c r="F16802" s="1"/>
      <c r="G16802"/>
      <c r="T16802" s="1"/>
    </row>
    <row r="16803" spans="6:20" x14ac:dyDescent="0.25">
      <c r="F16803" s="1"/>
      <c r="G16803"/>
      <c r="T16803" s="1"/>
    </row>
    <row r="16804" spans="6:20" x14ac:dyDescent="0.25">
      <c r="F16804" s="1"/>
      <c r="G16804"/>
      <c r="T16804" s="1"/>
    </row>
    <row r="16805" spans="6:20" x14ac:dyDescent="0.25">
      <c r="F16805" s="1"/>
      <c r="G16805"/>
      <c r="T16805" s="1"/>
    </row>
    <row r="16806" spans="6:20" x14ac:dyDescent="0.25">
      <c r="F16806" s="1"/>
      <c r="G16806"/>
      <c r="T16806" s="1"/>
    </row>
    <row r="16807" spans="6:20" x14ac:dyDescent="0.25">
      <c r="F16807" s="1"/>
      <c r="G16807"/>
      <c r="T16807" s="1"/>
    </row>
    <row r="16808" spans="6:20" x14ac:dyDescent="0.25">
      <c r="F16808" s="1"/>
      <c r="G16808"/>
      <c r="T16808" s="1"/>
    </row>
    <row r="16809" spans="6:20" x14ac:dyDescent="0.25">
      <c r="F16809" s="1"/>
      <c r="G16809"/>
      <c r="T16809" s="1"/>
    </row>
    <row r="16810" spans="6:20" x14ac:dyDescent="0.25">
      <c r="F16810" s="1"/>
      <c r="G16810"/>
      <c r="T16810" s="1"/>
    </row>
    <row r="16811" spans="6:20" x14ac:dyDescent="0.25">
      <c r="F16811" s="1"/>
      <c r="G16811"/>
      <c r="T16811" s="1"/>
    </row>
    <row r="16812" spans="6:20" x14ac:dyDescent="0.25">
      <c r="F16812" s="1"/>
      <c r="G16812"/>
      <c r="T16812" s="1"/>
    </row>
    <row r="16813" spans="6:20" x14ac:dyDescent="0.25">
      <c r="F16813" s="1"/>
      <c r="G16813"/>
      <c r="T16813" s="1"/>
    </row>
    <row r="16814" spans="6:20" x14ac:dyDescent="0.25">
      <c r="F16814" s="1"/>
      <c r="G16814"/>
      <c r="T16814" s="1"/>
    </row>
    <row r="16815" spans="6:20" x14ac:dyDescent="0.25">
      <c r="F16815" s="1"/>
      <c r="G16815"/>
      <c r="T16815" s="1"/>
    </row>
    <row r="16816" spans="6:20" x14ac:dyDescent="0.25">
      <c r="F16816" s="1"/>
      <c r="G16816"/>
      <c r="T16816" s="1"/>
    </row>
    <row r="16817" spans="6:20" x14ac:dyDescent="0.25">
      <c r="F16817" s="1"/>
      <c r="G16817"/>
      <c r="T16817" s="1"/>
    </row>
    <row r="16818" spans="6:20" x14ac:dyDescent="0.25">
      <c r="F16818" s="1"/>
      <c r="G16818"/>
      <c r="T16818" s="1"/>
    </row>
    <row r="16819" spans="6:20" x14ac:dyDescent="0.25">
      <c r="F16819" s="1"/>
      <c r="G16819"/>
      <c r="T16819" s="1"/>
    </row>
    <row r="16820" spans="6:20" x14ac:dyDescent="0.25">
      <c r="F16820" s="1"/>
      <c r="G16820"/>
      <c r="T16820" s="1"/>
    </row>
    <row r="16821" spans="6:20" x14ac:dyDescent="0.25">
      <c r="F16821" s="1"/>
      <c r="G16821"/>
      <c r="T16821" s="1"/>
    </row>
    <row r="16822" spans="6:20" x14ac:dyDescent="0.25">
      <c r="F16822" s="1"/>
      <c r="G16822"/>
      <c r="T16822" s="1"/>
    </row>
    <row r="16823" spans="6:20" x14ac:dyDescent="0.25">
      <c r="F16823" s="1"/>
      <c r="G16823"/>
      <c r="T16823" s="1"/>
    </row>
    <row r="16824" spans="6:20" x14ac:dyDescent="0.25">
      <c r="F16824" s="1"/>
      <c r="G16824"/>
      <c r="T16824" s="1"/>
    </row>
    <row r="16825" spans="6:20" x14ac:dyDescent="0.25">
      <c r="F16825" s="1"/>
      <c r="G16825"/>
      <c r="T16825" s="1"/>
    </row>
    <row r="16826" spans="6:20" x14ac:dyDescent="0.25">
      <c r="F16826" s="1"/>
      <c r="G16826"/>
      <c r="T16826" s="1"/>
    </row>
    <row r="16827" spans="6:20" x14ac:dyDescent="0.25">
      <c r="F16827" s="1"/>
      <c r="G16827"/>
      <c r="T16827" s="1"/>
    </row>
    <row r="16828" spans="6:20" x14ac:dyDescent="0.25">
      <c r="F16828" s="1"/>
      <c r="G16828"/>
      <c r="T16828" s="1"/>
    </row>
    <row r="16829" spans="6:20" x14ac:dyDescent="0.25">
      <c r="F16829" s="1"/>
      <c r="G16829"/>
      <c r="T16829" s="1"/>
    </row>
    <row r="16830" spans="6:20" x14ac:dyDescent="0.25">
      <c r="F16830" s="1"/>
      <c r="G16830"/>
      <c r="T16830" s="1"/>
    </row>
    <row r="16831" spans="6:20" x14ac:dyDescent="0.25">
      <c r="F16831" s="1"/>
      <c r="G16831"/>
      <c r="T16831" s="1"/>
    </row>
    <row r="16832" spans="6:20" x14ac:dyDescent="0.25">
      <c r="F16832" s="1"/>
      <c r="G16832"/>
      <c r="T16832" s="1"/>
    </row>
    <row r="16833" spans="6:20" x14ac:dyDescent="0.25">
      <c r="F16833" s="1"/>
      <c r="G16833"/>
      <c r="T16833" s="1"/>
    </row>
    <row r="16834" spans="6:20" x14ac:dyDescent="0.25">
      <c r="F16834" s="1"/>
      <c r="G16834"/>
      <c r="T16834" s="1"/>
    </row>
    <row r="16835" spans="6:20" x14ac:dyDescent="0.25">
      <c r="F16835" s="1"/>
      <c r="G16835"/>
      <c r="T16835" s="1"/>
    </row>
    <row r="16836" spans="6:20" x14ac:dyDescent="0.25">
      <c r="F16836" s="1"/>
      <c r="G16836"/>
      <c r="T16836" s="1"/>
    </row>
    <row r="16837" spans="6:20" x14ac:dyDescent="0.25">
      <c r="F16837" s="1"/>
      <c r="G16837"/>
      <c r="T16837" s="1"/>
    </row>
    <row r="16838" spans="6:20" x14ac:dyDescent="0.25">
      <c r="F16838" s="1"/>
      <c r="G16838"/>
      <c r="T16838" s="1"/>
    </row>
    <row r="16839" spans="6:20" x14ac:dyDescent="0.25">
      <c r="F16839" s="1"/>
      <c r="G16839"/>
      <c r="T16839" s="1"/>
    </row>
    <row r="16840" spans="6:20" x14ac:dyDescent="0.25">
      <c r="F16840" s="1"/>
      <c r="G16840"/>
      <c r="T16840" s="1"/>
    </row>
    <row r="16841" spans="6:20" x14ac:dyDescent="0.25">
      <c r="F16841" s="1"/>
      <c r="G16841"/>
      <c r="T16841" s="1"/>
    </row>
    <row r="16842" spans="6:20" x14ac:dyDescent="0.25">
      <c r="F16842" s="1"/>
      <c r="G16842"/>
      <c r="T16842" s="1"/>
    </row>
    <row r="16843" spans="6:20" x14ac:dyDescent="0.25">
      <c r="F16843" s="1"/>
      <c r="G16843"/>
      <c r="T16843" s="1"/>
    </row>
    <row r="16844" spans="6:20" x14ac:dyDescent="0.25">
      <c r="F16844" s="1"/>
      <c r="G16844"/>
      <c r="T16844" s="1"/>
    </row>
    <row r="16845" spans="6:20" x14ac:dyDescent="0.25">
      <c r="F16845" s="1"/>
      <c r="G16845"/>
      <c r="T16845" s="1"/>
    </row>
    <row r="16846" spans="6:20" x14ac:dyDescent="0.25">
      <c r="F16846" s="1"/>
      <c r="G16846"/>
      <c r="T16846" s="1"/>
    </row>
    <row r="16847" spans="6:20" x14ac:dyDescent="0.25">
      <c r="F16847" s="1"/>
      <c r="G16847"/>
      <c r="T16847" s="1"/>
    </row>
    <row r="16848" spans="6:20" x14ac:dyDescent="0.25">
      <c r="F16848" s="1"/>
      <c r="G16848"/>
      <c r="T16848" s="1"/>
    </row>
    <row r="16849" spans="6:20" x14ac:dyDescent="0.25">
      <c r="F16849" s="1"/>
      <c r="G16849"/>
      <c r="T16849" s="1"/>
    </row>
    <row r="16850" spans="6:20" x14ac:dyDescent="0.25">
      <c r="F16850" s="1"/>
      <c r="G16850"/>
      <c r="T16850" s="1"/>
    </row>
    <row r="16851" spans="6:20" x14ac:dyDescent="0.25">
      <c r="F16851" s="1"/>
      <c r="G16851"/>
      <c r="T16851" s="1"/>
    </row>
    <row r="16852" spans="6:20" x14ac:dyDescent="0.25">
      <c r="F16852" s="1"/>
      <c r="G16852"/>
      <c r="T16852" s="1"/>
    </row>
    <row r="16853" spans="6:20" x14ac:dyDescent="0.25">
      <c r="F16853" s="1"/>
      <c r="G16853"/>
      <c r="T16853" s="1"/>
    </row>
    <row r="16854" spans="6:20" x14ac:dyDescent="0.25">
      <c r="F16854" s="1"/>
      <c r="G16854"/>
      <c r="T16854" s="1"/>
    </row>
    <row r="16855" spans="6:20" x14ac:dyDescent="0.25">
      <c r="F16855" s="1"/>
      <c r="G16855"/>
      <c r="T16855" s="1"/>
    </row>
    <row r="16856" spans="6:20" x14ac:dyDescent="0.25">
      <c r="F16856" s="1"/>
      <c r="G16856"/>
      <c r="T16856" s="1"/>
    </row>
    <row r="16857" spans="6:20" x14ac:dyDescent="0.25">
      <c r="F16857" s="1"/>
      <c r="G16857"/>
      <c r="T16857" s="1"/>
    </row>
    <row r="16858" spans="6:20" x14ac:dyDescent="0.25">
      <c r="F16858" s="1"/>
      <c r="G16858"/>
      <c r="T16858" s="1"/>
    </row>
    <row r="16859" spans="6:20" x14ac:dyDescent="0.25">
      <c r="F16859" s="1"/>
      <c r="G16859"/>
      <c r="T16859" s="1"/>
    </row>
    <row r="16860" spans="6:20" x14ac:dyDescent="0.25">
      <c r="F16860" s="1"/>
      <c r="G16860"/>
      <c r="T16860" s="1"/>
    </row>
    <row r="16861" spans="6:20" x14ac:dyDescent="0.25">
      <c r="F16861" s="1"/>
      <c r="G16861"/>
      <c r="T16861" s="1"/>
    </row>
    <row r="16862" spans="6:20" x14ac:dyDescent="0.25">
      <c r="F16862" s="1"/>
      <c r="G16862"/>
      <c r="T16862" s="1"/>
    </row>
    <row r="16863" spans="6:20" x14ac:dyDescent="0.25">
      <c r="F16863" s="1"/>
      <c r="G16863"/>
      <c r="T16863" s="1"/>
    </row>
    <row r="16864" spans="6:20" x14ac:dyDescent="0.25">
      <c r="F16864" s="1"/>
      <c r="G16864"/>
      <c r="T16864" s="1"/>
    </row>
    <row r="16865" spans="6:20" x14ac:dyDescent="0.25">
      <c r="F16865" s="1"/>
      <c r="G16865"/>
      <c r="T16865" s="1"/>
    </row>
    <row r="16866" spans="6:20" x14ac:dyDescent="0.25">
      <c r="F16866" s="1"/>
      <c r="G16866"/>
      <c r="T16866" s="1"/>
    </row>
    <row r="16867" spans="6:20" x14ac:dyDescent="0.25">
      <c r="F16867" s="1"/>
      <c r="G16867"/>
      <c r="T16867" s="1"/>
    </row>
    <row r="16868" spans="6:20" x14ac:dyDescent="0.25">
      <c r="F16868" s="1"/>
      <c r="G16868"/>
      <c r="T16868" s="1"/>
    </row>
    <row r="16869" spans="6:20" x14ac:dyDescent="0.25">
      <c r="F16869" s="1"/>
      <c r="G16869"/>
      <c r="T16869" s="1"/>
    </row>
    <row r="16870" spans="6:20" x14ac:dyDescent="0.25">
      <c r="F16870" s="1"/>
      <c r="G16870"/>
      <c r="T16870" s="1"/>
    </row>
    <row r="16871" spans="6:20" x14ac:dyDescent="0.25">
      <c r="F16871" s="1"/>
      <c r="G16871"/>
      <c r="T16871" s="1"/>
    </row>
    <row r="16872" spans="6:20" x14ac:dyDescent="0.25">
      <c r="F16872" s="1"/>
      <c r="G16872"/>
      <c r="T16872" s="1"/>
    </row>
    <row r="16873" spans="6:20" x14ac:dyDescent="0.25">
      <c r="F16873" s="1"/>
      <c r="G16873"/>
      <c r="T16873" s="1"/>
    </row>
    <row r="16874" spans="6:20" x14ac:dyDescent="0.25">
      <c r="F16874" s="1"/>
      <c r="G16874"/>
      <c r="T16874" s="1"/>
    </row>
    <row r="16875" spans="6:20" x14ac:dyDescent="0.25">
      <c r="F16875" s="1"/>
      <c r="G16875"/>
      <c r="T16875" s="1"/>
    </row>
    <row r="16876" spans="6:20" x14ac:dyDescent="0.25">
      <c r="F16876" s="1"/>
      <c r="G16876"/>
      <c r="T16876" s="1"/>
    </row>
    <row r="16877" spans="6:20" x14ac:dyDescent="0.25">
      <c r="F16877" s="1"/>
      <c r="G16877"/>
      <c r="T16877" s="1"/>
    </row>
    <row r="16878" spans="6:20" x14ac:dyDescent="0.25">
      <c r="F16878" s="1"/>
      <c r="G16878"/>
      <c r="T16878" s="1"/>
    </row>
    <row r="16879" spans="6:20" x14ac:dyDescent="0.25">
      <c r="F16879" s="1"/>
      <c r="G16879"/>
      <c r="T16879" s="1"/>
    </row>
    <row r="16880" spans="6:20" x14ac:dyDescent="0.25">
      <c r="F16880" s="1"/>
      <c r="G16880"/>
      <c r="T16880" s="1"/>
    </row>
    <row r="16881" spans="6:20" x14ac:dyDescent="0.25">
      <c r="F16881" s="1"/>
      <c r="G16881"/>
      <c r="T16881" s="1"/>
    </row>
    <row r="16882" spans="6:20" x14ac:dyDescent="0.25">
      <c r="F16882" s="1"/>
      <c r="G16882"/>
      <c r="T16882" s="1"/>
    </row>
    <row r="16883" spans="6:20" x14ac:dyDescent="0.25">
      <c r="F16883" s="1"/>
      <c r="G16883"/>
      <c r="T16883" s="1"/>
    </row>
    <row r="16884" spans="6:20" x14ac:dyDescent="0.25">
      <c r="F16884" s="1"/>
      <c r="G16884"/>
      <c r="T16884" s="1"/>
    </row>
    <row r="16885" spans="6:20" x14ac:dyDescent="0.25">
      <c r="F16885" s="1"/>
      <c r="G16885"/>
      <c r="T16885" s="1"/>
    </row>
    <row r="16886" spans="6:20" x14ac:dyDescent="0.25">
      <c r="F16886" s="1"/>
      <c r="G16886"/>
      <c r="T16886" s="1"/>
    </row>
    <row r="16887" spans="6:20" x14ac:dyDescent="0.25">
      <c r="F16887" s="1"/>
      <c r="G16887"/>
      <c r="T16887" s="1"/>
    </row>
    <row r="16888" spans="6:20" x14ac:dyDescent="0.25">
      <c r="F16888" s="1"/>
      <c r="G16888"/>
      <c r="T16888" s="1"/>
    </row>
    <row r="16889" spans="6:20" x14ac:dyDescent="0.25">
      <c r="F16889" s="1"/>
      <c r="G16889"/>
      <c r="T16889" s="1"/>
    </row>
    <row r="16890" spans="6:20" x14ac:dyDescent="0.25">
      <c r="F16890" s="1"/>
      <c r="G16890"/>
      <c r="T16890" s="1"/>
    </row>
    <row r="16891" spans="6:20" x14ac:dyDescent="0.25">
      <c r="F16891" s="1"/>
      <c r="G16891"/>
      <c r="T16891" s="1"/>
    </row>
    <row r="16892" spans="6:20" x14ac:dyDescent="0.25">
      <c r="F16892" s="1"/>
      <c r="G16892"/>
      <c r="T16892" s="1"/>
    </row>
    <row r="16893" spans="6:20" x14ac:dyDescent="0.25">
      <c r="F16893" s="1"/>
      <c r="G16893"/>
      <c r="T16893" s="1"/>
    </row>
    <row r="16894" spans="6:20" x14ac:dyDescent="0.25">
      <c r="F16894" s="1"/>
      <c r="G16894"/>
      <c r="T16894" s="1"/>
    </row>
    <row r="16895" spans="6:20" x14ac:dyDescent="0.25">
      <c r="F16895" s="1"/>
      <c r="G16895"/>
      <c r="T16895" s="1"/>
    </row>
    <row r="16896" spans="6:20" x14ac:dyDescent="0.25">
      <c r="F16896" s="1"/>
      <c r="G16896"/>
      <c r="T16896" s="1"/>
    </row>
    <row r="16897" spans="6:20" x14ac:dyDescent="0.25">
      <c r="F16897" s="1"/>
      <c r="G16897"/>
      <c r="T16897" s="1"/>
    </row>
    <row r="16898" spans="6:20" x14ac:dyDescent="0.25">
      <c r="F16898" s="1"/>
      <c r="G16898"/>
      <c r="T16898" s="1"/>
    </row>
    <row r="16899" spans="6:20" x14ac:dyDescent="0.25">
      <c r="F16899" s="1"/>
      <c r="G16899"/>
      <c r="T16899" s="1"/>
    </row>
    <row r="16900" spans="6:20" x14ac:dyDescent="0.25">
      <c r="F16900" s="1"/>
      <c r="G16900"/>
      <c r="T16900" s="1"/>
    </row>
    <row r="16901" spans="6:20" x14ac:dyDescent="0.25">
      <c r="F16901" s="1"/>
      <c r="G16901"/>
      <c r="T16901" s="1"/>
    </row>
    <row r="16902" spans="6:20" x14ac:dyDescent="0.25">
      <c r="F16902" s="1"/>
      <c r="G16902"/>
      <c r="T16902" s="1"/>
    </row>
    <row r="16903" spans="6:20" x14ac:dyDescent="0.25">
      <c r="F16903" s="1"/>
      <c r="G16903"/>
      <c r="T16903" s="1"/>
    </row>
    <row r="16904" spans="6:20" x14ac:dyDescent="0.25">
      <c r="F16904" s="1"/>
      <c r="G16904"/>
      <c r="T16904" s="1"/>
    </row>
    <row r="16905" spans="6:20" x14ac:dyDescent="0.25">
      <c r="F16905" s="1"/>
      <c r="G16905"/>
      <c r="T16905" s="1"/>
    </row>
    <row r="16906" spans="6:20" x14ac:dyDescent="0.25">
      <c r="F16906" s="1"/>
      <c r="G16906"/>
      <c r="T16906" s="1"/>
    </row>
    <row r="16907" spans="6:20" x14ac:dyDescent="0.25">
      <c r="F16907" s="1"/>
      <c r="G16907"/>
      <c r="T16907" s="1"/>
    </row>
    <row r="16908" spans="6:20" x14ac:dyDescent="0.25">
      <c r="F16908" s="1"/>
      <c r="G16908"/>
      <c r="T16908" s="1"/>
    </row>
    <row r="16909" spans="6:20" x14ac:dyDescent="0.25">
      <c r="F16909" s="1"/>
      <c r="G16909"/>
      <c r="T16909" s="1"/>
    </row>
    <row r="16910" spans="6:20" x14ac:dyDescent="0.25">
      <c r="F16910" s="1"/>
      <c r="G16910"/>
      <c r="T16910" s="1"/>
    </row>
    <row r="16911" spans="6:20" x14ac:dyDescent="0.25">
      <c r="F16911" s="1"/>
      <c r="G16911"/>
      <c r="T16911" s="1"/>
    </row>
    <row r="16912" spans="6:20" x14ac:dyDescent="0.25">
      <c r="F16912" s="1"/>
      <c r="G16912"/>
      <c r="T16912" s="1"/>
    </row>
    <row r="16913" spans="6:20" x14ac:dyDescent="0.25">
      <c r="F16913" s="1"/>
      <c r="G16913"/>
      <c r="T16913" s="1"/>
    </row>
    <row r="16914" spans="6:20" x14ac:dyDescent="0.25">
      <c r="F16914" s="1"/>
      <c r="G16914"/>
      <c r="T16914" s="1"/>
    </row>
    <row r="16915" spans="6:20" x14ac:dyDescent="0.25">
      <c r="F16915" s="1"/>
      <c r="G16915"/>
      <c r="T16915" s="1"/>
    </row>
    <row r="16916" spans="6:20" x14ac:dyDescent="0.25">
      <c r="F16916" s="1"/>
      <c r="G16916"/>
      <c r="T16916" s="1"/>
    </row>
    <row r="16917" spans="6:20" x14ac:dyDescent="0.25">
      <c r="F16917" s="1"/>
      <c r="G16917"/>
      <c r="T16917" s="1"/>
    </row>
    <row r="16918" spans="6:20" x14ac:dyDescent="0.25">
      <c r="F16918" s="1"/>
      <c r="G16918"/>
      <c r="T16918" s="1"/>
    </row>
    <row r="16919" spans="6:20" x14ac:dyDescent="0.25">
      <c r="F16919" s="1"/>
      <c r="G16919"/>
      <c r="T16919" s="1"/>
    </row>
    <row r="16920" spans="6:20" x14ac:dyDescent="0.25">
      <c r="F16920" s="1"/>
      <c r="G16920"/>
      <c r="T16920" s="1"/>
    </row>
    <row r="16921" spans="6:20" x14ac:dyDescent="0.25">
      <c r="F16921" s="1"/>
      <c r="G16921"/>
      <c r="T16921" s="1"/>
    </row>
    <row r="16922" spans="6:20" x14ac:dyDescent="0.25">
      <c r="F16922" s="1"/>
      <c r="G16922"/>
      <c r="T16922" s="1"/>
    </row>
    <row r="16923" spans="6:20" x14ac:dyDescent="0.25">
      <c r="F16923" s="1"/>
      <c r="G16923"/>
      <c r="T16923" s="1"/>
    </row>
    <row r="16924" spans="6:20" x14ac:dyDescent="0.25">
      <c r="F16924" s="1"/>
      <c r="G16924"/>
      <c r="T16924" s="1"/>
    </row>
    <row r="16925" spans="6:20" x14ac:dyDescent="0.25">
      <c r="F16925" s="1"/>
      <c r="G16925"/>
      <c r="T16925" s="1"/>
    </row>
    <row r="16926" spans="6:20" x14ac:dyDescent="0.25">
      <c r="F16926" s="1"/>
      <c r="G16926"/>
      <c r="T16926" s="1"/>
    </row>
    <row r="16927" spans="6:20" x14ac:dyDescent="0.25">
      <c r="F16927" s="1"/>
      <c r="G16927"/>
      <c r="T16927" s="1"/>
    </row>
    <row r="16928" spans="6:20" x14ac:dyDescent="0.25">
      <c r="F16928" s="1"/>
      <c r="G16928"/>
      <c r="T16928" s="1"/>
    </row>
    <row r="16929" spans="6:20" x14ac:dyDescent="0.25">
      <c r="F16929" s="1"/>
      <c r="G16929"/>
      <c r="T16929" s="1"/>
    </row>
    <row r="16930" spans="6:20" x14ac:dyDescent="0.25">
      <c r="F16930" s="1"/>
      <c r="G16930"/>
      <c r="T16930" s="1"/>
    </row>
    <row r="16931" spans="6:20" x14ac:dyDescent="0.25">
      <c r="F16931" s="1"/>
      <c r="G16931"/>
      <c r="T16931" s="1"/>
    </row>
    <row r="16932" spans="6:20" x14ac:dyDescent="0.25">
      <c r="F16932" s="1"/>
      <c r="G16932"/>
      <c r="T16932" s="1"/>
    </row>
    <row r="16933" spans="6:20" x14ac:dyDescent="0.25">
      <c r="F16933" s="1"/>
      <c r="G16933"/>
      <c r="T16933" s="1"/>
    </row>
    <row r="16934" spans="6:20" x14ac:dyDescent="0.25">
      <c r="F16934" s="1"/>
      <c r="G16934"/>
      <c r="T16934" s="1"/>
    </row>
    <row r="16935" spans="6:20" x14ac:dyDescent="0.25">
      <c r="F16935" s="1"/>
      <c r="G16935"/>
      <c r="T16935" s="1"/>
    </row>
    <row r="16936" spans="6:20" x14ac:dyDescent="0.25">
      <c r="F16936" s="1"/>
      <c r="G16936"/>
      <c r="T16936" s="1"/>
    </row>
    <row r="16937" spans="6:20" x14ac:dyDescent="0.25">
      <c r="F16937" s="1"/>
      <c r="G16937"/>
      <c r="T16937" s="1"/>
    </row>
    <row r="16938" spans="6:20" x14ac:dyDescent="0.25">
      <c r="F16938" s="1"/>
      <c r="G16938"/>
      <c r="T16938" s="1"/>
    </row>
    <row r="16939" spans="6:20" x14ac:dyDescent="0.25">
      <c r="F16939" s="1"/>
      <c r="G16939"/>
      <c r="T16939" s="1"/>
    </row>
    <row r="16940" spans="6:20" x14ac:dyDescent="0.25">
      <c r="F16940" s="1"/>
      <c r="G16940"/>
      <c r="T16940" s="1"/>
    </row>
    <row r="16941" spans="6:20" x14ac:dyDescent="0.25">
      <c r="F16941" s="1"/>
      <c r="G16941"/>
      <c r="T16941" s="1"/>
    </row>
    <row r="16942" spans="6:20" x14ac:dyDescent="0.25">
      <c r="F16942" s="1"/>
      <c r="G16942"/>
      <c r="T16942" s="1"/>
    </row>
    <row r="16943" spans="6:20" x14ac:dyDescent="0.25">
      <c r="F16943" s="1"/>
      <c r="G16943"/>
      <c r="T16943" s="1"/>
    </row>
    <row r="16944" spans="6:20" x14ac:dyDescent="0.25">
      <c r="F16944" s="1"/>
      <c r="G16944"/>
      <c r="T16944" s="1"/>
    </row>
    <row r="16945" spans="6:20" x14ac:dyDescent="0.25">
      <c r="F16945" s="1"/>
      <c r="G16945"/>
      <c r="T16945" s="1"/>
    </row>
    <row r="16946" spans="6:20" x14ac:dyDescent="0.25">
      <c r="F16946" s="1"/>
      <c r="G16946"/>
      <c r="T16946" s="1"/>
    </row>
    <row r="16947" spans="6:20" x14ac:dyDescent="0.25">
      <c r="F16947" s="1"/>
      <c r="G16947"/>
      <c r="T16947" s="1"/>
    </row>
    <row r="16948" spans="6:20" x14ac:dyDescent="0.25">
      <c r="F16948" s="1"/>
      <c r="G16948"/>
      <c r="T16948" s="1"/>
    </row>
    <row r="16949" spans="6:20" x14ac:dyDescent="0.25">
      <c r="F16949" s="1"/>
      <c r="G16949"/>
      <c r="T16949" s="1"/>
    </row>
    <row r="16950" spans="6:20" x14ac:dyDescent="0.25">
      <c r="F16950" s="1"/>
      <c r="G16950"/>
      <c r="T16950" s="1"/>
    </row>
    <row r="16951" spans="6:20" x14ac:dyDescent="0.25">
      <c r="F16951" s="1"/>
      <c r="G16951"/>
      <c r="T16951" s="1"/>
    </row>
    <row r="16952" spans="6:20" x14ac:dyDescent="0.25">
      <c r="F16952" s="1"/>
      <c r="G16952"/>
      <c r="T16952" s="1"/>
    </row>
    <row r="16953" spans="6:20" x14ac:dyDescent="0.25">
      <c r="F16953" s="1"/>
      <c r="G16953"/>
      <c r="T16953" s="1"/>
    </row>
    <row r="16954" spans="6:20" x14ac:dyDescent="0.25">
      <c r="F16954" s="1"/>
      <c r="G16954"/>
      <c r="T16954" s="1"/>
    </row>
    <row r="16955" spans="6:20" x14ac:dyDescent="0.25">
      <c r="F16955" s="1"/>
      <c r="G16955"/>
      <c r="T16955" s="1"/>
    </row>
    <row r="16956" spans="6:20" x14ac:dyDescent="0.25">
      <c r="F16956" s="1"/>
      <c r="G16956"/>
      <c r="T16956" s="1"/>
    </row>
    <row r="16957" spans="6:20" x14ac:dyDescent="0.25">
      <c r="F16957" s="1"/>
      <c r="G16957"/>
      <c r="T16957" s="1"/>
    </row>
    <row r="16958" spans="6:20" x14ac:dyDescent="0.25">
      <c r="F16958" s="1"/>
      <c r="G16958"/>
      <c r="T16958" s="1"/>
    </row>
    <row r="16959" spans="6:20" x14ac:dyDescent="0.25">
      <c r="F16959" s="1"/>
      <c r="G16959"/>
      <c r="T16959" s="1"/>
    </row>
    <row r="16960" spans="6:20" x14ac:dyDescent="0.25">
      <c r="F16960" s="1"/>
      <c r="G16960"/>
      <c r="T16960" s="1"/>
    </row>
    <row r="16961" spans="6:20" x14ac:dyDescent="0.25">
      <c r="F16961" s="1"/>
      <c r="G16961"/>
      <c r="T16961" s="1"/>
    </row>
    <row r="16962" spans="6:20" x14ac:dyDescent="0.25">
      <c r="F16962" s="1"/>
      <c r="G16962"/>
      <c r="T16962" s="1"/>
    </row>
    <row r="16963" spans="6:20" x14ac:dyDescent="0.25">
      <c r="F16963" s="1"/>
      <c r="G16963"/>
      <c r="T16963" s="1"/>
    </row>
    <row r="16964" spans="6:20" x14ac:dyDescent="0.25">
      <c r="F16964" s="1"/>
      <c r="G16964"/>
      <c r="T16964" s="1"/>
    </row>
    <row r="16965" spans="6:20" x14ac:dyDescent="0.25">
      <c r="F16965" s="1"/>
      <c r="G16965"/>
      <c r="T16965" s="1"/>
    </row>
    <row r="16966" spans="6:20" x14ac:dyDescent="0.25">
      <c r="F16966" s="1"/>
      <c r="G16966"/>
      <c r="T16966" s="1"/>
    </row>
    <row r="16967" spans="6:20" x14ac:dyDescent="0.25">
      <c r="F16967" s="1"/>
      <c r="G16967"/>
      <c r="T16967" s="1"/>
    </row>
    <row r="16968" spans="6:20" x14ac:dyDescent="0.25">
      <c r="F16968" s="1"/>
      <c r="G16968"/>
      <c r="T16968" s="1"/>
    </row>
    <row r="16969" spans="6:20" x14ac:dyDescent="0.25">
      <c r="F16969" s="1"/>
      <c r="G16969"/>
      <c r="T16969" s="1"/>
    </row>
    <row r="16970" spans="6:20" x14ac:dyDescent="0.25">
      <c r="F16970" s="1"/>
      <c r="G16970"/>
      <c r="T16970" s="1"/>
    </row>
    <row r="16971" spans="6:20" x14ac:dyDescent="0.25">
      <c r="F16971" s="1"/>
      <c r="G16971"/>
      <c r="T16971" s="1"/>
    </row>
    <row r="16972" spans="6:20" x14ac:dyDescent="0.25">
      <c r="F16972" s="1"/>
      <c r="G16972"/>
      <c r="T16972" s="1"/>
    </row>
    <row r="16973" spans="6:20" x14ac:dyDescent="0.25">
      <c r="F16973" s="1"/>
      <c r="G16973"/>
      <c r="T16973" s="1"/>
    </row>
    <row r="16974" spans="6:20" x14ac:dyDescent="0.25">
      <c r="F16974" s="1"/>
      <c r="G16974"/>
      <c r="T16974" s="1"/>
    </row>
    <row r="16975" spans="6:20" x14ac:dyDescent="0.25">
      <c r="F16975" s="1"/>
      <c r="G16975"/>
      <c r="T16975" s="1"/>
    </row>
    <row r="16976" spans="6:20" x14ac:dyDescent="0.25">
      <c r="F16976" s="1"/>
      <c r="G16976"/>
      <c r="T16976" s="1"/>
    </row>
    <row r="16977" spans="6:20" x14ac:dyDescent="0.25">
      <c r="F16977" s="1"/>
      <c r="G16977"/>
      <c r="T16977" s="1"/>
    </row>
    <row r="16978" spans="6:20" x14ac:dyDescent="0.25">
      <c r="F16978" s="1"/>
      <c r="G16978"/>
      <c r="T16978" s="1"/>
    </row>
    <row r="16979" spans="6:20" x14ac:dyDescent="0.25">
      <c r="F16979" s="1"/>
      <c r="G16979"/>
      <c r="T16979" s="1"/>
    </row>
    <row r="16980" spans="6:20" x14ac:dyDescent="0.25">
      <c r="F16980" s="1"/>
      <c r="G16980"/>
      <c r="T16980" s="1"/>
    </row>
    <row r="16981" spans="6:20" x14ac:dyDescent="0.25">
      <c r="F16981" s="1"/>
      <c r="G16981"/>
      <c r="T16981" s="1"/>
    </row>
    <row r="16982" spans="6:20" x14ac:dyDescent="0.25">
      <c r="F16982" s="1"/>
      <c r="G16982"/>
      <c r="T16982" s="1"/>
    </row>
    <row r="16983" spans="6:20" x14ac:dyDescent="0.25">
      <c r="F16983" s="1"/>
      <c r="G16983"/>
      <c r="T16983" s="1"/>
    </row>
    <row r="16984" spans="6:20" x14ac:dyDescent="0.25">
      <c r="F16984" s="1"/>
      <c r="G16984"/>
      <c r="T16984" s="1"/>
    </row>
    <row r="16985" spans="6:20" x14ac:dyDescent="0.25">
      <c r="F16985" s="1"/>
      <c r="G16985"/>
      <c r="T16985" s="1"/>
    </row>
    <row r="16986" spans="6:20" x14ac:dyDescent="0.25">
      <c r="F16986" s="1"/>
      <c r="G16986"/>
      <c r="T16986" s="1"/>
    </row>
    <row r="16987" spans="6:20" x14ac:dyDescent="0.25">
      <c r="F16987" s="1"/>
      <c r="G16987"/>
      <c r="T16987" s="1"/>
    </row>
    <row r="16988" spans="6:20" x14ac:dyDescent="0.25">
      <c r="F16988" s="1"/>
      <c r="G16988"/>
      <c r="T16988" s="1"/>
    </row>
    <row r="16989" spans="6:20" x14ac:dyDescent="0.25">
      <c r="F16989" s="1"/>
      <c r="G16989"/>
      <c r="T16989" s="1"/>
    </row>
    <row r="16990" spans="6:20" x14ac:dyDescent="0.25">
      <c r="F16990" s="1"/>
      <c r="G16990"/>
      <c r="T16990" s="1"/>
    </row>
    <row r="16991" spans="6:20" x14ac:dyDescent="0.25">
      <c r="F16991" s="1"/>
      <c r="G16991"/>
      <c r="T16991" s="1"/>
    </row>
    <row r="16992" spans="6:20" x14ac:dyDescent="0.25">
      <c r="F16992" s="1"/>
      <c r="G16992"/>
      <c r="T16992" s="1"/>
    </row>
    <row r="16993" spans="6:20" x14ac:dyDescent="0.25">
      <c r="F16993" s="1"/>
      <c r="G16993"/>
      <c r="T16993" s="1"/>
    </row>
    <row r="16994" spans="6:20" x14ac:dyDescent="0.25">
      <c r="F16994" s="1"/>
      <c r="G16994"/>
      <c r="T16994" s="1"/>
    </row>
    <row r="16995" spans="6:20" x14ac:dyDescent="0.25">
      <c r="F16995" s="1"/>
      <c r="G16995"/>
      <c r="T16995" s="1"/>
    </row>
    <row r="16996" spans="6:20" x14ac:dyDescent="0.25">
      <c r="F16996" s="1"/>
      <c r="G16996"/>
      <c r="T16996" s="1"/>
    </row>
    <row r="16997" spans="6:20" x14ac:dyDescent="0.25">
      <c r="F16997" s="1"/>
      <c r="G16997"/>
      <c r="T16997" s="1"/>
    </row>
    <row r="16998" spans="6:20" x14ac:dyDescent="0.25">
      <c r="F16998" s="1"/>
      <c r="G16998"/>
      <c r="T16998" s="1"/>
    </row>
    <row r="16999" spans="6:20" x14ac:dyDescent="0.25">
      <c r="F16999" s="1"/>
      <c r="G16999"/>
      <c r="T16999" s="1"/>
    </row>
    <row r="17000" spans="6:20" x14ac:dyDescent="0.25">
      <c r="F17000" s="1"/>
      <c r="G17000"/>
      <c r="T17000" s="1"/>
    </row>
    <row r="17001" spans="6:20" x14ac:dyDescent="0.25">
      <c r="F17001" s="1"/>
      <c r="G17001"/>
      <c r="T17001" s="1"/>
    </row>
    <row r="17002" spans="6:20" x14ac:dyDescent="0.25">
      <c r="F17002" s="1"/>
      <c r="G17002"/>
      <c r="T17002" s="1"/>
    </row>
    <row r="17003" spans="6:20" x14ac:dyDescent="0.25">
      <c r="F17003" s="1"/>
      <c r="G17003"/>
      <c r="T17003" s="1"/>
    </row>
    <row r="17004" spans="6:20" x14ac:dyDescent="0.25">
      <c r="F17004" s="1"/>
      <c r="G17004"/>
      <c r="T17004" s="1"/>
    </row>
    <row r="17005" spans="6:20" x14ac:dyDescent="0.25">
      <c r="F17005" s="1"/>
      <c r="G17005"/>
      <c r="T17005" s="1"/>
    </row>
    <row r="17006" spans="6:20" x14ac:dyDescent="0.25">
      <c r="F17006" s="1"/>
      <c r="G17006"/>
      <c r="T17006" s="1"/>
    </row>
    <row r="17007" spans="6:20" x14ac:dyDescent="0.25">
      <c r="F17007" s="1"/>
      <c r="G17007"/>
      <c r="T17007" s="1"/>
    </row>
    <row r="17008" spans="6:20" x14ac:dyDescent="0.25">
      <c r="F17008" s="1"/>
      <c r="G17008"/>
      <c r="T17008" s="1"/>
    </row>
    <row r="17009" spans="6:20" x14ac:dyDescent="0.25">
      <c r="F17009" s="1"/>
      <c r="G17009"/>
      <c r="T17009" s="1"/>
    </row>
    <row r="17010" spans="6:20" x14ac:dyDescent="0.25">
      <c r="F17010" s="1"/>
      <c r="G17010"/>
      <c r="T17010" s="1"/>
    </row>
    <row r="17011" spans="6:20" x14ac:dyDescent="0.25">
      <c r="F17011" s="1"/>
      <c r="G17011"/>
      <c r="T17011" s="1"/>
    </row>
    <row r="17012" spans="6:20" x14ac:dyDescent="0.25">
      <c r="F17012" s="1"/>
      <c r="G17012"/>
      <c r="T17012" s="1"/>
    </row>
    <row r="17013" spans="6:20" x14ac:dyDescent="0.25">
      <c r="F17013" s="1"/>
      <c r="G17013"/>
      <c r="T17013" s="1"/>
    </row>
    <row r="17014" spans="6:20" x14ac:dyDescent="0.25">
      <c r="F17014" s="1"/>
      <c r="G17014"/>
      <c r="T17014" s="1"/>
    </row>
    <row r="17015" spans="6:20" x14ac:dyDescent="0.25">
      <c r="F17015" s="1"/>
      <c r="G17015"/>
      <c r="T17015" s="1"/>
    </row>
    <row r="17016" spans="6:20" x14ac:dyDescent="0.25">
      <c r="F17016" s="1"/>
      <c r="G17016"/>
      <c r="T17016" s="1"/>
    </row>
    <row r="17017" spans="6:20" x14ac:dyDescent="0.25">
      <c r="F17017" s="1"/>
      <c r="G17017"/>
      <c r="T17017" s="1"/>
    </row>
    <row r="17018" spans="6:20" x14ac:dyDescent="0.25">
      <c r="F17018" s="1"/>
      <c r="G17018"/>
      <c r="T17018" s="1"/>
    </row>
    <row r="17019" spans="6:20" x14ac:dyDescent="0.25">
      <c r="F17019" s="1"/>
      <c r="G17019"/>
      <c r="T17019" s="1"/>
    </row>
    <row r="17020" spans="6:20" x14ac:dyDescent="0.25">
      <c r="F17020" s="1"/>
      <c r="G17020"/>
      <c r="T17020" s="1"/>
    </row>
    <row r="17021" spans="6:20" x14ac:dyDescent="0.25">
      <c r="F17021" s="1"/>
      <c r="G17021"/>
      <c r="T17021" s="1"/>
    </row>
    <row r="17022" spans="6:20" x14ac:dyDescent="0.25">
      <c r="F17022" s="1"/>
      <c r="G17022"/>
      <c r="T17022" s="1"/>
    </row>
    <row r="17023" spans="6:20" x14ac:dyDescent="0.25">
      <c r="F17023" s="1"/>
      <c r="G17023"/>
      <c r="T17023" s="1"/>
    </row>
    <row r="17024" spans="6:20" x14ac:dyDescent="0.25">
      <c r="F17024" s="1"/>
      <c r="G17024"/>
      <c r="T17024" s="1"/>
    </row>
    <row r="17025" spans="6:20" x14ac:dyDescent="0.25">
      <c r="F17025" s="1"/>
      <c r="G17025"/>
      <c r="T17025" s="1"/>
    </row>
    <row r="17026" spans="6:20" x14ac:dyDescent="0.25">
      <c r="F17026" s="1"/>
      <c r="G17026"/>
      <c r="T17026" s="1"/>
    </row>
    <row r="17027" spans="6:20" x14ac:dyDescent="0.25">
      <c r="F17027" s="1"/>
      <c r="G17027"/>
      <c r="T17027" s="1"/>
    </row>
    <row r="17028" spans="6:20" x14ac:dyDescent="0.25">
      <c r="F17028" s="1"/>
      <c r="G17028"/>
      <c r="T17028" s="1"/>
    </row>
    <row r="17029" spans="6:20" x14ac:dyDescent="0.25">
      <c r="F17029" s="1"/>
      <c r="G17029"/>
      <c r="T17029" s="1"/>
    </row>
    <row r="17030" spans="6:20" x14ac:dyDescent="0.25">
      <c r="F17030" s="1"/>
      <c r="G17030"/>
      <c r="T17030" s="1"/>
    </row>
    <row r="17031" spans="6:20" x14ac:dyDescent="0.25">
      <c r="F17031" s="1"/>
      <c r="G17031"/>
      <c r="T17031" s="1"/>
    </row>
    <row r="17032" spans="6:20" x14ac:dyDescent="0.25">
      <c r="F17032" s="1"/>
      <c r="G17032"/>
      <c r="T17032" s="1"/>
    </row>
    <row r="17033" spans="6:20" x14ac:dyDescent="0.25">
      <c r="F17033" s="1"/>
      <c r="G17033"/>
      <c r="T17033" s="1"/>
    </row>
    <row r="17034" spans="6:20" x14ac:dyDescent="0.25">
      <c r="F17034" s="1"/>
      <c r="G17034"/>
      <c r="T17034" s="1"/>
    </row>
    <row r="17035" spans="6:20" x14ac:dyDescent="0.25">
      <c r="F17035" s="1"/>
      <c r="G17035"/>
      <c r="T17035" s="1"/>
    </row>
    <row r="17036" spans="6:20" x14ac:dyDescent="0.25">
      <c r="F17036" s="1"/>
      <c r="G17036"/>
      <c r="T17036" s="1"/>
    </row>
    <row r="17037" spans="6:20" x14ac:dyDescent="0.25">
      <c r="F17037" s="1"/>
      <c r="G17037"/>
      <c r="T17037" s="1"/>
    </row>
    <row r="17038" spans="6:20" x14ac:dyDescent="0.25">
      <c r="F17038" s="1"/>
      <c r="G17038"/>
      <c r="T17038" s="1"/>
    </row>
    <row r="17039" spans="6:20" x14ac:dyDescent="0.25">
      <c r="F17039" s="1"/>
      <c r="G17039"/>
      <c r="T17039" s="1"/>
    </row>
    <row r="17040" spans="6:20" x14ac:dyDescent="0.25">
      <c r="F17040" s="1"/>
      <c r="G17040"/>
      <c r="T17040" s="1"/>
    </row>
    <row r="17041" spans="6:20" x14ac:dyDescent="0.25">
      <c r="F17041" s="1"/>
      <c r="G17041"/>
      <c r="T17041" s="1"/>
    </row>
    <row r="17042" spans="6:20" x14ac:dyDescent="0.25">
      <c r="F17042" s="1"/>
      <c r="G17042"/>
      <c r="T17042" s="1"/>
    </row>
    <row r="17043" spans="6:20" x14ac:dyDescent="0.25">
      <c r="F17043" s="1"/>
      <c r="G17043"/>
      <c r="T17043" s="1"/>
    </row>
    <row r="17044" spans="6:20" x14ac:dyDescent="0.25">
      <c r="F17044" s="1"/>
      <c r="G17044"/>
      <c r="T17044" s="1"/>
    </row>
    <row r="17045" spans="6:20" x14ac:dyDescent="0.25">
      <c r="F17045" s="1"/>
      <c r="G17045"/>
      <c r="T17045" s="1"/>
    </row>
    <row r="17046" spans="6:20" x14ac:dyDescent="0.25">
      <c r="F17046" s="1"/>
      <c r="G17046"/>
      <c r="T17046" s="1"/>
    </row>
    <row r="17047" spans="6:20" x14ac:dyDescent="0.25">
      <c r="F17047" s="1"/>
      <c r="G17047"/>
      <c r="T17047" s="1"/>
    </row>
    <row r="17048" spans="6:20" x14ac:dyDescent="0.25">
      <c r="F17048" s="1"/>
      <c r="G17048"/>
      <c r="T17048" s="1"/>
    </row>
    <row r="17049" spans="6:20" x14ac:dyDescent="0.25">
      <c r="F17049" s="1"/>
      <c r="G17049"/>
      <c r="T17049" s="1"/>
    </row>
    <row r="17050" spans="6:20" x14ac:dyDescent="0.25">
      <c r="F17050" s="1"/>
      <c r="G17050"/>
      <c r="T17050" s="1"/>
    </row>
    <row r="17051" spans="6:20" x14ac:dyDescent="0.25">
      <c r="F17051" s="1"/>
      <c r="G17051"/>
      <c r="T17051" s="1"/>
    </row>
    <row r="17052" spans="6:20" x14ac:dyDescent="0.25">
      <c r="F17052" s="1"/>
      <c r="G17052"/>
      <c r="T17052" s="1"/>
    </row>
    <row r="17053" spans="6:20" x14ac:dyDescent="0.25">
      <c r="F17053" s="1"/>
      <c r="G17053"/>
      <c r="T17053" s="1"/>
    </row>
    <row r="17054" spans="6:20" x14ac:dyDescent="0.25">
      <c r="F17054" s="1"/>
      <c r="G17054"/>
      <c r="T17054" s="1"/>
    </row>
    <row r="17055" spans="6:20" x14ac:dyDescent="0.25">
      <c r="F17055" s="1"/>
      <c r="G17055"/>
      <c r="T17055" s="1"/>
    </row>
    <row r="17056" spans="6:20" x14ac:dyDescent="0.25">
      <c r="F17056" s="1"/>
      <c r="G17056"/>
      <c r="T17056" s="1"/>
    </row>
    <row r="17057" spans="6:20" x14ac:dyDescent="0.25">
      <c r="F17057" s="1"/>
      <c r="G17057"/>
      <c r="T17057" s="1"/>
    </row>
    <row r="17058" spans="6:20" x14ac:dyDescent="0.25">
      <c r="F17058" s="1"/>
      <c r="G17058"/>
      <c r="T17058" s="1"/>
    </row>
    <row r="17059" spans="6:20" x14ac:dyDescent="0.25">
      <c r="F17059" s="1"/>
      <c r="G17059"/>
      <c r="T17059" s="1"/>
    </row>
    <row r="17060" spans="6:20" x14ac:dyDescent="0.25">
      <c r="F17060" s="1"/>
      <c r="G17060"/>
      <c r="T17060" s="1"/>
    </row>
    <row r="17061" spans="6:20" x14ac:dyDescent="0.25">
      <c r="F17061" s="1"/>
      <c r="G17061"/>
      <c r="T17061" s="1"/>
    </row>
    <row r="17062" spans="6:20" x14ac:dyDescent="0.25">
      <c r="F17062" s="1"/>
      <c r="G17062"/>
      <c r="T17062" s="1"/>
    </row>
    <row r="17063" spans="6:20" x14ac:dyDescent="0.25">
      <c r="F17063" s="1"/>
      <c r="G17063"/>
      <c r="T17063" s="1"/>
    </row>
    <row r="17064" spans="6:20" x14ac:dyDescent="0.25">
      <c r="F17064" s="1"/>
      <c r="G17064"/>
      <c r="T17064" s="1"/>
    </row>
    <row r="17065" spans="6:20" x14ac:dyDescent="0.25">
      <c r="F17065" s="1"/>
      <c r="G17065"/>
      <c r="T17065" s="1"/>
    </row>
    <row r="17066" spans="6:20" x14ac:dyDescent="0.25">
      <c r="F17066" s="1"/>
      <c r="G17066"/>
      <c r="T17066" s="1"/>
    </row>
    <row r="17067" spans="6:20" x14ac:dyDescent="0.25">
      <c r="F17067" s="1"/>
      <c r="G17067"/>
      <c r="T17067" s="1"/>
    </row>
    <row r="17068" spans="6:20" x14ac:dyDescent="0.25">
      <c r="F17068" s="1"/>
      <c r="G17068"/>
      <c r="T17068" s="1"/>
    </row>
    <row r="17069" spans="6:20" x14ac:dyDescent="0.25">
      <c r="F17069" s="1"/>
      <c r="G17069"/>
      <c r="T17069" s="1"/>
    </row>
    <row r="17070" spans="6:20" x14ac:dyDescent="0.25">
      <c r="F17070" s="1"/>
      <c r="G17070"/>
      <c r="T17070" s="1"/>
    </row>
    <row r="17071" spans="6:20" x14ac:dyDescent="0.25">
      <c r="F17071" s="1"/>
      <c r="G17071"/>
      <c r="T17071" s="1"/>
    </row>
    <row r="17072" spans="6:20" x14ac:dyDescent="0.25">
      <c r="F17072" s="1"/>
      <c r="G17072"/>
      <c r="T17072" s="1"/>
    </row>
    <row r="17073" spans="6:20" x14ac:dyDescent="0.25">
      <c r="F17073" s="1"/>
      <c r="G17073"/>
      <c r="T17073" s="1"/>
    </row>
    <row r="17074" spans="6:20" x14ac:dyDescent="0.25">
      <c r="F17074" s="1"/>
      <c r="G17074"/>
      <c r="T17074" s="1"/>
    </row>
    <row r="17075" spans="6:20" x14ac:dyDescent="0.25">
      <c r="F17075" s="1"/>
      <c r="G17075"/>
      <c r="T17075" s="1"/>
    </row>
    <row r="17076" spans="6:20" x14ac:dyDescent="0.25">
      <c r="F17076" s="1"/>
      <c r="G17076"/>
      <c r="T17076" s="1"/>
    </row>
    <row r="17077" spans="6:20" x14ac:dyDescent="0.25">
      <c r="F17077" s="1"/>
      <c r="G17077"/>
      <c r="T17077" s="1"/>
    </row>
    <row r="17078" spans="6:20" x14ac:dyDescent="0.25">
      <c r="F17078" s="1"/>
      <c r="G17078"/>
      <c r="T17078" s="1"/>
    </row>
    <row r="17079" spans="6:20" x14ac:dyDescent="0.25">
      <c r="F17079" s="1"/>
      <c r="G17079"/>
      <c r="T17079" s="1"/>
    </row>
    <row r="17080" spans="6:20" x14ac:dyDescent="0.25">
      <c r="F17080" s="1"/>
      <c r="G17080"/>
      <c r="T17080" s="1"/>
    </row>
    <row r="17081" spans="6:20" x14ac:dyDescent="0.25">
      <c r="F17081" s="1"/>
      <c r="G17081"/>
      <c r="T17081" s="1"/>
    </row>
    <row r="17082" spans="6:20" x14ac:dyDescent="0.25">
      <c r="F17082" s="1"/>
      <c r="G17082"/>
      <c r="T17082" s="1"/>
    </row>
    <row r="17083" spans="6:20" x14ac:dyDescent="0.25">
      <c r="F17083" s="1"/>
      <c r="G17083"/>
      <c r="T17083" s="1"/>
    </row>
    <row r="17084" spans="6:20" x14ac:dyDescent="0.25">
      <c r="F17084" s="1"/>
      <c r="G17084"/>
      <c r="T17084" s="1"/>
    </row>
    <row r="17085" spans="6:20" x14ac:dyDescent="0.25">
      <c r="F17085" s="1"/>
      <c r="G17085"/>
      <c r="T17085" s="1"/>
    </row>
    <row r="17086" spans="6:20" x14ac:dyDescent="0.25">
      <c r="F17086" s="1"/>
      <c r="G17086"/>
      <c r="T17086" s="1"/>
    </row>
    <row r="17087" spans="6:20" x14ac:dyDescent="0.25">
      <c r="F17087" s="1"/>
      <c r="G17087"/>
      <c r="T17087" s="1"/>
    </row>
    <row r="17088" spans="6:20" x14ac:dyDescent="0.25">
      <c r="F17088" s="1"/>
      <c r="G17088"/>
      <c r="T17088" s="1"/>
    </row>
    <row r="17089" spans="6:20" x14ac:dyDescent="0.25">
      <c r="F17089" s="1"/>
      <c r="G17089"/>
      <c r="T17089" s="1"/>
    </row>
    <row r="17090" spans="6:20" x14ac:dyDescent="0.25">
      <c r="F17090" s="1"/>
      <c r="G17090"/>
      <c r="T17090" s="1"/>
    </row>
    <row r="17091" spans="6:20" x14ac:dyDescent="0.25">
      <c r="F17091" s="1"/>
      <c r="G17091"/>
      <c r="T17091" s="1"/>
    </row>
    <row r="17092" spans="6:20" x14ac:dyDescent="0.25">
      <c r="F17092" s="1"/>
      <c r="G17092"/>
      <c r="T17092" s="1"/>
    </row>
    <row r="17093" spans="6:20" x14ac:dyDescent="0.25">
      <c r="F17093" s="1"/>
      <c r="G17093"/>
      <c r="T17093" s="1"/>
    </row>
    <row r="17094" spans="6:20" x14ac:dyDescent="0.25">
      <c r="F17094" s="1"/>
      <c r="G17094"/>
      <c r="T17094" s="1"/>
    </row>
    <row r="17095" spans="6:20" x14ac:dyDescent="0.25">
      <c r="F17095" s="1"/>
      <c r="G17095"/>
      <c r="T17095" s="1"/>
    </row>
    <row r="17096" spans="6:20" x14ac:dyDescent="0.25">
      <c r="F17096" s="1"/>
      <c r="G17096"/>
      <c r="T17096" s="1"/>
    </row>
    <row r="17097" spans="6:20" x14ac:dyDescent="0.25">
      <c r="F17097" s="1"/>
      <c r="G17097"/>
      <c r="T17097" s="1"/>
    </row>
    <row r="17098" spans="6:20" x14ac:dyDescent="0.25">
      <c r="F17098" s="1"/>
      <c r="G17098"/>
      <c r="T17098" s="1"/>
    </row>
    <row r="17099" spans="6:20" x14ac:dyDescent="0.25">
      <c r="F17099" s="1"/>
      <c r="G17099"/>
      <c r="T17099" s="1"/>
    </row>
    <row r="17100" spans="6:20" x14ac:dyDescent="0.25">
      <c r="F17100" s="1"/>
      <c r="G17100"/>
      <c r="T17100" s="1"/>
    </row>
    <row r="17101" spans="6:20" x14ac:dyDescent="0.25">
      <c r="F17101" s="1"/>
      <c r="G17101"/>
      <c r="T17101" s="1"/>
    </row>
    <row r="17102" spans="6:20" x14ac:dyDescent="0.25">
      <c r="F17102" s="1"/>
      <c r="G17102"/>
      <c r="T17102" s="1"/>
    </row>
    <row r="17103" spans="6:20" x14ac:dyDescent="0.25">
      <c r="F17103" s="1"/>
      <c r="G17103"/>
      <c r="T17103" s="1"/>
    </row>
    <row r="17104" spans="6:20" x14ac:dyDescent="0.25">
      <c r="F17104" s="1"/>
      <c r="G17104"/>
      <c r="T17104" s="1"/>
    </row>
    <row r="17105" spans="6:20" x14ac:dyDescent="0.25">
      <c r="F17105" s="1"/>
      <c r="G17105"/>
      <c r="T17105" s="1"/>
    </row>
    <row r="17106" spans="6:20" x14ac:dyDescent="0.25">
      <c r="F17106" s="1"/>
      <c r="G17106"/>
      <c r="T17106" s="1"/>
    </row>
    <row r="17107" spans="6:20" x14ac:dyDescent="0.25">
      <c r="F17107" s="1"/>
      <c r="G17107"/>
      <c r="T17107" s="1"/>
    </row>
    <row r="17108" spans="6:20" x14ac:dyDescent="0.25">
      <c r="F17108" s="1"/>
      <c r="G17108"/>
      <c r="T17108" s="1"/>
    </row>
    <row r="17109" spans="6:20" x14ac:dyDescent="0.25">
      <c r="F17109" s="1"/>
      <c r="G17109"/>
      <c r="T17109" s="1"/>
    </row>
    <row r="17110" spans="6:20" x14ac:dyDescent="0.25">
      <c r="F17110" s="1"/>
      <c r="G17110"/>
      <c r="T17110" s="1"/>
    </row>
    <row r="17111" spans="6:20" x14ac:dyDescent="0.25">
      <c r="F17111" s="1"/>
      <c r="G17111"/>
      <c r="T17111" s="1"/>
    </row>
    <row r="17112" spans="6:20" x14ac:dyDescent="0.25">
      <c r="F17112" s="1"/>
      <c r="G17112"/>
      <c r="T17112" s="1"/>
    </row>
    <row r="17113" spans="6:20" x14ac:dyDescent="0.25">
      <c r="F17113" s="1"/>
      <c r="G17113"/>
      <c r="T17113" s="1"/>
    </row>
    <row r="17114" spans="6:20" x14ac:dyDescent="0.25">
      <c r="F17114" s="1"/>
      <c r="G17114"/>
      <c r="T17114" s="1"/>
    </row>
    <row r="17115" spans="6:20" x14ac:dyDescent="0.25">
      <c r="F17115" s="1"/>
      <c r="G17115"/>
      <c r="T17115" s="1"/>
    </row>
    <row r="17116" spans="6:20" x14ac:dyDescent="0.25">
      <c r="F17116" s="1"/>
      <c r="G17116"/>
      <c r="T17116" s="1"/>
    </row>
    <row r="17117" spans="6:20" x14ac:dyDescent="0.25">
      <c r="F17117" s="1"/>
      <c r="G17117"/>
      <c r="T17117" s="1"/>
    </row>
    <row r="17118" spans="6:20" x14ac:dyDescent="0.25">
      <c r="F17118" s="1"/>
      <c r="G17118"/>
      <c r="T17118" s="1"/>
    </row>
    <row r="17119" spans="6:20" x14ac:dyDescent="0.25">
      <c r="F17119" s="1"/>
      <c r="G17119"/>
      <c r="T17119" s="1"/>
    </row>
    <row r="17120" spans="6:20" x14ac:dyDescent="0.25">
      <c r="F17120" s="1"/>
      <c r="G17120"/>
      <c r="T17120" s="1"/>
    </row>
    <row r="17121" spans="6:20" x14ac:dyDescent="0.25">
      <c r="F17121" s="1"/>
      <c r="G17121"/>
      <c r="T17121" s="1"/>
    </row>
    <row r="17122" spans="6:20" x14ac:dyDescent="0.25">
      <c r="F17122" s="1"/>
      <c r="G17122"/>
      <c r="T17122" s="1"/>
    </row>
    <row r="17123" spans="6:20" x14ac:dyDescent="0.25">
      <c r="F17123" s="1"/>
      <c r="G17123"/>
      <c r="T17123" s="1"/>
    </row>
    <row r="17124" spans="6:20" x14ac:dyDescent="0.25">
      <c r="F17124" s="1"/>
      <c r="G17124"/>
      <c r="T17124" s="1"/>
    </row>
    <row r="17125" spans="6:20" x14ac:dyDescent="0.25">
      <c r="F17125" s="1"/>
      <c r="G17125"/>
      <c r="T17125" s="1"/>
    </row>
    <row r="17126" spans="6:20" x14ac:dyDescent="0.25">
      <c r="F17126" s="1"/>
      <c r="G17126"/>
      <c r="T17126" s="1"/>
    </row>
    <row r="17127" spans="6:20" x14ac:dyDescent="0.25">
      <c r="F17127" s="1"/>
      <c r="G17127"/>
      <c r="T17127" s="1"/>
    </row>
    <row r="17128" spans="6:20" x14ac:dyDescent="0.25">
      <c r="F17128" s="1"/>
      <c r="G17128"/>
      <c r="T17128" s="1"/>
    </row>
    <row r="17129" spans="6:20" x14ac:dyDescent="0.25">
      <c r="F17129" s="1"/>
      <c r="G17129"/>
      <c r="T17129" s="1"/>
    </row>
    <row r="17130" spans="6:20" x14ac:dyDescent="0.25">
      <c r="F17130" s="1"/>
      <c r="G17130"/>
      <c r="T17130" s="1"/>
    </row>
    <row r="17131" spans="6:20" x14ac:dyDescent="0.25">
      <c r="F17131" s="1"/>
      <c r="G17131"/>
      <c r="T17131" s="1"/>
    </row>
    <row r="17132" spans="6:20" x14ac:dyDescent="0.25">
      <c r="F17132" s="1"/>
      <c r="G17132"/>
      <c r="T17132" s="1"/>
    </row>
    <row r="17133" spans="6:20" x14ac:dyDescent="0.25">
      <c r="F17133" s="1"/>
      <c r="G17133"/>
      <c r="T17133" s="1"/>
    </row>
    <row r="17134" spans="6:20" x14ac:dyDescent="0.25">
      <c r="F17134" s="1"/>
      <c r="G17134"/>
      <c r="T17134" s="1"/>
    </row>
    <row r="17135" spans="6:20" x14ac:dyDescent="0.25">
      <c r="F17135" s="1"/>
      <c r="G17135"/>
      <c r="T17135" s="1"/>
    </row>
    <row r="17136" spans="6:20" x14ac:dyDescent="0.25">
      <c r="F17136" s="1"/>
      <c r="G17136"/>
      <c r="T17136" s="1"/>
    </row>
    <row r="17137" spans="6:20" x14ac:dyDescent="0.25">
      <c r="F17137" s="1"/>
      <c r="G17137"/>
      <c r="T17137" s="1"/>
    </row>
    <row r="17138" spans="6:20" x14ac:dyDescent="0.25">
      <c r="F17138" s="1"/>
      <c r="G17138"/>
      <c r="T17138" s="1"/>
    </row>
    <row r="17139" spans="6:20" x14ac:dyDescent="0.25">
      <c r="F17139" s="1"/>
      <c r="G17139"/>
      <c r="T17139" s="1"/>
    </row>
    <row r="17140" spans="6:20" x14ac:dyDescent="0.25">
      <c r="F17140" s="1"/>
      <c r="G17140"/>
      <c r="T17140" s="1"/>
    </row>
    <row r="17141" spans="6:20" x14ac:dyDescent="0.25">
      <c r="F17141" s="1"/>
      <c r="G17141"/>
      <c r="T17141" s="1"/>
    </row>
    <row r="17142" spans="6:20" x14ac:dyDescent="0.25">
      <c r="F17142" s="1"/>
      <c r="G17142"/>
      <c r="T17142" s="1"/>
    </row>
    <row r="17143" spans="6:20" x14ac:dyDescent="0.25">
      <c r="F17143" s="1"/>
      <c r="G17143"/>
      <c r="T17143" s="1"/>
    </row>
    <row r="17144" spans="6:20" x14ac:dyDescent="0.25">
      <c r="F17144" s="1"/>
      <c r="G17144"/>
      <c r="T17144" s="1"/>
    </row>
    <row r="17145" spans="6:20" x14ac:dyDescent="0.25">
      <c r="F17145" s="1"/>
      <c r="G17145"/>
      <c r="T17145" s="1"/>
    </row>
    <row r="17146" spans="6:20" x14ac:dyDescent="0.25">
      <c r="F17146" s="1"/>
      <c r="G17146"/>
      <c r="T17146" s="1"/>
    </row>
    <row r="17147" spans="6:20" x14ac:dyDescent="0.25">
      <c r="F17147" s="1"/>
      <c r="G17147"/>
      <c r="T17147" s="1"/>
    </row>
    <row r="17148" spans="6:20" x14ac:dyDescent="0.25">
      <c r="F17148" s="1"/>
      <c r="G17148"/>
      <c r="T17148" s="1"/>
    </row>
    <row r="17149" spans="6:20" x14ac:dyDescent="0.25">
      <c r="F17149" s="1"/>
      <c r="G17149"/>
      <c r="T17149" s="1"/>
    </row>
    <row r="17150" spans="6:20" x14ac:dyDescent="0.25">
      <c r="F17150" s="1"/>
      <c r="G17150"/>
      <c r="T17150" s="1"/>
    </row>
    <row r="17151" spans="6:20" x14ac:dyDescent="0.25">
      <c r="F17151" s="1"/>
      <c r="G17151"/>
      <c r="T17151" s="1"/>
    </row>
    <row r="17152" spans="6:20" x14ac:dyDescent="0.25">
      <c r="F17152" s="1"/>
      <c r="G17152"/>
      <c r="T17152" s="1"/>
    </row>
    <row r="17153" spans="6:20" x14ac:dyDescent="0.25">
      <c r="F17153" s="1"/>
      <c r="G17153"/>
      <c r="T17153" s="1"/>
    </row>
    <row r="17154" spans="6:20" x14ac:dyDescent="0.25">
      <c r="F17154" s="1"/>
      <c r="G17154"/>
      <c r="T17154" s="1"/>
    </row>
    <row r="17155" spans="6:20" x14ac:dyDescent="0.25">
      <c r="F17155" s="1"/>
      <c r="G17155"/>
      <c r="T17155" s="1"/>
    </row>
    <row r="17156" spans="6:20" x14ac:dyDescent="0.25">
      <c r="F17156" s="1"/>
      <c r="G17156"/>
      <c r="T17156" s="1"/>
    </row>
    <row r="17157" spans="6:20" x14ac:dyDescent="0.25">
      <c r="F17157" s="1"/>
      <c r="G17157"/>
      <c r="T17157" s="1"/>
    </row>
    <row r="17158" spans="6:20" x14ac:dyDescent="0.25">
      <c r="F17158" s="1"/>
      <c r="G17158"/>
      <c r="T17158" s="1"/>
    </row>
    <row r="17159" spans="6:20" x14ac:dyDescent="0.25">
      <c r="F17159" s="1"/>
      <c r="G17159"/>
      <c r="T17159" s="1"/>
    </row>
    <row r="17160" spans="6:20" x14ac:dyDescent="0.25">
      <c r="F17160" s="1"/>
      <c r="G17160"/>
      <c r="T17160" s="1"/>
    </row>
    <row r="17161" spans="6:20" x14ac:dyDescent="0.25">
      <c r="F17161" s="1"/>
      <c r="G17161"/>
      <c r="T17161" s="1"/>
    </row>
    <row r="17162" spans="6:20" x14ac:dyDescent="0.25">
      <c r="F17162" s="1"/>
      <c r="G17162"/>
      <c r="T17162" s="1"/>
    </row>
    <row r="17163" spans="6:20" x14ac:dyDescent="0.25">
      <c r="F17163" s="1"/>
      <c r="G17163"/>
      <c r="T17163" s="1"/>
    </row>
    <row r="17164" spans="6:20" x14ac:dyDescent="0.25">
      <c r="F17164" s="1"/>
      <c r="G17164"/>
      <c r="T17164" s="1"/>
    </row>
    <row r="17165" spans="6:20" x14ac:dyDescent="0.25">
      <c r="F17165" s="1"/>
      <c r="G17165"/>
      <c r="T17165" s="1"/>
    </row>
    <row r="17166" spans="6:20" x14ac:dyDescent="0.25">
      <c r="F17166" s="1"/>
      <c r="G17166"/>
      <c r="T17166" s="1"/>
    </row>
    <row r="17167" spans="6:20" x14ac:dyDescent="0.25">
      <c r="F17167" s="1"/>
      <c r="G17167"/>
      <c r="T17167" s="1"/>
    </row>
    <row r="17168" spans="6:20" x14ac:dyDescent="0.25">
      <c r="F17168" s="1"/>
      <c r="G17168"/>
      <c r="T17168" s="1"/>
    </row>
    <row r="17169" spans="6:20" x14ac:dyDescent="0.25">
      <c r="F17169" s="1"/>
      <c r="G17169"/>
      <c r="T17169" s="1"/>
    </row>
    <row r="17170" spans="6:20" x14ac:dyDescent="0.25">
      <c r="F17170" s="1"/>
      <c r="G17170"/>
      <c r="T17170" s="1"/>
    </row>
    <row r="17171" spans="6:20" x14ac:dyDescent="0.25">
      <c r="F17171" s="1"/>
      <c r="G17171"/>
      <c r="T17171" s="1"/>
    </row>
    <row r="17172" spans="6:20" x14ac:dyDescent="0.25">
      <c r="F17172" s="1"/>
      <c r="G17172"/>
      <c r="T17172" s="1"/>
    </row>
    <row r="17173" spans="6:20" x14ac:dyDescent="0.25">
      <c r="F17173" s="1"/>
      <c r="G17173"/>
      <c r="T17173" s="1"/>
    </row>
    <row r="17174" spans="6:20" x14ac:dyDescent="0.25">
      <c r="F17174" s="1"/>
      <c r="G17174"/>
      <c r="T17174" s="1"/>
    </row>
    <row r="17175" spans="6:20" x14ac:dyDescent="0.25">
      <c r="F17175" s="1"/>
      <c r="G17175"/>
      <c r="T17175" s="1"/>
    </row>
    <row r="17176" spans="6:20" x14ac:dyDescent="0.25">
      <c r="F17176" s="1"/>
      <c r="G17176"/>
      <c r="T17176" s="1"/>
    </row>
    <row r="17177" spans="6:20" x14ac:dyDescent="0.25">
      <c r="F17177" s="1"/>
      <c r="G17177"/>
      <c r="T17177" s="1"/>
    </row>
    <row r="17178" spans="6:20" x14ac:dyDescent="0.25">
      <c r="F17178" s="1"/>
      <c r="G17178"/>
      <c r="T17178" s="1"/>
    </row>
    <row r="17179" spans="6:20" x14ac:dyDescent="0.25">
      <c r="F17179" s="1"/>
      <c r="G17179"/>
      <c r="T17179" s="1"/>
    </row>
    <row r="17180" spans="6:20" x14ac:dyDescent="0.25">
      <c r="F17180" s="1"/>
      <c r="G17180"/>
      <c r="T17180" s="1"/>
    </row>
    <row r="17181" spans="6:20" x14ac:dyDescent="0.25">
      <c r="F17181" s="1"/>
      <c r="G17181"/>
      <c r="T17181" s="1"/>
    </row>
    <row r="17182" spans="6:20" x14ac:dyDescent="0.25">
      <c r="F17182" s="1"/>
      <c r="G17182"/>
      <c r="T17182" s="1"/>
    </row>
    <row r="17183" spans="6:20" x14ac:dyDescent="0.25">
      <c r="F17183" s="1"/>
      <c r="G17183"/>
      <c r="T17183" s="1"/>
    </row>
    <row r="17184" spans="6:20" x14ac:dyDescent="0.25">
      <c r="F17184" s="1"/>
      <c r="G17184"/>
      <c r="T17184" s="1"/>
    </row>
    <row r="17185" spans="6:20" x14ac:dyDescent="0.25">
      <c r="F17185" s="1"/>
      <c r="G17185"/>
      <c r="T17185" s="1"/>
    </row>
    <row r="17186" spans="6:20" x14ac:dyDescent="0.25">
      <c r="F17186" s="1"/>
      <c r="G17186"/>
      <c r="T17186" s="1"/>
    </row>
    <row r="17187" spans="6:20" x14ac:dyDescent="0.25">
      <c r="F17187" s="1"/>
      <c r="G17187"/>
      <c r="T17187" s="1"/>
    </row>
    <row r="17188" spans="6:20" x14ac:dyDescent="0.25">
      <c r="F17188" s="1"/>
      <c r="G17188"/>
      <c r="T17188" s="1"/>
    </row>
    <row r="17189" spans="6:20" x14ac:dyDescent="0.25">
      <c r="F17189" s="1"/>
      <c r="G17189"/>
      <c r="T17189" s="1"/>
    </row>
    <row r="17190" spans="6:20" x14ac:dyDescent="0.25">
      <c r="F17190" s="1"/>
      <c r="G17190"/>
      <c r="T17190" s="1"/>
    </row>
    <row r="17191" spans="6:20" x14ac:dyDescent="0.25">
      <c r="F17191" s="1"/>
      <c r="G17191"/>
      <c r="T17191" s="1"/>
    </row>
    <row r="17192" spans="6:20" x14ac:dyDescent="0.25">
      <c r="F17192" s="1"/>
      <c r="G17192"/>
      <c r="T17192" s="1"/>
    </row>
    <row r="17193" spans="6:20" x14ac:dyDescent="0.25">
      <c r="F17193" s="1"/>
      <c r="G17193"/>
      <c r="T17193" s="1"/>
    </row>
    <row r="17194" spans="6:20" x14ac:dyDescent="0.25">
      <c r="F17194" s="1"/>
      <c r="G17194"/>
      <c r="T17194" s="1"/>
    </row>
    <row r="17195" spans="6:20" x14ac:dyDescent="0.25">
      <c r="F17195" s="1"/>
      <c r="G17195"/>
      <c r="T17195" s="1"/>
    </row>
    <row r="17196" spans="6:20" x14ac:dyDescent="0.25">
      <c r="F17196" s="1"/>
      <c r="G17196"/>
      <c r="T17196" s="1"/>
    </row>
    <row r="17197" spans="6:20" x14ac:dyDescent="0.25">
      <c r="F17197" s="1"/>
      <c r="G17197"/>
      <c r="T17197" s="1"/>
    </row>
    <row r="17198" spans="6:20" x14ac:dyDescent="0.25">
      <c r="F17198" s="1"/>
      <c r="G17198"/>
      <c r="T17198" s="1"/>
    </row>
    <row r="17199" spans="6:20" x14ac:dyDescent="0.25">
      <c r="F17199" s="1"/>
      <c r="G17199"/>
      <c r="T17199" s="1"/>
    </row>
    <row r="17200" spans="6:20" x14ac:dyDescent="0.25">
      <c r="F17200" s="1"/>
      <c r="G17200"/>
      <c r="T17200" s="1"/>
    </row>
    <row r="17201" spans="6:20" x14ac:dyDescent="0.25">
      <c r="F17201" s="1"/>
      <c r="G17201"/>
      <c r="T17201" s="1"/>
    </row>
    <row r="17202" spans="6:20" x14ac:dyDescent="0.25">
      <c r="F17202" s="1"/>
      <c r="G17202"/>
      <c r="T17202" s="1"/>
    </row>
    <row r="17203" spans="6:20" x14ac:dyDescent="0.25">
      <c r="F17203" s="1"/>
      <c r="G17203"/>
      <c r="T17203" s="1"/>
    </row>
    <row r="17204" spans="6:20" x14ac:dyDescent="0.25">
      <c r="F17204" s="1"/>
      <c r="G17204"/>
      <c r="T17204" s="1"/>
    </row>
    <row r="17205" spans="6:20" x14ac:dyDescent="0.25">
      <c r="F17205" s="1"/>
      <c r="G17205"/>
      <c r="T17205" s="1"/>
    </row>
    <row r="17206" spans="6:20" x14ac:dyDescent="0.25">
      <c r="F17206" s="1"/>
      <c r="G17206"/>
      <c r="T17206" s="1"/>
    </row>
    <row r="17207" spans="6:20" x14ac:dyDescent="0.25">
      <c r="F17207" s="1"/>
      <c r="G17207"/>
      <c r="T17207" s="1"/>
    </row>
    <row r="17208" spans="6:20" x14ac:dyDescent="0.25">
      <c r="F17208" s="1"/>
      <c r="G17208"/>
      <c r="T17208" s="1"/>
    </row>
    <row r="17209" spans="6:20" x14ac:dyDescent="0.25">
      <c r="F17209" s="1"/>
      <c r="G17209"/>
      <c r="T17209" s="1"/>
    </row>
    <row r="17210" spans="6:20" x14ac:dyDescent="0.25">
      <c r="F17210" s="1"/>
      <c r="G17210"/>
      <c r="T17210" s="1"/>
    </row>
    <row r="17211" spans="6:20" x14ac:dyDescent="0.25">
      <c r="F17211" s="1"/>
      <c r="G17211"/>
      <c r="T17211" s="1"/>
    </row>
    <row r="17212" spans="6:20" x14ac:dyDescent="0.25">
      <c r="F17212" s="1"/>
      <c r="G17212"/>
      <c r="T17212" s="1"/>
    </row>
    <row r="17213" spans="6:20" x14ac:dyDescent="0.25">
      <c r="F17213" s="1"/>
      <c r="G17213"/>
      <c r="T17213" s="1"/>
    </row>
    <row r="17214" spans="6:20" x14ac:dyDescent="0.25">
      <c r="F17214" s="1"/>
      <c r="G17214"/>
      <c r="T17214" s="1"/>
    </row>
    <row r="17215" spans="6:20" x14ac:dyDescent="0.25">
      <c r="F17215" s="1"/>
      <c r="G17215"/>
      <c r="T17215" s="1"/>
    </row>
    <row r="17216" spans="6:20" x14ac:dyDescent="0.25">
      <c r="F17216" s="1"/>
      <c r="G17216"/>
      <c r="T17216" s="1"/>
    </row>
    <row r="17217" spans="6:20" x14ac:dyDescent="0.25">
      <c r="F17217" s="1"/>
      <c r="G17217"/>
      <c r="T17217" s="1"/>
    </row>
    <row r="17218" spans="6:20" x14ac:dyDescent="0.25">
      <c r="F17218" s="1"/>
      <c r="G17218"/>
      <c r="T17218" s="1"/>
    </row>
    <row r="17219" spans="6:20" x14ac:dyDescent="0.25">
      <c r="F17219" s="1"/>
      <c r="G17219"/>
      <c r="T17219" s="1"/>
    </row>
    <row r="17220" spans="6:20" x14ac:dyDescent="0.25">
      <c r="F17220" s="1"/>
      <c r="G17220"/>
      <c r="T17220" s="1"/>
    </row>
    <row r="17221" spans="6:20" x14ac:dyDescent="0.25">
      <c r="F17221" s="1"/>
      <c r="G17221"/>
      <c r="T17221" s="1"/>
    </row>
    <row r="17222" spans="6:20" x14ac:dyDescent="0.25">
      <c r="F17222" s="1"/>
      <c r="G17222"/>
      <c r="T17222" s="1"/>
    </row>
    <row r="17223" spans="6:20" x14ac:dyDescent="0.25">
      <c r="F17223" s="1"/>
      <c r="G17223"/>
      <c r="T17223" s="1"/>
    </row>
    <row r="17224" spans="6:20" x14ac:dyDescent="0.25">
      <c r="F17224" s="1"/>
      <c r="G17224"/>
      <c r="T17224" s="1"/>
    </row>
    <row r="17225" spans="6:20" x14ac:dyDescent="0.25">
      <c r="F17225" s="1"/>
      <c r="G17225"/>
      <c r="T17225" s="1"/>
    </row>
    <row r="17226" spans="6:20" x14ac:dyDescent="0.25">
      <c r="F17226" s="1"/>
      <c r="G17226"/>
      <c r="T17226" s="1"/>
    </row>
    <row r="17227" spans="6:20" x14ac:dyDescent="0.25">
      <c r="F17227" s="1"/>
      <c r="G17227"/>
      <c r="T17227" s="1"/>
    </row>
    <row r="17228" spans="6:20" x14ac:dyDescent="0.25">
      <c r="F17228" s="1"/>
      <c r="G17228"/>
      <c r="T17228" s="1"/>
    </row>
    <row r="17229" spans="6:20" x14ac:dyDescent="0.25">
      <c r="F17229" s="1"/>
      <c r="G17229"/>
      <c r="T17229" s="1"/>
    </row>
    <row r="17230" spans="6:20" x14ac:dyDescent="0.25">
      <c r="F17230" s="1"/>
      <c r="G17230"/>
      <c r="T17230" s="1"/>
    </row>
    <row r="17231" spans="6:20" x14ac:dyDescent="0.25">
      <c r="F17231" s="1"/>
      <c r="G17231"/>
      <c r="T17231" s="1"/>
    </row>
    <row r="17232" spans="6:20" x14ac:dyDescent="0.25">
      <c r="F17232" s="1"/>
      <c r="G17232"/>
      <c r="T17232" s="1"/>
    </row>
    <row r="17233" spans="6:20" x14ac:dyDescent="0.25">
      <c r="F17233" s="1"/>
      <c r="G17233"/>
      <c r="T17233" s="1"/>
    </row>
    <row r="17234" spans="6:20" x14ac:dyDescent="0.25">
      <c r="F17234" s="1"/>
      <c r="G17234"/>
      <c r="T17234" s="1"/>
    </row>
    <row r="17235" spans="6:20" x14ac:dyDescent="0.25">
      <c r="F17235" s="1"/>
      <c r="G17235"/>
      <c r="T17235" s="1"/>
    </row>
    <row r="17236" spans="6:20" x14ac:dyDescent="0.25">
      <c r="F17236" s="1"/>
      <c r="G17236"/>
      <c r="T17236" s="1"/>
    </row>
    <row r="17237" spans="6:20" x14ac:dyDescent="0.25">
      <c r="F17237" s="1"/>
      <c r="G17237"/>
      <c r="T17237" s="1"/>
    </row>
    <row r="17238" spans="6:20" x14ac:dyDescent="0.25">
      <c r="F17238" s="1"/>
      <c r="G17238"/>
      <c r="T17238" s="1"/>
    </row>
    <row r="17239" spans="6:20" x14ac:dyDescent="0.25">
      <c r="F17239" s="1"/>
      <c r="G17239"/>
      <c r="T17239" s="1"/>
    </row>
    <row r="17240" spans="6:20" x14ac:dyDescent="0.25">
      <c r="F17240" s="1"/>
      <c r="G17240"/>
      <c r="T17240" s="1"/>
    </row>
    <row r="17241" spans="6:20" x14ac:dyDescent="0.25">
      <c r="F17241" s="1"/>
      <c r="G17241"/>
      <c r="T17241" s="1"/>
    </row>
    <row r="17242" spans="6:20" x14ac:dyDescent="0.25">
      <c r="F17242" s="1"/>
      <c r="G17242"/>
      <c r="T17242" s="1"/>
    </row>
    <row r="17243" spans="6:20" x14ac:dyDescent="0.25">
      <c r="F17243" s="1"/>
      <c r="G17243"/>
      <c r="T17243" s="1"/>
    </row>
    <row r="17244" spans="6:20" x14ac:dyDescent="0.25">
      <c r="F17244" s="1"/>
      <c r="G17244"/>
      <c r="T17244" s="1"/>
    </row>
    <row r="17245" spans="6:20" x14ac:dyDescent="0.25">
      <c r="F17245" s="1"/>
      <c r="G17245"/>
      <c r="T17245" s="1"/>
    </row>
    <row r="17246" spans="6:20" x14ac:dyDescent="0.25">
      <c r="F17246" s="1"/>
      <c r="G17246"/>
      <c r="T17246" s="1"/>
    </row>
    <row r="17247" spans="6:20" x14ac:dyDescent="0.25">
      <c r="F17247" s="1"/>
      <c r="G17247"/>
      <c r="T17247" s="1"/>
    </row>
    <row r="17248" spans="6:20" x14ac:dyDescent="0.25">
      <c r="F17248" s="1"/>
      <c r="G17248"/>
      <c r="T17248" s="1"/>
    </row>
    <row r="17249" spans="6:20" x14ac:dyDescent="0.25">
      <c r="F17249" s="1"/>
      <c r="G17249"/>
      <c r="T17249" s="1"/>
    </row>
    <row r="17250" spans="6:20" x14ac:dyDescent="0.25">
      <c r="F17250" s="1"/>
      <c r="G17250"/>
      <c r="T17250" s="1"/>
    </row>
    <row r="17251" spans="6:20" x14ac:dyDescent="0.25">
      <c r="F17251" s="1"/>
      <c r="G17251"/>
      <c r="T17251" s="1"/>
    </row>
    <row r="17252" spans="6:20" x14ac:dyDescent="0.25">
      <c r="F17252" s="1"/>
      <c r="G17252"/>
      <c r="T17252" s="1"/>
    </row>
    <row r="17253" spans="6:20" x14ac:dyDescent="0.25">
      <c r="F17253" s="1"/>
      <c r="G17253"/>
      <c r="T17253" s="1"/>
    </row>
    <row r="17254" spans="6:20" x14ac:dyDescent="0.25">
      <c r="F17254" s="1"/>
      <c r="G17254"/>
      <c r="T17254" s="1"/>
    </row>
    <row r="17255" spans="6:20" x14ac:dyDescent="0.25">
      <c r="F17255" s="1"/>
      <c r="G17255"/>
      <c r="T17255" s="1"/>
    </row>
    <row r="17256" spans="6:20" x14ac:dyDescent="0.25">
      <c r="F17256" s="1"/>
      <c r="G17256"/>
      <c r="T17256" s="1"/>
    </row>
    <row r="17257" spans="6:20" x14ac:dyDescent="0.25">
      <c r="F17257" s="1"/>
      <c r="G17257"/>
      <c r="T17257" s="1"/>
    </row>
    <row r="17258" spans="6:20" x14ac:dyDescent="0.25">
      <c r="F17258" s="1"/>
      <c r="G17258"/>
      <c r="T17258" s="1"/>
    </row>
    <row r="17259" spans="6:20" x14ac:dyDescent="0.25">
      <c r="F17259" s="1"/>
      <c r="G17259"/>
      <c r="T17259" s="1"/>
    </row>
    <row r="17260" spans="6:20" x14ac:dyDescent="0.25">
      <c r="F17260" s="1"/>
      <c r="G17260"/>
      <c r="T17260" s="1"/>
    </row>
    <row r="17261" spans="6:20" x14ac:dyDescent="0.25">
      <c r="F17261" s="1"/>
      <c r="G17261"/>
      <c r="T17261" s="1"/>
    </row>
    <row r="17262" spans="6:20" x14ac:dyDescent="0.25">
      <c r="F17262" s="1"/>
      <c r="G17262"/>
      <c r="T17262" s="1"/>
    </row>
    <row r="17263" spans="6:20" x14ac:dyDescent="0.25">
      <c r="F17263" s="1"/>
      <c r="G17263"/>
      <c r="T17263" s="1"/>
    </row>
    <row r="17264" spans="6:20" x14ac:dyDescent="0.25">
      <c r="F17264" s="1"/>
      <c r="G17264"/>
      <c r="T17264" s="1"/>
    </row>
    <row r="17265" spans="6:20" x14ac:dyDescent="0.25">
      <c r="F17265" s="1"/>
      <c r="G17265"/>
      <c r="T17265" s="1"/>
    </row>
    <row r="17266" spans="6:20" x14ac:dyDescent="0.25">
      <c r="F17266" s="1"/>
      <c r="G17266"/>
      <c r="T17266" s="1"/>
    </row>
    <row r="17267" spans="6:20" x14ac:dyDescent="0.25">
      <c r="F17267" s="1"/>
      <c r="G17267"/>
      <c r="T17267" s="1"/>
    </row>
    <row r="17268" spans="6:20" x14ac:dyDescent="0.25">
      <c r="F17268" s="1"/>
      <c r="G17268"/>
      <c r="T17268" s="1"/>
    </row>
    <row r="17269" spans="6:20" x14ac:dyDescent="0.25">
      <c r="F17269" s="1"/>
      <c r="G17269"/>
      <c r="T17269" s="1"/>
    </row>
    <row r="17270" spans="6:20" x14ac:dyDescent="0.25">
      <c r="F17270" s="1"/>
      <c r="G17270"/>
      <c r="T17270" s="1"/>
    </row>
    <row r="17271" spans="6:20" x14ac:dyDescent="0.25">
      <c r="F17271" s="1"/>
      <c r="G17271"/>
      <c r="T17271" s="1"/>
    </row>
    <row r="17272" spans="6:20" x14ac:dyDescent="0.25">
      <c r="F17272" s="1"/>
      <c r="G17272"/>
      <c r="T17272" s="1"/>
    </row>
    <row r="17273" spans="6:20" x14ac:dyDescent="0.25">
      <c r="F17273" s="1"/>
      <c r="G17273"/>
      <c r="T17273" s="1"/>
    </row>
    <row r="17274" spans="6:20" x14ac:dyDescent="0.25">
      <c r="F17274" s="1"/>
      <c r="G17274"/>
      <c r="T17274" s="1"/>
    </row>
    <row r="17275" spans="6:20" x14ac:dyDescent="0.25">
      <c r="F17275" s="1"/>
      <c r="G17275"/>
      <c r="T17275" s="1"/>
    </row>
    <row r="17276" spans="6:20" x14ac:dyDescent="0.25">
      <c r="F17276" s="1"/>
      <c r="G17276"/>
      <c r="T17276" s="1"/>
    </row>
    <row r="17277" spans="6:20" x14ac:dyDescent="0.25">
      <c r="F17277" s="1"/>
      <c r="G17277"/>
      <c r="T17277" s="1"/>
    </row>
    <row r="17278" spans="6:20" x14ac:dyDescent="0.25">
      <c r="F17278" s="1"/>
      <c r="G17278"/>
      <c r="T17278" s="1"/>
    </row>
    <row r="17279" spans="6:20" x14ac:dyDescent="0.25">
      <c r="F17279" s="1"/>
      <c r="G17279"/>
      <c r="T17279" s="1"/>
    </row>
    <row r="17280" spans="6:20" x14ac:dyDescent="0.25">
      <c r="F17280" s="1"/>
      <c r="G17280"/>
      <c r="T17280" s="1"/>
    </row>
    <row r="17281" spans="6:20" x14ac:dyDescent="0.25">
      <c r="F17281" s="1"/>
      <c r="G17281"/>
      <c r="T17281" s="1"/>
    </row>
    <row r="17282" spans="6:20" x14ac:dyDescent="0.25">
      <c r="F17282" s="1"/>
      <c r="G17282"/>
      <c r="T17282" s="1"/>
    </row>
    <row r="17283" spans="6:20" x14ac:dyDescent="0.25">
      <c r="F17283" s="1"/>
      <c r="G17283"/>
      <c r="T17283" s="1"/>
    </row>
    <row r="17284" spans="6:20" x14ac:dyDescent="0.25">
      <c r="F17284" s="1"/>
      <c r="G17284"/>
      <c r="T17284" s="1"/>
    </row>
    <row r="17285" spans="6:20" x14ac:dyDescent="0.25">
      <c r="F17285" s="1"/>
      <c r="G17285"/>
      <c r="T17285" s="1"/>
    </row>
    <row r="17286" spans="6:20" x14ac:dyDescent="0.25">
      <c r="F17286" s="1"/>
      <c r="G17286"/>
      <c r="T17286" s="1"/>
    </row>
    <row r="17287" spans="6:20" x14ac:dyDescent="0.25">
      <c r="F17287" s="1"/>
      <c r="G17287"/>
      <c r="T17287" s="1"/>
    </row>
    <row r="17288" spans="6:20" x14ac:dyDescent="0.25">
      <c r="F17288" s="1"/>
      <c r="G17288"/>
      <c r="T17288" s="1"/>
    </row>
    <row r="17289" spans="6:20" x14ac:dyDescent="0.25">
      <c r="F17289" s="1"/>
      <c r="G17289"/>
      <c r="T17289" s="1"/>
    </row>
    <row r="17290" spans="6:20" x14ac:dyDescent="0.25">
      <c r="F17290" s="1"/>
      <c r="G17290"/>
      <c r="T17290" s="1"/>
    </row>
    <row r="17291" spans="6:20" x14ac:dyDescent="0.25">
      <c r="F17291" s="1"/>
      <c r="G17291"/>
      <c r="T17291" s="1"/>
    </row>
    <row r="17292" spans="6:20" x14ac:dyDescent="0.25">
      <c r="F17292" s="1"/>
      <c r="G17292"/>
      <c r="T17292" s="1"/>
    </row>
    <row r="17293" spans="6:20" x14ac:dyDescent="0.25">
      <c r="F17293" s="1"/>
      <c r="G17293"/>
      <c r="T17293" s="1"/>
    </row>
    <row r="17294" spans="6:20" x14ac:dyDescent="0.25">
      <c r="F17294" s="1"/>
      <c r="G17294"/>
      <c r="T17294" s="1"/>
    </row>
    <row r="17295" spans="6:20" x14ac:dyDescent="0.25">
      <c r="F17295" s="1"/>
      <c r="G17295"/>
      <c r="T17295" s="1"/>
    </row>
    <row r="17296" spans="6:20" x14ac:dyDescent="0.25">
      <c r="F17296" s="1"/>
      <c r="G17296"/>
      <c r="T17296" s="1"/>
    </row>
    <row r="17297" spans="6:20" x14ac:dyDescent="0.25">
      <c r="F17297" s="1"/>
      <c r="G17297"/>
      <c r="T17297" s="1"/>
    </row>
    <row r="17298" spans="6:20" x14ac:dyDescent="0.25">
      <c r="F17298" s="1"/>
      <c r="G17298"/>
      <c r="T17298" s="1"/>
    </row>
    <row r="17299" spans="6:20" x14ac:dyDescent="0.25">
      <c r="F17299" s="1"/>
      <c r="G17299"/>
      <c r="T17299" s="1"/>
    </row>
    <row r="17300" spans="6:20" x14ac:dyDescent="0.25">
      <c r="F17300" s="1"/>
      <c r="G17300"/>
      <c r="T17300" s="1"/>
    </row>
    <row r="17301" spans="6:20" x14ac:dyDescent="0.25">
      <c r="F17301" s="1"/>
      <c r="G17301"/>
      <c r="T17301" s="1"/>
    </row>
    <row r="17302" spans="6:20" x14ac:dyDescent="0.25">
      <c r="F17302" s="1"/>
      <c r="G17302"/>
      <c r="T17302" s="1"/>
    </row>
    <row r="17303" spans="6:20" x14ac:dyDescent="0.25">
      <c r="F17303" s="1"/>
      <c r="G17303"/>
      <c r="T17303" s="1"/>
    </row>
    <row r="17304" spans="6:20" x14ac:dyDescent="0.25">
      <c r="F17304" s="1"/>
      <c r="G17304"/>
      <c r="T17304" s="1"/>
    </row>
    <row r="17305" spans="6:20" x14ac:dyDescent="0.25">
      <c r="F17305" s="1"/>
      <c r="G17305"/>
      <c r="T17305" s="1"/>
    </row>
    <row r="17306" spans="6:20" x14ac:dyDescent="0.25">
      <c r="F17306" s="1"/>
      <c r="G17306"/>
      <c r="T17306" s="1"/>
    </row>
    <row r="17307" spans="6:20" x14ac:dyDescent="0.25">
      <c r="F17307" s="1"/>
      <c r="G17307"/>
      <c r="T17307" s="1"/>
    </row>
    <row r="17308" spans="6:20" x14ac:dyDescent="0.25">
      <c r="F17308" s="1"/>
      <c r="G17308"/>
      <c r="T17308" s="1"/>
    </row>
    <row r="17309" spans="6:20" x14ac:dyDescent="0.25">
      <c r="F17309" s="1"/>
      <c r="G17309"/>
      <c r="T17309" s="1"/>
    </row>
    <row r="17310" spans="6:20" x14ac:dyDescent="0.25">
      <c r="F17310" s="1"/>
      <c r="G17310"/>
      <c r="T17310" s="1"/>
    </row>
    <row r="17311" spans="6:20" x14ac:dyDescent="0.25">
      <c r="F17311" s="1"/>
      <c r="G17311"/>
      <c r="T17311" s="1"/>
    </row>
    <row r="17312" spans="6:20" x14ac:dyDescent="0.25">
      <c r="F17312" s="1"/>
      <c r="G17312"/>
      <c r="T17312" s="1"/>
    </row>
    <row r="17313" spans="6:20" x14ac:dyDescent="0.25">
      <c r="F17313" s="1"/>
      <c r="G17313"/>
      <c r="T17313" s="1"/>
    </row>
    <row r="17314" spans="6:20" x14ac:dyDescent="0.25">
      <c r="F17314" s="1"/>
      <c r="G17314"/>
      <c r="T17314" s="1"/>
    </row>
    <row r="17315" spans="6:20" x14ac:dyDescent="0.25">
      <c r="F17315" s="1"/>
      <c r="G17315"/>
      <c r="T17315" s="1"/>
    </row>
    <row r="17316" spans="6:20" x14ac:dyDescent="0.25">
      <c r="F17316" s="1"/>
      <c r="G17316"/>
      <c r="T17316" s="1"/>
    </row>
    <row r="17317" spans="6:20" x14ac:dyDescent="0.25">
      <c r="F17317" s="1"/>
      <c r="G17317"/>
      <c r="T17317" s="1"/>
    </row>
    <row r="17318" spans="6:20" x14ac:dyDescent="0.25">
      <c r="F17318" s="1"/>
      <c r="G17318"/>
      <c r="T17318" s="1"/>
    </row>
    <row r="17319" spans="6:20" x14ac:dyDescent="0.25">
      <c r="F17319" s="1"/>
      <c r="G17319"/>
      <c r="T17319" s="1"/>
    </row>
    <row r="17320" spans="6:20" x14ac:dyDescent="0.25">
      <c r="F17320" s="1"/>
      <c r="G17320"/>
      <c r="T17320" s="1"/>
    </row>
    <row r="17321" spans="6:20" x14ac:dyDescent="0.25">
      <c r="F17321" s="1"/>
      <c r="G17321"/>
      <c r="T17321" s="1"/>
    </row>
    <row r="17322" spans="6:20" x14ac:dyDescent="0.25">
      <c r="F17322" s="1"/>
      <c r="G17322"/>
      <c r="T17322" s="1"/>
    </row>
    <row r="17323" spans="6:20" x14ac:dyDescent="0.25">
      <c r="F17323" s="1"/>
      <c r="G17323"/>
      <c r="T17323" s="1"/>
    </row>
    <row r="17324" spans="6:20" x14ac:dyDescent="0.25">
      <c r="F17324" s="1"/>
      <c r="G17324"/>
      <c r="T17324" s="1"/>
    </row>
    <row r="17325" spans="6:20" x14ac:dyDescent="0.25">
      <c r="F17325" s="1"/>
      <c r="G17325"/>
      <c r="T17325" s="1"/>
    </row>
    <row r="17326" spans="6:20" x14ac:dyDescent="0.25">
      <c r="F17326" s="1"/>
      <c r="G17326"/>
      <c r="T17326" s="1"/>
    </row>
    <row r="17327" spans="6:20" x14ac:dyDescent="0.25">
      <c r="F17327" s="1"/>
      <c r="G17327"/>
      <c r="T17327" s="1"/>
    </row>
    <row r="17328" spans="6:20" x14ac:dyDescent="0.25">
      <c r="F17328" s="1"/>
      <c r="G17328"/>
      <c r="T17328" s="1"/>
    </row>
    <row r="17329" spans="6:20" x14ac:dyDescent="0.25">
      <c r="F17329" s="1"/>
      <c r="G17329"/>
      <c r="T17329" s="1"/>
    </row>
    <row r="17330" spans="6:20" x14ac:dyDescent="0.25">
      <c r="F17330" s="1"/>
      <c r="G17330"/>
      <c r="T17330" s="1"/>
    </row>
    <row r="17331" spans="6:20" x14ac:dyDescent="0.25">
      <c r="F17331" s="1"/>
      <c r="G17331"/>
      <c r="T17331" s="1"/>
    </row>
    <row r="17332" spans="6:20" x14ac:dyDescent="0.25">
      <c r="F17332" s="1"/>
      <c r="G17332"/>
      <c r="T17332" s="1"/>
    </row>
    <row r="17333" spans="6:20" x14ac:dyDescent="0.25">
      <c r="F17333" s="1"/>
      <c r="G17333"/>
      <c r="T17333" s="1"/>
    </row>
    <row r="17334" spans="6:20" x14ac:dyDescent="0.25">
      <c r="F17334" s="1"/>
      <c r="G17334"/>
      <c r="T17334" s="1"/>
    </row>
    <row r="17335" spans="6:20" x14ac:dyDescent="0.25">
      <c r="F17335" s="1"/>
      <c r="G17335"/>
      <c r="T17335" s="1"/>
    </row>
    <row r="17336" spans="6:20" x14ac:dyDescent="0.25">
      <c r="F17336" s="1"/>
      <c r="G17336"/>
      <c r="T17336" s="1"/>
    </row>
    <row r="17337" spans="6:20" x14ac:dyDescent="0.25">
      <c r="F17337" s="1"/>
      <c r="G17337"/>
      <c r="T17337" s="1"/>
    </row>
    <row r="17338" spans="6:20" x14ac:dyDescent="0.25">
      <c r="F17338" s="1"/>
      <c r="G17338"/>
      <c r="T17338" s="1"/>
    </row>
    <row r="17339" spans="6:20" x14ac:dyDescent="0.25">
      <c r="F17339" s="1"/>
      <c r="G17339"/>
      <c r="T17339" s="1"/>
    </row>
    <row r="17340" spans="6:20" x14ac:dyDescent="0.25">
      <c r="F17340" s="1"/>
      <c r="G17340"/>
      <c r="T17340" s="1"/>
    </row>
    <row r="17341" spans="6:20" x14ac:dyDescent="0.25">
      <c r="F17341" s="1"/>
      <c r="G17341"/>
      <c r="T17341" s="1"/>
    </row>
    <row r="17342" spans="6:20" x14ac:dyDescent="0.25">
      <c r="F17342" s="1"/>
      <c r="G17342"/>
      <c r="T17342" s="1"/>
    </row>
    <row r="17343" spans="6:20" x14ac:dyDescent="0.25">
      <c r="F17343" s="1"/>
      <c r="G17343"/>
      <c r="T17343" s="1"/>
    </row>
    <row r="17344" spans="6:20" x14ac:dyDescent="0.25">
      <c r="F17344" s="1"/>
      <c r="G17344"/>
      <c r="T17344" s="1"/>
    </row>
    <row r="17345" spans="6:20" x14ac:dyDescent="0.25">
      <c r="F17345" s="1"/>
      <c r="G17345"/>
      <c r="T17345" s="1"/>
    </row>
    <row r="17346" spans="6:20" x14ac:dyDescent="0.25">
      <c r="F17346" s="1"/>
      <c r="G17346"/>
      <c r="T17346" s="1"/>
    </row>
    <row r="17347" spans="6:20" x14ac:dyDescent="0.25">
      <c r="F17347" s="1"/>
      <c r="G17347"/>
      <c r="T17347" s="1"/>
    </row>
    <row r="17348" spans="6:20" x14ac:dyDescent="0.25">
      <c r="F17348" s="1"/>
      <c r="G17348"/>
      <c r="T17348" s="1"/>
    </row>
    <row r="17349" spans="6:20" x14ac:dyDescent="0.25">
      <c r="F17349" s="1"/>
      <c r="G17349"/>
      <c r="T17349" s="1"/>
    </row>
    <row r="17350" spans="6:20" x14ac:dyDescent="0.25">
      <c r="F17350" s="1"/>
      <c r="G17350"/>
      <c r="T17350" s="1"/>
    </row>
    <row r="17351" spans="6:20" x14ac:dyDescent="0.25">
      <c r="F17351" s="1"/>
      <c r="G17351"/>
      <c r="T17351" s="1"/>
    </row>
    <row r="17352" spans="6:20" x14ac:dyDescent="0.25">
      <c r="F17352" s="1"/>
      <c r="G17352"/>
      <c r="T17352" s="1"/>
    </row>
    <row r="17353" spans="6:20" x14ac:dyDescent="0.25">
      <c r="F17353" s="1"/>
      <c r="G17353"/>
      <c r="T17353" s="1"/>
    </row>
    <row r="17354" spans="6:20" x14ac:dyDescent="0.25">
      <c r="F17354" s="1"/>
      <c r="G17354"/>
      <c r="T17354" s="1"/>
    </row>
    <row r="17355" spans="6:20" x14ac:dyDescent="0.25">
      <c r="F17355" s="1"/>
      <c r="G17355"/>
      <c r="T17355" s="1"/>
    </row>
    <row r="17356" spans="6:20" x14ac:dyDescent="0.25">
      <c r="F17356" s="1"/>
      <c r="G17356"/>
      <c r="T17356" s="1"/>
    </row>
    <row r="17357" spans="6:20" x14ac:dyDescent="0.25">
      <c r="F17357" s="1"/>
      <c r="G17357"/>
      <c r="T17357" s="1"/>
    </row>
    <row r="17358" spans="6:20" x14ac:dyDescent="0.25">
      <c r="F17358" s="1"/>
      <c r="G17358"/>
      <c r="T17358" s="1"/>
    </row>
    <row r="17359" spans="6:20" x14ac:dyDescent="0.25">
      <c r="F17359" s="1"/>
      <c r="G17359"/>
      <c r="T17359" s="1"/>
    </row>
    <row r="17360" spans="6:20" x14ac:dyDescent="0.25">
      <c r="F17360" s="1"/>
      <c r="G17360"/>
      <c r="T17360" s="1"/>
    </row>
    <row r="17361" spans="6:20" x14ac:dyDescent="0.25">
      <c r="F17361" s="1"/>
      <c r="G17361"/>
      <c r="T17361" s="1"/>
    </row>
    <row r="17362" spans="6:20" x14ac:dyDescent="0.25">
      <c r="F17362" s="1"/>
      <c r="G17362"/>
      <c r="T17362" s="1"/>
    </row>
    <row r="17363" spans="6:20" x14ac:dyDescent="0.25">
      <c r="F17363" s="1"/>
      <c r="G17363"/>
      <c r="T17363" s="1"/>
    </row>
    <row r="17364" spans="6:20" x14ac:dyDescent="0.25">
      <c r="F17364" s="1"/>
      <c r="G17364"/>
      <c r="T17364" s="1"/>
    </row>
    <row r="17365" spans="6:20" x14ac:dyDescent="0.25">
      <c r="F17365" s="1"/>
      <c r="G17365"/>
      <c r="T17365" s="1"/>
    </row>
    <row r="17366" spans="6:20" x14ac:dyDescent="0.25">
      <c r="F17366" s="1"/>
      <c r="G17366"/>
      <c r="T17366" s="1"/>
    </row>
    <row r="17367" spans="6:20" x14ac:dyDescent="0.25">
      <c r="F17367" s="1"/>
      <c r="G17367"/>
      <c r="T17367" s="1"/>
    </row>
    <row r="17368" spans="6:20" x14ac:dyDescent="0.25">
      <c r="F17368" s="1"/>
      <c r="G17368"/>
      <c r="T17368" s="1"/>
    </row>
    <row r="17369" spans="6:20" x14ac:dyDescent="0.25">
      <c r="F17369" s="1"/>
      <c r="G17369"/>
      <c r="T17369" s="1"/>
    </row>
    <row r="17370" spans="6:20" x14ac:dyDescent="0.25">
      <c r="F17370" s="1"/>
      <c r="G17370"/>
      <c r="T17370" s="1"/>
    </row>
    <row r="17371" spans="6:20" x14ac:dyDescent="0.25">
      <c r="F17371" s="1"/>
      <c r="G17371"/>
      <c r="T17371" s="1"/>
    </row>
    <row r="17372" spans="6:20" x14ac:dyDescent="0.25">
      <c r="F17372" s="1"/>
      <c r="G17372"/>
      <c r="T17372" s="1"/>
    </row>
    <row r="17373" spans="6:20" x14ac:dyDescent="0.25">
      <c r="F17373" s="1"/>
      <c r="G17373"/>
      <c r="T17373" s="1"/>
    </row>
    <row r="17374" spans="6:20" x14ac:dyDescent="0.25">
      <c r="F17374" s="1"/>
      <c r="G17374"/>
      <c r="T17374" s="1"/>
    </row>
    <row r="17375" spans="6:20" x14ac:dyDescent="0.25">
      <c r="F17375" s="1"/>
      <c r="G17375"/>
      <c r="T17375" s="1"/>
    </row>
    <row r="17376" spans="6:20" x14ac:dyDescent="0.25">
      <c r="F17376" s="1"/>
      <c r="G17376"/>
      <c r="T17376" s="1"/>
    </row>
    <row r="17377" spans="6:20" x14ac:dyDescent="0.25">
      <c r="F17377" s="1"/>
      <c r="G17377"/>
      <c r="T17377" s="1"/>
    </row>
    <row r="17378" spans="6:20" x14ac:dyDescent="0.25">
      <c r="F17378" s="1"/>
      <c r="G17378"/>
      <c r="T17378" s="1"/>
    </row>
    <row r="17379" spans="6:20" x14ac:dyDescent="0.25">
      <c r="F17379" s="1"/>
      <c r="G17379"/>
      <c r="T17379" s="1"/>
    </row>
    <row r="17380" spans="6:20" x14ac:dyDescent="0.25">
      <c r="F17380" s="1"/>
      <c r="G17380"/>
      <c r="T17380" s="1"/>
    </row>
    <row r="17381" spans="6:20" x14ac:dyDescent="0.25">
      <c r="F17381" s="1"/>
      <c r="G17381"/>
      <c r="T17381" s="1"/>
    </row>
    <row r="17382" spans="6:20" x14ac:dyDescent="0.25">
      <c r="F17382" s="1"/>
      <c r="G17382"/>
      <c r="T17382" s="1"/>
    </row>
    <row r="17383" spans="6:20" x14ac:dyDescent="0.25">
      <c r="F17383" s="1"/>
      <c r="G17383"/>
      <c r="T17383" s="1"/>
    </row>
    <row r="17384" spans="6:20" x14ac:dyDescent="0.25">
      <c r="F17384" s="1"/>
      <c r="G17384"/>
      <c r="T17384" s="1"/>
    </row>
    <row r="17385" spans="6:20" x14ac:dyDescent="0.25">
      <c r="F17385" s="1"/>
      <c r="G17385"/>
      <c r="T17385" s="1"/>
    </row>
    <row r="17386" spans="6:20" x14ac:dyDescent="0.25">
      <c r="F17386" s="1"/>
      <c r="G17386"/>
      <c r="T17386" s="1"/>
    </row>
    <row r="17387" spans="6:20" x14ac:dyDescent="0.25">
      <c r="F17387" s="1"/>
      <c r="G17387"/>
      <c r="T17387" s="1"/>
    </row>
    <row r="17388" spans="6:20" x14ac:dyDescent="0.25">
      <c r="F17388" s="1"/>
      <c r="G17388"/>
      <c r="T17388" s="1"/>
    </row>
    <row r="17389" spans="6:20" x14ac:dyDescent="0.25">
      <c r="F17389" s="1"/>
      <c r="G17389"/>
      <c r="T17389" s="1"/>
    </row>
    <row r="17390" spans="6:20" x14ac:dyDescent="0.25">
      <c r="F17390" s="1"/>
      <c r="G17390"/>
      <c r="T17390" s="1"/>
    </row>
    <row r="17391" spans="6:20" x14ac:dyDescent="0.25">
      <c r="F17391" s="1"/>
      <c r="G17391"/>
      <c r="T17391" s="1"/>
    </row>
    <row r="17392" spans="6:20" x14ac:dyDescent="0.25">
      <c r="F17392" s="1"/>
      <c r="G17392"/>
      <c r="T17392" s="1"/>
    </row>
    <row r="17393" spans="6:20" x14ac:dyDescent="0.25">
      <c r="F17393" s="1"/>
      <c r="G17393"/>
      <c r="T17393" s="1"/>
    </row>
    <row r="17394" spans="6:20" x14ac:dyDescent="0.25">
      <c r="F17394" s="1"/>
      <c r="G17394"/>
      <c r="T17394" s="1"/>
    </row>
    <row r="17395" spans="6:20" x14ac:dyDescent="0.25">
      <c r="F17395" s="1"/>
      <c r="G17395"/>
      <c r="T17395" s="1"/>
    </row>
    <row r="17396" spans="6:20" x14ac:dyDescent="0.25">
      <c r="F17396" s="1"/>
      <c r="G17396"/>
      <c r="T17396" s="1"/>
    </row>
    <row r="17397" spans="6:20" x14ac:dyDescent="0.25">
      <c r="F17397" s="1"/>
      <c r="G17397"/>
      <c r="T17397" s="1"/>
    </row>
    <row r="17398" spans="6:20" x14ac:dyDescent="0.25">
      <c r="F17398" s="1"/>
      <c r="G17398"/>
      <c r="T17398" s="1"/>
    </row>
    <row r="17399" spans="6:20" x14ac:dyDescent="0.25">
      <c r="F17399" s="1"/>
      <c r="G17399"/>
      <c r="T17399" s="1"/>
    </row>
    <row r="17400" spans="6:20" x14ac:dyDescent="0.25">
      <c r="F17400" s="1"/>
      <c r="G17400"/>
      <c r="T17400" s="1"/>
    </row>
    <row r="17401" spans="6:20" x14ac:dyDescent="0.25">
      <c r="F17401" s="1"/>
      <c r="G17401"/>
      <c r="T17401" s="1"/>
    </row>
    <row r="17402" spans="6:20" x14ac:dyDescent="0.25">
      <c r="F17402" s="1"/>
      <c r="G17402"/>
      <c r="T17402" s="1"/>
    </row>
    <row r="17403" spans="6:20" x14ac:dyDescent="0.25">
      <c r="F17403" s="1"/>
      <c r="G17403"/>
      <c r="T17403" s="1"/>
    </row>
    <row r="17404" spans="6:20" x14ac:dyDescent="0.25">
      <c r="F17404" s="1"/>
      <c r="G17404"/>
      <c r="T17404" s="1"/>
    </row>
    <row r="17405" spans="6:20" x14ac:dyDescent="0.25">
      <c r="F17405" s="1"/>
      <c r="G17405"/>
      <c r="T17405" s="1"/>
    </row>
    <row r="17406" spans="6:20" x14ac:dyDescent="0.25">
      <c r="F17406" s="1"/>
      <c r="G17406"/>
      <c r="T17406" s="1"/>
    </row>
    <row r="17407" spans="6:20" x14ac:dyDescent="0.25">
      <c r="F17407" s="1"/>
      <c r="G17407"/>
      <c r="T17407" s="1"/>
    </row>
    <row r="17408" spans="6:20" x14ac:dyDescent="0.25">
      <c r="F17408" s="1"/>
      <c r="G17408"/>
      <c r="T17408" s="1"/>
    </row>
    <row r="17409" spans="6:20" x14ac:dyDescent="0.25">
      <c r="F17409" s="1"/>
      <c r="G17409"/>
      <c r="T17409" s="1"/>
    </row>
    <row r="17410" spans="6:20" x14ac:dyDescent="0.25">
      <c r="F17410" s="1"/>
      <c r="G17410"/>
      <c r="T17410" s="1"/>
    </row>
    <row r="17411" spans="6:20" x14ac:dyDescent="0.25">
      <c r="F17411" s="1"/>
      <c r="G17411"/>
      <c r="T17411" s="1"/>
    </row>
    <row r="17412" spans="6:20" x14ac:dyDescent="0.25">
      <c r="F17412" s="1"/>
      <c r="G17412"/>
      <c r="T17412" s="1"/>
    </row>
    <row r="17413" spans="6:20" x14ac:dyDescent="0.25">
      <c r="F17413" s="1"/>
      <c r="G17413"/>
      <c r="T17413" s="1"/>
    </row>
    <row r="17414" spans="6:20" x14ac:dyDescent="0.25">
      <c r="F17414" s="1"/>
      <c r="G17414"/>
      <c r="T17414" s="1"/>
    </row>
    <row r="17415" spans="6:20" x14ac:dyDescent="0.25">
      <c r="F17415" s="1"/>
      <c r="G17415"/>
      <c r="T17415" s="1"/>
    </row>
    <row r="17416" spans="6:20" x14ac:dyDescent="0.25">
      <c r="F17416" s="1"/>
      <c r="G17416"/>
      <c r="T17416" s="1"/>
    </row>
    <row r="17417" spans="6:20" x14ac:dyDescent="0.25">
      <c r="F17417" s="1"/>
      <c r="G17417"/>
      <c r="T17417" s="1"/>
    </row>
    <row r="17418" spans="6:20" x14ac:dyDescent="0.25">
      <c r="F17418" s="1"/>
      <c r="G17418"/>
      <c r="T17418" s="1"/>
    </row>
    <row r="17419" spans="6:20" x14ac:dyDescent="0.25">
      <c r="F17419" s="1"/>
      <c r="G17419"/>
      <c r="T17419" s="1"/>
    </row>
    <row r="17420" spans="6:20" x14ac:dyDescent="0.25">
      <c r="F17420" s="1"/>
      <c r="G17420"/>
      <c r="T17420" s="1"/>
    </row>
    <row r="17421" spans="6:20" x14ac:dyDescent="0.25">
      <c r="F17421" s="1"/>
      <c r="G17421"/>
      <c r="T17421" s="1"/>
    </row>
    <row r="17422" spans="6:20" x14ac:dyDescent="0.25">
      <c r="F17422" s="1"/>
      <c r="G17422"/>
      <c r="T17422" s="1"/>
    </row>
    <row r="17423" spans="6:20" x14ac:dyDescent="0.25">
      <c r="F17423" s="1"/>
      <c r="G17423"/>
      <c r="T17423" s="1"/>
    </row>
    <row r="17424" spans="6:20" x14ac:dyDescent="0.25">
      <c r="F17424" s="1"/>
      <c r="G17424"/>
      <c r="T17424" s="1"/>
    </row>
    <row r="17425" spans="6:20" x14ac:dyDescent="0.25">
      <c r="F17425" s="1"/>
      <c r="G17425"/>
      <c r="T17425" s="1"/>
    </row>
    <row r="17426" spans="6:20" x14ac:dyDescent="0.25">
      <c r="F17426" s="1"/>
      <c r="G17426"/>
      <c r="T17426" s="1"/>
    </row>
    <row r="17427" spans="6:20" x14ac:dyDescent="0.25">
      <c r="F17427" s="1"/>
      <c r="G17427"/>
      <c r="T17427" s="1"/>
    </row>
    <row r="17428" spans="6:20" x14ac:dyDescent="0.25">
      <c r="F17428" s="1"/>
      <c r="G17428"/>
      <c r="T17428" s="1"/>
    </row>
    <row r="17429" spans="6:20" x14ac:dyDescent="0.25">
      <c r="F17429" s="1"/>
      <c r="G17429"/>
      <c r="T17429" s="1"/>
    </row>
    <row r="17430" spans="6:20" x14ac:dyDescent="0.25">
      <c r="F17430" s="1"/>
      <c r="G17430"/>
      <c r="T17430" s="1"/>
    </row>
    <row r="17431" spans="6:20" x14ac:dyDescent="0.25">
      <c r="F17431" s="1"/>
      <c r="G17431"/>
      <c r="T17431" s="1"/>
    </row>
    <row r="17432" spans="6:20" x14ac:dyDescent="0.25">
      <c r="F17432" s="1"/>
      <c r="G17432"/>
      <c r="T17432" s="1"/>
    </row>
    <row r="17433" spans="6:20" x14ac:dyDescent="0.25">
      <c r="F17433" s="1"/>
      <c r="G17433"/>
      <c r="T17433" s="1"/>
    </row>
    <row r="17434" spans="6:20" x14ac:dyDescent="0.25">
      <c r="F17434" s="1"/>
      <c r="G17434"/>
      <c r="T17434" s="1"/>
    </row>
    <row r="17435" spans="6:20" x14ac:dyDescent="0.25">
      <c r="F17435" s="1"/>
      <c r="G17435"/>
      <c r="T17435" s="1"/>
    </row>
    <row r="17436" spans="6:20" x14ac:dyDescent="0.25">
      <c r="F17436" s="1"/>
      <c r="G17436"/>
      <c r="T17436" s="1"/>
    </row>
    <row r="17437" spans="6:20" x14ac:dyDescent="0.25">
      <c r="F17437" s="1"/>
      <c r="G17437"/>
      <c r="T17437" s="1"/>
    </row>
    <row r="17438" spans="6:20" x14ac:dyDescent="0.25">
      <c r="F17438" s="1"/>
      <c r="G17438"/>
      <c r="T17438" s="1"/>
    </row>
    <row r="17439" spans="6:20" x14ac:dyDescent="0.25">
      <c r="F17439" s="1"/>
      <c r="G17439"/>
      <c r="T17439" s="1"/>
    </row>
    <row r="17440" spans="6:20" x14ac:dyDescent="0.25">
      <c r="F17440" s="1"/>
      <c r="G17440"/>
      <c r="T17440" s="1"/>
    </row>
    <row r="17441" spans="6:20" x14ac:dyDescent="0.25">
      <c r="F17441" s="1"/>
      <c r="G17441"/>
      <c r="T17441" s="1"/>
    </row>
    <row r="17442" spans="6:20" x14ac:dyDescent="0.25">
      <c r="F17442" s="1"/>
      <c r="G17442"/>
      <c r="T17442" s="1"/>
    </row>
    <row r="17443" spans="6:20" x14ac:dyDescent="0.25">
      <c r="F17443" s="1"/>
      <c r="G17443"/>
      <c r="T17443" s="1"/>
    </row>
    <row r="17444" spans="6:20" x14ac:dyDescent="0.25">
      <c r="F17444" s="1"/>
      <c r="G17444"/>
      <c r="T17444" s="1"/>
    </row>
    <row r="17445" spans="6:20" x14ac:dyDescent="0.25">
      <c r="F17445" s="1"/>
      <c r="G17445"/>
      <c r="T17445" s="1"/>
    </row>
    <row r="17446" spans="6:20" x14ac:dyDescent="0.25">
      <c r="F17446" s="1"/>
      <c r="G17446"/>
      <c r="T17446" s="1"/>
    </row>
    <row r="17447" spans="6:20" x14ac:dyDescent="0.25">
      <c r="F17447" s="1"/>
      <c r="G17447"/>
      <c r="T17447" s="1"/>
    </row>
    <row r="17448" spans="6:20" x14ac:dyDescent="0.25">
      <c r="F17448" s="1"/>
      <c r="G17448"/>
      <c r="T17448" s="1"/>
    </row>
    <row r="17449" spans="6:20" x14ac:dyDescent="0.25">
      <c r="F17449" s="1"/>
      <c r="G17449"/>
      <c r="T17449" s="1"/>
    </row>
    <row r="17450" spans="6:20" x14ac:dyDescent="0.25">
      <c r="F17450" s="1"/>
      <c r="G17450"/>
      <c r="T17450" s="1"/>
    </row>
    <row r="17451" spans="6:20" x14ac:dyDescent="0.25">
      <c r="F17451" s="1"/>
      <c r="G17451"/>
      <c r="T17451" s="1"/>
    </row>
    <row r="17452" spans="6:20" x14ac:dyDescent="0.25">
      <c r="F17452" s="1"/>
      <c r="G17452"/>
      <c r="T17452" s="1"/>
    </row>
    <row r="17453" spans="6:20" x14ac:dyDescent="0.25">
      <c r="F17453" s="1"/>
      <c r="G17453"/>
      <c r="T17453" s="1"/>
    </row>
    <row r="17454" spans="6:20" x14ac:dyDescent="0.25">
      <c r="F17454" s="1"/>
      <c r="G17454"/>
      <c r="T17454" s="1"/>
    </row>
    <row r="17455" spans="6:20" x14ac:dyDescent="0.25">
      <c r="F17455" s="1"/>
      <c r="G17455"/>
      <c r="T17455" s="1"/>
    </row>
    <row r="17456" spans="6:20" x14ac:dyDescent="0.25">
      <c r="F17456" s="1"/>
      <c r="G17456"/>
      <c r="T17456" s="1"/>
    </row>
    <row r="17457" spans="6:20" x14ac:dyDescent="0.25">
      <c r="F17457" s="1"/>
      <c r="G17457"/>
      <c r="T17457" s="1"/>
    </row>
    <row r="17458" spans="6:20" x14ac:dyDescent="0.25">
      <c r="F17458" s="1"/>
      <c r="G17458"/>
      <c r="T17458" s="1"/>
    </row>
    <row r="17459" spans="6:20" x14ac:dyDescent="0.25">
      <c r="F17459" s="1"/>
      <c r="G17459"/>
      <c r="T17459" s="1"/>
    </row>
    <row r="17460" spans="6:20" x14ac:dyDescent="0.25">
      <c r="F17460" s="1"/>
      <c r="G17460"/>
      <c r="T17460" s="1"/>
    </row>
    <row r="17461" spans="6:20" x14ac:dyDescent="0.25">
      <c r="F17461" s="1"/>
      <c r="G17461"/>
      <c r="T17461" s="1"/>
    </row>
    <row r="17462" spans="6:20" x14ac:dyDescent="0.25">
      <c r="F17462" s="1"/>
      <c r="G17462"/>
      <c r="T17462" s="1"/>
    </row>
    <row r="17463" spans="6:20" x14ac:dyDescent="0.25">
      <c r="F17463" s="1"/>
      <c r="G17463"/>
      <c r="T17463" s="1"/>
    </row>
    <row r="17464" spans="6:20" x14ac:dyDescent="0.25">
      <c r="F17464" s="1"/>
      <c r="G17464"/>
      <c r="T17464" s="1"/>
    </row>
    <row r="17465" spans="6:20" x14ac:dyDescent="0.25">
      <c r="F17465" s="1"/>
      <c r="G17465"/>
      <c r="T17465" s="1"/>
    </row>
    <row r="17466" spans="6:20" x14ac:dyDescent="0.25">
      <c r="F17466" s="1"/>
      <c r="G17466"/>
      <c r="T17466" s="1"/>
    </row>
    <row r="17467" spans="6:20" x14ac:dyDescent="0.25">
      <c r="F17467" s="1"/>
      <c r="G17467"/>
      <c r="T17467" s="1"/>
    </row>
    <row r="17468" spans="6:20" x14ac:dyDescent="0.25">
      <c r="F17468" s="1"/>
      <c r="G17468"/>
      <c r="T17468" s="1"/>
    </row>
    <row r="17469" spans="6:20" x14ac:dyDescent="0.25">
      <c r="F17469" s="1"/>
      <c r="G17469"/>
      <c r="T17469" s="1"/>
    </row>
    <row r="17470" spans="6:20" x14ac:dyDescent="0.25">
      <c r="F17470" s="1"/>
      <c r="G17470"/>
      <c r="T17470" s="1"/>
    </row>
    <row r="17471" spans="6:20" x14ac:dyDescent="0.25">
      <c r="F17471" s="1"/>
      <c r="G17471"/>
      <c r="T17471" s="1"/>
    </row>
    <row r="17472" spans="6:20" x14ac:dyDescent="0.25">
      <c r="F17472" s="1"/>
      <c r="G17472"/>
      <c r="T17472" s="1"/>
    </row>
    <row r="17473" spans="6:20" x14ac:dyDescent="0.25">
      <c r="F17473" s="1"/>
      <c r="G17473"/>
      <c r="T17473" s="1"/>
    </row>
    <row r="17474" spans="6:20" x14ac:dyDescent="0.25">
      <c r="F17474" s="1"/>
      <c r="G17474"/>
      <c r="T17474" s="1"/>
    </row>
    <row r="17475" spans="6:20" x14ac:dyDescent="0.25">
      <c r="F17475" s="1"/>
      <c r="G17475"/>
      <c r="T17475" s="1"/>
    </row>
    <row r="17476" spans="6:20" x14ac:dyDescent="0.25">
      <c r="F17476" s="1"/>
      <c r="G17476"/>
      <c r="T17476" s="1"/>
    </row>
    <row r="17477" spans="6:20" x14ac:dyDescent="0.25">
      <c r="F17477" s="1"/>
      <c r="G17477"/>
      <c r="T17477" s="1"/>
    </row>
    <row r="17478" spans="6:20" x14ac:dyDescent="0.25">
      <c r="F17478" s="1"/>
      <c r="G17478"/>
      <c r="T17478" s="1"/>
    </row>
    <row r="17479" spans="6:20" x14ac:dyDescent="0.25">
      <c r="F17479" s="1"/>
      <c r="G17479"/>
      <c r="T17479" s="1"/>
    </row>
    <row r="17480" spans="6:20" x14ac:dyDescent="0.25">
      <c r="F17480" s="1"/>
      <c r="G17480"/>
      <c r="T17480" s="1"/>
    </row>
    <row r="17481" spans="6:20" x14ac:dyDescent="0.25">
      <c r="F17481" s="1"/>
      <c r="G17481"/>
      <c r="T17481" s="1"/>
    </row>
    <row r="17482" spans="6:20" x14ac:dyDescent="0.25">
      <c r="F17482" s="1"/>
      <c r="G17482"/>
      <c r="T17482" s="1"/>
    </row>
    <row r="17483" spans="6:20" x14ac:dyDescent="0.25">
      <c r="F17483" s="1"/>
      <c r="G17483"/>
      <c r="T17483" s="1"/>
    </row>
    <row r="17484" spans="6:20" x14ac:dyDescent="0.25">
      <c r="F17484" s="1"/>
      <c r="G17484"/>
      <c r="T17484" s="1"/>
    </row>
    <row r="17485" spans="6:20" x14ac:dyDescent="0.25">
      <c r="F17485" s="1"/>
      <c r="G17485"/>
      <c r="T17485" s="1"/>
    </row>
    <row r="17486" spans="6:20" x14ac:dyDescent="0.25">
      <c r="F17486" s="1"/>
      <c r="G17486"/>
      <c r="T17486" s="1"/>
    </row>
    <row r="17487" spans="6:20" x14ac:dyDescent="0.25">
      <c r="F17487" s="1"/>
      <c r="G17487"/>
      <c r="T17487" s="1"/>
    </row>
    <row r="17488" spans="6:20" x14ac:dyDescent="0.25">
      <c r="F17488" s="1"/>
      <c r="G17488"/>
      <c r="T17488" s="1"/>
    </row>
    <row r="17489" spans="6:20" x14ac:dyDescent="0.25">
      <c r="F17489" s="1"/>
      <c r="G17489"/>
      <c r="T17489" s="1"/>
    </row>
    <row r="17490" spans="6:20" x14ac:dyDescent="0.25">
      <c r="F17490" s="1"/>
      <c r="G17490"/>
      <c r="T17490" s="1"/>
    </row>
    <row r="17491" spans="6:20" x14ac:dyDescent="0.25">
      <c r="F17491" s="1"/>
      <c r="G17491"/>
      <c r="T17491" s="1"/>
    </row>
    <row r="17492" spans="6:20" x14ac:dyDescent="0.25">
      <c r="F17492" s="1"/>
      <c r="G17492"/>
      <c r="T17492" s="1"/>
    </row>
    <row r="17493" spans="6:20" x14ac:dyDescent="0.25">
      <c r="F17493" s="1"/>
      <c r="G17493"/>
      <c r="T17493" s="1"/>
    </row>
    <row r="17494" spans="6:20" x14ac:dyDescent="0.25">
      <c r="F17494" s="1"/>
      <c r="G17494"/>
      <c r="T17494" s="1"/>
    </row>
    <row r="17495" spans="6:20" x14ac:dyDescent="0.25">
      <c r="F17495" s="1"/>
      <c r="G17495"/>
      <c r="T17495" s="1"/>
    </row>
    <row r="17496" spans="6:20" x14ac:dyDescent="0.25">
      <c r="F17496" s="1"/>
      <c r="G17496"/>
      <c r="T17496" s="1"/>
    </row>
    <row r="17497" spans="6:20" x14ac:dyDescent="0.25">
      <c r="F17497" s="1"/>
      <c r="G17497"/>
      <c r="T17497" s="1"/>
    </row>
    <row r="17498" spans="6:20" x14ac:dyDescent="0.25">
      <c r="F17498" s="1"/>
      <c r="G17498"/>
      <c r="T17498" s="1"/>
    </row>
    <row r="17499" spans="6:20" x14ac:dyDescent="0.25">
      <c r="F17499" s="1"/>
      <c r="G17499"/>
      <c r="T17499" s="1"/>
    </row>
    <row r="17500" spans="6:20" x14ac:dyDescent="0.25">
      <c r="F17500" s="1"/>
      <c r="G17500"/>
      <c r="T17500" s="1"/>
    </row>
    <row r="17501" spans="6:20" x14ac:dyDescent="0.25">
      <c r="F17501" s="1"/>
      <c r="G17501"/>
      <c r="T17501" s="1"/>
    </row>
    <row r="17502" spans="6:20" x14ac:dyDescent="0.25">
      <c r="F17502" s="1"/>
      <c r="G17502"/>
      <c r="T17502" s="1"/>
    </row>
    <row r="17503" spans="6:20" x14ac:dyDescent="0.25">
      <c r="F17503" s="1"/>
      <c r="G17503"/>
      <c r="T17503" s="1"/>
    </row>
    <row r="17504" spans="6:20" x14ac:dyDescent="0.25">
      <c r="F17504" s="1"/>
      <c r="G17504"/>
      <c r="T17504" s="1"/>
    </row>
    <row r="17505" spans="6:20" x14ac:dyDescent="0.25">
      <c r="F17505" s="1"/>
      <c r="G17505"/>
      <c r="T17505" s="1"/>
    </row>
    <row r="17506" spans="6:20" x14ac:dyDescent="0.25">
      <c r="F17506" s="1"/>
      <c r="G17506"/>
      <c r="T17506" s="1"/>
    </row>
    <row r="17507" spans="6:20" x14ac:dyDescent="0.25">
      <c r="F17507" s="1"/>
      <c r="G17507"/>
      <c r="T17507" s="1"/>
    </row>
    <row r="17508" spans="6:20" x14ac:dyDescent="0.25">
      <c r="F17508" s="1"/>
      <c r="G17508"/>
      <c r="T17508" s="1"/>
    </row>
    <row r="17509" spans="6:20" x14ac:dyDescent="0.25">
      <c r="F17509" s="1"/>
      <c r="G17509"/>
      <c r="T17509" s="1"/>
    </row>
    <row r="17510" spans="6:20" x14ac:dyDescent="0.25">
      <c r="F17510" s="1"/>
      <c r="G17510"/>
      <c r="T17510" s="1"/>
    </row>
    <row r="17511" spans="6:20" x14ac:dyDescent="0.25">
      <c r="F17511" s="1"/>
      <c r="G17511"/>
      <c r="T17511" s="1"/>
    </row>
    <row r="17512" spans="6:20" x14ac:dyDescent="0.25">
      <c r="F17512" s="1"/>
      <c r="G17512"/>
      <c r="T17512" s="1"/>
    </row>
    <row r="17513" spans="6:20" x14ac:dyDescent="0.25">
      <c r="F17513" s="1"/>
      <c r="G17513"/>
      <c r="T17513" s="1"/>
    </row>
    <row r="17514" spans="6:20" x14ac:dyDescent="0.25">
      <c r="F17514" s="1"/>
      <c r="G17514"/>
      <c r="T17514" s="1"/>
    </row>
    <row r="17515" spans="6:20" x14ac:dyDescent="0.25">
      <c r="F17515" s="1"/>
      <c r="G17515"/>
      <c r="T17515" s="1"/>
    </row>
    <row r="17516" spans="6:20" x14ac:dyDescent="0.25">
      <c r="F17516" s="1"/>
      <c r="G17516"/>
      <c r="T17516" s="1"/>
    </row>
    <row r="17517" spans="6:20" x14ac:dyDescent="0.25">
      <c r="F17517" s="1"/>
      <c r="G17517"/>
      <c r="T17517" s="1"/>
    </row>
    <row r="17518" spans="6:20" x14ac:dyDescent="0.25">
      <c r="F17518" s="1"/>
      <c r="G17518"/>
      <c r="T17518" s="1"/>
    </row>
    <row r="17519" spans="6:20" x14ac:dyDescent="0.25">
      <c r="F17519" s="1"/>
      <c r="G17519"/>
      <c r="T17519" s="1"/>
    </row>
    <row r="17520" spans="6:20" x14ac:dyDescent="0.25">
      <c r="F17520" s="1"/>
      <c r="G17520"/>
      <c r="T17520" s="1"/>
    </row>
    <row r="17521" spans="6:20" x14ac:dyDescent="0.25">
      <c r="F17521" s="1"/>
      <c r="G17521"/>
      <c r="T17521" s="1"/>
    </row>
    <row r="17522" spans="6:20" x14ac:dyDescent="0.25">
      <c r="F17522" s="1"/>
      <c r="G17522"/>
      <c r="T17522" s="1"/>
    </row>
    <row r="17523" spans="6:20" x14ac:dyDescent="0.25">
      <c r="F17523" s="1"/>
      <c r="G17523"/>
      <c r="T17523" s="1"/>
    </row>
    <row r="17524" spans="6:20" x14ac:dyDescent="0.25">
      <c r="F17524" s="1"/>
      <c r="G17524"/>
      <c r="T17524" s="1"/>
    </row>
    <row r="17525" spans="6:20" x14ac:dyDescent="0.25">
      <c r="F17525" s="1"/>
      <c r="G17525"/>
      <c r="T17525" s="1"/>
    </row>
    <row r="17526" spans="6:20" x14ac:dyDescent="0.25">
      <c r="F17526" s="1"/>
      <c r="G17526"/>
      <c r="T17526" s="1"/>
    </row>
    <row r="17527" spans="6:20" x14ac:dyDescent="0.25">
      <c r="F17527" s="1"/>
      <c r="G17527"/>
      <c r="T17527" s="1"/>
    </row>
    <row r="17528" spans="6:20" x14ac:dyDescent="0.25">
      <c r="F17528" s="1"/>
      <c r="G17528"/>
      <c r="T17528" s="1"/>
    </row>
    <row r="17529" spans="6:20" x14ac:dyDescent="0.25">
      <c r="F17529" s="1"/>
      <c r="G17529"/>
      <c r="T17529" s="1"/>
    </row>
    <row r="17530" spans="6:20" x14ac:dyDescent="0.25">
      <c r="F17530" s="1"/>
      <c r="G17530"/>
      <c r="T17530" s="1"/>
    </row>
    <row r="17531" spans="6:20" x14ac:dyDescent="0.25">
      <c r="F17531" s="1"/>
      <c r="G17531"/>
      <c r="T17531" s="1"/>
    </row>
    <row r="17532" spans="6:20" x14ac:dyDescent="0.25">
      <c r="F17532" s="1"/>
      <c r="G17532"/>
      <c r="T17532" s="1"/>
    </row>
    <row r="17533" spans="6:20" x14ac:dyDescent="0.25">
      <c r="F17533" s="1"/>
      <c r="G17533"/>
      <c r="T17533" s="1"/>
    </row>
    <row r="17534" spans="6:20" x14ac:dyDescent="0.25">
      <c r="F17534" s="1"/>
      <c r="G17534"/>
      <c r="T17534" s="1"/>
    </row>
    <row r="17535" spans="6:20" x14ac:dyDescent="0.25">
      <c r="F17535" s="1"/>
      <c r="G17535"/>
      <c r="T17535" s="1"/>
    </row>
    <row r="17536" spans="6:20" x14ac:dyDescent="0.25">
      <c r="F17536" s="1"/>
      <c r="G17536"/>
      <c r="T17536" s="1"/>
    </row>
    <row r="17537" spans="6:20" x14ac:dyDescent="0.25">
      <c r="F17537" s="1"/>
      <c r="G17537"/>
      <c r="T17537" s="1"/>
    </row>
    <row r="17538" spans="6:20" x14ac:dyDescent="0.25">
      <c r="F17538" s="1"/>
      <c r="G17538"/>
      <c r="T17538" s="1"/>
    </row>
    <row r="17539" spans="6:20" x14ac:dyDescent="0.25">
      <c r="F17539" s="1"/>
      <c r="G17539"/>
      <c r="T17539" s="1"/>
    </row>
    <row r="17540" spans="6:20" x14ac:dyDescent="0.25">
      <c r="F17540" s="1"/>
      <c r="G17540"/>
      <c r="T17540" s="1"/>
    </row>
    <row r="17541" spans="6:20" x14ac:dyDescent="0.25">
      <c r="F17541" s="1"/>
      <c r="G17541"/>
      <c r="T17541" s="1"/>
    </row>
    <row r="17542" spans="6:20" x14ac:dyDescent="0.25">
      <c r="F17542" s="1"/>
      <c r="G17542"/>
      <c r="T17542" s="1"/>
    </row>
    <row r="17543" spans="6:20" x14ac:dyDescent="0.25">
      <c r="F17543" s="1"/>
      <c r="G17543"/>
      <c r="T17543" s="1"/>
    </row>
    <row r="17544" spans="6:20" x14ac:dyDescent="0.25">
      <c r="F17544" s="1"/>
      <c r="G17544"/>
      <c r="T17544" s="1"/>
    </row>
    <row r="17545" spans="6:20" x14ac:dyDescent="0.25">
      <c r="F17545" s="1"/>
      <c r="G17545"/>
      <c r="T17545" s="1"/>
    </row>
    <row r="17546" spans="6:20" x14ac:dyDescent="0.25">
      <c r="F17546" s="1"/>
      <c r="G17546"/>
      <c r="T17546" s="1"/>
    </row>
    <row r="17547" spans="6:20" x14ac:dyDescent="0.25">
      <c r="F17547" s="1"/>
      <c r="G17547"/>
      <c r="T17547" s="1"/>
    </row>
    <row r="17548" spans="6:20" x14ac:dyDescent="0.25">
      <c r="F17548" s="1"/>
      <c r="G17548"/>
      <c r="T17548" s="1"/>
    </row>
    <row r="17549" spans="6:20" x14ac:dyDescent="0.25">
      <c r="F17549" s="1"/>
      <c r="G17549"/>
      <c r="T17549" s="1"/>
    </row>
    <row r="17550" spans="6:20" x14ac:dyDescent="0.25">
      <c r="F17550" s="1"/>
      <c r="G17550"/>
      <c r="T17550" s="1"/>
    </row>
    <row r="17551" spans="6:20" x14ac:dyDescent="0.25">
      <c r="F17551" s="1"/>
      <c r="G17551"/>
      <c r="T17551" s="1"/>
    </row>
    <row r="17552" spans="6:20" x14ac:dyDescent="0.25">
      <c r="F17552" s="1"/>
      <c r="G17552"/>
      <c r="T17552" s="1"/>
    </row>
    <row r="17553" spans="6:20" x14ac:dyDescent="0.25">
      <c r="F17553" s="1"/>
      <c r="G17553"/>
      <c r="T17553" s="1"/>
    </row>
    <row r="17554" spans="6:20" x14ac:dyDescent="0.25">
      <c r="F17554" s="1"/>
      <c r="G17554"/>
      <c r="T17554" s="1"/>
    </row>
    <row r="17555" spans="6:20" x14ac:dyDescent="0.25">
      <c r="F17555" s="1"/>
      <c r="G17555"/>
      <c r="T17555" s="1"/>
    </row>
    <row r="17556" spans="6:20" x14ac:dyDescent="0.25">
      <c r="F17556" s="1"/>
      <c r="G17556"/>
      <c r="T17556" s="1"/>
    </row>
    <row r="17557" spans="6:20" x14ac:dyDescent="0.25">
      <c r="F17557" s="1"/>
      <c r="G17557"/>
      <c r="T17557" s="1"/>
    </row>
    <row r="17558" spans="6:20" x14ac:dyDescent="0.25">
      <c r="F17558" s="1"/>
      <c r="G17558"/>
      <c r="T17558" s="1"/>
    </row>
    <row r="17559" spans="6:20" x14ac:dyDescent="0.25">
      <c r="F17559" s="1"/>
      <c r="G17559"/>
      <c r="T17559" s="1"/>
    </row>
    <row r="17560" spans="6:20" x14ac:dyDescent="0.25">
      <c r="F17560" s="1"/>
      <c r="G17560"/>
      <c r="T17560" s="1"/>
    </row>
    <row r="17561" spans="6:20" x14ac:dyDescent="0.25">
      <c r="F17561" s="1"/>
      <c r="G17561"/>
      <c r="T17561" s="1"/>
    </row>
    <row r="17562" spans="6:20" x14ac:dyDescent="0.25">
      <c r="F17562" s="1"/>
      <c r="G17562"/>
      <c r="T17562" s="1"/>
    </row>
    <row r="17563" spans="6:20" x14ac:dyDescent="0.25">
      <c r="F17563" s="1"/>
      <c r="G17563"/>
      <c r="T17563" s="1"/>
    </row>
    <row r="17564" spans="6:20" x14ac:dyDescent="0.25">
      <c r="F17564" s="1"/>
      <c r="G17564"/>
      <c r="T17564" s="1"/>
    </row>
    <row r="17565" spans="6:20" x14ac:dyDescent="0.25">
      <c r="F17565" s="1"/>
      <c r="G17565"/>
      <c r="T17565" s="1"/>
    </row>
    <row r="17566" spans="6:20" x14ac:dyDescent="0.25">
      <c r="F17566" s="1"/>
      <c r="G17566"/>
      <c r="T17566" s="1"/>
    </row>
    <row r="17567" spans="6:20" x14ac:dyDescent="0.25">
      <c r="F17567" s="1"/>
      <c r="G17567"/>
      <c r="T17567" s="1"/>
    </row>
    <row r="17568" spans="6:20" x14ac:dyDescent="0.25">
      <c r="F17568" s="1"/>
      <c r="G17568"/>
      <c r="T17568" s="1"/>
    </row>
    <row r="17569" spans="6:20" x14ac:dyDescent="0.25">
      <c r="F17569" s="1"/>
      <c r="G17569"/>
      <c r="T17569" s="1"/>
    </row>
    <row r="17570" spans="6:20" x14ac:dyDescent="0.25">
      <c r="F17570" s="1"/>
      <c r="G17570"/>
      <c r="T17570" s="1"/>
    </row>
    <row r="17571" spans="6:20" x14ac:dyDescent="0.25">
      <c r="F17571" s="1"/>
      <c r="G17571"/>
      <c r="T17571" s="1"/>
    </row>
    <row r="17572" spans="6:20" x14ac:dyDescent="0.25">
      <c r="F17572" s="1"/>
      <c r="G17572"/>
      <c r="T17572" s="1"/>
    </row>
    <row r="17573" spans="6:20" x14ac:dyDescent="0.25">
      <c r="F17573" s="1"/>
      <c r="G17573"/>
      <c r="T17573" s="1"/>
    </row>
    <row r="17574" spans="6:20" x14ac:dyDescent="0.25">
      <c r="F17574" s="1"/>
      <c r="G17574"/>
      <c r="T17574" s="1"/>
    </row>
    <row r="17575" spans="6:20" x14ac:dyDescent="0.25">
      <c r="F17575" s="1"/>
      <c r="G17575"/>
      <c r="T17575" s="1"/>
    </row>
    <row r="17576" spans="6:20" x14ac:dyDescent="0.25">
      <c r="F17576" s="1"/>
      <c r="G17576"/>
      <c r="T17576" s="1"/>
    </row>
    <row r="17577" spans="6:20" x14ac:dyDescent="0.25">
      <c r="F17577" s="1"/>
      <c r="G17577"/>
      <c r="T17577" s="1"/>
    </row>
    <row r="17578" spans="6:20" x14ac:dyDescent="0.25">
      <c r="F17578" s="1"/>
      <c r="G17578"/>
      <c r="T17578" s="1"/>
    </row>
    <row r="17579" spans="6:20" x14ac:dyDescent="0.25">
      <c r="F17579" s="1"/>
      <c r="G17579"/>
      <c r="T17579" s="1"/>
    </row>
    <row r="17580" spans="6:20" x14ac:dyDescent="0.25">
      <c r="F17580" s="1"/>
      <c r="G17580"/>
      <c r="T17580" s="1"/>
    </row>
    <row r="17581" spans="6:20" x14ac:dyDescent="0.25">
      <c r="F17581" s="1"/>
      <c r="G17581"/>
      <c r="T17581" s="1"/>
    </row>
    <row r="17582" spans="6:20" x14ac:dyDescent="0.25">
      <c r="F17582" s="1"/>
      <c r="G17582"/>
      <c r="T17582" s="1"/>
    </row>
    <row r="17583" spans="6:20" x14ac:dyDescent="0.25">
      <c r="F17583" s="1"/>
      <c r="G17583"/>
      <c r="T17583" s="1"/>
    </row>
    <row r="17584" spans="6:20" x14ac:dyDescent="0.25">
      <c r="F17584" s="1"/>
      <c r="G17584"/>
      <c r="T17584" s="1"/>
    </row>
    <row r="17585" spans="6:20" x14ac:dyDescent="0.25">
      <c r="F17585" s="1"/>
      <c r="G17585"/>
      <c r="T17585" s="1"/>
    </row>
    <row r="17586" spans="6:20" x14ac:dyDescent="0.25">
      <c r="F17586" s="1"/>
      <c r="G17586"/>
      <c r="T17586" s="1"/>
    </row>
    <row r="17587" spans="6:20" x14ac:dyDescent="0.25">
      <c r="F17587" s="1"/>
      <c r="G17587"/>
      <c r="T17587" s="1"/>
    </row>
    <row r="17588" spans="6:20" x14ac:dyDescent="0.25">
      <c r="F17588" s="1"/>
      <c r="G17588"/>
      <c r="T17588" s="1"/>
    </row>
    <row r="17589" spans="6:20" x14ac:dyDescent="0.25">
      <c r="F17589" s="1"/>
      <c r="G17589"/>
      <c r="T17589" s="1"/>
    </row>
    <row r="17590" spans="6:20" x14ac:dyDescent="0.25">
      <c r="F17590" s="1"/>
      <c r="G17590"/>
      <c r="T17590" s="1"/>
    </row>
    <row r="17591" spans="6:20" x14ac:dyDescent="0.25">
      <c r="F17591" s="1"/>
      <c r="G17591"/>
      <c r="T17591" s="1"/>
    </row>
    <row r="17592" spans="6:20" x14ac:dyDescent="0.25">
      <c r="F17592" s="1"/>
      <c r="G17592"/>
      <c r="T17592" s="1"/>
    </row>
    <row r="17593" spans="6:20" x14ac:dyDescent="0.25">
      <c r="F17593" s="1"/>
      <c r="G17593"/>
      <c r="T17593" s="1"/>
    </row>
    <row r="17594" spans="6:20" x14ac:dyDescent="0.25">
      <c r="F17594" s="1"/>
      <c r="G17594"/>
      <c r="T17594" s="1"/>
    </row>
    <row r="17595" spans="6:20" x14ac:dyDescent="0.25">
      <c r="F17595" s="1"/>
      <c r="G17595"/>
      <c r="T17595" s="1"/>
    </row>
    <row r="17596" spans="6:20" x14ac:dyDescent="0.25">
      <c r="F17596" s="1"/>
      <c r="G17596"/>
      <c r="T17596" s="1"/>
    </row>
    <row r="17597" spans="6:20" x14ac:dyDescent="0.25">
      <c r="F17597" s="1"/>
      <c r="G17597"/>
      <c r="T17597" s="1"/>
    </row>
    <row r="17598" spans="6:20" x14ac:dyDescent="0.25">
      <c r="F17598" s="1"/>
      <c r="G17598"/>
      <c r="T17598" s="1"/>
    </row>
    <row r="17599" spans="6:20" x14ac:dyDescent="0.25">
      <c r="F17599" s="1"/>
      <c r="G17599"/>
      <c r="T17599" s="1"/>
    </row>
    <row r="17600" spans="6:20" x14ac:dyDescent="0.25">
      <c r="F17600" s="1"/>
      <c r="G17600"/>
      <c r="T17600" s="1"/>
    </row>
    <row r="17601" spans="6:20" x14ac:dyDescent="0.25">
      <c r="F17601" s="1"/>
      <c r="G17601"/>
      <c r="T17601" s="1"/>
    </row>
    <row r="17602" spans="6:20" x14ac:dyDescent="0.25">
      <c r="F17602" s="1"/>
      <c r="G17602"/>
      <c r="T17602" s="1"/>
    </row>
    <row r="17603" spans="6:20" x14ac:dyDescent="0.25">
      <c r="F17603" s="1"/>
      <c r="G17603"/>
      <c r="T17603" s="1"/>
    </row>
    <row r="17604" spans="6:20" x14ac:dyDescent="0.25">
      <c r="F17604" s="1"/>
      <c r="G17604"/>
      <c r="T17604" s="1"/>
    </row>
    <row r="17605" spans="6:20" x14ac:dyDescent="0.25">
      <c r="F17605" s="1"/>
      <c r="G17605"/>
      <c r="T17605" s="1"/>
    </row>
    <row r="17606" spans="6:20" x14ac:dyDescent="0.25">
      <c r="F17606" s="1"/>
      <c r="G17606"/>
      <c r="T17606" s="1"/>
    </row>
    <row r="17607" spans="6:20" x14ac:dyDescent="0.25">
      <c r="F17607" s="1"/>
      <c r="G17607"/>
      <c r="T17607" s="1"/>
    </row>
    <row r="17608" spans="6:20" x14ac:dyDescent="0.25">
      <c r="F17608" s="1"/>
      <c r="G17608"/>
      <c r="T17608" s="1"/>
    </row>
    <row r="17609" spans="6:20" x14ac:dyDescent="0.25">
      <c r="F17609" s="1"/>
      <c r="G17609"/>
      <c r="T17609" s="1"/>
    </row>
    <row r="17610" spans="6:20" x14ac:dyDescent="0.25">
      <c r="F17610" s="1"/>
      <c r="G17610"/>
      <c r="T17610" s="1"/>
    </row>
    <row r="17611" spans="6:20" x14ac:dyDescent="0.25">
      <c r="F17611" s="1"/>
      <c r="G17611"/>
      <c r="T17611" s="1"/>
    </row>
    <row r="17612" spans="6:20" x14ac:dyDescent="0.25">
      <c r="F17612" s="1"/>
      <c r="G17612"/>
      <c r="T17612" s="1"/>
    </row>
    <row r="17613" spans="6:20" x14ac:dyDescent="0.25">
      <c r="F17613" s="1"/>
      <c r="G17613"/>
      <c r="T17613" s="1"/>
    </row>
    <row r="17614" spans="6:20" x14ac:dyDescent="0.25">
      <c r="F17614" s="1"/>
      <c r="G17614"/>
      <c r="T17614" s="1"/>
    </row>
    <row r="17615" spans="6:20" x14ac:dyDescent="0.25">
      <c r="F17615" s="1"/>
      <c r="G17615"/>
      <c r="T17615" s="1"/>
    </row>
    <row r="17616" spans="6:20" x14ac:dyDescent="0.25">
      <c r="F17616" s="1"/>
      <c r="G17616"/>
      <c r="T17616" s="1"/>
    </row>
    <row r="17617" spans="6:20" x14ac:dyDescent="0.25">
      <c r="F17617" s="1"/>
      <c r="G17617"/>
      <c r="T17617" s="1"/>
    </row>
    <row r="17618" spans="6:20" x14ac:dyDescent="0.25">
      <c r="F17618" s="1"/>
      <c r="G17618"/>
      <c r="T17618" s="1"/>
    </row>
    <row r="17619" spans="6:20" x14ac:dyDescent="0.25">
      <c r="F17619" s="1"/>
      <c r="G17619"/>
      <c r="T17619" s="1"/>
    </row>
    <row r="17620" spans="6:20" x14ac:dyDescent="0.25">
      <c r="F17620" s="1"/>
      <c r="G17620"/>
      <c r="T17620" s="1"/>
    </row>
    <row r="17621" spans="6:20" x14ac:dyDescent="0.25">
      <c r="F17621" s="1"/>
      <c r="G17621"/>
      <c r="T17621" s="1"/>
    </row>
    <row r="17622" spans="6:20" x14ac:dyDescent="0.25">
      <c r="F17622" s="1"/>
      <c r="G17622"/>
      <c r="T17622" s="1"/>
    </row>
    <row r="17623" spans="6:20" x14ac:dyDescent="0.25">
      <c r="F17623" s="1"/>
      <c r="G17623"/>
      <c r="T17623" s="1"/>
    </row>
    <row r="17624" spans="6:20" x14ac:dyDescent="0.25">
      <c r="F17624" s="1"/>
      <c r="G17624"/>
      <c r="T17624" s="1"/>
    </row>
    <row r="17625" spans="6:20" x14ac:dyDescent="0.25">
      <c r="F17625" s="1"/>
      <c r="G17625"/>
      <c r="T17625" s="1"/>
    </row>
    <row r="17626" spans="6:20" x14ac:dyDescent="0.25">
      <c r="F17626" s="1"/>
      <c r="G17626"/>
      <c r="T17626" s="1"/>
    </row>
    <row r="17627" spans="6:20" x14ac:dyDescent="0.25">
      <c r="F17627" s="1"/>
      <c r="G17627"/>
      <c r="T17627" s="1"/>
    </row>
    <row r="17628" spans="6:20" x14ac:dyDescent="0.25">
      <c r="F17628" s="1"/>
      <c r="G17628"/>
      <c r="T17628" s="1"/>
    </row>
    <row r="17629" spans="6:20" x14ac:dyDescent="0.25">
      <c r="F17629" s="1"/>
      <c r="G17629"/>
      <c r="T17629" s="1"/>
    </row>
    <row r="17630" spans="6:20" x14ac:dyDescent="0.25">
      <c r="F17630" s="1"/>
      <c r="G17630"/>
      <c r="T17630" s="1"/>
    </row>
    <row r="17631" spans="6:20" x14ac:dyDescent="0.25">
      <c r="F17631" s="1"/>
      <c r="G17631"/>
      <c r="T17631" s="1"/>
    </row>
    <row r="17632" spans="6:20" x14ac:dyDescent="0.25">
      <c r="F17632" s="1"/>
      <c r="G17632"/>
      <c r="T17632" s="1"/>
    </row>
    <row r="17633" spans="6:20" x14ac:dyDescent="0.25">
      <c r="F17633" s="1"/>
      <c r="G17633"/>
      <c r="T17633" s="1"/>
    </row>
    <row r="17634" spans="6:20" x14ac:dyDescent="0.25">
      <c r="F17634" s="1"/>
      <c r="G17634"/>
      <c r="T17634" s="1"/>
    </row>
    <row r="17635" spans="6:20" x14ac:dyDescent="0.25">
      <c r="F17635" s="1"/>
      <c r="G17635"/>
      <c r="T17635" s="1"/>
    </row>
    <row r="17636" spans="6:20" x14ac:dyDescent="0.25">
      <c r="F17636" s="1"/>
      <c r="G17636"/>
      <c r="T17636" s="1"/>
    </row>
    <row r="17637" spans="6:20" x14ac:dyDescent="0.25">
      <c r="F17637" s="1"/>
      <c r="G17637"/>
      <c r="T17637" s="1"/>
    </row>
    <row r="17638" spans="6:20" x14ac:dyDescent="0.25">
      <c r="F17638" s="1"/>
      <c r="G17638"/>
      <c r="T17638" s="1"/>
    </row>
    <row r="17639" spans="6:20" x14ac:dyDescent="0.25">
      <c r="F17639" s="1"/>
      <c r="G17639"/>
      <c r="T17639" s="1"/>
    </row>
    <row r="17640" spans="6:20" x14ac:dyDescent="0.25">
      <c r="F17640" s="1"/>
      <c r="G17640"/>
      <c r="T17640" s="1"/>
    </row>
    <row r="17641" spans="6:20" x14ac:dyDescent="0.25">
      <c r="F17641" s="1"/>
      <c r="G17641"/>
      <c r="T17641" s="1"/>
    </row>
    <row r="17642" spans="6:20" x14ac:dyDescent="0.25">
      <c r="F17642" s="1"/>
      <c r="G17642"/>
      <c r="T17642" s="1"/>
    </row>
    <row r="17643" spans="6:20" x14ac:dyDescent="0.25">
      <c r="F17643" s="1"/>
      <c r="G17643"/>
      <c r="T17643" s="1"/>
    </row>
    <row r="17644" spans="6:20" x14ac:dyDescent="0.25">
      <c r="F17644" s="1"/>
      <c r="G17644"/>
      <c r="T17644" s="1"/>
    </row>
    <row r="17645" spans="6:20" x14ac:dyDescent="0.25">
      <c r="F17645" s="1"/>
      <c r="G17645"/>
      <c r="T17645" s="1"/>
    </row>
    <row r="17646" spans="6:20" x14ac:dyDescent="0.25">
      <c r="F17646" s="1"/>
      <c r="G17646"/>
      <c r="T17646" s="1"/>
    </row>
    <row r="17647" spans="6:20" x14ac:dyDescent="0.25">
      <c r="F17647" s="1"/>
      <c r="G17647"/>
      <c r="T17647" s="1"/>
    </row>
    <row r="17648" spans="6:20" x14ac:dyDescent="0.25">
      <c r="F17648" s="1"/>
      <c r="G17648"/>
      <c r="T17648" s="1"/>
    </row>
    <row r="17649" spans="6:20" x14ac:dyDescent="0.25">
      <c r="F17649" s="1"/>
      <c r="G17649"/>
      <c r="T17649" s="1"/>
    </row>
    <row r="17650" spans="6:20" x14ac:dyDescent="0.25">
      <c r="F17650" s="1"/>
      <c r="G17650"/>
      <c r="T17650" s="1"/>
    </row>
    <row r="17651" spans="6:20" x14ac:dyDescent="0.25">
      <c r="F17651" s="1"/>
      <c r="G17651"/>
      <c r="T17651" s="1"/>
    </row>
    <row r="17652" spans="6:20" x14ac:dyDescent="0.25">
      <c r="F17652" s="1"/>
      <c r="G17652"/>
      <c r="T17652" s="1"/>
    </row>
    <row r="17653" spans="6:20" x14ac:dyDescent="0.25">
      <c r="F17653" s="1"/>
      <c r="G17653"/>
      <c r="T17653" s="1"/>
    </row>
    <row r="17654" spans="6:20" x14ac:dyDescent="0.25">
      <c r="F17654" s="1"/>
      <c r="G17654"/>
      <c r="T17654" s="1"/>
    </row>
    <row r="17655" spans="6:20" x14ac:dyDescent="0.25">
      <c r="F17655" s="1"/>
      <c r="G17655"/>
      <c r="T17655" s="1"/>
    </row>
    <row r="17656" spans="6:20" x14ac:dyDescent="0.25">
      <c r="F17656" s="1"/>
      <c r="G17656"/>
      <c r="T17656" s="1"/>
    </row>
    <row r="17657" spans="6:20" x14ac:dyDescent="0.25">
      <c r="F17657" s="1"/>
      <c r="G17657"/>
      <c r="T17657" s="1"/>
    </row>
    <row r="17658" spans="6:20" x14ac:dyDescent="0.25">
      <c r="F17658" s="1"/>
      <c r="G17658"/>
      <c r="T17658" s="1"/>
    </row>
    <row r="17659" spans="6:20" x14ac:dyDescent="0.25">
      <c r="F17659" s="1"/>
      <c r="G17659"/>
      <c r="T17659" s="1"/>
    </row>
    <row r="17660" spans="6:20" x14ac:dyDescent="0.25">
      <c r="F17660" s="1"/>
      <c r="G17660"/>
      <c r="T17660" s="1"/>
    </row>
    <row r="17661" spans="6:20" x14ac:dyDescent="0.25">
      <c r="F17661" s="1"/>
      <c r="G17661"/>
      <c r="T17661" s="1"/>
    </row>
    <row r="17662" spans="6:20" x14ac:dyDescent="0.25">
      <c r="F17662" s="1"/>
      <c r="G17662"/>
      <c r="T17662" s="1"/>
    </row>
    <row r="17663" spans="6:20" x14ac:dyDescent="0.25">
      <c r="F17663" s="1"/>
      <c r="G17663"/>
      <c r="T17663" s="1"/>
    </row>
    <row r="17664" spans="6:20" x14ac:dyDescent="0.25">
      <c r="F17664" s="1"/>
      <c r="G17664"/>
      <c r="T17664" s="1"/>
    </row>
    <row r="17665" spans="6:20" x14ac:dyDescent="0.25">
      <c r="F17665" s="1"/>
      <c r="G17665"/>
      <c r="T17665" s="1"/>
    </row>
    <row r="17666" spans="6:20" x14ac:dyDescent="0.25">
      <c r="F17666" s="1"/>
      <c r="G17666"/>
      <c r="T17666" s="1"/>
    </row>
    <row r="17667" spans="6:20" x14ac:dyDescent="0.25">
      <c r="F17667" s="1"/>
      <c r="G17667"/>
      <c r="T17667" s="1"/>
    </row>
    <row r="17668" spans="6:20" x14ac:dyDescent="0.25">
      <c r="F17668" s="1"/>
      <c r="G17668"/>
      <c r="T17668" s="1"/>
    </row>
    <row r="17669" spans="6:20" x14ac:dyDescent="0.25">
      <c r="F17669" s="1"/>
      <c r="G17669"/>
      <c r="T17669" s="1"/>
    </row>
    <row r="17670" spans="6:20" x14ac:dyDescent="0.25">
      <c r="F17670" s="1"/>
      <c r="G17670"/>
      <c r="T17670" s="1"/>
    </row>
    <row r="17671" spans="6:20" x14ac:dyDescent="0.25">
      <c r="F17671" s="1"/>
      <c r="G17671"/>
      <c r="T17671" s="1"/>
    </row>
    <row r="17672" spans="6:20" x14ac:dyDescent="0.25">
      <c r="F17672" s="1"/>
      <c r="G17672"/>
      <c r="T17672" s="1"/>
    </row>
    <row r="17673" spans="6:20" x14ac:dyDescent="0.25">
      <c r="F17673" s="1"/>
      <c r="G17673"/>
      <c r="T17673" s="1"/>
    </row>
    <row r="17674" spans="6:20" x14ac:dyDescent="0.25">
      <c r="F17674" s="1"/>
      <c r="G17674"/>
      <c r="T17674" s="1"/>
    </row>
    <row r="17675" spans="6:20" x14ac:dyDescent="0.25">
      <c r="F17675" s="1"/>
      <c r="G17675"/>
      <c r="T17675" s="1"/>
    </row>
    <row r="17676" spans="6:20" x14ac:dyDescent="0.25">
      <c r="F17676" s="1"/>
      <c r="G17676"/>
      <c r="T17676" s="1"/>
    </row>
    <row r="17677" spans="6:20" x14ac:dyDescent="0.25">
      <c r="F17677" s="1"/>
      <c r="G17677"/>
      <c r="T17677" s="1"/>
    </row>
    <row r="17678" spans="6:20" x14ac:dyDescent="0.25">
      <c r="F17678" s="1"/>
      <c r="G17678"/>
      <c r="T17678" s="1"/>
    </row>
    <row r="17679" spans="6:20" x14ac:dyDescent="0.25">
      <c r="F17679" s="1"/>
      <c r="G17679"/>
      <c r="T17679" s="1"/>
    </row>
    <row r="17680" spans="6:20" x14ac:dyDescent="0.25">
      <c r="F17680" s="1"/>
      <c r="G17680"/>
      <c r="T17680" s="1"/>
    </row>
    <row r="17681" spans="6:20" x14ac:dyDescent="0.25">
      <c r="F17681" s="1"/>
      <c r="G17681"/>
      <c r="T17681" s="1"/>
    </row>
    <row r="17682" spans="6:20" x14ac:dyDescent="0.25">
      <c r="F17682" s="1"/>
      <c r="G17682"/>
      <c r="T17682" s="1"/>
    </row>
    <row r="17683" spans="6:20" x14ac:dyDescent="0.25">
      <c r="F17683" s="1"/>
      <c r="G17683"/>
      <c r="T17683" s="1"/>
    </row>
    <row r="17684" spans="6:20" x14ac:dyDescent="0.25">
      <c r="F17684" s="1"/>
      <c r="G17684"/>
      <c r="T17684" s="1"/>
    </row>
    <row r="17685" spans="6:20" x14ac:dyDescent="0.25">
      <c r="F17685" s="1"/>
      <c r="G17685"/>
      <c r="T17685" s="1"/>
    </row>
    <row r="17686" spans="6:20" x14ac:dyDescent="0.25">
      <c r="F17686" s="1"/>
      <c r="G17686"/>
      <c r="T17686" s="1"/>
    </row>
    <row r="17687" spans="6:20" x14ac:dyDescent="0.25">
      <c r="F17687" s="1"/>
      <c r="G17687"/>
      <c r="T17687" s="1"/>
    </row>
    <row r="17688" spans="6:20" x14ac:dyDescent="0.25">
      <c r="F17688" s="1"/>
      <c r="G17688"/>
      <c r="T17688" s="1"/>
    </row>
    <row r="17689" spans="6:20" x14ac:dyDescent="0.25">
      <c r="F17689" s="1"/>
      <c r="G17689"/>
      <c r="T17689" s="1"/>
    </row>
    <row r="17690" spans="6:20" x14ac:dyDescent="0.25">
      <c r="F17690" s="1"/>
      <c r="G17690"/>
      <c r="T17690" s="1"/>
    </row>
    <row r="17691" spans="6:20" x14ac:dyDescent="0.25">
      <c r="F17691" s="1"/>
      <c r="G17691"/>
      <c r="T17691" s="1"/>
    </row>
    <row r="17692" spans="6:20" x14ac:dyDescent="0.25">
      <c r="F17692" s="1"/>
      <c r="G17692"/>
      <c r="T17692" s="1"/>
    </row>
    <row r="17693" spans="6:20" x14ac:dyDescent="0.25">
      <c r="F17693" s="1"/>
      <c r="G17693"/>
      <c r="T17693" s="1"/>
    </row>
    <row r="17694" spans="6:20" x14ac:dyDescent="0.25">
      <c r="F17694" s="1"/>
      <c r="G17694"/>
      <c r="T17694" s="1"/>
    </row>
    <row r="17695" spans="6:20" x14ac:dyDescent="0.25">
      <c r="F17695" s="1"/>
      <c r="G17695"/>
      <c r="T17695" s="1"/>
    </row>
    <row r="17696" spans="6:20" x14ac:dyDescent="0.25">
      <c r="F17696" s="1"/>
      <c r="G17696"/>
      <c r="T17696" s="1"/>
    </row>
    <row r="17697" spans="6:20" x14ac:dyDescent="0.25">
      <c r="F17697" s="1"/>
      <c r="G17697"/>
      <c r="T17697" s="1"/>
    </row>
    <row r="17698" spans="6:20" x14ac:dyDescent="0.25">
      <c r="F17698" s="1"/>
      <c r="G17698"/>
      <c r="T17698" s="1"/>
    </row>
    <row r="17699" spans="6:20" x14ac:dyDescent="0.25">
      <c r="F17699" s="1"/>
      <c r="G17699"/>
      <c r="T17699" s="1"/>
    </row>
    <row r="17700" spans="6:20" x14ac:dyDescent="0.25">
      <c r="F17700" s="1"/>
      <c r="G17700"/>
      <c r="T17700" s="1"/>
    </row>
    <row r="17701" spans="6:20" x14ac:dyDescent="0.25">
      <c r="F17701" s="1"/>
      <c r="G17701"/>
      <c r="T17701" s="1"/>
    </row>
    <row r="17702" spans="6:20" x14ac:dyDescent="0.25">
      <c r="F17702" s="1"/>
      <c r="G17702"/>
      <c r="T17702" s="1"/>
    </row>
    <row r="17703" spans="6:20" x14ac:dyDescent="0.25">
      <c r="F17703" s="1"/>
      <c r="G17703"/>
      <c r="T17703" s="1"/>
    </row>
    <row r="17704" spans="6:20" x14ac:dyDescent="0.25">
      <c r="F17704" s="1"/>
      <c r="G17704"/>
      <c r="T17704" s="1"/>
    </row>
    <row r="17705" spans="6:20" x14ac:dyDescent="0.25">
      <c r="F17705" s="1"/>
      <c r="G17705"/>
      <c r="T17705" s="1"/>
    </row>
    <row r="17706" spans="6:20" x14ac:dyDescent="0.25">
      <c r="F17706" s="1"/>
      <c r="G17706"/>
      <c r="T17706" s="1"/>
    </row>
    <row r="17707" spans="6:20" x14ac:dyDescent="0.25">
      <c r="F17707" s="1"/>
      <c r="G17707"/>
      <c r="T17707" s="1"/>
    </row>
    <row r="17708" spans="6:20" x14ac:dyDescent="0.25">
      <c r="F17708" s="1"/>
      <c r="G17708"/>
      <c r="T17708" s="1"/>
    </row>
    <row r="17709" spans="6:20" x14ac:dyDescent="0.25">
      <c r="F17709" s="1"/>
      <c r="G17709"/>
      <c r="T17709" s="1"/>
    </row>
    <row r="17710" spans="6:20" x14ac:dyDescent="0.25">
      <c r="F17710" s="1"/>
      <c r="G17710"/>
      <c r="T17710" s="1"/>
    </row>
    <row r="17711" spans="6:20" x14ac:dyDescent="0.25">
      <c r="F17711" s="1"/>
      <c r="G17711"/>
      <c r="T17711" s="1"/>
    </row>
    <row r="17712" spans="6:20" x14ac:dyDescent="0.25">
      <c r="F17712" s="1"/>
      <c r="G17712"/>
      <c r="T17712" s="1"/>
    </row>
    <row r="17713" spans="6:20" x14ac:dyDescent="0.25">
      <c r="F17713" s="1"/>
      <c r="G17713"/>
      <c r="T17713" s="1"/>
    </row>
    <row r="17714" spans="6:20" x14ac:dyDescent="0.25">
      <c r="F17714" s="1"/>
      <c r="G17714"/>
      <c r="T17714" s="1"/>
    </row>
    <row r="17715" spans="6:20" x14ac:dyDescent="0.25">
      <c r="F17715" s="1"/>
      <c r="G17715"/>
      <c r="T17715" s="1"/>
    </row>
    <row r="17716" spans="6:20" x14ac:dyDescent="0.25">
      <c r="F17716" s="1"/>
      <c r="G17716"/>
      <c r="T17716" s="1"/>
    </row>
    <row r="17717" spans="6:20" x14ac:dyDescent="0.25">
      <c r="F17717" s="1"/>
      <c r="G17717"/>
      <c r="T17717" s="1"/>
    </row>
    <row r="17718" spans="6:20" x14ac:dyDescent="0.25">
      <c r="F17718" s="1"/>
      <c r="G17718"/>
      <c r="T17718" s="1"/>
    </row>
    <row r="17719" spans="6:20" x14ac:dyDescent="0.25">
      <c r="F17719" s="1"/>
      <c r="G17719"/>
      <c r="T17719" s="1"/>
    </row>
    <row r="17720" spans="6:20" x14ac:dyDescent="0.25">
      <c r="F17720" s="1"/>
      <c r="G17720"/>
      <c r="T17720" s="1"/>
    </row>
    <row r="17721" spans="6:20" x14ac:dyDescent="0.25">
      <c r="F17721" s="1"/>
      <c r="G17721"/>
      <c r="T17721" s="1"/>
    </row>
    <row r="17722" spans="6:20" x14ac:dyDescent="0.25">
      <c r="F17722" s="1"/>
      <c r="G17722"/>
      <c r="T17722" s="1"/>
    </row>
    <row r="17723" spans="6:20" x14ac:dyDescent="0.25">
      <c r="F17723" s="1"/>
      <c r="G17723"/>
      <c r="T17723" s="1"/>
    </row>
    <row r="17724" spans="6:20" x14ac:dyDescent="0.25">
      <c r="F17724" s="1"/>
      <c r="G17724"/>
      <c r="T17724" s="1"/>
    </row>
    <row r="17725" spans="6:20" x14ac:dyDescent="0.25">
      <c r="F17725" s="1"/>
      <c r="G17725"/>
      <c r="T17725" s="1"/>
    </row>
    <row r="17726" spans="6:20" x14ac:dyDescent="0.25">
      <c r="F17726" s="1"/>
      <c r="G17726"/>
      <c r="T17726" s="1"/>
    </row>
    <row r="17727" spans="6:20" x14ac:dyDescent="0.25">
      <c r="F17727" s="1"/>
      <c r="G17727"/>
      <c r="T17727" s="1"/>
    </row>
    <row r="17728" spans="6:20" x14ac:dyDescent="0.25">
      <c r="F17728" s="1"/>
      <c r="G17728"/>
      <c r="T17728" s="1"/>
    </row>
    <row r="17729" spans="6:20" x14ac:dyDescent="0.25">
      <c r="F17729" s="1"/>
      <c r="G17729"/>
      <c r="T17729" s="1"/>
    </row>
    <row r="17730" spans="6:20" x14ac:dyDescent="0.25">
      <c r="F17730" s="1"/>
      <c r="G17730"/>
      <c r="T17730" s="1"/>
    </row>
    <row r="17731" spans="6:20" x14ac:dyDescent="0.25">
      <c r="F17731" s="1"/>
      <c r="G17731"/>
      <c r="T17731" s="1"/>
    </row>
    <row r="17732" spans="6:20" x14ac:dyDescent="0.25">
      <c r="F17732" s="1"/>
      <c r="G17732"/>
      <c r="T17732" s="1"/>
    </row>
    <row r="17733" spans="6:20" x14ac:dyDescent="0.25">
      <c r="F17733" s="1"/>
      <c r="G17733"/>
      <c r="T17733" s="1"/>
    </row>
    <row r="17734" spans="6:20" x14ac:dyDescent="0.25">
      <c r="F17734" s="1"/>
      <c r="G17734"/>
      <c r="T17734" s="1"/>
    </row>
    <row r="17735" spans="6:20" x14ac:dyDescent="0.25">
      <c r="F17735" s="1"/>
      <c r="G17735"/>
      <c r="T17735" s="1"/>
    </row>
    <row r="17736" spans="6:20" x14ac:dyDescent="0.25">
      <c r="F17736" s="1"/>
      <c r="G17736"/>
      <c r="T17736" s="1"/>
    </row>
    <row r="17737" spans="6:20" x14ac:dyDescent="0.25">
      <c r="F17737" s="1"/>
      <c r="G17737"/>
      <c r="T17737" s="1"/>
    </row>
    <row r="17738" spans="6:20" x14ac:dyDescent="0.25">
      <c r="F17738" s="1"/>
      <c r="G17738"/>
      <c r="T17738" s="1"/>
    </row>
    <row r="17739" spans="6:20" x14ac:dyDescent="0.25">
      <c r="F17739" s="1"/>
      <c r="G17739"/>
      <c r="T17739" s="1"/>
    </row>
    <row r="17740" spans="6:20" x14ac:dyDescent="0.25">
      <c r="F17740" s="1"/>
      <c r="G17740"/>
      <c r="T17740" s="1"/>
    </row>
    <row r="17741" spans="6:20" x14ac:dyDescent="0.25">
      <c r="F17741" s="1"/>
      <c r="G17741"/>
      <c r="T17741" s="1"/>
    </row>
    <row r="17742" spans="6:20" x14ac:dyDescent="0.25">
      <c r="F17742" s="1"/>
      <c r="G17742"/>
      <c r="T17742" s="1"/>
    </row>
    <row r="17743" spans="6:20" x14ac:dyDescent="0.25">
      <c r="F17743" s="1"/>
      <c r="G17743"/>
      <c r="T17743" s="1"/>
    </row>
    <row r="17744" spans="6:20" x14ac:dyDescent="0.25">
      <c r="F17744" s="1"/>
      <c r="G17744"/>
      <c r="T17744" s="1"/>
    </row>
    <row r="17745" spans="6:20" x14ac:dyDescent="0.25">
      <c r="F17745" s="1"/>
      <c r="G17745"/>
      <c r="T17745" s="1"/>
    </row>
    <row r="17746" spans="6:20" x14ac:dyDescent="0.25">
      <c r="F17746" s="1"/>
      <c r="G17746"/>
      <c r="T17746" s="1"/>
    </row>
    <row r="17747" spans="6:20" x14ac:dyDescent="0.25">
      <c r="F17747" s="1"/>
      <c r="G17747"/>
      <c r="T17747" s="1"/>
    </row>
    <row r="17748" spans="6:20" x14ac:dyDescent="0.25">
      <c r="F17748" s="1"/>
      <c r="G17748"/>
      <c r="T17748" s="1"/>
    </row>
    <row r="17749" spans="6:20" x14ac:dyDescent="0.25">
      <c r="F17749" s="1"/>
      <c r="G17749"/>
      <c r="T17749" s="1"/>
    </row>
    <row r="17750" spans="6:20" x14ac:dyDescent="0.25">
      <c r="F17750" s="1"/>
      <c r="G17750"/>
      <c r="T17750" s="1"/>
    </row>
    <row r="17751" spans="6:20" x14ac:dyDescent="0.25">
      <c r="F17751" s="1"/>
      <c r="G17751"/>
      <c r="T17751" s="1"/>
    </row>
    <row r="17752" spans="6:20" x14ac:dyDescent="0.25">
      <c r="F17752" s="1"/>
      <c r="G17752"/>
      <c r="T17752" s="1"/>
    </row>
    <row r="17753" spans="6:20" x14ac:dyDescent="0.25">
      <c r="F17753" s="1"/>
      <c r="G17753"/>
      <c r="T17753" s="1"/>
    </row>
    <row r="17754" spans="6:20" x14ac:dyDescent="0.25">
      <c r="F17754" s="1"/>
      <c r="G17754"/>
      <c r="T17754" s="1"/>
    </row>
    <row r="17755" spans="6:20" x14ac:dyDescent="0.25">
      <c r="F17755" s="1"/>
      <c r="G17755"/>
      <c r="T17755" s="1"/>
    </row>
    <row r="17756" spans="6:20" x14ac:dyDescent="0.25">
      <c r="F17756" s="1"/>
      <c r="G17756"/>
      <c r="T17756" s="1"/>
    </row>
    <row r="17757" spans="6:20" x14ac:dyDescent="0.25">
      <c r="F17757" s="1"/>
      <c r="G17757"/>
      <c r="T17757" s="1"/>
    </row>
    <row r="17758" spans="6:20" x14ac:dyDescent="0.25">
      <c r="F17758" s="1"/>
      <c r="G17758"/>
      <c r="T17758" s="1"/>
    </row>
    <row r="17759" spans="6:20" x14ac:dyDescent="0.25">
      <c r="F17759" s="1"/>
      <c r="G17759"/>
      <c r="T17759" s="1"/>
    </row>
    <row r="17760" spans="6:20" x14ac:dyDescent="0.25">
      <c r="F17760" s="1"/>
      <c r="G17760"/>
      <c r="T17760" s="1"/>
    </row>
    <row r="17761" spans="6:20" x14ac:dyDescent="0.25">
      <c r="F17761" s="1"/>
      <c r="G17761"/>
      <c r="T17761" s="1"/>
    </row>
    <row r="17762" spans="6:20" x14ac:dyDescent="0.25">
      <c r="F17762" s="1"/>
      <c r="G17762"/>
      <c r="T17762" s="1"/>
    </row>
    <row r="17763" spans="6:20" x14ac:dyDescent="0.25">
      <c r="F17763" s="1"/>
      <c r="G17763"/>
      <c r="T17763" s="1"/>
    </row>
    <row r="17764" spans="6:20" x14ac:dyDescent="0.25">
      <c r="F17764" s="1"/>
      <c r="G17764"/>
      <c r="T17764" s="1"/>
    </row>
    <row r="17765" spans="6:20" x14ac:dyDescent="0.25">
      <c r="F17765" s="1"/>
      <c r="G17765"/>
      <c r="T17765" s="1"/>
    </row>
    <row r="17766" spans="6:20" x14ac:dyDescent="0.25">
      <c r="F17766" s="1"/>
      <c r="G17766"/>
      <c r="T17766" s="1"/>
    </row>
    <row r="17767" spans="6:20" x14ac:dyDescent="0.25">
      <c r="F17767" s="1"/>
      <c r="G17767"/>
      <c r="T17767" s="1"/>
    </row>
    <row r="17768" spans="6:20" x14ac:dyDescent="0.25">
      <c r="F17768" s="1"/>
      <c r="G17768"/>
      <c r="T17768" s="1"/>
    </row>
    <row r="17769" spans="6:20" x14ac:dyDescent="0.25">
      <c r="F17769" s="1"/>
      <c r="G17769"/>
      <c r="T17769" s="1"/>
    </row>
    <row r="17770" spans="6:20" x14ac:dyDescent="0.25">
      <c r="F17770" s="1"/>
      <c r="G17770"/>
      <c r="T17770" s="1"/>
    </row>
    <row r="17771" spans="6:20" x14ac:dyDescent="0.25">
      <c r="F17771" s="1"/>
      <c r="G17771"/>
      <c r="T17771" s="1"/>
    </row>
    <row r="17772" spans="6:20" x14ac:dyDescent="0.25">
      <c r="F17772" s="1"/>
      <c r="G17772"/>
      <c r="T17772" s="1"/>
    </row>
    <row r="17773" spans="6:20" x14ac:dyDescent="0.25">
      <c r="F17773" s="1"/>
      <c r="G17773"/>
      <c r="T17773" s="1"/>
    </row>
    <row r="17774" spans="6:20" x14ac:dyDescent="0.25">
      <c r="F17774" s="1"/>
      <c r="G17774"/>
      <c r="T17774" s="1"/>
    </row>
    <row r="17775" spans="6:20" x14ac:dyDescent="0.25">
      <c r="F17775" s="1"/>
      <c r="G17775"/>
      <c r="T17775" s="1"/>
    </row>
    <row r="17776" spans="6:20" x14ac:dyDescent="0.25">
      <c r="F17776" s="1"/>
      <c r="G17776"/>
      <c r="T17776" s="1"/>
    </row>
    <row r="17777" spans="6:20" x14ac:dyDescent="0.25">
      <c r="F17777" s="1"/>
      <c r="G17777"/>
      <c r="T17777" s="1"/>
    </row>
    <row r="17778" spans="6:20" x14ac:dyDescent="0.25">
      <c r="F17778" s="1"/>
      <c r="G17778"/>
      <c r="T17778" s="1"/>
    </row>
    <row r="17779" spans="6:20" x14ac:dyDescent="0.25">
      <c r="F17779" s="1"/>
      <c r="G17779"/>
      <c r="T17779" s="1"/>
    </row>
    <row r="17780" spans="6:20" x14ac:dyDescent="0.25">
      <c r="F17780" s="1"/>
      <c r="G17780"/>
      <c r="T17780" s="1"/>
    </row>
    <row r="17781" spans="6:20" x14ac:dyDescent="0.25">
      <c r="F17781" s="1"/>
      <c r="G17781"/>
      <c r="T17781" s="1"/>
    </row>
    <row r="17782" spans="6:20" x14ac:dyDescent="0.25">
      <c r="F17782" s="1"/>
      <c r="G17782"/>
      <c r="T17782" s="1"/>
    </row>
    <row r="17783" spans="6:20" x14ac:dyDescent="0.25">
      <c r="F17783" s="1"/>
      <c r="G17783"/>
      <c r="T17783" s="1"/>
    </row>
    <row r="17784" spans="6:20" x14ac:dyDescent="0.25">
      <c r="F17784" s="1"/>
      <c r="G17784"/>
      <c r="T17784" s="1"/>
    </row>
    <row r="17785" spans="6:20" x14ac:dyDescent="0.25">
      <c r="F17785" s="1"/>
      <c r="G17785"/>
      <c r="T17785" s="1"/>
    </row>
    <row r="17786" spans="6:20" x14ac:dyDescent="0.25">
      <c r="F17786" s="1"/>
      <c r="G17786"/>
      <c r="T17786" s="1"/>
    </row>
    <row r="17787" spans="6:20" x14ac:dyDescent="0.25">
      <c r="F17787" s="1"/>
      <c r="G17787"/>
      <c r="T17787" s="1"/>
    </row>
    <row r="17788" spans="6:20" x14ac:dyDescent="0.25">
      <c r="F17788" s="1"/>
      <c r="G17788"/>
      <c r="T17788" s="1"/>
    </row>
    <row r="17789" spans="6:20" x14ac:dyDescent="0.25">
      <c r="F17789" s="1"/>
      <c r="G17789"/>
      <c r="T17789" s="1"/>
    </row>
    <row r="17790" spans="6:20" x14ac:dyDescent="0.25">
      <c r="F17790" s="1"/>
      <c r="G17790"/>
      <c r="T17790" s="1"/>
    </row>
    <row r="17791" spans="6:20" x14ac:dyDescent="0.25">
      <c r="F17791" s="1"/>
      <c r="G17791"/>
      <c r="T17791" s="1"/>
    </row>
    <row r="17792" spans="6:20" x14ac:dyDescent="0.25">
      <c r="F17792" s="1"/>
      <c r="G17792"/>
      <c r="T17792" s="1"/>
    </row>
    <row r="17793" spans="6:20" x14ac:dyDescent="0.25">
      <c r="F17793" s="1"/>
      <c r="G17793"/>
      <c r="T17793" s="1"/>
    </row>
    <row r="17794" spans="6:20" x14ac:dyDescent="0.25">
      <c r="F17794" s="1"/>
      <c r="G17794"/>
      <c r="T17794" s="1"/>
    </row>
    <row r="17795" spans="6:20" x14ac:dyDescent="0.25">
      <c r="F17795" s="1"/>
      <c r="G17795"/>
      <c r="T17795" s="1"/>
    </row>
    <row r="17796" spans="6:20" x14ac:dyDescent="0.25">
      <c r="F17796" s="1"/>
      <c r="G17796"/>
      <c r="T17796" s="1"/>
    </row>
    <row r="17797" spans="6:20" x14ac:dyDescent="0.25">
      <c r="F17797" s="1"/>
      <c r="G17797"/>
      <c r="T17797" s="1"/>
    </row>
    <row r="17798" spans="6:20" x14ac:dyDescent="0.25">
      <c r="F17798" s="1"/>
      <c r="G17798"/>
      <c r="T17798" s="1"/>
    </row>
    <row r="17799" spans="6:20" x14ac:dyDescent="0.25">
      <c r="F17799" s="1"/>
      <c r="G17799"/>
      <c r="T17799" s="1"/>
    </row>
    <row r="17800" spans="6:20" x14ac:dyDescent="0.25">
      <c r="F17800" s="1"/>
      <c r="G17800"/>
      <c r="T17800" s="1"/>
    </row>
    <row r="17801" spans="6:20" x14ac:dyDescent="0.25">
      <c r="F17801" s="1"/>
      <c r="G17801"/>
      <c r="T17801" s="1"/>
    </row>
    <row r="17802" spans="6:20" x14ac:dyDescent="0.25">
      <c r="F17802" s="1"/>
      <c r="G17802"/>
      <c r="T17802" s="1"/>
    </row>
    <row r="17803" spans="6:20" x14ac:dyDescent="0.25">
      <c r="F17803" s="1"/>
      <c r="G17803"/>
      <c r="T17803" s="1"/>
    </row>
    <row r="17804" spans="6:20" x14ac:dyDescent="0.25">
      <c r="F17804" s="1"/>
      <c r="G17804"/>
      <c r="T17804" s="1"/>
    </row>
    <row r="17805" spans="6:20" x14ac:dyDescent="0.25">
      <c r="F17805" s="1"/>
      <c r="G17805"/>
      <c r="T17805" s="1"/>
    </row>
    <row r="17806" spans="6:20" x14ac:dyDescent="0.25">
      <c r="F17806" s="1"/>
      <c r="G17806"/>
      <c r="T17806" s="1"/>
    </row>
    <row r="17807" spans="6:20" x14ac:dyDescent="0.25">
      <c r="F17807" s="1"/>
      <c r="G17807"/>
      <c r="T17807" s="1"/>
    </row>
    <row r="17808" spans="6:20" x14ac:dyDescent="0.25">
      <c r="F17808" s="1"/>
      <c r="G17808"/>
      <c r="T17808" s="1"/>
    </row>
    <row r="17809" spans="6:20" x14ac:dyDescent="0.25">
      <c r="F17809" s="1"/>
      <c r="G17809"/>
      <c r="T17809" s="1"/>
    </row>
    <row r="17810" spans="6:20" x14ac:dyDescent="0.25">
      <c r="F17810" s="1"/>
      <c r="G17810"/>
      <c r="T17810" s="1"/>
    </row>
    <row r="17811" spans="6:20" x14ac:dyDescent="0.25">
      <c r="F17811" s="1"/>
      <c r="G17811"/>
      <c r="T17811" s="1"/>
    </row>
    <row r="17812" spans="6:20" x14ac:dyDescent="0.25">
      <c r="F17812" s="1"/>
      <c r="G17812"/>
      <c r="T17812" s="1"/>
    </row>
    <row r="17813" spans="6:20" x14ac:dyDescent="0.25">
      <c r="F17813" s="1"/>
      <c r="G17813"/>
      <c r="T17813" s="1"/>
    </row>
    <row r="17814" spans="6:20" x14ac:dyDescent="0.25">
      <c r="F17814" s="1"/>
      <c r="G17814"/>
      <c r="T17814" s="1"/>
    </row>
    <row r="17815" spans="6:20" x14ac:dyDescent="0.25">
      <c r="F17815" s="1"/>
      <c r="G17815"/>
      <c r="T17815" s="1"/>
    </row>
    <row r="17816" spans="6:20" x14ac:dyDescent="0.25">
      <c r="F17816" s="1"/>
      <c r="G17816"/>
      <c r="T17816" s="1"/>
    </row>
    <row r="17817" spans="6:20" x14ac:dyDescent="0.25">
      <c r="F17817" s="1"/>
      <c r="G17817"/>
      <c r="T17817" s="1"/>
    </row>
    <row r="17818" spans="6:20" x14ac:dyDescent="0.25">
      <c r="F17818" s="1"/>
      <c r="G17818"/>
      <c r="T17818" s="1"/>
    </row>
    <row r="17819" spans="6:20" x14ac:dyDescent="0.25">
      <c r="F17819" s="1"/>
      <c r="G17819"/>
      <c r="T17819" s="1"/>
    </row>
    <row r="17820" spans="6:20" x14ac:dyDescent="0.25">
      <c r="F17820" s="1"/>
      <c r="G17820"/>
      <c r="T17820" s="1"/>
    </row>
    <row r="17821" spans="6:20" x14ac:dyDescent="0.25">
      <c r="F17821" s="1"/>
      <c r="G17821"/>
      <c r="T17821" s="1"/>
    </row>
    <row r="17822" spans="6:20" x14ac:dyDescent="0.25">
      <c r="F17822" s="1"/>
      <c r="G17822"/>
      <c r="T17822" s="1"/>
    </row>
    <row r="17823" spans="6:20" x14ac:dyDescent="0.25">
      <c r="F17823" s="1"/>
      <c r="G17823"/>
      <c r="T17823" s="1"/>
    </row>
    <row r="17824" spans="6:20" x14ac:dyDescent="0.25">
      <c r="F17824" s="1"/>
      <c r="G17824"/>
      <c r="T17824" s="1"/>
    </row>
    <row r="17825" spans="6:20" x14ac:dyDescent="0.25">
      <c r="F17825" s="1"/>
      <c r="G17825"/>
      <c r="T17825" s="1"/>
    </row>
    <row r="17826" spans="6:20" x14ac:dyDescent="0.25">
      <c r="F17826" s="1"/>
      <c r="G17826"/>
      <c r="T17826" s="1"/>
    </row>
    <row r="17827" spans="6:20" x14ac:dyDescent="0.25">
      <c r="F17827" s="1"/>
      <c r="G17827"/>
      <c r="T17827" s="1"/>
    </row>
    <row r="17828" spans="6:20" x14ac:dyDescent="0.25">
      <c r="F17828" s="1"/>
      <c r="G17828"/>
      <c r="T17828" s="1"/>
    </row>
    <row r="17829" spans="6:20" x14ac:dyDescent="0.25">
      <c r="F17829" s="1"/>
      <c r="G17829"/>
      <c r="T17829" s="1"/>
    </row>
    <row r="17830" spans="6:20" x14ac:dyDescent="0.25">
      <c r="F17830" s="1"/>
      <c r="G17830"/>
      <c r="T17830" s="1"/>
    </row>
    <row r="17831" spans="6:20" x14ac:dyDescent="0.25">
      <c r="F17831" s="1"/>
      <c r="G17831"/>
      <c r="T17831" s="1"/>
    </row>
    <row r="17832" spans="6:20" x14ac:dyDescent="0.25">
      <c r="F17832" s="1"/>
      <c r="G17832"/>
      <c r="T17832" s="1"/>
    </row>
    <row r="17833" spans="6:20" x14ac:dyDescent="0.25">
      <c r="F17833" s="1"/>
      <c r="G17833"/>
      <c r="T17833" s="1"/>
    </row>
    <row r="17834" spans="6:20" x14ac:dyDescent="0.25">
      <c r="F17834" s="1"/>
      <c r="G17834"/>
      <c r="T17834" s="1"/>
    </row>
    <row r="17835" spans="6:20" x14ac:dyDescent="0.25">
      <c r="F17835" s="1"/>
      <c r="G17835"/>
      <c r="T17835" s="1"/>
    </row>
    <row r="17836" spans="6:20" x14ac:dyDescent="0.25">
      <c r="F17836" s="1"/>
      <c r="G17836"/>
      <c r="T17836" s="1"/>
    </row>
    <row r="17837" spans="6:20" x14ac:dyDescent="0.25">
      <c r="F17837" s="1"/>
      <c r="G17837"/>
      <c r="T17837" s="1"/>
    </row>
    <row r="17838" spans="6:20" x14ac:dyDescent="0.25">
      <c r="F17838" s="1"/>
      <c r="G17838"/>
      <c r="T17838" s="1"/>
    </row>
    <row r="17839" spans="6:20" x14ac:dyDescent="0.25">
      <c r="F17839" s="1"/>
      <c r="G17839"/>
      <c r="T17839" s="1"/>
    </row>
    <row r="17840" spans="6:20" x14ac:dyDescent="0.25">
      <c r="F17840" s="1"/>
      <c r="G17840"/>
      <c r="T17840" s="1"/>
    </row>
    <row r="17841" spans="6:20" x14ac:dyDescent="0.25">
      <c r="F17841" s="1"/>
      <c r="G17841"/>
      <c r="T17841" s="1"/>
    </row>
    <row r="17842" spans="6:20" x14ac:dyDescent="0.25">
      <c r="F17842" s="1"/>
      <c r="G17842"/>
      <c r="T17842" s="1"/>
    </row>
    <row r="17843" spans="6:20" x14ac:dyDescent="0.25">
      <c r="F17843" s="1"/>
      <c r="G17843"/>
      <c r="T17843" s="1"/>
    </row>
    <row r="17844" spans="6:20" x14ac:dyDescent="0.25">
      <c r="F17844" s="1"/>
      <c r="G17844"/>
      <c r="T17844" s="1"/>
    </row>
    <row r="17845" spans="6:20" x14ac:dyDescent="0.25">
      <c r="F17845" s="1"/>
      <c r="G17845"/>
      <c r="T17845" s="1"/>
    </row>
    <row r="17846" spans="6:20" x14ac:dyDescent="0.25">
      <c r="F17846" s="1"/>
      <c r="G17846"/>
      <c r="T17846" s="1"/>
    </row>
    <row r="17847" spans="6:20" x14ac:dyDescent="0.25">
      <c r="F17847" s="1"/>
      <c r="G17847"/>
      <c r="T17847" s="1"/>
    </row>
    <row r="17848" spans="6:20" x14ac:dyDescent="0.25">
      <c r="F17848" s="1"/>
      <c r="G17848"/>
      <c r="T17848" s="1"/>
    </row>
    <row r="17849" spans="6:20" x14ac:dyDescent="0.25">
      <c r="F17849" s="1"/>
      <c r="G17849"/>
      <c r="T17849" s="1"/>
    </row>
    <row r="17850" spans="6:20" x14ac:dyDescent="0.25">
      <c r="F17850" s="1"/>
      <c r="G17850"/>
      <c r="T17850" s="1"/>
    </row>
    <row r="17851" spans="6:20" x14ac:dyDescent="0.25">
      <c r="F17851" s="1"/>
      <c r="G17851"/>
      <c r="T17851" s="1"/>
    </row>
    <row r="17852" spans="6:20" x14ac:dyDescent="0.25">
      <c r="F17852" s="1"/>
      <c r="G17852"/>
      <c r="T17852" s="1"/>
    </row>
    <row r="17853" spans="6:20" x14ac:dyDescent="0.25">
      <c r="F17853" s="1"/>
      <c r="G17853"/>
      <c r="T17853" s="1"/>
    </row>
    <row r="17854" spans="6:20" x14ac:dyDescent="0.25">
      <c r="F17854" s="1"/>
      <c r="G17854"/>
      <c r="T17854" s="1"/>
    </row>
    <row r="17855" spans="6:20" x14ac:dyDescent="0.25">
      <c r="F17855" s="1"/>
      <c r="G17855"/>
      <c r="T17855" s="1"/>
    </row>
    <row r="17856" spans="6:20" x14ac:dyDescent="0.25">
      <c r="F17856" s="1"/>
      <c r="G17856"/>
      <c r="T17856" s="1"/>
    </row>
    <row r="17857" spans="6:20" x14ac:dyDescent="0.25">
      <c r="F17857" s="1"/>
      <c r="G17857"/>
      <c r="T17857" s="1"/>
    </row>
    <row r="17858" spans="6:20" x14ac:dyDescent="0.25">
      <c r="F17858" s="1"/>
      <c r="G17858"/>
      <c r="T17858" s="1"/>
    </row>
    <row r="17859" spans="6:20" x14ac:dyDescent="0.25">
      <c r="F17859" s="1"/>
      <c r="G17859"/>
      <c r="T17859" s="1"/>
    </row>
    <row r="17860" spans="6:20" x14ac:dyDescent="0.25">
      <c r="F17860" s="1"/>
      <c r="G17860"/>
      <c r="T17860" s="1"/>
    </row>
    <row r="17861" spans="6:20" x14ac:dyDescent="0.25">
      <c r="F17861" s="1"/>
      <c r="G17861"/>
      <c r="T17861" s="1"/>
    </row>
    <row r="17862" spans="6:20" x14ac:dyDescent="0.25">
      <c r="F17862" s="1"/>
      <c r="G17862"/>
      <c r="T17862" s="1"/>
    </row>
    <row r="17863" spans="6:20" x14ac:dyDescent="0.25">
      <c r="F17863" s="1"/>
      <c r="G17863"/>
      <c r="T17863" s="1"/>
    </row>
    <row r="17864" spans="6:20" x14ac:dyDescent="0.25">
      <c r="F17864" s="1"/>
      <c r="G17864"/>
      <c r="T17864" s="1"/>
    </row>
    <row r="17865" spans="6:20" x14ac:dyDescent="0.25">
      <c r="F17865" s="1"/>
      <c r="G17865"/>
      <c r="T17865" s="1"/>
    </row>
    <row r="17866" spans="6:20" x14ac:dyDescent="0.25">
      <c r="F17866" s="1"/>
      <c r="G17866"/>
      <c r="T17866" s="1"/>
    </row>
    <row r="17867" spans="6:20" x14ac:dyDescent="0.25">
      <c r="F17867" s="1"/>
      <c r="G17867"/>
      <c r="T17867" s="1"/>
    </row>
    <row r="17868" spans="6:20" x14ac:dyDescent="0.25">
      <c r="F17868" s="1"/>
      <c r="G17868"/>
      <c r="T17868" s="1"/>
    </row>
    <row r="17869" spans="6:20" x14ac:dyDescent="0.25">
      <c r="F17869" s="1"/>
      <c r="G17869"/>
      <c r="T17869" s="1"/>
    </row>
    <row r="17870" spans="6:20" x14ac:dyDescent="0.25">
      <c r="F17870" s="1"/>
      <c r="G17870"/>
      <c r="T17870" s="1"/>
    </row>
    <row r="17871" spans="6:20" x14ac:dyDescent="0.25">
      <c r="F17871" s="1"/>
      <c r="G17871"/>
      <c r="T17871" s="1"/>
    </row>
    <row r="17872" spans="6:20" x14ac:dyDescent="0.25">
      <c r="F17872" s="1"/>
      <c r="G17872"/>
      <c r="T17872" s="1"/>
    </row>
    <row r="17873" spans="6:20" x14ac:dyDescent="0.25">
      <c r="F17873" s="1"/>
      <c r="G17873"/>
      <c r="T17873" s="1"/>
    </row>
    <row r="17874" spans="6:20" x14ac:dyDescent="0.25">
      <c r="F17874" s="1"/>
      <c r="G17874"/>
      <c r="T17874" s="1"/>
    </row>
    <row r="17875" spans="6:20" x14ac:dyDescent="0.25">
      <c r="F17875" s="1"/>
      <c r="G17875"/>
      <c r="T17875" s="1"/>
    </row>
    <row r="17876" spans="6:20" x14ac:dyDescent="0.25">
      <c r="F17876" s="1"/>
      <c r="G17876"/>
      <c r="T17876" s="1"/>
    </row>
    <row r="17877" spans="6:20" x14ac:dyDescent="0.25">
      <c r="F17877" s="1"/>
      <c r="G17877"/>
      <c r="T17877" s="1"/>
    </row>
    <row r="17878" spans="6:20" x14ac:dyDescent="0.25">
      <c r="F17878" s="1"/>
      <c r="G17878"/>
      <c r="T17878" s="1"/>
    </row>
    <row r="17879" spans="6:20" x14ac:dyDescent="0.25">
      <c r="F17879" s="1"/>
      <c r="G17879"/>
      <c r="T17879" s="1"/>
    </row>
    <row r="17880" spans="6:20" x14ac:dyDescent="0.25">
      <c r="F17880" s="1"/>
      <c r="G17880"/>
      <c r="T17880" s="1"/>
    </row>
    <row r="17881" spans="6:20" x14ac:dyDescent="0.25">
      <c r="F17881" s="1"/>
      <c r="G17881"/>
      <c r="T17881" s="1"/>
    </row>
    <row r="17882" spans="6:20" x14ac:dyDescent="0.25">
      <c r="F17882" s="1"/>
      <c r="G17882"/>
      <c r="T17882" s="1"/>
    </row>
    <row r="17883" spans="6:20" x14ac:dyDescent="0.25">
      <c r="F17883" s="1"/>
      <c r="G17883"/>
      <c r="T17883" s="1"/>
    </row>
    <row r="17884" spans="6:20" x14ac:dyDescent="0.25">
      <c r="F17884" s="1"/>
      <c r="G17884"/>
      <c r="T17884" s="1"/>
    </row>
    <row r="17885" spans="6:20" x14ac:dyDescent="0.25">
      <c r="F17885" s="1"/>
      <c r="G17885"/>
      <c r="T17885" s="1"/>
    </row>
    <row r="17886" spans="6:20" x14ac:dyDescent="0.25">
      <c r="F17886" s="1"/>
      <c r="G17886"/>
      <c r="T17886" s="1"/>
    </row>
    <row r="17887" spans="6:20" x14ac:dyDescent="0.25">
      <c r="F17887" s="1"/>
      <c r="G17887"/>
      <c r="T17887" s="1"/>
    </row>
    <row r="17888" spans="6:20" x14ac:dyDescent="0.25">
      <c r="F17888" s="1"/>
      <c r="G17888"/>
      <c r="T17888" s="1"/>
    </row>
    <row r="17889" spans="6:20" x14ac:dyDescent="0.25">
      <c r="F17889" s="1"/>
      <c r="G17889"/>
      <c r="T17889" s="1"/>
    </row>
    <row r="17890" spans="6:20" x14ac:dyDescent="0.25">
      <c r="F17890" s="1"/>
      <c r="G17890"/>
      <c r="T17890" s="1"/>
    </row>
    <row r="17891" spans="6:20" x14ac:dyDescent="0.25">
      <c r="F17891" s="1"/>
      <c r="G17891"/>
      <c r="T17891" s="1"/>
    </row>
    <row r="17892" spans="6:20" x14ac:dyDescent="0.25">
      <c r="F17892" s="1"/>
      <c r="G17892"/>
      <c r="T17892" s="1"/>
    </row>
    <row r="17893" spans="6:20" x14ac:dyDescent="0.25">
      <c r="F17893" s="1"/>
      <c r="G17893"/>
      <c r="T17893" s="1"/>
    </row>
    <row r="17894" spans="6:20" x14ac:dyDescent="0.25">
      <c r="F17894" s="1"/>
      <c r="G17894"/>
      <c r="T17894" s="1"/>
    </row>
    <row r="17895" spans="6:20" x14ac:dyDescent="0.25">
      <c r="F17895" s="1"/>
      <c r="G17895"/>
      <c r="T17895" s="1"/>
    </row>
    <row r="17896" spans="6:20" x14ac:dyDescent="0.25">
      <c r="F17896" s="1"/>
      <c r="G17896"/>
      <c r="T17896" s="1"/>
    </row>
    <row r="17897" spans="6:20" x14ac:dyDescent="0.25">
      <c r="F17897" s="1"/>
      <c r="G17897"/>
      <c r="T17897" s="1"/>
    </row>
    <row r="17898" spans="6:20" x14ac:dyDescent="0.25">
      <c r="F17898" s="1"/>
      <c r="G17898"/>
      <c r="T17898" s="1"/>
    </row>
    <row r="17899" spans="6:20" x14ac:dyDescent="0.25">
      <c r="F17899" s="1"/>
      <c r="G17899"/>
      <c r="T17899" s="1"/>
    </row>
    <row r="17900" spans="6:20" x14ac:dyDescent="0.25">
      <c r="F17900" s="1"/>
      <c r="G17900"/>
      <c r="T17900" s="1"/>
    </row>
    <row r="17901" spans="6:20" x14ac:dyDescent="0.25">
      <c r="F17901" s="1"/>
      <c r="G17901"/>
      <c r="T17901" s="1"/>
    </row>
    <row r="17902" spans="6:20" x14ac:dyDescent="0.25">
      <c r="F17902" s="1"/>
      <c r="G17902"/>
      <c r="T17902" s="1"/>
    </row>
    <row r="17903" spans="6:20" x14ac:dyDescent="0.25">
      <c r="F17903" s="1"/>
      <c r="G17903"/>
      <c r="T17903" s="1"/>
    </row>
    <row r="17904" spans="6:20" x14ac:dyDescent="0.25">
      <c r="F17904" s="1"/>
      <c r="G17904"/>
      <c r="T17904" s="1"/>
    </row>
    <row r="17905" spans="6:20" x14ac:dyDescent="0.25">
      <c r="F17905" s="1"/>
      <c r="G17905"/>
      <c r="T17905" s="1"/>
    </row>
    <row r="17906" spans="6:20" x14ac:dyDescent="0.25">
      <c r="F17906" s="1"/>
      <c r="G17906"/>
      <c r="T17906" s="1"/>
    </row>
    <row r="17907" spans="6:20" x14ac:dyDescent="0.25">
      <c r="F17907" s="1"/>
      <c r="G17907"/>
      <c r="T17907" s="1"/>
    </row>
    <row r="17908" spans="6:20" x14ac:dyDescent="0.25">
      <c r="F17908" s="1"/>
      <c r="G17908"/>
      <c r="T17908" s="1"/>
    </row>
    <row r="17909" spans="6:20" x14ac:dyDescent="0.25">
      <c r="F17909" s="1"/>
      <c r="G17909"/>
      <c r="T17909" s="1"/>
    </row>
    <row r="17910" spans="6:20" x14ac:dyDescent="0.25">
      <c r="F17910" s="1"/>
      <c r="G17910"/>
      <c r="T17910" s="1"/>
    </row>
    <row r="17911" spans="6:20" x14ac:dyDescent="0.25">
      <c r="F17911" s="1"/>
      <c r="G17911"/>
      <c r="T17911" s="1"/>
    </row>
    <row r="17912" spans="6:20" x14ac:dyDescent="0.25">
      <c r="F17912" s="1"/>
      <c r="G17912"/>
      <c r="T17912" s="1"/>
    </row>
    <row r="17913" spans="6:20" x14ac:dyDescent="0.25">
      <c r="F17913" s="1"/>
      <c r="G17913"/>
      <c r="T17913" s="1"/>
    </row>
    <row r="17914" spans="6:20" x14ac:dyDescent="0.25">
      <c r="F17914" s="1"/>
      <c r="G17914"/>
      <c r="T17914" s="1"/>
    </row>
    <row r="17915" spans="6:20" x14ac:dyDescent="0.25">
      <c r="F17915" s="1"/>
      <c r="G17915"/>
      <c r="T17915" s="1"/>
    </row>
    <row r="17916" spans="6:20" x14ac:dyDescent="0.25">
      <c r="F17916" s="1"/>
      <c r="G17916"/>
      <c r="T17916" s="1"/>
    </row>
    <row r="17917" spans="6:20" x14ac:dyDescent="0.25">
      <c r="F17917" s="1"/>
      <c r="G17917"/>
      <c r="T17917" s="1"/>
    </row>
    <row r="17918" spans="6:20" x14ac:dyDescent="0.25">
      <c r="F17918" s="1"/>
      <c r="G17918"/>
      <c r="T17918" s="1"/>
    </row>
    <row r="17919" spans="6:20" x14ac:dyDescent="0.25">
      <c r="F17919" s="1"/>
      <c r="G17919"/>
      <c r="T17919" s="1"/>
    </row>
    <row r="17920" spans="6:20" x14ac:dyDescent="0.25">
      <c r="F17920" s="1"/>
      <c r="G17920"/>
      <c r="T17920" s="1"/>
    </row>
    <row r="17921" spans="6:20" x14ac:dyDescent="0.25">
      <c r="F17921" s="1"/>
      <c r="G17921"/>
      <c r="T17921" s="1"/>
    </row>
    <row r="17922" spans="6:20" x14ac:dyDescent="0.25">
      <c r="F17922" s="1"/>
      <c r="G17922"/>
      <c r="T17922" s="1"/>
    </row>
    <row r="17923" spans="6:20" x14ac:dyDescent="0.25">
      <c r="F17923" s="1"/>
      <c r="G17923"/>
      <c r="T17923" s="1"/>
    </row>
    <row r="17924" spans="6:20" x14ac:dyDescent="0.25">
      <c r="F17924" s="1"/>
      <c r="G17924"/>
      <c r="T17924" s="1"/>
    </row>
    <row r="17925" spans="6:20" x14ac:dyDescent="0.25">
      <c r="F17925" s="1"/>
      <c r="G17925"/>
      <c r="T17925" s="1"/>
    </row>
    <row r="17926" spans="6:20" x14ac:dyDescent="0.25">
      <c r="F17926" s="1"/>
      <c r="G17926"/>
      <c r="T17926" s="1"/>
    </row>
    <row r="17927" spans="6:20" x14ac:dyDescent="0.25">
      <c r="F17927" s="1"/>
      <c r="G17927"/>
      <c r="T17927" s="1"/>
    </row>
    <row r="17928" spans="6:20" x14ac:dyDescent="0.25">
      <c r="F17928" s="1"/>
      <c r="G17928"/>
      <c r="T17928" s="1"/>
    </row>
    <row r="17929" spans="6:20" x14ac:dyDescent="0.25">
      <c r="F17929" s="1"/>
      <c r="G17929"/>
      <c r="T17929" s="1"/>
    </row>
    <row r="17930" spans="6:20" x14ac:dyDescent="0.25">
      <c r="F17930" s="1"/>
      <c r="G17930"/>
      <c r="T17930" s="1"/>
    </row>
    <row r="17931" spans="6:20" x14ac:dyDescent="0.25">
      <c r="F17931" s="1"/>
      <c r="G17931"/>
      <c r="T17931" s="1"/>
    </row>
    <row r="17932" spans="6:20" x14ac:dyDescent="0.25">
      <c r="F17932" s="1"/>
      <c r="G17932"/>
      <c r="T17932" s="1"/>
    </row>
    <row r="17933" spans="6:20" x14ac:dyDescent="0.25">
      <c r="F17933" s="1"/>
      <c r="G17933"/>
      <c r="T17933" s="1"/>
    </row>
    <row r="17934" spans="6:20" x14ac:dyDescent="0.25">
      <c r="F17934" s="1"/>
      <c r="G17934"/>
      <c r="T17934" s="1"/>
    </row>
    <row r="17935" spans="6:20" x14ac:dyDescent="0.25">
      <c r="F17935" s="1"/>
      <c r="G17935"/>
      <c r="T17935" s="1"/>
    </row>
    <row r="17936" spans="6:20" x14ac:dyDescent="0.25">
      <c r="F17936" s="1"/>
      <c r="G17936"/>
      <c r="T17936" s="1"/>
    </row>
    <row r="17937" spans="6:20" x14ac:dyDescent="0.25">
      <c r="F17937" s="1"/>
      <c r="G17937"/>
      <c r="T17937" s="1"/>
    </row>
    <row r="17938" spans="6:20" x14ac:dyDescent="0.25">
      <c r="F17938" s="1"/>
      <c r="G17938"/>
      <c r="T17938" s="1"/>
    </row>
    <row r="17939" spans="6:20" x14ac:dyDescent="0.25">
      <c r="F17939" s="1"/>
      <c r="G17939"/>
      <c r="T17939" s="1"/>
    </row>
    <row r="17940" spans="6:20" x14ac:dyDescent="0.25">
      <c r="F17940" s="1"/>
      <c r="G17940"/>
      <c r="T17940" s="1"/>
    </row>
    <row r="17941" spans="6:20" x14ac:dyDescent="0.25">
      <c r="F17941" s="1"/>
      <c r="G17941"/>
      <c r="T17941" s="1"/>
    </row>
    <row r="17942" spans="6:20" x14ac:dyDescent="0.25">
      <c r="F17942" s="1"/>
      <c r="G17942"/>
      <c r="T17942" s="1"/>
    </row>
    <row r="17943" spans="6:20" x14ac:dyDescent="0.25">
      <c r="F17943" s="1"/>
      <c r="G17943"/>
      <c r="T17943" s="1"/>
    </row>
    <row r="17944" spans="6:20" x14ac:dyDescent="0.25">
      <c r="F17944" s="1"/>
      <c r="G17944"/>
      <c r="T17944" s="1"/>
    </row>
    <row r="17945" spans="6:20" x14ac:dyDescent="0.25">
      <c r="F17945" s="1"/>
      <c r="G17945"/>
      <c r="T17945" s="1"/>
    </row>
    <row r="17946" spans="6:20" x14ac:dyDescent="0.25">
      <c r="F17946" s="1"/>
      <c r="G17946"/>
      <c r="T17946" s="1"/>
    </row>
    <row r="17947" spans="6:20" x14ac:dyDescent="0.25">
      <c r="F17947" s="1"/>
      <c r="G17947"/>
      <c r="T17947" s="1"/>
    </row>
    <row r="17948" spans="6:20" x14ac:dyDescent="0.25">
      <c r="F17948" s="1"/>
      <c r="G17948"/>
      <c r="T17948" s="1"/>
    </row>
    <row r="17949" spans="6:20" x14ac:dyDescent="0.25">
      <c r="F17949" s="1"/>
      <c r="G17949"/>
      <c r="T17949" s="1"/>
    </row>
    <row r="17950" spans="6:20" x14ac:dyDescent="0.25">
      <c r="F17950" s="1"/>
      <c r="G17950"/>
      <c r="T17950" s="1"/>
    </row>
    <row r="17951" spans="6:20" x14ac:dyDescent="0.25">
      <c r="F17951" s="1"/>
      <c r="G17951"/>
      <c r="T17951" s="1"/>
    </row>
    <row r="17952" spans="6:20" x14ac:dyDescent="0.25">
      <c r="F17952" s="1"/>
      <c r="G17952"/>
      <c r="T17952" s="1"/>
    </row>
    <row r="17953" spans="6:20" x14ac:dyDescent="0.25">
      <c r="F17953" s="1"/>
      <c r="G17953"/>
      <c r="T17953" s="1"/>
    </row>
    <row r="17954" spans="6:20" x14ac:dyDescent="0.25">
      <c r="F17954" s="1"/>
      <c r="G17954"/>
      <c r="T17954" s="1"/>
    </row>
    <row r="17955" spans="6:20" x14ac:dyDescent="0.25">
      <c r="F17955" s="1"/>
      <c r="G17955"/>
      <c r="T17955" s="1"/>
    </row>
    <row r="17956" spans="6:20" x14ac:dyDescent="0.25">
      <c r="F17956" s="1"/>
      <c r="G17956"/>
      <c r="T17956" s="1"/>
    </row>
    <row r="17957" spans="6:20" x14ac:dyDescent="0.25">
      <c r="F17957" s="1"/>
      <c r="G17957"/>
      <c r="T17957" s="1"/>
    </row>
    <row r="17958" spans="6:20" x14ac:dyDescent="0.25">
      <c r="F17958" s="1"/>
      <c r="G17958"/>
      <c r="T17958" s="1"/>
    </row>
    <row r="17959" spans="6:20" x14ac:dyDescent="0.25">
      <c r="F17959" s="1"/>
      <c r="G17959"/>
      <c r="T17959" s="1"/>
    </row>
    <row r="17960" spans="6:20" x14ac:dyDescent="0.25">
      <c r="F17960" s="1"/>
      <c r="G17960"/>
      <c r="T17960" s="1"/>
    </row>
    <row r="17961" spans="6:20" x14ac:dyDescent="0.25">
      <c r="F17961" s="1"/>
      <c r="G17961"/>
      <c r="T17961" s="1"/>
    </row>
    <row r="17962" spans="6:20" x14ac:dyDescent="0.25">
      <c r="F17962" s="1"/>
      <c r="G17962"/>
      <c r="T17962" s="1"/>
    </row>
    <row r="17963" spans="6:20" x14ac:dyDescent="0.25">
      <c r="F17963" s="1"/>
      <c r="G17963"/>
      <c r="T17963" s="1"/>
    </row>
    <row r="17964" spans="6:20" x14ac:dyDescent="0.25">
      <c r="F17964" s="1"/>
      <c r="G17964"/>
      <c r="T17964" s="1"/>
    </row>
    <row r="17965" spans="6:20" x14ac:dyDescent="0.25">
      <c r="F17965" s="1"/>
      <c r="G17965"/>
      <c r="T17965" s="1"/>
    </row>
    <row r="17966" spans="6:20" x14ac:dyDescent="0.25">
      <c r="F17966" s="1"/>
      <c r="G17966"/>
      <c r="T17966" s="1"/>
    </row>
    <row r="17967" spans="6:20" x14ac:dyDescent="0.25">
      <c r="F17967" s="1"/>
      <c r="G17967"/>
      <c r="T17967" s="1"/>
    </row>
    <row r="17968" spans="6:20" x14ac:dyDescent="0.25">
      <c r="F17968" s="1"/>
      <c r="G17968"/>
      <c r="T17968" s="1"/>
    </row>
    <row r="17969" spans="6:20" x14ac:dyDescent="0.25">
      <c r="F17969" s="1"/>
      <c r="G17969"/>
      <c r="T17969" s="1"/>
    </row>
    <row r="17970" spans="6:20" x14ac:dyDescent="0.25">
      <c r="F17970" s="1"/>
      <c r="G17970"/>
      <c r="T17970" s="1"/>
    </row>
    <row r="17971" spans="6:20" x14ac:dyDescent="0.25">
      <c r="F17971" s="1"/>
      <c r="G17971"/>
      <c r="T17971" s="1"/>
    </row>
    <row r="17972" spans="6:20" x14ac:dyDescent="0.25">
      <c r="F17972" s="1"/>
      <c r="G17972"/>
      <c r="T17972" s="1"/>
    </row>
    <row r="17973" spans="6:20" x14ac:dyDescent="0.25">
      <c r="F17973" s="1"/>
      <c r="G17973"/>
      <c r="T17973" s="1"/>
    </row>
    <row r="17974" spans="6:20" x14ac:dyDescent="0.25">
      <c r="F17974" s="1"/>
      <c r="G17974"/>
      <c r="T17974" s="1"/>
    </row>
    <row r="17975" spans="6:20" x14ac:dyDescent="0.25">
      <c r="F17975" s="1"/>
      <c r="G17975"/>
      <c r="T17975" s="1"/>
    </row>
    <row r="17976" spans="6:20" x14ac:dyDescent="0.25">
      <c r="F17976" s="1"/>
      <c r="G17976"/>
      <c r="T17976" s="1"/>
    </row>
    <row r="17977" spans="6:20" x14ac:dyDescent="0.25">
      <c r="F17977" s="1"/>
      <c r="G17977"/>
      <c r="T17977" s="1"/>
    </row>
    <row r="17978" spans="6:20" x14ac:dyDescent="0.25">
      <c r="F17978" s="1"/>
      <c r="G17978"/>
      <c r="T17978" s="1"/>
    </row>
    <row r="17979" spans="6:20" x14ac:dyDescent="0.25">
      <c r="F17979" s="1"/>
      <c r="G17979"/>
      <c r="T17979" s="1"/>
    </row>
    <row r="17980" spans="6:20" x14ac:dyDescent="0.25">
      <c r="F17980" s="1"/>
      <c r="G17980"/>
      <c r="T17980" s="1"/>
    </row>
    <row r="17981" spans="6:20" x14ac:dyDescent="0.25">
      <c r="F17981" s="1"/>
      <c r="G17981"/>
      <c r="T17981" s="1"/>
    </row>
    <row r="17982" spans="6:20" x14ac:dyDescent="0.25">
      <c r="F17982" s="1"/>
      <c r="G17982"/>
      <c r="T17982" s="1"/>
    </row>
    <row r="17983" spans="6:20" x14ac:dyDescent="0.25">
      <c r="F17983" s="1"/>
      <c r="G17983"/>
      <c r="T17983" s="1"/>
    </row>
    <row r="17984" spans="6:20" x14ac:dyDescent="0.25">
      <c r="F17984" s="1"/>
      <c r="G17984"/>
      <c r="T17984" s="1"/>
    </row>
    <row r="17985" spans="6:20" x14ac:dyDescent="0.25">
      <c r="F17985" s="1"/>
      <c r="G17985"/>
      <c r="T17985" s="1"/>
    </row>
    <row r="17986" spans="6:20" x14ac:dyDescent="0.25">
      <c r="F17986" s="1"/>
      <c r="G17986"/>
      <c r="T17986" s="1"/>
    </row>
    <row r="17987" spans="6:20" x14ac:dyDescent="0.25">
      <c r="F17987" s="1"/>
      <c r="G17987"/>
      <c r="T17987" s="1"/>
    </row>
    <row r="17988" spans="6:20" x14ac:dyDescent="0.25">
      <c r="F17988" s="1"/>
      <c r="G17988"/>
      <c r="T17988" s="1"/>
    </row>
    <row r="17989" spans="6:20" x14ac:dyDescent="0.25">
      <c r="F17989" s="1"/>
      <c r="G17989"/>
      <c r="T17989" s="1"/>
    </row>
    <row r="17990" spans="6:20" x14ac:dyDescent="0.25">
      <c r="F17990" s="1"/>
      <c r="G17990"/>
      <c r="T17990" s="1"/>
    </row>
    <row r="17991" spans="6:20" x14ac:dyDescent="0.25">
      <c r="F17991" s="1"/>
      <c r="G17991"/>
      <c r="T17991" s="1"/>
    </row>
    <row r="17992" spans="6:20" x14ac:dyDescent="0.25">
      <c r="F17992" s="1"/>
      <c r="G17992"/>
      <c r="T17992" s="1"/>
    </row>
    <row r="17993" spans="6:20" x14ac:dyDescent="0.25">
      <c r="F17993" s="1"/>
      <c r="G17993"/>
      <c r="T17993" s="1"/>
    </row>
    <row r="17994" spans="6:20" x14ac:dyDescent="0.25">
      <c r="F17994" s="1"/>
      <c r="G17994"/>
      <c r="T17994" s="1"/>
    </row>
    <row r="17995" spans="6:20" x14ac:dyDescent="0.25">
      <c r="F17995" s="1"/>
      <c r="G17995"/>
      <c r="T17995" s="1"/>
    </row>
    <row r="17996" spans="6:20" x14ac:dyDescent="0.25">
      <c r="F17996" s="1"/>
      <c r="G17996"/>
      <c r="T17996" s="1"/>
    </row>
    <row r="17997" spans="6:20" x14ac:dyDescent="0.25">
      <c r="F17997" s="1"/>
      <c r="G17997"/>
      <c r="T17997" s="1"/>
    </row>
    <row r="17998" spans="6:20" x14ac:dyDescent="0.25">
      <c r="F17998" s="1"/>
      <c r="G17998"/>
      <c r="T17998" s="1"/>
    </row>
    <row r="17999" spans="6:20" x14ac:dyDescent="0.25">
      <c r="F17999" s="1"/>
      <c r="G17999"/>
      <c r="T17999" s="1"/>
    </row>
    <row r="18000" spans="6:20" x14ac:dyDescent="0.25">
      <c r="F18000" s="1"/>
      <c r="G18000"/>
      <c r="T18000" s="1"/>
    </row>
    <row r="18001" spans="6:20" x14ac:dyDescent="0.25">
      <c r="F18001" s="1"/>
      <c r="G18001"/>
      <c r="T18001" s="1"/>
    </row>
    <row r="18002" spans="6:20" x14ac:dyDescent="0.25">
      <c r="F18002" s="1"/>
      <c r="G18002"/>
      <c r="T18002" s="1"/>
    </row>
    <row r="18003" spans="6:20" x14ac:dyDescent="0.25">
      <c r="F18003" s="1"/>
      <c r="G18003"/>
      <c r="T18003" s="1"/>
    </row>
    <row r="18004" spans="6:20" x14ac:dyDescent="0.25">
      <c r="F18004" s="1"/>
      <c r="G18004"/>
      <c r="T18004" s="1"/>
    </row>
    <row r="18005" spans="6:20" x14ac:dyDescent="0.25">
      <c r="F18005" s="1"/>
      <c r="G18005"/>
      <c r="T18005" s="1"/>
    </row>
    <row r="18006" spans="6:20" x14ac:dyDescent="0.25">
      <c r="F18006" s="1"/>
      <c r="G18006"/>
      <c r="T18006" s="1"/>
    </row>
    <row r="18007" spans="6:20" x14ac:dyDescent="0.25">
      <c r="F18007" s="1"/>
      <c r="G18007"/>
      <c r="T18007" s="1"/>
    </row>
    <row r="18008" spans="6:20" x14ac:dyDescent="0.25">
      <c r="F18008" s="1"/>
      <c r="G18008"/>
      <c r="T18008" s="1"/>
    </row>
    <row r="18009" spans="6:20" x14ac:dyDescent="0.25">
      <c r="F18009" s="1"/>
      <c r="G18009"/>
      <c r="T18009" s="1"/>
    </row>
    <row r="18010" spans="6:20" x14ac:dyDescent="0.25">
      <c r="F18010" s="1"/>
      <c r="G18010"/>
      <c r="T18010" s="1"/>
    </row>
    <row r="18011" spans="6:20" x14ac:dyDescent="0.25">
      <c r="F18011" s="1"/>
      <c r="G18011"/>
      <c r="T18011" s="1"/>
    </row>
    <row r="18012" spans="6:20" x14ac:dyDescent="0.25">
      <c r="F18012" s="1"/>
      <c r="G18012"/>
      <c r="T18012" s="1"/>
    </row>
    <row r="18013" spans="6:20" x14ac:dyDescent="0.25">
      <c r="F18013" s="1"/>
      <c r="G18013"/>
      <c r="T18013" s="1"/>
    </row>
    <row r="18014" spans="6:20" x14ac:dyDescent="0.25">
      <c r="F18014" s="1"/>
      <c r="G18014"/>
      <c r="T18014" s="1"/>
    </row>
    <row r="18015" spans="6:20" x14ac:dyDescent="0.25">
      <c r="F18015" s="1"/>
      <c r="G18015"/>
      <c r="T18015" s="1"/>
    </row>
    <row r="18016" spans="6:20" x14ac:dyDescent="0.25">
      <c r="F18016" s="1"/>
      <c r="G18016"/>
      <c r="T18016" s="1"/>
    </row>
    <row r="18017" spans="6:20" x14ac:dyDescent="0.25">
      <c r="F18017" s="1"/>
      <c r="G18017"/>
      <c r="T18017" s="1"/>
    </row>
    <row r="18018" spans="6:20" x14ac:dyDescent="0.25">
      <c r="F18018" s="1"/>
      <c r="G18018"/>
      <c r="T18018" s="1"/>
    </row>
    <row r="18019" spans="6:20" x14ac:dyDescent="0.25">
      <c r="F18019" s="1"/>
      <c r="G18019"/>
      <c r="T18019" s="1"/>
    </row>
    <row r="18020" spans="6:20" x14ac:dyDescent="0.25">
      <c r="F18020" s="1"/>
      <c r="G18020"/>
      <c r="T18020" s="1"/>
    </row>
    <row r="18021" spans="6:20" x14ac:dyDescent="0.25">
      <c r="F18021" s="1"/>
      <c r="G18021"/>
      <c r="T18021" s="1"/>
    </row>
    <row r="18022" spans="6:20" x14ac:dyDescent="0.25">
      <c r="F18022" s="1"/>
      <c r="G18022"/>
      <c r="T18022" s="1"/>
    </row>
    <row r="18023" spans="6:20" x14ac:dyDescent="0.25">
      <c r="F18023" s="1"/>
      <c r="G18023"/>
      <c r="T18023" s="1"/>
    </row>
    <row r="18024" spans="6:20" x14ac:dyDescent="0.25">
      <c r="F18024" s="1"/>
      <c r="G18024"/>
      <c r="T18024" s="1"/>
    </row>
    <row r="18025" spans="6:20" x14ac:dyDescent="0.25">
      <c r="F18025" s="1"/>
      <c r="G18025"/>
      <c r="T18025" s="1"/>
    </row>
    <row r="18026" spans="6:20" x14ac:dyDescent="0.25">
      <c r="F18026" s="1"/>
      <c r="G18026"/>
      <c r="T18026" s="1"/>
    </row>
    <row r="18027" spans="6:20" x14ac:dyDescent="0.25">
      <c r="F18027" s="1"/>
      <c r="G18027"/>
      <c r="T18027" s="1"/>
    </row>
    <row r="18028" spans="6:20" x14ac:dyDescent="0.25">
      <c r="F18028" s="1"/>
      <c r="G18028"/>
      <c r="T18028" s="1"/>
    </row>
    <row r="18029" spans="6:20" x14ac:dyDescent="0.25">
      <c r="F18029" s="1"/>
      <c r="G18029"/>
      <c r="T18029" s="1"/>
    </row>
    <row r="18030" spans="6:20" x14ac:dyDescent="0.25">
      <c r="F18030" s="1"/>
      <c r="G18030"/>
      <c r="T18030" s="1"/>
    </row>
    <row r="18031" spans="6:20" x14ac:dyDescent="0.25">
      <c r="F18031" s="1"/>
      <c r="G18031"/>
      <c r="T18031" s="1"/>
    </row>
    <row r="18032" spans="6:20" x14ac:dyDescent="0.25">
      <c r="F18032" s="1"/>
      <c r="G18032"/>
      <c r="T18032" s="1"/>
    </row>
    <row r="18033" spans="6:20" x14ac:dyDescent="0.25">
      <c r="F18033" s="1"/>
      <c r="G18033"/>
      <c r="T18033" s="1"/>
    </row>
    <row r="18034" spans="6:20" x14ac:dyDescent="0.25">
      <c r="F18034" s="1"/>
      <c r="G18034"/>
      <c r="T18034" s="1"/>
    </row>
    <row r="18035" spans="6:20" x14ac:dyDescent="0.25">
      <c r="F18035" s="1"/>
      <c r="G18035"/>
      <c r="T18035" s="1"/>
    </row>
    <row r="18036" spans="6:20" x14ac:dyDescent="0.25">
      <c r="F18036" s="1"/>
      <c r="G18036"/>
      <c r="T18036" s="1"/>
    </row>
    <row r="18037" spans="6:20" x14ac:dyDescent="0.25">
      <c r="F18037" s="1"/>
      <c r="G18037"/>
      <c r="T18037" s="1"/>
    </row>
    <row r="18038" spans="6:20" x14ac:dyDescent="0.25">
      <c r="F18038" s="1"/>
      <c r="G18038"/>
      <c r="T18038" s="1"/>
    </row>
    <row r="18039" spans="6:20" x14ac:dyDescent="0.25">
      <c r="F18039" s="1"/>
      <c r="G18039"/>
      <c r="T18039" s="1"/>
    </row>
    <row r="18040" spans="6:20" x14ac:dyDescent="0.25">
      <c r="F18040" s="1"/>
      <c r="G18040"/>
      <c r="T18040" s="1"/>
    </row>
    <row r="18041" spans="6:20" x14ac:dyDescent="0.25">
      <c r="F18041" s="1"/>
      <c r="G18041"/>
      <c r="T18041" s="1"/>
    </row>
    <row r="18042" spans="6:20" x14ac:dyDescent="0.25">
      <c r="F18042" s="1"/>
      <c r="G18042"/>
      <c r="T18042" s="1"/>
    </row>
    <row r="18043" spans="6:20" x14ac:dyDescent="0.25">
      <c r="F18043" s="1"/>
      <c r="G18043"/>
      <c r="T18043" s="1"/>
    </row>
    <row r="18044" spans="6:20" x14ac:dyDescent="0.25">
      <c r="F18044" s="1"/>
      <c r="G18044"/>
      <c r="T18044" s="1"/>
    </row>
    <row r="18045" spans="6:20" x14ac:dyDescent="0.25">
      <c r="F18045" s="1"/>
      <c r="G18045"/>
      <c r="T18045" s="1"/>
    </row>
    <row r="18046" spans="6:20" x14ac:dyDescent="0.25">
      <c r="F18046" s="1"/>
      <c r="G18046"/>
      <c r="T18046" s="1"/>
    </row>
    <row r="18047" spans="6:20" x14ac:dyDescent="0.25">
      <c r="F18047" s="1"/>
      <c r="G18047"/>
      <c r="T18047" s="1"/>
    </row>
    <row r="18048" spans="6:20" x14ac:dyDescent="0.25">
      <c r="F18048" s="1"/>
      <c r="G18048"/>
      <c r="T18048" s="1"/>
    </row>
    <row r="18049" spans="6:20" x14ac:dyDescent="0.25">
      <c r="F18049" s="1"/>
      <c r="G18049"/>
      <c r="T18049" s="1"/>
    </row>
    <row r="18050" spans="6:20" x14ac:dyDescent="0.25">
      <c r="F18050" s="1"/>
      <c r="G18050"/>
      <c r="T18050" s="1"/>
    </row>
    <row r="18051" spans="6:20" x14ac:dyDescent="0.25">
      <c r="F18051" s="1"/>
      <c r="G18051"/>
      <c r="T18051" s="1"/>
    </row>
    <row r="18052" spans="6:20" x14ac:dyDescent="0.25">
      <c r="F18052" s="1"/>
      <c r="G18052"/>
      <c r="T18052" s="1"/>
    </row>
    <row r="18053" spans="6:20" x14ac:dyDescent="0.25">
      <c r="F18053" s="1"/>
      <c r="G18053"/>
      <c r="T18053" s="1"/>
    </row>
    <row r="18054" spans="6:20" x14ac:dyDescent="0.25">
      <c r="F18054" s="1"/>
      <c r="G18054"/>
      <c r="T18054" s="1"/>
    </row>
    <row r="18055" spans="6:20" x14ac:dyDescent="0.25">
      <c r="F18055" s="1"/>
      <c r="G18055"/>
      <c r="T18055" s="1"/>
    </row>
    <row r="18056" spans="6:20" x14ac:dyDescent="0.25">
      <c r="F18056" s="1"/>
      <c r="G18056"/>
      <c r="T18056" s="1"/>
    </row>
    <row r="18057" spans="6:20" x14ac:dyDescent="0.25">
      <c r="F18057" s="1"/>
      <c r="G18057"/>
      <c r="T18057" s="1"/>
    </row>
    <row r="18058" spans="6:20" x14ac:dyDescent="0.25">
      <c r="F18058" s="1"/>
      <c r="G18058"/>
      <c r="T18058" s="1"/>
    </row>
    <row r="18059" spans="6:20" x14ac:dyDescent="0.25">
      <c r="F18059" s="1"/>
      <c r="G18059"/>
      <c r="T18059" s="1"/>
    </row>
    <row r="18060" spans="6:20" x14ac:dyDescent="0.25">
      <c r="F18060" s="1"/>
      <c r="G18060"/>
      <c r="T18060" s="1"/>
    </row>
    <row r="18061" spans="6:20" x14ac:dyDescent="0.25">
      <c r="F18061" s="1"/>
      <c r="G18061"/>
      <c r="T18061" s="1"/>
    </row>
    <row r="18062" spans="6:20" x14ac:dyDescent="0.25">
      <c r="F18062" s="1"/>
      <c r="G18062"/>
      <c r="T18062" s="1"/>
    </row>
    <row r="18063" spans="6:20" x14ac:dyDescent="0.25">
      <c r="F18063" s="1"/>
      <c r="G18063"/>
      <c r="T18063" s="1"/>
    </row>
    <row r="18064" spans="6:20" x14ac:dyDescent="0.25">
      <c r="F18064" s="1"/>
      <c r="G18064"/>
      <c r="T18064" s="1"/>
    </row>
    <row r="18065" spans="6:20" x14ac:dyDescent="0.25">
      <c r="F18065" s="1"/>
      <c r="G18065"/>
      <c r="T18065" s="1"/>
    </row>
    <row r="18066" spans="6:20" x14ac:dyDescent="0.25">
      <c r="F18066" s="1"/>
      <c r="G18066"/>
      <c r="T18066" s="1"/>
    </row>
    <row r="18067" spans="6:20" x14ac:dyDescent="0.25">
      <c r="F18067" s="1"/>
      <c r="G18067"/>
      <c r="T18067" s="1"/>
    </row>
    <row r="18068" spans="6:20" x14ac:dyDescent="0.25">
      <c r="F18068" s="1"/>
      <c r="G18068"/>
      <c r="T18068" s="1"/>
    </row>
    <row r="18069" spans="6:20" x14ac:dyDescent="0.25">
      <c r="F18069" s="1"/>
      <c r="G18069"/>
      <c r="T18069" s="1"/>
    </row>
    <row r="18070" spans="6:20" x14ac:dyDescent="0.25">
      <c r="F18070" s="1"/>
      <c r="G18070"/>
      <c r="T18070" s="1"/>
    </row>
    <row r="18071" spans="6:20" x14ac:dyDescent="0.25">
      <c r="F18071" s="1"/>
      <c r="G18071"/>
      <c r="T18071" s="1"/>
    </row>
    <row r="18072" spans="6:20" x14ac:dyDescent="0.25">
      <c r="F18072" s="1"/>
      <c r="G18072"/>
      <c r="T18072" s="1"/>
    </row>
    <row r="18073" spans="6:20" x14ac:dyDescent="0.25">
      <c r="F18073" s="1"/>
      <c r="G18073"/>
      <c r="T18073" s="1"/>
    </row>
    <row r="18074" spans="6:20" x14ac:dyDescent="0.25">
      <c r="F18074" s="1"/>
      <c r="G18074"/>
      <c r="T18074" s="1"/>
    </row>
    <row r="18075" spans="6:20" x14ac:dyDescent="0.25">
      <c r="F18075" s="1"/>
      <c r="G18075"/>
      <c r="T18075" s="1"/>
    </row>
    <row r="18076" spans="6:20" x14ac:dyDescent="0.25">
      <c r="F18076" s="1"/>
      <c r="G18076"/>
      <c r="T18076" s="1"/>
    </row>
    <row r="18077" spans="6:20" x14ac:dyDescent="0.25">
      <c r="F18077" s="1"/>
      <c r="G18077"/>
      <c r="T18077" s="1"/>
    </row>
    <row r="18078" spans="6:20" x14ac:dyDescent="0.25">
      <c r="F18078" s="1"/>
      <c r="G18078"/>
      <c r="T18078" s="1"/>
    </row>
    <row r="18079" spans="6:20" x14ac:dyDescent="0.25">
      <c r="F18079" s="1"/>
      <c r="G18079"/>
      <c r="T18079" s="1"/>
    </row>
    <row r="18080" spans="6:20" x14ac:dyDescent="0.25">
      <c r="F18080" s="1"/>
      <c r="G18080"/>
      <c r="T18080" s="1"/>
    </row>
    <row r="18081" spans="6:20" x14ac:dyDescent="0.25">
      <c r="F18081" s="1"/>
      <c r="G18081"/>
      <c r="T18081" s="1"/>
    </row>
    <row r="18082" spans="6:20" x14ac:dyDescent="0.25">
      <c r="F18082" s="1"/>
      <c r="G18082"/>
      <c r="T18082" s="1"/>
    </row>
    <row r="18083" spans="6:20" x14ac:dyDescent="0.25">
      <c r="F18083" s="1"/>
      <c r="G18083"/>
      <c r="T18083" s="1"/>
    </row>
    <row r="18084" spans="6:20" x14ac:dyDescent="0.25">
      <c r="F18084" s="1"/>
      <c r="G18084"/>
      <c r="T18084" s="1"/>
    </row>
    <row r="18085" spans="6:20" x14ac:dyDescent="0.25">
      <c r="F18085" s="1"/>
      <c r="G18085"/>
      <c r="T18085" s="1"/>
    </row>
    <row r="18086" spans="6:20" x14ac:dyDescent="0.25">
      <c r="F18086" s="1"/>
      <c r="G18086"/>
      <c r="T18086" s="1"/>
    </row>
    <row r="18087" spans="6:20" x14ac:dyDescent="0.25">
      <c r="F18087" s="1"/>
      <c r="G18087"/>
      <c r="T18087" s="1"/>
    </row>
    <row r="18088" spans="6:20" x14ac:dyDescent="0.25">
      <c r="F18088" s="1"/>
      <c r="G18088"/>
      <c r="T18088" s="1"/>
    </row>
    <row r="18089" spans="6:20" x14ac:dyDescent="0.25">
      <c r="F18089" s="1"/>
      <c r="G18089"/>
      <c r="T18089" s="1"/>
    </row>
    <row r="18090" spans="6:20" x14ac:dyDescent="0.25">
      <c r="F18090" s="1"/>
      <c r="G18090"/>
      <c r="T18090" s="1"/>
    </row>
    <row r="18091" spans="6:20" x14ac:dyDescent="0.25">
      <c r="F18091" s="1"/>
      <c r="G18091"/>
      <c r="T18091" s="1"/>
    </row>
    <row r="18092" spans="6:20" x14ac:dyDescent="0.25">
      <c r="F18092" s="1"/>
      <c r="G18092"/>
      <c r="T18092" s="1"/>
    </row>
    <row r="18093" spans="6:20" x14ac:dyDescent="0.25">
      <c r="F18093" s="1"/>
      <c r="G18093"/>
      <c r="T18093" s="1"/>
    </row>
    <row r="18094" spans="6:20" x14ac:dyDescent="0.25">
      <c r="F18094" s="1"/>
      <c r="G18094"/>
      <c r="T18094" s="1"/>
    </row>
    <row r="18095" spans="6:20" x14ac:dyDescent="0.25">
      <c r="F18095" s="1"/>
      <c r="G18095"/>
      <c r="T18095" s="1"/>
    </row>
    <row r="18096" spans="6:20" x14ac:dyDescent="0.25">
      <c r="F18096" s="1"/>
      <c r="G18096"/>
      <c r="T18096" s="1"/>
    </row>
    <row r="18097" spans="6:20" x14ac:dyDescent="0.25">
      <c r="F18097" s="1"/>
      <c r="G18097"/>
      <c r="T18097" s="1"/>
    </row>
    <row r="18098" spans="6:20" x14ac:dyDescent="0.25">
      <c r="F18098" s="1"/>
      <c r="G18098"/>
      <c r="T18098" s="1"/>
    </row>
    <row r="18099" spans="6:20" x14ac:dyDescent="0.25">
      <c r="F18099" s="1"/>
      <c r="G18099"/>
      <c r="T18099" s="1"/>
    </row>
    <row r="18100" spans="6:20" x14ac:dyDescent="0.25">
      <c r="F18100" s="1"/>
      <c r="G18100"/>
      <c r="T18100" s="1"/>
    </row>
    <row r="18101" spans="6:20" x14ac:dyDescent="0.25">
      <c r="F18101" s="1"/>
      <c r="G18101"/>
      <c r="T18101" s="1"/>
    </row>
    <row r="18102" spans="6:20" x14ac:dyDescent="0.25">
      <c r="F18102" s="1"/>
      <c r="G18102"/>
      <c r="T18102" s="1"/>
    </row>
    <row r="18103" spans="6:20" x14ac:dyDescent="0.25">
      <c r="F18103" s="1"/>
      <c r="G18103"/>
      <c r="T18103" s="1"/>
    </row>
    <row r="18104" spans="6:20" x14ac:dyDescent="0.25">
      <c r="F18104" s="1"/>
      <c r="G18104"/>
      <c r="T18104" s="1"/>
    </row>
    <row r="18105" spans="6:20" x14ac:dyDescent="0.25">
      <c r="F18105" s="1"/>
      <c r="G18105"/>
      <c r="T18105" s="1"/>
    </row>
    <row r="18106" spans="6:20" x14ac:dyDescent="0.25">
      <c r="F18106" s="1"/>
      <c r="G18106"/>
      <c r="T18106" s="1"/>
    </row>
    <row r="18107" spans="6:20" x14ac:dyDescent="0.25">
      <c r="F18107" s="1"/>
      <c r="G18107"/>
      <c r="T18107" s="1"/>
    </row>
    <row r="18108" spans="6:20" x14ac:dyDescent="0.25">
      <c r="F18108" s="1"/>
      <c r="G18108"/>
      <c r="T18108" s="1"/>
    </row>
    <row r="18109" spans="6:20" x14ac:dyDescent="0.25">
      <c r="F18109" s="1"/>
      <c r="G18109"/>
      <c r="T18109" s="1"/>
    </row>
    <row r="18110" spans="6:20" x14ac:dyDescent="0.25">
      <c r="F18110" s="1"/>
      <c r="G18110"/>
      <c r="T18110" s="1"/>
    </row>
    <row r="18111" spans="6:20" x14ac:dyDescent="0.25">
      <c r="F18111" s="1"/>
      <c r="G18111"/>
      <c r="T18111" s="1"/>
    </row>
    <row r="18112" spans="6:20" x14ac:dyDescent="0.25">
      <c r="F18112" s="1"/>
      <c r="G18112"/>
      <c r="T18112" s="1"/>
    </row>
    <row r="18113" spans="6:20" x14ac:dyDescent="0.25">
      <c r="F18113" s="1"/>
      <c r="G18113"/>
      <c r="T18113" s="1"/>
    </row>
    <row r="18114" spans="6:20" x14ac:dyDescent="0.25">
      <c r="F18114" s="1"/>
      <c r="G18114"/>
      <c r="T18114" s="1"/>
    </row>
    <row r="18115" spans="6:20" x14ac:dyDescent="0.25">
      <c r="F18115" s="1"/>
      <c r="G18115"/>
      <c r="T18115" s="1"/>
    </row>
    <row r="18116" spans="6:20" x14ac:dyDescent="0.25">
      <c r="F18116" s="1"/>
      <c r="G18116"/>
      <c r="T18116" s="1"/>
    </row>
    <row r="18117" spans="6:20" x14ac:dyDescent="0.25">
      <c r="F18117" s="1"/>
      <c r="G18117"/>
      <c r="T18117" s="1"/>
    </row>
    <row r="18118" spans="6:20" x14ac:dyDescent="0.25">
      <c r="F18118" s="1"/>
      <c r="G18118"/>
      <c r="T18118" s="1"/>
    </row>
    <row r="18119" spans="6:20" x14ac:dyDescent="0.25">
      <c r="F18119" s="1"/>
      <c r="G18119"/>
      <c r="T18119" s="1"/>
    </row>
    <row r="18120" spans="6:20" x14ac:dyDescent="0.25">
      <c r="F18120" s="1"/>
      <c r="G18120"/>
      <c r="T18120" s="1"/>
    </row>
    <row r="18121" spans="6:20" x14ac:dyDescent="0.25">
      <c r="F18121" s="1"/>
      <c r="G18121"/>
      <c r="T18121" s="1"/>
    </row>
    <row r="18122" spans="6:20" x14ac:dyDescent="0.25">
      <c r="F18122" s="1"/>
      <c r="G18122"/>
      <c r="T18122" s="1"/>
    </row>
    <row r="18123" spans="6:20" x14ac:dyDescent="0.25">
      <c r="F18123" s="1"/>
      <c r="G18123"/>
      <c r="T18123" s="1"/>
    </row>
    <row r="18124" spans="6:20" x14ac:dyDescent="0.25">
      <c r="F18124" s="1"/>
      <c r="G18124"/>
      <c r="T18124" s="1"/>
    </row>
    <row r="18125" spans="6:20" x14ac:dyDescent="0.25">
      <c r="F18125" s="1"/>
      <c r="G18125"/>
      <c r="T18125" s="1"/>
    </row>
    <row r="18126" spans="6:20" x14ac:dyDescent="0.25">
      <c r="F18126" s="1"/>
      <c r="G18126"/>
      <c r="T18126" s="1"/>
    </row>
    <row r="18127" spans="6:20" x14ac:dyDescent="0.25">
      <c r="F18127" s="1"/>
      <c r="G18127"/>
      <c r="T18127" s="1"/>
    </row>
    <row r="18128" spans="6:20" x14ac:dyDescent="0.25">
      <c r="F18128" s="1"/>
      <c r="G18128"/>
      <c r="T18128" s="1"/>
    </row>
    <row r="18129" spans="6:20" x14ac:dyDescent="0.25">
      <c r="F18129" s="1"/>
      <c r="G18129"/>
      <c r="T18129" s="1"/>
    </row>
    <row r="18130" spans="6:20" x14ac:dyDescent="0.25">
      <c r="F18130" s="1"/>
      <c r="G18130"/>
      <c r="T18130" s="1"/>
    </row>
    <row r="18131" spans="6:20" x14ac:dyDescent="0.25">
      <c r="F18131" s="1"/>
      <c r="G18131"/>
      <c r="T18131" s="1"/>
    </row>
    <row r="18132" spans="6:20" x14ac:dyDescent="0.25">
      <c r="F18132" s="1"/>
      <c r="G18132"/>
      <c r="T18132" s="1"/>
    </row>
    <row r="18133" spans="6:20" x14ac:dyDescent="0.25">
      <c r="F18133" s="1"/>
      <c r="G18133"/>
      <c r="T18133" s="1"/>
    </row>
    <row r="18134" spans="6:20" x14ac:dyDescent="0.25">
      <c r="F18134" s="1"/>
      <c r="G18134"/>
      <c r="T18134" s="1"/>
    </row>
    <row r="18135" spans="6:20" x14ac:dyDescent="0.25">
      <c r="F18135" s="1"/>
      <c r="G18135"/>
      <c r="T18135" s="1"/>
    </row>
    <row r="18136" spans="6:20" x14ac:dyDescent="0.25">
      <c r="F18136" s="1"/>
      <c r="G18136"/>
      <c r="T18136" s="1"/>
    </row>
    <row r="18137" spans="6:20" x14ac:dyDescent="0.25">
      <c r="F18137" s="1"/>
      <c r="G18137"/>
      <c r="T18137" s="1"/>
    </row>
    <row r="18138" spans="6:20" x14ac:dyDescent="0.25">
      <c r="F18138" s="1"/>
      <c r="G18138"/>
      <c r="T18138" s="1"/>
    </row>
    <row r="18139" spans="6:20" x14ac:dyDescent="0.25">
      <c r="F18139" s="1"/>
      <c r="G18139"/>
      <c r="T18139" s="1"/>
    </row>
    <row r="18140" spans="6:20" x14ac:dyDescent="0.25">
      <c r="F18140" s="1"/>
      <c r="G18140"/>
      <c r="T18140" s="1"/>
    </row>
    <row r="18141" spans="6:20" x14ac:dyDescent="0.25">
      <c r="F18141" s="1"/>
      <c r="G18141"/>
      <c r="T18141" s="1"/>
    </row>
    <row r="18142" spans="6:20" x14ac:dyDescent="0.25">
      <c r="F18142" s="1"/>
      <c r="G18142"/>
      <c r="T18142" s="1"/>
    </row>
    <row r="18143" spans="6:20" x14ac:dyDescent="0.25">
      <c r="F18143" s="1"/>
      <c r="G18143"/>
      <c r="T18143" s="1"/>
    </row>
    <row r="18144" spans="6:20" x14ac:dyDescent="0.25">
      <c r="F18144" s="1"/>
      <c r="G18144"/>
      <c r="T18144" s="1"/>
    </row>
    <row r="18145" spans="6:20" x14ac:dyDescent="0.25">
      <c r="F18145" s="1"/>
      <c r="G18145"/>
      <c r="T18145" s="1"/>
    </row>
    <row r="18146" spans="6:20" x14ac:dyDescent="0.25">
      <c r="F18146" s="1"/>
      <c r="G18146"/>
      <c r="T18146" s="1"/>
    </row>
    <row r="18147" spans="6:20" x14ac:dyDescent="0.25">
      <c r="F18147" s="1"/>
      <c r="G18147"/>
      <c r="T18147" s="1"/>
    </row>
    <row r="18148" spans="6:20" x14ac:dyDescent="0.25">
      <c r="F18148" s="1"/>
      <c r="G18148"/>
      <c r="T18148" s="1"/>
    </row>
    <row r="18149" spans="6:20" x14ac:dyDescent="0.25">
      <c r="F18149" s="1"/>
      <c r="G18149"/>
      <c r="T18149" s="1"/>
    </row>
    <row r="18150" spans="6:20" x14ac:dyDescent="0.25">
      <c r="F18150" s="1"/>
      <c r="G18150"/>
      <c r="T18150" s="1"/>
    </row>
    <row r="18151" spans="6:20" x14ac:dyDescent="0.25">
      <c r="F18151" s="1"/>
      <c r="G18151"/>
      <c r="T18151" s="1"/>
    </row>
    <row r="18152" spans="6:20" x14ac:dyDescent="0.25">
      <c r="F18152" s="1"/>
      <c r="G18152"/>
      <c r="T18152" s="1"/>
    </row>
    <row r="18153" spans="6:20" x14ac:dyDescent="0.25">
      <c r="F18153" s="1"/>
      <c r="G18153"/>
      <c r="T18153" s="1"/>
    </row>
    <row r="18154" spans="6:20" x14ac:dyDescent="0.25">
      <c r="F18154" s="1"/>
      <c r="G18154"/>
      <c r="T18154" s="1"/>
    </row>
    <row r="18155" spans="6:20" x14ac:dyDescent="0.25">
      <c r="F18155" s="1"/>
      <c r="G18155"/>
      <c r="T18155" s="1"/>
    </row>
    <row r="18156" spans="6:20" x14ac:dyDescent="0.25">
      <c r="F18156" s="1"/>
      <c r="G18156"/>
      <c r="T18156" s="1"/>
    </row>
    <row r="18157" spans="6:20" x14ac:dyDescent="0.25">
      <c r="F18157" s="1"/>
      <c r="G18157"/>
      <c r="T18157" s="1"/>
    </row>
    <row r="18158" spans="6:20" x14ac:dyDescent="0.25">
      <c r="F18158" s="1"/>
      <c r="G18158"/>
      <c r="T18158" s="1"/>
    </row>
    <row r="18159" spans="6:20" x14ac:dyDescent="0.25">
      <c r="F18159" s="1"/>
      <c r="G18159"/>
      <c r="T18159" s="1"/>
    </row>
    <row r="18160" spans="6:20" x14ac:dyDescent="0.25">
      <c r="F18160" s="1"/>
      <c r="G18160"/>
      <c r="T18160" s="1"/>
    </row>
    <row r="18161" spans="6:20" x14ac:dyDescent="0.25">
      <c r="F18161" s="1"/>
      <c r="G18161"/>
      <c r="T18161" s="1"/>
    </row>
    <row r="18162" spans="6:20" x14ac:dyDescent="0.25">
      <c r="F18162" s="1"/>
      <c r="G18162"/>
      <c r="T18162" s="1"/>
    </row>
    <row r="18163" spans="6:20" x14ac:dyDescent="0.25">
      <c r="F18163" s="1"/>
      <c r="G18163"/>
      <c r="T18163" s="1"/>
    </row>
    <row r="18164" spans="6:20" x14ac:dyDescent="0.25">
      <c r="F18164" s="1"/>
      <c r="G18164"/>
      <c r="T18164" s="1"/>
    </row>
    <row r="18165" spans="6:20" x14ac:dyDescent="0.25">
      <c r="F18165" s="1"/>
      <c r="G18165"/>
      <c r="T18165" s="1"/>
    </row>
    <row r="18166" spans="6:20" x14ac:dyDescent="0.25">
      <c r="F18166" s="1"/>
      <c r="G18166"/>
      <c r="T18166" s="1"/>
    </row>
    <row r="18167" spans="6:20" x14ac:dyDescent="0.25">
      <c r="F18167" s="1"/>
      <c r="G18167"/>
      <c r="T18167" s="1"/>
    </row>
    <row r="18168" spans="6:20" x14ac:dyDescent="0.25">
      <c r="F18168" s="1"/>
      <c r="G18168"/>
      <c r="T18168" s="1"/>
    </row>
    <row r="18169" spans="6:20" x14ac:dyDescent="0.25">
      <c r="F18169" s="1"/>
      <c r="G18169"/>
      <c r="T18169" s="1"/>
    </row>
    <row r="18170" spans="6:20" x14ac:dyDescent="0.25">
      <c r="F18170" s="1"/>
      <c r="G18170"/>
      <c r="T18170" s="1"/>
    </row>
    <row r="18171" spans="6:20" x14ac:dyDescent="0.25">
      <c r="F18171" s="1"/>
      <c r="G18171"/>
      <c r="T18171" s="1"/>
    </row>
    <row r="18172" spans="6:20" x14ac:dyDescent="0.25">
      <c r="F18172" s="1"/>
      <c r="G18172"/>
      <c r="T18172" s="1"/>
    </row>
    <row r="18173" spans="6:20" x14ac:dyDescent="0.25">
      <c r="F18173" s="1"/>
      <c r="G18173"/>
      <c r="T18173" s="1"/>
    </row>
    <row r="18174" spans="6:20" x14ac:dyDescent="0.25">
      <c r="F18174" s="1"/>
      <c r="G18174"/>
      <c r="T18174" s="1"/>
    </row>
    <row r="18175" spans="6:20" x14ac:dyDescent="0.25">
      <c r="F18175" s="1"/>
      <c r="G18175"/>
      <c r="T18175" s="1"/>
    </row>
    <row r="18176" spans="6:20" x14ac:dyDescent="0.25">
      <c r="F18176" s="1"/>
      <c r="G18176"/>
      <c r="T18176" s="1"/>
    </row>
    <row r="18177" spans="6:20" x14ac:dyDescent="0.25">
      <c r="F18177" s="1"/>
      <c r="G18177"/>
      <c r="T18177" s="1"/>
    </row>
    <row r="18178" spans="6:20" x14ac:dyDescent="0.25">
      <c r="F18178" s="1"/>
      <c r="G18178"/>
      <c r="T18178" s="1"/>
    </row>
    <row r="18179" spans="6:20" x14ac:dyDescent="0.25">
      <c r="F18179" s="1"/>
      <c r="G18179"/>
      <c r="T18179" s="1"/>
    </row>
    <row r="18180" spans="6:20" x14ac:dyDescent="0.25">
      <c r="F18180" s="1"/>
      <c r="G18180"/>
      <c r="T18180" s="1"/>
    </row>
    <row r="18181" spans="6:20" x14ac:dyDescent="0.25">
      <c r="F18181" s="1"/>
      <c r="G18181"/>
      <c r="T18181" s="1"/>
    </row>
    <row r="18182" spans="6:20" x14ac:dyDescent="0.25">
      <c r="F18182" s="1"/>
      <c r="G18182"/>
      <c r="T18182" s="1"/>
    </row>
    <row r="18183" spans="6:20" x14ac:dyDescent="0.25">
      <c r="F18183" s="1"/>
      <c r="G18183"/>
      <c r="T18183" s="1"/>
    </row>
    <row r="18184" spans="6:20" x14ac:dyDescent="0.25">
      <c r="F18184" s="1"/>
      <c r="G18184"/>
      <c r="T18184" s="1"/>
    </row>
    <row r="18185" spans="6:20" x14ac:dyDescent="0.25">
      <c r="F18185" s="1"/>
      <c r="G18185"/>
      <c r="T18185" s="1"/>
    </row>
    <row r="18186" spans="6:20" x14ac:dyDescent="0.25">
      <c r="F18186" s="1"/>
      <c r="G18186"/>
      <c r="T18186" s="1"/>
    </row>
    <row r="18187" spans="6:20" x14ac:dyDescent="0.25">
      <c r="F18187" s="1"/>
      <c r="G18187"/>
      <c r="T18187" s="1"/>
    </row>
    <row r="18188" spans="6:20" x14ac:dyDescent="0.25">
      <c r="F18188" s="1"/>
      <c r="G18188"/>
      <c r="T18188" s="1"/>
    </row>
    <row r="18189" spans="6:20" x14ac:dyDescent="0.25">
      <c r="F18189" s="1"/>
      <c r="G18189"/>
      <c r="T18189" s="1"/>
    </row>
    <row r="18190" spans="6:20" x14ac:dyDescent="0.25">
      <c r="F18190" s="1"/>
      <c r="G18190"/>
      <c r="T18190" s="1"/>
    </row>
    <row r="18191" spans="6:20" x14ac:dyDescent="0.25">
      <c r="F18191" s="1"/>
      <c r="G18191"/>
      <c r="T18191" s="1"/>
    </row>
    <row r="18192" spans="6:20" x14ac:dyDescent="0.25">
      <c r="F18192" s="1"/>
      <c r="G18192"/>
      <c r="T18192" s="1"/>
    </row>
    <row r="18193" spans="6:20" x14ac:dyDescent="0.25">
      <c r="F18193" s="1"/>
      <c r="G18193"/>
      <c r="T18193" s="1"/>
    </row>
    <row r="18194" spans="6:20" x14ac:dyDescent="0.25">
      <c r="F18194" s="1"/>
      <c r="G18194"/>
      <c r="T18194" s="1"/>
    </row>
    <row r="18195" spans="6:20" x14ac:dyDescent="0.25">
      <c r="F18195" s="1"/>
      <c r="G18195"/>
      <c r="T18195" s="1"/>
    </row>
    <row r="18196" spans="6:20" x14ac:dyDescent="0.25">
      <c r="F18196" s="1"/>
      <c r="G18196"/>
      <c r="T18196" s="1"/>
    </row>
    <row r="18197" spans="6:20" x14ac:dyDescent="0.25">
      <c r="F18197" s="1"/>
      <c r="G18197"/>
      <c r="T18197" s="1"/>
    </row>
    <row r="18198" spans="6:20" x14ac:dyDescent="0.25">
      <c r="F18198" s="1"/>
      <c r="G18198"/>
      <c r="T18198" s="1"/>
    </row>
    <row r="18199" spans="6:20" x14ac:dyDescent="0.25">
      <c r="F18199" s="1"/>
      <c r="G18199"/>
      <c r="T18199" s="1"/>
    </row>
    <row r="18200" spans="6:20" x14ac:dyDescent="0.25">
      <c r="F18200" s="1"/>
      <c r="G18200"/>
      <c r="T18200" s="1"/>
    </row>
    <row r="18201" spans="6:20" x14ac:dyDescent="0.25">
      <c r="F18201" s="1"/>
      <c r="G18201"/>
      <c r="T18201" s="1"/>
    </row>
    <row r="18202" spans="6:20" x14ac:dyDescent="0.25">
      <c r="F18202" s="1"/>
      <c r="G18202"/>
      <c r="T18202" s="1"/>
    </row>
    <row r="18203" spans="6:20" x14ac:dyDescent="0.25">
      <c r="F18203" s="1"/>
      <c r="G18203"/>
      <c r="T18203" s="1"/>
    </row>
    <row r="18204" spans="6:20" x14ac:dyDescent="0.25">
      <c r="F18204" s="1"/>
      <c r="G18204"/>
      <c r="T18204" s="1"/>
    </row>
    <row r="18205" spans="6:20" x14ac:dyDescent="0.25">
      <c r="F18205" s="1"/>
      <c r="G18205"/>
      <c r="T18205" s="1"/>
    </row>
    <row r="18206" spans="6:20" x14ac:dyDescent="0.25">
      <c r="F18206" s="1"/>
      <c r="G18206"/>
      <c r="T18206" s="1"/>
    </row>
    <row r="18207" spans="6:20" x14ac:dyDescent="0.25">
      <c r="F18207" s="1"/>
      <c r="G18207"/>
      <c r="T18207" s="1"/>
    </row>
    <row r="18208" spans="6:20" x14ac:dyDescent="0.25">
      <c r="F18208" s="1"/>
      <c r="G18208"/>
      <c r="T18208" s="1"/>
    </row>
    <row r="18209" spans="6:20" x14ac:dyDescent="0.25">
      <c r="F18209" s="1"/>
      <c r="G18209"/>
      <c r="T18209" s="1"/>
    </row>
    <row r="18210" spans="6:20" x14ac:dyDescent="0.25">
      <c r="F18210" s="1"/>
      <c r="G18210"/>
      <c r="T18210" s="1"/>
    </row>
    <row r="18211" spans="6:20" x14ac:dyDescent="0.25">
      <c r="F18211" s="1"/>
      <c r="G18211"/>
      <c r="T18211" s="1"/>
    </row>
    <row r="18212" spans="6:20" x14ac:dyDescent="0.25">
      <c r="F18212" s="1"/>
      <c r="G18212"/>
      <c r="T18212" s="1"/>
    </row>
    <row r="18213" spans="6:20" x14ac:dyDescent="0.25">
      <c r="F18213" s="1"/>
      <c r="G18213"/>
      <c r="T18213" s="1"/>
    </row>
    <row r="18214" spans="6:20" x14ac:dyDescent="0.25">
      <c r="F18214" s="1"/>
      <c r="G18214"/>
      <c r="T18214" s="1"/>
    </row>
    <row r="18215" spans="6:20" x14ac:dyDescent="0.25">
      <c r="F18215" s="1"/>
      <c r="G18215"/>
      <c r="T18215" s="1"/>
    </row>
    <row r="18216" spans="6:20" x14ac:dyDescent="0.25">
      <c r="F18216" s="1"/>
      <c r="G18216"/>
      <c r="T18216" s="1"/>
    </row>
    <row r="18217" spans="6:20" x14ac:dyDescent="0.25">
      <c r="F18217" s="1"/>
      <c r="G18217"/>
      <c r="T18217" s="1"/>
    </row>
    <row r="18218" spans="6:20" x14ac:dyDescent="0.25">
      <c r="F18218" s="1"/>
      <c r="G18218"/>
      <c r="T18218" s="1"/>
    </row>
    <row r="18219" spans="6:20" x14ac:dyDescent="0.25">
      <c r="F18219" s="1"/>
      <c r="G18219"/>
      <c r="T18219" s="1"/>
    </row>
    <row r="18220" spans="6:20" x14ac:dyDescent="0.25">
      <c r="F18220" s="1"/>
      <c r="G18220"/>
      <c r="T18220" s="1"/>
    </row>
    <row r="18221" spans="6:20" x14ac:dyDescent="0.25">
      <c r="F18221" s="1"/>
      <c r="G18221"/>
      <c r="T18221" s="1"/>
    </row>
    <row r="18222" spans="6:20" x14ac:dyDescent="0.25">
      <c r="F18222" s="1"/>
      <c r="G18222"/>
      <c r="T18222" s="1"/>
    </row>
    <row r="18223" spans="6:20" x14ac:dyDescent="0.25">
      <c r="F18223" s="1"/>
      <c r="G18223"/>
      <c r="T18223" s="1"/>
    </row>
    <row r="18224" spans="6:20" x14ac:dyDescent="0.25">
      <c r="F18224" s="1"/>
      <c r="G18224"/>
      <c r="T18224" s="1"/>
    </row>
    <row r="18225" spans="6:20" x14ac:dyDescent="0.25">
      <c r="F18225" s="1"/>
      <c r="G18225"/>
      <c r="T18225" s="1"/>
    </row>
    <row r="18226" spans="6:20" x14ac:dyDescent="0.25">
      <c r="F18226" s="1"/>
      <c r="G18226"/>
      <c r="T18226" s="1"/>
    </row>
    <row r="18227" spans="6:20" x14ac:dyDescent="0.25">
      <c r="F18227" s="1"/>
      <c r="G18227"/>
      <c r="T18227" s="1"/>
    </row>
    <row r="18228" spans="6:20" x14ac:dyDescent="0.25">
      <c r="F18228" s="1"/>
      <c r="G18228"/>
      <c r="T18228" s="1"/>
    </row>
    <row r="18229" spans="6:20" x14ac:dyDescent="0.25">
      <c r="F18229" s="1"/>
      <c r="G18229"/>
      <c r="T18229" s="1"/>
    </row>
    <row r="18230" spans="6:20" x14ac:dyDescent="0.25">
      <c r="F18230" s="1"/>
      <c r="G18230"/>
      <c r="T18230" s="1"/>
    </row>
    <row r="18231" spans="6:20" x14ac:dyDescent="0.25">
      <c r="F18231" s="1"/>
      <c r="G18231"/>
      <c r="T18231" s="1"/>
    </row>
    <row r="18232" spans="6:20" x14ac:dyDescent="0.25">
      <c r="F18232" s="1"/>
      <c r="G18232"/>
      <c r="T18232" s="1"/>
    </row>
    <row r="18233" spans="6:20" x14ac:dyDescent="0.25">
      <c r="F18233" s="1"/>
      <c r="G18233"/>
      <c r="T18233" s="1"/>
    </row>
    <row r="18234" spans="6:20" x14ac:dyDescent="0.25">
      <c r="F18234" s="1"/>
      <c r="G18234"/>
      <c r="T18234" s="1"/>
    </row>
    <row r="18235" spans="6:20" x14ac:dyDescent="0.25">
      <c r="F18235" s="1"/>
      <c r="G18235"/>
      <c r="T18235" s="1"/>
    </row>
    <row r="18236" spans="6:20" x14ac:dyDescent="0.25">
      <c r="F18236" s="1"/>
      <c r="G18236"/>
      <c r="T18236" s="1"/>
    </row>
    <row r="18237" spans="6:20" x14ac:dyDescent="0.25">
      <c r="F18237" s="1"/>
      <c r="G18237"/>
      <c r="T18237" s="1"/>
    </row>
    <row r="18238" spans="6:20" x14ac:dyDescent="0.25">
      <c r="F18238" s="1"/>
      <c r="G18238"/>
      <c r="T18238" s="1"/>
    </row>
    <row r="18239" spans="6:20" x14ac:dyDescent="0.25">
      <c r="F18239" s="1"/>
      <c r="G18239"/>
      <c r="T18239" s="1"/>
    </row>
    <row r="18240" spans="6:20" x14ac:dyDescent="0.25">
      <c r="F18240" s="1"/>
      <c r="G18240"/>
      <c r="T18240" s="1"/>
    </row>
    <row r="18241" spans="6:20" x14ac:dyDescent="0.25">
      <c r="F18241" s="1"/>
      <c r="G18241"/>
      <c r="T18241" s="1"/>
    </row>
    <row r="18242" spans="6:20" x14ac:dyDescent="0.25">
      <c r="F18242" s="1"/>
      <c r="G18242"/>
      <c r="T18242" s="1"/>
    </row>
    <row r="18243" spans="6:20" x14ac:dyDescent="0.25">
      <c r="F18243" s="1"/>
      <c r="G18243"/>
      <c r="T18243" s="1"/>
    </row>
    <row r="18244" spans="6:20" x14ac:dyDescent="0.25">
      <c r="F18244" s="1"/>
      <c r="G18244"/>
      <c r="T18244" s="1"/>
    </row>
    <row r="18245" spans="6:20" x14ac:dyDescent="0.25">
      <c r="F18245" s="1"/>
      <c r="G18245"/>
      <c r="T18245" s="1"/>
    </row>
    <row r="18246" spans="6:20" x14ac:dyDescent="0.25">
      <c r="F18246" s="1"/>
      <c r="G18246"/>
      <c r="T18246" s="1"/>
    </row>
    <row r="18247" spans="6:20" x14ac:dyDescent="0.25">
      <c r="F18247" s="1"/>
      <c r="G18247"/>
      <c r="T18247" s="1"/>
    </row>
    <row r="18248" spans="6:20" x14ac:dyDescent="0.25">
      <c r="F18248" s="1"/>
      <c r="G18248"/>
      <c r="T18248" s="1"/>
    </row>
    <row r="18249" spans="6:20" x14ac:dyDescent="0.25">
      <c r="F18249" s="1"/>
      <c r="G18249"/>
      <c r="T18249" s="1"/>
    </row>
    <row r="18250" spans="6:20" x14ac:dyDescent="0.25">
      <c r="F18250" s="1"/>
      <c r="G18250"/>
      <c r="T18250" s="1"/>
    </row>
    <row r="18251" spans="6:20" x14ac:dyDescent="0.25">
      <c r="F18251" s="1"/>
      <c r="G18251"/>
      <c r="T18251" s="1"/>
    </row>
    <row r="18252" spans="6:20" x14ac:dyDescent="0.25">
      <c r="F18252" s="1"/>
      <c r="G18252"/>
      <c r="T18252" s="1"/>
    </row>
    <row r="18253" spans="6:20" x14ac:dyDescent="0.25">
      <c r="F18253" s="1"/>
      <c r="G18253"/>
      <c r="T18253" s="1"/>
    </row>
    <row r="18254" spans="6:20" x14ac:dyDescent="0.25">
      <c r="F18254" s="1"/>
      <c r="G18254"/>
      <c r="T18254" s="1"/>
    </row>
    <row r="18255" spans="6:20" x14ac:dyDescent="0.25">
      <c r="F18255" s="1"/>
      <c r="G18255"/>
      <c r="T18255" s="1"/>
    </row>
    <row r="18256" spans="6:20" x14ac:dyDescent="0.25">
      <c r="F18256" s="1"/>
      <c r="G18256"/>
      <c r="T18256" s="1"/>
    </row>
    <row r="18257" spans="6:20" x14ac:dyDescent="0.25">
      <c r="F18257" s="1"/>
      <c r="G18257"/>
      <c r="T18257" s="1"/>
    </row>
    <row r="18258" spans="6:20" x14ac:dyDescent="0.25">
      <c r="F18258" s="1"/>
      <c r="G18258"/>
      <c r="T18258" s="1"/>
    </row>
    <row r="18259" spans="6:20" x14ac:dyDescent="0.25">
      <c r="F18259" s="1"/>
      <c r="G18259"/>
      <c r="T18259" s="1"/>
    </row>
    <row r="18260" spans="6:20" x14ac:dyDescent="0.25">
      <c r="F18260" s="1"/>
      <c r="G18260"/>
      <c r="T18260" s="1"/>
    </row>
    <row r="18261" spans="6:20" x14ac:dyDescent="0.25">
      <c r="F18261" s="1"/>
      <c r="G18261"/>
      <c r="T18261" s="1"/>
    </row>
    <row r="18262" spans="6:20" x14ac:dyDescent="0.25">
      <c r="F18262" s="1"/>
      <c r="G18262"/>
      <c r="T18262" s="1"/>
    </row>
    <row r="18263" spans="6:20" x14ac:dyDescent="0.25">
      <c r="F18263" s="1"/>
      <c r="G18263"/>
      <c r="T18263" s="1"/>
    </row>
    <row r="18264" spans="6:20" x14ac:dyDescent="0.25">
      <c r="F18264" s="1"/>
      <c r="G18264"/>
      <c r="T18264" s="1"/>
    </row>
    <row r="18265" spans="6:20" x14ac:dyDescent="0.25">
      <c r="F18265" s="1"/>
      <c r="G18265"/>
      <c r="T18265" s="1"/>
    </row>
    <row r="18266" spans="6:20" x14ac:dyDescent="0.25">
      <c r="F18266" s="1"/>
      <c r="G18266"/>
      <c r="T18266" s="1"/>
    </row>
    <row r="18267" spans="6:20" x14ac:dyDescent="0.25">
      <c r="F18267" s="1"/>
      <c r="G18267"/>
      <c r="T18267" s="1"/>
    </row>
    <row r="18268" spans="6:20" x14ac:dyDescent="0.25">
      <c r="F18268" s="1"/>
      <c r="G18268"/>
      <c r="T18268" s="1"/>
    </row>
    <row r="18269" spans="6:20" x14ac:dyDescent="0.25">
      <c r="F18269" s="1"/>
      <c r="G18269"/>
      <c r="T18269" s="1"/>
    </row>
    <row r="18270" spans="6:20" x14ac:dyDescent="0.25">
      <c r="F18270" s="1"/>
      <c r="G18270"/>
      <c r="T18270" s="1"/>
    </row>
    <row r="18271" spans="6:20" x14ac:dyDescent="0.25">
      <c r="F18271" s="1"/>
      <c r="G18271"/>
      <c r="T18271" s="1"/>
    </row>
    <row r="18272" spans="6:20" x14ac:dyDescent="0.25">
      <c r="F18272" s="1"/>
      <c r="G18272"/>
      <c r="T18272" s="1"/>
    </row>
    <row r="18273" spans="6:20" x14ac:dyDescent="0.25">
      <c r="F18273" s="1"/>
      <c r="G18273"/>
      <c r="T18273" s="1"/>
    </row>
    <row r="18274" spans="6:20" x14ac:dyDescent="0.25">
      <c r="F18274" s="1"/>
      <c r="G18274"/>
      <c r="T18274" s="1"/>
    </row>
    <row r="18275" spans="6:20" x14ac:dyDescent="0.25">
      <c r="F18275" s="1"/>
      <c r="G18275"/>
      <c r="T18275" s="1"/>
    </row>
    <row r="18276" spans="6:20" x14ac:dyDescent="0.25">
      <c r="F18276" s="1"/>
      <c r="G18276"/>
      <c r="T18276" s="1"/>
    </row>
    <row r="18277" spans="6:20" x14ac:dyDescent="0.25">
      <c r="F18277" s="1"/>
      <c r="G18277"/>
      <c r="T18277" s="1"/>
    </row>
    <row r="18278" spans="6:20" x14ac:dyDescent="0.25">
      <c r="F18278" s="1"/>
      <c r="G18278"/>
      <c r="T18278" s="1"/>
    </row>
    <row r="18279" spans="6:20" x14ac:dyDescent="0.25">
      <c r="F18279" s="1"/>
      <c r="G18279"/>
      <c r="T18279" s="1"/>
    </row>
    <row r="18280" spans="6:20" x14ac:dyDescent="0.25">
      <c r="F18280" s="1"/>
      <c r="G18280"/>
      <c r="T18280" s="1"/>
    </row>
    <row r="18281" spans="6:20" x14ac:dyDescent="0.25">
      <c r="F18281" s="1"/>
      <c r="G18281"/>
      <c r="T18281" s="1"/>
    </row>
    <row r="18282" spans="6:20" x14ac:dyDescent="0.25">
      <c r="F18282" s="1"/>
      <c r="G18282"/>
      <c r="T18282" s="1"/>
    </row>
    <row r="18283" spans="6:20" x14ac:dyDescent="0.25">
      <c r="F18283" s="1"/>
      <c r="G18283"/>
      <c r="T18283" s="1"/>
    </row>
    <row r="18284" spans="6:20" x14ac:dyDescent="0.25">
      <c r="F18284" s="1"/>
      <c r="G18284"/>
      <c r="T18284" s="1"/>
    </row>
    <row r="18285" spans="6:20" x14ac:dyDescent="0.25">
      <c r="F18285" s="1"/>
      <c r="G18285"/>
      <c r="T18285" s="1"/>
    </row>
    <row r="18286" spans="6:20" x14ac:dyDescent="0.25">
      <c r="F18286" s="1"/>
      <c r="G18286"/>
      <c r="T18286" s="1"/>
    </row>
    <row r="18287" spans="6:20" x14ac:dyDescent="0.25">
      <c r="F18287" s="1"/>
      <c r="G18287"/>
      <c r="T18287" s="1"/>
    </row>
    <row r="18288" spans="6:20" x14ac:dyDescent="0.25">
      <c r="F18288" s="1"/>
      <c r="G18288"/>
      <c r="T18288" s="1"/>
    </row>
    <row r="18289" spans="6:20" x14ac:dyDescent="0.25">
      <c r="F18289" s="1"/>
      <c r="G18289"/>
      <c r="T18289" s="1"/>
    </row>
    <row r="18290" spans="6:20" x14ac:dyDescent="0.25">
      <c r="F18290" s="1"/>
      <c r="G18290"/>
      <c r="T18290" s="1"/>
    </row>
    <row r="18291" spans="6:20" x14ac:dyDescent="0.25">
      <c r="F18291" s="1"/>
      <c r="G18291"/>
      <c r="T18291" s="1"/>
    </row>
    <row r="18292" spans="6:20" x14ac:dyDescent="0.25">
      <c r="F18292" s="1"/>
      <c r="G18292"/>
      <c r="T18292" s="1"/>
    </row>
    <row r="18293" spans="6:20" x14ac:dyDescent="0.25">
      <c r="F18293" s="1"/>
      <c r="G18293"/>
      <c r="T18293" s="1"/>
    </row>
    <row r="18294" spans="6:20" x14ac:dyDescent="0.25">
      <c r="F18294" s="1"/>
      <c r="G18294"/>
      <c r="T18294" s="1"/>
    </row>
    <row r="18295" spans="6:20" x14ac:dyDescent="0.25">
      <c r="F18295" s="1"/>
      <c r="G18295"/>
      <c r="T18295" s="1"/>
    </row>
    <row r="18296" spans="6:20" x14ac:dyDescent="0.25">
      <c r="F18296" s="1"/>
      <c r="G18296"/>
      <c r="T18296" s="1"/>
    </row>
    <row r="18297" spans="6:20" x14ac:dyDescent="0.25">
      <c r="F18297" s="1"/>
      <c r="G18297"/>
      <c r="T18297" s="1"/>
    </row>
    <row r="18298" spans="6:20" x14ac:dyDescent="0.25">
      <c r="F18298" s="1"/>
      <c r="G18298"/>
      <c r="T18298" s="1"/>
    </row>
    <row r="18299" spans="6:20" x14ac:dyDescent="0.25">
      <c r="F18299" s="1"/>
      <c r="G18299"/>
      <c r="T18299" s="1"/>
    </row>
    <row r="18300" spans="6:20" x14ac:dyDescent="0.25">
      <c r="F18300" s="1"/>
      <c r="G18300"/>
      <c r="T18300" s="1"/>
    </row>
    <row r="18301" spans="6:20" x14ac:dyDescent="0.25">
      <c r="F18301" s="1"/>
      <c r="G18301"/>
      <c r="T18301" s="1"/>
    </row>
    <row r="18302" spans="6:20" x14ac:dyDescent="0.25">
      <c r="F18302" s="1"/>
      <c r="G18302"/>
      <c r="T18302" s="1"/>
    </row>
    <row r="18303" spans="6:20" x14ac:dyDescent="0.25">
      <c r="F18303" s="1"/>
      <c r="G18303"/>
      <c r="T18303" s="1"/>
    </row>
    <row r="18304" spans="6:20" x14ac:dyDescent="0.25">
      <c r="F18304" s="1"/>
      <c r="G18304"/>
      <c r="T18304" s="1"/>
    </row>
    <row r="18305" spans="6:20" x14ac:dyDescent="0.25">
      <c r="F18305" s="1"/>
      <c r="G18305"/>
      <c r="T18305" s="1"/>
    </row>
    <row r="18306" spans="6:20" x14ac:dyDescent="0.25">
      <c r="F18306" s="1"/>
      <c r="G18306"/>
      <c r="T18306" s="1"/>
    </row>
    <row r="18307" spans="6:20" x14ac:dyDescent="0.25">
      <c r="F18307" s="1"/>
      <c r="G18307"/>
      <c r="T18307" s="1"/>
    </row>
    <row r="18308" spans="6:20" x14ac:dyDescent="0.25">
      <c r="F18308" s="1"/>
      <c r="G18308"/>
      <c r="T18308" s="1"/>
    </row>
    <row r="18309" spans="6:20" x14ac:dyDescent="0.25">
      <c r="F18309" s="1"/>
      <c r="G18309"/>
      <c r="T18309" s="1"/>
    </row>
    <row r="18310" spans="6:20" x14ac:dyDescent="0.25">
      <c r="F18310" s="1"/>
      <c r="G18310"/>
      <c r="T18310" s="1"/>
    </row>
    <row r="18311" spans="6:20" x14ac:dyDescent="0.25">
      <c r="F18311" s="1"/>
      <c r="G18311"/>
      <c r="T18311" s="1"/>
    </row>
    <row r="18312" spans="6:20" x14ac:dyDescent="0.25">
      <c r="F18312" s="1"/>
      <c r="G18312"/>
      <c r="T18312" s="1"/>
    </row>
    <row r="18313" spans="6:20" x14ac:dyDescent="0.25">
      <c r="F18313" s="1"/>
      <c r="G18313"/>
      <c r="T18313" s="1"/>
    </row>
    <row r="18314" spans="6:20" x14ac:dyDescent="0.25">
      <c r="F18314" s="1"/>
      <c r="G18314"/>
      <c r="T18314" s="1"/>
    </row>
    <row r="18315" spans="6:20" x14ac:dyDescent="0.25">
      <c r="F18315" s="1"/>
      <c r="G18315"/>
      <c r="T18315" s="1"/>
    </row>
    <row r="18316" spans="6:20" x14ac:dyDescent="0.25">
      <c r="F18316" s="1"/>
      <c r="G18316"/>
      <c r="T18316" s="1"/>
    </row>
    <row r="18317" spans="6:20" x14ac:dyDescent="0.25">
      <c r="F18317" s="1"/>
      <c r="G18317"/>
      <c r="T18317" s="1"/>
    </row>
    <row r="18318" spans="6:20" x14ac:dyDescent="0.25">
      <c r="F18318" s="1"/>
      <c r="G18318"/>
      <c r="T18318" s="1"/>
    </row>
    <row r="18319" spans="6:20" x14ac:dyDescent="0.25">
      <c r="F18319" s="1"/>
      <c r="G18319"/>
      <c r="T18319" s="1"/>
    </row>
    <row r="18320" spans="6:20" x14ac:dyDescent="0.25">
      <c r="F18320" s="1"/>
      <c r="G18320"/>
      <c r="T18320" s="1"/>
    </row>
    <row r="18321" spans="6:20" x14ac:dyDescent="0.25">
      <c r="F18321" s="1"/>
      <c r="G18321"/>
      <c r="T18321" s="1"/>
    </row>
    <row r="18322" spans="6:20" x14ac:dyDescent="0.25">
      <c r="F18322" s="1"/>
      <c r="G18322"/>
      <c r="T18322" s="1"/>
    </row>
    <row r="18323" spans="6:20" x14ac:dyDescent="0.25">
      <c r="F18323" s="1"/>
      <c r="G18323"/>
      <c r="T18323" s="1"/>
    </row>
    <row r="18324" spans="6:20" x14ac:dyDescent="0.25">
      <c r="F18324" s="1"/>
      <c r="G18324"/>
      <c r="T18324" s="1"/>
    </row>
    <row r="18325" spans="6:20" x14ac:dyDescent="0.25">
      <c r="F18325" s="1"/>
      <c r="G18325"/>
      <c r="T18325" s="1"/>
    </row>
    <row r="18326" spans="6:20" x14ac:dyDescent="0.25">
      <c r="F18326" s="1"/>
      <c r="G18326"/>
      <c r="T18326" s="1"/>
    </row>
    <row r="18327" spans="6:20" x14ac:dyDescent="0.25">
      <c r="F18327" s="1"/>
      <c r="G18327"/>
      <c r="T18327" s="1"/>
    </row>
    <row r="18328" spans="6:20" x14ac:dyDescent="0.25">
      <c r="F18328" s="1"/>
      <c r="G18328"/>
      <c r="T18328" s="1"/>
    </row>
    <row r="18329" spans="6:20" x14ac:dyDescent="0.25">
      <c r="F18329" s="1"/>
      <c r="G18329"/>
      <c r="T18329" s="1"/>
    </row>
    <row r="18330" spans="6:20" x14ac:dyDescent="0.25">
      <c r="F18330" s="1"/>
      <c r="G18330"/>
      <c r="T18330" s="1"/>
    </row>
    <row r="18331" spans="6:20" x14ac:dyDescent="0.25">
      <c r="F18331" s="1"/>
      <c r="G18331"/>
      <c r="T18331" s="1"/>
    </row>
    <row r="18332" spans="6:20" x14ac:dyDescent="0.25">
      <c r="F18332" s="1"/>
      <c r="G18332"/>
      <c r="T18332" s="1"/>
    </row>
    <row r="18333" spans="6:20" x14ac:dyDescent="0.25">
      <c r="F18333" s="1"/>
      <c r="G18333"/>
      <c r="T18333" s="1"/>
    </row>
    <row r="18334" spans="6:20" x14ac:dyDescent="0.25">
      <c r="F18334" s="1"/>
      <c r="G18334"/>
      <c r="T18334" s="1"/>
    </row>
    <row r="18335" spans="6:20" x14ac:dyDescent="0.25">
      <c r="F18335" s="1"/>
      <c r="G18335"/>
      <c r="T18335" s="1"/>
    </row>
    <row r="18336" spans="6:20" x14ac:dyDescent="0.25">
      <c r="F18336" s="1"/>
      <c r="G18336"/>
      <c r="T18336" s="1"/>
    </row>
    <row r="18337" spans="6:20" x14ac:dyDescent="0.25">
      <c r="F18337" s="1"/>
      <c r="G18337"/>
      <c r="T18337" s="1"/>
    </row>
    <row r="18338" spans="6:20" x14ac:dyDescent="0.25">
      <c r="F18338" s="1"/>
      <c r="G18338"/>
      <c r="T18338" s="1"/>
    </row>
    <row r="18339" spans="6:20" x14ac:dyDescent="0.25">
      <c r="F18339" s="1"/>
      <c r="G18339"/>
      <c r="T18339" s="1"/>
    </row>
    <row r="18340" spans="6:20" x14ac:dyDescent="0.25">
      <c r="F18340" s="1"/>
      <c r="G18340"/>
      <c r="T18340" s="1"/>
    </row>
    <row r="18341" spans="6:20" x14ac:dyDescent="0.25">
      <c r="F18341" s="1"/>
      <c r="G18341"/>
      <c r="T18341" s="1"/>
    </row>
    <row r="18342" spans="6:20" x14ac:dyDescent="0.25">
      <c r="F18342" s="1"/>
      <c r="G18342"/>
      <c r="T18342" s="1"/>
    </row>
    <row r="18343" spans="6:20" x14ac:dyDescent="0.25">
      <c r="F18343" s="1"/>
      <c r="G18343"/>
      <c r="T18343" s="1"/>
    </row>
    <row r="18344" spans="6:20" x14ac:dyDescent="0.25">
      <c r="F18344" s="1"/>
      <c r="G18344"/>
      <c r="T18344" s="1"/>
    </row>
    <row r="18345" spans="6:20" x14ac:dyDescent="0.25">
      <c r="F18345" s="1"/>
      <c r="G18345"/>
      <c r="T18345" s="1"/>
    </row>
    <row r="18346" spans="6:20" x14ac:dyDescent="0.25">
      <c r="F18346" s="1"/>
      <c r="G18346"/>
      <c r="T18346" s="1"/>
    </row>
    <row r="18347" spans="6:20" x14ac:dyDescent="0.25">
      <c r="F18347" s="1"/>
      <c r="G18347"/>
      <c r="T18347" s="1"/>
    </row>
    <row r="18348" spans="6:20" x14ac:dyDescent="0.25">
      <c r="F18348" s="1"/>
      <c r="G18348"/>
      <c r="T18348" s="1"/>
    </row>
    <row r="18349" spans="6:20" x14ac:dyDescent="0.25">
      <c r="F18349" s="1"/>
      <c r="G18349"/>
      <c r="T18349" s="1"/>
    </row>
    <row r="18350" spans="6:20" x14ac:dyDescent="0.25">
      <c r="F18350" s="1"/>
      <c r="G18350"/>
      <c r="T18350" s="1"/>
    </row>
    <row r="18351" spans="6:20" x14ac:dyDescent="0.25">
      <c r="F18351" s="1"/>
      <c r="G18351"/>
      <c r="T18351" s="1"/>
    </row>
    <row r="18352" spans="6:20" x14ac:dyDescent="0.25">
      <c r="F18352" s="1"/>
      <c r="G18352"/>
      <c r="T18352" s="1"/>
    </row>
    <row r="18353" spans="6:20" x14ac:dyDescent="0.25">
      <c r="F18353" s="1"/>
      <c r="G18353"/>
      <c r="T18353" s="1"/>
    </row>
    <row r="18354" spans="6:20" x14ac:dyDescent="0.25">
      <c r="F18354" s="1"/>
      <c r="G18354"/>
      <c r="T18354" s="1"/>
    </row>
    <row r="18355" spans="6:20" x14ac:dyDescent="0.25">
      <c r="F18355" s="1"/>
      <c r="G18355"/>
      <c r="T18355" s="1"/>
    </row>
    <row r="18356" spans="6:20" x14ac:dyDescent="0.25">
      <c r="F18356" s="1"/>
      <c r="G18356"/>
      <c r="T18356" s="1"/>
    </row>
    <row r="18357" spans="6:20" x14ac:dyDescent="0.25">
      <c r="F18357" s="1"/>
      <c r="G18357"/>
      <c r="T18357" s="1"/>
    </row>
    <row r="18358" spans="6:20" x14ac:dyDescent="0.25">
      <c r="F18358" s="1"/>
      <c r="G18358"/>
      <c r="T18358" s="1"/>
    </row>
    <row r="18359" spans="6:20" x14ac:dyDescent="0.25">
      <c r="F18359" s="1"/>
      <c r="G18359"/>
      <c r="T18359" s="1"/>
    </row>
    <row r="18360" spans="6:20" x14ac:dyDescent="0.25">
      <c r="F18360" s="1"/>
      <c r="G18360"/>
      <c r="T18360" s="1"/>
    </row>
    <row r="18361" spans="6:20" x14ac:dyDescent="0.25">
      <c r="F18361" s="1"/>
      <c r="G18361"/>
      <c r="T18361" s="1"/>
    </row>
    <row r="18362" spans="6:20" x14ac:dyDescent="0.25">
      <c r="F18362" s="1"/>
      <c r="G18362"/>
      <c r="T18362" s="1"/>
    </row>
    <row r="18363" spans="6:20" x14ac:dyDescent="0.25">
      <c r="F18363" s="1"/>
      <c r="G18363"/>
      <c r="T18363" s="1"/>
    </row>
    <row r="18364" spans="6:20" x14ac:dyDescent="0.25">
      <c r="F18364" s="1"/>
      <c r="G18364"/>
      <c r="T18364" s="1"/>
    </row>
    <row r="18365" spans="6:20" x14ac:dyDescent="0.25">
      <c r="F18365" s="1"/>
      <c r="G18365"/>
      <c r="T18365" s="1"/>
    </row>
    <row r="18366" spans="6:20" x14ac:dyDescent="0.25">
      <c r="F18366" s="1"/>
      <c r="G18366"/>
      <c r="T18366" s="1"/>
    </row>
    <row r="18367" spans="6:20" x14ac:dyDescent="0.25">
      <c r="F18367" s="1"/>
      <c r="G18367"/>
      <c r="T18367" s="1"/>
    </row>
    <row r="18368" spans="6:20" x14ac:dyDescent="0.25">
      <c r="F18368" s="1"/>
      <c r="G18368"/>
      <c r="T18368" s="1"/>
    </row>
    <row r="18369" spans="6:20" x14ac:dyDescent="0.25">
      <c r="F18369" s="1"/>
      <c r="G18369"/>
      <c r="T18369" s="1"/>
    </row>
    <row r="18370" spans="6:20" x14ac:dyDescent="0.25">
      <c r="F18370" s="1"/>
      <c r="G18370"/>
      <c r="T18370" s="1"/>
    </row>
    <row r="18371" spans="6:20" x14ac:dyDescent="0.25">
      <c r="F18371" s="1"/>
      <c r="G18371"/>
      <c r="T18371" s="1"/>
    </row>
    <row r="18372" spans="6:20" x14ac:dyDescent="0.25">
      <c r="F18372" s="1"/>
      <c r="G18372"/>
      <c r="T18372" s="1"/>
    </row>
    <row r="18373" spans="6:20" x14ac:dyDescent="0.25">
      <c r="F18373" s="1"/>
      <c r="G18373"/>
      <c r="T18373" s="1"/>
    </row>
    <row r="18374" spans="6:20" x14ac:dyDescent="0.25">
      <c r="F18374" s="1"/>
      <c r="G18374"/>
      <c r="T18374" s="1"/>
    </row>
    <row r="18375" spans="6:20" x14ac:dyDescent="0.25">
      <c r="F18375" s="1"/>
      <c r="G18375"/>
      <c r="T18375" s="1"/>
    </row>
    <row r="18376" spans="6:20" x14ac:dyDescent="0.25">
      <c r="F18376" s="1"/>
      <c r="G18376"/>
      <c r="T18376" s="1"/>
    </row>
    <row r="18377" spans="6:20" x14ac:dyDescent="0.25">
      <c r="F18377" s="1"/>
      <c r="G18377"/>
      <c r="T18377" s="1"/>
    </row>
    <row r="18378" spans="6:20" x14ac:dyDescent="0.25">
      <c r="F18378" s="1"/>
      <c r="G18378"/>
      <c r="T18378" s="1"/>
    </row>
    <row r="18379" spans="6:20" x14ac:dyDescent="0.25">
      <c r="F18379" s="1"/>
      <c r="G18379"/>
      <c r="T18379" s="1"/>
    </row>
    <row r="18380" spans="6:20" x14ac:dyDescent="0.25">
      <c r="F18380" s="1"/>
      <c r="G18380"/>
      <c r="T18380" s="1"/>
    </row>
    <row r="18381" spans="6:20" x14ac:dyDescent="0.25">
      <c r="F18381" s="1"/>
      <c r="G18381"/>
      <c r="T18381" s="1"/>
    </row>
    <row r="18382" spans="6:20" x14ac:dyDescent="0.25">
      <c r="F18382" s="1"/>
      <c r="G18382"/>
      <c r="T18382" s="1"/>
    </row>
    <row r="18383" spans="6:20" x14ac:dyDescent="0.25">
      <c r="F18383" s="1"/>
      <c r="G18383"/>
      <c r="T18383" s="1"/>
    </row>
    <row r="18384" spans="6:20" x14ac:dyDescent="0.25">
      <c r="F18384" s="1"/>
      <c r="G18384"/>
      <c r="T18384" s="1"/>
    </row>
    <row r="18385" spans="6:20" x14ac:dyDescent="0.25">
      <c r="F18385" s="1"/>
      <c r="G18385"/>
      <c r="T18385" s="1"/>
    </row>
    <row r="18386" spans="6:20" x14ac:dyDescent="0.25">
      <c r="F18386" s="1"/>
      <c r="G18386"/>
      <c r="T18386" s="1"/>
    </row>
    <row r="18387" spans="6:20" x14ac:dyDescent="0.25">
      <c r="F18387" s="1"/>
      <c r="G18387"/>
      <c r="T18387" s="1"/>
    </row>
    <row r="18388" spans="6:20" x14ac:dyDescent="0.25">
      <c r="F18388" s="1"/>
      <c r="G18388"/>
      <c r="T18388" s="1"/>
    </row>
    <row r="18389" spans="6:20" x14ac:dyDescent="0.25">
      <c r="F18389" s="1"/>
      <c r="G18389"/>
      <c r="T18389" s="1"/>
    </row>
    <row r="18390" spans="6:20" x14ac:dyDescent="0.25">
      <c r="F18390" s="1"/>
      <c r="G18390"/>
      <c r="T18390" s="1"/>
    </row>
    <row r="18391" spans="6:20" x14ac:dyDescent="0.25">
      <c r="F18391" s="1"/>
      <c r="G18391"/>
      <c r="T18391" s="1"/>
    </row>
    <row r="18392" spans="6:20" x14ac:dyDescent="0.25">
      <c r="F18392" s="1"/>
      <c r="G18392"/>
      <c r="T18392" s="1"/>
    </row>
    <row r="18393" spans="6:20" x14ac:dyDescent="0.25">
      <c r="F18393" s="1"/>
      <c r="G18393"/>
      <c r="T18393" s="1"/>
    </row>
    <row r="18394" spans="6:20" x14ac:dyDescent="0.25">
      <c r="F18394" s="1"/>
      <c r="G18394"/>
      <c r="T18394" s="1"/>
    </row>
    <row r="18395" spans="6:20" x14ac:dyDescent="0.25">
      <c r="F18395" s="1"/>
      <c r="G18395"/>
      <c r="T18395" s="1"/>
    </row>
    <row r="18396" spans="6:20" x14ac:dyDescent="0.25">
      <c r="F18396" s="1"/>
      <c r="G18396"/>
      <c r="T18396" s="1"/>
    </row>
    <row r="18397" spans="6:20" x14ac:dyDescent="0.25">
      <c r="F18397" s="1"/>
      <c r="G18397"/>
      <c r="T18397" s="1"/>
    </row>
    <row r="18398" spans="6:20" x14ac:dyDescent="0.25">
      <c r="F18398" s="1"/>
      <c r="G18398"/>
      <c r="T18398" s="1"/>
    </row>
    <row r="18399" spans="6:20" x14ac:dyDescent="0.25">
      <c r="F18399" s="1"/>
      <c r="G18399"/>
      <c r="T18399" s="1"/>
    </row>
    <row r="18400" spans="6:20" x14ac:dyDescent="0.25">
      <c r="F18400" s="1"/>
      <c r="G18400"/>
      <c r="T18400" s="1"/>
    </row>
    <row r="18401" spans="6:20" x14ac:dyDescent="0.25">
      <c r="F18401" s="1"/>
      <c r="G18401"/>
      <c r="T18401" s="1"/>
    </row>
    <row r="18402" spans="6:20" x14ac:dyDescent="0.25">
      <c r="F18402" s="1"/>
      <c r="G18402"/>
      <c r="T18402" s="1"/>
    </row>
    <row r="18403" spans="6:20" x14ac:dyDescent="0.25">
      <c r="F18403" s="1"/>
      <c r="G18403"/>
      <c r="T18403" s="1"/>
    </row>
    <row r="18404" spans="6:20" x14ac:dyDescent="0.25">
      <c r="F18404" s="1"/>
      <c r="G18404"/>
      <c r="T18404" s="1"/>
    </row>
    <row r="18405" spans="6:20" x14ac:dyDescent="0.25">
      <c r="F18405" s="1"/>
      <c r="G18405"/>
      <c r="T18405" s="1"/>
    </row>
    <row r="18406" spans="6:20" x14ac:dyDescent="0.25">
      <c r="F18406" s="1"/>
      <c r="G18406"/>
      <c r="T18406" s="1"/>
    </row>
    <row r="18407" spans="6:20" x14ac:dyDescent="0.25">
      <c r="F18407" s="1"/>
      <c r="G18407"/>
      <c r="T18407" s="1"/>
    </row>
    <row r="18408" spans="6:20" x14ac:dyDescent="0.25">
      <c r="F18408" s="1"/>
      <c r="G18408"/>
      <c r="T18408" s="1"/>
    </row>
    <row r="18409" spans="6:20" x14ac:dyDescent="0.25">
      <c r="F18409" s="1"/>
      <c r="G18409"/>
      <c r="T18409" s="1"/>
    </row>
    <row r="18410" spans="6:20" x14ac:dyDescent="0.25">
      <c r="F18410" s="1"/>
      <c r="G18410"/>
      <c r="T18410" s="1"/>
    </row>
    <row r="18411" spans="6:20" x14ac:dyDescent="0.25">
      <c r="F18411" s="1"/>
      <c r="G18411"/>
      <c r="T18411" s="1"/>
    </row>
    <row r="18412" spans="6:20" x14ac:dyDescent="0.25">
      <c r="F18412" s="1"/>
      <c r="G18412"/>
      <c r="T18412" s="1"/>
    </row>
    <row r="18413" spans="6:20" x14ac:dyDescent="0.25">
      <c r="F18413" s="1"/>
      <c r="G18413"/>
      <c r="T18413" s="1"/>
    </row>
    <row r="18414" spans="6:20" x14ac:dyDescent="0.25">
      <c r="F18414" s="1"/>
      <c r="G18414"/>
      <c r="T18414" s="1"/>
    </row>
    <row r="18415" spans="6:20" x14ac:dyDescent="0.25">
      <c r="F18415" s="1"/>
      <c r="G18415"/>
      <c r="T18415" s="1"/>
    </row>
    <row r="18416" spans="6:20" x14ac:dyDescent="0.25">
      <c r="F18416" s="1"/>
      <c r="G18416"/>
      <c r="T18416" s="1"/>
    </row>
    <row r="18417" spans="6:20" x14ac:dyDescent="0.25">
      <c r="F18417" s="1"/>
      <c r="G18417"/>
      <c r="T18417" s="1"/>
    </row>
    <row r="18418" spans="6:20" x14ac:dyDescent="0.25">
      <c r="F18418" s="1"/>
      <c r="G18418"/>
      <c r="T18418" s="1"/>
    </row>
    <row r="18419" spans="6:20" x14ac:dyDescent="0.25">
      <c r="F18419" s="1"/>
      <c r="G18419"/>
      <c r="T18419" s="1"/>
    </row>
    <row r="18420" spans="6:20" x14ac:dyDescent="0.25">
      <c r="F18420" s="1"/>
      <c r="G18420"/>
      <c r="T18420" s="1"/>
    </row>
    <row r="18421" spans="6:20" x14ac:dyDescent="0.25">
      <c r="F18421" s="1"/>
      <c r="G18421"/>
      <c r="T18421" s="1"/>
    </row>
    <row r="18422" spans="6:20" x14ac:dyDescent="0.25">
      <c r="F18422" s="1"/>
      <c r="G18422"/>
      <c r="T18422" s="1"/>
    </row>
    <row r="18423" spans="6:20" x14ac:dyDescent="0.25">
      <c r="F18423" s="1"/>
      <c r="G18423"/>
      <c r="T18423" s="1"/>
    </row>
    <row r="18424" spans="6:20" x14ac:dyDescent="0.25">
      <c r="F18424" s="1"/>
      <c r="G18424"/>
      <c r="T18424" s="1"/>
    </row>
    <row r="18425" spans="6:20" x14ac:dyDescent="0.25">
      <c r="F18425" s="1"/>
      <c r="G18425"/>
      <c r="T18425" s="1"/>
    </row>
    <row r="18426" spans="6:20" x14ac:dyDescent="0.25">
      <c r="F18426" s="1"/>
      <c r="G18426"/>
      <c r="T18426" s="1"/>
    </row>
    <row r="18427" spans="6:20" x14ac:dyDescent="0.25">
      <c r="F18427" s="1"/>
      <c r="G18427"/>
      <c r="T18427" s="1"/>
    </row>
    <row r="18428" spans="6:20" x14ac:dyDescent="0.25">
      <c r="F18428" s="1"/>
      <c r="G18428"/>
      <c r="T18428" s="1"/>
    </row>
    <row r="18429" spans="6:20" x14ac:dyDescent="0.25">
      <c r="F18429" s="1"/>
      <c r="G18429"/>
      <c r="T18429" s="1"/>
    </row>
    <row r="18430" spans="6:20" x14ac:dyDescent="0.25">
      <c r="F18430" s="1"/>
      <c r="G18430"/>
      <c r="T18430" s="1"/>
    </row>
    <row r="18431" spans="6:20" x14ac:dyDescent="0.25">
      <c r="F18431" s="1"/>
      <c r="G18431"/>
      <c r="T18431" s="1"/>
    </row>
    <row r="18432" spans="6:20" x14ac:dyDescent="0.25">
      <c r="F18432" s="1"/>
      <c r="G18432"/>
      <c r="T18432" s="1"/>
    </row>
    <row r="18433" spans="6:20" x14ac:dyDescent="0.25">
      <c r="F18433" s="1"/>
      <c r="G18433"/>
      <c r="T18433" s="1"/>
    </row>
    <row r="18434" spans="6:20" x14ac:dyDescent="0.25">
      <c r="F18434" s="1"/>
      <c r="G18434"/>
      <c r="T18434" s="1"/>
    </row>
    <row r="18435" spans="6:20" x14ac:dyDescent="0.25">
      <c r="F18435" s="1"/>
      <c r="G18435"/>
      <c r="T18435" s="1"/>
    </row>
    <row r="18436" spans="6:20" x14ac:dyDescent="0.25">
      <c r="F18436" s="1"/>
      <c r="G18436"/>
      <c r="T18436" s="1"/>
    </row>
    <row r="18437" spans="6:20" x14ac:dyDescent="0.25">
      <c r="F18437" s="1"/>
      <c r="G18437"/>
      <c r="T18437" s="1"/>
    </row>
    <row r="18438" spans="6:20" x14ac:dyDescent="0.25">
      <c r="F18438" s="1"/>
      <c r="G18438"/>
      <c r="T18438" s="1"/>
    </row>
    <row r="18439" spans="6:20" x14ac:dyDescent="0.25">
      <c r="F18439" s="1"/>
      <c r="G18439"/>
      <c r="T18439" s="1"/>
    </row>
    <row r="18440" spans="6:20" x14ac:dyDescent="0.25">
      <c r="F18440" s="1"/>
      <c r="G18440"/>
      <c r="T18440" s="1"/>
    </row>
    <row r="18441" spans="6:20" x14ac:dyDescent="0.25">
      <c r="F18441" s="1"/>
      <c r="G18441"/>
      <c r="T18441" s="1"/>
    </row>
    <row r="18442" spans="6:20" x14ac:dyDescent="0.25">
      <c r="F18442" s="1"/>
      <c r="G18442"/>
      <c r="T18442" s="1"/>
    </row>
    <row r="18443" spans="6:20" x14ac:dyDescent="0.25">
      <c r="F18443" s="1"/>
      <c r="G18443"/>
      <c r="T18443" s="1"/>
    </row>
    <row r="18444" spans="6:20" x14ac:dyDescent="0.25">
      <c r="F18444" s="1"/>
      <c r="G18444"/>
      <c r="T18444" s="1"/>
    </row>
    <row r="18445" spans="6:20" x14ac:dyDescent="0.25">
      <c r="F18445" s="1"/>
      <c r="G18445"/>
      <c r="T18445" s="1"/>
    </row>
    <row r="18446" spans="6:20" x14ac:dyDescent="0.25">
      <c r="F18446" s="1"/>
      <c r="G18446"/>
      <c r="T18446" s="1"/>
    </row>
    <row r="18447" spans="6:20" x14ac:dyDescent="0.25">
      <c r="F18447" s="1"/>
      <c r="G18447"/>
      <c r="T18447" s="1"/>
    </row>
    <row r="18448" spans="6:20" x14ac:dyDescent="0.25">
      <c r="F18448" s="1"/>
      <c r="G18448"/>
      <c r="T18448" s="1"/>
    </row>
    <row r="18449" spans="6:20" x14ac:dyDescent="0.25">
      <c r="F18449" s="1"/>
      <c r="G18449"/>
      <c r="T18449" s="1"/>
    </row>
    <row r="18450" spans="6:20" x14ac:dyDescent="0.25">
      <c r="F18450" s="1"/>
      <c r="G18450"/>
      <c r="T18450" s="1"/>
    </row>
    <row r="18451" spans="6:20" x14ac:dyDescent="0.25">
      <c r="F18451" s="1"/>
      <c r="G18451"/>
      <c r="T18451" s="1"/>
    </row>
    <row r="18452" spans="6:20" x14ac:dyDescent="0.25">
      <c r="F18452" s="1"/>
      <c r="G18452"/>
      <c r="T18452" s="1"/>
    </row>
    <row r="18453" spans="6:20" x14ac:dyDescent="0.25">
      <c r="F18453" s="1"/>
      <c r="G18453"/>
      <c r="T18453" s="1"/>
    </row>
    <row r="18454" spans="6:20" x14ac:dyDescent="0.25">
      <c r="F18454" s="1"/>
      <c r="G18454"/>
      <c r="T18454" s="1"/>
    </row>
    <row r="18455" spans="6:20" x14ac:dyDescent="0.25">
      <c r="F18455" s="1"/>
      <c r="G18455"/>
      <c r="T18455" s="1"/>
    </row>
    <row r="18456" spans="6:20" x14ac:dyDescent="0.25">
      <c r="F18456" s="1"/>
      <c r="G18456"/>
      <c r="T18456" s="1"/>
    </row>
    <row r="18457" spans="6:20" x14ac:dyDescent="0.25">
      <c r="F18457" s="1"/>
      <c r="G18457"/>
      <c r="T18457" s="1"/>
    </row>
    <row r="18458" spans="6:20" x14ac:dyDescent="0.25">
      <c r="F18458" s="1"/>
      <c r="G18458"/>
      <c r="T18458" s="1"/>
    </row>
    <row r="18459" spans="6:20" x14ac:dyDescent="0.25">
      <c r="F18459" s="1"/>
      <c r="G18459"/>
      <c r="T18459" s="1"/>
    </row>
    <row r="18460" spans="6:20" x14ac:dyDescent="0.25">
      <c r="F18460" s="1"/>
      <c r="G18460"/>
      <c r="T18460" s="1"/>
    </row>
    <row r="18461" spans="6:20" x14ac:dyDescent="0.25">
      <c r="F18461" s="1"/>
      <c r="G18461"/>
      <c r="T18461" s="1"/>
    </row>
    <row r="18462" spans="6:20" x14ac:dyDescent="0.25">
      <c r="F18462" s="1"/>
      <c r="G18462"/>
      <c r="T18462" s="1"/>
    </row>
    <row r="18463" spans="6:20" x14ac:dyDescent="0.25">
      <c r="F18463" s="1"/>
      <c r="G18463"/>
      <c r="T18463" s="1"/>
    </row>
    <row r="18464" spans="6:20" x14ac:dyDescent="0.25">
      <c r="F18464" s="1"/>
      <c r="G18464"/>
      <c r="T18464" s="1"/>
    </row>
    <row r="18465" spans="6:20" x14ac:dyDescent="0.25">
      <c r="F18465" s="1"/>
      <c r="G18465"/>
      <c r="T18465" s="1"/>
    </row>
    <row r="18466" spans="6:20" x14ac:dyDescent="0.25">
      <c r="F18466" s="1"/>
      <c r="G18466"/>
      <c r="T18466" s="1"/>
    </row>
    <row r="18467" spans="6:20" x14ac:dyDescent="0.25">
      <c r="F18467" s="1"/>
      <c r="G18467"/>
      <c r="T18467" s="1"/>
    </row>
    <row r="18468" spans="6:20" x14ac:dyDescent="0.25">
      <c r="F18468" s="1"/>
      <c r="G18468"/>
      <c r="T18468" s="1"/>
    </row>
    <row r="18469" spans="6:20" x14ac:dyDescent="0.25">
      <c r="F18469" s="1"/>
      <c r="G18469"/>
      <c r="T18469" s="1"/>
    </row>
    <row r="18470" spans="6:20" x14ac:dyDescent="0.25">
      <c r="F18470" s="1"/>
      <c r="G18470"/>
      <c r="T18470" s="1"/>
    </row>
    <row r="18471" spans="6:20" x14ac:dyDescent="0.25">
      <c r="F18471" s="1"/>
      <c r="G18471"/>
      <c r="T18471" s="1"/>
    </row>
    <row r="18472" spans="6:20" x14ac:dyDescent="0.25">
      <c r="F18472" s="1"/>
      <c r="G18472"/>
      <c r="T18472" s="1"/>
    </row>
    <row r="18473" spans="6:20" x14ac:dyDescent="0.25">
      <c r="F18473" s="1"/>
      <c r="G18473"/>
      <c r="T18473" s="1"/>
    </row>
    <row r="18474" spans="6:20" x14ac:dyDescent="0.25">
      <c r="F18474" s="1"/>
      <c r="G18474"/>
      <c r="T18474" s="1"/>
    </row>
    <row r="18475" spans="6:20" x14ac:dyDescent="0.25">
      <c r="F18475" s="1"/>
      <c r="G18475"/>
      <c r="T18475" s="1"/>
    </row>
    <row r="18476" spans="6:20" x14ac:dyDescent="0.25">
      <c r="F18476" s="1"/>
      <c r="G18476"/>
      <c r="T18476" s="1"/>
    </row>
    <row r="18477" spans="6:20" x14ac:dyDescent="0.25">
      <c r="F18477" s="1"/>
      <c r="G18477"/>
      <c r="T18477" s="1"/>
    </row>
    <row r="18478" spans="6:20" x14ac:dyDescent="0.25">
      <c r="F18478" s="1"/>
      <c r="G18478"/>
      <c r="T18478" s="1"/>
    </row>
    <row r="18479" spans="6:20" x14ac:dyDescent="0.25">
      <c r="F18479" s="1"/>
      <c r="G18479"/>
      <c r="T18479" s="1"/>
    </row>
    <row r="18480" spans="6:20" x14ac:dyDescent="0.25">
      <c r="F18480" s="1"/>
      <c r="G18480"/>
      <c r="T18480" s="1"/>
    </row>
    <row r="18481" spans="6:20" x14ac:dyDescent="0.25">
      <c r="F18481" s="1"/>
      <c r="G18481"/>
      <c r="T18481" s="1"/>
    </row>
    <row r="18482" spans="6:20" x14ac:dyDescent="0.25">
      <c r="F18482" s="1"/>
      <c r="G18482"/>
      <c r="T18482" s="1"/>
    </row>
    <row r="18483" spans="6:20" x14ac:dyDescent="0.25">
      <c r="F18483" s="1"/>
      <c r="G18483"/>
      <c r="T18483" s="1"/>
    </row>
    <row r="18484" spans="6:20" x14ac:dyDescent="0.25">
      <c r="F18484" s="1"/>
      <c r="G18484"/>
      <c r="T18484" s="1"/>
    </row>
    <row r="18485" spans="6:20" x14ac:dyDescent="0.25">
      <c r="F18485" s="1"/>
      <c r="G18485"/>
      <c r="T18485" s="1"/>
    </row>
    <row r="18486" spans="6:20" x14ac:dyDescent="0.25">
      <c r="F18486" s="1"/>
      <c r="G18486"/>
      <c r="T18486" s="1"/>
    </row>
    <row r="18487" spans="6:20" x14ac:dyDescent="0.25">
      <c r="F18487" s="1"/>
      <c r="G18487"/>
      <c r="T18487" s="1"/>
    </row>
    <row r="18488" spans="6:20" x14ac:dyDescent="0.25">
      <c r="F18488" s="1"/>
      <c r="G18488"/>
      <c r="T18488" s="1"/>
    </row>
    <row r="18489" spans="6:20" x14ac:dyDescent="0.25">
      <c r="F18489" s="1"/>
      <c r="G18489"/>
      <c r="T18489" s="1"/>
    </row>
    <row r="18490" spans="6:20" x14ac:dyDescent="0.25">
      <c r="F18490" s="1"/>
      <c r="G18490"/>
      <c r="T18490" s="1"/>
    </row>
    <row r="18491" spans="6:20" x14ac:dyDescent="0.25">
      <c r="F18491" s="1"/>
      <c r="G18491"/>
      <c r="T18491" s="1"/>
    </row>
    <row r="18492" spans="6:20" x14ac:dyDescent="0.25">
      <c r="F18492" s="1"/>
      <c r="G18492"/>
      <c r="T18492" s="1"/>
    </row>
    <row r="18493" spans="6:20" x14ac:dyDescent="0.25">
      <c r="F18493" s="1"/>
      <c r="G18493"/>
      <c r="T18493" s="1"/>
    </row>
    <row r="18494" spans="6:20" x14ac:dyDescent="0.25">
      <c r="F18494" s="1"/>
      <c r="G18494"/>
      <c r="T18494" s="1"/>
    </row>
    <row r="18495" spans="6:20" x14ac:dyDescent="0.25">
      <c r="F18495" s="1"/>
      <c r="G18495"/>
      <c r="T18495" s="1"/>
    </row>
    <row r="18496" spans="6:20" x14ac:dyDescent="0.25">
      <c r="F18496" s="1"/>
      <c r="G18496"/>
      <c r="T18496" s="1"/>
    </row>
    <row r="18497" spans="6:20" x14ac:dyDescent="0.25">
      <c r="F18497" s="1"/>
      <c r="G18497"/>
      <c r="T18497" s="1"/>
    </row>
    <row r="18498" spans="6:20" x14ac:dyDescent="0.25">
      <c r="F18498" s="1"/>
      <c r="G18498"/>
      <c r="T18498" s="1"/>
    </row>
    <row r="18499" spans="6:20" x14ac:dyDescent="0.25">
      <c r="F18499" s="1"/>
      <c r="G18499"/>
      <c r="T18499" s="1"/>
    </row>
    <row r="18500" spans="6:20" x14ac:dyDescent="0.25">
      <c r="F18500" s="1"/>
      <c r="G18500"/>
      <c r="T18500" s="1"/>
    </row>
    <row r="18501" spans="6:20" x14ac:dyDescent="0.25">
      <c r="F18501" s="1"/>
      <c r="G18501"/>
      <c r="T18501" s="1"/>
    </row>
    <row r="18502" spans="6:20" x14ac:dyDescent="0.25">
      <c r="F18502" s="1"/>
      <c r="G18502"/>
      <c r="T18502" s="1"/>
    </row>
    <row r="18503" spans="6:20" x14ac:dyDescent="0.25">
      <c r="F18503" s="1"/>
      <c r="G18503"/>
      <c r="T18503" s="1"/>
    </row>
    <row r="18504" spans="6:20" x14ac:dyDescent="0.25">
      <c r="F18504" s="1"/>
      <c r="G18504"/>
      <c r="T18504" s="1"/>
    </row>
    <row r="18505" spans="6:20" x14ac:dyDescent="0.25">
      <c r="F18505" s="1"/>
      <c r="G18505"/>
      <c r="T18505" s="1"/>
    </row>
    <row r="18506" spans="6:20" x14ac:dyDescent="0.25">
      <c r="F18506" s="1"/>
      <c r="G18506"/>
      <c r="T18506" s="1"/>
    </row>
    <row r="18507" spans="6:20" x14ac:dyDescent="0.25">
      <c r="F18507" s="1"/>
      <c r="G18507"/>
      <c r="T18507" s="1"/>
    </row>
    <row r="18508" spans="6:20" x14ac:dyDescent="0.25">
      <c r="F18508" s="1"/>
      <c r="G18508"/>
      <c r="T18508" s="1"/>
    </row>
    <row r="18509" spans="6:20" x14ac:dyDescent="0.25">
      <c r="F18509" s="1"/>
      <c r="G18509"/>
      <c r="T18509" s="1"/>
    </row>
    <row r="18510" spans="6:20" x14ac:dyDescent="0.25">
      <c r="F18510" s="1"/>
      <c r="G18510"/>
      <c r="T18510" s="1"/>
    </row>
    <row r="18511" spans="6:20" x14ac:dyDescent="0.25">
      <c r="F18511" s="1"/>
      <c r="G18511"/>
      <c r="T18511" s="1"/>
    </row>
    <row r="18512" spans="6:20" x14ac:dyDescent="0.25">
      <c r="F18512" s="1"/>
      <c r="G18512"/>
      <c r="T18512" s="1"/>
    </row>
    <row r="18513" spans="6:20" x14ac:dyDescent="0.25">
      <c r="F18513" s="1"/>
      <c r="G18513"/>
      <c r="T18513" s="1"/>
    </row>
    <row r="18514" spans="6:20" x14ac:dyDescent="0.25">
      <c r="F18514" s="1"/>
      <c r="G18514"/>
      <c r="T18514" s="1"/>
    </row>
    <row r="18515" spans="6:20" x14ac:dyDescent="0.25">
      <c r="F18515" s="1"/>
      <c r="G18515"/>
      <c r="T18515" s="1"/>
    </row>
    <row r="18516" spans="6:20" x14ac:dyDescent="0.25">
      <c r="F18516" s="1"/>
      <c r="G18516"/>
      <c r="T18516" s="1"/>
    </row>
    <row r="18517" spans="6:20" x14ac:dyDescent="0.25">
      <c r="F18517" s="1"/>
      <c r="G18517"/>
      <c r="T18517" s="1"/>
    </row>
    <row r="18518" spans="6:20" x14ac:dyDescent="0.25">
      <c r="F18518" s="1"/>
      <c r="G18518"/>
      <c r="T18518" s="1"/>
    </row>
    <row r="18519" spans="6:20" x14ac:dyDescent="0.25">
      <c r="F18519" s="1"/>
      <c r="G18519"/>
      <c r="T18519" s="1"/>
    </row>
    <row r="18520" spans="6:20" x14ac:dyDescent="0.25">
      <c r="F18520" s="1"/>
      <c r="G18520"/>
      <c r="T18520" s="1"/>
    </row>
    <row r="18521" spans="6:20" x14ac:dyDescent="0.25">
      <c r="F18521" s="1"/>
      <c r="G18521"/>
      <c r="T18521" s="1"/>
    </row>
    <row r="18522" spans="6:20" x14ac:dyDescent="0.25">
      <c r="F18522" s="1"/>
      <c r="G18522"/>
      <c r="T18522" s="1"/>
    </row>
    <row r="18523" spans="6:20" x14ac:dyDescent="0.25">
      <c r="F18523" s="1"/>
      <c r="G18523"/>
      <c r="T18523" s="1"/>
    </row>
    <row r="18524" spans="6:20" x14ac:dyDescent="0.25">
      <c r="F18524" s="1"/>
      <c r="G18524"/>
      <c r="T18524" s="1"/>
    </row>
    <row r="18525" spans="6:20" x14ac:dyDescent="0.25">
      <c r="F18525" s="1"/>
      <c r="G18525"/>
      <c r="T18525" s="1"/>
    </row>
    <row r="18526" spans="6:20" x14ac:dyDescent="0.25">
      <c r="F18526" s="1"/>
      <c r="G18526"/>
      <c r="T18526" s="1"/>
    </row>
    <row r="18527" spans="6:20" x14ac:dyDescent="0.25">
      <c r="F18527" s="1"/>
      <c r="G18527"/>
      <c r="T18527" s="1"/>
    </row>
    <row r="18528" spans="6:20" x14ac:dyDescent="0.25">
      <c r="F18528" s="1"/>
      <c r="G18528"/>
      <c r="T18528" s="1"/>
    </row>
    <row r="18529" spans="6:20" x14ac:dyDescent="0.25">
      <c r="F18529" s="1"/>
      <c r="G18529"/>
      <c r="T18529" s="1"/>
    </row>
    <row r="18530" spans="6:20" x14ac:dyDescent="0.25">
      <c r="F18530" s="1"/>
      <c r="G18530"/>
      <c r="T18530" s="1"/>
    </row>
    <row r="18531" spans="6:20" x14ac:dyDescent="0.25">
      <c r="F18531" s="1"/>
      <c r="G18531"/>
      <c r="T18531" s="1"/>
    </row>
    <row r="18532" spans="6:20" x14ac:dyDescent="0.25">
      <c r="F18532" s="1"/>
      <c r="G18532"/>
      <c r="T18532" s="1"/>
    </row>
    <row r="18533" spans="6:20" x14ac:dyDescent="0.25">
      <c r="F18533" s="1"/>
      <c r="G18533"/>
      <c r="T18533" s="1"/>
    </row>
    <row r="18534" spans="6:20" x14ac:dyDescent="0.25">
      <c r="F18534" s="1"/>
      <c r="G18534"/>
      <c r="T18534" s="1"/>
    </row>
    <row r="18535" spans="6:20" x14ac:dyDescent="0.25">
      <c r="F18535" s="1"/>
      <c r="G18535"/>
      <c r="T18535" s="1"/>
    </row>
    <row r="18536" spans="6:20" x14ac:dyDescent="0.25">
      <c r="F18536" s="1"/>
      <c r="G18536"/>
      <c r="T18536" s="1"/>
    </row>
    <row r="18537" spans="6:20" x14ac:dyDescent="0.25">
      <c r="F18537" s="1"/>
      <c r="G18537"/>
      <c r="T18537" s="1"/>
    </row>
    <row r="18538" spans="6:20" x14ac:dyDescent="0.25">
      <c r="F18538" s="1"/>
      <c r="G18538"/>
      <c r="T18538" s="1"/>
    </row>
    <row r="18539" spans="6:20" x14ac:dyDescent="0.25">
      <c r="F18539" s="1"/>
      <c r="G18539"/>
      <c r="T18539" s="1"/>
    </row>
    <row r="18540" spans="6:20" x14ac:dyDescent="0.25">
      <c r="F18540" s="1"/>
      <c r="G18540"/>
      <c r="T18540" s="1"/>
    </row>
    <row r="18541" spans="6:20" x14ac:dyDescent="0.25">
      <c r="F18541" s="1"/>
      <c r="G18541"/>
      <c r="T18541" s="1"/>
    </row>
    <row r="18542" spans="6:20" x14ac:dyDescent="0.25">
      <c r="F18542" s="1"/>
      <c r="G18542"/>
      <c r="T18542" s="1"/>
    </row>
    <row r="18543" spans="6:20" x14ac:dyDescent="0.25">
      <c r="F18543" s="1"/>
      <c r="G18543"/>
      <c r="T18543" s="1"/>
    </row>
    <row r="18544" spans="6:20" x14ac:dyDescent="0.25">
      <c r="F18544" s="1"/>
      <c r="G18544"/>
      <c r="T18544" s="1"/>
    </row>
    <row r="18545" spans="6:20" x14ac:dyDescent="0.25">
      <c r="F18545" s="1"/>
      <c r="G18545"/>
      <c r="T18545" s="1"/>
    </row>
    <row r="18546" spans="6:20" x14ac:dyDescent="0.25">
      <c r="F18546" s="1"/>
      <c r="G18546"/>
      <c r="T18546" s="1"/>
    </row>
    <row r="18547" spans="6:20" x14ac:dyDescent="0.25">
      <c r="F18547" s="1"/>
      <c r="G18547"/>
      <c r="T18547" s="1"/>
    </row>
    <row r="18548" spans="6:20" x14ac:dyDescent="0.25">
      <c r="F18548" s="1"/>
      <c r="G18548"/>
      <c r="T18548" s="1"/>
    </row>
    <row r="18549" spans="6:20" x14ac:dyDescent="0.25">
      <c r="F18549" s="1"/>
      <c r="G18549"/>
      <c r="T18549" s="1"/>
    </row>
    <row r="18550" spans="6:20" x14ac:dyDescent="0.25">
      <c r="F18550" s="1"/>
      <c r="G18550"/>
      <c r="T18550" s="1"/>
    </row>
    <row r="18551" spans="6:20" x14ac:dyDescent="0.25">
      <c r="F18551" s="1"/>
      <c r="G18551"/>
      <c r="T18551" s="1"/>
    </row>
    <row r="18552" spans="6:20" x14ac:dyDescent="0.25">
      <c r="F18552" s="1"/>
      <c r="G18552"/>
      <c r="T18552" s="1"/>
    </row>
    <row r="18553" spans="6:20" x14ac:dyDescent="0.25">
      <c r="F18553" s="1"/>
      <c r="G18553"/>
      <c r="T18553" s="1"/>
    </row>
    <row r="18554" spans="6:20" x14ac:dyDescent="0.25">
      <c r="F18554" s="1"/>
      <c r="G18554"/>
      <c r="T18554" s="1"/>
    </row>
    <row r="18555" spans="6:20" x14ac:dyDescent="0.25">
      <c r="F18555" s="1"/>
      <c r="G18555"/>
      <c r="T18555" s="1"/>
    </row>
    <row r="18556" spans="6:20" x14ac:dyDescent="0.25">
      <c r="F18556" s="1"/>
      <c r="G18556"/>
      <c r="T18556" s="1"/>
    </row>
    <row r="18557" spans="6:20" x14ac:dyDescent="0.25">
      <c r="F18557" s="1"/>
      <c r="G18557"/>
      <c r="T18557" s="1"/>
    </row>
    <row r="18558" spans="6:20" x14ac:dyDescent="0.25">
      <c r="F18558" s="1"/>
      <c r="G18558"/>
      <c r="T18558" s="1"/>
    </row>
    <row r="18559" spans="6:20" x14ac:dyDescent="0.25">
      <c r="F18559" s="1"/>
      <c r="G18559"/>
      <c r="T18559" s="1"/>
    </row>
    <row r="18560" spans="6:20" x14ac:dyDescent="0.25">
      <c r="F18560" s="1"/>
      <c r="G18560"/>
      <c r="T18560" s="1"/>
    </row>
    <row r="18561" spans="6:20" x14ac:dyDescent="0.25">
      <c r="F18561" s="1"/>
      <c r="G18561"/>
      <c r="T18561" s="1"/>
    </row>
    <row r="18562" spans="6:20" x14ac:dyDescent="0.25">
      <c r="F18562" s="1"/>
      <c r="G18562"/>
      <c r="T18562" s="1"/>
    </row>
    <row r="18563" spans="6:20" x14ac:dyDescent="0.25">
      <c r="F18563" s="1"/>
      <c r="G18563"/>
      <c r="T18563" s="1"/>
    </row>
    <row r="18564" spans="6:20" x14ac:dyDescent="0.25">
      <c r="F18564" s="1"/>
      <c r="G18564"/>
      <c r="T18564" s="1"/>
    </row>
    <row r="18565" spans="6:20" x14ac:dyDescent="0.25">
      <c r="F18565" s="1"/>
      <c r="G18565"/>
      <c r="T18565" s="1"/>
    </row>
    <row r="18566" spans="6:20" x14ac:dyDescent="0.25">
      <c r="F18566" s="1"/>
      <c r="G18566"/>
      <c r="T18566" s="1"/>
    </row>
    <row r="18567" spans="6:20" x14ac:dyDescent="0.25">
      <c r="F18567" s="1"/>
      <c r="G18567"/>
      <c r="T18567" s="1"/>
    </row>
    <row r="18568" spans="6:20" x14ac:dyDescent="0.25">
      <c r="F18568" s="1"/>
      <c r="G18568"/>
      <c r="T18568" s="1"/>
    </row>
    <row r="18569" spans="6:20" x14ac:dyDescent="0.25">
      <c r="F18569" s="1"/>
      <c r="G18569"/>
      <c r="T18569" s="1"/>
    </row>
    <row r="18570" spans="6:20" x14ac:dyDescent="0.25">
      <c r="F18570" s="1"/>
      <c r="G18570"/>
      <c r="T18570" s="1"/>
    </row>
    <row r="18571" spans="6:20" x14ac:dyDescent="0.25">
      <c r="F18571" s="1"/>
      <c r="G18571"/>
      <c r="T18571" s="1"/>
    </row>
    <row r="18572" spans="6:20" x14ac:dyDescent="0.25">
      <c r="F18572" s="1"/>
      <c r="G18572"/>
      <c r="T18572" s="1"/>
    </row>
    <row r="18573" spans="6:20" x14ac:dyDescent="0.25">
      <c r="F18573" s="1"/>
      <c r="G18573"/>
      <c r="T18573" s="1"/>
    </row>
    <row r="18574" spans="6:20" x14ac:dyDescent="0.25">
      <c r="F18574" s="1"/>
      <c r="G18574"/>
      <c r="T18574" s="1"/>
    </row>
    <row r="18575" spans="6:20" x14ac:dyDescent="0.25">
      <c r="F18575" s="1"/>
      <c r="G18575"/>
      <c r="T18575" s="1"/>
    </row>
    <row r="18576" spans="6:20" x14ac:dyDescent="0.25">
      <c r="F18576" s="1"/>
      <c r="G18576"/>
      <c r="T18576" s="1"/>
    </row>
    <row r="18577" spans="6:20" x14ac:dyDescent="0.25">
      <c r="F18577" s="1"/>
      <c r="G18577"/>
      <c r="T18577" s="1"/>
    </row>
    <row r="18578" spans="6:20" x14ac:dyDescent="0.25">
      <c r="F18578" s="1"/>
      <c r="G18578"/>
      <c r="T18578" s="1"/>
    </row>
    <row r="18579" spans="6:20" x14ac:dyDescent="0.25">
      <c r="F18579" s="1"/>
      <c r="G18579"/>
      <c r="T18579" s="1"/>
    </row>
    <row r="18580" spans="6:20" x14ac:dyDescent="0.25">
      <c r="F18580" s="1"/>
      <c r="G18580"/>
      <c r="T18580" s="1"/>
    </row>
    <row r="18581" spans="6:20" x14ac:dyDescent="0.25">
      <c r="F18581" s="1"/>
      <c r="G18581"/>
      <c r="T18581" s="1"/>
    </row>
    <row r="18582" spans="6:20" x14ac:dyDescent="0.25">
      <c r="F18582" s="1"/>
      <c r="G18582"/>
      <c r="T18582" s="1"/>
    </row>
    <row r="18583" spans="6:20" x14ac:dyDescent="0.25">
      <c r="F18583" s="1"/>
      <c r="G18583"/>
      <c r="T18583" s="1"/>
    </row>
    <row r="18584" spans="6:20" x14ac:dyDescent="0.25">
      <c r="F18584" s="1"/>
      <c r="G18584"/>
      <c r="T18584" s="1"/>
    </row>
    <row r="18585" spans="6:20" x14ac:dyDescent="0.25">
      <c r="F18585" s="1"/>
      <c r="G18585"/>
      <c r="T18585" s="1"/>
    </row>
    <row r="18586" spans="6:20" x14ac:dyDescent="0.25">
      <c r="F18586" s="1"/>
      <c r="G18586"/>
      <c r="T18586" s="1"/>
    </row>
    <row r="18587" spans="6:20" x14ac:dyDescent="0.25">
      <c r="F18587" s="1"/>
      <c r="G18587"/>
      <c r="T18587" s="1"/>
    </row>
    <row r="18588" spans="6:20" x14ac:dyDescent="0.25">
      <c r="F18588" s="1"/>
      <c r="G18588"/>
      <c r="T18588" s="1"/>
    </row>
    <row r="18589" spans="6:20" x14ac:dyDescent="0.25">
      <c r="F18589" s="1"/>
      <c r="G18589"/>
      <c r="T18589" s="1"/>
    </row>
    <row r="18590" spans="6:20" x14ac:dyDescent="0.25">
      <c r="F18590" s="1"/>
      <c r="G18590"/>
      <c r="T18590" s="1"/>
    </row>
    <row r="18591" spans="6:20" x14ac:dyDescent="0.25">
      <c r="F18591" s="1"/>
      <c r="G18591"/>
      <c r="T18591" s="1"/>
    </row>
    <row r="18592" spans="6:20" x14ac:dyDescent="0.25">
      <c r="F18592" s="1"/>
      <c r="G18592"/>
      <c r="T18592" s="1"/>
    </row>
    <row r="18593" spans="6:20" x14ac:dyDescent="0.25">
      <c r="F18593" s="1"/>
      <c r="G18593"/>
      <c r="T18593" s="1"/>
    </row>
    <row r="18594" spans="6:20" x14ac:dyDescent="0.25">
      <c r="F18594" s="1"/>
      <c r="G18594"/>
      <c r="T18594" s="1"/>
    </row>
    <row r="18595" spans="6:20" x14ac:dyDescent="0.25">
      <c r="F18595" s="1"/>
      <c r="G18595"/>
      <c r="T18595" s="1"/>
    </row>
    <row r="18596" spans="6:20" x14ac:dyDescent="0.25">
      <c r="F18596" s="1"/>
      <c r="G18596"/>
      <c r="T18596" s="1"/>
    </row>
    <row r="18597" spans="6:20" x14ac:dyDescent="0.25">
      <c r="F18597" s="1"/>
      <c r="G18597"/>
      <c r="T18597" s="1"/>
    </row>
    <row r="18598" spans="6:20" x14ac:dyDescent="0.25">
      <c r="F18598" s="1"/>
      <c r="G18598"/>
      <c r="T18598" s="1"/>
    </row>
    <row r="18599" spans="6:20" x14ac:dyDescent="0.25">
      <c r="F18599" s="1"/>
      <c r="G18599"/>
      <c r="T18599" s="1"/>
    </row>
    <row r="18600" spans="6:20" x14ac:dyDescent="0.25">
      <c r="F18600" s="1"/>
      <c r="G18600"/>
      <c r="T18600" s="1"/>
    </row>
    <row r="18601" spans="6:20" x14ac:dyDescent="0.25">
      <c r="F18601" s="1"/>
      <c r="G18601"/>
      <c r="T18601" s="1"/>
    </row>
    <row r="18602" spans="6:20" x14ac:dyDescent="0.25">
      <c r="F18602" s="1"/>
      <c r="G18602"/>
      <c r="T18602" s="1"/>
    </row>
    <row r="18603" spans="6:20" x14ac:dyDescent="0.25">
      <c r="F18603" s="1"/>
      <c r="G18603"/>
      <c r="T18603" s="1"/>
    </row>
    <row r="18604" spans="6:20" x14ac:dyDescent="0.25">
      <c r="F18604" s="1"/>
      <c r="G18604"/>
      <c r="T18604" s="1"/>
    </row>
    <row r="18605" spans="6:20" x14ac:dyDescent="0.25">
      <c r="F18605" s="1"/>
      <c r="G18605"/>
      <c r="T18605" s="1"/>
    </row>
    <row r="18606" spans="6:20" x14ac:dyDescent="0.25">
      <c r="F18606" s="1"/>
      <c r="G18606"/>
      <c r="T18606" s="1"/>
    </row>
    <row r="18607" spans="6:20" x14ac:dyDescent="0.25">
      <c r="F18607" s="1"/>
      <c r="G18607"/>
      <c r="T18607" s="1"/>
    </row>
    <row r="18608" spans="6:20" x14ac:dyDescent="0.25">
      <c r="F18608" s="1"/>
      <c r="G18608"/>
      <c r="T18608" s="1"/>
    </row>
    <row r="18609" spans="6:20" x14ac:dyDescent="0.25">
      <c r="F18609" s="1"/>
      <c r="G18609"/>
      <c r="T18609" s="1"/>
    </row>
    <row r="18610" spans="6:20" x14ac:dyDescent="0.25">
      <c r="F18610" s="1"/>
      <c r="G18610"/>
      <c r="T18610" s="1"/>
    </row>
    <row r="18611" spans="6:20" x14ac:dyDescent="0.25">
      <c r="F18611" s="1"/>
      <c r="G18611"/>
      <c r="T18611" s="1"/>
    </row>
    <row r="18612" spans="6:20" x14ac:dyDescent="0.25">
      <c r="F18612" s="1"/>
      <c r="G18612"/>
      <c r="T18612" s="1"/>
    </row>
    <row r="18613" spans="6:20" x14ac:dyDescent="0.25">
      <c r="F18613" s="1"/>
      <c r="G18613"/>
      <c r="T18613" s="1"/>
    </row>
    <row r="18614" spans="6:20" x14ac:dyDescent="0.25">
      <c r="F18614" s="1"/>
      <c r="G18614"/>
      <c r="T18614" s="1"/>
    </row>
    <row r="18615" spans="6:20" x14ac:dyDescent="0.25">
      <c r="F18615" s="1"/>
      <c r="G18615"/>
      <c r="T18615" s="1"/>
    </row>
    <row r="18616" spans="6:20" x14ac:dyDescent="0.25">
      <c r="F18616" s="1"/>
      <c r="G18616"/>
      <c r="T18616" s="1"/>
    </row>
    <row r="18617" spans="6:20" x14ac:dyDescent="0.25">
      <c r="F18617" s="1"/>
      <c r="G18617"/>
      <c r="T18617" s="1"/>
    </row>
    <row r="18618" spans="6:20" x14ac:dyDescent="0.25">
      <c r="F18618" s="1"/>
      <c r="G18618"/>
      <c r="T18618" s="1"/>
    </row>
    <row r="18619" spans="6:20" x14ac:dyDescent="0.25">
      <c r="F18619" s="1"/>
      <c r="G18619"/>
      <c r="T18619" s="1"/>
    </row>
    <row r="18620" spans="6:20" x14ac:dyDescent="0.25">
      <c r="F18620" s="1"/>
      <c r="G18620"/>
      <c r="T18620" s="1"/>
    </row>
    <row r="18621" spans="6:20" x14ac:dyDescent="0.25">
      <c r="F18621" s="1"/>
      <c r="G18621"/>
      <c r="T18621" s="1"/>
    </row>
    <row r="18622" spans="6:20" x14ac:dyDescent="0.25">
      <c r="F18622" s="1"/>
      <c r="G18622"/>
      <c r="T18622" s="1"/>
    </row>
    <row r="18623" spans="6:20" x14ac:dyDescent="0.25">
      <c r="F18623" s="1"/>
      <c r="G18623"/>
      <c r="T18623" s="1"/>
    </row>
    <row r="18624" spans="6:20" x14ac:dyDescent="0.25">
      <c r="F18624" s="1"/>
      <c r="G18624"/>
      <c r="T18624" s="1"/>
    </row>
    <row r="18625" spans="6:20" x14ac:dyDescent="0.25">
      <c r="F18625" s="1"/>
      <c r="G18625"/>
      <c r="T18625" s="1"/>
    </row>
    <row r="18626" spans="6:20" x14ac:dyDescent="0.25">
      <c r="F18626" s="1"/>
      <c r="G18626"/>
      <c r="T18626" s="1"/>
    </row>
    <row r="18627" spans="6:20" x14ac:dyDescent="0.25">
      <c r="F18627" s="1"/>
      <c r="G18627"/>
      <c r="T18627" s="1"/>
    </row>
    <row r="18628" spans="6:20" x14ac:dyDescent="0.25">
      <c r="F18628" s="1"/>
      <c r="G18628"/>
      <c r="T18628" s="1"/>
    </row>
    <row r="18629" spans="6:20" x14ac:dyDescent="0.25">
      <c r="F18629" s="1"/>
      <c r="G18629"/>
      <c r="T18629" s="1"/>
    </row>
    <row r="18630" spans="6:20" x14ac:dyDescent="0.25">
      <c r="F18630" s="1"/>
      <c r="G18630"/>
      <c r="T18630" s="1"/>
    </row>
    <row r="18631" spans="6:20" x14ac:dyDescent="0.25">
      <c r="F18631" s="1"/>
      <c r="G18631"/>
      <c r="T18631" s="1"/>
    </row>
    <row r="18632" spans="6:20" x14ac:dyDescent="0.25">
      <c r="F18632" s="1"/>
      <c r="G18632"/>
      <c r="T18632" s="1"/>
    </row>
    <row r="18633" spans="6:20" x14ac:dyDescent="0.25">
      <c r="F18633" s="1"/>
      <c r="G18633"/>
      <c r="T18633" s="1"/>
    </row>
    <row r="18634" spans="6:20" x14ac:dyDescent="0.25">
      <c r="F18634" s="1"/>
      <c r="G18634"/>
      <c r="T18634" s="1"/>
    </row>
    <row r="18635" spans="6:20" x14ac:dyDescent="0.25">
      <c r="F18635" s="1"/>
      <c r="G18635"/>
      <c r="T18635" s="1"/>
    </row>
    <row r="18636" spans="6:20" x14ac:dyDescent="0.25">
      <c r="F18636" s="1"/>
      <c r="G18636"/>
      <c r="T18636" s="1"/>
    </row>
    <row r="18637" spans="6:20" x14ac:dyDescent="0.25">
      <c r="F18637" s="1"/>
      <c r="G18637"/>
      <c r="T18637" s="1"/>
    </row>
    <row r="18638" spans="6:20" x14ac:dyDescent="0.25">
      <c r="F18638" s="1"/>
      <c r="G18638"/>
      <c r="T18638" s="1"/>
    </row>
    <row r="18639" spans="6:20" x14ac:dyDescent="0.25">
      <c r="F18639" s="1"/>
      <c r="G18639"/>
      <c r="T18639" s="1"/>
    </row>
    <row r="18640" spans="6:20" x14ac:dyDescent="0.25">
      <c r="F18640" s="1"/>
      <c r="G18640"/>
      <c r="T18640" s="1"/>
    </row>
    <row r="18641" spans="6:20" x14ac:dyDescent="0.25">
      <c r="F18641" s="1"/>
      <c r="G18641"/>
      <c r="T18641" s="1"/>
    </row>
    <row r="18642" spans="6:20" x14ac:dyDescent="0.25">
      <c r="F18642" s="1"/>
      <c r="G18642"/>
      <c r="T18642" s="1"/>
    </row>
    <row r="18643" spans="6:20" x14ac:dyDescent="0.25">
      <c r="F18643" s="1"/>
      <c r="G18643"/>
      <c r="T18643" s="1"/>
    </row>
    <row r="18644" spans="6:20" x14ac:dyDescent="0.25">
      <c r="F18644" s="1"/>
      <c r="G18644"/>
      <c r="T18644" s="1"/>
    </row>
    <row r="18645" spans="6:20" x14ac:dyDescent="0.25">
      <c r="F18645" s="1"/>
      <c r="G18645"/>
      <c r="T18645" s="1"/>
    </row>
    <row r="18646" spans="6:20" x14ac:dyDescent="0.25">
      <c r="F18646" s="1"/>
      <c r="G18646"/>
      <c r="T18646" s="1"/>
    </row>
    <row r="18647" spans="6:20" x14ac:dyDescent="0.25">
      <c r="F18647" s="1"/>
      <c r="G18647"/>
      <c r="T18647" s="1"/>
    </row>
    <row r="18648" spans="6:20" x14ac:dyDescent="0.25">
      <c r="F18648" s="1"/>
      <c r="G18648"/>
      <c r="T18648" s="1"/>
    </row>
    <row r="18649" spans="6:20" x14ac:dyDescent="0.25">
      <c r="F18649" s="1"/>
      <c r="G18649"/>
      <c r="T18649" s="1"/>
    </row>
    <row r="18650" spans="6:20" x14ac:dyDescent="0.25">
      <c r="F18650" s="1"/>
      <c r="G18650"/>
      <c r="T18650" s="1"/>
    </row>
    <row r="18651" spans="6:20" x14ac:dyDescent="0.25">
      <c r="F18651" s="1"/>
      <c r="G18651"/>
      <c r="T18651" s="1"/>
    </row>
    <row r="18652" spans="6:20" x14ac:dyDescent="0.25">
      <c r="F18652" s="1"/>
      <c r="G18652"/>
      <c r="T18652" s="1"/>
    </row>
    <row r="18653" spans="6:20" x14ac:dyDescent="0.25">
      <c r="F18653" s="1"/>
      <c r="G18653"/>
      <c r="T18653" s="1"/>
    </row>
    <row r="18654" spans="6:20" x14ac:dyDescent="0.25">
      <c r="F18654" s="1"/>
      <c r="G18654"/>
      <c r="T18654" s="1"/>
    </row>
    <row r="18655" spans="6:20" x14ac:dyDescent="0.25">
      <c r="F18655" s="1"/>
      <c r="G18655"/>
      <c r="T18655" s="1"/>
    </row>
    <row r="18656" spans="6:20" x14ac:dyDescent="0.25">
      <c r="F18656" s="1"/>
      <c r="G18656"/>
      <c r="T18656" s="1"/>
    </row>
    <row r="18657" spans="6:20" x14ac:dyDescent="0.25">
      <c r="F18657" s="1"/>
      <c r="G18657"/>
      <c r="T18657" s="1"/>
    </row>
    <row r="18658" spans="6:20" x14ac:dyDescent="0.25">
      <c r="F18658" s="1"/>
      <c r="G18658"/>
      <c r="T18658" s="1"/>
    </row>
    <row r="18659" spans="6:20" x14ac:dyDescent="0.25">
      <c r="F18659" s="1"/>
      <c r="G18659"/>
      <c r="T18659" s="1"/>
    </row>
    <row r="18660" spans="6:20" x14ac:dyDescent="0.25">
      <c r="F18660" s="1"/>
      <c r="G18660"/>
      <c r="T18660" s="1"/>
    </row>
    <row r="18661" spans="6:20" x14ac:dyDescent="0.25">
      <c r="F18661" s="1"/>
      <c r="G18661"/>
      <c r="T18661" s="1"/>
    </row>
    <row r="18662" spans="6:20" x14ac:dyDescent="0.25">
      <c r="F18662" s="1"/>
      <c r="G18662"/>
      <c r="T18662" s="1"/>
    </row>
    <row r="18663" spans="6:20" x14ac:dyDescent="0.25">
      <c r="F18663" s="1"/>
      <c r="G18663"/>
      <c r="T18663" s="1"/>
    </row>
    <row r="18664" spans="6:20" x14ac:dyDescent="0.25">
      <c r="F18664" s="1"/>
      <c r="G18664"/>
      <c r="T18664" s="1"/>
    </row>
    <row r="18665" spans="6:20" x14ac:dyDescent="0.25">
      <c r="F18665" s="1"/>
      <c r="G18665"/>
      <c r="T18665" s="1"/>
    </row>
    <row r="18666" spans="6:20" x14ac:dyDescent="0.25">
      <c r="F18666" s="1"/>
      <c r="G18666"/>
      <c r="T18666" s="1"/>
    </row>
    <row r="18667" spans="6:20" x14ac:dyDescent="0.25">
      <c r="F18667" s="1"/>
      <c r="G18667"/>
      <c r="T18667" s="1"/>
    </row>
    <row r="18668" spans="6:20" x14ac:dyDescent="0.25">
      <c r="F18668" s="1"/>
      <c r="G18668"/>
      <c r="T18668" s="1"/>
    </row>
    <row r="18669" spans="6:20" x14ac:dyDescent="0.25">
      <c r="F18669" s="1"/>
      <c r="G18669"/>
      <c r="T18669" s="1"/>
    </row>
    <row r="18670" spans="6:20" x14ac:dyDescent="0.25">
      <c r="F18670" s="1"/>
      <c r="G18670"/>
      <c r="T18670" s="1"/>
    </row>
    <row r="18671" spans="6:20" x14ac:dyDescent="0.25">
      <c r="F18671" s="1"/>
      <c r="G18671"/>
      <c r="T18671" s="1"/>
    </row>
    <row r="18672" spans="6:20" x14ac:dyDescent="0.25">
      <c r="F18672" s="1"/>
      <c r="G18672"/>
      <c r="T18672" s="1"/>
    </row>
    <row r="18673" spans="6:20" x14ac:dyDescent="0.25">
      <c r="F18673" s="1"/>
      <c r="G18673"/>
      <c r="T18673" s="1"/>
    </row>
    <row r="18674" spans="6:20" x14ac:dyDescent="0.25">
      <c r="F18674" s="1"/>
      <c r="G18674"/>
      <c r="T18674" s="1"/>
    </row>
    <row r="18675" spans="6:20" x14ac:dyDescent="0.25">
      <c r="F18675" s="1"/>
      <c r="G18675"/>
      <c r="T18675" s="1"/>
    </row>
    <row r="18676" spans="6:20" x14ac:dyDescent="0.25">
      <c r="F18676" s="1"/>
      <c r="G18676"/>
      <c r="T18676" s="1"/>
    </row>
    <row r="18677" spans="6:20" x14ac:dyDescent="0.25">
      <c r="F18677" s="1"/>
      <c r="G18677"/>
      <c r="T18677" s="1"/>
    </row>
    <row r="18678" spans="6:20" x14ac:dyDescent="0.25">
      <c r="F18678" s="1"/>
      <c r="G18678"/>
      <c r="T18678" s="1"/>
    </row>
    <row r="18679" spans="6:20" x14ac:dyDescent="0.25">
      <c r="F18679" s="1"/>
      <c r="G18679"/>
      <c r="T18679" s="1"/>
    </row>
    <row r="18680" spans="6:20" x14ac:dyDescent="0.25">
      <c r="F18680" s="1"/>
      <c r="G18680"/>
      <c r="T18680" s="1"/>
    </row>
    <row r="18681" spans="6:20" x14ac:dyDescent="0.25">
      <c r="F18681" s="1"/>
      <c r="G18681"/>
      <c r="T18681" s="1"/>
    </row>
    <row r="18682" spans="6:20" x14ac:dyDescent="0.25">
      <c r="F18682" s="1"/>
      <c r="G18682"/>
      <c r="T18682" s="1"/>
    </row>
    <row r="18683" spans="6:20" x14ac:dyDescent="0.25">
      <c r="F18683" s="1"/>
      <c r="G18683"/>
      <c r="T18683" s="1"/>
    </row>
    <row r="18684" spans="6:20" x14ac:dyDescent="0.25">
      <c r="F18684" s="1"/>
      <c r="G18684"/>
      <c r="T18684" s="1"/>
    </row>
    <row r="18685" spans="6:20" x14ac:dyDescent="0.25">
      <c r="F18685" s="1"/>
      <c r="G18685"/>
      <c r="T18685" s="1"/>
    </row>
    <row r="18686" spans="6:20" x14ac:dyDescent="0.25">
      <c r="F18686" s="1"/>
      <c r="G18686"/>
      <c r="T18686" s="1"/>
    </row>
    <row r="18687" spans="6:20" x14ac:dyDescent="0.25">
      <c r="F18687" s="1"/>
      <c r="G18687"/>
      <c r="T18687" s="1"/>
    </row>
    <row r="18688" spans="6:20" x14ac:dyDescent="0.25">
      <c r="F18688" s="1"/>
      <c r="G18688"/>
      <c r="T18688" s="1"/>
    </row>
    <row r="18689" spans="6:20" x14ac:dyDescent="0.25">
      <c r="F18689" s="1"/>
      <c r="G18689"/>
      <c r="T18689" s="1"/>
    </row>
    <row r="18690" spans="6:20" x14ac:dyDescent="0.25">
      <c r="F18690" s="1"/>
      <c r="G18690"/>
      <c r="T18690" s="1"/>
    </row>
    <row r="18691" spans="6:20" x14ac:dyDescent="0.25">
      <c r="F18691" s="1"/>
      <c r="G18691"/>
      <c r="T18691" s="1"/>
    </row>
    <row r="18692" spans="6:20" x14ac:dyDescent="0.25">
      <c r="F18692" s="1"/>
      <c r="G18692"/>
      <c r="T18692" s="1"/>
    </row>
    <row r="18693" spans="6:20" x14ac:dyDescent="0.25">
      <c r="F18693" s="1"/>
      <c r="G18693"/>
      <c r="T18693" s="1"/>
    </row>
    <row r="18694" spans="6:20" x14ac:dyDescent="0.25">
      <c r="F18694" s="1"/>
      <c r="G18694"/>
      <c r="T18694" s="1"/>
    </row>
    <row r="18695" spans="6:20" x14ac:dyDescent="0.25">
      <c r="F18695" s="1"/>
      <c r="G18695"/>
      <c r="T18695" s="1"/>
    </row>
    <row r="18696" spans="6:20" x14ac:dyDescent="0.25">
      <c r="F18696" s="1"/>
      <c r="G18696"/>
      <c r="T18696" s="1"/>
    </row>
    <row r="18697" spans="6:20" x14ac:dyDescent="0.25">
      <c r="F18697" s="1"/>
      <c r="G18697"/>
      <c r="T18697" s="1"/>
    </row>
    <row r="18698" spans="6:20" x14ac:dyDescent="0.25">
      <c r="F18698" s="1"/>
      <c r="G18698"/>
      <c r="T18698" s="1"/>
    </row>
    <row r="18699" spans="6:20" x14ac:dyDescent="0.25">
      <c r="F18699" s="1"/>
      <c r="G18699"/>
      <c r="T18699" s="1"/>
    </row>
    <row r="18700" spans="6:20" x14ac:dyDescent="0.25">
      <c r="F18700" s="1"/>
      <c r="G18700"/>
      <c r="T18700" s="1"/>
    </row>
    <row r="18701" spans="6:20" x14ac:dyDescent="0.25">
      <c r="F18701" s="1"/>
      <c r="G18701"/>
      <c r="T18701" s="1"/>
    </row>
    <row r="18702" spans="6:20" x14ac:dyDescent="0.25">
      <c r="F18702" s="1"/>
      <c r="G18702"/>
      <c r="T18702" s="1"/>
    </row>
    <row r="18703" spans="6:20" x14ac:dyDescent="0.25">
      <c r="F18703" s="1"/>
      <c r="G18703"/>
      <c r="T18703" s="1"/>
    </row>
    <row r="18704" spans="6:20" x14ac:dyDescent="0.25">
      <c r="F18704" s="1"/>
      <c r="G18704"/>
      <c r="T18704" s="1"/>
    </row>
    <row r="18705" spans="6:20" x14ac:dyDescent="0.25">
      <c r="F18705" s="1"/>
      <c r="G18705"/>
      <c r="T18705" s="1"/>
    </row>
    <row r="18706" spans="6:20" x14ac:dyDescent="0.25">
      <c r="F18706" s="1"/>
      <c r="G18706"/>
      <c r="T18706" s="1"/>
    </row>
    <row r="18707" spans="6:20" x14ac:dyDescent="0.25">
      <c r="F18707" s="1"/>
      <c r="G18707"/>
      <c r="T18707" s="1"/>
    </row>
    <row r="18708" spans="6:20" x14ac:dyDescent="0.25">
      <c r="F18708" s="1"/>
      <c r="G18708"/>
      <c r="T18708" s="1"/>
    </row>
    <row r="18709" spans="6:20" x14ac:dyDescent="0.25">
      <c r="F18709" s="1"/>
      <c r="G18709"/>
      <c r="T18709" s="1"/>
    </row>
    <row r="18710" spans="6:20" x14ac:dyDescent="0.25">
      <c r="F18710" s="1"/>
      <c r="G18710"/>
      <c r="T18710" s="1"/>
    </row>
    <row r="18711" spans="6:20" x14ac:dyDescent="0.25">
      <c r="F18711" s="1"/>
      <c r="G18711"/>
      <c r="T18711" s="1"/>
    </row>
    <row r="18712" spans="6:20" x14ac:dyDescent="0.25">
      <c r="F18712" s="1"/>
      <c r="G18712"/>
      <c r="T18712" s="1"/>
    </row>
    <row r="18713" spans="6:20" x14ac:dyDescent="0.25">
      <c r="F18713" s="1"/>
      <c r="G18713"/>
      <c r="T18713" s="1"/>
    </row>
    <row r="18714" spans="6:20" x14ac:dyDescent="0.25">
      <c r="F18714" s="1"/>
      <c r="G18714"/>
      <c r="T18714" s="1"/>
    </row>
    <row r="18715" spans="6:20" x14ac:dyDescent="0.25">
      <c r="F18715" s="1"/>
      <c r="G18715"/>
      <c r="T18715" s="1"/>
    </row>
    <row r="18716" spans="6:20" x14ac:dyDescent="0.25">
      <c r="F18716" s="1"/>
      <c r="G18716"/>
      <c r="T18716" s="1"/>
    </row>
    <row r="18717" spans="6:20" x14ac:dyDescent="0.25">
      <c r="F18717" s="1"/>
      <c r="G18717"/>
      <c r="T18717" s="1"/>
    </row>
    <row r="18718" spans="6:20" x14ac:dyDescent="0.25">
      <c r="F18718" s="1"/>
      <c r="G18718"/>
      <c r="T18718" s="1"/>
    </row>
    <row r="18719" spans="6:20" x14ac:dyDescent="0.25">
      <c r="F18719" s="1"/>
      <c r="G18719"/>
      <c r="T18719" s="1"/>
    </row>
    <row r="18720" spans="6:20" x14ac:dyDescent="0.25">
      <c r="F18720" s="1"/>
      <c r="G18720"/>
      <c r="T18720" s="1"/>
    </row>
    <row r="18721" spans="6:20" x14ac:dyDescent="0.25">
      <c r="F18721" s="1"/>
      <c r="G18721"/>
      <c r="T18721" s="1"/>
    </row>
    <row r="18722" spans="6:20" x14ac:dyDescent="0.25">
      <c r="F18722" s="1"/>
      <c r="G18722"/>
      <c r="T18722" s="1"/>
    </row>
    <row r="18723" spans="6:20" x14ac:dyDescent="0.25">
      <c r="F18723" s="1"/>
      <c r="G18723"/>
      <c r="T18723" s="1"/>
    </row>
    <row r="18724" spans="6:20" x14ac:dyDescent="0.25">
      <c r="F18724" s="1"/>
      <c r="G18724"/>
      <c r="T18724" s="1"/>
    </row>
    <row r="18725" spans="6:20" x14ac:dyDescent="0.25">
      <c r="F18725" s="1"/>
      <c r="G18725"/>
      <c r="T18725" s="1"/>
    </row>
    <row r="18726" spans="6:20" x14ac:dyDescent="0.25">
      <c r="F18726" s="1"/>
      <c r="G18726"/>
      <c r="T18726" s="1"/>
    </row>
    <row r="18727" spans="6:20" x14ac:dyDescent="0.25">
      <c r="F18727" s="1"/>
      <c r="G18727"/>
      <c r="T18727" s="1"/>
    </row>
    <row r="18728" spans="6:20" x14ac:dyDescent="0.25">
      <c r="F18728" s="1"/>
      <c r="G18728"/>
      <c r="T18728" s="1"/>
    </row>
    <row r="18729" spans="6:20" x14ac:dyDescent="0.25">
      <c r="F18729" s="1"/>
      <c r="G18729"/>
      <c r="T18729" s="1"/>
    </row>
    <row r="18730" spans="6:20" x14ac:dyDescent="0.25">
      <c r="F18730" s="1"/>
      <c r="G18730"/>
      <c r="T18730" s="1"/>
    </row>
    <row r="18731" spans="6:20" x14ac:dyDescent="0.25">
      <c r="F18731" s="1"/>
      <c r="G18731"/>
      <c r="T18731" s="1"/>
    </row>
    <row r="18732" spans="6:20" x14ac:dyDescent="0.25">
      <c r="F18732" s="1"/>
      <c r="G18732"/>
      <c r="T18732" s="1"/>
    </row>
    <row r="18733" spans="6:20" x14ac:dyDescent="0.25">
      <c r="F18733" s="1"/>
      <c r="G18733"/>
      <c r="T18733" s="1"/>
    </row>
    <row r="18734" spans="6:20" x14ac:dyDescent="0.25">
      <c r="F18734" s="1"/>
      <c r="G18734"/>
      <c r="T18734" s="1"/>
    </row>
    <row r="18735" spans="6:20" x14ac:dyDescent="0.25">
      <c r="F18735" s="1"/>
      <c r="G18735"/>
      <c r="T18735" s="1"/>
    </row>
    <row r="18736" spans="6:20" x14ac:dyDescent="0.25">
      <c r="F18736" s="1"/>
      <c r="G18736"/>
      <c r="T18736" s="1"/>
    </row>
    <row r="18737" spans="6:20" x14ac:dyDescent="0.25">
      <c r="F18737" s="1"/>
      <c r="G18737"/>
      <c r="T18737" s="1"/>
    </row>
    <row r="18738" spans="6:20" x14ac:dyDescent="0.25">
      <c r="F18738" s="1"/>
      <c r="G18738"/>
      <c r="T18738" s="1"/>
    </row>
    <row r="18739" spans="6:20" x14ac:dyDescent="0.25">
      <c r="F18739" s="1"/>
      <c r="G18739"/>
      <c r="T18739" s="1"/>
    </row>
    <row r="18740" spans="6:20" x14ac:dyDescent="0.25">
      <c r="F18740" s="1"/>
      <c r="G18740"/>
      <c r="T18740" s="1"/>
    </row>
    <row r="18741" spans="6:20" x14ac:dyDescent="0.25">
      <c r="F18741" s="1"/>
      <c r="G18741"/>
      <c r="T18741" s="1"/>
    </row>
    <row r="18742" spans="6:20" x14ac:dyDescent="0.25">
      <c r="F18742" s="1"/>
      <c r="G18742"/>
      <c r="T18742" s="1"/>
    </row>
    <row r="18743" spans="6:20" x14ac:dyDescent="0.25">
      <c r="F18743" s="1"/>
      <c r="G18743"/>
      <c r="T18743" s="1"/>
    </row>
    <row r="18744" spans="6:20" x14ac:dyDescent="0.25">
      <c r="F18744" s="1"/>
      <c r="G18744"/>
      <c r="T18744" s="1"/>
    </row>
    <row r="18745" spans="6:20" x14ac:dyDescent="0.25">
      <c r="F18745" s="1"/>
      <c r="G18745"/>
      <c r="T18745" s="1"/>
    </row>
    <row r="18746" spans="6:20" x14ac:dyDescent="0.25">
      <c r="F18746" s="1"/>
      <c r="G18746"/>
      <c r="T18746" s="1"/>
    </row>
    <row r="18747" spans="6:20" x14ac:dyDescent="0.25">
      <c r="F18747" s="1"/>
      <c r="G18747"/>
      <c r="T18747" s="1"/>
    </row>
    <row r="18748" spans="6:20" x14ac:dyDescent="0.25">
      <c r="F18748" s="1"/>
      <c r="G18748"/>
      <c r="T18748" s="1"/>
    </row>
    <row r="18749" spans="6:20" x14ac:dyDescent="0.25">
      <c r="F18749" s="1"/>
      <c r="G18749"/>
      <c r="T18749" s="1"/>
    </row>
    <row r="18750" spans="6:20" x14ac:dyDescent="0.25">
      <c r="F18750" s="1"/>
      <c r="G18750"/>
      <c r="T18750" s="1"/>
    </row>
    <row r="18751" spans="6:20" x14ac:dyDescent="0.25">
      <c r="F18751" s="1"/>
      <c r="G18751"/>
      <c r="T18751" s="1"/>
    </row>
    <row r="18752" spans="6:20" x14ac:dyDescent="0.25">
      <c r="F18752" s="1"/>
      <c r="G18752"/>
      <c r="T18752" s="1"/>
    </row>
    <row r="18753" spans="6:20" x14ac:dyDescent="0.25">
      <c r="F18753" s="1"/>
      <c r="G18753"/>
      <c r="T18753" s="1"/>
    </row>
    <row r="18754" spans="6:20" x14ac:dyDescent="0.25">
      <c r="F18754" s="1"/>
      <c r="G18754"/>
      <c r="T18754" s="1"/>
    </row>
    <row r="18755" spans="6:20" x14ac:dyDescent="0.25">
      <c r="F18755" s="1"/>
      <c r="G18755"/>
      <c r="T18755" s="1"/>
    </row>
    <row r="18756" spans="6:20" x14ac:dyDescent="0.25">
      <c r="F18756" s="1"/>
      <c r="G18756"/>
      <c r="T18756" s="1"/>
    </row>
    <row r="18757" spans="6:20" x14ac:dyDescent="0.25">
      <c r="F18757" s="1"/>
      <c r="G18757"/>
      <c r="T18757" s="1"/>
    </row>
    <row r="18758" spans="6:20" x14ac:dyDescent="0.25">
      <c r="F18758" s="1"/>
      <c r="G18758"/>
      <c r="T18758" s="1"/>
    </row>
    <row r="18759" spans="6:20" x14ac:dyDescent="0.25">
      <c r="F18759" s="1"/>
      <c r="G18759"/>
      <c r="T18759" s="1"/>
    </row>
    <row r="18760" spans="6:20" x14ac:dyDescent="0.25">
      <c r="F18760" s="1"/>
      <c r="G18760"/>
      <c r="T18760" s="1"/>
    </row>
    <row r="18761" spans="6:20" x14ac:dyDescent="0.25">
      <c r="F18761" s="1"/>
      <c r="G18761"/>
      <c r="T18761" s="1"/>
    </row>
    <row r="18762" spans="6:20" x14ac:dyDescent="0.25">
      <c r="F18762" s="1"/>
      <c r="G18762"/>
      <c r="T18762" s="1"/>
    </row>
    <row r="18763" spans="6:20" x14ac:dyDescent="0.25">
      <c r="F18763" s="1"/>
      <c r="G18763"/>
      <c r="T18763" s="1"/>
    </row>
    <row r="18764" spans="6:20" x14ac:dyDescent="0.25">
      <c r="F18764" s="1"/>
      <c r="G18764"/>
      <c r="T18764" s="1"/>
    </row>
    <row r="18765" spans="6:20" x14ac:dyDescent="0.25">
      <c r="F18765" s="1"/>
      <c r="G18765"/>
      <c r="T18765" s="1"/>
    </row>
    <row r="18766" spans="6:20" x14ac:dyDescent="0.25">
      <c r="F18766" s="1"/>
      <c r="G18766"/>
      <c r="T18766" s="1"/>
    </row>
    <row r="18767" spans="6:20" x14ac:dyDescent="0.25">
      <c r="F18767" s="1"/>
      <c r="G18767"/>
      <c r="T18767" s="1"/>
    </row>
    <row r="18768" spans="6:20" x14ac:dyDescent="0.25">
      <c r="F18768" s="1"/>
      <c r="G18768"/>
      <c r="T18768" s="1"/>
    </row>
    <row r="18769" spans="6:20" x14ac:dyDescent="0.25">
      <c r="F18769" s="1"/>
      <c r="G18769"/>
      <c r="T18769" s="1"/>
    </row>
    <row r="18770" spans="6:20" x14ac:dyDescent="0.25">
      <c r="F18770" s="1"/>
      <c r="G18770"/>
      <c r="T18770" s="1"/>
    </row>
    <row r="18771" spans="6:20" x14ac:dyDescent="0.25">
      <c r="F18771" s="1"/>
      <c r="G18771"/>
      <c r="T18771" s="1"/>
    </row>
    <row r="18772" spans="6:20" x14ac:dyDescent="0.25">
      <c r="F18772" s="1"/>
      <c r="G18772"/>
      <c r="T18772" s="1"/>
    </row>
    <row r="18773" spans="6:20" x14ac:dyDescent="0.25">
      <c r="F18773" s="1"/>
      <c r="G18773"/>
      <c r="T18773" s="1"/>
    </row>
    <row r="18774" spans="6:20" x14ac:dyDescent="0.25">
      <c r="F18774" s="1"/>
      <c r="G18774"/>
      <c r="T18774" s="1"/>
    </row>
    <row r="18775" spans="6:20" x14ac:dyDescent="0.25">
      <c r="F18775" s="1"/>
      <c r="G18775"/>
      <c r="T18775" s="1"/>
    </row>
    <row r="18776" spans="6:20" x14ac:dyDescent="0.25">
      <c r="F18776" s="1"/>
      <c r="G18776"/>
      <c r="T18776" s="1"/>
    </row>
    <row r="18777" spans="6:20" x14ac:dyDescent="0.25">
      <c r="F18777" s="1"/>
      <c r="G18777"/>
      <c r="T18777" s="1"/>
    </row>
    <row r="18778" spans="6:20" x14ac:dyDescent="0.25">
      <c r="F18778" s="1"/>
      <c r="G18778"/>
      <c r="T18778" s="1"/>
    </row>
    <row r="18779" spans="6:20" x14ac:dyDescent="0.25">
      <c r="F18779" s="1"/>
      <c r="G18779"/>
      <c r="T18779" s="1"/>
    </row>
    <row r="18780" spans="6:20" x14ac:dyDescent="0.25">
      <c r="F18780" s="1"/>
      <c r="G18780"/>
      <c r="T18780" s="1"/>
    </row>
    <row r="18781" spans="6:20" x14ac:dyDescent="0.25">
      <c r="F18781" s="1"/>
      <c r="G18781"/>
      <c r="T18781" s="1"/>
    </row>
    <row r="18782" spans="6:20" x14ac:dyDescent="0.25">
      <c r="F18782" s="1"/>
      <c r="G18782"/>
      <c r="T18782" s="1"/>
    </row>
    <row r="18783" spans="6:20" x14ac:dyDescent="0.25">
      <c r="F18783" s="1"/>
      <c r="G18783"/>
      <c r="T18783" s="1"/>
    </row>
    <row r="18784" spans="6:20" x14ac:dyDescent="0.25">
      <c r="F18784" s="1"/>
      <c r="G18784"/>
      <c r="T18784" s="1"/>
    </row>
    <row r="18785" spans="6:20" x14ac:dyDescent="0.25">
      <c r="F18785" s="1"/>
      <c r="G18785"/>
      <c r="T18785" s="1"/>
    </row>
    <row r="18786" spans="6:20" x14ac:dyDescent="0.25">
      <c r="F18786" s="1"/>
      <c r="G18786"/>
      <c r="T18786" s="1"/>
    </row>
    <row r="18787" spans="6:20" x14ac:dyDescent="0.25">
      <c r="F18787" s="1"/>
      <c r="G18787"/>
      <c r="T18787" s="1"/>
    </row>
    <row r="18788" spans="6:20" x14ac:dyDescent="0.25">
      <c r="F18788" s="1"/>
      <c r="G18788"/>
      <c r="T18788" s="1"/>
    </row>
    <row r="18789" spans="6:20" x14ac:dyDescent="0.25">
      <c r="F18789" s="1"/>
      <c r="G18789"/>
      <c r="T18789" s="1"/>
    </row>
    <row r="18790" spans="6:20" x14ac:dyDescent="0.25">
      <c r="F18790" s="1"/>
      <c r="G18790"/>
      <c r="T18790" s="1"/>
    </row>
    <row r="18791" spans="6:20" x14ac:dyDescent="0.25">
      <c r="F18791" s="1"/>
      <c r="G18791"/>
      <c r="T18791" s="1"/>
    </row>
    <row r="18792" spans="6:20" x14ac:dyDescent="0.25">
      <c r="F18792" s="1"/>
      <c r="G18792"/>
      <c r="T18792" s="1"/>
    </row>
    <row r="18793" spans="6:20" x14ac:dyDescent="0.25">
      <c r="F18793" s="1"/>
      <c r="G18793"/>
      <c r="T18793" s="1"/>
    </row>
    <row r="18794" spans="6:20" x14ac:dyDescent="0.25">
      <c r="F18794" s="1"/>
      <c r="G18794"/>
      <c r="T18794" s="1"/>
    </row>
    <row r="18795" spans="6:20" x14ac:dyDescent="0.25">
      <c r="F18795" s="1"/>
      <c r="G18795"/>
      <c r="T18795" s="1"/>
    </row>
    <row r="18796" spans="6:20" x14ac:dyDescent="0.25">
      <c r="F18796" s="1"/>
      <c r="G18796"/>
      <c r="T18796" s="1"/>
    </row>
    <row r="18797" spans="6:20" x14ac:dyDescent="0.25">
      <c r="F18797" s="1"/>
      <c r="G18797"/>
      <c r="T18797" s="1"/>
    </row>
    <row r="18798" spans="6:20" x14ac:dyDescent="0.25">
      <c r="F18798" s="1"/>
      <c r="G18798"/>
      <c r="T18798" s="1"/>
    </row>
    <row r="18799" spans="6:20" x14ac:dyDescent="0.25">
      <c r="F18799" s="1"/>
      <c r="G18799"/>
      <c r="T18799" s="1"/>
    </row>
    <row r="18800" spans="6:20" x14ac:dyDescent="0.25">
      <c r="F18800" s="1"/>
      <c r="G18800"/>
      <c r="T18800" s="1"/>
    </row>
    <row r="18801" spans="6:20" x14ac:dyDescent="0.25">
      <c r="F18801" s="1"/>
      <c r="G18801"/>
      <c r="T18801" s="1"/>
    </row>
    <row r="18802" spans="6:20" x14ac:dyDescent="0.25">
      <c r="F18802" s="1"/>
      <c r="G18802"/>
      <c r="T18802" s="1"/>
    </row>
    <row r="18803" spans="6:20" x14ac:dyDescent="0.25">
      <c r="F18803" s="1"/>
      <c r="G18803"/>
      <c r="T18803" s="1"/>
    </row>
    <row r="18804" spans="6:20" x14ac:dyDescent="0.25">
      <c r="F18804" s="1"/>
      <c r="G18804"/>
      <c r="T18804" s="1"/>
    </row>
    <row r="18805" spans="6:20" x14ac:dyDescent="0.25">
      <c r="F18805" s="1"/>
      <c r="G18805"/>
      <c r="T18805" s="1"/>
    </row>
    <row r="18806" spans="6:20" x14ac:dyDescent="0.25">
      <c r="F18806" s="1"/>
      <c r="G18806"/>
      <c r="T18806" s="1"/>
    </row>
    <row r="18807" spans="6:20" x14ac:dyDescent="0.25">
      <c r="F18807" s="1"/>
      <c r="G18807"/>
      <c r="T18807" s="1"/>
    </row>
    <row r="18808" spans="6:20" x14ac:dyDescent="0.25">
      <c r="F18808" s="1"/>
      <c r="G18808"/>
      <c r="T18808" s="1"/>
    </row>
    <row r="18809" spans="6:20" x14ac:dyDescent="0.25">
      <c r="F18809" s="1"/>
      <c r="G18809"/>
      <c r="T18809" s="1"/>
    </row>
    <row r="18810" spans="6:20" x14ac:dyDescent="0.25">
      <c r="F18810" s="1"/>
      <c r="G18810"/>
      <c r="T18810" s="1"/>
    </row>
    <row r="18811" spans="6:20" x14ac:dyDescent="0.25">
      <c r="F18811" s="1"/>
      <c r="G18811"/>
      <c r="T18811" s="1"/>
    </row>
    <row r="18812" spans="6:20" x14ac:dyDescent="0.25">
      <c r="F18812" s="1"/>
      <c r="G18812"/>
      <c r="T18812" s="1"/>
    </row>
    <row r="18813" spans="6:20" x14ac:dyDescent="0.25">
      <c r="F18813" s="1"/>
      <c r="G18813"/>
      <c r="T18813" s="1"/>
    </row>
    <row r="18814" spans="6:20" x14ac:dyDescent="0.25">
      <c r="F18814" s="1"/>
      <c r="G18814"/>
      <c r="T18814" s="1"/>
    </row>
    <row r="18815" spans="6:20" x14ac:dyDescent="0.25">
      <c r="F18815" s="1"/>
      <c r="G18815"/>
      <c r="T18815" s="1"/>
    </row>
    <row r="18816" spans="6:20" x14ac:dyDescent="0.25">
      <c r="F18816" s="1"/>
      <c r="G18816"/>
      <c r="T18816" s="1"/>
    </row>
    <row r="18817" spans="6:20" x14ac:dyDescent="0.25">
      <c r="F18817" s="1"/>
      <c r="G18817"/>
      <c r="T18817" s="1"/>
    </row>
    <row r="18818" spans="6:20" x14ac:dyDescent="0.25">
      <c r="F18818" s="1"/>
      <c r="G18818"/>
      <c r="T18818" s="1"/>
    </row>
    <row r="18819" spans="6:20" x14ac:dyDescent="0.25">
      <c r="F18819" s="1"/>
      <c r="G18819"/>
      <c r="T18819" s="1"/>
    </row>
    <row r="18820" spans="6:20" x14ac:dyDescent="0.25">
      <c r="F18820" s="1"/>
      <c r="G18820"/>
      <c r="T18820" s="1"/>
    </row>
    <row r="18821" spans="6:20" x14ac:dyDescent="0.25">
      <c r="F18821" s="1"/>
      <c r="G18821"/>
      <c r="T18821" s="1"/>
    </row>
    <row r="18822" spans="6:20" x14ac:dyDescent="0.25">
      <c r="F18822" s="1"/>
      <c r="G18822"/>
      <c r="T18822" s="1"/>
    </row>
    <row r="18823" spans="6:20" x14ac:dyDescent="0.25">
      <c r="F18823" s="1"/>
      <c r="G18823"/>
      <c r="T18823" s="1"/>
    </row>
    <row r="18824" spans="6:20" x14ac:dyDescent="0.25">
      <c r="F18824" s="1"/>
      <c r="G18824"/>
      <c r="T18824" s="1"/>
    </row>
    <row r="18825" spans="6:20" x14ac:dyDescent="0.25">
      <c r="F18825" s="1"/>
      <c r="G18825"/>
      <c r="T18825" s="1"/>
    </row>
    <row r="18826" spans="6:20" x14ac:dyDescent="0.25">
      <c r="F18826" s="1"/>
      <c r="G18826"/>
      <c r="T18826" s="1"/>
    </row>
    <row r="18827" spans="6:20" x14ac:dyDescent="0.25">
      <c r="F18827" s="1"/>
      <c r="G18827"/>
      <c r="T18827" s="1"/>
    </row>
    <row r="18828" spans="6:20" x14ac:dyDescent="0.25">
      <c r="F18828" s="1"/>
      <c r="G18828"/>
      <c r="T18828" s="1"/>
    </row>
    <row r="18829" spans="6:20" x14ac:dyDescent="0.25">
      <c r="F18829" s="1"/>
      <c r="G18829"/>
      <c r="T18829" s="1"/>
    </row>
    <row r="18830" spans="6:20" x14ac:dyDescent="0.25">
      <c r="F18830" s="1"/>
      <c r="G18830"/>
      <c r="T18830" s="1"/>
    </row>
    <row r="18831" spans="6:20" x14ac:dyDescent="0.25">
      <c r="F18831" s="1"/>
      <c r="G18831"/>
      <c r="T18831" s="1"/>
    </row>
    <row r="18832" spans="6:20" x14ac:dyDescent="0.25">
      <c r="F18832" s="1"/>
      <c r="G18832"/>
      <c r="T18832" s="1"/>
    </row>
    <row r="18833" spans="6:20" x14ac:dyDescent="0.25">
      <c r="F18833" s="1"/>
      <c r="G18833"/>
      <c r="T18833" s="1"/>
    </row>
    <row r="18834" spans="6:20" x14ac:dyDescent="0.25">
      <c r="F18834" s="1"/>
      <c r="G18834"/>
      <c r="T18834" s="1"/>
    </row>
    <row r="18835" spans="6:20" x14ac:dyDescent="0.25">
      <c r="F18835" s="1"/>
      <c r="G18835"/>
      <c r="T18835" s="1"/>
    </row>
    <row r="18836" spans="6:20" x14ac:dyDescent="0.25">
      <c r="F18836" s="1"/>
      <c r="G18836"/>
      <c r="T18836" s="1"/>
    </row>
    <row r="18837" spans="6:20" x14ac:dyDescent="0.25">
      <c r="F18837" s="1"/>
      <c r="G18837"/>
      <c r="T18837" s="1"/>
    </row>
    <row r="18838" spans="6:20" x14ac:dyDescent="0.25">
      <c r="F18838" s="1"/>
      <c r="G18838"/>
      <c r="T18838" s="1"/>
    </row>
    <row r="18839" spans="6:20" x14ac:dyDescent="0.25">
      <c r="F18839" s="1"/>
      <c r="G18839"/>
      <c r="T18839" s="1"/>
    </row>
    <row r="18840" spans="6:20" x14ac:dyDescent="0.25">
      <c r="F18840" s="1"/>
      <c r="G18840"/>
      <c r="T18840" s="1"/>
    </row>
    <row r="18841" spans="6:20" x14ac:dyDescent="0.25">
      <c r="F18841" s="1"/>
      <c r="G18841"/>
      <c r="T18841" s="1"/>
    </row>
    <row r="18842" spans="6:20" x14ac:dyDescent="0.25">
      <c r="F18842" s="1"/>
      <c r="G18842"/>
      <c r="T18842" s="1"/>
    </row>
    <row r="18843" spans="6:20" x14ac:dyDescent="0.25">
      <c r="F18843" s="1"/>
      <c r="G18843"/>
      <c r="T18843" s="1"/>
    </row>
    <row r="18844" spans="6:20" x14ac:dyDescent="0.25">
      <c r="F18844" s="1"/>
      <c r="G18844"/>
      <c r="T18844" s="1"/>
    </row>
    <row r="18845" spans="6:20" x14ac:dyDescent="0.25">
      <c r="F18845" s="1"/>
      <c r="G18845"/>
      <c r="T18845" s="1"/>
    </row>
    <row r="18846" spans="6:20" x14ac:dyDescent="0.25">
      <c r="F18846" s="1"/>
      <c r="G18846"/>
      <c r="T18846" s="1"/>
    </row>
    <row r="18847" spans="6:20" x14ac:dyDescent="0.25">
      <c r="F18847" s="1"/>
      <c r="G18847"/>
      <c r="T18847" s="1"/>
    </row>
    <row r="18848" spans="6:20" x14ac:dyDescent="0.25">
      <c r="F18848" s="1"/>
      <c r="G18848"/>
      <c r="T18848" s="1"/>
    </row>
    <row r="18849" spans="6:20" x14ac:dyDescent="0.25">
      <c r="F18849" s="1"/>
      <c r="G18849"/>
      <c r="T18849" s="1"/>
    </row>
    <row r="18850" spans="6:20" x14ac:dyDescent="0.25">
      <c r="F18850" s="1"/>
      <c r="G18850"/>
      <c r="T18850" s="1"/>
    </row>
    <row r="18851" spans="6:20" x14ac:dyDescent="0.25">
      <c r="F18851" s="1"/>
      <c r="G18851"/>
      <c r="T18851" s="1"/>
    </row>
    <row r="18852" spans="6:20" x14ac:dyDescent="0.25">
      <c r="F18852" s="1"/>
      <c r="G18852"/>
      <c r="T18852" s="1"/>
    </row>
    <row r="18853" spans="6:20" x14ac:dyDescent="0.25">
      <c r="F18853" s="1"/>
      <c r="G18853"/>
      <c r="T18853" s="1"/>
    </row>
    <row r="18854" spans="6:20" x14ac:dyDescent="0.25">
      <c r="F18854" s="1"/>
      <c r="G18854"/>
      <c r="T18854" s="1"/>
    </row>
    <row r="18855" spans="6:20" x14ac:dyDescent="0.25">
      <c r="F18855" s="1"/>
      <c r="G18855"/>
      <c r="T18855" s="1"/>
    </row>
    <row r="18856" spans="6:20" x14ac:dyDescent="0.25">
      <c r="F18856" s="1"/>
      <c r="G18856"/>
      <c r="T18856" s="1"/>
    </row>
    <row r="18857" spans="6:20" x14ac:dyDescent="0.25">
      <c r="F18857" s="1"/>
      <c r="G18857"/>
      <c r="T18857" s="1"/>
    </row>
    <row r="18858" spans="6:20" x14ac:dyDescent="0.25">
      <c r="F18858" s="1"/>
      <c r="G18858"/>
      <c r="T18858" s="1"/>
    </row>
    <row r="18859" spans="6:20" x14ac:dyDescent="0.25">
      <c r="F18859" s="1"/>
      <c r="G18859"/>
      <c r="T18859" s="1"/>
    </row>
    <row r="18860" spans="6:20" x14ac:dyDescent="0.25">
      <c r="F18860" s="1"/>
      <c r="G18860"/>
      <c r="T18860" s="1"/>
    </row>
    <row r="18861" spans="6:20" x14ac:dyDescent="0.25">
      <c r="F18861" s="1"/>
      <c r="G18861"/>
      <c r="T18861" s="1"/>
    </row>
    <row r="18862" spans="6:20" x14ac:dyDescent="0.25">
      <c r="F18862" s="1"/>
      <c r="G18862"/>
      <c r="T18862" s="1"/>
    </row>
    <row r="18863" spans="6:20" x14ac:dyDescent="0.25">
      <c r="F18863" s="1"/>
      <c r="G18863"/>
      <c r="T18863" s="1"/>
    </row>
    <row r="18864" spans="6:20" x14ac:dyDescent="0.25">
      <c r="F18864" s="1"/>
      <c r="G18864"/>
      <c r="T18864" s="1"/>
    </row>
    <row r="18865" spans="6:20" x14ac:dyDescent="0.25">
      <c r="F18865" s="1"/>
      <c r="G18865"/>
      <c r="T18865" s="1"/>
    </row>
    <row r="18866" spans="6:20" x14ac:dyDescent="0.25">
      <c r="F18866" s="1"/>
      <c r="G18866"/>
      <c r="T18866" s="1"/>
    </row>
    <row r="18867" spans="6:20" x14ac:dyDescent="0.25">
      <c r="F18867" s="1"/>
      <c r="G18867"/>
      <c r="T18867" s="1"/>
    </row>
    <row r="18868" spans="6:20" x14ac:dyDescent="0.25">
      <c r="F18868" s="1"/>
      <c r="G18868"/>
      <c r="T18868" s="1"/>
    </row>
    <row r="18869" spans="6:20" x14ac:dyDescent="0.25">
      <c r="F18869" s="1"/>
      <c r="G18869"/>
      <c r="T18869" s="1"/>
    </row>
    <row r="18870" spans="6:20" x14ac:dyDescent="0.25">
      <c r="F18870" s="1"/>
      <c r="G18870"/>
      <c r="T18870" s="1"/>
    </row>
    <row r="18871" spans="6:20" x14ac:dyDescent="0.25">
      <c r="F18871" s="1"/>
      <c r="G18871"/>
      <c r="T18871" s="1"/>
    </row>
    <row r="18872" spans="6:20" x14ac:dyDescent="0.25">
      <c r="F18872" s="1"/>
      <c r="G18872"/>
      <c r="T18872" s="1"/>
    </row>
    <row r="18873" spans="6:20" x14ac:dyDescent="0.25">
      <c r="F18873" s="1"/>
      <c r="G18873"/>
      <c r="T18873" s="1"/>
    </row>
    <row r="18874" spans="6:20" x14ac:dyDescent="0.25">
      <c r="F18874" s="1"/>
      <c r="G18874"/>
      <c r="T18874" s="1"/>
    </row>
    <row r="18875" spans="6:20" x14ac:dyDescent="0.25">
      <c r="F18875" s="1"/>
      <c r="G18875"/>
      <c r="T18875" s="1"/>
    </row>
    <row r="18876" spans="6:20" x14ac:dyDescent="0.25">
      <c r="F18876" s="1"/>
      <c r="G18876"/>
      <c r="T18876" s="1"/>
    </row>
    <row r="18877" spans="6:20" x14ac:dyDescent="0.25">
      <c r="F18877" s="1"/>
      <c r="G18877"/>
      <c r="T18877" s="1"/>
    </row>
    <row r="18878" spans="6:20" x14ac:dyDescent="0.25">
      <c r="F18878" s="1"/>
      <c r="G18878"/>
      <c r="T18878" s="1"/>
    </row>
    <row r="18879" spans="6:20" x14ac:dyDescent="0.25">
      <c r="F18879" s="1"/>
      <c r="G18879"/>
      <c r="T18879" s="1"/>
    </row>
    <row r="18880" spans="6:20" x14ac:dyDescent="0.25">
      <c r="F18880" s="1"/>
      <c r="G18880"/>
      <c r="T18880" s="1"/>
    </row>
    <row r="18881" spans="6:20" x14ac:dyDescent="0.25">
      <c r="F18881" s="1"/>
      <c r="G18881"/>
      <c r="T18881" s="1"/>
    </row>
    <row r="18882" spans="6:20" x14ac:dyDescent="0.25">
      <c r="F18882" s="1"/>
      <c r="G18882"/>
      <c r="T18882" s="1"/>
    </row>
    <row r="18883" spans="6:20" x14ac:dyDescent="0.25">
      <c r="F18883" s="1"/>
      <c r="G18883"/>
      <c r="T18883" s="1"/>
    </row>
    <row r="18884" spans="6:20" x14ac:dyDescent="0.25">
      <c r="F18884" s="1"/>
      <c r="G18884"/>
      <c r="T18884" s="1"/>
    </row>
    <row r="18885" spans="6:20" x14ac:dyDescent="0.25">
      <c r="F18885" s="1"/>
      <c r="G18885"/>
      <c r="T18885" s="1"/>
    </row>
    <row r="18886" spans="6:20" x14ac:dyDescent="0.25">
      <c r="F18886" s="1"/>
      <c r="G18886"/>
      <c r="T18886" s="1"/>
    </row>
    <row r="18887" spans="6:20" x14ac:dyDescent="0.25">
      <c r="F18887" s="1"/>
      <c r="G18887"/>
      <c r="T18887" s="1"/>
    </row>
    <row r="18888" spans="6:20" x14ac:dyDescent="0.25">
      <c r="F18888" s="1"/>
      <c r="G18888"/>
      <c r="T18888" s="1"/>
    </row>
    <row r="18889" spans="6:20" x14ac:dyDescent="0.25">
      <c r="F18889" s="1"/>
      <c r="G18889"/>
      <c r="T18889" s="1"/>
    </row>
    <row r="18890" spans="6:20" x14ac:dyDescent="0.25">
      <c r="F18890" s="1"/>
      <c r="G18890"/>
      <c r="T18890" s="1"/>
    </row>
    <row r="18891" spans="6:20" x14ac:dyDescent="0.25">
      <c r="F18891" s="1"/>
      <c r="G18891"/>
      <c r="T18891" s="1"/>
    </row>
    <row r="18892" spans="6:20" x14ac:dyDescent="0.25">
      <c r="F18892" s="1"/>
      <c r="G18892"/>
      <c r="T18892" s="1"/>
    </row>
    <row r="18893" spans="6:20" x14ac:dyDescent="0.25">
      <c r="F18893" s="1"/>
      <c r="G18893"/>
      <c r="T18893" s="1"/>
    </row>
    <row r="18894" spans="6:20" x14ac:dyDescent="0.25">
      <c r="F18894" s="1"/>
      <c r="G18894"/>
      <c r="T18894" s="1"/>
    </row>
    <row r="18895" spans="6:20" x14ac:dyDescent="0.25">
      <c r="F18895" s="1"/>
      <c r="G18895"/>
      <c r="T18895" s="1"/>
    </row>
    <row r="18896" spans="6:20" x14ac:dyDescent="0.25">
      <c r="F18896" s="1"/>
      <c r="G18896"/>
      <c r="T18896" s="1"/>
    </row>
    <row r="18897" spans="6:20" x14ac:dyDescent="0.25">
      <c r="F18897" s="1"/>
      <c r="G18897"/>
      <c r="T18897" s="1"/>
    </row>
    <row r="18898" spans="6:20" x14ac:dyDescent="0.25">
      <c r="F18898" s="1"/>
      <c r="G18898"/>
      <c r="T18898" s="1"/>
    </row>
    <row r="18899" spans="6:20" x14ac:dyDescent="0.25">
      <c r="F18899" s="1"/>
      <c r="G18899"/>
      <c r="T18899" s="1"/>
    </row>
    <row r="18900" spans="6:20" x14ac:dyDescent="0.25">
      <c r="F18900" s="1"/>
      <c r="G18900"/>
      <c r="T18900" s="1"/>
    </row>
    <row r="18901" spans="6:20" x14ac:dyDescent="0.25">
      <c r="F18901" s="1"/>
      <c r="G18901"/>
      <c r="T18901" s="1"/>
    </row>
    <row r="18902" spans="6:20" x14ac:dyDescent="0.25">
      <c r="F18902" s="1"/>
      <c r="G18902"/>
      <c r="T18902" s="1"/>
    </row>
    <row r="18903" spans="6:20" x14ac:dyDescent="0.25">
      <c r="F18903" s="1"/>
      <c r="G18903"/>
      <c r="T18903" s="1"/>
    </row>
    <row r="18904" spans="6:20" x14ac:dyDescent="0.25">
      <c r="F18904" s="1"/>
      <c r="G18904"/>
      <c r="T18904" s="1"/>
    </row>
    <row r="18905" spans="6:20" x14ac:dyDescent="0.25">
      <c r="F18905" s="1"/>
      <c r="G18905"/>
      <c r="T18905" s="1"/>
    </row>
    <row r="18906" spans="6:20" x14ac:dyDescent="0.25">
      <c r="F18906" s="1"/>
      <c r="G18906"/>
      <c r="T18906" s="1"/>
    </row>
    <row r="18907" spans="6:20" x14ac:dyDescent="0.25">
      <c r="F18907" s="1"/>
      <c r="G18907"/>
      <c r="T18907" s="1"/>
    </row>
    <row r="18908" spans="6:20" x14ac:dyDescent="0.25">
      <c r="F18908" s="1"/>
      <c r="G18908"/>
      <c r="T18908" s="1"/>
    </row>
    <row r="18909" spans="6:20" x14ac:dyDescent="0.25">
      <c r="F18909" s="1"/>
      <c r="G18909"/>
      <c r="T18909" s="1"/>
    </row>
    <row r="18910" spans="6:20" x14ac:dyDescent="0.25">
      <c r="F18910" s="1"/>
      <c r="G18910"/>
      <c r="T18910" s="1"/>
    </row>
    <row r="18911" spans="6:20" x14ac:dyDescent="0.25">
      <c r="F18911" s="1"/>
      <c r="G18911"/>
      <c r="T18911" s="1"/>
    </row>
    <row r="18912" spans="6:20" x14ac:dyDescent="0.25">
      <c r="F18912" s="1"/>
      <c r="G18912"/>
      <c r="T18912" s="1"/>
    </row>
    <row r="18913" spans="6:20" x14ac:dyDescent="0.25">
      <c r="F18913" s="1"/>
      <c r="G18913"/>
      <c r="T18913" s="1"/>
    </row>
    <row r="18914" spans="6:20" x14ac:dyDescent="0.25">
      <c r="F18914" s="1"/>
      <c r="G18914"/>
      <c r="T18914" s="1"/>
    </row>
    <row r="18915" spans="6:20" x14ac:dyDescent="0.25">
      <c r="F18915" s="1"/>
      <c r="G18915"/>
      <c r="T18915" s="1"/>
    </row>
    <row r="18916" spans="6:20" x14ac:dyDescent="0.25">
      <c r="F18916" s="1"/>
      <c r="G18916"/>
      <c r="T18916" s="1"/>
    </row>
    <row r="18917" spans="6:20" x14ac:dyDescent="0.25">
      <c r="F18917" s="1"/>
      <c r="G18917"/>
      <c r="T18917" s="1"/>
    </row>
    <row r="18918" spans="6:20" x14ac:dyDescent="0.25">
      <c r="F18918" s="1"/>
      <c r="G18918"/>
      <c r="T18918" s="1"/>
    </row>
    <row r="18919" spans="6:20" x14ac:dyDescent="0.25">
      <c r="F18919" s="1"/>
      <c r="G18919"/>
      <c r="T18919" s="1"/>
    </row>
    <row r="18920" spans="6:20" x14ac:dyDescent="0.25">
      <c r="F18920" s="1"/>
      <c r="G18920"/>
      <c r="T18920" s="1"/>
    </row>
    <row r="18921" spans="6:20" x14ac:dyDescent="0.25">
      <c r="F18921" s="1"/>
      <c r="G18921"/>
      <c r="T18921" s="1"/>
    </row>
    <row r="18922" spans="6:20" x14ac:dyDescent="0.25">
      <c r="F18922" s="1"/>
      <c r="G18922"/>
      <c r="T18922" s="1"/>
    </row>
    <row r="18923" spans="6:20" x14ac:dyDescent="0.25">
      <c r="F18923" s="1"/>
      <c r="G18923"/>
      <c r="T18923" s="1"/>
    </row>
    <row r="18924" spans="6:20" x14ac:dyDescent="0.25">
      <c r="F18924" s="1"/>
      <c r="G18924"/>
      <c r="T18924" s="1"/>
    </row>
    <row r="18925" spans="6:20" x14ac:dyDescent="0.25">
      <c r="F18925" s="1"/>
      <c r="G18925"/>
      <c r="T18925" s="1"/>
    </row>
    <row r="18926" spans="6:20" x14ac:dyDescent="0.25">
      <c r="F18926" s="1"/>
      <c r="G18926"/>
      <c r="T18926" s="1"/>
    </row>
    <row r="18927" spans="6:20" x14ac:dyDescent="0.25">
      <c r="F18927" s="1"/>
      <c r="G18927"/>
      <c r="T18927" s="1"/>
    </row>
    <row r="18928" spans="6:20" x14ac:dyDescent="0.25">
      <c r="F18928" s="1"/>
      <c r="G18928"/>
      <c r="T18928" s="1"/>
    </row>
    <row r="18929" spans="6:20" x14ac:dyDescent="0.25">
      <c r="F18929" s="1"/>
      <c r="G18929"/>
      <c r="T18929" s="1"/>
    </row>
    <row r="18930" spans="6:20" x14ac:dyDescent="0.25">
      <c r="F18930" s="1"/>
      <c r="G18930"/>
      <c r="T18930" s="1"/>
    </row>
    <row r="18931" spans="6:20" x14ac:dyDescent="0.25">
      <c r="F18931" s="1"/>
      <c r="G18931"/>
      <c r="T18931" s="1"/>
    </row>
    <row r="18932" spans="6:20" x14ac:dyDescent="0.25">
      <c r="F18932" s="1"/>
      <c r="G18932"/>
      <c r="T18932" s="1"/>
    </row>
    <row r="18933" spans="6:20" x14ac:dyDescent="0.25">
      <c r="F18933" s="1"/>
      <c r="G18933"/>
      <c r="T18933" s="1"/>
    </row>
    <row r="18934" spans="6:20" x14ac:dyDescent="0.25">
      <c r="F18934" s="1"/>
      <c r="G18934"/>
      <c r="T18934" s="1"/>
    </row>
    <row r="18935" spans="6:20" x14ac:dyDescent="0.25">
      <c r="F18935" s="1"/>
      <c r="G18935"/>
      <c r="T18935" s="1"/>
    </row>
    <row r="18936" spans="6:20" x14ac:dyDescent="0.25">
      <c r="F18936" s="1"/>
      <c r="G18936"/>
      <c r="T18936" s="1"/>
    </row>
    <row r="18937" spans="6:20" x14ac:dyDescent="0.25">
      <c r="F18937" s="1"/>
      <c r="G18937"/>
      <c r="T18937" s="1"/>
    </row>
    <row r="18938" spans="6:20" x14ac:dyDescent="0.25">
      <c r="F18938" s="1"/>
      <c r="G18938"/>
      <c r="T18938" s="1"/>
    </row>
    <row r="18939" spans="6:20" x14ac:dyDescent="0.25">
      <c r="F18939" s="1"/>
      <c r="G18939"/>
      <c r="T18939" s="1"/>
    </row>
    <row r="18940" spans="6:20" x14ac:dyDescent="0.25">
      <c r="F18940" s="1"/>
      <c r="G18940"/>
      <c r="T18940" s="1"/>
    </row>
    <row r="18941" spans="6:20" x14ac:dyDescent="0.25">
      <c r="F18941" s="1"/>
      <c r="G18941"/>
      <c r="T18941" s="1"/>
    </row>
    <row r="18942" spans="6:20" x14ac:dyDescent="0.25">
      <c r="F18942" s="1"/>
      <c r="G18942"/>
      <c r="T18942" s="1"/>
    </row>
    <row r="18943" spans="6:20" x14ac:dyDescent="0.25">
      <c r="F18943" s="1"/>
      <c r="G18943"/>
      <c r="T18943" s="1"/>
    </row>
    <row r="18944" spans="6:20" x14ac:dyDescent="0.25">
      <c r="F18944" s="1"/>
      <c r="G18944"/>
      <c r="T18944" s="1"/>
    </row>
    <row r="18945" spans="6:20" x14ac:dyDescent="0.25">
      <c r="F18945" s="1"/>
      <c r="G18945"/>
      <c r="T18945" s="1"/>
    </row>
    <row r="18946" spans="6:20" x14ac:dyDescent="0.25">
      <c r="F18946" s="1"/>
      <c r="G18946"/>
      <c r="T18946" s="1"/>
    </row>
    <row r="18947" spans="6:20" x14ac:dyDescent="0.25">
      <c r="F18947" s="1"/>
      <c r="G18947"/>
      <c r="T18947" s="1"/>
    </row>
    <row r="18948" spans="6:20" x14ac:dyDescent="0.25">
      <c r="F18948" s="1"/>
      <c r="G18948"/>
      <c r="T18948" s="1"/>
    </row>
    <row r="18949" spans="6:20" x14ac:dyDescent="0.25">
      <c r="F18949" s="1"/>
      <c r="G18949"/>
      <c r="T18949" s="1"/>
    </row>
    <row r="18950" spans="6:20" x14ac:dyDescent="0.25">
      <c r="F18950" s="1"/>
      <c r="G18950"/>
      <c r="T18950" s="1"/>
    </row>
    <row r="18951" spans="6:20" x14ac:dyDescent="0.25">
      <c r="F18951" s="1"/>
      <c r="G18951"/>
      <c r="T18951" s="1"/>
    </row>
    <row r="18952" spans="6:20" x14ac:dyDescent="0.25">
      <c r="F18952" s="1"/>
      <c r="G18952"/>
      <c r="T18952" s="1"/>
    </row>
    <row r="18953" spans="6:20" x14ac:dyDescent="0.25">
      <c r="F18953" s="1"/>
      <c r="G18953"/>
      <c r="T18953" s="1"/>
    </row>
    <row r="18954" spans="6:20" x14ac:dyDescent="0.25">
      <c r="F18954" s="1"/>
      <c r="G18954"/>
      <c r="T18954" s="1"/>
    </row>
    <row r="18955" spans="6:20" x14ac:dyDescent="0.25">
      <c r="F18955" s="1"/>
      <c r="G18955"/>
      <c r="T18955" s="1"/>
    </row>
    <row r="18956" spans="6:20" x14ac:dyDescent="0.25">
      <c r="F18956" s="1"/>
      <c r="G18956"/>
      <c r="T18956" s="1"/>
    </row>
    <row r="18957" spans="6:20" x14ac:dyDescent="0.25">
      <c r="F18957" s="1"/>
      <c r="G18957"/>
      <c r="T18957" s="1"/>
    </row>
    <row r="18958" spans="6:20" x14ac:dyDescent="0.25">
      <c r="F18958" s="1"/>
      <c r="G18958"/>
      <c r="T18958" s="1"/>
    </row>
    <row r="18959" spans="6:20" x14ac:dyDescent="0.25">
      <c r="F18959" s="1"/>
      <c r="G18959"/>
      <c r="T18959" s="1"/>
    </row>
    <row r="18960" spans="6:20" x14ac:dyDescent="0.25">
      <c r="F18960" s="1"/>
      <c r="G18960"/>
      <c r="T18960" s="1"/>
    </row>
    <row r="18961" spans="6:20" x14ac:dyDescent="0.25">
      <c r="F18961" s="1"/>
      <c r="G18961"/>
      <c r="T18961" s="1"/>
    </row>
    <row r="18962" spans="6:20" x14ac:dyDescent="0.25">
      <c r="F18962" s="1"/>
      <c r="G18962"/>
      <c r="T18962" s="1"/>
    </row>
    <row r="18963" spans="6:20" x14ac:dyDescent="0.25">
      <c r="F18963" s="1"/>
      <c r="G18963"/>
      <c r="T18963" s="1"/>
    </row>
    <row r="18964" spans="6:20" x14ac:dyDescent="0.25">
      <c r="F18964" s="1"/>
      <c r="G18964"/>
      <c r="T18964" s="1"/>
    </row>
    <row r="18965" spans="6:20" x14ac:dyDescent="0.25">
      <c r="F18965" s="1"/>
      <c r="G18965"/>
      <c r="T18965" s="1"/>
    </row>
    <row r="18966" spans="6:20" x14ac:dyDescent="0.25">
      <c r="F18966" s="1"/>
      <c r="G18966"/>
      <c r="T18966" s="1"/>
    </row>
    <row r="18967" spans="6:20" x14ac:dyDescent="0.25">
      <c r="F18967" s="1"/>
      <c r="G18967"/>
      <c r="T18967" s="1"/>
    </row>
    <row r="18968" spans="6:20" x14ac:dyDescent="0.25">
      <c r="F18968" s="1"/>
      <c r="G18968"/>
      <c r="T18968" s="1"/>
    </row>
    <row r="18969" spans="6:20" x14ac:dyDescent="0.25">
      <c r="F18969" s="1"/>
      <c r="G18969"/>
      <c r="T18969" s="1"/>
    </row>
    <row r="18970" spans="6:20" x14ac:dyDescent="0.25">
      <c r="F18970" s="1"/>
      <c r="G18970"/>
      <c r="T18970" s="1"/>
    </row>
    <row r="18971" spans="6:20" x14ac:dyDescent="0.25">
      <c r="F18971" s="1"/>
      <c r="G18971"/>
      <c r="T18971" s="1"/>
    </row>
    <row r="18972" spans="6:20" x14ac:dyDescent="0.25">
      <c r="F18972" s="1"/>
      <c r="G18972"/>
      <c r="T18972" s="1"/>
    </row>
    <row r="18973" spans="6:20" x14ac:dyDescent="0.25">
      <c r="F18973" s="1"/>
      <c r="G18973"/>
      <c r="T18973" s="1"/>
    </row>
    <row r="18974" spans="6:20" x14ac:dyDescent="0.25">
      <c r="F18974" s="1"/>
      <c r="G18974"/>
      <c r="T18974" s="1"/>
    </row>
    <row r="18975" spans="6:20" x14ac:dyDescent="0.25">
      <c r="F18975" s="1"/>
      <c r="G18975"/>
      <c r="T18975" s="1"/>
    </row>
    <row r="18976" spans="6:20" x14ac:dyDescent="0.25">
      <c r="F18976" s="1"/>
      <c r="G18976"/>
      <c r="T18976" s="1"/>
    </row>
    <row r="18977" spans="6:20" x14ac:dyDescent="0.25">
      <c r="F18977" s="1"/>
      <c r="G18977"/>
      <c r="T18977" s="1"/>
    </row>
    <row r="18978" spans="6:20" x14ac:dyDescent="0.25">
      <c r="F18978" s="1"/>
      <c r="G18978"/>
      <c r="T18978" s="1"/>
    </row>
    <row r="18979" spans="6:20" x14ac:dyDescent="0.25">
      <c r="F18979" s="1"/>
      <c r="G18979"/>
      <c r="T18979" s="1"/>
    </row>
    <row r="18980" spans="6:20" x14ac:dyDescent="0.25">
      <c r="F18980" s="1"/>
      <c r="G18980"/>
      <c r="T18980" s="1"/>
    </row>
    <row r="18981" spans="6:20" x14ac:dyDescent="0.25">
      <c r="F18981" s="1"/>
      <c r="G18981"/>
      <c r="T18981" s="1"/>
    </row>
    <row r="18982" spans="6:20" x14ac:dyDescent="0.25">
      <c r="F18982" s="1"/>
      <c r="G18982"/>
      <c r="T18982" s="1"/>
    </row>
    <row r="18983" spans="6:20" x14ac:dyDescent="0.25">
      <c r="F18983" s="1"/>
      <c r="G18983"/>
      <c r="T18983" s="1"/>
    </row>
    <row r="18984" spans="6:20" x14ac:dyDescent="0.25">
      <c r="F18984" s="1"/>
      <c r="G18984"/>
      <c r="T18984" s="1"/>
    </row>
    <row r="18985" spans="6:20" x14ac:dyDescent="0.25">
      <c r="F18985" s="1"/>
      <c r="G18985"/>
      <c r="T18985" s="1"/>
    </row>
    <row r="18986" spans="6:20" x14ac:dyDescent="0.25">
      <c r="F18986" s="1"/>
      <c r="G18986"/>
      <c r="T18986" s="1"/>
    </row>
    <row r="18987" spans="6:20" x14ac:dyDescent="0.25">
      <c r="F18987" s="1"/>
      <c r="G18987"/>
      <c r="T18987" s="1"/>
    </row>
    <row r="18988" spans="6:20" x14ac:dyDescent="0.25">
      <c r="F18988" s="1"/>
      <c r="G18988"/>
      <c r="T18988" s="1"/>
    </row>
    <row r="18989" spans="6:20" x14ac:dyDescent="0.25">
      <c r="F18989" s="1"/>
      <c r="G18989"/>
      <c r="T18989" s="1"/>
    </row>
    <row r="18990" spans="6:20" x14ac:dyDescent="0.25">
      <c r="F18990" s="1"/>
      <c r="G18990"/>
      <c r="T18990" s="1"/>
    </row>
    <row r="18991" spans="6:20" x14ac:dyDescent="0.25">
      <c r="F18991" s="1"/>
      <c r="G18991"/>
      <c r="T18991" s="1"/>
    </row>
    <row r="18992" spans="6:20" x14ac:dyDescent="0.25">
      <c r="F18992" s="1"/>
      <c r="G18992"/>
      <c r="T18992" s="1"/>
    </row>
    <row r="18993" spans="6:20" x14ac:dyDescent="0.25">
      <c r="F18993" s="1"/>
      <c r="G18993"/>
      <c r="T18993" s="1"/>
    </row>
    <row r="18994" spans="6:20" x14ac:dyDescent="0.25">
      <c r="F18994" s="1"/>
      <c r="G18994"/>
      <c r="T18994" s="1"/>
    </row>
    <row r="18995" spans="6:20" x14ac:dyDescent="0.25">
      <c r="F18995" s="1"/>
      <c r="G18995"/>
      <c r="T18995" s="1"/>
    </row>
    <row r="18996" spans="6:20" x14ac:dyDescent="0.25">
      <c r="F18996" s="1"/>
      <c r="G18996"/>
      <c r="T18996" s="1"/>
    </row>
    <row r="18997" spans="6:20" x14ac:dyDescent="0.25">
      <c r="F18997" s="1"/>
      <c r="G18997"/>
      <c r="T18997" s="1"/>
    </row>
    <row r="18998" spans="6:20" x14ac:dyDescent="0.25">
      <c r="F18998" s="1"/>
      <c r="G18998"/>
      <c r="T18998" s="1"/>
    </row>
    <row r="18999" spans="6:20" x14ac:dyDescent="0.25">
      <c r="F18999" s="1"/>
      <c r="G18999"/>
      <c r="T18999" s="1"/>
    </row>
    <row r="19000" spans="6:20" x14ac:dyDescent="0.25">
      <c r="F19000" s="1"/>
      <c r="G19000"/>
      <c r="T19000" s="1"/>
    </row>
    <row r="19001" spans="6:20" x14ac:dyDescent="0.25">
      <c r="F19001" s="1"/>
      <c r="G19001"/>
      <c r="T19001" s="1"/>
    </row>
    <row r="19002" spans="6:20" x14ac:dyDescent="0.25">
      <c r="F19002" s="1"/>
      <c r="G19002"/>
      <c r="T19002" s="1"/>
    </row>
    <row r="19003" spans="6:20" x14ac:dyDescent="0.25">
      <c r="F19003" s="1"/>
      <c r="G19003"/>
      <c r="T19003" s="1"/>
    </row>
    <row r="19004" spans="6:20" x14ac:dyDescent="0.25">
      <c r="F19004" s="1"/>
      <c r="G19004"/>
      <c r="T19004" s="1"/>
    </row>
    <row r="19005" spans="6:20" x14ac:dyDescent="0.25">
      <c r="F19005" s="1"/>
      <c r="G19005"/>
      <c r="T19005" s="1"/>
    </row>
    <row r="19006" spans="6:20" x14ac:dyDescent="0.25">
      <c r="F19006" s="1"/>
      <c r="G19006"/>
      <c r="T19006" s="1"/>
    </row>
    <row r="19007" spans="6:20" x14ac:dyDescent="0.25">
      <c r="F19007" s="1"/>
      <c r="G19007"/>
      <c r="T19007" s="1"/>
    </row>
    <row r="19008" spans="6:20" x14ac:dyDescent="0.25">
      <c r="F19008" s="1"/>
      <c r="G19008"/>
      <c r="T19008" s="1"/>
    </row>
    <row r="19009" spans="6:20" x14ac:dyDescent="0.25">
      <c r="F19009" s="1"/>
      <c r="G19009"/>
      <c r="T19009" s="1"/>
    </row>
    <row r="19010" spans="6:20" x14ac:dyDescent="0.25">
      <c r="F19010" s="1"/>
      <c r="G19010"/>
      <c r="T19010" s="1"/>
    </row>
    <row r="19011" spans="6:20" x14ac:dyDescent="0.25">
      <c r="F19011" s="1"/>
      <c r="G19011"/>
      <c r="T19011" s="1"/>
    </row>
    <row r="19012" spans="6:20" x14ac:dyDescent="0.25">
      <c r="F19012" s="1"/>
      <c r="G19012"/>
      <c r="T19012" s="1"/>
    </row>
    <row r="19013" spans="6:20" x14ac:dyDescent="0.25">
      <c r="F19013" s="1"/>
      <c r="G19013"/>
      <c r="T19013" s="1"/>
    </row>
    <row r="19014" spans="6:20" x14ac:dyDescent="0.25">
      <c r="F19014" s="1"/>
      <c r="G19014"/>
      <c r="T19014" s="1"/>
    </row>
    <row r="19015" spans="6:20" x14ac:dyDescent="0.25">
      <c r="F19015" s="1"/>
      <c r="G19015"/>
      <c r="T19015" s="1"/>
    </row>
    <row r="19016" spans="6:20" x14ac:dyDescent="0.25">
      <c r="F19016" s="1"/>
      <c r="G19016"/>
      <c r="T19016" s="1"/>
    </row>
    <row r="19017" spans="6:20" x14ac:dyDescent="0.25">
      <c r="F19017" s="1"/>
      <c r="G19017"/>
      <c r="T19017" s="1"/>
    </row>
    <row r="19018" spans="6:20" x14ac:dyDescent="0.25">
      <c r="F19018" s="1"/>
      <c r="G19018"/>
      <c r="T19018" s="1"/>
    </row>
    <row r="19019" spans="6:20" x14ac:dyDescent="0.25">
      <c r="F19019" s="1"/>
      <c r="G19019"/>
      <c r="T19019" s="1"/>
    </row>
    <row r="19020" spans="6:20" x14ac:dyDescent="0.25">
      <c r="F19020" s="1"/>
      <c r="G19020"/>
      <c r="T19020" s="1"/>
    </row>
    <row r="19021" spans="6:20" x14ac:dyDescent="0.25">
      <c r="F19021" s="1"/>
      <c r="G19021"/>
      <c r="T19021" s="1"/>
    </row>
    <row r="19022" spans="6:20" x14ac:dyDescent="0.25">
      <c r="F19022" s="1"/>
      <c r="G19022"/>
      <c r="T19022" s="1"/>
    </row>
    <row r="19023" spans="6:20" x14ac:dyDescent="0.25">
      <c r="F19023" s="1"/>
      <c r="G19023"/>
      <c r="T19023" s="1"/>
    </row>
    <row r="19024" spans="6:20" x14ac:dyDescent="0.25">
      <c r="F19024" s="1"/>
      <c r="G19024"/>
      <c r="T19024" s="1"/>
    </row>
    <row r="19025" spans="6:20" x14ac:dyDescent="0.25">
      <c r="F19025" s="1"/>
      <c r="G19025"/>
      <c r="T19025" s="1"/>
    </row>
    <row r="19026" spans="6:20" x14ac:dyDescent="0.25">
      <c r="F19026" s="1"/>
      <c r="G19026"/>
      <c r="T19026" s="1"/>
    </row>
    <row r="19027" spans="6:20" x14ac:dyDescent="0.25">
      <c r="F19027" s="1"/>
      <c r="G19027"/>
      <c r="T19027" s="1"/>
    </row>
    <row r="19028" spans="6:20" x14ac:dyDescent="0.25">
      <c r="F19028" s="1"/>
      <c r="G19028"/>
      <c r="T19028" s="1"/>
    </row>
    <row r="19029" spans="6:20" x14ac:dyDescent="0.25">
      <c r="F19029" s="1"/>
      <c r="G19029"/>
      <c r="T19029" s="1"/>
    </row>
    <row r="19030" spans="6:20" x14ac:dyDescent="0.25">
      <c r="F19030" s="1"/>
      <c r="G19030"/>
      <c r="T19030" s="1"/>
    </row>
    <row r="19031" spans="6:20" x14ac:dyDescent="0.25">
      <c r="F19031" s="1"/>
      <c r="G19031"/>
      <c r="T19031" s="1"/>
    </row>
    <row r="19032" spans="6:20" x14ac:dyDescent="0.25">
      <c r="F19032" s="1"/>
      <c r="G19032"/>
      <c r="T19032" s="1"/>
    </row>
    <row r="19033" spans="6:20" x14ac:dyDescent="0.25">
      <c r="F19033" s="1"/>
      <c r="G19033"/>
      <c r="T19033" s="1"/>
    </row>
    <row r="19034" spans="6:20" x14ac:dyDescent="0.25">
      <c r="F19034" s="1"/>
      <c r="G19034"/>
      <c r="T19034" s="1"/>
    </row>
    <row r="19035" spans="6:20" x14ac:dyDescent="0.25">
      <c r="F19035" s="1"/>
      <c r="G19035"/>
      <c r="T19035" s="1"/>
    </row>
    <row r="19036" spans="6:20" x14ac:dyDescent="0.25">
      <c r="F19036" s="1"/>
      <c r="G19036"/>
      <c r="T19036" s="1"/>
    </row>
    <row r="19037" spans="6:20" x14ac:dyDescent="0.25">
      <c r="F19037" s="1"/>
      <c r="G19037"/>
      <c r="T19037" s="1"/>
    </row>
    <row r="19038" spans="6:20" x14ac:dyDescent="0.25">
      <c r="F19038" s="1"/>
      <c r="G19038"/>
      <c r="T19038" s="1"/>
    </row>
    <row r="19039" spans="6:20" x14ac:dyDescent="0.25">
      <c r="F19039" s="1"/>
      <c r="G19039"/>
      <c r="T19039" s="1"/>
    </row>
    <row r="19040" spans="6:20" x14ac:dyDescent="0.25">
      <c r="F19040" s="1"/>
      <c r="G19040"/>
      <c r="T19040" s="1"/>
    </row>
    <row r="19041" spans="6:20" x14ac:dyDescent="0.25">
      <c r="F19041" s="1"/>
      <c r="G19041"/>
      <c r="T19041" s="1"/>
    </row>
    <row r="19042" spans="6:20" x14ac:dyDescent="0.25">
      <c r="F19042" s="1"/>
      <c r="G19042"/>
      <c r="T19042" s="1"/>
    </row>
    <row r="19043" spans="6:20" x14ac:dyDescent="0.25">
      <c r="F19043" s="1"/>
      <c r="G19043"/>
      <c r="T19043" s="1"/>
    </row>
    <row r="19044" spans="6:20" x14ac:dyDescent="0.25">
      <c r="F19044" s="1"/>
      <c r="G19044"/>
      <c r="T19044" s="1"/>
    </row>
    <row r="19045" spans="6:20" x14ac:dyDescent="0.25">
      <c r="F19045" s="1"/>
      <c r="G19045"/>
      <c r="T19045" s="1"/>
    </row>
    <row r="19046" spans="6:20" x14ac:dyDescent="0.25">
      <c r="F19046" s="1"/>
      <c r="G19046"/>
      <c r="T19046" s="1"/>
    </row>
    <row r="19047" spans="6:20" x14ac:dyDescent="0.25">
      <c r="F19047" s="1"/>
      <c r="G19047"/>
      <c r="T19047" s="1"/>
    </row>
    <row r="19048" spans="6:20" x14ac:dyDescent="0.25">
      <c r="F19048" s="1"/>
      <c r="G19048"/>
      <c r="T19048" s="1"/>
    </row>
    <row r="19049" spans="6:20" x14ac:dyDescent="0.25">
      <c r="F19049" s="1"/>
      <c r="G19049"/>
      <c r="T19049" s="1"/>
    </row>
    <row r="19050" spans="6:20" x14ac:dyDescent="0.25">
      <c r="F19050" s="1"/>
      <c r="G19050"/>
      <c r="T19050" s="1"/>
    </row>
    <row r="19051" spans="6:20" x14ac:dyDescent="0.25">
      <c r="F19051" s="1"/>
      <c r="G19051"/>
      <c r="T19051" s="1"/>
    </row>
    <row r="19052" spans="6:20" x14ac:dyDescent="0.25">
      <c r="F19052" s="1"/>
      <c r="G19052"/>
      <c r="T19052" s="1"/>
    </row>
    <row r="19053" spans="6:20" x14ac:dyDescent="0.25">
      <c r="F19053" s="1"/>
      <c r="G19053"/>
      <c r="T19053" s="1"/>
    </row>
    <row r="19054" spans="6:20" x14ac:dyDescent="0.25">
      <c r="F19054" s="1"/>
      <c r="G19054"/>
      <c r="T19054" s="1"/>
    </row>
    <row r="19055" spans="6:20" x14ac:dyDescent="0.25">
      <c r="F19055" s="1"/>
      <c r="G19055"/>
      <c r="T19055" s="1"/>
    </row>
    <row r="19056" spans="6:20" x14ac:dyDescent="0.25">
      <c r="F19056" s="1"/>
      <c r="G19056"/>
      <c r="T19056" s="1"/>
    </row>
    <row r="19057" spans="6:20" x14ac:dyDescent="0.25">
      <c r="F19057" s="1"/>
      <c r="G19057"/>
      <c r="T19057" s="1"/>
    </row>
    <row r="19058" spans="6:20" x14ac:dyDescent="0.25">
      <c r="F19058" s="1"/>
      <c r="G19058"/>
      <c r="T19058" s="1"/>
    </row>
    <row r="19059" spans="6:20" x14ac:dyDescent="0.25">
      <c r="F19059" s="1"/>
      <c r="G19059"/>
      <c r="T19059" s="1"/>
    </row>
    <row r="19060" spans="6:20" x14ac:dyDescent="0.25">
      <c r="F19060" s="1"/>
      <c r="G19060"/>
      <c r="T19060" s="1"/>
    </row>
    <row r="19061" spans="6:20" x14ac:dyDescent="0.25">
      <c r="F19061" s="1"/>
      <c r="G19061"/>
      <c r="T19061" s="1"/>
    </row>
    <row r="19062" spans="6:20" x14ac:dyDescent="0.25">
      <c r="F19062" s="1"/>
      <c r="G19062"/>
      <c r="T19062" s="1"/>
    </row>
    <row r="19063" spans="6:20" x14ac:dyDescent="0.25">
      <c r="F19063" s="1"/>
      <c r="G19063"/>
      <c r="T19063" s="1"/>
    </row>
    <row r="19064" spans="6:20" x14ac:dyDescent="0.25">
      <c r="F19064" s="1"/>
      <c r="G19064"/>
      <c r="T19064" s="1"/>
    </row>
    <row r="19065" spans="6:20" x14ac:dyDescent="0.25">
      <c r="F19065" s="1"/>
      <c r="G19065"/>
      <c r="T19065" s="1"/>
    </row>
    <row r="19066" spans="6:20" x14ac:dyDescent="0.25">
      <c r="F19066" s="1"/>
      <c r="G19066"/>
      <c r="T19066" s="1"/>
    </row>
    <row r="19067" spans="6:20" x14ac:dyDescent="0.25">
      <c r="F19067" s="1"/>
      <c r="G19067"/>
      <c r="T19067" s="1"/>
    </row>
    <row r="19068" spans="6:20" x14ac:dyDescent="0.25">
      <c r="F19068" s="1"/>
      <c r="G19068"/>
      <c r="T19068" s="1"/>
    </row>
    <row r="19069" spans="6:20" x14ac:dyDescent="0.25">
      <c r="F19069" s="1"/>
      <c r="G19069"/>
      <c r="T19069" s="1"/>
    </row>
    <row r="19070" spans="6:20" x14ac:dyDescent="0.25">
      <c r="F19070" s="1"/>
      <c r="G19070"/>
      <c r="T19070" s="1"/>
    </row>
    <row r="19071" spans="6:20" x14ac:dyDescent="0.25">
      <c r="F19071" s="1"/>
      <c r="G19071"/>
      <c r="T19071" s="1"/>
    </row>
    <row r="19072" spans="6:20" x14ac:dyDescent="0.25">
      <c r="F19072" s="1"/>
      <c r="G19072"/>
      <c r="T19072" s="1"/>
    </row>
    <row r="19073" spans="6:20" x14ac:dyDescent="0.25">
      <c r="F19073" s="1"/>
      <c r="G19073"/>
      <c r="T19073" s="1"/>
    </row>
    <row r="19074" spans="6:20" x14ac:dyDescent="0.25">
      <c r="F19074" s="1"/>
      <c r="G19074"/>
      <c r="T19074" s="1"/>
    </row>
    <row r="19075" spans="6:20" x14ac:dyDescent="0.25">
      <c r="F19075" s="1"/>
      <c r="G19075"/>
      <c r="T19075" s="1"/>
    </row>
    <row r="19076" spans="6:20" x14ac:dyDescent="0.25">
      <c r="F19076" s="1"/>
      <c r="G19076"/>
      <c r="T19076" s="1"/>
    </row>
    <row r="19077" spans="6:20" x14ac:dyDescent="0.25">
      <c r="F19077" s="1"/>
      <c r="G19077"/>
      <c r="T19077" s="1"/>
    </row>
    <row r="19078" spans="6:20" x14ac:dyDescent="0.25">
      <c r="F19078" s="1"/>
      <c r="G19078"/>
      <c r="T19078" s="1"/>
    </row>
    <row r="19079" spans="6:20" x14ac:dyDescent="0.25">
      <c r="F19079" s="1"/>
      <c r="G19079"/>
      <c r="T19079" s="1"/>
    </row>
    <row r="19080" spans="6:20" x14ac:dyDescent="0.25">
      <c r="F19080" s="1"/>
      <c r="G19080"/>
      <c r="T19080" s="1"/>
    </row>
    <row r="19081" spans="6:20" x14ac:dyDescent="0.25">
      <c r="F19081" s="1"/>
      <c r="G19081"/>
      <c r="T19081" s="1"/>
    </row>
    <row r="19082" spans="6:20" x14ac:dyDescent="0.25">
      <c r="F19082" s="1"/>
      <c r="G19082"/>
      <c r="T19082" s="1"/>
    </row>
    <row r="19083" spans="6:20" x14ac:dyDescent="0.25">
      <c r="F19083" s="1"/>
      <c r="G19083"/>
      <c r="T19083" s="1"/>
    </row>
    <row r="19084" spans="6:20" x14ac:dyDescent="0.25">
      <c r="F19084" s="1"/>
      <c r="G19084"/>
      <c r="T19084" s="1"/>
    </row>
    <row r="19085" spans="6:20" x14ac:dyDescent="0.25">
      <c r="F19085" s="1"/>
      <c r="G19085"/>
      <c r="T19085" s="1"/>
    </row>
    <row r="19086" spans="6:20" x14ac:dyDescent="0.25">
      <c r="F19086" s="1"/>
      <c r="G19086"/>
      <c r="T19086" s="1"/>
    </row>
    <row r="19087" spans="6:20" x14ac:dyDescent="0.25">
      <c r="F19087" s="1"/>
      <c r="G19087"/>
      <c r="T19087" s="1"/>
    </row>
    <row r="19088" spans="6:20" x14ac:dyDescent="0.25">
      <c r="F19088" s="1"/>
      <c r="G19088"/>
      <c r="T19088" s="1"/>
    </row>
    <row r="19089" spans="6:20" x14ac:dyDescent="0.25">
      <c r="F19089" s="1"/>
      <c r="G19089"/>
      <c r="T19089" s="1"/>
    </row>
    <row r="19090" spans="6:20" x14ac:dyDescent="0.25">
      <c r="F19090" s="1"/>
      <c r="G19090"/>
      <c r="T19090" s="1"/>
    </row>
    <row r="19091" spans="6:20" x14ac:dyDescent="0.25">
      <c r="F19091" s="1"/>
      <c r="G19091"/>
      <c r="T19091" s="1"/>
    </row>
    <row r="19092" spans="6:20" x14ac:dyDescent="0.25">
      <c r="F19092" s="1"/>
      <c r="G19092"/>
      <c r="T19092" s="1"/>
    </row>
    <row r="19093" spans="6:20" x14ac:dyDescent="0.25">
      <c r="F19093" s="1"/>
      <c r="G19093"/>
      <c r="T19093" s="1"/>
    </row>
    <row r="19094" spans="6:20" x14ac:dyDescent="0.25">
      <c r="F19094" s="1"/>
      <c r="G19094"/>
      <c r="T19094" s="1"/>
    </row>
    <row r="19095" spans="6:20" x14ac:dyDescent="0.25">
      <c r="F19095" s="1"/>
      <c r="G19095"/>
      <c r="T19095" s="1"/>
    </row>
    <row r="19096" spans="6:20" x14ac:dyDescent="0.25">
      <c r="F19096" s="1"/>
      <c r="G19096"/>
      <c r="T19096" s="1"/>
    </row>
    <row r="19097" spans="6:20" x14ac:dyDescent="0.25">
      <c r="F19097" s="1"/>
      <c r="G19097"/>
      <c r="T19097" s="1"/>
    </row>
    <row r="19098" spans="6:20" x14ac:dyDescent="0.25">
      <c r="F19098" s="1"/>
      <c r="G19098"/>
      <c r="T19098" s="1"/>
    </row>
    <row r="19099" spans="6:20" x14ac:dyDescent="0.25">
      <c r="F19099" s="1"/>
      <c r="G19099"/>
      <c r="T19099" s="1"/>
    </row>
    <row r="19100" spans="6:20" x14ac:dyDescent="0.25">
      <c r="F19100" s="1"/>
      <c r="G19100"/>
      <c r="T19100" s="1"/>
    </row>
    <row r="19101" spans="6:20" x14ac:dyDescent="0.25">
      <c r="F19101" s="1"/>
      <c r="G19101"/>
      <c r="T19101" s="1"/>
    </row>
    <row r="19102" spans="6:20" x14ac:dyDescent="0.25">
      <c r="F19102" s="1"/>
      <c r="G19102"/>
      <c r="T19102" s="1"/>
    </row>
    <row r="19103" spans="6:20" x14ac:dyDescent="0.25">
      <c r="F19103" s="1"/>
      <c r="G19103"/>
      <c r="T19103" s="1"/>
    </row>
    <row r="19104" spans="6:20" x14ac:dyDescent="0.25">
      <c r="F19104" s="1"/>
      <c r="G19104"/>
      <c r="T19104" s="1"/>
    </row>
    <row r="19105" spans="6:20" x14ac:dyDescent="0.25">
      <c r="F19105" s="1"/>
      <c r="G19105"/>
      <c r="T19105" s="1"/>
    </row>
    <row r="19106" spans="6:20" x14ac:dyDescent="0.25">
      <c r="F19106" s="1"/>
      <c r="G19106"/>
      <c r="T19106" s="1"/>
    </row>
    <row r="19107" spans="6:20" x14ac:dyDescent="0.25">
      <c r="F19107" s="1"/>
      <c r="G19107"/>
      <c r="T19107" s="1"/>
    </row>
    <row r="19108" spans="6:20" x14ac:dyDescent="0.25">
      <c r="F19108" s="1"/>
      <c r="G19108"/>
      <c r="T19108" s="1"/>
    </row>
    <row r="19109" spans="6:20" x14ac:dyDescent="0.25">
      <c r="F19109" s="1"/>
      <c r="G19109"/>
      <c r="T19109" s="1"/>
    </row>
    <row r="19110" spans="6:20" x14ac:dyDescent="0.25">
      <c r="F19110" s="1"/>
      <c r="G19110"/>
      <c r="T19110" s="1"/>
    </row>
    <row r="19111" spans="6:20" x14ac:dyDescent="0.25">
      <c r="F19111" s="1"/>
      <c r="G19111"/>
      <c r="T19111" s="1"/>
    </row>
    <row r="19112" spans="6:20" x14ac:dyDescent="0.25">
      <c r="F19112" s="1"/>
      <c r="G19112"/>
      <c r="T19112" s="1"/>
    </row>
    <row r="19113" spans="6:20" x14ac:dyDescent="0.25">
      <c r="F19113" s="1"/>
      <c r="G19113"/>
      <c r="T19113" s="1"/>
    </row>
    <row r="19114" spans="6:20" x14ac:dyDescent="0.25">
      <c r="F19114" s="1"/>
      <c r="G19114"/>
      <c r="T19114" s="1"/>
    </row>
    <row r="19115" spans="6:20" x14ac:dyDescent="0.25">
      <c r="F19115" s="1"/>
      <c r="G19115"/>
      <c r="T19115" s="1"/>
    </row>
    <row r="19116" spans="6:20" x14ac:dyDescent="0.25">
      <c r="F19116" s="1"/>
      <c r="G19116"/>
      <c r="T19116" s="1"/>
    </row>
    <row r="19117" spans="6:20" x14ac:dyDescent="0.25">
      <c r="F19117" s="1"/>
      <c r="G19117"/>
      <c r="T19117" s="1"/>
    </row>
    <row r="19118" spans="6:20" x14ac:dyDescent="0.25">
      <c r="F19118" s="1"/>
      <c r="G19118"/>
      <c r="T19118" s="1"/>
    </row>
    <row r="19119" spans="6:20" x14ac:dyDescent="0.25">
      <c r="F19119" s="1"/>
      <c r="G19119"/>
      <c r="T19119" s="1"/>
    </row>
    <row r="19120" spans="6:20" x14ac:dyDescent="0.25">
      <c r="F19120" s="1"/>
      <c r="G19120"/>
      <c r="T19120" s="1"/>
    </row>
    <row r="19121" spans="6:20" x14ac:dyDescent="0.25">
      <c r="F19121" s="1"/>
      <c r="G19121"/>
      <c r="T19121" s="1"/>
    </row>
    <row r="19122" spans="6:20" x14ac:dyDescent="0.25">
      <c r="F19122" s="1"/>
      <c r="G19122"/>
      <c r="T19122" s="1"/>
    </row>
    <row r="19123" spans="6:20" x14ac:dyDescent="0.25">
      <c r="F19123" s="1"/>
      <c r="G19123"/>
      <c r="T19123" s="1"/>
    </row>
    <row r="19124" spans="6:20" x14ac:dyDescent="0.25">
      <c r="F19124" s="1"/>
      <c r="G19124"/>
      <c r="T19124" s="1"/>
    </row>
    <row r="19125" spans="6:20" x14ac:dyDescent="0.25">
      <c r="F19125" s="1"/>
      <c r="G19125"/>
      <c r="T19125" s="1"/>
    </row>
    <row r="19126" spans="6:20" x14ac:dyDescent="0.25">
      <c r="F19126" s="1"/>
      <c r="G19126"/>
      <c r="T19126" s="1"/>
    </row>
    <row r="19127" spans="6:20" x14ac:dyDescent="0.25">
      <c r="F19127" s="1"/>
      <c r="G19127"/>
      <c r="T19127" s="1"/>
    </row>
    <row r="19128" spans="6:20" x14ac:dyDescent="0.25">
      <c r="F19128" s="1"/>
      <c r="G19128"/>
      <c r="T19128" s="1"/>
    </row>
    <row r="19129" spans="6:20" x14ac:dyDescent="0.25">
      <c r="F19129" s="1"/>
      <c r="G19129"/>
      <c r="T19129" s="1"/>
    </row>
    <row r="19130" spans="6:20" x14ac:dyDescent="0.25">
      <c r="F19130" s="1"/>
      <c r="G19130"/>
      <c r="T19130" s="1"/>
    </row>
    <row r="19131" spans="6:20" x14ac:dyDescent="0.25">
      <c r="F19131" s="1"/>
      <c r="G19131"/>
      <c r="T19131" s="1"/>
    </row>
    <row r="19132" spans="6:20" x14ac:dyDescent="0.25">
      <c r="F19132" s="1"/>
      <c r="G19132"/>
      <c r="T19132" s="1"/>
    </row>
    <row r="19133" spans="6:20" x14ac:dyDescent="0.25">
      <c r="F19133" s="1"/>
      <c r="G19133"/>
      <c r="T19133" s="1"/>
    </row>
    <row r="19134" spans="6:20" x14ac:dyDescent="0.25">
      <c r="F19134" s="1"/>
      <c r="G19134"/>
      <c r="T19134" s="1"/>
    </row>
    <row r="19135" spans="6:20" x14ac:dyDescent="0.25">
      <c r="F19135" s="1"/>
      <c r="G19135"/>
      <c r="T19135" s="1"/>
    </row>
    <row r="19136" spans="6:20" x14ac:dyDescent="0.25">
      <c r="F19136" s="1"/>
      <c r="G19136"/>
      <c r="T19136" s="1"/>
    </row>
    <row r="19137" spans="6:20" x14ac:dyDescent="0.25">
      <c r="F19137" s="1"/>
      <c r="G19137"/>
      <c r="T19137" s="1"/>
    </row>
    <row r="19138" spans="6:20" x14ac:dyDescent="0.25">
      <c r="F19138" s="1"/>
      <c r="G19138"/>
      <c r="T19138" s="1"/>
    </row>
    <row r="19139" spans="6:20" x14ac:dyDescent="0.25">
      <c r="F19139" s="1"/>
      <c r="G19139"/>
      <c r="T19139" s="1"/>
    </row>
    <row r="19140" spans="6:20" x14ac:dyDescent="0.25">
      <c r="F19140" s="1"/>
      <c r="G19140"/>
      <c r="T19140" s="1"/>
    </row>
    <row r="19141" spans="6:20" x14ac:dyDescent="0.25">
      <c r="F19141" s="1"/>
      <c r="G19141"/>
      <c r="T19141" s="1"/>
    </row>
    <row r="19142" spans="6:20" x14ac:dyDescent="0.25">
      <c r="F19142" s="1"/>
      <c r="G19142"/>
      <c r="T19142" s="1"/>
    </row>
    <row r="19143" spans="6:20" x14ac:dyDescent="0.25">
      <c r="F19143" s="1"/>
      <c r="G19143"/>
      <c r="T19143" s="1"/>
    </row>
    <row r="19144" spans="6:20" x14ac:dyDescent="0.25">
      <c r="F19144" s="1"/>
      <c r="G19144"/>
      <c r="T19144" s="1"/>
    </row>
    <row r="19145" spans="6:20" x14ac:dyDescent="0.25">
      <c r="F19145" s="1"/>
      <c r="G19145"/>
      <c r="T19145" s="1"/>
    </row>
    <row r="19146" spans="6:20" x14ac:dyDescent="0.25">
      <c r="F19146" s="1"/>
      <c r="G19146"/>
      <c r="T19146" s="1"/>
    </row>
    <row r="19147" spans="6:20" x14ac:dyDescent="0.25">
      <c r="F19147" s="1"/>
      <c r="G19147"/>
      <c r="T19147" s="1"/>
    </row>
    <row r="19148" spans="6:20" x14ac:dyDescent="0.25">
      <c r="F19148" s="1"/>
      <c r="G19148"/>
      <c r="T19148" s="1"/>
    </row>
    <row r="19149" spans="6:20" x14ac:dyDescent="0.25">
      <c r="F19149" s="1"/>
      <c r="G19149"/>
      <c r="T19149" s="1"/>
    </row>
    <row r="19150" spans="6:20" x14ac:dyDescent="0.25">
      <c r="F19150" s="1"/>
      <c r="G19150"/>
      <c r="T19150" s="1"/>
    </row>
    <row r="19151" spans="6:20" x14ac:dyDescent="0.25">
      <c r="F19151" s="1"/>
      <c r="G19151"/>
      <c r="T19151" s="1"/>
    </row>
    <row r="19152" spans="6:20" x14ac:dyDescent="0.25">
      <c r="F19152" s="1"/>
      <c r="G19152"/>
      <c r="T19152" s="1"/>
    </row>
    <row r="19153" spans="6:20" x14ac:dyDescent="0.25">
      <c r="F19153" s="1"/>
      <c r="G19153"/>
      <c r="T19153" s="1"/>
    </row>
    <row r="19154" spans="6:20" x14ac:dyDescent="0.25">
      <c r="F19154" s="1"/>
      <c r="G19154"/>
      <c r="T19154" s="1"/>
    </row>
    <row r="19155" spans="6:20" x14ac:dyDescent="0.25">
      <c r="F19155" s="1"/>
      <c r="G19155"/>
      <c r="T19155" s="1"/>
    </row>
    <row r="19156" spans="6:20" x14ac:dyDescent="0.25">
      <c r="F19156" s="1"/>
      <c r="G19156"/>
      <c r="T19156" s="1"/>
    </row>
    <row r="19157" spans="6:20" x14ac:dyDescent="0.25">
      <c r="F19157" s="1"/>
      <c r="G19157"/>
      <c r="T19157" s="1"/>
    </row>
    <row r="19158" spans="6:20" x14ac:dyDescent="0.25">
      <c r="F19158" s="1"/>
      <c r="G19158"/>
      <c r="T19158" s="1"/>
    </row>
    <row r="19159" spans="6:20" x14ac:dyDescent="0.25">
      <c r="F19159" s="1"/>
      <c r="G19159"/>
      <c r="T19159" s="1"/>
    </row>
    <row r="19160" spans="6:20" x14ac:dyDescent="0.25">
      <c r="F19160" s="1"/>
      <c r="G19160"/>
      <c r="T19160" s="1"/>
    </row>
    <row r="19161" spans="6:20" x14ac:dyDescent="0.25">
      <c r="F19161" s="1"/>
      <c r="G19161"/>
      <c r="T19161" s="1"/>
    </row>
    <row r="19162" spans="6:20" x14ac:dyDescent="0.25">
      <c r="F19162" s="1"/>
      <c r="G19162"/>
      <c r="T19162" s="1"/>
    </row>
    <row r="19163" spans="6:20" x14ac:dyDescent="0.25">
      <c r="F19163" s="1"/>
      <c r="G19163"/>
      <c r="T19163" s="1"/>
    </row>
    <row r="19164" spans="6:20" x14ac:dyDescent="0.25">
      <c r="F19164" s="1"/>
      <c r="G19164"/>
      <c r="T19164" s="1"/>
    </row>
    <row r="19165" spans="6:20" x14ac:dyDescent="0.25">
      <c r="F19165" s="1"/>
      <c r="G19165"/>
      <c r="T19165" s="1"/>
    </row>
    <row r="19166" spans="6:20" x14ac:dyDescent="0.25">
      <c r="F19166" s="1"/>
      <c r="G19166"/>
      <c r="T19166" s="1"/>
    </row>
    <row r="19167" spans="6:20" x14ac:dyDescent="0.25">
      <c r="F19167" s="1"/>
      <c r="G19167"/>
      <c r="T19167" s="1"/>
    </row>
    <row r="19168" spans="6:20" x14ac:dyDescent="0.25">
      <c r="F19168" s="1"/>
      <c r="G19168"/>
      <c r="T19168" s="1"/>
    </row>
    <row r="19169" spans="6:20" x14ac:dyDescent="0.25">
      <c r="F19169" s="1"/>
      <c r="G19169"/>
      <c r="T19169" s="1"/>
    </row>
    <row r="19170" spans="6:20" x14ac:dyDescent="0.25">
      <c r="F19170" s="1"/>
      <c r="G19170"/>
      <c r="T19170" s="1"/>
    </row>
    <row r="19171" spans="6:20" x14ac:dyDescent="0.25">
      <c r="F19171" s="1"/>
      <c r="G19171"/>
      <c r="T19171" s="1"/>
    </row>
    <row r="19172" spans="6:20" x14ac:dyDescent="0.25">
      <c r="F19172" s="1"/>
      <c r="G19172"/>
      <c r="T19172" s="1"/>
    </row>
    <row r="19173" spans="6:20" x14ac:dyDescent="0.25">
      <c r="F19173" s="1"/>
      <c r="G19173"/>
      <c r="T19173" s="1"/>
    </row>
    <row r="19174" spans="6:20" x14ac:dyDescent="0.25">
      <c r="F19174" s="1"/>
      <c r="G19174"/>
      <c r="T19174" s="1"/>
    </row>
    <row r="19175" spans="6:20" x14ac:dyDescent="0.25">
      <c r="F19175" s="1"/>
      <c r="G19175"/>
      <c r="T19175" s="1"/>
    </row>
    <row r="19176" spans="6:20" x14ac:dyDescent="0.25">
      <c r="F19176" s="1"/>
      <c r="G19176"/>
      <c r="T19176" s="1"/>
    </row>
    <row r="19177" spans="6:20" x14ac:dyDescent="0.25">
      <c r="F19177" s="1"/>
      <c r="G19177"/>
      <c r="T19177" s="1"/>
    </row>
    <row r="19178" spans="6:20" x14ac:dyDescent="0.25">
      <c r="F19178" s="1"/>
      <c r="G19178"/>
      <c r="T19178" s="1"/>
    </row>
    <row r="19179" spans="6:20" x14ac:dyDescent="0.25">
      <c r="F19179" s="1"/>
      <c r="G19179"/>
      <c r="T19179" s="1"/>
    </row>
    <row r="19180" spans="6:20" x14ac:dyDescent="0.25">
      <c r="F19180" s="1"/>
      <c r="G19180"/>
      <c r="T19180" s="1"/>
    </row>
    <row r="19181" spans="6:20" x14ac:dyDescent="0.25">
      <c r="F19181" s="1"/>
      <c r="G19181"/>
      <c r="T19181" s="1"/>
    </row>
    <row r="19182" spans="6:20" x14ac:dyDescent="0.25">
      <c r="F19182" s="1"/>
      <c r="G19182"/>
      <c r="T19182" s="1"/>
    </row>
    <row r="19183" spans="6:20" x14ac:dyDescent="0.25">
      <c r="F19183" s="1"/>
      <c r="G19183"/>
      <c r="T19183" s="1"/>
    </row>
    <row r="19184" spans="6:20" x14ac:dyDescent="0.25">
      <c r="F19184" s="1"/>
      <c r="G19184"/>
      <c r="T19184" s="1"/>
    </row>
    <row r="19185" spans="6:20" x14ac:dyDescent="0.25">
      <c r="F19185" s="1"/>
      <c r="G19185"/>
      <c r="T19185" s="1"/>
    </row>
    <row r="19186" spans="6:20" x14ac:dyDescent="0.25">
      <c r="F19186" s="1"/>
      <c r="G19186"/>
      <c r="T19186" s="1"/>
    </row>
    <row r="19187" spans="6:20" x14ac:dyDescent="0.25">
      <c r="F19187" s="1"/>
      <c r="G19187"/>
      <c r="T19187" s="1"/>
    </row>
    <row r="19188" spans="6:20" x14ac:dyDescent="0.25">
      <c r="F19188" s="1"/>
      <c r="G19188"/>
      <c r="T19188" s="1"/>
    </row>
    <row r="19189" spans="6:20" x14ac:dyDescent="0.25">
      <c r="F19189" s="1"/>
      <c r="G19189"/>
      <c r="T19189" s="1"/>
    </row>
    <row r="19190" spans="6:20" x14ac:dyDescent="0.25">
      <c r="F19190" s="1"/>
      <c r="G19190"/>
      <c r="T19190" s="1"/>
    </row>
    <row r="19191" spans="6:20" x14ac:dyDescent="0.25">
      <c r="F19191" s="1"/>
      <c r="G19191"/>
      <c r="T19191" s="1"/>
    </row>
    <row r="19192" spans="6:20" x14ac:dyDescent="0.25">
      <c r="F19192" s="1"/>
      <c r="G19192"/>
      <c r="T19192" s="1"/>
    </row>
    <row r="19193" spans="6:20" x14ac:dyDescent="0.25">
      <c r="F19193" s="1"/>
      <c r="G19193"/>
      <c r="T19193" s="1"/>
    </row>
    <row r="19194" spans="6:20" x14ac:dyDescent="0.25">
      <c r="F19194" s="1"/>
      <c r="G19194"/>
      <c r="T19194" s="1"/>
    </row>
    <row r="19195" spans="6:20" x14ac:dyDescent="0.25">
      <c r="F19195" s="1"/>
      <c r="G19195"/>
      <c r="T19195" s="1"/>
    </row>
    <row r="19196" spans="6:20" x14ac:dyDescent="0.25">
      <c r="F19196" s="1"/>
      <c r="G19196"/>
      <c r="T19196" s="1"/>
    </row>
    <row r="19197" spans="6:20" x14ac:dyDescent="0.25">
      <c r="F19197" s="1"/>
      <c r="G19197"/>
      <c r="T19197" s="1"/>
    </row>
    <row r="19198" spans="6:20" x14ac:dyDescent="0.25">
      <c r="F19198" s="1"/>
      <c r="G19198"/>
      <c r="T19198" s="1"/>
    </row>
    <row r="19199" spans="6:20" x14ac:dyDescent="0.25">
      <c r="F19199" s="1"/>
      <c r="G19199"/>
      <c r="T19199" s="1"/>
    </row>
    <row r="19200" spans="6:20" x14ac:dyDescent="0.25">
      <c r="F19200" s="1"/>
      <c r="G19200"/>
      <c r="T19200" s="1"/>
    </row>
    <row r="19201" spans="6:20" x14ac:dyDescent="0.25">
      <c r="F19201" s="1"/>
      <c r="G19201"/>
      <c r="T19201" s="1"/>
    </row>
    <row r="19202" spans="6:20" x14ac:dyDescent="0.25">
      <c r="F19202" s="1"/>
      <c r="G19202"/>
      <c r="T19202" s="1"/>
    </row>
    <row r="19203" spans="6:20" x14ac:dyDescent="0.25">
      <c r="F19203" s="1"/>
      <c r="G19203"/>
      <c r="T19203" s="1"/>
    </row>
    <row r="19204" spans="6:20" x14ac:dyDescent="0.25">
      <c r="F19204" s="1"/>
      <c r="G19204"/>
      <c r="T19204" s="1"/>
    </row>
    <row r="19205" spans="6:20" x14ac:dyDescent="0.25">
      <c r="F19205" s="1"/>
      <c r="G19205"/>
      <c r="T19205" s="1"/>
    </row>
    <row r="19206" spans="6:20" x14ac:dyDescent="0.25">
      <c r="F19206" s="1"/>
      <c r="G19206"/>
      <c r="T19206" s="1"/>
    </row>
    <row r="19207" spans="6:20" x14ac:dyDescent="0.25">
      <c r="F19207" s="1"/>
      <c r="G19207"/>
      <c r="T19207" s="1"/>
    </row>
    <row r="19208" spans="6:20" x14ac:dyDescent="0.25">
      <c r="F19208" s="1"/>
      <c r="G19208"/>
      <c r="T19208" s="1"/>
    </row>
    <row r="19209" spans="6:20" x14ac:dyDescent="0.25">
      <c r="F19209" s="1"/>
      <c r="G19209"/>
      <c r="T19209" s="1"/>
    </row>
    <row r="19210" spans="6:20" x14ac:dyDescent="0.25">
      <c r="F19210" s="1"/>
      <c r="G19210"/>
      <c r="T19210" s="1"/>
    </row>
    <row r="19211" spans="6:20" x14ac:dyDescent="0.25">
      <c r="F19211" s="1"/>
      <c r="G19211"/>
      <c r="T19211" s="1"/>
    </row>
    <row r="19212" spans="6:20" x14ac:dyDescent="0.25">
      <c r="F19212" s="1"/>
      <c r="G19212"/>
      <c r="T19212" s="1"/>
    </row>
    <row r="19213" spans="6:20" x14ac:dyDescent="0.25">
      <c r="F19213" s="1"/>
      <c r="G19213"/>
      <c r="T19213" s="1"/>
    </row>
    <row r="19214" spans="6:20" x14ac:dyDescent="0.25">
      <c r="F19214" s="1"/>
      <c r="G19214"/>
      <c r="T19214" s="1"/>
    </row>
    <row r="19215" spans="6:20" x14ac:dyDescent="0.25">
      <c r="F19215" s="1"/>
      <c r="G19215"/>
      <c r="T19215" s="1"/>
    </row>
    <row r="19216" spans="6:20" x14ac:dyDescent="0.25">
      <c r="F19216" s="1"/>
      <c r="G19216"/>
      <c r="T19216" s="1"/>
    </row>
    <row r="19217" spans="6:20" x14ac:dyDescent="0.25">
      <c r="F19217" s="1"/>
      <c r="G19217"/>
      <c r="T19217" s="1"/>
    </row>
    <row r="19218" spans="6:20" x14ac:dyDescent="0.25">
      <c r="F19218" s="1"/>
      <c r="G19218"/>
      <c r="T19218" s="1"/>
    </row>
    <row r="19219" spans="6:20" x14ac:dyDescent="0.25">
      <c r="F19219" s="1"/>
      <c r="G19219"/>
      <c r="T19219" s="1"/>
    </row>
    <row r="19220" spans="6:20" x14ac:dyDescent="0.25">
      <c r="F19220" s="1"/>
      <c r="G19220"/>
      <c r="T19220" s="1"/>
    </row>
    <row r="19221" spans="6:20" x14ac:dyDescent="0.25">
      <c r="F19221" s="1"/>
      <c r="G19221"/>
      <c r="T19221" s="1"/>
    </row>
    <row r="19222" spans="6:20" x14ac:dyDescent="0.25">
      <c r="F19222" s="1"/>
      <c r="G19222"/>
      <c r="T19222" s="1"/>
    </row>
    <row r="19223" spans="6:20" x14ac:dyDescent="0.25">
      <c r="F19223" s="1"/>
      <c r="G19223"/>
      <c r="T19223" s="1"/>
    </row>
    <row r="19224" spans="6:20" x14ac:dyDescent="0.25">
      <c r="F19224" s="1"/>
      <c r="G19224"/>
      <c r="T19224" s="1"/>
    </row>
    <row r="19225" spans="6:20" x14ac:dyDescent="0.25">
      <c r="F19225" s="1"/>
      <c r="G19225"/>
      <c r="T19225" s="1"/>
    </row>
    <row r="19226" spans="6:20" x14ac:dyDescent="0.25">
      <c r="F19226" s="1"/>
      <c r="G19226"/>
      <c r="T19226" s="1"/>
    </row>
    <row r="19227" spans="6:20" x14ac:dyDescent="0.25">
      <c r="F19227" s="1"/>
      <c r="G19227"/>
      <c r="T19227" s="1"/>
    </row>
    <row r="19228" spans="6:20" x14ac:dyDescent="0.25">
      <c r="F19228" s="1"/>
      <c r="G19228"/>
      <c r="T19228" s="1"/>
    </row>
    <row r="19229" spans="6:20" x14ac:dyDescent="0.25">
      <c r="F19229" s="1"/>
      <c r="G19229"/>
      <c r="T19229" s="1"/>
    </row>
    <row r="19230" spans="6:20" x14ac:dyDescent="0.25">
      <c r="F19230" s="1"/>
      <c r="G19230"/>
      <c r="T19230" s="1"/>
    </row>
    <row r="19231" spans="6:20" x14ac:dyDescent="0.25">
      <c r="F19231" s="1"/>
      <c r="G19231"/>
      <c r="T19231" s="1"/>
    </row>
    <row r="19232" spans="6:20" x14ac:dyDescent="0.25">
      <c r="F19232" s="1"/>
      <c r="G19232"/>
      <c r="T19232" s="1"/>
    </row>
    <row r="19233" spans="6:20" x14ac:dyDescent="0.25">
      <c r="F19233" s="1"/>
      <c r="G19233"/>
      <c r="T19233" s="1"/>
    </row>
    <row r="19234" spans="6:20" x14ac:dyDescent="0.25">
      <c r="F19234" s="1"/>
      <c r="G19234"/>
      <c r="T19234" s="1"/>
    </row>
    <row r="19235" spans="6:20" x14ac:dyDescent="0.25">
      <c r="F19235" s="1"/>
      <c r="G19235"/>
      <c r="T19235" s="1"/>
    </row>
    <row r="19236" spans="6:20" x14ac:dyDescent="0.25">
      <c r="F19236" s="1"/>
      <c r="G19236"/>
      <c r="T19236" s="1"/>
    </row>
    <row r="19237" spans="6:20" x14ac:dyDescent="0.25">
      <c r="F19237" s="1"/>
      <c r="G19237"/>
      <c r="T19237" s="1"/>
    </row>
    <row r="19238" spans="6:20" x14ac:dyDescent="0.25">
      <c r="F19238" s="1"/>
      <c r="G19238"/>
      <c r="T19238" s="1"/>
    </row>
    <row r="19239" spans="6:20" x14ac:dyDescent="0.25">
      <c r="F19239" s="1"/>
      <c r="G19239"/>
      <c r="T19239" s="1"/>
    </row>
    <row r="19240" spans="6:20" x14ac:dyDescent="0.25">
      <c r="F19240" s="1"/>
      <c r="G19240"/>
      <c r="T19240" s="1"/>
    </row>
    <row r="19241" spans="6:20" x14ac:dyDescent="0.25">
      <c r="F19241" s="1"/>
      <c r="G19241"/>
      <c r="T19241" s="1"/>
    </row>
    <row r="19242" spans="6:20" x14ac:dyDescent="0.25">
      <c r="F19242" s="1"/>
      <c r="G19242"/>
      <c r="T19242" s="1"/>
    </row>
    <row r="19243" spans="6:20" x14ac:dyDescent="0.25">
      <c r="F19243" s="1"/>
      <c r="G19243"/>
      <c r="T19243" s="1"/>
    </row>
    <row r="19244" spans="6:20" x14ac:dyDescent="0.25">
      <c r="F19244" s="1"/>
      <c r="G19244"/>
      <c r="T19244" s="1"/>
    </row>
    <row r="19245" spans="6:20" x14ac:dyDescent="0.25">
      <c r="F19245" s="1"/>
      <c r="G19245"/>
      <c r="T19245" s="1"/>
    </row>
    <row r="19246" spans="6:20" x14ac:dyDescent="0.25">
      <c r="F19246" s="1"/>
      <c r="G19246"/>
      <c r="T19246" s="1"/>
    </row>
    <row r="19247" spans="6:20" x14ac:dyDescent="0.25">
      <c r="F19247" s="1"/>
      <c r="G19247"/>
      <c r="T19247" s="1"/>
    </row>
    <row r="19248" spans="6:20" x14ac:dyDescent="0.25">
      <c r="F19248" s="1"/>
      <c r="G19248"/>
      <c r="T19248" s="1"/>
    </row>
    <row r="19249" spans="6:20" x14ac:dyDescent="0.25">
      <c r="F19249" s="1"/>
      <c r="G19249"/>
      <c r="T19249" s="1"/>
    </row>
    <row r="19250" spans="6:20" x14ac:dyDescent="0.25">
      <c r="F19250" s="1"/>
      <c r="G19250"/>
      <c r="T19250" s="1"/>
    </row>
    <row r="19251" spans="6:20" x14ac:dyDescent="0.25">
      <c r="F19251" s="1"/>
      <c r="G19251"/>
      <c r="T19251" s="1"/>
    </row>
    <row r="19252" spans="6:20" x14ac:dyDescent="0.25">
      <c r="F19252" s="1"/>
      <c r="G19252"/>
      <c r="T19252" s="1"/>
    </row>
    <row r="19253" spans="6:20" x14ac:dyDescent="0.25">
      <c r="F19253" s="1"/>
      <c r="G19253"/>
      <c r="T19253" s="1"/>
    </row>
    <row r="19254" spans="6:20" x14ac:dyDescent="0.25">
      <c r="F19254" s="1"/>
      <c r="G19254"/>
      <c r="T19254" s="1"/>
    </row>
    <row r="19255" spans="6:20" x14ac:dyDescent="0.25">
      <c r="F19255" s="1"/>
      <c r="G19255"/>
      <c r="T19255" s="1"/>
    </row>
    <row r="19256" spans="6:20" x14ac:dyDescent="0.25">
      <c r="F19256" s="1"/>
      <c r="G19256"/>
      <c r="T19256" s="1"/>
    </row>
    <row r="19257" spans="6:20" x14ac:dyDescent="0.25">
      <c r="F19257" s="1"/>
      <c r="G19257"/>
      <c r="T19257" s="1"/>
    </row>
    <row r="19258" spans="6:20" x14ac:dyDescent="0.25">
      <c r="F19258" s="1"/>
      <c r="G19258"/>
      <c r="T19258" s="1"/>
    </row>
    <row r="19259" spans="6:20" x14ac:dyDescent="0.25">
      <c r="F19259" s="1"/>
      <c r="G19259"/>
      <c r="T19259" s="1"/>
    </row>
    <row r="19260" spans="6:20" x14ac:dyDescent="0.25">
      <c r="F19260" s="1"/>
      <c r="G19260"/>
      <c r="T19260" s="1"/>
    </row>
    <row r="19261" spans="6:20" x14ac:dyDescent="0.25">
      <c r="F19261" s="1"/>
      <c r="G19261"/>
      <c r="T19261" s="1"/>
    </row>
    <row r="19262" spans="6:20" x14ac:dyDescent="0.25">
      <c r="F19262" s="1"/>
      <c r="G19262"/>
      <c r="T19262" s="1"/>
    </row>
    <row r="19263" spans="6:20" x14ac:dyDescent="0.25">
      <c r="F19263" s="1"/>
      <c r="G19263"/>
      <c r="T19263" s="1"/>
    </row>
    <row r="19264" spans="6:20" x14ac:dyDescent="0.25">
      <c r="F19264" s="1"/>
      <c r="G19264"/>
      <c r="T19264" s="1"/>
    </row>
    <row r="19265" spans="6:20" x14ac:dyDescent="0.25">
      <c r="F19265" s="1"/>
      <c r="G19265"/>
      <c r="T19265" s="1"/>
    </row>
    <row r="19266" spans="6:20" x14ac:dyDescent="0.25">
      <c r="F19266" s="1"/>
      <c r="G19266"/>
      <c r="T19266" s="1"/>
    </row>
    <row r="19267" spans="6:20" x14ac:dyDescent="0.25">
      <c r="F19267" s="1"/>
      <c r="G19267"/>
      <c r="T19267" s="1"/>
    </row>
    <row r="19268" spans="6:20" x14ac:dyDescent="0.25">
      <c r="F19268" s="1"/>
      <c r="G19268"/>
      <c r="T19268" s="1"/>
    </row>
    <row r="19269" spans="6:20" x14ac:dyDescent="0.25">
      <c r="F19269" s="1"/>
      <c r="G19269"/>
      <c r="T19269" s="1"/>
    </row>
    <row r="19270" spans="6:20" x14ac:dyDescent="0.25">
      <c r="F19270" s="1"/>
      <c r="G19270"/>
      <c r="T19270" s="1"/>
    </row>
    <row r="19271" spans="6:20" x14ac:dyDescent="0.25">
      <c r="F19271" s="1"/>
      <c r="G19271"/>
      <c r="T19271" s="1"/>
    </row>
    <row r="19272" spans="6:20" x14ac:dyDescent="0.25">
      <c r="F19272" s="1"/>
      <c r="G19272"/>
      <c r="T19272" s="1"/>
    </row>
    <row r="19273" spans="6:20" x14ac:dyDescent="0.25">
      <c r="F19273" s="1"/>
      <c r="G19273"/>
      <c r="T19273" s="1"/>
    </row>
    <row r="19274" spans="6:20" x14ac:dyDescent="0.25">
      <c r="F19274" s="1"/>
      <c r="G19274"/>
      <c r="T19274" s="1"/>
    </row>
    <row r="19275" spans="6:20" x14ac:dyDescent="0.25">
      <c r="F19275" s="1"/>
      <c r="G19275"/>
      <c r="T19275" s="1"/>
    </row>
    <row r="19276" spans="6:20" x14ac:dyDescent="0.25">
      <c r="F19276" s="1"/>
      <c r="G19276"/>
      <c r="T19276" s="1"/>
    </row>
    <row r="19277" spans="6:20" x14ac:dyDescent="0.25">
      <c r="F19277" s="1"/>
      <c r="G19277"/>
      <c r="T19277" s="1"/>
    </row>
    <row r="19278" spans="6:20" x14ac:dyDescent="0.25">
      <c r="F19278" s="1"/>
      <c r="G19278"/>
      <c r="T19278" s="1"/>
    </row>
    <row r="19279" spans="6:20" x14ac:dyDescent="0.25">
      <c r="F19279" s="1"/>
      <c r="G19279"/>
      <c r="T19279" s="1"/>
    </row>
    <row r="19280" spans="6:20" x14ac:dyDescent="0.25">
      <c r="F19280" s="1"/>
      <c r="G19280"/>
      <c r="T19280" s="1"/>
    </row>
    <row r="19281" spans="6:20" x14ac:dyDescent="0.25">
      <c r="F19281" s="1"/>
      <c r="G19281"/>
      <c r="T19281" s="1"/>
    </row>
    <row r="19282" spans="6:20" x14ac:dyDescent="0.25">
      <c r="F19282" s="1"/>
      <c r="G19282"/>
      <c r="T19282" s="1"/>
    </row>
    <row r="19283" spans="6:20" x14ac:dyDescent="0.25">
      <c r="F19283" s="1"/>
      <c r="G19283"/>
      <c r="T19283" s="1"/>
    </row>
    <row r="19284" spans="6:20" x14ac:dyDescent="0.25">
      <c r="F19284" s="1"/>
      <c r="G19284"/>
      <c r="T19284" s="1"/>
    </row>
    <row r="19285" spans="6:20" x14ac:dyDescent="0.25">
      <c r="F19285" s="1"/>
      <c r="G19285"/>
      <c r="T19285" s="1"/>
    </row>
    <row r="19286" spans="6:20" x14ac:dyDescent="0.25">
      <c r="F19286" s="1"/>
      <c r="G19286"/>
      <c r="T19286" s="1"/>
    </row>
    <row r="19287" spans="6:20" x14ac:dyDescent="0.25">
      <c r="F19287" s="1"/>
      <c r="G19287"/>
      <c r="T19287" s="1"/>
    </row>
    <row r="19288" spans="6:20" x14ac:dyDescent="0.25">
      <c r="F19288" s="1"/>
      <c r="G19288"/>
      <c r="T19288" s="1"/>
    </row>
    <row r="19289" spans="6:20" x14ac:dyDescent="0.25">
      <c r="F19289" s="1"/>
      <c r="G19289"/>
      <c r="T19289" s="1"/>
    </row>
    <row r="19290" spans="6:20" x14ac:dyDescent="0.25">
      <c r="F19290" s="1"/>
      <c r="G19290"/>
      <c r="T19290" s="1"/>
    </row>
    <row r="19291" spans="6:20" x14ac:dyDescent="0.25">
      <c r="F19291" s="1"/>
      <c r="G19291"/>
      <c r="T19291" s="1"/>
    </row>
    <row r="19292" spans="6:20" x14ac:dyDescent="0.25">
      <c r="F19292" s="1"/>
      <c r="G19292"/>
      <c r="T19292" s="1"/>
    </row>
    <row r="19293" spans="6:20" x14ac:dyDescent="0.25">
      <c r="F19293" s="1"/>
      <c r="G19293"/>
      <c r="T19293" s="1"/>
    </row>
    <row r="19294" spans="6:20" x14ac:dyDescent="0.25">
      <c r="F19294" s="1"/>
      <c r="G19294"/>
      <c r="T19294" s="1"/>
    </row>
    <row r="19295" spans="6:20" x14ac:dyDescent="0.25">
      <c r="F19295" s="1"/>
      <c r="G19295"/>
      <c r="T19295" s="1"/>
    </row>
    <row r="19296" spans="6:20" x14ac:dyDescent="0.25">
      <c r="F19296" s="1"/>
      <c r="G19296"/>
      <c r="T19296" s="1"/>
    </row>
    <row r="19297" spans="6:20" x14ac:dyDescent="0.25">
      <c r="F19297" s="1"/>
      <c r="G19297"/>
      <c r="T19297" s="1"/>
    </row>
    <row r="19298" spans="6:20" x14ac:dyDescent="0.25">
      <c r="F19298" s="1"/>
      <c r="G19298"/>
      <c r="T19298" s="1"/>
    </row>
    <row r="19299" spans="6:20" x14ac:dyDescent="0.25">
      <c r="F19299" s="1"/>
      <c r="G19299"/>
      <c r="T19299" s="1"/>
    </row>
    <row r="19300" spans="6:20" x14ac:dyDescent="0.25">
      <c r="F19300" s="1"/>
      <c r="G19300"/>
      <c r="T19300" s="1"/>
    </row>
    <row r="19301" spans="6:20" x14ac:dyDescent="0.25">
      <c r="F19301" s="1"/>
      <c r="G19301"/>
      <c r="T19301" s="1"/>
    </row>
    <row r="19302" spans="6:20" x14ac:dyDescent="0.25">
      <c r="F19302" s="1"/>
      <c r="G19302"/>
      <c r="T19302" s="1"/>
    </row>
    <row r="19303" spans="6:20" x14ac:dyDescent="0.25">
      <c r="F19303" s="1"/>
      <c r="G19303"/>
      <c r="T19303" s="1"/>
    </row>
    <row r="19304" spans="6:20" x14ac:dyDescent="0.25">
      <c r="F19304" s="1"/>
      <c r="G19304"/>
      <c r="T19304" s="1"/>
    </row>
    <row r="19305" spans="6:20" x14ac:dyDescent="0.25">
      <c r="F19305" s="1"/>
      <c r="G19305"/>
      <c r="T19305" s="1"/>
    </row>
    <row r="19306" spans="6:20" x14ac:dyDescent="0.25">
      <c r="F19306" s="1"/>
      <c r="G19306"/>
      <c r="T19306" s="1"/>
    </row>
    <row r="19307" spans="6:20" x14ac:dyDescent="0.25">
      <c r="F19307" s="1"/>
      <c r="G19307"/>
      <c r="T19307" s="1"/>
    </row>
    <row r="19308" spans="6:20" x14ac:dyDescent="0.25">
      <c r="F19308" s="1"/>
      <c r="G19308"/>
      <c r="T19308" s="1"/>
    </row>
    <row r="19309" spans="6:20" x14ac:dyDescent="0.25">
      <c r="F19309" s="1"/>
      <c r="G19309"/>
      <c r="T19309" s="1"/>
    </row>
    <row r="19310" spans="6:20" x14ac:dyDescent="0.25">
      <c r="F19310" s="1"/>
      <c r="G19310"/>
      <c r="T19310" s="1"/>
    </row>
    <row r="19311" spans="6:20" x14ac:dyDescent="0.25">
      <c r="F19311" s="1"/>
      <c r="G19311"/>
      <c r="T19311" s="1"/>
    </row>
    <row r="19312" spans="6:20" x14ac:dyDescent="0.25">
      <c r="F19312" s="1"/>
      <c r="G19312"/>
      <c r="T19312" s="1"/>
    </row>
    <row r="19313" spans="6:20" x14ac:dyDescent="0.25">
      <c r="F19313" s="1"/>
      <c r="G19313"/>
      <c r="T19313" s="1"/>
    </row>
    <row r="19314" spans="6:20" x14ac:dyDescent="0.25">
      <c r="F19314" s="1"/>
      <c r="G19314"/>
      <c r="T19314" s="1"/>
    </row>
    <row r="19315" spans="6:20" x14ac:dyDescent="0.25">
      <c r="F19315" s="1"/>
      <c r="G19315"/>
      <c r="T19315" s="1"/>
    </row>
    <row r="19316" spans="6:20" x14ac:dyDescent="0.25">
      <c r="F19316" s="1"/>
      <c r="G19316"/>
      <c r="T19316" s="1"/>
    </row>
    <row r="19317" spans="6:20" x14ac:dyDescent="0.25">
      <c r="F19317" s="1"/>
      <c r="G19317"/>
      <c r="T19317" s="1"/>
    </row>
    <row r="19318" spans="6:20" x14ac:dyDescent="0.25">
      <c r="F19318" s="1"/>
      <c r="G19318"/>
      <c r="T19318" s="1"/>
    </row>
    <row r="19319" spans="6:20" x14ac:dyDescent="0.25">
      <c r="F19319" s="1"/>
      <c r="G19319"/>
      <c r="T19319" s="1"/>
    </row>
    <row r="19320" spans="6:20" x14ac:dyDescent="0.25">
      <c r="F19320" s="1"/>
      <c r="G19320"/>
      <c r="T19320" s="1"/>
    </row>
    <row r="19321" spans="6:20" x14ac:dyDescent="0.25">
      <c r="F19321" s="1"/>
      <c r="G19321"/>
      <c r="T19321" s="1"/>
    </row>
    <row r="19322" spans="6:20" x14ac:dyDescent="0.25">
      <c r="F19322" s="1"/>
      <c r="G19322"/>
      <c r="T19322" s="1"/>
    </row>
    <row r="19323" spans="6:20" x14ac:dyDescent="0.25">
      <c r="F19323" s="1"/>
      <c r="G19323"/>
      <c r="T19323" s="1"/>
    </row>
    <row r="19324" spans="6:20" x14ac:dyDescent="0.25">
      <c r="F19324" s="1"/>
      <c r="G19324"/>
      <c r="T19324" s="1"/>
    </row>
    <row r="19325" spans="6:20" x14ac:dyDescent="0.25">
      <c r="F19325" s="1"/>
      <c r="G19325"/>
      <c r="T19325" s="1"/>
    </row>
    <row r="19326" spans="6:20" x14ac:dyDescent="0.25">
      <c r="F19326" s="1"/>
      <c r="G19326"/>
      <c r="T19326" s="1"/>
    </row>
    <row r="19327" spans="6:20" x14ac:dyDescent="0.25">
      <c r="F19327" s="1"/>
      <c r="G19327"/>
      <c r="T19327" s="1"/>
    </row>
    <row r="19328" spans="6:20" x14ac:dyDescent="0.25">
      <c r="F19328" s="1"/>
      <c r="G19328"/>
      <c r="T19328" s="1"/>
    </row>
    <row r="19329" spans="6:20" x14ac:dyDescent="0.25">
      <c r="F19329" s="1"/>
      <c r="G19329"/>
      <c r="T19329" s="1"/>
    </row>
    <row r="19330" spans="6:20" x14ac:dyDescent="0.25">
      <c r="F19330" s="1"/>
      <c r="G19330"/>
      <c r="T19330" s="1"/>
    </row>
    <row r="19331" spans="6:20" x14ac:dyDescent="0.25">
      <c r="F19331" s="1"/>
      <c r="G19331"/>
      <c r="T19331" s="1"/>
    </row>
    <row r="19332" spans="6:20" x14ac:dyDescent="0.25">
      <c r="F19332" s="1"/>
      <c r="G19332"/>
      <c r="T19332" s="1"/>
    </row>
    <row r="19333" spans="6:20" x14ac:dyDescent="0.25">
      <c r="F19333" s="1"/>
      <c r="G19333"/>
      <c r="T19333" s="1"/>
    </row>
    <row r="19334" spans="6:20" x14ac:dyDescent="0.25">
      <c r="F19334" s="1"/>
      <c r="G19334"/>
      <c r="T19334" s="1"/>
    </row>
    <row r="19335" spans="6:20" x14ac:dyDescent="0.25">
      <c r="F19335" s="1"/>
      <c r="G19335"/>
      <c r="T19335" s="1"/>
    </row>
    <row r="19336" spans="6:20" x14ac:dyDescent="0.25">
      <c r="F19336" s="1"/>
      <c r="G19336"/>
      <c r="T19336" s="1"/>
    </row>
    <row r="19337" spans="6:20" x14ac:dyDescent="0.25">
      <c r="F19337" s="1"/>
      <c r="G19337"/>
      <c r="T19337" s="1"/>
    </row>
    <row r="19338" spans="6:20" x14ac:dyDescent="0.25">
      <c r="F19338" s="1"/>
      <c r="G19338"/>
      <c r="T19338" s="1"/>
    </row>
    <row r="19339" spans="6:20" x14ac:dyDescent="0.25">
      <c r="F19339" s="1"/>
      <c r="G19339"/>
      <c r="T19339" s="1"/>
    </row>
    <row r="19340" spans="6:20" x14ac:dyDescent="0.25">
      <c r="F19340" s="1"/>
      <c r="G19340"/>
      <c r="T19340" s="1"/>
    </row>
    <row r="19341" spans="6:20" x14ac:dyDescent="0.25">
      <c r="F19341" s="1"/>
      <c r="G19341"/>
      <c r="T19341" s="1"/>
    </row>
    <row r="19342" spans="6:20" x14ac:dyDescent="0.25">
      <c r="F19342" s="1"/>
      <c r="G19342"/>
      <c r="T19342" s="1"/>
    </row>
    <row r="19343" spans="6:20" x14ac:dyDescent="0.25">
      <c r="F19343" s="1"/>
      <c r="G19343"/>
      <c r="T19343" s="1"/>
    </row>
    <row r="19344" spans="6:20" x14ac:dyDescent="0.25">
      <c r="F19344" s="1"/>
      <c r="G19344"/>
      <c r="T19344" s="1"/>
    </row>
    <row r="19345" spans="6:20" x14ac:dyDescent="0.25">
      <c r="F19345" s="1"/>
      <c r="G19345"/>
      <c r="T19345" s="1"/>
    </row>
    <row r="19346" spans="6:20" x14ac:dyDescent="0.25">
      <c r="F19346" s="1"/>
      <c r="G19346"/>
      <c r="T19346" s="1"/>
    </row>
    <row r="19347" spans="6:20" x14ac:dyDescent="0.25">
      <c r="F19347" s="1"/>
      <c r="G19347"/>
      <c r="T19347" s="1"/>
    </row>
    <row r="19348" spans="6:20" x14ac:dyDescent="0.25">
      <c r="F19348" s="1"/>
      <c r="G19348"/>
      <c r="T19348" s="1"/>
    </row>
    <row r="19349" spans="6:20" x14ac:dyDescent="0.25">
      <c r="F19349" s="1"/>
      <c r="G19349"/>
      <c r="T19349" s="1"/>
    </row>
    <row r="19350" spans="6:20" x14ac:dyDescent="0.25">
      <c r="F19350" s="1"/>
      <c r="G19350"/>
      <c r="T19350" s="1"/>
    </row>
    <row r="19351" spans="6:20" x14ac:dyDescent="0.25">
      <c r="F19351" s="1"/>
      <c r="G19351"/>
      <c r="T19351" s="1"/>
    </row>
    <row r="19352" spans="6:20" x14ac:dyDescent="0.25">
      <c r="F19352" s="1"/>
      <c r="G19352"/>
      <c r="T19352" s="1"/>
    </row>
    <row r="19353" spans="6:20" x14ac:dyDescent="0.25">
      <c r="F19353" s="1"/>
      <c r="G19353"/>
      <c r="T19353" s="1"/>
    </row>
    <row r="19354" spans="6:20" x14ac:dyDescent="0.25">
      <c r="F19354" s="1"/>
      <c r="G19354"/>
      <c r="T19354" s="1"/>
    </row>
    <row r="19355" spans="6:20" x14ac:dyDescent="0.25">
      <c r="F19355" s="1"/>
      <c r="G19355"/>
      <c r="T19355" s="1"/>
    </row>
    <row r="19356" spans="6:20" x14ac:dyDescent="0.25">
      <c r="F19356" s="1"/>
      <c r="G19356"/>
      <c r="T19356" s="1"/>
    </row>
    <row r="19357" spans="6:20" x14ac:dyDescent="0.25">
      <c r="F19357" s="1"/>
      <c r="G19357"/>
      <c r="T19357" s="1"/>
    </row>
    <row r="19358" spans="6:20" x14ac:dyDescent="0.25">
      <c r="F19358" s="1"/>
      <c r="G19358"/>
      <c r="T19358" s="1"/>
    </row>
    <row r="19359" spans="6:20" x14ac:dyDescent="0.25">
      <c r="F19359" s="1"/>
      <c r="G19359"/>
      <c r="T19359" s="1"/>
    </row>
    <row r="19360" spans="6:20" x14ac:dyDescent="0.25">
      <c r="F19360" s="1"/>
      <c r="G19360"/>
      <c r="T19360" s="1"/>
    </row>
    <row r="19361" spans="6:20" x14ac:dyDescent="0.25">
      <c r="F19361" s="1"/>
      <c r="G19361"/>
      <c r="T19361" s="1"/>
    </row>
    <row r="19362" spans="6:20" x14ac:dyDescent="0.25">
      <c r="F19362" s="1"/>
      <c r="G19362"/>
      <c r="T19362" s="1"/>
    </row>
    <row r="19363" spans="6:20" x14ac:dyDescent="0.25">
      <c r="F19363" s="1"/>
      <c r="G19363"/>
      <c r="T19363" s="1"/>
    </row>
    <row r="19364" spans="6:20" x14ac:dyDescent="0.25">
      <c r="F19364" s="1"/>
      <c r="G19364"/>
      <c r="T19364" s="1"/>
    </row>
    <row r="19365" spans="6:20" x14ac:dyDescent="0.25">
      <c r="F19365" s="1"/>
      <c r="G19365"/>
      <c r="T19365" s="1"/>
    </row>
    <row r="19366" spans="6:20" x14ac:dyDescent="0.25">
      <c r="F19366" s="1"/>
      <c r="G19366"/>
      <c r="T19366" s="1"/>
    </row>
    <row r="19367" spans="6:20" x14ac:dyDescent="0.25">
      <c r="F19367" s="1"/>
      <c r="G19367"/>
      <c r="T19367" s="1"/>
    </row>
    <row r="19368" spans="6:20" x14ac:dyDescent="0.25">
      <c r="F19368" s="1"/>
      <c r="G19368"/>
      <c r="T19368" s="1"/>
    </row>
    <row r="19369" spans="6:20" x14ac:dyDescent="0.25">
      <c r="F19369" s="1"/>
      <c r="G19369"/>
      <c r="T19369" s="1"/>
    </row>
    <row r="19370" spans="6:20" x14ac:dyDescent="0.25">
      <c r="F19370" s="1"/>
      <c r="G19370"/>
      <c r="T19370" s="1"/>
    </row>
    <row r="19371" spans="6:20" x14ac:dyDescent="0.25">
      <c r="F19371" s="1"/>
      <c r="G19371"/>
      <c r="T19371" s="1"/>
    </row>
    <row r="19372" spans="6:20" x14ac:dyDescent="0.25">
      <c r="F19372" s="1"/>
      <c r="G19372"/>
      <c r="T19372" s="1"/>
    </row>
    <row r="19373" spans="6:20" x14ac:dyDescent="0.25">
      <c r="F19373" s="1"/>
      <c r="G19373"/>
      <c r="T19373" s="1"/>
    </row>
    <row r="19374" spans="6:20" x14ac:dyDescent="0.25">
      <c r="F19374" s="1"/>
      <c r="G19374"/>
      <c r="T19374" s="1"/>
    </row>
    <row r="19375" spans="6:20" x14ac:dyDescent="0.25">
      <c r="F19375" s="1"/>
      <c r="G19375"/>
      <c r="T19375" s="1"/>
    </row>
    <row r="19376" spans="6:20" x14ac:dyDescent="0.25">
      <c r="F19376" s="1"/>
      <c r="G19376"/>
      <c r="T19376" s="1"/>
    </row>
    <row r="19377" spans="6:20" x14ac:dyDescent="0.25">
      <c r="F19377" s="1"/>
      <c r="G19377"/>
      <c r="T19377" s="1"/>
    </row>
    <row r="19378" spans="6:20" x14ac:dyDescent="0.25">
      <c r="F19378" s="1"/>
      <c r="G19378"/>
      <c r="T19378" s="1"/>
    </row>
    <row r="19379" spans="6:20" x14ac:dyDescent="0.25">
      <c r="F19379" s="1"/>
      <c r="G19379"/>
      <c r="T19379" s="1"/>
    </row>
    <row r="19380" spans="6:20" x14ac:dyDescent="0.25">
      <c r="F19380" s="1"/>
      <c r="G19380"/>
      <c r="T19380" s="1"/>
    </row>
    <row r="19381" spans="6:20" x14ac:dyDescent="0.25">
      <c r="F19381" s="1"/>
      <c r="G19381"/>
      <c r="T19381" s="1"/>
    </row>
    <row r="19382" spans="6:20" x14ac:dyDescent="0.25">
      <c r="F19382" s="1"/>
      <c r="G19382"/>
      <c r="T19382" s="1"/>
    </row>
    <row r="19383" spans="6:20" x14ac:dyDescent="0.25">
      <c r="F19383" s="1"/>
      <c r="G19383"/>
      <c r="T19383" s="1"/>
    </row>
    <row r="19384" spans="6:20" x14ac:dyDescent="0.25">
      <c r="F19384" s="1"/>
      <c r="G19384"/>
      <c r="T19384" s="1"/>
    </row>
    <row r="19385" spans="6:20" x14ac:dyDescent="0.25">
      <c r="F19385" s="1"/>
      <c r="G19385"/>
      <c r="T19385" s="1"/>
    </row>
    <row r="19386" spans="6:20" x14ac:dyDescent="0.25">
      <c r="F19386" s="1"/>
      <c r="G19386"/>
      <c r="T19386" s="1"/>
    </row>
    <row r="19387" spans="6:20" x14ac:dyDescent="0.25">
      <c r="F19387" s="1"/>
      <c r="G19387"/>
      <c r="T19387" s="1"/>
    </row>
    <row r="19388" spans="6:20" x14ac:dyDescent="0.25">
      <c r="F19388" s="1"/>
      <c r="G19388"/>
      <c r="T19388" s="1"/>
    </row>
    <row r="19389" spans="6:20" x14ac:dyDescent="0.25">
      <c r="F19389" s="1"/>
      <c r="G19389"/>
      <c r="T19389" s="1"/>
    </row>
    <row r="19390" spans="6:20" x14ac:dyDescent="0.25">
      <c r="F19390" s="1"/>
      <c r="G19390"/>
      <c r="T19390" s="1"/>
    </row>
    <row r="19391" spans="6:20" x14ac:dyDescent="0.25">
      <c r="F19391" s="1"/>
      <c r="G19391"/>
      <c r="T19391" s="1"/>
    </row>
    <row r="19392" spans="6:20" x14ac:dyDescent="0.25">
      <c r="F19392" s="1"/>
      <c r="G19392"/>
      <c r="T19392" s="1"/>
    </row>
    <row r="19393" spans="6:20" x14ac:dyDescent="0.25">
      <c r="F19393" s="1"/>
      <c r="G19393"/>
      <c r="T19393" s="1"/>
    </row>
    <row r="19394" spans="6:20" x14ac:dyDescent="0.25">
      <c r="F19394" s="1"/>
      <c r="G19394"/>
      <c r="T19394" s="1"/>
    </row>
    <row r="19395" spans="6:20" x14ac:dyDescent="0.25">
      <c r="F19395" s="1"/>
      <c r="G19395"/>
      <c r="T19395" s="1"/>
    </row>
    <row r="19396" spans="6:20" x14ac:dyDescent="0.25">
      <c r="F19396" s="1"/>
      <c r="G19396"/>
      <c r="T19396" s="1"/>
    </row>
    <row r="19397" spans="6:20" x14ac:dyDescent="0.25">
      <c r="F19397" s="1"/>
      <c r="G19397"/>
      <c r="T19397" s="1"/>
    </row>
    <row r="19398" spans="6:20" x14ac:dyDescent="0.25">
      <c r="F19398" s="1"/>
      <c r="G19398"/>
      <c r="T19398" s="1"/>
    </row>
    <row r="19399" spans="6:20" x14ac:dyDescent="0.25">
      <c r="F19399" s="1"/>
      <c r="G19399"/>
      <c r="T19399" s="1"/>
    </row>
    <row r="19400" spans="6:20" x14ac:dyDescent="0.25">
      <c r="F19400" s="1"/>
      <c r="G19400"/>
      <c r="T19400" s="1"/>
    </row>
    <row r="19401" spans="6:20" x14ac:dyDescent="0.25">
      <c r="F19401" s="1"/>
      <c r="G19401"/>
      <c r="T19401" s="1"/>
    </row>
    <row r="19402" spans="6:20" x14ac:dyDescent="0.25">
      <c r="F19402" s="1"/>
      <c r="G19402"/>
      <c r="T19402" s="1"/>
    </row>
    <row r="19403" spans="6:20" x14ac:dyDescent="0.25">
      <c r="F19403" s="1"/>
      <c r="G19403"/>
      <c r="T19403" s="1"/>
    </row>
    <row r="19404" spans="6:20" x14ac:dyDescent="0.25">
      <c r="F19404" s="1"/>
      <c r="G19404"/>
      <c r="T19404" s="1"/>
    </row>
    <row r="19405" spans="6:20" x14ac:dyDescent="0.25">
      <c r="F19405" s="1"/>
      <c r="G19405"/>
      <c r="T19405" s="1"/>
    </row>
    <row r="19406" spans="6:20" x14ac:dyDescent="0.25">
      <c r="F19406" s="1"/>
      <c r="G19406"/>
      <c r="T19406" s="1"/>
    </row>
    <row r="19407" spans="6:20" x14ac:dyDescent="0.25">
      <c r="F19407" s="1"/>
      <c r="G19407"/>
      <c r="T19407" s="1"/>
    </row>
    <row r="19408" spans="6:20" x14ac:dyDescent="0.25">
      <c r="F19408" s="1"/>
      <c r="G19408"/>
      <c r="T19408" s="1"/>
    </row>
    <row r="19409" spans="6:20" x14ac:dyDescent="0.25">
      <c r="F19409" s="1"/>
      <c r="G19409"/>
      <c r="T19409" s="1"/>
    </row>
    <row r="19410" spans="6:20" x14ac:dyDescent="0.25">
      <c r="F19410" s="1"/>
      <c r="G19410"/>
      <c r="T19410" s="1"/>
    </row>
    <row r="19411" spans="6:20" x14ac:dyDescent="0.25">
      <c r="F19411" s="1"/>
      <c r="G19411"/>
      <c r="T19411" s="1"/>
    </row>
    <row r="19412" spans="6:20" x14ac:dyDescent="0.25">
      <c r="F19412" s="1"/>
      <c r="G19412"/>
      <c r="T19412" s="1"/>
    </row>
    <row r="19413" spans="6:20" x14ac:dyDescent="0.25">
      <c r="F19413" s="1"/>
      <c r="G19413"/>
      <c r="T19413" s="1"/>
    </row>
    <row r="19414" spans="6:20" x14ac:dyDescent="0.25">
      <c r="F19414" s="1"/>
      <c r="G19414"/>
      <c r="T19414" s="1"/>
    </row>
    <row r="19415" spans="6:20" x14ac:dyDescent="0.25">
      <c r="F19415" s="1"/>
      <c r="G19415"/>
      <c r="T19415" s="1"/>
    </row>
    <row r="19416" spans="6:20" x14ac:dyDescent="0.25">
      <c r="F19416" s="1"/>
      <c r="G19416"/>
      <c r="T19416" s="1"/>
    </row>
    <row r="19417" spans="6:20" x14ac:dyDescent="0.25">
      <c r="F19417" s="1"/>
      <c r="G19417"/>
      <c r="T19417" s="1"/>
    </row>
    <row r="19418" spans="6:20" x14ac:dyDescent="0.25">
      <c r="F19418" s="1"/>
      <c r="G19418"/>
      <c r="T19418" s="1"/>
    </row>
    <row r="19419" spans="6:20" x14ac:dyDescent="0.25">
      <c r="F19419" s="1"/>
      <c r="G19419"/>
      <c r="T19419" s="1"/>
    </row>
    <row r="19420" spans="6:20" x14ac:dyDescent="0.25">
      <c r="F19420" s="1"/>
      <c r="G19420"/>
      <c r="T19420" s="1"/>
    </row>
    <row r="19421" spans="6:20" x14ac:dyDescent="0.25">
      <c r="F19421" s="1"/>
      <c r="G19421"/>
      <c r="T19421" s="1"/>
    </row>
    <row r="19422" spans="6:20" x14ac:dyDescent="0.25">
      <c r="F19422" s="1"/>
      <c r="G19422"/>
      <c r="T19422" s="1"/>
    </row>
    <row r="19423" spans="6:20" x14ac:dyDescent="0.25">
      <c r="F19423" s="1"/>
      <c r="G19423"/>
      <c r="T19423" s="1"/>
    </row>
    <row r="19424" spans="6:20" x14ac:dyDescent="0.25">
      <c r="F19424" s="1"/>
      <c r="G19424"/>
      <c r="T19424" s="1"/>
    </row>
    <row r="19425" spans="6:20" x14ac:dyDescent="0.25">
      <c r="F19425" s="1"/>
      <c r="G19425"/>
      <c r="T19425" s="1"/>
    </row>
    <row r="19426" spans="6:20" x14ac:dyDescent="0.25">
      <c r="F19426" s="1"/>
      <c r="G19426"/>
      <c r="T19426" s="1"/>
    </row>
    <row r="19427" spans="6:20" x14ac:dyDescent="0.25">
      <c r="F19427" s="1"/>
      <c r="G19427"/>
      <c r="T19427" s="1"/>
    </row>
    <row r="19428" spans="6:20" x14ac:dyDescent="0.25">
      <c r="F19428" s="1"/>
      <c r="G19428"/>
      <c r="T19428" s="1"/>
    </row>
    <row r="19429" spans="6:20" x14ac:dyDescent="0.25">
      <c r="F19429" s="1"/>
      <c r="G19429"/>
      <c r="T19429" s="1"/>
    </row>
    <row r="19430" spans="6:20" x14ac:dyDescent="0.25">
      <c r="F19430" s="1"/>
      <c r="G19430"/>
      <c r="T19430" s="1"/>
    </row>
    <row r="19431" spans="6:20" x14ac:dyDescent="0.25">
      <c r="F19431" s="1"/>
      <c r="G19431"/>
      <c r="T19431" s="1"/>
    </row>
    <row r="19432" spans="6:20" x14ac:dyDescent="0.25">
      <c r="F19432" s="1"/>
      <c r="G19432"/>
      <c r="T19432" s="1"/>
    </row>
    <row r="19433" spans="6:20" x14ac:dyDescent="0.25">
      <c r="F19433" s="1"/>
      <c r="G19433"/>
      <c r="T19433" s="1"/>
    </row>
    <row r="19434" spans="6:20" x14ac:dyDescent="0.25">
      <c r="F19434" s="1"/>
      <c r="G19434"/>
      <c r="T19434" s="1"/>
    </row>
    <row r="19435" spans="6:20" x14ac:dyDescent="0.25">
      <c r="F19435" s="1"/>
      <c r="G19435"/>
      <c r="T19435" s="1"/>
    </row>
    <row r="19436" spans="6:20" x14ac:dyDescent="0.25">
      <c r="F19436" s="1"/>
      <c r="G19436"/>
      <c r="T19436" s="1"/>
    </row>
    <row r="19437" spans="6:20" x14ac:dyDescent="0.25">
      <c r="F19437" s="1"/>
      <c r="G19437"/>
      <c r="T19437" s="1"/>
    </row>
    <row r="19438" spans="6:20" x14ac:dyDescent="0.25">
      <c r="F19438" s="1"/>
      <c r="G19438"/>
      <c r="T19438" s="1"/>
    </row>
    <row r="19439" spans="6:20" x14ac:dyDescent="0.25">
      <c r="F19439" s="1"/>
      <c r="G19439"/>
      <c r="T19439" s="1"/>
    </row>
    <row r="19440" spans="6:20" x14ac:dyDescent="0.25">
      <c r="F19440" s="1"/>
      <c r="G19440"/>
      <c r="T19440" s="1"/>
    </row>
    <row r="19441" spans="6:20" x14ac:dyDescent="0.25">
      <c r="F19441" s="1"/>
      <c r="G19441"/>
      <c r="T19441" s="1"/>
    </row>
    <row r="19442" spans="6:20" x14ac:dyDescent="0.25">
      <c r="F19442" s="1"/>
      <c r="G19442"/>
      <c r="T19442" s="1"/>
    </row>
    <row r="19443" spans="6:20" x14ac:dyDescent="0.25">
      <c r="F19443" s="1"/>
      <c r="G19443"/>
      <c r="T19443" s="1"/>
    </row>
    <row r="19444" spans="6:20" x14ac:dyDescent="0.25">
      <c r="F19444" s="1"/>
      <c r="G19444"/>
      <c r="T19444" s="1"/>
    </row>
    <row r="19445" spans="6:20" x14ac:dyDescent="0.25">
      <c r="F19445" s="1"/>
      <c r="G19445"/>
      <c r="T19445" s="1"/>
    </row>
    <row r="19446" spans="6:20" x14ac:dyDescent="0.25">
      <c r="F19446" s="1"/>
      <c r="G19446"/>
      <c r="T19446" s="1"/>
    </row>
    <row r="19447" spans="6:20" x14ac:dyDescent="0.25">
      <c r="F19447" s="1"/>
      <c r="G19447"/>
      <c r="T19447" s="1"/>
    </row>
    <row r="19448" spans="6:20" x14ac:dyDescent="0.25">
      <c r="F19448" s="1"/>
      <c r="G19448"/>
      <c r="T19448" s="1"/>
    </row>
    <row r="19449" spans="6:20" x14ac:dyDescent="0.25">
      <c r="F19449" s="1"/>
      <c r="G19449"/>
      <c r="T19449" s="1"/>
    </row>
    <row r="19450" spans="6:20" x14ac:dyDescent="0.25">
      <c r="F19450" s="1"/>
      <c r="G19450"/>
      <c r="T19450" s="1"/>
    </row>
    <row r="19451" spans="6:20" x14ac:dyDescent="0.25">
      <c r="F19451" s="1"/>
      <c r="G19451"/>
      <c r="T19451" s="1"/>
    </row>
    <row r="19452" spans="6:20" x14ac:dyDescent="0.25">
      <c r="F19452" s="1"/>
      <c r="G19452"/>
      <c r="T19452" s="1"/>
    </row>
    <row r="19453" spans="6:20" x14ac:dyDescent="0.25">
      <c r="F19453" s="1"/>
      <c r="G19453"/>
      <c r="T19453" s="1"/>
    </row>
    <row r="19454" spans="6:20" x14ac:dyDescent="0.25">
      <c r="F19454" s="1"/>
      <c r="G19454"/>
      <c r="T19454" s="1"/>
    </row>
    <row r="19455" spans="6:20" x14ac:dyDescent="0.25">
      <c r="F19455" s="1"/>
      <c r="G19455"/>
      <c r="T19455" s="1"/>
    </row>
    <row r="19456" spans="6:20" x14ac:dyDescent="0.25">
      <c r="F19456" s="1"/>
      <c r="G19456"/>
      <c r="T19456" s="1"/>
    </row>
    <row r="19457" spans="6:20" x14ac:dyDescent="0.25">
      <c r="F19457" s="1"/>
      <c r="G19457"/>
      <c r="T19457" s="1"/>
    </row>
    <row r="19458" spans="6:20" x14ac:dyDescent="0.25">
      <c r="F19458" s="1"/>
      <c r="G19458"/>
      <c r="T19458" s="1"/>
    </row>
    <row r="19459" spans="6:20" x14ac:dyDescent="0.25">
      <c r="F19459" s="1"/>
      <c r="G19459"/>
      <c r="T19459" s="1"/>
    </row>
    <row r="19460" spans="6:20" x14ac:dyDescent="0.25">
      <c r="F19460" s="1"/>
      <c r="G19460"/>
      <c r="T19460" s="1"/>
    </row>
    <row r="19461" spans="6:20" x14ac:dyDescent="0.25">
      <c r="F19461" s="1"/>
      <c r="G19461"/>
      <c r="T19461" s="1"/>
    </row>
    <row r="19462" spans="6:20" x14ac:dyDescent="0.25">
      <c r="F19462" s="1"/>
      <c r="G19462"/>
      <c r="T19462" s="1"/>
    </row>
    <row r="19463" spans="6:20" x14ac:dyDescent="0.25">
      <c r="F19463" s="1"/>
      <c r="G19463"/>
      <c r="T19463" s="1"/>
    </row>
    <row r="19464" spans="6:20" x14ac:dyDescent="0.25">
      <c r="F19464" s="1"/>
      <c r="G19464"/>
      <c r="T19464" s="1"/>
    </row>
    <row r="19465" spans="6:20" x14ac:dyDescent="0.25">
      <c r="F19465" s="1"/>
      <c r="G19465"/>
      <c r="T19465" s="1"/>
    </row>
    <row r="19466" spans="6:20" x14ac:dyDescent="0.25">
      <c r="F19466" s="1"/>
      <c r="G19466"/>
      <c r="T19466" s="1"/>
    </row>
    <row r="19467" spans="6:20" x14ac:dyDescent="0.25">
      <c r="F19467" s="1"/>
      <c r="G19467"/>
      <c r="T19467" s="1"/>
    </row>
    <row r="19468" spans="6:20" x14ac:dyDescent="0.25">
      <c r="F19468" s="1"/>
      <c r="G19468"/>
      <c r="T19468" s="1"/>
    </row>
    <row r="19469" spans="6:20" x14ac:dyDescent="0.25">
      <c r="F19469" s="1"/>
      <c r="G19469"/>
      <c r="T19469" s="1"/>
    </row>
    <row r="19470" spans="6:20" x14ac:dyDescent="0.25">
      <c r="F19470" s="1"/>
      <c r="G19470"/>
      <c r="T19470" s="1"/>
    </row>
    <row r="19471" spans="6:20" x14ac:dyDescent="0.25">
      <c r="F19471" s="1"/>
      <c r="G19471"/>
      <c r="T19471" s="1"/>
    </row>
    <row r="19472" spans="6:20" x14ac:dyDescent="0.25">
      <c r="F19472" s="1"/>
      <c r="G19472"/>
      <c r="T19472" s="1"/>
    </row>
    <row r="19473" spans="6:20" x14ac:dyDescent="0.25">
      <c r="F19473" s="1"/>
      <c r="G19473"/>
      <c r="T19473" s="1"/>
    </row>
    <row r="19474" spans="6:20" x14ac:dyDescent="0.25">
      <c r="F19474" s="1"/>
      <c r="G19474"/>
      <c r="T19474" s="1"/>
    </row>
    <row r="19475" spans="6:20" x14ac:dyDescent="0.25">
      <c r="F19475" s="1"/>
      <c r="G19475"/>
      <c r="T19475" s="1"/>
    </row>
    <row r="19476" spans="6:20" x14ac:dyDescent="0.25">
      <c r="F19476" s="1"/>
      <c r="G19476"/>
      <c r="T19476" s="1"/>
    </row>
    <row r="19477" spans="6:20" x14ac:dyDescent="0.25">
      <c r="F19477" s="1"/>
      <c r="G19477"/>
      <c r="T19477" s="1"/>
    </row>
    <row r="19478" spans="6:20" x14ac:dyDescent="0.25">
      <c r="F19478" s="1"/>
      <c r="G19478"/>
      <c r="T19478" s="1"/>
    </row>
    <row r="19479" spans="6:20" x14ac:dyDescent="0.25">
      <c r="F19479" s="1"/>
      <c r="G19479"/>
      <c r="T19479" s="1"/>
    </row>
    <row r="19480" spans="6:20" x14ac:dyDescent="0.25">
      <c r="F19480" s="1"/>
      <c r="G19480"/>
      <c r="T19480" s="1"/>
    </row>
    <row r="19481" spans="6:20" x14ac:dyDescent="0.25">
      <c r="F19481" s="1"/>
      <c r="G19481"/>
      <c r="T19481" s="1"/>
    </row>
    <row r="19482" spans="6:20" x14ac:dyDescent="0.25">
      <c r="F19482" s="1"/>
      <c r="G19482"/>
      <c r="T19482" s="1"/>
    </row>
    <row r="19483" spans="6:20" x14ac:dyDescent="0.25">
      <c r="F19483" s="1"/>
      <c r="G19483"/>
      <c r="T19483" s="1"/>
    </row>
    <row r="19484" spans="6:20" x14ac:dyDescent="0.25">
      <c r="F19484" s="1"/>
      <c r="G19484"/>
      <c r="T19484" s="1"/>
    </row>
    <row r="19485" spans="6:20" x14ac:dyDescent="0.25">
      <c r="F19485" s="1"/>
      <c r="G19485"/>
      <c r="T19485" s="1"/>
    </row>
    <row r="19486" spans="6:20" x14ac:dyDescent="0.25">
      <c r="F19486" s="1"/>
      <c r="G19486"/>
      <c r="T19486" s="1"/>
    </row>
    <row r="19487" spans="6:20" x14ac:dyDescent="0.25">
      <c r="F19487" s="1"/>
      <c r="G19487"/>
      <c r="T19487" s="1"/>
    </row>
    <row r="19488" spans="6:20" x14ac:dyDescent="0.25">
      <c r="F19488" s="1"/>
      <c r="G19488"/>
      <c r="T19488" s="1"/>
    </row>
    <row r="19489" spans="6:20" x14ac:dyDescent="0.25">
      <c r="F19489" s="1"/>
      <c r="G19489"/>
      <c r="T19489" s="1"/>
    </row>
    <row r="19490" spans="6:20" x14ac:dyDescent="0.25">
      <c r="F19490" s="1"/>
      <c r="G19490"/>
      <c r="T19490" s="1"/>
    </row>
    <row r="19491" spans="6:20" x14ac:dyDescent="0.25">
      <c r="F19491" s="1"/>
      <c r="G19491"/>
      <c r="T19491" s="1"/>
    </row>
    <row r="19492" spans="6:20" x14ac:dyDescent="0.25">
      <c r="F19492" s="1"/>
      <c r="G19492"/>
      <c r="T19492" s="1"/>
    </row>
    <row r="19493" spans="6:20" x14ac:dyDescent="0.25">
      <c r="F19493" s="1"/>
      <c r="G19493"/>
      <c r="T19493" s="1"/>
    </row>
    <row r="19494" spans="6:20" x14ac:dyDescent="0.25">
      <c r="F19494" s="1"/>
      <c r="G19494"/>
      <c r="T19494" s="1"/>
    </row>
    <row r="19495" spans="6:20" x14ac:dyDescent="0.25">
      <c r="F19495" s="1"/>
      <c r="G19495"/>
      <c r="T19495" s="1"/>
    </row>
    <row r="19496" spans="6:20" x14ac:dyDescent="0.25">
      <c r="F19496" s="1"/>
      <c r="G19496"/>
      <c r="T19496" s="1"/>
    </row>
    <row r="19497" spans="6:20" x14ac:dyDescent="0.25">
      <c r="F19497" s="1"/>
      <c r="G19497"/>
      <c r="T19497" s="1"/>
    </row>
    <row r="19498" spans="6:20" x14ac:dyDescent="0.25">
      <c r="F19498" s="1"/>
      <c r="G19498"/>
      <c r="T19498" s="1"/>
    </row>
    <row r="19499" spans="6:20" x14ac:dyDescent="0.25">
      <c r="F19499" s="1"/>
      <c r="G19499"/>
      <c r="T19499" s="1"/>
    </row>
    <row r="19500" spans="6:20" x14ac:dyDescent="0.25">
      <c r="F19500" s="1"/>
      <c r="G19500"/>
      <c r="T19500" s="1"/>
    </row>
    <row r="19501" spans="6:20" x14ac:dyDescent="0.25">
      <c r="F19501" s="1"/>
      <c r="G19501"/>
      <c r="T19501" s="1"/>
    </row>
    <row r="19502" spans="6:20" x14ac:dyDescent="0.25">
      <c r="F19502" s="1"/>
      <c r="G19502"/>
      <c r="T19502" s="1"/>
    </row>
    <row r="19503" spans="6:20" x14ac:dyDescent="0.25">
      <c r="F19503" s="1"/>
      <c r="G19503"/>
      <c r="T19503" s="1"/>
    </row>
    <row r="19504" spans="6:20" x14ac:dyDescent="0.25">
      <c r="F19504" s="1"/>
      <c r="G19504"/>
      <c r="T19504" s="1"/>
    </row>
    <row r="19505" spans="6:20" x14ac:dyDescent="0.25">
      <c r="F19505" s="1"/>
      <c r="G19505"/>
      <c r="T19505" s="1"/>
    </row>
    <row r="19506" spans="6:20" x14ac:dyDescent="0.25">
      <c r="F19506" s="1"/>
      <c r="G19506"/>
      <c r="T19506" s="1"/>
    </row>
    <row r="19507" spans="6:20" x14ac:dyDescent="0.25">
      <c r="F19507" s="1"/>
      <c r="G19507"/>
      <c r="T19507" s="1"/>
    </row>
    <row r="19508" spans="6:20" x14ac:dyDescent="0.25">
      <c r="F19508" s="1"/>
      <c r="G19508"/>
      <c r="T19508" s="1"/>
    </row>
    <row r="19509" spans="6:20" x14ac:dyDescent="0.25">
      <c r="F19509" s="1"/>
      <c r="G19509"/>
      <c r="T19509" s="1"/>
    </row>
    <row r="19510" spans="6:20" x14ac:dyDescent="0.25">
      <c r="F19510" s="1"/>
      <c r="G19510"/>
      <c r="T19510" s="1"/>
    </row>
    <row r="19511" spans="6:20" x14ac:dyDescent="0.25">
      <c r="F19511" s="1"/>
      <c r="G19511"/>
      <c r="T19511" s="1"/>
    </row>
    <row r="19512" spans="6:20" x14ac:dyDescent="0.25">
      <c r="F19512" s="1"/>
      <c r="G19512"/>
      <c r="T19512" s="1"/>
    </row>
    <row r="19513" spans="6:20" x14ac:dyDescent="0.25">
      <c r="F19513" s="1"/>
      <c r="G19513"/>
      <c r="T19513" s="1"/>
    </row>
    <row r="19514" spans="6:20" x14ac:dyDescent="0.25">
      <c r="F19514" s="1"/>
      <c r="G19514"/>
      <c r="T19514" s="1"/>
    </row>
    <row r="19515" spans="6:20" x14ac:dyDescent="0.25">
      <c r="F19515" s="1"/>
      <c r="G19515"/>
      <c r="T19515" s="1"/>
    </row>
    <row r="19516" spans="6:20" x14ac:dyDescent="0.25">
      <c r="F19516" s="1"/>
      <c r="G19516"/>
      <c r="T19516" s="1"/>
    </row>
    <row r="19517" spans="6:20" x14ac:dyDescent="0.25">
      <c r="F19517" s="1"/>
      <c r="G19517"/>
      <c r="T19517" s="1"/>
    </row>
    <row r="19518" spans="6:20" x14ac:dyDescent="0.25">
      <c r="F19518" s="1"/>
      <c r="G19518"/>
      <c r="T19518" s="1"/>
    </row>
    <row r="19519" spans="6:20" x14ac:dyDescent="0.25">
      <c r="F19519" s="1"/>
      <c r="G19519"/>
      <c r="T19519" s="1"/>
    </row>
    <row r="19520" spans="6:20" x14ac:dyDescent="0.25">
      <c r="F19520" s="1"/>
      <c r="G19520"/>
      <c r="T19520" s="1"/>
    </row>
    <row r="19521" spans="6:20" x14ac:dyDescent="0.25">
      <c r="F19521" s="1"/>
      <c r="G19521"/>
      <c r="T19521" s="1"/>
    </row>
    <row r="19522" spans="6:20" x14ac:dyDescent="0.25">
      <c r="F19522" s="1"/>
      <c r="G19522"/>
      <c r="T19522" s="1"/>
    </row>
    <row r="19523" spans="6:20" x14ac:dyDescent="0.25">
      <c r="F19523" s="1"/>
      <c r="G19523"/>
      <c r="T19523" s="1"/>
    </row>
    <row r="19524" spans="6:20" x14ac:dyDescent="0.25">
      <c r="F19524" s="1"/>
      <c r="G19524"/>
      <c r="T19524" s="1"/>
    </row>
    <row r="19525" spans="6:20" x14ac:dyDescent="0.25">
      <c r="F19525" s="1"/>
      <c r="G19525"/>
      <c r="T19525" s="1"/>
    </row>
    <row r="19526" spans="6:20" x14ac:dyDescent="0.25">
      <c r="F19526" s="1"/>
      <c r="G19526"/>
      <c r="T19526" s="1"/>
    </row>
    <row r="19527" spans="6:20" x14ac:dyDescent="0.25">
      <c r="F19527" s="1"/>
      <c r="G19527"/>
      <c r="T19527" s="1"/>
    </row>
    <row r="19528" spans="6:20" x14ac:dyDescent="0.25">
      <c r="F19528" s="1"/>
      <c r="G19528"/>
      <c r="T19528" s="1"/>
    </row>
    <row r="19529" spans="6:20" x14ac:dyDescent="0.25">
      <c r="F19529" s="1"/>
      <c r="G19529"/>
      <c r="T19529" s="1"/>
    </row>
    <row r="19530" spans="6:20" x14ac:dyDescent="0.25">
      <c r="F19530" s="1"/>
      <c r="G19530"/>
      <c r="T19530" s="1"/>
    </row>
    <row r="19531" spans="6:20" x14ac:dyDescent="0.25">
      <c r="F19531" s="1"/>
      <c r="G19531"/>
      <c r="T19531" s="1"/>
    </row>
    <row r="19532" spans="6:20" x14ac:dyDescent="0.25">
      <c r="F19532" s="1"/>
      <c r="G19532"/>
      <c r="T19532" s="1"/>
    </row>
    <row r="19533" spans="6:20" x14ac:dyDescent="0.25">
      <c r="F19533" s="1"/>
      <c r="G19533"/>
      <c r="T19533" s="1"/>
    </row>
    <row r="19534" spans="6:20" x14ac:dyDescent="0.25">
      <c r="F19534" s="1"/>
      <c r="G19534"/>
      <c r="T19534" s="1"/>
    </row>
    <row r="19535" spans="6:20" x14ac:dyDescent="0.25">
      <c r="F19535" s="1"/>
      <c r="G19535"/>
      <c r="T19535" s="1"/>
    </row>
    <row r="19536" spans="6:20" x14ac:dyDescent="0.25">
      <c r="F19536" s="1"/>
      <c r="G19536"/>
      <c r="T19536" s="1"/>
    </row>
    <row r="19537" spans="6:20" x14ac:dyDescent="0.25">
      <c r="F19537" s="1"/>
      <c r="G19537"/>
      <c r="T19537" s="1"/>
    </row>
    <row r="19538" spans="6:20" x14ac:dyDescent="0.25">
      <c r="F19538" s="1"/>
      <c r="G19538"/>
      <c r="T19538" s="1"/>
    </row>
    <row r="19539" spans="6:20" x14ac:dyDescent="0.25">
      <c r="F19539" s="1"/>
      <c r="G19539"/>
      <c r="T19539" s="1"/>
    </row>
    <row r="19540" spans="6:20" x14ac:dyDescent="0.25">
      <c r="F19540" s="1"/>
      <c r="G19540"/>
      <c r="T19540" s="1"/>
    </row>
    <row r="19541" spans="6:20" x14ac:dyDescent="0.25">
      <c r="F19541" s="1"/>
      <c r="G19541"/>
      <c r="T19541" s="1"/>
    </row>
    <row r="19542" spans="6:20" x14ac:dyDescent="0.25">
      <c r="F19542" s="1"/>
      <c r="G19542"/>
      <c r="T19542" s="1"/>
    </row>
    <row r="19543" spans="6:20" x14ac:dyDescent="0.25">
      <c r="F19543" s="1"/>
      <c r="G19543"/>
      <c r="T19543" s="1"/>
    </row>
    <row r="19544" spans="6:20" x14ac:dyDescent="0.25">
      <c r="F19544" s="1"/>
      <c r="G19544"/>
      <c r="T19544" s="1"/>
    </row>
    <row r="19545" spans="6:20" x14ac:dyDescent="0.25">
      <c r="F19545" s="1"/>
      <c r="G19545"/>
      <c r="T19545" s="1"/>
    </row>
    <row r="19546" spans="6:20" x14ac:dyDescent="0.25">
      <c r="F19546" s="1"/>
      <c r="G19546"/>
      <c r="T19546" s="1"/>
    </row>
    <row r="19547" spans="6:20" x14ac:dyDescent="0.25">
      <c r="F19547" s="1"/>
      <c r="G19547"/>
      <c r="T19547" s="1"/>
    </row>
    <row r="19548" spans="6:20" x14ac:dyDescent="0.25">
      <c r="F19548" s="1"/>
      <c r="G19548"/>
      <c r="T19548" s="1"/>
    </row>
    <row r="19549" spans="6:20" x14ac:dyDescent="0.25">
      <c r="F19549" s="1"/>
      <c r="G19549"/>
      <c r="T19549" s="1"/>
    </row>
    <row r="19550" spans="6:20" x14ac:dyDescent="0.25">
      <c r="F19550" s="1"/>
      <c r="G19550"/>
      <c r="T19550" s="1"/>
    </row>
    <row r="19551" spans="6:20" x14ac:dyDescent="0.25">
      <c r="F19551" s="1"/>
      <c r="G19551"/>
      <c r="T19551" s="1"/>
    </row>
    <row r="19552" spans="6:20" x14ac:dyDescent="0.25">
      <c r="F19552" s="1"/>
      <c r="G19552"/>
      <c r="T19552" s="1"/>
    </row>
    <row r="19553" spans="6:20" x14ac:dyDescent="0.25">
      <c r="F19553" s="1"/>
      <c r="G19553"/>
      <c r="T19553" s="1"/>
    </row>
    <row r="19554" spans="6:20" x14ac:dyDescent="0.25">
      <c r="F19554" s="1"/>
      <c r="G19554"/>
      <c r="T19554" s="1"/>
    </row>
    <row r="19555" spans="6:20" x14ac:dyDescent="0.25">
      <c r="F19555" s="1"/>
      <c r="G19555"/>
      <c r="T19555" s="1"/>
    </row>
    <row r="19556" spans="6:20" x14ac:dyDescent="0.25">
      <c r="F19556" s="1"/>
      <c r="G19556"/>
      <c r="T19556" s="1"/>
    </row>
    <row r="19557" spans="6:20" x14ac:dyDescent="0.25">
      <c r="F19557" s="1"/>
      <c r="G19557"/>
      <c r="T19557" s="1"/>
    </row>
    <row r="19558" spans="6:20" x14ac:dyDescent="0.25">
      <c r="F19558" s="1"/>
      <c r="G19558"/>
      <c r="T19558" s="1"/>
    </row>
    <row r="19559" spans="6:20" x14ac:dyDescent="0.25">
      <c r="F19559" s="1"/>
      <c r="G19559"/>
      <c r="T19559" s="1"/>
    </row>
    <row r="19560" spans="6:20" x14ac:dyDescent="0.25">
      <c r="F19560" s="1"/>
      <c r="G19560"/>
      <c r="T19560" s="1"/>
    </row>
    <row r="19561" spans="6:20" x14ac:dyDescent="0.25">
      <c r="F19561" s="1"/>
      <c r="G19561"/>
      <c r="T19561" s="1"/>
    </row>
    <row r="19562" spans="6:20" x14ac:dyDescent="0.25">
      <c r="F19562" s="1"/>
      <c r="G19562"/>
      <c r="T19562" s="1"/>
    </row>
    <row r="19563" spans="6:20" x14ac:dyDescent="0.25">
      <c r="F19563" s="1"/>
      <c r="G19563"/>
      <c r="T19563" s="1"/>
    </row>
    <row r="19564" spans="6:20" x14ac:dyDescent="0.25">
      <c r="F19564" s="1"/>
      <c r="G19564"/>
      <c r="T19564" s="1"/>
    </row>
    <row r="19565" spans="6:20" x14ac:dyDescent="0.25">
      <c r="F19565" s="1"/>
      <c r="G19565"/>
      <c r="T19565" s="1"/>
    </row>
    <row r="19566" spans="6:20" x14ac:dyDescent="0.25">
      <c r="F19566" s="1"/>
      <c r="G19566"/>
      <c r="T19566" s="1"/>
    </row>
    <row r="19567" spans="6:20" x14ac:dyDescent="0.25">
      <c r="F19567" s="1"/>
      <c r="G19567"/>
      <c r="T19567" s="1"/>
    </row>
    <row r="19568" spans="6:20" x14ac:dyDescent="0.25">
      <c r="F19568" s="1"/>
      <c r="G19568"/>
      <c r="T19568" s="1"/>
    </row>
    <row r="19569" spans="6:20" x14ac:dyDescent="0.25">
      <c r="F19569" s="1"/>
      <c r="G19569"/>
      <c r="T19569" s="1"/>
    </row>
    <row r="19570" spans="6:20" x14ac:dyDescent="0.25">
      <c r="F19570" s="1"/>
      <c r="G19570"/>
      <c r="T19570" s="1"/>
    </row>
    <row r="19571" spans="6:20" x14ac:dyDescent="0.25">
      <c r="F19571" s="1"/>
      <c r="G19571"/>
      <c r="T19571" s="1"/>
    </row>
    <row r="19572" spans="6:20" x14ac:dyDescent="0.25">
      <c r="F19572" s="1"/>
      <c r="G19572"/>
      <c r="T19572" s="1"/>
    </row>
    <row r="19573" spans="6:20" x14ac:dyDescent="0.25">
      <c r="F19573" s="1"/>
      <c r="G19573"/>
      <c r="T19573" s="1"/>
    </row>
    <row r="19574" spans="6:20" x14ac:dyDescent="0.25">
      <c r="F19574" s="1"/>
      <c r="G19574"/>
      <c r="T19574" s="1"/>
    </row>
    <row r="19575" spans="6:20" x14ac:dyDescent="0.25">
      <c r="F19575" s="1"/>
      <c r="G19575"/>
      <c r="T19575" s="1"/>
    </row>
    <row r="19576" spans="6:20" x14ac:dyDescent="0.25">
      <c r="F19576" s="1"/>
      <c r="G19576"/>
      <c r="T19576" s="1"/>
    </row>
    <row r="19577" spans="6:20" x14ac:dyDescent="0.25">
      <c r="F19577" s="1"/>
      <c r="G19577"/>
      <c r="T19577" s="1"/>
    </row>
    <row r="19578" spans="6:20" x14ac:dyDescent="0.25">
      <c r="F19578" s="1"/>
      <c r="G19578"/>
      <c r="T19578" s="1"/>
    </row>
    <row r="19579" spans="6:20" x14ac:dyDescent="0.25">
      <c r="F19579" s="1"/>
      <c r="G19579"/>
      <c r="T19579" s="1"/>
    </row>
    <row r="19580" spans="6:20" x14ac:dyDescent="0.25">
      <c r="F19580" s="1"/>
      <c r="G19580"/>
      <c r="T19580" s="1"/>
    </row>
    <row r="19581" spans="6:20" x14ac:dyDescent="0.25">
      <c r="F19581" s="1"/>
      <c r="G19581"/>
      <c r="T19581" s="1"/>
    </row>
    <row r="19582" spans="6:20" x14ac:dyDescent="0.25">
      <c r="F19582" s="1"/>
      <c r="G19582"/>
      <c r="T19582" s="1"/>
    </row>
    <row r="19583" spans="6:20" x14ac:dyDescent="0.25">
      <c r="F19583" s="1"/>
      <c r="G19583"/>
      <c r="T19583" s="1"/>
    </row>
    <row r="19584" spans="6:20" x14ac:dyDescent="0.25">
      <c r="F19584" s="1"/>
      <c r="G19584"/>
      <c r="T19584" s="1"/>
    </row>
    <row r="19585" spans="6:20" x14ac:dyDescent="0.25">
      <c r="F19585" s="1"/>
      <c r="G19585"/>
      <c r="T19585" s="1"/>
    </row>
    <row r="19586" spans="6:20" x14ac:dyDescent="0.25">
      <c r="F19586" s="1"/>
      <c r="G19586"/>
      <c r="T19586" s="1"/>
    </row>
    <row r="19587" spans="6:20" x14ac:dyDescent="0.25">
      <c r="F19587" s="1"/>
      <c r="G19587"/>
      <c r="T19587" s="1"/>
    </row>
    <row r="19588" spans="6:20" x14ac:dyDescent="0.25">
      <c r="F19588" s="1"/>
      <c r="G19588"/>
      <c r="T19588" s="1"/>
    </row>
    <row r="19589" spans="6:20" x14ac:dyDescent="0.25">
      <c r="F19589" s="1"/>
      <c r="G19589"/>
      <c r="T19589" s="1"/>
    </row>
    <row r="19590" spans="6:20" x14ac:dyDescent="0.25">
      <c r="F19590" s="1"/>
      <c r="G19590"/>
      <c r="T19590" s="1"/>
    </row>
    <row r="19591" spans="6:20" x14ac:dyDescent="0.25">
      <c r="F19591" s="1"/>
      <c r="G19591"/>
      <c r="T19591" s="1"/>
    </row>
    <row r="19592" spans="6:20" x14ac:dyDescent="0.25">
      <c r="F19592" s="1"/>
      <c r="G19592"/>
      <c r="T19592" s="1"/>
    </row>
    <row r="19593" spans="6:20" x14ac:dyDescent="0.25">
      <c r="F19593" s="1"/>
      <c r="G19593"/>
      <c r="T19593" s="1"/>
    </row>
    <row r="19594" spans="6:20" x14ac:dyDescent="0.25">
      <c r="F19594" s="1"/>
      <c r="G19594"/>
      <c r="T19594" s="1"/>
    </row>
    <row r="19595" spans="6:20" x14ac:dyDescent="0.25">
      <c r="F19595" s="1"/>
      <c r="G19595"/>
      <c r="T19595" s="1"/>
    </row>
    <row r="19596" spans="6:20" x14ac:dyDescent="0.25">
      <c r="F19596" s="1"/>
      <c r="G19596"/>
      <c r="T19596" s="1"/>
    </row>
    <row r="19597" spans="6:20" x14ac:dyDescent="0.25">
      <c r="F19597" s="1"/>
      <c r="G19597"/>
      <c r="T19597" s="1"/>
    </row>
    <row r="19598" spans="6:20" x14ac:dyDescent="0.25">
      <c r="F19598" s="1"/>
      <c r="G19598"/>
      <c r="T19598" s="1"/>
    </row>
    <row r="19599" spans="6:20" x14ac:dyDescent="0.25">
      <c r="F19599" s="1"/>
      <c r="G19599"/>
      <c r="T19599" s="1"/>
    </row>
    <row r="19600" spans="6:20" x14ac:dyDescent="0.25">
      <c r="F19600" s="1"/>
      <c r="G19600"/>
      <c r="T19600" s="1"/>
    </row>
    <row r="19601" spans="6:20" x14ac:dyDescent="0.25">
      <c r="F19601" s="1"/>
      <c r="G19601"/>
      <c r="T19601" s="1"/>
    </row>
    <row r="19602" spans="6:20" x14ac:dyDescent="0.25">
      <c r="F19602" s="1"/>
      <c r="G19602"/>
      <c r="T19602" s="1"/>
    </row>
    <row r="19603" spans="6:20" x14ac:dyDescent="0.25">
      <c r="F19603" s="1"/>
      <c r="G19603"/>
      <c r="T19603" s="1"/>
    </row>
    <row r="19604" spans="6:20" x14ac:dyDescent="0.25">
      <c r="F19604" s="1"/>
      <c r="G19604"/>
      <c r="T19604" s="1"/>
    </row>
    <row r="19605" spans="6:20" x14ac:dyDescent="0.25">
      <c r="F19605" s="1"/>
      <c r="G19605"/>
      <c r="T19605" s="1"/>
    </row>
    <row r="19606" spans="6:20" x14ac:dyDescent="0.25">
      <c r="F19606" s="1"/>
      <c r="G19606"/>
      <c r="T19606" s="1"/>
    </row>
    <row r="19607" spans="6:20" x14ac:dyDescent="0.25">
      <c r="F19607" s="1"/>
      <c r="G19607"/>
      <c r="T19607" s="1"/>
    </row>
    <row r="19608" spans="6:20" x14ac:dyDescent="0.25">
      <c r="F19608" s="1"/>
      <c r="G19608"/>
      <c r="T19608" s="1"/>
    </row>
    <row r="19609" spans="6:20" x14ac:dyDescent="0.25">
      <c r="F19609" s="1"/>
      <c r="G19609"/>
      <c r="T19609" s="1"/>
    </row>
    <row r="19610" spans="6:20" x14ac:dyDescent="0.25">
      <c r="F19610" s="1"/>
      <c r="G19610"/>
      <c r="T19610" s="1"/>
    </row>
    <row r="19611" spans="6:20" x14ac:dyDescent="0.25">
      <c r="F19611" s="1"/>
      <c r="G19611"/>
      <c r="T19611" s="1"/>
    </row>
    <row r="19612" spans="6:20" x14ac:dyDescent="0.25">
      <c r="F19612" s="1"/>
      <c r="G19612"/>
      <c r="T19612" s="1"/>
    </row>
    <row r="19613" spans="6:20" x14ac:dyDescent="0.25">
      <c r="F19613" s="1"/>
      <c r="G19613"/>
      <c r="T19613" s="1"/>
    </row>
    <row r="19614" spans="6:20" x14ac:dyDescent="0.25">
      <c r="F19614" s="1"/>
      <c r="G19614"/>
      <c r="T19614" s="1"/>
    </row>
    <row r="19615" spans="6:20" x14ac:dyDescent="0.25">
      <c r="F19615" s="1"/>
      <c r="G19615"/>
      <c r="T19615" s="1"/>
    </row>
    <row r="19616" spans="6:20" x14ac:dyDescent="0.25">
      <c r="F19616" s="1"/>
      <c r="G19616"/>
      <c r="T19616" s="1"/>
    </row>
    <row r="19617" spans="6:20" x14ac:dyDescent="0.25">
      <c r="F19617" s="1"/>
      <c r="G19617"/>
      <c r="T19617" s="1"/>
    </row>
    <row r="19618" spans="6:20" x14ac:dyDescent="0.25">
      <c r="F19618" s="1"/>
      <c r="G19618"/>
      <c r="T19618" s="1"/>
    </row>
    <row r="19619" spans="6:20" x14ac:dyDescent="0.25">
      <c r="F19619" s="1"/>
      <c r="G19619"/>
      <c r="T19619" s="1"/>
    </row>
    <row r="19620" spans="6:20" x14ac:dyDescent="0.25">
      <c r="F19620" s="1"/>
      <c r="G19620"/>
      <c r="T19620" s="1"/>
    </row>
    <row r="19621" spans="6:20" x14ac:dyDescent="0.25">
      <c r="F19621" s="1"/>
      <c r="G19621"/>
      <c r="T19621" s="1"/>
    </row>
    <row r="19622" spans="6:20" x14ac:dyDescent="0.25">
      <c r="F19622" s="1"/>
      <c r="G19622"/>
      <c r="T19622" s="1"/>
    </row>
    <row r="19623" spans="6:20" x14ac:dyDescent="0.25">
      <c r="F19623" s="1"/>
      <c r="G19623"/>
      <c r="T19623" s="1"/>
    </row>
    <row r="19624" spans="6:20" x14ac:dyDescent="0.25">
      <c r="F19624" s="1"/>
      <c r="G19624"/>
      <c r="T19624" s="1"/>
    </row>
    <row r="19625" spans="6:20" x14ac:dyDescent="0.25">
      <c r="F19625" s="1"/>
      <c r="G19625"/>
      <c r="T19625" s="1"/>
    </row>
    <row r="19626" spans="6:20" x14ac:dyDescent="0.25">
      <c r="F19626" s="1"/>
      <c r="G19626"/>
      <c r="T19626" s="1"/>
    </row>
    <row r="19627" spans="6:20" x14ac:dyDescent="0.25">
      <c r="F19627" s="1"/>
      <c r="G19627"/>
      <c r="T19627" s="1"/>
    </row>
    <row r="19628" spans="6:20" x14ac:dyDescent="0.25">
      <c r="F19628" s="1"/>
      <c r="G19628"/>
      <c r="T19628" s="1"/>
    </row>
    <row r="19629" spans="6:20" x14ac:dyDescent="0.25">
      <c r="F19629" s="1"/>
      <c r="G19629"/>
      <c r="T19629" s="1"/>
    </row>
    <row r="19630" spans="6:20" x14ac:dyDescent="0.25">
      <c r="F19630" s="1"/>
      <c r="G19630"/>
      <c r="T19630" s="1"/>
    </row>
    <row r="19631" spans="6:20" x14ac:dyDescent="0.25">
      <c r="F19631" s="1"/>
      <c r="G19631"/>
      <c r="T19631" s="1"/>
    </row>
    <row r="19632" spans="6:20" x14ac:dyDescent="0.25">
      <c r="F19632" s="1"/>
      <c r="G19632"/>
      <c r="T19632" s="1"/>
    </row>
    <row r="19633" spans="6:20" x14ac:dyDescent="0.25">
      <c r="F19633" s="1"/>
      <c r="G19633"/>
      <c r="T19633" s="1"/>
    </row>
    <row r="19634" spans="6:20" x14ac:dyDescent="0.25">
      <c r="F19634" s="1"/>
      <c r="G19634"/>
      <c r="T19634" s="1"/>
    </row>
    <row r="19635" spans="6:20" x14ac:dyDescent="0.25">
      <c r="F19635" s="1"/>
      <c r="G19635"/>
      <c r="T19635" s="1"/>
    </row>
    <row r="19636" spans="6:20" x14ac:dyDescent="0.25">
      <c r="F19636" s="1"/>
      <c r="G19636"/>
      <c r="T19636" s="1"/>
    </row>
    <row r="19637" spans="6:20" x14ac:dyDescent="0.25">
      <c r="F19637" s="1"/>
      <c r="G19637"/>
      <c r="T19637" s="1"/>
    </row>
    <row r="19638" spans="6:20" x14ac:dyDescent="0.25">
      <c r="F19638" s="1"/>
      <c r="G19638"/>
      <c r="T19638" s="1"/>
    </row>
    <row r="19639" spans="6:20" x14ac:dyDescent="0.25">
      <c r="F19639" s="1"/>
      <c r="G19639"/>
      <c r="T19639" s="1"/>
    </row>
    <row r="19640" spans="6:20" x14ac:dyDescent="0.25">
      <c r="F19640" s="1"/>
      <c r="G19640"/>
      <c r="T19640" s="1"/>
    </row>
    <row r="19641" spans="6:20" x14ac:dyDescent="0.25">
      <c r="F19641" s="1"/>
      <c r="G19641"/>
      <c r="T19641" s="1"/>
    </row>
    <row r="19642" spans="6:20" x14ac:dyDescent="0.25">
      <c r="F19642" s="1"/>
      <c r="G19642"/>
      <c r="T19642" s="1"/>
    </row>
    <row r="19643" spans="6:20" x14ac:dyDescent="0.25">
      <c r="F19643" s="1"/>
      <c r="G19643"/>
      <c r="T19643" s="1"/>
    </row>
    <row r="19644" spans="6:20" x14ac:dyDescent="0.25">
      <c r="F19644" s="1"/>
      <c r="G19644"/>
      <c r="T19644" s="1"/>
    </row>
    <row r="19645" spans="6:20" x14ac:dyDescent="0.25">
      <c r="F19645" s="1"/>
      <c r="G19645"/>
      <c r="T19645" s="1"/>
    </row>
    <row r="19646" spans="6:20" x14ac:dyDescent="0.25">
      <c r="F19646" s="1"/>
      <c r="G19646"/>
      <c r="T19646" s="1"/>
    </row>
    <row r="19647" spans="6:20" x14ac:dyDescent="0.25">
      <c r="F19647" s="1"/>
      <c r="G19647"/>
      <c r="T19647" s="1"/>
    </row>
    <row r="19648" spans="6:20" x14ac:dyDescent="0.25">
      <c r="F19648" s="1"/>
      <c r="G19648"/>
      <c r="T19648" s="1"/>
    </row>
    <row r="19649" spans="6:20" x14ac:dyDescent="0.25">
      <c r="F19649" s="1"/>
      <c r="G19649"/>
      <c r="T19649" s="1"/>
    </row>
    <row r="19650" spans="6:20" x14ac:dyDescent="0.25">
      <c r="F19650" s="1"/>
      <c r="G19650"/>
      <c r="T19650" s="1"/>
    </row>
    <row r="19651" spans="6:20" x14ac:dyDescent="0.25">
      <c r="F19651" s="1"/>
      <c r="G19651"/>
      <c r="T19651" s="1"/>
    </row>
    <row r="19652" spans="6:20" x14ac:dyDescent="0.25">
      <c r="F19652" s="1"/>
      <c r="G19652"/>
      <c r="T19652" s="1"/>
    </row>
    <row r="19653" spans="6:20" x14ac:dyDescent="0.25">
      <c r="F19653" s="1"/>
      <c r="G19653"/>
      <c r="T19653" s="1"/>
    </row>
    <row r="19654" spans="6:20" x14ac:dyDescent="0.25">
      <c r="F19654" s="1"/>
      <c r="G19654"/>
      <c r="T19654" s="1"/>
    </row>
    <row r="19655" spans="6:20" x14ac:dyDescent="0.25">
      <c r="F19655" s="1"/>
      <c r="G19655"/>
      <c r="T19655" s="1"/>
    </row>
    <row r="19656" spans="6:20" x14ac:dyDescent="0.25">
      <c r="F19656" s="1"/>
      <c r="G19656"/>
      <c r="T19656" s="1"/>
    </row>
    <row r="19657" spans="6:20" x14ac:dyDescent="0.25">
      <c r="F19657" s="1"/>
      <c r="G19657"/>
      <c r="T19657" s="1"/>
    </row>
    <row r="19658" spans="6:20" x14ac:dyDescent="0.25">
      <c r="F19658" s="1"/>
      <c r="G19658"/>
      <c r="T19658" s="1"/>
    </row>
    <row r="19659" spans="6:20" x14ac:dyDescent="0.25">
      <c r="F19659" s="1"/>
      <c r="G19659"/>
      <c r="T19659" s="1"/>
    </row>
    <row r="19660" spans="6:20" x14ac:dyDescent="0.25">
      <c r="F19660" s="1"/>
      <c r="G19660"/>
      <c r="T19660" s="1"/>
    </row>
    <row r="19661" spans="6:20" x14ac:dyDescent="0.25">
      <c r="F19661" s="1"/>
      <c r="G19661"/>
      <c r="T19661" s="1"/>
    </row>
    <row r="19662" spans="6:20" x14ac:dyDescent="0.25">
      <c r="F19662" s="1"/>
      <c r="G19662"/>
      <c r="T19662" s="1"/>
    </row>
    <row r="19663" spans="6:20" x14ac:dyDescent="0.25">
      <c r="F19663" s="1"/>
      <c r="G19663"/>
      <c r="T19663" s="1"/>
    </row>
    <row r="19664" spans="6:20" x14ac:dyDescent="0.25">
      <c r="F19664" s="1"/>
      <c r="G19664"/>
      <c r="T19664" s="1"/>
    </row>
    <row r="19665" spans="6:20" x14ac:dyDescent="0.25">
      <c r="F19665" s="1"/>
      <c r="G19665"/>
      <c r="T19665" s="1"/>
    </row>
    <row r="19666" spans="6:20" x14ac:dyDescent="0.25">
      <c r="F19666" s="1"/>
      <c r="G19666"/>
      <c r="T19666" s="1"/>
    </row>
    <row r="19667" spans="6:20" x14ac:dyDescent="0.25">
      <c r="F19667" s="1"/>
      <c r="G19667"/>
      <c r="T19667" s="1"/>
    </row>
    <row r="19668" spans="6:20" x14ac:dyDescent="0.25">
      <c r="F19668" s="1"/>
      <c r="G19668"/>
      <c r="T19668" s="1"/>
    </row>
    <row r="19669" spans="6:20" x14ac:dyDescent="0.25">
      <c r="F19669" s="1"/>
      <c r="G19669"/>
      <c r="T19669" s="1"/>
    </row>
    <row r="19670" spans="6:20" x14ac:dyDescent="0.25">
      <c r="F19670" s="1"/>
      <c r="G19670"/>
      <c r="T19670" s="1"/>
    </row>
    <row r="19671" spans="6:20" x14ac:dyDescent="0.25">
      <c r="F19671" s="1"/>
      <c r="G19671"/>
      <c r="T19671" s="1"/>
    </row>
    <row r="19672" spans="6:20" x14ac:dyDescent="0.25">
      <c r="F19672" s="1"/>
      <c r="G19672"/>
      <c r="T19672" s="1"/>
    </row>
    <row r="19673" spans="6:20" x14ac:dyDescent="0.25">
      <c r="F19673" s="1"/>
      <c r="G19673"/>
      <c r="T19673" s="1"/>
    </row>
    <row r="19674" spans="6:20" x14ac:dyDescent="0.25">
      <c r="F19674" s="1"/>
      <c r="G19674"/>
      <c r="T19674" s="1"/>
    </row>
    <row r="19675" spans="6:20" x14ac:dyDescent="0.25">
      <c r="F19675" s="1"/>
      <c r="G19675"/>
      <c r="T19675" s="1"/>
    </row>
    <row r="19676" spans="6:20" x14ac:dyDescent="0.25">
      <c r="F19676" s="1"/>
      <c r="G19676"/>
      <c r="T19676" s="1"/>
    </row>
    <row r="19677" spans="6:20" x14ac:dyDescent="0.25">
      <c r="F19677" s="1"/>
      <c r="G19677"/>
      <c r="T19677" s="1"/>
    </row>
    <row r="19678" spans="6:20" x14ac:dyDescent="0.25">
      <c r="F19678" s="1"/>
      <c r="G19678"/>
      <c r="T19678" s="1"/>
    </row>
    <row r="19679" spans="6:20" x14ac:dyDescent="0.25">
      <c r="F19679" s="1"/>
      <c r="G19679"/>
      <c r="T19679" s="1"/>
    </row>
    <row r="19680" spans="6:20" x14ac:dyDescent="0.25">
      <c r="F19680" s="1"/>
      <c r="G19680"/>
      <c r="T19680" s="1"/>
    </row>
    <row r="19681" spans="6:20" x14ac:dyDescent="0.25">
      <c r="F19681" s="1"/>
      <c r="G19681"/>
      <c r="T19681" s="1"/>
    </row>
    <row r="19682" spans="6:20" x14ac:dyDescent="0.25">
      <c r="F19682" s="1"/>
      <c r="G19682"/>
      <c r="T19682" s="1"/>
    </row>
    <row r="19683" spans="6:20" x14ac:dyDescent="0.25">
      <c r="F19683" s="1"/>
      <c r="G19683"/>
      <c r="T19683" s="1"/>
    </row>
    <row r="19684" spans="6:20" x14ac:dyDescent="0.25">
      <c r="F19684" s="1"/>
      <c r="G19684"/>
      <c r="T19684" s="1"/>
    </row>
    <row r="19685" spans="6:20" x14ac:dyDescent="0.25">
      <c r="F19685" s="1"/>
      <c r="G19685"/>
      <c r="T19685" s="1"/>
    </row>
    <row r="19686" spans="6:20" x14ac:dyDescent="0.25">
      <c r="F19686" s="1"/>
      <c r="G19686"/>
      <c r="T19686" s="1"/>
    </row>
    <row r="19687" spans="6:20" x14ac:dyDescent="0.25">
      <c r="F19687" s="1"/>
      <c r="G19687"/>
      <c r="T19687" s="1"/>
    </row>
    <row r="19688" spans="6:20" x14ac:dyDescent="0.25">
      <c r="F19688" s="1"/>
      <c r="G19688"/>
      <c r="T19688" s="1"/>
    </row>
    <row r="19689" spans="6:20" x14ac:dyDescent="0.25">
      <c r="F19689" s="1"/>
      <c r="G19689"/>
      <c r="T19689" s="1"/>
    </row>
    <row r="19690" spans="6:20" x14ac:dyDescent="0.25">
      <c r="F19690" s="1"/>
      <c r="G19690"/>
      <c r="T19690" s="1"/>
    </row>
    <row r="19691" spans="6:20" x14ac:dyDescent="0.25">
      <c r="F19691" s="1"/>
      <c r="G19691"/>
      <c r="T19691" s="1"/>
    </row>
    <row r="19692" spans="6:20" x14ac:dyDescent="0.25">
      <c r="F19692" s="1"/>
      <c r="G19692"/>
      <c r="T19692" s="1"/>
    </row>
    <row r="19693" spans="6:20" x14ac:dyDescent="0.25">
      <c r="F19693" s="1"/>
      <c r="G19693"/>
      <c r="T19693" s="1"/>
    </row>
    <row r="19694" spans="6:20" x14ac:dyDescent="0.25">
      <c r="F19694" s="1"/>
      <c r="G19694"/>
      <c r="T19694" s="1"/>
    </row>
    <row r="19695" spans="6:20" x14ac:dyDescent="0.25">
      <c r="F19695" s="1"/>
      <c r="G19695"/>
      <c r="T19695" s="1"/>
    </row>
    <row r="19696" spans="6:20" x14ac:dyDescent="0.25">
      <c r="F19696" s="1"/>
      <c r="G19696"/>
      <c r="T19696" s="1"/>
    </row>
    <row r="19697" spans="6:20" x14ac:dyDescent="0.25">
      <c r="F19697" s="1"/>
      <c r="G19697"/>
      <c r="T19697" s="1"/>
    </row>
    <row r="19698" spans="6:20" x14ac:dyDescent="0.25">
      <c r="F19698" s="1"/>
      <c r="G19698"/>
      <c r="T19698" s="1"/>
    </row>
    <row r="19699" spans="6:20" x14ac:dyDescent="0.25">
      <c r="F19699" s="1"/>
      <c r="G19699"/>
      <c r="T19699" s="1"/>
    </row>
    <row r="19700" spans="6:20" x14ac:dyDescent="0.25">
      <c r="F19700" s="1"/>
      <c r="G19700"/>
      <c r="T19700" s="1"/>
    </row>
    <row r="19701" spans="6:20" x14ac:dyDescent="0.25">
      <c r="F19701" s="1"/>
      <c r="G19701"/>
      <c r="T19701" s="1"/>
    </row>
    <row r="19702" spans="6:20" x14ac:dyDescent="0.25">
      <c r="F19702" s="1"/>
      <c r="G19702"/>
      <c r="T19702" s="1"/>
    </row>
    <row r="19703" spans="6:20" x14ac:dyDescent="0.25">
      <c r="F19703" s="1"/>
      <c r="G19703"/>
      <c r="T19703" s="1"/>
    </row>
    <row r="19704" spans="6:20" x14ac:dyDescent="0.25">
      <c r="F19704" s="1"/>
      <c r="G19704"/>
      <c r="T19704" s="1"/>
    </row>
    <row r="19705" spans="6:20" x14ac:dyDescent="0.25">
      <c r="F19705" s="1"/>
      <c r="G19705"/>
      <c r="T19705" s="1"/>
    </row>
    <row r="19706" spans="6:20" x14ac:dyDescent="0.25">
      <c r="F19706" s="1"/>
      <c r="G19706"/>
      <c r="T19706" s="1"/>
    </row>
    <row r="19707" spans="6:20" x14ac:dyDescent="0.25">
      <c r="F19707" s="1"/>
      <c r="G19707"/>
      <c r="T19707" s="1"/>
    </row>
    <row r="19708" spans="6:20" x14ac:dyDescent="0.25">
      <c r="F19708" s="1"/>
      <c r="G19708"/>
      <c r="T19708" s="1"/>
    </row>
    <row r="19709" spans="6:20" x14ac:dyDescent="0.25">
      <c r="F19709" s="1"/>
      <c r="G19709"/>
      <c r="T19709" s="1"/>
    </row>
    <row r="19710" spans="6:20" x14ac:dyDescent="0.25">
      <c r="F19710" s="1"/>
      <c r="G19710"/>
      <c r="T19710" s="1"/>
    </row>
    <row r="19711" spans="6:20" x14ac:dyDescent="0.25">
      <c r="F19711" s="1"/>
      <c r="G19711"/>
      <c r="T19711" s="1"/>
    </row>
    <row r="19712" spans="6:20" x14ac:dyDescent="0.25">
      <c r="F19712" s="1"/>
      <c r="G19712"/>
      <c r="T19712" s="1"/>
    </row>
    <row r="19713" spans="6:20" x14ac:dyDescent="0.25">
      <c r="F19713" s="1"/>
      <c r="G19713"/>
      <c r="T19713" s="1"/>
    </row>
    <row r="19714" spans="6:20" x14ac:dyDescent="0.25">
      <c r="F19714" s="1"/>
      <c r="G19714"/>
      <c r="T19714" s="1"/>
    </row>
    <row r="19715" spans="6:20" x14ac:dyDescent="0.25">
      <c r="F19715" s="1"/>
      <c r="G19715"/>
      <c r="T19715" s="1"/>
    </row>
    <row r="19716" spans="6:20" x14ac:dyDescent="0.25">
      <c r="F19716" s="1"/>
      <c r="G19716"/>
      <c r="T19716" s="1"/>
    </row>
    <row r="19717" spans="6:20" x14ac:dyDescent="0.25">
      <c r="F19717" s="1"/>
      <c r="G19717"/>
      <c r="T19717" s="1"/>
    </row>
    <row r="19718" spans="6:20" x14ac:dyDescent="0.25">
      <c r="F19718" s="1"/>
      <c r="G19718"/>
      <c r="T19718" s="1"/>
    </row>
    <row r="19719" spans="6:20" x14ac:dyDescent="0.25">
      <c r="F19719" s="1"/>
      <c r="G19719"/>
      <c r="T19719" s="1"/>
    </row>
    <row r="19720" spans="6:20" x14ac:dyDescent="0.25">
      <c r="F19720" s="1"/>
      <c r="G19720"/>
      <c r="T19720" s="1"/>
    </row>
    <row r="19721" spans="6:20" x14ac:dyDescent="0.25">
      <c r="F19721" s="1"/>
      <c r="G19721"/>
      <c r="T19721" s="1"/>
    </row>
    <row r="19722" spans="6:20" x14ac:dyDescent="0.25">
      <c r="F19722" s="1"/>
      <c r="G19722"/>
      <c r="T19722" s="1"/>
    </row>
    <row r="19723" spans="6:20" x14ac:dyDescent="0.25">
      <c r="F19723" s="1"/>
      <c r="G19723"/>
      <c r="T19723" s="1"/>
    </row>
    <row r="19724" spans="6:20" x14ac:dyDescent="0.25">
      <c r="F19724" s="1"/>
      <c r="G19724"/>
      <c r="T19724" s="1"/>
    </row>
    <row r="19725" spans="6:20" x14ac:dyDescent="0.25">
      <c r="F19725" s="1"/>
      <c r="G19725"/>
      <c r="T19725" s="1"/>
    </row>
    <row r="19726" spans="6:20" x14ac:dyDescent="0.25">
      <c r="F19726" s="1"/>
      <c r="G19726"/>
      <c r="T19726" s="1"/>
    </row>
    <row r="19727" spans="6:20" x14ac:dyDescent="0.25">
      <c r="F19727" s="1"/>
      <c r="G19727"/>
      <c r="T19727" s="1"/>
    </row>
    <row r="19728" spans="6:20" x14ac:dyDescent="0.25">
      <c r="F19728" s="1"/>
      <c r="G19728"/>
      <c r="T19728" s="1"/>
    </row>
    <row r="19729" spans="6:20" x14ac:dyDescent="0.25">
      <c r="F19729" s="1"/>
      <c r="G19729"/>
      <c r="T19729" s="1"/>
    </row>
    <row r="19730" spans="6:20" x14ac:dyDescent="0.25">
      <c r="F19730" s="1"/>
      <c r="G19730"/>
      <c r="T19730" s="1"/>
    </row>
    <row r="19731" spans="6:20" x14ac:dyDescent="0.25">
      <c r="F19731" s="1"/>
      <c r="G19731"/>
      <c r="T19731" s="1"/>
    </row>
    <row r="19732" spans="6:20" x14ac:dyDescent="0.25">
      <c r="F19732" s="1"/>
      <c r="G19732"/>
      <c r="T19732" s="1"/>
    </row>
    <row r="19733" spans="6:20" x14ac:dyDescent="0.25">
      <c r="F19733" s="1"/>
      <c r="G19733"/>
      <c r="T19733" s="1"/>
    </row>
    <row r="19734" spans="6:20" x14ac:dyDescent="0.25">
      <c r="F19734" s="1"/>
      <c r="G19734"/>
      <c r="T19734" s="1"/>
    </row>
    <row r="19735" spans="6:20" x14ac:dyDescent="0.25">
      <c r="F19735" s="1"/>
      <c r="G19735"/>
      <c r="T19735" s="1"/>
    </row>
    <row r="19736" spans="6:20" x14ac:dyDescent="0.25">
      <c r="F19736" s="1"/>
      <c r="G19736"/>
      <c r="T19736" s="1"/>
    </row>
    <row r="19737" spans="6:20" x14ac:dyDescent="0.25">
      <c r="F19737" s="1"/>
      <c r="G19737"/>
      <c r="T19737" s="1"/>
    </row>
    <row r="19738" spans="6:20" x14ac:dyDescent="0.25">
      <c r="F19738" s="1"/>
      <c r="G19738"/>
      <c r="T19738" s="1"/>
    </row>
    <row r="19739" spans="6:20" x14ac:dyDescent="0.25">
      <c r="F19739" s="1"/>
      <c r="G19739"/>
      <c r="T19739" s="1"/>
    </row>
    <row r="19740" spans="6:20" x14ac:dyDescent="0.25">
      <c r="F19740" s="1"/>
      <c r="G19740"/>
      <c r="T19740" s="1"/>
    </row>
    <row r="19741" spans="6:20" x14ac:dyDescent="0.25">
      <c r="F19741" s="1"/>
      <c r="G19741"/>
      <c r="T19741" s="1"/>
    </row>
    <row r="19742" spans="6:20" x14ac:dyDescent="0.25">
      <c r="F19742" s="1"/>
      <c r="G19742"/>
      <c r="T19742" s="1"/>
    </row>
    <row r="19743" spans="6:20" x14ac:dyDescent="0.25">
      <c r="F19743" s="1"/>
      <c r="G19743"/>
      <c r="T19743" s="1"/>
    </row>
    <row r="19744" spans="6:20" x14ac:dyDescent="0.25">
      <c r="F19744" s="1"/>
      <c r="G19744"/>
      <c r="T19744" s="1"/>
    </row>
    <row r="19745" spans="6:20" x14ac:dyDescent="0.25">
      <c r="F19745" s="1"/>
      <c r="G19745"/>
      <c r="T19745" s="1"/>
    </row>
    <row r="19746" spans="6:20" x14ac:dyDescent="0.25">
      <c r="F19746" s="1"/>
      <c r="G19746"/>
      <c r="T19746" s="1"/>
    </row>
    <row r="19747" spans="6:20" x14ac:dyDescent="0.25">
      <c r="F19747" s="1"/>
      <c r="G19747"/>
      <c r="T19747" s="1"/>
    </row>
    <row r="19748" spans="6:20" x14ac:dyDescent="0.25">
      <c r="F19748" s="1"/>
      <c r="G19748"/>
      <c r="T19748" s="1"/>
    </row>
    <row r="19749" spans="6:20" x14ac:dyDescent="0.25">
      <c r="F19749" s="1"/>
      <c r="G19749"/>
      <c r="T19749" s="1"/>
    </row>
    <row r="19750" spans="6:20" x14ac:dyDescent="0.25">
      <c r="F19750" s="1"/>
      <c r="G19750"/>
      <c r="T19750" s="1"/>
    </row>
    <row r="19751" spans="6:20" x14ac:dyDescent="0.25">
      <c r="F19751" s="1"/>
      <c r="G19751"/>
      <c r="T19751" s="1"/>
    </row>
    <row r="19752" spans="6:20" x14ac:dyDescent="0.25">
      <c r="F19752" s="1"/>
      <c r="G19752"/>
      <c r="T19752" s="1"/>
    </row>
    <row r="19753" spans="6:20" x14ac:dyDescent="0.25">
      <c r="F19753" s="1"/>
      <c r="G19753"/>
      <c r="T19753" s="1"/>
    </row>
    <row r="19754" spans="6:20" x14ac:dyDescent="0.25">
      <c r="F19754" s="1"/>
      <c r="G19754"/>
      <c r="T19754" s="1"/>
    </row>
    <row r="19755" spans="6:20" x14ac:dyDescent="0.25">
      <c r="F19755" s="1"/>
      <c r="G19755"/>
      <c r="T19755" s="1"/>
    </row>
    <row r="19756" spans="6:20" x14ac:dyDescent="0.25">
      <c r="F19756" s="1"/>
      <c r="G19756"/>
      <c r="T19756" s="1"/>
    </row>
    <row r="19757" spans="6:20" x14ac:dyDescent="0.25">
      <c r="F19757" s="1"/>
      <c r="G19757"/>
      <c r="T19757" s="1"/>
    </row>
    <row r="19758" spans="6:20" x14ac:dyDescent="0.25">
      <c r="F19758" s="1"/>
      <c r="G19758"/>
      <c r="T19758" s="1"/>
    </row>
    <row r="19759" spans="6:20" x14ac:dyDescent="0.25">
      <c r="F19759" s="1"/>
      <c r="G19759"/>
      <c r="T19759" s="1"/>
    </row>
    <row r="19760" spans="6:20" x14ac:dyDescent="0.25">
      <c r="F19760" s="1"/>
      <c r="G19760"/>
      <c r="T19760" s="1"/>
    </row>
    <row r="19761" spans="6:20" x14ac:dyDescent="0.25">
      <c r="F19761" s="1"/>
      <c r="G19761"/>
      <c r="T19761" s="1"/>
    </row>
    <row r="19762" spans="6:20" x14ac:dyDescent="0.25">
      <c r="F19762" s="1"/>
      <c r="G19762"/>
      <c r="T19762" s="1"/>
    </row>
    <row r="19763" spans="6:20" x14ac:dyDescent="0.25">
      <c r="F19763" s="1"/>
      <c r="G19763"/>
      <c r="T19763" s="1"/>
    </row>
    <row r="19764" spans="6:20" x14ac:dyDescent="0.25">
      <c r="F19764" s="1"/>
      <c r="G19764"/>
      <c r="T19764" s="1"/>
    </row>
    <row r="19765" spans="6:20" x14ac:dyDescent="0.25">
      <c r="F19765" s="1"/>
      <c r="G19765"/>
      <c r="T19765" s="1"/>
    </row>
    <row r="19766" spans="6:20" x14ac:dyDescent="0.25">
      <c r="F19766" s="1"/>
      <c r="G19766"/>
      <c r="T19766" s="1"/>
    </row>
    <row r="19767" spans="6:20" x14ac:dyDescent="0.25">
      <c r="F19767" s="1"/>
      <c r="G19767"/>
      <c r="T19767" s="1"/>
    </row>
    <row r="19768" spans="6:20" x14ac:dyDescent="0.25">
      <c r="F19768" s="1"/>
      <c r="G19768"/>
      <c r="T19768" s="1"/>
    </row>
    <row r="19769" spans="6:20" x14ac:dyDescent="0.25">
      <c r="F19769" s="1"/>
      <c r="G19769"/>
      <c r="T19769" s="1"/>
    </row>
    <row r="19770" spans="6:20" x14ac:dyDescent="0.25">
      <c r="F19770" s="1"/>
      <c r="G19770"/>
      <c r="T19770" s="1"/>
    </row>
    <row r="19771" spans="6:20" x14ac:dyDescent="0.25">
      <c r="F19771" s="1"/>
      <c r="G19771"/>
      <c r="T19771" s="1"/>
    </row>
    <row r="19772" spans="6:20" x14ac:dyDescent="0.25">
      <c r="F19772" s="1"/>
      <c r="G19772"/>
      <c r="T19772" s="1"/>
    </row>
    <row r="19773" spans="6:20" x14ac:dyDescent="0.25">
      <c r="F19773" s="1"/>
      <c r="G19773"/>
      <c r="T19773" s="1"/>
    </row>
    <row r="19774" spans="6:20" x14ac:dyDescent="0.25">
      <c r="F19774" s="1"/>
      <c r="G19774"/>
      <c r="T19774" s="1"/>
    </row>
    <row r="19775" spans="6:20" x14ac:dyDescent="0.25">
      <c r="F19775" s="1"/>
      <c r="G19775"/>
      <c r="T19775" s="1"/>
    </row>
    <row r="19776" spans="6:20" x14ac:dyDescent="0.25">
      <c r="F19776" s="1"/>
      <c r="G19776"/>
      <c r="T19776" s="1"/>
    </row>
    <row r="19777" spans="6:20" x14ac:dyDescent="0.25">
      <c r="F19777" s="1"/>
      <c r="G19777"/>
      <c r="T19777" s="1"/>
    </row>
    <row r="19778" spans="6:20" x14ac:dyDescent="0.25">
      <c r="F19778" s="1"/>
      <c r="G19778"/>
      <c r="T19778" s="1"/>
    </row>
    <row r="19779" spans="6:20" x14ac:dyDescent="0.25">
      <c r="F19779" s="1"/>
      <c r="G19779"/>
      <c r="T19779" s="1"/>
    </row>
    <row r="19780" spans="6:20" x14ac:dyDescent="0.25">
      <c r="F19780" s="1"/>
      <c r="G19780"/>
      <c r="T19780" s="1"/>
    </row>
    <row r="19781" spans="6:20" x14ac:dyDescent="0.25">
      <c r="F19781" s="1"/>
      <c r="G19781"/>
      <c r="T19781" s="1"/>
    </row>
    <row r="19782" spans="6:20" x14ac:dyDescent="0.25">
      <c r="F19782" s="1"/>
      <c r="G19782"/>
      <c r="T19782" s="1"/>
    </row>
    <row r="19783" spans="6:20" x14ac:dyDescent="0.25">
      <c r="F19783" s="1"/>
      <c r="G19783"/>
      <c r="T19783" s="1"/>
    </row>
    <row r="19784" spans="6:20" x14ac:dyDescent="0.25">
      <c r="F19784" s="1"/>
      <c r="G19784"/>
      <c r="T19784" s="1"/>
    </row>
    <row r="19785" spans="6:20" x14ac:dyDescent="0.25">
      <c r="F19785" s="1"/>
      <c r="G19785"/>
      <c r="T19785" s="1"/>
    </row>
    <row r="19786" spans="6:20" x14ac:dyDescent="0.25">
      <c r="F19786" s="1"/>
      <c r="G19786"/>
      <c r="T19786" s="1"/>
    </row>
    <row r="19787" spans="6:20" x14ac:dyDescent="0.25">
      <c r="F19787" s="1"/>
      <c r="G19787"/>
      <c r="T19787" s="1"/>
    </row>
    <row r="19788" spans="6:20" x14ac:dyDescent="0.25">
      <c r="F19788" s="1"/>
      <c r="G19788"/>
      <c r="T19788" s="1"/>
    </row>
    <row r="19789" spans="6:20" x14ac:dyDescent="0.25">
      <c r="F19789" s="1"/>
      <c r="G19789"/>
      <c r="T19789" s="1"/>
    </row>
    <row r="19790" spans="6:20" x14ac:dyDescent="0.25">
      <c r="F19790" s="1"/>
      <c r="G19790"/>
      <c r="T19790" s="1"/>
    </row>
    <row r="19791" spans="6:20" x14ac:dyDescent="0.25">
      <c r="F19791" s="1"/>
      <c r="G19791"/>
      <c r="T19791" s="1"/>
    </row>
    <row r="19792" spans="6:20" x14ac:dyDescent="0.25">
      <c r="F19792" s="1"/>
      <c r="G19792"/>
      <c r="T19792" s="1"/>
    </row>
    <row r="19793" spans="6:20" x14ac:dyDescent="0.25">
      <c r="F19793" s="1"/>
      <c r="G19793"/>
      <c r="T19793" s="1"/>
    </row>
    <row r="19794" spans="6:20" x14ac:dyDescent="0.25">
      <c r="F19794" s="1"/>
      <c r="G19794"/>
      <c r="T19794" s="1"/>
    </row>
    <row r="19795" spans="6:20" x14ac:dyDescent="0.25">
      <c r="F19795" s="1"/>
      <c r="G19795"/>
      <c r="T19795" s="1"/>
    </row>
    <row r="19796" spans="6:20" x14ac:dyDescent="0.25">
      <c r="F19796" s="1"/>
      <c r="G19796"/>
      <c r="T19796" s="1"/>
    </row>
    <row r="19797" spans="6:20" x14ac:dyDescent="0.25">
      <c r="F19797" s="1"/>
      <c r="G19797"/>
      <c r="T19797" s="1"/>
    </row>
    <row r="19798" spans="6:20" x14ac:dyDescent="0.25">
      <c r="F19798" s="1"/>
      <c r="G19798"/>
      <c r="T19798" s="1"/>
    </row>
    <row r="19799" spans="6:20" x14ac:dyDescent="0.25">
      <c r="F19799" s="1"/>
      <c r="G19799"/>
      <c r="T19799" s="1"/>
    </row>
    <row r="19800" spans="6:20" x14ac:dyDescent="0.25">
      <c r="F19800" s="1"/>
      <c r="G19800"/>
      <c r="T19800" s="1"/>
    </row>
    <row r="19801" spans="6:20" x14ac:dyDescent="0.25">
      <c r="F19801" s="1"/>
      <c r="G19801"/>
      <c r="T19801" s="1"/>
    </row>
    <row r="19802" spans="6:20" x14ac:dyDescent="0.25">
      <c r="F19802" s="1"/>
      <c r="G19802"/>
      <c r="T19802" s="1"/>
    </row>
    <row r="19803" spans="6:20" x14ac:dyDescent="0.25">
      <c r="F19803" s="1"/>
      <c r="G19803"/>
      <c r="T19803" s="1"/>
    </row>
    <row r="19804" spans="6:20" x14ac:dyDescent="0.25">
      <c r="F19804" s="1"/>
      <c r="G19804"/>
      <c r="T19804" s="1"/>
    </row>
    <row r="19805" spans="6:20" x14ac:dyDescent="0.25">
      <c r="F19805" s="1"/>
      <c r="G19805"/>
      <c r="T19805" s="1"/>
    </row>
    <row r="19806" spans="6:20" x14ac:dyDescent="0.25">
      <c r="F19806" s="1"/>
      <c r="G19806"/>
      <c r="T19806" s="1"/>
    </row>
    <row r="19807" spans="6:20" x14ac:dyDescent="0.25">
      <c r="F19807" s="1"/>
      <c r="G19807"/>
      <c r="T19807" s="1"/>
    </row>
    <row r="19808" spans="6:20" x14ac:dyDescent="0.25">
      <c r="F19808" s="1"/>
      <c r="G19808"/>
      <c r="T19808" s="1"/>
    </row>
    <row r="19809" spans="6:20" x14ac:dyDescent="0.25">
      <c r="F19809" s="1"/>
      <c r="G19809"/>
      <c r="T19809" s="1"/>
    </row>
    <row r="19810" spans="6:20" x14ac:dyDescent="0.25">
      <c r="F19810" s="1"/>
      <c r="G19810"/>
      <c r="T19810" s="1"/>
    </row>
    <row r="19811" spans="6:20" x14ac:dyDescent="0.25">
      <c r="F19811" s="1"/>
      <c r="G19811"/>
      <c r="T19811" s="1"/>
    </row>
    <row r="19812" spans="6:20" x14ac:dyDescent="0.25">
      <c r="F19812" s="1"/>
      <c r="G19812"/>
      <c r="T19812" s="1"/>
    </row>
    <row r="19813" spans="6:20" x14ac:dyDescent="0.25">
      <c r="F19813" s="1"/>
      <c r="G19813"/>
      <c r="T19813" s="1"/>
    </row>
    <row r="19814" spans="6:20" x14ac:dyDescent="0.25">
      <c r="F19814" s="1"/>
      <c r="G19814"/>
      <c r="T19814" s="1"/>
    </row>
    <row r="19815" spans="6:20" x14ac:dyDescent="0.25">
      <c r="F19815" s="1"/>
      <c r="G19815"/>
      <c r="T19815" s="1"/>
    </row>
    <row r="19816" spans="6:20" x14ac:dyDescent="0.25">
      <c r="F19816" s="1"/>
      <c r="G19816"/>
      <c r="T19816" s="1"/>
    </row>
    <row r="19817" spans="6:20" x14ac:dyDescent="0.25">
      <c r="F19817" s="1"/>
      <c r="G19817"/>
      <c r="T19817" s="1"/>
    </row>
    <row r="19818" spans="6:20" x14ac:dyDescent="0.25">
      <c r="F19818" s="1"/>
      <c r="G19818"/>
      <c r="T19818" s="1"/>
    </row>
    <row r="19819" spans="6:20" x14ac:dyDescent="0.25">
      <c r="F19819" s="1"/>
      <c r="G19819"/>
      <c r="T19819" s="1"/>
    </row>
    <row r="19820" spans="6:20" x14ac:dyDescent="0.25">
      <c r="F19820" s="1"/>
      <c r="G19820"/>
      <c r="T19820" s="1"/>
    </row>
    <row r="19821" spans="6:20" x14ac:dyDescent="0.25">
      <c r="F19821" s="1"/>
      <c r="G19821"/>
      <c r="T19821" s="1"/>
    </row>
    <row r="19822" spans="6:20" x14ac:dyDescent="0.25">
      <c r="F19822" s="1"/>
      <c r="G19822"/>
      <c r="T19822" s="1"/>
    </row>
    <row r="19823" spans="6:20" x14ac:dyDescent="0.25">
      <c r="F19823" s="1"/>
      <c r="G19823"/>
      <c r="T19823" s="1"/>
    </row>
    <row r="19824" spans="6:20" x14ac:dyDescent="0.25">
      <c r="F19824" s="1"/>
      <c r="G19824"/>
      <c r="T19824" s="1"/>
    </row>
    <row r="19825" spans="6:20" x14ac:dyDescent="0.25">
      <c r="F19825" s="1"/>
      <c r="G19825"/>
      <c r="T19825" s="1"/>
    </row>
    <row r="19826" spans="6:20" x14ac:dyDescent="0.25">
      <c r="F19826" s="1"/>
      <c r="G19826"/>
      <c r="T19826" s="1"/>
    </row>
    <row r="19827" spans="6:20" x14ac:dyDescent="0.25">
      <c r="F19827" s="1"/>
      <c r="G19827"/>
      <c r="T19827" s="1"/>
    </row>
    <row r="19828" spans="6:20" x14ac:dyDescent="0.25">
      <c r="F19828" s="1"/>
      <c r="G19828"/>
      <c r="T19828" s="1"/>
    </row>
    <row r="19829" spans="6:20" x14ac:dyDescent="0.25">
      <c r="F19829" s="1"/>
      <c r="G19829"/>
      <c r="T19829" s="1"/>
    </row>
    <row r="19830" spans="6:20" x14ac:dyDescent="0.25">
      <c r="F19830" s="1"/>
      <c r="G19830"/>
      <c r="T19830" s="1"/>
    </row>
    <row r="19831" spans="6:20" x14ac:dyDescent="0.25">
      <c r="F19831" s="1"/>
      <c r="G19831"/>
      <c r="T19831" s="1"/>
    </row>
    <row r="19832" spans="6:20" x14ac:dyDescent="0.25">
      <c r="F19832" s="1"/>
      <c r="G19832"/>
      <c r="T19832" s="1"/>
    </row>
    <row r="19833" spans="6:20" x14ac:dyDescent="0.25">
      <c r="F19833" s="1"/>
      <c r="G19833"/>
      <c r="T19833" s="1"/>
    </row>
    <row r="19834" spans="6:20" x14ac:dyDescent="0.25">
      <c r="F19834" s="1"/>
      <c r="G19834"/>
      <c r="T19834" s="1"/>
    </row>
    <row r="19835" spans="6:20" x14ac:dyDescent="0.25">
      <c r="F19835" s="1"/>
      <c r="G19835"/>
      <c r="T19835" s="1"/>
    </row>
    <row r="19836" spans="6:20" x14ac:dyDescent="0.25">
      <c r="F19836" s="1"/>
      <c r="G19836"/>
      <c r="T19836" s="1"/>
    </row>
    <row r="19837" spans="6:20" x14ac:dyDescent="0.25">
      <c r="F19837" s="1"/>
      <c r="G19837"/>
      <c r="T19837" s="1"/>
    </row>
    <row r="19838" spans="6:20" x14ac:dyDescent="0.25">
      <c r="F19838" s="1"/>
      <c r="G19838"/>
      <c r="T19838" s="1"/>
    </row>
    <row r="19839" spans="6:20" x14ac:dyDescent="0.25">
      <c r="F19839" s="1"/>
      <c r="G19839"/>
      <c r="T19839" s="1"/>
    </row>
    <row r="19840" spans="6:20" x14ac:dyDescent="0.25">
      <c r="F19840" s="1"/>
      <c r="G19840"/>
      <c r="T19840" s="1"/>
    </row>
    <row r="19841" spans="6:20" x14ac:dyDescent="0.25">
      <c r="F19841" s="1"/>
      <c r="G19841"/>
      <c r="T19841" s="1"/>
    </row>
    <row r="19842" spans="6:20" x14ac:dyDescent="0.25">
      <c r="F19842" s="1"/>
      <c r="G19842"/>
      <c r="T19842" s="1"/>
    </row>
    <row r="19843" spans="6:20" x14ac:dyDescent="0.25">
      <c r="F19843" s="1"/>
      <c r="G19843"/>
      <c r="T19843" s="1"/>
    </row>
    <row r="19844" spans="6:20" x14ac:dyDescent="0.25">
      <c r="F19844" s="1"/>
      <c r="G19844"/>
      <c r="T19844" s="1"/>
    </row>
    <row r="19845" spans="6:20" x14ac:dyDescent="0.25">
      <c r="F19845" s="1"/>
      <c r="G19845"/>
      <c r="T19845" s="1"/>
    </row>
    <row r="19846" spans="6:20" x14ac:dyDescent="0.25">
      <c r="F19846" s="1"/>
      <c r="G19846"/>
      <c r="T19846" s="1"/>
    </row>
    <row r="19847" spans="6:20" x14ac:dyDescent="0.25">
      <c r="F19847" s="1"/>
      <c r="G19847"/>
      <c r="T19847" s="1"/>
    </row>
    <row r="19848" spans="6:20" x14ac:dyDescent="0.25">
      <c r="F19848" s="1"/>
      <c r="G19848"/>
      <c r="T19848" s="1"/>
    </row>
    <row r="19849" spans="6:20" x14ac:dyDescent="0.25">
      <c r="F19849" s="1"/>
      <c r="G19849"/>
      <c r="T19849" s="1"/>
    </row>
    <row r="19850" spans="6:20" x14ac:dyDescent="0.25">
      <c r="F19850" s="1"/>
      <c r="G19850"/>
      <c r="T19850" s="1"/>
    </row>
    <row r="19851" spans="6:20" x14ac:dyDescent="0.25">
      <c r="F19851" s="1"/>
      <c r="G19851"/>
      <c r="T19851" s="1"/>
    </row>
    <row r="19852" spans="6:20" x14ac:dyDescent="0.25">
      <c r="F19852" s="1"/>
      <c r="G19852"/>
      <c r="T19852" s="1"/>
    </row>
    <row r="19853" spans="6:20" x14ac:dyDescent="0.25">
      <c r="F19853" s="1"/>
      <c r="G19853"/>
      <c r="T19853" s="1"/>
    </row>
    <row r="19854" spans="6:20" x14ac:dyDescent="0.25">
      <c r="F19854" s="1"/>
      <c r="G19854"/>
      <c r="T19854" s="1"/>
    </row>
    <row r="19855" spans="6:20" x14ac:dyDescent="0.25">
      <c r="F19855" s="1"/>
      <c r="G19855"/>
      <c r="T19855" s="1"/>
    </row>
    <row r="19856" spans="6:20" x14ac:dyDescent="0.25">
      <c r="F19856" s="1"/>
      <c r="G19856"/>
      <c r="T19856" s="1"/>
    </row>
    <row r="19857" spans="6:20" x14ac:dyDescent="0.25">
      <c r="F19857" s="1"/>
      <c r="G19857"/>
      <c r="T19857" s="1"/>
    </row>
    <row r="19858" spans="6:20" x14ac:dyDescent="0.25">
      <c r="F19858" s="1"/>
      <c r="G19858"/>
      <c r="T19858" s="1"/>
    </row>
    <row r="19859" spans="6:20" x14ac:dyDescent="0.25">
      <c r="F19859" s="1"/>
      <c r="G19859"/>
      <c r="T19859" s="1"/>
    </row>
    <row r="19860" spans="6:20" x14ac:dyDescent="0.25">
      <c r="F19860" s="1"/>
      <c r="G19860"/>
      <c r="T19860" s="1"/>
    </row>
    <row r="19861" spans="6:20" x14ac:dyDescent="0.25">
      <c r="F19861" s="1"/>
      <c r="G19861"/>
      <c r="T19861" s="1"/>
    </row>
    <row r="19862" spans="6:20" x14ac:dyDescent="0.25">
      <c r="F19862" s="1"/>
      <c r="G19862"/>
      <c r="T19862" s="1"/>
    </row>
    <row r="19863" spans="6:20" x14ac:dyDescent="0.25">
      <c r="F19863" s="1"/>
      <c r="G19863"/>
      <c r="T19863" s="1"/>
    </row>
    <row r="19864" spans="6:20" x14ac:dyDescent="0.25">
      <c r="F19864" s="1"/>
      <c r="G19864"/>
      <c r="T19864" s="1"/>
    </row>
    <row r="19865" spans="6:20" x14ac:dyDescent="0.25">
      <c r="F19865" s="1"/>
      <c r="G19865"/>
      <c r="T19865" s="1"/>
    </row>
    <row r="19866" spans="6:20" x14ac:dyDescent="0.25">
      <c r="F19866" s="1"/>
      <c r="G19866"/>
      <c r="T19866" s="1"/>
    </row>
    <row r="19867" spans="6:20" x14ac:dyDescent="0.25">
      <c r="F19867" s="1"/>
      <c r="G19867"/>
      <c r="T19867" s="1"/>
    </row>
    <row r="19868" spans="6:20" x14ac:dyDescent="0.25">
      <c r="F19868" s="1"/>
      <c r="G19868"/>
      <c r="T19868" s="1"/>
    </row>
    <row r="19869" spans="6:20" x14ac:dyDescent="0.25">
      <c r="F19869" s="1"/>
      <c r="G19869"/>
      <c r="T19869" s="1"/>
    </row>
    <row r="19870" spans="6:20" x14ac:dyDescent="0.25">
      <c r="F19870" s="1"/>
      <c r="G19870"/>
      <c r="T19870" s="1"/>
    </row>
    <row r="19871" spans="6:20" x14ac:dyDescent="0.25">
      <c r="F19871" s="1"/>
      <c r="G19871"/>
      <c r="T19871" s="1"/>
    </row>
    <row r="19872" spans="6:20" x14ac:dyDescent="0.25">
      <c r="F19872" s="1"/>
      <c r="G19872"/>
      <c r="T19872" s="1"/>
    </row>
    <row r="19873" spans="6:20" x14ac:dyDescent="0.25">
      <c r="F19873" s="1"/>
      <c r="G19873"/>
      <c r="T19873" s="1"/>
    </row>
    <row r="19874" spans="6:20" x14ac:dyDescent="0.25">
      <c r="F19874" s="1"/>
      <c r="G19874"/>
      <c r="T19874" s="1"/>
    </row>
    <row r="19875" spans="6:20" x14ac:dyDescent="0.25">
      <c r="F19875" s="1"/>
      <c r="G19875"/>
      <c r="T19875" s="1"/>
    </row>
    <row r="19876" spans="6:20" x14ac:dyDescent="0.25">
      <c r="F19876" s="1"/>
      <c r="G19876"/>
      <c r="T19876" s="1"/>
    </row>
    <row r="19877" spans="6:20" x14ac:dyDescent="0.25">
      <c r="F19877" s="1"/>
      <c r="G19877"/>
      <c r="T19877" s="1"/>
    </row>
    <row r="19878" spans="6:20" x14ac:dyDescent="0.25">
      <c r="F19878" s="1"/>
      <c r="G19878"/>
      <c r="T19878" s="1"/>
    </row>
    <row r="19879" spans="6:20" x14ac:dyDescent="0.25">
      <c r="F19879" s="1"/>
      <c r="G19879"/>
      <c r="T19879" s="1"/>
    </row>
    <row r="19880" spans="6:20" x14ac:dyDescent="0.25">
      <c r="F19880" s="1"/>
      <c r="G19880"/>
      <c r="T19880" s="1"/>
    </row>
    <row r="19881" spans="6:20" x14ac:dyDescent="0.25">
      <c r="F19881" s="1"/>
      <c r="G19881"/>
      <c r="T19881" s="1"/>
    </row>
    <row r="19882" spans="6:20" x14ac:dyDescent="0.25">
      <c r="F19882" s="1"/>
      <c r="G19882"/>
      <c r="T19882" s="1"/>
    </row>
    <row r="19883" spans="6:20" x14ac:dyDescent="0.25">
      <c r="F19883" s="1"/>
      <c r="G19883"/>
      <c r="T19883" s="1"/>
    </row>
    <row r="19884" spans="6:20" x14ac:dyDescent="0.25">
      <c r="F19884" s="1"/>
      <c r="G19884"/>
      <c r="T19884" s="1"/>
    </row>
    <row r="19885" spans="6:20" x14ac:dyDescent="0.25">
      <c r="F19885" s="1"/>
      <c r="G19885"/>
      <c r="T19885" s="1"/>
    </row>
    <row r="19886" spans="6:20" x14ac:dyDescent="0.25">
      <c r="F19886" s="1"/>
      <c r="G19886"/>
      <c r="T19886" s="1"/>
    </row>
    <row r="19887" spans="6:20" x14ac:dyDescent="0.25">
      <c r="F19887" s="1"/>
      <c r="G19887"/>
      <c r="T19887" s="1"/>
    </row>
    <row r="19888" spans="6:20" x14ac:dyDescent="0.25">
      <c r="F19888" s="1"/>
      <c r="G19888"/>
      <c r="T19888" s="1"/>
    </row>
    <row r="19889" spans="6:20" x14ac:dyDescent="0.25">
      <c r="F19889" s="1"/>
      <c r="G19889"/>
      <c r="T19889" s="1"/>
    </row>
    <row r="19890" spans="6:20" x14ac:dyDescent="0.25">
      <c r="F19890" s="1"/>
      <c r="G19890"/>
      <c r="T19890" s="1"/>
    </row>
    <row r="19891" spans="6:20" x14ac:dyDescent="0.25">
      <c r="F19891" s="1"/>
      <c r="G19891"/>
      <c r="T19891" s="1"/>
    </row>
    <row r="19892" spans="6:20" x14ac:dyDescent="0.25">
      <c r="F19892" s="1"/>
      <c r="G19892"/>
      <c r="T19892" s="1"/>
    </row>
    <row r="19893" spans="6:20" x14ac:dyDescent="0.25">
      <c r="F19893" s="1"/>
      <c r="G19893"/>
      <c r="T19893" s="1"/>
    </row>
    <row r="19894" spans="6:20" x14ac:dyDescent="0.25">
      <c r="F19894" s="1"/>
      <c r="G19894"/>
      <c r="T19894" s="1"/>
    </row>
    <row r="19895" spans="6:20" x14ac:dyDescent="0.25">
      <c r="F19895" s="1"/>
      <c r="G19895"/>
      <c r="T19895" s="1"/>
    </row>
    <row r="19896" spans="6:20" x14ac:dyDescent="0.25">
      <c r="F19896" s="1"/>
      <c r="G19896"/>
      <c r="T19896" s="1"/>
    </row>
    <row r="19897" spans="6:20" x14ac:dyDescent="0.25">
      <c r="F19897" s="1"/>
      <c r="G19897"/>
      <c r="T19897" s="1"/>
    </row>
    <row r="19898" spans="6:20" x14ac:dyDescent="0.25">
      <c r="F19898" s="1"/>
      <c r="G19898"/>
      <c r="T19898" s="1"/>
    </row>
    <row r="19899" spans="6:20" x14ac:dyDescent="0.25">
      <c r="F19899" s="1"/>
      <c r="G19899"/>
      <c r="T19899" s="1"/>
    </row>
    <row r="19900" spans="6:20" x14ac:dyDescent="0.25">
      <c r="F19900" s="1"/>
      <c r="G19900"/>
      <c r="T19900" s="1"/>
    </row>
    <row r="19901" spans="6:20" x14ac:dyDescent="0.25">
      <c r="F19901" s="1"/>
      <c r="G19901"/>
      <c r="T19901" s="1"/>
    </row>
    <row r="19902" spans="6:20" x14ac:dyDescent="0.25">
      <c r="F19902" s="1"/>
      <c r="G19902"/>
      <c r="T19902" s="1"/>
    </row>
    <row r="19903" spans="6:20" x14ac:dyDescent="0.25">
      <c r="F19903" s="1"/>
      <c r="G19903"/>
      <c r="T19903" s="1"/>
    </row>
    <row r="19904" spans="6:20" x14ac:dyDescent="0.25">
      <c r="F19904" s="1"/>
      <c r="G19904"/>
      <c r="T19904" s="1"/>
    </row>
    <row r="19905" spans="6:20" x14ac:dyDescent="0.25">
      <c r="F19905" s="1"/>
      <c r="G19905"/>
      <c r="T19905" s="1"/>
    </row>
    <row r="19906" spans="6:20" x14ac:dyDescent="0.25">
      <c r="F19906" s="1"/>
      <c r="G19906"/>
      <c r="T19906" s="1"/>
    </row>
    <row r="19907" spans="6:20" x14ac:dyDescent="0.25">
      <c r="F19907" s="1"/>
      <c r="G19907"/>
      <c r="T19907" s="1"/>
    </row>
    <row r="19908" spans="6:20" x14ac:dyDescent="0.25">
      <c r="F19908" s="1"/>
      <c r="G19908"/>
      <c r="T19908" s="1"/>
    </row>
    <row r="19909" spans="6:20" x14ac:dyDescent="0.25">
      <c r="F19909" s="1"/>
      <c r="G19909"/>
      <c r="T19909" s="1"/>
    </row>
    <row r="19910" spans="6:20" x14ac:dyDescent="0.25">
      <c r="F19910" s="1"/>
      <c r="G19910"/>
      <c r="T19910" s="1"/>
    </row>
    <row r="19911" spans="6:20" x14ac:dyDescent="0.25">
      <c r="F19911" s="1"/>
      <c r="G19911"/>
      <c r="T19911" s="1"/>
    </row>
    <row r="19912" spans="6:20" x14ac:dyDescent="0.25">
      <c r="F19912" s="1"/>
      <c r="G19912"/>
      <c r="T19912" s="1"/>
    </row>
    <row r="19913" spans="6:20" x14ac:dyDescent="0.25">
      <c r="F19913" s="1"/>
      <c r="G19913"/>
      <c r="T19913" s="1"/>
    </row>
    <row r="19914" spans="6:20" x14ac:dyDescent="0.25">
      <c r="F19914" s="1"/>
      <c r="G19914"/>
      <c r="T19914" s="1"/>
    </row>
    <row r="19915" spans="6:20" x14ac:dyDescent="0.25">
      <c r="F19915" s="1"/>
      <c r="G19915"/>
      <c r="T19915" s="1"/>
    </row>
    <row r="19916" spans="6:20" x14ac:dyDescent="0.25">
      <c r="F19916" s="1"/>
      <c r="G19916"/>
      <c r="T19916" s="1"/>
    </row>
    <row r="19917" spans="6:20" x14ac:dyDescent="0.25">
      <c r="F19917" s="1"/>
      <c r="G19917"/>
      <c r="T19917" s="1"/>
    </row>
    <row r="19918" spans="6:20" x14ac:dyDescent="0.25">
      <c r="F19918" s="1"/>
      <c r="G19918"/>
      <c r="T19918" s="1"/>
    </row>
    <row r="19919" spans="6:20" x14ac:dyDescent="0.25">
      <c r="F19919" s="1"/>
      <c r="G19919"/>
      <c r="T19919" s="1"/>
    </row>
    <row r="19920" spans="6:20" x14ac:dyDescent="0.25">
      <c r="F19920" s="1"/>
      <c r="G19920"/>
      <c r="T19920" s="1"/>
    </row>
    <row r="19921" spans="6:20" x14ac:dyDescent="0.25">
      <c r="F19921" s="1"/>
      <c r="G19921"/>
      <c r="T19921" s="1"/>
    </row>
    <row r="19922" spans="6:20" x14ac:dyDescent="0.25">
      <c r="F19922" s="1"/>
      <c r="G19922"/>
      <c r="T19922" s="1"/>
    </row>
    <row r="19923" spans="6:20" x14ac:dyDescent="0.25">
      <c r="F19923" s="1"/>
      <c r="G19923"/>
      <c r="T19923" s="1"/>
    </row>
    <row r="19924" spans="6:20" x14ac:dyDescent="0.25">
      <c r="F19924" s="1"/>
      <c r="G19924"/>
      <c r="T19924" s="1"/>
    </row>
    <row r="19925" spans="6:20" x14ac:dyDescent="0.25">
      <c r="F19925" s="1"/>
      <c r="G19925"/>
      <c r="T19925" s="1"/>
    </row>
    <row r="19926" spans="6:20" x14ac:dyDescent="0.25">
      <c r="F19926" s="1"/>
      <c r="G19926"/>
      <c r="T19926" s="1"/>
    </row>
    <row r="19927" spans="6:20" x14ac:dyDescent="0.25">
      <c r="F19927" s="1"/>
      <c r="G19927"/>
      <c r="T19927" s="1"/>
    </row>
    <row r="19928" spans="6:20" x14ac:dyDescent="0.25">
      <c r="F19928" s="1"/>
      <c r="G19928"/>
      <c r="T19928" s="1"/>
    </row>
    <row r="19929" spans="6:20" x14ac:dyDescent="0.25">
      <c r="F19929" s="1"/>
      <c r="G19929"/>
      <c r="T19929" s="1"/>
    </row>
    <row r="19930" spans="6:20" x14ac:dyDescent="0.25">
      <c r="F19930" s="1"/>
      <c r="G19930"/>
      <c r="T19930" s="1"/>
    </row>
    <row r="19931" spans="6:20" x14ac:dyDescent="0.25">
      <c r="F19931" s="1"/>
      <c r="G19931"/>
      <c r="T19931" s="1"/>
    </row>
    <row r="19932" spans="6:20" x14ac:dyDescent="0.25">
      <c r="F19932" s="1"/>
      <c r="G19932"/>
      <c r="T19932" s="1"/>
    </row>
    <row r="19933" spans="6:20" x14ac:dyDescent="0.25">
      <c r="F19933" s="1"/>
      <c r="G19933"/>
      <c r="T19933" s="1"/>
    </row>
    <row r="19934" spans="6:20" x14ac:dyDescent="0.25">
      <c r="F19934" s="1"/>
      <c r="G19934"/>
      <c r="T19934" s="1"/>
    </row>
    <row r="19935" spans="6:20" x14ac:dyDescent="0.25">
      <c r="F19935" s="1"/>
      <c r="G19935"/>
      <c r="T19935" s="1"/>
    </row>
    <row r="19936" spans="6:20" x14ac:dyDescent="0.25">
      <c r="F19936" s="1"/>
      <c r="G19936"/>
      <c r="T19936" s="1"/>
    </row>
    <row r="19937" spans="6:20" x14ac:dyDescent="0.25">
      <c r="F19937" s="1"/>
      <c r="G19937"/>
      <c r="T19937" s="1"/>
    </row>
    <row r="19938" spans="6:20" x14ac:dyDescent="0.25">
      <c r="F19938" s="1"/>
      <c r="G19938"/>
      <c r="T19938" s="1"/>
    </row>
    <row r="19939" spans="6:20" x14ac:dyDescent="0.25">
      <c r="F19939" s="1"/>
      <c r="G19939"/>
      <c r="T19939" s="1"/>
    </row>
    <row r="19940" spans="6:20" x14ac:dyDescent="0.25">
      <c r="F19940" s="1"/>
      <c r="G19940"/>
      <c r="T19940" s="1"/>
    </row>
    <row r="19941" spans="6:20" x14ac:dyDescent="0.25">
      <c r="F19941" s="1"/>
      <c r="G19941"/>
      <c r="T19941" s="1"/>
    </row>
    <row r="19942" spans="6:20" x14ac:dyDescent="0.25">
      <c r="F19942" s="1"/>
      <c r="G19942"/>
      <c r="T19942" s="1"/>
    </row>
    <row r="19943" spans="6:20" x14ac:dyDescent="0.25">
      <c r="F19943" s="1"/>
      <c r="G19943"/>
      <c r="T19943" s="1"/>
    </row>
    <row r="19944" spans="6:20" x14ac:dyDescent="0.25">
      <c r="F19944" s="1"/>
      <c r="G19944"/>
      <c r="T19944" s="1"/>
    </row>
    <row r="19945" spans="6:20" x14ac:dyDescent="0.25">
      <c r="F19945" s="1"/>
      <c r="G19945"/>
      <c r="T19945" s="1"/>
    </row>
    <row r="19946" spans="6:20" x14ac:dyDescent="0.25">
      <c r="F19946" s="1"/>
      <c r="G19946"/>
      <c r="T19946" s="1"/>
    </row>
    <row r="19947" spans="6:20" x14ac:dyDescent="0.25">
      <c r="F19947" s="1"/>
      <c r="G19947"/>
      <c r="T19947" s="1"/>
    </row>
    <row r="19948" spans="6:20" x14ac:dyDescent="0.25">
      <c r="F19948" s="1"/>
      <c r="G19948"/>
      <c r="T19948" s="1"/>
    </row>
    <row r="19949" spans="6:20" x14ac:dyDescent="0.25">
      <c r="F19949" s="1"/>
      <c r="G19949"/>
      <c r="T19949" s="1"/>
    </row>
    <row r="19950" spans="6:20" x14ac:dyDescent="0.25">
      <c r="F19950" s="1"/>
      <c r="G19950"/>
      <c r="T19950" s="1"/>
    </row>
    <row r="19951" spans="6:20" x14ac:dyDescent="0.25">
      <c r="F19951" s="1"/>
      <c r="G19951"/>
      <c r="T19951" s="1"/>
    </row>
    <row r="19952" spans="6:20" x14ac:dyDescent="0.25">
      <c r="F19952" s="1"/>
      <c r="G19952"/>
      <c r="T19952" s="1"/>
    </row>
    <row r="19953" spans="6:20" x14ac:dyDescent="0.25">
      <c r="F19953" s="1"/>
      <c r="G19953"/>
      <c r="T19953" s="1"/>
    </row>
    <row r="19954" spans="6:20" x14ac:dyDescent="0.25">
      <c r="F19954" s="1"/>
      <c r="G19954"/>
      <c r="T19954" s="1"/>
    </row>
    <row r="19955" spans="6:20" x14ac:dyDescent="0.25">
      <c r="F19955" s="1"/>
      <c r="G19955"/>
      <c r="T19955" s="1"/>
    </row>
    <row r="19956" spans="6:20" x14ac:dyDescent="0.25">
      <c r="F19956" s="1"/>
      <c r="G19956"/>
      <c r="T19956" s="1"/>
    </row>
    <row r="19957" spans="6:20" x14ac:dyDescent="0.25">
      <c r="F19957" s="1"/>
      <c r="G19957"/>
      <c r="T19957" s="1"/>
    </row>
    <row r="19958" spans="6:20" x14ac:dyDescent="0.25">
      <c r="F19958" s="1"/>
      <c r="G19958"/>
      <c r="T19958" s="1"/>
    </row>
    <row r="19959" spans="6:20" x14ac:dyDescent="0.25">
      <c r="F19959" s="1"/>
      <c r="G19959"/>
      <c r="T19959" s="1"/>
    </row>
    <row r="19960" spans="6:20" x14ac:dyDescent="0.25">
      <c r="F19960" s="1"/>
      <c r="G19960"/>
      <c r="T19960" s="1"/>
    </row>
    <row r="19961" spans="6:20" x14ac:dyDescent="0.25">
      <c r="F19961" s="1"/>
      <c r="G19961"/>
      <c r="T19961" s="1"/>
    </row>
    <row r="19962" spans="6:20" x14ac:dyDescent="0.25">
      <c r="F19962" s="1"/>
      <c r="G19962"/>
      <c r="T19962" s="1"/>
    </row>
    <row r="19963" spans="6:20" x14ac:dyDescent="0.25">
      <c r="F19963" s="1"/>
      <c r="G19963"/>
      <c r="T19963" s="1"/>
    </row>
    <row r="19964" spans="6:20" x14ac:dyDescent="0.25">
      <c r="F19964" s="1"/>
      <c r="G19964"/>
      <c r="T19964" s="1"/>
    </row>
    <row r="19965" spans="6:20" x14ac:dyDescent="0.25">
      <c r="F19965" s="1"/>
      <c r="G19965"/>
      <c r="T19965" s="1"/>
    </row>
    <row r="19966" spans="6:20" x14ac:dyDescent="0.25">
      <c r="F19966" s="1"/>
      <c r="G19966"/>
      <c r="T19966" s="1"/>
    </row>
    <row r="19967" spans="6:20" x14ac:dyDescent="0.25">
      <c r="F19967" s="1"/>
      <c r="G19967"/>
      <c r="T19967" s="1"/>
    </row>
    <row r="19968" spans="6:20" x14ac:dyDescent="0.25">
      <c r="F19968" s="1"/>
      <c r="G19968"/>
      <c r="T19968" s="1"/>
    </row>
    <row r="19969" spans="6:20" x14ac:dyDescent="0.25">
      <c r="F19969" s="1"/>
      <c r="G19969"/>
      <c r="T19969" s="1"/>
    </row>
    <row r="19970" spans="6:20" x14ac:dyDescent="0.25">
      <c r="F19970" s="1"/>
      <c r="G19970"/>
      <c r="T19970" s="1"/>
    </row>
    <row r="19971" spans="6:20" x14ac:dyDescent="0.25">
      <c r="F19971" s="1"/>
      <c r="G19971"/>
      <c r="T19971" s="1"/>
    </row>
    <row r="19972" spans="6:20" x14ac:dyDescent="0.25">
      <c r="F19972" s="1"/>
      <c r="G19972"/>
      <c r="T19972" s="1"/>
    </row>
    <row r="19973" spans="6:20" x14ac:dyDescent="0.25">
      <c r="F19973" s="1"/>
      <c r="G19973"/>
      <c r="T19973" s="1"/>
    </row>
    <row r="19974" spans="6:20" x14ac:dyDescent="0.25">
      <c r="F19974" s="1"/>
      <c r="G19974"/>
      <c r="T19974" s="1"/>
    </row>
    <row r="19975" spans="6:20" x14ac:dyDescent="0.25">
      <c r="F19975" s="1"/>
      <c r="G19975"/>
      <c r="T19975" s="1"/>
    </row>
    <row r="19976" spans="6:20" x14ac:dyDescent="0.25">
      <c r="F19976" s="1"/>
      <c r="G19976"/>
      <c r="T19976" s="1"/>
    </row>
    <row r="19977" spans="6:20" x14ac:dyDescent="0.25">
      <c r="F19977" s="1"/>
      <c r="G19977"/>
      <c r="T19977" s="1"/>
    </row>
    <row r="19978" spans="6:20" x14ac:dyDescent="0.25">
      <c r="F19978" s="1"/>
      <c r="G19978"/>
      <c r="T19978" s="1"/>
    </row>
    <row r="19979" spans="6:20" x14ac:dyDescent="0.25">
      <c r="F19979" s="1"/>
      <c r="G19979"/>
      <c r="T19979" s="1"/>
    </row>
    <row r="19980" spans="6:20" x14ac:dyDescent="0.25">
      <c r="F19980" s="1"/>
      <c r="G19980"/>
      <c r="T19980" s="1"/>
    </row>
    <row r="19981" spans="6:20" x14ac:dyDescent="0.25">
      <c r="F19981" s="1"/>
      <c r="G19981"/>
      <c r="T19981" s="1"/>
    </row>
    <row r="19982" spans="6:20" x14ac:dyDescent="0.25">
      <c r="F19982" s="1"/>
      <c r="G19982"/>
      <c r="T19982" s="1"/>
    </row>
    <row r="19983" spans="6:20" x14ac:dyDescent="0.25">
      <c r="F19983" s="1"/>
      <c r="G19983"/>
      <c r="T19983" s="1"/>
    </row>
    <row r="19984" spans="6:20" x14ac:dyDescent="0.25">
      <c r="F19984" s="1"/>
      <c r="G19984"/>
      <c r="T19984" s="1"/>
    </row>
    <row r="19985" spans="6:20" x14ac:dyDescent="0.25">
      <c r="F19985" s="1"/>
      <c r="G19985"/>
      <c r="T19985" s="1"/>
    </row>
    <row r="19986" spans="6:20" x14ac:dyDescent="0.25">
      <c r="F19986" s="1"/>
      <c r="G19986"/>
      <c r="T19986" s="1"/>
    </row>
    <row r="19987" spans="6:20" x14ac:dyDescent="0.25">
      <c r="F19987" s="1"/>
      <c r="G19987"/>
      <c r="T19987" s="1"/>
    </row>
    <row r="19988" spans="6:20" x14ac:dyDescent="0.25">
      <c r="F19988" s="1"/>
      <c r="G19988"/>
      <c r="T19988" s="1"/>
    </row>
    <row r="19989" spans="6:20" x14ac:dyDescent="0.25">
      <c r="F19989" s="1"/>
      <c r="G19989"/>
      <c r="T19989" s="1"/>
    </row>
    <row r="19990" spans="6:20" x14ac:dyDescent="0.25">
      <c r="F19990" s="1"/>
      <c r="G19990"/>
      <c r="T19990" s="1"/>
    </row>
    <row r="19991" spans="6:20" x14ac:dyDescent="0.25">
      <c r="F19991" s="1"/>
      <c r="G19991"/>
      <c r="T19991" s="1"/>
    </row>
    <row r="19992" spans="6:20" x14ac:dyDescent="0.25">
      <c r="F19992" s="1"/>
      <c r="G19992"/>
      <c r="T19992" s="1"/>
    </row>
    <row r="19993" spans="6:20" x14ac:dyDescent="0.25">
      <c r="F19993" s="1"/>
      <c r="G19993"/>
      <c r="T19993" s="1"/>
    </row>
    <row r="19994" spans="6:20" x14ac:dyDescent="0.25">
      <c r="F19994" s="1"/>
      <c r="G19994"/>
      <c r="T19994" s="1"/>
    </row>
    <row r="19995" spans="6:20" x14ac:dyDescent="0.25">
      <c r="F19995" s="1"/>
      <c r="G19995"/>
      <c r="T19995" s="1"/>
    </row>
    <row r="19996" spans="6:20" x14ac:dyDescent="0.25">
      <c r="F19996" s="1"/>
      <c r="G19996"/>
      <c r="T19996" s="1"/>
    </row>
    <row r="19997" spans="6:20" x14ac:dyDescent="0.25">
      <c r="F19997" s="1"/>
      <c r="G19997"/>
      <c r="T19997" s="1"/>
    </row>
    <row r="19998" spans="6:20" x14ac:dyDescent="0.25">
      <c r="F19998" s="1"/>
      <c r="G19998"/>
      <c r="T19998" s="1"/>
    </row>
    <row r="19999" spans="6:20" x14ac:dyDescent="0.25">
      <c r="F19999" s="1"/>
      <c r="G19999"/>
      <c r="T19999" s="1"/>
    </row>
    <row r="20000" spans="6:20" x14ac:dyDescent="0.25">
      <c r="F20000" s="1"/>
      <c r="G20000"/>
      <c r="T20000" s="1"/>
    </row>
    <row r="20001" spans="6:20" x14ac:dyDescent="0.25">
      <c r="F20001" s="1"/>
      <c r="G20001"/>
      <c r="T20001" s="1"/>
    </row>
    <row r="20002" spans="6:20" x14ac:dyDescent="0.25">
      <c r="F20002" s="1"/>
      <c r="G20002"/>
      <c r="T20002" s="1"/>
    </row>
    <row r="20003" spans="6:20" x14ac:dyDescent="0.25">
      <c r="F20003" s="1"/>
      <c r="G20003"/>
      <c r="T20003" s="1"/>
    </row>
    <row r="20004" spans="6:20" x14ac:dyDescent="0.25">
      <c r="F20004" s="1"/>
      <c r="G20004"/>
      <c r="T20004" s="1"/>
    </row>
    <row r="20005" spans="6:20" x14ac:dyDescent="0.25">
      <c r="F20005" s="1"/>
      <c r="G20005"/>
      <c r="T20005" s="1"/>
    </row>
    <row r="20006" spans="6:20" x14ac:dyDescent="0.25">
      <c r="F20006" s="1"/>
      <c r="G20006"/>
      <c r="T20006" s="1"/>
    </row>
    <row r="20007" spans="6:20" x14ac:dyDescent="0.25">
      <c r="F20007" s="1"/>
      <c r="G20007"/>
      <c r="T20007" s="1"/>
    </row>
    <row r="20008" spans="6:20" x14ac:dyDescent="0.25">
      <c r="F20008" s="1"/>
      <c r="G20008"/>
      <c r="T20008" s="1"/>
    </row>
    <row r="20009" spans="6:20" x14ac:dyDescent="0.25">
      <c r="F20009" s="1"/>
      <c r="G20009"/>
      <c r="T20009" s="1"/>
    </row>
    <row r="20010" spans="6:20" x14ac:dyDescent="0.25">
      <c r="F20010" s="1"/>
      <c r="G20010"/>
      <c r="T20010" s="1"/>
    </row>
    <row r="20011" spans="6:20" x14ac:dyDescent="0.25">
      <c r="F20011" s="1"/>
      <c r="G20011"/>
      <c r="T20011" s="1"/>
    </row>
    <row r="20012" spans="6:20" x14ac:dyDescent="0.25">
      <c r="F20012" s="1"/>
      <c r="G20012"/>
      <c r="T20012" s="1"/>
    </row>
    <row r="20013" spans="6:20" x14ac:dyDescent="0.25">
      <c r="F20013" s="1"/>
      <c r="G20013"/>
      <c r="T20013" s="1"/>
    </row>
    <row r="20014" spans="6:20" x14ac:dyDescent="0.25">
      <c r="F20014" s="1"/>
      <c r="G20014"/>
      <c r="T20014" s="1"/>
    </row>
    <row r="20015" spans="6:20" x14ac:dyDescent="0.25">
      <c r="F20015" s="1"/>
      <c r="G20015"/>
      <c r="T20015" s="1"/>
    </row>
    <row r="20016" spans="6:20" x14ac:dyDescent="0.25">
      <c r="F20016" s="1"/>
      <c r="G20016"/>
      <c r="T20016" s="1"/>
    </row>
    <row r="20017" spans="6:20" x14ac:dyDescent="0.25">
      <c r="F20017" s="1"/>
      <c r="G20017"/>
      <c r="T20017" s="1"/>
    </row>
    <row r="20018" spans="6:20" x14ac:dyDescent="0.25">
      <c r="F20018" s="1"/>
      <c r="G20018"/>
      <c r="T20018" s="1"/>
    </row>
    <row r="20019" spans="6:20" x14ac:dyDescent="0.25">
      <c r="F20019" s="1"/>
      <c r="G20019"/>
      <c r="T20019" s="1"/>
    </row>
    <row r="20020" spans="6:20" x14ac:dyDescent="0.25">
      <c r="F20020" s="1"/>
      <c r="G20020"/>
      <c r="T20020" s="1"/>
    </row>
    <row r="20021" spans="6:20" x14ac:dyDescent="0.25">
      <c r="F20021" s="1"/>
      <c r="G20021"/>
      <c r="T20021" s="1"/>
    </row>
    <row r="20022" spans="6:20" x14ac:dyDescent="0.25">
      <c r="F20022" s="1"/>
      <c r="G20022"/>
      <c r="T20022" s="1"/>
    </row>
    <row r="20023" spans="6:20" x14ac:dyDescent="0.25">
      <c r="F20023" s="1"/>
      <c r="G20023"/>
      <c r="T20023" s="1"/>
    </row>
    <row r="20024" spans="6:20" x14ac:dyDescent="0.25">
      <c r="F20024" s="1"/>
      <c r="G20024"/>
      <c r="T20024" s="1"/>
    </row>
    <row r="20025" spans="6:20" x14ac:dyDescent="0.25">
      <c r="F20025" s="1"/>
      <c r="G20025"/>
      <c r="T20025" s="1"/>
    </row>
    <row r="20026" spans="6:20" x14ac:dyDescent="0.25">
      <c r="F20026" s="1"/>
      <c r="G20026"/>
      <c r="T20026" s="1"/>
    </row>
    <row r="20027" spans="6:20" x14ac:dyDescent="0.25">
      <c r="F20027" s="1"/>
      <c r="G20027"/>
      <c r="T20027" s="1"/>
    </row>
    <row r="20028" spans="6:20" x14ac:dyDescent="0.25">
      <c r="F20028" s="1"/>
      <c r="G20028"/>
      <c r="T20028" s="1"/>
    </row>
    <row r="20029" spans="6:20" x14ac:dyDescent="0.25">
      <c r="F20029" s="1"/>
      <c r="G20029"/>
      <c r="T20029" s="1"/>
    </row>
    <row r="20030" spans="6:20" x14ac:dyDescent="0.25">
      <c r="F20030" s="1"/>
      <c r="G20030"/>
      <c r="T20030" s="1"/>
    </row>
    <row r="20031" spans="6:20" x14ac:dyDescent="0.25">
      <c r="F20031" s="1"/>
      <c r="G20031"/>
      <c r="T20031" s="1"/>
    </row>
    <row r="20032" spans="6:20" x14ac:dyDescent="0.25">
      <c r="F20032" s="1"/>
      <c r="G20032"/>
      <c r="T20032" s="1"/>
    </row>
    <row r="20033" spans="6:20" x14ac:dyDescent="0.25">
      <c r="F20033" s="1"/>
      <c r="G20033"/>
      <c r="T20033" s="1"/>
    </row>
    <row r="20034" spans="6:20" x14ac:dyDescent="0.25">
      <c r="F20034" s="1"/>
      <c r="G20034"/>
      <c r="T20034" s="1"/>
    </row>
    <row r="20035" spans="6:20" x14ac:dyDescent="0.25">
      <c r="F20035" s="1"/>
      <c r="G20035"/>
      <c r="T20035" s="1"/>
    </row>
    <row r="20036" spans="6:20" x14ac:dyDescent="0.25">
      <c r="F20036" s="1"/>
      <c r="G20036"/>
      <c r="T20036" s="1"/>
    </row>
    <row r="20037" spans="6:20" x14ac:dyDescent="0.25">
      <c r="F20037" s="1"/>
      <c r="G20037"/>
      <c r="T20037" s="1"/>
    </row>
    <row r="20038" spans="6:20" x14ac:dyDescent="0.25">
      <c r="F20038" s="1"/>
      <c r="G20038"/>
      <c r="T20038" s="1"/>
    </row>
    <row r="20039" spans="6:20" x14ac:dyDescent="0.25">
      <c r="F20039" s="1"/>
      <c r="G20039"/>
      <c r="T20039" s="1"/>
    </row>
    <row r="20040" spans="6:20" x14ac:dyDescent="0.25">
      <c r="F20040" s="1"/>
      <c r="G20040"/>
      <c r="T20040" s="1"/>
    </row>
    <row r="20041" spans="6:20" x14ac:dyDescent="0.25">
      <c r="F20041" s="1"/>
      <c r="G20041"/>
      <c r="T20041" s="1"/>
    </row>
    <row r="20042" spans="6:20" x14ac:dyDescent="0.25">
      <c r="F20042" s="1"/>
      <c r="G20042"/>
      <c r="T20042" s="1"/>
    </row>
    <row r="20043" spans="6:20" x14ac:dyDescent="0.25">
      <c r="F20043" s="1"/>
      <c r="G20043"/>
      <c r="T20043" s="1"/>
    </row>
    <row r="20044" spans="6:20" x14ac:dyDescent="0.25">
      <c r="F20044" s="1"/>
      <c r="G20044"/>
      <c r="T20044" s="1"/>
    </row>
    <row r="20045" spans="6:20" x14ac:dyDescent="0.25">
      <c r="F20045" s="1"/>
      <c r="G20045"/>
      <c r="T20045" s="1"/>
    </row>
    <row r="20046" spans="6:20" x14ac:dyDescent="0.25">
      <c r="F20046" s="1"/>
      <c r="G20046"/>
      <c r="T20046" s="1"/>
    </row>
    <row r="20047" spans="6:20" x14ac:dyDescent="0.25">
      <c r="F20047" s="1"/>
      <c r="G20047"/>
      <c r="T20047" s="1"/>
    </row>
    <row r="20048" spans="6:20" x14ac:dyDescent="0.25">
      <c r="F20048" s="1"/>
      <c r="G20048"/>
      <c r="T20048" s="1"/>
    </row>
    <row r="20049" spans="6:20" x14ac:dyDescent="0.25">
      <c r="F20049" s="1"/>
      <c r="G20049"/>
      <c r="T20049" s="1"/>
    </row>
    <row r="20050" spans="6:20" x14ac:dyDescent="0.25">
      <c r="F20050" s="1"/>
      <c r="G20050"/>
      <c r="T20050" s="1"/>
    </row>
    <row r="20051" spans="6:20" x14ac:dyDescent="0.25">
      <c r="F20051" s="1"/>
      <c r="G20051"/>
      <c r="T20051" s="1"/>
    </row>
    <row r="20052" spans="6:20" x14ac:dyDescent="0.25">
      <c r="F20052" s="1"/>
      <c r="G20052"/>
      <c r="T20052" s="1"/>
    </row>
    <row r="20053" spans="6:20" x14ac:dyDescent="0.25">
      <c r="F20053" s="1"/>
      <c r="G20053"/>
      <c r="T20053" s="1"/>
    </row>
    <row r="20054" spans="6:20" x14ac:dyDescent="0.25">
      <c r="F20054" s="1"/>
      <c r="G20054"/>
      <c r="T20054" s="1"/>
    </row>
    <row r="20055" spans="6:20" x14ac:dyDescent="0.25">
      <c r="F20055" s="1"/>
      <c r="G20055"/>
      <c r="T20055" s="1"/>
    </row>
    <row r="20056" spans="6:20" x14ac:dyDescent="0.25">
      <c r="F20056" s="1"/>
      <c r="G20056"/>
      <c r="T20056" s="1"/>
    </row>
    <row r="20057" spans="6:20" x14ac:dyDescent="0.25">
      <c r="F20057" s="1"/>
      <c r="G20057"/>
      <c r="T20057" s="1"/>
    </row>
    <row r="20058" spans="6:20" x14ac:dyDescent="0.25">
      <c r="F20058" s="1"/>
      <c r="G20058"/>
      <c r="T20058" s="1"/>
    </row>
    <row r="20059" spans="6:20" x14ac:dyDescent="0.25">
      <c r="F20059" s="1"/>
      <c r="G20059"/>
      <c r="T20059" s="1"/>
    </row>
    <row r="20060" spans="6:20" x14ac:dyDescent="0.25">
      <c r="F20060" s="1"/>
      <c r="G20060"/>
      <c r="T20060" s="1"/>
    </row>
    <row r="20061" spans="6:20" x14ac:dyDescent="0.25">
      <c r="F20061" s="1"/>
      <c r="G20061"/>
      <c r="T20061" s="1"/>
    </row>
    <row r="20062" spans="6:20" x14ac:dyDescent="0.25">
      <c r="F20062" s="1"/>
      <c r="G20062"/>
      <c r="T20062" s="1"/>
    </row>
    <row r="20063" spans="6:20" x14ac:dyDescent="0.25">
      <c r="F20063" s="1"/>
      <c r="G20063"/>
      <c r="T20063" s="1"/>
    </row>
    <row r="20064" spans="6:20" x14ac:dyDescent="0.25">
      <c r="F20064" s="1"/>
      <c r="G20064"/>
      <c r="T20064" s="1"/>
    </row>
    <row r="20065" spans="6:20" x14ac:dyDescent="0.25">
      <c r="F20065" s="1"/>
      <c r="G20065"/>
      <c r="T20065" s="1"/>
    </row>
    <row r="20066" spans="6:20" x14ac:dyDescent="0.25">
      <c r="F20066" s="1"/>
      <c r="G20066"/>
      <c r="T20066" s="1"/>
    </row>
    <row r="20067" spans="6:20" x14ac:dyDescent="0.25">
      <c r="F20067" s="1"/>
      <c r="G20067"/>
      <c r="T20067" s="1"/>
    </row>
    <row r="20068" spans="6:20" x14ac:dyDescent="0.25">
      <c r="F20068" s="1"/>
      <c r="G20068"/>
      <c r="T20068" s="1"/>
    </row>
    <row r="20069" spans="6:20" x14ac:dyDescent="0.25">
      <c r="F20069" s="1"/>
      <c r="G20069"/>
      <c r="T20069" s="1"/>
    </row>
    <row r="20070" spans="6:20" x14ac:dyDescent="0.25">
      <c r="F20070" s="1"/>
      <c r="G20070"/>
      <c r="T20070" s="1"/>
    </row>
    <row r="20071" spans="6:20" x14ac:dyDescent="0.25">
      <c r="F20071" s="1"/>
      <c r="G20071"/>
      <c r="T20071" s="1"/>
    </row>
    <row r="20072" spans="6:20" x14ac:dyDescent="0.25">
      <c r="F20072" s="1"/>
      <c r="G20072"/>
      <c r="T20072" s="1"/>
    </row>
    <row r="20073" spans="6:20" x14ac:dyDescent="0.25">
      <c r="F20073" s="1"/>
      <c r="G20073"/>
      <c r="T20073" s="1"/>
    </row>
    <row r="20074" spans="6:20" x14ac:dyDescent="0.25">
      <c r="F20074" s="1"/>
      <c r="G20074"/>
      <c r="T20074" s="1"/>
    </row>
    <row r="20075" spans="6:20" x14ac:dyDescent="0.25">
      <c r="F20075" s="1"/>
      <c r="G20075"/>
      <c r="T20075" s="1"/>
    </row>
    <row r="20076" spans="6:20" x14ac:dyDescent="0.25">
      <c r="F20076" s="1"/>
      <c r="G20076"/>
      <c r="T20076" s="1"/>
    </row>
    <row r="20077" spans="6:20" x14ac:dyDescent="0.25">
      <c r="F20077" s="1"/>
      <c r="G20077"/>
      <c r="T20077" s="1"/>
    </row>
    <row r="20078" spans="6:20" x14ac:dyDescent="0.25">
      <c r="F20078" s="1"/>
      <c r="G20078"/>
      <c r="T20078" s="1"/>
    </row>
    <row r="20079" spans="6:20" x14ac:dyDescent="0.25">
      <c r="F20079" s="1"/>
      <c r="G20079"/>
      <c r="T20079" s="1"/>
    </row>
    <row r="20080" spans="6:20" x14ac:dyDescent="0.25">
      <c r="F20080" s="1"/>
      <c r="G20080"/>
      <c r="T20080" s="1"/>
    </row>
    <row r="20081" spans="6:20" x14ac:dyDescent="0.25">
      <c r="F20081" s="1"/>
      <c r="G20081"/>
      <c r="T20081" s="1"/>
    </row>
    <row r="20082" spans="6:20" x14ac:dyDescent="0.25">
      <c r="F20082" s="1"/>
      <c r="G20082"/>
      <c r="T20082" s="1"/>
    </row>
    <row r="20083" spans="6:20" x14ac:dyDescent="0.25">
      <c r="F20083" s="1"/>
      <c r="G20083"/>
      <c r="T20083" s="1"/>
    </row>
    <row r="20084" spans="6:20" x14ac:dyDescent="0.25">
      <c r="F20084" s="1"/>
      <c r="G20084"/>
      <c r="T20084" s="1"/>
    </row>
    <row r="20085" spans="6:20" x14ac:dyDescent="0.25">
      <c r="F20085" s="1"/>
      <c r="G20085"/>
      <c r="T20085" s="1"/>
    </row>
    <row r="20086" spans="6:20" x14ac:dyDescent="0.25">
      <c r="F20086" s="1"/>
      <c r="G20086"/>
      <c r="T20086" s="1"/>
    </row>
    <row r="20087" spans="6:20" x14ac:dyDescent="0.25">
      <c r="F20087" s="1"/>
      <c r="G20087"/>
      <c r="T20087" s="1"/>
    </row>
    <row r="20088" spans="6:20" x14ac:dyDescent="0.25">
      <c r="F20088" s="1"/>
      <c r="G20088"/>
      <c r="T20088" s="1"/>
    </row>
    <row r="20089" spans="6:20" x14ac:dyDescent="0.25">
      <c r="F20089" s="1"/>
      <c r="G20089"/>
      <c r="T20089" s="1"/>
    </row>
    <row r="20090" spans="6:20" x14ac:dyDescent="0.25">
      <c r="F20090" s="1"/>
      <c r="G20090"/>
      <c r="T20090" s="1"/>
    </row>
    <row r="20091" spans="6:20" x14ac:dyDescent="0.25">
      <c r="F20091" s="1"/>
      <c r="G20091"/>
      <c r="T20091" s="1"/>
    </row>
    <row r="20092" spans="6:20" x14ac:dyDescent="0.25">
      <c r="F20092" s="1"/>
      <c r="G20092"/>
      <c r="T20092" s="1"/>
    </row>
    <row r="20093" spans="6:20" x14ac:dyDescent="0.25">
      <c r="F20093" s="1"/>
      <c r="G20093"/>
      <c r="T20093" s="1"/>
    </row>
    <row r="20094" spans="6:20" x14ac:dyDescent="0.25">
      <c r="F20094" s="1"/>
      <c r="G20094"/>
      <c r="T20094" s="1"/>
    </row>
    <row r="20095" spans="6:20" x14ac:dyDescent="0.25">
      <c r="F20095" s="1"/>
      <c r="G20095"/>
      <c r="T20095" s="1"/>
    </row>
    <row r="20096" spans="6:20" x14ac:dyDescent="0.25">
      <c r="F20096" s="1"/>
      <c r="G20096"/>
      <c r="T20096" s="1"/>
    </row>
    <row r="20097" spans="6:20" x14ac:dyDescent="0.25">
      <c r="F20097" s="1"/>
      <c r="G20097"/>
      <c r="T20097" s="1"/>
    </row>
    <row r="20098" spans="6:20" x14ac:dyDescent="0.25">
      <c r="F20098" s="1"/>
      <c r="G20098"/>
      <c r="T20098" s="1"/>
    </row>
    <row r="20099" spans="6:20" x14ac:dyDescent="0.25">
      <c r="F20099" s="1"/>
      <c r="G20099"/>
      <c r="T20099" s="1"/>
    </row>
    <row r="20100" spans="6:20" x14ac:dyDescent="0.25">
      <c r="F20100" s="1"/>
      <c r="G20100"/>
      <c r="T20100" s="1"/>
    </row>
    <row r="20101" spans="6:20" x14ac:dyDescent="0.25">
      <c r="F20101" s="1"/>
      <c r="G20101"/>
      <c r="T20101" s="1"/>
    </row>
    <row r="20102" spans="6:20" x14ac:dyDescent="0.25">
      <c r="F20102" s="1"/>
      <c r="G20102"/>
      <c r="T20102" s="1"/>
    </row>
    <row r="20103" spans="6:20" x14ac:dyDescent="0.25">
      <c r="F20103" s="1"/>
      <c r="G20103"/>
      <c r="T20103" s="1"/>
    </row>
    <row r="20104" spans="6:20" x14ac:dyDescent="0.25">
      <c r="F20104" s="1"/>
      <c r="G20104"/>
      <c r="T20104" s="1"/>
    </row>
    <row r="20105" spans="6:20" x14ac:dyDescent="0.25">
      <c r="F20105" s="1"/>
      <c r="G20105"/>
      <c r="T20105" s="1"/>
    </row>
    <row r="20106" spans="6:20" x14ac:dyDescent="0.25">
      <c r="F20106" s="1"/>
      <c r="G20106"/>
      <c r="T20106" s="1"/>
    </row>
    <row r="20107" spans="6:20" x14ac:dyDescent="0.25">
      <c r="F20107" s="1"/>
      <c r="G20107"/>
      <c r="T20107" s="1"/>
    </row>
    <row r="20108" spans="6:20" x14ac:dyDescent="0.25">
      <c r="F20108" s="1"/>
      <c r="G20108"/>
      <c r="T20108" s="1"/>
    </row>
    <row r="20109" spans="6:20" x14ac:dyDescent="0.25">
      <c r="F20109" s="1"/>
      <c r="G20109"/>
      <c r="T20109" s="1"/>
    </row>
    <row r="20110" spans="6:20" x14ac:dyDescent="0.25">
      <c r="F20110" s="1"/>
      <c r="G20110"/>
      <c r="T20110" s="1"/>
    </row>
    <row r="20111" spans="6:20" x14ac:dyDescent="0.25">
      <c r="F20111" s="1"/>
      <c r="G20111"/>
      <c r="T20111" s="1"/>
    </row>
    <row r="20112" spans="6:20" x14ac:dyDescent="0.25">
      <c r="F20112" s="1"/>
      <c r="G20112"/>
      <c r="T20112" s="1"/>
    </row>
    <row r="20113" spans="6:20" x14ac:dyDescent="0.25">
      <c r="F20113" s="1"/>
      <c r="G20113"/>
      <c r="T20113" s="1"/>
    </row>
    <row r="20114" spans="6:20" x14ac:dyDescent="0.25">
      <c r="F20114" s="1"/>
      <c r="G20114"/>
      <c r="T20114" s="1"/>
    </row>
    <row r="20115" spans="6:20" x14ac:dyDescent="0.25">
      <c r="F20115" s="1"/>
      <c r="G20115"/>
      <c r="T20115" s="1"/>
    </row>
    <row r="20116" spans="6:20" x14ac:dyDescent="0.25">
      <c r="F20116" s="1"/>
      <c r="G20116"/>
      <c r="T20116" s="1"/>
    </row>
    <row r="20117" spans="6:20" x14ac:dyDescent="0.25">
      <c r="F20117" s="1"/>
      <c r="G20117"/>
      <c r="T20117" s="1"/>
    </row>
    <row r="20118" spans="6:20" x14ac:dyDescent="0.25">
      <c r="F20118" s="1"/>
      <c r="G20118"/>
      <c r="T20118" s="1"/>
    </row>
    <row r="20119" spans="6:20" x14ac:dyDescent="0.25">
      <c r="F20119" s="1"/>
      <c r="G20119"/>
      <c r="T20119" s="1"/>
    </row>
    <row r="20120" spans="6:20" x14ac:dyDescent="0.25">
      <c r="F20120" s="1"/>
      <c r="G20120"/>
      <c r="T20120" s="1"/>
    </row>
    <row r="20121" spans="6:20" x14ac:dyDescent="0.25">
      <c r="F20121" s="1"/>
      <c r="G20121"/>
      <c r="T20121" s="1"/>
    </row>
    <row r="20122" spans="6:20" x14ac:dyDescent="0.25">
      <c r="F20122" s="1"/>
      <c r="G20122"/>
      <c r="T20122" s="1"/>
    </row>
    <row r="20123" spans="6:20" x14ac:dyDescent="0.25">
      <c r="F20123" s="1"/>
      <c r="G20123"/>
      <c r="T20123" s="1"/>
    </row>
    <row r="20124" spans="6:20" x14ac:dyDescent="0.25">
      <c r="F20124" s="1"/>
      <c r="G20124"/>
      <c r="T20124" s="1"/>
    </row>
    <row r="20125" spans="6:20" x14ac:dyDescent="0.25">
      <c r="F20125" s="1"/>
      <c r="G20125"/>
      <c r="T20125" s="1"/>
    </row>
    <row r="20126" spans="6:20" x14ac:dyDescent="0.25">
      <c r="F20126" s="1"/>
      <c r="G20126"/>
      <c r="T20126" s="1"/>
    </row>
    <row r="20127" spans="6:20" x14ac:dyDescent="0.25">
      <c r="F20127" s="1"/>
      <c r="G20127"/>
      <c r="T20127" s="1"/>
    </row>
    <row r="20128" spans="6:20" x14ac:dyDescent="0.25">
      <c r="F20128" s="1"/>
      <c r="G20128"/>
      <c r="T20128" s="1"/>
    </row>
    <row r="20129" spans="6:20" x14ac:dyDescent="0.25">
      <c r="F20129" s="1"/>
      <c r="G20129"/>
      <c r="T20129" s="1"/>
    </row>
    <row r="20130" spans="6:20" x14ac:dyDescent="0.25">
      <c r="F20130" s="1"/>
      <c r="G20130"/>
      <c r="T20130" s="1"/>
    </row>
    <row r="20131" spans="6:20" x14ac:dyDescent="0.25">
      <c r="F20131" s="1"/>
      <c r="G20131"/>
      <c r="T20131" s="1"/>
    </row>
    <row r="20132" spans="6:20" x14ac:dyDescent="0.25">
      <c r="F20132" s="1"/>
      <c r="G20132"/>
      <c r="T20132" s="1"/>
    </row>
    <row r="20133" spans="6:20" x14ac:dyDescent="0.25">
      <c r="F20133" s="1"/>
      <c r="G20133"/>
      <c r="T20133" s="1"/>
    </row>
    <row r="20134" spans="6:20" x14ac:dyDescent="0.25">
      <c r="F20134" s="1"/>
      <c r="G20134"/>
      <c r="T20134" s="1"/>
    </row>
    <row r="20135" spans="6:20" x14ac:dyDescent="0.25">
      <c r="F20135" s="1"/>
      <c r="G20135"/>
      <c r="T20135" s="1"/>
    </row>
    <row r="20136" spans="6:20" x14ac:dyDescent="0.25">
      <c r="F20136" s="1"/>
      <c r="G20136"/>
      <c r="T20136" s="1"/>
    </row>
    <row r="20137" spans="6:20" x14ac:dyDescent="0.25">
      <c r="F20137" s="1"/>
      <c r="G20137"/>
      <c r="T20137" s="1"/>
    </row>
    <row r="20138" spans="6:20" x14ac:dyDescent="0.25">
      <c r="F20138" s="1"/>
      <c r="G20138"/>
      <c r="T20138" s="1"/>
    </row>
    <row r="20139" spans="6:20" x14ac:dyDescent="0.25">
      <c r="F20139" s="1"/>
      <c r="G20139"/>
      <c r="T20139" s="1"/>
    </row>
    <row r="20140" spans="6:20" x14ac:dyDescent="0.25">
      <c r="F20140" s="1"/>
      <c r="G20140"/>
      <c r="T20140" s="1"/>
    </row>
    <row r="20141" spans="6:20" x14ac:dyDescent="0.25">
      <c r="F20141" s="1"/>
      <c r="G20141"/>
      <c r="T20141" s="1"/>
    </row>
    <row r="20142" spans="6:20" x14ac:dyDescent="0.25">
      <c r="F20142" s="1"/>
      <c r="G20142"/>
      <c r="T20142" s="1"/>
    </row>
    <row r="20143" spans="6:20" x14ac:dyDescent="0.25">
      <c r="F20143" s="1"/>
      <c r="G20143"/>
      <c r="T20143" s="1"/>
    </row>
    <row r="20144" spans="6:20" x14ac:dyDescent="0.25">
      <c r="F20144" s="1"/>
      <c r="G20144"/>
      <c r="T20144" s="1"/>
    </row>
    <row r="20145" spans="6:20" x14ac:dyDescent="0.25">
      <c r="F20145" s="1"/>
      <c r="G20145"/>
      <c r="T20145" s="1"/>
    </row>
    <row r="20146" spans="6:20" x14ac:dyDescent="0.25">
      <c r="F20146" s="1"/>
      <c r="G20146"/>
      <c r="T20146" s="1"/>
    </row>
    <row r="20147" spans="6:20" x14ac:dyDescent="0.25">
      <c r="F20147" s="1"/>
      <c r="G20147"/>
      <c r="T20147" s="1"/>
    </row>
    <row r="20148" spans="6:20" x14ac:dyDescent="0.25">
      <c r="F20148" s="1"/>
      <c r="G20148"/>
      <c r="T20148" s="1"/>
    </row>
    <row r="20149" spans="6:20" x14ac:dyDescent="0.25">
      <c r="F20149" s="1"/>
      <c r="G20149"/>
      <c r="T20149" s="1"/>
    </row>
    <row r="20150" spans="6:20" x14ac:dyDescent="0.25">
      <c r="F20150" s="1"/>
      <c r="G20150"/>
      <c r="T20150" s="1"/>
    </row>
    <row r="20151" spans="6:20" x14ac:dyDescent="0.25">
      <c r="F20151" s="1"/>
      <c r="G20151"/>
      <c r="T20151" s="1"/>
    </row>
    <row r="20152" spans="6:20" x14ac:dyDescent="0.25">
      <c r="F20152" s="1"/>
      <c r="G20152"/>
      <c r="T20152" s="1"/>
    </row>
    <row r="20153" spans="6:20" x14ac:dyDescent="0.25">
      <c r="F20153" s="1"/>
      <c r="G20153"/>
      <c r="T20153" s="1"/>
    </row>
    <row r="20154" spans="6:20" x14ac:dyDescent="0.25">
      <c r="F20154" s="1"/>
      <c r="G20154"/>
      <c r="T20154" s="1"/>
    </row>
    <row r="20155" spans="6:20" x14ac:dyDescent="0.25">
      <c r="F20155" s="1"/>
      <c r="G20155"/>
      <c r="T20155" s="1"/>
    </row>
    <row r="20156" spans="6:20" x14ac:dyDescent="0.25">
      <c r="F20156" s="1"/>
      <c r="G20156"/>
      <c r="T20156" s="1"/>
    </row>
    <row r="20157" spans="6:20" x14ac:dyDescent="0.25">
      <c r="F20157" s="1"/>
      <c r="G20157"/>
      <c r="T20157" s="1"/>
    </row>
    <row r="20158" spans="6:20" x14ac:dyDescent="0.25">
      <c r="F20158" s="1"/>
      <c r="G20158"/>
      <c r="T20158" s="1"/>
    </row>
    <row r="20159" spans="6:20" x14ac:dyDescent="0.25">
      <c r="F20159" s="1"/>
      <c r="G20159"/>
      <c r="T20159" s="1"/>
    </row>
    <row r="20160" spans="6:20" x14ac:dyDescent="0.25">
      <c r="F20160" s="1"/>
      <c r="G20160"/>
      <c r="T20160" s="1"/>
    </row>
    <row r="20161" spans="6:20" x14ac:dyDescent="0.25">
      <c r="F20161" s="1"/>
      <c r="G20161"/>
      <c r="T20161" s="1"/>
    </row>
    <row r="20162" spans="6:20" x14ac:dyDescent="0.25">
      <c r="F20162" s="1"/>
      <c r="G20162"/>
      <c r="T20162" s="1"/>
    </row>
    <row r="20163" spans="6:20" x14ac:dyDescent="0.25">
      <c r="F20163" s="1"/>
      <c r="G20163"/>
      <c r="T20163" s="1"/>
    </row>
    <row r="20164" spans="6:20" x14ac:dyDescent="0.25">
      <c r="F20164" s="1"/>
      <c r="G20164"/>
      <c r="T20164" s="1"/>
    </row>
    <row r="20165" spans="6:20" x14ac:dyDescent="0.25">
      <c r="F20165" s="1"/>
      <c r="G20165"/>
      <c r="T20165" s="1"/>
    </row>
    <row r="20166" spans="6:20" x14ac:dyDescent="0.25">
      <c r="F20166" s="1"/>
      <c r="G20166"/>
      <c r="T20166" s="1"/>
    </row>
    <row r="20167" spans="6:20" x14ac:dyDescent="0.25">
      <c r="F20167" s="1"/>
      <c r="G20167"/>
      <c r="T20167" s="1"/>
    </row>
    <row r="20168" spans="6:20" x14ac:dyDescent="0.25">
      <c r="F20168" s="1"/>
      <c r="G20168"/>
      <c r="T20168" s="1"/>
    </row>
    <row r="20169" spans="6:20" x14ac:dyDescent="0.25">
      <c r="F20169" s="1"/>
      <c r="G20169"/>
      <c r="T20169" s="1"/>
    </row>
    <row r="20170" spans="6:20" x14ac:dyDescent="0.25">
      <c r="F20170" s="1"/>
      <c r="G20170"/>
      <c r="T20170" s="1"/>
    </row>
    <row r="20171" spans="6:20" x14ac:dyDescent="0.25">
      <c r="F20171" s="1"/>
      <c r="G20171"/>
      <c r="T20171" s="1"/>
    </row>
    <row r="20172" spans="6:20" x14ac:dyDescent="0.25">
      <c r="F20172" s="1"/>
      <c r="G20172"/>
      <c r="T20172" s="1"/>
    </row>
    <row r="20173" spans="6:20" x14ac:dyDescent="0.25">
      <c r="F20173" s="1"/>
      <c r="G20173"/>
      <c r="T20173" s="1"/>
    </row>
    <row r="20174" spans="6:20" x14ac:dyDescent="0.25">
      <c r="F20174" s="1"/>
      <c r="G20174"/>
      <c r="T20174" s="1"/>
    </row>
    <row r="20175" spans="6:20" x14ac:dyDescent="0.25">
      <c r="F20175" s="1"/>
      <c r="G20175"/>
      <c r="T20175" s="1"/>
    </row>
    <row r="20176" spans="6:20" x14ac:dyDescent="0.25">
      <c r="F20176" s="1"/>
      <c r="G20176"/>
      <c r="T20176" s="1"/>
    </row>
    <row r="20177" spans="6:20" x14ac:dyDescent="0.25">
      <c r="F20177" s="1"/>
      <c r="G20177"/>
      <c r="T20177" s="1"/>
    </row>
    <row r="20178" spans="6:20" x14ac:dyDescent="0.25">
      <c r="F20178" s="1"/>
      <c r="G20178"/>
      <c r="T20178" s="1"/>
    </row>
    <row r="20179" spans="6:20" x14ac:dyDescent="0.25">
      <c r="F20179" s="1"/>
      <c r="G20179"/>
      <c r="T20179" s="1"/>
    </row>
    <row r="20180" spans="6:20" x14ac:dyDescent="0.25">
      <c r="F20180" s="1"/>
      <c r="G20180"/>
      <c r="T20180" s="1"/>
    </row>
    <row r="20181" spans="6:20" x14ac:dyDescent="0.25">
      <c r="F20181" s="1"/>
      <c r="G20181"/>
      <c r="T20181" s="1"/>
    </row>
    <row r="20182" spans="6:20" x14ac:dyDescent="0.25">
      <c r="F20182" s="1"/>
      <c r="G20182"/>
      <c r="T20182" s="1"/>
    </row>
    <row r="20183" spans="6:20" x14ac:dyDescent="0.25">
      <c r="F20183" s="1"/>
      <c r="G20183"/>
      <c r="T20183" s="1"/>
    </row>
    <row r="20184" spans="6:20" x14ac:dyDescent="0.25">
      <c r="F20184" s="1"/>
      <c r="G20184"/>
      <c r="T20184" s="1"/>
    </row>
    <row r="20185" spans="6:20" x14ac:dyDescent="0.25">
      <c r="F20185" s="1"/>
      <c r="G20185"/>
      <c r="T20185" s="1"/>
    </row>
    <row r="20186" spans="6:20" x14ac:dyDescent="0.25">
      <c r="F20186" s="1"/>
      <c r="G20186"/>
      <c r="T20186" s="1"/>
    </row>
    <row r="20187" spans="6:20" x14ac:dyDescent="0.25">
      <c r="F20187" s="1"/>
      <c r="G20187"/>
      <c r="T20187" s="1"/>
    </row>
    <row r="20188" spans="6:20" x14ac:dyDescent="0.25">
      <c r="F20188" s="1"/>
      <c r="G20188"/>
      <c r="T20188" s="1"/>
    </row>
    <row r="20189" spans="6:20" x14ac:dyDescent="0.25">
      <c r="F20189" s="1"/>
      <c r="G20189"/>
      <c r="T20189" s="1"/>
    </row>
    <row r="20190" spans="6:20" x14ac:dyDescent="0.25">
      <c r="F20190" s="1"/>
      <c r="G20190"/>
      <c r="T20190" s="1"/>
    </row>
    <row r="20191" spans="6:20" x14ac:dyDescent="0.25">
      <c r="F20191" s="1"/>
      <c r="G20191"/>
      <c r="T20191" s="1"/>
    </row>
    <row r="20192" spans="6:20" x14ac:dyDescent="0.25">
      <c r="F20192" s="1"/>
      <c r="G20192"/>
      <c r="T20192" s="1"/>
    </row>
    <row r="20193" spans="6:20" x14ac:dyDescent="0.25">
      <c r="F20193" s="1"/>
      <c r="G20193"/>
      <c r="T20193" s="1"/>
    </row>
    <row r="20194" spans="6:20" x14ac:dyDescent="0.25">
      <c r="F20194" s="1"/>
      <c r="G20194"/>
      <c r="T20194" s="1"/>
    </row>
    <row r="20195" spans="6:20" x14ac:dyDescent="0.25">
      <c r="F20195" s="1"/>
      <c r="G20195"/>
      <c r="T20195" s="1"/>
    </row>
    <row r="20196" spans="6:20" x14ac:dyDescent="0.25">
      <c r="F20196" s="1"/>
      <c r="G20196"/>
      <c r="T20196" s="1"/>
    </row>
    <row r="20197" spans="6:20" x14ac:dyDescent="0.25">
      <c r="F20197" s="1"/>
      <c r="G20197"/>
      <c r="T20197" s="1"/>
    </row>
    <row r="20198" spans="6:20" x14ac:dyDescent="0.25">
      <c r="F20198" s="1"/>
      <c r="G20198"/>
      <c r="T20198" s="1"/>
    </row>
    <row r="20199" spans="6:20" x14ac:dyDescent="0.25">
      <c r="F20199" s="1"/>
      <c r="G20199"/>
      <c r="T20199" s="1"/>
    </row>
    <row r="20200" spans="6:20" x14ac:dyDescent="0.25">
      <c r="F20200" s="1"/>
      <c r="G20200"/>
      <c r="T20200" s="1"/>
    </row>
    <row r="20201" spans="6:20" x14ac:dyDescent="0.25">
      <c r="F20201" s="1"/>
      <c r="G20201"/>
      <c r="T20201" s="1"/>
    </row>
    <row r="20202" spans="6:20" x14ac:dyDescent="0.25">
      <c r="F20202" s="1"/>
      <c r="G20202"/>
      <c r="T20202" s="1"/>
    </row>
    <row r="20203" spans="6:20" x14ac:dyDescent="0.25">
      <c r="F20203" s="1"/>
      <c r="G20203"/>
      <c r="T20203" s="1"/>
    </row>
    <row r="20204" spans="6:20" x14ac:dyDescent="0.25">
      <c r="F20204" s="1"/>
      <c r="G20204"/>
      <c r="T20204" s="1"/>
    </row>
    <row r="20205" spans="6:20" x14ac:dyDescent="0.25">
      <c r="F20205" s="1"/>
      <c r="G20205"/>
      <c r="T20205" s="1"/>
    </row>
    <row r="20206" spans="6:20" x14ac:dyDescent="0.25">
      <c r="F20206" s="1"/>
      <c r="G20206"/>
      <c r="T20206" s="1"/>
    </row>
    <row r="20207" spans="6:20" x14ac:dyDescent="0.25">
      <c r="F20207" s="1"/>
      <c r="G20207"/>
      <c r="T20207" s="1"/>
    </row>
    <row r="20208" spans="6:20" x14ac:dyDescent="0.25">
      <c r="F20208" s="1"/>
      <c r="G20208"/>
      <c r="T20208" s="1"/>
    </row>
    <row r="20209" spans="6:20" x14ac:dyDescent="0.25">
      <c r="F20209" s="1"/>
      <c r="G20209"/>
      <c r="T20209" s="1"/>
    </row>
    <row r="20210" spans="6:20" x14ac:dyDescent="0.25">
      <c r="F20210" s="1"/>
      <c r="G20210"/>
      <c r="T20210" s="1"/>
    </row>
    <row r="20211" spans="6:20" x14ac:dyDescent="0.25">
      <c r="F20211" s="1"/>
      <c r="G20211"/>
      <c r="T20211" s="1"/>
    </row>
    <row r="20212" spans="6:20" x14ac:dyDescent="0.25">
      <c r="F20212" s="1"/>
      <c r="G20212"/>
      <c r="T20212" s="1"/>
    </row>
    <row r="20213" spans="6:20" x14ac:dyDescent="0.25">
      <c r="F20213" s="1"/>
      <c r="G20213"/>
      <c r="T20213" s="1"/>
    </row>
    <row r="20214" spans="6:20" x14ac:dyDescent="0.25">
      <c r="F20214" s="1"/>
      <c r="G20214"/>
      <c r="T20214" s="1"/>
    </row>
    <row r="20215" spans="6:20" x14ac:dyDescent="0.25">
      <c r="F20215" s="1"/>
      <c r="G20215"/>
      <c r="T20215" s="1"/>
    </row>
    <row r="20216" spans="6:20" x14ac:dyDescent="0.25">
      <c r="F20216" s="1"/>
      <c r="G20216"/>
      <c r="T20216" s="1"/>
    </row>
    <row r="20217" spans="6:20" x14ac:dyDescent="0.25">
      <c r="F20217" s="1"/>
      <c r="G20217"/>
      <c r="T20217" s="1"/>
    </row>
    <row r="20218" spans="6:20" x14ac:dyDescent="0.25">
      <c r="F20218" s="1"/>
      <c r="G20218"/>
      <c r="T20218" s="1"/>
    </row>
    <row r="20219" spans="6:20" x14ac:dyDescent="0.25">
      <c r="F20219" s="1"/>
      <c r="G20219"/>
      <c r="T20219" s="1"/>
    </row>
    <row r="20220" spans="6:20" x14ac:dyDescent="0.25">
      <c r="F20220" s="1"/>
      <c r="G20220"/>
      <c r="T20220" s="1"/>
    </row>
    <row r="20221" spans="6:20" x14ac:dyDescent="0.25">
      <c r="F20221" s="1"/>
      <c r="G20221"/>
      <c r="T20221" s="1"/>
    </row>
    <row r="20222" spans="6:20" x14ac:dyDescent="0.25">
      <c r="F20222" s="1"/>
      <c r="G20222"/>
      <c r="T20222" s="1"/>
    </row>
    <row r="20223" spans="6:20" x14ac:dyDescent="0.25">
      <c r="F20223" s="1"/>
      <c r="G20223"/>
      <c r="T20223" s="1"/>
    </row>
    <row r="20224" spans="6:20" x14ac:dyDescent="0.25">
      <c r="F20224" s="1"/>
      <c r="G20224"/>
      <c r="T20224" s="1"/>
    </row>
    <row r="20225" spans="6:20" x14ac:dyDescent="0.25">
      <c r="F20225" s="1"/>
      <c r="G20225"/>
      <c r="T20225" s="1"/>
    </row>
    <row r="20226" spans="6:20" x14ac:dyDescent="0.25">
      <c r="F20226" s="1"/>
      <c r="G20226"/>
      <c r="T20226" s="1"/>
    </row>
    <row r="20227" spans="6:20" x14ac:dyDescent="0.25">
      <c r="F20227" s="1"/>
      <c r="G20227"/>
      <c r="T20227" s="1"/>
    </row>
    <row r="20228" spans="6:20" x14ac:dyDescent="0.25">
      <c r="F20228" s="1"/>
      <c r="G20228"/>
      <c r="T20228" s="1"/>
    </row>
    <row r="20229" spans="6:20" x14ac:dyDescent="0.25">
      <c r="F20229" s="1"/>
      <c r="G20229"/>
      <c r="T20229" s="1"/>
    </row>
    <row r="20230" spans="6:20" x14ac:dyDescent="0.25">
      <c r="F20230" s="1"/>
      <c r="G20230"/>
      <c r="T20230" s="1"/>
    </row>
    <row r="20231" spans="6:20" x14ac:dyDescent="0.25">
      <c r="F20231" s="1"/>
      <c r="G20231"/>
      <c r="T20231" s="1"/>
    </row>
    <row r="20232" spans="6:20" x14ac:dyDescent="0.25">
      <c r="F20232" s="1"/>
      <c r="G20232"/>
      <c r="T20232" s="1"/>
    </row>
    <row r="20233" spans="6:20" x14ac:dyDescent="0.25">
      <c r="F20233" s="1"/>
      <c r="G20233"/>
      <c r="T20233" s="1"/>
    </row>
    <row r="20234" spans="6:20" x14ac:dyDescent="0.25">
      <c r="F20234" s="1"/>
      <c r="G20234"/>
      <c r="T20234" s="1"/>
    </row>
    <row r="20235" spans="6:20" x14ac:dyDescent="0.25">
      <c r="F20235" s="1"/>
      <c r="G20235"/>
      <c r="T20235" s="1"/>
    </row>
    <row r="20236" spans="6:20" x14ac:dyDescent="0.25">
      <c r="F20236" s="1"/>
      <c r="G20236"/>
      <c r="T20236" s="1"/>
    </row>
    <row r="20237" spans="6:20" x14ac:dyDescent="0.25">
      <c r="F20237" s="1"/>
      <c r="G20237"/>
      <c r="T20237" s="1"/>
    </row>
    <row r="20238" spans="6:20" x14ac:dyDescent="0.25">
      <c r="F20238" s="1"/>
      <c r="G20238"/>
      <c r="T20238" s="1"/>
    </row>
    <row r="20239" spans="6:20" x14ac:dyDescent="0.25">
      <c r="F20239" s="1"/>
      <c r="G20239"/>
      <c r="T20239" s="1"/>
    </row>
    <row r="20240" spans="6:20" x14ac:dyDescent="0.25">
      <c r="F20240" s="1"/>
      <c r="G20240"/>
      <c r="T20240" s="1"/>
    </row>
    <row r="20241" spans="6:20" x14ac:dyDescent="0.25">
      <c r="F20241" s="1"/>
      <c r="G20241"/>
      <c r="T20241" s="1"/>
    </row>
    <row r="20242" spans="6:20" x14ac:dyDescent="0.25">
      <c r="F20242" s="1"/>
      <c r="G20242"/>
      <c r="T20242" s="1"/>
    </row>
    <row r="20243" spans="6:20" x14ac:dyDescent="0.25">
      <c r="F20243" s="1"/>
      <c r="G20243"/>
      <c r="T20243" s="1"/>
    </row>
    <row r="20244" spans="6:20" x14ac:dyDescent="0.25">
      <c r="F20244" s="1"/>
      <c r="G20244"/>
      <c r="T20244" s="1"/>
    </row>
    <row r="20245" spans="6:20" x14ac:dyDescent="0.25">
      <c r="F20245" s="1"/>
      <c r="G20245"/>
      <c r="T20245" s="1"/>
    </row>
    <row r="20246" spans="6:20" x14ac:dyDescent="0.25">
      <c r="F20246" s="1"/>
      <c r="G20246"/>
      <c r="T20246" s="1"/>
    </row>
    <row r="20247" spans="6:20" x14ac:dyDescent="0.25">
      <c r="F20247" s="1"/>
      <c r="G20247"/>
      <c r="T20247" s="1"/>
    </row>
    <row r="20248" spans="6:20" x14ac:dyDescent="0.25">
      <c r="F20248" s="1"/>
      <c r="G20248"/>
      <c r="T20248" s="1"/>
    </row>
    <row r="20249" spans="6:20" x14ac:dyDescent="0.25">
      <c r="F20249" s="1"/>
      <c r="G20249"/>
      <c r="T20249" s="1"/>
    </row>
    <row r="20250" spans="6:20" x14ac:dyDescent="0.25">
      <c r="F20250" s="1"/>
      <c r="G20250"/>
      <c r="T20250" s="1"/>
    </row>
    <row r="20251" spans="6:20" x14ac:dyDescent="0.25">
      <c r="F20251" s="1"/>
      <c r="G20251"/>
      <c r="T20251" s="1"/>
    </row>
    <row r="20252" spans="6:20" x14ac:dyDescent="0.25">
      <c r="F20252" s="1"/>
      <c r="G20252"/>
      <c r="T20252" s="1"/>
    </row>
    <row r="20253" spans="6:20" x14ac:dyDescent="0.25">
      <c r="F20253" s="1"/>
      <c r="G20253"/>
      <c r="T20253" s="1"/>
    </row>
    <row r="20254" spans="6:20" x14ac:dyDescent="0.25">
      <c r="F20254" s="1"/>
      <c r="G20254"/>
      <c r="T20254" s="1"/>
    </row>
    <row r="20255" spans="6:20" x14ac:dyDescent="0.25">
      <c r="F20255" s="1"/>
      <c r="G20255"/>
      <c r="T20255" s="1"/>
    </row>
    <row r="20256" spans="6:20" x14ac:dyDescent="0.25">
      <c r="F20256" s="1"/>
      <c r="G20256"/>
      <c r="T20256" s="1"/>
    </row>
    <row r="20257" spans="6:20" x14ac:dyDescent="0.25">
      <c r="F20257" s="1"/>
      <c r="G20257"/>
      <c r="T20257" s="1"/>
    </row>
    <row r="20258" spans="6:20" x14ac:dyDescent="0.25">
      <c r="F20258" s="1"/>
      <c r="G20258"/>
      <c r="T20258" s="1"/>
    </row>
    <row r="20259" spans="6:20" x14ac:dyDescent="0.25">
      <c r="F20259" s="1"/>
      <c r="G20259"/>
      <c r="T20259" s="1"/>
    </row>
    <row r="20260" spans="6:20" x14ac:dyDescent="0.25">
      <c r="F20260" s="1"/>
      <c r="G20260"/>
      <c r="T20260" s="1"/>
    </row>
    <row r="20261" spans="6:20" x14ac:dyDescent="0.25">
      <c r="F20261" s="1"/>
      <c r="G20261"/>
      <c r="T20261" s="1"/>
    </row>
    <row r="20262" spans="6:20" x14ac:dyDescent="0.25">
      <c r="F20262" s="1"/>
      <c r="G20262"/>
      <c r="T20262" s="1"/>
    </row>
    <row r="20263" spans="6:20" x14ac:dyDescent="0.25">
      <c r="F20263" s="1"/>
      <c r="G20263"/>
      <c r="T20263" s="1"/>
    </row>
    <row r="20264" spans="6:20" x14ac:dyDescent="0.25">
      <c r="F20264" s="1"/>
      <c r="G20264"/>
      <c r="T20264" s="1"/>
    </row>
    <row r="20265" spans="6:20" x14ac:dyDescent="0.25">
      <c r="F20265" s="1"/>
      <c r="G20265"/>
      <c r="T20265" s="1"/>
    </row>
    <row r="20266" spans="6:20" x14ac:dyDescent="0.25">
      <c r="F20266" s="1"/>
      <c r="G20266"/>
      <c r="T20266" s="1"/>
    </row>
    <row r="20267" spans="6:20" x14ac:dyDescent="0.25">
      <c r="F20267" s="1"/>
      <c r="G20267"/>
      <c r="T20267" s="1"/>
    </row>
    <row r="20268" spans="6:20" x14ac:dyDescent="0.25">
      <c r="F20268" s="1"/>
      <c r="G20268"/>
      <c r="T20268" s="1"/>
    </row>
    <row r="20269" spans="6:20" x14ac:dyDescent="0.25">
      <c r="F20269" s="1"/>
      <c r="G20269"/>
      <c r="T20269" s="1"/>
    </row>
    <row r="20270" spans="6:20" x14ac:dyDescent="0.25">
      <c r="F20270" s="1"/>
      <c r="G20270"/>
      <c r="T20270" s="1"/>
    </row>
    <row r="20271" spans="6:20" x14ac:dyDescent="0.25">
      <c r="F20271" s="1"/>
      <c r="G20271"/>
      <c r="T20271" s="1"/>
    </row>
    <row r="20272" spans="6:20" x14ac:dyDescent="0.25">
      <c r="F20272" s="1"/>
      <c r="G20272"/>
      <c r="T20272" s="1"/>
    </row>
    <row r="20273" spans="6:20" x14ac:dyDescent="0.25">
      <c r="F20273" s="1"/>
      <c r="G20273"/>
      <c r="T20273" s="1"/>
    </row>
    <row r="20274" spans="6:20" x14ac:dyDescent="0.25">
      <c r="F20274" s="1"/>
      <c r="G20274"/>
      <c r="T20274" s="1"/>
    </row>
    <row r="20275" spans="6:20" x14ac:dyDescent="0.25">
      <c r="F20275" s="1"/>
      <c r="G20275"/>
      <c r="T20275" s="1"/>
    </row>
    <row r="20276" spans="6:20" x14ac:dyDescent="0.25">
      <c r="F20276" s="1"/>
      <c r="G20276"/>
      <c r="T20276" s="1"/>
    </row>
    <row r="20277" spans="6:20" x14ac:dyDescent="0.25">
      <c r="F20277" s="1"/>
      <c r="G20277"/>
      <c r="T20277" s="1"/>
    </row>
    <row r="20278" spans="6:20" x14ac:dyDescent="0.25">
      <c r="F20278" s="1"/>
      <c r="G20278"/>
      <c r="T20278" s="1"/>
    </row>
    <row r="20279" spans="6:20" x14ac:dyDescent="0.25">
      <c r="F20279" s="1"/>
      <c r="G20279"/>
      <c r="T20279" s="1"/>
    </row>
    <row r="20280" spans="6:20" x14ac:dyDescent="0.25">
      <c r="F20280" s="1"/>
      <c r="G20280"/>
      <c r="T20280" s="1"/>
    </row>
    <row r="20281" spans="6:20" x14ac:dyDescent="0.25">
      <c r="F20281" s="1"/>
      <c r="G20281"/>
      <c r="T20281" s="1"/>
    </row>
    <row r="20282" spans="6:20" x14ac:dyDescent="0.25">
      <c r="F20282" s="1"/>
      <c r="G20282"/>
      <c r="T20282" s="1"/>
    </row>
    <row r="20283" spans="6:20" x14ac:dyDescent="0.25">
      <c r="F20283" s="1"/>
      <c r="G20283"/>
      <c r="T20283" s="1"/>
    </row>
    <row r="20284" spans="6:20" x14ac:dyDescent="0.25">
      <c r="F20284" s="1"/>
      <c r="G20284"/>
      <c r="T20284" s="1"/>
    </row>
    <row r="20285" spans="6:20" x14ac:dyDescent="0.25">
      <c r="F20285" s="1"/>
      <c r="G20285"/>
      <c r="T20285" s="1"/>
    </row>
    <row r="20286" spans="6:20" x14ac:dyDescent="0.25">
      <c r="F20286" s="1"/>
      <c r="G20286"/>
      <c r="T20286" s="1"/>
    </row>
    <row r="20287" spans="6:20" x14ac:dyDescent="0.25">
      <c r="F20287" s="1"/>
      <c r="G20287"/>
      <c r="T20287" s="1"/>
    </row>
    <row r="20288" spans="6:20" x14ac:dyDescent="0.25">
      <c r="F20288" s="1"/>
      <c r="G20288"/>
      <c r="T20288" s="1"/>
    </row>
    <row r="20289" spans="6:20" x14ac:dyDescent="0.25">
      <c r="F20289" s="1"/>
      <c r="G20289"/>
      <c r="T20289" s="1"/>
    </row>
    <row r="20290" spans="6:20" x14ac:dyDescent="0.25">
      <c r="F20290" s="1"/>
      <c r="G20290"/>
      <c r="T20290" s="1"/>
    </row>
    <row r="20291" spans="6:20" x14ac:dyDescent="0.25">
      <c r="F20291" s="1"/>
      <c r="G20291"/>
      <c r="T20291" s="1"/>
    </row>
    <row r="20292" spans="6:20" x14ac:dyDescent="0.25">
      <c r="F20292" s="1"/>
      <c r="G20292"/>
      <c r="T20292" s="1"/>
    </row>
    <row r="20293" spans="6:20" x14ac:dyDescent="0.25">
      <c r="F20293" s="1"/>
      <c r="G20293"/>
      <c r="T20293" s="1"/>
    </row>
    <row r="20294" spans="6:20" x14ac:dyDescent="0.25">
      <c r="F20294" s="1"/>
      <c r="G20294"/>
      <c r="T20294" s="1"/>
    </row>
    <row r="20295" spans="6:20" x14ac:dyDescent="0.25">
      <c r="F20295" s="1"/>
      <c r="G20295"/>
      <c r="T20295" s="1"/>
    </row>
    <row r="20296" spans="6:20" x14ac:dyDescent="0.25">
      <c r="F20296" s="1"/>
      <c r="G20296"/>
      <c r="T20296" s="1"/>
    </row>
    <row r="20297" spans="6:20" x14ac:dyDescent="0.25">
      <c r="F20297" s="1"/>
      <c r="G20297"/>
      <c r="T20297" s="1"/>
    </row>
    <row r="20298" spans="6:20" x14ac:dyDescent="0.25">
      <c r="F20298" s="1"/>
      <c r="G20298"/>
      <c r="T20298" s="1"/>
    </row>
    <row r="20299" spans="6:20" x14ac:dyDescent="0.25">
      <c r="F20299" s="1"/>
      <c r="G20299"/>
      <c r="T20299" s="1"/>
    </row>
    <row r="20300" spans="6:20" x14ac:dyDescent="0.25">
      <c r="F20300" s="1"/>
      <c r="G20300"/>
      <c r="T20300" s="1"/>
    </row>
    <row r="20301" spans="6:20" x14ac:dyDescent="0.25">
      <c r="F20301" s="1"/>
      <c r="G20301"/>
      <c r="T20301" s="1"/>
    </row>
    <row r="20302" spans="6:20" x14ac:dyDescent="0.25">
      <c r="F20302" s="1"/>
      <c r="G20302"/>
      <c r="T20302" s="1"/>
    </row>
    <row r="20303" spans="6:20" x14ac:dyDescent="0.25">
      <c r="F20303" s="1"/>
      <c r="G20303"/>
      <c r="T20303" s="1"/>
    </row>
    <row r="20304" spans="6:20" x14ac:dyDescent="0.25">
      <c r="F20304" s="1"/>
      <c r="G20304"/>
      <c r="T20304" s="1"/>
    </row>
    <row r="20305" spans="6:20" x14ac:dyDescent="0.25">
      <c r="F20305" s="1"/>
      <c r="G20305"/>
      <c r="T20305" s="1"/>
    </row>
    <row r="20306" spans="6:20" x14ac:dyDescent="0.25">
      <c r="F20306" s="1"/>
      <c r="G20306"/>
      <c r="T20306" s="1"/>
    </row>
    <row r="20307" spans="6:20" x14ac:dyDescent="0.25">
      <c r="F20307" s="1"/>
      <c r="G20307"/>
      <c r="T20307" s="1"/>
    </row>
    <row r="20308" spans="6:20" x14ac:dyDescent="0.25">
      <c r="F20308" s="1"/>
      <c r="G20308"/>
      <c r="T20308" s="1"/>
    </row>
    <row r="20309" spans="6:20" x14ac:dyDescent="0.25">
      <c r="F20309" s="1"/>
      <c r="G20309"/>
      <c r="T20309" s="1"/>
    </row>
    <row r="20310" spans="6:20" x14ac:dyDescent="0.25">
      <c r="F20310" s="1"/>
      <c r="G20310"/>
      <c r="T20310" s="1"/>
    </row>
    <row r="20311" spans="6:20" x14ac:dyDescent="0.25">
      <c r="F20311" s="1"/>
      <c r="G20311"/>
      <c r="T20311" s="1"/>
    </row>
    <row r="20312" spans="6:20" x14ac:dyDescent="0.25">
      <c r="F20312" s="1"/>
      <c r="G20312"/>
      <c r="T20312" s="1"/>
    </row>
    <row r="20313" spans="6:20" x14ac:dyDescent="0.25">
      <c r="F20313" s="1"/>
      <c r="G20313"/>
      <c r="T20313" s="1"/>
    </row>
    <row r="20314" spans="6:20" x14ac:dyDescent="0.25">
      <c r="F20314" s="1"/>
      <c r="G20314"/>
      <c r="T20314" s="1"/>
    </row>
    <row r="20315" spans="6:20" x14ac:dyDescent="0.25">
      <c r="F20315" s="1"/>
      <c r="G20315"/>
      <c r="T20315" s="1"/>
    </row>
    <row r="20316" spans="6:20" x14ac:dyDescent="0.25">
      <c r="F20316" s="1"/>
      <c r="G20316"/>
      <c r="T20316" s="1"/>
    </row>
    <row r="20317" spans="6:20" x14ac:dyDescent="0.25">
      <c r="F20317" s="1"/>
      <c r="G20317"/>
      <c r="T20317" s="1"/>
    </row>
    <row r="20318" spans="6:20" x14ac:dyDescent="0.25">
      <c r="F20318" s="1"/>
      <c r="G20318"/>
      <c r="T20318" s="1"/>
    </row>
    <row r="20319" spans="6:20" x14ac:dyDescent="0.25">
      <c r="F20319" s="1"/>
      <c r="G20319"/>
      <c r="T20319" s="1"/>
    </row>
    <row r="20320" spans="6:20" x14ac:dyDescent="0.25">
      <c r="F20320" s="1"/>
      <c r="G20320"/>
      <c r="T20320" s="1"/>
    </row>
    <row r="20321" spans="6:20" x14ac:dyDescent="0.25">
      <c r="F20321" s="1"/>
      <c r="G20321"/>
      <c r="T20321" s="1"/>
    </row>
    <row r="20322" spans="6:20" x14ac:dyDescent="0.25">
      <c r="F20322" s="1"/>
      <c r="G20322"/>
      <c r="T20322" s="1"/>
    </row>
    <row r="20323" spans="6:20" x14ac:dyDescent="0.25">
      <c r="F20323" s="1"/>
      <c r="G20323"/>
      <c r="T20323" s="1"/>
    </row>
    <row r="20324" spans="6:20" x14ac:dyDescent="0.25">
      <c r="F20324" s="1"/>
      <c r="G20324"/>
      <c r="T20324" s="1"/>
    </row>
    <row r="20325" spans="6:20" x14ac:dyDescent="0.25">
      <c r="F20325" s="1"/>
      <c r="G20325"/>
      <c r="T20325" s="1"/>
    </row>
    <row r="20326" spans="6:20" x14ac:dyDescent="0.25">
      <c r="F20326" s="1"/>
      <c r="G20326"/>
      <c r="T20326" s="1"/>
    </row>
    <row r="20327" spans="6:20" x14ac:dyDescent="0.25">
      <c r="F20327" s="1"/>
      <c r="G20327"/>
      <c r="T20327" s="1"/>
    </row>
    <row r="20328" spans="6:20" x14ac:dyDescent="0.25">
      <c r="F20328" s="1"/>
      <c r="G20328"/>
      <c r="T20328" s="1"/>
    </row>
    <row r="20329" spans="6:20" x14ac:dyDescent="0.25">
      <c r="F20329" s="1"/>
      <c r="G20329"/>
      <c r="T20329" s="1"/>
    </row>
    <row r="20330" spans="6:20" x14ac:dyDescent="0.25">
      <c r="F20330" s="1"/>
      <c r="G20330"/>
      <c r="T20330" s="1"/>
    </row>
    <row r="20331" spans="6:20" x14ac:dyDescent="0.25">
      <c r="F20331" s="1"/>
      <c r="G20331"/>
      <c r="T20331" s="1"/>
    </row>
    <row r="20332" spans="6:20" x14ac:dyDescent="0.25">
      <c r="F20332" s="1"/>
      <c r="G20332"/>
      <c r="T20332" s="1"/>
    </row>
    <row r="20333" spans="6:20" x14ac:dyDescent="0.25">
      <c r="F20333" s="1"/>
      <c r="G20333"/>
      <c r="T20333" s="1"/>
    </row>
    <row r="20334" spans="6:20" x14ac:dyDescent="0.25">
      <c r="F20334" s="1"/>
      <c r="G20334"/>
      <c r="T20334" s="1"/>
    </row>
    <row r="20335" spans="6:20" x14ac:dyDescent="0.25">
      <c r="F20335" s="1"/>
      <c r="G20335"/>
      <c r="T20335" s="1"/>
    </row>
    <row r="20336" spans="6:20" x14ac:dyDescent="0.25">
      <c r="F20336" s="1"/>
      <c r="G20336"/>
      <c r="T20336" s="1"/>
    </row>
    <row r="20337" spans="6:20" x14ac:dyDescent="0.25">
      <c r="F20337" s="1"/>
      <c r="G20337"/>
      <c r="T20337" s="1"/>
    </row>
    <row r="20338" spans="6:20" x14ac:dyDescent="0.25">
      <c r="F20338" s="1"/>
      <c r="G20338"/>
      <c r="T20338" s="1"/>
    </row>
    <row r="20339" spans="6:20" x14ac:dyDescent="0.25">
      <c r="F20339" s="1"/>
      <c r="G20339"/>
      <c r="T20339" s="1"/>
    </row>
    <row r="20340" spans="6:20" x14ac:dyDescent="0.25">
      <c r="F20340" s="1"/>
      <c r="G20340"/>
      <c r="T20340" s="1"/>
    </row>
    <row r="20341" spans="6:20" x14ac:dyDescent="0.25">
      <c r="F20341" s="1"/>
      <c r="G20341"/>
      <c r="T20341" s="1"/>
    </row>
    <row r="20342" spans="6:20" x14ac:dyDescent="0.25">
      <c r="F20342" s="1"/>
      <c r="G20342"/>
      <c r="T20342" s="1"/>
    </row>
    <row r="20343" spans="6:20" x14ac:dyDescent="0.25">
      <c r="F20343" s="1"/>
      <c r="G20343"/>
      <c r="T20343" s="1"/>
    </row>
    <row r="20344" spans="6:20" x14ac:dyDescent="0.25">
      <c r="F20344" s="1"/>
      <c r="G20344"/>
      <c r="T20344" s="1"/>
    </row>
    <row r="20345" spans="6:20" x14ac:dyDescent="0.25">
      <c r="F20345" s="1"/>
      <c r="G20345"/>
      <c r="T20345" s="1"/>
    </row>
    <row r="20346" spans="6:20" x14ac:dyDescent="0.25">
      <c r="F20346" s="1"/>
      <c r="G20346"/>
      <c r="T20346" s="1"/>
    </row>
    <row r="20347" spans="6:20" x14ac:dyDescent="0.25">
      <c r="F20347" s="1"/>
      <c r="G20347"/>
      <c r="T20347" s="1"/>
    </row>
    <row r="20348" spans="6:20" x14ac:dyDescent="0.25">
      <c r="F20348" s="1"/>
      <c r="G20348"/>
      <c r="T20348" s="1"/>
    </row>
    <row r="20349" spans="6:20" x14ac:dyDescent="0.25">
      <c r="F20349" s="1"/>
      <c r="G20349"/>
      <c r="T20349" s="1"/>
    </row>
    <row r="20350" spans="6:20" x14ac:dyDescent="0.25">
      <c r="F20350" s="1"/>
      <c r="G20350"/>
      <c r="T20350" s="1"/>
    </row>
    <row r="20351" spans="6:20" x14ac:dyDescent="0.25">
      <c r="F20351" s="1"/>
      <c r="G20351"/>
      <c r="T20351" s="1"/>
    </row>
    <row r="20352" spans="6:20" x14ac:dyDescent="0.25">
      <c r="F20352" s="1"/>
      <c r="G20352"/>
      <c r="T20352" s="1"/>
    </row>
    <row r="20353" spans="6:20" x14ac:dyDescent="0.25">
      <c r="F20353" s="1"/>
      <c r="G20353"/>
      <c r="T20353" s="1"/>
    </row>
    <row r="20354" spans="6:20" x14ac:dyDescent="0.25">
      <c r="F20354" s="1"/>
      <c r="G20354"/>
      <c r="T20354" s="1"/>
    </row>
    <row r="20355" spans="6:20" x14ac:dyDescent="0.25">
      <c r="F20355" s="1"/>
      <c r="G20355"/>
      <c r="T20355" s="1"/>
    </row>
    <row r="20356" spans="6:20" x14ac:dyDescent="0.25">
      <c r="F20356" s="1"/>
      <c r="G20356"/>
      <c r="T20356" s="1"/>
    </row>
    <row r="20357" spans="6:20" x14ac:dyDescent="0.25">
      <c r="F20357" s="1"/>
      <c r="G20357"/>
      <c r="T20357" s="1"/>
    </row>
    <row r="20358" spans="6:20" x14ac:dyDescent="0.25">
      <c r="F20358" s="1"/>
      <c r="G20358"/>
      <c r="T20358" s="1"/>
    </row>
    <row r="20359" spans="6:20" x14ac:dyDescent="0.25">
      <c r="F20359" s="1"/>
      <c r="G20359"/>
      <c r="T20359" s="1"/>
    </row>
    <row r="20360" spans="6:20" x14ac:dyDescent="0.25">
      <c r="F20360" s="1"/>
      <c r="G20360"/>
      <c r="T20360" s="1"/>
    </row>
    <row r="20361" spans="6:20" x14ac:dyDescent="0.25">
      <c r="F20361" s="1"/>
      <c r="G20361"/>
      <c r="T20361" s="1"/>
    </row>
    <row r="20362" spans="6:20" x14ac:dyDescent="0.25">
      <c r="F20362" s="1"/>
      <c r="G20362"/>
      <c r="T20362" s="1"/>
    </row>
    <row r="20363" spans="6:20" x14ac:dyDescent="0.25">
      <c r="F20363" s="1"/>
      <c r="G20363"/>
      <c r="T20363" s="1"/>
    </row>
    <row r="20364" spans="6:20" x14ac:dyDescent="0.25">
      <c r="F20364" s="1"/>
      <c r="G20364"/>
      <c r="T20364" s="1"/>
    </row>
    <row r="20365" spans="6:20" x14ac:dyDescent="0.25">
      <c r="F20365" s="1"/>
      <c r="G20365"/>
      <c r="T20365" s="1"/>
    </row>
    <row r="20366" spans="6:20" x14ac:dyDescent="0.25">
      <c r="F20366" s="1"/>
      <c r="G20366"/>
      <c r="T20366" s="1"/>
    </row>
    <row r="20367" spans="6:20" x14ac:dyDescent="0.25">
      <c r="F20367" s="1"/>
      <c r="G20367"/>
      <c r="T20367" s="1"/>
    </row>
    <row r="20368" spans="6:20" x14ac:dyDescent="0.25">
      <c r="F20368" s="1"/>
      <c r="G20368"/>
      <c r="T20368" s="1"/>
    </row>
    <row r="20369" spans="6:20" x14ac:dyDescent="0.25">
      <c r="F20369" s="1"/>
      <c r="G20369"/>
      <c r="T20369" s="1"/>
    </row>
    <row r="20370" spans="6:20" x14ac:dyDescent="0.25">
      <c r="F20370" s="1"/>
      <c r="G20370"/>
      <c r="T20370" s="1"/>
    </row>
    <row r="20371" spans="6:20" x14ac:dyDescent="0.25">
      <c r="F20371" s="1"/>
      <c r="G20371"/>
      <c r="T20371" s="1"/>
    </row>
    <row r="20372" spans="6:20" x14ac:dyDescent="0.25">
      <c r="F20372" s="1"/>
      <c r="G20372"/>
      <c r="T20372" s="1"/>
    </row>
    <row r="20373" spans="6:20" x14ac:dyDescent="0.25">
      <c r="F20373" s="1"/>
      <c r="G20373"/>
      <c r="T20373" s="1"/>
    </row>
    <row r="20374" spans="6:20" x14ac:dyDescent="0.25">
      <c r="F20374" s="1"/>
      <c r="G20374"/>
      <c r="T20374" s="1"/>
    </row>
    <row r="20375" spans="6:20" x14ac:dyDescent="0.25">
      <c r="F20375" s="1"/>
      <c r="G20375"/>
      <c r="T20375" s="1"/>
    </row>
    <row r="20376" spans="6:20" x14ac:dyDescent="0.25">
      <c r="F20376" s="1"/>
      <c r="G20376"/>
      <c r="T20376" s="1"/>
    </row>
    <row r="20377" spans="6:20" x14ac:dyDescent="0.25">
      <c r="F20377" s="1"/>
      <c r="G20377"/>
      <c r="T20377" s="1"/>
    </row>
    <row r="20378" spans="6:20" x14ac:dyDescent="0.25">
      <c r="F20378" s="1"/>
      <c r="G20378"/>
      <c r="T20378" s="1"/>
    </row>
    <row r="20379" spans="6:20" x14ac:dyDescent="0.25">
      <c r="F20379" s="1"/>
      <c r="G20379"/>
      <c r="T20379" s="1"/>
    </row>
    <row r="20380" spans="6:20" x14ac:dyDescent="0.25">
      <c r="F20380" s="1"/>
      <c r="G20380"/>
      <c r="T20380" s="1"/>
    </row>
    <row r="20381" spans="6:20" x14ac:dyDescent="0.25">
      <c r="F20381" s="1"/>
      <c r="G20381"/>
      <c r="T20381" s="1"/>
    </row>
    <row r="20382" spans="6:20" x14ac:dyDescent="0.25">
      <c r="F20382" s="1"/>
      <c r="G20382"/>
      <c r="T20382" s="1"/>
    </row>
    <row r="20383" spans="6:20" x14ac:dyDescent="0.25">
      <c r="F20383" s="1"/>
      <c r="G20383"/>
      <c r="T20383" s="1"/>
    </row>
    <row r="20384" spans="6:20" x14ac:dyDescent="0.25">
      <c r="F20384" s="1"/>
      <c r="G20384"/>
      <c r="T20384" s="1"/>
    </row>
    <row r="20385" spans="6:20" x14ac:dyDescent="0.25">
      <c r="F20385" s="1"/>
      <c r="G20385"/>
      <c r="T20385" s="1"/>
    </row>
    <row r="20386" spans="6:20" x14ac:dyDescent="0.25">
      <c r="F20386" s="1"/>
      <c r="G20386"/>
      <c r="T20386" s="1"/>
    </row>
    <row r="20387" spans="6:20" x14ac:dyDescent="0.25">
      <c r="F20387" s="1"/>
      <c r="G20387"/>
      <c r="T20387" s="1"/>
    </row>
    <row r="20388" spans="6:20" x14ac:dyDescent="0.25">
      <c r="F20388" s="1"/>
      <c r="G20388"/>
      <c r="T20388" s="1"/>
    </row>
    <row r="20389" spans="6:20" x14ac:dyDescent="0.25">
      <c r="F20389" s="1"/>
      <c r="G20389"/>
      <c r="T20389" s="1"/>
    </row>
    <row r="20390" spans="6:20" x14ac:dyDescent="0.25">
      <c r="F20390" s="1"/>
      <c r="G20390"/>
      <c r="T20390" s="1"/>
    </row>
    <row r="20391" spans="6:20" x14ac:dyDescent="0.25">
      <c r="F20391" s="1"/>
      <c r="G20391"/>
      <c r="T20391" s="1"/>
    </row>
    <row r="20392" spans="6:20" x14ac:dyDescent="0.25">
      <c r="F20392" s="1"/>
      <c r="G20392"/>
      <c r="T20392" s="1"/>
    </row>
    <row r="20393" spans="6:20" x14ac:dyDescent="0.25">
      <c r="F20393" s="1"/>
      <c r="G20393"/>
      <c r="T20393" s="1"/>
    </row>
    <row r="20394" spans="6:20" x14ac:dyDescent="0.25">
      <c r="F20394" s="1"/>
      <c r="G20394"/>
      <c r="T20394" s="1"/>
    </row>
    <row r="20395" spans="6:20" x14ac:dyDescent="0.25">
      <c r="F20395" s="1"/>
      <c r="G20395"/>
      <c r="T20395" s="1"/>
    </row>
    <row r="20396" spans="6:20" x14ac:dyDescent="0.25">
      <c r="F20396" s="1"/>
      <c r="G20396"/>
      <c r="T20396" s="1"/>
    </row>
    <row r="20397" spans="6:20" x14ac:dyDescent="0.25">
      <c r="F20397" s="1"/>
      <c r="G20397"/>
      <c r="T20397" s="1"/>
    </row>
    <row r="20398" spans="6:20" x14ac:dyDescent="0.25">
      <c r="F20398" s="1"/>
      <c r="G20398"/>
      <c r="T20398" s="1"/>
    </row>
    <row r="20399" spans="6:20" x14ac:dyDescent="0.25">
      <c r="F20399" s="1"/>
      <c r="G20399"/>
      <c r="T20399" s="1"/>
    </row>
    <row r="20400" spans="6:20" x14ac:dyDescent="0.25">
      <c r="F20400" s="1"/>
      <c r="G20400"/>
      <c r="T20400" s="1"/>
    </row>
    <row r="20401" spans="6:20" x14ac:dyDescent="0.25">
      <c r="F20401" s="1"/>
      <c r="G20401"/>
      <c r="T20401" s="1"/>
    </row>
    <row r="20402" spans="6:20" x14ac:dyDescent="0.25">
      <c r="F20402" s="1"/>
      <c r="G20402"/>
      <c r="T20402" s="1"/>
    </row>
    <row r="20403" spans="6:20" x14ac:dyDescent="0.25">
      <c r="F20403" s="1"/>
      <c r="G20403"/>
      <c r="T20403" s="1"/>
    </row>
    <row r="20404" spans="6:20" x14ac:dyDescent="0.25">
      <c r="F20404" s="1"/>
      <c r="G20404"/>
      <c r="T20404" s="1"/>
    </row>
    <row r="20405" spans="6:20" x14ac:dyDescent="0.25">
      <c r="F20405" s="1"/>
      <c r="G20405"/>
      <c r="T20405" s="1"/>
    </row>
    <row r="20406" spans="6:20" x14ac:dyDescent="0.25">
      <c r="F20406" s="1"/>
      <c r="G20406"/>
      <c r="T20406" s="1"/>
    </row>
    <row r="20407" spans="6:20" x14ac:dyDescent="0.25">
      <c r="F20407" s="1"/>
      <c r="G20407"/>
      <c r="T20407" s="1"/>
    </row>
    <row r="20408" spans="6:20" x14ac:dyDescent="0.25">
      <c r="F20408" s="1"/>
      <c r="G20408"/>
      <c r="T20408" s="1"/>
    </row>
    <row r="20409" spans="6:20" x14ac:dyDescent="0.25">
      <c r="F20409" s="1"/>
      <c r="G20409"/>
      <c r="T20409" s="1"/>
    </row>
    <row r="20410" spans="6:20" x14ac:dyDescent="0.25">
      <c r="F20410" s="1"/>
      <c r="G20410"/>
      <c r="T20410" s="1"/>
    </row>
    <row r="20411" spans="6:20" x14ac:dyDescent="0.25">
      <c r="F20411" s="1"/>
      <c r="G20411"/>
      <c r="T20411" s="1"/>
    </row>
    <row r="20412" spans="6:20" x14ac:dyDescent="0.25">
      <c r="F20412" s="1"/>
      <c r="G20412"/>
      <c r="T20412" s="1"/>
    </row>
    <row r="20413" spans="6:20" x14ac:dyDescent="0.25">
      <c r="F20413" s="1"/>
      <c r="G20413"/>
      <c r="T20413" s="1"/>
    </row>
    <row r="20414" spans="6:20" x14ac:dyDescent="0.25">
      <c r="F20414" s="1"/>
      <c r="G20414"/>
      <c r="T20414" s="1"/>
    </row>
    <row r="20415" spans="6:20" x14ac:dyDescent="0.25">
      <c r="F20415" s="1"/>
      <c r="G20415"/>
      <c r="T20415" s="1"/>
    </row>
    <row r="20416" spans="6:20" x14ac:dyDescent="0.25">
      <c r="F20416" s="1"/>
      <c r="G20416"/>
      <c r="T20416" s="1"/>
    </row>
    <row r="20417" spans="6:20" x14ac:dyDescent="0.25">
      <c r="F20417" s="1"/>
      <c r="G20417"/>
      <c r="T20417" s="1"/>
    </row>
    <row r="20418" spans="6:20" x14ac:dyDescent="0.25">
      <c r="F20418" s="1"/>
      <c r="G20418"/>
      <c r="T20418" s="1"/>
    </row>
    <row r="20419" spans="6:20" x14ac:dyDescent="0.25">
      <c r="F20419" s="1"/>
      <c r="G20419"/>
      <c r="T20419" s="1"/>
    </row>
    <row r="20420" spans="6:20" x14ac:dyDescent="0.25">
      <c r="F20420" s="1"/>
      <c r="G20420"/>
      <c r="T20420" s="1"/>
    </row>
    <row r="20421" spans="6:20" x14ac:dyDescent="0.25">
      <c r="F20421" s="1"/>
      <c r="G20421"/>
      <c r="T20421" s="1"/>
    </row>
    <row r="20422" spans="6:20" x14ac:dyDescent="0.25">
      <c r="F20422" s="1"/>
      <c r="G20422"/>
      <c r="T20422" s="1"/>
    </row>
    <row r="20423" spans="6:20" x14ac:dyDescent="0.25">
      <c r="F20423" s="1"/>
      <c r="G20423"/>
      <c r="T20423" s="1"/>
    </row>
    <row r="20424" spans="6:20" x14ac:dyDescent="0.25">
      <c r="F20424" s="1"/>
      <c r="G20424"/>
      <c r="T20424" s="1"/>
    </row>
    <row r="20425" spans="6:20" x14ac:dyDescent="0.25">
      <c r="F20425" s="1"/>
      <c r="G20425"/>
      <c r="T20425" s="1"/>
    </row>
    <row r="20426" spans="6:20" x14ac:dyDescent="0.25">
      <c r="F20426" s="1"/>
      <c r="G20426"/>
      <c r="T20426" s="1"/>
    </row>
    <row r="20427" spans="6:20" x14ac:dyDescent="0.25">
      <c r="F20427" s="1"/>
      <c r="G20427"/>
      <c r="T20427" s="1"/>
    </row>
    <row r="20428" spans="6:20" x14ac:dyDescent="0.25">
      <c r="F20428" s="1"/>
      <c r="G20428"/>
      <c r="T20428" s="1"/>
    </row>
    <row r="20429" spans="6:20" x14ac:dyDescent="0.25">
      <c r="F20429" s="1"/>
      <c r="G20429"/>
      <c r="T20429" s="1"/>
    </row>
    <row r="20430" spans="6:20" x14ac:dyDescent="0.25">
      <c r="F20430" s="1"/>
      <c r="G20430"/>
      <c r="T20430" s="1"/>
    </row>
    <row r="20431" spans="6:20" x14ac:dyDescent="0.25">
      <c r="F20431" s="1"/>
      <c r="G20431"/>
      <c r="T20431" s="1"/>
    </row>
    <row r="20432" spans="6:20" x14ac:dyDescent="0.25">
      <c r="F20432" s="1"/>
      <c r="G20432"/>
      <c r="T20432" s="1"/>
    </row>
    <row r="20433" spans="6:20" x14ac:dyDescent="0.25">
      <c r="F20433" s="1"/>
      <c r="G20433"/>
      <c r="T20433" s="1"/>
    </row>
    <row r="20434" spans="6:20" x14ac:dyDescent="0.25">
      <c r="F20434" s="1"/>
      <c r="G20434"/>
      <c r="T20434" s="1"/>
    </row>
    <row r="20435" spans="6:20" x14ac:dyDescent="0.25">
      <c r="F20435" s="1"/>
      <c r="G20435"/>
      <c r="T20435" s="1"/>
    </row>
    <row r="20436" spans="6:20" x14ac:dyDescent="0.25">
      <c r="F20436" s="1"/>
      <c r="G20436"/>
      <c r="T20436" s="1"/>
    </row>
    <row r="20437" spans="6:20" x14ac:dyDescent="0.25">
      <c r="F20437" s="1"/>
      <c r="G20437"/>
      <c r="T20437" s="1"/>
    </row>
    <row r="20438" spans="6:20" x14ac:dyDescent="0.25">
      <c r="F20438" s="1"/>
      <c r="G20438"/>
      <c r="T20438" s="1"/>
    </row>
    <row r="20439" spans="6:20" x14ac:dyDescent="0.25">
      <c r="F20439" s="1"/>
      <c r="G20439"/>
      <c r="T20439" s="1"/>
    </row>
    <row r="20440" spans="6:20" x14ac:dyDescent="0.25">
      <c r="F20440" s="1"/>
      <c r="G20440"/>
      <c r="T20440" s="1"/>
    </row>
    <row r="20441" spans="6:20" x14ac:dyDescent="0.25">
      <c r="F20441" s="1"/>
      <c r="G20441"/>
      <c r="T20441" s="1"/>
    </row>
    <row r="20442" spans="6:20" x14ac:dyDescent="0.25">
      <c r="F20442" s="1"/>
      <c r="G20442"/>
      <c r="T20442" s="1"/>
    </row>
    <row r="20443" spans="6:20" x14ac:dyDescent="0.25">
      <c r="F20443" s="1"/>
      <c r="G20443"/>
      <c r="T20443" s="1"/>
    </row>
    <row r="20444" spans="6:20" x14ac:dyDescent="0.25">
      <c r="F20444" s="1"/>
      <c r="G20444"/>
      <c r="T20444" s="1"/>
    </row>
    <row r="20445" spans="6:20" x14ac:dyDescent="0.25">
      <c r="F20445" s="1"/>
      <c r="G20445"/>
      <c r="T20445" s="1"/>
    </row>
    <row r="20446" spans="6:20" x14ac:dyDescent="0.25">
      <c r="F20446" s="1"/>
      <c r="G20446"/>
      <c r="T20446" s="1"/>
    </row>
    <row r="20447" spans="6:20" x14ac:dyDescent="0.25">
      <c r="F20447" s="1"/>
      <c r="G20447"/>
      <c r="T20447" s="1"/>
    </row>
    <row r="20448" spans="6:20" x14ac:dyDescent="0.25">
      <c r="F20448" s="1"/>
      <c r="G20448"/>
      <c r="T20448" s="1"/>
    </row>
    <row r="20449" spans="6:20" x14ac:dyDescent="0.25">
      <c r="F20449" s="1"/>
      <c r="G20449"/>
      <c r="T20449" s="1"/>
    </row>
    <row r="20450" spans="6:20" x14ac:dyDescent="0.25">
      <c r="F20450" s="1"/>
      <c r="G20450"/>
      <c r="T20450" s="1"/>
    </row>
    <row r="20451" spans="6:20" x14ac:dyDescent="0.25">
      <c r="F20451" s="1"/>
      <c r="G20451"/>
      <c r="T20451" s="1"/>
    </row>
    <row r="20452" spans="6:20" x14ac:dyDescent="0.25">
      <c r="F20452" s="1"/>
      <c r="G20452"/>
      <c r="T20452" s="1"/>
    </row>
    <row r="20453" spans="6:20" x14ac:dyDescent="0.25">
      <c r="F20453" s="1"/>
      <c r="G20453"/>
      <c r="T20453" s="1"/>
    </row>
    <row r="20454" spans="6:20" x14ac:dyDescent="0.25">
      <c r="F20454" s="1"/>
      <c r="G20454"/>
      <c r="T20454" s="1"/>
    </row>
    <row r="20455" spans="6:20" x14ac:dyDescent="0.25">
      <c r="F20455" s="1"/>
      <c r="G20455"/>
      <c r="T20455" s="1"/>
    </row>
    <row r="20456" spans="6:20" x14ac:dyDescent="0.25">
      <c r="F20456" s="1"/>
      <c r="G20456"/>
      <c r="T20456" s="1"/>
    </row>
    <row r="20457" spans="6:20" x14ac:dyDescent="0.25">
      <c r="F20457" s="1"/>
      <c r="G20457"/>
      <c r="T20457" s="1"/>
    </row>
    <row r="20458" spans="6:20" x14ac:dyDescent="0.25">
      <c r="F20458" s="1"/>
      <c r="G20458"/>
      <c r="T20458" s="1"/>
    </row>
    <row r="20459" spans="6:20" x14ac:dyDescent="0.25">
      <c r="F20459" s="1"/>
      <c r="G20459"/>
      <c r="T20459" s="1"/>
    </row>
    <row r="20460" spans="6:20" x14ac:dyDescent="0.25">
      <c r="F20460" s="1"/>
      <c r="G20460"/>
      <c r="T20460" s="1"/>
    </row>
    <row r="20461" spans="6:20" x14ac:dyDescent="0.25">
      <c r="F20461" s="1"/>
      <c r="G20461"/>
      <c r="T20461" s="1"/>
    </row>
    <row r="20462" spans="6:20" x14ac:dyDescent="0.25">
      <c r="F20462" s="1"/>
      <c r="G20462"/>
      <c r="T20462" s="1"/>
    </row>
    <row r="20463" spans="6:20" x14ac:dyDescent="0.25">
      <c r="F20463" s="1"/>
      <c r="G20463"/>
      <c r="T20463" s="1"/>
    </row>
    <row r="20464" spans="6:20" x14ac:dyDescent="0.25">
      <c r="F20464" s="1"/>
      <c r="G20464"/>
      <c r="T20464" s="1"/>
    </row>
    <row r="20465" spans="6:20" x14ac:dyDescent="0.25">
      <c r="F20465" s="1"/>
      <c r="G20465"/>
      <c r="T20465" s="1"/>
    </row>
    <row r="20466" spans="6:20" x14ac:dyDescent="0.25">
      <c r="F20466" s="1"/>
      <c r="G20466"/>
      <c r="T20466" s="1"/>
    </row>
    <row r="20467" spans="6:20" x14ac:dyDescent="0.25">
      <c r="F20467" s="1"/>
      <c r="G20467"/>
      <c r="T20467" s="1"/>
    </row>
    <row r="20468" spans="6:20" x14ac:dyDescent="0.25">
      <c r="F20468" s="1"/>
      <c r="G20468"/>
      <c r="T20468" s="1"/>
    </row>
    <row r="20469" spans="6:20" x14ac:dyDescent="0.25">
      <c r="F20469" s="1"/>
      <c r="G20469"/>
      <c r="T20469" s="1"/>
    </row>
    <row r="20470" spans="6:20" x14ac:dyDescent="0.25">
      <c r="F20470" s="1"/>
      <c r="G20470"/>
      <c r="T20470" s="1"/>
    </row>
    <row r="20471" spans="6:20" x14ac:dyDescent="0.25">
      <c r="F20471" s="1"/>
      <c r="G20471"/>
      <c r="T20471" s="1"/>
    </row>
    <row r="20472" spans="6:20" x14ac:dyDescent="0.25">
      <c r="F20472" s="1"/>
      <c r="G20472"/>
      <c r="T20472" s="1"/>
    </row>
    <row r="20473" spans="6:20" x14ac:dyDescent="0.25">
      <c r="F20473" s="1"/>
      <c r="G20473"/>
      <c r="T20473" s="1"/>
    </row>
    <row r="20474" spans="6:20" x14ac:dyDescent="0.25">
      <c r="F20474" s="1"/>
      <c r="G20474"/>
      <c r="T20474" s="1"/>
    </row>
    <row r="20475" spans="6:20" x14ac:dyDescent="0.25">
      <c r="F20475" s="1"/>
      <c r="G20475"/>
      <c r="T20475" s="1"/>
    </row>
    <row r="20476" spans="6:20" x14ac:dyDescent="0.25">
      <c r="F20476" s="1"/>
      <c r="G20476"/>
      <c r="T20476" s="1"/>
    </row>
    <row r="20477" spans="6:20" x14ac:dyDescent="0.25">
      <c r="F20477" s="1"/>
      <c r="G20477"/>
      <c r="T20477" s="1"/>
    </row>
    <row r="20478" spans="6:20" x14ac:dyDescent="0.25">
      <c r="F20478" s="1"/>
      <c r="G20478"/>
      <c r="T20478" s="1"/>
    </row>
    <row r="20479" spans="6:20" x14ac:dyDescent="0.25">
      <c r="F20479" s="1"/>
      <c r="G20479"/>
      <c r="T20479" s="1"/>
    </row>
    <row r="20480" spans="6:20" x14ac:dyDescent="0.25">
      <c r="F20480" s="1"/>
      <c r="G20480"/>
      <c r="T20480" s="1"/>
    </row>
    <row r="20481" spans="6:20" x14ac:dyDescent="0.25">
      <c r="F20481" s="1"/>
      <c r="G20481"/>
      <c r="T20481" s="1"/>
    </row>
    <row r="20482" spans="6:20" x14ac:dyDescent="0.25">
      <c r="F20482" s="1"/>
      <c r="G20482"/>
      <c r="T20482" s="1"/>
    </row>
    <row r="20483" spans="6:20" x14ac:dyDescent="0.25">
      <c r="F20483" s="1"/>
      <c r="G20483"/>
      <c r="T20483" s="1"/>
    </row>
    <row r="20484" spans="6:20" x14ac:dyDescent="0.25">
      <c r="F20484" s="1"/>
      <c r="G20484"/>
      <c r="T20484" s="1"/>
    </row>
    <row r="20485" spans="6:20" x14ac:dyDescent="0.25">
      <c r="F20485" s="1"/>
      <c r="G20485"/>
      <c r="T20485" s="1"/>
    </row>
    <row r="20486" spans="6:20" x14ac:dyDescent="0.25">
      <c r="F20486" s="1"/>
      <c r="G20486"/>
      <c r="T20486" s="1"/>
    </row>
    <row r="20487" spans="6:20" x14ac:dyDescent="0.25">
      <c r="F20487" s="1"/>
      <c r="G20487"/>
      <c r="T20487" s="1"/>
    </row>
    <row r="20488" spans="6:20" x14ac:dyDescent="0.25">
      <c r="F20488" s="1"/>
      <c r="G20488"/>
      <c r="T20488" s="1"/>
    </row>
    <row r="20489" spans="6:20" x14ac:dyDescent="0.25">
      <c r="F20489" s="1"/>
      <c r="G20489"/>
      <c r="T20489" s="1"/>
    </row>
    <row r="20490" spans="6:20" x14ac:dyDescent="0.25">
      <c r="F20490" s="1"/>
      <c r="G20490"/>
      <c r="T20490" s="1"/>
    </row>
    <row r="20491" spans="6:20" x14ac:dyDescent="0.25">
      <c r="F20491" s="1"/>
      <c r="G20491"/>
      <c r="T20491" s="1"/>
    </row>
    <row r="20492" spans="6:20" x14ac:dyDescent="0.25">
      <c r="F20492" s="1"/>
      <c r="G20492"/>
      <c r="T20492" s="1"/>
    </row>
    <row r="20493" spans="6:20" x14ac:dyDescent="0.25">
      <c r="F20493" s="1"/>
      <c r="G20493"/>
      <c r="T20493" s="1"/>
    </row>
    <row r="20494" spans="6:20" x14ac:dyDescent="0.25">
      <c r="F20494" s="1"/>
      <c r="G20494"/>
      <c r="T20494" s="1"/>
    </row>
    <row r="20495" spans="6:20" x14ac:dyDescent="0.25">
      <c r="F20495" s="1"/>
      <c r="G20495"/>
      <c r="T20495" s="1"/>
    </row>
    <row r="20496" spans="6:20" x14ac:dyDescent="0.25">
      <c r="F20496" s="1"/>
      <c r="G20496"/>
      <c r="T20496" s="1"/>
    </row>
    <row r="20497" spans="6:20" x14ac:dyDescent="0.25">
      <c r="F20497" s="1"/>
      <c r="G20497"/>
      <c r="T20497" s="1"/>
    </row>
    <row r="20498" spans="6:20" x14ac:dyDescent="0.25">
      <c r="F20498" s="1"/>
      <c r="G20498"/>
      <c r="T20498" s="1"/>
    </row>
    <row r="20499" spans="6:20" x14ac:dyDescent="0.25">
      <c r="F20499" s="1"/>
      <c r="G20499"/>
      <c r="T20499" s="1"/>
    </row>
    <row r="20500" spans="6:20" x14ac:dyDescent="0.25">
      <c r="F20500" s="1"/>
      <c r="G20500"/>
      <c r="T20500" s="1"/>
    </row>
    <row r="20501" spans="6:20" x14ac:dyDescent="0.25">
      <c r="F20501" s="1"/>
      <c r="G20501"/>
      <c r="T20501" s="1"/>
    </row>
    <row r="20502" spans="6:20" x14ac:dyDescent="0.25">
      <c r="F20502" s="1"/>
      <c r="G20502"/>
      <c r="T20502" s="1"/>
    </row>
    <row r="20503" spans="6:20" x14ac:dyDescent="0.25">
      <c r="F20503" s="1"/>
      <c r="G20503"/>
      <c r="T20503" s="1"/>
    </row>
    <row r="20504" spans="6:20" x14ac:dyDescent="0.25">
      <c r="F20504" s="1"/>
      <c r="G20504"/>
      <c r="T20504" s="1"/>
    </row>
    <row r="20505" spans="6:20" x14ac:dyDescent="0.25">
      <c r="F20505" s="1"/>
      <c r="G20505"/>
      <c r="T20505" s="1"/>
    </row>
    <row r="20506" spans="6:20" x14ac:dyDescent="0.25">
      <c r="F20506" s="1"/>
      <c r="G20506"/>
      <c r="T20506" s="1"/>
    </row>
    <row r="20507" spans="6:20" x14ac:dyDescent="0.25">
      <c r="F20507" s="1"/>
      <c r="G20507"/>
      <c r="T20507" s="1"/>
    </row>
    <row r="20508" spans="6:20" x14ac:dyDescent="0.25">
      <c r="F20508" s="1"/>
      <c r="G20508"/>
      <c r="T20508" s="1"/>
    </row>
    <row r="20509" spans="6:20" x14ac:dyDescent="0.25">
      <c r="F20509" s="1"/>
      <c r="G20509"/>
      <c r="T20509" s="1"/>
    </row>
    <row r="20510" spans="6:20" x14ac:dyDescent="0.25">
      <c r="F20510" s="1"/>
      <c r="G20510"/>
      <c r="T20510" s="1"/>
    </row>
    <row r="20511" spans="6:20" x14ac:dyDescent="0.25">
      <c r="F20511" s="1"/>
      <c r="G20511"/>
      <c r="T20511" s="1"/>
    </row>
    <row r="20512" spans="6:20" x14ac:dyDescent="0.25">
      <c r="F20512" s="1"/>
      <c r="G20512"/>
      <c r="T20512" s="1"/>
    </row>
    <row r="20513" spans="6:20" x14ac:dyDescent="0.25">
      <c r="F20513" s="1"/>
      <c r="G20513"/>
      <c r="T20513" s="1"/>
    </row>
    <row r="20514" spans="6:20" x14ac:dyDescent="0.25">
      <c r="F20514" s="1"/>
      <c r="G20514"/>
      <c r="T20514" s="1"/>
    </row>
    <row r="20515" spans="6:20" x14ac:dyDescent="0.25">
      <c r="F20515" s="1"/>
      <c r="G20515"/>
      <c r="T20515" s="1"/>
    </row>
    <row r="20516" spans="6:20" x14ac:dyDescent="0.25">
      <c r="F20516" s="1"/>
      <c r="G20516"/>
      <c r="T20516" s="1"/>
    </row>
    <row r="20517" spans="6:20" x14ac:dyDescent="0.25">
      <c r="F20517" s="1"/>
      <c r="G20517"/>
      <c r="T20517" s="1"/>
    </row>
    <row r="20518" spans="6:20" x14ac:dyDescent="0.25">
      <c r="F20518" s="1"/>
      <c r="G20518"/>
      <c r="T20518" s="1"/>
    </row>
    <row r="20519" spans="6:20" x14ac:dyDescent="0.25">
      <c r="F20519" s="1"/>
      <c r="G20519"/>
      <c r="T20519" s="1"/>
    </row>
    <row r="20520" spans="6:20" x14ac:dyDescent="0.25">
      <c r="F20520" s="1"/>
      <c r="G20520"/>
      <c r="T20520" s="1"/>
    </row>
    <row r="20521" spans="6:20" x14ac:dyDescent="0.25">
      <c r="F20521" s="1"/>
      <c r="G20521"/>
      <c r="T20521" s="1"/>
    </row>
    <row r="20522" spans="6:20" x14ac:dyDescent="0.25">
      <c r="F20522" s="1"/>
      <c r="G20522"/>
      <c r="T20522" s="1"/>
    </row>
    <row r="20523" spans="6:20" x14ac:dyDescent="0.25">
      <c r="F20523" s="1"/>
      <c r="G20523"/>
      <c r="T20523" s="1"/>
    </row>
    <row r="20524" spans="6:20" x14ac:dyDescent="0.25">
      <c r="F20524" s="1"/>
      <c r="G20524"/>
      <c r="T20524" s="1"/>
    </row>
    <row r="20525" spans="6:20" x14ac:dyDescent="0.25">
      <c r="F20525" s="1"/>
      <c r="G20525"/>
      <c r="T20525" s="1"/>
    </row>
    <row r="20526" spans="6:20" x14ac:dyDescent="0.25">
      <c r="F20526" s="1"/>
      <c r="G20526"/>
      <c r="T20526" s="1"/>
    </row>
    <row r="20527" spans="6:20" x14ac:dyDescent="0.25">
      <c r="F20527" s="1"/>
      <c r="G20527"/>
      <c r="T20527" s="1"/>
    </row>
    <row r="20528" spans="6:20" x14ac:dyDescent="0.25">
      <c r="F20528" s="1"/>
      <c r="G20528"/>
      <c r="T20528" s="1"/>
    </row>
    <row r="20529" spans="6:20" x14ac:dyDescent="0.25">
      <c r="F20529" s="1"/>
      <c r="G20529"/>
      <c r="T20529" s="1"/>
    </row>
    <row r="20530" spans="6:20" x14ac:dyDescent="0.25">
      <c r="F20530" s="1"/>
      <c r="G20530"/>
      <c r="T20530" s="1"/>
    </row>
    <row r="20531" spans="6:20" x14ac:dyDescent="0.25">
      <c r="F20531" s="1"/>
      <c r="G20531"/>
      <c r="T20531" s="1"/>
    </row>
    <row r="20532" spans="6:20" x14ac:dyDescent="0.25">
      <c r="F20532" s="1"/>
      <c r="G20532"/>
      <c r="T20532" s="1"/>
    </row>
    <row r="20533" spans="6:20" x14ac:dyDescent="0.25">
      <c r="F20533" s="1"/>
      <c r="G20533"/>
      <c r="T20533" s="1"/>
    </row>
    <row r="20534" spans="6:20" x14ac:dyDescent="0.25">
      <c r="F20534" s="1"/>
      <c r="G20534"/>
      <c r="T20534" s="1"/>
    </row>
    <row r="20535" spans="6:20" x14ac:dyDescent="0.25">
      <c r="F20535" s="1"/>
      <c r="G20535"/>
      <c r="T20535" s="1"/>
    </row>
    <row r="20536" spans="6:20" x14ac:dyDescent="0.25">
      <c r="F20536" s="1"/>
      <c r="G20536"/>
      <c r="T20536" s="1"/>
    </row>
    <row r="20537" spans="6:20" x14ac:dyDescent="0.25">
      <c r="F20537" s="1"/>
      <c r="G20537"/>
      <c r="T20537" s="1"/>
    </row>
    <row r="20538" spans="6:20" x14ac:dyDescent="0.25">
      <c r="F20538" s="1"/>
      <c r="G20538"/>
      <c r="T20538" s="1"/>
    </row>
    <row r="20539" spans="6:20" x14ac:dyDescent="0.25">
      <c r="F20539" s="1"/>
      <c r="G20539"/>
      <c r="T20539" s="1"/>
    </row>
    <row r="20540" spans="6:20" x14ac:dyDescent="0.25">
      <c r="F20540" s="1"/>
      <c r="G20540"/>
      <c r="T20540" s="1"/>
    </row>
    <row r="20541" spans="6:20" x14ac:dyDescent="0.25">
      <c r="F20541" s="1"/>
      <c r="G20541"/>
      <c r="T20541" s="1"/>
    </row>
    <row r="20542" spans="6:20" x14ac:dyDescent="0.25">
      <c r="F20542" s="1"/>
      <c r="G20542"/>
      <c r="T20542" s="1"/>
    </row>
    <row r="20543" spans="6:20" x14ac:dyDescent="0.25">
      <c r="F20543" s="1"/>
      <c r="G20543"/>
      <c r="T20543" s="1"/>
    </row>
    <row r="20544" spans="6:20" x14ac:dyDescent="0.25">
      <c r="F20544" s="1"/>
      <c r="G20544"/>
      <c r="T20544" s="1"/>
    </row>
    <row r="20545" spans="6:20" x14ac:dyDescent="0.25">
      <c r="F20545" s="1"/>
      <c r="G20545"/>
      <c r="T20545" s="1"/>
    </row>
    <row r="20546" spans="6:20" x14ac:dyDescent="0.25">
      <c r="F20546" s="1"/>
      <c r="G20546"/>
      <c r="T20546" s="1"/>
    </row>
    <row r="20547" spans="6:20" x14ac:dyDescent="0.25">
      <c r="F20547" s="1"/>
      <c r="G20547"/>
      <c r="T20547" s="1"/>
    </row>
    <row r="20548" spans="6:20" x14ac:dyDescent="0.25">
      <c r="F20548" s="1"/>
      <c r="G20548"/>
      <c r="T20548" s="1"/>
    </row>
    <row r="20549" spans="6:20" x14ac:dyDescent="0.25">
      <c r="F20549" s="1"/>
      <c r="G20549"/>
      <c r="T20549" s="1"/>
    </row>
    <row r="20550" spans="6:20" x14ac:dyDescent="0.25">
      <c r="F20550" s="1"/>
      <c r="G20550"/>
      <c r="T20550" s="1"/>
    </row>
    <row r="20551" spans="6:20" x14ac:dyDescent="0.25">
      <c r="F20551" s="1"/>
      <c r="G20551"/>
      <c r="T20551" s="1"/>
    </row>
    <row r="20552" spans="6:20" x14ac:dyDescent="0.25">
      <c r="F20552" s="1"/>
      <c r="G20552"/>
      <c r="T20552" s="1"/>
    </row>
    <row r="20553" spans="6:20" x14ac:dyDescent="0.25">
      <c r="F20553" s="1"/>
      <c r="G20553"/>
      <c r="T20553" s="1"/>
    </row>
    <row r="20554" spans="6:20" x14ac:dyDescent="0.25">
      <c r="F20554" s="1"/>
      <c r="G20554"/>
      <c r="T20554" s="1"/>
    </row>
    <row r="20555" spans="6:20" x14ac:dyDescent="0.25">
      <c r="F20555" s="1"/>
      <c r="G20555"/>
      <c r="T20555" s="1"/>
    </row>
    <row r="20556" spans="6:20" x14ac:dyDescent="0.25">
      <c r="F20556" s="1"/>
      <c r="G20556"/>
      <c r="T20556" s="1"/>
    </row>
    <row r="20557" spans="6:20" x14ac:dyDescent="0.25">
      <c r="F20557" s="1"/>
      <c r="G20557"/>
      <c r="T20557" s="1"/>
    </row>
    <row r="20558" spans="6:20" x14ac:dyDescent="0.25">
      <c r="F20558" s="1"/>
      <c r="G20558"/>
      <c r="T20558" s="1"/>
    </row>
    <row r="20559" spans="6:20" x14ac:dyDescent="0.25">
      <c r="F20559" s="1"/>
      <c r="G20559"/>
      <c r="T20559" s="1"/>
    </row>
    <row r="20560" spans="6:20" x14ac:dyDescent="0.25">
      <c r="F20560" s="1"/>
      <c r="G20560"/>
      <c r="T20560" s="1"/>
    </row>
    <row r="20561" spans="6:20" x14ac:dyDescent="0.25">
      <c r="F20561" s="1"/>
      <c r="G20561"/>
      <c r="T20561" s="1"/>
    </row>
    <row r="20562" spans="6:20" x14ac:dyDescent="0.25">
      <c r="F20562" s="1"/>
      <c r="G20562"/>
      <c r="T20562" s="1"/>
    </row>
    <row r="20563" spans="6:20" x14ac:dyDescent="0.25">
      <c r="F20563" s="1"/>
      <c r="G20563"/>
      <c r="T20563" s="1"/>
    </row>
    <row r="20564" spans="6:20" x14ac:dyDescent="0.25">
      <c r="F20564" s="1"/>
      <c r="G20564"/>
      <c r="T20564" s="1"/>
    </row>
    <row r="20565" spans="6:20" x14ac:dyDescent="0.25">
      <c r="F20565" s="1"/>
      <c r="G20565"/>
      <c r="T20565" s="1"/>
    </row>
    <row r="20566" spans="6:20" x14ac:dyDescent="0.25">
      <c r="F20566" s="1"/>
      <c r="G20566"/>
      <c r="T20566" s="1"/>
    </row>
    <row r="20567" spans="6:20" x14ac:dyDescent="0.25">
      <c r="F20567" s="1"/>
      <c r="G20567"/>
      <c r="T20567" s="1"/>
    </row>
    <row r="20568" spans="6:20" x14ac:dyDescent="0.25">
      <c r="F20568" s="1"/>
      <c r="G20568"/>
      <c r="T20568" s="1"/>
    </row>
    <row r="20569" spans="6:20" x14ac:dyDescent="0.25">
      <c r="F20569" s="1"/>
      <c r="G20569"/>
      <c r="T20569" s="1"/>
    </row>
    <row r="20570" spans="6:20" x14ac:dyDescent="0.25">
      <c r="F20570" s="1"/>
      <c r="G20570"/>
      <c r="T20570" s="1"/>
    </row>
    <row r="20571" spans="6:20" x14ac:dyDescent="0.25">
      <c r="F20571" s="1"/>
      <c r="G20571"/>
      <c r="T20571" s="1"/>
    </row>
    <row r="20572" spans="6:20" x14ac:dyDescent="0.25">
      <c r="F20572" s="1"/>
      <c r="G20572"/>
      <c r="T20572" s="1"/>
    </row>
    <row r="20573" spans="6:20" x14ac:dyDescent="0.25">
      <c r="F20573" s="1"/>
      <c r="G20573"/>
      <c r="T20573" s="1"/>
    </row>
    <row r="20574" spans="6:20" x14ac:dyDescent="0.25">
      <c r="F20574" s="1"/>
      <c r="G20574"/>
      <c r="T20574" s="1"/>
    </row>
    <row r="20575" spans="6:20" x14ac:dyDescent="0.25">
      <c r="F20575" s="1"/>
      <c r="G20575"/>
      <c r="T20575" s="1"/>
    </row>
    <row r="20576" spans="6:20" x14ac:dyDescent="0.25">
      <c r="F20576" s="1"/>
      <c r="G20576"/>
      <c r="T20576" s="1"/>
    </row>
    <row r="20577" spans="6:20" x14ac:dyDescent="0.25">
      <c r="F20577" s="1"/>
      <c r="G20577"/>
      <c r="T20577" s="1"/>
    </row>
    <row r="20578" spans="6:20" x14ac:dyDescent="0.25">
      <c r="F20578" s="1"/>
      <c r="G20578"/>
      <c r="T20578" s="1"/>
    </row>
    <row r="20579" spans="6:20" x14ac:dyDescent="0.25">
      <c r="F20579" s="1"/>
      <c r="G20579"/>
      <c r="T20579" s="1"/>
    </row>
    <row r="20580" spans="6:20" x14ac:dyDescent="0.25">
      <c r="F20580" s="1"/>
      <c r="G20580"/>
      <c r="T20580" s="1"/>
    </row>
    <row r="20581" spans="6:20" x14ac:dyDescent="0.25">
      <c r="F20581" s="1"/>
      <c r="G20581"/>
      <c r="T20581" s="1"/>
    </row>
    <row r="20582" spans="6:20" x14ac:dyDescent="0.25">
      <c r="F20582" s="1"/>
      <c r="G20582"/>
      <c r="T20582" s="1"/>
    </row>
    <row r="20583" spans="6:20" x14ac:dyDescent="0.25">
      <c r="F20583" s="1"/>
      <c r="G20583"/>
      <c r="T20583" s="1"/>
    </row>
    <row r="20584" spans="6:20" x14ac:dyDescent="0.25">
      <c r="F20584" s="1"/>
      <c r="G20584"/>
      <c r="T20584" s="1"/>
    </row>
    <row r="20585" spans="6:20" x14ac:dyDescent="0.25">
      <c r="F20585" s="1"/>
      <c r="G20585"/>
      <c r="T20585" s="1"/>
    </row>
    <row r="20586" spans="6:20" x14ac:dyDescent="0.25">
      <c r="F20586" s="1"/>
      <c r="G20586"/>
      <c r="T20586" s="1"/>
    </row>
    <row r="20587" spans="6:20" x14ac:dyDescent="0.25">
      <c r="F20587" s="1"/>
      <c r="G20587"/>
      <c r="T20587" s="1"/>
    </row>
    <row r="20588" spans="6:20" x14ac:dyDescent="0.25">
      <c r="F20588" s="1"/>
      <c r="G20588"/>
      <c r="T20588" s="1"/>
    </row>
    <row r="20589" spans="6:20" x14ac:dyDescent="0.25">
      <c r="F20589" s="1"/>
      <c r="G20589"/>
      <c r="T20589" s="1"/>
    </row>
    <row r="20590" spans="6:20" x14ac:dyDescent="0.25">
      <c r="F20590" s="1"/>
      <c r="G20590"/>
      <c r="T20590" s="1"/>
    </row>
    <row r="20591" spans="6:20" x14ac:dyDescent="0.25">
      <c r="F20591" s="1"/>
      <c r="G20591"/>
      <c r="T20591" s="1"/>
    </row>
    <row r="20592" spans="6:20" x14ac:dyDescent="0.25">
      <c r="F20592" s="1"/>
      <c r="G20592"/>
      <c r="T20592" s="1"/>
    </row>
    <row r="20593" spans="6:20" x14ac:dyDescent="0.25">
      <c r="F20593" s="1"/>
      <c r="G20593"/>
      <c r="T20593" s="1"/>
    </row>
    <row r="20594" spans="6:20" x14ac:dyDescent="0.25">
      <c r="F20594" s="1"/>
      <c r="G20594"/>
      <c r="T20594" s="1"/>
    </row>
    <row r="20595" spans="6:20" x14ac:dyDescent="0.25">
      <c r="F20595" s="1"/>
      <c r="G20595"/>
      <c r="T20595" s="1"/>
    </row>
    <row r="20596" spans="6:20" x14ac:dyDescent="0.25">
      <c r="F20596" s="1"/>
      <c r="G20596"/>
      <c r="T20596" s="1"/>
    </row>
    <row r="20597" spans="6:20" x14ac:dyDescent="0.25">
      <c r="F20597" s="1"/>
      <c r="G20597"/>
      <c r="T20597" s="1"/>
    </row>
    <row r="20598" spans="6:20" x14ac:dyDescent="0.25">
      <c r="F20598" s="1"/>
      <c r="G20598"/>
      <c r="T20598" s="1"/>
    </row>
    <row r="20599" spans="6:20" x14ac:dyDescent="0.25">
      <c r="F20599" s="1"/>
      <c r="G20599"/>
      <c r="T20599" s="1"/>
    </row>
    <row r="20600" spans="6:20" x14ac:dyDescent="0.25">
      <c r="F20600" s="1"/>
      <c r="G20600"/>
      <c r="T20600" s="1"/>
    </row>
    <row r="20601" spans="6:20" x14ac:dyDescent="0.25">
      <c r="F20601" s="1"/>
      <c r="G20601"/>
      <c r="T20601" s="1"/>
    </row>
    <row r="20602" spans="6:20" x14ac:dyDescent="0.25">
      <c r="F20602" s="1"/>
      <c r="G20602"/>
      <c r="T20602" s="1"/>
    </row>
    <row r="20603" spans="6:20" x14ac:dyDescent="0.25">
      <c r="F20603" s="1"/>
      <c r="G20603"/>
      <c r="T20603" s="1"/>
    </row>
    <row r="20604" spans="6:20" x14ac:dyDescent="0.25">
      <c r="F20604" s="1"/>
      <c r="G20604"/>
      <c r="T20604" s="1"/>
    </row>
    <row r="20605" spans="6:20" x14ac:dyDescent="0.25">
      <c r="F20605" s="1"/>
      <c r="G20605"/>
      <c r="T20605" s="1"/>
    </row>
    <row r="20606" spans="6:20" x14ac:dyDescent="0.25">
      <c r="F20606" s="1"/>
      <c r="G20606"/>
      <c r="T20606" s="1"/>
    </row>
    <row r="20607" spans="6:20" x14ac:dyDescent="0.25">
      <c r="F20607" s="1"/>
      <c r="G20607"/>
      <c r="T20607" s="1"/>
    </row>
    <row r="20608" spans="6:20" x14ac:dyDescent="0.25">
      <c r="F20608" s="1"/>
      <c r="G20608"/>
      <c r="T20608" s="1"/>
    </row>
    <row r="20609" spans="6:20" x14ac:dyDescent="0.25">
      <c r="F20609" s="1"/>
      <c r="G20609"/>
      <c r="T20609" s="1"/>
    </row>
    <row r="20610" spans="6:20" x14ac:dyDescent="0.25">
      <c r="F20610" s="1"/>
      <c r="G20610"/>
      <c r="T20610" s="1"/>
    </row>
    <row r="20611" spans="6:20" x14ac:dyDescent="0.25">
      <c r="F20611" s="1"/>
      <c r="G20611"/>
      <c r="T20611" s="1"/>
    </row>
    <row r="20612" spans="6:20" x14ac:dyDescent="0.25">
      <c r="F20612" s="1"/>
      <c r="G20612"/>
      <c r="T20612" s="1"/>
    </row>
    <row r="20613" spans="6:20" x14ac:dyDescent="0.25">
      <c r="F20613" s="1"/>
      <c r="G20613"/>
      <c r="T20613" s="1"/>
    </row>
    <row r="20614" spans="6:20" x14ac:dyDescent="0.25">
      <c r="F20614" s="1"/>
      <c r="G20614"/>
      <c r="T20614" s="1"/>
    </row>
    <row r="20615" spans="6:20" x14ac:dyDescent="0.25">
      <c r="F20615" s="1"/>
      <c r="G20615"/>
      <c r="T20615" s="1"/>
    </row>
    <row r="20616" spans="6:20" x14ac:dyDescent="0.25">
      <c r="F20616" s="1"/>
      <c r="G20616"/>
      <c r="T20616" s="1"/>
    </row>
    <row r="20617" spans="6:20" x14ac:dyDescent="0.25">
      <c r="F20617" s="1"/>
      <c r="G20617"/>
      <c r="T20617" s="1"/>
    </row>
    <row r="20618" spans="6:20" x14ac:dyDescent="0.25">
      <c r="F20618" s="1"/>
      <c r="G20618"/>
      <c r="T20618" s="1"/>
    </row>
    <row r="20619" spans="6:20" x14ac:dyDescent="0.25">
      <c r="F20619" s="1"/>
      <c r="G20619"/>
      <c r="T20619" s="1"/>
    </row>
    <row r="20620" spans="6:20" x14ac:dyDescent="0.25">
      <c r="F20620" s="1"/>
      <c r="G20620"/>
      <c r="T20620" s="1"/>
    </row>
    <row r="20621" spans="6:20" x14ac:dyDescent="0.25">
      <c r="F20621" s="1"/>
      <c r="G20621"/>
      <c r="T20621" s="1"/>
    </row>
    <row r="20622" spans="6:20" x14ac:dyDescent="0.25">
      <c r="F20622" s="1"/>
      <c r="G20622"/>
      <c r="T20622" s="1"/>
    </row>
    <row r="20623" spans="6:20" x14ac:dyDescent="0.25">
      <c r="F20623" s="1"/>
      <c r="G20623"/>
      <c r="T20623" s="1"/>
    </row>
    <row r="20624" spans="6:20" x14ac:dyDescent="0.25">
      <c r="F20624" s="1"/>
      <c r="G20624"/>
      <c r="T20624" s="1"/>
    </row>
    <row r="20625" spans="6:20" x14ac:dyDescent="0.25">
      <c r="F20625" s="1"/>
      <c r="G20625"/>
      <c r="T20625" s="1"/>
    </row>
    <row r="20626" spans="6:20" x14ac:dyDescent="0.25">
      <c r="F20626" s="1"/>
      <c r="G20626"/>
      <c r="T20626" s="1"/>
    </row>
    <row r="20627" spans="6:20" x14ac:dyDescent="0.25">
      <c r="F20627" s="1"/>
      <c r="G20627"/>
      <c r="T20627" s="1"/>
    </row>
    <row r="20628" spans="6:20" x14ac:dyDescent="0.25">
      <c r="F20628" s="1"/>
      <c r="G20628"/>
      <c r="T20628" s="1"/>
    </row>
    <row r="20629" spans="6:20" x14ac:dyDescent="0.25">
      <c r="F20629" s="1"/>
      <c r="G20629"/>
      <c r="T20629" s="1"/>
    </row>
    <row r="20630" spans="6:20" x14ac:dyDescent="0.25">
      <c r="F20630" s="1"/>
      <c r="G20630"/>
      <c r="T20630" s="1"/>
    </row>
    <row r="20631" spans="6:20" x14ac:dyDescent="0.25">
      <c r="F20631" s="1"/>
      <c r="G20631"/>
      <c r="T20631" s="1"/>
    </row>
    <row r="20632" spans="6:20" x14ac:dyDescent="0.25">
      <c r="F20632" s="1"/>
      <c r="G20632"/>
      <c r="T20632" s="1"/>
    </row>
    <row r="20633" spans="6:20" x14ac:dyDescent="0.25">
      <c r="F20633" s="1"/>
      <c r="G20633"/>
      <c r="T20633" s="1"/>
    </row>
    <row r="20634" spans="6:20" x14ac:dyDescent="0.25">
      <c r="F20634" s="1"/>
      <c r="G20634"/>
      <c r="T20634" s="1"/>
    </row>
    <row r="20635" spans="6:20" x14ac:dyDescent="0.25">
      <c r="F20635" s="1"/>
      <c r="G20635"/>
      <c r="T20635" s="1"/>
    </row>
    <row r="20636" spans="6:20" x14ac:dyDescent="0.25">
      <c r="F20636" s="1"/>
      <c r="G20636"/>
      <c r="T20636" s="1"/>
    </row>
    <row r="20637" spans="6:20" x14ac:dyDescent="0.25">
      <c r="F20637" s="1"/>
      <c r="G20637"/>
      <c r="T20637" s="1"/>
    </row>
    <row r="20638" spans="6:20" x14ac:dyDescent="0.25">
      <c r="F20638" s="1"/>
      <c r="G20638"/>
      <c r="T20638" s="1"/>
    </row>
    <row r="20639" spans="6:20" x14ac:dyDescent="0.25">
      <c r="F20639" s="1"/>
      <c r="G20639"/>
      <c r="T20639" s="1"/>
    </row>
    <row r="20640" spans="6:20" x14ac:dyDescent="0.25">
      <c r="F20640" s="1"/>
      <c r="G20640"/>
      <c r="T20640" s="1"/>
    </row>
    <row r="20641" spans="6:20" x14ac:dyDescent="0.25">
      <c r="F20641" s="1"/>
      <c r="G20641"/>
      <c r="T20641" s="1"/>
    </row>
    <row r="20642" spans="6:20" x14ac:dyDescent="0.25">
      <c r="F20642" s="1"/>
      <c r="G20642"/>
      <c r="T20642" s="1"/>
    </row>
    <row r="20643" spans="6:20" x14ac:dyDescent="0.25">
      <c r="F20643" s="1"/>
      <c r="G20643"/>
      <c r="T20643" s="1"/>
    </row>
    <row r="20644" spans="6:20" x14ac:dyDescent="0.25">
      <c r="F20644" s="1"/>
      <c r="G20644"/>
      <c r="T20644" s="1"/>
    </row>
    <row r="20645" spans="6:20" x14ac:dyDescent="0.25">
      <c r="F20645" s="1"/>
      <c r="G20645"/>
      <c r="T20645" s="1"/>
    </row>
    <row r="20646" spans="6:20" x14ac:dyDescent="0.25">
      <c r="F20646" s="1"/>
      <c r="G20646"/>
      <c r="T20646" s="1"/>
    </row>
    <row r="20647" spans="6:20" x14ac:dyDescent="0.25">
      <c r="F20647" s="1"/>
      <c r="G20647"/>
      <c r="T20647" s="1"/>
    </row>
    <row r="20648" spans="6:20" x14ac:dyDescent="0.25">
      <c r="F20648" s="1"/>
      <c r="G20648"/>
      <c r="T20648" s="1"/>
    </row>
    <row r="20649" spans="6:20" x14ac:dyDescent="0.25">
      <c r="F20649" s="1"/>
      <c r="G20649"/>
      <c r="T20649" s="1"/>
    </row>
    <row r="20650" spans="6:20" x14ac:dyDescent="0.25">
      <c r="F20650" s="1"/>
      <c r="G20650"/>
      <c r="T20650" s="1"/>
    </row>
    <row r="20651" spans="6:20" x14ac:dyDescent="0.25">
      <c r="F20651" s="1"/>
      <c r="G20651"/>
      <c r="T20651" s="1"/>
    </row>
    <row r="20652" spans="6:20" x14ac:dyDescent="0.25">
      <c r="F20652" s="1"/>
      <c r="G20652"/>
      <c r="T20652" s="1"/>
    </row>
    <row r="20653" spans="6:20" x14ac:dyDescent="0.25">
      <c r="F20653" s="1"/>
      <c r="G20653"/>
      <c r="T20653" s="1"/>
    </row>
    <row r="20654" spans="6:20" x14ac:dyDescent="0.25">
      <c r="F20654" s="1"/>
      <c r="G20654"/>
      <c r="T20654" s="1"/>
    </row>
    <row r="20655" spans="6:20" x14ac:dyDescent="0.25">
      <c r="F20655" s="1"/>
      <c r="G20655"/>
      <c r="T20655" s="1"/>
    </row>
    <row r="20656" spans="6:20" x14ac:dyDescent="0.25">
      <c r="F20656" s="1"/>
      <c r="G20656"/>
      <c r="T20656" s="1"/>
    </row>
    <row r="20657" spans="6:20" x14ac:dyDescent="0.25">
      <c r="F20657" s="1"/>
      <c r="G20657"/>
      <c r="T20657" s="1"/>
    </row>
    <row r="20658" spans="6:20" x14ac:dyDescent="0.25">
      <c r="F20658" s="1"/>
      <c r="G20658"/>
      <c r="T20658" s="1"/>
    </row>
    <row r="20659" spans="6:20" x14ac:dyDescent="0.25">
      <c r="F20659" s="1"/>
      <c r="G20659"/>
      <c r="T20659" s="1"/>
    </row>
    <row r="20660" spans="6:20" x14ac:dyDescent="0.25">
      <c r="F20660" s="1"/>
      <c r="G20660"/>
      <c r="T20660" s="1"/>
    </row>
    <row r="20661" spans="6:20" x14ac:dyDescent="0.25">
      <c r="F20661" s="1"/>
      <c r="G20661"/>
      <c r="T20661" s="1"/>
    </row>
    <row r="20662" spans="6:20" x14ac:dyDescent="0.25">
      <c r="F20662" s="1"/>
      <c r="G20662"/>
      <c r="T20662" s="1"/>
    </row>
    <row r="20663" spans="6:20" x14ac:dyDescent="0.25">
      <c r="F20663" s="1"/>
      <c r="G20663"/>
      <c r="T20663" s="1"/>
    </row>
    <row r="20664" spans="6:20" x14ac:dyDescent="0.25">
      <c r="F20664" s="1"/>
      <c r="G20664"/>
      <c r="T20664" s="1"/>
    </row>
    <row r="20665" spans="6:20" x14ac:dyDescent="0.25">
      <c r="F20665" s="1"/>
      <c r="G20665"/>
      <c r="T20665" s="1"/>
    </row>
    <row r="20666" spans="6:20" x14ac:dyDescent="0.25">
      <c r="F20666" s="1"/>
      <c r="G20666"/>
      <c r="T20666" s="1"/>
    </row>
    <row r="20667" spans="6:20" x14ac:dyDescent="0.25">
      <c r="F20667" s="1"/>
      <c r="G20667"/>
      <c r="T20667" s="1"/>
    </row>
    <row r="20668" spans="6:20" x14ac:dyDescent="0.25">
      <c r="F20668" s="1"/>
      <c r="G20668"/>
      <c r="T20668" s="1"/>
    </row>
    <row r="20669" spans="6:20" x14ac:dyDescent="0.25">
      <c r="F20669" s="1"/>
      <c r="G20669"/>
      <c r="T20669" s="1"/>
    </row>
    <row r="20670" spans="6:20" x14ac:dyDescent="0.25">
      <c r="F20670" s="1"/>
      <c r="G20670"/>
      <c r="T20670" s="1"/>
    </row>
    <row r="20671" spans="6:20" x14ac:dyDescent="0.25">
      <c r="F20671" s="1"/>
      <c r="G20671"/>
      <c r="T20671" s="1"/>
    </row>
    <row r="20672" spans="6:20" x14ac:dyDescent="0.25">
      <c r="F20672" s="1"/>
      <c r="G20672"/>
      <c r="T20672" s="1"/>
    </row>
    <row r="20673" spans="6:20" x14ac:dyDescent="0.25">
      <c r="F20673" s="1"/>
      <c r="G20673"/>
      <c r="T20673" s="1"/>
    </row>
    <row r="20674" spans="6:20" x14ac:dyDescent="0.25">
      <c r="F20674" s="1"/>
      <c r="G20674"/>
      <c r="T20674" s="1"/>
    </row>
    <row r="20675" spans="6:20" x14ac:dyDescent="0.25">
      <c r="F20675" s="1"/>
      <c r="G20675"/>
      <c r="T20675" s="1"/>
    </row>
    <row r="20676" spans="6:20" x14ac:dyDescent="0.25">
      <c r="F20676" s="1"/>
      <c r="G20676"/>
      <c r="T20676" s="1"/>
    </row>
    <row r="20677" spans="6:20" x14ac:dyDescent="0.25">
      <c r="F20677" s="1"/>
      <c r="G20677"/>
      <c r="T20677" s="1"/>
    </row>
    <row r="20678" spans="6:20" x14ac:dyDescent="0.25">
      <c r="F20678" s="1"/>
      <c r="G20678"/>
      <c r="T20678" s="1"/>
    </row>
    <row r="20679" spans="6:20" x14ac:dyDescent="0.25">
      <c r="F20679" s="1"/>
      <c r="G20679"/>
      <c r="T20679" s="1"/>
    </row>
    <row r="20680" spans="6:20" x14ac:dyDescent="0.25">
      <c r="F20680" s="1"/>
      <c r="G20680"/>
      <c r="T20680" s="1"/>
    </row>
    <row r="20681" spans="6:20" x14ac:dyDescent="0.25">
      <c r="F20681" s="1"/>
      <c r="G20681"/>
      <c r="T20681" s="1"/>
    </row>
    <row r="20682" spans="6:20" x14ac:dyDescent="0.25">
      <c r="F20682" s="1"/>
      <c r="G20682"/>
      <c r="T20682" s="1"/>
    </row>
    <row r="20683" spans="6:20" x14ac:dyDescent="0.25">
      <c r="F20683" s="1"/>
      <c r="G20683"/>
      <c r="T20683" s="1"/>
    </row>
    <row r="20684" spans="6:20" x14ac:dyDescent="0.25">
      <c r="F20684" s="1"/>
      <c r="G20684"/>
      <c r="T20684" s="1"/>
    </row>
    <row r="20685" spans="6:20" x14ac:dyDescent="0.25">
      <c r="F20685" s="1"/>
      <c r="G20685"/>
      <c r="T20685" s="1"/>
    </row>
    <row r="20686" spans="6:20" x14ac:dyDescent="0.25">
      <c r="F20686" s="1"/>
      <c r="G20686"/>
      <c r="T20686" s="1"/>
    </row>
    <row r="20687" spans="6:20" x14ac:dyDescent="0.25">
      <c r="F20687" s="1"/>
      <c r="G20687"/>
      <c r="T20687" s="1"/>
    </row>
    <row r="20688" spans="6:20" x14ac:dyDescent="0.25">
      <c r="F20688" s="1"/>
      <c r="G20688"/>
      <c r="T20688" s="1"/>
    </row>
    <row r="20689" spans="6:20" x14ac:dyDescent="0.25">
      <c r="F20689" s="1"/>
      <c r="G20689"/>
      <c r="T20689" s="1"/>
    </row>
    <row r="20690" spans="6:20" x14ac:dyDescent="0.25">
      <c r="F20690" s="1"/>
      <c r="G20690"/>
      <c r="T20690" s="1"/>
    </row>
    <row r="20691" spans="6:20" x14ac:dyDescent="0.25">
      <c r="F20691" s="1"/>
      <c r="G20691"/>
      <c r="T20691" s="1"/>
    </row>
    <row r="20692" spans="6:20" x14ac:dyDescent="0.25">
      <c r="F20692" s="1"/>
      <c r="G20692"/>
      <c r="T20692" s="1"/>
    </row>
    <row r="20693" spans="6:20" x14ac:dyDescent="0.25">
      <c r="F20693" s="1"/>
      <c r="G20693"/>
      <c r="T20693" s="1"/>
    </row>
    <row r="20694" spans="6:20" x14ac:dyDescent="0.25">
      <c r="F20694" s="1"/>
      <c r="G20694"/>
      <c r="T20694" s="1"/>
    </row>
    <row r="20695" spans="6:20" x14ac:dyDescent="0.25">
      <c r="F20695" s="1"/>
      <c r="G20695"/>
      <c r="T20695" s="1"/>
    </row>
    <row r="20696" spans="6:20" x14ac:dyDescent="0.25">
      <c r="F20696" s="1"/>
      <c r="G20696"/>
      <c r="T20696" s="1"/>
    </row>
    <row r="20697" spans="6:20" x14ac:dyDescent="0.25">
      <c r="F20697" s="1"/>
      <c r="G20697"/>
      <c r="T20697" s="1"/>
    </row>
    <row r="20698" spans="6:20" x14ac:dyDescent="0.25">
      <c r="F20698" s="1"/>
      <c r="G20698"/>
      <c r="T20698" s="1"/>
    </row>
    <row r="20699" spans="6:20" x14ac:dyDescent="0.25">
      <c r="F20699" s="1"/>
      <c r="G20699"/>
      <c r="T20699" s="1"/>
    </row>
    <row r="20700" spans="6:20" x14ac:dyDescent="0.25">
      <c r="F20700" s="1"/>
      <c r="G20700"/>
      <c r="T20700" s="1"/>
    </row>
    <row r="20701" spans="6:20" x14ac:dyDescent="0.25">
      <c r="F20701" s="1"/>
      <c r="G20701"/>
      <c r="T20701" s="1"/>
    </row>
    <row r="20702" spans="6:20" x14ac:dyDescent="0.25">
      <c r="F20702" s="1"/>
      <c r="G20702"/>
      <c r="T20702" s="1"/>
    </row>
    <row r="20703" spans="6:20" x14ac:dyDescent="0.25">
      <c r="F20703" s="1"/>
      <c r="G20703"/>
      <c r="T20703" s="1"/>
    </row>
    <row r="20704" spans="6:20" x14ac:dyDescent="0.25">
      <c r="F20704" s="1"/>
      <c r="G20704"/>
      <c r="T20704" s="1"/>
    </row>
    <row r="20705" spans="6:20" x14ac:dyDescent="0.25">
      <c r="F20705" s="1"/>
      <c r="G20705"/>
      <c r="T20705" s="1"/>
    </row>
    <row r="20706" spans="6:20" x14ac:dyDescent="0.25">
      <c r="F20706" s="1"/>
      <c r="G20706"/>
      <c r="T20706" s="1"/>
    </row>
    <row r="20707" spans="6:20" x14ac:dyDescent="0.25">
      <c r="F20707" s="1"/>
      <c r="G20707"/>
      <c r="T20707" s="1"/>
    </row>
    <row r="20708" spans="6:20" x14ac:dyDescent="0.25">
      <c r="F20708" s="1"/>
      <c r="G20708"/>
      <c r="T20708" s="1"/>
    </row>
    <row r="20709" spans="6:20" x14ac:dyDescent="0.25">
      <c r="F20709" s="1"/>
      <c r="G20709"/>
      <c r="T20709" s="1"/>
    </row>
    <row r="20710" spans="6:20" x14ac:dyDescent="0.25">
      <c r="F20710" s="1"/>
      <c r="G20710"/>
      <c r="T20710" s="1"/>
    </row>
    <row r="20711" spans="6:20" x14ac:dyDescent="0.25">
      <c r="F20711" s="1"/>
      <c r="G20711"/>
      <c r="T20711" s="1"/>
    </row>
    <row r="20712" spans="6:20" x14ac:dyDescent="0.25">
      <c r="F20712" s="1"/>
      <c r="G20712"/>
      <c r="T20712" s="1"/>
    </row>
    <row r="20713" spans="6:20" x14ac:dyDescent="0.25">
      <c r="F20713" s="1"/>
      <c r="G20713"/>
      <c r="T20713" s="1"/>
    </row>
    <row r="20714" spans="6:20" x14ac:dyDescent="0.25">
      <c r="F20714" s="1"/>
      <c r="G20714"/>
      <c r="T20714" s="1"/>
    </row>
    <row r="20715" spans="6:20" x14ac:dyDescent="0.25">
      <c r="F20715" s="1"/>
      <c r="G20715"/>
      <c r="T20715" s="1"/>
    </row>
    <row r="20716" spans="6:20" x14ac:dyDescent="0.25">
      <c r="F20716" s="1"/>
      <c r="G20716"/>
      <c r="T20716" s="1"/>
    </row>
    <row r="20717" spans="6:20" x14ac:dyDescent="0.25">
      <c r="F20717" s="1"/>
      <c r="G20717"/>
      <c r="T20717" s="1"/>
    </row>
    <row r="20718" spans="6:20" x14ac:dyDescent="0.25">
      <c r="F20718" s="1"/>
      <c r="G20718"/>
      <c r="T20718" s="1"/>
    </row>
    <row r="20719" spans="6:20" x14ac:dyDescent="0.25">
      <c r="F20719" s="1"/>
      <c r="G20719"/>
      <c r="T20719" s="1"/>
    </row>
    <row r="20720" spans="6:20" x14ac:dyDescent="0.25">
      <c r="F20720" s="1"/>
      <c r="G20720"/>
      <c r="T20720" s="1"/>
    </row>
    <row r="20721" spans="6:20" x14ac:dyDescent="0.25">
      <c r="F20721" s="1"/>
      <c r="G20721"/>
      <c r="T20721" s="1"/>
    </row>
    <row r="20722" spans="6:20" x14ac:dyDescent="0.25">
      <c r="F20722" s="1"/>
      <c r="G20722"/>
      <c r="T20722" s="1"/>
    </row>
    <row r="20723" spans="6:20" x14ac:dyDescent="0.25">
      <c r="F20723" s="1"/>
      <c r="G20723"/>
      <c r="T20723" s="1"/>
    </row>
    <row r="20724" spans="6:20" x14ac:dyDescent="0.25">
      <c r="F20724" s="1"/>
      <c r="G20724"/>
      <c r="T20724" s="1"/>
    </row>
    <row r="20725" spans="6:20" x14ac:dyDescent="0.25">
      <c r="F20725" s="1"/>
      <c r="G20725"/>
      <c r="T20725" s="1"/>
    </row>
    <row r="20726" spans="6:20" x14ac:dyDescent="0.25">
      <c r="F20726" s="1"/>
      <c r="G20726"/>
      <c r="T20726" s="1"/>
    </row>
    <row r="20727" spans="6:20" x14ac:dyDescent="0.25">
      <c r="F20727" s="1"/>
      <c r="G20727"/>
      <c r="T20727" s="1"/>
    </row>
    <row r="20728" spans="6:20" x14ac:dyDescent="0.25">
      <c r="F20728" s="1"/>
      <c r="G20728"/>
      <c r="T20728" s="1"/>
    </row>
    <row r="20729" spans="6:20" x14ac:dyDescent="0.25">
      <c r="F20729" s="1"/>
      <c r="G20729"/>
      <c r="T20729" s="1"/>
    </row>
    <row r="20730" spans="6:20" x14ac:dyDescent="0.25">
      <c r="F20730" s="1"/>
      <c r="G20730"/>
      <c r="T20730" s="1"/>
    </row>
    <row r="20731" spans="6:20" x14ac:dyDescent="0.25">
      <c r="F20731" s="1"/>
      <c r="G20731"/>
      <c r="T20731" s="1"/>
    </row>
    <row r="20732" spans="6:20" x14ac:dyDescent="0.25">
      <c r="F20732" s="1"/>
      <c r="G20732"/>
      <c r="T20732" s="1"/>
    </row>
    <row r="20733" spans="6:20" x14ac:dyDescent="0.25">
      <c r="F20733" s="1"/>
      <c r="G20733"/>
      <c r="T20733" s="1"/>
    </row>
    <row r="20734" spans="6:20" x14ac:dyDescent="0.25">
      <c r="F20734" s="1"/>
      <c r="G20734"/>
      <c r="T20734" s="1"/>
    </row>
    <row r="20735" spans="6:20" x14ac:dyDescent="0.25">
      <c r="F20735" s="1"/>
      <c r="G20735"/>
      <c r="T20735" s="1"/>
    </row>
    <row r="20736" spans="6:20" x14ac:dyDescent="0.25">
      <c r="F20736" s="1"/>
      <c r="G20736"/>
      <c r="T20736" s="1"/>
    </row>
    <row r="20737" spans="6:20" x14ac:dyDescent="0.25">
      <c r="F20737" s="1"/>
      <c r="G20737"/>
      <c r="T20737" s="1"/>
    </row>
    <row r="20738" spans="6:20" x14ac:dyDescent="0.25">
      <c r="F20738" s="1"/>
      <c r="G20738"/>
      <c r="T20738" s="1"/>
    </row>
    <row r="20739" spans="6:20" x14ac:dyDescent="0.25">
      <c r="F20739" s="1"/>
      <c r="G20739"/>
      <c r="T20739" s="1"/>
    </row>
    <row r="20740" spans="6:20" x14ac:dyDescent="0.25">
      <c r="F20740" s="1"/>
      <c r="G20740"/>
      <c r="T20740" s="1"/>
    </row>
    <row r="20741" spans="6:20" x14ac:dyDescent="0.25">
      <c r="F20741" s="1"/>
      <c r="G20741"/>
      <c r="T20741" s="1"/>
    </row>
    <row r="20742" spans="6:20" x14ac:dyDescent="0.25">
      <c r="F20742" s="1"/>
      <c r="G20742"/>
      <c r="T20742" s="1"/>
    </row>
    <row r="20743" spans="6:20" x14ac:dyDescent="0.25">
      <c r="F20743" s="1"/>
      <c r="G20743"/>
      <c r="T20743" s="1"/>
    </row>
    <row r="20744" spans="6:20" x14ac:dyDescent="0.25">
      <c r="F20744" s="1"/>
      <c r="G20744"/>
      <c r="T20744" s="1"/>
    </row>
    <row r="20745" spans="6:20" x14ac:dyDescent="0.25">
      <c r="F20745" s="1"/>
      <c r="G20745"/>
      <c r="T20745" s="1"/>
    </row>
    <row r="20746" spans="6:20" x14ac:dyDescent="0.25">
      <c r="F20746" s="1"/>
      <c r="G20746"/>
      <c r="T20746" s="1"/>
    </row>
    <row r="20747" spans="6:20" x14ac:dyDescent="0.25">
      <c r="F20747" s="1"/>
      <c r="G20747"/>
      <c r="T20747" s="1"/>
    </row>
    <row r="20748" spans="6:20" x14ac:dyDescent="0.25">
      <c r="F20748" s="1"/>
      <c r="G20748"/>
      <c r="T20748" s="1"/>
    </row>
    <row r="20749" spans="6:20" x14ac:dyDescent="0.25">
      <c r="F20749" s="1"/>
      <c r="G20749"/>
      <c r="T20749" s="1"/>
    </row>
    <row r="20750" spans="6:20" x14ac:dyDescent="0.25">
      <c r="F20750" s="1"/>
      <c r="G20750"/>
      <c r="T20750" s="1"/>
    </row>
    <row r="20751" spans="6:20" x14ac:dyDescent="0.25">
      <c r="F20751" s="1"/>
      <c r="G20751"/>
      <c r="T20751" s="1"/>
    </row>
    <row r="20752" spans="6:20" x14ac:dyDescent="0.25">
      <c r="F20752" s="1"/>
      <c r="G20752"/>
      <c r="T20752" s="1"/>
    </row>
    <row r="20753" spans="6:20" x14ac:dyDescent="0.25">
      <c r="F20753" s="1"/>
      <c r="G20753"/>
      <c r="T20753" s="1"/>
    </row>
    <row r="20754" spans="6:20" x14ac:dyDescent="0.25">
      <c r="F20754" s="1"/>
      <c r="G20754"/>
      <c r="T20754" s="1"/>
    </row>
    <row r="20755" spans="6:20" x14ac:dyDescent="0.25">
      <c r="F20755" s="1"/>
      <c r="G20755"/>
      <c r="T20755" s="1"/>
    </row>
    <row r="20756" spans="6:20" x14ac:dyDescent="0.25">
      <c r="F20756" s="1"/>
      <c r="G20756"/>
      <c r="T20756" s="1"/>
    </row>
    <row r="20757" spans="6:20" x14ac:dyDescent="0.25">
      <c r="F20757" s="1"/>
      <c r="G20757"/>
      <c r="T20757" s="1"/>
    </row>
    <row r="20758" spans="6:20" x14ac:dyDescent="0.25">
      <c r="F20758" s="1"/>
      <c r="G20758"/>
      <c r="T20758" s="1"/>
    </row>
    <row r="20759" spans="6:20" x14ac:dyDescent="0.25">
      <c r="F20759" s="1"/>
      <c r="G20759"/>
      <c r="T20759" s="1"/>
    </row>
    <row r="20760" spans="6:20" x14ac:dyDescent="0.25">
      <c r="F20760" s="1"/>
      <c r="G20760"/>
      <c r="T20760" s="1"/>
    </row>
    <row r="20761" spans="6:20" x14ac:dyDescent="0.25">
      <c r="F20761" s="1"/>
      <c r="G20761"/>
      <c r="T20761" s="1"/>
    </row>
    <row r="20762" spans="6:20" x14ac:dyDescent="0.25">
      <c r="F20762" s="1"/>
      <c r="G20762"/>
      <c r="T20762" s="1"/>
    </row>
    <row r="20763" spans="6:20" x14ac:dyDescent="0.25">
      <c r="F20763" s="1"/>
      <c r="G20763"/>
      <c r="T20763" s="1"/>
    </row>
    <row r="20764" spans="6:20" x14ac:dyDescent="0.25">
      <c r="F20764" s="1"/>
      <c r="G20764"/>
      <c r="T20764" s="1"/>
    </row>
    <row r="20765" spans="6:20" x14ac:dyDescent="0.25">
      <c r="F20765" s="1"/>
      <c r="G20765"/>
      <c r="T20765" s="1"/>
    </row>
    <row r="20766" spans="6:20" x14ac:dyDescent="0.25">
      <c r="F20766" s="1"/>
      <c r="G20766"/>
      <c r="T20766" s="1"/>
    </row>
    <row r="20767" spans="6:20" x14ac:dyDescent="0.25">
      <c r="F20767" s="1"/>
      <c r="G20767"/>
      <c r="T20767" s="1"/>
    </row>
    <row r="20768" spans="6:20" x14ac:dyDescent="0.25">
      <c r="F20768" s="1"/>
      <c r="G20768"/>
      <c r="T20768" s="1"/>
    </row>
    <row r="20769" spans="6:20" x14ac:dyDescent="0.25">
      <c r="F20769" s="1"/>
      <c r="G20769"/>
      <c r="T20769" s="1"/>
    </row>
    <row r="20770" spans="6:20" x14ac:dyDescent="0.25">
      <c r="F20770" s="1"/>
      <c r="G20770"/>
      <c r="T20770" s="1"/>
    </row>
    <row r="20771" spans="6:20" x14ac:dyDescent="0.25">
      <c r="F20771" s="1"/>
      <c r="G20771"/>
      <c r="T20771" s="1"/>
    </row>
    <row r="20772" spans="6:20" x14ac:dyDescent="0.25">
      <c r="F20772" s="1"/>
      <c r="G20772"/>
      <c r="T20772" s="1"/>
    </row>
    <row r="20773" spans="6:20" x14ac:dyDescent="0.25">
      <c r="F20773" s="1"/>
      <c r="G20773"/>
      <c r="T20773" s="1"/>
    </row>
    <row r="20774" spans="6:20" x14ac:dyDescent="0.25">
      <c r="F20774" s="1"/>
      <c r="G20774"/>
      <c r="T20774" s="1"/>
    </row>
    <row r="20775" spans="6:20" x14ac:dyDescent="0.25">
      <c r="F20775" s="1"/>
      <c r="G20775"/>
      <c r="T20775" s="1"/>
    </row>
    <row r="20776" spans="6:20" x14ac:dyDescent="0.25">
      <c r="F20776" s="1"/>
      <c r="G20776"/>
      <c r="T20776" s="1"/>
    </row>
    <row r="20777" spans="6:20" x14ac:dyDescent="0.25">
      <c r="F20777" s="1"/>
      <c r="G20777"/>
      <c r="T20777" s="1"/>
    </row>
    <row r="20778" spans="6:20" x14ac:dyDescent="0.25">
      <c r="F20778" s="1"/>
      <c r="G20778"/>
      <c r="T20778" s="1"/>
    </row>
    <row r="20779" spans="6:20" x14ac:dyDescent="0.25">
      <c r="F20779" s="1"/>
      <c r="G20779"/>
      <c r="T20779" s="1"/>
    </row>
    <row r="20780" spans="6:20" x14ac:dyDescent="0.25">
      <c r="F20780" s="1"/>
      <c r="G20780"/>
      <c r="T20780" s="1"/>
    </row>
    <row r="20781" spans="6:20" x14ac:dyDescent="0.25">
      <c r="F20781" s="1"/>
      <c r="G20781"/>
      <c r="T20781" s="1"/>
    </row>
    <row r="20782" spans="6:20" x14ac:dyDescent="0.25">
      <c r="F20782" s="1"/>
      <c r="G20782"/>
      <c r="T20782" s="1"/>
    </row>
    <row r="20783" spans="6:20" x14ac:dyDescent="0.25">
      <c r="F20783" s="1"/>
      <c r="G20783"/>
      <c r="T20783" s="1"/>
    </row>
    <row r="20784" spans="6:20" x14ac:dyDescent="0.25">
      <c r="F20784" s="1"/>
      <c r="G20784"/>
      <c r="T20784" s="1"/>
    </row>
    <row r="20785" spans="6:20" x14ac:dyDescent="0.25">
      <c r="F20785" s="1"/>
      <c r="G20785"/>
      <c r="T20785" s="1"/>
    </row>
    <row r="20786" spans="6:20" x14ac:dyDescent="0.25">
      <c r="F20786" s="1"/>
      <c r="G20786"/>
      <c r="T20786" s="1"/>
    </row>
    <row r="20787" spans="6:20" x14ac:dyDescent="0.25">
      <c r="F20787" s="1"/>
      <c r="G20787"/>
      <c r="T20787" s="1"/>
    </row>
    <row r="20788" spans="6:20" x14ac:dyDescent="0.25">
      <c r="F20788" s="1"/>
      <c r="G20788"/>
      <c r="T20788" s="1"/>
    </row>
    <row r="20789" spans="6:20" x14ac:dyDescent="0.25">
      <c r="F20789" s="1"/>
      <c r="G20789"/>
      <c r="T20789" s="1"/>
    </row>
    <row r="20790" spans="6:20" x14ac:dyDescent="0.25">
      <c r="F20790" s="1"/>
      <c r="G20790"/>
      <c r="T20790" s="1"/>
    </row>
    <row r="20791" spans="6:20" x14ac:dyDescent="0.25">
      <c r="F20791" s="1"/>
      <c r="G20791"/>
      <c r="T20791" s="1"/>
    </row>
    <row r="20792" spans="6:20" x14ac:dyDescent="0.25">
      <c r="F20792" s="1"/>
      <c r="G20792"/>
      <c r="T20792" s="1"/>
    </row>
    <row r="20793" spans="6:20" x14ac:dyDescent="0.25">
      <c r="F20793" s="1"/>
      <c r="G20793"/>
      <c r="T20793" s="1"/>
    </row>
    <row r="20794" spans="6:20" x14ac:dyDescent="0.25">
      <c r="F20794" s="1"/>
      <c r="G20794"/>
      <c r="T20794" s="1"/>
    </row>
    <row r="20795" spans="6:20" x14ac:dyDescent="0.25">
      <c r="F20795" s="1"/>
      <c r="G20795"/>
      <c r="T20795" s="1"/>
    </row>
    <row r="20796" spans="6:20" x14ac:dyDescent="0.25">
      <c r="F20796" s="1"/>
      <c r="G20796"/>
      <c r="T20796" s="1"/>
    </row>
    <row r="20797" spans="6:20" x14ac:dyDescent="0.25">
      <c r="F20797" s="1"/>
      <c r="G20797"/>
      <c r="T20797" s="1"/>
    </row>
    <row r="20798" spans="6:20" x14ac:dyDescent="0.25">
      <c r="F20798" s="1"/>
      <c r="G20798"/>
      <c r="T20798" s="1"/>
    </row>
    <row r="20799" spans="6:20" x14ac:dyDescent="0.25">
      <c r="F20799" s="1"/>
      <c r="G20799"/>
      <c r="T20799" s="1"/>
    </row>
    <row r="20800" spans="6:20" x14ac:dyDescent="0.25">
      <c r="F20800" s="1"/>
      <c r="G20800"/>
      <c r="T20800" s="1"/>
    </row>
    <row r="20801" spans="6:20" x14ac:dyDescent="0.25">
      <c r="F20801" s="1"/>
      <c r="G20801"/>
      <c r="T20801" s="1"/>
    </row>
    <row r="20802" spans="6:20" x14ac:dyDescent="0.25">
      <c r="F20802" s="1"/>
      <c r="G20802"/>
      <c r="T20802" s="1"/>
    </row>
    <row r="20803" spans="6:20" x14ac:dyDescent="0.25">
      <c r="F20803" s="1"/>
      <c r="G20803"/>
      <c r="T20803" s="1"/>
    </row>
    <row r="20804" spans="6:20" x14ac:dyDescent="0.25">
      <c r="F20804" s="1"/>
      <c r="G20804"/>
      <c r="T20804" s="1"/>
    </row>
    <row r="20805" spans="6:20" x14ac:dyDescent="0.25">
      <c r="F20805" s="1"/>
      <c r="G20805"/>
      <c r="T20805" s="1"/>
    </row>
    <row r="20806" spans="6:20" x14ac:dyDescent="0.25">
      <c r="F20806" s="1"/>
      <c r="G20806"/>
      <c r="T20806" s="1"/>
    </row>
    <row r="20807" spans="6:20" x14ac:dyDescent="0.25">
      <c r="F20807" s="1"/>
      <c r="G20807"/>
      <c r="T20807" s="1"/>
    </row>
    <row r="20808" spans="6:20" x14ac:dyDescent="0.25">
      <c r="F20808" s="1"/>
      <c r="G20808"/>
      <c r="T20808" s="1"/>
    </row>
    <row r="20809" spans="6:20" x14ac:dyDescent="0.25">
      <c r="F20809" s="1"/>
      <c r="G20809"/>
      <c r="T20809" s="1"/>
    </row>
    <row r="20810" spans="6:20" x14ac:dyDescent="0.25">
      <c r="F20810" s="1"/>
      <c r="G20810"/>
      <c r="T20810" s="1"/>
    </row>
    <row r="20811" spans="6:20" x14ac:dyDescent="0.25">
      <c r="F20811" s="1"/>
      <c r="G20811"/>
      <c r="T20811" s="1"/>
    </row>
    <row r="20812" spans="6:20" x14ac:dyDescent="0.25">
      <c r="F20812" s="1"/>
      <c r="G20812"/>
      <c r="T20812" s="1"/>
    </row>
    <row r="20813" spans="6:20" x14ac:dyDescent="0.25">
      <c r="F20813" s="1"/>
      <c r="G20813"/>
      <c r="T20813" s="1"/>
    </row>
    <row r="20814" spans="6:20" x14ac:dyDescent="0.25">
      <c r="F20814" s="1"/>
      <c r="G20814"/>
      <c r="T20814" s="1"/>
    </row>
    <row r="20815" spans="6:20" x14ac:dyDescent="0.25">
      <c r="F20815" s="1"/>
      <c r="G20815"/>
      <c r="T20815" s="1"/>
    </row>
    <row r="20816" spans="6:20" x14ac:dyDescent="0.25">
      <c r="F20816" s="1"/>
      <c r="G20816"/>
      <c r="T20816" s="1"/>
    </row>
    <row r="20817" spans="6:20" x14ac:dyDescent="0.25">
      <c r="F20817" s="1"/>
      <c r="G20817"/>
      <c r="T20817" s="1"/>
    </row>
    <row r="20818" spans="6:20" x14ac:dyDescent="0.25">
      <c r="F20818" s="1"/>
      <c r="G20818"/>
      <c r="T20818" s="1"/>
    </row>
    <row r="20819" spans="6:20" x14ac:dyDescent="0.25">
      <c r="F20819" s="1"/>
      <c r="G20819"/>
      <c r="T20819" s="1"/>
    </row>
    <row r="20820" spans="6:20" x14ac:dyDescent="0.25">
      <c r="F20820" s="1"/>
      <c r="G20820"/>
      <c r="T20820" s="1"/>
    </row>
    <row r="20821" spans="6:20" x14ac:dyDescent="0.25">
      <c r="F20821" s="1"/>
      <c r="G20821"/>
      <c r="T20821" s="1"/>
    </row>
    <row r="20822" spans="6:20" x14ac:dyDescent="0.25">
      <c r="F20822" s="1"/>
      <c r="G20822"/>
      <c r="T20822" s="1"/>
    </row>
    <row r="20823" spans="6:20" x14ac:dyDescent="0.25">
      <c r="F20823" s="1"/>
      <c r="G20823"/>
      <c r="T20823" s="1"/>
    </row>
    <row r="20824" spans="6:20" x14ac:dyDescent="0.25">
      <c r="F20824" s="1"/>
      <c r="G20824"/>
      <c r="T20824" s="1"/>
    </row>
    <row r="20825" spans="6:20" x14ac:dyDescent="0.25">
      <c r="F20825" s="1"/>
      <c r="G20825"/>
      <c r="T20825" s="1"/>
    </row>
    <row r="20826" spans="6:20" x14ac:dyDescent="0.25">
      <c r="F20826" s="1"/>
      <c r="G20826"/>
      <c r="T20826" s="1"/>
    </row>
    <row r="20827" spans="6:20" x14ac:dyDescent="0.25">
      <c r="F20827" s="1"/>
      <c r="G20827"/>
      <c r="T20827" s="1"/>
    </row>
    <row r="20828" spans="6:20" x14ac:dyDescent="0.25">
      <c r="F20828" s="1"/>
      <c r="G20828"/>
      <c r="T20828" s="1"/>
    </row>
    <row r="20829" spans="6:20" x14ac:dyDescent="0.25">
      <c r="F20829" s="1"/>
      <c r="G20829"/>
      <c r="T20829" s="1"/>
    </row>
    <row r="20830" spans="6:20" x14ac:dyDescent="0.25">
      <c r="F20830" s="1"/>
      <c r="G20830"/>
      <c r="T20830" s="1"/>
    </row>
    <row r="20831" spans="6:20" x14ac:dyDescent="0.25">
      <c r="F20831" s="1"/>
      <c r="G20831"/>
      <c r="T20831" s="1"/>
    </row>
    <row r="20832" spans="6:20" x14ac:dyDescent="0.25">
      <c r="F20832" s="1"/>
      <c r="G20832"/>
      <c r="T20832" s="1"/>
    </row>
    <row r="20833" spans="6:20" x14ac:dyDescent="0.25">
      <c r="F20833" s="1"/>
      <c r="G20833"/>
      <c r="T20833" s="1"/>
    </row>
    <row r="20834" spans="6:20" x14ac:dyDescent="0.25">
      <c r="F20834" s="1"/>
      <c r="G20834"/>
      <c r="T20834" s="1"/>
    </row>
    <row r="20835" spans="6:20" x14ac:dyDescent="0.25">
      <c r="F20835" s="1"/>
      <c r="G20835"/>
      <c r="T20835" s="1"/>
    </row>
    <row r="20836" spans="6:20" x14ac:dyDescent="0.25">
      <c r="F20836" s="1"/>
      <c r="G20836"/>
      <c r="T20836" s="1"/>
    </row>
    <row r="20837" spans="6:20" x14ac:dyDescent="0.25">
      <c r="F20837" s="1"/>
      <c r="G20837"/>
      <c r="T20837" s="1"/>
    </row>
    <row r="20838" spans="6:20" x14ac:dyDescent="0.25">
      <c r="F20838" s="1"/>
      <c r="G20838"/>
      <c r="T20838" s="1"/>
    </row>
    <row r="20839" spans="6:20" x14ac:dyDescent="0.25">
      <c r="F20839" s="1"/>
      <c r="G20839"/>
      <c r="T20839" s="1"/>
    </row>
    <row r="20840" spans="6:20" x14ac:dyDescent="0.25">
      <c r="F20840" s="1"/>
      <c r="G20840"/>
      <c r="T20840" s="1"/>
    </row>
    <row r="20841" spans="6:20" x14ac:dyDescent="0.25">
      <c r="F20841" s="1"/>
      <c r="G20841"/>
      <c r="T20841" s="1"/>
    </row>
    <row r="20842" spans="6:20" x14ac:dyDescent="0.25">
      <c r="F20842" s="1"/>
      <c r="G20842"/>
      <c r="T20842" s="1"/>
    </row>
    <row r="20843" spans="6:20" x14ac:dyDescent="0.25">
      <c r="F20843" s="1"/>
      <c r="G20843"/>
      <c r="T20843" s="1"/>
    </row>
    <row r="20844" spans="6:20" x14ac:dyDescent="0.25">
      <c r="F20844" s="1"/>
      <c r="G20844"/>
      <c r="T20844" s="1"/>
    </row>
    <row r="20845" spans="6:20" x14ac:dyDescent="0.25">
      <c r="F20845" s="1"/>
      <c r="G20845"/>
      <c r="T20845" s="1"/>
    </row>
    <row r="20846" spans="6:20" x14ac:dyDescent="0.25">
      <c r="F20846" s="1"/>
      <c r="G20846"/>
      <c r="T20846" s="1"/>
    </row>
    <row r="20847" spans="6:20" x14ac:dyDescent="0.25">
      <c r="F20847" s="1"/>
      <c r="G20847"/>
      <c r="T20847" s="1"/>
    </row>
    <row r="20848" spans="6:20" x14ac:dyDescent="0.25">
      <c r="F20848" s="1"/>
      <c r="G20848"/>
      <c r="T20848" s="1"/>
    </row>
    <row r="20849" spans="6:20" x14ac:dyDescent="0.25">
      <c r="F20849" s="1"/>
      <c r="G20849"/>
      <c r="T20849" s="1"/>
    </row>
    <row r="20850" spans="6:20" x14ac:dyDescent="0.25">
      <c r="F20850" s="1"/>
      <c r="G20850"/>
      <c r="T20850" s="1"/>
    </row>
    <row r="20851" spans="6:20" x14ac:dyDescent="0.25">
      <c r="F20851" s="1"/>
      <c r="G20851"/>
      <c r="T20851" s="1"/>
    </row>
    <row r="20852" spans="6:20" x14ac:dyDescent="0.25">
      <c r="F20852" s="1"/>
      <c r="G20852"/>
      <c r="T20852" s="1"/>
    </row>
    <row r="20853" spans="6:20" x14ac:dyDescent="0.25">
      <c r="F20853" s="1"/>
      <c r="G20853"/>
      <c r="T20853" s="1"/>
    </row>
    <row r="20854" spans="6:20" x14ac:dyDescent="0.25">
      <c r="F20854" s="1"/>
      <c r="G20854"/>
      <c r="T20854" s="1"/>
    </row>
    <row r="20855" spans="6:20" x14ac:dyDescent="0.25">
      <c r="F20855" s="1"/>
      <c r="G20855"/>
      <c r="T20855" s="1"/>
    </row>
    <row r="20856" spans="6:20" x14ac:dyDescent="0.25">
      <c r="F20856" s="1"/>
      <c r="G20856"/>
      <c r="T20856" s="1"/>
    </row>
    <row r="20857" spans="6:20" x14ac:dyDescent="0.25">
      <c r="F20857" s="1"/>
      <c r="G20857"/>
      <c r="T20857" s="1"/>
    </row>
    <row r="20858" spans="6:20" x14ac:dyDescent="0.25">
      <c r="F20858" s="1"/>
      <c r="G20858"/>
      <c r="T20858" s="1"/>
    </row>
    <row r="20859" spans="6:20" x14ac:dyDescent="0.25">
      <c r="F20859" s="1"/>
      <c r="G20859"/>
      <c r="T20859" s="1"/>
    </row>
    <row r="20860" spans="6:20" x14ac:dyDescent="0.25">
      <c r="F20860" s="1"/>
      <c r="G20860"/>
      <c r="T20860" s="1"/>
    </row>
    <row r="20861" spans="6:20" x14ac:dyDescent="0.25">
      <c r="F20861" s="1"/>
      <c r="G20861"/>
      <c r="T20861" s="1"/>
    </row>
    <row r="20862" spans="6:20" x14ac:dyDescent="0.25">
      <c r="F20862" s="1"/>
      <c r="G20862"/>
      <c r="T20862" s="1"/>
    </row>
    <row r="20863" spans="6:20" x14ac:dyDescent="0.25">
      <c r="F20863" s="1"/>
      <c r="G20863"/>
      <c r="T20863" s="1"/>
    </row>
    <row r="20864" spans="6:20" x14ac:dyDescent="0.25">
      <c r="F20864" s="1"/>
      <c r="G20864"/>
      <c r="T20864" s="1"/>
    </row>
    <row r="20865" spans="6:20" x14ac:dyDescent="0.25">
      <c r="F20865" s="1"/>
      <c r="G20865"/>
      <c r="T20865" s="1"/>
    </row>
    <row r="20866" spans="6:20" x14ac:dyDescent="0.25">
      <c r="F20866" s="1"/>
      <c r="G20866"/>
      <c r="T20866" s="1"/>
    </row>
    <row r="20867" spans="6:20" x14ac:dyDescent="0.25">
      <c r="F20867" s="1"/>
      <c r="G20867"/>
      <c r="T20867" s="1"/>
    </row>
    <row r="20868" spans="6:20" x14ac:dyDescent="0.25">
      <c r="F20868" s="1"/>
      <c r="G20868"/>
      <c r="T20868" s="1"/>
    </row>
    <row r="20869" spans="6:20" x14ac:dyDescent="0.25">
      <c r="F20869" s="1"/>
      <c r="G20869"/>
      <c r="T20869" s="1"/>
    </row>
    <row r="20870" spans="6:20" x14ac:dyDescent="0.25">
      <c r="F20870" s="1"/>
      <c r="G20870"/>
      <c r="T20870" s="1"/>
    </row>
    <row r="20871" spans="6:20" x14ac:dyDescent="0.25">
      <c r="F20871" s="1"/>
      <c r="G20871"/>
      <c r="T20871" s="1"/>
    </row>
    <row r="20872" spans="6:20" x14ac:dyDescent="0.25">
      <c r="F20872" s="1"/>
      <c r="G20872"/>
      <c r="T20872" s="1"/>
    </row>
    <row r="20873" spans="6:20" x14ac:dyDescent="0.25">
      <c r="F20873" s="1"/>
      <c r="G20873"/>
      <c r="T20873" s="1"/>
    </row>
    <row r="20874" spans="6:20" x14ac:dyDescent="0.25">
      <c r="F20874" s="1"/>
      <c r="G20874"/>
      <c r="T20874" s="1"/>
    </row>
    <row r="20875" spans="6:20" x14ac:dyDescent="0.25">
      <c r="F20875" s="1"/>
      <c r="G20875"/>
      <c r="T20875" s="1"/>
    </row>
    <row r="20876" spans="6:20" x14ac:dyDescent="0.25">
      <c r="F20876" s="1"/>
      <c r="G20876"/>
      <c r="T20876" s="1"/>
    </row>
    <row r="20877" spans="6:20" x14ac:dyDescent="0.25">
      <c r="F20877" s="1"/>
      <c r="G20877"/>
      <c r="T20877" s="1"/>
    </row>
    <row r="20878" spans="6:20" x14ac:dyDescent="0.25">
      <c r="F20878" s="1"/>
      <c r="G20878"/>
      <c r="T20878" s="1"/>
    </row>
    <row r="20879" spans="6:20" x14ac:dyDescent="0.25">
      <c r="F20879" s="1"/>
      <c r="G20879"/>
      <c r="T20879" s="1"/>
    </row>
    <row r="20880" spans="6:20" x14ac:dyDescent="0.25">
      <c r="F20880" s="1"/>
      <c r="G20880"/>
      <c r="T20880" s="1"/>
    </row>
    <row r="20881" spans="6:20" x14ac:dyDescent="0.25">
      <c r="F20881" s="1"/>
      <c r="G20881"/>
      <c r="T20881" s="1"/>
    </row>
    <row r="20882" spans="6:20" x14ac:dyDescent="0.25">
      <c r="F20882" s="1"/>
      <c r="G20882"/>
      <c r="T20882" s="1"/>
    </row>
    <row r="20883" spans="6:20" x14ac:dyDescent="0.25">
      <c r="F20883" s="1"/>
      <c r="G20883"/>
      <c r="T20883" s="1"/>
    </row>
    <row r="20884" spans="6:20" x14ac:dyDescent="0.25">
      <c r="F20884" s="1"/>
      <c r="G20884"/>
      <c r="T20884" s="1"/>
    </row>
    <row r="20885" spans="6:20" x14ac:dyDescent="0.25">
      <c r="F20885" s="1"/>
      <c r="G20885"/>
      <c r="T20885" s="1"/>
    </row>
    <row r="20886" spans="6:20" x14ac:dyDescent="0.25">
      <c r="F20886" s="1"/>
      <c r="G20886"/>
      <c r="T20886" s="1"/>
    </row>
    <row r="20887" spans="6:20" x14ac:dyDescent="0.25">
      <c r="F20887" s="1"/>
      <c r="G20887"/>
      <c r="T20887" s="1"/>
    </row>
    <row r="20888" spans="6:20" x14ac:dyDescent="0.25">
      <c r="F20888" s="1"/>
      <c r="G20888"/>
      <c r="T20888" s="1"/>
    </row>
    <row r="20889" spans="6:20" x14ac:dyDescent="0.25">
      <c r="F20889" s="1"/>
      <c r="G20889"/>
      <c r="T20889" s="1"/>
    </row>
    <row r="20890" spans="6:20" x14ac:dyDescent="0.25">
      <c r="F20890" s="1"/>
      <c r="G20890"/>
      <c r="T20890" s="1"/>
    </row>
    <row r="20891" spans="6:20" x14ac:dyDescent="0.25">
      <c r="F20891" s="1"/>
      <c r="G20891"/>
      <c r="T20891" s="1"/>
    </row>
    <row r="20892" spans="6:20" x14ac:dyDescent="0.25">
      <c r="F20892" s="1"/>
      <c r="G20892"/>
      <c r="T20892" s="1"/>
    </row>
    <row r="20893" spans="6:20" x14ac:dyDescent="0.25">
      <c r="F20893" s="1"/>
      <c r="G20893"/>
      <c r="T20893" s="1"/>
    </row>
    <row r="20894" spans="6:20" x14ac:dyDescent="0.25">
      <c r="F20894" s="1"/>
      <c r="G20894"/>
      <c r="T20894" s="1"/>
    </row>
    <row r="20895" spans="6:20" x14ac:dyDescent="0.25">
      <c r="F20895" s="1"/>
      <c r="G20895"/>
      <c r="T20895" s="1"/>
    </row>
    <row r="20896" spans="6:20" x14ac:dyDescent="0.25">
      <c r="F20896" s="1"/>
      <c r="G20896"/>
      <c r="T20896" s="1"/>
    </row>
    <row r="20897" spans="6:20" x14ac:dyDescent="0.25">
      <c r="F20897" s="1"/>
      <c r="G20897"/>
      <c r="T20897" s="1"/>
    </row>
    <row r="20898" spans="6:20" x14ac:dyDescent="0.25">
      <c r="F20898" s="1"/>
      <c r="G20898"/>
      <c r="T20898" s="1"/>
    </row>
    <row r="20899" spans="6:20" x14ac:dyDescent="0.25">
      <c r="F20899" s="1"/>
      <c r="G20899"/>
      <c r="T20899" s="1"/>
    </row>
    <row r="20900" spans="6:20" x14ac:dyDescent="0.25">
      <c r="F20900" s="1"/>
      <c r="G20900"/>
      <c r="T20900" s="1"/>
    </row>
    <row r="20901" spans="6:20" x14ac:dyDescent="0.25">
      <c r="F20901" s="1"/>
      <c r="G20901"/>
      <c r="T20901" s="1"/>
    </row>
    <row r="20902" spans="6:20" x14ac:dyDescent="0.25">
      <c r="F20902" s="1"/>
      <c r="G20902"/>
      <c r="T20902" s="1"/>
    </row>
    <row r="20903" spans="6:20" x14ac:dyDescent="0.25">
      <c r="F20903" s="1"/>
      <c r="G20903"/>
      <c r="T20903" s="1"/>
    </row>
    <row r="20904" spans="6:20" x14ac:dyDescent="0.25">
      <c r="F20904" s="1"/>
      <c r="G20904"/>
      <c r="T20904" s="1"/>
    </row>
    <row r="20905" spans="6:20" x14ac:dyDescent="0.25">
      <c r="F20905" s="1"/>
      <c r="G20905"/>
      <c r="T20905" s="1"/>
    </row>
    <row r="20906" spans="6:20" x14ac:dyDescent="0.25">
      <c r="F20906" s="1"/>
      <c r="G20906"/>
      <c r="T20906" s="1"/>
    </row>
    <row r="20907" spans="6:20" x14ac:dyDescent="0.25">
      <c r="F20907" s="1"/>
      <c r="G20907"/>
      <c r="T20907" s="1"/>
    </row>
    <row r="20908" spans="6:20" x14ac:dyDescent="0.25">
      <c r="F20908" s="1"/>
      <c r="G20908"/>
      <c r="T20908" s="1"/>
    </row>
    <row r="20909" spans="6:20" x14ac:dyDescent="0.25">
      <c r="F20909" s="1"/>
      <c r="G20909"/>
      <c r="T20909" s="1"/>
    </row>
    <row r="20910" spans="6:20" x14ac:dyDescent="0.25">
      <c r="F20910" s="1"/>
      <c r="G20910"/>
      <c r="T20910" s="1"/>
    </row>
    <row r="20911" spans="6:20" x14ac:dyDescent="0.25">
      <c r="F20911" s="1"/>
      <c r="G20911"/>
      <c r="T20911" s="1"/>
    </row>
    <row r="20912" spans="6:20" x14ac:dyDescent="0.25">
      <c r="F20912" s="1"/>
      <c r="G20912"/>
      <c r="T20912" s="1"/>
    </row>
    <row r="20913" spans="6:20" x14ac:dyDescent="0.25">
      <c r="F20913" s="1"/>
      <c r="G20913"/>
      <c r="T20913" s="1"/>
    </row>
    <row r="20914" spans="6:20" x14ac:dyDescent="0.25">
      <c r="F20914" s="1"/>
      <c r="G20914"/>
      <c r="T20914" s="1"/>
    </row>
    <row r="20915" spans="6:20" x14ac:dyDescent="0.25">
      <c r="F20915" s="1"/>
      <c r="G20915"/>
      <c r="T20915" s="1"/>
    </row>
    <row r="20916" spans="6:20" x14ac:dyDescent="0.25">
      <c r="F20916" s="1"/>
      <c r="G20916"/>
      <c r="T20916" s="1"/>
    </row>
    <row r="20917" spans="6:20" x14ac:dyDescent="0.25">
      <c r="F20917" s="1"/>
      <c r="G20917"/>
      <c r="T20917" s="1"/>
    </row>
    <row r="20918" spans="6:20" x14ac:dyDescent="0.25">
      <c r="F20918" s="1"/>
      <c r="G20918"/>
      <c r="T20918" s="1"/>
    </row>
    <row r="20919" spans="6:20" x14ac:dyDescent="0.25">
      <c r="F20919" s="1"/>
      <c r="G20919"/>
      <c r="T20919" s="1"/>
    </row>
    <row r="20920" spans="6:20" x14ac:dyDescent="0.25">
      <c r="F20920" s="1"/>
      <c r="G20920"/>
      <c r="T20920" s="1"/>
    </row>
    <row r="20921" spans="6:20" x14ac:dyDescent="0.25">
      <c r="F20921" s="1"/>
      <c r="G20921"/>
      <c r="T20921" s="1"/>
    </row>
    <row r="20922" spans="6:20" x14ac:dyDescent="0.25">
      <c r="F20922" s="1"/>
      <c r="G20922"/>
      <c r="T20922" s="1"/>
    </row>
    <row r="20923" spans="6:20" x14ac:dyDescent="0.25">
      <c r="F20923" s="1"/>
      <c r="G20923"/>
      <c r="T20923" s="1"/>
    </row>
    <row r="20924" spans="6:20" x14ac:dyDescent="0.25">
      <c r="F20924" s="1"/>
      <c r="G20924"/>
      <c r="T20924" s="1"/>
    </row>
    <row r="20925" spans="6:20" x14ac:dyDescent="0.25">
      <c r="F20925" s="1"/>
      <c r="G20925"/>
      <c r="T20925" s="1"/>
    </row>
    <row r="20926" spans="6:20" x14ac:dyDescent="0.25">
      <c r="F20926" s="1"/>
      <c r="G20926"/>
      <c r="T20926" s="1"/>
    </row>
    <row r="20927" spans="6:20" x14ac:dyDescent="0.25">
      <c r="F20927" s="1"/>
      <c r="G20927"/>
      <c r="T20927" s="1"/>
    </row>
    <row r="20928" spans="6:20" x14ac:dyDescent="0.25">
      <c r="F20928" s="1"/>
      <c r="G20928"/>
      <c r="T20928" s="1"/>
    </row>
    <row r="20929" spans="6:20" x14ac:dyDescent="0.25">
      <c r="F20929" s="1"/>
      <c r="G20929"/>
      <c r="T20929" s="1"/>
    </row>
    <row r="20930" spans="6:20" x14ac:dyDescent="0.25">
      <c r="F20930" s="1"/>
      <c r="G20930"/>
      <c r="T20930" s="1"/>
    </row>
    <row r="20931" spans="6:20" x14ac:dyDescent="0.25">
      <c r="F20931" s="1"/>
      <c r="G20931"/>
      <c r="T20931" s="1"/>
    </row>
    <row r="20932" spans="6:20" x14ac:dyDescent="0.25">
      <c r="F20932" s="1"/>
      <c r="G20932"/>
      <c r="T20932" s="1"/>
    </row>
    <row r="20933" spans="6:20" x14ac:dyDescent="0.25">
      <c r="F20933" s="1"/>
      <c r="G20933"/>
      <c r="T20933" s="1"/>
    </row>
    <row r="20934" spans="6:20" x14ac:dyDescent="0.25">
      <c r="F20934" s="1"/>
      <c r="G20934"/>
      <c r="T20934" s="1"/>
    </row>
    <row r="20935" spans="6:20" x14ac:dyDescent="0.25">
      <c r="F20935" s="1"/>
      <c r="G20935"/>
      <c r="T20935" s="1"/>
    </row>
    <row r="20936" spans="6:20" x14ac:dyDescent="0.25">
      <c r="F20936" s="1"/>
      <c r="G20936"/>
      <c r="T20936" s="1"/>
    </row>
    <row r="20937" spans="6:20" x14ac:dyDescent="0.25">
      <c r="F20937" s="1"/>
      <c r="G20937"/>
      <c r="T20937" s="1"/>
    </row>
    <row r="20938" spans="6:20" x14ac:dyDescent="0.25">
      <c r="F20938" s="1"/>
      <c r="G20938"/>
      <c r="T20938" s="1"/>
    </row>
    <row r="20939" spans="6:20" x14ac:dyDescent="0.25">
      <c r="F20939" s="1"/>
      <c r="G20939"/>
      <c r="T20939" s="1"/>
    </row>
    <row r="20940" spans="6:20" x14ac:dyDescent="0.25">
      <c r="F20940" s="1"/>
      <c r="G20940"/>
      <c r="T20940" s="1"/>
    </row>
    <row r="20941" spans="6:20" x14ac:dyDescent="0.25">
      <c r="F20941" s="1"/>
      <c r="G20941"/>
      <c r="T20941" s="1"/>
    </row>
    <row r="20942" spans="6:20" x14ac:dyDescent="0.25">
      <c r="F20942" s="1"/>
      <c r="G20942"/>
      <c r="T20942" s="1"/>
    </row>
    <row r="20943" spans="6:20" x14ac:dyDescent="0.25">
      <c r="F20943" s="1"/>
      <c r="G20943"/>
      <c r="T20943" s="1"/>
    </row>
    <row r="20944" spans="6:20" x14ac:dyDescent="0.25">
      <c r="F20944" s="1"/>
      <c r="G20944"/>
      <c r="T20944" s="1"/>
    </row>
    <row r="20945" spans="6:20" x14ac:dyDescent="0.25">
      <c r="F20945" s="1"/>
      <c r="G20945"/>
      <c r="T20945" s="1"/>
    </row>
    <row r="20946" spans="6:20" x14ac:dyDescent="0.25">
      <c r="F20946" s="1"/>
      <c r="G20946"/>
      <c r="T20946" s="1"/>
    </row>
    <row r="20947" spans="6:20" x14ac:dyDescent="0.25">
      <c r="F20947" s="1"/>
      <c r="G20947"/>
      <c r="T20947" s="1"/>
    </row>
    <row r="20948" spans="6:20" x14ac:dyDescent="0.25">
      <c r="F20948" s="1"/>
      <c r="G20948"/>
      <c r="T20948" s="1"/>
    </row>
    <row r="20949" spans="6:20" x14ac:dyDescent="0.25">
      <c r="F20949" s="1"/>
      <c r="G20949"/>
      <c r="T20949" s="1"/>
    </row>
    <row r="20950" spans="6:20" x14ac:dyDescent="0.25">
      <c r="F20950" s="1"/>
      <c r="G20950"/>
      <c r="T20950" s="1"/>
    </row>
    <row r="20951" spans="6:20" x14ac:dyDescent="0.25">
      <c r="F20951" s="1"/>
      <c r="G20951"/>
      <c r="T20951" s="1"/>
    </row>
    <row r="20952" spans="6:20" x14ac:dyDescent="0.25">
      <c r="F20952" s="1"/>
      <c r="G20952"/>
      <c r="T20952" s="1"/>
    </row>
    <row r="20953" spans="6:20" x14ac:dyDescent="0.25">
      <c r="F20953" s="1"/>
      <c r="G20953"/>
      <c r="T20953" s="1"/>
    </row>
    <row r="20954" spans="6:20" x14ac:dyDescent="0.25">
      <c r="F20954" s="1"/>
      <c r="G20954"/>
      <c r="T20954" s="1"/>
    </row>
    <row r="20955" spans="6:20" x14ac:dyDescent="0.25">
      <c r="F20955" s="1"/>
      <c r="G20955"/>
      <c r="T20955" s="1"/>
    </row>
    <row r="20956" spans="6:20" x14ac:dyDescent="0.25">
      <c r="F20956" s="1"/>
      <c r="G20956"/>
      <c r="T20956" s="1"/>
    </row>
    <row r="20957" spans="6:20" x14ac:dyDescent="0.25">
      <c r="F20957" s="1"/>
      <c r="G20957"/>
      <c r="T20957" s="1"/>
    </row>
    <row r="20958" spans="6:20" x14ac:dyDescent="0.25">
      <c r="F20958" s="1"/>
      <c r="G20958"/>
      <c r="T20958" s="1"/>
    </row>
    <row r="20959" spans="6:20" x14ac:dyDescent="0.25">
      <c r="F20959" s="1"/>
      <c r="G20959"/>
      <c r="T20959" s="1"/>
    </row>
    <row r="20960" spans="6:20" x14ac:dyDescent="0.25">
      <c r="F20960" s="1"/>
      <c r="G20960"/>
      <c r="T20960" s="1"/>
    </row>
    <row r="20961" spans="6:20" x14ac:dyDescent="0.25">
      <c r="F20961" s="1"/>
      <c r="G20961"/>
      <c r="T20961" s="1"/>
    </row>
    <row r="20962" spans="6:20" x14ac:dyDescent="0.25">
      <c r="F20962" s="1"/>
      <c r="G20962"/>
      <c r="T20962" s="1"/>
    </row>
    <row r="20963" spans="6:20" x14ac:dyDescent="0.25">
      <c r="F20963" s="1"/>
      <c r="G20963"/>
      <c r="T20963" s="1"/>
    </row>
    <row r="20964" spans="6:20" x14ac:dyDescent="0.25">
      <c r="F20964" s="1"/>
      <c r="G20964"/>
      <c r="T20964" s="1"/>
    </row>
    <row r="20965" spans="6:20" x14ac:dyDescent="0.25">
      <c r="F20965" s="1"/>
      <c r="G20965"/>
      <c r="T20965" s="1"/>
    </row>
    <row r="20966" spans="6:20" x14ac:dyDescent="0.25">
      <c r="F20966" s="1"/>
      <c r="G20966"/>
      <c r="T20966" s="1"/>
    </row>
    <row r="20967" spans="6:20" x14ac:dyDescent="0.25">
      <c r="F20967" s="1"/>
      <c r="G20967"/>
      <c r="T20967" s="1"/>
    </row>
    <row r="20968" spans="6:20" x14ac:dyDescent="0.25">
      <c r="F20968" s="1"/>
      <c r="G20968"/>
      <c r="T20968" s="1"/>
    </row>
    <row r="20969" spans="6:20" x14ac:dyDescent="0.25">
      <c r="F20969" s="1"/>
      <c r="G20969"/>
      <c r="T20969" s="1"/>
    </row>
    <row r="20970" spans="6:20" x14ac:dyDescent="0.25">
      <c r="F20970" s="1"/>
      <c r="G20970"/>
      <c r="T20970" s="1"/>
    </row>
    <row r="20971" spans="6:20" x14ac:dyDescent="0.25">
      <c r="F20971" s="1"/>
      <c r="G20971"/>
      <c r="T20971" s="1"/>
    </row>
    <row r="20972" spans="6:20" x14ac:dyDescent="0.25">
      <c r="F20972" s="1"/>
      <c r="G20972"/>
      <c r="T20972" s="1"/>
    </row>
    <row r="20973" spans="6:20" x14ac:dyDescent="0.25">
      <c r="F20973" s="1"/>
      <c r="G20973"/>
      <c r="T20973" s="1"/>
    </row>
    <row r="20974" spans="6:20" x14ac:dyDescent="0.25">
      <c r="F20974" s="1"/>
      <c r="G20974"/>
      <c r="T20974" s="1"/>
    </row>
    <row r="20975" spans="6:20" x14ac:dyDescent="0.25">
      <c r="F20975" s="1"/>
      <c r="G20975"/>
      <c r="T20975" s="1"/>
    </row>
    <row r="20976" spans="6:20" x14ac:dyDescent="0.25">
      <c r="F20976" s="1"/>
      <c r="G20976"/>
      <c r="T20976" s="1"/>
    </row>
    <row r="20977" spans="6:20" x14ac:dyDescent="0.25">
      <c r="F20977" s="1"/>
      <c r="G20977"/>
      <c r="T20977" s="1"/>
    </row>
    <row r="20978" spans="6:20" x14ac:dyDescent="0.25">
      <c r="F20978" s="1"/>
      <c r="G20978"/>
      <c r="T20978" s="1"/>
    </row>
    <row r="20979" spans="6:20" x14ac:dyDescent="0.25">
      <c r="F20979" s="1"/>
      <c r="G20979"/>
      <c r="T20979" s="1"/>
    </row>
    <row r="20980" spans="6:20" x14ac:dyDescent="0.25">
      <c r="F20980" s="1"/>
      <c r="G20980"/>
      <c r="T20980" s="1"/>
    </row>
    <row r="20981" spans="6:20" x14ac:dyDescent="0.25">
      <c r="F20981" s="1"/>
      <c r="G20981"/>
      <c r="T20981" s="1"/>
    </row>
    <row r="20982" spans="6:20" x14ac:dyDescent="0.25">
      <c r="F20982" s="1"/>
      <c r="G20982"/>
      <c r="T20982" s="1"/>
    </row>
    <row r="20983" spans="6:20" x14ac:dyDescent="0.25">
      <c r="F20983" s="1"/>
      <c r="G20983"/>
      <c r="T20983" s="1"/>
    </row>
    <row r="20984" spans="6:20" x14ac:dyDescent="0.25">
      <c r="F20984" s="1"/>
      <c r="G20984"/>
      <c r="T20984" s="1"/>
    </row>
    <row r="20985" spans="6:20" x14ac:dyDescent="0.25">
      <c r="F20985" s="1"/>
      <c r="G20985"/>
      <c r="T20985" s="1"/>
    </row>
    <row r="20986" spans="6:20" x14ac:dyDescent="0.25">
      <c r="F20986" s="1"/>
      <c r="G20986"/>
      <c r="T20986" s="1"/>
    </row>
    <row r="20987" spans="6:20" x14ac:dyDescent="0.25">
      <c r="F20987" s="1"/>
      <c r="G20987"/>
      <c r="T20987" s="1"/>
    </row>
    <row r="20988" spans="6:20" x14ac:dyDescent="0.25">
      <c r="F20988" s="1"/>
      <c r="G20988"/>
      <c r="T20988" s="1"/>
    </row>
    <row r="20989" spans="6:20" x14ac:dyDescent="0.25">
      <c r="F20989" s="1"/>
      <c r="G20989"/>
      <c r="T20989" s="1"/>
    </row>
    <row r="20990" spans="6:20" x14ac:dyDescent="0.25">
      <c r="F20990" s="1"/>
      <c r="G20990"/>
      <c r="T20990" s="1"/>
    </row>
    <row r="20991" spans="6:20" x14ac:dyDescent="0.25">
      <c r="F20991" s="1"/>
      <c r="G20991"/>
      <c r="T20991" s="1"/>
    </row>
    <row r="20992" spans="6:20" x14ac:dyDescent="0.25">
      <c r="F20992" s="1"/>
      <c r="G20992"/>
      <c r="T20992" s="1"/>
    </row>
    <row r="20993" spans="6:20" x14ac:dyDescent="0.25">
      <c r="F20993" s="1"/>
      <c r="G20993"/>
      <c r="T20993" s="1"/>
    </row>
    <row r="20994" spans="6:20" x14ac:dyDescent="0.25">
      <c r="F20994" s="1"/>
      <c r="G20994"/>
      <c r="T20994" s="1"/>
    </row>
    <row r="20995" spans="6:20" x14ac:dyDescent="0.25">
      <c r="F20995" s="1"/>
      <c r="G20995"/>
      <c r="T20995" s="1"/>
    </row>
    <row r="20996" spans="6:20" x14ac:dyDescent="0.25">
      <c r="F20996" s="1"/>
      <c r="G20996"/>
      <c r="T20996" s="1"/>
    </row>
    <row r="20997" spans="6:20" x14ac:dyDescent="0.25">
      <c r="F20997" s="1"/>
      <c r="G20997"/>
      <c r="T20997" s="1"/>
    </row>
    <row r="20998" spans="6:20" x14ac:dyDescent="0.25">
      <c r="F20998" s="1"/>
      <c r="G20998"/>
      <c r="T20998" s="1"/>
    </row>
    <row r="20999" spans="6:20" x14ac:dyDescent="0.25">
      <c r="F20999" s="1"/>
      <c r="G20999"/>
      <c r="T20999" s="1"/>
    </row>
    <row r="21000" spans="6:20" x14ac:dyDescent="0.25">
      <c r="F21000" s="1"/>
      <c r="G21000"/>
      <c r="T21000" s="1"/>
    </row>
    <row r="21001" spans="6:20" x14ac:dyDescent="0.25">
      <c r="F21001" s="1"/>
      <c r="G21001"/>
      <c r="T21001" s="1"/>
    </row>
    <row r="21002" spans="6:20" x14ac:dyDescent="0.25">
      <c r="F21002" s="1"/>
      <c r="G21002"/>
      <c r="T21002" s="1"/>
    </row>
    <row r="21003" spans="6:20" x14ac:dyDescent="0.25">
      <c r="F21003" s="1"/>
      <c r="G21003"/>
      <c r="T21003" s="1"/>
    </row>
    <row r="21004" spans="6:20" x14ac:dyDescent="0.25">
      <c r="F21004" s="1"/>
      <c r="G21004"/>
      <c r="T21004" s="1"/>
    </row>
    <row r="21005" spans="6:20" x14ac:dyDescent="0.25">
      <c r="F21005" s="1"/>
      <c r="G21005"/>
      <c r="T21005" s="1"/>
    </row>
    <row r="21006" spans="6:20" x14ac:dyDescent="0.25">
      <c r="F21006" s="1"/>
      <c r="G21006"/>
      <c r="T21006" s="1"/>
    </row>
    <row r="21007" spans="6:20" x14ac:dyDescent="0.25">
      <c r="F21007" s="1"/>
      <c r="G21007"/>
      <c r="T21007" s="1"/>
    </row>
    <row r="21008" spans="6:20" x14ac:dyDescent="0.25">
      <c r="F21008" s="1"/>
      <c r="G21008"/>
      <c r="T21008" s="1"/>
    </row>
    <row r="21009" spans="6:20" x14ac:dyDescent="0.25">
      <c r="F21009" s="1"/>
      <c r="G21009"/>
      <c r="T21009" s="1"/>
    </row>
    <row r="21010" spans="6:20" x14ac:dyDescent="0.25">
      <c r="F21010" s="1"/>
      <c r="G21010"/>
      <c r="T21010" s="1"/>
    </row>
    <row r="21011" spans="6:20" x14ac:dyDescent="0.25">
      <c r="F21011" s="1"/>
      <c r="G21011"/>
      <c r="T21011" s="1"/>
    </row>
    <row r="21012" spans="6:20" x14ac:dyDescent="0.25">
      <c r="F21012" s="1"/>
      <c r="G21012"/>
      <c r="T21012" s="1"/>
    </row>
    <row r="21013" spans="6:20" x14ac:dyDescent="0.25">
      <c r="F21013" s="1"/>
      <c r="G21013"/>
      <c r="T21013" s="1"/>
    </row>
    <row r="21014" spans="6:20" x14ac:dyDescent="0.25">
      <c r="F21014" s="1"/>
      <c r="G21014"/>
      <c r="T21014" s="1"/>
    </row>
    <row r="21015" spans="6:20" x14ac:dyDescent="0.25">
      <c r="F21015" s="1"/>
      <c r="G21015"/>
      <c r="T21015" s="1"/>
    </row>
    <row r="21016" spans="6:20" x14ac:dyDescent="0.25">
      <c r="F21016" s="1"/>
      <c r="G21016"/>
      <c r="T21016" s="1"/>
    </row>
    <row r="21017" spans="6:20" x14ac:dyDescent="0.25">
      <c r="F21017" s="1"/>
      <c r="G21017"/>
      <c r="T21017" s="1"/>
    </row>
    <row r="21018" spans="6:20" x14ac:dyDescent="0.25">
      <c r="F21018" s="1"/>
      <c r="G21018"/>
      <c r="T21018" s="1"/>
    </row>
    <row r="21019" spans="6:20" x14ac:dyDescent="0.25">
      <c r="F21019" s="1"/>
      <c r="G21019"/>
      <c r="T21019" s="1"/>
    </row>
    <row r="21020" spans="6:20" x14ac:dyDescent="0.25">
      <c r="F21020" s="1"/>
      <c r="G21020"/>
      <c r="T21020" s="1"/>
    </row>
    <row r="21021" spans="6:20" x14ac:dyDescent="0.25">
      <c r="F21021" s="1"/>
      <c r="G21021"/>
      <c r="T21021" s="1"/>
    </row>
    <row r="21022" spans="6:20" x14ac:dyDescent="0.25">
      <c r="F21022" s="1"/>
      <c r="G21022"/>
      <c r="T21022" s="1"/>
    </row>
    <row r="21023" spans="6:20" x14ac:dyDescent="0.25">
      <c r="F21023" s="1"/>
      <c r="G21023"/>
      <c r="T21023" s="1"/>
    </row>
    <row r="21024" spans="6:20" x14ac:dyDescent="0.25">
      <c r="F21024" s="1"/>
      <c r="G21024"/>
      <c r="T21024" s="1"/>
    </row>
    <row r="21025" spans="6:20" x14ac:dyDescent="0.25">
      <c r="F21025" s="1"/>
      <c r="G21025"/>
      <c r="T21025" s="1"/>
    </row>
    <row r="21026" spans="6:20" x14ac:dyDescent="0.25">
      <c r="F21026" s="1"/>
      <c r="G21026"/>
      <c r="T21026" s="1"/>
    </row>
    <row r="21027" spans="6:20" x14ac:dyDescent="0.25">
      <c r="F21027" s="1"/>
      <c r="G21027"/>
      <c r="T21027" s="1"/>
    </row>
    <row r="21028" spans="6:20" x14ac:dyDescent="0.25">
      <c r="F21028" s="1"/>
      <c r="G21028"/>
      <c r="T21028" s="1"/>
    </row>
    <row r="21029" spans="6:20" x14ac:dyDescent="0.25">
      <c r="F21029" s="1"/>
      <c r="G21029"/>
      <c r="T21029" s="1"/>
    </row>
    <row r="21030" spans="6:20" x14ac:dyDescent="0.25">
      <c r="F21030" s="1"/>
      <c r="G21030"/>
      <c r="T21030" s="1"/>
    </row>
    <row r="21031" spans="6:20" x14ac:dyDescent="0.25">
      <c r="F21031" s="1"/>
      <c r="G21031"/>
      <c r="T21031" s="1"/>
    </row>
    <row r="21032" spans="6:20" x14ac:dyDescent="0.25">
      <c r="F21032" s="1"/>
      <c r="G21032"/>
      <c r="T21032" s="1"/>
    </row>
    <row r="21033" spans="6:20" x14ac:dyDescent="0.25">
      <c r="F21033" s="1"/>
      <c r="G21033"/>
      <c r="T21033" s="1"/>
    </row>
    <row r="21034" spans="6:20" x14ac:dyDescent="0.25">
      <c r="F21034" s="1"/>
      <c r="G21034"/>
      <c r="T21034" s="1"/>
    </row>
    <row r="21035" spans="6:20" x14ac:dyDescent="0.25">
      <c r="F21035" s="1"/>
      <c r="G21035"/>
      <c r="T21035" s="1"/>
    </row>
    <row r="21036" spans="6:20" x14ac:dyDescent="0.25">
      <c r="F21036" s="1"/>
      <c r="G21036"/>
      <c r="T21036" s="1"/>
    </row>
    <row r="21037" spans="6:20" x14ac:dyDescent="0.25">
      <c r="F21037" s="1"/>
      <c r="G21037"/>
      <c r="T21037" s="1"/>
    </row>
    <row r="21038" spans="6:20" x14ac:dyDescent="0.25">
      <c r="F21038" s="1"/>
      <c r="G21038"/>
      <c r="T21038" s="1"/>
    </row>
    <row r="21039" spans="6:20" x14ac:dyDescent="0.25">
      <c r="F21039" s="1"/>
      <c r="G21039"/>
      <c r="T21039" s="1"/>
    </row>
    <row r="21040" spans="6:20" x14ac:dyDescent="0.25">
      <c r="F21040" s="1"/>
      <c r="G21040"/>
      <c r="T21040" s="1"/>
    </row>
    <row r="21041" spans="6:20" x14ac:dyDescent="0.25">
      <c r="F21041" s="1"/>
      <c r="G21041"/>
      <c r="T21041" s="1"/>
    </row>
    <row r="21042" spans="6:20" x14ac:dyDescent="0.25">
      <c r="F21042" s="1"/>
      <c r="G21042"/>
      <c r="T21042" s="1"/>
    </row>
    <row r="21043" spans="6:20" x14ac:dyDescent="0.25">
      <c r="F21043" s="1"/>
      <c r="G21043"/>
      <c r="T21043" s="1"/>
    </row>
    <row r="21044" spans="6:20" x14ac:dyDescent="0.25">
      <c r="F21044" s="1"/>
      <c r="G21044"/>
      <c r="T21044" s="1"/>
    </row>
    <row r="21045" spans="6:20" x14ac:dyDescent="0.25">
      <c r="F21045" s="1"/>
      <c r="G21045"/>
      <c r="T21045" s="1"/>
    </row>
    <row r="21046" spans="6:20" x14ac:dyDescent="0.25">
      <c r="F21046" s="1"/>
      <c r="G21046"/>
      <c r="T21046" s="1"/>
    </row>
    <row r="21047" spans="6:20" x14ac:dyDescent="0.25">
      <c r="F21047" s="1"/>
      <c r="G21047"/>
      <c r="T21047" s="1"/>
    </row>
    <row r="21048" spans="6:20" x14ac:dyDescent="0.25">
      <c r="F21048" s="1"/>
      <c r="G21048"/>
      <c r="T21048" s="1"/>
    </row>
    <row r="21049" spans="6:20" x14ac:dyDescent="0.25">
      <c r="F21049" s="1"/>
      <c r="G21049"/>
      <c r="T21049" s="1"/>
    </row>
    <row r="21050" spans="6:20" x14ac:dyDescent="0.25">
      <c r="F21050" s="1"/>
      <c r="G21050"/>
      <c r="T21050" s="1"/>
    </row>
    <row r="21051" spans="6:20" x14ac:dyDescent="0.25">
      <c r="F21051" s="1"/>
      <c r="G21051"/>
      <c r="T21051" s="1"/>
    </row>
    <row r="21052" spans="6:20" x14ac:dyDescent="0.25">
      <c r="F21052" s="1"/>
      <c r="G21052"/>
      <c r="T21052" s="1"/>
    </row>
    <row r="21053" spans="6:20" x14ac:dyDescent="0.25">
      <c r="F21053" s="1"/>
      <c r="G21053"/>
      <c r="T21053" s="1"/>
    </row>
    <row r="21054" spans="6:20" x14ac:dyDescent="0.25">
      <c r="F21054" s="1"/>
      <c r="G21054"/>
      <c r="T21054" s="1"/>
    </row>
    <row r="21055" spans="6:20" x14ac:dyDescent="0.25">
      <c r="F21055" s="1"/>
      <c r="G21055"/>
      <c r="T21055" s="1"/>
    </row>
    <row r="21056" spans="6:20" x14ac:dyDescent="0.25">
      <c r="F21056" s="1"/>
      <c r="G21056"/>
      <c r="T21056" s="1"/>
    </row>
    <row r="21057" spans="6:20" x14ac:dyDescent="0.25">
      <c r="F21057" s="1"/>
      <c r="G21057"/>
      <c r="T21057" s="1"/>
    </row>
    <row r="21058" spans="6:20" x14ac:dyDescent="0.25">
      <c r="F21058" s="1"/>
      <c r="G21058"/>
      <c r="T21058" s="1"/>
    </row>
    <row r="21059" spans="6:20" x14ac:dyDescent="0.25">
      <c r="F21059" s="1"/>
      <c r="G21059"/>
      <c r="T21059" s="1"/>
    </row>
    <row r="21060" spans="6:20" x14ac:dyDescent="0.25">
      <c r="F21060" s="1"/>
      <c r="G21060"/>
      <c r="T21060" s="1"/>
    </row>
    <row r="21061" spans="6:20" x14ac:dyDescent="0.25">
      <c r="F21061" s="1"/>
      <c r="G21061"/>
      <c r="T21061" s="1"/>
    </row>
    <row r="21062" spans="6:20" x14ac:dyDescent="0.25">
      <c r="F21062" s="1"/>
      <c r="G21062"/>
      <c r="T21062" s="1"/>
    </row>
    <row r="21063" spans="6:20" x14ac:dyDescent="0.25">
      <c r="F21063" s="1"/>
      <c r="G21063"/>
      <c r="T21063" s="1"/>
    </row>
    <row r="21064" spans="6:20" x14ac:dyDescent="0.25">
      <c r="F21064" s="1"/>
      <c r="G21064"/>
      <c r="T21064" s="1"/>
    </row>
    <row r="21065" spans="6:20" x14ac:dyDescent="0.25">
      <c r="F21065" s="1"/>
      <c r="G21065"/>
      <c r="T21065" s="1"/>
    </row>
    <row r="21066" spans="6:20" x14ac:dyDescent="0.25">
      <c r="F21066" s="1"/>
      <c r="G21066"/>
      <c r="T21066" s="1"/>
    </row>
    <row r="21067" spans="6:20" x14ac:dyDescent="0.25">
      <c r="F21067" s="1"/>
      <c r="G21067"/>
      <c r="T21067" s="1"/>
    </row>
    <row r="21068" spans="6:20" x14ac:dyDescent="0.25">
      <c r="F21068" s="1"/>
      <c r="G21068"/>
      <c r="T21068" s="1"/>
    </row>
    <row r="21069" spans="6:20" x14ac:dyDescent="0.25">
      <c r="F21069" s="1"/>
      <c r="G21069"/>
      <c r="T21069" s="1"/>
    </row>
    <row r="21070" spans="6:20" x14ac:dyDescent="0.25">
      <c r="F21070" s="1"/>
      <c r="G21070"/>
      <c r="T21070" s="1"/>
    </row>
    <row r="21071" spans="6:20" x14ac:dyDescent="0.25">
      <c r="F21071" s="1"/>
      <c r="G21071"/>
      <c r="T21071" s="1"/>
    </row>
    <row r="21072" spans="6:20" x14ac:dyDescent="0.25">
      <c r="F21072" s="1"/>
      <c r="G21072"/>
      <c r="T21072" s="1"/>
    </row>
    <row r="21073" spans="6:20" x14ac:dyDescent="0.25">
      <c r="F21073" s="1"/>
      <c r="G21073"/>
      <c r="T21073" s="1"/>
    </row>
    <row r="21074" spans="6:20" x14ac:dyDescent="0.25">
      <c r="F21074" s="1"/>
      <c r="G21074"/>
      <c r="T21074" s="1"/>
    </row>
    <row r="21075" spans="6:20" x14ac:dyDescent="0.25">
      <c r="F21075" s="1"/>
      <c r="G21075"/>
      <c r="T21075" s="1"/>
    </row>
    <row r="21076" spans="6:20" x14ac:dyDescent="0.25">
      <c r="F21076" s="1"/>
      <c r="G21076"/>
      <c r="T21076" s="1"/>
    </row>
    <row r="21077" spans="6:20" x14ac:dyDescent="0.25">
      <c r="F21077" s="1"/>
      <c r="G21077"/>
      <c r="T21077" s="1"/>
    </row>
    <row r="21078" spans="6:20" x14ac:dyDescent="0.25">
      <c r="F21078" s="1"/>
      <c r="G21078"/>
      <c r="T21078" s="1"/>
    </row>
    <row r="21079" spans="6:20" x14ac:dyDescent="0.25">
      <c r="F21079" s="1"/>
      <c r="G21079"/>
      <c r="T21079" s="1"/>
    </row>
    <row r="21080" spans="6:20" x14ac:dyDescent="0.25">
      <c r="F21080" s="1"/>
      <c r="G21080"/>
      <c r="T21080" s="1"/>
    </row>
    <row r="21081" spans="6:20" x14ac:dyDescent="0.25">
      <c r="F21081" s="1"/>
      <c r="G21081"/>
      <c r="T21081" s="1"/>
    </row>
    <row r="21082" spans="6:20" x14ac:dyDescent="0.25">
      <c r="F21082" s="1"/>
      <c r="G21082"/>
      <c r="T21082" s="1"/>
    </row>
    <row r="21083" spans="6:20" x14ac:dyDescent="0.25">
      <c r="F21083" s="1"/>
      <c r="G21083"/>
      <c r="T21083" s="1"/>
    </row>
    <row r="21084" spans="6:20" x14ac:dyDescent="0.25">
      <c r="F21084" s="1"/>
      <c r="G21084"/>
      <c r="T21084" s="1"/>
    </row>
    <row r="21085" spans="6:20" x14ac:dyDescent="0.25">
      <c r="F21085" s="1"/>
      <c r="G21085"/>
      <c r="T21085" s="1"/>
    </row>
    <row r="21086" spans="6:20" x14ac:dyDescent="0.25">
      <c r="F21086" s="1"/>
      <c r="G21086"/>
      <c r="T21086" s="1"/>
    </row>
    <row r="21087" spans="6:20" x14ac:dyDescent="0.25">
      <c r="F21087" s="1"/>
      <c r="G21087"/>
      <c r="T21087" s="1"/>
    </row>
    <row r="21088" spans="6:20" x14ac:dyDescent="0.25">
      <c r="F21088" s="1"/>
      <c r="G21088"/>
      <c r="T21088" s="1"/>
    </row>
    <row r="21089" spans="6:20" x14ac:dyDescent="0.25">
      <c r="F21089" s="1"/>
      <c r="G21089"/>
      <c r="T21089" s="1"/>
    </row>
    <row r="21090" spans="6:20" x14ac:dyDescent="0.25">
      <c r="F21090" s="1"/>
      <c r="G21090"/>
      <c r="T21090" s="1"/>
    </row>
    <row r="21091" spans="6:20" x14ac:dyDescent="0.25">
      <c r="F21091" s="1"/>
      <c r="G21091"/>
      <c r="T21091" s="1"/>
    </row>
    <row r="21092" spans="6:20" x14ac:dyDescent="0.25">
      <c r="F21092" s="1"/>
      <c r="G21092"/>
      <c r="T21092" s="1"/>
    </row>
    <row r="21093" spans="6:20" x14ac:dyDescent="0.25">
      <c r="F21093" s="1"/>
      <c r="G21093"/>
      <c r="T21093" s="1"/>
    </row>
    <row r="21094" spans="6:20" x14ac:dyDescent="0.25">
      <c r="F21094" s="1"/>
      <c r="G21094"/>
      <c r="T21094" s="1"/>
    </row>
    <row r="21095" spans="6:20" x14ac:dyDescent="0.25">
      <c r="F21095" s="1"/>
      <c r="G21095"/>
      <c r="T21095" s="1"/>
    </row>
    <row r="21096" spans="6:20" x14ac:dyDescent="0.25">
      <c r="F21096" s="1"/>
      <c r="G21096"/>
      <c r="T21096" s="1"/>
    </row>
    <row r="21097" spans="6:20" x14ac:dyDescent="0.25">
      <c r="F21097" s="1"/>
      <c r="G21097"/>
      <c r="T21097" s="1"/>
    </row>
    <row r="21098" spans="6:20" x14ac:dyDescent="0.25">
      <c r="F21098" s="1"/>
      <c r="G21098"/>
      <c r="T21098" s="1"/>
    </row>
    <row r="21099" spans="6:20" x14ac:dyDescent="0.25">
      <c r="F21099" s="1"/>
      <c r="G21099"/>
      <c r="T21099" s="1"/>
    </row>
    <row r="21100" spans="6:20" x14ac:dyDescent="0.25">
      <c r="F21100" s="1"/>
      <c r="G21100"/>
      <c r="T21100" s="1"/>
    </row>
    <row r="21101" spans="6:20" x14ac:dyDescent="0.25">
      <c r="F21101" s="1"/>
      <c r="G21101"/>
      <c r="T21101" s="1"/>
    </row>
    <row r="21102" spans="6:20" x14ac:dyDescent="0.25">
      <c r="F21102" s="1"/>
      <c r="G21102"/>
      <c r="T21102" s="1"/>
    </row>
    <row r="21103" spans="6:20" x14ac:dyDescent="0.25">
      <c r="F21103" s="1"/>
      <c r="G21103"/>
      <c r="T21103" s="1"/>
    </row>
    <row r="21104" spans="6:20" x14ac:dyDescent="0.25">
      <c r="F21104" s="1"/>
      <c r="G21104"/>
      <c r="T21104" s="1"/>
    </row>
    <row r="21105" spans="6:20" x14ac:dyDescent="0.25">
      <c r="F21105" s="1"/>
      <c r="G21105"/>
      <c r="T21105" s="1"/>
    </row>
    <row r="21106" spans="6:20" x14ac:dyDescent="0.25">
      <c r="F21106" s="1"/>
      <c r="G21106"/>
      <c r="T21106" s="1"/>
    </row>
    <row r="21107" spans="6:20" x14ac:dyDescent="0.25">
      <c r="F21107" s="1"/>
      <c r="G21107"/>
      <c r="T21107" s="1"/>
    </row>
    <row r="21108" spans="6:20" x14ac:dyDescent="0.25">
      <c r="F21108" s="1"/>
      <c r="G21108"/>
      <c r="T21108" s="1"/>
    </row>
    <row r="21109" spans="6:20" x14ac:dyDescent="0.25">
      <c r="F21109" s="1"/>
      <c r="G21109"/>
      <c r="T21109" s="1"/>
    </row>
    <row r="21110" spans="6:20" x14ac:dyDescent="0.25">
      <c r="F21110" s="1"/>
      <c r="G21110"/>
      <c r="T21110" s="1"/>
    </row>
    <row r="21111" spans="6:20" x14ac:dyDescent="0.25">
      <c r="F21111" s="1"/>
      <c r="G21111"/>
      <c r="T21111" s="1"/>
    </row>
    <row r="21112" spans="6:20" x14ac:dyDescent="0.25">
      <c r="F21112" s="1"/>
      <c r="G21112"/>
      <c r="T21112" s="1"/>
    </row>
    <row r="21113" spans="6:20" x14ac:dyDescent="0.25">
      <c r="F21113" s="1"/>
      <c r="G21113"/>
      <c r="T21113" s="1"/>
    </row>
    <row r="21114" spans="6:20" x14ac:dyDescent="0.25">
      <c r="F21114" s="1"/>
      <c r="G21114"/>
      <c r="T21114" s="1"/>
    </row>
    <row r="21115" spans="6:20" x14ac:dyDescent="0.25">
      <c r="F21115" s="1"/>
      <c r="G21115"/>
      <c r="T21115" s="1"/>
    </row>
    <row r="21116" spans="6:20" x14ac:dyDescent="0.25">
      <c r="F21116" s="1"/>
      <c r="G21116"/>
      <c r="T21116" s="1"/>
    </row>
    <row r="21117" spans="6:20" x14ac:dyDescent="0.25">
      <c r="F21117" s="1"/>
      <c r="G21117"/>
      <c r="T21117" s="1"/>
    </row>
    <row r="21118" spans="6:20" x14ac:dyDescent="0.25">
      <c r="F21118" s="1"/>
      <c r="G21118"/>
      <c r="T21118" s="1"/>
    </row>
    <row r="21119" spans="6:20" x14ac:dyDescent="0.25">
      <c r="F21119" s="1"/>
      <c r="G21119"/>
      <c r="T21119" s="1"/>
    </row>
    <row r="21120" spans="6:20" x14ac:dyDescent="0.25">
      <c r="F21120" s="1"/>
      <c r="G21120"/>
      <c r="T21120" s="1"/>
    </row>
    <row r="21121" spans="6:20" x14ac:dyDescent="0.25">
      <c r="F21121" s="1"/>
      <c r="G21121"/>
      <c r="T21121" s="1"/>
    </row>
    <row r="21122" spans="6:20" x14ac:dyDescent="0.25">
      <c r="F21122" s="1"/>
      <c r="G21122"/>
      <c r="T21122" s="1"/>
    </row>
    <row r="21123" spans="6:20" x14ac:dyDescent="0.25">
      <c r="F21123" s="1"/>
      <c r="G21123"/>
      <c r="T21123" s="1"/>
    </row>
    <row r="21124" spans="6:20" x14ac:dyDescent="0.25">
      <c r="F21124" s="1"/>
      <c r="G21124"/>
      <c r="T21124" s="1"/>
    </row>
    <row r="21125" spans="6:20" x14ac:dyDescent="0.25">
      <c r="F21125" s="1"/>
      <c r="G21125"/>
      <c r="T21125" s="1"/>
    </row>
    <row r="21126" spans="6:20" x14ac:dyDescent="0.25">
      <c r="F21126" s="1"/>
      <c r="G21126"/>
      <c r="T21126" s="1"/>
    </row>
    <row r="21127" spans="6:20" x14ac:dyDescent="0.25">
      <c r="F21127" s="1"/>
      <c r="G21127"/>
      <c r="T21127" s="1"/>
    </row>
    <row r="21128" spans="6:20" x14ac:dyDescent="0.25">
      <c r="F21128" s="1"/>
      <c r="G21128"/>
      <c r="T21128" s="1"/>
    </row>
    <row r="21129" spans="6:20" x14ac:dyDescent="0.25">
      <c r="F21129" s="1"/>
      <c r="G21129"/>
      <c r="T21129" s="1"/>
    </row>
    <row r="21130" spans="6:20" x14ac:dyDescent="0.25">
      <c r="F21130" s="1"/>
      <c r="G21130"/>
      <c r="T21130" s="1"/>
    </row>
    <row r="21131" spans="6:20" x14ac:dyDescent="0.25">
      <c r="F21131" s="1"/>
      <c r="G21131"/>
      <c r="T21131" s="1"/>
    </row>
    <row r="21132" spans="6:20" x14ac:dyDescent="0.25">
      <c r="F21132" s="1"/>
      <c r="G21132"/>
      <c r="T21132" s="1"/>
    </row>
    <row r="21133" spans="6:20" x14ac:dyDescent="0.25">
      <c r="F21133" s="1"/>
      <c r="G21133"/>
      <c r="T21133" s="1"/>
    </row>
    <row r="21134" spans="6:20" x14ac:dyDescent="0.25">
      <c r="F21134" s="1"/>
      <c r="G21134"/>
      <c r="T21134" s="1"/>
    </row>
    <row r="21135" spans="6:20" x14ac:dyDescent="0.25">
      <c r="F21135" s="1"/>
      <c r="G21135"/>
      <c r="T21135" s="1"/>
    </row>
    <row r="21136" spans="6:20" x14ac:dyDescent="0.25">
      <c r="F21136" s="1"/>
      <c r="G21136"/>
      <c r="T21136" s="1"/>
    </row>
    <row r="21137" spans="6:20" x14ac:dyDescent="0.25">
      <c r="F21137" s="1"/>
      <c r="G21137"/>
      <c r="T21137" s="1"/>
    </row>
    <row r="21138" spans="6:20" x14ac:dyDescent="0.25">
      <c r="F21138" s="1"/>
      <c r="G21138"/>
      <c r="T21138" s="1"/>
    </row>
    <row r="21139" spans="6:20" x14ac:dyDescent="0.25">
      <c r="F21139" s="1"/>
      <c r="G21139"/>
      <c r="T21139" s="1"/>
    </row>
    <row r="21140" spans="6:20" x14ac:dyDescent="0.25">
      <c r="F21140" s="1"/>
      <c r="G21140"/>
      <c r="T21140" s="1"/>
    </row>
    <row r="21141" spans="6:20" x14ac:dyDescent="0.25">
      <c r="F21141" s="1"/>
      <c r="G21141"/>
      <c r="T21141" s="1"/>
    </row>
    <row r="21142" spans="6:20" x14ac:dyDescent="0.25">
      <c r="F21142" s="1"/>
      <c r="G21142"/>
      <c r="T21142" s="1"/>
    </row>
    <row r="21143" spans="6:20" x14ac:dyDescent="0.25">
      <c r="F21143" s="1"/>
      <c r="G21143"/>
      <c r="T21143" s="1"/>
    </row>
    <row r="21144" spans="6:20" x14ac:dyDescent="0.25">
      <c r="F21144" s="1"/>
      <c r="G21144"/>
      <c r="T21144" s="1"/>
    </row>
    <row r="21145" spans="6:20" x14ac:dyDescent="0.25">
      <c r="F21145" s="1"/>
      <c r="G21145"/>
      <c r="T21145" s="1"/>
    </row>
    <row r="21146" spans="6:20" x14ac:dyDescent="0.25">
      <c r="F21146" s="1"/>
      <c r="G21146"/>
      <c r="T21146" s="1"/>
    </row>
    <row r="21147" spans="6:20" x14ac:dyDescent="0.25">
      <c r="F21147" s="1"/>
      <c r="G21147"/>
      <c r="T21147" s="1"/>
    </row>
    <row r="21148" spans="6:20" x14ac:dyDescent="0.25">
      <c r="F21148" s="1"/>
      <c r="G21148"/>
      <c r="T21148" s="1"/>
    </row>
    <row r="21149" spans="6:20" x14ac:dyDescent="0.25">
      <c r="F21149" s="1"/>
      <c r="G21149"/>
      <c r="T21149" s="1"/>
    </row>
    <row r="21150" spans="6:20" x14ac:dyDescent="0.25">
      <c r="F21150" s="1"/>
      <c r="G21150"/>
      <c r="T21150" s="1"/>
    </row>
    <row r="21151" spans="6:20" x14ac:dyDescent="0.25">
      <c r="F21151" s="1"/>
      <c r="G21151"/>
      <c r="T21151" s="1"/>
    </row>
    <row r="21152" spans="6:20" x14ac:dyDescent="0.25">
      <c r="F21152" s="1"/>
      <c r="G21152"/>
      <c r="T21152" s="1"/>
    </row>
    <row r="21153" spans="6:20" x14ac:dyDescent="0.25">
      <c r="F21153" s="1"/>
      <c r="G21153"/>
      <c r="T21153" s="1"/>
    </row>
    <row r="21154" spans="6:20" x14ac:dyDescent="0.25">
      <c r="F21154" s="1"/>
      <c r="G21154"/>
      <c r="T21154" s="1"/>
    </row>
    <row r="21155" spans="6:20" x14ac:dyDescent="0.25">
      <c r="F21155" s="1"/>
      <c r="G21155"/>
      <c r="T21155" s="1"/>
    </row>
    <row r="21156" spans="6:20" x14ac:dyDescent="0.25">
      <c r="F21156" s="1"/>
      <c r="G21156"/>
      <c r="T21156" s="1"/>
    </row>
    <row r="21157" spans="6:20" x14ac:dyDescent="0.25">
      <c r="F21157" s="1"/>
      <c r="G21157"/>
      <c r="T21157" s="1"/>
    </row>
    <row r="21158" spans="6:20" x14ac:dyDescent="0.25">
      <c r="F21158" s="1"/>
      <c r="G21158"/>
      <c r="T21158" s="1"/>
    </row>
    <row r="21159" spans="6:20" x14ac:dyDescent="0.25">
      <c r="F21159" s="1"/>
      <c r="G21159"/>
      <c r="T21159" s="1"/>
    </row>
    <row r="21160" spans="6:20" x14ac:dyDescent="0.25">
      <c r="F21160" s="1"/>
      <c r="G21160"/>
      <c r="T21160" s="1"/>
    </row>
    <row r="21161" spans="6:20" x14ac:dyDescent="0.25">
      <c r="F21161" s="1"/>
      <c r="G21161"/>
      <c r="T21161" s="1"/>
    </row>
    <row r="21162" spans="6:20" x14ac:dyDescent="0.25">
      <c r="F21162" s="1"/>
      <c r="G21162"/>
      <c r="T21162" s="1"/>
    </row>
    <row r="21163" spans="6:20" x14ac:dyDescent="0.25">
      <c r="F21163" s="1"/>
      <c r="G21163"/>
      <c r="T21163" s="1"/>
    </row>
    <row r="21164" spans="6:20" x14ac:dyDescent="0.25">
      <c r="F21164" s="1"/>
      <c r="G21164"/>
      <c r="T21164" s="1"/>
    </row>
    <row r="21165" spans="6:20" x14ac:dyDescent="0.25">
      <c r="F21165" s="1"/>
      <c r="G21165"/>
      <c r="T21165" s="1"/>
    </row>
    <row r="21166" spans="6:20" x14ac:dyDescent="0.25">
      <c r="F21166" s="1"/>
      <c r="G21166"/>
      <c r="T21166" s="1"/>
    </row>
    <row r="21167" spans="6:20" x14ac:dyDescent="0.25">
      <c r="F21167" s="1"/>
      <c r="G21167"/>
      <c r="T21167" s="1"/>
    </row>
    <row r="21168" spans="6:20" x14ac:dyDescent="0.25">
      <c r="F21168" s="1"/>
      <c r="G21168"/>
      <c r="T21168" s="1"/>
    </row>
    <row r="21169" spans="6:20" x14ac:dyDescent="0.25">
      <c r="F21169" s="1"/>
      <c r="G21169"/>
      <c r="T21169" s="1"/>
    </row>
    <row r="21170" spans="6:20" x14ac:dyDescent="0.25">
      <c r="F21170" s="1"/>
      <c r="G21170"/>
      <c r="T21170" s="1"/>
    </row>
    <row r="21171" spans="6:20" x14ac:dyDescent="0.25">
      <c r="F21171" s="1"/>
      <c r="G21171"/>
      <c r="T21171" s="1"/>
    </row>
    <row r="21172" spans="6:20" x14ac:dyDescent="0.25">
      <c r="F21172" s="1"/>
      <c r="G21172"/>
      <c r="T21172" s="1"/>
    </row>
    <row r="21173" spans="6:20" x14ac:dyDescent="0.25">
      <c r="F21173" s="1"/>
      <c r="G21173"/>
      <c r="T21173" s="1"/>
    </row>
    <row r="21174" spans="6:20" x14ac:dyDescent="0.25">
      <c r="F21174" s="1"/>
      <c r="G21174"/>
      <c r="T21174" s="1"/>
    </row>
    <row r="21175" spans="6:20" x14ac:dyDescent="0.25">
      <c r="F21175" s="1"/>
      <c r="G21175"/>
      <c r="T21175" s="1"/>
    </row>
    <row r="21176" spans="6:20" x14ac:dyDescent="0.25">
      <c r="F21176" s="1"/>
      <c r="G21176"/>
      <c r="T21176" s="1"/>
    </row>
    <row r="21177" spans="6:20" x14ac:dyDescent="0.25">
      <c r="F21177" s="1"/>
      <c r="G21177"/>
      <c r="T21177" s="1"/>
    </row>
    <row r="21178" spans="6:20" x14ac:dyDescent="0.25">
      <c r="F21178" s="1"/>
      <c r="G21178"/>
      <c r="T21178" s="1"/>
    </row>
    <row r="21179" spans="6:20" x14ac:dyDescent="0.25">
      <c r="F21179" s="1"/>
      <c r="G21179"/>
      <c r="T21179" s="1"/>
    </row>
    <row r="21180" spans="6:20" x14ac:dyDescent="0.25">
      <c r="F21180" s="1"/>
      <c r="G21180"/>
      <c r="T21180" s="1"/>
    </row>
    <row r="21181" spans="6:20" x14ac:dyDescent="0.25">
      <c r="F21181" s="1"/>
      <c r="G21181"/>
      <c r="T21181" s="1"/>
    </row>
    <row r="21182" spans="6:20" x14ac:dyDescent="0.25">
      <c r="F21182" s="1"/>
      <c r="G21182"/>
      <c r="T21182" s="1"/>
    </row>
    <row r="21183" spans="6:20" x14ac:dyDescent="0.25">
      <c r="F21183" s="1"/>
      <c r="G21183"/>
      <c r="T21183" s="1"/>
    </row>
    <row r="21184" spans="6:20" x14ac:dyDescent="0.25">
      <c r="F21184" s="1"/>
      <c r="G21184"/>
      <c r="T21184" s="1"/>
    </row>
    <row r="21185" spans="6:20" x14ac:dyDescent="0.25">
      <c r="F21185" s="1"/>
      <c r="G21185"/>
      <c r="T21185" s="1"/>
    </row>
    <row r="21186" spans="6:20" x14ac:dyDescent="0.25">
      <c r="F21186" s="1"/>
      <c r="G21186"/>
      <c r="T21186" s="1"/>
    </row>
    <row r="21187" spans="6:20" x14ac:dyDescent="0.25">
      <c r="F21187" s="1"/>
      <c r="G21187"/>
      <c r="T21187" s="1"/>
    </row>
    <row r="21188" spans="6:20" x14ac:dyDescent="0.25">
      <c r="F21188" s="1"/>
      <c r="G21188"/>
      <c r="T21188" s="1"/>
    </row>
    <row r="21189" spans="6:20" x14ac:dyDescent="0.25">
      <c r="F21189" s="1"/>
      <c r="G21189"/>
      <c r="T21189" s="1"/>
    </row>
    <row r="21190" spans="6:20" x14ac:dyDescent="0.25">
      <c r="F21190" s="1"/>
      <c r="G21190"/>
      <c r="T21190" s="1"/>
    </row>
    <row r="21191" spans="6:20" x14ac:dyDescent="0.25">
      <c r="F21191" s="1"/>
      <c r="G21191"/>
      <c r="T21191" s="1"/>
    </row>
    <row r="21192" spans="6:20" x14ac:dyDescent="0.25">
      <c r="F21192" s="1"/>
      <c r="G21192"/>
      <c r="T21192" s="1"/>
    </row>
    <row r="21193" spans="6:20" x14ac:dyDescent="0.25">
      <c r="F21193" s="1"/>
      <c r="G21193"/>
      <c r="T21193" s="1"/>
    </row>
    <row r="21194" spans="6:20" x14ac:dyDescent="0.25">
      <c r="F21194" s="1"/>
      <c r="G21194"/>
      <c r="T21194" s="1"/>
    </row>
    <row r="21195" spans="6:20" x14ac:dyDescent="0.25">
      <c r="F21195" s="1"/>
      <c r="G21195"/>
      <c r="T21195" s="1"/>
    </row>
    <row r="21196" spans="6:20" x14ac:dyDescent="0.25">
      <c r="F21196" s="1"/>
      <c r="G21196"/>
      <c r="T21196" s="1"/>
    </row>
    <row r="21197" spans="6:20" x14ac:dyDescent="0.25">
      <c r="F21197" s="1"/>
      <c r="G21197"/>
      <c r="T21197" s="1"/>
    </row>
    <row r="21198" spans="6:20" x14ac:dyDescent="0.25">
      <c r="F21198" s="1"/>
      <c r="G21198"/>
      <c r="T21198" s="1"/>
    </row>
    <row r="21199" spans="6:20" x14ac:dyDescent="0.25">
      <c r="F21199" s="1"/>
      <c r="G21199"/>
      <c r="T21199" s="1"/>
    </row>
    <row r="21200" spans="6:20" x14ac:dyDescent="0.25">
      <c r="F21200" s="1"/>
      <c r="G21200"/>
      <c r="T21200" s="1"/>
    </row>
    <row r="21201" spans="6:20" x14ac:dyDescent="0.25">
      <c r="F21201" s="1"/>
      <c r="G21201"/>
      <c r="T21201" s="1"/>
    </row>
    <row r="21202" spans="6:20" x14ac:dyDescent="0.25">
      <c r="F21202" s="1"/>
      <c r="G21202"/>
      <c r="T21202" s="1"/>
    </row>
    <row r="21203" spans="6:20" x14ac:dyDescent="0.25">
      <c r="F21203" s="1"/>
      <c r="G21203"/>
      <c r="T21203" s="1"/>
    </row>
    <row r="21204" spans="6:20" x14ac:dyDescent="0.25">
      <c r="F21204" s="1"/>
      <c r="G21204"/>
      <c r="T21204" s="1"/>
    </row>
    <row r="21205" spans="6:20" x14ac:dyDescent="0.25">
      <c r="F21205" s="1"/>
      <c r="G21205"/>
      <c r="T21205" s="1"/>
    </row>
    <row r="21206" spans="6:20" x14ac:dyDescent="0.25">
      <c r="F21206" s="1"/>
      <c r="G21206"/>
      <c r="T21206" s="1"/>
    </row>
    <row r="21207" spans="6:20" x14ac:dyDescent="0.25">
      <c r="F21207" s="1"/>
      <c r="G21207"/>
      <c r="T21207" s="1"/>
    </row>
    <row r="21208" spans="6:20" x14ac:dyDescent="0.25">
      <c r="F21208" s="1"/>
      <c r="G21208"/>
      <c r="T21208" s="1"/>
    </row>
    <row r="21209" spans="6:20" x14ac:dyDescent="0.25">
      <c r="F21209" s="1"/>
      <c r="G21209"/>
      <c r="T21209" s="1"/>
    </row>
    <row r="21210" spans="6:20" x14ac:dyDescent="0.25">
      <c r="F21210" s="1"/>
      <c r="G21210"/>
      <c r="T21210" s="1"/>
    </row>
    <row r="21211" spans="6:20" x14ac:dyDescent="0.25">
      <c r="F21211" s="1"/>
      <c r="G21211"/>
      <c r="T21211" s="1"/>
    </row>
    <row r="21212" spans="6:20" x14ac:dyDescent="0.25">
      <c r="F21212" s="1"/>
      <c r="G21212"/>
      <c r="T21212" s="1"/>
    </row>
    <row r="21213" spans="6:20" x14ac:dyDescent="0.25">
      <c r="F21213" s="1"/>
      <c r="G21213"/>
      <c r="T21213" s="1"/>
    </row>
    <row r="21214" spans="6:20" x14ac:dyDescent="0.25">
      <c r="F21214" s="1"/>
      <c r="G21214"/>
      <c r="T21214" s="1"/>
    </row>
    <row r="21215" spans="6:20" x14ac:dyDescent="0.25">
      <c r="F21215" s="1"/>
      <c r="G21215"/>
      <c r="T21215" s="1"/>
    </row>
    <row r="21216" spans="6:20" x14ac:dyDescent="0.25">
      <c r="F21216" s="1"/>
      <c r="G21216"/>
      <c r="T21216" s="1"/>
    </row>
    <row r="21217" spans="6:20" x14ac:dyDescent="0.25">
      <c r="F21217" s="1"/>
      <c r="G21217"/>
      <c r="T21217" s="1"/>
    </row>
    <row r="21218" spans="6:20" x14ac:dyDescent="0.25">
      <c r="F21218" s="1"/>
      <c r="G21218"/>
      <c r="T21218" s="1"/>
    </row>
    <row r="21219" spans="6:20" x14ac:dyDescent="0.25">
      <c r="F21219" s="1"/>
      <c r="G21219"/>
      <c r="T21219" s="1"/>
    </row>
    <row r="21220" spans="6:20" x14ac:dyDescent="0.25">
      <c r="F21220" s="1"/>
      <c r="G21220"/>
      <c r="T21220" s="1"/>
    </row>
    <row r="21221" spans="6:20" x14ac:dyDescent="0.25">
      <c r="F21221" s="1"/>
      <c r="G21221"/>
      <c r="T21221" s="1"/>
    </row>
    <row r="21222" spans="6:20" x14ac:dyDescent="0.25">
      <c r="F21222" s="1"/>
      <c r="G21222"/>
      <c r="T21222" s="1"/>
    </row>
    <row r="21223" spans="6:20" x14ac:dyDescent="0.25">
      <c r="F21223" s="1"/>
      <c r="G21223"/>
      <c r="T21223" s="1"/>
    </row>
    <row r="21224" spans="6:20" x14ac:dyDescent="0.25">
      <c r="F21224" s="1"/>
      <c r="G21224"/>
      <c r="T21224" s="1"/>
    </row>
    <row r="21225" spans="6:20" x14ac:dyDescent="0.25">
      <c r="F21225" s="1"/>
      <c r="G21225"/>
      <c r="T21225" s="1"/>
    </row>
    <row r="21226" spans="6:20" x14ac:dyDescent="0.25">
      <c r="F21226" s="1"/>
      <c r="G21226"/>
      <c r="T21226" s="1"/>
    </row>
    <row r="21227" spans="6:20" x14ac:dyDescent="0.25">
      <c r="F21227" s="1"/>
      <c r="G21227"/>
      <c r="T21227" s="1"/>
    </row>
    <row r="21228" spans="6:20" x14ac:dyDescent="0.25">
      <c r="F21228" s="1"/>
      <c r="G21228"/>
      <c r="T21228" s="1"/>
    </row>
    <row r="21229" spans="6:20" x14ac:dyDescent="0.25">
      <c r="F21229" s="1"/>
      <c r="G21229"/>
      <c r="T21229" s="1"/>
    </row>
    <row r="21230" spans="6:20" x14ac:dyDescent="0.25">
      <c r="F21230" s="1"/>
      <c r="G21230"/>
      <c r="T21230" s="1"/>
    </row>
    <row r="21231" spans="6:20" x14ac:dyDescent="0.25">
      <c r="F21231" s="1"/>
      <c r="G21231"/>
      <c r="T21231" s="1"/>
    </row>
    <row r="21232" spans="6:20" x14ac:dyDescent="0.25">
      <c r="F21232" s="1"/>
      <c r="G21232"/>
      <c r="T21232" s="1"/>
    </row>
    <row r="21233" spans="6:20" x14ac:dyDescent="0.25">
      <c r="F21233" s="1"/>
      <c r="G21233"/>
      <c r="T21233" s="1"/>
    </row>
    <row r="21234" spans="6:20" x14ac:dyDescent="0.25">
      <c r="F21234" s="1"/>
      <c r="G21234"/>
      <c r="T21234" s="1"/>
    </row>
    <row r="21235" spans="6:20" x14ac:dyDescent="0.25">
      <c r="F21235" s="1"/>
      <c r="G21235"/>
      <c r="T21235" s="1"/>
    </row>
    <row r="21236" spans="6:20" x14ac:dyDescent="0.25">
      <c r="F21236" s="1"/>
      <c r="G21236"/>
      <c r="T21236" s="1"/>
    </row>
    <row r="21237" spans="6:20" x14ac:dyDescent="0.25">
      <c r="F21237" s="1"/>
      <c r="G21237"/>
      <c r="T21237" s="1"/>
    </row>
    <row r="21238" spans="6:20" x14ac:dyDescent="0.25">
      <c r="F21238" s="1"/>
      <c r="G21238"/>
      <c r="T21238" s="1"/>
    </row>
    <row r="21239" spans="6:20" x14ac:dyDescent="0.25">
      <c r="F21239" s="1"/>
      <c r="G21239"/>
      <c r="T21239" s="1"/>
    </row>
    <row r="21240" spans="6:20" x14ac:dyDescent="0.25">
      <c r="F21240" s="1"/>
      <c r="G21240"/>
      <c r="T21240" s="1"/>
    </row>
    <row r="21241" spans="6:20" x14ac:dyDescent="0.25">
      <c r="F21241" s="1"/>
      <c r="G21241"/>
      <c r="T21241" s="1"/>
    </row>
    <row r="21242" spans="6:20" x14ac:dyDescent="0.25">
      <c r="F21242" s="1"/>
      <c r="G21242"/>
      <c r="T21242" s="1"/>
    </row>
    <row r="21243" spans="6:20" x14ac:dyDescent="0.25">
      <c r="F21243" s="1"/>
      <c r="G21243"/>
      <c r="T21243" s="1"/>
    </row>
    <row r="21244" spans="6:20" x14ac:dyDescent="0.25">
      <c r="F21244" s="1"/>
      <c r="G21244"/>
      <c r="T21244" s="1"/>
    </row>
    <row r="21245" spans="6:20" x14ac:dyDescent="0.25">
      <c r="F21245" s="1"/>
      <c r="G21245"/>
      <c r="T21245" s="1"/>
    </row>
    <row r="21246" spans="6:20" x14ac:dyDescent="0.25">
      <c r="F21246" s="1"/>
      <c r="G21246"/>
      <c r="T21246" s="1"/>
    </row>
    <row r="21247" spans="6:20" x14ac:dyDescent="0.25">
      <c r="F21247" s="1"/>
      <c r="G21247"/>
      <c r="T21247" s="1"/>
    </row>
    <row r="21248" spans="6:20" x14ac:dyDescent="0.25">
      <c r="F21248" s="1"/>
      <c r="G21248"/>
      <c r="T21248" s="1"/>
    </row>
    <row r="21249" spans="6:20" x14ac:dyDescent="0.25">
      <c r="F21249" s="1"/>
      <c r="G21249"/>
      <c r="T21249" s="1"/>
    </row>
    <row r="21250" spans="6:20" x14ac:dyDescent="0.25">
      <c r="F21250" s="1"/>
      <c r="G21250"/>
      <c r="T21250" s="1"/>
    </row>
    <row r="21251" spans="6:20" x14ac:dyDescent="0.25">
      <c r="F21251" s="1"/>
      <c r="G21251"/>
      <c r="T21251" s="1"/>
    </row>
    <row r="21252" spans="6:20" x14ac:dyDescent="0.25">
      <c r="F21252" s="1"/>
      <c r="G21252"/>
      <c r="T21252" s="1"/>
    </row>
    <row r="21253" spans="6:20" x14ac:dyDescent="0.25">
      <c r="F21253" s="1"/>
      <c r="G21253"/>
      <c r="T21253" s="1"/>
    </row>
    <row r="21254" spans="6:20" x14ac:dyDescent="0.25">
      <c r="F21254" s="1"/>
      <c r="G21254"/>
      <c r="T21254" s="1"/>
    </row>
    <row r="21255" spans="6:20" x14ac:dyDescent="0.25">
      <c r="F21255" s="1"/>
      <c r="G21255"/>
      <c r="T21255" s="1"/>
    </row>
    <row r="21256" spans="6:20" x14ac:dyDescent="0.25">
      <c r="F21256" s="1"/>
      <c r="G21256"/>
      <c r="T21256" s="1"/>
    </row>
    <row r="21257" spans="6:20" x14ac:dyDescent="0.25">
      <c r="F21257" s="1"/>
      <c r="G21257"/>
      <c r="T21257" s="1"/>
    </row>
    <row r="21258" spans="6:20" x14ac:dyDescent="0.25">
      <c r="F21258" s="1"/>
      <c r="G21258"/>
      <c r="T21258" s="1"/>
    </row>
    <row r="21259" spans="6:20" x14ac:dyDescent="0.25">
      <c r="F21259" s="1"/>
      <c r="G21259"/>
      <c r="T21259" s="1"/>
    </row>
    <row r="21260" spans="6:20" x14ac:dyDescent="0.25">
      <c r="F21260" s="1"/>
      <c r="G21260"/>
      <c r="T21260" s="1"/>
    </row>
    <row r="21261" spans="6:20" x14ac:dyDescent="0.25">
      <c r="F21261" s="1"/>
      <c r="G21261"/>
      <c r="T21261" s="1"/>
    </row>
    <row r="21262" spans="6:20" x14ac:dyDescent="0.25">
      <c r="F21262" s="1"/>
      <c r="G21262"/>
      <c r="T21262" s="1"/>
    </row>
    <row r="21263" spans="6:20" x14ac:dyDescent="0.25">
      <c r="F21263" s="1"/>
      <c r="G21263"/>
      <c r="T21263" s="1"/>
    </row>
    <row r="21264" spans="6:20" x14ac:dyDescent="0.25">
      <c r="F21264" s="1"/>
      <c r="G21264"/>
      <c r="T21264" s="1"/>
    </row>
    <row r="21265" spans="6:20" x14ac:dyDescent="0.25">
      <c r="F21265" s="1"/>
      <c r="G21265"/>
      <c r="T21265" s="1"/>
    </row>
    <row r="21266" spans="6:20" x14ac:dyDescent="0.25">
      <c r="F21266" s="1"/>
      <c r="G21266"/>
      <c r="T21266" s="1"/>
    </row>
    <row r="21267" spans="6:20" x14ac:dyDescent="0.25">
      <c r="F21267" s="1"/>
      <c r="G21267"/>
      <c r="T21267" s="1"/>
    </row>
    <row r="21268" spans="6:20" x14ac:dyDescent="0.25">
      <c r="F21268" s="1"/>
      <c r="G21268"/>
      <c r="T21268" s="1"/>
    </row>
    <row r="21269" spans="6:20" x14ac:dyDescent="0.25">
      <c r="F21269" s="1"/>
      <c r="G21269"/>
      <c r="T21269" s="1"/>
    </row>
    <row r="21270" spans="6:20" x14ac:dyDescent="0.25">
      <c r="F21270" s="1"/>
      <c r="G21270"/>
      <c r="T21270" s="1"/>
    </row>
    <row r="21271" spans="6:20" x14ac:dyDescent="0.25">
      <c r="F21271" s="1"/>
      <c r="G21271"/>
      <c r="T21271" s="1"/>
    </row>
    <row r="21272" spans="6:20" x14ac:dyDescent="0.25">
      <c r="F21272" s="1"/>
      <c r="G21272"/>
      <c r="T21272" s="1"/>
    </row>
    <row r="21273" spans="6:20" x14ac:dyDescent="0.25">
      <c r="F21273" s="1"/>
      <c r="G21273"/>
      <c r="T21273" s="1"/>
    </row>
    <row r="21274" spans="6:20" x14ac:dyDescent="0.25">
      <c r="F21274" s="1"/>
      <c r="G21274"/>
      <c r="T21274" s="1"/>
    </row>
    <row r="21275" spans="6:20" x14ac:dyDescent="0.25">
      <c r="F21275" s="1"/>
      <c r="G21275"/>
      <c r="T21275" s="1"/>
    </row>
    <row r="21276" spans="6:20" x14ac:dyDescent="0.25">
      <c r="F21276" s="1"/>
      <c r="G21276"/>
      <c r="T21276" s="1"/>
    </row>
    <row r="21277" spans="6:20" x14ac:dyDescent="0.25">
      <c r="F21277" s="1"/>
      <c r="G21277"/>
      <c r="T21277" s="1"/>
    </row>
    <row r="21278" spans="6:20" x14ac:dyDescent="0.25">
      <c r="F21278" s="1"/>
      <c r="G21278"/>
      <c r="T21278" s="1"/>
    </row>
    <row r="21279" spans="6:20" x14ac:dyDescent="0.25">
      <c r="F21279" s="1"/>
      <c r="G21279"/>
      <c r="T21279" s="1"/>
    </row>
    <row r="21280" spans="6:20" x14ac:dyDescent="0.25">
      <c r="F21280" s="1"/>
      <c r="G21280"/>
      <c r="T21280" s="1"/>
    </row>
    <row r="21281" spans="6:20" x14ac:dyDescent="0.25">
      <c r="F21281" s="1"/>
      <c r="G21281"/>
      <c r="T21281" s="1"/>
    </row>
    <row r="21282" spans="6:20" x14ac:dyDescent="0.25">
      <c r="F21282" s="1"/>
      <c r="G21282"/>
      <c r="T21282" s="1"/>
    </row>
    <row r="21283" spans="6:20" x14ac:dyDescent="0.25">
      <c r="F21283" s="1"/>
      <c r="G21283"/>
      <c r="T21283" s="1"/>
    </row>
    <row r="21284" spans="6:20" x14ac:dyDescent="0.25">
      <c r="F21284" s="1"/>
      <c r="G21284"/>
      <c r="T21284" s="1"/>
    </row>
    <row r="21285" spans="6:20" x14ac:dyDescent="0.25">
      <c r="F21285" s="1"/>
      <c r="G21285"/>
      <c r="T21285" s="1"/>
    </row>
    <row r="21286" spans="6:20" x14ac:dyDescent="0.25">
      <c r="F21286" s="1"/>
      <c r="G21286"/>
      <c r="T21286" s="1"/>
    </row>
    <row r="21287" spans="6:20" x14ac:dyDescent="0.25">
      <c r="F21287" s="1"/>
      <c r="G21287"/>
      <c r="T21287" s="1"/>
    </row>
    <row r="21288" spans="6:20" x14ac:dyDescent="0.25">
      <c r="F21288" s="1"/>
      <c r="G21288"/>
      <c r="T21288" s="1"/>
    </row>
    <row r="21289" spans="6:20" x14ac:dyDescent="0.25">
      <c r="F21289" s="1"/>
      <c r="G21289"/>
      <c r="T21289" s="1"/>
    </row>
    <row r="21290" spans="6:20" x14ac:dyDescent="0.25">
      <c r="F21290" s="1"/>
      <c r="G21290"/>
      <c r="T21290" s="1"/>
    </row>
    <row r="21291" spans="6:20" x14ac:dyDescent="0.25">
      <c r="F21291" s="1"/>
      <c r="G21291"/>
      <c r="T21291" s="1"/>
    </row>
    <row r="21292" spans="6:20" x14ac:dyDescent="0.25">
      <c r="F21292" s="1"/>
      <c r="G21292"/>
      <c r="T21292" s="1"/>
    </row>
    <row r="21293" spans="6:20" x14ac:dyDescent="0.25">
      <c r="F21293" s="1"/>
      <c r="G21293"/>
      <c r="T21293" s="1"/>
    </row>
    <row r="21294" spans="6:20" x14ac:dyDescent="0.25">
      <c r="F21294" s="1"/>
      <c r="G21294"/>
      <c r="T21294" s="1"/>
    </row>
    <row r="21295" spans="6:20" x14ac:dyDescent="0.25">
      <c r="F21295" s="1"/>
      <c r="G21295"/>
      <c r="T21295" s="1"/>
    </row>
    <row r="21296" spans="6:20" x14ac:dyDescent="0.25">
      <c r="F21296" s="1"/>
      <c r="G21296"/>
      <c r="T21296" s="1"/>
    </row>
    <row r="21297" spans="6:20" x14ac:dyDescent="0.25">
      <c r="F21297" s="1"/>
      <c r="G21297"/>
      <c r="T21297" s="1"/>
    </row>
    <row r="21298" spans="6:20" x14ac:dyDescent="0.25">
      <c r="F21298" s="1"/>
      <c r="G21298"/>
      <c r="T21298" s="1"/>
    </row>
    <row r="21299" spans="6:20" x14ac:dyDescent="0.25">
      <c r="F21299" s="1"/>
      <c r="G21299"/>
      <c r="T21299" s="1"/>
    </row>
    <row r="21300" spans="6:20" x14ac:dyDescent="0.25">
      <c r="F21300" s="1"/>
      <c r="G21300"/>
      <c r="T21300" s="1"/>
    </row>
    <row r="21301" spans="6:20" x14ac:dyDescent="0.25">
      <c r="F21301" s="1"/>
      <c r="G21301"/>
      <c r="T21301" s="1"/>
    </row>
    <row r="21302" spans="6:20" x14ac:dyDescent="0.25">
      <c r="F21302" s="1"/>
      <c r="G21302"/>
      <c r="T21302" s="1"/>
    </row>
    <row r="21303" spans="6:20" x14ac:dyDescent="0.25">
      <c r="F21303" s="1"/>
      <c r="G21303"/>
      <c r="T21303" s="1"/>
    </row>
    <row r="21304" spans="6:20" x14ac:dyDescent="0.25">
      <c r="F21304" s="1"/>
      <c r="G21304"/>
      <c r="T21304" s="1"/>
    </row>
    <row r="21305" spans="6:20" x14ac:dyDescent="0.25">
      <c r="F21305" s="1"/>
      <c r="G21305"/>
      <c r="T21305" s="1"/>
    </row>
    <row r="21306" spans="6:20" x14ac:dyDescent="0.25">
      <c r="F21306" s="1"/>
      <c r="G21306"/>
      <c r="T21306" s="1"/>
    </row>
    <row r="21307" spans="6:20" x14ac:dyDescent="0.25">
      <c r="F21307" s="1"/>
      <c r="G21307"/>
      <c r="T21307" s="1"/>
    </row>
    <row r="21308" spans="6:20" x14ac:dyDescent="0.25">
      <c r="F21308" s="1"/>
      <c r="G21308"/>
      <c r="T21308" s="1"/>
    </row>
    <row r="21309" spans="6:20" x14ac:dyDescent="0.25">
      <c r="F21309" s="1"/>
      <c r="G21309"/>
      <c r="T21309" s="1"/>
    </row>
    <row r="21310" spans="6:20" x14ac:dyDescent="0.25">
      <c r="F21310" s="1"/>
      <c r="G21310"/>
      <c r="T21310" s="1"/>
    </row>
    <row r="21311" spans="6:20" x14ac:dyDescent="0.25">
      <c r="F21311" s="1"/>
      <c r="G21311"/>
      <c r="T21311" s="1"/>
    </row>
    <row r="21312" spans="6:20" x14ac:dyDescent="0.25">
      <c r="F21312" s="1"/>
      <c r="G21312"/>
      <c r="T21312" s="1"/>
    </row>
    <row r="21313" spans="6:20" x14ac:dyDescent="0.25">
      <c r="F21313" s="1"/>
      <c r="G21313"/>
      <c r="T21313" s="1"/>
    </row>
    <row r="21314" spans="6:20" x14ac:dyDescent="0.25">
      <c r="F21314" s="1"/>
      <c r="G21314"/>
      <c r="T21314" s="1"/>
    </row>
    <row r="21315" spans="6:20" x14ac:dyDescent="0.25">
      <c r="F21315" s="1"/>
      <c r="G21315"/>
      <c r="T21315" s="1"/>
    </row>
    <row r="21316" spans="6:20" x14ac:dyDescent="0.25">
      <c r="F21316" s="1"/>
      <c r="G21316"/>
      <c r="T21316" s="1"/>
    </row>
    <row r="21317" spans="6:20" x14ac:dyDescent="0.25">
      <c r="F21317" s="1"/>
      <c r="G21317"/>
      <c r="T21317" s="1"/>
    </row>
    <row r="21318" spans="6:20" x14ac:dyDescent="0.25">
      <c r="F21318" s="1"/>
      <c r="G21318"/>
      <c r="T21318" s="1"/>
    </row>
    <row r="21319" spans="6:20" x14ac:dyDescent="0.25">
      <c r="F21319" s="1"/>
      <c r="G21319"/>
      <c r="T21319" s="1"/>
    </row>
    <row r="21320" spans="6:20" x14ac:dyDescent="0.25">
      <c r="F21320" s="1"/>
      <c r="G21320"/>
      <c r="T21320" s="1"/>
    </row>
    <row r="21321" spans="6:20" x14ac:dyDescent="0.25">
      <c r="F21321" s="1"/>
      <c r="G21321"/>
      <c r="T21321" s="1"/>
    </row>
    <row r="21322" spans="6:20" x14ac:dyDescent="0.25">
      <c r="F21322" s="1"/>
      <c r="G21322"/>
      <c r="T21322" s="1"/>
    </row>
    <row r="21323" spans="6:20" x14ac:dyDescent="0.25">
      <c r="F21323" s="1"/>
      <c r="G21323"/>
      <c r="T21323" s="1"/>
    </row>
    <row r="21324" spans="6:20" x14ac:dyDescent="0.25">
      <c r="F21324" s="1"/>
      <c r="G21324"/>
      <c r="T21324" s="1"/>
    </row>
    <row r="21325" spans="6:20" x14ac:dyDescent="0.25">
      <c r="F21325" s="1"/>
      <c r="G21325"/>
      <c r="T21325" s="1"/>
    </row>
    <row r="21326" spans="6:20" x14ac:dyDescent="0.25">
      <c r="F21326" s="1"/>
      <c r="G21326"/>
      <c r="T21326" s="1"/>
    </row>
    <row r="21327" spans="6:20" x14ac:dyDescent="0.25">
      <c r="F21327" s="1"/>
      <c r="G21327"/>
      <c r="T21327" s="1"/>
    </row>
    <row r="21328" spans="6:20" x14ac:dyDescent="0.25">
      <c r="F21328" s="1"/>
      <c r="G21328"/>
      <c r="T21328" s="1"/>
    </row>
    <row r="21329" spans="6:20" x14ac:dyDescent="0.25">
      <c r="F21329" s="1"/>
      <c r="G21329"/>
      <c r="T21329" s="1"/>
    </row>
    <row r="21330" spans="6:20" x14ac:dyDescent="0.25">
      <c r="F21330" s="1"/>
      <c r="G21330"/>
      <c r="T21330" s="1"/>
    </row>
    <row r="21331" spans="6:20" x14ac:dyDescent="0.25">
      <c r="F21331" s="1"/>
      <c r="G21331"/>
      <c r="T21331" s="1"/>
    </row>
    <row r="21332" spans="6:20" x14ac:dyDescent="0.25">
      <c r="F21332" s="1"/>
      <c r="G21332"/>
      <c r="T21332" s="1"/>
    </row>
    <row r="21333" spans="6:20" x14ac:dyDescent="0.25">
      <c r="F21333" s="1"/>
      <c r="G21333"/>
      <c r="T21333" s="1"/>
    </row>
    <row r="21334" spans="6:20" x14ac:dyDescent="0.25">
      <c r="F21334" s="1"/>
      <c r="G21334"/>
      <c r="T21334" s="1"/>
    </row>
    <row r="21335" spans="6:20" x14ac:dyDescent="0.25">
      <c r="F21335" s="1"/>
      <c r="G21335"/>
      <c r="T21335" s="1"/>
    </row>
    <row r="21336" spans="6:20" x14ac:dyDescent="0.25">
      <c r="F21336" s="1"/>
      <c r="G21336"/>
      <c r="T21336" s="1"/>
    </row>
    <row r="21337" spans="6:20" x14ac:dyDescent="0.25">
      <c r="F21337" s="1"/>
      <c r="G21337"/>
      <c r="T21337" s="1"/>
    </row>
    <row r="21338" spans="6:20" x14ac:dyDescent="0.25">
      <c r="F21338" s="1"/>
      <c r="G21338"/>
      <c r="T21338" s="1"/>
    </row>
    <row r="21339" spans="6:20" x14ac:dyDescent="0.25">
      <c r="F21339" s="1"/>
      <c r="G21339"/>
      <c r="T21339" s="1"/>
    </row>
    <row r="21340" spans="6:20" x14ac:dyDescent="0.25">
      <c r="F21340" s="1"/>
      <c r="G21340"/>
      <c r="T21340" s="1"/>
    </row>
    <row r="21341" spans="6:20" x14ac:dyDescent="0.25">
      <c r="F21341" s="1"/>
      <c r="G21341"/>
      <c r="T21341" s="1"/>
    </row>
    <row r="21342" spans="6:20" x14ac:dyDescent="0.25">
      <c r="F21342" s="1"/>
      <c r="G21342"/>
      <c r="T21342" s="1"/>
    </row>
    <row r="21343" spans="6:20" x14ac:dyDescent="0.25">
      <c r="F21343" s="1"/>
      <c r="G21343"/>
      <c r="T21343" s="1"/>
    </row>
    <row r="21344" spans="6:20" x14ac:dyDescent="0.25">
      <c r="F21344" s="1"/>
      <c r="G21344"/>
      <c r="T21344" s="1"/>
    </row>
    <row r="21345" spans="6:20" x14ac:dyDescent="0.25">
      <c r="F21345" s="1"/>
      <c r="G21345"/>
      <c r="T21345" s="1"/>
    </row>
    <row r="21346" spans="6:20" x14ac:dyDescent="0.25">
      <c r="F21346" s="1"/>
      <c r="G21346"/>
      <c r="T21346" s="1"/>
    </row>
    <row r="21347" spans="6:20" x14ac:dyDescent="0.25">
      <c r="F21347" s="1"/>
      <c r="G21347"/>
      <c r="T21347" s="1"/>
    </row>
    <row r="21348" spans="6:20" x14ac:dyDescent="0.25">
      <c r="F21348" s="1"/>
      <c r="G21348"/>
      <c r="T21348" s="1"/>
    </row>
    <row r="21349" spans="6:20" x14ac:dyDescent="0.25">
      <c r="F21349" s="1"/>
      <c r="G21349"/>
      <c r="T21349" s="1"/>
    </row>
    <row r="21350" spans="6:20" x14ac:dyDescent="0.25">
      <c r="F21350" s="1"/>
      <c r="G21350"/>
      <c r="T21350" s="1"/>
    </row>
    <row r="21351" spans="6:20" x14ac:dyDescent="0.25">
      <c r="F21351" s="1"/>
      <c r="G21351"/>
      <c r="T21351" s="1"/>
    </row>
    <row r="21352" spans="6:20" x14ac:dyDescent="0.25">
      <c r="F21352" s="1"/>
      <c r="G21352"/>
      <c r="T21352" s="1"/>
    </row>
    <row r="21353" spans="6:20" x14ac:dyDescent="0.25">
      <c r="F21353" s="1"/>
      <c r="G21353"/>
      <c r="T21353" s="1"/>
    </row>
    <row r="21354" spans="6:20" x14ac:dyDescent="0.25">
      <c r="F21354" s="1"/>
      <c r="G21354"/>
      <c r="T21354" s="1"/>
    </row>
    <row r="21355" spans="6:20" x14ac:dyDescent="0.25">
      <c r="F21355" s="1"/>
      <c r="G21355"/>
      <c r="T21355" s="1"/>
    </row>
    <row r="21356" spans="6:20" x14ac:dyDescent="0.25">
      <c r="F21356" s="1"/>
      <c r="G21356"/>
      <c r="T21356" s="1"/>
    </row>
    <row r="21357" spans="6:20" x14ac:dyDescent="0.25">
      <c r="F21357" s="1"/>
      <c r="G21357"/>
      <c r="T21357" s="1"/>
    </row>
    <row r="21358" spans="6:20" x14ac:dyDescent="0.25">
      <c r="F21358" s="1"/>
      <c r="G21358"/>
      <c r="T21358" s="1"/>
    </row>
    <row r="21359" spans="6:20" x14ac:dyDescent="0.25">
      <c r="F21359" s="1"/>
      <c r="G21359"/>
      <c r="T21359" s="1"/>
    </row>
    <row r="21360" spans="6:20" x14ac:dyDescent="0.25">
      <c r="F21360" s="1"/>
      <c r="G21360"/>
      <c r="T21360" s="1"/>
    </row>
    <row r="21361" spans="6:20" x14ac:dyDescent="0.25">
      <c r="F21361" s="1"/>
      <c r="G21361"/>
      <c r="T21361" s="1"/>
    </row>
    <row r="21362" spans="6:20" x14ac:dyDescent="0.25">
      <c r="F21362" s="1"/>
      <c r="G21362"/>
      <c r="T21362" s="1"/>
    </row>
    <row r="21363" spans="6:20" x14ac:dyDescent="0.25">
      <c r="F21363" s="1"/>
      <c r="G21363"/>
      <c r="T21363" s="1"/>
    </row>
    <row r="21364" spans="6:20" x14ac:dyDescent="0.25">
      <c r="F21364" s="1"/>
      <c r="G21364"/>
      <c r="T21364" s="1"/>
    </row>
    <row r="21365" spans="6:20" x14ac:dyDescent="0.25">
      <c r="F21365" s="1"/>
      <c r="G21365"/>
      <c r="T21365" s="1"/>
    </row>
    <row r="21366" spans="6:20" x14ac:dyDescent="0.25">
      <c r="F21366" s="1"/>
      <c r="G21366"/>
      <c r="T21366" s="1"/>
    </row>
    <row r="21367" spans="6:20" x14ac:dyDescent="0.25">
      <c r="F21367" s="1"/>
      <c r="G21367"/>
      <c r="T21367" s="1"/>
    </row>
    <row r="21368" spans="6:20" x14ac:dyDescent="0.25">
      <c r="F21368" s="1"/>
      <c r="G21368"/>
      <c r="T21368" s="1"/>
    </row>
    <row r="21369" spans="6:20" x14ac:dyDescent="0.25">
      <c r="F21369" s="1"/>
      <c r="G21369"/>
      <c r="T21369" s="1"/>
    </row>
    <row r="21370" spans="6:20" x14ac:dyDescent="0.25">
      <c r="F21370" s="1"/>
      <c r="G21370"/>
      <c r="T21370" s="1"/>
    </row>
    <row r="21371" spans="6:20" x14ac:dyDescent="0.25">
      <c r="F21371" s="1"/>
      <c r="G21371"/>
      <c r="T21371" s="1"/>
    </row>
    <row r="21372" spans="6:20" x14ac:dyDescent="0.25">
      <c r="F21372" s="1"/>
      <c r="G21372"/>
      <c r="T21372" s="1"/>
    </row>
    <row r="21373" spans="6:20" x14ac:dyDescent="0.25">
      <c r="F21373" s="1"/>
      <c r="G21373"/>
      <c r="T21373" s="1"/>
    </row>
    <row r="21374" spans="6:20" x14ac:dyDescent="0.25">
      <c r="F21374" s="1"/>
      <c r="G21374"/>
      <c r="T21374" s="1"/>
    </row>
    <row r="21375" spans="6:20" x14ac:dyDescent="0.25">
      <c r="F21375" s="1"/>
      <c r="G21375"/>
      <c r="T21375" s="1"/>
    </row>
    <row r="21376" spans="6:20" x14ac:dyDescent="0.25">
      <c r="F21376" s="1"/>
      <c r="G21376"/>
      <c r="T21376" s="1"/>
    </row>
    <row r="21377" spans="6:20" x14ac:dyDescent="0.25">
      <c r="F21377" s="1"/>
      <c r="G21377"/>
      <c r="T21377" s="1"/>
    </row>
    <row r="21378" spans="6:20" x14ac:dyDescent="0.25">
      <c r="F21378" s="1"/>
      <c r="G21378"/>
      <c r="T21378" s="1"/>
    </row>
    <row r="21379" spans="6:20" x14ac:dyDescent="0.25">
      <c r="F21379" s="1"/>
      <c r="G21379"/>
      <c r="T21379" s="1"/>
    </row>
    <row r="21380" spans="6:20" x14ac:dyDescent="0.25">
      <c r="F21380" s="1"/>
      <c r="G21380"/>
      <c r="T21380" s="1"/>
    </row>
    <row r="21381" spans="6:20" x14ac:dyDescent="0.25">
      <c r="F21381" s="1"/>
      <c r="G21381"/>
      <c r="T21381" s="1"/>
    </row>
    <row r="21382" spans="6:20" x14ac:dyDescent="0.25">
      <c r="F21382" s="1"/>
      <c r="G21382"/>
      <c r="T21382" s="1"/>
    </row>
    <row r="21383" spans="6:20" x14ac:dyDescent="0.25">
      <c r="F21383" s="1"/>
      <c r="G21383"/>
      <c r="T21383" s="1"/>
    </row>
    <row r="21384" spans="6:20" x14ac:dyDescent="0.25">
      <c r="F21384" s="1"/>
      <c r="G21384"/>
      <c r="T21384" s="1"/>
    </row>
    <row r="21385" spans="6:20" x14ac:dyDescent="0.25">
      <c r="F21385" s="1"/>
      <c r="G21385"/>
      <c r="T21385" s="1"/>
    </row>
    <row r="21386" spans="6:20" x14ac:dyDescent="0.25">
      <c r="F21386" s="1"/>
      <c r="G21386"/>
      <c r="T21386" s="1"/>
    </row>
    <row r="21387" spans="6:20" x14ac:dyDescent="0.25">
      <c r="F21387" s="1"/>
      <c r="G21387"/>
      <c r="T21387" s="1"/>
    </row>
    <row r="21388" spans="6:20" x14ac:dyDescent="0.25">
      <c r="F21388" s="1"/>
      <c r="G21388"/>
      <c r="T21388" s="1"/>
    </row>
    <row r="21389" spans="6:20" x14ac:dyDescent="0.25">
      <c r="F21389" s="1"/>
      <c r="G21389"/>
      <c r="T21389" s="1"/>
    </row>
    <row r="21390" spans="6:20" x14ac:dyDescent="0.25">
      <c r="F21390" s="1"/>
      <c r="G21390"/>
      <c r="T21390" s="1"/>
    </row>
    <row r="21391" spans="6:20" x14ac:dyDescent="0.25">
      <c r="F21391" s="1"/>
      <c r="G21391"/>
      <c r="T21391" s="1"/>
    </row>
    <row r="21392" spans="6:20" x14ac:dyDescent="0.25">
      <c r="F21392" s="1"/>
      <c r="G21392"/>
      <c r="T21392" s="1"/>
    </row>
    <row r="21393" spans="6:20" x14ac:dyDescent="0.25">
      <c r="F21393" s="1"/>
      <c r="G21393"/>
      <c r="T21393" s="1"/>
    </row>
    <row r="21394" spans="6:20" x14ac:dyDescent="0.25">
      <c r="F21394" s="1"/>
      <c r="G21394"/>
      <c r="T21394" s="1"/>
    </row>
    <row r="21395" spans="6:20" x14ac:dyDescent="0.25">
      <c r="F21395" s="1"/>
      <c r="G21395"/>
      <c r="T21395" s="1"/>
    </row>
    <row r="21396" spans="6:20" x14ac:dyDescent="0.25">
      <c r="F21396" s="1"/>
      <c r="G21396"/>
      <c r="T21396" s="1"/>
    </row>
    <row r="21397" spans="6:20" x14ac:dyDescent="0.25">
      <c r="F21397" s="1"/>
      <c r="G21397"/>
      <c r="T21397" s="1"/>
    </row>
    <row r="21398" spans="6:20" x14ac:dyDescent="0.25">
      <c r="F21398" s="1"/>
      <c r="G21398"/>
      <c r="T21398" s="1"/>
    </row>
    <row r="21399" spans="6:20" x14ac:dyDescent="0.25">
      <c r="F21399" s="1"/>
      <c r="G21399"/>
      <c r="T21399" s="1"/>
    </row>
    <row r="21400" spans="6:20" x14ac:dyDescent="0.25">
      <c r="F21400" s="1"/>
      <c r="G21400"/>
      <c r="T21400" s="1"/>
    </row>
    <row r="21401" spans="6:20" x14ac:dyDescent="0.25">
      <c r="F21401" s="1"/>
      <c r="G21401"/>
      <c r="T21401" s="1"/>
    </row>
    <row r="21402" spans="6:20" x14ac:dyDescent="0.25">
      <c r="F21402" s="1"/>
      <c r="G21402"/>
      <c r="T21402" s="1"/>
    </row>
    <row r="21403" spans="6:20" x14ac:dyDescent="0.25">
      <c r="F21403" s="1"/>
      <c r="G21403"/>
      <c r="T21403" s="1"/>
    </row>
    <row r="21404" spans="6:20" x14ac:dyDescent="0.25">
      <c r="F21404" s="1"/>
      <c r="G21404"/>
      <c r="T21404" s="1"/>
    </row>
    <row r="21405" spans="6:20" x14ac:dyDescent="0.25">
      <c r="F21405" s="1"/>
      <c r="G21405"/>
      <c r="T21405" s="1"/>
    </row>
    <row r="21406" spans="6:20" x14ac:dyDescent="0.25">
      <c r="F21406" s="1"/>
      <c r="G21406"/>
      <c r="T21406" s="1"/>
    </row>
    <row r="21407" spans="6:20" x14ac:dyDescent="0.25">
      <c r="F21407" s="1"/>
      <c r="G21407"/>
      <c r="T21407" s="1"/>
    </row>
    <row r="21408" spans="6:20" x14ac:dyDescent="0.25">
      <c r="F21408" s="1"/>
      <c r="G21408"/>
      <c r="T21408" s="1"/>
    </row>
    <row r="21409" spans="6:20" x14ac:dyDescent="0.25">
      <c r="F21409" s="1"/>
      <c r="G21409"/>
      <c r="T21409" s="1"/>
    </row>
    <row r="21410" spans="6:20" x14ac:dyDescent="0.25">
      <c r="F21410" s="1"/>
      <c r="G21410"/>
      <c r="T21410" s="1"/>
    </row>
    <row r="21411" spans="6:20" x14ac:dyDescent="0.25">
      <c r="F21411" s="1"/>
      <c r="G21411"/>
      <c r="T21411" s="1"/>
    </row>
    <row r="21412" spans="6:20" x14ac:dyDescent="0.25">
      <c r="F21412" s="1"/>
      <c r="G21412"/>
      <c r="T21412" s="1"/>
    </row>
    <row r="21413" spans="6:20" x14ac:dyDescent="0.25">
      <c r="F21413" s="1"/>
      <c r="G21413"/>
      <c r="T21413" s="1"/>
    </row>
    <row r="21414" spans="6:20" x14ac:dyDescent="0.25">
      <c r="F21414" s="1"/>
      <c r="G21414"/>
      <c r="T21414" s="1"/>
    </row>
    <row r="21415" spans="6:20" x14ac:dyDescent="0.25">
      <c r="F21415" s="1"/>
      <c r="G21415"/>
      <c r="T21415" s="1"/>
    </row>
    <row r="21416" spans="6:20" x14ac:dyDescent="0.25">
      <c r="F21416" s="1"/>
      <c r="G21416"/>
      <c r="T21416" s="1"/>
    </row>
    <row r="21417" spans="6:20" x14ac:dyDescent="0.25">
      <c r="F21417" s="1"/>
      <c r="G21417"/>
      <c r="T21417" s="1"/>
    </row>
    <row r="21418" spans="6:20" x14ac:dyDescent="0.25">
      <c r="F21418" s="1"/>
      <c r="G21418"/>
      <c r="T21418" s="1"/>
    </row>
    <row r="21419" spans="6:20" x14ac:dyDescent="0.25">
      <c r="F21419" s="1"/>
      <c r="G21419"/>
      <c r="T21419" s="1"/>
    </row>
    <row r="21420" spans="6:20" x14ac:dyDescent="0.25">
      <c r="F21420" s="1"/>
      <c r="G21420"/>
      <c r="T21420" s="1"/>
    </row>
    <row r="21421" spans="6:20" x14ac:dyDescent="0.25">
      <c r="F21421" s="1"/>
      <c r="G21421"/>
      <c r="T21421" s="1"/>
    </row>
    <row r="21422" spans="6:20" x14ac:dyDescent="0.25">
      <c r="F21422" s="1"/>
      <c r="G21422"/>
      <c r="T21422" s="1"/>
    </row>
    <row r="21423" spans="6:20" x14ac:dyDescent="0.25">
      <c r="F21423" s="1"/>
      <c r="G21423"/>
      <c r="T21423" s="1"/>
    </row>
    <row r="21424" spans="6:20" x14ac:dyDescent="0.25">
      <c r="F21424" s="1"/>
      <c r="G21424"/>
      <c r="T21424" s="1"/>
    </row>
    <row r="21425" spans="6:20" x14ac:dyDescent="0.25">
      <c r="F21425" s="1"/>
      <c r="G21425"/>
      <c r="T21425" s="1"/>
    </row>
    <row r="21426" spans="6:20" x14ac:dyDescent="0.25">
      <c r="F21426" s="1"/>
      <c r="G21426"/>
      <c r="T21426" s="1"/>
    </row>
    <row r="21427" spans="6:20" x14ac:dyDescent="0.25">
      <c r="F21427" s="1"/>
      <c r="G21427"/>
      <c r="T21427" s="1"/>
    </row>
    <row r="21428" spans="6:20" x14ac:dyDescent="0.25">
      <c r="F21428" s="1"/>
      <c r="G21428"/>
      <c r="T21428" s="1"/>
    </row>
    <row r="21429" spans="6:20" x14ac:dyDescent="0.25">
      <c r="F21429" s="1"/>
      <c r="G21429"/>
      <c r="T21429" s="1"/>
    </row>
    <row r="21430" spans="6:20" x14ac:dyDescent="0.25">
      <c r="F21430" s="1"/>
      <c r="G21430"/>
      <c r="T21430" s="1"/>
    </row>
    <row r="21431" spans="6:20" x14ac:dyDescent="0.25">
      <c r="F21431" s="1"/>
      <c r="G21431"/>
      <c r="T21431" s="1"/>
    </row>
    <row r="21432" spans="6:20" x14ac:dyDescent="0.25">
      <c r="F21432" s="1"/>
      <c r="G21432"/>
      <c r="T21432" s="1"/>
    </row>
    <row r="21433" spans="6:20" x14ac:dyDescent="0.25">
      <c r="F21433" s="1"/>
      <c r="G21433"/>
      <c r="T21433" s="1"/>
    </row>
    <row r="21434" spans="6:20" x14ac:dyDescent="0.25">
      <c r="F21434" s="1"/>
      <c r="G21434"/>
      <c r="T21434" s="1"/>
    </row>
    <row r="21435" spans="6:20" x14ac:dyDescent="0.25">
      <c r="F21435" s="1"/>
      <c r="G21435"/>
      <c r="T21435" s="1"/>
    </row>
    <row r="21436" spans="6:20" x14ac:dyDescent="0.25">
      <c r="F21436" s="1"/>
      <c r="G21436"/>
      <c r="T21436" s="1"/>
    </row>
    <row r="21437" spans="6:20" x14ac:dyDescent="0.25">
      <c r="F21437" s="1"/>
      <c r="G21437"/>
      <c r="T21437" s="1"/>
    </row>
    <row r="21438" spans="6:20" x14ac:dyDescent="0.25">
      <c r="F21438" s="1"/>
      <c r="G21438"/>
      <c r="T21438" s="1"/>
    </row>
    <row r="21439" spans="6:20" x14ac:dyDescent="0.25">
      <c r="F21439" s="1"/>
      <c r="G21439"/>
      <c r="T21439" s="1"/>
    </row>
    <row r="21440" spans="6:20" x14ac:dyDescent="0.25">
      <c r="F21440" s="1"/>
      <c r="G21440"/>
      <c r="T21440" s="1"/>
    </row>
    <row r="21441" spans="6:20" x14ac:dyDescent="0.25">
      <c r="F21441" s="1"/>
      <c r="G21441"/>
      <c r="T21441" s="1"/>
    </row>
    <row r="21442" spans="6:20" x14ac:dyDescent="0.25">
      <c r="F21442" s="1"/>
      <c r="G21442"/>
      <c r="T21442" s="1"/>
    </row>
    <row r="21443" spans="6:20" x14ac:dyDescent="0.25">
      <c r="F21443" s="1"/>
      <c r="G21443"/>
      <c r="T21443" s="1"/>
    </row>
    <row r="21444" spans="6:20" x14ac:dyDescent="0.25">
      <c r="F21444" s="1"/>
      <c r="G21444"/>
      <c r="T21444" s="1"/>
    </row>
    <row r="21445" spans="6:20" x14ac:dyDescent="0.25">
      <c r="F21445" s="1"/>
      <c r="G21445"/>
      <c r="T21445" s="1"/>
    </row>
    <row r="21446" spans="6:20" x14ac:dyDescent="0.25">
      <c r="F21446" s="1"/>
      <c r="G21446"/>
      <c r="T21446" s="1"/>
    </row>
    <row r="21447" spans="6:20" x14ac:dyDescent="0.25">
      <c r="F21447" s="1"/>
      <c r="G21447"/>
      <c r="T21447" s="1"/>
    </row>
    <row r="21448" spans="6:20" x14ac:dyDescent="0.25">
      <c r="F21448" s="1"/>
      <c r="G21448"/>
      <c r="T21448" s="1"/>
    </row>
    <row r="21449" spans="6:20" x14ac:dyDescent="0.25">
      <c r="F21449" s="1"/>
      <c r="G21449"/>
      <c r="T21449" s="1"/>
    </row>
    <row r="21450" spans="6:20" x14ac:dyDescent="0.25">
      <c r="F21450" s="1"/>
      <c r="G21450"/>
      <c r="T21450" s="1"/>
    </row>
    <row r="21451" spans="6:20" x14ac:dyDescent="0.25">
      <c r="F21451" s="1"/>
      <c r="G21451"/>
      <c r="T21451" s="1"/>
    </row>
    <row r="21452" spans="6:20" x14ac:dyDescent="0.25">
      <c r="F21452" s="1"/>
      <c r="G21452"/>
      <c r="T21452" s="1"/>
    </row>
    <row r="21453" spans="6:20" x14ac:dyDescent="0.25">
      <c r="F21453" s="1"/>
      <c r="G21453"/>
      <c r="T21453" s="1"/>
    </row>
    <row r="21454" spans="6:20" x14ac:dyDescent="0.25">
      <c r="F21454" s="1"/>
      <c r="G21454"/>
      <c r="T21454" s="1"/>
    </row>
    <row r="21455" spans="6:20" x14ac:dyDescent="0.25">
      <c r="F21455" s="1"/>
      <c r="G21455"/>
      <c r="T21455" s="1"/>
    </row>
    <row r="21456" spans="6:20" x14ac:dyDescent="0.25">
      <c r="F21456" s="1"/>
      <c r="G21456"/>
      <c r="T21456" s="1"/>
    </row>
    <row r="21457" spans="6:20" x14ac:dyDescent="0.25">
      <c r="F21457" s="1"/>
      <c r="G21457"/>
      <c r="T21457" s="1"/>
    </row>
    <row r="21458" spans="6:20" x14ac:dyDescent="0.25">
      <c r="F21458" s="1"/>
      <c r="G21458"/>
      <c r="T21458" s="1"/>
    </row>
    <row r="21459" spans="6:20" x14ac:dyDescent="0.25">
      <c r="F21459" s="1"/>
      <c r="G21459"/>
      <c r="T21459" s="1"/>
    </row>
    <row r="21460" spans="6:20" x14ac:dyDescent="0.25">
      <c r="F21460" s="1"/>
      <c r="G21460"/>
      <c r="T21460" s="1"/>
    </row>
    <row r="21461" spans="6:20" x14ac:dyDescent="0.25">
      <c r="F21461" s="1"/>
      <c r="G21461"/>
      <c r="T21461" s="1"/>
    </row>
    <row r="21462" spans="6:20" x14ac:dyDescent="0.25">
      <c r="F21462" s="1"/>
      <c r="G21462"/>
      <c r="T21462" s="1"/>
    </row>
    <row r="21463" spans="6:20" x14ac:dyDescent="0.25">
      <c r="F21463" s="1"/>
      <c r="G21463"/>
      <c r="T21463" s="1"/>
    </row>
    <row r="21464" spans="6:20" x14ac:dyDescent="0.25">
      <c r="F21464" s="1"/>
      <c r="G21464"/>
      <c r="T21464" s="1"/>
    </row>
    <row r="21465" spans="6:20" x14ac:dyDescent="0.25">
      <c r="F21465" s="1"/>
      <c r="G21465"/>
      <c r="T21465" s="1"/>
    </row>
    <row r="21466" spans="6:20" x14ac:dyDescent="0.25">
      <c r="F21466" s="1"/>
      <c r="G21466"/>
      <c r="T21466" s="1"/>
    </row>
    <row r="21467" spans="6:20" x14ac:dyDescent="0.25">
      <c r="F21467" s="1"/>
      <c r="G21467"/>
      <c r="T21467" s="1"/>
    </row>
    <row r="21468" spans="6:20" x14ac:dyDescent="0.25">
      <c r="F21468" s="1"/>
      <c r="G21468"/>
      <c r="T21468" s="1"/>
    </row>
    <row r="21469" spans="6:20" x14ac:dyDescent="0.25">
      <c r="F21469" s="1"/>
      <c r="G21469"/>
      <c r="T21469" s="1"/>
    </row>
    <row r="21470" spans="6:20" x14ac:dyDescent="0.25">
      <c r="F21470" s="1"/>
      <c r="G21470"/>
      <c r="T21470" s="1"/>
    </row>
    <row r="21471" spans="6:20" x14ac:dyDescent="0.25">
      <c r="F21471" s="1"/>
      <c r="G21471"/>
      <c r="T21471" s="1"/>
    </row>
    <row r="21472" spans="6:20" x14ac:dyDescent="0.25">
      <c r="F21472" s="1"/>
      <c r="G21472"/>
      <c r="T21472" s="1"/>
    </row>
    <row r="21473" spans="6:20" x14ac:dyDescent="0.25">
      <c r="F21473" s="1"/>
      <c r="G21473"/>
      <c r="T21473" s="1"/>
    </row>
    <row r="21474" spans="6:20" x14ac:dyDescent="0.25">
      <c r="F21474" s="1"/>
      <c r="G21474"/>
      <c r="T21474" s="1"/>
    </row>
    <row r="21475" spans="6:20" x14ac:dyDescent="0.25">
      <c r="F21475" s="1"/>
      <c r="G21475"/>
      <c r="T21475" s="1"/>
    </row>
    <row r="21476" spans="6:20" x14ac:dyDescent="0.25">
      <c r="F21476" s="1"/>
      <c r="G21476"/>
      <c r="T21476" s="1"/>
    </row>
    <row r="21477" spans="6:20" x14ac:dyDescent="0.25">
      <c r="F21477" s="1"/>
      <c r="G21477"/>
      <c r="T21477" s="1"/>
    </row>
    <row r="21478" spans="6:20" x14ac:dyDescent="0.25">
      <c r="F21478" s="1"/>
      <c r="G21478"/>
      <c r="T21478" s="1"/>
    </row>
    <row r="21479" spans="6:20" x14ac:dyDescent="0.25">
      <c r="F21479" s="1"/>
      <c r="G21479"/>
      <c r="T21479" s="1"/>
    </row>
    <row r="21480" spans="6:20" x14ac:dyDescent="0.25">
      <c r="F21480" s="1"/>
      <c r="G21480"/>
      <c r="T21480" s="1"/>
    </row>
    <row r="21481" spans="6:20" x14ac:dyDescent="0.25">
      <c r="F21481" s="1"/>
      <c r="G21481"/>
      <c r="T21481" s="1"/>
    </row>
    <row r="21482" spans="6:20" x14ac:dyDescent="0.25">
      <c r="F21482" s="1"/>
      <c r="G21482"/>
      <c r="T21482" s="1"/>
    </row>
    <row r="21483" spans="6:20" x14ac:dyDescent="0.25">
      <c r="F21483" s="1"/>
      <c r="G21483"/>
      <c r="T21483" s="1"/>
    </row>
    <row r="21484" spans="6:20" x14ac:dyDescent="0.25">
      <c r="F21484" s="1"/>
      <c r="G21484"/>
      <c r="T21484" s="1"/>
    </row>
    <row r="21485" spans="6:20" x14ac:dyDescent="0.25">
      <c r="F21485" s="1"/>
      <c r="G21485"/>
      <c r="T21485" s="1"/>
    </row>
    <row r="21486" spans="6:20" x14ac:dyDescent="0.25">
      <c r="F21486" s="1"/>
      <c r="G21486"/>
      <c r="T21486" s="1"/>
    </row>
    <row r="21487" spans="6:20" x14ac:dyDescent="0.25">
      <c r="F21487" s="1"/>
      <c r="G21487"/>
      <c r="T21487" s="1"/>
    </row>
    <row r="21488" spans="6:20" x14ac:dyDescent="0.25">
      <c r="F21488" s="1"/>
      <c r="G21488"/>
      <c r="T21488" s="1"/>
    </row>
    <row r="21489" spans="6:20" x14ac:dyDescent="0.25">
      <c r="F21489" s="1"/>
      <c r="G21489"/>
      <c r="T21489" s="1"/>
    </row>
    <row r="21490" spans="6:20" x14ac:dyDescent="0.25">
      <c r="F21490" s="1"/>
      <c r="G21490"/>
      <c r="T21490" s="1"/>
    </row>
    <row r="21491" spans="6:20" x14ac:dyDescent="0.25">
      <c r="F21491" s="1"/>
      <c r="G21491"/>
      <c r="T21491" s="1"/>
    </row>
    <row r="21492" spans="6:20" x14ac:dyDescent="0.25">
      <c r="F21492" s="1"/>
      <c r="G21492"/>
      <c r="T21492" s="1"/>
    </row>
    <row r="21493" spans="6:20" x14ac:dyDescent="0.25">
      <c r="F21493" s="1"/>
      <c r="G21493"/>
      <c r="T21493" s="1"/>
    </row>
    <row r="21494" spans="6:20" x14ac:dyDescent="0.25">
      <c r="F21494" s="1"/>
      <c r="G21494"/>
      <c r="T21494" s="1"/>
    </row>
    <row r="21495" spans="6:20" x14ac:dyDescent="0.25">
      <c r="F21495" s="1"/>
      <c r="G21495"/>
      <c r="T21495" s="1"/>
    </row>
    <row r="21496" spans="6:20" x14ac:dyDescent="0.25">
      <c r="F21496" s="1"/>
      <c r="G21496"/>
      <c r="T21496" s="1"/>
    </row>
    <row r="21497" spans="6:20" x14ac:dyDescent="0.25">
      <c r="F21497" s="1"/>
      <c r="G21497"/>
      <c r="T21497" s="1"/>
    </row>
    <row r="21498" spans="6:20" x14ac:dyDescent="0.25">
      <c r="F21498" s="1"/>
      <c r="G21498"/>
      <c r="T21498" s="1"/>
    </row>
    <row r="21499" spans="6:20" x14ac:dyDescent="0.25">
      <c r="F21499" s="1"/>
      <c r="G21499"/>
      <c r="T21499" s="1"/>
    </row>
    <row r="21500" spans="6:20" x14ac:dyDescent="0.25">
      <c r="F21500" s="1"/>
      <c r="G21500"/>
      <c r="T21500" s="1"/>
    </row>
    <row r="21501" spans="6:20" x14ac:dyDescent="0.25">
      <c r="F21501" s="1"/>
      <c r="G21501"/>
      <c r="T21501" s="1"/>
    </row>
    <row r="21502" spans="6:20" x14ac:dyDescent="0.25">
      <c r="F21502" s="1"/>
      <c r="G21502"/>
      <c r="T21502" s="1"/>
    </row>
    <row r="21503" spans="6:20" x14ac:dyDescent="0.25">
      <c r="F21503" s="1"/>
      <c r="G21503"/>
      <c r="T21503" s="1"/>
    </row>
    <row r="21504" spans="6:20" x14ac:dyDescent="0.25">
      <c r="F21504" s="1"/>
      <c r="G21504"/>
      <c r="T21504" s="1"/>
    </row>
    <row r="21505" spans="6:20" x14ac:dyDescent="0.25">
      <c r="F21505" s="1"/>
      <c r="G21505"/>
      <c r="T21505" s="1"/>
    </row>
    <row r="21506" spans="6:20" x14ac:dyDescent="0.25">
      <c r="F21506" s="1"/>
      <c r="G21506"/>
      <c r="T21506" s="1"/>
    </row>
    <row r="21507" spans="6:20" x14ac:dyDescent="0.25">
      <c r="F21507" s="1"/>
      <c r="G21507"/>
      <c r="T21507" s="1"/>
    </row>
    <row r="21508" spans="6:20" x14ac:dyDescent="0.25">
      <c r="F21508" s="1"/>
      <c r="G21508"/>
      <c r="T21508" s="1"/>
    </row>
    <row r="21509" spans="6:20" x14ac:dyDescent="0.25">
      <c r="F21509" s="1"/>
      <c r="G21509"/>
      <c r="T21509" s="1"/>
    </row>
    <row r="21510" spans="6:20" x14ac:dyDescent="0.25">
      <c r="F21510" s="1"/>
      <c r="G21510"/>
      <c r="T21510" s="1"/>
    </row>
    <row r="21511" spans="6:20" x14ac:dyDescent="0.25">
      <c r="F21511" s="1"/>
      <c r="G21511"/>
      <c r="T21511" s="1"/>
    </row>
    <row r="21512" spans="6:20" x14ac:dyDescent="0.25">
      <c r="F21512" s="1"/>
      <c r="G21512"/>
      <c r="T21512" s="1"/>
    </row>
    <row r="21513" spans="6:20" x14ac:dyDescent="0.25">
      <c r="F21513" s="1"/>
      <c r="G21513"/>
      <c r="T21513" s="1"/>
    </row>
    <row r="21514" spans="6:20" x14ac:dyDescent="0.25">
      <c r="F21514" s="1"/>
      <c r="G21514"/>
      <c r="T21514" s="1"/>
    </row>
    <row r="21515" spans="6:20" x14ac:dyDescent="0.25">
      <c r="F21515" s="1"/>
      <c r="G21515"/>
      <c r="T21515" s="1"/>
    </row>
    <row r="21516" spans="6:20" x14ac:dyDescent="0.25">
      <c r="F21516" s="1"/>
      <c r="G21516"/>
      <c r="T21516" s="1"/>
    </row>
    <row r="21517" spans="6:20" x14ac:dyDescent="0.25">
      <c r="F21517" s="1"/>
      <c r="G21517"/>
      <c r="T21517" s="1"/>
    </row>
    <row r="21518" spans="6:20" x14ac:dyDescent="0.25">
      <c r="F21518" s="1"/>
      <c r="G21518"/>
      <c r="T21518" s="1"/>
    </row>
    <row r="21519" spans="6:20" x14ac:dyDescent="0.25">
      <c r="F21519" s="1"/>
      <c r="G21519"/>
      <c r="T21519" s="1"/>
    </row>
    <row r="21520" spans="6:20" x14ac:dyDescent="0.25">
      <c r="F21520" s="1"/>
      <c r="G21520"/>
      <c r="T21520" s="1"/>
    </row>
    <row r="21521" spans="6:20" x14ac:dyDescent="0.25">
      <c r="F21521" s="1"/>
      <c r="G21521"/>
      <c r="T21521" s="1"/>
    </row>
    <row r="21522" spans="6:20" x14ac:dyDescent="0.25">
      <c r="F21522" s="1"/>
      <c r="G21522"/>
      <c r="T21522" s="1"/>
    </row>
    <row r="21523" spans="6:20" x14ac:dyDescent="0.25">
      <c r="F21523" s="1"/>
      <c r="G21523"/>
      <c r="T21523" s="1"/>
    </row>
    <row r="21524" spans="6:20" x14ac:dyDescent="0.25">
      <c r="F21524" s="1"/>
      <c r="G21524"/>
      <c r="T21524" s="1"/>
    </row>
    <row r="21525" spans="6:20" x14ac:dyDescent="0.25">
      <c r="F21525" s="1"/>
      <c r="G21525"/>
      <c r="T21525" s="1"/>
    </row>
    <row r="21526" spans="6:20" x14ac:dyDescent="0.25">
      <c r="F21526" s="1"/>
      <c r="G21526"/>
      <c r="T21526" s="1"/>
    </row>
    <row r="21527" spans="6:20" x14ac:dyDescent="0.25">
      <c r="F21527" s="1"/>
      <c r="G21527"/>
      <c r="T21527" s="1"/>
    </row>
    <row r="21528" spans="6:20" x14ac:dyDescent="0.25">
      <c r="F21528" s="1"/>
      <c r="G21528"/>
      <c r="T21528" s="1"/>
    </row>
    <row r="21529" spans="6:20" x14ac:dyDescent="0.25">
      <c r="F21529" s="1"/>
      <c r="G21529"/>
      <c r="T21529" s="1"/>
    </row>
    <row r="21530" spans="6:20" x14ac:dyDescent="0.25">
      <c r="F21530" s="1"/>
      <c r="G21530"/>
      <c r="T21530" s="1"/>
    </row>
    <row r="21531" spans="6:20" x14ac:dyDescent="0.25">
      <c r="F21531" s="1"/>
      <c r="G21531"/>
      <c r="T21531" s="1"/>
    </row>
    <row r="21532" spans="6:20" x14ac:dyDescent="0.25">
      <c r="F21532" s="1"/>
      <c r="G21532"/>
      <c r="T21532" s="1"/>
    </row>
    <row r="21533" spans="6:20" x14ac:dyDescent="0.25">
      <c r="F21533" s="1"/>
      <c r="G21533"/>
      <c r="T21533" s="1"/>
    </row>
    <row r="21534" spans="6:20" x14ac:dyDescent="0.25">
      <c r="F21534" s="1"/>
      <c r="G21534"/>
      <c r="T21534" s="1"/>
    </row>
    <row r="21535" spans="6:20" x14ac:dyDescent="0.25">
      <c r="F21535" s="1"/>
      <c r="G21535"/>
      <c r="T21535" s="1"/>
    </row>
    <row r="21536" spans="6:20" x14ac:dyDescent="0.25">
      <c r="F21536" s="1"/>
      <c r="G21536"/>
      <c r="T21536" s="1"/>
    </row>
    <row r="21537" spans="6:20" x14ac:dyDescent="0.25">
      <c r="F21537" s="1"/>
      <c r="G21537"/>
      <c r="T21537" s="1"/>
    </row>
    <row r="21538" spans="6:20" x14ac:dyDescent="0.25">
      <c r="F21538" s="1"/>
      <c r="G21538"/>
      <c r="T21538" s="1"/>
    </row>
    <row r="21539" spans="6:20" x14ac:dyDescent="0.25">
      <c r="F21539" s="1"/>
      <c r="G21539"/>
      <c r="T21539" s="1"/>
    </row>
    <row r="21540" spans="6:20" x14ac:dyDescent="0.25">
      <c r="F21540" s="1"/>
      <c r="G21540"/>
      <c r="T21540" s="1"/>
    </row>
    <row r="21541" spans="6:20" x14ac:dyDescent="0.25">
      <c r="F21541" s="1"/>
      <c r="G21541"/>
      <c r="T21541" s="1"/>
    </row>
    <row r="21542" spans="6:20" x14ac:dyDescent="0.25">
      <c r="F21542" s="1"/>
      <c r="G21542"/>
      <c r="T21542" s="1"/>
    </row>
    <row r="21543" spans="6:20" x14ac:dyDescent="0.25">
      <c r="F21543" s="1"/>
      <c r="G21543"/>
      <c r="T21543" s="1"/>
    </row>
    <row r="21544" spans="6:20" x14ac:dyDescent="0.25">
      <c r="F21544" s="1"/>
      <c r="G21544"/>
      <c r="T21544" s="1"/>
    </row>
    <row r="21545" spans="6:20" x14ac:dyDescent="0.25">
      <c r="F21545" s="1"/>
      <c r="G21545"/>
      <c r="T21545" s="1"/>
    </row>
    <row r="21546" spans="6:20" x14ac:dyDescent="0.25">
      <c r="F21546" s="1"/>
      <c r="G21546"/>
      <c r="T21546" s="1"/>
    </row>
    <row r="21547" spans="6:20" x14ac:dyDescent="0.25">
      <c r="F21547" s="1"/>
      <c r="G21547"/>
      <c r="T21547" s="1"/>
    </row>
    <row r="21548" spans="6:20" x14ac:dyDescent="0.25">
      <c r="F21548" s="1"/>
      <c r="G21548"/>
      <c r="T21548" s="1"/>
    </row>
    <row r="21549" spans="6:20" x14ac:dyDescent="0.25">
      <c r="F21549" s="1"/>
      <c r="G21549"/>
      <c r="T21549" s="1"/>
    </row>
    <row r="21550" spans="6:20" x14ac:dyDescent="0.25">
      <c r="F21550" s="1"/>
      <c r="G21550"/>
      <c r="T21550" s="1"/>
    </row>
    <row r="21551" spans="6:20" x14ac:dyDescent="0.25">
      <c r="F21551" s="1"/>
      <c r="G21551"/>
      <c r="T21551" s="1"/>
    </row>
    <row r="21552" spans="6:20" x14ac:dyDescent="0.25">
      <c r="F21552" s="1"/>
      <c r="G21552"/>
      <c r="T21552" s="1"/>
    </row>
    <row r="21553" spans="6:20" x14ac:dyDescent="0.25">
      <c r="F21553" s="1"/>
      <c r="G21553"/>
      <c r="T21553" s="1"/>
    </row>
    <row r="21554" spans="6:20" x14ac:dyDescent="0.25">
      <c r="F21554" s="1"/>
      <c r="G21554"/>
      <c r="T21554" s="1"/>
    </row>
    <row r="21555" spans="6:20" x14ac:dyDescent="0.25">
      <c r="F21555" s="1"/>
      <c r="G21555"/>
      <c r="T21555" s="1"/>
    </row>
    <row r="21556" spans="6:20" x14ac:dyDescent="0.25">
      <c r="F21556" s="1"/>
      <c r="G21556"/>
      <c r="T21556" s="1"/>
    </row>
    <row r="21557" spans="6:20" x14ac:dyDescent="0.25">
      <c r="F21557" s="1"/>
      <c r="G21557"/>
      <c r="T21557" s="1"/>
    </row>
    <row r="21558" spans="6:20" x14ac:dyDescent="0.25">
      <c r="F21558" s="1"/>
      <c r="G21558"/>
      <c r="T21558" s="1"/>
    </row>
    <row r="21559" spans="6:20" x14ac:dyDescent="0.25">
      <c r="F21559" s="1"/>
      <c r="G21559"/>
      <c r="T21559" s="1"/>
    </row>
    <row r="21560" spans="6:20" x14ac:dyDescent="0.25">
      <c r="F21560" s="1"/>
      <c r="G21560"/>
      <c r="T21560" s="1"/>
    </row>
    <row r="21561" spans="6:20" x14ac:dyDescent="0.25">
      <c r="F21561" s="1"/>
      <c r="G21561"/>
      <c r="T21561" s="1"/>
    </row>
    <row r="21562" spans="6:20" x14ac:dyDescent="0.25">
      <c r="F21562" s="1"/>
      <c r="G21562"/>
      <c r="T21562" s="1"/>
    </row>
    <row r="21563" spans="6:20" x14ac:dyDescent="0.25">
      <c r="F21563" s="1"/>
      <c r="G21563"/>
      <c r="T21563" s="1"/>
    </row>
    <row r="21564" spans="6:20" x14ac:dyDescent="0.25">
      <c r="F21564" s="1"/>
      <c r="G21564"/>
      <c r="T21564" s="1"/>
    </row>
    <row r="21565" spans="6:20" x14ac:dyDescent="0.25">
      <c r="F21565" s="1"/>
      <c r="G21565"/>
      <c r="T21565" s="1"/>
    </row>
    <row r="21566" spans="6:20" x14ac:dyDescent="0.25">
      <c r="F21566" s="1"/>
      <c r="G21566"/>
      <c r="T21566" s="1"/>
    </row>
    <row r="21567" spans="6:20" x14ac:dyDescent="0.25">
      <c r="F21567" s="1"/>
      <c r="G21567"/>
      <c r="T21567" s="1"/>
    </row>
    <row r="21568" spans="6:20" x14ac:dyDescent="0.25">
      <c r="F21568" s="1"/>
      <c r="G21568"/>
      <c r="T21568" s="1"/>
    </row>
    <row r="21569" spans="6:20" x14ac:dyDescent="0.25">
      <c r="F21569" s="1"/>
      <c r="G21569"/>
      <c r="T21569" s="1"/>
    </row>
    <row r="21570" spans="6:20" x14ac:dyDescent="0.25">
      <c r="F21570" s="1"/>
      <c r="G21570"/>
      <c r="T21570" s="1"/>
    </row>
    <row r="21571" spans="6:20" x14ac:dyDescent="0.25">
      <c r="F21571" s="1"/>
      <c r="G21571"/>
      <c r="T21571" s="1"/>
    </row>
    <row r="21572" spans="6:20" x14ac:dyDescent="0.25">
      <c r="F21572" s="1"/>
      <c r="G21572"/>
      <c r="T21572" s="1"/>
    </row>
    <row r="21573" spans="6:20" x14ac:dyDescent="0.25">
      <c r="F21573" s="1"/>
      <c r="G21573"/>
      <c r="T21573" s="1"/>
    </row>
    <row r="21574" spans="6:20" x14ac:dyDescent="0.25">
      <c r="F21574" s="1"/>
      <c r="G21574"/>
      <c r="T21574" s="1"/>
    </row>
    <row r="21575" spans="6:20" x14ac:dyDescent="0.25">
      <c r="F21575" s="1"/>
      <c r="G21575"/>
      <c r="T21575" s="1"/>
    </row>
    <row r="21576" spans="6:20" x14ac:dyDescent="0.25">
      <c r="F21576" s="1"/>
      <c r="G21576"/>
      <c r="T21576" s="1"/>
    </row>
    <row r="21577" spans="6:20" x14ac:dyDescent="0.25">
      <c r="F21577" s="1"/>
      <c r="G21577"/>
      <c r="T21577" s="1"/>
    </row>
    <row r="21578" spans="6:20" x14ac:dyDescent="0.25">
      <c r="F21578" s="1"/>
      <c r="G21578"/>
      <c r="T21578" s="1"/>
    </row>
    <row r="21579" spans="6:20" x14ac:dyDescent="0.25">
      <c r="F21579" s="1"/>
      <c r="G21579"/>
      <c r="T21579" s="1"/>
    </row>
    <row r="21580" spans="6:20" x14ac:dyDescent="0.25">
      <c r="F21580" s="1"/>
      <c r="G21580"/>
      <c r="T21580" s="1"/>
    </row>
    <row r="21581" spans="6:20" x14ac:dyDescent="0.25">
      <c r="F21581" s="1"/>
      <c r="G21581"/>
      <c r="T21581" s="1"/>
    </row>
    <row r="21582" spans="6:20" x14ac:dyDescent="0.25">
      <c r="F21582" s="1"/>
      <c r="G21582"/>
      <c r="T21582" s="1"/>
    </row>
    <row r="21583" spans="6:20" x14ac:dyDescent="0.25">
      <c r="F21583" s="1"/>
      <c r="G21583"/>
      <c r="T21583" s="1"/>
    </row>
    <row r="21584" spans="6:20" x14ac:dyDescent="0.25">
      <c r="F21584" s="1"/>
      <c r="G21584"/>
      <c r="T21584" s="1"/>
    </row>
    <row r="21585" spans="6:20" x14ac:dyDescent="0.25">
      <c r="F21585" s="1"/>
      <c r="G21585"/>
      <c r="T21585" s="1"/>
    </row>
    <row r="21586" spans="6:20" x14ac:dyDescent="0.25">
      <c r="F21586" s="1"/>
      <c r="G21586"/>
      <c r="T21586" s="1"/>
    </row>
    <row r="21587" spans="6:20" x14ac:dyDescent="0.25">
      <c r="F21587" s="1"/>
      <c r="G21587"/>
      <c r="T21587" s="1"/>
    </row>
    <row r="21588" spans="6:20" x14ac:dyDescent="0.25">
      <c r="F21588" s="1"/>
      <c r="G21588"/>
      <c r="T21588" s="1"/>
    </row>
    <row r="21589" spans="6:20" x14ac:dyDescent="0.25">
      <c r="F21589" s="1"/>
      <c r="G21589"/>
      <c r="T21589" s="1"/>
    </row>
    <row r="21590" spans="6:20" x14ac:dyDescent="0.25">
      <c r="F21590" s="1"/>
      <c r="G21590"/>
      <c r="T21590" s="1"/>
    </row>
    <row r="21591" spans="6:20" x14ac:dyDescent="0.25">
      <c r="F21591" s="1"/>
      <c r="G21591"/>
      <c r="T21591" s="1"/>
    </row>
    <row r="21592" spans="6:20" x14ac:dyDescent="0.25">
      <c r="F21592" s="1"/>
      <c r="G21592"/>
      <c r="T21592" s="1"/>
    </row>
    <row r="21593" spans="6:20" x14ac:dyDescent="0.25">
      <c r="F21593" s="1"/>
      <c r="G21593"/>
      <c r="T21593" s="1"/>
    </row>
    <row r="21594" spans="6:20" x14ac:dyDescent="0.25">
      <c r="F21594" s="1"/>
      <c r="G21594"/>
      <c r="T21594" s="1"/>
    </row>
    <row r="21595" spans="6:20" x14ac:dyDescent="0.25">
      <c r="F21595" s="1"/>
      <c r="G21595"/>
      <c r="T21595" s="1"/>
    </row>
    <row r="21596" spans="6:20" x14ac:dyDescent="0.25">
      <c r="F21596" s="1"/>
      <c r="G21596"/>
      <c r="T21596" s="1"/>
    </row>
    <row r="21597" spans="6:20" x14ac:dyDescent="0.25">
      <c r="F21597" s="1"/>
      <c r="G21597"/>
      <c r="T21597" s="1"/>
    </row>
    <row r="21598" spans="6:20" x14ac:dyDescent="0.25">
      <c r="F21598" s="1"/>
      <c r="G21598"/>
      <c r="T21598" s="1"/>
    </row>
    <row r="21599" spans="6:20" x14ac:dyDescent="0.25">
      <c r="F21599" s="1"/>
      <c r="G21599"/>
      <c r="T21599" s="1"/>
    </row>
    <row r="21600" spans="6:20" x14ac:dyDescent="0.25">
      <c r="F21600" s="1"/>
      <c r="G21600"/>
      <c r="T21600" s="1"/>
    </row>
    <row r="21601" spans="6:20" x14ac:dyDescent="0.25">
      <c r="F21601" s="1"/>
      <c r="G21601"/>
      <c r="T21601" s="1"/>
    </row>
    <row r="21602" spans="6:20" x14ac:dyDescent="0.25">
      <c r="F21602" s="1"/>
      <c r="G21602"/>
      <c r="T21602" s="1"/>
    </row>
    <row r="21603" spans="6:20" x14ac:dyDescent="0.25">
      <c r="F21603" s="1"/>
      <c r="G21603"/>
      <c r="T21603" s="1"/>
    </row>
    <row r="21604" spans="6:20" x14ac:dyDescent="0.25">
      <c r="F21604" s="1"/>
      <c r="G21604"/>
      <c r="T21604" s="1"/>
    </row>
    <row r="21605" spans="6:20" x14ac:dyDescent="0.25">
      <c r="F21605" s="1"/>
      <c r="G21605"/>
      <c r="T21605" s="1"/>
    </row>
    <row r="21606" spans="6:20" x14ac:dyDescent="0.25">
      <c r="F21606" s="1"/>
      <c r="G21606"/>
      <c r="T21606" s="1"/>
    </row>
    <row r="21607" spans="6:20" x14ac:dyDescent="0.25">
      <c r="F21607" s="1"/>
      <c r="G21607"/>
      <c r="T21607" s="1"/>
    </row>
    <row r="21608" spans="6:20" x14ac:dyDescent="0.25">
      <c r="F21608" s="1"/>
      <c r="G21608"/>
      <c r="T21608" s="1"/>
    </row>
    <row r="21609" spans="6:20" x14ac:dyDescent="0.25">
      <c r="F21609" s="1"/>
      <c r="G21609"/>
      <c r="T21609" s="1"/>
    </row>
    <row r="21610" spans="6:20" x14ac:dyDescent="0.25">
      <c r="F21610" s="1"/>
      <c r="G21610"/>
      <c r="T21610" s="1"/>
    </row>
    <row r="21611" spans="6:20" x14ac:dyDescent="0.25">
      <c r="F21611" s="1"/>
      <c r="G21611"/>
      <c r="T21611" s="1"/>
    </row>
    <row r="21612" spans="6:20" x14ac:dyDescent="0.25">
      <c r="F21612" s="1"/>
      <c r="G21612"/>
      <c r="T21612" s="1"/>
    </row>
    <row r="21613" spans="6:20" x14ac:dyDescent="0.25">
      <c r="F21613" s="1"/>
      <c r="G21613"/>
      <c r="T21613" s="1"/>
    </row>
    <row r="21614" spans="6:20" x14ac:dyDescent="0.25">
      <c r="F21614" s="1"/>
      <c r="G21614"/>
      <c r="T21614" s="1"/>
    </row>
    <row r="21615" spans="6:20" x14ac:dyDescent="0.25">
      <c r="F21615" s="1"/>
      <c r="G21615"/>
      <c r="T21615" s="1"/>
    </row>
    <row r="21616" spans="6:20" x14ac:dyDescent="0.25">
      <c r="F21616" s="1"/>
      <c r="G21616"/>
      <c r="T21616" s="1"/>
    </row>
    <row r="21617" spans="6:20" x14ac:dyDescent="0.25">
      <c r="F21617" s="1"/>
      <c r="G21617"/>
      <c r="T21617" s="1"/>
    </row>
    <row r="21618" spans="6:20" x14ac:dyDescent="0.25">
      <c r="F21618" s="1"/>
      <c r="G21618"/>
      <c r="T21618" s="1"/>
    </row>
    <row r="21619" spans="6:20" x14ac:dyDescent="0.25">
      <c r="F21619" s="1"/>
      <c r="G21619"/>
      <c r="T21619" s="1"/>
    </row>
    <row r="21620" spans="6:20" x14ac:dyDescent="0.25">
      <c r="F21620" s="1"/>
      <c r="G21620"/>
      <c r="T21620" s="1"/>
    </row>
    <row r="21621" spans="6:20" x14ac:dyDescent="0.25">
      <c r="F21621" s="1"/>
      <c r="G21621"/>
      <c r="T21621" s="1"/>
    </row>
    <row r="21622" spans="6:20" x14ac:dyDescent="0.25">
      <c r="F21622" s="1"/>
      <c r="G21622"/>
      <c r="T21622" s="1"/>
    </row>
    <row r="21623" spans="6:20" x14ac:dyDescent="0.25">
      <c r="F21623" s="1"/>
      <c r="G21623"/>
      <c r="T21623" s="1"/>
    </row>
    <row r="21624" spans="6:20" x14ac:dyDescent="0.25">
      <c r="F21624" s="1"/>
      <c r="G21624"/>
      <c r="T21624" s="1"/>
    </row>
    <row r="21625" spans="6:20" x14ac:dyDescent="0.25">
      <c r="F21625" s="1"/>
      <c r="G21625"/>
      <c r="T21625" s="1"/>
    </row>
    <row r="21626" spans="6:20" x14ac:dyDescent="0.25">
      <c r="F21626" s="1"/>
      <c r="G21626"/>
      <c r="T21626" s="1"/>
    </row>
    <row r="21627" spans="6:20" x14ac:dyDescent="0.25">
      <c r="F21627" s="1"/>
      <c r="G21627"/>
      <c r="T21627" s="1"/>
    </row>
    <row r="21628" spans="6:20" x14ac:dyDescent="0.25">
      <c r="F21628" s="1"/>
      <c r="G21628"/>
      <c r="T21628" s="1"/>
    </row>
    <row r="21629" spans="6:20" x14ac:dyDescent="0.25">
      <c r="F21629" s="1"/>
      <c r="G21629"/>
      <c r="T21629" s="1"/>
    </row>
    <row r="21630" spans="6:20" x14ac:dyDescent="0.25">
      <c r="F21630" s="1"/>
      <c r="G21630"/>
      <c r="T21630" s="1"/>
    </row>
    <row r="21631" spans="6:20" x14ac:dyDescent="0.25">
      <c r="F21631" s="1"/>
      <c r="G21631"/>
      <c r="T21631" s="1"/>
    </row>
    <row r="21632" spans="6:20" x14ac:dyDescent="0.25">
      <c r="F21632" s="1"/>
      <c r="G21632"/>
      <c r="T21632" s="1"/>
    </row>
    <row r="21633" spans="6:20" x14ac:dyDescent="0.25">
      <c r="F21633" s="1"/>
      <c r="G21633"/>
      <c r="T21633" s="1"/>
    </row>
    <row r="21634" spans="6:20" x14ac:dyDescent="0.25">
      <c r="F21634" s="1"/>
      <c r="G21634"/>
      <c r="T21634" s="1"/>
    </row>
    <row r="21635" spans="6:20" x14ac:dyDescent="0.25">
      <c r="F21635" s="1"/>
      <c r="G21635"/>
      <c r="T21635" s="1"/>
    </row>
    <row r="21636" spans="6:20" x14ac:dyDescent="0.25">
      <c r="F21636" s="1"/>
      <c r="G21636"/>
      <c r="T21636" s="1"/>
    </row>
    <row r="21637" spans="6:20" x14ac:dyDescent="0.25">
      <c r="F21637" s="1"/>
      <c r="G21637"/>
      <c r="T21637" s="1"/>
    </row>
    <row r="21638" spans="6:20" x14ac:dyDescent="0.25">
      <c r="F21638" s="1"/>
      <c r="G21638"/>
      <c r="T21638" s="1"/>
    </row>
    <row r="21639" spans="6:20" x14ac:dyDescent="0.25">
      <c r="F21639" s="1"/>
      <c r="G21639"/>
      <c r="T21639" s="1"/>
    </row>
    <row r="21640" spans="6:20" x14ac:dyDescent="0.25">
      <c r="F21640" s="1"/>
      <c r="G21640"/>
      <c r="T21640" s="1"/>
    </row>
    <row r="21641" spans="6:20" x14ac:dyDescent="0.25">
      <c r="F21641" s="1"/>
      <c r="G21641"/>
      <c r="T21641" s="1"/>
    </row>
    <row r="21642" spans="6:20" x14ac:dyDescent="0.25">
      <c r="F21642" s="1"/>
      <c r="G21642"/>
      <c r="T21642" s="1"/>
    </row>
    <row r="21643" spans="6:20" x14ac:dyDescent="0.25">
      <c r="F21643" s="1"/>
      <c r="G21643"/>
      <c r="T21643" s="1"/>
    </row>
    <row r="21644" spans="6:20" x14ac:dyDescent="0.25">
      <c r="F21644" s="1"/>
      <c r="G21644"/>
      <c r="T21644" s="1"/>
    </row>
    <row r="21645" spans="6:20" x14ac:dyDescent="0.25">
      <c r="F21645" s="1"/>
      <c r="G21645"/>
      <c r="T21645" s="1"/>
    </row>
    <row r="21646" spans="6:20" x14ac:dyDescent="0.25">
      <c r="F21646" s="1"/>
      <c r="G21646"/>
      <c r="T21646" s="1"/>
    </row>
    <row r="21647" spans="6:20" x14ac:dyDescent="0.25">
      <c r="F21647" s="1"/>
      <c r="G21647"/>
      <c r="T21647" s="1"/>
    </row>
    <row r="21648" spans="6:20" x14ac:dyDescent="0.25">
      <c r="F21648" s="1"/>
      <c r="G21648"/>
      <c r="T21648" s="1"/>
    </row>
    <row r="21649" spans="6:20" x14ac:dyDescent="0.25">
      <c r="F21649" s="1"/>
      <c r="G21649"/>
      <c r="T21649" s="1"/>
    </row>
    <row r="21650" spans="6:20" x14ac:dyDescent="0.25">
      <c r="F21650" s="1"/>
      <c r="G21650"/>
      <c r="T21650" s="1"/>
    </row>
    <row r="21651" spans="6:20" x14ac:dyDescent="0.25">
      <c r="F21651" s="1"/>
      <c r="G21651"/>
      <c r="T21651" s="1"/>
    </row>
    <row r="21652" spans="6:20" x14ac:dyDescent="0.25">
      <c r="F21652" s="1"/>
      <c r="G21652"/>
      <c r="T21652" s="1"/>
    </row>
    <row r="21653" spans="6:20" x14ac:dyDescent="0.25">
      <c r="F21653" s="1"/>
      <c r="G21653"/>
      <c r="T21653" s="1"/>
    </row>
    <row r="21654" spans="6:20" x14ac:dyDescent="0.25">
      <c r="F21654" s="1"/>
      <c r="G21654"/>
      <c r="T21654" s="1"/>
    </row>
    <row r="21655" spans="6:20" x14ac:dyDescent="0.25">
      <c r="F21655" s="1"/>
      <c r="G21655"/>
      <c r="T21655" s="1"/>
    </row>
    <row r="21656" spans="6:20" x14ac:dyDescent="0.25">
      <c r="F21656" s="1"/>
      <c r="G21656"/>
      <c r="T21656" s="1"/>
    </row>
    <row r="21657" spans="6:20" x14ac:dyDescent="0.25">
      <c r="F21657" s="1"/>
      <c r="G21657"/>
      <c r="T21657" s="1"/>
    </row>
    <row r="21658" spans="6:20" x14ac:dyDescent="0.25">
      <c r="F21658" s="1"/>
      <c r="G21658"/>
      <c r="T21658" s="1"/>
    </row>
    <row r="21659" spans="6:20" x14ac:dyDescent="0.25">
      <c r="F21659" s="1"/>
      <c r="G21659"/>
      <c r="T21659" s="1"/>
    </row>
    <row r="21660" spans="6:20" x14ac:dyDescent="0.25">
      <c r="F21660" s="1"/>
      <c r="G21660"/>
      <c r="T21660" s="1"/>
    </row>
    <row r="21661" spans="6:20" x14ac:dyDescent="0.25">
      <c r="F21661" s="1"/>
      <c r="G21661"/>
      <c r="T21661" s="1"/>
    </row>
    <row r="21662" spans="6:20" x14ac:dyDescent="0.25">
      <c r="F21662" s="1"/>
      <c r="G21662"/>
      <c r="T21662" s="1"/>
    </row>
    <row r="21663" spans="6:20" x14ac:dyDescent="0.25">
      <c r="F21663" s="1"/>
      <c r="G21663"/>
      <c r="T21663" s="1"/>
    </row>
    <row r="21664" spans="6:20" x14ac:dyDescent="0.25">
      <c r="F21664" s="1"/>
      <c r="G21664"/>
      <c r="T21664" s="1"/>
    </row>
    <row r="21665" spans="6:20" x14ac:dyDescent="0.25">
      <c r="F21665" s="1"/>
      <c r="G21665"/>
      <c r="T21665" s="1"/>
    </row>
    <row r="21666" spans="6:20" x14ac:dyDescent="0.25">
      <c r="F21666" s="1"/>
      <c r="G21666"/>
      <c r="T21666" s="1"/>
    </row>
    <row r="21667" spans="6:20" x14ac:dyDescent="0.25">
      <c r="F21667" s="1"/>
      <c r="G21667"/>
      <c r="T21667" s="1"/>
    </row>
    <row r="21668" spans="6:20" x14ac:dyDescent="0.25">
      <c r="F21668" s="1"/>
      <c r="G21668"/>
      <c r="T21668" s="1"/>
    </row>
    <row r="21669" spans="6:20" x14ac:dyDescent="0.25">
      <c r="F21669" s="1"/>
      <c r="G21669"/>
      <c r="T21669" s="1"/>
    </row>
    <row r="21670" spans="6:20" x14ac:dyDescent="0.25">
      <c r="F21670" s="1"/>
      <c r="G21670"/>
      <c r="T21670" s="1"/>
    </row>
    <row r="21671" spans="6:20" x14ac:dyDescent="0.25">
      <c r="F21671" s="1"/>
      <c r="G21671"/>
      <c r="T21671" s="1"/>
    </row>
    <row r="21672" spans="6:20" x14ac:dyDescent="0.25">
      <c r="F21672" s="1"/>
      <c r="G21672"/>
      <c r="T21672" s="1"/>
    </row>
    <row r="21673" spans="6:20" x14ac:dyDescent="0.25">
      <c r="F21673" s="1"/>
      <c r="G21673"/>
      <c r="T21673" s="1"/>
    </row>
    <row r="21674" spans="6:20" x14ac:dyDescent="0.25">
      <c r="F21674" s="1"/>
      <c r="G21674"/>
      <c r="T21674" s="1"/>
    </row>
    <row r="21675" spans="6:20" x14ac:dyDescent="0.25">
      <c r="F21675" s="1"/>
      <c r="G21675"/>
      <c r="T21675" s="1"/>
    </row>
    <row r="21676" spans="6:20" x14ac:dyDescent="0.25">
      <c r="F21676" s="1"/>
      <c r="G21676"/>
      <c r="T21676" s="1"/>
    </row>
    <row r="21677" spans="6:20" x14ac:dyDescent="0.25">
      <c r="F21677" s="1"/>
      <c r="G21677"/>
      <c r="T21677" s="1"/>
    </row>
    <row r="21678" spans="6:20" x14ac:dyDescent="0.25">
      <c r="F21678" s="1"/>
      <c r="G21678"/>
      <c r="T21678" s="1"/>
    </row>
    <row r="21679" spans="6:20" x14ac:dyDescent="0.25">
      <c r="F21679" s="1"/>
      <c r="G21679"/>
      <c r="T21679" s="1"/>
    </row>
    <row r="21680" spans="6:20" x14ac:dyDescent="0.25">
      <c r="F21680" s="1"/>
      <c r="G21680"/>
      <c r="T21680" s="1"/>
    </row>
    <row r="21681" spans="6:20" x14ac:dyDescent="0.25">
      <c r="F21681" s="1"/>
      <c r="G21681"/>
      <c r="T21681" s="1"/>
    </row>
    <row r="21682" spans="6:20" x14ac:dyDescent="0.25">
      <c r="F21682" s="1"/>
      <c r="G21682"/>
      <c r="T21682" s="1"/>
    </row>
    <row r="21683" spans="6:20" x14ac:dyDescent="0.25">
      <c r="F21683" s="1"/>
      <c r="G21683"/>
      <c r="T21683" s="1"/>
    </row>
    <row r="21684" spans="6:20" x14ac:dyDescent="0.25">
      <c r="F21684" s="1"/>
      <c r="G21684"/>
      <c r="T21684" s="1"/>
    </row>
    <row r="21685" spans="6:20" x14ac:dyDescent="0.25">
      <c r="F21685" s="1"/>
      <c r="G21685"/>
      <c r="T21685" s="1"/>
    </row>
    <row r="21686" spans="6:20" x14ac:dyDescent="0.25">
      <c r="F21686" s="1"/>
      <c r="G21686"/>
      <c r="T21686" s="1"/>
    </row>
    <row r="21687" spans="6:20" x14ac:dyDescent="0.25">
      <c r="F21687" s="1"/>
      <c r="G21687"/>
      <c r="T21687" s="1"/>
    </row>
    <row r="21688" spans="6:20" x14ac:dyDescent="0.25">
      <c r="F21688" s="1"/>
      <c r="G21688"/>
      <c r="T21688" s="1"/>
    </row>
    <row r="21689" spans="6:20" x14ac:dyDescent="0.25">
      <c r="F21689" s="1"/>
      <c r="G21689"/>
      <c r="T21689" s="1"/>
    </row>
    <row r="21690" spans="6:20" x14ac:dyDescent="0.25">
      <c r="F21690" s="1"/>
      <c r="G21690"/>
      <c r="T21690" s="1"/>
    </row>
    <row r="21691" spans="6:20" x14ac:dyDescent="0.25">
      <c r="F21691" s="1"/>
      <c r="G21691"/>
      <c r="T21691" s="1"/>
    </row>
    <row r="21692" spans="6:20" x14ac:dyDescent="0.25">
      <c r="F21692" s="1"/>
      <c r="G21692"/>
      <c r="T21692" s="1"/>
    </row>
    <row r="21693" spans="6:20" x14ac:dyDescent="0.25">
      <c r="F21693" s="1"/>
      <c r="G21693"/>
      <c r="T21693" s="1"/>
    </row>
    <row r="21694" spans="6:20" x14ac:dyDescent="0.25">
      <c r="F21694" s="1"/>
      <c r="G21694"/>
      <c r="T21694" s="1"/>
    </row>
    <row r="21695" spans="6:20" x14ac:dyDescent="0.25">
      <c r="F21695" s="1"/>
      <c r="G21695"/>
      <c r="T21695" s="1"/>
    </row>
    <row r="21696" spans="6:20" x14ac:dyDescent="0.25">
      <c r="F21696" s="1"/>
      <c r="G21696"/>
      <c r="T21696" s="1"/>
    </row>
    <row r="21697" spans="6:20" x14ac:dyDescent="0.25">
      <c r="F21697" s="1"/>
      <c r="G21697"/>
      <c r="T21697" s="1"/>
    </row>
    <row r="21698" spans="6:20" x14ac:dyDescent="0.25">
      <c r="F21698" s="1"/>
      <c r="G21698"/>
      <c r="T21698" s="1"/>
    </row>
    <row r="21699" spans="6:20" x14ac:dyDescent="0.25">
      <c r="F21699" s="1"/>
      <c r="G21699"/>
      <c r="T21699" s="1"/>
    </row>
    <row r="21700" spans="6:20" x14ac:dyDescent="0.25">
      <c r="F21700" s="1"/>
      <c r="G21700"/>
      <c r="T21700" s="1"/>
    </row>
    <row r="21701" spans="6:20" x14ac:dyDescent="0.25">
      <c r="F21701" s="1"/>
      <c r="G21701"/>
      <c r="T21701" s="1"/>
    </row>
    <row r="21702" spans="6:20" x14ac:dyDescent="0.25">
      <c r="F21702" s="1"/>
      <c r="G21702"/>
      <c r="T21702" s="1"/>
    </row>
    <row r="21703" spans="6:20" x14ac:dyDescent="0.25">
      <c r="F21703" s="1"/>
      <c r="G21703"/>
      <c r="T21703" s="1"/>
    </row>
    <row r="21704" spans="6:20" x14ac:dyDescent="0.25">
      <c r="F21704" s="1"/>
      <c r="G21704"/>
      <c r="T21704" s="1"/>
    </row>
    <row r="21705" spans="6:20" x14ac:dyDescent="0.25">
      <c r="F21705" s="1"/>
      <c r="G21705"/>
      <c r="T21705" s="1"/>
    </row>
    <row r="21706" spans="6:20" x14ac:dyDescent="0.25">
      <c r="F21706" s="1"/>
      <c r="G21706"/>
      <c r="T21706" s="1"/>
    </row>
    <row r="21707" spans="6:20" x14ac:dyDescent="0.25">
      <c r="F21707" s="1"/>
      <c r="G21707"/>
      <c r="T21707" s="1"/>
    </row>
    <row r="21708" spans="6:20" x14ac:dyDescent="0.25">
      <c r="F21708" s="1"/>
      <c r="G21708"/>
      <c r="T21708" s="1"/>
    </row>
    <row r="21709" spans="6:20" x14ac:dyDescent="0.25">
      <c r="F21709" s="1"/>
      <c r="G21709"/>
      <c r="T21709" s="1"/>
    </row>
    <row r="21710" spans="6:20" x14ac:dyDescent="0.25">
      <c r="F21710" s="1"/>
      <c r="G21710"/>
      <c r="T21710" s="1"/>
    </row>
    <row r="21711" spans="6:20" x14ac:dyDescent="0.25">
      <c r="F21711" s="1"/>
      <c r="G21711"/>
      <c r="T21711" s="1"/>
    </row>
    <row r="21712" spans="6:20" x14ac:dyDescent="0.25">
      <c r="F21712" s="1"/>
      <c r="G21712"/>
      <c r="T21712" s="1"/>
    </row>
    <row r="21713" spans="6:20" x14ac:dyDescent="0.25">
      <c r="F21713" s="1"/>
      <c r="G21713"/>
      <c r="T21713" s="1"/>
    </row>
    <row r="21714" spans="6:20" x14ac:dyDescent="0.25">
      <c r="F21714" s="1"/>
      <c r="G21714"/>
      <c r="T21714" s="1"/>
    </row>
    <row r="21715" spans="6:20" x14ac:dyDescent="0.25">
      <c r="F21715" s="1"/>
      <c r="G21715"/>
      <c r="T21715" s="1"/>
    </row>
    <row r="21716" spans="6:20" x14ac:dyDescent="0.25">
      <c r="F21716" s="1"/>
      <c r="G21716"/>
      <c r="T21716" s="1"/>
    </row>
    <row r="21717" spans="6:20" x14ac:dyDescent="0.25">
      <c r="F21717" s="1"/>
      <c r="G21717"/>
      <c r="T21717" s="1"/>
    </row>
    <row r="21718" spans="6:20" x14ac:dyDescent="0.25">
      <c r="F21718" s="1"/>
      <c r="G21718"/>
      <c r="T21718" s="1"/>
    </row>
    <row r="21719" spans="6:20" x14ac:dyDescent="0.25">
      <c r="F21719" s="1"/>
      <c r="G21719"/>
      <c r="T21719" s="1"/>
    </row>
    <row r="21720" spans="6:20" x14ac:dyDescent="0.25">
      <c r="F21720" s="1"/>
      <c r="G21720"/>
      <c r="T21720" s="1"/>
    </row>
    <row r="21721" spans="6:20" x14ac:dyDescent="0.25">
      <c r="F21721" s="1"/>
      <c r="G21721"/>
      <c r="T21721" s="1"/>
    </row>
    <row r="21722" spans="6:20" x14ac:dyDescent="0.25">
      <c r="F21722" s="1"/>
      <c r="G21722"/>
      <c r="T21722" s="1"/>
    </row>
    <row r="21723" spans="6:20" x14ac:dyDescent="0.25">
      <c r="F21723" s="1"/>
      <c r="G21723"/>
      <c r="T21723" s="1"/>
    </row>
    <row r="21724" spans="6:20" x14ac:dyDescent="0.25">
      <c r="F21724" s="1"/>
      <c r="G21724"/>
      <c r="T21724" s="1"/>
    </row>
    <row r="21725" spans="6:20" x14ac:dyDescent="0.25">
      <c r="F21725" s="1"/>
      <c r="G21725"/>
      <c r="T21725" s="1"/>
    </row>
    <row r="21726" spans="6:20" x14ac:dyDescent="0.25">
      <c r="F21726" s="1"/>
      <c r="G21726"/>
      <c r="T21726" s="1"/>
    </row>
    <row r="21727" spans="6:20" x14ac:dyDescent="0.25">
      <c r="F21727" s="1"/>
      <c r="G21727"/>
      <c r="T21727" s="1"/>
    </row>
    <row r="21728" spans="6:20" x14ac:dyDescent="0.25">
      <c r="F21728" s="1"/>
      <c r="G21728"/>
      <c r="T21728" s="1"/>
    </row>
    <row r="21729" spans="6:20" x14ac:dyDescent="0.25">
      <c r="F21729" s="1"/>
      <c r="G21729"/>
      <c r="T21729" s="1"/>
    </row>
    <row r="21730" spans="6:20" x14ac:dyDescent="0.25">
      <c r="F21730" s="1"/>
      <c r="G21730"/>
      <c r="T21730" s="1"/>
    </row>
    <row r="21731" spans="6:20" x14ac:dyDescent="0.25">
      <c r="F21731" s="1"/>
      <c r="G21731"/>
      <c r="T21731" s="1"/>
    </row>
    <row r="21732" spans="6:20" x14ac:dyDescent="0.25">
      <c r="F21732" s="1"/>
      <c r="G21732"/>
      <c r="T21732" s="1"/>
    </row>
    <row r="21733" spans="6:20" x14ac:dyDescent="0.25">
      <c r="F21733" s="1"/>
      <c r="G21733"/>
      <c r="T21733" s="1"/>
    </row>
    <row r="21734" spans="6:20" x14ac:dyDescent="0.25">
      <c r="F21734" s="1"/>
      <c r="G21734"/>
      <c r="T21734" s="1"/>
    </row>
    <row r="21735" spans="6:20" x14ac:dyDescent="0.25">
      <c r="F21735" s="1"/>
      <c r="G21735"/>
      <c r="T21735" s="1"/>
    </row>
    <row r="21736" spans="6:20" x14ac:dyDescent="0.25">
      <c r="F21736" s="1"/>
      <c r="G21736"/>
      <c r="T21736" s="1"/>
    </row>
    <row r="21737" spans="6:20" x14ac:dyDescent="0.25">
      <c r="F21737" s="1"/>
      <c r="G21737"/>
      <c r="T21737" s="1"/>
    </row>
    <row r="21738" spans="6:20" x14ac:dyDescent="0.25">
      <c r="F21738" s="1"/>
      <c r="G21738"/>
      <c r="T21738" s="1"/>
    </row>
    <row r="21739" spans="6:20" x14ac:dyDescent="0.25">
      <c r="F21739" s="1"/>
      <c r="G21739"/>
      <c r="T21739" s="1"/>
    </row>
    <row r="21740" spans="6:20" x14ac:dyDescent="0.25">
      <c r="F21740" s="1"/>
      <c r="G21740"/>
      <c r="T21740" s="1"/>
    </row>
    <row r="21741" spans="6:20" x14ac:dyDescent="0.25">
      <c r="F21741" s="1"/>
      <c r="G21741"/>
      <c r="T21741" s="1"/>
    </row>
    <row r="21742" spans="6:20" x14ac:dyDescent="0.25">
      <c r="F21742" s="1"/>
      <c r="G21742"/>
      <c r="T21742" s="1"/>
    </row>
    <row r="21743" spans="6:20" x14ac:dyDescent="0.25">
      <c r="F21743" s="1"/>
      <c r="G21743"/>
      <c r="T21743" s="1"/>
    </row>
    <row r="21744" spans="6:20" x14ac:dyDescent="0.25">
      <c r="F21744" s="1"/>
      <c r="G21744"/>
      <c r="T21744" s="1"/>
    </row>
    <row r="21745" spans="6:20" x14ac:dyDescent="0.25">
      <c r="F21745" s="1"/>
      <c r="G21745"/>
      <c r="T21745" s="1"/>
    </row>
    <row r="21746" spans="6:20" x14ac:dyDescent="0.25">
      <c r="F21746" s="1"/>
      <c r="G21746"/>
      <c r="T21746" s="1"/>
    </row>
    <row r="21747" spans="6:20" x14ac:dyDescent="0.25">
      <c r="F21747" s="1"/>
      <c r="G21747"/>
      <c r="T21747" s="1"/>
    </row>
    <row r="21748" spans="6:20" x14ac:dyDescent="0.25">
      <c r="F21748" s="1"/>
      <c r="G21748"/>
      <c r="T21748" s="1"/>
    </row>
    <row r="21749" spans="6:20" x14ac:dyDescent="0.25">
      <c r="F21749" s="1"/>
      <c r="G21749"/>
      <c r="T21749" s="1"/>
    </row>
    <row r="21750" spans="6:20" x14ac:dyDescent="0.25">
      <c r="F21750" s="1"/>
      <c r="G21750"/>
      <c r="T21750" s="1"/>
    </row>
    <row r="21751" spans="6:20" x14ac:dyDescent="0.25">
      <c r="F21751" s="1"/>
      <c r="G21751"/>
      <c r="T21751" s="1"/>
    </row>
    <row r="21752" spans="6:20" x14ac:dyDescent="0.25">
      <c r="F21752" s="1"/>
      <c r="G21752"/>
      <c r="T21752" s="1"/>
    </row>
    <row r="21753" spans="6:20" x14ac:dyDescent="0.25">
      <c r="F21753" s="1"/>
      <c r="G21753"/>
      <c r="T21753" s="1"/>
    </row>
    <row r="21754" spans="6:20" x14ac:dyDescent="0.25">
      <c r="F21754" s="1"/>
      <c r="G21754"/>
      <c r="T21754" s="1"/>
    </row>
    <row r="21755" spans="6:20" x14ac:dyDescent="0.25">
      <c r="F21755" s="1"/>
      <c r="G21755"/>
      <c r="T21755" s="1"/>
    </row>
    <row r="21756" spans="6:20" x14ac:dyDescent="0.25">
      <c r="F21756" s="1"/>
      <c r="G21756"/>
      <c r="T21756" s="1"/>
    </row>
    <row r="21757" spans="6:20" x14ac:dyDescent="0.25">
      <c r="F21757" s="1"/>
      <c r="G21757"/>
      <c r="T21757" s="1"/>
    </row>
    <row r="21758" spans="6:20" x14ac:dyDescent="0.25">
      <c r="F21758" s="1"/>
      <c r="G21758"/>
      <c r="T21758" s="1"/>
    </row>
    <row r="21759" spans="6:20" x14ac:dyDescent="0.25">
      <c r="F21759" s="1"/>
      <c r="G21759"/>
      <c r="T21759" s="1"/>
    </row>
    <row r="21760" spans="6:20" x14ac:dyDescent="0.25">
      <c r="F21760" s="1"/>
      <c r="G21760"/>
      <c r="T21760" s="1"/>
    </row>
    <row r="21761" spans="6:20" x14ac:dyDescent="0.25">
      <c r="F21761" s="1"/>
      <c r="G21761"/>
      <c r="T21761" s="1"/>
    </row>
    <row r="21762" spans="6:20" x14ac:dyDescent="0.25">
      <c r="F21762" s="1"/>
      <c r="G21762"/>
      <c r="T21762" s="1"/>
    </row>
    <row r="21763" spans="6:20" x14ac:dyDescent="0.25">
      <c r="F21763" s="1"/>
      <c r="G21763"/>
      <c r="T21763" s="1"/>
    </row>
    <row r="21764" spans="6:20" x14ac:dyDescent="0.25">
      <c r="F21764" s="1"/>
      <c r="G21764"/>
      <c r="T21764" s="1"/>
    </row>
    <row r="21765" spans="6:20" x14ac:dyDescent="0.25">
      <c r="F21765" s="1"/>
      <c r="G21765"/>
      <c r="T21765" s="1"/>
    </row>
    <row r="21766" spans="6:20" x14ac:dyDescent="0.25">
      <c r="F21766" s="1"/>
      <c r="G21766"/>
      <c r="T21766" s="1"/>
    </row>
    <row r="21767" spans="6:20" x14ac:dyDescent="0.25">
      <c r="F21767" s="1"/>
      <c r="G21767"/>
      <c r="T21767" s="1"/>
    </row>
    <row r="21768" spans="6:20" x14ac:dyDescent="0.25">
      <c r="F21768" s="1"/>
      <c r="G21768"/>
      <c r="T21768" s="1"/>
    </row>
    <row r="21769" spans="6:20" x14ac:dyDescent="0.25">
      <c r="F21769" s="1"/>
      <c r="G21769"/>
      <c r="T21769" s="1"/>
    </row>
    <row r="21770" spans="6:20" x14ac:dyDescent="0.25">
      <c r="F21770" s="1"/>
      <c r="G21770"/>
      <c r="T21770" s="1"/>
    </row>
    <row r="21771" spans="6:20" x14ac:dyDescent="0.25">
      <c r="F21771" s="1"/>
      <c r="G21771"/>
      <c r="T21771" s="1"/>
    </row>
    <row r="21772" spans="6:20" x14ac:dyDescent="0.25">
      <c r="F21772" s="1"/>
      <c r="G21772"/>
      <c r="T21772" s="1"/>
    </row>
    <row r="21773" spans="6:20" x14ac:dyDescent="0.25">
      <c r="F21773" s="1"/>
      <c r="G21773"/>
      <c r="T21773" s="1"/>
    </row>
    <row r="21774" spans="6:20" x14ac:dyDescent="0.25">
      <c r="F21774" s="1"/>
      <c r="G21774"/>
      <c r="T21774" s="1"/>
    </row>
    <row r="21775" spans="6:20" x14ac:dyDescent="0.25">
      <c r="F21775" s="1"/>
      <c r="G21775"/>
      <c r="T21775" s="1"/>
    </row>
    <row r="21776" spans="6:20" x14ac:dyDescent="0.25">
      <c r="F21776" s="1"/>
      <c r="G21776"/>
      <c r="T21776" s="1"/>
    </row>
    <row r="21777" spans="6:20" x14ac:dyDescent="0.25">
      <c r="F21777" s="1"/>
      <c r="G21777"/>
      <c r="T21777" s="1"/>
    </row>
    <row r="21778" spans="6:20" x14ac:dyDescent="0.25">
      <c r="F21778" s="1"/>
      <c r="G21778"/>
      <c r="T21778" s="1"/>
    </row>
    <row r="21779" spans="6:20" x14ac:dyDescent="0.25">
      <c r="F21779" s="1"/>
      <c r="G21779"/>
      <c r="T21779" s="1"/>
    </row>
    <row r="21780" spans="6:20" x14ac:dyDescent="0.25">
      <c r="F21780" s="1"/>
      <c r="G21780"/>
      <c r="T21780" s="1"/>
    </row>
    <row r="21781" spans="6:20" x14ac:dyDescent="0.25">
      <c r="F21781" s="1"/>
      <c r="G21781"/>
      <c r="T21781" s="1"/>
    </row>
    <row r="21782" spans="6:20" x14ac:dyDescent="0.25">
      <c r="F21782" s="1"/>
      <c r="G21782"/>
      <c r="T21782" s="1"/>
    </row>
    <row r="21783" spans="6:20" x14ac:dyDescent="0.25">
      <c r="F21783" s="1"/>
      <c r="G21783"/>
      <c r="T21783" s="1"/>
    </row>
    <row r="21784" spans="6:20" x14ac:dyDescent="0.25">
      <c r="F21784" s="1"/>
      <c r="G21784"/>
      <c r="T21784" s="1"/>
    </row>
    <row r="21785" spans="6:20" x14ac:dyDescent="0.25">
      <c r="F21785" s="1"/>
      <c r="G21785"/>
      <c r="T21785" s="1"/>
    </row>
    <row r="21786" spans="6:20" x14ac:dyDescent="0.25">
      <c r="F21786" s="1"/>
      <c r="G21786"/>
      <c r="T21786" s="1"/>
    </row>
    <row r="21787" spans="6:20" x14ac:dyDescent="0.25">
      <c r="F21787" s="1"/>
      <c r="G21787"/>
      <c r="T21787" s="1"/>
    </row>
    <row r="21788" spans="6:20" x14ac:dyDescent="0.25">
      <c r="F21788" s="1"/>
      <c r="G21788"/>
      <c r="T21788" s="1"/>
    </row>
    <row r="21789" spans="6:20" x14ac:dyDescent="0.25">
      <c r="F21789" s="1"/>
      <c r="G21789"/>
      <c r="T21789" s="1"/>
    </row>
    <row r="21790" spans="6:20" x14ac:dyDescent="0.25">
      <c r="F21790" s="1"/>
      <c r="G21790"/>
      <c r="T21790" s="1"/>
    </row>
    <row r="21791" spans="6:20" x14ac:dyDescent="0.25">
      <c r="F21791" s="1"/>
      <c r="G21791"/>
      <c r="T21791" s="1"/>
    </row>
    <row r="21792" spans="6:20" x14ac:dyDescent="0.25">
      <c r="F21792" s="1"/>
      <c r="G21792"/>
      <c r="T21792" s="1"/>
    </row>
    <row r="21793" spans="6:20" x14ac:dyDescent="0.25">
      <c r="F21793" s="1"/>
      <c r="G21793"/>
      <c r="T21793" s="1"/>
    </row>
    <row r="21794" spans="6:20" x14ac:dyDescent="0.25">
      <c r="F21794" s="1"/>
      <c r="G21794"/>
      <c r="T21794" s="1"/>
    </row>
    <row r="21795" spans="6:20" x14ac:dyDescent="0.25">
      <c r="F21795" s="1"/>
      <c r="G21795"/>
      <c r="T21795" s="1"/>
    </row>
    <row r="21796" spans="6:20" x14ac:dyDescent="0.25">
      <c r="F21796" s="1"/>
      <c r="G21796"/>
      <c r="T21796" s="1"/>
    </row>
    <row r="21797" spans="6:20" x14ac:dyDescent="0.25">
      <c r="F21797" s="1"/>
      <c r="G21797"/>
      <c r="T21797" s="1"/>
    </row>
    <row r="21798" spans="6:20" x14ac:dyDescent="0.25">
      <c r="F21798" s="1"/>
      <c r="G21798"/>
      <c r="T21798" s="1"/>
    </row>
    <row r="21799" spans="6:20" x14ac:dyDescent="0.25">
      <c r="F21799" s="1"/>
      <c r="G21799"/>
      <c r="T21799" s="1"/>
    </row>
    <row r="21800" spans="6:20" x14ac:dyDescent="0.25">
      <c r="F21800" s="1"/>
      <c r="G21800"/>
      <c r="T21800" s="1"/>
    </row>
    <row r="21801" spans="6:20" x14ac:dyDescent="0.25">
      <c r="F21801" s="1"/>
      <c r="G21801"/>
      <c r="T21801" s="1"/>
    </row>
    <row r="21802" spans="6:20" x14ac:dyDescent="0.25">
      <c r="F21802" s="1"/>
      <c r="G21802"/>
      <c r="T21802" s="1"/>
    </row>
    <row r="21803" spans="6:20" x14ac:dyDescent="0.25">
      <c r="F21803" s="1"/>
      <c r="G21803"/>
      <c r="T21803" s="1"/>
    </row>
    <row r="21804" spans="6:20" x14ac:dyDescent="0.25">
      <c r="F21804" s="1"/>
      <c r="G21804"/>
      <c r="T21804" s="1"/>
    </row>
    <row r="21805" spans="6:20" x14ac:dyDescent="0.25">
      <c r="F21805" s="1"/>
      <c r="G21805"/>
      <c r="T21805" s="1"/>
    </row>
    <row r="21806" spans="6:20" x14ac:dyDescent="0.25">
      <c r="F21806" s="1"/>
      <c r="G21806"/>
      <c r="T21806" s="1"/>
    </row>
    <row r="21807" spans="6:20" x14ac:dyDescent="0.25">
      <c r="F21807" s="1"/>
      <c r="G21807"/>
      <c r="T21807" s="1"/>
    </row>
    <row r="21808" spans="6:20" x14ac:dyDescent="0.25">
      <c r="F21808" s="1"/>
      <c r="G21808"/>
      <c r="T21808" s="1"/>
    </row>
    <row r="21809" spans="6:20" x14ac:dyDescent="0.25">
      <c r="F21809" s="1"/>
      <c r="G21809"/>
      <c r="T21809" s="1"/>
    </row>
    <row r="21810" spans="6:20" x14ac:dyDescent="0.25">
      <c r="F21810" s="1"/>
      <c r="G21810"/>
      <c r="T21810" s="1"/>
    </row>
    <row r="21811" spans="6:20" x14ac:dyDescent="0.25">
      <c r="F21811" s="1"/>
      <c r="G21811"/>
      <c r="T21811" s="1"/>
    </row>
    <row r="21812" spans="6:20" x14ac:dyDescent="0.25">
      <c r="F21812" s="1"/>
      <c r="G21812"/>
      <c r="T21812" s="1"/>
    </row>
    <row r="21813" spans="6:20" x14ac:dyDescent="0.25">
      <c r="F21813" s="1"/>
      <c r="G21813"/>
      <c r="T21813" s="1"/>
    </row>
    <row r="21814" spans="6:20" x14ac:dyDescent="0.25">
      <c r="F21814" s="1"/>
      <c r="G21814"/>
      <c r="T21814" s="1"/>
    </row>
    <row r="21815" spans="6:20" x14ac:dyDescent="0.25">
      <c r="F21815" s="1"/>
      <c r="G21815"/>
      <c r="T21815" s="1"/>
    </row>
    <row r="21816" spans="6:20" x14ac:dyDescent="0.25">
      <c r="F21816" s="1"/>
      <c r="G21816"/>
      <c r="T21816" s="1"/>
    </row>
    <row r="21817" spans="6:20" x14ac:dyDescent="0.25">
      <c r="F21817" s="1"/>
      <c r="G21817"/>
      <c r="T21817" s="1"/>
    </row>
    <row r="21818" spans="6:20" x14ac:dyDescent="0.25">
      <c r="F21818" s="1"/>
      <c r="G21818"/>
      <c r="T21818" s="1"/>
    </row>
    <row r="21819" spans="6:20" x14ac:dyDescent="0.25">
      <c r="F21819" s="1"/>
      <c r="G21819"/>
      <c r="T21819" s="1"/>
    </row>
    <row r="21820" spans="6:20" x14ac:dyDescent="0.25">
      <c r="F21820" s="1"/>
      <c r="G21820"/>
      <c r="T21820" s="1"/>
    </row>
    <row r="21821" spans="6:20" x14ac:dyDescent="0.25">
      <c r="F21821" s="1"/>
      <c r="G21821"/>
      <c r="T21821" s="1"/>
    </row>
    <row r="21822" spans="6:20" x14ac:dyDescent="0.25">
      <c r="F21822" s="1"/>
      <c r="G21822"/>
      <c r="T21822" s="1"/>
    </row>
    <row r="21823" spans="6:20" x14ac:dyDescent="0.25">
      <c r="F21823" s="1"/>
      <c r="G21823"/>
      <c r="T21823" s="1"/>
    </row>
    <row r="21824" spans="6:20" x14ac:dyDescent="0.25">
      <c r="F21824" s="1"/>
      <c r="G21824"/>
      <c r="T21824" s="1"/>
    </row>
    <row r="21825" spans="6:20" x14ac:dyDescent="0.25">
      <c r="F21825" s="1"/>
      <c r="G21825"/>
      <c r="T21825" s="1"/>
    </row>
    <row r="21826" spans="6:20" x14ac:dyDescent="0.25">
      <c r="F21826" s="1"/>
      <c r="G21826"/>
      <c r="T21826" s="1"/>
    </row>
    <row r="21827" spans="6:20" x14ac:dyDescent="0.25">
      <c r="F21827" s="1"/>
      <c r="G21827"/>
      <c r="T21827" s="1"/>
    </row>
    <row r="21828" spans="6:20" x14ac:dyDescent="0.25">
      <c r="F21828" s="1"/>
      <c r="G21828"/>
      <c r="T21828" s="1"/>
    </row>
    <row r="21829" spans="6:20" x14ac:dyDescent="0.25">
      <c r="F21829" s="1"/>
      <c r="G21829"/>
      <c r="T21829" s="1"/>
    </row>
    <row r="21830" spans="6:20" x14ac:dyDescent="0.25">
      <c r="F21830" s="1"/>
      <c r="G21830"/>
      <c r="T21830" s="1"/>
    </row>
    <row r="21831" spans="6:20" x14ac:dyDescent="0.25">
      <c r="F21831" s="1"/>
      <c r="G21831"/>
      <c r="T21831" s="1"/>
    </row>
    <row r="21832" spans="6:20" x14ac:dyDescent="0.25">
      <c r="F21832" s="1"/>
      <c r="G21832"/>
      <c r="T21832" s="1"/>
    </row>
    <row r="21833" spans="6:20" x14ac:dyDescent="0.25">
      <c r="F21833" s="1"/>
      <c r="G21833"/>
      <c r="T21833" s="1"/>
    </row>
    <row r="21834" spans="6:20" x14ac:dyDescent="0.25">
      <c r="F21834" s="1"/>
      <c r="G21834"/>
      <c r="T21834" s="1"/>
    </row>
    <row r="21835" spans="6:20" x14ac:dyDescent="0.25">
      <c r="F21835" s="1"/>
      <c r="G21835"/>
      <c r="T21835" s="1"/>
    </row>
    <row r="21836" spans="6:20" x14ac:dyDescent="0.25">
      <c r="F21836" s="1"/>
      <c r="G21836"/>
      <c r="T21836" s="1"/>
    </row>
    <row r="21837" spans="6:20" x14ac:dyDescent="0.25">
      <c r="F21837" s="1"/>
      <c r="G21837"/>
      <c r="T21837" s="1"/>
    </row>
    <row r="21838" spans="6:20" x14ac:dyDescent="0.25">
      <c r="F21838" s="1"/>
      <c r="G21838"/>
      <c r="T21838" s="1"/>
    </row>
    <row r="21839" spans="6:20" x14ac:dyDescent="0.25">
      <c r="F21839" s="1"/>
      <c r="G21839"/>
      <c r="T21839" s="1"/>
    </row>
    <row r="21840" spans="6:20" x14ac:dyDescent="0.25">
      <c r="F21840" s="1"/>
      <c r="G21840"/>
      <c r="T21840" s="1"/>
    </row>
    <row r="21841" spans="6:20" x14ac:dyDescent="0.25">
      <c r="F21841" s="1"/>
      <c r="G21841"/>
      <c r="T21841" s="1"/>
    </row>
    <row r="21842" spans="6:20" x14ac:dyDescent="0.25">
      <c r="F21842" s="1"/>
      <c r="G21842"/>
      <c r="T21842" s="1"/>
    </row>
    <row r="21843" spans="6:20" x14ac:dyDescent="0.25">
      <c r="F21843" s="1"/>
      <c r="G21843"/>
      <c r="T21843" s="1"/>
    </row>
    <row r="21844" spans="6:20" x14ac:dyDescent="0.25">
      <c r="F21844" s="1"/>
      <c r="G21844"/>
      <c r="T21844" s="1"/>
    </row>
    <row r="21845" spans="6:20" x14ac:dyDescent="0.25">
      <c r="F21845" s="1"/>
      <c r="G21845"/>
      <c r="T21845" s="1"/>
    </row>
    <row r="21846" spans="6:20" x14ac:dyDescent="0.25">
      <c r="F21846" s="1"/>
      <c r="G21846"/>
      <c r="T21846" s="1"/>
    </row>
    <row r="21847" spans="6:20" x14ac:dyDescent="0.25">
      <c r="F21847" s="1"/>
      <c r="G21847"/>
      <c r="T21847" s="1"/>
    </row>
    <row r="21848" spans="6:20" x14ac:dyDescent="0.25">
      <c r="F21848" s="1"/>
      <c r="G21848"/>
      <c r="T21848" s="1"/>
    </row>
    <row r="21849" spans="6:20" x14ac:dyDescent="0.25">
      <c r="F21849" s="1"/>
      <c r="G21849"/>
      <c r="T21849" s="1"/>
    </row>
    <row r="21850" spans="6:20" x14ac:dyDescent="0.25">
      <c r="F21850" s="1"/>
      <c r="G21850"/>
      <c r="T21850" s="1"/>
    </row>
    <row r="21851" spans="6:20" x14ac:dyDescent="0.25">
      <c r="F21851" s="1"/>
      <c r="G21851"/>
      <c r="T21851" s="1"/>
    </row>
    <row r="21852" spans="6:20" x14ac:dyDescent="0.25">
      <c r="F21852" s="1"/>
      <c r="G21852"/>
      <c r="T21852" s="1"/>
    </row>
    <row r="21853" spans="6:20" x14ac:dyDescent="0.25">
      <c r="F21853" s="1"/>
      <c r="G21853"/>
      <c r="T21853" s="1"/>
    </row>
    <row r="21854" spans="6:20" x14ac:dyDescent="0.25">
      <c r="F21854" s="1"/>
      <c r="G21854"/>
      <c r="T21854" s="1"/>
    </row>
    <row r="21855" spans="6:20" x14ac:dyDescent="0.25">
      <c r="F21855" s="1"/>
      <c r="G21855"/>
      <c r="T21855" s="1"/>
    </row>
    <row r="21856" spans="6:20" x14ac:dyDescent="0.25">
      <c r="F21856" s="1"/>
      <c r="G21856"/>
      <c r="T21856" s="1"/>
    </row>
    <row r="21857" spans="6:20" x14ac:dyDescent="0.25">
      <c r="F21857" s="1"/>
      <c r="G21857"/>
      <c r="T21857" s="1"/>
    </row>
    <row r="21858" spans="6:20" x14ac:dyDescent="0.25">
      <c r="F21858" s="1"/>
      <c r="G21858"/>
      <c r="T21858" s="1"/>
    </row>
    <row r="21859" spans="6:20" x14ac:dyDescent="0.25">
      <c r="F21859" s="1"/>
      <c r="G21859"/>
      <c r="T21859" s="1"/>
    </row>
    <row r="21860" spans="6:20" x14ac:dyDescent="0.25">
      <c r="F21860" s="1"/>
      <c r="G21860"/>
      <c r="T21860" s="1"/>
    </row>
    <row r="21861" spans="6:20" x14ac:dyDescent="0.25">
      <c r="F21861" s="1"/>
      <c r="G21861"/>
      <c r="T21861" s="1"/>
    </row>
    <row r="21862" spans="6:20" x14ac:dyDescent="0.25">
      <c r="F21862" s="1"/>
      <c r="G21862"/>
      <c r="T21862" s="1"/>
    </row>
    <row r="21863" spans="6:20" x14ac:dyDescent="0.25">
      <c r="F21863" s="1"/>
      <c r="G21863"/>
      <c r="T21863" s="1"/>
    </row>
    <row r="21864" spans="6:20" x14ac:dyDescent="0.25">
      <c r="F21864" s="1"/>
      <c r="G21864"/>
      <c r="T21864" s="1"/>
    </row>
    <row r="21865" spans="6:20" x14ac:dyDescent="0.25">
      <c r="F21865" s="1"/>
      <c r="G21865"/>
      <c r="T21865" s="1"/>
    </row>
    <row r="21866" spans="6:20" x14ac:dyDescent="0.25">
      <c r="F21866" s="1"/>
      <c r="G21866"/>
      <c r="T21866" s="1"/>
    </row>
    <row r="21867" spans="6:20" x14ac:dyDescent="0.25">
      <c r="F21867" s="1"/>
      <c r="G21867"/>
      <c r="T21867" s="1"/>
    </row>
    <row r="21868" spans="6:20" x14ac:dyDescent="0.25">
      <c r="F21868" s="1"/>
      <c r="G21868"/>
      <c r="T21868" s="1"/>
    </row>
    <row r="21869" spans="6:20" x14ac:dyDescent="0.25">
      <c r="F21869" s="1"/>
      <c r="G21869"/>
      <c r="T21869" s="1"/>
    </row>
    <row r="21870" spans="6:20" x14ac:dyDescent="0.25">
      <c r="F21870" s="1"/>
      <c r="G21870"/>
      <c r="T21870" s="1"/>
    </row>
    <row r="21871" spans="6:20" x14ac:dyDescent="0.25">
      <c r="F21871" s="1"/>
      <c r="G21871"/>
      <c r="T21871" s="1"/>
    </row>
    <row r="21872" spans="6:20" x14ac:dyDescent="0.25">
      <c r="F21872" s="1"/>
      <c r="G21872"/>
      <c r="T21872" s="1"/>
    </row>
    <row r="21873" spans="6:20" x14ac:dyDescent="0.25">
      <c r="F21873" s="1"/>
      <c r="G21873"/>
      <c r="T21873" s="1"/>
    </row>
    <row r="21874" spans="6:20" x14ac:dyDescent="0.25">
      <c r="F21874" s="1"/>
      <c r="G21874"/>
      <c r="T21874" s="1"/>
    </row>
    <row r="21875" spans="6:20" x14ac:dyDescent="0.25">
      <c r="F21875" s="1"/>
      <c r="G21875"/>
      <c r="T21875" s="1"/>
    </row>
    <row r="21876" spans="6:20" x14ac:dyDescent="0.25">
      <c r="F21876" s="1"/>
      <c r="G21876"/>
      <c r="T21876" s="1"/>
    </row>
    <row r="21877" spans="6:20" x14ac:dyDescent="0.25">
      <c r="F21877" s="1"/>
      <c r="G21877"/>
      <c r="T21877" s="1"/>
    </row>
    <row r="21878" spans="6:20" x14ac:dyDescent="0.25">
      <c r="F21878" s="1"/>
      <c r="G21878"/>
      <c r="T21878" s="1"/>
    </row>
    <row r="21879" spans="6:20" x14ac:dyDescent="0.25">
      <c r="F21879" s="1"/>
      <c r="G21879"/>
      <c r="T21879" s="1"/>
    </row>
    <row r="21880" spans="6:20" x14ac:dyDescent="0.25">
      <c r="F21880" s="1"/>
      <c r="G21880"/>
      <c r="T21880" s="1"/>
    </row>
    <row r="21881" spans="6:20" x14ac:dyDescent="0.25">
      <c r="F21881" s="1"/>
      <c r="G21881"/>
      <c r="T21881" s="1"/>
    </row>
    <row r="21882" spans="6:20" x14ac:dyDescent="0.25">
      <c r="F21882" s="1"/>
      <c r="G21882"/>
      <c r="T21882" s="1"/>
    </row>
    <row r="21883" spans="6:20" x14ac:dyDescent="0.25">
      <c r="F21883" s="1"/>
      <c r="G21883"/>
      <c r="T21883" s="1"/>
    </row>
    <row r="21884" spans="6:20" x14ac:dyDescent="0.25">
      <c r="F21884" s="1"/>
      <c r="G21884"/>
      <c r="T21884" s="1"/>
    </row>
    <row r="21885" spans="6:20" x14ac:dyDescent="0.25">
      <c r="F21885" s="1"/>
      <c r="G21885"/>
      <c r="T21885" s="1"/>
    </row>
    <row r="21886" spans="6:20" x14ac:dyDescent="0.25">
      <c r="F21886" s="1"/>
      <c r="G21886"/>
      <c r="T21886" s="1"/>
    </row>
    <row r="21887" spans="6:20" x14ac:dyDescent="0.25">
      <c r="F21887" s="1"/>
      <c r="G21887"/>
      <c r="T21887" s="1"/>
    </row>
    <row r="21888" spans="6:20" x14ac:dyDescent="0.25">
      <c r="F21888" s="1"/>
      <c r="G21888"/>
      <c r="T21888" s="1"/>
    </row>
    <row r="21889" spans="6:20" x14ac:dyDescent="0.25">
      <c r="F21889" s="1"/>
      <c r="G21889"/>
      <c r="T21889" s="1"/>
    </row>
    <row r="21890" spans="6:20" x14ac:dyDescent="0.25">
      <c r="F21890" s="1"/>
      <c r="G21890"/>
      <c r="T21890" s="1"/>
    </row>
    <row r="21891" spans="6:20" x14ac:dyDescent="0.25">
      <c r="F21891" s="1"/>
      <c r="G21891"/>
      <c r="T21891" s="1"/>
    </row>
    <row r="21892" spans="6:20" x14ac:dyDescent="0.25">
      <c r="F21892" s="1"/>
      <c r="G21892"/>
      <c r="T21892" s="1"/>
    </row>
    <row r="21893" spans="6:20" x14ac:dyDescent="0.25">
      <c r="F21893" s="1"/>
      <c r="G21893"/>
      <c r="T21893" s="1"/>
    </row>
    <row r="21894" spans="6:20" x14ac:dyDescent="0.25">
      <c r="F21894" s="1"/>
      <c r="G21894"/>
      <c r="T21894" s="1"/>
    </row>
    <row r="21895" spans="6:20" x14ac:dyDescent="0.25">
      <c r="F21895" s="1"/>
      <c r="G21895"/>
      <c r="T21895" s="1"/>
    </row>
    <row r="21896" spans="6:20" x14ac:dyDescent="0.25">
      <c r="F21896" s="1"/>
      <c r="G21896"/>
      <c r="T21896" s="1"/>
    </row>
    <row r="21897" spans="6:20" x14ac:dyDescent="0.25">
      <c r="F21897" s="1"/>
      <c r="G21897"/>
      <c r="T21897" s="1"/>
    </row>
    <row r="21898" spans="6:20" x14ac:dyDescent="0.25">
      <c r="F21898" s="1"/>
      <c r="G21898"/>
      <c r="T21898" s="1"/>
    </row>
    <row r="21899" spans="6:20" x14ac:dyDescent="0.25">
      <c r="F21899" s="1"/>
      <c r="G21899"/>
      <c r="T21899" s="1"/>
    </row>
    <row r="21900" spans="6:20" x14ac:dyDescent="0.25">
      <c r="F21900" s="1"/>
      <c r="G21900"/>
      <c r="T21900" s="1"/>
    </row>
    <row r="21901" spans="6:20" x14ac:dyDescent="0.25">
      <c r="F21901" s="1"/>
      <c r="G21901"/>
      <c r="T21901" s="1"/>
    </row>
    <row r="21902" spans="6:20" x14ac:dyDescent="0.25">
      <c r="F21902" s="1"/>
      <c r="G21902"/>
      <c r="T21902" s="1"/>
    </row>
    <row r="21903" spans="6:20" x14ac:dyDescent="0.25">
      <c r="F21903" s="1"/>
      <c r="G21903"/>
      <c r="T21903" s="1"/>
    </row>
    <row r="21904" spans="6:20" x14ac:dyDescent="0.25">
      <c r="F21904" s="1"/>
      <c r="G21904"/>
      <c r="T21904" s="1"/>
    </row>
    <row r="21905" spans="6:20" x14ac:dyDescent="0.25">
      <c r="F21905" s="1"/>
      <c r="G21905"/>
      <c r="T21905" s="1"/>
    </row>
    <row r="21906" spans="6:20" x14ac:dyDescent="0.25">
      <c r="F21906" s="1"/>
      <c r="G21906"/>
      <c r="T21906" s="1"/>
    </row>
    <row r="21907" spans="6:20" x14ac:dyDescent="0.25">
      <c r="F21907" s="1"/>
      <c r="G21907"/>
      <c r="T21907" s="1"/>
    </row>
    <row r="21908" spans="6:20" x14ac:dyDescent="0.25">
      <c r="F21908" s="1"/>
      <c r="G21908"/>
      <c r="T21908" s="1"/>
    </row>
    <row r="21909" spans="6:20" x14ac:dyDescent="0.25">
      <c r="F21909" s="1"/>
      <c r="G21909"/>
      <c r="T21909" s="1"/>
    </row>
    <row r="21910" spans="6:20" x14ac:dyDescent="0.25">
      <c r="F21910" s="1"/>
      <c r="G21910"/>
      <c r="T21910" s="1"/>
    </row>
    <row r="21911" spans="6:20" x14ac:dyDescent="0.25">
      <c r="F21911" s="1"/>
      <c r="G21911"/>
      <c r="T21911" s="1"/>
    </row>
    <row r="21912" spans="6:20" x14ac:dyDescent="0.25">
      <c r="F21912" s="1"/>
      <c r="G21912"/>
      <c r="T21912" s="1"/>
    </row>
    <row r="21913" spans="6:20" x14ac:dyDescent="0.25">
      <c r="F21913" s="1"/>
      <c r="G21913"/>
      <c r="T21913" s="1"/>
    </row>
    <row r="21914" spans="6:20" x14ac:dyDescent="0.25">
      <c r="F21914" s="1"/>
      <c r="G21914"/>
      <c r="T21914" s="1"/>
    </row>
    <row r="21915" spans="6:20" x14ac:dyDescent="0.25">
      <c r="F21915" s="1"/>
      <c r="G21915"/>
      <c r="T21915" s="1"/>
    </row>
    <row r="21916" spans="6:20" x14ac:dyDescent="0.25">
      <c r="F21916" s="1"/>
      <c r="G21916"/>
      <c r="T21916" s="1"/>
    </row>
    <row r="21917" spans="6:20" x14ac:dyDescent="0.25">
      <c r="F21917" s="1"/>
      <c r="G21917"/>
      <c r="T21917" s="1"/>
    </row>
    <row r="21918" spans="6:20" x14ac:dyDescent="0.25">
      <c r="F21918" s="1"/>
      <c r="G21918"/>
      <c r="T21918" s="1"/>
    </row>
    <row r="21919" spans="6:20" x14ac:dyDescent="0.25">
      <c r="F21919" s="1"/>
      <c r="G21919"/>
      <c r="T21919" s="1"/>
    </row>
    <row r="21920" spans="6:20" x14ac:dyDescent="0.25">
      <c r="F21920" s="1"/>
      <c r="G21920"/>
      <c r="T21920" s="1"/>
    </row>
    <row r="21921" spans="6:20" x14ac:dyDescent="0.25">
      <c r="F21921" s="1"/>
      <c r="G21921"/>
      <c r="T21921" s="1"/>
    </row>
    <row r="21922" spans="6:20" x14ac:dyDescent="0.25">
      <c r="F21922" s="1"/>
      <c r="G21922"/>
      <c r="T21922" s="1"/>
    </row>
    <row r="21923" spans="6:20" x14ac:dyDescent="0.25">
      <c r="F21923" s="1"/>
      <c r="G21923"/>
      <c r="T21923" s="1"/>
    </row>
    <row r="21924" spans="6:20" x14ac:dyDescent="0.25">
      <c r="F21924" s="1"/>
      <c r="G21924"/>
      <c r="T21924" s="1"/>
    </row>
    <row r="21925" spans="6:20" x14ac:dyDescent="0.25">
      <c r="F21925" s="1"/>
      <c r="G21925"/>
      <c r="T21925" s="1"/>
    </row>
    <row r="21926" spans="6:20" x14ac:dyDescent="0.25">
      <c r="F21926" s="1"/>
      <c r="G21926"/>
      <c r="T21926" s="1"/>
    </row>
    <row r="21927" spans="6:20" x14ac:dyDescent="0.25">
      <c r="F21927" s="1"/>
      <c r="G21927"/>
      <c r="T21927" s="1"/>
    </row>
    <row r="21928" spans="6:20" x14ac:dyDescent="0.25">
      <c r="F21928" s="1"/>
      <c r="G21928"/>
      <c r="T21928" s="1"/>
    </row>
    <row r="21929" spans="6:20" x14ac:dyDescent="0.25">
      <c r="F21929" s="1"/>
      <c r="G21929"/>
      <c r="T21929" s="1"/>
    </row>
    <row r="21930" spans="6:20" x14ac:dyDescent="0.25">
      <c r="F21930" s="1"/>
      <c r="G21930"/>
      <c r="T21930" s="1"/>
    </row>
    <row r="21931" spans="6:20" x14ac:dyDescent="0.25">
      <c r="F21931" s="1"/>
      <c r="G21931"/>
      <c r="T21931" s="1"/>
    </row>
    <row r="21932" spans="6:20" x14ac:dyDescent="0.25">
      <c r="F21932" s="1"/>
      <c r="G21932"/>
      <c r="T21932" s="1"/>
    </row>
    <row r="21933" spans="6:20" x14ac:dyDescent="0.25">
      <c r="F21933" s="1"/>
      <c r="G21933"/>
      <c r="T21933" s="1"/>
    </row>
    <row r="21934" spans="6:20" x14ac:dyDescent="0.25">
      <c r="F21934" s="1"/>
      <c r="G21934"/>
      <c r="T21934" s="1"/>
    </row>
    <row r="21935" spans="6:20" x14ac:dyDescent="0.25">
      <c r="F21935" s="1"/>
      <c r="G21935"/>
      <c r="T21935" s="1"/>
    </row>
    <row r="21936" spans="6:20" x14ac:dyDescent="0.25">
      <c r="F21936" s="1"/>
      <c r="G21936"/>
      <c r="T21936" s="1"/>
    </row>
    <row r="21937" spans="6:20" x14ac:dyDescent="0.25">
      <c r="F21937" s="1"/>
      <c r="G21937"/>
      <c r="T21937" s="1"/>
    </row>
    <row r="21938" spans="6:20" x14ac:dyDescent="0.25">
      <c r="F21938" s="1"/>
      <c r="G21938"/>
      <c r="T21938" s="1"/>
    </row>
    <row r="21939" spans="6:20" x14ac:dyDescent="0.25">
      <c r="F21939" s="1"/>
      <c r="G21939"/>
      <c r="T21939" s="1"/>
    </row>
    <row r="21940" spans="6:20" x14ac:dyDescent="0.25">
      <c r="F21940" s="1"/>
      <c r="G21940"/>
      <c r="T21940" s="1"/>
    </row>
    <row r="21941" spans="6:20" x14ac:dyDescent="0.25">
      <c r="F21941" s="1"/>
      <c r="G21941"/>
      <c r="T21941" s="1"/>
    </row>
    <row r="21942" spans="6:20" x14ac:dyDescent="0.25">
      <c r="F21942" s="1"/>
      <c r="G21942"/>
      <c r="T21942" s="1"/>
    </row>
    <row r="21943" spans="6:20" x14ac:dyDescent="0.25">
      <c r="F21943" s="1"/>
      <c r="G21943"/>
      <c r="T21943" s="1"/>
    </row>
    <row r="21944" spans="6:20" x14ac:dyDescent="0.25">
      <c r="F21944" s="1"/>
      <c r="G21944"/>
      <c r="T21944" s="1"/>
    </row>
    <row r="21945" spans="6:20" x14ac:dyDescent="0.25">
      <c r="F21945" s="1"/>
      <c r="G21945"/>
      <c r="T21945" s="1"/>
    </row>
    <row r="21946" spans="6:20" x14ac:dyDescent="0.25">
      <c r="F21946" s="1"/>
      <c r="G21946"/>
      <c r="T21946" s="1"/>
    </row>
    <row r="21947" spans="6:20" x14ac:dyDescent="0.25">
      <c r="F21947" s="1"/>
      <c r="G21947"/>
      <c r="T21947" s="1"/>
    </row>
    <row r="21948" spans="6:20" x14ac:dyDescent="0.25">
      <c r="F21948" s="1"/>
      <c r="G21948"/>
      <c r="T21948" s="1"/>
    </row>
    <row r="21949" spans="6:20" x14ac:dyDescent="0.25">
      <c r="F21949" s="1"/>
      <c r="G21949"/>
      <c r="T21949" s="1"/>
    </row>
    <row r="21950" spans="6:20" x14ac:dyDescent="0.25">
      <c r="F21950" s="1"/>
      <c r="G21950"/>
      <c r="T21950" s="1"/>
    </row>
    <row r="21951" spans="6:20" x14ac:dyDescent="0.25">
      <c r="F21951" s="1"/>
      <c r="G21951"/>
      <c r="T21951" s="1"/>
    </row>
    <row r="21952" spans="6:20" x14ac:dyDescent="0.25">
      <c r="F21952" s="1"/>
      <c r="G21952"/>
      <c r="T21952" s="1"/>
    </row>
    <row r="21953" spans="6:20" x14ac:dyDescent="0.25">
      <c r="F21953" s="1"/>
      <c r="G21953"/>
      <c r="T21953" s="1"/>
    </row>
    <row r="21954" spans="6:20" x14ac:dyDescent="0.25">
      <c r="F21954" s="1"/>
      <c r="G21954"/>
      <c r="T21954" s="1"/>
    </row>
    <row r="21955" spans="6:20" x14ac:dyDescent="0.25">
      <c r="F21955" s="1"/>
      <c r="G21955"/>
      <c r="T21955" s="1"/>
    </row>
    <row r="21956" spans="6:20" x14ac:dyDescent="0.25">
      <c r="F21956" s="1"/>
      <c r="G21956"/>
      <c r="T21956" s="1"/>
    </row>
    <row r="21957" spans="6:20" x14ac:dyDescent="0.25">
      <c r="F21957" s="1"/>
      <c r="G21957"/>
      <c r="T21957" s="1"/>
    </row>
    <row r="21958" spans="6:20" x14ac:dyDescent="0.25">
      <c r="F21958" s="1"/>
      <c r="G21958"/>
      <c r="T21958" s="1"/>
    </row>
    <row r="21959" spans="6:20" x14ac:dyDescent="0.25">
      <c r="F21959" s="1"/>
      <c r="G21959"/>
      <c r="T21959" s="1"/>
    </row>
    <row r="21960" spans="6:20" x14ac:dyDescent="0.25">
      <c r="F21960" s="1"/>
      <c r="G21960"/>
      <c r="T21960" s="1"/>
    </row>
    <row r="21961" spans="6:20" x14ac:dyDescent="0.25">
      <c r="F21961" s="1"/>
      <c r="G21961"/>
      <c r="T21961" s="1"/>
    </row>
    <row r="21962" spans="6:20" x14ac:dyDescent="0.25">
      <c r="F21962" s="1"/>
      <c r="G21962"/>
      <c r="T21962" s="1"/>
    </row>
    <row r="21963" spans="6:20" x14ac:dyDescent="0.25">
      <c r="F21963" s="1"/>
      <c r="G21963"/>
      <c r="T21963" s="1"/>
    </row>
    <row r="21964" spans="6:20" x14ac:dyDescent="0.25">
      <c r="F21964" s="1"/>
      <c r="G21964"/>
      <c r="T21964" s="1"/>
    </row>
    <row r="21965" spans="6:20" x14ac:dyDescent="0.25">
      <c r="F21965" s="1"/>
      <c r="G21965"/>
      <c r="T21965" s="1"/>
    </row>
    <row r="21966" spans="6:20" x14ac:dyDescent="0.25">
      <c r="F21966" s="1"/>
      <c r="G21966"/>
      <c r="T21966" s="1"/>
    </row>
    <row r="21967" spans="6:20" x14ac:dyDescent="0.25">
      <c r="F21967" s="1"/>
      <c r="G21967"/>
      <c r="T21967" s="1"/>
    </row>
    <row r="21968" spans="6:20" x14ac:dyDescent="0.25">
      <c r="F21968" s="1"/>
      <c r="G21968"/>
      <c r="T21968" s="1"/>
    </row>
    <row r="21969" spans="6:20" x14ac:dyDescent="0.25">
      <c r="F21969" s="1"/>
      <c r="G21969"/>
      <c r="T21969" s="1"/>
    </row>
    <row r="21970" spans="6:20" x14ac:dyDescent="0.25">
      <c r="F21970" s="1"/>
      <c r="G21970"/>
      <c r="T21970" s="1"/>
    </row>
    <row r="21971" spans="6:20" x14ac:dyDescent="0.25">
      <c r="F21971" s="1"/>
      <c r="G21971"/>
      <c r="T21971" s="1"/>
    </row>
    <row r="21972" spans="6:20" x14ac:dyDescent="0.25">
      <c r="F21972" s="1"/>
      <c r="G21972"/>
      <c r="T21972" s="1"/>
    </row>
    <row r="21973" spans="6:20" x14ac:dyDescent="0.25">
      <c r="F21973" s="1"/>
      <c r="G21973"/>
      <c r="T21973" s="1"/>
    </row>
    <row r="21974" spans="6:20" x14ac:dyDescent="0.25">
      <c r="F21974" s="1"/>
      <c r="G21974"/>
      <c r="T21974" s="1"/>
    </row>
    <row r="21975" spans="6:20" x14ac:dyDescent="0.25">
      <c r="F21975" s="1"/>
      <c r="G21975"/>
      <c r="T21975" s="1"/>
    </row>
    <row r="21976" spans="6:20" x14ac:dyDescent="0.25">
      <c r="F21976" s="1"/>
      <c r="G21976"/>
      <c r="T21976" s="1"/>
    </row>
    <row r="21977" spans="6:20" x14ac:dyDescent="0.25">
      <c r="F21977" s="1"/>
      <c r="G21977"/>
      <c r="T21977" s="1"/>
    </row>
    <row r="21978" spans="6:20" x14ac:dyDescent="0.25">
      <c r="F21978" s="1"/>
      <c r="G21978"/>
      <c r="T21978" s="1"/>
    </row>
    <row r="21979" spans="6:20" x14ac:dyDescent="0.25">
      <c r="F21979" s="1"/>
      <c r="G21979"/>
      <c r="T21979" s="1"/>
    </row>
    <row r="21980" spans="6:20" x14ac:dyDescent="0.25">
      <c r="F21980" s="1"/>
      <c r="G21980"/>
      <c r="T21980" s="1"/>
    </row>
    <row r="21981" spans="6:20" x14ac:dyDescent="0.25">
      <c r="F21981" s="1"/>
      <c r="G21981"/>
      <c r="T21981" s="1"/>
    </row>
    <row r="21982" spans="6:20" x14ac:dyDescent="0.25">
      <c r="F21982" s="1"/>
      <c r="G21982"/>
      <c r="T21982" s="1"/>
    </row>
    <row r="21983" spans="6:20" x14ac:dyDescent="0.25">
      <c r="F21983" s="1"/>
      <c r="G21983"/>
      <c r="T21983" s="1"/>
    </row>
    <row r="21984" spans="6:20" x14ac:dyDescent="0.25">
      <c r="F21984" s="1"/>
      <c r="G21984"/>
      <c r="T21984" s="1"/>
    </row>
    <row r="21985" spans="6:20" x14ac:dyDescent="0.25">
      <c r="F21985" s="1"/>
      <c r="G21985"/>
      <c r="T21985" s="1"/>
    </row>
    <row r="21986" spans="6:20" x14ac:dyDescent="0.25">
      <c r="F21986" s="1"/>
      <c r="G21986"/>
      <c r="T21986" s="1"/>
    </row>
    <row r="21987" spans="6:20" x14ac:dyDescent="0.25">
      <c r="F21987" s="1"/>
      <c r="G21987"/>
      <c r="T21987" s="1"/>
    </row>
    <row r="21988" spans="6:20" x14ac:dyDescent="0.25">
      <c r="F21988" s="1"/>
      <c r="G21988"/>
      <c r="T21988" s="1"/>
    </row>
    <row r="21989" spans="6:20" x14ac:dyDescent="0.25">
      <c r="F21989" s="1"/>
      <c r="G21989"/>
      <c r="T21989" s="1"/>
    </row>
    <row r="21990" spans="6:20" x14ac:dyDescent="0.25">
      <c r="F21990" s="1"/>
      <c r="G21990"/>
      <c r="T21990" s="1"/>
    </row>
    <row r="21991" spans="6:20" x14ac:dyDescent="0.25">
      <c r="F21991" s="1"/>
      <c r="G21991"/>
      <c r="T21991" s="1"/>
    </row>
    <row r="21992" spans="6:20" x14ac:dyDescent="0.25">
      <c r="F21992" s="1"/>
      <c r="G21992"/>
      <c r="T21992" s="1"/>
    </row>
    <row r="21993" spans="6:20" x14ac:dyDescent="0.25">
      <c r="F21993" s="1"/>
      <c r="G21993"/>
      <c r="T21993" s="1"/>
    </row>
    <row r="21994" spans="6:20" x14ac:dyDescent="0.25">
      <c r="F21994" s="1"/>
      <c r="G21994"/>
      <c r="T21994" s="1"/>
    </row>
    <row r="21995" spans="6:20" x14ac:dyDescent="0.25">
      <c r="F21995" s="1"/>
      <c r="G21995"/>
      <c r="T21995" s="1"/>
    </row>
    <row r="21996" spans="6:20" x14ac:dyDescent="0.25">
      <c r="F21996" s="1"/>
      <c r="G21996"/>
      <c r="T21996" s="1"/>
    </row>
    <row r="21997" spans="6:20" x14ac:dyDescent="0.25">
      <c r="F21997" s="1"/>
      <c r="G21997"/>
      <c r="T21997" s="1"/>
    </row>
    <row r="21998" spans="6:20" x14ac:dyDescent="0.25">
      <c r="F21998" s="1"/>
      <c r="G21998"/>
      <c r="T21998" s="1"/>
    </row>
    <row r="21999" spans="6:20" x14ac:dyDescent="0.25">
      <c r="F21999" s="1"/>
      <c r="G21999"/>
      <c r="T21999" s="1"/>
    </row>
    <row r="22000" spans="6:20" x14ac:dyDescent="0.25">
      <c r="F22000" s="1"/>
      <c r="G22000"/>
      <c r="T22000" s="1"/>
    </row>
    <row r="22001" spans="6:20" x14ac:dyDescent="0.25">
      <c r="F22001" s="1"/>
      <c r="G22001"/>
      <c r="T22001" s="1"/>
    </row>
    <row r="22002" spans="6:20" x14ac:dyDescent="0.25">
      <c r="F22002" s="1"/>
      <c r="G22002"/>
      <c r="T22002" s="1"/>
    </row>
    <row r="22003" spans="6:20" x14ac:dyDescent="0.25">
      <c r="F22003" s="1"/>
      <c r="G22003"/>
      <c r="T22003" s="1"/>
    </row>
    <row r="22004" spans="6:20" x14ac:dyDescent="0.25">
      <c r="F22004" s="1"/>
      <c r="G22004"/>
      <c r="T22004" s="1"/>
    </row>
    <row r="22005" spans="6:20" x14ac:dyDescent="0.25">
      <c r="F22005" s="1"/>
      <c r="G22005"/>
      <c r="T22005" s="1"/>
    </row>
    <row r="22006" spans="6:20" x14ac:dyDescent="0.25">
      <c r="F22006" s="1"/>
      <c r="G22006"/>
      <c r="T22006" s="1"/>
    </row>
    <row r="22007" spans="6:20" x14ac:dyDescent="0.25">
      <c r="F22007" s="1"/>
      <c r="G22007"/>
      <c r="T22007" s="1"/>
    </row>
    <row r="22008" spans="6:20" x14ac:dyDescent="0.25">
      <c r="F22008" s="1"/>
      <c r="G22008"/>
      <c r="T22008" s="1"/>
    </row>
    <row r="22009" spans="6:20" x14ac:dyDescent="0.25">
      <c r="F22009" s="1"/>
      <c r="G22009"/>
      <c r="T22009" s="1"/>
    </row>
    <row r="22010" spans="6:20" x14ac:dyDescent="0.25">
      <c r="F22010" s="1"/>
      <c r="G22010"/>
      <c r="T22010" s="1"/>
    </row>
    <row r="22011" spans="6:20" x14ac:dyDescent="0.25">
      <c r="F22011" s="1"/>
      <c r="G22011"/>
      <c r="T22011" s="1"/>
    </row>
    <row r="22012" spans="6:20" x14ac:dyDescent="0.25">
      <c r="F22012" s="1"/>
      <c r="G22012"/>
      <c r="T22012" s="1"/>
    </row>
    <row r="22013" spans="6:20" x14ac:dyDescent="0.25">
      <c r="F22013" s="1"/>
      <c r="G22013"/>
      <c r="T22013" s="1"/>
    </row>
    <row r="22014" spans="6:20" x14ac:dyDescent="0.25">
      <c r="F22014" s="1"/>
      <c r="G22014"/>
      <c r="T22014" s="1"/>
    </row>
    <row r="22015" spans="6:20" x14ac:dyDescent="0.25">
      <c r="F22015" s="1"/>
      <c r="G22015"/>
      <c r="T22015" s="1"/>
    </row>
    <row r="22016" spans="6:20" x14ac:dyDescent="0.25">
      <c r="F22016" s="1"/>
      <c r="G22016"/>
      <c r="T22016" s="1"/>
    </row>
    <row r="22017" spans="6:20" x14ac:dyDescent="0.25">
      <c r="F22017" s="1"/>
      <c r="G22017"/>
      <c r="T22017" s="1"/>
    </row>
    <row r="22018" spans="6:20" x14ac:dyDescent="0.25">
      <c r="F22018" s="1"/>
      <c r="G22018"/>
      <c r="T22018" s="1"/>
    </row>
    <row r="22019" spans="6:20" x14ac:dyDescent="0.25">
      <c r="F22019" s="1"/>
      <c r="G22019"/>
      <c r="T22019" s="1"/>
    </row>
    <row r="22020" spans="6:20" x14ac:dyDescent="0.25">
      <c r="F22020" s="1"/>
      <c r="G22020"/>
      <c r="T22020" s="1"/>
    </row>
    <row r="22021" spans="6:20" x14ac:dyDescent="0.25">
      <c r="F22021" s="1"/>
      <c r="G22021"/>
      <c r="T22021" s="1"/>
    </row>
    <row r="22022" spans="6:20" x14ac:dyDescent="0.25">
      <c r="F22022" s="1"/>
      <c r="G22022"/>
      <c r="T22022" s="1"/>
    </row>
    <row r="22023" spans="6:20" x14ac:dyDescent="0.25">
      <c r="F22023" s="1"/>
      <c r="G22023"/>
      <c r="T22023" s="1"/>
    </row>
    <row r="22024" spans="6:20" x14ac:dyDescent="0.25">
      <c r="F22024" s="1"/>
      <c r="G22024"/>
      <c r="T22024" s="1"/>
    </row>
    <row r="22025" spans="6:20" x14ac:dyDescent="0.25">
      <c r="F22025" s="1"/>
      <c r="G22025"/>
      <c r="T22025" s="1"/>
    </row>
    <row r="22026" spans="6:20" x14ac:dyDescent="0.25">
      <c r="F22026" s="1"/>
      <c r="G22026"/>
      <c r="T22026" s="1"/>
    </row>
    <row r="22027" spans="6:20" x14ac:dyDescent="0.25">
      <c r="F22027" s="1"/>
      <c r="G22027"/>
      <c r="T22027" s="1"/>
    </row>
    <row r="22028" spans="6:20" x14ac:dyDescent="0.25">
      <c r="F22028" s="1"/>
      <c r="G22028"/>
      <c r="T22028" s="1"/>
    </row>
    <row r="22029" spans="6:20" x14ac:dyDescent="0.25">
      <c r="F22029" s="1"/>
      <c r="G22029"/>
      <c r="T22029" s="1"/>
    </row>
    <row r="22030" spans="6:20" x14ac:dyDescent="0.25">
      <c r="F22030" s="1"/>
      <c r="G22030"/>
      <c r="T22030" s="1"/>
    </row>
    <row r="22031" spans="6:20" x14ac:dyDescent="0.25">
      <c r="F22031" s="1"/>
      <c r="G22031"/>
      <c r="T22031" s="1"/>
    </row>
    <row r="22032" spans="6:20" x14ac:dyDescent="0.25">
      <c r="F22032" s="1"/>
      <c r="G22032"/>
      <c r="T22032" s="1"/>
    </row>
    <row r="22033" spans="6:20" x14ac:dyDescent="0.25">
      <c r="F22033" s="1"/>
      <c r="G22033"/>
      <c r="T22033" s="1"/>
    </row>
    <row r="22034" spans="6:20" x14ac:dyDescent="0.25">
      <c r="F22034" s="1"/>
      <c r="G22034"/>
      <c r="T22034" s="1"/>
    </row>
    <row r="22035" spans="6:20" x14ac:dyDescent="0.25">
      <c r="F22035" s="1"/>
      <c r="G22035"/>
      <c r="T22035" s="1"/>
    </row>
    <row r="22036" spans="6:20" x14ac:dyDescent="0.25">
      <c r="F22036" s="1"/>
      <c r="G22036"/>
      <c r="T22036" s="1"/>
    </row>
    <row r="22037" spans="6:20" x14ac:dyDescent="0.25">
      <c r="F22037" s="1"/>
      <c r="G22037"/>
      <c r="T22037" s="1"/>
    </row>
    <row r="22038" spans="6:20" x14ac:dyDescent="0.25">
      <c r="F22038" s="1"/>
      <c r="G22038"/>
      <c r="T22038" s="1"/>
    </row>
    <row r="22039" spans="6:20" x14ac:dyDescent="0.25">
      <c r="F22039" s="1"/>
      <c r="G22039"/>
      <c r="T22039" s="1"/>
    </row>
    <row r="22040" spans="6:20" x14ac:dyDescent="0.25">
      <c r="F22040" s="1"/>
      <c r="G22040"/>
      <c r="T22040" s="1"/>
    </row>
    <row r="22041" spans="6:20" x14ac:dyDescent="0.25">
      <c r="F22041" s="1"/>
      <c r="G22041"/>
      <c r="T22041" s="1"/>
    </row>
    <row r="22042" spans="6:20" x14ac:dyDescent="0.25">
      <c r="F22042" s="1"/>
      <c r="G22042"/>
      <c r="T22042" s="1"/>
    </row>
    <row r="22043" spans="6:20" x14ac:dyDescent="0.25">
      <c r="F22043" s="1"/>
      <c r="G22043"/>
      <c r="T22043" s="1"/>
    </row>
    <row r="22044" spans="6:20" x14ac:dyDescent="0.25">
      <c r="F22044" s="1"/>
      <c r="G22044"/>
      <c r="T22044" s="1"/>
    </row>
    <row r="22045" spans="6:20" x14ac:dyDescent="0.25">
      <c r="F22045" s="1"/>
      <c r="G22045"/>
      <c r="T22045" s="1"/>
    </row>
    <row r="22046" spans="6:20" x14ac:dyDescent="0.25">
      <c r="F22046" s="1"/>
      <c r="G22046"/>
      <c r="T22046" s="1"/>
    </row>
    <row r="22047" spans="6:20" x14ac:dyDescent="0.25">
      <c r="F22047" s="1"/>
      <c r="G22047"/>
      <c r="T22047" s="1"/>
    </row>
    <row r="22048" spans="6:20" x14ac:dyDescent="0.25">
      <c r="F22048" s="1"/>
      <c r="G22048"/>
      <c r="T22048" s="1"/>
    </row>
    <row r="22049" spans="6:20" x14ac:dyDescent="0.25">
      <c r="F22049" s="1"/>
      <c r="G22049"/>
      <c r="T22049" s="1"/>
    </row>
    <row r="22050" spans="6:20" x14ac:dyDescent="0.25">
      <c r="F22050" s="1"/>
      <c r="G22050"/>
      <c r="T22050" s="1"/>
    </row>
    <row r="22051" spans="6:20" x14ac:dyDescent="0.25">
      <c r="F22051" s="1"/>
      <c r="G22051"/>
      <c r="T22051" s="1"/>
    </row>
    <row r="22052" spans="6:20" x14ac:dyDescent="0.25">
      <c r="F22052" s="1"/>
      <c r="G22052"/>
      <c r="T22052" s="1"/>
    </row>
    <row r="22053" spans="6:20" x14ac:dyDescent="0.25">
      <c r="F22053" s="1"/>
      <c r="G22053"/>
      <c r="T22053" s="1"/>
    </row>
    <row r="22054" spans="6:20" x14ac:dyDescent="0.25">
      <c r="F22054" s="1"/>
      <c r="G22054"/>
      <c r="T22054" s="1"/>
    </row>
    <row r="22055" spans="6:20" x14ac:dyDescent="0.25">
      <c r="F22055" s="1"/>
      <c r="G22055"/>
      <c r="T22055" s="1"/>
    </row>
    <row r="22056" spans="6:20" x14ac:dyDescent="0.25">
      <c r="F22056" s="1"/>
      <c r="G22056"/>
      <c r="T22056" s="1"/>
    </row>
    <row r="22057" spans="6:20" x14ac:dyDescent="0.25">
      <c r="F22057" s="1"/>
      <c r="G22057"/>
      <c r="T22057" s="1"/>
    </row>
    <row r="22058" spans="6:20" x14ac:dyDescent="0.25">
      <c r="F22058" s="1"/>
      <c r="G22058"/>
      <c r="T22058" s="1"/>
    </row>
    <row r="22059" spans="6:20" x14ac:dyDescent="0.25">
      <c r="F22059" s="1"/>
      <c r="G22059"/>
      <c r="T22059" s="1"/>
    </row>
    <row r="22060" spans="6:20" x14ac:dyDescent="0.25">
      <c r="F22060" s="1"/>
      <c r="G22060"/>
      <c r="T22060" s="1"/>
    </row>
    <row r="22061" spans="6:20" x14ac:dyDescent="0.25">
      <c r="F22061" s="1"/>
      <c r="G22061"/>
      <c r="T22061" s="1"/>
    </row>
    <row r="22062" spans="6:20" x14ac:dyDescent="0.25">
      <c r="F22062" s="1"/>
      <c r="G22062"/>
      <c r="T22062" s="1"/>
    </row>
    <row r="22063" spans="6:20" x14ac:dyDescent="0.25">
      <c r="F22063" s="1"/>
      <c r="G22063"/>
      <c r="T22063" s="1"/>
    </row>
    <row r="22064" spans="6:20" x14ac:dyDescent="0.25">
      <c r="F22064" s="1"/>
      <c r="G22064"/>
      <c r="T22064" s="1"/>
    </row>
    <row r="22065" spans="6:20" x14ac:dyDescent="0.25">
      <c r="F22065" s="1"/>
      <c r="G22065"/>
      <c r="T22065" s="1"/>
    </row>
    <row r="22066" spans="6:20" x14ac:dyDescent="0.25">
      <c r="F22066" s="1"/>
      <c r="G22066"/>
      <c r="T22066" s="1"/>
    </row>
    <row r="22067" spans="6:20" x14ac:dyDescent="0.25">
      <c r="F22067" s="1"/>
      <c r="G22067"/>
      <c r="T22067" s="1"/>
    </row>
    <row r="22068" spans="6:20" x14ac:dyDescent="0.25">
      <c r="F22068" s="1"/>
      <c r="G22068"/>
      <c r="T22068" s="1"/>
    </row>
    <row r="22069" spans="6:20" x14ac:dyDescent="0.25">
      <c r="F22069" s="1"/>
      <c r="G22069"/>
      <c r="T22069" s="1"/>
    </row>
    <row r="22070" spans="6:20" x14ac:dyDescent="0.25">
      <c r="F22070" s="1"/>
      <c r="G22070"/>
      <c r="T22070" s="1"/>
    </row>
    <row r="22071" spans="6:20" x14ac:dyDescent="0.25">
      <c r="F22071" s="1"/>
      <c r="G22071"/>
      <c r="T22071" s="1"/>
    </row>
    <row r="22072" spans="6:20" x14ac:dyDescent="0.25">
      <c r="F22072" s="1"/>
      <c r="G22072"/>
      <c r="T22072" s="1"/>
    </row>
    <row r="22073" spans="6:20" x14ac:dyDescent="0.25">
      <c r="F22073" s="1"/>
      <c r="G22073"/>
      <c r="T22073" s="1"/>
    </row>
    <row r="22074" spans="6:20" x14ac:dyDescent="0.25">
      <c r="F22074" s="1"/>
      <c r="G22074"/>
      <c r="T22074" s="1"/>
    </row>
    <row r="22075" spans="6:20" x14ac:dyDescent="0.25">
      <c r="F22075" s="1"/>
      <c r="G22075"/>
      <c r="T22075" s="1"/>
    </row>
    <row r="22076" spans="6:20" x14ac:dyDescent="0.25">
      <c r="F22076" s="1"/>
      <c r="G22076"/>
      <c r="T22076" s="1"/>
    </row>
    <row r="22077" spans="6:20" x14ac:dyDescent="0.25">
      <c r="F22077" s="1"/>
      <c r="G22077"/>
      <c r="T22077" s="1"/>
    </row>
    <row r="22078" spans="6:20" x14ac:dyDescent="0.25">
      <c r="F22078" s="1"/>
      <c r="G22078"/>
      <c r="T22078" s="1"/>
    </row>
    <row r="22079" spans="6:20" x14ac:dyDescent="0.25">
      <c r="F22079" s="1"/>
      <c r="G22079"/>
      <c r="T22079" s="1"/>
    </row>
    <row r="22080" spans="6:20" x14ac:dyDescent="0.25">
      <c r="F22080" s="1"/>
      <c r="G22080"/>
      <c r="T22080" s="1"/>
    </row>
    <row r="22081" spans="6:20" x14ac:dyDescent="0.25">
      <c r="F22081" s="1"/>
      <c r="G22081"/>
      <c r="T22081" s="1"/>
    </row>
    <row r="22082" spans="6:20" x14ac:dyDescent="0.25">
      <c r="F22082" s="1"/>
      <c r="G22082"/>
      <c r="T22082" s="1"/>
    </row>
    <row r="22083" spans="6:20" x14ac:dyDescent="0.25">
      <c r="F22083" s="1"/>
      <c r="G22083"/>
      <c r="T22083" s="1"/>
    </row>
    <row r="22084" spans="6:20" x14ac:dyDescent="0.25">
      <c r="F22084" s="1"/>
      <c r="G22084"/>
      <c r="T22084" s="1"/>
    </row>
    <row r="22085" spans="6:20" x14ac:dyDescent="0.25">
      <c r="F22085" s="1"/>
      <c r="G22085"/>
      <c r="T22085" s="1"/>
    </row>
    <row r="22086" spans="6:20" x14ac:dyDescent="0.25">
      <c r="F22086" s="1"/>
      <c r="G22086"/>
      <c r="T22086" s="1"/>
    </row>
    <row r="22087" spans="6:20" x14ac:dyDescent="0.25">
      <c r="F22087" s="1"/>
      <c r="G22087"/>
      <c r="T22087" s="1"/>
    </row>
    <row r="22088" spans="6:20" x14ac:dyDescent="0.25">
      <c r="F22088" s="1"/>
      <c r="G22088"/>
      <c r="T22088" s="1"/>
    </row>
    <row r="22089" spans="6:20" x14ac:dyDescent="0.25">
      <c r="F22089" s="1"/>
      <c r="G22089"/>
      <c r="T22089" s="1"/>
    </row>
    <row r="22090" spans="6:20" x14ac:dyDescent="0.25">
      <c r="F22090" s="1"/>
      <c r="G22090"/>
      <c r="T22090" s="1"/>
    </row>
    <row r="22091" spans="6:20" x14ac:dyDescent="0.25">
      <c r="F22091" s="1"/>
      <c r="G22091"/>
      <c r="T22091" s="1"/>
    </row>
    <row r="22092" spans="6:20" x14ac:dyDescent="0.25">
      <c r="F22092" s="1"/>
      <c r="G22092"/>
      <c r="T22092" s="1"/>
    </row>
    <row r="22093" spans="6:20" x14ac:dyDescent="0.25">
      <c r="F22093" s="1"/>
      <c r="G22093"/>
      <c r="T22093" s="1"/>
    </row>
    <row r="22094" spans="6:20" x14ac:dyDescent="0.25">
      <c r="F22094" s="1"/>
      <c r="G22094"/>
      <c r="T22094" s="1"/>
    </row>
    <row r="22095" spans="6:20" x14ac:dyDescent="0.25">
      <c r="F22095" s="1"/>
      <c r="G22095"/>
      <c r="T22095" s="1"/>
    </row>
    <row r="22096" spans="6:20" x14ac:dyDescent="0.25">
      <c r="F22096" s="1"/>
      <c r="G22096"/>
      <c r="T22096" s="1"/>
    </row>
    <row r="22097" spans="6:20" x14ac:dyDescent="0.25">
      <c r="F22097" s="1"/>
      <c r="G22097"/>
      <c r="T22097" s="1"/>
    </row>
    <row r="22098" spans="6:20" x14ac:dyDescent="0.25">
      <c r="F22098" s="1"/>
      <c r="G22098"/>
      <c r="T22098" s="1"/>
    </row>
    <row r="22099" spans="6:20" x14ac:dyDescent="0.25">
      <c r="F22099" s="1"/>
      <c r="G22099"/>
      <c r="T22099" s="1"/>
    </row>
    <row r="22100" spans="6:20" x14ac:dyDescent="0.25">
      <c r="F22100" s="1"/>
      <c r="G22100"/>
      <c r="T22100" s="1"/>
    </row>
    <row r="22101" spans="6:20" x14ac:dyDescent="0.25">
      <c r="F22101" s="1"/>
      <c r="G22101"/>
      <c r="T22101" s="1"/>
    </row>
    <row r="22102" spans="6:20" x14ac:dyDescent="0.25">
      <c r="F22102" s="1"/>
      <c r="G22102"/>
      <c r="T22102" s="1"/>
    </row>
    <row r="22103" spans="6:20" x14ac:dyDescent="0.25">
      <c r="F22103" s="1"/>
      <c r="G22103"/>
      <c r="T22103" s="1"/>
    </row>
    <row r="22104" spans="6:20" x14ac:dyDescent="0.25">
      <c r="F22104" s="1"/>
      <c r="G22104"/>
      <c r="T22104" s="1"/>
    </row>
    <row r="22105" spans="6:20" x14ac:dyDescent="0.25">
      <c r="F22105" s="1"/>
      <c r="G22105"/>
      <c r="T22105" s="1"/>
    </row>
    <row r="22106" spans="6:20" x14ac:dyDescent="0.25">
      <c r="F22106" s="1"/>
      <c r="G22106"/>
      <c r="T22106" s="1"/>
    </row>
    <row r="22107" spans="6:20" x14ac:dyDescent="0.25">
      <c r="F22107" s="1"/>
      <c r="G22107"/>
      <c r="T22107" s="1"/>
    </row>
    <row r="22108" spans="6:20" x14ac:dyDescent="0.25">
      <c r="F22108" s="1"/>
      <c r="G22108"/>
      <c r="T22108" s="1"/>
    </row>
    <row r="22109" spans="6:20" x14ac:dyDescent="0.25">
      <c r="F22109" s="1"/>
      <c r="G22109"/>
      <c r="T22109" s="1"/>
    </row>
    <row r="22110" spans="6:20" x14ac:dyDescent="0.25">
      <c r="F22110" s="1"/>
      <c r="G22110"/>
      <c r="T22110" s="1"/>
    </row>
    <row r="22111" spans="6:20" x14ac:dyDescent="0.25">
      <c r="F22111" s="1"/>
      <c r="G22111"/>
      <c r="T22111" s="1"/>
    </row>
    <row r="22112" spans="6:20" x14ac:dyDescent="0.25">
      <c r="F22112" s="1"/>
      <c r="G22112"/>
      <c r="T22112" s="1"/>
    </row>
    <row r="22113" spans="6:20" x14ac:dyDescent="0.25">
      <c r="F22113" s="1"/>
      <c r="G22113"/>
      <c r="T22113" s="1"/>
    </row>
    <row r="22114" spans="6:20" x14ac:dyDescent="0.25">
      <c r="F22114" s="1"/>
      <c r="G22114"/>
      <c r="T22114" s="1"/>
    </row>
    <row r="22115" spans="6:20" x14ac:dyDescent="0.25">
      <c r="F22115" s="1"/>
      <c r="G22115"/>
      <c r="T22115" s="1"/>
    </row>
    <row r="22116" spans="6:20" x14ac:dyDescent="0.25">
      <c r="F22116" s="1"/>
      <c r="G22116"/>
      <c r="T22116" s="1"/>
    </row>
    <row r="22117" spans="6:20" x14ac:dyDescent="0.25">
      <c r="F22117" s="1"/>
      <c r="G22117"/>
      <c r="T22117" s="1"/>
    </row>
    <row r="22118" spans="6:20" x14ac:dyDescent="0.25">
      <c r="F22118" s="1"/>
      <c r="G22118"/>
      <c r="T22118" s="1"/>
    </row>
    <row r="22119" spans="6:20" x14ac:dyDescent="0.25">
      <c r="F22119" s="1"/>
      <c r="G22119"/>
      <c r="T22119" s="1"/>
    </row>
    <row r="22120" spans="6:20" x14ac:dyDescent="0.25">
      <c r="F22120" s="1"/>
      <c r="G22120"/>
      <c r="T22120" s="1"/>
    </row>
    <row r="22121" spans="6:20" x14ac:dyDescent="0.25">
      <c r="F22121" s="1"/>
      <c r="G22121"/>
      <c r="T22121" s="1"/>
    </row>
    <row r="22122" spans="6:20" x14ac:dyDescent="0.25">
      <c r="F22122" s="1"/>
      <c r="G22122"/>
      <c r="T22122" s="1"/>
    </row>
    <row r="22123" spans="6:20" x14ac:dyDescent="0.25">
      <c r="F22123" s="1"/>
      <c r="G22123"/>
      <c r="T22123" s="1"/>
    </row>
    <row r="22124" spans="6:20" x14ac:dyDescent="0.25">
      <c r="F22124" s="1"/>
      <c r="G22124"/>
      <c r="T22124" s="1"/>
    </row>
    <row r="22125" spans="6:20" x14ac:dyDescent="0.25">
      <c r="F22125" s="1"/>
      <c r="G22125"/>
      <c r="T22125" s="1"/>
    </row>
    <row r="22126" spans="6:20" x14ac:dyDescent="0.25">
      <c r="F22126" s="1"/>
      <c r="G22126"/>
      <c r="T22126" s="1"/>
    </row>
    <row r="22127" spans="6:20" x14ac:dyDescent="0.25">
      <c r="F22127" s="1"/>
      <c r="G22127"/>
      <c r="T22127" s="1"/>
    </row>
    <row r="22128" spans="6:20" x14ac:dyDescent="0.25">
      <c r="F22128" s="1"/>
      <c r="G22128"/>
      <c r="T22128" s="1"/>
    </row>
    <row r="22129" spans="6:20" x14ac:dyDescent="0.25">
      <c r="F22129" s="1"/>
      <c r="G22129"/>
      <c r="T22129" s="1"/>
    </row>
    <row r="22130" spans="6:20" x14ac:dyDescent="0.25">
      <c r="F22130" s="1"/>
      <c r="G22130"/>
      <c r="T22130" s="1"/>
    </row>
    <row r="22131" spans="6:20" x14ac:dyDescent="0.25">
      <c r="F22131" s="1"/>
      <c r="G22131"/>
      <c r="T22131" s="1"/>
    </row>
    <row r="22132" spans="6:20" x14ac:dyDescent="0.25">
      <c r="F22132" s="1"/>
      <c r="G22132"/>
      <c r="T22132" s="1"/>
    </row>
    <row r="22133" spans="6:20" x14ac:dyDescent="0.25">
      <c r="F22133" s="1"/>
      <c r="G22133"/>
      <c r="T22133" s="1"/>
    </row>
    <row r="22134" spans="6:20" x14ac:dyDescent="0.25">
      <c r="F22134" s="1"/>
      <c r="G22134"/>
      <c r="T22134" s="1"/>
    </row>
    <row r="22135" spans="6:20" x14ac:dyDescent="0.25">
      <c r="F22135" s="1"/>
      <c r="G22135"/>
      <c r="T22135" s="1"/>
    </row>
    <row r="22136" spans="6:20" x14ac:dyDescent="0.25">
      <c r="F22136" s="1"/>
      <c r="G22136"/>
      <c r="T22136" s="1"/>
    </row>
    <row r="22137" spans="6:20" x14ac:dyDescent="0.25">
      <c r="F22137" s="1"/>
      <c r="G22137"/>
      <c r="T22137" s="1"/>
    </row>
    <row r="22138" spans="6:20" x14ac:dyDescent="0.25">
      <c r="F22138" s="1"/>
      <c r="G22138"/>
      <c r="T22138" s="1"/>
    </row>
    <row r="22139" spans="6:20" x14ac:dyDescent="0.25">
      <c r="F22139" s="1"/>
      <c r="G22139"/>
      <c r="T22139" s="1"/>
    </row>
    <row r="22140" spans="6:20" x14ac:dyDescent="0.25">
      <c r="F22140" s="1"/>
      <c r="G22140"/>
      <c r="T22140" s="1"/>
    </row>
    <row r="22141" spans="6:20" x14ac:dyDescent="0.25">
      <c r="F22141" s="1"/>
      <c r="G22141"/>
      <c r="T22141" s="1"/>
    </row>
    <row r="22142" spans="6:20" x14ac:dyDescent="0.25">
      <c r="F22142" s="1"/>
      <c r="G22142"/>
      <c r="T22142" s="1"/>
    </row>
    <row r="22143" spans="6:20" x14ac:dyDescent="0.25">
      <c r="F22143" s="1"/>
      <c r="G22143"/>
      <c r="T22143" s="1"/>
    </row>
    <row r="22144" spans="6:20" x14ac:dyDescent="0.25">
      <c r="F22144" s="1"/>
      <c r="G22144"/>
      <c r="T22144" s="1"/>
    </row>
    <row r="22145" spans="6:20" x14ac:dyDescent="0.25">
      <c r="F22145" s="1"/>
      <c r="G22145"/>
      <c r="T22145" s="1"/>
    </row>
    <row r="22146" spans="6:20" x14ac:dyDescent="0.25">
      <c r="F22146" s="1"/>
      <c r="G22146"/>
      <c r="T22146" s="1"/>
    </row>
    <row r="22147" spans="6:20" x14ac:dyDescent="0.25">
      <c r="F22147" s="1"/>
      <c r="G22147"/>
      <c r="T22147" s="1"/>
    </row>
    <row r="22148" spans="6:20" x14ac:dyDescent="0.25">
      <c r="F22148" s="1"/>
      <c r="G22148"/>
      <c r="T22148" s="1"/>
    </row>
    <row r="22149" spans="6:20" x14ac:dyDescent="0.25">
      <c r="F22149" s="1"/>
      <c r="G22149"/>
      <c r="T22149" s="1"/>
    </row>
    <row r="22150" spans="6:20" x14ac:dyDescent="0.25">
      <c r="F22150" s="1"/>
      <c r="G22150"/>
      <c r="T22150" s="1"/>
    </row>
    <row r="22151" spans="6:20" x14ac:dyDescent="0.25">
      <c r="F22151" s="1"/>
      <c r="G22151"/>
      <c r="T22151" s="1"/>
    </row>
    <row r="22152" spans="6:20" x14ac:dyDescent="0.25">
      <c r="F22152" s="1"/>
      <c r="G22152"/>
      <c r="T22152" s="1"/>
    </row>
    <row r="22153" spans="6:20" x14ac:dyDescent="0.25">
      <c r="F22153" s="1"/>
      <c r="G22153"/>
      <c r="T22153" s="1"/>
    </row>
    <row r="22154" spans="6:20" x14ac:dyDescent="0.25">
      <c r="F22154" s="1"/>
      <c r="G22154"/>
      <c r="T22154" s="1"/>
    </row>
    <row r="22155" spans="6:20" x14ac:dyDescent="0.25">
      <c r="F22155" s="1"/>
      <c r="G22155"/>
      <c r="T22155" s="1"/>
    </row>
    <row r="22156" spans="6:20" x14ac:dyDescent="0.25">
      <c r="F22156" s="1"/>
      <c r="G22156"/>
      <c r="T22156" s="1"/>
    </row>
    <row r="22157" spans="6:20" x14ac:dyDescent="0.25">
      <c r="F22157" s="1"/>
      <c r="G22157"/>
      <c r="T22157" s="1"/>
    </row>
    <row r="22158" spans="6:20" x14ac:dyDescent="0.25">
      <c r="F22158" s="1"/>
      <c r="G22158"/>
      <c r="T22158" s="1"/>
    </row>
    <row r="22159" spans="6:20" x14ac:dyDescent="0.25">
      <c r="F22159" s="1"/>
      <c r="G22159"/>
      <c r="T22159" s="1"/>
    </row>
    <row r="22160" spans="6:20" x14ac:dyDescent="0.25">
      <c r="F22160" s="1"/>
      <c r="G22160"/>
      <c r="T22160" s="1"/>
    </row>
    <row r="22161" spans="6:20" x14ac:dyDescent="0.25">
      <c r="F22161" s="1"/>
      <c r="G22161"/>
      <c r="T22161" s="1"/>
    </row>
    <row r="22162" spans="6:20" x14ac:dyDescent="0.25">
      <c r="F22162" s="1"/>
      <c r="G22162"/>
      <c r="T22162" s="1"/>
    </row>
    <row r="22163" spans="6:20" x14ac:dyDescent="0.25">
      <c r="F22163" s="1"/>
      <c r="G22163"/>
      <c r="T22163" s="1"/>
    </row>
    <row r="22164" spans="6:20" x14ac:dyDescent="0.25">
      <c r="F22164" s="1"/>
      <c r="G22164"/>
      <c r="T22164" s="1"/>
    </row>
    <row r="22165" spans="6:20" x14ac:dyDescent="0.25">
      <c r="F22165" s="1"/>
      <c r="G22165"/>
      <c r="T22165" s="1"/>
    </row>
    <row r="22166" spans="6:20" x14ac:dyDescent="0.25">
      <c r="F22166" s="1"/>
      <c r="G22166"/>
      <c r="T22166" s="1"/>
    </row>
    <row r="22167" spans="6:20" x14ac:dyDescent="0.25">
      <c r="F22167" s="1"/>
      <c r="G22167"/>
      <c r="T22167" s="1"/>
    </row>
    <row r="22168" spans="6:20" x14ac:dyDescent="0.25">
      <c r="F22168" s="1"/>
      <c r="G22168"/>
      <c r="T22168" s="1"/>
    </row>
    <row r="22169" spans="6:20" x14ac:dyDescent="0.25">
      <c r="F22169" s="1"/>
      <c r="G22169"/>
      <c r="T22169" s="1"/>
    </row>
    <row r="22170" spans="6:20" x14ac:dyDescent="0.25">
      <c r="F22170" s="1"/>
      <c r="G22170"/>
      <c r="T22170" s="1"/>
    </row>
    <row r="22171" spans="6:20" x14ac:dyDescent="0.25">
      <c r="F22171" s="1"/>
      <c r="G22171"/>
      <c r="T22171" s="1"/>
    </row>
    <row r="22172" spans="6:20" x14ac:dyDescent="0.25">
      <c r="F22172" s="1"/>
      <c r="G22172"/>
      <c r="T22172" s="1"/>
    </row>
    <row r="22173" spans="6:20" x14ac:dyDescent="0.25">
      <c r="F22173" s="1"/>
      <c r="G22173"/>
      <c r="T22173" s="1"/>
    </row>
    <row r="22174" spans="6:20" x14ac:dyDescent="0.25">
      <c r="F22174" s="1"/>
      <c r="G22174"/>
      <c r="T22174" s="1"/>
    </row>
    <row r="22175" spans="6:20" x14ac:dyDescent="0.25">
      <c r="F22175" s="1"/>
      <c r="G22175"/>
      <c r="T22175" s="1"/>
    </row>
    <row r="22176" spans="6:20" x14ac:dyDescent="0.25">
      <c r="F22176" s="1"/>
      <c r="G22176"/>
      <c r="T22176" s="1"/>
    </row>
    <row r="22177" spans="6:20" x14ac:dyDescent="0.25">
      <c r="F22177" s="1"/>
      <c r="G22177"/>
      <c r="T22177" s="1"/>
    </row>
    <row r="22178" spans="6:20" x14ac:dyDescent="0.25">
      <c r="F22178" s="1"/>
      <c r="G22178"/>
      <c r="T22178" s="1"/>
    </row>
    <row r="22179" spans="6:20" x14ac:dyDescent="0.25">
      <c r="F22179" s="1"/>
      <c r="G22179"/>
      <c r="T22179" s="1"/>
    </row>
    <row r="22180" spans="6:20" x14ac:dyDescent="0.25">
      <c r="F22180" s="1"/>
      <c r="G22180"/>
      <c r="T22180" s="1"/>
    </row>
    <row r="22181" spans="6:20" x14ac:dyDescent="0.25">
      <c r="F22181" s="1"/>
      <c r="G22181"/>
      <c r="T22181" s="1"/>
    </row>
    <row r="22182" spans="6:20" x14ac:dyDescent="0.25">
      <c r="F22182" s="1"/>
      <c r="G22182"/>
      <c r="T22182" s="1"/>
    </row>
    <row r="22183" spans="6:20" x14ac:dyDescent="0.25">
      <c r="F22183" s="1"/>
      <c r="G22183"/>
      <c r="T22183" s="1"/>
    </row>
    <row r="22184" spans="6:20" x14ac:dyDescent="0.25">
      <c r="F22184" s="1"/>
      <c r="G22184"/>
      <c r="T22184" s="1"/>
    </row>
    <row r="22185" spans="6:20" x14ac:dyDescent="0.25">
      <c r="F22185" s="1"/>
      <c r="G22185"/>
      <c r="T22185" s="1"/>
    </row>
    <row r="22186" spans="6:20" x14ac:dyDescent="0.25">
      <c r="F22186" s="1"/>
      <c r="G22186"/>
      <c r="T22186" s="1"/>
    </row>
    <row r="22187" spans="6:20" x14ac:dyDescent="0.25">
      <c r="F22187" s="1"/>
      <c r="G22187"/>
      <c r="T22187" s="1"/>
    </row>
    <row r="22188" spans="6:20" x14ac:dyDescent="0.25">
      <c r="F22188" s="1"/>
      <c r="G22188"/>
      <c r="T22188" s="1"/>
    </row>
    <row r="22189" spans="6:20" x14ac:dyDescent="0.25">
      <c r="F22189" s="1"/>
      <c r="G22189"/>
      <c r="T22189" s="1"/>
    </row>
    <row r="22190" spans="6:20" x14ac:dyDescent="0.25">
      <c r="F22190" s="1"/>
      <c r="G22190"/>
      <c r="T22190" s="1"/>
    </row>
    <row r="22191" spans="6:20" x14ac:dyDescent="0.25">
      <c r="F22191" s="1"/>
      <c r="G22191"/>
      <c r="T22191" s="1"/>
    </row>
    <row r="22192" spans="6:20" x14ac:dyDescent="0.25">
      <c r="F22192" s="1"/>
      <c r="G22192"/>
      <c r="T22192" s="1"/>
    </row>
    <row r="22193" spans="6:20" x14ac:dyDescent="0.25">
      <c r="F22193" s="1"/>
      <c r="G22193"/>
      <c r="T22193" s="1"/>
    </row>
    <row r="22194" spans="6:20" x14ac:dyDescent="0.25">
      <c r="F22194" s="1"/>
      <c r="G22194"/>
      <c r="T22194" s="1"/>
    </row>
    <row r="22195" spans="6:20" x14ac:dyDescent="0.25">
      <c r="F22195" s="1"/>
      <c r="G22195"/>
      <c r="T22195" s="1"/>
    </row>
    <row r="22196" spans="6:20" x14ac:dyDescent="0.25">
      <c r="F22196" s="1"/>
      <c r="G22196"/>
      <c r="T22196" s="1"/>
    </row>
    <row r="22197" spans="6:20" x14ac:dyDescent="0.25">
      <c r="F22197" s="1"/>
      <c r="G22197"/>
      <c r="T22197" s="1"/>
    </row>
    <row r="22198" spans="6:20" x14ac:dyDescent="0.25">
      <c r="F22198" s="1"/>
      <c r="G22198"/>
      <c r="T22198" s="1"/>
    </row>
    <row r="22199" spans="6:20" x14ac:dyDescent="0.25">
      <c r="F22199" s="1"/>
      <c r="G22199"/>
      <c r="T22199" s="1"/>
    </row>
    <row r="22200" spans="6:20" x14ac:dyDescent="0.25">
      <c r="F22200" s="1"/>
      <c r="G22200"/>
      <c r="T22200" s="1"/>
    </row>
    <row r="22201" spans="6:20" x14ac:dyDescent="0.25">
      <c r="F22201" s="1"/>
      <c r="G22201"/>
      <c r="T22201" s="1"/>
    </row>
    <row r="22202" spans="6:20" x14ac:dyDescent="0.25">
      <c r="F22202" s="1"/>
      <c r="G22202"/>
      <c r="T22202" s="1"/>
    </row>
    <row r="22203" spans="6:20" x14ac:dyDescent="0.25">
      <c r="F22203" s="1"/>
      <c r="G22203"/>
      <c r="T22203" s="1"/>
    </row>
    <row r="22204" spans="6:20" x14ac:dyDescent="0.25">
      <c r="F22204" s="1"/>
      <c r="G22204"/>
      <c r="T22204" s="1"/>
    </row>
    <row r="22205" spans="6:20" x14ac:dyDescent="0.25">
      <c r="F22205" s="1"/>
      <c r="G22205"/>
      <c r="T22205" s="1"/>
    </row>
    <row r="22206" spans="6:20" x14ac:dyDescent="0.25">
      <c r="F22206" s="1"/>
      <c r="G22206"/>
      <c r="T22206" s="1"/>
    </row>
    <row r="22207" spans="6:20" x14ac:dyDescent="0.25">
      <c r="F22207" s="1"/>
      <c r="G22207"/>
      <c r="T22207" s="1"/>
    </row>
    <row r="22208" spans="6:20" x14ac:dyDescent="0.25">
      <c r="F22208" s="1"/>
      <c r="G22208"/>
      <c r="T22208" s="1"/>
    </row>
    <row r="22209" spans="6:20" x14ac:dyDescent="0.25">
      <c r="F22209" s="1"/>
      <c r="G22209"/>
      <c r="T22209" s="1"/>
    </row>
    <row r="22210" spans="6:20" x14ac:dyDescent="0.25">
      <c r="F22210" s="1"/>
      <c r="G22210"/>
      <c r="T22210" s="1"/>
    </row>
    <row r="22211" spans="6:20" x14ac:dyDescent="0.25">
      <c r="F22211" s="1"/>
      <c r="G22211"/>
      <c r="T22211" s="1"/>
    </row>
    <row r="22212" spans="6:20" x14ac:dyDescent="0.25">
      <c r="F22212" s="1"/>
      <c r="G22212"/>
      <c r="T22212" s="1"/>
    </row>
    <row r="22213" spans="6:20" x14ac:dyDescent="0.25">
      <c r="F22213" s="1"/>
      <c r="G22213"/>
      <c r="T22213" s="1"/>
    </row>
    <row r="22214" spans="6:20" x14ac:dyDescent="0.25">
      <c r="F22214" s="1"/>
      <c r="G22214"/>
      <c r="T22214" s="1"/>
    </row>
    <row r="22215" spans="6:20" x14ac:dyDescent="0.25">
      <c r="F22215" s="1"/>
      <c r="G22215"/>
      <c r="T22215" s="1"/>
    </row>
    <row r="22216" spans="6:20" x14ac:dyDescent="0.25">
      <c r="F22216" s="1"/>
      <c r="G22216"/>
      <c r="T22216" s="1"/>
    </row>
    <row r="22217" spans="6:20" x14ac:dyDescent="0.25">
      <c r="F22217" s="1"/>
      <c r="G22217"/>
      <c r="T22217" s="1"/>
    </row>
    <row r="22218" spans="6:20" x14ac:dyDescent="0.25">
      <c r="F22218" s="1"/>
      <c r="G22218"/>
      <c r="T22218" s="1"/>
    </row>
    <row r="22219" spans="6:20" x14ac:dyDescent="0.25">
      <c r="F22219" s="1"/>
      <c r="G22219"/>
      <c r="T22219" s="1"/>
    </row>
    <row r="22220" spans="6:20" x14ac:dyDescent="0.25">
      <c r="F22220" s="1"/>
      <c r="G22220"/>
      <c r="T22220" s="1"/>
    </row>
    <row r="22221" spans="6:20" x14ac:dyDescent="0.25">
      <c r="F22221" s="1"/>
      <c r="G22221"/>
      <c r="T22221" s="1"/>
    </row>
    <row r="22222" spans="6:20" x14ac:dyDescent="0.25">
      <c r="F22222" s="1"/>
      <c r="G22222"/>
      <c r="T22222" s="1"/>
    </row>
    <row r="22223" spans="6:20" x14ac:dyDescent="0.25">
      <c r="F22223" s="1"/>
      <c r="G22223"/>
      <c r="T22223" s="1"/>
    </row>
    <row r="22224" spans="6:20" x14ac:dyDescent="0.25">
      <c r="F22224" s="1"/>
      <c r="G22224"/>
      <c r="T22224" s="1"/>
    </row>
    <row r="22225" spans="6:20" x14ac:dyDescent="0.25">
      <c r="F22225" s="1"/>
      <c r="G22225"/>
      <c r="T22225" s="1"/>
    </row>
    <row r="22226" spans="6:20" x14ac:dyDescent="0.25">
      <c r="F22226" s="1"/>
      <c r="G22226"/>
      <c r="T22226" s="1"/>
    </row>
    <row r="22227" spans="6:20" x14ac:dyDescent="0.25">
      <c r="F22227" s="1"/>
      <c r="G22227"/>
      <c r="T22227" s="1"/>
    </row>
    <row r="22228" spans="6:20" x14ac:dyDescent="0.25">
      <c r="F22228" s="1"/>
      <c r="G22228"/>
      <c r="T22228" s="1"/>
    </row>
    <row r="22229" spans="6:20" x14ac:dyDescent="0.25">
      <c r="F22229" s="1"/>
      <c r="G22229"/>
      <c r="T22229" s="1"/>
    </row>
    <row r="22230" spans="6:20" x14ac:dyDescent="0.25">
      <c r="F22230" s="1"/>
      <c r="G22230"/>
      <c r="T22230" s="1"/>
    </row>
    <row r="22231" spans="6:20" x14ac:dyDescent="0.25">
      <c r="F22231" s="1"/>
      <c r="G22231"/>
      <c r="T22231" s="1"/>
    </row>
    <row r="22232" spans="6:20" x14ac:dyDescent="0.25">
      <c r="F22232" s="1"/>
      <c r="G22232"/>
      <c r="T22232" s="1"/>
    </row>
    <row r="22233" spans="6:20" x14ac:dyDescent="0.25">
      <c r="F22233" s="1"/>
      <c r="G22233"/>
      <c r="T22233" s="1"/>
    </row>
    <row r="22234" spans="6:20" x14ac:dyDescent="0.25">
      <c r="F22234" s="1"/>
      <c r="G22234"/>
      <c r="T22234" s="1"/>
    </row>
    <row r="22235" spans="6:20" x14ac:dyDescent="0.25">
      <c r="F22235" s="1"/>
      <c r="G22235"/>
      <c r="T22235" s="1"/>
    </row>
    <row r="22236" spans="6:20" x14ac:dyDescent="0.25">
      <c r="F22236" s="1"/>
      <c r="G22236"/>
      <c r="T22236" s="1"/>
    </row>
    <row r="22237" spans="6:20" x14ac:dyDescent="0.25">
      <c r="F22237" s="1"/>
      <c r="G22237"/>
      <c r="T22237" s="1"/>
    </row>
    <row r="22238" spans="6:20" x14ac:dyDescent="0.25">
      <c r="F22238" s="1"/>
      <c r="G22238"/>
      <c r="T22238" s="1"/>
    </row>
    <row r="22239" spans="6:20" x14ac:dyDescent="0.25">
      <c r="F22239" s="1"/>
      <c r="G22239"/>
      <c r="T22239" s="1"/>
    </row>
    <row r="22240" spans="6:20" x14ac:dyDescent="0.25">
      <c r="F22240" s="1"/>
      <c r="G22240"/>
      <c r="T22240" s="1"/>
    </row>
    <row r="22241" spans="6:20" x14ac:dyDescent="0.25">
      <c r="F22241" s="1"/>
      <c r="G22241"/>
      <c r="T22241" s="1"/>
    </row>
    <row r="22242" spans="6:20" x14ac:dyDescent="0.25">
      <c r="F22242" s="1"/>
      <c r="G22242"/>
      <c r="T22242" s="1"/>
    </row>
    <row r="22243" spans="6:20" x14ac:dyDescent="0.25">
      <c r="F22243" s="1"/>
      <c r="G22243"/>
      <c r="T22243" s="1"/>
    </row>
    <row r="22244" spans="6:20" x14ac:dyDescent="0.25">
      <c r="F22244" s="1"/>
      <c r="G22244"/>
      <c r="T22244" s="1"/>
    </row>
    <row r="22245" spans="6:20" x14ac:dyDescent="0.25">
      <c r="F22245" s="1"/>
      <c r="G22245"/>
      <c r="T22245" s="1"/>
    </row>
    <row r="22246" spans="6:20" x14ac:dyDescent="0.25">
      <c r="F22246" s="1"/>
      <c r="G22246"/>
      <c r="T22246" s="1"/>
    </row>
    <row r="22247" spans="6:20" x14ac:dyDescent="0.25">
      <c r="F22247" s="1"/>
      <c r="G22247"/>
      <c r="T22247" s="1"/>
    </row>
    <row r="22248" spans="6:20" x14ac:dyDescent="0.25">
      <c r="F22248" s="1"/>
      <c r="G22248"/>
      <c r="T22248" s="1"/>
    </row>
    <row r="22249" spans="6:20" x14ac:dyDescent="0.25">
      <c r="F22249" s="1"/>
      <c r="G22249"/>
      <c r="T22249" s="1"/>
    </row>
    <row r="22250" spans="6:20" x14ac:dyDescent="0.25">
      <c r="F22250" s="1"/>
      <c r="G22250"/>
      <c r="T22250" s="1"/>
    </row>
    <row r="22251" spans="6:20" x14ac:dyDescent="0.25">
      <c r="F22251" s="1"/>
      <c r="G22251"/>
      <c r="T22251" s="1"/>
    </row>
    <row r="22252" spans="6:20" x14ac:dyDescent="0.25">
      <c r="F22252" s="1"/>
      <c r="G22252"/>
      <c r="T22252" s="1"/>
    </row>
    <row r="22253" spans="6:20" x14ac:dyDescent="0.25">
      <c r="F22253" s="1"/>
      <c r="G22253"/>
      <c r="T22253" s="1"/>
    </row>
    <row r="22254" spans="6:20" x14ac:dyDescent="0.25">
      <c r="F22254" s="1"/>
      <c r="G22254"/>
      <c r="T22254" s="1"/>
    </row>
    <row r="22255" spans="6:20" x14ac:dyDescent="0.25">
      <c r="F22255" s="1"/>
      <c r="G22255"/>
      <c r="T22255" s="1"/>
    </row>
    <row r="22256" spans="6:20" x14ac:dyDescent="0.25">
      <c r="F22256" s="1"/>
      <c r="G22256"/>
      <c r="T22256" s="1"/>
    </row>
    <row r="22257" spans="6:20" x14ac:dyDescent="0.25">
      <c r="F22257" s="1"/>
      <c r="G22257"/>
      <c r="T22257" s="1"/>
    </row>
    <row r="22258" spans="6:20" x14ac:dyDescent="0.25">
      <c r="F22258" s="1"/>
      <c r="G22258"/>
      <c r="T22258" s="1"/>
    </row>
    <row r="22259" spans="6:20" x14ac:dyDescent="0.25">
      <c r="F22259" s="1"/>
      <c r="G22259"/>
      <c r="T22259" s="1"/>
    </row>
    <row r="22260" spans="6:20" x14ac:dyDescent="0.25">
      <c r="F22260" s="1"/>
      <c r="G22260"/>
      <c r="T22260" s="1"/>
    </row>
    <row r="22261" spans="6:20" x14ac:dyDescent="0.25">
      <c r="F22261" s="1"/>
      <c r="G22261"/>
      <c r="T22261" s="1"/>
    </row>
    <row r="22262" spans="6:20" x14ac:dyDescent="0.25">
      <c r="F22262" s="1"/>
      <c r="G22262"/>
      <c r="T22262" s="1"/>
    </row>
    <row r="22263" spans="6:20" x14ac:dyDescent="0.25">
      <c r="F22263" s="1"/>
      <c r="G22263"/>
      <c r="T22263" s="1"/>
    </row>
    <row r="22264" spans="6:20" x14ac:dyDescent="0.25">
      <c r="F22264" s="1"/>
      <c r="G22264"/>
      <c r="T22264" s="1"/>
    </row>
    <row r="22265" spans="6:20" x14ac:dyDescent="0.25">
      <c r="F22265" s="1"/>
      <c r="G22265"/>
      <c r="T22265" s="1"/>
    </row>
    <row r="22266" spans="6:20" x14ac:dyDescent="0.25">
      <c r="F22266" s="1"/>
      <c r="G22266"/>
      <c r="T22266" s="1"/>
    </row>
    <row r="22267" spans="6:20" x14ac:dyDescent="0.25">
      <c r="F22267" s="1"/>
      <c r="G22267"/>
      <c r="T22267" s="1"/>
    </row>
    <row r="22268" spans="6:20" x14ac:dyDescent="0.25">
      <c r="F22268" s="1"/>
      <c r="G22268"/>
      <c r="T22268" s="1"/>
    </row>
    <row r="22269" spans="6:20" x14ac:dyDescent="0.25">
      <c r="F22269" s="1"/>
      <c r="G22269"/>
      <c r="T22269" s="1"/>
    </row>
    <row r="22270" spans="6:20" x14ac:dyDescent="0.25">
      <c r="F22270" s="1"/>
      <c r="G22270"/>
      <c r="T22270" s="1"/>
    </row>
    <row r="22271" spans="6:20" x14ac:dyDescent="0.25">
      <c r="F22271" s="1"/>
      <c r="G22271"/>
      <c r="T22271" s="1"/>
    </row>
    <row r="22272" spans="6:20" x14ac:dyDescent="0.25">
      <c r="F22272" s="1"/>
      <c r="G22272"/>
      <c r="T22272" s="1"/>
    </row>
    <row r="22273" spans="6:20" x14ac:dyDescent="0.25">
      <c r="F22273" s="1"/>
      <c r="G22273"/>
      <c r="T22273" s="1"/>
    </row>
    <row r="22274" spans="6:20" x14ac:dyDescent="0.25">
      <c r="F22274" s="1"/>
      <c r="G22274"/>
      <c r="T22274" s="1"/>
    </row>
    <row r="22275" spans="6:20" x14ac:dyDescent="0.25">
      <c r="F22275" s="1"/>
      <c r="G22275"/>
      <c r="T22275" s="1"/>
    </row>
    <row r="22276" spans="6:20" x14ac:dyDescent="0.25">
      <c r="F22276" s="1"/>
      <c r="G22276"/>
      <c r="T22276" s="1"/>
    </row>
    <row r="22277" spans="6:20" x14ac:dyDescent="0.25">
      <c r="F22277" s="1"/>
      <c r="G22277"/>
      <c r="T22277" s="1"/>
    </row>
    <row r="22278" spans="6:20" x14ac:dyDescent="0.25">
      <c r="F22278" s="1"/>
      <c r="G22278"/>
      <c r="T22278" s="1"/>
    </row>
    <row r="22279" spans="6:20" x14ac:dyDescent="0.25">
      <c r="F22279" s="1"/>
      <c r="G22279"/>
      <c r="T22279" s="1"/>
    </row>
    <row r="22280" spans="6:20" x14ac:dyDescent="0.25">
      <c r="F22280" s="1"/>
      <c r="G22280"/>
      <c r="T22280" s="1"/>
    </row>
    <row r="22281" spans="6:20" x14ac:dyDescent="0.25">
      <c r="F22281" s="1"/>
      <c r="G22281"/>
      <c r="T22281" s="1"/>
    </row>
    <row r="22282" spans="6:20" x14ac:dyDescent="0.25">
      <c r="F22282" s="1"/>
      <c r="G22282"/>
      <c r="T22282" s="1"/>
    </row>
    <row r="22283" spans="6:20" x14ac:dyDescent="0.25">
      <c r="F22283" s="1"/>
      <c r="G22283"/>
      <c r="T22283" s="1"/>
    </row>
    <row r="22284" spans="6:20" x14ac:dyDescent="0.25">
      <c r="F22284" s="1"/>
      <c r="G22284"/>
      <c r="T22284" s="1"/>
    </row>
    <row r="22285" spans="6:20" x14ac:dyDescent="0.25">
      <c r="F22285" s="1"/>
      <c r="G22285"/>
      <c r="T22285" s="1"/>
    </row>
    <row r="22286" spans="6:20" x14ac:dyDescent="0.25">
      <c r="F22286" s="1"/>
      <c r="G22286"/>
      <c r="T22286" s="1"/>
    </row>
    <row r="22287" spans="6:20" x14ac:dyDescent="0.25">
      <c r="F22287" s="1"/>
      <c r="G22287"/>
      <c r="T22287" s="1"/>
    </row>
    <row r="22288" spans="6:20" x14ac:dyDescent="0.25">
      <c r="F22288" s="1"/>
      <c r="G22288"/>
      <c r="T22288" s="1"/>
    </row>
    <row r="22289" spans="6:20" x14ac:dyDescent="0.25">
      <c r="F22289" s="1"/>
      <c r="G22289"/>
      <c r="T22289" s="1"/>
    </row>
    <row r="22290" spans="6:20" x14ac:dyDescent="0.25">
      <c r="F22290" s="1"/>
      <c r="G22290"/>
      <c r="T22290" s="1"/>
    </row>
    <row r="22291" spans="6:20" x14ac:dyDescent="0.25">
      <c r="F22291" s="1"/>
      <c r="G22291"/>
      <c r="T22291" s="1"/>
    </row>
    <row r="22292" spans="6:20" x14ac:dyDescent="0.25">
      <c r="F22292" s="1"/>
      <c r="G22292"/>
      <c r="T22292" s="1"/>
    </row>
    <row r="22293" spans="6:20" x14ac:dyDescent="0.25">
      <c r="F22293" s="1"/>
      <c r="G22293"/>
      <c r="T22293" s="1"/>
    </row>
    <row r="22294" spans="6:20" x14ac:dyDescent="0.25">
      <c r="F22294" s="1"/>
      <c r="G22294"/>
      <c r="T22294" s="1"/>
    </row>
    <row r="22295" spans="6:20" x14ac:dyDescent="0.25">
      <c r="F22295" s="1"/>
      <c r="G22295"/>
      <c r="T22295" s="1"/>
    </row>
    <row r="22296" spans="6:20" x14ac:dyDescent="0.25">
      <c r="F22296" s="1"/>
      <c r="G22296"/>
      <c r="T22296" s="1"/>
    </row>
    <row r="22297" spans="6:20" x14ac:dyDescent="0.25">
      <c r="F22297" s="1"/>
      <c r="G22297"/>
      <c r="T22297" s="1"/>
    </row>
    <row r="22298" spans="6:20" x14ac:dyDescent="0.25">
      <c r="F22298" s="1"/>
      <c r="G22298"/>
      <c r="T22298" s="1"/>
    </row>
    <row r="22299" spans="6:20" x14ac:dyDescent="0.25">
      <c r="F22299" s="1"/>
      <c r="G22299"/>
      <c r="T22299" s="1"/>
    </row>
    <row r="22300" spans="6:20" x14ac:dyDescent="0.25">
      <c r="F22300" s="1"/>
      <c r="G22300"/>
      <c r="T22300" s="1"/>
    </row>
    <row r="22301" spans="6:20" x14ac:dyDescent="0.25">
      <c r="F22301" s="1"/>
      <c r="G22301"/>
      <c r="T22301" s="1"/>
    </row>
    <row r="22302" spans="6:20" x14ac:dyDescent="0.25">
      <c r="F22302" s="1"/>
      <c r="G22302"/>
      <c r="T22302" s="1"/>
    </row>
    <row r="22303" spans="6:20" x14ac:dyDescent="0.25">
      <c r="F22303" s="1"/>
      <c r="G22303"/>
      <c r="T22303" s="1"/>
    </row>
    <row r="22304" spans="6:20" x14ac:dyDescent="0.25">
      <c r="F22304" s="1"/>
      <c r="G22304"/>
      <c r="T22304" s="1"/>
    </row>
    <row r="22305" spans="6:20" x14ac:dyDescent="0.25">
      <c r="F22305" s="1"/>
      <c r="G22305"/>
      <c r="T22305" s="1"/>
    </row>
    <row r="22306" spans="6:20" x14ac:dyDescent="0.25">
      <c r="F22306" s="1"/>
      <c r="G22306"/>
      <c r="T22306" s="1"/>
    </row>
    <row r="22307" spans="6:20" x14ac:dyDescent="0.25">
      <c r="F22307" s="1"/>
      <c r="G22307"/>
      <c r="T22307" s="1"/>
    </row>
    <row r="22308" spans="6:20" x14ac:dyDescent="0.25">
      <c r="F22308" s="1"/>
      <c r="G22308"/>
      <c r="T22308" s="1"/>
    </row>
    <row r="22309" spans="6:20" x14ac:dyDescent="0.25">
      <c r="F22309" s="1"/>
      <c r="G22309"/>
      <c r="T22309" s="1"/>
    </row>
    <row r="22310" spans="6:20" x14ac:dyDescent="0.25">
      <c r="F22310" s="1"/>
      <c r="G22310"/>
      <c r="T22310" s="1"/>
    </row>
    <row r="22311" spans="6:20" x14ac:dyDescent="0.25">
      <c r="F22311" s="1"/>
      <c r="G22311"/>
      <c r="T22311" s="1"/>
    </row>
    <row r="22312" spans="6:20" x14ac:dyDescent="0.25">
      <c r="F22312" s="1"/>
      <c r="G22312"/>
      <c r="T22312" s="1"/>
    </row>
    <row r="22313" spans="6:20" x14ac:dyDescent="0.25">
      <c r="F22313" s="1"/>
      <c r="G22313"/>
      <c r="T22313" s="1"/>
    </row>
    <row r="22314" spans="6:20" x14ac:dyDescent="0.25">
      <c r="F22314" s="1"/>
      <c r="G22314"/>
      <c r="T22314" s="1"/>
    </row>
    <row r="22315" spans="6:20" x14ac:dyDescent="0.25">
      <c r="F22315" s="1"/>
      <c r="G22315"/>
      <c r="T22315" s="1"/>
    </row>
    <row r="22316" spans="6:20" x14ac:dyDescent="0.25">
      <c r="F22316" s="1"/>
      <c r="G22316"/>
      <c r="T22316" s="1"/>
    </row>
    <row r="22317" spans="6:20" x14ac:dyDescent="0.25">
      <c r="F22317" s="1"/>
      <c r="G22317"/>
      <c r="T22317" s="1"/>
    </row>
    <row r="22318" spans="6:20" x14ac:dyDescent="0.25">
      <c r="F22318" s="1"/>
      <c r="G22318"/>
      <c r="T22318" s="1"/>
    </row>
    <row r="22319" spans="6:20" x14ac:dyDescent="0.25">
      <c r="F22319" s="1"/>
      <c r="G22319"/>
      <c r="T22319" s="1"/>
    </row>
    <row r="22320" spans="6:20" x14ac:dyDescent="0.25">
      <c r="F22320" s="1"/>
      <c r="G22320"/>
      <c r="T22320" s="1"/>
    </row>
    <row r="22321" spans="6:20" x14ac:dyDescent="0.25">
      <c r="F22321" s="1"/>
      <c r="G22321"/>
      <c r="T22321" s="1"/>
    </row>
    <row r="22322" spans="6:20" x14ac:dyDescent="0.25">
      <c r="F22322" s="1"/>
      <c r="G22322"/>
      <c r="T22322" s="1"/>
    </row>
    <row r="22323" spans="6:20" x14ac:dyDescent="0.25">
      <c r="F22323" s="1"/>
      <c r="G22323"/>
      <c r="T22323" s="1"/>
    </row>
    <row r="22324" spans="6:20" x14ac:dyDescent="0.25">
      <c r="F22324" s="1"/>
      <c r="G22324"/>
      <c r="T22324" s="1"/>
    </row>
    <row r="22325" spans="6:20" x14ac:dyDescent="0.25">
      <c r="F22325" s="1"/>
      <c r="G22325"/>
      <c r="T22325" s="1"/>
    </row>
    <row r="22326" spans="6:20" x14ac:dyDescent="0.25">
      <c r="F22326" s="1"/>
      <c r="G22326"/>
      <c r="T22326" s="1"/>
    </row>
    <row r="22327" spans="6:20" x14ac:dyDescent="0.25">
      <c r="F22327" s="1"/>
      <c r="G22327"/>
      <c r="T22327" s="1"/>
    </row>
    <row r="22328" spans="6:20" x14ac:dyDescent="0.25">
      <c r="F22328" s="1"/>
      <c r="G22328"/>
      <c r="T22328" s="1"/>
    </row>
    <row r="22329" spans="6:20" x14ac:dyDescent="0.25">
      <c r="F22329" s="1"/>
      <c r="G22329"/>
      <c r="T22329" s="1"/>
    </row>
    <row r="22330" spans="6:20" x14ac:dyDescent="0.25">
      <c r="F22330" s="1"/>
      <c r="G22330"/>
      <c r="T22330" s="1"/>
    </row>
    <row r="22331" spans="6:20" x14ac:dyDescent="0.25">
      <c r="F22331" s="1"/>
      <c r="G22331"/>
      <c r="T22331" s="1"/>
    </row>
    <row r="22332" spans="6:20" x14ac:dyDescent="0.25">
      <c r="F22332" s="1"/>
      <c r="G22332"/>
      <c r="T22332" s="1"/>
    </row>
    <row r="22333" spans="6:20" x14ac:dyDescent="0.25">
      <c r="F22333" s="1"/>
      <c r="G22333"/>
      <c r="T22333" s="1"/>
    </row>
    <row r="22334" spans="6:20" x14ac:dyDescent="0.25">
      <c r="F22334" s="1"/>
      <c r="G22334"/>
      <c r="T22334" s="1"/>
    </row>
    <row r="22335" spans="6:20" x14ac:dyDescent="0.25">
      <c r="F22335" s="1"/>
      <c r="G22335"/>
      <c r="T22335" s="1"/>
    </row>
    <row r="22336" spans="6:20" x14ac:dyDescent="0.25">
      <c r="F22336" s="1"/>
      <c r="G22336"/>
      <c r="T22336" s="1"/>
    </row>
    <row r="22337" spans="6:20" x14ac:dyDescent="0.25">
      <c r="F22337" s="1"/>
      <c r="G22337"/>
      <c r="T22337" s="1"/>
    </row>
    <row r="22338" spans="6:20" x14ac:dyDescent="0.25">
      <c r="F22338" s="1"/>
      <c r="G22338"/>
      <c r="T22338" s="1"/>
    </row>
    <row r="22339" spans="6:20" x14ac:dyDescent="0.25">
      <c r="F22339" s="1"/>
      <c r="G22339"/>
      <c r="T22339" s="1"/>
    </row>
    <row r="22340" spans="6:20" x14ac:dyDescent="0.25">
      <c r="F22340" s="1"/>
      <c r="G22340"/>
      <c r="T22340" s="1"/>
    </row>
    <row r="22341" spans="6:20" x14ac:dyDescent="0.25">
      <c r="F22341" s="1"/>
      <c r="G22341"/>
      <c r="T22341" s="1"/>
    </row>
    <row r="22342" spans="6:20" x14ac:dyDescent="0.25">
      <c r="F22342" s="1"/>
      <c r="G22342"/>
      <c r="T22342" s="1"/>
    </row>
    <row r="22343" spans="6:20" x14ac:dyDescent="0.25">
      <c r="F22343" s="1"/>
      <c r="G22343"/>
      <c r="T22343" s="1"/>
    </row>
    <row r="22344" spans="6:20" x14ac:dyDescent="0.25">
      <c r="F22344" s="1"/>
      <c r="G22344"/>
      <c r="T22344" s="1"/>
    </row>
    <row r="22345" spans="6:20" x14ac:dyDescent="0.25">
      <c r="F22345" s="1"/>
      <c r="G22345"/>
      <c r="T22345" s="1"/>
    </row>
    <row r="22346" spans="6:20" x14ac:dyDescent="0.25">
      <c r="F22346" s="1"/>
      <c r="G22346"/>
      <c r="T22346" s="1"/>
    </row>
    <row r="22347" spans="6:20" x14ac:dyDescent="0.25">
      <c r="F22347" s="1"/>
      <c r="G22347"/>
      <c r="T22347" s="1"/>
    </row>
    <row r="22348" spans="6:20" x14ac:dyDescent="0.25">
      <c r="F22348" s="1"/>
      <c r="G22348"/>
      <c r="T22348" s="1"/>
    </row>
    <row r="22349" spans="6:20" x14ac:dyDescent="0.25">
      <c r="F22349" s="1"/>
      <c r="G22349"/>
      <c r="T22349" s="1"/>
    </row>
    <row r="22350" spans="6:20" x14ac:dyDescent="0.25">
      <c r="F22350" s="1"/>
      <c r="G22350"/>
      <c r="T22350" s="1"/>
    </row>
    <row r="22351" spans="6:20" x14ac:dyDescent="0.25">
      <c r="F22351" s="1"/>
      <c r="G22351"/>
      <c r="T22351" s="1"/>
    </row>
    <row r="22352" spans="6:20" x14ac:dyDescent="0.25">
      <c r="F22352" s="1"/>
      <c r="G22352"/>
      <c r="T22352" s="1"/>
    </row>
    <row r="22353" spans="6:20" x14ac:dyDescent="0.25">
      <c r="F22353" s="1"/>
      <c r="G22353"/>
      <c r="T22353" s="1"/>
    </row>
    <row r="22354" spans="6:20" x14ac:dyDescent="0.25">
      <c r="F22354" s="1"/>
      <c r="G22354"/>
      <c r="T22354" s="1"/>
    </row>
    <row r="22355" spans="6:20" x14ac:dyDescent="0.25">
      <c r="F22355" s="1"/>
      <c r="G22355"/>
      <c r="T22355" s="1"/>
    </row>
    <row r="22356" spans="6:20" x14ac:dyDescent="0.25">
      <c r="F22356" s="1"/>
      <c r="G22356"/>
      <c r="T22356" s="1"/>
    </row>
    <row r="22357" spans="6:20" x14ac:dyDescent="0.25">
      <c r="F22357" s="1"/>
      <c r="G22357"/>
      <c r="T22357" s="1"/>
    </row>
    <row r="22358" spans="6:20" x14ac:dyDescent="0.25">
      <c r="F22358" s="1"/>
      <c r="G22358"/>
      <c r="T22358" s="1"/>
    </row>
    <row r="22359" spans="6:20" x14ac:dyDescent="0.25">
      <c r="F22359" s="1"/>
      <c r="G22359"/>
      <c r="T22359" s="1"/>
    </row>
    <row r="22360" spans="6:20" x14ac:dyDescent="0.25">
      <c r="F22360" s="1"/>
      <c r="G22360"/>
      <c r="T22360" s="1"/>
    </row>
    <row r="22361" spans="6:20" x14ac:dyDescent="0.25">
      <c r="F22361" s="1"/>
      <c r="G22361"/>
      <c r="T22361" s="1"/>
    </row>
    <row r="22362" spans="6:20" x14ac:dyDescent="0.25">
      <c r="F22362" s="1"/>
      <c r="G22362"/>
      <c r="T22362" s="1"/>
    </row>
    <row r="22363" spans="6:20" x14ac:dyDescent="0.25">
      <c r="F22363" s="1"/>
      <c r="G22363"/>
      <c r="T22363" s="1"/>
    </row>
    <row r="22364" spans="6:20" x14ac:dyDescent="0.25">
      <c r="F22364" s="1"/>
      <c r="G22364"/>
      <c r="T22364" s="1"/>
    </row>
    <row r="22365" spans="6:20" x14ac:dyDescent="0.25">
      <c r="F22365" s="1"/>
      <c r="G22365"/>
      <c r="T22365" s="1"/>
    </row>
    <row r="22366" spans="6:20" x14ac:dyDescent="0.25">
      <c r="F22366" s="1"/>
      <c r="G22366"/>
      <c r="T22366" s="1"/>
    </row>
    <row r="22367" spans="6:20" x14ac:dyDescent="0.25">
      <c r="F22367" s="1"/>
      <c r="G22367"/>
      <c r="T22367" s="1"/>
    </row>
    <row r="22368" spans="6:20" x14ac:dyDescent="0.25">
      <c r="F22368" s="1"/>
      <c r="G22368"/>
      <c r="T22368" s="1"/>
    </row>
    <row r="22369" spans="6:20" x14ac:dyDescent="0.25">
      <c r="F22369" s="1"/>
      <c r="G22369"/>
      <c r="T22369" s="1"/>
    </row>
    <row r="22370" spans="6:20" x14ac:dyDescent="0.25">
      <c r="F22370" s="1"/>
      <c r="G22370"/>
      <c r="T22370" s="1"/>
    </row>
    <row r="22371" spans="6:20" x14ac:dyDescent="0.25">
      <c r="F22371" s="1"/>
      <c r="G22371"/>
      <c r="T22371" s="1"/>
    </row>
    <row r="22372" spans="6:20" x14ac:dyDescent="0.25">
      <c r="F22372" s="1"/>
      <c r="G22372"/>
      <c r="T22372" s="1"/>
    </row>
    <row r="22373" spans="6:20" x14ac:dyDescent="0.25">
      <c r="F22373" s="1"/>
      <c r="G22373"/>
      <c r="T22373" s="1"/>
    </row>
    <row r="22374" spans="6:20" x14ac:dyDescent="0.25">
      <c r="F22374" s="1"/>
      <c r="G22374"/>
      <c r="T22374" s="1"/>
    </row>
    <row r="22375" spans="6:20" x14ac:dyDescent="0.25">
      <c r="F22375" s="1"/>
      <c r="G22375"/>
      <c r="T22375" s="1"/>
    </row>
    <row r="22376" spans="6:20" x14ac:dyDescent="0.25">
      <c r="F22376" s="1"/>
      <c r="G22376"/>
      <c r="T22376" s="1"/>
    </row>
    <row r="22377" spans="6:20" x14ac:dyDescent="0.25">
      <c r="F22377" s="1"/>
      <c r="G22377"/>
      <c r="T22377" s="1"/>
    </row>
    <row r="22378" spans="6:20" x14ac:dyDescent="0.25">
      <c r="F22378" s="1"/>
      <c r="G22378"/>
      <c r="T22378" s="1"/>
    </row>
    <row r="22379" spans="6:20" x14ac:dyDescent="0.25">
      <c r="F22379" s="1"/>
      <c r="G22379"/>
      <c r="T22379" s="1"/>
    </row>
    <row r="22380" spans="6:20" x14ac:dyDescent="0.25">
      <c r="F22380" s="1"/>
      <c r="G22380"/>
      <c r="T22380" s="1"/>
    </row>
    <row r="22381" spans="6:20" x14ac:dyDescent="0.25">
      <c r="F22381" s="1"/>
      <c r="G22381"/>
      <c r="T22381" s="1"/>
    </row>
    <row r="22382" spans="6:20" x14ac:dyDescent="0.25">
      <c r="F22382" s="1"/>
      <c r="G22382"/>
      <c r="T22382" s="1"/>
    </row>
    <row r="22383" spans="6:20" x14ac:dyDescent="0.25">
      <c r="F22383" s="1"/>
      <c r="G22383"/>
      <c r="T22383" s="1"/>
    </row>
    <row r="22384" spans="6:20" x14ac:dyDescent="0.25">
      <c r="F22384" s="1"/>
      <c r="G22384"/>
      <c r="T22384" s="1"/>
    </row>
    <row r="22385" spans="6:20" x14ac:dyDescent="0.25">
      <c r="F22385" s="1"/>
      <c r="G22385"/>
      <c r="T22385" s="1"/>
    </row>
    <row r="22386" spans="6:20" x14ac:dyDescent="0.25">
      <c r="F22386" s="1"/>
      <c r="G22386"/>
      <c r="T22386" s="1"/>
    </row>
    <row r="22387" spans="6:20" x14ac:dyDescent="0.25">
      <c r="F22387" s="1"/>
      <c r="G22387"/>
      <c r="T22387" s="1"/>
    </row>
    <row r="22388" spans="6:20" x14ac:dyDescent="0.25">
      <c r="F22388" s="1"/>
      <c r="G22388"/>
      <c r="T22388" s="1"/>
    </row>
    <row r="22389" spans="6:20" x14ac:dyDescent="0.25">
      <c r="F22389" s="1"/>
      <c r="G22389"/>
      <c r="T22389" s="1"/>
    </row>
    <row r="22390" spans="6:20" x14ac:dyDescent="0.25">
      <c r="F22390" s="1"/>
      <c r="G22390"/>
      <c r="T22390" s="1"/>
    </row>
    <row r="22391" spans="6:20" x14ac:dyDescent="0.25">
      <c r="F22391" s="1"/>
      <c r="G22391"/>
      <c r="T22391" s="1"/>
    </row>
    <row r="22392" spans="6:20" x14ac:dyDescent="0.25">
      <c r="F22392" s="1"/>
      <c r="G22392"/>
      <c r="T22392" s="1"/>
    </row>
    <row r="22393" spans="6:20" x14ac:dyDescent="0.25">
      <c r="F22393" s="1"/>
      <c r="G22393"/>
      <c r="T22393" s="1"/>
    </row>
    <row r="22394" spans="6:20" x14ac:dyDescent="0.25">
      <c r="F22394" s="1"/>
      <c r="G22394"/>
      <c r="T22394" s="1"/>
    </row>
    <row r="22395" spans="6:20" x14ac:dyDescent="0.25">
      <c r="F22395" s="1"/>
      <c r="G22395"/>
      <c r="T22395" s="1"/>
    </row>
    <row r="22396" spans="6:20" x14ac:dyDescent="0.25">
      <c r="F22396" s="1"/>
      <c r="G22396"/>
      <c r="T22396" s="1"/>
    </row>
    <row r="22397" spans="6:20" x14ac:dyDescent="0.25">
      <c r="F22397" s="1"/>
      <c r="G22397"/>
      <c r="T22397" s="1"/>
    </row>
    <row r="22398" spans="6:20" x14ac:dyDescent="0.25">
      <c r="F22398" s="1"/>
      <c r="G22398"/>
      <c r="T22398" s="1"/>
    </row>
    <row r="22399" spans="6:20" x14ac:dyDescent="0.25">
      <c r="F22399" s="1"/>
      <c r="G22399"/>
      <c r="T22399" s="1"/>
    </row>
    <row r="22400" spans="6:20" x14ac:dyDescent="0.25">
      <c r="F22400" s="1"/>
      <c r="G22400"/>
      <c r="T22400" s="1"/>
    </row>
    <row r="22401" spans="6:20" x14ac:dyDescent="0.25">
      <c r="F22401" s="1"/>
      <c r="G22401"/>
      <c r="T22401" s="1"/>
    </row>
    <row r="22402" spans="6:20" x14ac:dyDescent="0.25">
      <c r="F22402" s="1"/>
      <c r="G22402"/>
      <c r="T22402" s="1"/>
    </row>
    <row r="22403" spans="6:20" x14ac:dyDescent="0.25">
      <c r="F22403" s="1"/>
      <c r="G22403"/>
      <c r="T22403" s="1"/>
    </row>
    <row r="22404" spans="6:20" x14ac:dyDescent="0.25">
      <c r="F22404" s="1"/>
      <c r="G22404"/>
      <c r="T22404" s="1"/>
    </row>
    <row r="22405" spans="6:20" x14ac:dyDescent="0.25">
      <c r="F22405" s="1"/>
      <c r="G22405"/>
      <c r="T22405" s="1"/>
    </row>
    <row r="22406" spans="6:20" x14ac:dyDescent="0.25">
      <c r="F22406" s="1"/>
      <c r="G22406"/>
      <c r="T22406" s="1"/>
    </row>
    <row r="22407" spans="6:20" x14ac:dyDescent="0.25">
      <c r="F22407" s="1"/>
      <c r="G22407"/>
      <c r="T22407" s="1"/>
    </row>
    <row r="22408" spans="6:20" x14ac:dyDescent="0.25">
      <c r="F22408" s="1"/>
      <c r="G22408"/>
      <c r="T22408" s="1"/>
    </row>
    <row r="22409" spans="6:20" x14ac:dyDescent="0.25">
      <c r="F22409" s="1"/>
      <c r="G22409"/>
      <c r="T22409" s="1"/>
    </row>
    <row r="22410" spans="6:20" x14ac:dyDescent="0.25">
      <c r="F22410" s="1"/>
      <c r="G22410"/>
      <c r="T22410" s="1"/>
    </row>
    <row r="22411" spans="6:20" x14ac:dyDescent="0.25">
      <c r="F22411" s="1"/>
      <c r="G22411"/>
      <c r="T22411" s="1"/>
    </row>
    <row r="22412" spans="6:20" x14ac:dyDescent="0.25">
      <c r="F22412" s="1"/>
      <c r="G22412"/>
      <c r="T22412" s="1"/>
    </row>
    <row r="22413" spans="6:20" x14ac:dyDescent="0.25">
      <c r="F22413" s="1"/>
      <c r="G22413"/>
      <c r="T22413" s="1"/>
    </row>
    <row r="22414" spans="6:20" x14ac:dyDescent="0.25">
      <c r="F22414" s="1"/>
      <c r="G22414"/>
      <c r="T22414" s="1"/>
    </row>
    <row r="22415" spans="6:20" x14ac:dyDescent="0.25">
      <c r="F22415" s="1"/>
      <c r="G22415"/>
      <c r="T22415" s="1"/>
    </row>
    <row r="22416" spans="6:20" x14ac:dyDescent="0.25">
      <c r="F22416" s="1"/>
      <c r="G22416"/>
      <c r="T22416" s="1"/>
    </row>
    <row r="22417" spans="6:20" x14ac:dyDescent="0.25">
      <c r="F22417" s="1"/>
      <c r="G22417"/>
      <c r="T22417" s="1"/>
    </row>
    <row r="22418" spans="6:20" x14ac:dyDescent="0.25">
      <c r="F22418" s="1"/>
      <c r="G22418"/>
      <c r="T22418" s="1"/>
    </row>
    <row r="22419" spans="6:20" x14ac:dyDescent="0.25">
      <c r="F22419" s="1"/>
      <c r="G22419"/>
      <c r="T22419" s="1"/>
    </row>
    <row r="22420" spans="6:20" x14ac:dyDescent="0.25">
      <c r="F22420" s="1"/>
      <c r="G22420"/>
      <c r="T22420" s="1"/>
    </row>
    <row r="22421" spans="6:20" x14ac:dyDescent="0.25">
      <c r="F22421" s="1"/>
      <c r="G22421"/>
      <c r="T22421" s="1"/>
    </row>
    <row r="22422" spans="6:20" x14ac:dyDescent="0.25">
      <c r="F22422" s="1"/>
      <c r="G22422"/>
      <c r="T22422" s="1"/>
    </row>
    <row r="22423" spans="6:20" x14ac:dyDescent="0.25">
      <c r="F22423" s="1"/>
      <c r="G22423"/>
      <c r="T22423" s="1"/>
    </row>
    <row r="22424" spans="6:20" x14ac:dyDescent="0.25">
      <c r="F22424" s="1"/>
      <c r="G22424"/>
      <c r="T22424" s="1"/>
    </row>
    <row r="22425" spans="6:20" x14ac:dyDescent="0.25">
      <c r="F22425" s="1"/>
      <c r="G22425"/>
      <c r="T22425" s="1"/>
    </row>
    <row r="22426" spans="6:20" x14ac:dyDescent="0.25">
      <c r="F22426" s="1"/>
      <c r="G22426"/>
      <c r="T22426" s="1"/>
    </row>
    <row r="22427" spans="6:20" x14ac:dyDescent="0.25">
      <c r="F22427" s="1"/>
      <c r="G22427"/>
      <c r="T22427" s="1"/>
    </row>
    <row r="22428" spans="6:20" x14ac:dyDescent="0.25">
      <c r="F22428" s="1"/>
      <c r="G22428"/>
      <c r="T22428" s="1"/>
    </row>
    <row r="22429" spans="6:20" x14ac:dyDescent="0.25">
      <c r="F22429" s="1"/>
      <c r="G22429"/>
      <c r="T22429" s="1"/>
    </row>
    <row r="22430" spans="6:20" x14ac:dyDescent="0.25">
      <c r="F22430" s="1"/>
      <c r="G22430"/>
      <c r="T22430" s="1"/>
    </row>
    <row r="22431" spans="6:20" x14ac:dyDescent="0.25">
      <c r="F22431" s="1"/>
      <c r="G22431"/>
      <c r="T22431" s="1"/>
    </row>
    <row r="22432" spans="6:20" x14ac:dyDescent="0.25">
      <c r="F22432" s="1"/>
      <c r="G22432"/>
      <c r="T22432" s="1"/>
    </row>
    <row r="22433" spans="6:20" x14ac:dyDescent="0.25">
      <c r="F22433" s="1"/>
      <c r="G22433"/>
      <c r="T22433" s="1"/>
    </row>
    <row r="22434" spans="6:20" x14ac:dyDescent="0.25">
      <c r="F22434" s="1"/>
      <c r="G22434"/>
      <c r="T22434" s="1"/>
    </row>
    <row r="22435" spans="6:20" x14ac:dyDescent="0.25">
      <c r="F22435" s="1"/>
      <c r="G22435"/>
      <c r="T22435" s="1"/>
    </row>
    <row r="22436" spans="6:20" x14ac:dyDescent="0.25">
      <c r="F22436" s="1"/>
      <c r="G22436"/>
      <c r="T22436" s="1"/>
    </row>
    <row r="22437" spans="6:20" x14ac:dyDescent="0.25">
      <c r="F22437" s="1"/>
      <c r="G22437"/>
      <c r="T22437" s="1"/>
    </row>
    <row r="22438" spans="6:20" x14ac:dyDescent="0.25">
      <c r="F22438" s="1"/>
      <c r="G22438"/>
      <c r="T22438" s="1"/>
    </row>
    <row r="22439" spans="6:20" x14ac:dyDescent="0.25">
      <c r="F22439" s="1"/>
      <c r="G22439"/>
      <c r="T22439" s="1"/>
    </row>
    <row r="22440" spans="6:20" x14ac:dyDescent="0.25">
      <c r="F22440" s="1"/>
      <c r="G22440"/>
      <c r="T22440" s="1"/>
    </row>
    <row r="22441" spans="6:20" x14ac:dyDescent="0.25">
      <c r="F22441" s="1"/>
      <c r="G22441"/>
      <c r="T22441" s="1"/>
    </row>
    <row r="22442" spans="6:20" x14ac:dyDescent="0.25">
      <c r="F22442" s="1"/>
      <c r="G22442"/>
      <c r="T22442" s="1"/>
    </row>
    <row r="22443" spans="6:20" x14ac:dyDescent="0.25">
      <c r="F22443" s="1"/>
      <c r="G22443"/>
      <c r="T22443" s="1"/>
    </row>
    <row r="22444" spans="6:20" x14ac:dyDescent="0.25">
      <c r="F22444" s="1"/>
      <c r="G22444"/>
      <c r="T22444" s="1"/>
    </row>
    <row r="22445" spans="6:20" x14ac:dyDescent="0.25">
      <c r="F22445" s="1"/>
      <c r="G22445"/>
      <c r="T22445" s="1"/>
    </row>
    <row r="22446" spans="6:20" x14ac:dyDescent="0.25">
      <c r="F22446" s="1"/>
      <c r="G22446"/>
      <c r="T22446" s="1"/>
    </row>
    <row r="22447" spans="6:20" x14ac:dyDescent="0.25">
      <c r="F22447" s="1"/>
      <c r="G22447"/>
      <c r="T22447" s="1"/>
    </row>
    <row r="22448" spans="6:20" x14ac:dyDescent="0.25">
      <c r="F22448" s="1"/>
      <c r="G22448"/>
      <c r="T22448" s="1"/>
    </row>
    <row r="22449" spans="6:20" x14ac:dyDescent="0.25">
      <c r="F22449" s="1"/>
      <c r="G22449"/>
      <c r="T22449" s="1"/>
    </row>
    <row r="22450" spans="6:20" x14ac:dyDescent="0.25">
      <c r="F22450" s="1"/>
      <c r="G22450"/>
      <c r="T22450" s="1"/>
    </row>
    <row r="22451" spans="6:20" x14ac:dyDescent="0.25">
      <c r="F22451" s="1"/>
      <c r="G22451"/>
      <c r="T22451" s="1"/>
    </row>
    <row r="22452" spans="6:20" x14ac:dyDescent="0.25">
      <c r="F22452" s="1"/>
      <c r="G22452"/>
      <c r="T22452" s="1"/>
    </row>
    <row r="22453" spans="6:20" x14ac:dyDescent="0.25">
      <c r="F22453" s="1"/>
      <c r="G22453"/>
      <c r="T22453" s="1"/>
    </row>
    <row r="22454" spans="6:20" x14ac:dyDescent="0.25">
      <c r="F22454" s="1"/>
      <c r="G22454"/>
      <c r="T22454" s="1"/>
    </row>
    <row r="22455" spans="6:20" x14ac:dyDescent="0.25">
      <c r="F22455" s="1"/>
      <c r="G22455"/>
      <c r="T22455" s="1"/>
    </row>
    <row r="22456" spans="6:20" x14ac:dyDescent="0.25">
      <c r="F22456" s="1"/>
      <c r="G22456"/>
      <c r="T22456" s="1"/>
    </row>
    <row r="22457" spans="6:20" x14ac:dyDescent="0.25">
      <c r="F22457" s="1"/>
      <c r="G22457"/>
      <c r="T22457" s="1"/>
    </row>
    <row r="22458" spans="6:20" x14ac:dyDescent="0.25">
      <c r="F22458" s="1"/>
      <c r="G22458"/>
      <c r="T22458" s="1"/>
    </row>
    <row r="22459" spans="6:20" x14ac:dyDescent="0.25">
      <c r="F22459" s="1"/>
      <c r="G22459"/>
      <c r="T22459" s="1"/>
    </row>
    <row r="22460" spans="6:20" x14ac:dyDescent="0.25">
      <c r="F22460" s="1"/>
      <c r="G22460"/>
      <c r="T22460" s="1"/>
    </row>
    <row r="22461" spans="6:20" x14ac:dyDescent="0.25">
      <c r="F22461" s="1"/>
      <c r="G22461"/>
      <c r="T22461" s="1"/>
    </row>
    <row r="22462" spans="6:20" x14ac:dyDescent="0.25">
      <c r="F22462" s="1"/>
      <c r="G22462"/>
      <c r="T22462" s="1"/>
    </row>
    <row r="22463" spans="6:20" x14ac:dyDescent="0.25">
      <c r="F22463" s="1"/>
      <c r="G22463"/>
      <c r="T22463" s="1"/>
    </row>
    <row r="22464" spans="6:20" x14ac:dyDescent="0.25">
      <c r="F22464" s="1"/>
      <c r="G22464"/>
      <c r="T22464" s="1"/>
    </row>
    <row r="22465" spans="6:20" x14ac:dyDescent="0.25">
      <c r="F22465" s="1"/>
      <c r="G22465"/>
      <c r="T22465" s="1"/>
    </row>
    <row r="22466" spans="6:20" x14ac:dyDescent="0.25">
      <c r="F22466" s="1"/>
      <c r="G22466"/>
      <c r="T22466" s="1"/>
    </row>
    <row r="22467" spans="6:20" x14ac:dyDescent="0.25">
      <c r="F22467" s="1"/>
      <c r="G22467"/>
      <c r="T22467" s="1"/>
    </row>
    <row r="22468" spans="6:20" x14ac:dyDescent="0.25">
      <c r="F22468" s="1"/>
      <c r="G22468"/>
      <c r="T22468" s="1"/>
    </row>
    <row r="22469" spans="6:20" x14ac:dyDescent="0.25">
      <c r="F22469" s="1"/>
      <c r="G22469"/>
      <c r="T22469" s="1"/>
    </row>
    <row r="22470" spans="6:20" x14ac:dyDescent="0.25">
      <c r="F22470" s="1"/>
      <c r="G22470"/>
      <c r="T22470" s="1"/>
    </row>
    <row r="22471" spans="6:20" x14ac:dyDescent="0.25">
      <c r="F22471" s="1"/>
      <c r="G22471"/>
      <c r="T22471" s="1"/>
    </row>
    <row r="22472" spans="6:20" x14ac:dyDescent="0.25">
      <c r="F22472" s="1"/>
      <c r="G22472"/>
      <c r="T22472" s="1"/>
    </row>
    <row r="22473" spans="6:20" x14ac:dyDescent="0.25">
      <c r="F22473" s="1"/>
      <c r="G22473"/>
      <c r="T22473" s="1"/>
    </row>
    <row r="22474" spans="6:20" x14ac:dyDescent="0.25">
      <c r="F22474" s="1"/>
      <c r="G22474"/>
      <c r="T22474" s="1"/>
    </row>
    <row r="22475" spans="6:20" x14ac:dyDescent="0.25">
      <c r="F22475" s="1"/>
      <c r="G22475"/>
      <c r="T22475" s="1"/>
    </row>
    <row r="22476" spans="6:20" x14ac:dyDescent="0.25">
      <c r="F22476" s="1"/>
      <c r="G22476"/>
      <c r="T22476" s="1"/>
    </row>
    <row r="22477" spans="6:20" x14ac:dyDescent="0.25">
      <c r="F22477" s="1"/>
      <c r="G22477"/>
      <c r="T22477" s="1"/>
    </row>
    <row r="22478" spans="6:20" x14ac:dyDescent="0.25">
      <c r="F22478" s="1"/>
      <c r="G22478"/>
      <c r="T22478" s="1"/>
    </row>
    <row r="22479" spans="6:20" x14ac:dyDescent="0.25">
      <c r="F22479" s="1"/>
      <c r="G22479"/>
      <c r="T22479" s="1"/>
    </row>
    <row r="22480" spans="6:20" x14ac:dyDescent="0.25">
      <c r="F22480" s="1"/>
      <c r="G22480"/>
      <c r="T22480" s="1"/>
    </row>
    <row r="22481" spans="6:20" x14ac:dyDescent="0.25">
      <c r="F22481" s="1"/>
      <c r="G22481"/>
      <c r="T22481" s="1"/>
    </row>
    <row r="22482" spans="6:20" x14ac:dyDescent="0.25">
      <c r="F22482" s="1"/>
      <c r="G22482"/>
      <c r="T22482" s="1"/>
    </row>
    <row r="22483" spans="6:20" x14ac:dyDescent="0.25">
      <c r="F22483" s="1"/>
      <c r="G22483"/>
      <c r="T22483" s="1"/>
    </row>
    <row r="22484" spans="6:20" x14ac:dyDescent="0.25">
      <c r="F22484" s="1"/>
      <c r="G22484"/>
      <c r="T22484" s="1"/>
    </row>
    <row r="22485" spans="6:20" x14ac:dyDescent="0.25">
      <c r="F22485" s="1"/>
      <c r="G22485"/>
      <c r="T22485" s="1"/>
    </row>
    <row r="22486" spans="6:20" x14ac:dyDescent="0.25">
      <c r="F22486" s="1"/>
      <c r="G22486"/>
      <c r="T22486" s="1"/>
    </row>
    <row r="22487" spans="6:20" x14ac:dyDescent="0.25">
      <c r="F22487" s="1"/>
      <c r="G22487"/>
      <c r="T22487" s="1"/>
    </row>
    <row r="22488" spans="6:20" x14ac:dyDescent="0.25">
      <c r="F22488" s="1"/>
      <c r="G22488"/>
      <c r="T22488" s="1"/>
    </row>
    <row r="22489" spans="6:20" x14ac:dyDescent="0.25">
      <c r="F22489" s="1"/>
      <c r="G22489"/>
      <c r="T22489" s="1"/>
    </row>
    <row r="22490" spans="6:20" x14ac:dyDescent="0.25">
      <c r="F22490" s="1"/>
      <c r="G22490"/>
      <c r="T22490" s="1"/>
    </row>
    <row r="22491" spans="6:20" x14ac:dyDescent="0.25">
      <c r="F22491" s="1"/>
      <c r="G22491"/>
      <c r="T22491" s="1"/>
    </row>
    <row r="22492" spans="6:20" x14ac:dyDescent="0.25">
      <c r="F22492" s="1"/>
      <c r="G22492"/>
      <c r="T22492" s="1"/>
    </row>
    <row r="22493" spans="6:20" x14ac:dyDescent="0.25">
      <c r="F22493" s="1"/>
      <c r="G22493"/>
      <c r="T22493" s="1"/>
    </row>
    <row r="22494" spans="6:20" x14ac:dyDescent="0.25">
      <c r="F22494" s="1"/>
      <c r="G22494"/>
      <c r="T22494" s="1"/>
    </row>
    <row r="22495" spans="6:20" x14ac:dyDescent="0.25">
      <c r="F22495" s="1"/>
      <c r="G22495"/>
      <c r="T22495" s="1"/>
    </row>
    <row r="22496" spans="6:20" x14ac:dyDescent="0.25">
      <c r="F22496" s="1"/>
      <c r="G22496"/>
      <c r="T22496" s="1"/>
    </row>
    <row r="22497" spans="6:20" x14ac:dyDescent="0.25">
      <c r="F22497" s="1"/>
      <c r="G22497"/>
      <c r="T22497" s="1"/>
    </row>
    <row r="22498" spans="6:20" x14ac:dyDescent="0.25">
      <c r="F22498" s="1"/>
      <c r="G22498"/>
      <c r="T22498" s="1"/>
    </row>
    <row r="22499" spans="6:20" x14ac:dyDescent="0.25">
      <c r="F22499" s="1"/>
      <c r="G22499"/>
      <c r="T22499" s="1"/>
    </row>
    <row r="22500" spans="6:20" x14ac:dyDescent="0.25">
      <c r="F22500" s="1"/>
      <c r="G22500"/>
      <c r="T22500" s="1"/>
    </row>
    <row r="22501" spans="6:20" x14ac:dyDescent="0.25">
      <c r="F22501" s="1"/>
      <c r="G22501"/>
      <c r="T22501" s="1"/>
    </row>
    <row r="22502" spans="6:20" x14ac:dyDescent="0.25">
      <c r="F22502" s="1"/>
      <c r="G22502"/>
      <c r="T22502" s="1"/>
    </row>
    <row r="22503" spans="6:20" x14ac:dyDescent="0.25">
      <c r="F22503" s="1"/>
      <c r="G22503"/>
      <c r="T22503" s="1"/>
    </row>
    <row r="22504" spans="6:20" x14ac:dyDescent="0.25">
      <c r="F22504" s="1"/>
      <c r="G22504"/>
      <c r="T22504" s="1"/>
    </row>
    <row r="22505" spans="6:20" x14ac:dyDescent="0.25">
      <c r="F22505" s="1"/>
      <c r="G22505"/>
      <c r="T22505" s="1"/>
    </row>
    <row r="22506" spans="6:20" x14ac:dyDescent="0.25">
      <c r="F22506" s="1"/>
      <c r="G22506"/>
      <c r="T22506" s="1"/>
    </row>
    <row r="22507" spans="6:20" x14ac:dyDescent="0.25">
      <c r="F22507" s="1"/>
      <c r="G22507"/>
      <c r="T22507" s="1"/>
    </row>
    <row r="22508" spans="6:20" x14ac:dyDescent="0.25">
      <c r="F22508" s="1"/>
      <c r="G22508"/>
      <c r="T22508" s="1"/>
    </row>
    <row r="22509" spans="6:20" x14ac:dyDescent="0.25">
      <c r="F22509" s="1"/>
      <c r="G22509"/>
      <c r="T22509" s="1"/>
    </row>
    <row r="22510" spans="6:20" x14ac:dyDescent="0.25">
      <c r="F22510" s="1"/>
      <c r="G22510"/>
      <c r="T22510" s="1"/>
    </row>
    <row r="22511" spans="6:20" x14ac:dyDescent="0.25">
      <c r="F22511" s="1"/>
      <c r="G22511"/>
      <c r="T22511" s="1"/>
    </row>
    <row r="22512" spans="6:20" x14ac:dyDescent="0.25">
      <c r="F22512" s="1"/>
      <c r="G22512"/>
      <c r="T22512" s="1"/>
    </row>
    <row r="22513" spans="6:20" x14ac:dyDescent="0.25">
      <c r="F22513" s="1"/>
      <c r="G22513"/>
      <c r="T22513" s="1"/>
    </row>
    <row r="22514" spans="6:20" x14ac:dyDescent="0.25">
      <c r="F22514" s="1"/>
      <c r="G22514"/>
      <c r="T22514" s="1"/>
    </row>
    <row r="22515" spans="6:20" x14ac:dyDescent="0.25">
      <c r="F22515" s="1"/>
      <c r="G22515"/>
      <c r="T22515" s="1"/>
    </row>
    <row r="22516" spans="6:20" x14ac:dyDescent="0.25">
      <c r="F22516" s="1"/>
      <c r="G22516"/>
      <c r="T22516" s="1"/>
    </row>
    <row r="22517" spans="6:20" x14ac:dyDescent="0.25">
      <c r="F22517" s="1"/>
      <c r="G22517"/>
      <c r="T22517" s="1"/>
    </row>
    <row r="22518" spans="6:20" x14ac:dyDescent="0.25">
      <c r="F22518" s="1"/>
      <c r="G22518"/>
      <c r="T22518" s="1"/>
    </row>
    <row r="22519" spans="6:20" x14ac:dyDescent="0.25">
      <c r="F22519" s="1"/>
      <c r="G22519"/>
      <c r="T22519" s="1"/>
    </row>
    <row r="22520" spans="6:20" x14ac:dyDescent="0.25">
      <c r="F22520" s="1"/>
      <c r="G22520"/>
      <c r="T22520" s="1"/>
    </row>
    <row r="22521" spans="6:20" x14ac:dyDescent="0.25">
      <c r="F22521" s="1"/>
      <c r="G22521"/>
      <c r="T22521" s="1"/>
    </row>
    <row r="22522" spans="6:20" x14ac:dyDescent="0.25">
      <c r="F22522" s="1"/>
      <c r="G22522"/>
      <c r="T22522" s="1"/>
    </row>
    <row r="22523" spans="6:20" x14ac:dyDescent="0.25">
      <c r="F22523" s="1"/>
      <c r="G22523"/>
      <c r="T22523" s="1"/>
    </row>
    <row r="22524" spans="6:20" x14ac:dyDescent="0.25">
      <c r="F22524" s="1"/>
      <c r="G22524"/>
      <c r="T22524" s="1"/>
    </row>
    <row r="22525" spans="6:20" x14ac:dyDescent="0.25">
      <c r="F22525" s="1"/>
      <c r="G22525"/>
      <c r="T22525" s="1"/>
    </row>
    <row r="22526" spans="6:20" x14ac:dyDescent="0.25">
      <c r="F22526" s="1"/>
      <c r="G22526"/>
      <c r="T22526" s="1"/>
    </row>
    <row r="22527" spans="6:20" x14ac:dyDescent="0.25">
      <c r="F22527" s="1"/>
      <c r="G22527"/>
      <c r="T22527" s="1"/>
    </row>
    <row r="22528" spans="6:20" x14ac:dyDescent="0.25">
      <c r="F22528" s="1"/>
      <c r="G22528"/>
      <c r="T22528" s="1"/>
    </row>
    <row r="22529" spans="6:20" x14ac:dyDescent="0.25">
      <c r="F22529" s="1"/>
      <c r="G22529"/>
      <c r="T22529" s="1"/>
    </row>
    <row r="22530" spans="6:20" x14ac:dyDescent="0.25">
      <c r="F22530" s="1"/>
      <c r="G22530"/>
      <c r="T22530" s="1"/>
    </row>
    <row r="22531" spans="6:20" x14ac:dyDescent="0.25">
      <c r="F22531" s="1"/>
      <c r="G22531"/>
      <c r="T22531" s="1"/>
    </row>
    <row r="22532" spans="6:20" x14ac:dyDescent="0.25">
      <c r="F22532" s="1"/>
      <c r="G22532"/>
      <c r="T22532" s="1"/>
    </row>
    <row r="22533" spans="6:20" x14ac:dyDescent="0.25">
      <c r="F22533" s="1"/>
      <c r="G22533"/>
      <c r="T22533" s="1"/>
    </row>
    <row r="22534" spans="6:20" x14ac:dyDescent="0.25">
      <c r="F22534" s="1"/>
      <c r="G22534"/>
      <c r="T22534" s="1"/>
    </row>
    <row r="22535" spans="6:20" x14ac:dyDescent="0.25">
      <c r="F22535" s="1"/>
      <c r="G22535"/>
      <c r="T22535" s="1"/>
    </row>
    <row r="22536" spans="6:20" x14ac:dyDescent="0.25">
      <c r="F22536" s="1"/>
      <c r="G22536"/>
      <c r="T22536" s="1"/>
    </row>
    <row r="22537" spans="6:20" x14ac:dyDescent="0.25">
      <c r="F22537" s="1"/>
      <c r="G22537"/>
      <c r="T22537" s="1"/>
    </row>
    <row r="22538" spans="6:20" x14ac:dyDescent="0.25">
      <c r="F22538" s="1"/>
      <c r="G22538"/>
      <c r="T22538" s="1"/>
    </row>
    <row r="22539" spans="6:20" x14ac:dyDescent="0.25">
      <c r="F22539" s="1"/>
      <c r="G22539"/>
      <c r="T22539" s="1"/>
    </row>
    <row r="22540" spans="6:20" x14ac:dyDescent="0.25">
      <c r="F22540" s="1"/>
      <c r="G22540"/>
      <c r="T22540" s="1"/>
    </row>
    <row r="22541" spans="6:20" x14ac:dyDescent="0.25">
      <c r="F22541" s="1"/>
      <c r="G22541"/>
      <c r="T22541" s="1"/>
    </row>
    <row r="22542" spans="6:20" x14ac:dyDescent="0.25">
      <c r="F22542" s="1"/>
      <c r="G22542"/>
      <c r="T22542" s="1"/>
    </row>
    <row r="22543" spans="6:20" x14ac:dyDescent="0.25">
      <c r="F22543" s="1"/>
      <c r="G22543"/>
      <c r="T22543" s="1"/>
    </row>
    <row r="22544" spans="6:20" x14ac:dyDescent="0.25">
      <c r="F22544" s="1"/>
      <c r="G22544"/>
      <c r="T22544" s="1"/>
    </row>
    <row r="22545" spans="6:20" x14ac:dyDescent="0.25">
      <c r="F22545" s="1"/>
      <c r="G22545"/>
      <c r="T22545" s="1"/>
    </row>
    <row r="22546" spans="6:20" x14ac:dyDescent="0.25">
      <c r="F22546" s="1"/>
      <c r="G22546"/>
      <c r="T22546" s="1"/>
    </row>
    <row r="22547" spans="6:20" x14ac:dyDescent="0.25">
      <c r="F22547" s="1"/>
      <c r="G22547"/>
      <c r="T22547" s="1"/>
    </row>
    <row r="22548" spans="6:20" x14ac:dyDescent="0.25">
      <c r="F22548" s="1"/>
      <c r="G22548"/>
      <c r="T22548" s="1"/>
    </row>
    <row r="22549" spans="6:20" x14ac:dyDescent="0.25">
      <c r="F22549" s="1"/>
      <c r="G22549"/>
      <c r="T22549" s="1"/>
    </row>
    <row r="22550" spans="6:20" x14ac:dyDescent="0.25">
      <c r="F22550" s="1"/>
      <c r="G22550"/>
      <c r="T22550" s="1"/>
    </row>
    <row r="22551" spans="6:20" x14ac:dyDescent="0.25">
      <c r="F22551" s="1"/>
      <c r="G22551"/>
      <c r="T22551" s="1"/>
    </row>
    <row r="22552" spans="6:20" x14ac:dyDescent="0.25">
      <c r="F22552" s="1"/>
      <c r="G22552"/>
      <c r="T22552" s="1"/>
    </row>
    <row r="22553" spans="6:20" x14ac:dyDescent="0.25">
      <c r="F22553" s="1"/>
      <c r="G22553"/>
      <c r="T22553" s="1"/>
    </row>
    <row r="22554" spans="6:20" x14ac:dyDescent="0.25">
      <c r="F22554" s="1"/>
      <c r="G22554"/>
      <c r="T22554" s="1"/>
    </row>
    <row r="22555" spans="6:20" x14ac:dyDescent="0.25">
      <c r="F22555" s="1"/>
      <c r="G22555"/>
      <c r="T22555" s="1"/>
    </row>
    <row r="22556" spans="6:20" x14ac:dyDescent="0.25">
      <c r="F22556" s="1"/>
      <c r="G22556"/>
      <c r="T22556" s="1"/>
    </row>
    <row r="22557" spans="6:20" x14ac:dyDescent="0.25">
      <c r="F22557" s="1"/>
      <c r="G22557"/>
      <c r="T22557" s="1"/>
    </row>
    <row r="22558" spans="6:20" x14ac:dyDescent="0.25">
      <c r="F22558" s="1"/>
      <c r="G22558"/>
      <c r="T22558" s="1"/>
    </row>
    <row r="22559" spans="6:20" x14ac:dyDescent="0.25">
      <c r="F22559" s="1"/>
      <c r="G22559"/>
      <c r="T22559" s="1"/>
    </row>
    <row r="22560" spans="6:20" x14ac:dyDescent="0.25">
      <c r="F22560" s="1"/>
      <c r="G22560"/>
      <c r="T22560" s="1"/>
    </row>
    <row r="22561" spans="6:20" x14ac:dyDescent="0.25">
      <c r="F22561" s="1"/>
      <c r="G22561"/>
      <c r="T22561" s="1"/>
    </row>
    <row r="22562" spans="6:20" x14ac:dyDescent="0.25">
      <c r="F22562" s="1"/>
      <c r="G22562"/>
      <c r="T22562" s="1"/>
    </row>
    <row r="22563" spans="6:20" x14ac:dyDescent="0.25">
      <c r="F22563" s="1"/>
      <c r="G22563"/>
      <c r="T22563" s="1"/>
    </row>
    <row r="22564" spans="6:20" x14ac:dyDescent="0.25">
      <c r="F22564" s="1"/>
      <c r="G22564"/>
      <c r="T22564" s="1"/>
    </row>
    <row r="22565" spans="6:20" x14ac:dyDescent="0.25">
      <c r="F22565" s="1"/>
      <c r="G22565"/>
      <c r="T22565" s="1"/>
    </row>
    <row r="22566" spans="6:20" x14ac:dyDescent="0.25">
      <c r="F22566" s="1"/>
      <c r="G22566"/>
      <c r="T22566" s="1"/>
    </row>
    <row r="22567" spans="6:20" x14ac:dyDescent="0.25">
      <c r="F22567" s="1"/>
      <c r="G22567"/>
      <c r="T22567" s="1"/>
    </row>
    <row r="22568" spans="6:20" x14ac:dyDescent="0.25">
      <c r="F22568" s="1"/>
      <c r="G22568"/>
      <c r="T22568" s="1"/>
    </row>
    <row r="22569" spans="6:20" x14ac:dyDescent="0.25">
      <c r="F22569" s="1"/>
      <c r="G22569"/>
      <c r="T22569" s="1"/>
    </row>
    <row r="22570" spans="6:20" x14ac:dyDescent="0.25">
      <c r="F22570" s="1"/>
      <c r="G22570"/>
      <c r="T22570" s="1"/>
    </row>
    <row r="22571" spans="6:20" x14ac:dyDescent="0.25">
      <c r="F22571" s="1"/>
      <c r="G22571"/>
      <c r="T22571" s="1"/>
    </row>
    <row r="22572" spans="6:20" x14ac:dyDescent="0.25">
      <c r="F22572" s="1"/>
      <c r="G22572"/>
      <c r="T22572" s="1"/>
    </row>
    <row r="22573" spans="6:20" x14ac:dyDescent="0.25">
      <c r="F22573" s="1"/>
      <c r="G22573"/>
      <c r="T22573" s="1"/>
    </row>
    <row r="22574" spans="6:20" x14ac:dyDescent="0.25">
      <c r="F22574" s="1"/>
      <c r="G22574"/>
      <c r="T22574" s="1"/>
    </row>
    <row r="22575" spans="6:20" x14ac:dyDescent="0.25">
      <c r="F22575" s="1"/>
      <c r="G22575"/>
      <c r="T22575" s="1"/>
    </row>
    <row r="22576" spans="6:20" x14ac:dyDescent="0.25">
      <c r="F22576" s="1"/>
      <c r="G22576"/>
      <c r="T22576" s="1"/>
    </row>
    <row r="22577" spans="6:20" x14ac:dyDescent="0.25">
      <c r="F22577" s="1"/>
      <c r="G22577"/>
      <c r="T22577" s="1"/>
    </row>
    <row r="22578" spans="6:20" x14ac:dyDescent="0.25">
      <c r="F22578" s="1"/>
      <c r="G22578"/>
      <c r="T22578" s="1"/>
    </row>
    <row r="22579" spans="6:20" x14ac:dyDescent="0.25">
      <c r="F22579" s="1"/>
      <c r="G22579"/>
      <c r="T22579" s="1"/>
    </row>
    <row r="22580" spans="6:20" x14ac:dyDescent="0.25">
      <c r="F22580" s="1"/>
      <c r="G22580"/>
      <c r="T22580" s="1"/>
    </row>
    <row r="22581" spans="6:20" x14ac:dyDescent="0.25">
      <c r="F22581" s="1"/>
      <c r="G22581"/>
      <c r="T22581" s="1"/>
    </row>
    <row r="22582" spans="6:20" x14ac:dyDescent="0.25">
      <c r="F22582" s="1"/>
      <c r="G22582"/>
      <c r="T22582" s="1"/>
    </row>
    <row r="22583" spans="6:20" x14ac:dyDescent="0.25">
      <c r="F22583" s="1"/>
      <c r="G22583"/>
      <c r="T22583" s="1"/>
    </row>
    <row r="22584" spans="6:20" x14ac:dyDescent="0.25">
      <c r="F22584" s="1"/>
      <c r="G22584"/>
      <c r="T22584" s="1"/>
    </row>
    <row r="22585" spans="6:20" x14ac:dyDescent="0.25">
      <c r="F22585" s="1"/>
      <c r="G22585"/>
      <c r="T22585" s="1"/>
    </row>
    <row r="22586" spans="6:20" x14ac:dyDescent="0.25">
      <c r="F22586" s="1"/>
      <c r="G22586"/>
      <c r="T22586" s="1"/>
    </row>
    <row r="22587" spans="6:20" x14ac:dyDescent="0.25">
      <c r="F22587" s="1"/>
      <c r="G22587"/>
      <c r="T22587" s="1"/>
    </row>
    <row r="22588" spans="6:20" x14ac:dyDescent="0.25">
      <c r="F22588" s="1"/>
      <c r="G22588"/>
      <c r="T22588" s="1"/>
    </row>
    <row r="22589" spans="6:20" x14ac:dyDescent="0.25">
      <c r="F22589" s="1"/>
      <c r="G22589"/>
      <c r="T22589" s="1"/>
    </row>
    <row r="22590" spans="6:20" x14ac:dyDescent="0.25">
      <c r="F22590" s="1"/>
      <c r="G22590"/>
      <c r="T22590" s="1"/>
    </row>
    <row r="22591" spans="6:20" x14ac:dyDescent="0.25">
      <c r="F22591" s="1"/>
      <c r="G22591"/>
      <c r="T22591" s="1"/>
    </row>
    <row r="22592" spans="6:20" x14ac:dyDescent="0.25">
      <c r="F22592" s="1"/>
      <c r="G22592"/>
      <c r="T22592" s="1"/>
    </row>
    <row r="22593" spans="6:20" x14ac:dyDescent="0.25">
      <c r="F22593" s="1"/>
      <c r="G22593"/>
      <c r="T22593" s="1"/>
    </row>
    <row r="22594" spans="6:20" x14ac:dyDescent="0.25">
      <c r="F22594" s="1"/>
      <c r="G22594"/>
      <c r="T22594" s="1"/>
    </row>
    <row r="22595" spans="6:20" x14ac:dyDescent="0.25">
      <c r="F22595" s="1"/>
      <c r="G22595"/>
      <c r="T22595" s="1"/>
    </row>
    <row r="22596" spans="6:20" x14ac:dyDescent="0.25">
      <c r="F22596" s="1"/>
      <c r="G22596"/>
      <c r="T22596" s="1"/>
    </row>
    <row r="22597" spans="6:20" x14ac:dyDescent="0.25">
      <c r="F22597" s="1"/>
      <c r="G22597"/>
      <c r="T22597" s="1"/>
    </row>
    <row r="22598" spans="6:20" x14ac:dyDescent="0.25">
      <c r="F22598" s="1"/>
      <c r="G22598"/>
      <c r="T22598" s="1"/>
    </row>
    <row r="22599" spans="6:20" x14ac:dyDescent="0.25">
      <c r="F22599" s="1"/>
      <c r="G22599"/>
      <c r="T22599" s="1"/>
    </row>
    <row r="22600" spans="6:20" x14ac:dyDescent="0.25">
      <c r="F22600" s="1"/>
      <c r="G22600"/>
      <c r="T22600" s="1"/>
    </row>
    <row r="22601" spans="6:20" x14ac:dyDescent="0.25">
      <c r="F22601" s="1"/>
      <c r="G22601"/>
      <c r="T22601" s="1"/>
    </row>
    <row r="22602" spans="6:20" x14ac:dyDescent="0.25">
      <c r="F22602" s="1"/>
      <c r="G22602"/>
      <c r="T22602" s="1"/>
    </row>
    <row r="22603" spans="6:20" x14ac:dyDescent="0.25">
      <c r="F22603" s="1"/>
      <c r="G22603"/>
      <c r="T22603" s="1"/>
    </row>
    <row r="22604" spans="6:20" x14ac:dyDescent="0.25">
      <c r="F22604" s="1"/>
      <c r="G22604"/>
      <c r="T22604" s="1"/>
    </row>
    <row r="22605" spans="6:20" x14ac:dyDescent="0.25">
      <c r="F22605" s="1"/>
      <c r="G22605"/>
      <c r="T22605" s="1"/>
    </row>
    <row r="22606" spans="6:20" x14ac:dyDescent="0.25">
      <c r="F22606" s="1"/>
      <c r="G22606"/>
      <c r="T22606" s="1"/>
    </row>
    <row r="22607" spans="6:20" x14ac:dyDescent="0.25">
      <c r="F22607" s="1"/>
      <c r="G22607"/>
      <c r="T22607" s="1"/>
    </row>
    <row r="22608" spans="6:20" x14ac:dyDescent="0.25">
      <c r="F22608" s="1"/>
      <c r="G22608"/>
      <c r="T22608" s="1"/>
    </row>
    <row r="22609" spans="6:20" x14ac:dyDescent="0.25">
      <c r="F22609" s="1"/>
      <c r="G22609"/>
      <c r="T22609" s="1"/>
    </row>
    <row r="22610" spans="6:20" x14ac:dyDescent="0.25">
      <c r="F22610" s="1"/>
      <c r="G22610"/>
      <c r="T22610" s="1"/>
    </row>
    <row r="22611" spans="6:20" x14ac:dyDescent="0.25">
      <c r="F22611" s="1"/>
      <c r="G22611"/>
      <c r="T22611" s="1"/>
    </row>
    <row r="22612" spans="6:20" x14ac:dyDescent="0.25">
      <c r="F22612" s="1"/>
      <c r="G22612"/>
      <c r="T22612" s="1"/>
    </row>
    <row r="22613" spans="6:20" x14ac:dyDescent="0.25">
      <c r="F22613" s="1"/>
      <c r="G22613"/>
      <c r="T22613" s="1"/>
    </row>
    <row r="22614" spans="6:20" x14ac:dyDescent="0.25">
      <c r="F22614" s="1"/>
      <c r="G22614"/>
      <c r="T22614" s="1"/>
    </row>
    <row r="22615" spans="6:20" x14ac:dyDescent="0.25">
      <c r="F22615" s="1"/>
      <c r="G22615"/>
      <c r="T22615" s="1"/>
    </row>
    <row r="22616" spans="6:20" x14ac:dyDescent="0.25">
      <c r="F22616" s="1"/>
      <c r="G22616"/>
      <c r="T22616" s="1"/>
    </row>
    <row r="22617" spans="6:20" x14ac:dyDescent="0.25">
      <c r="F22617" s="1"/>
      <c r="G22617"/>
      <c r="T22617" s="1"/>
    </row>
    <row r="22618" spans="6:20" x14ac:dyDescent="0.25">
      <c r="F22618" s="1"/>
      <c r="G22618"/>
      <c r="T22618" s="1"/>
    </row>
    <row r="22619" spans="6:20" x14ac:dyDescent="0.25">
      <c r="F22619" s="1"/>
      <c r="G22619"/>
      <c r="T22619" s="1"/>
    </row>
    <row r="22620" spans="6:20" x14ac:dyDescent="0.25">
      <c r="F22620" s="1"/>
      <c r="G22620"/>
      <c r="T22620" s="1"/>
    </row>
    <row r="22621" spans="6:20" x14ac:dyDescent="0.25">
      <c r="F22621" s="1"/>
      <c r="G22621"/>
      <c r="T22621" s="1"/>
    </row>
    <row r="22622" spans="6:20" x14ac:dyDescent="0.25">
      <c r="F22622" s="1"/>
      <c r="G22622"/>
      <c r="T22622" s="1"/>
    </row>
    <row r="22623" spans="6:20" x14ac:dyDescent="0.25">
      <c r="F22623" s="1"/>
      <c r="G22623"/>
      <c r="T22623" s="1"/>
    </row>
    <row r="22624" spans="6:20" x14ac:dyDescent="0.25">
      <c r="F22624" s="1"/>
      <c r="G22624"/>
      <c r="T22624" s="1"/>
    </row>
    <row r="22625" spans="6:20" x14ac:dyDescent="0.25">
      <c r="F22625" s="1"/>
      <c r="G22625"/>
      <c r="T22625" s="1"/>
    </row>
    <row r="22626" spans="6:20" x14ac:dyDescent="0.25">
      <c r="F22626" s="1"/>
      <c r="G22626"/>
      <c r="T22626" s="1"/>
    </row>
    <row r="22627" spans="6:20" x14ac:dyDescent="0.25">
      <c r="F22627" s="1"/>
      <c r="G22627"/>
      <c r="T22627" s="1"/>
    </row>
    <row r="22628" spans="6:20" x14ac:dyDescent="0.25">
      <c r="F22628" s="1"/>
      <c r="G22628"/>
      <c r="T22628" s="1"/>
    </row>
    <row r="22629" spans="6:20" x14ac:dyDescent="0.25">
      <c r="F22629" s="1"/>
      <c r="G22629"/>
      <c r="T22629" s="1"/>
    </row>
    <row r="22630" spans="6:20" x14ac:dyDescent="0.25">
      <c r="F22630" s="1"/>
      <c r="G22630"/>
      <c r="T22630" s="1"/>
    </row>
    <row r="22631" spans="6:20" x14ac:dyDescent="0.25">
      <c r="F22631" s="1"/>
      <c r="G22631"/>
      <c r="T22631" s="1"/>
    </row>
    <row r="22632" spans="6:20" x14ac:dyDescent="0.25">
      <c r="F22632" s="1"/>
      <c r="G22632"/>
      <c r="T22632" s="1"/>
    </row>
    <row r="22633" spans="6:20" x14ac:dyDescent="0.25">
      <c r="F22633" s="1"/>
      <c r="G22633"/>
      <c r="T22633" s="1"/>
    </row>
    <row r="22634" spans="6:20" x14ac:dyDescent="0.25">
      <c r="F22634" s="1"/>
      <c r="G22634"/>
      <c r="T22634" s="1"/>
    </row>
    <row r="22635" spans="6:20" x14ac:dyDescent="0.25">
      <c r="F22635" s="1"/>
      <c r="G22635"/>
      <c r="T22635" s="1"/>
    </row>
    <row r="22636" spans="6:20" x14ac:dyDescent="0.25">
      <c r="F22636" s="1"/>
      <c r="G22636"/>
      <c r="T22636" s="1"/>
    </row>
    <row r="22637" spans="6:20" x14ac:dyDescent="0.25">
      <c r="F22637" s="1"/>
      <c r="G22637"/>
      <c r="T22637" s="1"/>
    </row>
    <row r="22638" spans="6:20" x14ac:dyDescent="0.25">
      <c r="F22638" s="1"/>
      <c r="G22638"/>
      <c r="T22638" s="1"/>
    </row>
    <row r="22639" spans="6:20" x14ac:dyDescent="0.25">
      <c r="F22639" s="1"/>
      <c r="G22639"/>
      <c r="T22639" s="1"/>
    </row>
    <row r="22640" spans="6:20" x14ac:dyDescent="0.25">
      <c r="F22640" s="1"/>
      <c r="G22640"/>
      <c r="T22640" s="1"/>
    </row>
    <row r="22641" spans="6:20" x14ac:dyDescent="0.25">
      <c r="F22641" s="1"/>
      <c r="G22641"/>
      <c r="T22641" s="1"/>
    </row>
    <row r="22642" spans="6:20" x14ac:dyDescent="0.25">
      <c r="F22642" s="1"/>
      <c r="G22642"/>
      <c r="T22642" s="1"/>
    </row>
    <row r="22643" spans="6:20" x14ac:dyDescent="0.25">
      <c r="F22643" s="1"/>
      <c r="G22643"/>
      <c r="T22643" s="1"/>
    </row>
    <row r="22644" spans="6:20" x14ac:dyDescent="0.25">
      <c r="F22644" s="1"/>
      <c r="G22644"/>
      <c r="T22644" s="1"/>
    </row>
    <row r="22645" spans="6:20" x14ac:dyDescent="0.25">
      <c r="F22645" s="1"/>
      <c r="G22645"/>
      <c r="T22645" s="1"/>
    </row>
    <row r="22646" spans="6:20" x14ac:dyDescent="0.25">
      <c r="F22646" s="1"/>
      <c r="G22646"/>
      <c r="T22646" s="1"/>
    </row>
    <row r="22647" spans="6:20" x14ac:dyDescent="0.25">
      <c r="F22647" s="1"/>
      <c r="G22647"/>
      <c r="T22647" s="1"/>
    </row>
    <row r="22648" spans="6:20" x14ac:dyDescent="0.25">
      <c r="F22648" s="1"/>
      <c r="G22648"/>
      <c r="T22648" s="1"/>
    </row>
    <row r="22649" spans="6:20" x14ac:dyDescent="0.25">
      <c r="F22649" s="1"/>
      <c r="G22649"/>
      <c r="T22649" s="1"/>
    </row>
    <row r="22650" spans="6:20" x14ac:dyDescent="0.25">
      <c r="F22650" s="1"/>
      <c r="G22650"/>
      <c r="T22650" s="1"/>
    </row>
    <row r="22651" spans="6:20" x14ac:dyDescent="0.25">
      <c r="F22651" s="1"/>
      <c r="G22651"/>
      <c r="T22651" s="1"/>
    </row>
    <row r="22652" spans="6:20" x14ac:dyDescent="0.25">
      <c r="F22652" s="1"/>
      <c r="G22652"/>
      <c r="T22652" s="1"/>
    </row>
    <row r="22653" spans="6:20" x14ac:dyDescent="0.25">
      <c r="F22653" s="1"/>
      <c r="G22653"/>
      <c r="T22653" s="1"/>
    </row>
    <row r="22654" spans="6:20" x14ac:dyDescent="0.25">
      <c r="F22654" s="1"/>
      <c r="G22654"/>
      <c r="T22654" s="1"/>
    </row>
    <row r="22655" spans="6:20" x14ac:dyDescent="0.25">
      <c r="F22655" s="1"/>
      <c r="G22655"/>
      <c r="T22655" s="1"/>
    </row>
    <row r="22656" spans="6:20" x14ac:dyDescent="0.25">
      <c r="F22656" s="1"/>
      <c r="G22656"/>
      <c r="T22656" s="1"/>
    </row>
    <row r="22657" spans="6:20" x14ac:dyDescent="0.25">
      <c r="F22657" s="1"/>
      <c r="G22657"/>
      <c r="T22657" s="1"/>
    </row>
    <row r="22658" spans="6:20" x14ac:dyDescent="0.25">
      <c r="F22658" s="1"/>
      <c r="G22658"/>
      <c r="T22658" s="1"/>
    </row>
    <row r="22659" spans="6:20" x14ac:dyDescent="0.25">
      <c r="F22659" s="1"/>
      <c r="G22659"/>
      <c r="T22659" s="1"/>
    </row>
    <row r="22660" spans="6:20" x14ac:dyDescent="0.25">
      <c r="F22660" s="1"/>
      <c r="G22660"/>
      <c r="T22660" s="1"/>
    </row>
    <row r="22661" spans="6:20" x14ac:dyDescent="0.25">
      <c r="F22661" s="1"/>
      <c r="G22661"/>
      <c r="T22661" s="1"/>
    </row>
    <row r="22662" spans="6:20" x14ac:dyDescent="0.25">
      <c r="F22662" s="1"/>
      <c r="G22662"/>
      <c r="T22662" s="1"/>
    </row>
    <row r="22663" spans="6:20" x14ac:dyDescent="0.25">
      <c r="F22663" s="1"/>
      <c r="G22663"/>
      <c r="T22663" s="1"/>
    </row>
    <row r="22664" spans="6:20" x14ac:dyDescent="0.25">
      <c r="F22664" s="1"/>
      <c r="G22664"/>
      <c r="T22664" s="1"/>
    </row>
    <row r="22665" spans="6:20" x14ac:dyDescent="0.25">
      <c r="F22665" s="1"/>
      <c r="G22665"/>
      <c r="T22665" s="1"/>
    </row>
    <row r="22666" spans="6:20" x14ac:dyDescent="0.25">
      <c r="F22666" s="1"/>
      <c r="G22666"/>
      <c r="T22666" s="1"/>
    </row>
    <row r="22667" spans="6:20" x14ac:dyDescent="0.25">
      <c r="F22667" s="1"/>
      <c r="G22667"/>
      <c r="T22667" s="1"/>
    </row>
    <row r="22668" spans="6:20" x14ac:dyDescent="0.25">
      <c r="F22668" s="1"/>
      <c r="G22668"/>
      <c r="T22668" s="1"/>
    </row>
    <row r="22669" spans="6:20" x14ac:dyDescent="0.25">
      <c r="F22669" s="1"/>
      <c r="G22669"/>
      <c r="T22669" s="1"/>
    </row>
    <row r="22670" spans="6:20" x14ac:dyDescent="0.25">
      <c r="F22670" s="1"/>
      <c r="G22670"/>
      <c r="T22670" s="1"/>
    </row>
    <row r="22671" spans="6:20" x14ac:dyDescent="0.25">
      <c r="F22671" s="1"/>
      <c r="G22671"/>
      <c r="T22671" s="1"/>
    </row>
    <row r="22672" spans="6:20" x14ac:dyDescent="0.25">
      <c r="F22672" s="1"/>
      <c r="G22672"/>
      <c r="T22672" s="1"/>
    </row>
    <row r="22673" spans="6:20" x14ac:dyDescent="0.25">
      <c r="F22673" s="1"/>
      <c r="G22673"/>
      <c r="T22673" s="1"/>
    </row>
    <row r="22674" spans="6:20" x14ac:dyDescent="0.25">
      <c r="F22674" s="1"/>
      <c r="G22674"/>
      <c r="T22674" s="1"/>
    </row>
    <row r="22675" spans="6:20" x14ac:dyDescent="0.25">
      <c r="F22675" s="1"/>
      <c r="G22675"/>
      <c r="T22675" s="1"/>
    </row>
    <row r="22676" spans="6:20" x14ac:dyDescent="0.25">
      <c r="F22676" s="1"/>
      <c r="G22676"/>
      <c r="T22676" s="1"/>
    </row>
    <row r="22677" spans="6:20" x14ac:dyDescent="0.25">
      <c r="F22677" s="1"/>
      <c r="G22677"/>
      <c r="T22677" s="1"/>
    </row>
    <row r="22678" spans="6:20" x14ac:dyDescent="0.25">
      <c r="F22678" s="1"/>
      <c r="G22678"/>
      <c r="T22678" s="1"/>
    </row>
    <row r="22679" spans="6:20" x14ac:dyDescent="0.25">
      <c r="F22679" s="1"/>
      <c r="G22679"/>
      <c r="T22679" s="1"/>
    </row>
    <row r="22680" spans="6:20" x14ac:dyDescent="0.25">
      <c r="F22680" s="1"/>
      <c r="G22680"/>
      <c r="T22680" s="1"/>
    </row>
    <row r="22681" spans="6:20" x14ac:dyDescent="0.25">
      <c r="F22681" s="1"/>
      <c r="G22681"/>
      <c r="T22681" s="1"/>
    </row>
    <row r="22682" spans="6:20" x14ac:dyDescent="0.25">
      <c r="F22682" s="1"/>
      <c r="G22682"/>
      <c r="T22682" s="1"/>
    </row>
    <row r="22683" spans="6:20" x14ac:dyDescent="0.25">
      <c r="F22683" s="1"/>
      <c r="G22683"/>
      <c r="T22683" s="1"/>
    </row>
    <row r="22684" spans="6:20" x14ac:dyDescent="0.25">
      <c r="F22684" s="1"/>
      <c r="G22684"/>
      <c r="T22684" s="1"/>
    </row>
    <row r="22685" spans="6:20" x14ac:dyDescent="0.25">
      <c r="F22685" s="1"/>
      <c r="G22685"/>
      <c r="T22685" s="1"/>
    </row>
    <row r="22686" spans="6:20" x14ac:dyDescent="0.25">
      <c r="F22686" s="1"/>
      <c r="G22686"/>
      <c r="T22686" s="1"/>
    </row>
    <row r="22687" spans="6:20" x14ac:dyDescent="0.25">
      <c r="F22687" s="1"/>
      <c r="G22687"/>
      <c r="T22687" s="1"/>
    </row>
    <row r="22688" spans="6:20" x14ac:dyDescent="0.25">
      <c r="F22688" s="1"/>
      <c r="G22688"/>
      <c r="T22688" s="1"/>
    </row>
    <row r="22689" spans="6:20" x14ac:dyDescent="0.25">
      <c r="F22689" s="1"/>
      <c r="G22689"/>
      <c r="T22689" s="1"/>
    </row>
    <row r="22690" spans="6:20" x14ac:dyDescent="0.25">
      <c r="F22690" s="1"/>
      <c r="G22690"/>
      <c r="T22690" s="1"/>
    </row>
    <row r="22691" spans="6:20" x14ac:dyDescent="0.25">
      <c r="F22691" s="1"/>
      <c r="G22691"/>
      <c r="T22691" s="1"/>
    </row>
    <row r="22692" spans="6:20" x14ac:dyDescent="0.25">
      <c r="F22692" s="1"/>
      <c r="G22692"/>
      <c r="T22692" s="1"/>
    </row>
    <row r="22693" spans="6:20" x14ac:dyDescent="0.25">
      <c r="F22693" s="1"/>
      <c r="G22693"/>
      <c r="T22693" s="1"/>
    </row>
    <row r="22694" spans="6:20" x14ac:dyDescent="0.25">
      <c r="F22694" s="1"/>
      <c r="G22694"/>
      <c r="T22694" s="1"/>
    </row>
    <row r="22695" spans="6:20" x14ac:dyDescent="0.25">
      <c r="F22695" s="1"/>
      <c r="G22695"/>
      <c r="T22695" s="1"/>
    </row>
    <row r="22696" spans="6:20" x14ac:dyDescent="0.25">
      <c r="F22696" s="1"/>
      <c r="G22696"/>
      <c r="T22696" s="1"/>
    </row>
    <row r="22697" spans="6:20" x14ac:dyDescent="0.25">
      <c r="F22697" s="1"/>
      <c r="G22697"/>
      <c r="T22697" s="1"/>
    </row>
    <row r="22698" spans="6:20" x14ac:dyDescent="0.25">
      <c r="F22698" s="1"/>
      <c r="G22698"/>
      <c r="T22698" s="1"/>
    </row>
    <row r="22699" spans="6:20" x14ac:dyDescent="0.25">
      <c r="F22699" s="1"/>
      <c r="G22699"/>
      <c r="T22699" s="1"/>
    </row>
    <row r="22700" spans="6:20" x14ac:dyDescent="0.25">
      <c r="F22700" s="1"/>
      <c r="G22700"/>
      <c r="T22700" s="1"/>
    </row>
    <row r="22701" spans="6:20" x14ac:dyDescent="0.25">
      <c r="F22701" s="1"/>
      <c r="G22701"/>
      <c r="T22701" s="1"/>
    </row>
    <row r="22702" spans="6:20" x14ac:dyDescent="0.25">
      <c r="F22702" s="1"/>
      <c r="G22702"/>
      <c r="T22702" s="1"/>
    </row>
    <row r="22703" spans="6:20" x14ac:dyDescent="0.25">
      <c r="F22703" s="1"/>
      <c r="G22703"/>
      <c r="T22703" s="1"/>
    </row>
    <row r="22704" spans="6:20" x14ac:dyDescent="0.25">
      <c r="F22704" s="1"/>
      <c r="G22704"/>
      <c r="T22704" s="1"/>
    </row>
    <row r="22705" spans="6:20" x14ac:dyDescent="0.25">
      <c r="F22705" s="1"/>
      <c r="G22705"/>
      <c r="T22705" s="1"/>
    </row>
    <row r="22706" spans="6:20" x14ac:dyDescent="0.25">
      <c r="F22706" s="1"/>
      <c r="G22706"/>
      <c r="T22706" s="1"/>
    </row>
    <row r="22707" spans="6:20" x14ac:dyDescent="0.25">
      <c r="F22707" s="1"/>
      <c r="G22707"/>
      <c r="T22707" s="1"/>
    </row>
    <row r="22708" spans="6:20" x14ac:dyDescent="0.25">
      <c r="F22708" s="1"/>
      <c r="G22708"/>
      <c r="T22708" s="1"/>
    </row>
    <row r="22709" spans="6:20" x14ac:dyDescent="0.25">
      <c r="F22709" s="1"/>
      <c r="G22709"/>
      <c r="T22709" s="1"/>
    </row>
    <row r="22710" spans="6:20" x14ac:dyDescent="0.25">
      <c r="F22710" s="1"/>
      <c r="G22710"/>
      <c r="T22710" s="1"/>
    </row>
    <row r="22711" spans="6:20" x14ac:dyDescent="0.25">
      <c r="F22711" s="1"/>
      <c r="G22711"/>
      <c r="T22711" s="1"/>
    </row>
    <row r="22712" spans="6:20" x14ac:dyDescent="0.25">
      <c r="F22712" s="1"/>
      <c r="G22712"/>
      <c r="T22712" s="1"/>
    </row>
    <row r="22713" spans="6:20" x14ac:dyDescent="0.25">
      <c r="F22713" s="1"/>
      <c r="G22713"/>
      <c r="T22713" s="1"/>
    </row>
    <row r="22714" spans="6:20" x14ac:dyDescent="0.25">
      <c r="F22714" s="1"/>
      <c r="G22714"/>
      <c r="T22714" s="1"/>
    </row>
    <row r="22715" spans="6:20" x14ac:dyDescent="0.25">
      <c r="F22715" s="1"/>
      <c r="G22715"/>
      <c r="T22715" s="1"/>
    </row>
    <row r="22716" spans="6:20" x14ac:dyDescent="0.25">
      <c r="F22716" s="1"/>
      <c r="G22716"/>
      <c r="T22716" s="1"/>
    </row>
    <row r="22717" spans="6:20" x14ac:dyDescent="0.25">
      <c r="F22717" s="1"/>
      <c r="G22717"/>
      <c r="T22717" s="1"/>
    </row>
    <row r="22718" spans="6:20" x14ac:dyDescent="0.25">
      <c r="F22718" s="1"/>
      <c r="G22718"/>
      <c r="T22718" s="1"/>
    </row>
    <row r="22719" spans="6:20" x14ac:dyDescent="0.25">
      <c r="F22719" s="1"/>
      <c r="G22719"/>
      <c r="T22719" s="1"/>
    </row>
    <row r="22720" spans="6:20" x14ac:dyDescent="0.25">
      <c r="F22720" s="1"/>
      <c r="G22720"/>
      <c r="T22720" s="1"/>
    </row>
    <row r="22721" spans="6:20" x14ac:dyDescent="0.25">
      <c r="F22721" s="1"/>
      <c r="G22721"/>
      <c r="T22721" s="1"/>
    </row>
    <row r="22722" spans="6:20" x14ac:dyDescent="0.25">
      <c r="F22722" s="1"/>
      <c r="G22722"/>
      <c r="T22722" s="1"/>
    </row>
    <row r="22723" spans="6:20" x14ac:dyDescent="0.25">
      <c r="F22723" s="1"/>
      <c r="G22723"/>
      <c r="T22723" s="1"/>
    </row>
    <row r="22724" spans="6:20" x14ac:dyDescent="0.25">
      <c r="F22724" s="1"/>
      <c r="G22724"/>
      <c r="T22724" s="1"/>
    </row>
    <row r="22725" spans="6:20" x14ac:dyDescent="0.25">
      <c r="F22725" s="1"/>
      <c r="G22725"/>
      <c r="T22725" s="1"/>
    </row>
    <row r="22726" spans="6:20" x14ac:dyDescent="0.25">
      <c r="F22726" s="1"/>
      <c r="G22726"/>
      <c r="T22726" s="1"/>
    </row>
    <row r="22727" spans="6:20" x14ac:dyDescent="0.25">
      <c r="F22727" s="1"/>
      <c r="G22727"/>
      <c r="T22727" s="1"/>
    </row>
    <row r="22728" spans="6:20" x14ac:dyDescent="0.25">
      <c r="F22728" s="1"/>
      <c r="G22728"/>
      <c r="T22728" s="1"/>
    </row>
    <row r="22729" spans="6:20" x14ac:dyDescent="0.25">
      <c r="F22729" s="1"/>
      <c r="G22729"/>
      <c r="T22729" s="1"/>
    </row>
    <row r="22730" spans="6:20" x14ac:dyDescent="0.25">
      <c r="F22730" s="1"/>
      <c r="G22730"/>
      <c r="T22730" s="1"/>
    </row>
    <row r="22731" spans="6:20" x14ac:dyDescent="0.25">
      <c r="F22731" s="1"/>
      <c r="G22731"/>
      <c r="T22731" s="1"/>
    </row>
    <row r="22732" spans="6:20" x14ac:dyDescent="0.25">
      <c r="F22732" s="1"/>
      <c r="G22732"/>
      <c r="T22732" s="1"/>
    </row>
    <row r="22733" spans="6:20" x14ac:dyDescent="0.25">
      <c r="F22733" s="1"/>
      <c r="G22733"/>
      <c r="T22733" s="1"/>
    </row>
    <row r="22734" spans="6:20" x14ac:dyDescent="0.25">
      <c r="F22734" s="1"/>
      <c r="G22734"/>
      <c r="T22734" s="1"/>
    </row>
    <row r="22735" spans="6:20" x14ac:dyDescent="0.25">
      <c r="F22735" s="1"/>
      <c r="G22735"/>
      <c r="T22735" s="1"/>
    </row>
    <row r="22736" spans="6:20" x14ac:dyDescent="0.25">
      <c r="F22736" s="1"/>
      <c r="G22736"/>
      <c r="T22736" s="1"/>
    </row>
    <row r="22737" spans="6:20" x14ac:dyDescent="0.25">
      <c r="F22737" s="1"/>
      <c r="G22737"/>
      <c r="T22737" s="1"/>
    </row>
    <row r="22738" spans="6:20" x14ac:dyDescent="0.25">
      <c r="F22738" s="1"/>
      <c r="G22738"/>
      <c r="T22738" s="1"/>
    </row>
    <row r="22739" spans="6:20" x14ac:dyDescent="0.25">
      <c r="F22739" s="1"/>
      <c r="G22739"/>
      <c r="T22739" s="1"/>
    </row>
    <row r="22740" spans="6:20" x14ac:dyDescent="0.25">
      <c r="F22740" s="1"/>
      <c r="G22740"/>
      <c r="T22740" s="1"/>
    </row>
    <row r="22741" spans="6:20" x14ac:dyDescent="0.25">
      <c r="F22741" s="1"/>
      <c r="G22741"/>
      <c r="T22741" s="1"/>
    </row>
    <row r="22742" spans="6:20" x14ac:dyDescent="0.25">
      <c r="F22742" s="1"/>
      <c r="G22742"/>
      <c r="T22742" s="1"/>
    </row>
    <row r="22743" spans="6:20" x14ac:dyDescent="0.25">
      <c r="F22743" s="1"/>
      <c r="G22743"/>
      <c r="T22743" s="1"/>
    </row>
    <row r="22744" spans="6:20" x14ac:dyDescent="0.25">
      <c r="F22744" s="1"/>
      <c r="G22744"/>
      <c r="T22744" s="1"/>
    </row>
    <row r="22745" spans="6:20" x14ac:dyDescent="0.25">
      <c r="F22745" s="1"/>
      <c r="G22745"/>
      <c r="T22745" s="1"/>
    </row>
    <row r="22746" spans="6:20" x14ac:dyDescent="0.25">
      <c r="F22746" s="1"/>
      <c r="G22746"/>
      <c r="T22746" s="1"/>
    </row>
    <row r="22747" spans="6:20" x14ac:dyDescent="0.25">
      <c r="F22747" s="1"/>
      <c r="G22747"/>
      <c r="T22747" s="1"/>
    </row>
    <row r="22748" spans="6:20" x14ac:dyDescent="0.25">
      <c r="F22748" s="1"/>
      <c r="G22748"/>
      <c r="T22748" s="1"/>
    </row>
    <row r="22749" spans="6:20" x14ac:dyDescent="0.25">
      <c r="F22749" s="1"/>
      <c r="G22749"/>
      <c r="T22749" s="1"/>
    </row>
    <row r="22750" spans="6:20" x14ac:dyDescent="0.25">
      <c r="F22750" s="1"/>
      <c r="G22750"/>
      <c r="T22750" s="1"/>
    </row>
    <row r="22751" spans="6:20" x14ac:dyDescent="0.25">
      <c r="F22751" s="1"/>
      <c r="G22751"/>
      <c r="T22751" s="1"/>
    </row>
    <row r="22752" spans="6:20" x14ac:dyDescent="0.25">
      <c r="F22752" s="1"/>
      <c r="G22752"/>
      <c r="T22752" s="1"/>
    </row>
    <row r="22753" spans="6:20" x14ac:dyDescent="0.25">
      <c r="F22753" s="1"/>
      <c r="G22753"/>
      <c r="T22753" s="1"/>
    </row>
    <row r="22754" spans="6:20" x14ac:dyDescent="0.25">
      <c r="F22754" s="1"/>
      <c r="G22754"/>
      <c r="T22754" s="1"/>
    </row>
    <row r="22755" spans="6:20" x14ac:dyDescent="0.25">
      <c r="F22755" s="1"/>
      <c r="G22755"/>
      <c r="T22755" s="1"/>
    </row>
    <row r="22756" spans="6:20" x14ac:dyDescent="0.25">
      <c r="F22756" s="1"/>
      <c r="G22756"/>
      <c r="T22756" s="1"/>
    </row>
    <row r="22757" spans="6:20" x14ac:dyDescent="0.25">
      <c r="F22757" s="1"/>
      <c r="G22757"/>
      <c r="T22757" s="1"/>
    </row>
    <row r="22758" spans="6:20" x14ac:dyDescent="0.25">
      <c r="F22758" s="1"/>
      <c r="G22758"/>
      <c r="T22758" s="1"/>
    </row>
    <row r="22759" spans="6:20" x14ac:dyDescent="0.25">
      <c r="F22759" s="1"/>
      <c r="G22759"/>
      <c r="T22759" s="1"/>
    </row>
    <row r="22760" spans="6:20" x14ac:dyDescent="0.25">
      <c r="F22760" s="1"/>
      <c r="G22760"/>
      <c r="T22760" s="1"/>
    </row>
    <row r="22761" spans="6:20" x14ac:dyDescent="0.25">
      <c r="F22761" s="1"/>
      <c r="G22761"/>
      <c r="T22761" s="1"/>
    </row>
    <row r="22762" spans="6:20" x14ac:dyDescent="0.25">
      <c r="F22762" s="1"/>
      <c r="G22762"/>
      <c r="T22762" s="1"/>
    </row>
    <row r="22763" spans="6:20" x14ac:dyDescent="0.25">
      <c r="F22763" s="1"/>
      <c r="G22763"/>
      <c r="T22763" s="1"/>
    </row>
    <row r="22764" spans="6:20" x14ac:dyDescent="0.25">
      <c r="F22764" s="1"/>
      <c r="G22764"/>
      <c r="T22764" s="1"/>
    </row>
    <row r="22765" spans="6:20" x14ac:dyDescent="0.25">
      <c r="F22765" s="1"/>
      <c r="G22765"/>
      <c r="T22765" s="1"/>
    </row>
    <row r="22766" spans="6:20" x14ac:dyDescent="0.25">
      <c r="F22766" s="1"/>
      <c r="G22766"/>
      <c r="T22766" s="1"/>
    </row>
    <row r="22767" spans="6:20" x14ac:dyDescent="0.25">
      <c r="F22767" s="1"/>
      <c r="G22767"/>
      <c r="T22767" s="1"/>
    </row>
    <row r="22768" spans="6:20" x14ac:dyDescent="0.25">
      <c r="F22768" s="1"/>
      <c r="G22768"/>
      <c r="T22768" s="1"/>
    </row>
    <row r="22769" spans="6:20" x14ac:dyDescent="0.25">
      <c r="F22769" s="1"/>
      <c r="G22769"/>
      <c r="T22769" s="1"/>
    </row>
    <row r="22770" spans="6:20" x14ac:dyDescent="0.25">
      <c r="F22770" s="1"/>
      <c r="G22770"/>
      <c r="T22770" s="1"/>
    </row>
    <row r="22771" spans="6:20" x14ac:dyDescent="0.25">
      <c r="F22771" s="1"/>
      <c r="G22771"/>
      <c r="T22771" s="1"/>
    </row>
    <row r="22772" spans="6:20" x14ac:dyDescent="0.25">
      <c r="F22772" s="1"/>
      <c r="G22772"/>
      <c r="T22772" s="1"/>
    </row>
    <row r="22773" spans="6:20" x14ac:dyDescent="0.25">
      <c r="F22773" s="1"/>
      <c r="G22773"/>
      <c r="T22773" s="1"/>
    </row>
    <row r="22774" spans="6:20" x14ac:dyDescent="0.25">
      <c r="F22774" s="1"/>
      <c r="G22774"/>
      <c r="T22774" s="1"/>
    </row>
    <row r="22775" spans="6:20" x14ac:dyDescent="0.25">
      <c r="F22775" s="1"/>
      <c r="G22775"/>
      <c r="T22775" s="1"/>
    </row>
    <row r="22776" spans="6:20" x14ac:dyDescent="0.25">
      <c r="F22776" s="1"/>
      <c r="G22776"/>
      <c r="T22776" s="1"/>
    </row>
    <row r="22777" spans="6:20" x14ac:dyDescent="0.25">
      <c r="F22777" s="1"/>
      <c r="G22777"/>
      <c r="T22777" s="1"/>
    </row>
    <row r="22778" spans="6:20" x14ac:dyDescent="0.25">
      <c r="F22778" s="1"/>
      <c r="G22778"/>
      <c r="T22778" s="1"/>
    </row>
    <row r="22779" spans="6:20" x14ac:dyDescent="0.25">
      <c r="F22779" s="1"/>
      <c r="G22779"/>
      <c r="T22779" s="1"/>
    </row>
    <row r="22780" spans="6:20" x14ac:dyDescent="0.25">
      <c r="F22780" s="1"/>
      <c r="G22780"/>
      <c r="T22780" s="1"/>
    </row>
    <row r="22781" spans="6:20" x14ac:dyDescent="0.25">
      <c r="F22781" s="1"/>
      <c r="G22781"/>
      <c r="T22781" s="1"/>
    </row>
    <row r="22782" spans="6:20" x14ac:dyDescent="0.25">
      <c r="F22782" s="1"/>
      <c r="G22782"/>
      <c r="T22782" s="1"/>
    </row>
    <row r="22783" spans="6:20" x14ac:dyDescent="0.25">
      <c r="F22783" s="1"/>
      <c r="G22783"/>
      <c r="T22783" s="1"/>
    </row>
    <row r="22784" spans="6:20" x14ac:dyDescent="0.25">
      <c r="F22784" s="1"/>
      <c r="G22784"/>
      <c r="T22784" s="1"/>
    </row>
    <row r="22785" spans="6:20" x14ac:dyDescent="0.25">
      <c r="F22785" s="1"/>
      <c r="G22785"/>
      <c r="T22785" s="1"/>
    </row>
    <row r="22786" spans="6:20" x14ac:dyDescent="0.25">
      <c r="F22786" s="1"/>
      <c r="G22786"/>
      <c r="T22786" s="1"/>
    </row>
    <row r="22787" spans="6:20" x14ac:dyDescent="0.25">
      <c r="F22787" s="1"/>
      <c r="G22787"/>
      <c r="T22787" s="1"/>
    </row>
    <row r="22788" spans="6:20" x14ac:dyDescent="0.25">
      <c r="F22788" s="1"/>
      <c r="G22788"/>
      <c r="T22788" s="1"/>
    </row>
    <row r="22789" spans="6:20" x14ac:dyDescent="0.25">
      <c r="F22789" s="1"/>
      <c r="G22789"/>
      <c r="T22789" s="1"/>
    </row>
    <row r="22790" spans="6:20" x14ac:dyDescent="0.25">
      <c r="F22790" s="1"/>
      <c r="G22790"/>
      <c r="T22790" s="1"/>
    </row>
    <row r="22791" spans="6:20" x14ac:dyDescent="0.25">
      <c r="F22791" s="1"/>
      <c r="G22791"/>
      <c r="T22791" s="1"/>
    </row>
    <row r="22792" spans="6:20" x14ac:dyDescent="0.25">
      <c r="F22792" s="1"/>
      <c r="G22792"/>
      <c r="T22792" s="1"/>
    </row>
    <row r="22793" spans="6:20" x14ac:dyDescent="0.25">
      <c r="F22793" s="1"/>
      <c r="G22793"/>
      <c r="T22793" s="1"/>
    </row>
    <row r="22794" spans="6:20" x14ac:dyDescent="0.25">
      <c r="F22794" s="1"/>
      <c r="G22794"/>
      <c r="T22794" s="1"/>
    </row>
    <row r="22795" spans="6:20" x14ac:dyDescent="0.25">
      <c r="F22795" s="1"/>
      <c r="G22795"/>
      <c r="T22795" s="1"/>
    </row>
    <row r="22796" spans="6:20" x14ac:dyDescent="0.25">
      <c r="F22796" s="1"/>
      <c r="G22796"/>
      <c r="T22796" s="1"/>
    </row>
    <row r="22797" spans="6:20" x14ac:dyDescent="0.25">
      <c r="F22797" s="1"/>
      <c r="G22797"/>
      <c r="T22797" s="1"/>
    </row>
    <row r="22798" spans="6:20" x14ac:dyDescent="0.25">
      <c r="F22798" s="1"/>
      <c r="G22798"/>
      <c r="T22798" s="1"/>
    </row>
    <row r="22799" spans="6:20" x14ac:dyDescent="0.25">
      <c r="F22799" s="1"/>
      <c r="G22799"/>
      <c r="T22799" s="1"/>
    </row>
    <row r="22800" spans="6:20" x14ac:dyDescent="0.25">
      <c r="F22800" s="1"/>
      <c r="G22800"/>
      <c r="T22800" s="1"/>
    </row>
    <row r="22801" spans="6:20" x14ac:dyDescent="0.25">
      <c r="F22801" s="1"/>
      <c r="G22801"/>
      <c r="T22801" s="1"/>
    </row>
    <row r="22802" spans="6:20" x14ac:dyDescent="0.25">
      <c r="F22802" s="1"/>
      <c r="G22802"/>
      <c r="T22802" s="1"/>
    </row>
    <row r="22803" spans="6:20" x14ac:dyDescent="0.25">
      <c r="F22803" s="1"/>
      <c r="G22803"/>
      <c r="T22803" s="1"/>
    </row>
    <row r="22804" spans="6:20" x14ac:dyDescent="0.25">
      <c r="F22804" s="1"/>
      <c r="G22804"/>
      <c r="T22804" s="1"/>
    </row>
    <row r="22805" spans="6:20" x14ac:dyDescent="0.25">
      <c r="F22805" s="1"/>
      <c r="G22805"/>
      <c r="T22805" s="1"/>
    </row>
    <row r="22806" spans="6:20" x14ac:dyDescent="0.25">
      <c r="F22806" s="1"/>
      <c r="G22806"/>
      <c r="T22806" s="1"/>
    </row>
    <row r="22807" spans="6:20" x14ac:dyDescent="0.25">
      <c r="F22807" s="1"/>
      <c r="G22807"/>
      <c r="T22807" s="1"/>
    </row>
    <row r="22808" spans="6:20" x14ac:dyDescent="0.25">
      <c r="F22808" s="1"/>
      <c r="G22808"/>
      <c r="T22808" s="1"/>
    </row>
    <row r="22809" spans="6:20" x14ac:dyDescent="0.25">
      <c r="F22809" s="1"/>
      <c r="G22809"/>
      <c r="T22809" s="1"/>
    </row>
    <row r="22810" spans="6:20" x14ac:dyDescent="0.25">
      <c r="F22810" s="1"/>
      <c r="G22810"/>
      <c r="T22810" s="1"/>
    </row>
    <row r="22811" spans="6:20" x14ac:dyDescent="0.25">
      <c r="F22811" s="1"/>
      <c r="G22811"/>
      <c r="T22811" s="1"/>
    </row>
    <row r="22812" spans="6:20" x14ac:dyDescent="0.25">
      <c r="F22812" s="1"/>
      <c r="G22812"/>
      <c r="T22812" s="1"/>
    </row>
    <row r="22813" spans="6:20" x14ac:dyDescent="0.25">
      <c r="F22813" s="1"/>
      <c r="G22813"/>
      <c r="T22813" s="1"/>
    </row>
    <row r="22814" spans="6:20" x14ac:dyDescent="0.25">
      <c r="F22814" s="1"/>
      <c r="G22814"/>
      <c r="T22814" s="1"/>
    </row>
    <row r="22815" spans="6:20" x14ac:dyDescent="0.25">
      <c r="F22815" s="1"/>
      <c r="G22815"/>
      <c r="T22815" s="1"/>
    </row>
    <row r="22816" spans="6:20" x14ac:dyDescent="0.25">
      <c r="F22816" s="1"/>
      <c r="G22816"/>
      <c r="T22816" s="1"/>
    </row>
    <row r="22817" spans="6:20" x14ac:dyDescent="0.25">
      <c r="F22817" s="1"/>
      <c r="G22817"/>
      <c r="T22817" s="1"/>
    </row>
    <row r="22818" spans="6:20" x14ac:dyDescent="0.25">
      <c r="F22818" s="1"/>
      <c r="G22818"/>
      <c r="T22818" s="1"/>
    </row>
    <row r="22819" spans="6:20" x14ac:dyDescent="0.25">
      <c r="F22819" s="1"/>
      <c r="G22819"/>
      <c r="T22819" s="1"/>
    </row>
    <row r="22820" spans="6:20" x14ac:dyDescent="0.25">
      <c r="F22820" s="1"/>
      <c r="G22820"/>
      <c r="T22820" s="1"/>
    </row>
    <row r="22821" spans="6:20" x14ac:dyDescent="0.25">
      <c r="F22821" s="1"/>
      <c r="G22821"/>
      <c r="T22821" s="1"/>
    </row>
    <row r="22822" spans="6:20" x14ac:dyDescent="0.25">
      <c r="F22822" s="1"/>
      <c r="G22822"/>
      <c r="T22822" s="1"/>
    </row>
    <row r="22823" spans="6:20" x14ac:dyDescent="0.25">
      <c r="F22823" s="1"/>
      <c r="G22823"/>
      <c r="T22823" s="1"/>
    </row>
    <row r="22824" spans="6:20" x14ac:dyDescent="0.25">
      <c r="F22824" s="1"/>
      <c r="G22824"/>
      <c r="T22824" s="1"/>
    </row>
    <row r="22825" spans="6:20" x14ac:dyDescent="0.25">
      <c r="F22825" s="1"/>
      <c r="G22825"/>
      <c r="T22825" s="1"/>
    </row>
    <row r="22826" spans="6:20" x14ac:dyDescent="0.25">
      <c r="F22826" s="1"/>
      <c r="G22826"/>
      <c r="T22826" s="1"/>
    </row>
    <row r="22827" spans="6:20" x14ac:dyDescent="0.25">
      <c r="F22827" s="1"/>
      <c r="G22827"/>
      <c r="T22827" s="1"/>
    </row>
    <row r="22828" spans="6:20" x14ac:dyDescent="0.25">
      <c r="F22828" s="1"/>
      <c r="G22828"/>
      <c r="T22828" s="1"/>
    </row>
    <row r="22829" spans="6:20" x14ac:dyDescent="0.25">
      <c r="F22829" s="1"/>
      <c r="G22829"/>
      <c r="T22829" s="1"/>
    </row>
    <row r="22830" spans="6:20" x14ac:dyDescent="0.25">
      <c r="F22830" s="1"/>
      <c r="G22830"/>
      <c r="T22830" s="1"/>
    </row>
    <row r="22831" spans="6:20" x14ac:dyDescent="0.25">
      <c r="F22831" s="1"/>
      <c r="G22831"/>
      <c r="T22831" s="1"/>
    </row>
    <row r="22832" spans="6:20" x14ac:dyDescent="0.25">
      <c r="F22832" s="1"/>
      <c r="G22832"/>
      <c r="T22832" s="1"/>
    </row>
    <row r="22833" spans="6:20" x14ac:dyDescent="0.25">
      <c r="F22833" s="1"/>
      <c r="G22833"/>
      <c r="T22833" s="1"/>
    </row>
    <row r="22834" spans="6:20" x14ac:dyDescent="0.25">
      <c r="F22834" s="1"/>
      <c r="G22834"/>
      <c r="T22834" s="1"/>
    </row>
    <row r="22835" spans="6:20" x14ac:dyDescent="0.25">
      <c r="F22835" s="1"/>
      <c r="G22835"/>
      <c r="T22835" s="1"/>
    </row>
    <row r="22836" spans="6:20" x14ac:dyDescent="0.25">
      <c r="F22836" s="1"/>
      <c r="G22836"/>
      <c r="T22836" s="1"/>
    </row>
    <row r="22837" spans="6:20" x14ac:dyDescent="0.25">
      <c r="F22837" s="1"/>
      <c r="G22837"/>
      <c r="T22837" s="1"/>
    </row>
    <row r="22838" spans="6:20" x14ac:dyDescent="0.25">
      <c r="F22838" s="1"/>
      <c r="G22838"/>
      <c r="T22838" s="1"/>
    </row>
    <row r="22839" spans="6:20" x14ac:dyDescent="0.25">
      <c r="F22839" s="1"/>
      <c r="G22839"/>
      <c r="T22839" s="1"/>
    </row>
    <row r="22840" spans="6:20" x14ac:dyDescent="0.25">
      <c r="F22840" s="1"/>
      <c r="G22840"/>
      <c r="T22840" s="1"/>
    </row>
    <row r="22841" spans="6:20" x14ac:dyDescent="0.25">
      <c r="F22841" s="1"/>
      <c r="G22841"/>
      <c r="T22841" s="1"/>
    </row>
    <row r="22842" spans="6:20" x14ac:dyDescent="0.25">
      <c r="F22842" s="1"/>
      <c r="G22842"/>
      <c r="T22842" s="1"/>
    </row>
    <row r="22843" spans="6:20" x14ac:dyDescent="0.25">
      <c r="F22843" s="1"/>
      <c r="G22843"/>
      <c r="T22843" s="1"/>
    </row>
    <row r="22844" spans="6:20" x14ac:dyDescent="0.25">
      <c r="F22844" s="1"/>
      <c r="G22844"/>
      <c r="T22844" s="1"/>
    </row>
    <row r="22845" spans="6:20" x14ac:dyDescent="0.25">
      <c r="F22845" s="1"/>
      <c r="G22845"/>
      <c r="T22845" s="1"/>
    </row>
    <row r="22846" spans="6:20" x14ac:dyDescent="0.25">
      <c r="F22846" s="1"/>
      <c r="G22846"/>
      <c r="T22846" s="1"/>
    </row>
    <row r="22847" spans="6:20" x14ac:dyDescent="0.25">
      <c r="F22847" s="1"/>
      <c r="G22847"/>
      <c r="T22847" s="1"/>
    </row>
    <row r="22848" spans="6:20" x14ac:dyDescent="0.25">
      <c r="F22848" s="1"/>
      <c r="G22848"/>
      <c r="T22848" s="1"/>
    </row>
    <row r="22849" spans="6:20" x14ac:dyDescent="0.25">
      <c r="F22849" s="1"/>
      <c r="G22849"/>
      <c r="T22849" s="1"/>
    </row>
    <row r="22850" spans="6:20" x14ac:dyDescent="0.25">
      <c r="F22850" s="1"/>
      <c r="G22850"/>
      <c r="T22850" s="1"/>
    </row>
    <row r="22851" spans="6:20" x14ac:dyDescent="0.25">
      <c r="F22851" s="1"/>
      <c r="G22851"/>
      <c r="T22851" s="1"/>
    </row>
    <row r="22852" spans="6:20" x14ac:dyDescent="0.25">
      <c r="F22852" s="1"/>
      <c r="G22852"/>
      <c r="T22852" s="1"/>
    </row>
    <row r="22853" spans="6:20" x14ac:dyDescent="0.25">
      <c r="F22853" s="1"/>
      <c r="G22853"/>
      <c r="T22853" s="1"/>
    </row>
    <row r="22854" spans="6:20" x14ac:dyDescent="0.25">
      <c r="F22854" s="1"/>
      <c r="G22854"/>
      <c r="T22854" s="1"/>
    </row>
    <row r="22855" spans="6:20" x14ac:dyDescent="0.25">
      <c r="F22855" s="1"/>
      <c r="G22855"/>
      <c r="T22855" s="1"/>
    </row>
    <row r="22856" spans="6:20" x14ac:dyDescent="0.25">
      <c r="F22856" s="1"/>
      <c r="G22856"/>
      <c r="T22856" s="1"/>
    </row>
    <row r="22857" spans="6:20" x14ac:dyDescent="0.25">
      <c r="F22857" s="1"/>
      <c r="G22857"/>
      <c r="T22857" s="1"/>
    </row>
    <row r="22858" spans="6:20" x14ac:dyDescent="0.25">
      <c r="F22858" s="1"/>
      <c r="G22858"/>
      <c r="T22858" s="1"/>
    </row>
    <row r="22859" spans="6:20" x14ac:dyDescent="0.25">
      <c r="F22859" s="1"/>
      <c r="G22859"/>
      <c r="T22859" s="1"/>
    </row>
    <row r="22860" spans="6:20" x14ac:dyDescent="0.25">
      <c r="F22860" s="1"/>
      <c r="G22860"/>
      <c r="T22860" s="1"/>
    </row>
    <row r="22861" spans="6:20" x14ac:dyDescent="0.25">
      <c r="F22861" s="1"/>
      <c r="G22861"/>
      <c r="T22861" s="1"/>
    </row>
    <row r="22862" spans="6:20" x14ac:dyDescent="0.25">
      <c r="F22862" s="1"/>
      <c r="G22862"/>
      <c r="T22862" s="1"/>
    </row>
    <row r="22863" spans="6:20" x14ac:dyDescent="0.25">
      <c r="F22863" s="1"/>
      <c r="G22863"/>
      <c r="T22863" s="1"/>
    </row>
    <row r="22864" spans="6:20" x14ac:dyDescent="0.25">
      <c r="F22864" s="1"/>
      <c r="G22864"/>
      <c r="T22864" s="1"/>
    </row>
    <row r="22865" spans="6:20" x14ac:dyDescent="0.25">
      <c r="F22865" s="1"/>
      <c r="G22865"/>
      <c r="T22865" s="1"/>
    </row>
    <row r="22866" spans="6:20" x14ac:dyDescent="0.25">
      <c r="F22866" s="1"/>
      <c r="G22866"/>
      <c r="T22866" s="1"/>
    </row>
    <row r="22867" spans="6:20" x14ac:dyDescent="0.25">
      <c r="F22867" s="1"/>
      <c r="G22867"/>
      <c r="T22867" s="1"/>
    </row>
    <row r="22868" spans="6:20" x14ac:dyDescent="0.25">
      <c r="F22868" s="1"/>
      <c r="G22868"/>
      <c r="T22868" s="1"/>
    </row>
    <row r="22869" spans="6:20" x14ac:dyDescent="0.25">
      <c r="F22869" s="1"/>
      <c r="G22869"/>
      <c r="T22869" s="1"/>
    </row>
    <row r="22870" spans="6:20" x14ac:dyDescent="0.25">
      <c r="F22870" s="1"/>
      <c r="G22870"/>
      <c r="T22870" s="1"/>
    </row>
    <row r="22871" spans="6:20" x14ac:dyDescent="0.25">
      <c r="F22871" s="1"/>
      <c r="G22871"/>
      <c r="T22871" s="1"/>
    </row>
    <row r="22872" spans="6:20" x14ac:dyDescent="0.25">
      <c r="F22872" s="1"/>
      <c r="G22872"/>
      <c r="T22872" s="1"/>
    </row>
    <row r="22873" spans="6:20" x14ac:dyDescent="0.25">
      <c r="F22873" s="1"/>
      <c r="G22873"/>
      <c r="T22873" s="1"/>
    </row>
    <row r="22874" spans="6:20" x14ac:dyDescent="0.25">
      <c r="F22874" s="1"/>
      <c r="G22874"/>
      <c r="T22874" s="1"/>
    </row>
    <row r="22875" spans="6:20" x14ac:dyDescent="0.25">
      <c r="F22875" s="1"/>
      <c r="G22875"/>
      <c r="T22875" s="1"/>
    </row>
    <row r="22876" spans="6:20" x14ac:dyDescent="0.25">
      <c r="F22876" s="1"/>
      <c r="G22876"/>
      <c r="T22876" s="1"/>
    </row>
    <row r="22877" spans="6:20" x14ac:dyDescent="0.25">
      <c r="F22877" s="1"/>
      <c r="G22877"/>
      <c r="T22877" s="1"/>
    </row>
    <row r="22878" spans="6:20" x14ac:dyDescent="0.25">
      <c r="F22878" s="1"/>
      <c r="G22878"/>
      <c r="T22878" s="1"/>
    </row>
    <row r="22879" spans="6:20" x14ac:dyDescent="0.25">
      <c r="F22879" s="1"/>
      <c r="G22879"/>
      <c r="T22879" s="1"/>
    </row>
    <row r="22880" spans="6:20" x14ac:dyDescent="0.25">
      <c r="F22880" s="1"/>
      <c r="G22880"/>
      <c r="T22880" s="1"/>
    </row>
    <row r="22881" spans="6:20" x14ac:dyDescent="0.25">
      <c r="F22881" s="1"/>
      <c r="G22881"/>
      <c r="T22881" s="1"/>
    </row>
    <row r="22882" spans="6:20" x14ac:dyDescent="0.25">
      <c r="F22882" s="1"/>
      <c r="G22882"/>
      <c r="T22882" s="1"/>
    </row>
    <row r="22883" spans="6:20" x14ac:dyDescent="0.25">
      <c r="F22883" s="1"/>
      <c r="G22883"/>
      <c r="T22883" s="1"/>
    </row>
    <row r="22884" spans="6:20" x14ac:dyDescent="0.25">
      <c r="F22884" s="1"/>
      <c r="G22884"/>
      <c r="T22884" s="1"/>
    </row>
    <row r="22885" spans="6:20" x14ac:dyDescent="0.25">
      <c r="F22885" s="1"/>
      <c r="G22885"/>
      <c r="T22885" s="1"/>
    </row>
    <row r="22886" spans="6:20" x14ac:dyDescent="0.25">
      <c r="F22886" s="1"/>
      <c r="G22886"/>
      <c r="T22886" s="1"/>
    </row>
    <row r="22887" spans="6:20" x14ac:dyDescent="0.25">
      <c r="F22887" s="1"/>
      <c r="G22887"/>
      <c r="T22887" s="1"/>
    </row>
    <row r="22888" spans="6:20" x14ac:dyDescent="0.25">
      <c r="F22888" s="1"/>
      <c r="G22888"/>
      <c r="T22888" s="1"/>
    </row>
    <row r="22889" spans="6:20" x14ac:dyDescent="0.25">
      <c r="F22889" s="1"/>
      <c r="G22889"/>
      <c r="T22889" s="1"/>
    </row>
    <row r="22890" spans="6:20" x14ac:dyDescent="0.25">
      <c r="F22890" s="1"/>
      <c r="G22890"/>
      <c r="T22890" s="1"/>
    </row>
    <row r="22891" spans="6:20" x14ac:dyDescent="0.25">
      <c r="F22891" s="1"/>
      <c r="G22891"/>
      <c r="T22891" s="1"/>
    </row>
    <row r="22892" spans="6:20" x14ac:dyDescent="0.25">
      <c r="F22892" s="1"/>
      <c r="G22892"/>
      <c r="T22892" s="1"/>
    </row>
    <row r="22893" spans="6:20" x14ac:dyDescent="0.25">
      <c r="F22893" s="1"/>
      <c r="G22893"/>
      <c r="T22893" s="1"/>
    </row>
    <row r="22894" spans="6:20" x14ac:dyDescent="0.25">
      <c r="F22894" s="1"/>
      <c r="G22894"/>
      <c r="T22894" s="1"/>
    </row>
    <row r="22895" spans="6:20" x14ac:dyDescent="0.25">
      <c r="F22895" s="1"/>
      <c r="G22895"/>
      <c r="T22895" s="1"/>
    </row>
    <row r="22896" spans="6:20" x14ac:dyDescent="0.25">
      <c r="F22896" s="1"/>
      <c r="G22896"/>
      <c r="T22896" s="1"/>
    </row>
    <row r="22897" spans="6:20" x14ac:dyDescent="0.25">
      <c r="F22897" s="1"/>
      <c r="G22897"/>
      <c r="T22897" s="1"/>
    </row>
    <row r="22898" spans="6:20" x14ac:dyDescent="0.25">
      <c r="F22898" s="1"/>
      <c r="G22898"/>
      <c r="T22898" s="1"/>
    </row>
    <row r="22899" spans="6:20" x14ac:dyDescent="0.25">
      <c r="F22899" s="1"/>
      <c r="G22899"/>
      <c r="T22899" s="1"/>
    </row>
    <row r="22900" spans="6:20" x14ac:dyDescent="0.25">
      <c r="F22900" s="1"/>
      <c r="G22900"/>
      <c r="T22900" s="1"/>
    </row>
    <row r="22901" spans="6:20" x14ac:dyDescent="0.25">
      <c r="F22901" s="1"/>
      <c r="G22901"/>
      <c r="T22901" s="1"/>
    </row>
    <row r="22902" spans="6:20" x14ac:dyDescent="0.25">
      <c r="F22902" s="1"/>
      <c r="G22902"/>
      <c r="T22902" s="1"/>
    </row>
    <row r="22903" spans="6:20" x14ac:dyDescent="0.25">
      <c r="F22903" s="1"/>
      <c r="G22903"/>
      <c r="T22903" s="1"/>
    </row>
    <row r="22904" spans="6:20" x14ac:dyDescent="0.25">
      <c r="F22904" s="1"/>
      <c r="G22904"/>
      <c r="T22904" s="1"/>
    </row>
    <row r="22905" spans="6:20" x14ac:dyDescent="0.25">
      <c r="F22905" s="1"/>
      <c r="G22905"/>
      <c r="T22905" s="1"/>
    </row>
    <row r="22906" spans="6:20" x14ac:dyDescent="0.25">
      <c r="F22906" s="1"/>
      <c r="G22906"/>
      <c r="T22906" s="1"/>
    </row>
    <row r="22907" spans="6:20" x14ac:dyDescent="0.25">
      <c r="F22907" s="1"/>
      <c r="G22907"/>
      <c r="T22907" s="1"/>
    </row>
    <row r="22908" spans="6:20" x14ac:dyDescent="0.25">
      <c r="F22908" s="1"/>
      <c r="G22908"/>
      <c r="T22908" s="1"/>
    </row>
    <row r="22909" spans="6:20" x14ac:dyDescent="0.25">
      <c r="F22909" s="1"/>
      <c r="G22909"/>
      <c r="T22909" s="1"/>
    </row>
    <row r="22910" spans="6:20" x14ac:dyDescent="0.25">
      <c r="F22910" s="1"/>
      <c r="G22910"/>
      <c r="T22910" s="1"/>
    </row>
    <row r="22911" spans="6:20" x14ac:dyDescent="0.25">
      <c r="F22911" s="1"/>
      <c r="G22911"/>
      <c r="T22911" s="1"/>
    </row>
    <row r="22912" spans="6:20" x14ac:dyDescent="0.25">
      <c r="F22912" s="1"/>
      <c r="G22912"/>
      <c r="T22912" s="1"/>
    </row>
    <row r="22913" spans="6:20" x14ac:dyDescent="0.25">
      <c r="F22913" s="1"/>
      <c r="G22913"/>
      <c r="T22913" s="1"/>
    </row>
    <row r="22914" spans="6:20" x14ac:dyDescent="0.25">
      <c r="F22914" s="1"/>
      <c r="G22914"/>
      <c r="T22914" s="1"/>
    </row>
    <row r="22915" spans="6:20" x14ac:dyDescent="0.25">
      <c r="F22915" s="1"/>
      <c r="G22915"/>
      <c r="T22915" s="1"/>
    </row>
    <row r="22916" spans="6:20" x14ac:dyDescent="0.25">
      <c r="F22916" s="1"/>
      <c r="G22916"/>
      <c r="T22916" s="1"/>
    </row>
    <row r="22917" spans="6:20" x14ac:dyDescent="0.25">
      <c r="F22917" s="1"/>
      <c r="G22917"/>
      <c r="T22917" s="1"/>
    </row>
    <row r="22918" spans="6:20" x14ac:dyDescent="0.25">
      <c r="F22918" s="1"/>
      <c r="G22918"/>
      <c r="T22918" s="1"/>
    </row>
    <row r="22919" spans="6:20" x14ac:dyDescent="0.25">
      <c r="F22919" s="1"/>
      <c r="G22919"/>
      <c r="T22919" s="1"/>
    </row>
    <row r="22920" spans="6:20" x14ac:dyDescent="0.25">
      <c r="F22920" s="1"/>
      <c r="G22920"/>
      <c r="T22920" s="1"/>
    </row>
    <row r="22921" spans="6:20" x14ac:dyDescent="0.25">
      <c r="F22921" s="1"/>
      <c r="G22921"/>
      <c r="T22921" s="1"/>
    </row>
    <row r="22922" spans="6:20" x14ac:dyDescent="0.25">
      <c r="F22922" s="1"/>
      <c r="G22922"/>
      <c r="T22922" s="1"/>
    </row>
    <row r="22923" spans="6:20" x14ac:dyDescent="0.25">
      <c r="F22923" s="1"/>
      <c r="G22923"/>
      <c r="T22923" s="1"/>
    </row>
    <row r="22924" spans="6:20" x14ac:dyDescent="0.25">
      <c r="F22924" s="1"/>
      <c r="G22924"/>
      <c r="T22924" s="1"/>
    </row>
    <row r="22925" spans="6:20" x14ac:dyDescent="0.25">
      <c r="F22925" s="1"/>
      <c r="G22925"/>
      <c r="T22925" s="1"/>
    </row>
    <row r="22926" spans="6:20" x14ac:dyDescent="0.25">
      <c r="F22926" s="1"/>
      <c r="G22926"/>
      <c r="T22926" s="1"/>
    </row>
    <row r="22927" spans="6:20" x14ac:dyDescent="0.25">
      <c r="F22927" s="1"/>
      <c r="G22927"/>
      <c r="T22927" s="1"/>
    </row>
    <row r="22928" spans="6:20" x14ac:dyDescent="0.25">
      <c r="F22928" s="1"/>
      <c r="G22928"/>
      <c r="T22928" s="1"/>
    </row>
    <row r="22929" spans="6:20" x14ac:dyDescent="0.25">
      <c r="F22929" s="1"/>
      <c r="G22929"/>
      <c r="T22929" s="1"/>
    </row>
    <row r="22930" spans="6:20" x14ac:dyDescent="0.25">
      <c r="F22930" s="1"/>
      <c r="G22930"/>
      <c r="T22930" s="1"/>
    </row>
    <row r="22931" spans="6:20" x14ac:dyDescent="0.25">
      <c r="F22931" s="1"/>
      <c r="G22931"/>
      <c r="T22931" s="1"/>
    </row>
    <row r="22932" spans="6:20" x14ac:dyDescent="0.25">
      <c r="F22932" s="1"/>
      <c r="G22932"/>
      <c r="T22932" s="1"/>
    </row>
    <row r="22933" spans="6:20" x14ac:dyDescent="0.25">
      <c r="F22933" s="1"/>
      <c r="G22933"/>
      <c r="T22933" s="1"/>
    </row>
    <row r="22934" spans="6:20" x14ac:dyDescent="0.25">
      <c r="F22934" s="1"/>
      <c r="G22934"/>
      <c r="T22934" s="1"/>
    </row>
    <row r="22935" spans="6:20" x14ac:dyDescent="0.25">
      <c r="F22935" s="1"/>
      <c r="G22935"/>
      <c r="T22935" s="1"/>
    </row>
    <row r="22936" spans="6:20" x14ac:dyDescent="0.25">
      <c r="F22936" s="1"/>
      <c r="G22936"/>
      <c r="T22936" s="1"/>
    </row>
    <row r="22937" spans="6:20" x14ac:dyDescent="0.25">
      <c r="F22937" s="1"/>
      <c r="G22937"/>
      <c r="T22937" s="1"/>
    </row>
    <row r="22938" spans="6:20" x14ac:dyDescent="0.25">
      <c r="F22938" s="1"/>
      <c r="G22938"/>
      <c r="T22938" s="1"/>
    </row>
    <row r="22939" spans="6:20" x14ac:dyDescent="0.25">
      <c r="F22939" s="1"/>
      <c r="G22939"/>
      <c r="T22939" s="1"/>
    </row>
    <row r="22940" spans="6:20" x14ac:dyDescent="0.25">
      <c r="F22940" s="1"/>
      <c r="G22940"/>
      <c r="T22940" s="1"/>
    </row>
    <row r="22941" spans="6:20" x14ac:dyDescent="0.25">
      <c r="F22941" s="1"/>
      <c r="G22941"/>
      <c r="T22941" s="1"/>
    </row>
    <row r="22942" spans="6:20" x14ac:dyDescent="0.25">
      <c r="F22942" s="1"/>
      <c r="G22942"/>
      <c r="T22942" s="1"/>
    </row>
    <row r="22943" spans="6:20" x14ac:dyDescent="0.25">
      <c r="F22943" s="1"/>
      <c r="G22943"/>
      <c r="T22943" s="1"/>
    </row>
    <row r="22944" spans="6:20" x14ac:dyDescent="0.25">
      <c r="F22944" s="1"/>
      <c r="G22944"/>
      <c r="T22944" s="1"/>
    </row>
    <row r="22945" spans="6:20" x14ac:dyDescent="0.25">
      <c r="F22945" s="1"/>
      <c r="G22945"/>
      <c r="T22945" s="1"/>
    </row>
    <row r="22946" spans="6:20" x14ac:dyDescent="0.25">
      <c r="F22946" s="1"/>
      <c r="G22946"/>
      <c r="T22946" s="1"/>
    </row>
    <row r="22947" spans="6:20" x14ac:dyDescent="0.25">
      <c r="F22947" s="1"/>
      <c r="G22947"/>
      <c r="T22947" s="1"/>
    </row>
    <row r="22948" spans="6:20" x14ac:dyDescent="0.25">
      <c r="F22948" s="1"/>
      <c r="G22948"/>
      <c r="T22948" s="1"/>
    </row>
    <row r="22949" spans="6:20" x14ac:dyDescent="0.25">
      <c r="F22949" s="1"/>
      <c r="G22949"/>
      <c r="T22949" s="1"/>
    </row>
    <row r="22950" spans="6:20" x14ac:dyDescent="0.25">
      <c r="F22950" s="1"/>
      <c r="G22950"/>
      <c r="T22950" s="1"/>
    </row>
    <row r="22951" spans="6:20" x14ac:dyDescent="0.25">
      <c r="F22951" s="1"/>
      <c r="G22951"/>
      <c r="T22951" s="1"/>
    </row>
    <row r="22952" spans="6:20" x14ac:dyDescent="0.25">
      <c r="F22952" s="1"/>
      <c r="G22952"/>
      <c r="T22952" s="1"/>
    </row>
    <row r="22953" spans="6:20" x14ac:dyDescent="0.25">
      <c r="F22953" s="1"/>
      <c r="G22953"/>
      <c r="T22953" s="1"/>
    </row>
    <row r="22954" spans="6:20" x14ac:dyDescent="0.25">
      <c r="F22954" s="1"/>
      <c r="G22954"/>
      <c r="T22954" s="1"/>
    </row>
    <row r="22955" spans="6:20" x14ac:dyDescent="0.25">
      <c r="F22955" s="1"/>
      <c r="G22955"/>
      <c r="T22955" s="1"/>
    </row>
    <row r="22956" spans="6:20" x14ac:dyDescent="0.25">
      <c r="F22956" s="1"/>
      <c r="G22956"/>
      <c r="T22956" s="1"/>
    </row>
    <row r="22957" spans="6:20" x14ac:dyDescent="0.25">
      <c r="F22957" s="1"/>
      <c r="G22957"/>
      <c r="T22957" s="1"/>
    </row>
    <row r="22958" spans="6:20" x14ac:dyDescent="0.25">
      <c r="F22958" s="1"/>
      <c r="G22958"/>
      <c r="T22958" s="1"/>
    </row>
    <row r="22959" spans="6:20" x14ac:dyDescent="0.25">
      <c r="F22959" s="1"/>
      <c r="G22959"/>
      <c r="T22959" s="1"/>
    </row>
    <row r="22960" spans="6:20" x14ac:dyDescent="0.25">
      <c r="F22960" s="1"/>
      <c r="G22960"/>
      <c r="T22960" s="1"/>
    </row>
    <row r="22961" spans="6:20" x14ac:dyDescent="0.25">
      <c r="F22961" s="1"/>
      <c r="G22961"/>
      <c r="T22961" s="1"/>
    </row>
    <row r="22962" spans="6:20" x14ac:dyDescent="0.25">
      <c r="F22962" s="1"/>
      <c r="G22962"/>
      <c r="T22962" s="1"/>
    </row>
    <row r="22963" spans="6:20" x14ac:dyDescent="0.25">
      <c r="F22963" s="1"/>
      <c r="G22963"/>
      <c r="T22963" s="1"/>
    </row>
    <row r="22964" spans="6:20" x14ac:dyDescent="0.25">
      <c r="F22964" s="1"/>
      <c r="G22964"/>
      <c r="T22964" s="1"/>
    </row>
    <row r="22965" spans="6:20" x14ac:dyDescent="0.25">
      <c r="F22965" s="1"/>
      <c r="G22965"/>
      <c r="T22965" s="1"/>
    </row>
    <row r="22966" spans="6:20" x14ac:dyDescent="0.25">
      <c r="F22966" s="1"/>
      <c r="G22966"/>
      <c r="T22966" s="1"/>
    </row>
    <row r="22967" spans="6:20" x14ac:dyDescent="0.25">
      <c r="F22967" s="1"/>
      <c r="G22967"/>
      <c r="T22967" s="1"/>
    </row>
    <row r="22968" spans="6:20" x14ac:dyDescent="0.25">
      <c r="F22968" s="1"/>
      <c r="G22968"/>
      <c r="T22968" s="1"/>
    </row>
    <row r="22969" spans="6:20" x14ac:dyDescent="0.25">
      <c r="F22969" s="1"/>
      <c r="G22969"/>
      <c r="T22969" s="1"/>
    </row>
    <row r="22970" spans="6:20" x14ac:dyDescent="0.25">
      <c r="F22970" s="1"/>
      <c r="G22970"/>
      <c r="T22970" s="1"/>
    </row>
    <row r="22971" spans="6:20" x14ac:dyDescent="0.25">
      <c r="F22971" s="1"/>
      <c r="G22971"/>
      <c r="T22971" s="1"/>
    </row>
    <row r="22972" spans="6:20" x14ac:dyDescent="0.25">
      <c r="F22972" s="1"/>
      <c r="G22972"/>
      <c r="T22972" s="1"/>
    </row>
    <row r="22973" spans="6:20" x14ac:dyDescent="0.25">
      <c r="F22973" s="1"/>
      <c r="G22973"/>
      <c r="T22973" s="1"/>
    </row>
    <row r="22974" spans="6:20" x14ac:dyDescent="0.25">
      <c r="F22974" s="1"/>
      <c r="G22974"/>
      <c r="T22974" s="1"/>
    </row>
    <row r="22975" spans="6:20" x14ac:dyDescent="0.25">
      <c r="F22975" s="1"/>
      <c r="G22975"/>
      <c r="T22975" s="1"/>
    </row>
    <row r="22976" spans="6:20" x14ac:dyDescent="0.25">
      <c r="F22976" s="1"/>
      <c r="G22976"/>
      <c r="T22976" s="1"/>
    </row>
    <row r="22977" spans="6:20" x14ac:dyDescent="0.25">
      <c r="F22977" s="1"/>
      <c r="G22977"/>
      <c r="T22977" s="1"/>
    </row>
    <row r="22978" spans="6:20" x14ac:dyDescent="0.25">
      <c r="F22978" s="1"/>
      <c r="G22978"/>
      <c r="T22978" s="1"/>
    </row>
    <row r="22979" spans="6:20" x14ac:dyDescent="0.25">
      <c r="F22979" s="1"/>
      <c r="G22979"/>
      <c r="T22979" s="1"/>
    </row>
    <row r="22980" spans="6:20" x14ac:dyDescent="0.25">
      <c r="F22980" s="1"/>
      <c r="G22980"/>
      <c r="T22980" s="1"/>
    </row>
    <row r="22981" spans="6:20" x14ac:dyDescent="0.25">
      <c r="F22981" s="1"/>
      <c r="G22981"/>
      <c r="T22981" s="1"/>
    </row>
    <row r="22982" spans="6:20" x14ac:dyDescent="0.25">
      <c r="F22982" s="1"/>
      <c r="G22982"/>
      <c r="T22982" s="1"/>
    </row>
    <row r="22983" spans="6:20" x14ac:dyDescent="0.25">
      <c r="F22983" s="1"/>
      <c r="G22983"/>
      <c r="T22983" s="1"/>
    </row>
    <row r="22984" spans="6:20" x14ac:dyDescent="0.25">
      <c r="F22984" s="1"/>
      <c r="G22984"/>
      <c r="T22984" s="1"/>
    </row>
    <row r="22985" spans="6:20" x14ac:dyDescent="0.25">
      <c r="F22985" s="1"/>
      <c r="G22985"/>
      <c r="T22985" s="1"/>
    </row>
    <row r="22986" spans="6:20" x14ac:dyDescent="0.25">
      <c r="F22986" s="1"/>
      <c r="G22986"/>
      <c r="T22986" s="1"/>
    </row>
    <row r="22987" spans="6:20" x14ac:dyDescent="0.25">
      <c r="F22987" s="1"/>
      <c r="G22987"/>
      <c r="T22987" s="1"/>
    </row>
    <row r="22988" spans="6:20" x14ac:dyDescent="0.25">
      <c r="F22988" s="1"/>
      <c r="G22988"/>
      <c r="T22988" s="1"/>
    </row>
    <row r="22989" spans="6:20" x14ac:dyDescent="0.25">
      <c r="F22989" s="1"/>
      <c r="G22989"/>
      <c r="T22989" s="1"/>
    </row>
    <row r="22990" spans="6:20" x14ac:dyDescent="0.25">
      <c r="F22990" s="1"/>
      <c r="G22990"/>
      <c r="T22990" s="1"/>
    </row>
    <row r="22991" spans="6:20" x14ac:dyDescent="0.25">
      <c r="F22991" s="1"/>
      <c r="G22991"/>
      <c r="T22991" s="1"/>
    </row>
    <row r="22992" spans="6:20" x14ac:dyDescent="0.25">
      <c r="F22992" s="1"/>
      <c r="G22992"/>
      <c r="T22992" s="1"/>
    </row>
    <row r="22993" spans="6:20" x14ac:dyDescent="0.25">
      <c r="F22993" s="1"/>
      <c r="G22993"/>
      <c r="T22993" s="1"/>
    </row>
    <row r="22994" spans="6:20" x14ac:dyDescent="0.25">
      <c r="F22994" s="1"/>
      <c r="G22994"/>
      <c r="T22994" s="1"/>
    </row>
    <row r="22995" spans="6:20" x14ac:dyDescent="0.25">
      <c r="F22995" s="1"/>
      <c r="G22995"/>
      <c r="T22995" s="1"/>
    </row>
    <row r="22996" spans="6:20" x14ac:dyDescent="0.25">
      <c r="F22996" s="1"/>
      <c r="G22996"/>
      <c r="T22996" s="1"/>
    </row>
    <row r="22997" spans="6:20" x14ac:dyDescent="0.25">
      <c r="F22997" s="1"/>
      <c r="G22997"/>
      <c r="T22997" s="1"/>
    </row>
    <row r="22998" spans="6:20" x14ac:dyDescent="0.25">
      <c r="F22998" s="1"/>
      <c r="G22998"/>
      <c r="T22998" s="1"/>
    </row>
    <row r="22999" spans="6:20" x14ac:dyDescent="0.25">
      <c r="F22999" s="1"/>
      <c r="G22999"/>
      <c r="T22999" s="1"/>
    </row>
    <row r="23000" spans="6:20" x14ac:dyDescent="0.25">
      <c r="F23000" s="1"/>
      <c r="G23000"/>
      <c r="T23000" s="1"/>
    </row>
    <row r="23001" spans="6:20" x14ac:dyDescent="0.25">
      <c r="F23001" s="1"/>
      <c r="G23001"/>
      <c r="T23001" s="1"/>
    </row>
    <row r="23002" spans="6:20" x14ac:dyDescent="0.25">
      <c r="F23002" s="1"/>
      <c r="G23002"/>
      <c r="T23002" s="1"/>
    </row>
    <row r="23003" spans="6:20" x14ac:dyDescent="0.25">
      <c r="F23003" s="1"/>
      <c r="G23003"/>
      <c r="T23003" s="1"/>
    </row>
    <row r="23004" spans="6:20" x14ac:dyDescent="0.25">
      <c r="F23004" s="1"/>
      <c r="G23004"/>
      <c r="T23004" s="1"/>
    </row>
    <row r="23005" spans="6:20" x14ac:dyDescent="0.25">
      <c r="F23005" s="1"/>
      <c r="G23005"/>
      <c r="T23005" s="1"/>
    </row>
    <row r="23006" spans="6:20" x14ac:dyDescent="0.25">
      <c r="F23006" s="1"/>
      <c r="G23006"/>
      <c r="T23006" s="1"/>
    </row>
    <row r="23007" spans="6:20" x14ac:dyDescent="0.25">
      <c r="F23007" s="1"/>
      <c r="G23007"/>
      <c r="T23007" s="1"/>
    </row>
    <row r="23008" spans="6:20" x14ac:dyDescent="0.25">
      <c r="F23008" s="1"/>
      <c r="G23008"/>
      <c r="T23008" s="1"/>
    </row>
    <row r="23009" spans="6:20" x14ac:dyDescent="0.25">
      <c r="F23009" s="1"/>
      <c r="G23009"/>
      <c r="T23009" s="1"/>
    </row>
    <row r="23010" spans="6:20" x14ac:dyDescent="0.25">
      <c r="F23010" s="1"/>
      <c r="G23010"/>
      <c r="T23010" s="1"/>
    </row>
    <row r="23011" spans="6:20" x14ac:dyDescent="0.25">
      <c r="F23011" s="1"/>
      <c r="G23011"/>
      <c r="T23011" s="1"/>
    </row>
    <row r="23012" spans="6:20" x14ac:dyDescent="0.25">
      <c r="F23012" s="1"/>
      <c r="G23012"/>
      <c r="T23012" s="1"/>
    </row>
    <row r="23013" spans="6:20" x14ac:dyDescent="0.25">
      <c r="F23013" s="1"/>
      <c r="G23013"/>
      <c r="T23013" s="1"/>
    </row>
    <row r="23014" spans="6:20" x14ac:dyDescent="0.25">
      <c r="F23014" s="1"/>
      <c r="G23014"/>
      <c r="T23014" s="1"/>
    </row>
    <row r="23015" spans="6:20" x14ac:dyDescent="0.25">
      <c r="F23015" s="1"/>
      <c r="G23015"/>
      <c r="T23015" s="1"/>
    </row>
    <row r="23016" spans="6:20" x14ac:dyDescent="0.25">
      <c r="F23016" s="1"/>
      <c r="G23016"/>
      <c r="T23016" s="1"/>
    </row>
    <row r="23017" spans="6:20" x14ac:dyDescent="0.25">
      <c r="F23017" s="1"/>
      <c r="G23017"/>
      <c r="T23017" s="1"/>
    </row>
    <row r="23018" spans="6:20" x14ac:dyDescent="0.25">
      <c r="F23018" s="1"/>
      <c r="G23018"/>
      <c r="T23018" s="1"/>
    </row>
    <row r="23019" spans="6:20" x14ac:dyDescent="0.25">
      <c r="F23019" s="1"/>
      <c r="G23019"/>
      <c r="T23019" s="1"/>
    </row>
    <row r="23020" spans="6:20" x14ac:dyDescent="0.25">
      <c r="F23020" s="1"/>
      <c r="G23020"/>
      <c r="T23020" s="1"/>
    </row>
    <row r="23021" spans="6:20" x14ac:dyDescent="0.25">
      <c r="F23021" s="1"/>
      <c r="G23021"/>
      <c r="T23021" s="1"/>
    </row>
    <row r="23022" spans="6:20" x14ac:dyDescent="0.25">
      <c r="F23022" s="1"/>
      <c r="G23022"/>
      <c r="T23022" s="1"/>
    </row>
    <row r="23023" spans="6:20" x14ac:dyDescent="0.25">
      <c r="F23023" s="1"/>
      <c r="G23023"/>
      <c r="T23023" s="1"/>
    </row>
    <row r="23024" spans="6:20" x14ac:dyDescent="0.25">
      <c r="F23024" s="1"/>
      <c r="G23024"/>
      <c r="T23024" s="1"/>
    </row>
    <row r="23025" spans="6:20" x14ac:dyDescent="0.25">
      <c r="F23025" s="1"/>
      <c r="G23025"/>
      <c r="T23025" s="1"/>
    </row>
    <row r="23026" spans="6:20" x14ac:dyDescent="0.25">
      <c r="F23026" s="1"/>
      <c r="G23026"/>
      <c r="T23026" s="1"/>
    </row>
    <row r="23027" spans="6:20" x14ac:dyDescent="0.25">
      <c r="F23027" s="1"/>
      <c r="G23027"/>
      <c r="T23027" s="1"/>
    </row>
    <row r="23028" spans="6:20" x14ac:dyDescent="0.25">
      <c r="F23028" s="1"/>
      <c r="G23028"/>
      <c r="T23028" s="1"/>
    </row>
    <row r="23029" spans="6:20" x14ac:dyDescent="0.25">
      <c r="F23029" s="1"/>
      <c r="G23029"/>
      <c r="T23029" s="1"/>
    </row>
    <row r="23030" spans="6:20" x14ac:dyDescent="0.25">
      <c r="F23030" s="1"/>
      <c r="G23030"/>
      <c r="T23030" s="1"/>
    </row>
    <row r="23031" spans="6:20" x14ac:dyDescent="0.25">
      <c r="F23031" s="1"/>
      <c r="G23031"/>
      <c r="T23031" s="1"/>
    </row>
    <row r="23032" spans="6:20" x14ac:dyDescent="0.25">
      <c r="F23032" s="1"/>
      <c r="G23032"/>
      <c r="T23032" s="1"/>
    </row>
    <row r="23033" spans="6:20" x14ac:dyDescent="0.25">
      <c r="F23033" s="1"/>
      <c r="G23033"/>
      <c r="T23033" s="1"/>
    </row>
    <row r="23034" spans="6:20" x14ac:dyDescent="0.25">
      <c r="F23034" s="1"/>
      <c r="G23034"/>
      <c r="T23034" s="1"/>
    </row>
    <row r="23035" spans="6:20" x14ac:dyDescent="0.25">
      <c r="F23035" s="1"/>
      <c r="G23035"/>
      <c r="T23035" s="1"/>
    </row>
    <row r="23036" spans="6:20" x14ac:dyDescent="0.25">
      <c r="F23036" s="1"/>
      <c r="G23036"/>
      <c r="T23036" s="1"/>
    </row>
    <row r="23037" spans="6:20" x14ac:dyDescent="0.25">
      <c r="F23037" s="1"/>
      <c r="G23037"/>
      <c r="T23037" s="1"/>
    </row>
    <row r="23038" spans="6:20" x14ac:dyDescent="0.25">
      <c r="F23038" s="1"/>
      <c r="G23038"/>
      <c r="T23038" s="1"/>
    </row>
    <row r="23039" spans="6:20" x14ac:dyDescent="0.25">
      <c r="F23039" s="1"/>
      <c r="G23039"/>
      <c r="T23039" s="1"/>
    </row>
    <row r="23040" spans="6:20" x14ac:dyDescent="0.25">
      <c r="F23040" s="1"/>
      <c r="G23040"/>
      <c r="T23040" s="1"/>
    </row>
    <row r="23041" spans="6:20" x14ac:dyDescent="0.25">
      <c r="F23041" s="1"/>
      <c r="G23041"/>
      <c r="T23041" s="1"/>
    </row>
    <row r="23042" spans="6:20" x14ac:dyDescent="0.25">
      <c r="F23042" s="1"/>
      <c r="G23042"/>
      <c r="T23042" s="1"/>
    </row>
    <row r="23043" spans="6:20" x14ac:dyDescent="0.25">
      <c r="F23043" s="1"/>
      <c r="G23043"/>
      <c r="T23043" s="1"/>
    </row>
    <row r="23044" spans="6:20" x14ac:dyDescent="0.25">
      <c r="F23044" s="1"/>
      <c r="G23044"/>
      <c r="T23044" s="1"/>
    </row>
    <row r="23045" spans="6:20" x14ac:dyDescent="0.25">
      <c r="F23045" s="1"/>
      <c r="G23045"/>
      <c r="T23045" s="1"/>
    </row>
    <row r="23046" spans="6:20" x14ac:dyDescent="0.25">
      <c r="F23046" s="1"/>
      <c r="G23046"/>
      <c r="T23046" s="1"/>
    </row>
    <row r="23047" spans="6:20" x14ac:dyDescent="0.25">
      <c r="F23047" s="1"/>
      <c r="G23047"/>
      <c r="T23047" s="1"/>
    </row>
    <row r="23048" spans="6:20" x14ac:dyDescent="0.25">
      <c r="F23048" s="1"/>
      <c r="G23048"/>
      <c r="T23048" s="1"/>
    </row>
    <row r="23049" spans="6:20" x14ac:dyDescent="0.25">
      <c r="F23049" s="1"/>
      <c r="G23049"/>
      <c r="T23049" s="1"/>
    </row>
    <row r="23050" spans="6:20" x14ac:dyDescent="0.25">
      <c r="F23050" s="1"/>
      <c r="G23050"/>
      <c r="T23050" s="1"/>
    </row>
    <row r="23051" spans="6:20" x14ac:dyDescent="0.25">
      <c r="F23051" s="1"/>
      <c r="G23051"/>
      <c r="T23051" s="1"/>
    </row>
    <row r="23052" spans="6:20" x14ac:dyDescent="0.25">
      <c r="F23052" s="1"/>
      <c r="G23052"/>
      <c r="T23052" s="1"/>
    </row>
    <row r="23053" spans="6:20" x14ac:dyDescent="0.25">
      <c r="F23053" s="1"/>
      <c r="G23053"/>
      <c r="T23053" s="1"/>
    </row>
    <row r="23054" spans="6:20" x14ac:dyDescent="0.25">
      <c r="F23054" s="1"/>
      <c r="G23054"/>
      <c r="T23054" s="1"/>
    </row>
    <row r="23055" spans="6:20" x14ac:dyDescent="0.25">
      <c r="F23055" s="1"/>
      <c r="G23055"/>
      <c r="T23055" s="1"/>
    </row>
    <row r="23056" spans="6:20" x14ac:dyDescent="0.25">
      <c r="F23056" s="1"/>
      <c r="G23056"/>
      <c r="T23056" s="1"/>
    </row>
    <row r="23057" spans="6:20" x14ac:dyDescent="0.25">
      <c r="F23057" s="1"/>
      <c r="G23057"/>
      <c r="T23057" s="1"/>
    </row>
    <row r="23058" spans="6:20" x14ac:dyDescent="0.25">
      <c r="F23058" s="1"/>
      <c r="G23058"/>
      <c r="T23058" s="1"/>
    </row>
    <row r="23059" spans="6:20" x14ac:dyDescent="0.25">
      <c r="F23059" s="1"/>
      <c r="G23059"/>
      <c r="T23059" s="1"/>
    </row>
    <row r="23060" spans="6:20" x14ac:dyDescent="0.25">
      <c r="F23060" s="1"/>
      <c r="G23060"/>
      <c r="T23060" s="1"/>
    </row>
    <row r="23061" spans="6:20" x14ac:dyDescent="0.25">
      <c r="F23061" s="1"/>
      <c r="G23061"/>
      <c r="T23061" s="1"/>
    </row>
    <row r="23062" spans="6:20" x14ac:dyDescent="0.25">
      <c r="F23062" s="1"/>
      <c r="G23062"/>
      <c r="T23062" s="1"/>
    </row>
    <row r="23063" spans="6:20" x14ac:dyDescent="0.25">
      <c r="F23063" s="1"/>
      <c r="G23063"/>
      <c r="T23063" s="1"/>
    </row>
    <row r="23064" spans="6:20" x14ac:dyDescent="0.25">
      <c r="F23064" s="1"/>
      <c r="G23064"/>
      <c r="T23064" s="1"/>
    </row>
    <row r="23065" spans="6:20" x14ac:dyDescent="0.25">
      <c r="F23065" s="1"/>
      <c r="G23065"/>
      <c r="T23065" s="1"/>
    </row>
    <row r="23066" spans="6:20" x14ac:dyDescent="0.25">
      <c r="F23066" s="1"/>
      <c r="G23066"/>
      <c r="T23066" s="1"/>
    </row>
    <row r="23067" spans="6:20" x14ac:dyDescent="0.25">
      <c r="F23067" s="1"/>
      <c r="G23067"/>
      <c r="T23067" s="1"/>
    </row>
    <row r="23068" spans="6:20" x14ac:dyDescent="0.25">
      <c r="F23068" s="1"/>
      <c r="G23068"/>
      <c r="T23068" s="1"/>
    </row>
    <row r="23069" spans="6:20" x14ac:dyDescent="0.25">
      <c r="F23069" s="1"/>
      <c r="G23069"/>
      <c r="T23069" s="1"/>
    </row>
    <row r="23070" spans="6:20" x14ac:dyDescent="0.25">
      <c r="F23070" s="1"/>
      <c r="G23070"/>
      <c r="T23070" s="1"/>
    </row>
    <row r="23071" spans="6:20" x14ac:dyDescent="0.25">
      <c r="F23071" s="1"/>
      <c r="G23071"/>
      <c r="T23071" s="1"/>
    </row>
    <row r="23072" spans="6:20" x14ac:dyDescent="0.25">
      <c r="F23072" s="1"/>
      <c r="G23072"/>
      <c r="T23072" s="1"/>
    </row>
    <row r="23073" spans="6:20" x14ac:dyDescent="0.25">
      <c r="F23073" s="1"/>
      <c r="G23073"/>
      <c r="T23073" s="1"/>
    </row>
    <row r="23074" spans="6:20" x14ac:dyDescent="0.25">
      <c r="F23074" s="1"/>
      <c r="G23074"/>
      <c r="T23074" s="1"/>
    </row>
    <row r="23075" spans="6:20" x14ac:dyDescent="0.25">
      <c r="F23075" s="1"/>
      <c r="G23075"/>
      <c r="T23075" s="1"/>
    </row>
    <row r="23076" spans="6:20" x14ac:dyDescent="0.25">
      <c r="F23076" s="1"/>
      <c r="G23076"/>
      <c r="T23076" s="1"/>
    </row>
    <row r="23077" spans="6:20" x14ac:dyDescent="0.25">
      <c r="F23077" s="1"/>
      <c r="G23077"/>
      <c r="T23077" s="1"/>
    </row>
    <row r="23078" spans="6:20" x14ac:dyDescent="0.25">
      <c r="F23078" s="1"/>
      <c r="G23078"/>
      <c r="T23078" s="1"/>
    </row>
    <row r="23079" spans="6:20" x14ac:dyDescent="0.25">
      <c r="F23079" s="1"/>
      <c r="G23079"/>
      <c r="T23079" s="1"/>
    </row>
    <row r="23080" spans="6:20" x14ac:dyDescent="0.25">
      <c r="F23080" s="1"/>
      <c r="G23080"/>
      <c r="T23080" s="1"/>
    </row>
    <row r="23081" spans="6:20" x14ac:dyDescent="0.25">
      <c r="F23081" s="1"/>
      <c r="G23081"/>
      <c r="T23081" s="1"/>
    </row>
    <row r="23082" spans="6:20" x14ac:dyDescent="0.25">
      <c r="F23082" s="1"/>
      <c r="G23082"/>
      <c r="T23082" s="1"/>
    </row>
    <row r="23083" spans="6:20" x14ac:dyDescent="0.25">
      <c r="F23083" s="1"/>
      <c r="G23083"/>
      <c r="T23083" s="1"/>
    </row>
    <row r="23084" spans="6:20" x14ac:dyDescent="0.25">
      <c r="F23084" s="1"/>
      <c r="G23084"/>
      <c r="T23084" s="1"/>
    </row>
    <row r="23085" spans="6:20" x14ac:dyDescent="0.25">
      <c r="F23085" s="1"/>
      <c r="G23085"/>
      <c r="T23085" s="1"/>
    </row>
    <row r="23086" spans="6:20" x14ac:dyDescent="0.25">
      <c r="F23086" s="1"/>
      <c r="G23086"/>
      <c r="T23086" s="1"/>
    </row>
    <row r="23087" spans="6:20" x14ac:dyDescent="0.25">
      <c r="F23087" s="1"/>
      <c r="G23087"/>
      <c r="T23087" s="1"/>
    </row>
    <row r="23088" spans="6:20" x14ac:dyDescent="0.25">
      <c r="F23088" s="1"/>
      <c r="G23088"/>
      <c r="T23088" s="1"/>
    </row>
    <row r="23089" spans="6:20" x14ac:dyDescent="0.25">
      <c r="F23089" s="1"/>
      <c r="G23089"/>
      <c r="T23089" s="1"/>
    </row>
    <row r="23090" spans="6:20" x14ac:dyDescent="0.25">
      <c r="F23090" s="1"/>
      <c r="G23090"/>
      <c r="T23090" s="1"/>
    </row>
    <row r="23091" spans="6:20" x14ac:dyDescent="0.25">
      <c r="F23091" s="1"/>
      <c r="G23091"/>
      <c r="T23091" s="1"/>
    </row>
    <row r="23092" spans="6:20" x14ac:dyDescent="0.25">
      <c r="F23092" s="1"/>
      <c r="G23092"/>
      <c r="T23092" s="1"/>
    </row>
    <row r="23093" spans="6:20" x14ac:dyDescent="0.25">
      <c r="F23093" s="1"/>
      <c r="G23093"/>
      <c r="T23093" s="1"/>
    </row>
    <row r="23094" spans="6:20" x14ac:dyDescent="0.25">
      <c r="F23094" s="1"/>
      <c r="G23094"/>
      <c r="T23094" s="1"/>
    </row>
    <row r="23095" spans="6:20" x14ac:dyDescent="0.25">
      <c r="F23095" s="1"/>
      <c r="G23095"/>
      <c r="T23095" s="1"/>
    </row>
    <row r="23096" spans="6:20" x14ac:dyDescent="0.25">
      <c r="F23096" s="1"/>
      <c r="G23096"/>
      <c r="T23096" s="1"/>
    </row>
    <row r="23097" spans="6:20" x14ac:dyDescent="0.25">
      <c r="F23097" s="1"/>
      <c r="G23097"/>
      <c r="T23097" s="1"/>
    </row>
    <row r="23098" spans="6:20" x14ac:dyDescent="0.25">
      <c r="F23098" s="1"/>
      <c r="G23098"/>
      <c r="T23098" s="1"/>
    </row>
    <row r="23099" spans="6:20" x14ac:dyDescent="0.25">
      <c r="F23099" s="1"/>
      <c r="G23099"/>
      <c r="T23099" s="1"/>
    </row>
    <row r="23100" spans="6:20" x14ac:dyDescent="0.25">
      <c r="F23100" s="1"/>
      <c r="G23100"/>
      <c r="T23100" s="1"/>
    </row>
    <row r="23101" spans="6:20" x14ac:dyDescent="0.25">
      <c r="F23101" s="1"/>
      <c r="G23101"/>
      <c r="T23101" s="1"/>
    </row>
    <row r="23102" spans="6:20" x14ac:dyDescent="0.25">
      <c r="F23102" s="1"/>
      <c r="G23102"/>
      <c r="T23102" s="1"/>
    </row>
    <row r="23103" spans="6:20" x14ac:dyDescent="0.25">
      <c r="F23103" s="1"/>
      <c r="G23103"/>
      <c r="T23103" s="1"/>
    </row>
    <row r="23104" spans="6:20" x14ac:dyDescent="0.25">
      <c r="F23104" s="1"/>
      <c r="G23104"/>
      <c r="T23104" s="1"/>
    </row>
    <row r="23105" spans="6:20" x14ac:dyDescent="0.25">
      <c r="F23105" s="1"/>
      <c r="G23105"/>
      <c r="T23105" s="1"/>
    </row>
    <row r="23106" spans="6:20" x14ac:dyDescent="0.25">
      <c r="F23106" s="1"/>
      <c r="G23106"/>
      <c r="T23106" s="1"/>
    </row>
    <row r="23107" spans="6:20" x14ac:dyDescent="0.25">
      <c r="F23107" s="1"/>
      <c r="G23107"/>
      <c r="T23107" s="1"/>
    </row>
    <row r="23108" spans="6:20" x14ac:dyDescent="0.25">
      <c r="F23108" s="1"/>
      <c r="G23108"/>
      <c r="T23108" s="1"/>
    </row>
    <row r="23109" spans="6:20" x14ac:dyDescent="0.25">
      <c r="F23109" s="1"/>
      <c r="G23109"/>
      <c r="T23109" s="1"/>
    </row>
    <row r="23110" spans="6:20" x14ac:dyDescent="0.25">
      <c r="F23110" s="1"/>
      <c r="G23110"/>
      <c r="T23110" s="1"/>
    </row>
    <row r="23111" spans="6:20" x14ac:dyDescent="0.25">
      <c r="F23111" s="1"/>
      <c r="G23111"/>
      <c r="T23111" s="1"/>
    </row>
    <row r="23112" spans="6:20" x14ac:dyDescent="0.25">
      <c r="F23112" s="1"/>
      <c r="G23112"/>
      <c r="T23112" s="1"/>
    </row>
    <row r="23113" spans="6:20" x14ac:dyDescent="0.25">
      <c r="F23113" s="1"/>
      <c r="G23113"/>
      <c r="T23113" s="1"/>
    </row>
    <row r="23114" spans="6:20" x14ac:dyDescent="0.25">
      <c r="F23114" s="1"/>
      <c r="G23114"/>
      <c r="T23114" s="1"/>
    </row>
    <row r="23115" spans="6:20" x14ac:dyDescent="0.25">
      <c r="F23115" s="1"/>
      <c r="G23115"/>
      <c r="T23115" s="1"/>
    </row>
    <row r="23116" spans="6:20" x14ac:dyDescent="0.25">
      <c r="F23116" s="1"/>
      <c r="G23116"/>
      <c r="T23116" s="1"/>
    </row>
    <row r="23117" spans="6:20" x14ac:dyDescent="0.25">
      <c r="F23117" s="1"/>
      <c r="G23117"/>
      <c r="T23117" s="1"/>
    </row>
    <row r="23118" spans="6:20" x14ac:dyDescent="0.25">
      <c r="F23118" s="1"/>
      <c r="G23118"/>
      <c r="T23118" s="1"/>
    </row>
    <row r="23119" spans="6:20" x14ac:dyDescent="0.25">
      <c r="F23119" s="1"/>
      <c r="G23119"/>
      <c r="T23119" s="1"/>
    </row>
    <row r="23120" spans="6:20" x14ac:dyDescent="0.25">
      <c r="F23120" s="1"/>
      <c r="G23120"/>
      <c r="T23120" s="1"/>
    </row>
    <row r="23121" spans="6:20" x14ac:dyDescent="0.25">
      <c r="F23121" s="1"/>
      <c r="G23121"/>
      <c r="T23121" s="1"/>
    </row>
    <row r="23122" spans="6:20" x14ac:dyDescent="0.25">
      <c r="F23122" s="1"/>
      <c r="G23122"/>
      <c r="T23122" s="1"/>
    </row>
    <row r="23123" spans="6:20" x14ac:dyDescent="0.25">
      <c r="F23123" s="1"/>
      <c r="G23123"/>
      <c r="T23123" s="1"/>
    </row>
    <row r="23124" spans="6:20" x14ac:dyDescent="0.25">
      <c r="F23124" s="1"/>
      <c r="G23124"/>
      <c r="T23124" s="1"/>
    </row>
    <row r="23125" spans="6:20" x14ac:dyDescent="0.25">
      <c r="F23125" s="1"/>
      <c r="G23125"/>
      <c r="T23125" s="1"/>
    </row>
    <row r="23126" spans="6:20" x14ac:dyDescent="0.25">
      <c r="F23126" s="1"/>
      <c r="G23126"/>
      <c r="T23126" s="1"/>
    </row>
    <row r="23127" spans="6:20" x14ac:dyDescent="0.25">
      <c r="F23127" s="1"/>
      <c r="G23127"/>
      <c r="T23127" s="1"/>
    </row>
    <row r="23128" spans="6:20" x14ac:dyDescent="0.25">
      <c r="F23128" s="1"/>
      <c r="G23128"/>
      <c r="T23128" s="1"/>
    </row>
    <row r="23129" spans="6:20" x14ac:dyDescent="0.25">
      <c r="F23129" s="1"/>
      <c r="G23129"/>
      <c r="T23129" s="1"/>
    </row>
    <row r="23130" spans="6:20" x14ac:dyDescent="0.25">
      <c r="F23130" s="1"/>
      <c r="G23130"/>
      <c r="T23130" s="1"/>
    </row>
    <row r="23131" spans="6:20" x14ac:dyDescent="0.25">
      <c r="F23131" s="1"/>
      <c r="G23131"/>
      <c r="T23131" s="1"/>
    </row>
    <row r="23132" spans="6:20" x14ac:dyDescent="0.25">
      <c r="F23132" s="1"/>
      <c r="G23132"/>
      <c r="T23132" s="1"/>
    </row>
    <row r="23133" spans="6:20" x14ac:dyDescent="0.25">
      <c r="F23133" s="1"/>
      <c r="G23133"/>
      <c r="T23133" s="1"/>
    </row>
    <row r="23134" spans="6:20" x14ac:dyDescent="0.25">
      <c r="F23134" s="1"/>
      <c r="G23134"/>
      <c r="T23134" s="1"/>
    </row>
    <row r="23135" spans="6:20" x14ac:dyDescent="0.25">
      <c r="F23135" s="1"/>
      <c r="G23135"/>
      <c r="T23135" s="1"/>
    </row>
    <row r="23136" spans="6:20" x14ac:dyDescent="0.25">
      <c r="F23136" s="1"/>
      <c r="G23136"/>
      <c r="T23136" s="1"/>
    </row>
    <row r="23137" spans="6:20" x14ac:dyDescent="0.25">
      <c r="F23137" s="1"/>
      <c r="G23137"/>
      <c r="T23137" s="1"/>
    </row>
    <row r="23138" spans="6:20" x14ac:dyDescent="0.25">
      <c r="F23138" s="1"/>
      <c r="G23138"/>
      <c r="T23138" s="1"/>
    </row>
    <row r="23139" spans="6:20" x14ac:dyDescent="0.25">
      <c r="F23139" s="1"/>
      <c r="G23139"/>
      <c r="T23139" s="1"/>
    </row>
    <row r="23140" spans="6:20" x14ac:dyDescent="0.25">
      <c r="F23140" s="1"/>
      <c r="G23140"/>
      <c r="T23140" s="1"/>
    </row>
    <row r="23141" spans="6:20" x14ac:dyDescent="0.25">
      <c r="F23141" s="1"/>
      <c r="G23141"/>
      <c r="T23141" s="1"/>
    </row>
    <row r="23142" spans="6:20" x14ac:dyDescent="0.25">
      <c r="F23142" s="1"/>
      <c r="G23142"/>
      <c r="T23142" s="1"/>
    </row>
    <row r="23143" spans="6:20" x14ac:dyDescent="0.25">
      <c r="F23143" s="1"/>
      <c r="G23143"/>
      <c r="T23143" s="1"/>
    </row>
    <row r="23144" spans="6:20" x14ac:dyDescent="0.25">
      <c r="F23144" s="1"/>
      <c r="G23144"/>
      <c r="T23144" s="1"/>
    </row>
    <row r="23145" spans="6:20" x14ac:dyDescent="0.25">
      <c r="F23145" s="1"/>
      <c r="G23145"/>
      <c r="T23145" s="1"/>
    </row>
    <row r="23146" spans="6:20" x14ac:dyDescent="0.25">
      <c r="F23146" s="1"/>
      <c r="G23146"/>
      <c r="T23146" s="1"/>
    </row>
    <row r="23147" spans="6:20" x14ac:dyDescent="0.25">
      <c r="F23147" s="1"/>
      <c r="G23147"/>
      <c r="T23147" s="1"/>
    </row>
    <row r="23148" spans="6:20" x14ac:dyDescent="0.25">
      <c r="F23148" s="1"/>
      <c r="G23148"/>
      <c r="T23148" s="1"/>
    </row>
    <row r="23149" spans="6:20" x14ac:dyDescent="0.25">
      <c r="F23149" s="1"/>
      <c r="G23149"/>
      <c r="T23149" s="1"/>
    </row>
    <row r="23150" spans="6:20" x14ac:dyDescent="0.25">
      <c r="F23150" s="1"/>
      <c r="G23150"/>
      <c r="T23150" s="1"/>
    </row>
    <row r="23151" spans="6:20" x14ac:dyDescent="0.25">
      <c r="F23151" s="1"/>
      <c r="G23151"/>
      <c r="T23151" s="1"/>
    </row>
    <row r="23152" spans="6:20" x14ac:dyDescent="0.25">
      <c r="F23152" s="1"/>
      <c r="G23152"/>
      <c r="T23152" s="1"/>
    </row>
    <row r="23153" spans="6:20" x14ac:dyDescent="0.25">
      <c r="F23153" s="1"/>
      <c r="G23153"/>
      <c r="T23153" s="1"/>
    </row>
    <row r="23154" spans="6:20" x14ac:dyDescent="0.25">
      <c r="F23154" s="1"/>
      <c r="G23154"/>
      <c r="T23154" s="1"/>
    </row>
    <row r="23155" spans="6:20" x14ac:dyDescent="0.25">
      <c r="F23155" s="1"/>
      <c r="G23155"/>
      <c r="T23155" s="1"/>
    </row>
    <row r="23156" spans="6:20" x14ac:dyDescent="0.25">
      <c r="F23156" s="1"/>
      <c r="G23156"/>
      <c r="T23156" s="1"/>
    </row>
    <row r="23157" spans="6:20" x14ac:dyDescent="0.25">
      <c r="F23157" s="1"/>
      <c r="G23157"/>
      <c r="T23157" s="1"/>
    </row>
    <row r="23158" spans="6:20" x14ac:dyDescent="0.25">
      <c r="F23158" s="1"/>
      <c r="G23158"/>
      <c r="T23158" s="1"/>
    </row>
    <row r="23159" spans="6:20" x14ac:dyDescent="0.25">
      <c r="F23159" s="1"/>
      <c r="G23159"/>
      <c r="T23159" s="1"/>
    </row>
    <row r="23160" spans="6:20" x14ac:dyDescent="0.25">
      <c r="F23160" s="1"/>
      <c r="G23160"/>
      <c r="T23160" s="1"/>
    </row>
    <row r="23161" spans="6:20" x14ac:dyDescent="0.25">
      <c r="F23161" s="1"/>
      <c r="G23161"/>
      <c r="T23161" s="1"/>
    </row>
    <row r="23162" spans="6:20" x14ac:dyDescent="0.25">
      <c r="F23162" s="1"/>
      <c r="G23162"/>
      <c r="T23162" s="1"/>
    </row>
    <row r="23163" spans="6:20" x14ac:dyDescent="0.25">
      <c r="F23163" s="1"/>
      <c r="G23163"/>
      <c r="T23163" s="1"/>
    </row>
    <row r="23164" spans="6:20" x14ac:dyDescent="0.25">
      <c r="F23164" s="1"/>
      <c r="G23164"/>
      <c r="T23164" s="1"/>
    </row>
    <row r="23165" spans="6:20" x14ac:dyDescent="0.25">
      <c r="F23165" s="1"/>
      <c r="G23165"/>
      <c r="T23165" s="1"/>
    </row>
    <row r="23166" spans="6:20" x14ac:dyDescent="0.25">
      <c r="F23166" s="1"/>
      <c r="G23166"/>
      <c r="T23166" s="1"/>
    </row>
    <row r="23167" spans="6:20" x14ac:dyDescent="0.25">
      <c r="F23167" s="1"/>
      <c r="G23167"/>
      <c r="T23167" s="1"/>
    </row>
    <row r="23168" spans="6:20" x14ac:dyDescent="0.25">
      <c r="F23168" s="1"/>
      <c r="G23168"/>
      <c r="T23168" s="1"/>
    </row>
    <row r="23169" spans="6:20" x14ac:dyDescent="0.25">
      <c r="F23169" s="1"/>
      <c r="G23169"/>
      <c r="T23169" s="1"/>
    </row>
    <row r="23170" spans="6:20" x14ac:dyDescent="0.25">
      <c r="F23170" s="1"/>
      <c r="G23170"/>
      <c r="T23170" s="1"/>
    </row>
    <row r="23171" spans="6:20" x14ac:dyDescent="0.25">
      <c r="F23171" s="1"/>
      <c r="G23171"/>
      <c r="T23171" s="1"/>
    </row>
    <row r="23172" spans="6:20" x14ac:dyDescent="0.25">
      <c r="F23172" s="1"/>
      <c r="G23172"/>
      <c r="T23172" s="1"/>
    </row>
    <row r="23173" spans="6:20" x14ac:dyDescent="0.25">
      <c r="F23173" s="1"/>
      <c r="G23173"/>
      <c r="T23173" s="1"/>
    </row>
    <row r="23174" spans="6:20" x14ac:dyDescent="0.25">
      <c r="F23174" s="1"/>
      <c r="G23174"/>
      <c r="T23174" s="1"/>
    </row>
    <row r="23175" spans="6:20" x14ac:dyDescent="0.25">
      <c r="F23175" s="1"/>
      <c r="G23175"/>
      <c r="T23175" s="1"/>
    </row>
    <row r="23176" spans="6:20" x14ac:dyDescent="0.25">
      <c r="F23176" s="1"/>
      <c r="G23176"/>
      <c r="T23176" s="1"/>
    </row>
    <row r="23177" spans="6:20" x14ac:dyDescent="0.25">
      <c r="F23177" s="1"/>
      <c r="G23177"/>
      <c r="T23177" s="1"/>
    </row>
    <row r="23178" spans="6:20" x14ac:dyDescent="0.25">
      <c r="F23178" s="1"/>
      <c r="G23178"/>
      <c r="T23178" s="1"/>
    </row>
    <row r="23179" spans="6:20" x14ac:dyDescent="0.25">
      <c r="F23179" s="1"/>
      <c r="G23179"/>
      <c r="T23179" s="1"/>
    </row>
    <row r="23180" spans="6:20" x14ac:dyDescent="0.25">
      <c r="F23180" s="1"/>
      <c r="G23180"/>
      <c r="T23180" s="1"/>
    </row>
    <row r="23181" spans="6:20" x14ac:dyDescent="0.25">
      <c r="F23181" s="1"/>
      <c r="G23181"/>
      <c r="T23181" s="1"/>
    </row>
    <row r="23182" spans="6:20" x14ac:dyDescent="0.25">
      <c r="F23182" s="1"/>
      <c r="G23182"/>
      <c r="T23182" s="1"/>
    </row>
    <row r="23183" spans="6:20" x14ac:dyDescent="0.25">
      <c r="F23183" s="1"/>
      <c r="G23183"/>
      <c r="T23183" s="1"/>
    </row>
    <row r="23184" spans="6:20" x14ac:dyDescent="0.25">
      <c r="F23184" s="1"/>
      <c r="G23184"/>
      <c r="T23184" s="1"/>
    </row>
    <row r="23185" spans="6:20" x14ac:dyDescent="0.25">
      <c r="F23185" s="1"/>
      <c r="G23185"/>
      <c r="T23185" s="1"/>
    </row>
    <row r="23186" spans="6:20" x14ac:dyDescent="0.25">
      <c r="F23186" s="1"/>
      <c r="G23186"/>
      <c r="T23186" s="1"/>
    </row>
    <row r="23187" spans="6:20" x14ac:dyDescent="0.25">
      <c r="F23187" s="1"/>
      <c r="G23187"/>
      <c r="T23187" s="1"/>
    </row>
    <row r="23188" spans="6:20" x14ac:dyDescent="0.25">
      <c r="F23188" s="1"/>
      <c r="G23188"/>
      <c r="T23188" s="1"/>
    </row>
    <row r="23189" spans="6:20" x14ac:dyDescent="0.25">
      <c r="F23189" s="1"/>
      <c r="G23189"/>
      <c r="T23189" s="1"/>
    </row>
    <row r="23190" spans="6:20" x14ac:dyDescent="0.25">
      <c r="F23190" s="1"/>
      <c r="G23190"/>
      <c r="T23190" s="1"/>
    </row>
    <row r="23191" spans="6:20" x14ac:dyDescent="0.25">
      <c r="F23191" s="1"/>
      <c r="G23191"/>
      <c r="T23191" s="1"/>
    </row>
    <row r="23192" spans="6:20" x14ac:dyDescent="0.25">
      <c r="F23192" s="1"/>
      <c r="G23192"/>
      <c r="T23192" s="1"/>
    </row>
    <row r="23193" spans="6:20" x14ac:dyDescent="0.25">
      <c r="F23193" s="1"/>
      <c r="G23193"/>
      <c r="T23193" s="1"/>
    </row>
    <row r="23194" spans="6:20" x14ac:dyDescent="0.25">
      <c r="F23194" s="1"/>
      <c r="G23194"/>
      <c r="T23194" s="1"/>
    </row>
    <row r="23195" spans="6:20" x14ac:dyDescent="0.25">
      <c r="F23195" s="1"/>
      <c r="G23195"/>
      <c r="T23195" s="1"/>
    </row>
    <row r="23196" spans="6:20" x14ac:dyDescent="0.25">
      <c r="F23196" s="1"/>
      <c r="G23196"/>
      <c r="T23196" s="1"/>
    </row>
    <row r="23197" spans="6:20" x14ac:dyDescent="0.25">
      <c r="F23197" s="1"/>
      <c r="G23197"/>
      <c r="T23197" s="1"/>
    </row>
    <row r="23198" spans="6:20" x14ac:dyDescent="0.25">
      <c r="F23198" s="1"/>
      <c r="G23198"/>
      <c r="T23198" s="1"/>
    </row>
    <row r="23199" spans="6:20" x14ac:dyDescent="0.25">
      <c r="F23199" s="1"/>
      <c r="G23199"/>
      <c r="T23199" s="1"/>
    </row>
    <row r="23200" spans="6:20" x14ac:dyDescent="0.25">
      <c r="F23200" s="1"/>
      <c r="G23200"/>
      <c r="T23200" s="1"/>
    </row>
    <row r="23201" spans="6:20" x14ac:dyDescent="0.25">
      <c r="F23201" s="1"/>
      <c r="G23201"/>
      <c r="T23201" s="1"/>
    </row>
    <row r="23202" spans="6:20" x14ac:dyDescent="0.25">
      <c r="F23202" s="1"/>
      <c r="G23202"/>
      <c r="T23202" s="1"/>
    </row>
    <row r="23203" spans="6:20" x14ac:dyDescent="0.25">
      <c r="F23203" s="1"/>
      <c r="G23203"/>
      <c r="T23203" s="1"/>
    </row>
    <row r="23204" spans="6:20" x14ac:dyDescent="0.25">
      <c r="F23204" s="1"/>
      <c r="G23204"/>
      <c r="T23204" s="1"/>
    </row>
    <row r="23205" spans="6:20" x14ac:dyDescent="0.25">
      <c r="F23205" s="1"/>
      <c r="G23205"/>
      <c r="T23205" s="1"/>
    </row>
    <row r="23206" spans="6:20" x14ac:dyDescent="0.25">
      <c r="F23206" s="1"/>
      <c r="G23206"/>
      <c r="T23206" s="1"/>
    </row>
    <row r="23207" spans="6:20" x14ac:dyDescent="0.25">
      <c r="F23207" s="1"/>
      <c r="G23207"/>
      <c r="T23207" s="1"/>
    </row>
    <row r="23208" spans="6:20" x14ac:dyDescent="0.25">
      <c r="F23208" s="1"/>
      <c r="G23208"/>
      <c r="T23208" s="1"/>
    </row>
    <row r="23209" spans="6:20" x14ac:dyDescent="0.25">
      <c r="F23209" s="1"/>
      <c r="G23209"/>
      <c r="T23209" s="1"/>
    </row>
    <row r="23210" spans="6:20" x14ac:dyDescent="0.25">
      <c r="F23210" s="1"/>
      <c r="G23210"/>
      <c r="T23210" s="1"/>
    </row>
    <row r="23211" spans="6:20" x14ac:dyDescent="0.25">
      <c r="F23211" s="1"/>
      <c r="G23211"/>
      <c r="T23211" s="1"/>
    </row>
    <row r="23212" spans="6:20" x14ac:dyDescent="0.25">
      <c r="F23212" s="1"/>
      <c r="G23212"/>
      <c r="T23212" s="1"/>
    </row>
    <row r="23213" spans="6:20" x14ac:dyDescent="0.25">
      <c r="F23213" s="1"/>
      <c r="G23213"/>
      <c r="T23213" s="1"/>
    </row>
    <row r="23214" spans="6:20" x14ac:dyDescent="0.25">
      <c r="F23214" s="1"/>
      <c r="G23214"/>
      <c r="T23214" s="1"/>
    </row>
    <row r="23215" spans="6:20" x14ac:dyDescent="0.25">
      <c r="F23215" s="1"/>
      <c r="G23215"/>
      <c r="T23215" s="1"/>
    </row>
    <row r="23216" spans="6:20" x14ac:dyDescent="0.25">
      <c r="F23216" s="1"/>
      <c r="G23216"/>
      <c r="T23216" s="1"/>
    </row>
    <row r="23217" spans="6:20" x14ac:dyDescent="0.25">
      <c r="F23217" s="1"/>
      <c r="G23217"/>
      <c r="T23217" s="1"/>
    </row>
    <row r="23218" spans="6:20" x14ac:dyDescent="0.25">
      <c r="F23218" s="1"/>
      <c r="G23218"/>
      <c r="T23218" s="1"/>
    </row>
    <row r="23219" spans="6:20" x14ac:dyDescent="0.25">
      <c r="F23219" s="1"/>
      <c r="G23219"/>
      <c r="T23219" s="1"/>
    </row>
    <row r="23220" spans="6:20" x14ac:dyDescent="0.25">
      <c r="F23220" s="1"/>
      <c r="G23220"/>
      <c r="T23220" s="1"/>
    </row>
    <row r="23221" spans="6:20" x14ac:dyDescent="0.25">
      <c r="F23221" s="1"/>
      <c r="G23221"/>
      <c r="T23221" s="1"/>
    </row>
    <row r="23222" spans="6:20" x14ac:dyDescent="0.25">
      <c r="F23222" s="1"/>
      <c r="G23222"/>
      <c r="T23222" s="1"/>
    </row>
    <row r="23223" spans="6:20" x14ac:dyDescent="0.25">
      <c r="F23223" s="1"/>
      <c r="G23223"/>
      <c r="T23223" s="1"/>
    </row>
    <row r="23224" spans="6:20" x14ac:dyDescent="0.25">
      <c r="F23224" s="1"/>
      <c r="G23224"/>
      <c r="T23224" s="1"/>
    </row>
    <row r="23225" spans="6:20" x14ac:dyDescent="0.25">
      <c r="F23225" s="1"/>
      <c r="G23225"/>
      <c r="T23225" s="1"/>
    </row>
    <row r="23226" spans="6:20" x14ac:dyDescent="0.25">
      <c r="F23226" s="1"/>
      <c r="G23226"/>
      <c r="T23226" s="1"/>
    </row>
    <row r="23227" spans="6:20" x14ac:dyDescent="0.25">
      <c r="F23227" s="1"/>
      <c r="G23227"/>
      <c r="T23227" s="1"/>
    </row>
    <row r="23228" spans="6:20" x14ac:dyDescent="0.25">
      <c r="F23228" s="1"/>
      <c r="G23228"/>
      <c r="T23228" s="1"/>
    </row>
    <row r="23229" spans="6:20" x14ac:dyDescent="0.25">
      <c r="F23229" s="1"/>
      <c r="G23229"/>
      <c r="T23229" s="1"/>
    </row>
    <row r="23230" spans="6:20" x14ac:dyDescent="0.25">
      <c r="F23230" s="1"/>
      <c r="G23230"/>
      <c r="T23230" s="1"/>
    </row>
    <row r="23231" spans="6:20" x14ac:dyDescent="0.25">
      <c r="F23231" s="1"/>
      <c r="G23231"/>
      <c r="T23231" s="1"/>
    </row>
    <row r="23232" spans="6:20" x14ac:dyDescent="0.25">
      <c r="F23232" s="1"/>
      <c r="G23232"/>
      <c r="T23232" s="1"/>
    </row>
    <row r="23233" spans="6:20" x14ac:dyDescent="0.25">
      <c r="F23233" s="1"/>
      <c r="G23233"/>
      <c r="T23233" s="1"/>
    </row>
    <row r="23234" spans="6:20" x14ac:dyDescent="0.25">
      <c r="F23234" s="1"/>
      <c r="G23234"/>
      <c r="T23234" s="1"/>
    </row>
    <row r="23235" spans="6:20" x14ac:dyDescent="0.25">
      <c r="F23235" s="1"/>
      <c r="G23235"/>
      <c r="T23235" s="1"/>
    </row>
    <row r="23236" spans="6:20" x14ac:dyDescent="0.25">
      <c r="F23236" s="1"/>
      <c r="G23236"/>
      <c r="T23236" s="1"/>
    </row>
    <row r="23237" spans="6:20" x14ac:dyDescent="0.25">
      <c r="F23237" s="1"/>
      <c r="G23237"/>
      <c r="T23237" s="1"/>
    </row>
    <row r="23238" spans="6:20" x14ac:dyDescent="0.25">
      <c r="F23238" s="1"/>
      <c r="G23238"/>
      <c r="T23238" s="1"/>
    </row>
    <row r="23239" spans="6:20" x14ac:dyDescent="0.25">
      <c r="F23239" s="1"/>
      <c r="G23239"/>
      <c r="T23239" s="1"/>
    </row>
    <row r="23240" spans="6:20" x14ac:dyDescent="0.25">
      <c r="F23240" s="1"/>
      <c r="G23240"/>
      <c r="T23240" s="1"/>
    </row>
    <row r="23241" spans="6:20" x14ac:dyDescent="0.25">
      <c r="F23241" s="1"/>
      <c r="G23241"/>
      <c r="T23241" s="1"/>
    </row>
    <row r="23242" spans="6:20" x14ac:dyDescent="0.25">
      <c r="F23242" s="1"/>
      <c r="G23242"/>
      <c r="T23242" s="1"/>
    </row>
    <row r="23243" spans="6:20" x14ac:dyDescent="0.25">
      <c r="F23243" s="1"/>
      <c r="G23243"/>
      <c r="T23243" s="1"/>
    </row>
    <row r="23244" spans="6:20" x14ac:dyDescent="0.25">
      <c r="F23244" s="1"/>
      <c r="G23244"/>
      <c r="T23244" s="1"/>
    </row>
    <row r="23245" spans="6:20" x14ac:dyDescent="0.25">
      <c r="F23245" s="1"/>
      <c r="G23245"/>
      <c r="T23245" s="1"/>
    </row>
    <row r="23246" spans="6:20" x14ac:dyDescent="0.25">
      <c r="F23246" s="1"/>
      <c r="G23246"/>
      <c r="T23246" s="1"/>
    </row>
    <row r="23247" spans="6:20" x14ac:dyDescent="0.25">
      <c r="F23247" s="1"/>
      <c r="G23247"/>
      <c r="T23247" s="1"/>
    </row>
    <row r="23248" spans="6:20" x14ac:dyDescent="0.25">
      <c r="F23248" s="1"/>
      <c r="G23248"/>
      <c r="T23248" s="1"/>
    </row>
    <row r="23249" spans="6:20" x14ac:dyDescent="0.25">
      <c r="F23249" s="1"/>
      <c r="G23249"/>
      <c r="T23249" s="1"/>
    </row>
    <row r="23250" spans="6:20" x14ac:dyDescent="0.25">
      <c r="F23250" s="1"/>
      <c r="G23250"/>
      <c r="T23250" s="1"/>
    </row>
    <row r="23251" spans="6:20" x14ac:dyDescent="0.25">
      <c r="F23251" s="1"/>
      <c r="G23251"/>
      <c r="T23251" s="1"/>
    </row>
    <row r="23252" spans="6:20" x14ac:dyDescent="0.25">
      <c r="F23252" s="1"/>
      <c r="G23252"/>
      <c r="T23252" s="1"/>
    </row>
    <row r="23253" spans="6:20" x14ac:dyDescent="0.25">
      <c r="F23253" s="1"/>
      <c r="G23253"/>
      <c r="T23253" s="1"/>
    </row>
    <row r="23254" spans="6:20" x14ac:dyDescent="0.25">
      <c r="F23254" s="1"/>
      <c r="G23254"/>
      <c r="T23254" s="1"/>
    </row>
    <row r="23255" spans="6:20" x14ac:dyDescent="0.25">
      <c r="F23255" s="1"/>
      <c r="G23255"/>
      <c r="T23255" s="1"/>
    </row>
    <row r="23256" spans="6:20" x14ac:dyDescent="0.25">
      <c r="F23256" s="1"/>
      <c r="G23256"/>
      <c r="T23256" s="1"/>
    </row>
    <row r="23257" spans="6:20" x14ac:dyDescent="0.25">
      <c r="F23257" s="1"/>
      <c r="G23257"/>
      <c r="T23257" s="1"/>
    </row>
    <row r="23258" spans="6:20" x14ac:dyDescent="0.25">
      <c r="F23258" s="1"/>
      <c r="G23258"/>
      <c r="T23258" s="1"/>
    </row>
    <row r="23259" spans="6:20" x14ac:dyDescent="0.25">
      <c r="F23259" s="1"/>
      <c r="G23259"/>
      <c r="T23259" s="1"/>
    </row>
    <row r="23260" spans="6:20" x14ac:dyDescent="0.25">
      <c r="F23260" s="1"/>
      <c r="G23260"/>
      <c r="T23260" s="1"/>
    </row>
    <row r="23261" spans="6:20" x14ac:dyDescent="0.25">
      <c r="F23261" s="1"/>
      <c r="G23261"/>
      <c r="T23261" s="1"/>
    </row>
    <row r="23262" spans="6:20" x14ac:dyDescent="0.25">
      <c r="F23262" s="1"/>
      <c r="G23262"/>
      <c r="T23262" s="1"/>
    </row>
    <row r="23263" spans="6:20" x14ac:dyDescent="0.25">
      <c r="F23263" s="1"/>
      <c r="G23263"/>
      <c r="T23263" s="1"/>
    </row>
    <row r="23264" spans="6:20" x14ac:dyDescent="0.25">
      <c r="F23264" s="1"/>
      <c r="G23264"/>
      <c r="T23264" s="1"/>
    </row>
    <row r="23265" spans="6:20" x14ac:dyDescent="0.25">
      <c r="F23265" s="1"/>
      <c r="G23265"/>
      <c r="T23265" s="1"/>
    </row>
    <row r="23266" spans="6:20" x14ac:dyDescent="0.25">
      <c r="F23266" s="1"/>
      <c r="G23266"/>
      <c r="T23266" s="1"/>
    </row>
    <row r="23267" spans="6:20" x14ac:dyDescent="0.25">
      <c r="F23267" s="1"/>
      <c r="G23267"/>
      <c r="T23267" s="1"/>
    </row>
    <row r="23268" spans="6:20" x14ac:dyDescent="0.25">
      <c r="F23268" s="1"/>
      <c r="G23268"/>
      <c r="T23268" s="1"/>
    </row>
    <row r="23269" spans="6:20" x14ac:dyDescent="0.25">
      <c r="F23269" s="1"/>
      <c r="G23269"/>
      <c r="T23269" s="1"/>
    </row>
    <row r="23270" spans="6:20" x14ac:dyDescent="0.25">
      <c r="F23270" s="1"/>
      <c r="G23270"/>
      <c r="T23270" s="1"/>
    </row>
    <row r="23271" spans="6:20" x14ac:dyDescent="0.25">
      <c r="F23271" s="1"/>
      <c r="G23271"/>
      <c r="T23271" s="1"/>
    </row>
    <row r="23272" spans="6:20" x14ac:dyDescent="0.25">
      <c r="F23272" s="1"/>
      <c r="G23272"/>
      <c r="T23272" s="1"/>
    </row>
    <row r="23273" spans="6:20" x14ac:dyDescent="0.25">
      <c r="F23273" s="1"/>
      <c r="G23273"/>
      <c r="T23273" s="1"/>
    </row>
    <row r="23274" spans="6:20" x14ac:dyDescent="0.25">
      <c r="F23274" s="1"/>
      <c r="G23274"/>
      <c r="T23274" s="1"/>
    </row>
    <row r="23275" spans="6:20" x14ac:dyDescent="0.25">
      <c r="F23275" s="1"/>
      <c r="G23275"/>
      <c r="T23275" s="1"/>
    </row>
    <row r="23276" spans="6:20" x14ac:dyDescent="0.25">
      <c r="F23276" s="1"/>
      <c r="G23276"/>
      <c r="T23276" s="1"/>
    </row>
    <row r="23277" spans="6:20" x14ac:dyDescent="0.25">
      <c r="F23277" s="1"/>
      <c r="G23277"/>
      <c r="T23277" s="1"/>
    </row>
    <row r="23278" spans="6:20" x14ac:dyDescent="0.25">
      <c r="F23278" s="1"/>
      <c r="G23278"/>
      <c r="T23278" s="1"/>
    </row>
    <row r="23279" spans="6:20" x14ac:dyDescent="0.25">
      <c r="F23279" s="1"/>
      <c r="G23279"/>
      <c r="T23279" s="1"/>
    </row>
    <row r="23280" spans="6:20" x14ac:dyDescent="0.25">
      <c r="F23280" s="1"/>
      <c r="G23280"/>
      <c r="T23280" s="1"/>
    </row>
    <row r="23281" spans="6:20" x14ac:dyDescent="0.25">
      <c r="F23281" s="1"/>
      <c r="G23281"/>
      <c r="T23281" s="1"/>
    </row>
    <row r="23282" spans="6:20" x14ac:dyDescent="0.25">
      <c r="F23282" s="1"/>
      <c r="G23282"/>
      <c r="T23282" s="1"/>
    </row>
    <row r="23283" spans="6:20" x14ac:dyDescent="0.25">
      <c r="F23283" s="1"/>
      <c r="G23283"/>
      <c r="T23283" s="1"/>
    </row>
    <row r="23284" spans="6:20" x14ac:dyDescent="0.25">
      <c r="F23284" s="1"/>
      <c r="G23284"/>
      <c r="T23284" s="1"/>
    </row>
    <row r="23285" spans="6:20" x14ac:dyDescent="0.25">
      <c r="F23285" s="1"/>
      <c r="G23285"/>
      <c r="T23285" s="1"/>
    </row>
    <row r="23286" spans="6:20" x14ac:dyDescent="0.25">
      <c r="F23286" s="1"/>
      <c r="G23286"/>
      <c r="T23286" s="1"/>
    </row>
    <row r="23287" spans="6:20" x14ac:dyDescent="0.25">
      <c r="F23287" s="1"/>
      <c r="G23287"/>
      <c r="T23287" s="1"/>
    </row>
    <row r="23288" spans="6:20" x14ac:dyDescent="0.25">
      <c r="F23288" s="1"/>
      <c r="G23288"/>
      <c r="T23288" s="1"/>
    </row>
    <row r="23289" spans="6:20" x14ac:dyDescent="0.25">
      <c r="F23289" s="1"/>
      <c r="G23289"/>
      <c r="T23289" s="1"/>
    </row>
    <row r="23290" spans="6:20" x14ac:dyDescent="0.25">
      <c r="F23290" s="1"/>
      <c r="G23290"/>
      <c r="T23290" s="1"/>
    </row>
    <row r="23291" spans="6:20" x14ac:dyDescent="0.25">
      <c r="F23291" s="1"/>
      <c r="G23291"/>
      <c r="T23291" s="1"/>
    </row>
    <row r="23292" spans="6:20" x14ac:dyDescent="0.25">
      <c r="F23292" s="1"/>
      <c r="G23292"/>
      <c r="T23292" s="1"/>
    </row>
    <row r="23293" spans="6:20" x14ac:dyDescent="0.25">
      <c r="F23293" s="1"/>
      <c r="G23293"/>
      <c r="T23293" s="1"/>
    </row>
    <row r="23294" spans="6:20" x14ac:dyDescent="0.25">
      <c r="F23294" s="1"/>
      <c r="G23294"/>
      <c r="T23294" s="1"/>
    </row>
    <row r="23295" spans="6:20" x14ac:dyDescent="0.25">
      <c r="F23295" s="1"/>
      <c r="G23295"/>
      <c r="T23295" s="1"/>
    </row>
    <row r="23296" spans="6:20" x14ac:dyDescent="0.25">
      <c r="F23296" s="1"/>
      <c r="G23296"/>
      <c r="T23296" s="1"/>
    </row>
    <row r="23297" spans="6:20" x14ac:dyDescent="0.25">
      <c r="F23297" s="1"/>
      <c r="G23297"/>
      <c r="T23297" s="1"/>
    </row>
    <row r="23298" spans="6:20" x14ac:dyDescent="0.25">
      <c r="F23298" s="1"/>
      <c r="G23298"/>
      <c r="T23298" s="1"/>
    </row>
    <row r="23299" spans="6:20" x14ac:dyDescent="0.25">
      <c r="F23299" s="1"/>
      <c r="G23299"/>
      <c r="T23299" s="1"/>
    </row>
    <row r="23300" spans="6:20" x14ac:dyDescent="0.25">
      <c r="F23300" s="1"/>
      <c r="G23300"/>
      <c r="T23300" s="1"/>
    </row>
    <row r="23301" spans="6:20" x14ac:dyDescent="0.25">
      <c r="F23301" s="1"/>
      <c r="G23301"/>
      <c r="T23301" s="1"/>
    </row>
    <row r="23302" spans="6:20" x14ac:dyDescent="0.25">
      <c r="F23302" s="1"/>
      <c r="G23302"/>
      <c r="T23302" s="1"/>
    </row>
    <row r="23303" spans="6:20" x14ac:dyDescent="0.25">
      <c r="F23303" s="1"/>
      <c r="G23303"/>
      <c r="T23303" s="1"/>
    </row>
    <row r="23304" spans="6:20" x14ac:dyDescent="0.25">
      <c r="F23304" s="1"/>
      <c r="G23304"/>
      <c r="T23304" s="1"/>
    </row>
    <row r="23305" spans="6:20" x14ac:dyDescent="0.25">
      <c r="F23305" s="1"/>
      <c r="G23305"/>
      <c r="T23305" s="1"/>
    </row>
    <row r="23306" spans="6:20" x14ac:dyDescent="0.25">
      <c r="F23306" s="1"/>
      <c r="G23306"/>
      <c r="T23306" s="1"/>
    </row>
    <row r="23307" spans="6:20" x14ac:dyDescent="0.25">
      <c r="F23307" s="1"/>
      <c r="G23307"/>
      <c r="T23307" s="1"/>
    </row>
    <row r="23308" spans="6:20" x14ac:dyDescent="0.25">
      <c r="F23308" s="1"/>
      <c r="G23308"/>
      <c r="T23308" s="1"/>
    </row>
    <row r="23309" spans="6:20" x14ac:dyDescent="0.25">
      <c r="F23309" s="1"/>
      <c r="G23309"/>
      <c r="T23309" s="1"/>
    </row>
    <row r="23310" spans="6:20" x14ac:dyDescent="0.25">
      <c r="F23310" s="1"/>
      <c r="G23310"/>
      <c r="T23310" s="1"/>
    </row>
    <row r="23311" spans="6:20" x14ac:dyDescent="0.25">
      <c r="F23311" s="1"/>
      <c r="G23311"/>
      <c r="T23311" s="1"/>
    </row>
    <row r="23312" spans="6:20" x14ac:dyDescent="0.25">
      <c r="F23312" s="1"/>
      <c r="G23312"/>
      <c r="T23312" s="1"/>
    </row>
    <row r="23313" spans="6:20" x14ac:dyDescent="0.25">
      <c r="F23313" s="1"/>
      <c r="G23313"/>
      <c r="T23313" s="1"/>
    </row>
    <row r="23314" spans="6:20" x14ac:dyDescent="0.25">
      <c r="F23314" s="1"/>
      <c r="G23314"/>
      <c r="T23314" s="1"/>
    </row>
    <row r="23315" spans="6:20" x14ac:dyDescent="0.25">
      <c r="F23315" s="1"/>
      <c r="G23315"/>
      <c r="T23315" s="1"/>
    </row>
    <row r="23316" spans="6:20" x14ac:dyDescent="0.25">
      <c r="F23316" s="1"/>
      <c r="G23316"/>
      <c r="T23316" s="1"/>
    </row>
    <row r="23317" spans="6:20" x14ac:dyDescent="0.25">
      <c r="F23317" s="1"/>
      <c r="G23317"/>
      <c r="T23317" s="1"/>
    </row>
    <row r="23318" spans="6:20" x14ac:dyDescent="0.25">
      <c r="F23318" s="1"/>
      <c r="G23318"/>
      <c r="T23318" s="1"/>
    </row>
    <row r="23319" spans="6:20" x14ac:dyDescent="0.25">
      <c r="F23319" s="1"/>
      <c r="G23319"/>
      <c r="T23319" s="1"/>
    </row>
    <row r="23320" spans="6:20" x14ac:dyDescent="0.25">
      <c r="F23320" s="1"/>
      <c r="G23320"/>
      <c r="T23320" s="1"/>
    </row>
    <row r="23321" spans="6:20" x14ac:dyDescent="0.25">
      <c r="F23321" s="1"/>
      <c r="G23321"/>
      <c r="T23321" s="1"/>
    </row>
    <row r="23322" spans="6:20" x14ac:dyDescent="0.25">
      <c r="F23322" s="1"/>
      <c r="G23322"/>
      <c r="T23322" s="1"/>
    </row>
    <row r="23323" spans="6:20" x14ac:dyDescent="0.25">
      <c r="F23323" s="1"/>
      <c r="G23323"/>
      <c r="T23323" s="1"/>
    </row>
    <row r="23324" spans="6:20" x14ac:dyDescent="0.25">
      <c r="F23324" s="1"/>
      <c r="G23324"/>
      <c r="T23324" s="1"/>
    </row>
    <row r="23325" spans="6:20" x14ac:dyDescent="0.25">
      <c r="F23325" s="1"/>
      <c r="G23325"/>
      <c r="T23325" s="1"/>
    </row>
    <row r="23326" spans="6:20" x14ac:dyDescent="0.25">
      <c r="F23326" s="1"/>
      <c r="G23326"/>
      <c r="T23326" s="1"/>
    </row>
    <row r="23327" spans="6:20" x14ac:dyDescent="0.25">
      <c r="F23327" s="1"/>
      <c r="G23327"/>
      <c r="T23327" s="1"/>
    </row>
    <row r="23328" spans="6:20" x14ac:dyDescent="0.25">
      <c r="F23328" s="1"/>
      <c r="G23328"/>
      <c r="T23328" s="1"/>
    </row>
    <row r="23329" spans="6:20" x14ac:dyDescent="0.25">
      <c r="F23329" s="1"/>
      <c r="G23329"/>
      <c r="T23329" s="1"/>
    </row>
    <row r="23330" spans="6:20" x14ac:dyDescent="0.25">
      <c r="F23330" s="1"/>
      <c r="G23330"/>
      <c r="T23330" s="1"/>
    </row>
    <row r="23331" spans="6:20" x14ac:dyDescent="0.25">
      <c r="F23331" s="1"/>
      <c r="G23331"/>
      <c r="T23331" s="1"/>
    </row>
    <row r="23332" spans="6:20" x14ac:dyDescent="0.25">
      <c r="F23332" s="1"/>
      <c r="G23332"/>
      <c r="T23332" s="1"/>
    </row>
    <row r="23333" spans="6:20" x14ac:dyDescent="0.25">
      <c r="F23333" s="1"/>
      <c r="G23333"/>
      <c r="T23333" s="1"/>
    </row>
    <row r="23334" spans="6:20" x14ac:dyDescent="0.25">
      <c r="F23334" s="1"/>
      <c r="G23334"/>
      <c r="T23334" s="1"/>
    </row>
    <row r="23335" spans="6:20" x14ac:dyDescent="0.25">
      <c r="F23335" s="1"/>
      <c r="G23335"/>
      <c r="T23335" s="1"/>
    </row>
    <row r="23336" spans="6:20" x14ac:dyDescent="0.25">
      <c r="F23336" s="1"/>
      <c r="G23336"/>
      <c r="T23336" s="1"/>
    </row>
    <row r="23337" spans="6:20" x14ac:dyDescent="0.25">
      <c r="F23337" s="1"/>
      <c r="G23337"/>
      <c r="T23337" s="1"/>
    </row>
    <row r="23338" spans="6:20" x14ac:dyDescent="0.25">
      <c r="F23338" s="1"/>
      <c r="G23338"/>
      <c r="T23338" s="1"/>
    </row>
    <row r="23339" spans="6:20" x14ac:dyDescent="0.25">
      <c r="F23339" s="1"/>
      <c r="G23339"/>
      <c r="T23339" s="1"/>
    </row>
    <row r="23340" spans="6:20" x14ac:dyDescent="0.25">
      <c r="F23340" s="1"/>
      <c r="G23340"/>
      <c r="T23340" s="1"/>
    </row>
    <row r="23341" spans="6:20" x14ac:dyDescent="0.25">
      <c r="F23341" s="1"/>
      <c r="G23341"/>
      <c r="T23341" s="1"/>
    </row>
    <row r="23342" spans="6:20" x14ac:dyDescent="0.25">
      <c r="F23342" s="1"/>
      <c r="G23342"/>
      <c r="T23342" s="1"/>
    </row>
    <row r="23343" spans="6:20" x14ac:dyDescent="0.25">
      <c r="F23343" s="1"/>
      <c r="G23343"/>
      <c r="T23343" s="1"/>
    </row>
    <row r="23344" spans="6:20" x14ac:dyDescent="0.25">
      <c r="F23344" s="1"/>
      <c r="G23344"/>
      <c r="T23344" s="1"/>
    </row>
    <row r="23345" spans="6:20" x14ac:dyDescent="0.25">
      <c r="F23345" s="1"/>
      <c r="G23345"/>
      <c r="T23345" s="1"/>
    </row>
    <row r="23346" spans="6:20" x14ac:dyDescent="0.25">
      <c r="F23346" s="1"/>
      <c r="G23346"/>
      <c r="T23346" s="1"/>
    </row>
    <row r="23347" spans="6:20" x14ac:dyDescent="0.25">
      <c r="F23347" s="1"/>
      <c r="G23347"/>
      <c r="T23347" s="1"/>
    </row>
    <row r="23348" spans="6:20" x14ac:dyDescent="0.25">
      <c r="F23348" s="1"/>
      <c r="G23348"/>
      <c r="T23348" s="1"/>
    </row>
    <row r="23349" spans="6:20" x14ac:dyDescent="0.25">
      <c r="F23349" s="1"/>
      <c r="G23349"/>
      <c r="T23349" s="1"/>
    </row>
    <row r="23350" spans="6:20" x14ac:dyDescent="0.25">
      <c r="F23350" s="1"/>
      <c r="G23350"/>
      <c r="T23350" s="1"/>
    </row>
    <row r="23351" spans="6:20" x14ac:dyDescent="0.25">
      <c r="F23351" s="1"/>
      <c r="G23351"/>
      <c r="T23351" s="1"/>
    </row>
    <row r="23352" spans="6:20" x14ac:dyDescent="0.25">
      <c r="F23352" s="1"/>
      <c r="G23352"/>
      <c r="T23352" s="1"/>
    </row>
    <row r="23353" spans="6:20" x14ac:dyDescent="0.25">
      <c r="F23353" s="1"/>
      <c r="G23353"/>
      <c r="T23353" s="1"/>
    </row>
    <row r="23354" spans="6:20" x14ac:dyDescent="0.25">
      <c r="F23354" s="1"/>
      <c r="G23354"/>
      <c r="T23354" s="1"/>
    </row>
    <row r="23355" spans="6:20" x14ac:dyDescent="0.25">
      <c r="F23355" s="1"/>
      <c r="G23355"/>
      <c r="T23355" s="1"/>
    </row>
    <row r="23356" spans="6:20" x14ac:dyDescent="0.25">
      <c r="F23356" s="1"/>
      <c r="G23356"/>
      <c r="T23356" s="1"/>
    </row>
    <row r="23357" spans="6:20" x14ac:dyDescent="0.25">
      <c r="F23357" s="1"/>
      <c r="G23357"/>
      <c r="T23357" s="1"/>
    </row>
    <row r="23358" spans="6:20" x14ac:dyDescent="0.25">
      <c r="F23358" s="1"/>
      <c r="G23358"/>
      <c r="T23358" s="1"/>
    </row>
    <row r="23359" spans="6:20" x14ac:dyDescent="0.25">
      <c r="F23359" s="1"/>
      <c r="G23359"/>
      <c r="T23359" s="1"/>
    </row>
    <row r="23360" spans="6:20" x14ac:dyDescent="0.25">
      <c r="F23360" s="1"/>
      <c r="G23360"/>
      <c r="T23360" s="1"/>
    </row>
    <row r="23361" spans="6:20" x14ac:dyDescent="0.25">
      <c r="F23361" s="1"/>
      <c r="G23361"/>
      <c r="T23361" s="1"/>
    </row>
    <row r="23362" spans="6:20" x14ac:dyDescent="0.25">
      <c r="F23362" s="1"/>
      <c r="G23362"/>
      <c r="T23362" s="1"/>
    </row>
    <row r="23363" spans="6:20" x14ac:dyDescent="0.25">
      <c r="F23363" s="1"/>
      <c r="G23363"/>
      <c r="T23363" s="1"/>
    </row>
    <row r="23364" spans="6:20" x14ac:dyDescent="0.25">
      <c r="F23364" s="1"/>
      <c r="G23364"/>
      <c r="T23364" s="1"/>
    </row>
    <row r="23365" spans="6:20" x14ac:dyDescent="0.25">
      <c r="F23365" s="1"/>
      <c r="G23365"/>
      <c r="T23365" s="1"/>
    </row>
    <row r="23366" spans="6:20" x14ac:dyDescent="0.25">
      <c r="F23366" s="1"/>
      <c r="G23366"/>
      <c r="T23366" s="1"/>
    </row>
    <row r="23367" spans="6:20" x14ac:dyDescent="0.25">
      <c r="F23367" s="1"/>
      <c r="G23367"/>
      <c r="T23367" s="1"/>
    </row>
    <row r="23368" spans="6:20" x14ac:dyDescent="0.25">
      <c r="F23368" s="1"/>
      <c r="G23368"/>
      <c r="T23368" s="1"/>
    </row>
    <row r="23369" spans="6:20" x14ac:dyDescent="0.25">
      <c r="F23369" s="1"/>
      <c r="G23369"/>
      <c r="T23369" s="1"/>
    </row>
    <row r="23370" spans="6:20" x14ac:dyDescent="0.25">
      <c r="F23370" s="1"/>
      <c r="G23370"/>
      <c r="T23370" s="1"/>
    </row>
    <row r="23371" spans="6:20" x14ac:dyDescent="0.25">
      <c r="F23371" s="1"/>
      <c r="G23371"/>
      <c r="T23371" s="1"/>
    </row>
    <row r="23372" spans="6:20" x14ac:dyDescent="0.25">
      <c r="F23372" s="1"/>
      <c r="G23372"/>
      <c r="T23372" s="1"/>
    </row>
    <row r="23373" spans="6:20" x14ac:dyDescent="0.25">
      <c r="F23373" s="1"/>
      <c r="G23373"/>
      <c r="T23373" s="1"/>
    </row>
    <row r="23374" spans="6:20" x14ac:dyDescent="0.25">
      <c r="F23374" s="1"/>
      <c r="G23374"/>
      <c r="T23374" s="1"/>
    </row>
    <row r="23375" spans="6:20" x14ac:dyDescent="0.25">
      <c r="F23375" s="1"/>
      <c r="G23375"/>
      <c r="T23375" s="1"/>
    </row>
    <row r="23376" spans="6:20" x14ac:dyDescent="0.25">
      <c r="F23376" s="1"/>
      <c r="G23376"/>
      <c r="T23376" s="1"/>
    </row>
    <row r="23377" spans="6:20" x14ac:dyDescent="0.25">
      <c r="F23377" s="1"/>
      <c r="G23377"/>
      <c r="T23377" s="1"/>
    </row>
    <row r="23378" spans="6:20" x14ac:dyDescent="0.25">
      <c r="F23378" s="1"/>
      <c r="G23378"/>
      <c r="T23378" s="1"/>
    </row>
    <row r="23379" spans="6:20" x14ac:dyDescent="0.25">
      <c r="F23379" s="1"/>
      <c r="G23379"/>
      <c r="T23379" s="1"/>
    </row>
    <row r="23380" spans="6:20" x14ac:dyDescent="0.25">
      <c r="F23380" s="1"/>
      <c r="G23380"/>
      <c r="T23380" s="1"/>
    </row>
    <row r="23381" spans="6:20" x14ac:dyDescent="0.25">
      <c r="F23381" s="1"/>
      <c r="G23381"/>
      <c r="T23381" s="1"/>
    </row>
    <row r="23382" spans="6:20" x14ac:dyDescent="0.25">
      <c r="F23382" s="1"/>
      <c r="G23382"/>
      <c r="T23382" s="1"/>
    </row>
    <row r="23383" spans="6:20" x14ac:dyDescent="0.25">
      <c r="F23383" s="1"/>
      <c r="G23383"/>
      <c r="T23383" s="1"/>
    </row>
    <row r="23384" spans="6:20" x14ac:dyDescent="0.25">
      <c r="F23384" s="1"/>
      <c r="G23384"/>
      <c r="T23384" s="1"/>
    </row>
    <row r="23385" spans="6:20" x14ac:dyDescent="0.25">
      <c r="F23385" s="1"/>
      <c r="G23385"/>
      <c r="T23385" s="1"/>
    </row>
    <row r="23386" spans="6:20" x14ac:dyDescent="0.25">
      <c r="F23386" s="1"/>
      <c r="G23386"/>
      <c r="T23386" s="1"/>
    </row>
    <row r="23387" spans="6:20" x14ac:dyDescent="0.25">
      <c r="F23387" s="1"/>
      <c r="G23387"/>
      <c r="T23387" s="1"/>
    </row>
    <row r="23388" spans="6:20" x14ac:dyDescent="0.25">
      <c r="F23388" s="1"/>
      <c r="G23388"/>
      <c r="T23388" s="1"/>
    </row>
    <row r="23389" spans="6:20" x14ac:dyDescent="0.25">
      <c r="F23389" s="1"/>
      <c r="G23389"/>
      <c r="T23389" s="1"/>
    </row>
    <row r="23390" spans="6:20" x14ac:dyDescent="0.25">
      <c r="F23390" s="1"/>
      <c r="G23390"/>
      <c r="T23390" s="1"/>
    </row>
    <row r="23391" spans="6:20" x14ac:dyDescent="0.25">
      <c r="F23391" s="1"/>
      <c r="G23391"/>
      <c r="T23391" s="1"/>
    </row>
    <row r="23392" spans="6:20" x14ac:dyDescent="0.25">
      <c r="F23392" s="1"/>
      <c r="G23392"/>
      <c r="T23392" s="1"/>
    </row>
    <row r="23393" spans="6:20" x14ac:dyDescent="0.25">
      <c r="F23393" s="1"/>
      <c r="G23393"/>
      <c r="T23393" s="1"/>
    </row>
    <row r="23394" spans="6:20" x14ac:dyDescent="0.25">
      <c r="F23394" s="1"/>
      <c r="G23394"/>
      <c r="T23394" s="1"/>
    </row>
    <row r="23395" spans="6:20" x14ac:dyDescent="0.25">
      <c r="F23395" s="1"/>
      <c r="G23395"/>
      <c r="T23395" s="1"/>
    </row>
    <row r="23396" spans="6:20" x14ac:dyDescent="0.25">
      <c r="F23396" s="1"/>
      <c r="G23396"/>
      <c r="T23396" s="1"/>
    </row>
    <row r="23397" spans="6:20" x14ac:dyDescent="0.25">
      <c r="F23397" s="1"/>
      <c r="G23397"/>
      <c r="T23397" s="1"/>
    </row>
    <row r="23398" spans="6:20" x14ac:dyDescent="0.25">
      <c r="F23398" s="1"/>
      <c r="G23398"/>
      <c r="T23398" s="1"/>
    </row>
    <row r="23399" spans="6:20" x14ac:dyDescent="0.25">
      <c r="F23399" s="1"/>
      <c r="G23399"/>
      <c r="T23399" s="1"/>
    </row>
    <row r="23400" spans="6:20" x14ac:dyDescent="0.25">
      <c r="F23400" s="1"/>
      <c r="G23400"/>
      <c r="T23400" s="1"/>
    </row>
    <row r="23401" spans="6:20" x14ac:dyDescent="0.25">
      <c r="F23401" s="1"/>
      <c r="G23401"/>
      <c r="T23401" s="1"/>
    </row>
    <row r="23402" spans="6:20" x14ac:dyDescent="0.25">
      <c r="F23402" s="1"/>
      <c r="G23402"/>
      <c r="T23402" s="1"/>
    </row>
    <row r="23403" spans="6:20" x14ac:dyDescent="0.25">
      <c r="F23403" s="1"/>
      <c r="G23403"/>
      <c r="T23403" s="1"/>
    </row>
    <row r="23404" spans="6:20" x14ac:dyDescent="0.25">
      <c r="F23404" s="1"/>
      <c r="G23404"/>
      <c r="T23404" s="1"/>
    </row>
    <row r="23405" spans="6:20" x14ac:dyDescent="0.25">
      <c r="F23405" s="1"/>
      <c r="G23405"/>
      <c r="T23405" s="1"/>
    </row>
    <row r="23406" spans="6:20" x14ac:dyDescent="0.25">
      <c r="F23406" s="1"/>
      <c r="G23406"/>
      <c r="T23406" s="1"/>
    </row>
    <row r="23407" spans="6:20" x14ac:dyDescent="0.25">
      <c r="F23407" s="1"/>
      <c r="G23407"/>
      <c r="T23407" s="1"/>
    </row>
    <row r="23408" spans="6:20" x14ac:dyDescent="0.25">
      <c r="F23408" s="1"/>
      <c r="G23408"/>
      <c r="T23408" s="1"/>
    </row>
    <row r="23409" spans="6:20" x14ac:dyDescent="0.25">
      <c r="F23409" s="1"/>
      <c r="G23409"/>
      <c r="T23409" s="1"/>
    </row>
    <row r="23410" spans="6:20" x14ac:dyDescent="0.25">
      <c r="F23410" s="1"/>
      <c r="G23410"/>
      <c r="T23410" s="1"/>
    </row>
    <row r="23411" spans="6:20" x14ac:dyDescent="0.25">
      <c r="F23411" s="1"/>
      <c r="G23411"/>
      <c r="T23411" s="1"/>
    </row>
    <row r="23412" spans="6:20" x14ac:dyDescent="0.25">
      <c r="F23412" s="1"/>
      <c r="G23412"/>
      <c r="T23412" s="1"/>
    </row>
    <row r="23413" spans="6:20" x14ac:dyDescent="0.25">
      <c r="F23413" s="1"/>
      <c r="G23413"/>
      <c r="T23413" s="1"/>
    </row>
    <row r="23414" spans="6:20" x14ac:dyDescent="0.25">
      <c r="F23414" s="1"/>
      <c r="G23414"/>
      <c r="T23414" s="1"/>
    </row>
    <row r="23415" spans="6:20" x14ac:dyDescent="0.25">
      <c r="F23415" s="1"/>
      <c r="G23415"/>
      <c r="T23415" s="1"/>
    </row>
    <row r="23416" spans="6:20" x14ac:dyDescent="0.25">
      <c r="F23416" s="1"/>
      <c r="G23416"/>
      <c r="T23416" s="1"/>
    </row>
    <row r="23417" spans="6:20" x14ac:dyDescent="0.25">
      <c r="F23417" s="1"/>
      <c r="G23417"/>
      <c r="T23417" s="1"/>
    </row>
    <row r="23418" spans="6:20" x14ac:dyDescent="0.25">
      <c r="F23418" s="1"/>
      <c r="G23418"/>
      <c r="T23418" s="1"/>
    </row>
    <row r="23419" spans="6:20" x14ac:dyDescent="0.25">
      <c r="F23419" s="1"/>
      <c r="G23419"/>
      <c r="T23419" s="1"/>
    </row>
    <row r="23420" spans="6:20" x14ac:dyDescent="0.25">
      <c r="F23420" s="1"/>
      <c r="G23420"/>
      <c r="T23420" s="1"/>
    </row>
    <row r="23421" spans="6:20" x14ac:dyDescent="0.25">
      <c r="F23421" s="1"/>
      <c r="G23421"/>
      <c r="T23421" s="1"/>
    </row>
    <row r="23422" spans="6:20" x14ac:dyDescent="0.25">
      <c r="F23422" s="1"/>
      <c r="G23422"/>
      <c r="T23422" s="1"/>
    </row>
    <row r="23423" spans="6:20" x14ac:dyDescent="0.25">
      <c r="F23423" s="1"/>
      <c r="G23423"/>
      <c r="T23423" s="1"/>
    </row>
    <row r="23424" spans="6:20" x14ac:dyDescent="0.25">
      <c r="F23424" s="1"/>
      <c r="G23424"/>
      <c r="T23424" s="1"/>
    </row>
    <row r="23425" spans="6:20" x14ac:dyDescent="0.25">
      <c r="F23425" s="1"/>
      <c r="G23425"/>
      <c r="T23425" s="1"/>
    </row>
    <row r="23426" spans="6:20" x14ac:dyDescent="0.25">
      <c r="F23426" s="1"/>
      <c r="G23426"/>
      <c r="T23426" s="1"/>
    </row>
    <row r="23427" spans="6:20" x14ac:dyDescent="0.25">
      <c r="F23427" s="1"/>
      <c r="G23427"/>
      <c r="T23427" s="1"/>
    </row>
    <row r="23428" spans="6:20" x14ac:dyDescent="0.25">
      <c r="F23428" s="1"/>
      <c r="G23428"/>
      <c r="T23428" s="1"/>
    </row>
    <row r="23429" spans="6:20" x14ac:dyDescent="0.25">
      <c r="F23429" s="1"/>
      <c r="G23429"/>
      <c r="T23429" s="1"/>
    </row>
    <row r="23430" spans="6:20" x14ac:dyDescent="0.25">
      <c r="F23430" s="1"/>
      <c r="G23430"/>
      <c r="T23430" s="1"/>
    </row>
    <row r="23431" spans="6:20" x14ac:dyDescent="0.25">
      <c r="F23431" s="1"/>
      <c r="G23431"/>
      <c r="T23431" s="1"/>
    </row>
    <row r="23432" spans="6:20" x14ac:dyDescent="0.25">
      <c r="F23432" s="1"/>
      <c r="G23432"/>
      <c r="T23432" s="1"/>
    </row>
    <row r="23433" spans="6:20" x14ac:dyDescent="0.25">
      <c r="F23433" s="1"/>
      <c r="G23433"/>
      <c r="T23433" s="1"/>
    </row>
    <row r="23434" spans="6:20" x14ac:dyDescent="0.25">
      <c r="F23434" s="1"/>
      <c r="G23434"/>
      <c r="T23434" s="1"/>
    </row>
    <row r="23435" spans="6:20" x14ac:dyDescent="0.25">
      <c r="F23435" s="1"/>
      <c r="G23435"/>
      <c r="T23435" s="1"/>
    </row>
    <row r="23436" spans="6:20" x14ac:dyDescent="0.25">
      <c r="F23436" s="1"/>
      <c r="G23436"/>
      <c r="T23436" s="1"/>
    </row>
    <row r="23437" spans="6:20" x14ac:dyDescent="0.25">
      <c r="F23437" s="1"/>
      <c r="G23437"/>
      <c r="T23437" s="1"/>
    </row>
    <row r="23438" spans="6:20" x14ac:dyDescent="0.25">
      <c r="F23438" s="1"/>
      <c r="G23438"/>
      <c r="T23438" s="1"/>
    </row>
    <row r="23439" spans="6:20" x14ac:dyDescent="0.25">
      <c r="F23439" s="1"/>
      <c r="G23439"/>
      <c r="T23439" s="1"/>
    </row>
    <row r="23440" spans="6:20" x14ac:dyDescent="0.25">
      <c r="F23440" s="1"/>
      <c r="G23440"/>
      <c r="T23440" s="1"/>
    </row>
    <row r="23441" spans="6:20" x14ac:dyDescent="0.25">
      <c r="F23441" s="1"/>
      <c r="G23441"/>
      <c r="T23441" s="1"/>
    </row>
    <row r="23442" spans="6:20" x14ac:dyDescent="0.25">
      <c r="F23442" s="1"/>
      <c r="G23442"/>
      <c r="T23442" s="1"/>
    </row>
    <row r="23443" spans="6:20" x14ac:dyDescent="0.25">
      <c r="F23443" s="1"/>
      <c r="G23443"/>
      <c r="T23443" s="1"/>
    </row>
    <row r="23444" spans="6:20" x14ac:dyDescent="0.25">
      <c r="F23444" s="1"/>
      <c r="G23444"/>
      <c r="T23444" s="1"/>
    </row>
    <row r="23445" spans="6:20" x14ac:dyDescent="0.25">
      <c r="F23445" s="1"/>
      <c r="G23445"/>
      <c r="T23445" s="1"/>
    </row>
    <row r="23446" spans="6:20" x14ac:dyDescent="0.25">
      <c r="F23446" s="1"/>
      <c r="G23446"/>
      <c r="T23446" s="1"/>
    </row>
    <row r="23447" spans="6:20" x14ac:dyDescent="0.25">
      <c r="F23447" s="1"/>
      <c r="G23447"/>
      <c r="T23447" s="1"/>
    </row>
    <row r="23448" spans="6:20" x14ac:dyDescent="0.25">
      <c r="F23448" s="1"/>
      <c r="G23448"/>
      <c r="T23448" s="1"/>
    </row>
    <row r="23449" spans="6:20" x14ac:dyDescent="0.25">
      <c r="F23449" s="1"/>
      <c r="G23449"/>
      <c r="T23449" s="1"/>
    </row>
    <row r="23450" spans="6:20" x14ac:dyDescent="0.25">
      <c r="F23450" s="1"/>
      <c r="G23450"/>
      <c r="T23450" s="1"/>
    </row>
    <row r="23451" spans="6:20" x14ac:dyDescent="0.25">
      <c r="F23451" s="1"/>
      <c r="G23451"/>
      <c r="T23451" s="1"/>
    </row>
    <row r="23452" spans="6:20" x14ac:dyDescent="0.25">
      <c r="F23452" s="1"/>
      <c r="G23452"/>
      <c r="T23452" s="1"/>
    </row>
    <row r="23453" spans="6:20" x14ac:dyDescent="0.25">
      <c r="F23453" s="1"/>
      <c r="G23453"/>
      <c r="T23453" s="1"/>
    </row>
    <row r="23454" spans="6:20" x14ac:dyDescent="0.25">
      <c r="F23454" s="1"/>
      <c r="G23454"/>
      <c r="T23454" s="1"/>
    </row>
    <row r="23455" spans="6:20" x14ac:dyDescent="0.25">
      <c r="F23455" s="1"/>
      <c r="G23455"/>
      <c r="T23455" s="1"/>
    </row>
    <row r="23456" spans="6:20" x14ac:dyDescent="0.25">
      <c r="F23456" s="1"/>
      <c r="G23456"/>
      <c r="T23456" s="1"/>
    </row>
    <row r="23457" spans="6:20" x14ac:dyDescent="0.25">
      <c r="F23457" s="1"/>
      <c r="G23457"/>
      <c r="T23457" s="1"/>
    </row>
    <row r="23458" spans="6:20" x14ac:dyDescent="0.25">
      <c r="F23458" s="1"/>
      <c r="G23458"/>
      <c r="T23458" s="1"/>
    </row>
    <row r="23459" spans="6:20" x14ac:dyDescent="0.25">
      <c r="F23459" s="1"/>
      <c r="G23459"/>
      <c r="T23459" s="1"/>
    </row>
    <row r="23460" spans="6:20" x14ac:dyDescent="0.25">
      <c r="F23460" s="1"/>
      <c r="G23460"/>
      <c r="T23460" s="1"/>
    </row>
    <row r="23461" spans="6:20" x14ac:dyDescent="0.25">
      <c r="F23461" s="1"/>
      <c r="G23461"/>
      <c r="T23461" s="1"/>
    </row>
    <row r="23462" spans="6:20" x14ac:dyDescent="0.25">
      <c r="F23462" s="1"/>
      <c r="G23462"/>
      <c r="T23462" s="1"/>
    </row>
    <row r="23463" spans="6:20" x14ac:dyDescent="0.25">
      <c r="F23463" s="1"/>
      <c r="G23463"/>
      <c r="T23463" s="1"/>
    </row>
    <row r="23464" spans="6:20" x14ac:dyDescent="0.25">
      <c r="F23464" s="1"/>
      <c r="G23464"/>
      <c r="T23464" s="1"/>
    </row>
    <row r="23465" spans="6:20" x14ac:dyDescent="0.25">
      <c r="F23465" s="1"/>
      <c r="G23465"/>
      <c r="T23465" s="1"/>
    </row>
    <row r="23466" spans="6:20" x14ac:dyDescent="0.25">
      <c r="F23466" s="1"/>
      <c r="G23466"/>
      <c r="T23466" s="1"/>
    </row>
    <row r="23467" spans="6:20" x14ac:dyDescent="0.25">
      <c r="F23467" s="1"/>
      <c r="G23467"/>
      <c r="T23467" s="1"/>
    </row>
    <row r="23468" spans="6:20" x14ac:dyDescent="0.25">
      <c r="F23468" s="1"/>
      <c r="G23468"/>
      <c r="T23468" s="1"/>
    </row>
    <row r="23469" spans="6:20" x14ac:dyDescent="0.25">
      <c r="F23469" s="1"/>
      <c r="G23469"/>
      <c r="T23469" s="1"/>
    </row>
    <row r="23470" spans="6:20" x14ac:dyDescent="0.25">
      <c r="F23470" s="1"/>
      <c r="G23470"/>
      <c r="T23470" s="1"/>
    </row>
    <row r="23471" spans="6:20" x14ac:dyDescent="0.25">
      <c r="F23471" s="1"/>
      <c r="G23471"/>
      <c r="T23471" s="1"/>
    </row>
    <row r="23472" spans="6:20" x14ac:dyDescent="0.25">
      <c r="F23472" s="1"/>
      <c r="G23472"/>
      <c r="T23472" s="1"/>
    </row>
    <row r="23473" spans="6:20" x14ac:dyDescent="0.25">
      <c r="F23473" s="1"/>
      <c r="G23473"/>
      <c r="T23473" s="1"/>
    </row>
    <row r="23474" spans="6:20" x14ac:dyDescent="0.25">
      <c r="F23474" s="1"/>
      <c r="G23474"/>
      <c r="T23474" s="1"/>
    </row>
    <row r="23475" spans="6:20" x14ac:dyDescent="0.25">
      <c r="F23475" s="1"/>
      <c r="G23475"/>
      <c r="T23475" s="1"/>
    </row>
    <row r="23476" spans="6:20" x14ac:dyDescent="0.25">
      <c r="F23476" s="1"/>
      <c r="G23476"/>
      <c r="T23476" s="1"/>
    </row>
    <row r="23477" spans="6:20" x14ac:dyDescent="0.25">
      <c r="F23477" s="1"/>
      <c r="G23477"/>
      <c r="T23477" s="1"/>
    </row>
    <row r="23478" spans="6:20" x14ac:dyDescent="0.25">
      <c r="F23478" s="1"/>
      <c r="G23478"/>
      <c r="T23478" s="1"/>
    </row>
    <row r="23479" spans="6:20" x14ac:dyDescent="0.25">
      <c r="F23479" s="1"/>
      <c r="G23479"/>
      <c r="T23479" s="1"/>
    </row>
    <row r="23480" spans="6:20" x14ac:dyDescent="0.25">
      <c r="F23480" s="1"/>
      <c r="G23480"/>
      <c r="T23480" s="1"/>
    </row>
    <row r="23481" spans="6:20" x14ac:dyDescent="0.25">
      <c r="F23481" s="1"/>
      <c r="G23481"/>
      <c r="T23481" s="1"/>
    </row>
    <row r="23482" spans="6:20" x14ac:dyDescent="0.25">
      <c r="F23482" s="1"/>
      <c r="G23482"/>
      <c r="T23482" s="1"/>
    </row>
    <row r="23483" spans="6:20" x14ac:dyDescent="0.25">
      <c r="F23483" s="1"/>
      <c r="G23483"/>
      <c r="T23483" s="1"/>
    </row>
    <row r="23484" spans="6:20" x14ac:dyDescent="0.25">
      <c r="F23484" s="1"/>
      <c r="G23484"/>
      <c r="T23484" s="1"/>
    </row>
    <row r="23485" spans="6:20" x14ac:dyDescent="0.25">
      <c r="F23485" s="1"/>
      <c r="G23485"/>
      <c r="T23485" s="1"/>
    </row>
    <row r="23486" spans="6:20" x14ac:dyDescent="0.25">
      <c r="F23486" s="1"/>
      <c r="G23486"/>
      <c r="T23486" s="1"/>
    </row>
    <row r="23487" spans="6:20" x14ac:dyDescent="0.25">
      <c r="F23487" s="1"/>
      <c r="G23487"/>
      <c r="T23487" s="1"/>
    </row>
    <row r="23488" spans="6:20" x14ac:dyDescent="0.25">
      <c r="F23488" s="1"/>
      <c r="G23488"/>
      <c r="T23488" s="1"/>
    </row>
    <row r="23489" spans="6:20" x14ac:dyDescent="0.25">
      <c r="F23489" s="1"/>
      <c r="G23489"/>
      <c r="T23489" s="1"/>
    </row>
    <row r="23490" spans="6:20" x14ac:dyDescent="0.25">
      <c r="F23490" s="1"/>
      <c r="G23490"/>
      <c r="T23490" s="1"/>
    </row>
    <row r="23491" spans="6:20" x14ac:dyDescent="0.25">
      <c r="F23491" s="1"/>
      <c r="G23491"/>
      <c r="T23491" s="1"/>
    </row>
    <row r="23492" spans="6:20" x14ac:dyDescent="0.25">
      <c r="F23492" s="1"/>
      <c r="G23492"/>
      <c r="T23492" s="1"/>
    </row>
    <row r="23493" spans="6:20" x14ac:dyDescent="0.25">
      <c r="F23493" s="1"/>
      <c r="G23493"/>
      <c r="T23493" s="1"/>
    </row>
    <row r="23494" spans="6:20" x14ac:dyDescent="0.25">
      <c r="F23494" s="1"/>
      <c r="G23494"/>
      <c r="T23494" s="1"/>
    </row>
    <row r="23495" spans="6:20" x14ac:dyDescent="0.25">
      <c r="F23495" s="1"/>
      <c r="G23495"/>
      <c r="T23495" s="1"/>
    </row>
    <row r="23496" spans="6:20" x14ac:dyDescent="0.25">
      <c r="F23496" s="1"/>
      <c r="G23496"/>
      <c r="T23496" s="1"/>
    </row>
    <row r="23497" spans="6:20" x14ac:dyDescent="0.25">
      <c r="F23497" s="1"/>
      <c r="G23497"/>
      <c r="T23497" s="1"/>
    </row>
    <row r="23498" spans="6:20" x14ac:dyDescent="0.25">
      <c r="F23498" s="1"/>
      <c r="G23498"/>
      <c r="T23498" s="1"/>
    </row>
    <row r="23499" spans="6:20" x14ac:dyDescent="0.25">
      <c r="F23499" s="1"/>
      <c r="G23499"/>
      <c r="T23499" s="1"/>
    </row>
    <row r="23500" spans="6:20" x14ac:dyDescent="0.25">
      <c r="F23500" s="1"/>
      <c r="G23500"/>
      <c r="T23500" s="1"/>
    </row>
    <row r="23501" spans="6:20" x14ac:dyDescent="0.25">
      <c r="F23501" s="1"/>
      <c r="G23501"/>
      <c r="T23501" s="1"/>
    </row>
    <row r="23502" spans="6:20" x14ac:dyDescent="0.25">
      <c r="F23502" s="1"/>
      <c r="G23502"/>
      <c r="T23502" s="1"/>
    </row>
    <row r="23503" spans="6:20" x14ac:dyDescent="0.25">
      <c r="F23503" s="1"/>
      <c r="G23503"/>
      <c r="T23503" s="1"/>
    </row>
    <row r="23504" spans="6:20" x14ac:dyDescent="0.25">
      <c r="F23504" s="1"/>
      <c r="G23504"/>
      <c r="T23504" s="1"/>
    </row>
    <row r="23505" spans="6:20" x14ac:dyDescent="0.25">
      <c r="F23505" s="1"/>
      <c r="G23505"/>
      <c r="T23505" s="1"/>
    </row>
    <row r="23506" spans="6:20" x14ac:dyDescent="0.25">
      <c r="F23506" s="1"/>
      <c r="G23506"/>
      <c r="T23506" s="1"/>
    </row>
    <row r="23507" spans="6:20" x14ac:dyDescent="0.25">
      <c r="F23507" s="1"/>
      <c r="G23507"/>
      <c r="T23507" s="1"/>
    </row>
    <row r="23508" spans="6:20" x14ac:dyDescent="0.25">
      <c r="F23508" s="1"/>
      <c r="G23508"/>
      <c r="T23508" s="1"/>
    </row>
    <row r="23509" spans="6:20" x14ac:dyDescent="0.25">
      <c r="F23509" s="1"/>
      <c r="G23509"/>
      <c r="T23509" s="1"/>
    </row>
    <row r="23510" spans="6:20" x14ac:dyDescent="0.25">
      <c r="F23510" s="1"/>
      <c r="G23510"/>
      <c r="T23510" s="1"/>
    </row>
    <row r="23511" spans="6:20" x14ac:dyDescent="0.25">
      <c r="F23511" s="1"/>
      <c r="G23511"/>
      <c r="T23511" s="1"/>
    </row>
    <row r="23512" spans="6:20" x14ac:dyDescent="0.25">
      <c r="F23512" s="1"/>
      <c r="G23512"/>
      <c r="T23512" s="1"/>
    </row>
    <row r="23513" spans="6:20" x14ac:dyDescent="0.25">
      <c r="F23513" s="1"/>
      <c r="G23513"/>
      <c r="T23513" s="1"/>
    </row>
    <row r="23514" spans="6:20" x14ac:dyDescent="0.25">
      <c r="F23514" s="1"/>
      <c r="G23514"/>
      <c r="T23514" s="1"/>
    </row>
    <row r="23515" spans="6:20" x14ac:dyDescent="0.25">
      <c r="F23515" s="1"/>
      <c r="G23515"/>
      <c r="T23515" s="1"/>
    </row>
    <row r="23516" spans="6:20" x14ac:dyDescent="0.25">
      <c r="F23516" s="1"/>
      <c r="G23516"/>
      <c r="T23516" s="1"/>
    </row>
    <row r="23517" spans="6:20" x14ac:dyDescent="0.25">
      <c r="F23517" s="1"/>
      <c r="G23517"/>
      <c r="T23517" s="1"/>
    </row>
    <row r="23518" spans="6:20" x14ac:dyDescent="0.25">
      <c r="F23518" s="1"/>
      <c r="G23518"/>
      <c r="T23518" s="1"/>
    </row>
    <row r="23519" spans="6:20" x14ac:dyDescent="0.25">
      <c r="F23519" s="1"/>
      <c r="G23519"/>
      <c r="T23519" s="1"/>
    </row>
    <row r="23520" spans="6:20" x14ac:dyDescent="0.25">
      <c r="F23520" s="1"/>
      <c r="G23520"/>
      <c r="T23520" s="1"/>
    </row>
    <row r="23521" spans="6:20" x14ac:dyDescent="0.25">
      <c r="F23521" s="1"/>
      <c r="G23521"/>
      <c r="T23521" s="1"/>
    </row>
    <row r="23522" spans="6:20" x14ac:dyDescent="0.25">
      <c r="F23522" s="1"/>
      <c r="G23522"/>
      <c r="T23522" s="1"/>
    </row>
    <row r="23523" spans="6:20" x14ac:dyDescent="0.25">
      <c r="F23523" s="1"/>
      <c r="G23523"/>
      <c r="T23523" s="1"/>
    </row>
    <row r="23524" spans="6:20" x14ac:dyDescent="0.25">
      <c r="F23524" s="1"/>
      <c r="G23524"/>
      <c r="T23524" s="1"/>
    </row>
    <row r="23525" spans="6:20" x14ac:dyDescent="0.25">
      <c r="F23525" s="1"/>
      <c r="G23525"/>
      <c r="T23525" s="1"/>
    </row>
    <row r="23526" spans="6:20" x14ac:dyDescent="0.25">
      <c r="F23526" s="1"/>
      <c r="G23526"/>
      <c r="T23526" s="1"/>
    </row>
    <row r="23527" spans="6:20" x14ac:dyDescent="0.25">
      <c r="F23527" s="1"/>
      <c r="G23527"/>
      <c r="T23527" s="1"/>
    </row>
    <row r="23528" spans="6:20" x14ac:dyDescent="0.25">
      <c r="F23528" s="1"/>
      <c r="G23528"/>
      <c r="T23528" s="1"/>
    </row>
    <row r="23529" spans="6:20" x14ac:dyDescent="0.25">
      <c r="F23529" s="1"/>
      <c r="G23529"/>
      <c r="T23529" s="1"/>
    </row>
    <row r="23530" spans="6:20" x14ac:dyDescent="0.25">
      <c r="F23530" s="1"/>
      <c r="G23530"/>
      <c r="T23530" s="1"/>
    </row>
    <row r="23531" spans="6:20" x14ac:dyDescent="0.25">
      <c r="F23531" s="1"/>
      <c r="G23531"/>
      <c r="T23531" s="1"/>
    </row>
    <row r="23532" spans="6:20" x14ac:dyDescent="0.25">
      <c r="F23532" s="1"/>
      <c r="G23532"/>
      <c r="T23532" s="1"/>
    </row>
    <row r="23533" spans="6:20" x14ac:dyDescent="0.25">
      <c r="F23533" s="1"/>
      <c r="G23533"/>
      <c r="T23533" s="1"/>
    </row>
    <row r="23534" spans="6:20" x14ac:dyDescent="0.25">
      <c r="F23534" s="1"/>
      <c r="G23534"/>
      <c r="T23534" s="1"/>
    </row>
    <row r="23535" spans="6:20" x14ac:dyDescent="0.25">
      <c r="F23535" s="1"/>
      <c r="G23535"/>
      <c r="T23535" s="1"/>
    </row>
    <row r="23536" spans="6:20" x14ac:dyDescent="0.25">
      <c r="F23536" s="1"/>
      <c r="G23536"/>
      <c r="T23536" s="1"/>
    </row>
    <row r="23537" spans="6:20" x14ac:dyDescent="0.25">
      <c r="F23537" s="1"/>
      <c r="G23537"/>
      <c r="T23537" s="1"/>
    </row>
    <row r="23538" spans="6:20" x14ac:dyDescent="0.25">
      <c r="F23538" s="1"/>
      <c r="G23538"/>
      <c r="T23538" s="1"/>
    </row>
    <row r="23539" spans="6:20" x14ac:dyDescent="0.25">
      <c r="F23539" s="1"/>
      <c r="G23539"/>
      <c r="T23539" s="1"/>
    </row>
    <row r="23540" spans="6:20" x14ac:dyDescent="0.25">
      <c r="F23540" s="1"/>
      <c r="G23540"/>
      <c r="T23540" s="1"/>
    </row>
    <row r="23541" spans="6:20" x14ac:dyDescent="0.25">
      <c r="F23541" s="1"/>
      <c r="G23541"/>
      <c r="T23541" s="1"/>
    </row>
    <row r="23542" spans="6:20" x14ac:dyDescent="0.25">
      <c r="F23542" s="1"/>
      <c r="G23542"/>
      <c r="T23542" s="1"/>
    </row>
    <row r="23543" spans="6:20" x14ac:dyDescent="0.25">
      <c r="F23543" s="1"/>
      <c r="G23543"/>
      <c r="T23543" s="1"/>
    </row>
    <row r="23544" spans="6:20" x14ac:dyDescent="0.25">
      <c r="F23544" s="1"/>
      <c r="G23544"/>
      <c r="T23544" s="1"/>
    </row>
    <row r="23545" spans="6:20" x14ac:dyDescent="0.25">
      <c r="F23545" s="1"/>
      <c r="G23545"/>
      <c r="T23545" s="1"/>
    </row>
    <row r="23546" spans="6:20" x14ac:dyDescent="0.25">
      <c r="F23546" s="1"/>
      <c r="G23546"/>
      <c r="T23546" s="1"/>
    </row>
    <row r="23547" spans="6:20" x14ac:dyDescent="0.25">
      <c r="F23547" s="1"/>
      <c r="G23547"/>
      <c r="T23547" s="1"/>
    </row>
    <row r="23548" spans="6:20" x14ac:dyDescent="0.25">
      <c r="F23548" s="1"/>
      <c r="G23548"/>
      <c r="T23548" s="1"/>
    </row>
    <row r="23549" spans="6:20" x14ac:dyDescent="0.25">
      <c r="F23549" s="1"/>
      <c r="G23549"/>
      <c r="T23549" s="1"/>
    </row>
    <row r="23550" spans="6:20" x14ac:dyDescent="0.25">
      <c r="F23550" s="1"/>
      <c r="G23550"/>
      <c r="T23550" s="1"/>
    </row>
    <row r="23551" spans="6:20" x14ac:dyDescent="0.25">
      <c r="F23551" s="1"/>
      <c r="G23551"/>
      <c r="T23551" s="1"/>
    </row>
    <row r="23552" spans="6:20" x14ac:dyDescent="0.25">
      <c r="F23552" s="1"/>
      <c r="G23552"/>
      <c r="T23552" s="1"/>
    </row>
    <row r="23553" spans="6:20" x14ac:dyDescent="0.25">
      <c r="F23553" s="1"/>
      <c r="G23553"/>
      <c r="T23553" s="1"/>
    </row>
    <row r="23554" spans="6:20" x14ac:dyDescent="0.25">
      <c r="F23554" s="1"/>
      <c r="G23554"/>
      <c r="T23554" s="1"/>
    </row>
    <row r="23555" spans="6:20" x14ac:dyDescent="0.25">
      <c r="F23555" s="1"/>
      <c r="G23555"/>
      <c r="T23555" s="1"/>
    </row>
    <row r="23556" spans="6:20" x14ac:dyDescent="0.25">
      <c r="F23556" s="1"/>
      <c r="G23556"/>
      <c r="T23556" s="1"/>
    </row>
    <row r="23557" spans="6:20" x14ac:dyDescent="0.25">
      <c r="F23557" s="1"/>
      <c r="G23557"/>
      <c r="T23557" s="1"/>
    </row>
    <row r="23558" spans="6:20" x14ac:dyDescent="0.25">
      <c r="F23558" s="1"/>
      <c r="G23558"/>
      <c r="T23558" s="1"/>
    </row>
    <row r="23559" spans="6:20" x14ac:dyDescent="0.25">
      <c r="F23559" s="1"/>
      <c r="G23559"/>
      <c r="T23559" s="1"/>
    </row>
    <row r="23560" spans="6:20" x14ac:dyDescent="0.25">
      <c r="F23560" s="1"/>
      <c r="G23560"/>
      <c r="T23560" s="1"/>
    </row>
    <row r="23561" spans="6:20" x14ac:dyDescent="0.25">
      <c r="F23561" s="1"/>
      <c r="G23561"/>
      <c r="T23561" s="1"/>
    </row>
    <row r="23562" spans="6:20" x14ac:dyDescent="0.25">
      <c r="F23562" s="1"/>
      <c r="G23562"/>
      <c r="T23562" s="1"/>
    </row>
    <row r="23563" spans="6:20" x14ac:dyDescent="0.25">
      <c r="F23563" s="1"/>
      <c r="G23563"/>
      <c r="T23563" s="1"/>
    </row>
    <row r="23564" spans="6:20" x14ac:dyDescent="0.25">
      <c r="F23564" s="1"/>
      <c r="G23564"/>
      <c r="T23564" s="1"/>
    </row>
    <row r="23565" spans="6:20" x14ac:dyDescent="0.25">
      <c r="F23565" s="1"/>
      <c r="G23565"/>
      <c r="T23565" s="1"/>
    </row>
    <row r="23566" spans="6:20" x14ac:dyDescent="0.25">
      <c r="F23566" s="1"/>
      <c r="G23566"/>
      <c r="T23566" s="1"/>
    </row>
    <row r="23567" spans="6:20" x14ac:dyDescent="0.25">
      <c r="F23567" s="1"/>
      <c r="G23567"/>
      <c r="T23567" s="1"/>
    </row>
    <row r="23568" spans="6:20" x14ac:dyDescent="0.25">
      <c r="F23568" s="1"/>
      <c r="G23568"/>
      <c r="T23568" s="1"/>
    </row>
    <row r="23569" spans="6:20" x14ac:dyDescent="0.25">
      <c r="F23569" s="1"/>
      <c r="G23569"/>
      <c r="T23569" s="1"/>
    </row>
    <row r="23570" spans="6:20" x14ac:dyDescent="0.25">
      <c r="F23570" s="1"/>
      <c r="G23570"/>
      <c r="T23570" s="1"/>
    </row>
    <row r="23571" spans="6:20" x14ac:dyDescent="0.25">
      <c r="F23571" s="1"/>
      <c r="G23571"/>
      <c r="T23571" s="1"/>
    </row>
    <row r="23572" spans="6:20" x14ac:dyDescent="0.25">
      <c r="F23572" s="1"/>
      <c r="G23572"/>
      <c r="T23572" s="1"/>
    </row>
    <row r="23573" spans="6:20" x14ac:dyDescent="0.25">
      <c r="F23573" s="1"/>
      <c r="G23573"/>
      <c r="T23573" s="1"/>
    </row>
    <row r="23574" spans="6:20" x14ac:dyDescent="0.25">
      <c r="F23574" s="1"/>
      <c r="G23574"/>
      <c r="T23574" s="1"/>
    </row>
    <row r="23575" spans="6:20" x14ac:dyDescent="0.25">
      <c r="F23575" s="1"/>
      <c r="G23575"/>
      <c r="T23575" s="1"/>
    </row>
    <row r="23576" spans="6:20" x14ac:dyDescent="0.25">
      <c r="F23576" s="1"/>
      <c r="G23576"/>
      <c r="T23576" s="1"/>
    </row>
    <row r="23577" spans="6:20" x14ac:dyDescent="0.25">
      <c r="F23577" s="1"/>
      <c r="G23577"/>
      <c r="T23577" s="1"/>
    </row>
    <row r="23578" spans="6:20" x14ac:dyDescent="0.25">
      <c r="F23578" s="1"/>
      <c r="G23578"/>
      <c r="T23578" s="1"/>
    </row>
    <row r="23579" spans="6:20" x14ac:dyDescent="0.25">
      <c r="F23579" s="1"/>
      <c r="G23579"/>
      <c r="T23579" s="1"/>
    </row>
    <row r="23580" spans="6:20" x14ac:dyDescent="0.25">
      <c r="F23580" s="1"/>
      <c r="G23580"/>
      <c r="T23580" s="1"/>
    </row>
    <row r="23581" spans="6:20" x14ac:dyDescent="0.25">
      <c r="F23581" s="1"/>
      <c r="G23581"/>
      <c r="T23581" s="1"/>
    </row>
    <row r="23582" spans="6:20" x14ac:dyDescent="0.25">
      <c r="F23582" s="1"/>
      <c r="G23582"/>
      <c r="T23582" s="1"/>
    </row>
    <row r="23583" spans="6:20" x14ac:dyDescent="0.25">
      <c r="F23583" s="1"/>
      <c r="G23583"/>
      <c r="T23583" s="1"/>
    </row>
    <row r="23584" spans="6:20" x14ac:dyDescent="0.25">
      <c r="F23584" s="1"/>
      <c r="G23584"/>
      <c r="T23584" s="1"/>
    </row>
    <row r="23585" spans="6:20" x14ac:dyDescent="0.25">
      <c r="F23585" s="1"/>
      <c r="G23585"/>
      <c r="T23585" s="1"/>
    </row>
    <row r="23586" spans="6:20" x14ac:dyDescent="0.25">
      <c r="F23586" s="1"/>
      <c r="G23586"/>
      <c r="T23586" s="1"/>
    </row>
    <row r="23587" spans="6:20" x14ac:dyDescent="0.25">
      <c r="F23587" s="1"/>
      <c r="G23587"/>
      <c r="T23587" s="1"/>
    </row>
    <row r="23588" spans="6:20" x14ac:dyDescent="0.25">
      <c r="F23588" s="1"/>
      <c r="G23588"/>
      <c r="T23588" s="1"/>
    </row>
    <row r="23589" spans="6:20" x14ac:dyDescent="0.25">
      <c r="F23589" s="1"/>
      <c r="G23589"/>
      <c r="T23589" s="1"/>
    </row>
    <row r="23590" spans="6:20" x14ac:dyDescent="0.25">
      <c r="F23590" s="1"/>
      <c r="G23590"/>
      <c r="T23590" s="1"/>
    </row>
    <row r="23591" spans="6:20" x14ac:dyDescent="0.25">
      <c r="F23591" s="1"/>
      <c r="G23591"/>
      <c r="T23591" s="1"/>
    </row>
    <row r="23592" spans="6:20" x14ac:dyDescent="0.25">
      <c r="F23592" s="1"/>
      <c r="G23592"/>
      <c r="T23592" s="1"/>
    </row>
    <row r="23593" spans="6:20" x14ac:dyDescent="0.25">
      <c r="F23593" s="1"/>
      <c r="G23593"/>
      <c r="T23593" s="1"/>
    </row>
    <row r="23594" spans="6:20" x14ac:dyDescent="0.25">
      <c r="F23594" s="1"/>
      <c r="G23594"/>
      <c r="T23594" s="1"/>
    </row>
    <row r="23595" spans="6:20" x14ac:dyDescent="0.25">
      <c r="F23595" s="1"/>
      <c r="G23595"/>
      <c r="T23595" s="1"/>
    </row>
    <row r="23596" spans="6:20" x14ac:dyDescent="0.25">
      <c r="F23596" s="1"/>
      <c r="G23596"/>
      <c r="T23596" s="1"/>
    </row>
    <row r="23597" spans="6:20" x14ac:dyDescent="0.25">
      <c r="F23597" s="1"/>
      <c r="G23597"/>
      <c r="T23597" s="1"/>
    </row>
    <row r="23598" spans="6:20" x14ac:dyDescent="0.25">
      <c r="F23598" s="1"/>
      <c r="G23598"/>
      <c r="T23598" s="1"/>
    </row>
    <row r="23599" spans="6:20" x14ac:dyDescent="0.25">
      <c r="F23599" s="1"/>
      <c r="G23599"/>
      <c r="T23599" s="1"/>
    </row>
    <row r="23600" spans="6:20" x14ac:dyDescent="0.25">
      <c r="F23600" s="1"/>
      <c r="G23600"/>
      <c r="T23600" s="1"/>
    </row>
    <row r="23601" spans="6:20" x14ac:dyDescent="0.25">
      <c r="F23601" s="1"/>
      <c r="G23601"/>
      <c r="T23601" s="1"/>
    </row>
    <row r="23602" spans="6:20" x14ac:dyDescent="0.25">
      <c r="F23602" s="1"/>
      <c r="G23602"/>
      <c r="T23602" s="1"/>
    </row>
    <row r="23603" spans="6:20" x14ac:dyDescent="0.25">
      <c r="F23603" s="1"/>
      <c r="G23603"/>
      <c r="T23603" s="1"/>
    </row>
    <row r="23604" spans="6:20" x14ac:dyDescent="0.25">
      <c r="F23604" s="1"/>
      <c r="G23604"/>
      <c r="T23604" s="1"/>
    </row>
    <row r="23605" spans="6:20" x14ac:dyDescent="0.25">
      <c r="F23605" s="1"/>
      <c r="G23605"/>
      <c r="T23605" s="1"/>
    </row>
    <row r="23606" spans="6:20" x14ac:dyDescent="0.25">
      <c r="F23606" s="1"/>
      <c r="G23606"/>
      <c r="T23606" s="1"/>
    </row>
    <row r="23607" spans="6:20" x14ac:dyDescent="0.25">
      <c r="F23607" s="1"/>
      <c r="G23607"/>
      <c r="T23607" s="1"/>
    </row>
    <row r="23608" spans="6:20" x14ac:dyDescent="0.25">
      <c r="F23608" s="1"/>
      <c r="G23608"/>
      <c r="T23608" s="1"/>
    </row>
    <row r="23609" spans="6:20" x14ac:dyDescent="0.25">
      <c r="F23609" s="1"/>
      <c r="G23609"/>
      <c r="T23609" s="1"/>
    </row>
    <row r="23610" spans="6:20" x14ac:dyDescent="0.25">
      <c r="F23610" s="1"/>
      <c r="G23610"/>
      <c r="T23610" s="1"/>
    </row>
    <row r="23611" spans="6:20" x14ac:dyDescent="0.25">
      <c r="F23611" s="1"/>
      <c r="G23611"/>
      <c r="T23611" s="1"/>
    </row>
    <row r="23612" spans="6:20" x14ac:dyDescent="0.25">
      <c r="F23612" s="1"/>
      <c r="G23612"/>
      <c r="T23612" s="1"/>
    </row>
    <row r="23613" spans="6:20" x14ac:dyDescent="0.25">
      <c r="F23613" s="1"/>
      <c r="G23613"/>
      <c r="T23613" s="1"/>
    </row>
    <row r="23614" spans="6:20" x14ac:dyDescent="0.25">
      <c r="F23614" s="1"/>
      <c r="G23614"/>
      <c r="T23614" s="1"/>
    </row>
    <row r="23615" spans="6:20" x14ac:dyDescent="0.25">
      <c r="F23615" s="1"/>
      <c r="G23615"/>
      <c r="T23615" s="1"/>
    </row>
    <row r="23616" spans="6:20" x14ac:dyDescent="0.25">
      <c r="F23616" s="1"/>
      <c r="G23616"/>
      <c r="T23616" s="1"/>
    </row>
    <row r="23617" spans="6:20" x14ac:dyDescent="0.25">
      <c r="F23617" s="1"/>
      <c r="G23617"/>
      <c r="T23617" s="1"/>
    </row>
    <row r="23618" spans="6:20" x14ac:dyDescent="0.25">
      <c r="F23618" s="1"/>
      <c r="G23618"/>
      <c r="T23618" s="1"/>
    </row>
    <row r="23619" spans="6:20" x14ac:dyDescent="0.25">
      <c r="F23619" s="1"/>
      <c r="G23619"/>
      <c r="T23619" s="1"/>
    </row>
    <row r="23620" spans="6:20" x14ac:dyDescent="0.25">
      <c r="F23620" s="1"/>
      <c r="G23620"/>
      <c r="T23620" s="1"/>
    </row>
    <row r="23621" spans="6:20" x14ac:dyDescent="0.25">
      <c r="F23621" s="1"/>
      <c r="G23621"/>
      <c r="T23621" s="1"/>
    </row>
    <row r="23622" spans="6:20" x14ac:dyDescent="0.25">
      <c r="F23622" s="1"/>
      <c r="G23622"/>
      <c r="T23622" s="1"/>
    </row>
    <row r="23623" spans="6:20" x14ac:dyDescent="0.25">
      <c r="F23623" s="1"/>
      <c r="G23623"/>
      <c r="T23623" s="1"/>
    </row>
    <row r="23624" spans="6:20" x14ac:dyDescent="0.25">
      <c r="F23624" s="1"/>
      <c r="G23624"/>
      <c r="T23624" s="1"/>
    </row>
    <row r="23625" spans="6:20" x14ac:dyDescent="0.25">
      <c r="F23625" s="1"/>
      <c r="G23625"/>
      <c r="T23625" s="1"/>
    </row>
    <row r="23626" spans="6:20" x14ac:dyDescent="0.25">
      <c r="F23626" s="1"/>
      <c r="G23626"/>
      <c r="T23626" s="1"/>
    </row>
    <row r="23627" spans="6:20" x14ac:dyDescent="0.25">
      <c r="F23627" s="1"/>
      <c r="G23627"/>
      <c r="T23627" s="1"/>
    </row>
    <row r="23628" spans="6:20" x14ac:dyDescent="0.25">
      <c r="F23628" s="1"/>
      <c r="G23628"/>
      <c r="T23628" s="1"/>
    </row>
    <row r="23629" spans="6:20" x14ac:dyDescent="0.25">
      <c r="F23629" s="1"/>
      <c r="G23629"/>
      <c r="T23629" s="1"/>
    </row>
    <row r="23630" spans="6:20" x14ac:dyDescent="0.25">
      <c r="F23630" s="1"/>
      <c r="G23630"/>
      <c r="T23630" s="1"/>
    </row>
    <row r="23631" spans="6:20" x14ac:dyDescent="0.25">
      <c r="F23631" s="1"/>
      <c r="G23631"/>
      <c r="T23631" s="1"/>
    </row>
    <row r="23632" spans="6:20" x14ac:dyDescent="0.25">
      <c r="F23632" s="1"/>
      <c r="G23632"/>
      <c r="T23632" s="1"/>
    </row>
    <row r="23633" spans="6:20" x14ac:dyDescent="0.25">
      <c r="F23633" s="1"/>
      <c r="G23633"/>
      <c r="T23633" s="1"/>
    </row>
    <row r="23634" spans="6:20" x14ac:dyDescent="0.25">
      <c r="F23634" s="1"/>
      <c r="G23634"/>
      <c r="T23634" s="1"/>
    </row>
    <row r="23635" spans="6:20" x14ac:dyDescent="0.25">
      <c r="F23635" s="1"/>
      <c r="G23635"/>
      <c r="T23635" s="1"/>
    </row>
    <row r="23636" spans="6:20" x14ac:dyDescent="0.25">
      <c r="F23636" s="1"/>
      <c r="G23636"/>
      <c r="T23636" s="1"/>
    </row>
    <row r="23637" spans="6:20" x14ac:dyDescent="0.25">
      <c r="F23637" s="1"/>
      <c r="G23637"/>
      <c r="T23637" s="1"/>
    </row>
    <row r="23638" spans="6:20" x14ac:dyDescent="0.25">
      <c r="F23638" s="1"/>
      <c r="G23638"/>
      <c r="T23638" s="1"/>
    </row>
    <row r="23639" spans="6:20" x14ac:dyDescent="0.25">
      <c r="F23639" s="1"/>
      <c r="G23639"/>
      <c r="T23639" s="1"/>
    </row>
    <row r="23640" spans="6:20" x14ac:dyDescent="0.25">
      <c r="F23640" s="1"/>
      <c r="G23640"/>
      <c r="T23640" s="1"/>
    </row>
    <row r="23641" spans="6:20" x14ac:dyDescent="0.25">
      <c r="F23641" s="1"/>
      <c r="G23641"/>
      <c r="T23641" s="1"/>
    </row>
    <row r="23642" spans="6:20" x14ac:dyDescent="0.25">
      <c r="F23642" s="1"/>
      <c r="G23642"/>
      <c r="T23642" s="1"/>
    </row>
    <row r="23643" spans="6:20" x14ac:dyDescent="0.25">
      <c r="F23643" s="1"/>
      <c r="G23643"/>
      <c r="T23643" s="1"/>
    </row>
    <row r="23644" spans="6:20" x14ac:dyDescent="0.25">
      <c r="F23644" s="1"/>
      <c r="G23644"/>
      <c r="T23644" s="1"/>
    </row>
    <row r="23645" spans="6:20" x14ac:dyDescent="0.25">
      <c r="F23645" s="1"/>
      <c r="G23645"/>
      <c r="T23645" s="1"/>
    </row>
    <row r="23646" spans="6:20" x14ac:dyDescent="0.25">
      <c r="F23646" s="1"/>
      <c r="G23646"/>
      <c r="T23646" s="1"/>
    </row>
    <row r="23647" spans="6:20" x14ac:dyDescent="0.25">
      <c r="F23647" s="1"/>
      <c r="G23647"/>
      <c r="T23647" s="1"/>
    </row>
    <row r="23648" spans="6:20" x14ac:dyDescent="0.25">
      <c r="F23648" s="1"/>
      <c r="G23648"/>
      <c r="T23648" s="1"/>
    </row>
    <row r="23649" spans="6:20" x14ac:dyDescent="0.25">
      <c r="F23649" s="1"/>
      <c r="G23649"/>
      <c r="T23649" s="1"/>
    </row>
    <row r="23650" spans="6:20" x14ac:dyDescent="0.25">
      <c r="F23650" s="1"/>
      <c r="G23650"/>
      <c r="T23650" s="1"/>
    </row>
    <row r="23651" spans="6:20" x14ac:dyDescent="0.25">
      <c r="F23651" s="1"/>
      <c r="G23651"/>
      <c r="T23651" s="1"/>
    </row>
    <row r="23652" spans="6:20" x14ac:dyDescent="0.25">
      <c r="F23652" s="1"/>
      <c r="G23652"/>
      <c r="T23652" s="1"/>
    </row>
    <row r="23653" spans="6:20" x14ac:dyDescent="0.25">
      <c r="F23653" s="1"/>
      <c r="G23653"/>
      <c r="T23653" s="1"/>
    </row>
    <row r="23654" spans="6:20" x14ac:dyDescent="0.25">
      <c r="F23654" s="1"/>
      <c r="G23654"/>
      <c r="T23654" s="1"/>
    </row>
    <row r="23655" spans="6:20" x14ac:dyDescent="0.25">
      <c r="F23655" s="1"/>
      <c r="G23655"/>
      <c r="T23655" s="1"/>
    </row>
    <row r="23656" spans="6:20" x14ac:dyDescent="0.25">
      <c r="F23656" s="1"/>
      <c r="G23656"/>
      <c r="T23656" s="1"/>
    </row>
    <row r="23657" spans="6:20" x14ac:dyDescent="0.25">
      <c r="F23657" s="1"/>
      <c r="G23657"/>
      <c r="T23657" s="1"/>
    </row>
    <row r="23658" spans="6:20" x14ac:dyDescent="0.25">
      <c r="F23658" s="1"/>
      <c r="G23658"/>
      <c r="T23658" s="1"/>
    </row>
    <row r="23659" spans="6:20" x14ac:dyDescent="0.25">
      <c r="F23659" s="1"/>
      <c r="G23659"/>
      <c r="T23659" s="1"/>
    </row>
    <row r="23660" spans="6:20" x14ac:dyDescent="0.25">
      <c r="F23660" s="1"/>
      <c r="G23660"/>
      <c r="T23660" s="1"/>
    </row>
    <row r="23661" spans="6:20" x14ac:dyDescent="0.25">
      <c r="F23661" s="1"/>
      <c r="G23661"/>
      <c r="T23661" s="1"/>
    </row>
    <row r="23662" spans="6:20" x14ac:dyDescent="0.25">
      <c r="F23662" s="1"/>
      <c r="G23662"/>
      <c r="T23662" s="1"/>
    </row>
    <row r="23663" spans="6:20" x14ac:dyDescent="0.25">
      <c r="F23663" s="1"/>
      <c r="G23663"/>
      <c r="T23663" s="1"/>
    </row>
    <row r="23664" spans="6:20" x14ac:dyDescent="0.25">
      <c r="F23664" s="1"/>
      <c r="G23664"/>
      <c r="T23664" s="1"/>
    </row>
    <row r="23665" spans="6:20" x14ac:dyDescent="0.25">
      <c r="F23665" s="1"/>
      <c r="G23665"/>
      <c r="T23665" s="1"/>
    </row>
    <row r="23666" spans="6:20" x14ac:dyDescent="0.25">
      <c r="F23666" s="1"/>
      <c r="G23666"/>
      <c r="T23666" s="1"/>
    </row>
    <row r="23667" spans="6:20" x14ac:dyDescent="0.25">
      <c r="F23667" s="1"/>
      <c r="G23667"/>
      <c r="T23667" s="1"/>
    </row>
    <row r="23668" spans="6:20" x14ac:dyDescent="0.25">
      <c r="F23668" s="1"/>
      <c r="G23668"/>
      <c r="T23668" s="1"/>
    </row>
    <row r="23669" spans="6:20" x14ac:dyDescent="0.25">
      <c r="F23669" s="1"/>
      <c r="G23669"/>
      <c r="T23669" s="1"/>
    </row>
    <row r="23670" spans="6:20" x14ac:dyDescent="0.25">
      <c r="F23670" s="1"/>
      <c r="G23670"/>
      <c r="T23670" s="1"/>
    </row>
    <row r="23671" spans="6:20" x14ac:dyDescent="0.25">
      <c r="F23671" s="1"/>
      <c r="G23671"/>
      <c r="T23671" s="1"/>
    </row>
    <row r="23672" spans="6:20" x14ac:dyDescent="0.25">
      <c r="F23672" s="1"/>
      <c r="G23672"/>
      <c r="T23672" s="1"/>
    </row>
    <row r="23673" spans="6:20" x14ac:dyDescent="0.25">
      <c r="F23673" s="1"/>
      <c r="G23673"/>
      <c r="T23673" s="1"/>
    </row>
    <row r="23674" spans="6:20" x14ac:dyDescent="0.25">
      <c r="F23674" s="1"/>
      <c r="G23674"/>
      <c r="T23674" s="1"/>
    </row>
    <row r="23675" spans="6:20" x14ac:dyDescent="0.25">
      <c r="F23675" s="1"/>
      <c r="G23675"/>
      <c r="T23675" s="1"/>
    </row>
    <row r="23676" spans="6:20" x14ac:dyDescent="0.25">
      <c r="F23676" s="1"/>
      <c r="G23676"/>
      <c r="T23676" s="1"/>
    </row>
    <row r="23677" spans="6:20" x14ac:dyDescent="0.25">
      <c r="F23677" s="1"/>
      <c r="G23677"/>
      <c r="T23677" s="1"/>
    </row>
    <row r="23678" spans="6:20" x14ac:dyDescent="0.25">
      <c r="F23678" s="1"/>
      <c r="G23678"/>
      <c r="T23678" s="1"/>
    </row>
    <row r="23679" spans="6:20" x14ac:dyDescent="0.25">
      <c r="F23679" s="1"/>
      <c r="G23679"/>
      <c r="T23679" s="1"/>
    </row>
    <row r="23680" spans="6:20" x14ac:dyDescent="0.25">
      <c r="F23680" s="1"/>
      <c r="G23680"/>
      <c r="T23680" s="1"/>
    </row>
    <row r="23681" spans="6:20" x14ac:dyDescent="0.25">
      <c r="F23681" s="1"/>
      <c r="G23681"/>
      <c r="T23681" s="1"/>
    </row>
    <row r="23682" spans="6:20" x14ac:dyDescent="0.25">
      <c r="F23682" s="1"/>
      <c r="G23682"/>
      <c r="T23682" s="1"/>
    </row>
    <row r="23683" spans="6:20" x14ac:dyDescent="0.25">
      <c r="F23683" s="1"/>
      <c r="G23683"/>
      <c r="T23683" s="1"/>
    </row>
    <row r="23684" spans="6:20" x14ac:dyDescent="0.25">
      <c r="F23684" s="1"/>
      <c r="G23684"/>
      <c r="T23684" s="1"/>
    </row>
    <row r="23685" spans="6:20" x14ac:dyDescent="0.25">
      <c r="F23685" s="1"/>
      <c r="G23685"/>
      <c r="T23685" s="1"/>
    </row>
    <row r="23686" spans="6:20" x14ac:dyDescent="0.25">
      <c r="F23686" s="1"/>
      <c r="G23686"/>
      <c r="T23686" s="1"/>
    </row>
    <row r="23687" spans="6:20" x14ac:dyDescent="0.25">
      <c r="F23687" s="1"/>
      <c r="G23687"/>
      <c r="T23687" s="1"/>
    </row>
    <row r="23688" spans="6:20" x14ac:dyDescent="0.25">
      <c r="F23688" s="1"/>
      <c r="G23688"/>
      <c r="T23688" s="1"/>
    </row>
    <row r="23689" spans="6:20" x14ac:dyDescent="0.25">
      <c r="F23689" s="1"/>
      <c r="G23689"/>
      <c r="T23689" s="1"/>
    </row>
    <row r="23690" spans="6:20" x14ac:dyDescent="0.25">
      <c r="F23690" s="1"/>
      <c r="G23690"/>
      <c r="T23690" s="1"/>
    </row>
    <row r="23691" spans="6:20" x14ac:dyDescent="0.25">
      <c r="F23691" s="1"/>
      <c r="G23691"/>
      <c r="T23691" s="1"/>
    </row>
    <row r="23692" spans="6:20" x14ac:dyDescent="0.25">
      <c r="F23692" s="1"/>
      <c r="G23692"/>
      <c r="T23692" s="1"/>
    </row>
    <row r="23693" spans="6:20" x14ac:dyDescent="0.25">
      <c r="F23693" s="1"/>
      <c r="G23693"/>
      <c r="T23693" s="1"/>
    </row>
    <row r="23694" spans="6:20" x14ac:dyDescent="0.25">
      <c r="F23694" s="1"/>
      <c r="G23694"/>
      <c r="T23694" s="1"/>
    </row>
    <row r="23695" spans="6:20" x14ac:dyDescent="0.25">
      <c r="F23695" s="1"/>
      <c r="G23695"/>
      <c r="T23695" s="1"/>
    </row>
    <row r="23696" spans="6:20" x14ac:dyDescent="0.25">
      <c r="F23696" s="1"/>
      <c r="G23696"/>
      <c r="T23696" s="1"/>
    </row>
    <row r="23697" spans="6:20" x14ac:dyDescent="0.25">
      <c r="F23697" s="1"/>
      <c r="G23697"/>
      <c r="T23697" s="1"/>
    </row>
    <row r="23698" spans="6:20" x14ac:dyDescent="0.25">
      <c r="F23698" s="1"/>
      <c r="G23698"/>
      <c r="T23698" s="1"/>
    </row>
    <row r="23699" spans="6:20" x14ac:dyDescent="0.25">
      <c r="F23699" s="1"/>
      <c r="G23699"/>
      <c r="T23699" s="1"/>
    </row>
    <row r="23700" spans="6:20" x14ac:dyDescent="0.25">
      <c r="F23700" s="1"/>
      <c r="G23700"/>
      <c r="T23700" s="1"/>
    </row>
    <row r="23701" spans="6:20" x14ac:dyDescent="0.25">
      <c r="F23701" s="1"/>
      <c r="G23701"/>
      <c r="T23701" s="1"/>
    </row>
    <row r="23702" spans="6:20" x14ac:dyDescent="0.25">
      <c r="F23702" s="1"/>
      <c r="G23702"/>
      <c r="T23702" s="1"/>
    </row>
    <row r="23703" spans="6:20" x14ac:dyDescent="0.25">
      <c r="F23703" s="1"/>
      <c r="G23703"/>
      <c r="T23703" s="1"/>
    </row>
    <row r="23704" spans="6:20" x14ac:dyDescent="0.25">
      <c r="F23704" s="1"/>
      <c r="G23704"/>
      <c r="T23704" s="1"/>
    </row>
    <row r="23705" spans="6:20" x14ac:dyDescent="0.25">
      <c r="F23705" s="1"/>
      <c r="G23705"/>
      <c r="T23705" s="1"/>
    </row>
    <row r="23706" spans="6:20" x14ac:dyDescent="0.25">
      <c r="F23706" s="1"/>
      <c r="G23706"/>
      <c r="T23706" s="1"/>
    </row>
    <row r="23707" spans="6:20" x14ac:dyDescent="0.25">
      <c r="F23707" s="1"/>
      <c r="G23707"/>
      <c r="T23707" s="1"/>
    </row>
    <row r="23708" spans="6:20" x14ac:dyDescent="0.25">
      <c r="F23708" s="1"/>
      <c r="G23708"/>
      <c r="T23708" s="1"/>
    </row>
    <row r="23709" spans="6:20" x14ac:dyDescent="0.25">
      <c r="F23709" s="1"/>
      <c r="G23709"/>
      <c r="T23709" s="1"/>
    </row>
    <row r="23710" spans="6:20" x14ac:dyDescent="0.25">
      <c r="F23710" s="1"/>
      <c r="G23710"/>
      <c r="T23710" s="1"/>
    </row>
    <row r="23711" spans="6:20" x14ac:dyDescent="0.25">
      <c r="F23711" s="1"/>
      <c r="G23711"/>
      <c r="T23711" s="1"/>
    </row>
    <row r="23712" spans="6:20" x14ac:dyDescent="0.25">
      <c r="F23712" s="1"/>
      <c r="G23712"/>
      <c r="T23712" s="1"/>
    </row>
    <row r="23713" spans="6:20" x14ac:dyDescent="0.25">
      <c r="F23713" s="1"/>
      <c r="G23713"/>
      <c r="T23713" s="1"/>
    </row>
    <row r="23714" spans="6:20" x14ac:dyDescent="0.25">
      <c r="F23714" s="1"/>
      <c r="G23714"/>
      <c r="T23714" s="1"/>
    </row>
    <row r="23715" spans="6:20" x14ac:dyDescent="0.25">
      <c r="F23715" s="1"/>
      <c r="G23715"/>
      <c r="T23715" s="1"/>
    </row>
    <row r="23716" spans="6:20" x14ac:dyDescent="0.25">
      <c r="F23716" s="1"/>
      <c r="G23716"/>
      <c r="T23716" s="1"/>
    </row>
    <row r="23717" spans="6:20" x14ac:dyDescent="0.25">
      <c r="F23717" s="1"/>
      <c r="G23717"/>
      <c r="T23717" s="1"/>
    </row>
    <row r="23718" spans="6:20" x14ac:dyDescent="0.25">
      <c r="F23718" s="1"/>
      <c r="G23718"/>
      <c r="T23718" s="1"/>
    </row>
    <row r="23719" spans="6:20" x14ac:dyDescent="0.25">
      <c r="F23719" s="1"/>
      <c r="G23719"/>
      <c r="T23719" s="1"/>
    </row>
    <row r="23720" spans="6:20" x14ac:dyDescent="0.25">
      <c r="F23720" s="1"/>
      <c r="G23720"/>
      <c r="T23720" s="1"/>
    </row>
    <row r="23721" spans="6:20" x14ac:dyDescent="0.25">
      <c r="F23721" s="1"/>
      <c r="G23721"/>
      <c r="T23721" s="1"/>
    </row>
    <row r="23722" spans="6:20" x14ac:dyDescent="0.25">
      <c r="F23722" s="1"/>
      <c r="G23722"/>
      <c r="T23722" s="1"/>
    </row>
    <row r="23723" spans="6:20" x14ac:dyDescent="0.25">
      <c r="F23723" s="1"/>
      <c r="G23723"/>
      <c r="T23723" s="1"/>
    </row>
    <row r="23724" spans="6:20" x14ac:dyDescent="0.25">
      <c r="F23724" s="1"/>
      <c r="G23724"/>
      <c r="T23724" s="1"/>
    </row>
    <row r="23725" spans="6:20" x14ac:dyDescent="0.25">
      <c r="F23725" s="1"/>
      <c r="G23725"/>
      <c r="T23725" s="1"/>
    </row>
    <row r="23726" spans="6:20" x14ac:dyDescent="0.25">
      <c r="F23726" s="1"/>
      <c r="G23726"/>
      <c r="T23726" s="1"/>
    </row>
    <row r="23727" spans="6:20" x14ac:dyDescent="0.25">
      <c r="F23727" s="1"/>
      <c r="G23727"/>
      <c r="T23727" s="1"/>
    </row>
    <row r="23728" spans="6:20" x14ac:dyDescent="0.25">
      <c r="F23728" s="1"/>
      <c r="G23728"/>
      <c r="T23728" s="1"/>
    </row>
    <row r="23729" spans="6:20" x14ac:dyDescent="0.25">
      <c r="F23729" s="1"/>
      <c r="G23729"/>
      <c r="T23729" s="1"/>
    </row>
    <row r="23730" spans="6:20" x14ac:dyDescent="0.25">
      <c r="F23730" s="1"/>
      <c r="G23730"/>
      <c r="T23730" s="1"/>
    </row>
    <row r="23731" spans="6:20" x14ac:dyDescent="0.25">
      <c r="F23731" s="1"/>
      <c r="G23731"/>
      <c r="T23731" s="1"/>
    </row>
    <row r="23732" spans="6:20" x14ac:dyDescent="0.25">
      <c r="F23732" s="1"/>
      <c r="G23732"/>
      <c r="T23732" s="1"/>
    </row>
    <row r="23733" spans="6:20" x14ac:dyDescent="0.25">
      <c r="F23733" s="1"/>
      <c r="G23733"/>
      <c r="T23733" s="1"/>
    </row>
    <row r="23734" spans="6:20" x14ac:dyDescent="0.25">
      <c r="F23734" s="1"/>
      <c r="G23734"/>
      <c r="T23734" s="1"/>
    </row>
    <row r="23735" spans="6:20" x14ac:dyDescent="0.25">
      <c r="F23735" s="1"/>
      <c r="G23735"/>
      <c r="T23735" s="1"/>
    </row>
    <row r="23736" spans="6:20" x14ac:dyDescent="0.25">
      <c r="F23736" s="1"/>
      <c r="G23736"/>
      <c r="T23736" s="1"/>
    </row>
    <row r="23737" spans="6:20" x14ac:dyDescent="0.25">
      <c r="F23737" s="1"/>
      <c r="G23737"/>
      <c r="T23737" s="1"/>
    </row>
    <row r="23738" spans="6:20" x14ac:dyDescent="0.25">
      <c r="F23738" s="1"/>
      <c r="G23738"/>
      <c r="T23738" s="1"/>
    </row>
    <row r="23739" spans="6:20" x14ac:dyDescent="0.25">
      <c r="F23739" s="1"/>
      <c r="G23739"/>
      <c r="T23739" s="1"/>
    </row>
    <row r="23740" spans="6:20" x14ac:dyDescent="0.25">
      <c r="F23740" s="1"/>
      <c r="G23740"/>
      <c r="T23740" s="1"/>
    </row>
    <row r="23741" spans="6:20" x14ac:dyDescent="0.25">
      <c r="F23741" s="1"/>
      <c r="G23741"/>
      <c r="T23741" s="1"/>
    </row>
    <row r="23742" spans="6:20" x14ac:dyDescent="0.25">
      <c r="F23742" s="1"/>
      <c r="G23742"/>
      <c r="T23742" s="1"/>
    </row>
    <row r="23743" spans="6:20" x14ac:dyDescent="0.25">
      <c r="F23743" s="1"/>
      <c r="G23743"/>
      <c r="T23743" s="1"/>
    </row>
    <row r="23744" spans="6:20" x14ac:dyDescent="0.25">
      <c r="F23744" s="1"/>
      <c r="G23744"/>
      <c r="T23744" s="1"/>
    </row>
    <row r="23745" spans="6:20" x14ac:dyDescent="0.25">
      <c r="F23745" s="1"/>
      <c r="G23745"/>
      <c r="T23745" s="1"/>
    </row>
    <row r="23746" spans="6:20" x14ac:dyDescent="0.25">
      <c r="F23746" s="1"/>
      <c r="G23746"/>
      <c r="T23746" s="1"/>
    </row>
    <row r="23747" spans="6:20" x14ac:dyDescent="0.25">
      <c r="F23747" s="1"/>
      <c r="G23747"/>
      <c r="T23747" s="1"/>
    </row>
    <row r="23748" spans="6:20" x14ac:dyDescent="0.25">
      <c r="F23748" s="1"/>
      <c r="G23748"/>
      <c r="T23748" s="1"/>
    </row>
    <row r="23749" spans="6:20" x14ac:dyDescent="0.25">
      <c r="F23749" s="1"/>
      <c r="G23749"/>
      <c r="T23749" s="1"/>
    </row>
    <row r="23750" spans="6:20" x14ac:dyDescent="0.25">
      <c r="F23750" s="1"/>
      <c r="G23750"/>
      <c r="T23750" s="1"/>
    </row>
    <row r="23751" spans="6:20" x14ac:dyDescent="0.25">
      <c r="F23751" s="1"/>
      <c r="G23751"/>
      <c r="T23751" s="1"/>
    </row>
    <row r="23752" spans="6:20" x14ac:dyDescent="0.25">
      <c r="F23752" s="1"/>
      <c r="G23752"/>
      <c r="T23752" s="1"/>
    </row>
    <row r="23753" spans="6:20" x14ac:dyDescent="0.25">
      <c r="F23753" s="1"/>
      <c r="G23753"/>
      <c r="T23753" s="1"/>
    </row>
    <row r="23754" spans="6:20" x14ac:dyDescent="0.25">
      <c r="F23754" s="1"/>
      <c r="G23754"/>
      <c r="T23754" s="1"/>
    </row>
    <row r="23755" spans="6:20" x14ac:dyDescent="0.25">
      <c r="F23755" s="1"/>
      <c r="G23755"/>
      <c r="T23755" s="1"/>
    </row>
    <row r="23756" spans="6:20" x14ac:dyDescent="0.25">
      <c r="F23756" s="1"/>
      <c r="G23756"/>
      <c r="T23756" s="1"/>
    </row>
    <row r="23757" spans="6:20" x14ac:dyDescent="0.25">
      <c r="F23757" s="1"/>
      <c r="G23757"/>
      <c r="T23757" s="1"/>
    </row>
    <row r="23758" spans="6:20" x14ac:dyDescent="0.25">
      <c r="F23758" s="1"/>
      <c r="G23758"/>
      <c r="T23758" s="1"/>
    </row>
    <row r="23759" spans="6:20" x14ac:dyDescent="0.25">
      <c r="F23759" s="1"/>
      <c r="G23759"/>
      <c r="T23759" s="1"/>
    </row>
    <row r="23760" spans="6:20" x14ac:dyDescent="0.25">
      <c r="F23760" s="1"/>
      <c r="G23760"/>
      <c r="T23760" s="1"/>
    </row>
    <row r="23761" spans="6:20" x14ac:dyDescent="0.25">
      <c r="F23761" s="1"/>
      <c r="G23761"/>
      <c r="T23761" s="1"/>
    </row>
    <row r="23762" spans="6:20" x14ac:dyDescent="0.25">
      <c r="F23762" s="1"/>
      <c r="G23762"/>
      <c r="T23762" s="1"/>
    </row>
    <row r="23763" spans="6:20" x14ac:dyDescent="0.25">
      <c r="F23763" s="1"/>
      <c r="G23763"/>
      <c r="T23763" s="1"/>
    </row>
    <row r="23764" spans="6:20" x14ac:dyDescent="0.25">
      <c r="F23764" s="1"/>
      <c r="G23764"/>
      <c r="T23764" s="1"/>
    </row>
    <row r="23765" spans="6:20" x14ac:dyDescent="0.25">
      <c r="F23765" s="1"/>
      <c r="G23765"/>
      <c r="T23765" s="1"/>
    </row>
    <row r="23766" spans="6:20" x14ac:dyDescent="0.25">
      <c r="F23766" s="1"/>
      <c r="G23766"/>
      <c r="T23766" s="1"/>
    </row>
    <row r="23767" spans="6:20" x14ac:dyDescent="0.25">
      <c r="F23767" s="1"/>
      <c r="G23767"/>
      <c r="T23767" s="1"/>
    </row>
    <row r="23768" spans="6:20" x14ac:dyDescent="0.25">
      <c r="F23768" s="1"/>
      <c r="G23768"/>
      <c r="T23768" s="1"/>
    </row>
    <row r="23769" spans="6:20" x14ac:dyDescent="0.25">
      <c r="F23769" s="1"/>
      <c r="G23769"/>
      <c r="T23769" s="1"/>
    </row>
    <row r="23770" spans="6:20" x14ac:dyDescent="0.25">
      <c r="F23770" s="1"/>
      <c r="G23770"/>
      <c r="T23770" s="1"/>
    </row>
    <row r="23771" spans="6:20" x14ac:dyDescent="0.25">
      <c r="F23771" s="1"/>
      <c r="G23771"/>
      <c r="T23771" s="1"/>
    </row>
    <row r="23772" spans="6:20" x14ac:dyDescent="0.25">
      <c r="F23772" s="1"/>
      <c r="G23772"/>
      <c r="T23772" s="1"/>
    </row>
    <row r="23773" spans="6:20" x14ac:dyDescent="0.25">
      <c r="F23773" s="1"/>
      <c r="G23773"/>
      <c r="T23773" s="1"/>
    </row>
    <row r="23774" spans="6:20" x14ac:dyDescent="0.25">
      <c r="F23774" s="1"/>
      <c r="G23774"/>
      <c r="T23774" s="1"/>
    </row>
    <row r="23775" spans="6:20" x14ac:dyDescent="0.25">
      <c r="F23775" s="1"/>
      <c r="G23775"/>
      <c r="T23775" s="1"/>
    </row>
    <row r="23776" spans="6:20" x14ac:dyDescent="0.25">
      <c r="F23776" s="1"/>
      <c r="G23776"/>
      <c r="T23776" s="1"/>
    </row>
    <row r="23777" spans="6:20" x14ac:dyDescent="0.25">
      <c r="F23777" s="1"/>
      <c r="G23777"/>
      <c r="T23777" s="1"/>
    </row>
    <row r="23778" spans="6:20" x14ac:dyDescent="0.25">
      <c r="F23778" s="1"/>
      <c r="G23778"/>
      <c r="T23778" s="1"/>
    </row>
    <row r="23779" spans="6:20" x14ac:dyDescent="0.25">
      <c r="F23779" s="1"/>
      <c r="G23779"/>
      <c r="T23779" s="1"/>
    </row>
    <row r="23780" spans="6:20" x14ac:dyDescent="0.25">
      <c r="F23780" s="1"/>
      <c r="G23780"/>
      <c r="T23780" s="1"/>
    </row>
    <row r="23781" spans="6:20" x14ac:dyDescent="0.25">
      <c r="F23781" s="1"/>
      <c r="G23781"/>
      <c r="T23781" s="1"/>
    </row>
    <row r="23782" spans="6:20" x14ac:dyDescent="0.25">
      <c r="F23782" s="1"/>
      <c r="G23782"/>
      <c r="T23782" s="1"/>
    </row>
    <row r="23783" spans="6:20" x14ac:dyDescent="0.25">
      <c r="F23783" s="1"/>
      <c r="G23783"/>
      <c r="T23783" s="1"/>
    </row>
    <row r="23784" spans="6:20" x14ac:dyDescent="0.25">
      <c r="F23784" s="1"/>
      <c r="G23784"/>
      <c r="T23784" s="1"/>
    </row>
    <row r="23785" spans="6:20" x14ac:dyDescent="0.25">
      <c r="F23785" s="1"/>
      <c r="G23785"/>
      <c r="T23785" s="1"/>
    </row>
    <row r="23786" spans="6:20" x14ac:dyDescent="0.25">
      <c r="F23786" s="1"/>
      <c r="G23786"/>
      <c r="T23786" s="1"/>
    </row>
    <row r="23787" spans="6:20" x14ac:dyDescent="0.25">
      <c r="F23787" s="1"/>
      <c r="G23787"/>
      <c r="T23787" s="1"/>
    </row>
    <row r="23788" spans="6:20" x14ac:dyDescent="0.25">
      <c r="F23788" s="1"/>
      <c r="G23788"/>
      <c r="T23788" s="1"/>
    </row>
    <row r="23789" spans="6:20" x14ac:dyDescent="0.25">
      <c r="F23789" s="1"/>
      <c r="G23789"/>
      <c r="T23789" s="1"/>
    </row>
    <row r="23790" spans="6:20" x14ac:dyDescent="0.25">
      <c r="F23790" s="1"/>
      <c r="G23790"/>
      <c r="T23790" s="1"/>
    </row>
    <row r="23791" spans="6:20" x14ac:dyDescent="0.25">
      <c r="F23791" s="1"/>
      <c r="G23791"/>
      <c r="T23791" s="1"/>
    </row>
    <row r="23792" spans="6:20" x14ac:dyDescent="0.25">
      <c r="F23792" s="1"/>
      <c r="G23792"/>
      <c r="T23792" s="1"/>
    </row>
    <row r="23793" spans="6:20" x14ac:dyDescent="0.25">
      <c r="F23793" s="1"/>
      <c r="G23793"/>
      <c r="T23793" s="1"/>
    </row>
    <row r="23794" spans="6:20" x14ac:dyDescent="0.25">
      <c r="F23794" s="1"/>
      <c r="G23794"/>
      <c r="T23794" s="1"/>
    </row>
    <row r="23795" spans="6:20" x14ac:dyDescent="0.25">
      <c r="F23795" s="1"/>
      <c r="G23795"/>
      <c r="T23795" s="1"/>
    </row>
    <row r="23796" spans="6:20" x14ac:dyDescent="0.25">
      <c r="F23796" s="1"/>
      <c r="G23796"/>
      <c r="T23796" s="1"/>
    </row>
    <row r="23797" spans="6:20" x14ac:dyDescent="0.25">
      <c r="F23797" s="1"/>
      <c r="G23797"/>
      <c r="T23797" s="1"/>
    </row>
    <row r="23798" spans="6:20" x14ac:dyDescent="0.25">
      <c r="F23798" s="1"/>
      <c r="G23798"/>
      <c r="T23798" s="1"/>
    </row>
    <row r="23799" spans="6:20" x14ac:dyDescent="0.25">
      <c r="F23799" s="1"/>
      <c r="G23799"/>
      <c r="T23799" s="1"/>
    </row>
    <row r="23800" spans="6:20" x14ac:dyDescent="0.25">
      <c r="F23800" s="1"/>
      <c r="G23800"/>
      <c r="T23800" s="1"/>
    </row>
    <row r="23801" spans="6:20" x14ac:dyDescent="0.25">
      <c r="F23801" s="1"/>
      <c r="G23801"/>
      <c r="T23801" s="1"/>
    </row>
    <row r="23802" spans="6:20" x14ac:dyDescent="0.25">
      <c r="F23802" s="1"/>
      <c r="G23802"/>
      <c r="T23802" s="1"/>
    </row>
    <row r="23803" spans="6:20" x14ac:dyDescent="0.25">
      <c r="F23803" s="1"/>
      <c r="G23803"/>
      <c r="T23803" s="1"/>
    </row>
    <row r="23804" spans="6:20" x14ac:dyDescent="0.25">
      <c r="F23804" s="1"/>
      <c r="G23804"/>
      <c r="T23804" s="1"/>
    </row>
    <row r="23805" spans="6:20" x14ac:dyDescent="0.25">
      <c r="F23805" s="1"/>
      <c r="G23805"/>
      <c r="T23805" s="1"/>
    </row>
    <row r="23806" spans="6:20" x14ac:dyDescent="0.25">
      <c r="F23806" s="1"/>
      <c r="G23806"/>
      <c r="T23806" s="1"/>
    </row>
    <row r="23807" spans="6:20" x14ac:dyDescent="0.25">
      <c r="F23807" s="1"/>
      <c r="G23807"/>
      <c r="T23807" s="1"/>
    </row>
    <row r="23808" spans="6:20" x14ac:dyDescent="0.25">
      <c r="F23808" s="1"/>
      <c r="G23808"/>
      <c r="T23808" s="1"/>
    </row>
    <row r="23809" spans="6:20" x14ac:dyDescent="0.25">
      <c r="F23809" s="1"/>
      <c r="G23809"/>
      <c r="T23809" s="1"/>
    </row>
    <row r="23810" spans="6:20" x14ac:dyDescent="0.25">
      <c r="F23810" s="1"/>
      <c r="G23810"/>
      <c r="T23810" s="1"/>
    </row>
    <row r="23811" spans="6:20" x14ac:dyDescent="0.25">
      <c r="F23811" s="1"/>
      <c r="G23811"/>
      <c r="T23811" s="1"/>
    </row>
    <row r="23812" spans="6:20" x14ac:dyDescent="0.25">
      <c r="F23812" s="1"/>
      <c r="G23812"/>
      <c r="T23812" s="1"/>
    </row>
    <row r="23813" spans="6:20" x14ac:dyDescent="0.25">
      <c r="F23813" s="1"/>
      <c r="G23813"/>
      <c r="T23813" s="1"/>
    </row>
    <row r="23814" spans="6:20" x14ac:dyDescent="0.25">
      <c r="F23814" s="1"/>
      <c r="G23814"/>
      <c r="T23814" s="1"/>
    </row>
    <row r="23815" spans="6:20" x14ac:dyDescent="0.25">
      <c r="F23815" s="1"/>
      <c r="G23815"/>
      <c r="T23815" s="1"/>
    </row>
    <row r="23816" spans="6:20" x14ac:dyDescent="0.25">
      <c r="F23816" s="1"/>
      <c r="G23816"/>
      <c r="T23816" s="1"/>
    </row>
    <row r="23817" spans="6:20" x14ac:dyDescent="0.25">
      <c r="F23817" s="1"/>
      <c r="G23817"/>
      <c r="T23817" s="1"/>
    </row>
    <row r="23818" spans="6:20" x14ac:dyDescent="0.25">
      <c r="F23818" s="1"/>
      <c r="G23818"/>
      <c r="T23818" s="1"/>
    </row>
    <row r="23819" spans="6:20" x14ac:dyDescent="0.25">
      <c r="F23819" s="1"/>
      <c r="G23819"/>
      <c r="T23819" s="1"/>
    </row>
    <row r="23820" spans="6:20" x14ac:dyDescent="0.25">
      <c r="F23820" s="1"/>
      <c r="G23820"/>
      <c r="T23820" s="1"/>
    </row>
    <row r="23821" spans="6:20" x14ac:dyDescent="0.25">
      <c r="F23821" s="1"/>
      <c r="G23821"/>
      <c r="T23821" s="1"/>
    </row>
    <row r="23822" spans="6:20" x14ac:dyDescent="0.25">
      <c r="F23822" s="1"/>
      <c r="G23822"/>
      <c r="T23822" s="1"/>
    </row>
    <row r="23823" spans="6:20" x14ac:dyDescent="0.25">
      <c r="F23823" s="1"/>
      <c r="G23823"/>
      <c r="T23823" s="1"/>
    </row>
    <row r="23824" spans="6:20" x14ac:dyDescent="0.25">
      <c r="F23824" s="1"/>
      <c r="G23824"/>
      <c r="T23824" s="1"/>
    </row>
    <row r="23825" spans="6:20" x14ac:dyDescent="0.25">
      <c r="F23825" s="1"/>
      <c r="G23825"/>
      <c r="T23825" s="1"/>
    </row>
    <row r="23826" spans="6:20" x14ac:dyDescent="0.25">
      <c r="F23826" s="1"/>
      <c r="G23826"/>
      <c r="T23826" s="1"/>
    </row>
    <row r="23827" spans="6:20" x14ac:dyDescent="0.25">
      <c r="F23827" s="1"/>
      <c r="G23827"/>
      <c r="T23827" s="1"/>
    </row>
    <row r="23828" spans="6:20" x14ac:dyDescent="0.25">
      <c r="F23828" s="1"/>
      <c r="G23828"/>
      <c r="T23828" s="1"/>
    </row>
    <row r="23829" spans="6:20" x14ac:dyDescent="0.25">
      <c r="F23829" s="1"/>
      <c r="G23829"/>
      <c r="T23829" s="1"/>
    </row>
    <row r="23830" spans="6:20" x14ac:dyDescent="0.25">
      <c r="F23830" s="1"/>
      <c r="G23830"/>
      <c r="T23830" s="1"/>
    </row>
    <row r="23831" spans="6:20" x14ac:dyDescent="0.25">
      <c r="F23831" s="1"/>
      <c r="G23831"/>
      <c r="T23831" s="1"/>
    </row>
    <row r="23832" spans="6:20" x14ac:dyDescent="0.25">
      <c r="F23832" s="1"/>
      <c r="G23832"/>
      <c r="T23832" s="1"/>
    </row>
    <row r="23833" spans="6:20" x14ac:dyDescent="0.25">
      <c r="F23833" s="1"/>
      <c r="G23833"/>
      <c r="T23833" s="1"/>
    </row>
    <row r="23834" spans="6:20" x14ac:dyDescent="0.25">
      <c r="F23834" s="1"/>
      <c r="G23834"/>
      <c r="T23834" s="1"/>
    </row>
    <row r="23835" spans="6:20" x14ac:dyDescent="0.25">
      <c r="F23835" s="1"/>
      <c r="G23835"/>
      <c r="T23835" s="1"/>
    </row>
    <row r="23836" spans="6:20" x14ac:dyDescent="0.25">
      <c r="F23836" s="1"/>
      <c r="G23836"/>
      <c r="T23836" s="1"/>
    </row>
    <row r="23837" spans="6:20" x14ac:dyDescent="0.25">
      <c r="F23837" s="1"/>
      <c r="G23837"/>
      <c r="T23837" s="1"/>
    </row>
    <row r="23838" spans="6:20" x14ac:dyDescent="0.25">
      <c r="F23838" s="1"/>
      <c r="G23838"/>
      <c r="T23838" s="1"/>
    </row>
    <row r="23839" spans="6:20" x14ac:dyDescent="0.25">
      <c r="F23839" s="1"/>
      <c r="G23839"/>
      <c r="T23839" s="1"/>
    </row>
    <row r="23840" spans="6:20" x14ac:dyDescent="0.25">
      <c r="F23840" s="1"/>
      <c r="G23840"/>
      <c r="T23840" s="1"/>
    </row>
    <row r="23841" spans="6:20" x14ac:dyDescent="0.25">
      <c r="F23841" s="1"/>
      <c r="G23841"/>
      <c r="T23841" s="1"/>
    </row>
    <row r="23842" spans="6:20" x14ac:dyDescent="0.25">
      <c r="F23842" s="1"/>
      <c r="G23842"/>
      <c r="T23842" s="1"/>
    </row>
    <row r="23843" spans="6:20" x14ac:dyDescent="0.25">
      <c r="F23843" s="1"/>
      <c r="G23843"/>
      <c r="T23843" s="1"/>
    </row>
    <row r="23844" spans="6:20" x14ac:dyDescent="0.25">
      <c r="F23844" s="1"/>
      <c r="G23844"/>
      <c r="T23844" s="1"/>
    </row>
    <row r="23845" spans="6:20" x14ac:dyDescent="0.25">
      <c r="F23845" s="1"/>
      <c r="G23845"/>
      <c r="T23845" s="1"/>
    </row>
    <row r="23846" spans="6:20" x14ac:dyDescent="0.25">
      <c r="F23846" s="1"/>
      <c r="G23846"/>
      <c r="T23846" s="1"/>
    </row>
    <row r="23847" spans="6:20" x14ac:dyDescent="0.25">
      <c r="F23847" s="1"/>
      <c r="G23847"/>
      <c r="T23847" s="1"/>
    </row>
    <row r="23848" spans="6:20" x14ac:dyDescent="0.25">
      <c r="F23848" s="1"/>
      <c r="G23848"/>
      <c r="T23848" s="1"/>
    </row>
    <row r="23849" spans="6:20" x14ac:dyDescent="0.25">
      <c r="F23849" s="1"/>
      <c r="G23849"/>
      <c r="T23849" s="1"/>
    </row>
    <row r="23850" spans="6:20" x14ac:dyDescent="0.25">
      <c r="F23850" s="1"/>
      <c r="G23850"/>
      <c r="T23850" s="1"/>
    </row>
    <row r="23851" spans="6:20" x14ac:dyDescent="0.25">
      <c r="F23851" s="1"/>
      <c r="G23851"/>
      <c r="T23851" s="1"/>
    </row>
    <row r="23852" spans="6:20" x14ac:dyDescent="0.25">
      <c r="F23852" s="1"/>
      <c r="G23852"/>
      <c r="T23852" s="1"/>
    </row>
    <row r="23853" spans="6:20" x14ac:dyDescent="0.25">
      <c r="F23853" s="1"/>
      <c r="G23853"/>
      <c r="T23853" s="1"/>
    </row>
    <row r="23854" spans="6:20" x14ac:dyDescent="0.25">
      <c r="F23854" s="1"/>
      <c r="G23854"/>
      <c r="T23854" s="1"/>
    </row>
    <row r="23855" spans="6:20" x14ac:dyDescent="0.25">
      <c r="F23855" s="1"/>
      <c r="G23855"/>
      <c r="T23855" s="1"/>
    </row>
    <row r="23856" spans="6:20" x14ac:dyDescent="0.25">
      <c r="F23856" s="1"/>
      <c r="G23856"/>
      <c r="T23856" s="1"/>
    </row>
    <row r="23857" spans="6:20" x14ac:dyDescent="0.25">
      <c r="F23857" s="1"/>
      <c r="G23857"/>
      <c r="T23857" s="1"/>
    </row>
    <row r="23858" spans="6:20" x14ac:dyDescent="0.25">
      <c r="F23858" s="1"/>
      <c r="G23858"/>
      <c r="T23858" s="1"/>
    </row>
    <row r="23859" spans="6:20" x14ac:dyDescent="0.25">
      <c r="F23859" s="1"/>
      <c r="G23859"/>
      <c r="T23859" s="1"/>
    </row>
    <row r="23860" spans="6:20" x14ac:dyDescent="0.25">
      <c r="F23860" s="1"/>
      <c r="G23860"/>
      <c r="T23860" s="1"/>
    </row>
    <row r="23861" spans="6:20" x14ac:dyDescent="0.25">
      <c r="F23861" s="1"/>
      <c r="G23861"/>
      <c r="T23861" s="1"/>
    </row>
    <row r="23862" spans="6:20" x14ac:dyDescent="0.25">
      <c r="F23862" s="1"/>
      <c r="G23862"/>
      <c r="T23862" s="1"/>
    </row>
    <row r="23863" spans="6:20" x14ac:dyDescent="0.25">
      <c r="F23863" s="1"/>
      <c r="G23863"/>
      <c r="T23863" s="1"/>
    </row>
    <row r="23864" spans="6:20" x14ac:dyDescent="0.25">
      <c r="F23864" s="1"/>
      <c r="G23864"/>
      <c r="T23864" s="1"/>
    </row>
    <row r="23865" spans="6:20" x14ac:dyDescent="0.25">
      <c r="F23865" s="1"/>
      <c r="G23865"/>
      <c r="T23865" s="1"/>
    </row>
    <row r="23866" spans="6:20" x14ac:dyDescent="0.25">
      <c r="F23866" s="1"/>
      <c r="G23866"/>
      <c r="T23866" s="1"/>
    </row>
    <row r="23867" spans="6:20" x14ac:dyDescent="0.25">
      <c r="F23867" s="1"/>
      <c r="G23867"/>
      <c r="T23867" s="1"/>
    </row>
    <row r="23868" spans="6:20" x14ac:dyDescent="0.25">
      <c r="F23868" s="1"/>
      <c r="G23868"/>
      <c r="T23868" s="1"/>
    </row>
    <row r="23869" spans="6:20" x14ac:dyDescent="0.25">
      <c r="F23869" s="1"/>
      <c r="G23869"/>
      <c r="T23869" s="1"/>
    </row>
    <row r="23870" spans="6:20" x14ac:dyDescent="0.25">
      <c r="F23870" s="1"/>
      <c r="G23870"/>
      <c r="T23870" s="1"/>
    </row>
    <row r="23871" spans="6:20" x14ac:dyDescent="0.25">
      <c r="F23871" s="1"/>
      <c r="G23871"/>
      <c r="T23871" s="1"/>
    </row>
    <row r="23872" spans="6:20" x14ac:dyDescent="0.25">
      <c r="F23872" s="1"/>
      <c r="G23872"/>
      <c r="T23872" s="1"/>
    </row>
    <row r="23873" spans="6:20" x14ac:dyDescent="0.25">
      <c r="F23873" s="1"/>
      <c r="G23873"/>
      <c r="T23873" s="1"/>
    </row>
    <row r="23874" spans="6:20" x14ac:dyDescent="0.25">
      <c r="F23874" s="1"/>
      <c r="G23874"/>
      <c r="T23874" s="1"/>
    </row>
    <row r="23875" spans="6:20" x14ac:dyDescent="0.25">
      <c r="F23875" s="1"/>
      <c r="G23875"/>
      <c r="T23875" s="1"/>
    </row>
    <row r="23876" spans="6:20" x14ac:dyDescent="0.25">
      <c r="F23876" s="1"/>
      <c r="G23876"/>
      <c r="T23876" s="1"/>
    </row>
    <row r="23877" spans="6:20" x14ac:dyDescent="0.25">
      <c r="F23877" s="1"/>
      <c r="G23877"/>
      <c r="T23877" s="1"/>
    </row>
    <row r="23878" spans="6:20" x14ac:dyDescent="0.25">
      <c r="F23878" s="1"/>
      <c r="G23878"/>
      <c r="T23878" s="1"/>
    </row>
    <row r="23879" spans="6:20" x14ac:dyDescent="0.25">
      <c r="F23879" s="1"/>
      <c r="G23879"/>
      <c r="T23879" s="1"/>
    </row>
    <row r="23880" spans="6:20" x14ac:dyDescent="0.25">
      <c r="F23880" s="1"/>
      <c r="G23880"/>
      <c r="T23880" s="1"/>
    </row>
    <row r="23881" spans="6:20" x14ac:dyDescent="0.25">
      <c r="F23881" s="1"/>
      <c r="G23881"/>
      <c r="T23881" s="1"/>
    </row>
    <row r="23882" spans="6:20" x14ac:dyDescent="0.25">
      <c r="F23882" s="1"/>
      <c r="G23882"/>
      <c r="T23882" s="1"/>
    </row>
    <row r="23883" spans="6:20" x14ac:dyDescent="0.25">
      <c r="F23883" s="1"/>
      <c r="G23883"/>
      <c r="T23883" s="1"/>
    </row>
    <row r="23884" spans="6:20" x14ac:dyDescent="0.25">
      <c r="F23884" s="1"/>
      <c r="G23884"/>
      <c r="T23884" s="1"/>
    </row>
    <row r="23885" spans="6:20" x14ac:dyDescent="0.25">
      <c r="F23885" s="1"/>
      <c r="G23885"/>
      <c r="T23885" s="1"/>
    </row>
    <row r="23886" spans="6:20" x14ac:dyDescent="0.25">
      <c r="F23886" s="1"/>
      <c r="G23886"/>
      <c r="T23886" s="1"/>
    </row>
    <row r="23887" spans="6:20" x14ac:dyDescent="0.25">
      <c r="F23887" s="1"/>
      <c r="G23887"/>
      <c r="T23887" s="1"/>
    </row>
    <row r="23888" spans="6:20" x14ac:dyDescent="0.25">
      <c r="F23888" s="1"/>
      <c r="G23888"/>
      <c r="T23888" s="1"/>
    </row>
    <row r="23889" spans="6:20" x14ac:dyDescent="0.25">
      <c r="F23889" s="1"/>
      <c r="G23889"/>
      <c r="T23889" s="1"/>
    </row>
    <row r="23890" spans="6:20" x14ac:dyDescent="0.25">
      <c r="F23890" s="1"/>
      <c r="G23890"/>
      <c r="T23890" s="1"/>
    </row>
    <row r="23891" spans="6:20" x14ac:dyDescent="0.25">
      <c r="F23891" s="1"/>
      <c r="G23891"/>
      <c r="T23891" s="1"/>
    </row>
    <row r="23892" spans="6:20" x14ac:dyDescent="0.25">
      <c r="F23892" s="1"/>
      <c r="G23892"/>
      <c r="T23892" s="1"/>
    </row>
    <row r="23893" spans="6:20" x14ac:dyDescent="0.25">
      <c r="F23893" s="1"/>
      <c r="G23893"/>
      <c r="T23893" s="1"/>
    </row>
    <row r="23894" spans="6:20" x14ac:dyDescent="0.25">
      <c r="F23894" s="1"/>
      <c r="G23894"/>
      <c r="T23894" s="1"/>
    </row>
    <row r="23895" spans="6:20" x14ac:dyDescent="0.25">
      <c r="F23895" s="1"/>
      <c r="G23895"/>
      <c r="T23895" s="1"/>
    </row>
    <row r="23896" spans="6:20" x14ac:dyDescent="0.25">
      <c r="F23896" s="1"/>
      <c r="G23896"/>
      <c r="T23896" s="1"/>
    </row>
    <row r="23897" spans="6:20" x14ac:dyDescent="0.25">
      <c r="F23897" s="1"/>
      <c r="G23897"/>
      <c r="T23897" s="1"/>
    </row>
    <row r="23898" spans="6:20" x14ac:dyDescent="0.25">
      <c r="F23898" s="1"/>
      <c r="G23898"/>
      <c r="T23898" s="1"/>
    </row>
    <row r="23899" spans="6:20" x14ac:dyDescent="0.25">
      <c r="F23899" s="1"/>
      <c r="G23899"/>
      <c r="T23899" s="1"/>
    </row>
    <row r="23900" spans="6:20" x14ac:dyDescent="0.25">
      <c r="F23900" s="1"/>
      <c r="G23900"/>
      <c r="T23900" s="1"/>
    </row>
    <row r="23901" spans="6:20" x14ac:dyDescent="0.25">
      <c r="F23901" s="1"/>
      <c r="G23901"/>
      <c r="T23901" s="1"/>
    </row>
    <row r="23902" spans="6:20" x14ac:dyDescent="0.25">
      <c r="F23902" s="1"/>
      <c r="G23902"/>
      <c r="T23902" s="1"/>
    </row>
    <row r="23903" spans="6:20" x14ac:dyDescent="0.25">
      <c r="F23903" s="1"/>
      <c r="G23903"/>
      <c r="T23903" s="1"/>
    </row>
    <row r="23904" spans="6:20" x14ac:dyDescent="0.25">
      <c r="F23904" s="1"/>
      <c r="G23904"/>
      <c r="T23904" s="1"/>
    </row>
    <row r="23905" spans="6:20" x14ac:dyDescent="0.25">
      <c r="F23905" s="1"/>
      <c r="G23905"/>
      <c r="T23905" s="1"/>
    </row>
    <row r="23906" spans="6:20" x14ac:dyDescent="0.25">
      <c r="F23906" s="1"/>
      <c r="G23906"/>
      <c r="T23906" s="1"/>
    </row>
    <row r="23907" spans="6:20" x14ac:dyDescent="0.25">
      <c r="F23907" s="1"/>
      <c r="G23907"/>
      <c r="T23907" s="1"/>
    </row>
    <row r="23908" spans="6:20" x14ac:dyDescent="0.25">
      <c r="F23908" s="1"/>
      <c r="G23908"/>
      <c r="T23908" s="1"/>
    </row>
    <row r="23909" spans="6:20" x14ac:dyDescent="0.25">
      <c r="F23909" s="1"/>
      <c r="G23909"/>
      <c r="T23909" s="1"/>
    </row>
    <row r="23910" spans="6:20" x14ac:dyDescent="0.25">
      <c r="F23910" s="1"/>
      <c r="G23910"/>
      <c r="T23910" s="1"/>
    </row>
    <row r="23911" spans="6:20" x14ac:dyDescent="0.25">
      <c r="F23911" s="1"/>
      <c r="G23911"/>
      <c r="T23911" s="1"/>
    </row>
    <row r="23912" spans="6:20" x14ac:dyDescent="0.25">
      <c r="F23912" s="1"/>
      <c r="G23912"/>
      <c r="T23912" s="1"/>
    </row>
    <row r="23913" spans="6:20" x14ac:dyDescent="0.25">
      <c r="F23913" s="1"/>
      <c r="G23913"/>
      <c r="T23913" s="1"/>
    </row>
    <row r="23914" spans="6:20" x14ac:dyDescent="0.25">
      <c r="F23914" s="1"/>
      <c r="G23914"/>
      <c r="T23914" s="1"/>
    </row>
    <row r="23915" spans="6:20" x14ac:dyDescent="0.25">
      <c r="F23915" s="1"/>
      <c r="G23915"/>
      <c r="T23915" s="1"/>
    </row>
    <row r="23916" spans="6:20" x14ac:dyDescent="0.25">
      <c r="F23916" s="1"/>
      <c r="G23916"/>
      <c r="T23916" s="1"/>
    </row>
    <row r="23917" spans="6:20" x14ac:dyDescent="0.25">
      <c r="F23917" s="1"/>
      <c r="G23917"/>
      <c r="T23917" s="1"/>
    </row>
    <row r="23918" spans="6:20" x14ac:dyDescent="0.25">
      <c r="F23918" s="1"/>
      <c r="G23918"/>
      <c r="T23918" s="1"/>
    </row>
    <row r="23919" spans="6:20" x14ac:dyDescent="0.25">
      <c r="F23919" s="1"/>
      <c r="G23919"/>
      <c r="T23919" s="1"/>
    </row>
    <row r="23920" spans="6:20" x14ac:dyDescent="0.25">
      <c r="F23920" s="1"/>
      <c r="G23920"/>
      <c r="T23920" s="1"/>
    </row>
    <row r="23921" spans="6:20" x14ac:dyDescent="0.25">
      <c r="F23921" s="1"/>
      <c r="G23921"/>
      <c r="T23921" s="1"/>
    </row>
    <row r="23922" spans="6:20" x14ac:dyDescent="0.25">
      <c r="F23922" s="1"/>
      <c r="G23922"/>
      <c r="T23922" s="1"/>
    </row>
    <row r="23923" spans="6:20" x14ac:dyDescent="0.25">
      <c r="F23923" s="1"/>
      <c r="G23923"/>
      <c r="T23923" s="1"/>
    </row>
    <row r="23924" spans="6:20" x14ac:dyDescent="0.25">
      <c r="F23924" s="1"/>
      <c r="G23924"/>
      <c r="T23924" s="1"/>
    </row>
    <row r="23925" spans="6:20" x14ac:dyDescent="0.25">
      <c r="F23925" s="1"/>
      <c r="G23925"/>
      <c r="T23925" s="1"/>
    </row>
    <row r="23926" spans="6:20" x14ac:dyDescent="0.25">
      <c r="F23926" s="1"/>
      <c r="G23926"/>
      <c r="T23926" s="1"/>
    </row>
    <row r="23927" spans="6:20" x14ac:dyDescent="0.25">
      <c r="F23927" s="1"/>
      <c r="G23927"/>
      <c r="T23927" s="1"/>
    </row>
    <row r="23928" spans="6:20" x14ac:dyDescent="0.25">
      <c r="F23928" s="1"/>
      <c r="G23928"/>
      <c r="T23928" s="1"/>
    </row>
    <row r="23929" spans="6:20" x14ac:dyDescent="0.25">
      <c r="F23929" s="1"/>
      <c r="G23929"/>
      <c r="T23929" s="1"/>
    </row>
    <row r="23930" spans="6:20" x14ac:dyDescent="0.25">
      <c r="F23930" s="1"/>
      <c r="G23930"/>
      <c r="T23930" s="1"/>
    </row>
    <row r="23931" spans="6:20" x14ac:dyDescent="0.25">
      <c r="F23931" s="1"/>
      <c r="G23931"/>
      <c r="T23931" s="1"/>
    </row>
    <row r="23932" spans="6:20" x14ac:dyDescent="0.25">
      <c r="F23932" s="1"/>
      <c r="G23932"/>
      <c r="T23932" s="1"/>
    </row>
    <row r="23933" spans="6:20" x14ac:dyDescent="0.25">
      <c r="F23933" s="1"/>
      <c r="G23933"/>
      <c r="T23933" s="1"/>
    </row>
    <row r="23934" spans="6:20" x14ac:dyDescent="0.25">
      <c r="F23934" s="1"/>
      <c r="G23934"/>
      <c r="T23934" s="1"/>
    </row>
    <row r="23935" spans="6:20" x14ac:dyDescent="0.25">
      <c r="F23935" s="1"/>
      <c r="G23935"/>
      <c r="T23935" s="1"/>
    </row>
    <row r="23936" spans="6:20" x14ac:dyDescent="0.25">
      <c r="F23936" s="1"/>
      <c r="G23936"/>
      <c r="T23936" s="1"/>
    </row>
    <row r="23937" spans="6:20" x14ac:dyDescent="0.25">
      <c r="F23937" s="1"/>
      <c r="G23937"/>
      <c r="T23937" s="1"/>
    </row>
    <row r="23938" spans="6:20" x14ac:dyDescent="0.25">
      <c r="F23938" s="1"/>
      <c r="G23938"/>
      <c r="T23938" s="1"/>
    </row>
    <row r="23939" spans="6:20" x14ac:dyDescent="0.25">
      <c r="F23939" s="1"/>
      <c r="G23939"/>
      <c r="T23939" s="1"/>
    </row>
    <row r="23940" spans="6:20" x14ac:dyDescent="0.25">
      <c r="F23940" s="1"/>
      <c r="G23940"/>
      <c r="T23940" s="1"/>
    </row>
    <row r="23941" spans="6:20" x14ac:dyDescent="0.25">
      <c r="F23941" s="1"/>
      <c r="G23941"/>
      <c r="T23941" s="1"/>
    </row>
    <row r="23942" spans="6:20" x14ac:dyDescent="0.25">
      <c r="F23942" s="1"/>
      <c r="G23942"/>
      <c r="T23942" s="1"/>
    </row>
    <row r="23943" spans="6:20" x14ac:dyDescent="0.25">
      <c r="F23943" s="1"/>
      <c r="G23943"/>
      <c r="T23943" s="1"/>
    </row>
    <row r="23944" spans="6:20" x14ac:dyDescent="0.25">
      <c r="F23944" s="1"/>
      <c r="G23944"/>
      <c r="T23944" s="1"/>
    </row>
    <row r="23945" spans="6:20" x14ac:dyDescent="0.25">
      <c r="F23945" s="1"/>
      <c r="G23945"/>
      <c r="T23945" s="1"/>
    </row>
    <row r="23946" spans="6:20" x14ac:dyDescent="0.25">
      <c r="F23946" s="1"/>
      <c r="G23946"/>
      <c r="T23946" s="1"/>
    </row>
    <row r="23947" spans="6:20" x14ac:dyDescent="0.25">
      <c r="F23947" s="1"/>
      <c r="G23947"/>
      <c r="T23947" s="1"/>
    </row>
    <row r="23948" spans="6:20" x14ac:dyDescent="0.25">
      <c r="F23948" s="1"/>
      <c r="G23948"/>
      <c r="T23948" s="1"/>
    </row>
    <row r="23949" spans="6:20" x14ac:dyDescent="0.25">
      <c r="F23949" s="1"/>
      <c r="G23949"/>
      <c r="T23949" s="1"/>
    </row>
    <row r="23950" spans="6:20" x14ac:dyDescent="0.25">
      <c r="F23950" s="1"/>
      <c r="G23950"/>
      <c r="T23950" s="1"/>
    </row>
    <row r="23951" spans="6:20" x14ac:dyDescent="0.25">
      <c r="F23951" s="1"/>
      <c r="G23951"/>
      <c r="T23951" s="1"/>
    </row>
    <row r="23952" spans="6:20" x14ac:dyDescent="0.25">
      <c r="F23952" s="1"/>
      <c r="G23952"/>
      <c r="T23952" s="1"/>
    </row>
    <row r="23953" spans="6:20" x14ac:dyDescent="0.25">
      <c r="F23953" s="1"/>
      <c r="G23953"/>
      <c r="T23953" s="1"/>
    </row>
    <row r="23954" spans="6:20" x14ac:dyDescent="0.25">
      <c r="F23954" s="1"/>
      <c r="G23954"/>
      <c r="T23954" s="1"/>
    </row>
    <row r="23955" spans="6:20" x14ac:dyDescent="0.25">
      <c r="F23955" s="1"/>
      <c r="G23955"/>
      <c r="T23955" s="1"/>
    </row>
    <row r="23956" spans="6:20" x14ac:dyDescent="0.25">
      <c r="F23956" s="1"/>
      <c r="G23956"/>
      <c r="T23956" s="1"/>
    </row>
    <row r="23957" spans="6:20" x14ac:dyDescent="0.25">
      <c r="F23957" s="1"/>
      <c r="G23957"/>
      <c r="T23957" s="1"/>
    </row>
    <row r="23958" spans="6:20" x14ac:dyDescent="0.25">
      <c r="F23958" s="1"/>
      <c r="G23958"/>
      <c r="T23958" s="1"/>
    </row>
    <row r="23959" spans="6:20" x14ac:dyDescent="0.25">
      <c r="F23959" s="1"/>
      <c r="G23959"/>
      <c r="T23959" s="1"/>
    </row>
    <row r="23960" spans="6:20" x14ac:dyDescent="0.25">
      <c r="F23960" s="1"/>
      <c r="G23960"/>
      <c r="T23960" s="1"/>
    </row>
    <row r="23961" spans="6:20" x14ac:dyDescent="0.25">
      <c r="F23961" s="1"/>
      <c r="G23961"/>
      <c r="T23961" s="1"/>
    </row>
    <row r="23962" spans="6:20" x14ac:dyDescent="0.25">
      <c r="F23962" s="1"/>
      <c r="G23962"/>
      <c r="T23962" s="1"/>
    </row>
    <row r="23963" spans="6:20" x14ac:dyDescent="0.25">
      <c r="F23963" s="1"/>
      <c r="G23963"/>
      <c r="T23963" s="1"/>
    </row>
    <row r="23964" spans="6:20" x14ac:dyDescent="0.25">
      <c r="F23964" s="1"/>
      <c r="G23964"/>
      <c r="T23964" s="1"/>
    </row>
    <row r="23965" spans="6:20" x14ac:dyDescent="0.25">
      <c r="F23965" s="1"/>
      <c r="G23965"/>
      <c r="T23965" s="1"/>
    </row>
    <row r="23966" spans="6:20" x14ac:dyDescent="0.25">
      <c r="F23966" s="1"/>
      <c r="G23966"/>
      <c r="T23966" s="1"/>
    </row>
    <row r="23967" spans="6:20" x14ac:dyDescent="0.25">
      <c r="F23967" s="1"/>
      <c r="G23967"/>
      <c r="T23967" s="1"/>
    </row>
    <row r="23968" spans="6:20" x14ac:dyDescent="0.25">
      <c r="F23968" s="1"/>
      <c r="G23968"/>
      <c r="T23968" s="1"/>
    </row>
    <row r="23969" spans="6:20" x14ac:dyDescent="0.25">
      <c r="F23969" s="1"/>
      <c r="G23969"/>
      <c r="T23969" s="1"/>
    </row>
    <row r="23970" spans="6:20" x14ac:dyDescent="0.25">
      <c r="F23970" s="1"/>
      <c r="G23970"/>
      <c r="T23970" s="1"/>
    </row>
    <row r="23971" spans="6:20" x14ac:dyDescent="0.25">
      <c r="F23971" s="1"/>
      <c r="G23971"/>
      <c r="T23971" s="1"/>
    </row>
    <row r="23972" spans="6:20" x14ac:dyDescent="0.25">
      <c r="F23972" s="1"/>
      <c r="G23972"/>
      <c r="T23972" s="1"/>
    </row>
    <row r="23973" spans="6:20" x14ac:dyDescent="0.25">
      <c r="F23973" s="1"/>
      <c r="G23973"/>
      <c r="T23973" s="1"/>
    </row>
    <row r="23974" spans="6:20" x14ac:dyDescent="0.25">
      <c r="F23974" s="1"/>
      <c r="G23974"/>
      <c r="T23974" s="1"/>
    </row>
    <row r="23975" spans="6:20" x14ac:dyDescent="0.25">
      <c r="F23975" s="1"/>
      <c r="G23975"/>
      <c r="T23975" s="1"/>
    </row>
    <row r="23976" spans="6:20" x14ac:dyDescent="0.25">
      <c r="F23976" s="1"/>
      <c r="G23976"/>
      <c r="T23976" s="1"/>
    </row>
    <row r="23977" spans="6:20" x14ac:dyDescent="0.25">
      <c r="F23977" s="1"/>
      <c r="G23977"/>
      <c r="T23977" s="1"/>
    </row>
    <row r="23978" spans="6:20" x14ac:dyDescent="0.25">
      <c r="F23978" s="1"/>
      <c r="G23978"/>
      <c r="T23978" s="1"/>
    </row>
    <row r="23979" spans="6:20" x14ac:dyDescent="0.25">
      <c r="F23979" s="1"/>
      <c r="G23979"/>
      <c r="T23979" s="1"/>
    </row>
    <row r="23980" spans="6:20" x14ac:dyDescent="0.25">
      <c r="F23980" s="1"/>
      <c r="G23980"/>
      <c r="T23980" s="1"/>
    </row>
    <row r="23981" spans="6:20" x14ac:dyDescent="0.25">
      <c r="F23981" s="1"/>
      <c r="G23981"/>
      <c r="T23981" s="1"/>
    </row>
    <row r="23982" spans="6:20" x14ac:dyDescent="0.25">
      <c r="F23982" s="1"/>
      <c r="G23982"/>
      <c r="T23982" s="1"/>
    </row>
    <row r="23983" spans="6:20" x14ac:dyDescent="0.25">
      <c r="F23983" s="1"/>
      <c r="G23983"/>
      <c r="T23983" s="1"/>
    </row>
    <row r="23984" spans="6:20" x14ac:dyDescent="0.25">
      <c r="F23984" s="1"/>
      <c r="G23984"/>
      <c r="T23984" s="1"/>
    </row>
    <row r="23985" spans="6:20" x14ac:dyDescent="0.25">
      <c r="F23985" s="1"/>
      <c r="G23985"/>
      <c r="T23985" s="1"/>
    </row>
    <row r="23986" spans="6:20" x14ac:dyDescent="0.25">
      <c r="F23986" s="1"/>
      <c r="G23986"/>
      <c r="T23986" s="1"/>
    </row>
    <row r="23987" spans="6:20" x14ac:dyDescent="0.25">
      <c r="F23987" s="1"/>
      <c r="G23987"/>
      <c r="T23987" s="1"/>
    </row>
    <row r="23988" spans="6:20" x14ac:dyDescent="0.25">
      <c r="F23988" s="1"/>
      <c r="G23988"/>
      <c r="T23988" s="1"/>
    </row>
    <row r="23989" spans="6:20" x14ac:dyDescent="0.25">
      <c r="F23989" s="1"/>
      <c r="G23989"/>
      <c r="T23989" s="1"/>
    </row>
    <row r="23990" spans="6:20" x14ac:dyDescent="0.25">
      <c r="F23990" s="1"/>
      <c r="G23990"/>
      <c r="T23990" s="1"/>
    </row>
    <row r="23991" spans="6:20" x14ac:dyDescent="0.25">
      <c r="F23991" s="1"/>
      <c r="G23991"/>
      <c r="T23991" s="1"/>
    </row>
    <row r="23992" spans="6:20" x14ac:dyDescent="0.25">
      <c r="F23992" s="1"/>
      <c r="G23992"/>
      <c r="T23992" s="1"/>
    </row>
    <row r="23993" spans="6:20" x14ac:dyDescent="0.25">
      <c r="F23993" s="1"/>
      <c r="G23993"/>
      <c r="T23993" s="1"/>
    </row>
    <row r="23994" spans="6:20" x14ac:dyDescent="0.25">
      <c r="F23994" s="1"/>
      <c r="G23994"/>
      <c r="T23994" s="1"/>
    </row>
    <row r="23995" spans="6:20" x14ac:dyDescent="0.25">
      <c r="F23995" s="1"/>
      <c r="G23995"/>
      <c r="T23995" s="1"/>
    </row>
    <row r="23996" spans="6:20" x14ac:dyDescent="0.25">
      <c r="F23996" s="1"/>
      <c r="G23996"/>
      <c r="T23996" s="1"/>
    </row>
    <row r="23997" spans="6:20" x14ac:dyDescent="0.25">
      <c r="F23997" s="1"/>
      <c r="G23997"/>
      <c r="T23997" s="1"/>
    </row>
    <row r="23998" spans="6:20" x14ac:dyDescent="0.25">
      <c r="F23998" s="1"/>
      <c r="G23998"/>
      <c r="T23998" s="1"/>
    </row>
    <row r="23999" spans="6:20" x14ac:dyDescent="0.25">
      <c r="F23999" s="1"/>
      <c r="G23999"/>
      <c r="T23999" s="1"/>
    </row>
    <row r="24000" spans="6:20" x14ac:dyDescent="0.25">
      <c r="F24000" s="1"/>
      <c r="G24000"/>
      <c r="T24000" s="1"/>
    </row>
    <row r="24001" spans="6:20" x14ac:dyDescent="0.25">
      <c r="F24001" s="1"/>
      <c r="G24001"/>
      <c r="T24001" s="1"/>
    </row>
    <row r="24002" spans="6:20" x14ac:dyDescent="0.25">
      <c r="F24002" s="1"/>
      <c r="G24002"/>
      <c r="T24002" s="1"/>
    </row>
    <row r="24003" spans="6:20" x14ac:dyDescent="0.25">
      <c r="F24003" s="1"/>
      <c r="G24003"/>
      <c r="T24003" s="1"/>
    </row>
    <row r="24004" spans="6:20" x14ac:dyDescent="0.25">
      <c r="F24004" s="1"/>
      <c r="G24004"/>
      <c r="T24004" s="1"/>
    </row>
    <row r="24005" spans="6:20" x14ac:dyDescent="0.25">
      <c r="F24005" s="1"/>
      <c r="G24005"/>
      <c r="T24005" s="1"/>
    </row>
    <row r="24006" spans="6:20" x14ac:dyDescent="0.25">
      <c r="F24006" s="1"/>
      <c r="G24006"/>
      <c r="T24006" s="1"/>
    </row>
    <row r="24007" spans="6:20" x14ac:dyDescent="0.25">
      <c r="F24007" s="1"/>
      <c r="G24007"/>
      <c r="T24007" s="1"/>
    </row>
    <row r="24008" spans="6:20" x14ac:dyDescent="0.25">
      <c r="F24008" s="1"/>
      <c r="G24008"/>
      <c r="T24008" s="1"/>
    </row>
    <row r="24009" spans="6:20" x14ac:dyDescent="0.25">
      <c r="F24009" s="1"/>
      <c r="G24009"/>
      <c r="T24009" s="1"/>
    </row>
    <row r="24010" spans="6:20" x14ac:dyDescent="0.25">
      <c r="F24010" s="1"/>
      <c r="G24010"/>
      <c r="T24010" s="1"/>
    </row>
    <row r="24011" spans="6:20" x14ac:dyDescent="0.25">
      <c r="F24011" s="1"/>
      <c r="G24011"/>
      <c r="T24011" s="1"/>
    </row>
    <row r="24012" spans="6:20" x14ac:dyDescent="0.25">
      <c r="F24012" s="1"/>
      <c r="G24012"/>
      <c r="T24012" s="1"/>
    </row>
    <row r="24013" spans="6:20" x14ac:dyDescent="0.25">
      <c r="F24013" s="1"/>
      <c r="G24013"/>
      <c r="T24013" s="1"/>
    </row>
    <row r="24014" spans="6:20" x14ac:dyDescent="0.25">
      <c r="F24014" s="1"/>
      <c r="G24014"/>
      <c r="T24014" s="1"/>
    </row>
    <row r="24015" spans="6:20" x14ac:dyDescent="0.25">
      <c r="F24015" s="1"/>
      <c r="G24015"/>
      <c r="T24015" s="1"/>
    </row>
    <row r="24016" spans="6:20" x14ac:dyDescent="0.25">
      <c r="F24016" s="1"/>
      <c r="G24016"/>
      <c r="T24016" s="1"/>
    </row>
    <row r="24017" spans="6:20" x14ac:dyDescent="0.25">
      <c r="F24017" s="1"/>
      <c r="G24017"/>
      <c r="T24017" s="1"/>
    </row>
    <row r="24018" spans="6:20" x14ac:dyDescent="0.25">
      <c r="F24018" s="1"/>
      <c r="G24018"/>
      <c r="T24018" s="1"/>
    </row>
    <row r="24019" spans="6:20" x14ac:dyDescent="0.25">
      <c r="F24019" s="1"/>
      <c r="G24019"/>
      <c r="T24019" s="1"/>
    </row>
    <row r="24020" spans="6:20" x14ac:dyDescent="0.25">
      <c r="F24020" s="1"/>
      <c r="G24020"/>
      <c r="T24020" s="1"/>
    </row>
    <row r="24021" spans="6:20" x14ac:dyDescent="0.25">
      <c r="F24021" s="1"/>
      <c r="G24021"/>
      <c r="T24021" s="1"/>
    </row>
    <row r="24022" spans="6:20" x14ac:dyDescent="0.25">
      <c r="F24022" s="1"/>
      <c r="G24022"/>
      <c r="T24022" s="1"/>
    </row>
    <row r="24023" spans="6:20" x14ac:dyDescent="0.25">
      <c r="F24023" s="1"/>
      <c r="G24023"/>
      <c r="T24023" s="1"/>
    </row>
    <row r="24024" spans="6:20" x14ac:dyDescent="0.25">
      <c r="F24024" s="1"/>
      <c r="G24024"/>
      <c r="T24024" s="1"/>
    </row>
    <row r="24025" spans="6:20" x14ac:dyDescent="0.25">
      <c r="F24025" s="1"/>
      <c r="G24025"/>
      <c r="T24025" s="1"/>
    </row>
    <row r="24026" spans="6:20" x14ac:dyDescent="0.25">
      <c r="F24026" s="1"/>
      <c r="G24026"/>
      <c r="T24026" s="1"/>
    </row>
    <row r="24027" spans="6:20" x14ac:dyDescent="0.25">
      <c r="F24027" s="1"/>
      <c r="G24027"/>
      <c r="T24027" s="1"/>
    </row>
    <row r="24028" spans="6:20" x14ac:dyDescent="0.25">
      <c r="F24028" s="1"/>
      <c r="G24028"/>
      <c r="T24028" s="1"/>
    </row>
    <row r="24029" spans="6:20" x14ac:dyDescent="0.25">
      <c r="F24029" s="1"/>
      <c r="G24029"/>
      <c r="T24029" s="1"/>
    </row>
    <row r="24030" spans="6:20" x14ac:dyDescent="0.25">
      <c r="F24030" s="1"/>
      <c r="G24030"/>
      <c r="T24030" s="1"/>
    </row>
    <row r="24031" spans="6:20" x14ac:dyDescent="0.25">
      <c r="F24031" s="1"/>
      <c r="G24031"/>
      <c r="T24031" s="1"/>
    </row>
    <row r="24032" spans="6:20" x14ac:dyDescent="0.25">
      <c r="F24032" s="1"/>
      <c r="G24032"/>
      <c r="T24032" s="1"/>
    </row>
    <row r="24033" spans="6:20" x14ac:dyDescent="0.25">
      <c r="F24033" s="1"/>
      <c r="G24033"/>
      <c r="T24033" s="1"/>
    </row>
    <row r="24034" spans="6:20" x14ac:dyDescent="0.25">
      <c r="F24034" s="1"/>
      <c r="G24034"/>
      <c r="T24034" s="1"/>
    </row>
    <row r="24035" spans="6:20" x14ac:dyDescent="0.25">
      <c r="F24035" s="1"/>
      <c r="G24035"/>
      <c r="T24035" s="1"/>
    </row>
    <row r="24036" spans="6:20" x14ac:dyDescent="0.25">
      <c r="F24036" s="1"/>
      <c r="G24036"/>
      <c r="T24036" s="1"/>
    </row>
    <row r="24037" spans="6:20" x14ac:dyDescent="0.25">
      <c r="F24037" s="1"/>
      <c r="G24037"/>
      <c r="T24037" s="1"/>
    </row>
    <row r="24038" spans="6:20" x14ac:dyDescent="0.25">
      <c r="F24038" s="1"/>
      <c r="G24038"/>
      <c r="T24038" s="1"/>
    </row>
    <row r="24039" spans="6:20" x14ac:dyDescent="0.25">
      <c r="F24039" s="1"/>
      <c r="G24039"/>
      <c r="T24039" s="1"/>
    </row>
    <row r="24040" spans="6:20" x14ac:dyDescent="0.25">
      <c r="F24040" s="1"/>
      <c r="G24040"/>
      <c r="T24040" s="1"/>
    </row>
    <row r="24041" spans="6:20" x14ac:dyDescent="0.25">
      <c r="F24041" s="1"/>
      <c r="G24041"/>
      <c r="T24041" s="1"/>
    </row>
    <row r="24042" spans="6:20" x14ac:dyDescent="0.25">
      <c r="F24042" s="1"/>
      <c r="G24042"/>
      <c r="T24042" s="1"/>
    </row>
    <row r="24043" spans="6:20" x14ac:dyDescent="0.25">
      <c r="F24043" s="1"/>
      <c r="G24043"/>
      <c r="T24043" s="1"/>
    </row>
    <row r="24044" spans="6:20" x14ac:dyDescent="0.25">
      <c r="F24044" s="1"/>
      <c r="G24044"/>
      <c r="T24044" s="1"/>
    </row>
    <row r="24045" spans="6:20" x14ac:dyDescent="0.25">
      <c r="F24045" s="1"/>
      <c r="G24045"/>
      <c r="T24045" s="1"/>
    </row>
    <row r="24046" spans="6:20" x14ac:dyDescent="0.25">
      <c r="F24046" s="1"/>
      <c r="G24046"/>
      <c r="T24046" s="1"/>
    </row>
    <row r="24047" spans="6:20" x14ac:dyDescent="0.25">
      <c r="F24047" s="1"/>
      <c r="G24047"/>
      <c r="T24047" s="1"/>
    </row>
    <row r="24048" spans="6:20" x14ac:dyDescent="0.25">
      <c r="F24048" s="1"/>
      <c r="G24048"/>
      <c r="T24048" s="1"/>
    </row>
    <row r="24049" spans="6:20" x14ac:dyDescent="0.25">
      <c r="F24049" s="1"/>
      <c r="G24049"/>
      <c r="T24049" s="1"/>
    </row>
    <row r="24050" spans="6:20" x14ac:dyDescent="0.25">
      <c r="F24050" s="1"/>
      <c r="G24050"/>
      <c r="T24050" s="1"/>
    </row>
    <row r="24051" spans="6:20" x14ac:dyDescent="0.25">
      <c r="F24051" s="1"/>
      <c r="G24051"/>
      <c r="T24051" s="1"/>
    </row>
    <row r="24052" spans="6:20" x14ac:dyDescent="0.25">
      <c r="F24052" s="1"/>
      <c r="G24052"/>
      <c r="T24052" s="1"/>
    </row>
    <row r="24053" spans="6:20" x14ac:dyDescent="0.25">
      <c r="F24053" s="1"/>
      <c r="G24053"/>
      <c r="T24053" s="1"/>
    </row>
    <row r="24054" spans="6:20" x14ac:dyDescent="0.25">
      <c r="F24054" s="1"/>
      <c r="G24054"/>
      <c r="T24054" s="1"/>
    </row>
    <row r="24055" spans="6:20" x14ac:dyDescent="0.25">
      <c r="F24055" s="1"/>
      <c r="G24055"/>
      <c r="T24055" s="1"/>
    </row>
    <row r="24056" spans="6:20" x14ac:dyDescent="0.25">
      <c r="F24056" s="1"/>
      <c r="G24056"/>
      <c r="T24056" s="1"/>
    </row>
    <row r="24057" spans="6:20" x14ac:dyDescent="0.25">
      <c r="F24057" s="1"/>
      <c r="G24057"/>
      <c r="T24057" s="1"/>
    </row>
    <row r="24058" spans="6:20" x14ac:dyDescent="0.25">
      <c r="F24058" s="1"/>
      <c r="G24058"/>
      <c r="T24058" s="1"/>
    </row>
    <row r="24059" spans="6:20" x14ac:dyDescent="0.25">
      <c r="F24059" s="1"/>
      <c r="G24059"/>
      <c r="T24059" s="1"/>
    </row>
    <row r="24060" spans="6:20" x14ac:dyDescent="0.25">
      <c r="F24060" s="1"/>
      <c r="G24060"/>
      <c r="T24060" s="1"/>
    </row>
    <row r="24061" spans="6:20" x14ac:dyDescent="0.25">
      <c r="F24061" s="1"/>
      <c r="G24061"/>
      <c r="T24061" s="1"/>
    </row>
    <row r="24062" spans="6:20" x14ac:dyDescent="0.25">
      <c r="F24062" s="1"/>
      <c r="G24062"/>
      <c r="T24062" s="1"/>
    </row>
    <row r="24063" spans="6:20" x14ac:dyDescent="0.25">
      <c r="F24063" s="1"/>
      <c r="G24063"/>
      <c r="T24063" s="1"/>
    </row>
    <row r="24064" spans="6:20" x14ac:dyDescent="0.25">
      <c r="F24064" s="1"/>
      <c r="G24064"/>
      <c r="T24064" s="1"/>
    </row>
    <row r="24065" spans="6:20" x14ac:dyDescent="0.25">
      <c r="F24065" s="1"/>
      <c r="G24065"/>
      <c r="T24065" s="1"/>
    </row>
    <row r="24066" spans="6:20" x14ac:dyDescent="0.25">
      <c r="F24066" s="1"/>
      <c r="G24066"/>
      <c r="T24066" s="1"/>
    </row>
    <row r="24067" spans="6:20" x14ac:dyDescent="0.25">
      <c r="F24067" s="1"/>
      <c r="G24067"/>
      <c r="T24067" s="1"/>
    </row>
    <row r="24068" spans="6:20" x14ac:dyDescent="0.25">
      <c r="F24068" s="1"/>
      <c r="G24068"/>
      <c r="T24068" s="1"/>
    </row>
    <row r="24069" spans="6:20" x14ac:dyDescent="0.25">
      <c r="F24069" s="1"/>
      <c r="G24069"/>
      <c r="T24069" s="1"/>
    </row>
    <row r="24070" spans="6:20" x14ac:dyDescent="0.25">
      <c r="F24070" s="1"/>
      <c r="G24070"/>
      <c r="T24070" s="1"/>
    </row>
    <row r="24071" spans="6:20" x14ac:dyDescent="0.25">
      <c r="F24071" s="1"/>
      <c r="G24071"/>
      <c r="T24071" s="1"/>
    </row>
    <row r="24072" spans="6:20" x14ac:dyDescent="0.25">
      <c r="F24072" s="1"/>
      <c r="G24072"/>
      <c r="T24072" s="1"/>
    </row>
    <row r="24073" spans="6:20" x14ac:dyDescent="0.25">
      <c r="F24073" s="1"/>
      <c r="G24073"/>
      <c r="T24073" s="1"/>
    </row>
    <row r="24074" spans="6:20" x14ac:dyDescent="0.25">
      <c r="F24074" s="1"/>
      <c r="G24074"/>
      <c r="T24074" s="1"/>
    </row>
    <row r="24075" spans="6:20" x14ac:dyDescent="0.25">
      <c r="F24075" s="1"/>
      <c r="G24075"/>
      <c r="T24075" s="1"/>
    </row>
    <row r="24076" spans="6:20" x14ac:dyDescent="0.25">
      <c r="F24076" s="1"/>
      <c r="G24076"/>
      <c r="T24076" s="1"/>
    </row>
    <row r="24077" spans="6:20" x14ac:dyDescent="0.25">
      <c r="F24077" s="1"/>
      <c r="G24077"/>
      <c r="T24077" s="1"/>
    </row>
    <row r="24078" spans="6:20" x14ac:dyDescent="0.25">
      <c r="F24078" s="1"/>
      <c r="G24078"/>
      <c r="T24078" s="1"/>
    </row>
    <row r="24079" spans="6:20" x14ac:dyDescent="0.25">
      <c r="F24079" s="1"/>
      <c r="G24079"/>
      <c r="T24079" s="1"/>
    </row>
    <row r="24080" spans="6:20" x14ac:dyDescent="0.25">
      <c r="F24080" s="1"/>
      <c r="G24080"/>
      <c r="T24080" s="1"/>
    </row>
    <row r="24081" spans="6:20" x14ac:dyDescent="0.25">
      <c r="F24081" s="1"/>
      <c r="G24081"/>
      <c r="T24081" s="1"/>
    </row>
    <row r="24082" spans="6:20" x14ac:dyDescent="0.25">
      <c r="F24082" s="1"/>
      <c r="G24082"/>
      <c r="T24082" s="1"/>
    </row>
    <row r="24083" spans="6:20" x14ac:dyDescent="0.25">
      <c r="F24083" s="1"/>
      <c r="G24083"/>
      <c r="T24083" s="1"/>
    </row>
    <row r="24084" spans="6:20" x14ac:dyDescent="0.25">
      <c r="F24084" s="1"/>
      <c r="G24084"/>
      <c r="T24084" s="1"/>
    </row>
    <row r="24085" spans="6:20" x14ac:dyDescent="0.25">
      <c r="F24085" s="1"/>
      <c r="G24085"/>
      <c r="T24085" s="1"/>
    </row>
    <row r="24086" spans="6:20" x14ac:dyDescent="0.25">
      <c r="F24086" s="1"/>
      <c r="G24086"/>
      <c r="T24086" s="1"/>
    </row>
    <row r="24087" spans="6:20" x14ac:dyDescent="0.25">
      <c r="F24087" s="1"/>
      <c r="G24087"/>
      <c r="T24087" s="1"/>
    </row>
    <row r="24088" spans="6:20" x14ac:dyDescent="0.25">
      <c r="F24088" s="1"/>
      <c r="G24088"/>
      <c r="T24088" s="1"/>
    </row>
    <row r="24089" spans="6:20" x14ac:dyDescent="0.25">
      <c r="F24089" s="1"/>
      <c r="G24089"/>
      <c r="T24089" s="1"/>
    </row>
    <row r="24090" spans="6:20" x14ac:dyDescent="0.25">
      <c r="F24090" s="1"/>
      <c r="G24090"/>
      <c r="T24090" s="1"/>
    </row>
    <row r="24091" spans="6:20" x14ac:dyDescent="0.25">
      <c r="F24091" s="1"/>
      <c r="G24091"/>
      <c r="T24091" s="1"/>
    </row>
    <row r="24092" spans="6:20" x14ac:dyDescent="0.25">
      <c r="F24092" s="1"/>
      <c r="G24092"/>
      <c r="T24092" s="1"/>
    </row>
    <row r="24093" spans="6:20" x14ac:dyDescent="0.25">
      <c r="F24093" s="1"/>
      <c r="G24093"/>
      <c r="T24093" s="1"/>
    </row>
    <row r="24094" spans="6:20" x14ac:dyDescent="0.25">
      <c r="F24094" s="1"/>
      <c r="G24094"/>
      <c r="T24094" s="1"/>
    </row>
    <row r="24095" spans="6:20" x14ac:dyDescent="0.25">
      <c r="F24095" s="1"/>
      <c r="G24095"/>
      <c r="T24095" s="1"/>
    </row>
    <row r="24096" spans="6:20" x14ac:dyDescent="0.25">
      <c r="F24096" s="1"/>
      <c r="G24096"/>
      <c r="T24096" s="1"/>
    </row>
    <row r="24097" spans="6:20" x14ac:dyDescent="0.25">
      <c r="F24097" s="1"/>
      <c r="G24097"/>
      <c r="T24097" s="1"/>
    </row>
    <row r="24098" spans="6:20" x14ac:dyDescent="0.25">
      <c r="F24098" s="1"/>
      <c r="G24098"/>
      <c r="T24098" s="1"/>
    </row>
    <row r="24099" spans="6:20" x14ac:dyDescent="0.25">
      <c r="F24099" s="1"/>
      <c r="G24099"/>
      <c r="T24099" s="1"/>
    </row>
    <row r="24100" spans="6:20" x14ac:dyDescent="0.25">
      <c r="F24100" s="1"/>
      <c r="G24100"/>
      <c r="T24100" s="1"/>
    </row>
    <row r="24101" spans="6:20" x14ac:dyDescent="0.25">
      <c r="F24101" s="1"/>
      <c r="G24101"/>
      <c r="T24101" s="1"/>
    </row>
    <row r="24102" spans="6:20" x14ac:dyDescent="0.25">
      <c r="F24102" s="1"/>
      <c r="G24102"/>
      <c r="T24102" s="1"/>
    </row>
    <row r="24103" spans="6:20" x14ac:dyDescent="0.25">
      <c r="F24103" s="1"/>
      <c r="G24103"/>
      <c r="T24103" s="1"/>
    </row>
    <row r="24104" spans="6:20" x14ac:dyDescent="0.25">
      <c r="F24104" s="1"/>
      <c r="G24104"/>
      <c r="T24104" s="1"/>
    </row>
    <row r="24105" spans="6:20" x14ac:dyDescent="0.25">
      <c r="F24105" s="1"/>
      <c r="G24105"/>
      <c r="T24105" s="1"/>
    </row>
    <row r="24106" spans="6:20" x14ac:dyDescent="0.25">
      <c r="F24106" s="1"/>
      <c r="G24106"/>
      <c r="T24106" s="1"/>
    </row>
    <row r="24107" spans="6:20" x14ac:dyDescent="0.25">
      <c r="F24107" s="1"/>
      <c r="G24107"/>
      <c r="T24107" s="1"/>
    </row>
    <row r="24108" spans="6:20" x14ac:dyDescent="0.25">
      <c r="F24108" s="1"/>
      <c r="G24108"/>
      <c r="T24108" s="1"/>
    </row>
    <row r="24109" spans="6:20" x14ac:dyDescent="0.25">
      <c r="F24109" s="1"/>
      <c r="G24109"/>
      <c r="T24109" s="1"/>
    </row>
    <row r="24110" spans="6:20" x14ac:dyDescent="0.25">
      <c r="F24110" s="1"/>
      <c r="G24110"/>
      <c r="T24110" s="1"/>
    </row>
    <row r="24111" spans="6:20" x14ac:dyDescent="0.25">
      <c r="F24111" s="1"/>
      <c r="G24111"/>
      <c r="T24111" s="1"/>
    </row>
    <row r="24112" spans="6:20" x14ac:dyDescent="0.25">
      <c r="F24112" s="1"/>
      <c r="G24112"/>
      <c r="T24112" s="1"/>
    </row>
    <row r="24113" spans="6:20" x14ac:dyDescent="0.25">
      <c r="F24113" s="1"/>
      <c r="G24113"/>
      <c r="T24113" s="1"/>
    </row>
    <row r="24114" spans="6:20" x14ac:dyDescent="0.25">
      <c r="F24114" s="1"/>
      <c r="G24114"/>
      <c r="T24114" s="1"/>
    </row>
    <row r="24115" spans="6:20" x14ac:dyDescent="0.25">
      <c r="F24115" s="1"/>
      <c r="G24115"/>
      <c r="T24115" s="1"/>
    </row>
    <row r="24116" spans="6:20" x14ac:dyDescent="0.25">
      <c r="F24116" s="1"/>
      <c r="G24116"/>
      <c r="T24116" s="1"/>
    </row>
    <row r="24117" spans="6:20" x14ac:dyDescent="0.25">
      <c r="F24117" s="1"/>
      <c r="G24117"/>
      <c r="T24117" s="1"/>
    </row>
    <row r="24118" spans="6:20" x14ac:dyDescent="0.25">
      <c r="F24118" s="1"/>
      <c r="G24118"/>
      <c r="T24118" s="1"/>
    </row>
    <row r="24119" spans="6:20" x14ac:dyDescent="0.25">
      <c r="F24119" s="1"/>
      <c r="G24119"/>
      <c r="T24119" s="1"/>
    </row>
    <row r="24120" spans="6:20" x14ac:dyDescent="0.25">
      <c r="F24120" s="1"/>
      <c r="G24120"/>
      <c r="T24120" s="1"/>
    </row>
    <row r="24121" spans="6:20" x14ac:dyDescent="0.25">
      <c r="F24121" s="1"/>
      <c r="G24121"/>
      <c r="T24121" s="1"/>
    </row>
    <row r="24122" spans="6:20" x14ac:dyDescent="0.25">
      <c r="F24122" s="1"/>
      <c r="G24122"/>
      <c r="T24122" s="1"/>
    </row>
    <row r="24123" spans="6:20" x14ac:dyDescent="0.25">
      <c r="F24123" s="1"/>
      <c r="G24123"/>
      <c r="T24123" s="1"/>
    </row>
    <row r="24124" spans="6:20" x14ac:dyDescent="0.25">
      <c r="F24124" s="1"/>
      <c r="G24124"/>
      <c r="T24124" s="1"/>
    </row>
    <row r="24125" spans="6:20" x14ac:dyDescent="0.25">
      <c r="F24125" s="1"/>
      <c r="G24125"/>
      <c r="T24125" s="1"/>
    </row>
    <row r="24126" spans="6:20" x14ac:dyDescent="0.25">
      <c r="F24126" s="1"/>
      <c r="G24126"/>
      <c r="T24126" s="1"/>
    </row>
    <row r="24127" spans="6:20" x14ac:dyDescent="0.25">
      <c r="F24127" s="1"/>
      <c r="G24127"/>
      <c r="T24127" s="1"/>
    </row>
    <row r="24128" spans="6:20" x14ac:dyDescent="0.25">
      <c r="F24128" s="1"/>
      <c r="G24128"/>
      <c r="T24128" s="1"/>
    </row>
    <row r="24129" spans="6:20" x14ac:dyDescent="0.25">
      <c r="F24129" s="1"/>
      <c r="G24129"/>
      <c r="T24129" s="1"/>
    </row>
    <row r="24130" spans="6:20" x14ac:dyDescent="0.25">
      <c r="F24130" s="1"/>
      <c r="G24130"/>
      <c r="T24130" s="1"/>
    </row>
    <row r="24131" spans="6:20" x14ac:dyDescent="0.25">
      <c r="F24131" s="1"/>
      <c r="G24131"/>
      <c r="T24131" s="1"/>
    </row>
    <row r="24132" spans="6:20" x14ac:dyDescent="0.25">
      <c r="F24132" s="1"/>
      <c r="G24132"/>
      <c r="T24132" s="1"/>
    </row>
    <row r="24133" spans="6:20" x14ac:dyDescent="0.25">
      <c r="F24133" s="1"/>
      <c r="G24133"/>
      <c r="T24133" s="1"/>
    </row>
    <row r="24134" spans="6:20" x14ac:dyDescent="0.25">
      <c r="F24134" s="1"/>
      <c r="G24134"/>
      <c r="T24134" s="1"/>
    </row>
    <row r="24135" spans="6:20" x14ac:dyDescent="0.25">
      <c r="F24135" s="1"/>
      <c r="G24135"/>
      <c r="T24135" s="1"/>
    </row>
    <row r="24136" spans="6:20" x14ac:dyDescent="0.25">
      <c r="F24136" s="1"/>
      <c r="G24136"/>
      <c r="T24136" s="1"/>
    </row>
    <row r="24137" spans="6:20" x14ac:dyDescent="0.25">
      <c r="F24137" s="1"/>
      <c r="G24137"/>
      <c r="T24137" s="1"/>
    </row>
    <row r="24138" spans="6:20" x14ac:dyDescent="0.25">
      <c r="F24138" s="1"/>
      <c r="G24138"/>
      <c r="T24138" s="1"/>
    </row>
    <row r="24139" spans="6:20" x14ac:dyDescent="0.25">
      <c r="F24139" s="1"/>
      <c r="G24139"/>
      <c r="T24139" s="1"/>
    </row>
    <row r="24140" spans="6:20" x14ac:dyDescent="0.25">
      <c r="F24140" s="1"/>
      <c r="G24140"/>
      <c r="T24140" s="1"/>
    </row>
    <row r="24141" spans="6:20" x14ac:dyDescent="0.25">
      <c r="F24141" s="1"/>
      <c r="G24141"/>
      <c r="T24141" s="1"/>
    </row>
    <row r="24142" spans="6:20" x14ac:dyDescent="0.25">
      <c r="F24142" s="1"/>
      <c r="G24142"/>
      <c r="T24142" s="1"/>
    </row>
    <row r="24143" spans="6:20" x14ac:dyDescent="0.25">
      <c r="F24143" s="1"/>
      <c r="G24143"/>
      <c r="T24143" s="1"/>
    </row>
    <row r="24144" spans="6:20" x14ac:dyDescent="0.25">
      <c r="F24144" s="1"/>
      <c r="G24144"/>
      <c r="T24144" s="1"/>
    </row>
    <row r="24145" spans="6:20" x14ac:dyDescent="0.25">
      <c r="F24145" s="1"/>
      <c r="G24145"/>
      <c r="T24145" s="1"/>
    </row>
    <row r="24146" spans="6:20" x14ac:dyDescent="0.25">
      <c r="F24146" s="1"/>
      <c r="G24146"/>
      <c r="T24146" s="1"/>
    </row>
    <row r="24147" spans="6:20" x14ac:dyDescent="0.25">
      <c r="F24147" s="1"/>
      <c r="G24147"/>
      <c r="T24147" s="1"/>
    </row>
    <row r="24148" spans="6:20" x14ac:dyDescent="0.25">
      <c r="F24148" s="1"/>
      <c r="G24148"/>
      <c r="T24148" s="1"/>
    </row>
    <row r="24149" spans="6:20" x14ac:dyDescent="0.25">
      <c r="F24149" s="1"/>
      <c r="G24149"/>
      <c r="T24149" s="1"/>
    </row>
    <row r="24150" spans="6:20" x14ac:dyDescent="0.25">
      <c r="F24150" s="1"/>
      <c r="G24150"/>
      <c r="T24150" s="1"/>
    </row>
    <row r="24151" spans="6:20" x14ac:dyDescent="0.25">
      <c r="F24151" s="1"/>
      <c r="G24151"/>
      <c r="T24151" s="1"/>
    </row>
    <row r="24152" spans="6:20" x14ac:dyDescent="0.25">
      <c r="F24152" s="1"/>
      <c r="G24152"/>
      <c r="T24152" s="1"/>
    </row>
    <row r="24153" spans="6:20" x14ac:dyDescent="0.25">
      <c r="F24153" s="1"/>
      <c r="G24153"/>
      <c r="T24153" s="1"/>
    </row>
    <row r="24154" spans="6:20" x14ac:dyDescent="0.25">
      <c r="F24154" s="1"/>
      <c r="G24154"/>
      <c r="T24154" s="1"/>
    </row>
    <row r="24155" spans="6:20" x14ac:dyDescent="0.25">
      <c r="F24155" s="1"/>
      <c r="G24155"/>
      <c r="T24155" s="1"/>
    </row>
    <row r="24156" spans="6:20" x14ac:dyDescent="0.25">
      <c r="F24156" s="1"/>
      <c r="G24156"/>
      <c r="T24156" s="1"/>
    </row>
    <row r="24157" spans="6:20" x14ac:dyDescent="0.25">
      <c r="F24157" s="1"/>
      <c r="G24157"/>
      <c r="T24157" s="1"/>
    </row>
    <row r="24158" spans="6:20" x14ac:dyDescent="0.25">
      <c r="F24158" s="1"/>
      <c r="G24158"/>
      <c r="T24158" s="1"/>
    </row>
    <row r="24159" spans="6:20" x14ac:dyDescent="0.25">
      <c r="F24159" s="1"/>
      <c r="G24159"/>
      <c r="T24159" s="1"/>
    </row>
    <row r="24160" spans="6:20" x14ac:dyDescent="0.25">
      <c r="F24160" s="1"/>
      <c r="G24160"/>
      <c r="T24160" s="1"/>
    </row>
    <row r="24161" spans="6:20" x14ac:dyDescent="0.25">
      <c r="F24161" s="1"/>
      <c r="G24161"/>
      <c r="T24161" s="1"/>
    </row>
    <row r="24162" spans="6:20" x14ac:dyDescent="0.25">
      <c r="F24162" s="1"/>
      <c r="G24162"/>
      <c r="T24162" s="1"/>
    </row>
    <row r="24163" spans="6:20" x14ac:dyDescent="0.25">
      <c r="F24163" s="1"/>
      <c r="G24163"/>
      <c r="T24163" s="1"/>
    </row>
    <row r="24164" spans="6:20" x14ac:dyDescent="0.25">
      <c r="F24164" s="1"/>
      <c r="G24164"/>
      <c r="T24164" s="1"/>
    </row>
    <row r="24165" spans="6:20" x14ac:dyDescent="0.25">
      <c r="F24165" s="1"/>
      <c r="G24165"/>
      <c r="T24165" s="1"/>
    </row>
    <row r="24166" spans="6:20" x14ac:dyDescent="0.25">
      <c r="F24166" s="1"/>
      <c r="G24166"/>
      <c r="T24166" s="1"/>
    </row>
    <row r="24167" spans="6:20" x14ac:dyDescent="0.25">
      <c r="F24167" s="1"/>
      <c r="G24167"/>
      <c r="T24167" s="1"/>
    </row>
    <row r="24168" spans="6:20" x14ac:dyDescent="0.25">
      <c r="F24168" s="1"/>
      <c r="G24168"/>
      <c r="T24168" s="1"/>
    </row>
    <row r="24169" spans="6:20" x14ac:dyDescent="0.25">
      <c r="F24169" s="1"/>
      <c r="G24169"/>
      <c r="T24169" s="1"/>
    </row>
    <row r="24170" spans="6:20" x14ac:dyDescent="0.25">
      <c r="F24170" s="1"/>
      <c r="G24170"/>
      <c r="T24170" s="1"/>
    </row>
    <row r="24171" spans="6:20" x14ac:dyDescent="0.25">
      <c r="F24171" s="1"/>
      <c r="G24171"/>
      <c r="T24171" s="1"/>
    </row>
    <row r="24172" spans="6:20" x14ac:dyDescent="0.25">
      <c r="F24172" s="1"/>
      <c r="G24172"/>
      <c r="T24172" s="1"/>
    </row>
    <row r="24173" spans="6:20" x14ac:dyDescent="0.25">
      <c r="F24173" s="1"/>
      <c r="G24173"/>
      <c r="T24173" s="1"/>
    </row>
    <row r="24174" spans="6:20" x14ac:dyDescent="0.25">
      <c r="F24174" s="1"/>
      <c r="G24174"/>
      <c r="T24174" s="1"/>
    </row>
    <row r="24175" spans="6:20" x14ac:dyDescent="0.25">
      <c r="F24175" s="1"/>
      <c r="G24175"/>
      <c r="T24175" s="1"/>
    </row>
    <row r="24176" spans="6:20" x14ac:dyDescent="0.25">
      <c r="F24176" s="1"/>
      <c r="G24176"/>
      <c r="T24176" s="1"/>
    </row>
    <row r="24177" spans="6:20" x14ac:dyDescent="0.25">
      <c r="F24177" s="1"/>
      <c r="G24177"/>
      <c r="T24177" s="1"/>
    </row>
    <row r="24178" spans="6:20" x14ac:dyDescent="0.25">
      <c r="F24178" s="1"/>
      <c r="G24178"/>
      <c r="T24178" s="1"/>
    </row>
    <row r="24179" spans="6:20" x14ac:dyDescent="0.25">
      <c r="F24179" s="1"/>
      <c r="G24179"/>
      <c r="T24179" s="1"/>
    </row>
    <row r="24180" spans="6:20" x14ac:dyDescent="0.25">
      <c r="F24180" s="1"/>
      <c r="G24180"/>
      <c r="T24180" s="1"/>
    </row>
    <row r="24181" spans="6:20" x14ac:dyDescent="0.25">
      <c r="F24181" s="1"/>
      <c r="G24181"/>
      <c r="T24181" s="1"/>
    </row>
    <row r="24182" spans="6:20" x14ac:dyDescent="0.25">
      <c r="F24182" s="1"/>
      <c r="G24182"/>
      <c r="T24182" s="1"/>
    </row>
    <row r="24183" spans="6:20" x14ac:dyDescent="0.25">
      <c r="F24183" s="1"/>
      <c r="G24183"/>
      <c r="T24183" s="1"/>
    </row>
    <row r="24184" spans="6:20" x14ac:dyDescent="0.25">
      <c r="F24184" s="1"/>
      <c r="G24184"/>
      <c r="T24184" s="1"/>
    </row>
    <row r="24185" spans="6:20" x14ac:dyDescent="0.25">
      <c r="F24185" s="1"/>
      <c r="G24185"/>
      <c r="T24185" s="1"/>
    </row>
    <row r="24186" spans="6:20" x14ac:dyDescent="0.25">
      <c r="F24186" s="1"/>
      <c r="G24186"/>
      <c r="T24186" s="1"/>
    </row>
    <row r="24187" spans="6:20" x14ac:dyDescent="0.25">
      <c r="F24187" s="1"/>
      <c r="G24187"/>
      <c r="T24187" s="1"/>
    </row>
    <row r="24188" spans="6:20" x14ac:dyDescent="0.25">
      <c r="F24188" s="1"/>
      <c r="G24188"/>
      <c r="T24188" s="1"/>
    </row>
    <row r="24189" spans="6:20" x14ac:dyDescent="0.25">
      <c r="F24189" s="1"/>
      <c r="G24189"/>
      <c r="T24189" s="1"/>
    </row>
    <row r="24190" spans="6:20" x14ac:dyDescent="0.25">
      <c r="F24190" s="1"/>
      <c r="G24190"/>
      <c r="T24190" s="1"/>
    </row>
    <row r="24191" spans="6:20" x14ac:dyDescent="0.25">
      <c r="F24191" s="1"/>
      <c r="G24191"/>
      <c r="T24191" s="1"/>
    </row>
    <row r="24192" spans="6:20" x14ac:dyDescent="0.25">
      <c r="F24192" s="1"/>
      <c r="G24192"/>
      <c r="T24192" s="1"/>
    </row>
    <row r="24193" spans="6:20" x14ac:dyDescent="0.25">
      <c r="F24193" s="1"/>
      <c r="G24193"/>
      <c r="T24193" s="1"/>
    </row>
    <row r="24194" spans="6:20" x14ac:dyDescent="0.25">
      <c r="F24194" s="1"/>
      <c r="G24194"/>
      <c r="T24194" s="1"/>
    </row>
    <row r="24195" spans="6:20" x14ac:dyDescent="0.25">
      <c r="F24195" s="1"/>
      <c r="G24195"/>
      <c r="T24195" s="1"/>
    </row>
    <row r="24196" spans="6:20" x14ac:dyDescent="0.25">
      <c r="F24196" s="1"/>
      <c r="G24196"/>
      <c r="T24196" s="1"/>
    </row>
    <row r="24197" spans="6:20" x14ac:dyDescent="0.25">
      <c r="F24197" s="1"/>
      <c r="G24197"/>
      <c r="T24197" s="1"/>
    </row>
    <row r="24198" spans="6:20" x14ac:dyDescent="0.25">
      <c r="F24198" s="1"/>
      <c r="G24198"/>
      <c r="T24198" s="1"/>
    </row>
    <row r="24199" spans="6:20" x14ac:dyDescent="0.25">
      <c r="F24199" s="1"/>
      <c r="G24199"/>
      <c r="T24199" s="1"/>
    </row>
    <row r="24200" spans="6:20" x14ac:dyDescent="0.25">
      <c r="F24200" s="1"/>
      <c r="G24200"/>
      <c r="T24200" s="1"/>
    </row>
    <row r="24201" spans="6:20" x14ac:dyDescent="0.25">
      <c r="F24201" s="1"/>
      <c r="G24201"/>
      <c r="T24201" s="1"/>
    </row>
    <row r="24202" spans="6:20" x14ac:dyDescent="0.25">
      <c r="F24202" s="1"/>
      <c r="G24202"/>
      <c r="T24202" s="1"/>
    </row>
    <row r="24203" spans="6:20" x14ac:dyDescent="0.25">
      <c r="F24203" s="1"/>
      <c r="G24203"/>
      <c r="T24203" s="1"/>
    </row>
    <row r="24204" spans="6:20" x14ac:dyDescent="0.25">
      <c r="F24204" s="1"/>
      <c r="G24204"/>
      <c r="T24204" s="1"/>
    </row>
    <row r="24205" spans="6:20" x14ac:dyDescent="0.25">
      <c r="F24205" s="1"/>
      <c r="G24205"/>
      <c r="T24205" s="1"/>
    </row>
    <row r="24206" spans="6:20" x14ac:dyDescent="0.25">
      <c r="F24206" s="1"/>
      <c r="G24206"/>
      <c r="T24206" s="1"/>
    </row>
    <row r="24207" spans="6:20" x14ac:dyDescent="0.25">
      <c r="F24207" s="1"/>
      <c r="G24207"/>
      <c r="T24207" s="1"/>
    </row>
    <row r="24208" spans="6:20" x14ac:dyDescent="0.25">
      <c r="F24208" s="1"/>
      <c r="G24208"/>
      <c r="T24208" s="1"/>
    </row>
    <row r="24209" spans="6:20" x14ac:dyDescent="0.25">
      <c r="F24209" s="1"/>
      <c r="G24209"/>
      <c r="T24209" s="1"/>
    </row>
    <row r="24210" spans="6:20" x14ac:dyDescent="0.25">
      <c r="F24210" s="1"/>
      <c r="G24210"/>
      <c r="T24210" s="1"/>
    </row>
    <row r="24211" spans="6:20" x14ac:dyDescent="0.25">
      <c r="F24211" s="1"/>
      <c r="G24211"/>
      <c r="T24211" s="1"/>
    </row>
    <row r="24212" spans="6:20" x14ac:dyDescent="0.25">
      <c r="F24212" s="1"/>
      <c r="G24212"/>
      <c r="T24212" s="1"/>
    </row>
    <row r="24213" spans="6:20" x14ac:dyDescent="0.25">
      <c r="F24213" s="1"/>
      <c r="G24213"/>
      <c r="T24213" s="1"/>
    </row>
    <row r="24214" spans="6:20" x14ac:dyDescent="0.25">
      <c r="F24214" s="1"/>
      <c r="G24214"/>
      <c r="T24214" s="1"/>
    </row>
    <row r="24215" spans="6:20" x14ac:dyDescent="0.25">
      <c r="F24215" s="1"/>
      <c r="G24215"/>
      <c r="T24215" s="1"/>
    </row>
    <row r="24216" spans="6:20" x14ac:dyDescent="0.25">
      <c r="F24216" s="1"/>
      <c r="G24216"/>
      <c r="T24216" s="1"/>
    </row>
    <row r="24217" spans="6:20" x14ac:dyDescent="0.25">
      <c r="F24217" s="1"/>
      <c r="G24217"/>
      <c r="T24217" s="1"/>
    </row>
    <row r="24218" spans="6:20" x14ac:dyDescent="0.25">
      <c r="F24218" s="1"/>
      <c r="G24218"/>
      <c r="T24218" s="1"/>
    </row>
    <row r="24219" spans="6:20" x14ac:dyDescent="0.25">
      <c r="F24219" s="1"/>
      <c r="G24219"/>
      <c r="T24219" s="1"/>
    </row>
    <row r="24220" spans="6:20" x14ac:dyDescent="0.25">
      <c r="F24220" s="1"/>
      <c r="G24220"/>
      <c r="T24220" s="1"/>
    </row>
    <row r="24221" spans="6:20" x14ac:dyDescent="0.25">
      <c r="F24221" s="1"/>
      <c r="G24221"/>
      <c r="T24221" s="1"/>
    </row>
    <row r="24222" spans="6:20" x14ac:dyDescent="0.25">
      <c r="F24222" s="1"/>
      <c r="G24222"/>
      <c r="T24222" s="1"/>
    </row>
    <row r="24223" spans="6:20" x14ac:dyDescent="0.25">
      <c r="F24223" s="1"/>
      <c r="G24223"/>
      <c r="T24223" s="1"/>
    </row>
    <row r="24224" spans="6:20" x14ac:dyDescent="0.25">
      <c r="F24224" s="1"/>
      <c r="G24224"/>
      <c r="T24224" s="1"/>
    </row>
    <row r="24225" spans="6:20" x14ac:dyDescent="0.25">
      <c r="F24225" s="1"/>
      <c r="G24225"/>
      <c r="T24225" s="1"/>
    </row>
    <row r="24226" spans="6:20" x14ac:dyDescent="0.25">
      <c r="F24226" s="1"/>
      <c r="G24226"/>
      <c r="T24226" s="1"/>
    </row>
    <row r="24227" spans="6:20" x14ac:dyDescent="0.25">
      <c r="F24227" s="1"/>
      <c r="G24227"/>
      <c r="T24227" s="1"/>
    </row>
    <row r="24228" spans="6:20" x14ac:dyDescent="0.25">
      <c r="F24228" s="1"/>
      <c r="G24228"/>
      <c r="T24228" s="1"/>
    </row>
    <row r="24229" spans="6:20" x14ac:dyDescent="0.25">
      <c r="F24229" s="1"/>
      <c r="G24229"/>
      <c r="T24229" s="1"/>
    </row>
    <row r="24230" spans="6:20" x14ac:dyDescent="0.25">
      <c r="F24230" s="1"/>
      <c r="G24230"/>
      <c r="T24230" s="1"/>
    </row>
    <row r="24231" spans="6:20" x14ac:dyDescent="0.25">
      <c r="F24231" s="1"/>
      <c r="G24231"/>
      <c r="T24231" s="1"/>
    </row>
    <row r="24232" spans="6:20" x14ac:dyDescent="0.25">
      <c r="F24232" s="1"/>
      <c r="G24232"/>
      <c r="T24232" s="1"/>
    </row>
    <row r="24233" spans="6:20" x14ac:dyDescent="0.25">
      <c r="F24233" s="1"/>
      <c r="G24233"/>
      <c r="T24233" s="1"/>
    </row>
    <row r="24234" spans="6:20" x14ac:dyDescent="0.25">
      <c r="F24234" s="1"/>
      <c r="G24234"/>
      <c r="T24234" s="1"/>
    </row>
    <row r="24235" spans="6:20" x14ac:dyDescent="0.25">
      <c r="F24235" s="1"/>
      <c r="G24235"/>
      <c r="T24235" s="1"/>
    </row>
    <row r="24236" spans="6:20" x14ac:dyDescent="0.25">
      <c r="F24236" s="1"/>
      <c r="G24236"/>
      <c r="T24236" s="1"/>
    </row>
    <row r="24237" spans="6:20" x14ac:dyDescent="0.25">
      <c r="F24237" s="1"/>
      <c r="G24237"/>
      <c r="T24237" s="1"/>
    </row>
    <row r="24238" spans="6:20" x14ac:dyDescent="0.25">
      <c r="F24238" s="1"/>
      <c r="G24238"/>
      <c r="T24238" s="1"/>
    </row>
    <row r="24239" spans="6:20" x14ac:dyDescent="0.25">
      <c r="F24239" s="1"/>
      <c r="G24239"/>
      <c r="T24239" s="1"/>
    </row>
    <row r="24240" spans="6:20" x14ac:dyDescent="0.25">
      <c r="F24240" s="1"/>
      <c r="G24240"/>
      <c r="T24240" s="1"/>
    </row>
    <row r="24241" spans="6:20" x14ac:dyDescent="0.25">
      <c r="F24241" s="1"/>
      <c r="G24241"/>
      <c r="T24241" s="1"/>
    </row>
    <row r="24242" spans="6:20" x14ac:dyDescent="0.25">
      <c r="F24242" s="1"/>
      <c r="G24242"/>
      <c r="T24242" s="1"/>
    </row>
    <row r="24243" spans="6:20" x14ac:dyDescent="0.25">
      <c r="F24243" s="1"/>
      <c r="G24243"/>
      <c r="T24243" s="1"/>
    </row>
    <row r="24244" spans="6:20" x14ac:dyDescent="0.25">
      <c r="F24244" s="1"/>
      <c r="G24244"/>
      <c r="T24244" s="1"/>
    </row>
    <row r="24245" spans="6:20" x14ac:dyDescent="0.25">
      <c r="F24245" s="1"/>
      <c r="G24245"/>
      <c r="T24245" s="1"/>
    </row>
    <row r="24246" spans="6:20" x14ac:dyDescent="0.25">
      <c r="F24246" s="1"/>
      <c r="G24246"/>
      <c r="T24246" s="1"/>
    </row>
    <row r="24247" spans="6:20" x14ac:dyDescent="0.25">
      <c r="F24247" s="1"/>
      <c r="G24247"/>
      <c r="T24247" s="1"/>
    </row>
    <row r="24248" spans="6:20" x14ac:dyDescent="0.25">
      <c r="F24248" s="1"/>
      <c r="G24248"/>
      <c r="T24248" s="1"/>
    </row>
    <row r="24249" spans="6:20" x14ac:dyDescent="0.25">
      <c r="F24249" s="1"/>
      <c r="G24249"/>
      <c r="T24249" s="1"/>
    </row>
    <row r="24250" spans="6:20" x14ac:dyDescent="0.25">
      <c r="F24250" s="1"/>
      <c r="G24250"/>
      <c r="T24250" s="1"/>
    </row>
    <row r="24251" spans="6:20" x14ac:dyDescent="0.25">
      <c r="F24251" s="1"/>
      <c r="G24251"/>
      <c r="T24251" s="1"/>
    </row>
    <row r="24252" spans="6:20" x14ac:dyDescent="0.25">
      <c r="F24252" s="1"/>
      <c r="G24252"/>
      <c r="T24252" s="1"/>
    </row>
    <row r="24253" spans="6:20" x14ac:dyDescent="0.25">
      <c r="F24253" s="1"/>
      <c r="G24253"/>
      <c r="T24253" s="1"/>
    </row>
    <row r="24254" spans="6:20" x14ac:dyDescent="0.25">
      <c r="F24254" s="1"/>
      <c r="G24254"/>
      <c r="T24254" s="1"/>
    </row>
    <row r="24255" spans="6:20" x14ac:dyDescent="0.25">
      <c r="F24255" s="1"/>
      <c r="G24255"/>
      <c r="T24255" s="1"/>
    </row>
    <row r="24256" spans="6:20" x14ac:dyDescent="0.25">
      <c r="F24256" s="1"/>
      <c r="G24256"/>
      <c r="T24256" s="1"/>
    </row>
    <row r="24257" spans="6:20" x14ac:dyDescent="0.25">
      <c r="F24257" s="1"/>
      <c r="G24257"/>
      <c r="T24257" s="1"/>
    </row>
    <row r="24258" spans="6:20" x14ac:dyDescent="0.25">
      <c r="F24258" s="1"/>
      <c r="G24258"/>
      <c r="T24258" s="1"/>
    </row>
    <row r="24259" spans="6:20" x14ac:dyDescent="0.25">
      <c r="F24259" s="1"/>
      <c r="G24259"/>
      <c r="T24259" s="1"/>
    </row>
    <row r="24260" spans="6:20" x14ac:dyDescent="0.25">
      <c r="F24260" s="1"/>
      <c r="G24260"/>
      <c r="T24260" s="1"/>
    </row>
    <row r="24261" spans="6:20" x14ac:dyDescent="0.25">
      <c r="F24261" s="1"/>
      <c r="G24261"/>
      <c r="T24261" s="1"/>
    </row>
    <row r="24262" spans="6:20" x14ac:dyDescent="0.25">
      <c r="F24262" s="1"/>
      <c r="G24262"/>
      <c r="T24262" s="1"/>
    </row>
    <row r="24263" spans="6:20" x14ac:dyDescent="0.25">
      <c r="F24263" s="1"/>
      <c r="G24263"/>
      <c r="T24263" s="1"/>
    </row>
    <row r="24264" spans="6:20" x14ac:dyDescent="0.25">
      <c r="F24264" s="1"/>
      <c r="G24264"/>
      <c r="T24264" s="1"/>
    </row>
    <row r="24265" spans="6:20" x14ac:dyDescent="0.25">
      <c r="F24265" s="1"/>
      <c r="G24265"/>
      <c r="T24265" s="1"/>
    </row>
    <row r="24266" spans="6:20" x14ac:dyDescent="0.25">
      <c r="F24266" s="1"/>
      <c r="G24266"/>
      <c r="T24266" s="1"/>
    </row>
    <row r="24267" spans="6:20" x14ac:dyDescent="0.25">
      <c r="F24267" s="1"/>
      <c r="G24267"/>
      <c r="T24267" s="1"/>
    </row>
    <row r="24268" spans="6:20" x14ac:dyDescent="0.25">
      <c r="F24268" s="1"/>
      <c r="G24268"/>
      <c r="T24268" s="1"/>
    </row>
    <row r="24269" spans="6:20" x14ac:dyDescent="0.25">
      <c r="F24269" s="1"/>
      <c r="G24269"/>
      <c r="T24269" s="1"/>
    </row>
    <row r="24270" spans="6:20" x14ac:dyDescent="0.25">
      <c r="F24270" s="1"/>
      <c r="G24270"/>
      <c r="T24270" s="1"/>
    </row>
    <row r="24271" spans="6:20" x14ac:dyDescent="0.25">
      <c r="F24271" s="1"/>
      <c r="G24271"/>
      <c r="T24271" s="1"/>
    </row>
    <row r="24272" spans="6:20" x14ac:dyDescent="0.25">
      <c r="F24272" s="1"/>
      <c r="G24272"/>
      <c r="T24272" s="1"/>
    </row>
    <row r="24273" spans="6:20" x14ac:dyDescent="0.25">
      <c r="F24273" s="1"/>
      <c r="G24273"/>
      <c r="T24273" s="1"/>
    </row>
    <row r="24274" spans="6:20" x14ac:dyDescent="0.25">
      <c r="F24274" s="1"/>
      <c r="G24274"/>
      <c r="T24274" s="1"/>
    </row>
    <row r="24275" spans="6:20" x14ac:dyDescent="0.25">
      <c r="F24275" s="1"/>
      <c r="G24275"/>
      <c r="T24275" s="1"/>
    </row>
    <row r="24276" spans="6:20" x14ac:dyDescent="0.25">
      <c r="F24276" s="1"/>
      <c r="G24276"/>
      <c r="T24276" s="1"/>
    </row>
    <row r="24277" spans="6:20" x14ac:dyDescent="0.25">
      <c r="F24277" s="1"/>
      <c r="G24277"/>
      <c r="T24277" s="1"/>
    </row>
    <row r="24278" spans="6:20" x14ac:dyDescent="0.25">
      <c r="F24278" s="1"/>
      <c r="G24278"/>
      <c r="T24278" s="1"/>
    </row>
    <row r="24279" spans="6:20" x14ac:dyDescent="0.25">
      <c r="F24279" s="1"/>
      <c r="G24279"/>
      <c r="T24279" s="1"/>
    </row>
    <row r="24280" spans="6:20" x14ac:dyDescent="0.25">
      <c r="F24280" s="1"/>
      <c r="G24280"/>
      <c r="T24280" s="1"/>
    </row>
    <row r="24281" spans="6:20" x14ac:dyDescent="0.25">
      <c r="F24281" s="1"/>
      <c r="G24281"/>
      <c r="T24281" s="1"/>
    </row>
    <row r="24282" spans="6:20" x14ac:dyDescent="0.25">
      <c r="F24282" s="1"/>
      <c r="G24282"/>
      <c r="T24282" s="1"/>
    </row>
    <row r="24283" spans="6:20" x14ac:dyDescent="0.25">
      <c r="F24283" s="1"/>
      <c r="G24283"/>
      <c r="T24283" s="1"/>
    </row>
    <row r="24284" spans="6:20" x14ac:dyDescent="0.25">
      <c r="F24284" s="1"/>
      <c r="G24284"/>
      <c r="T24284" s="1"/>
    </row>
    <row r="24285" spans="6:20" x14ac:dyDescent="0.25">
      <c r="F24285" s="1"/>
      <c r="G24285"/>
      <c r="T24285" s="1"/>
    </row>
    <row r="24286" spans="6:20" x14ac:dyDescent="0.25">
      <c r="F24286" s="1"/>
      <c r="G24286"/>
      <c r="T24286" s="1"/>
    </row>
    <row r="24287" spans="6:20" x14ac:dyDescent="0.25">
      <c r="F24287" s="1"/>
      <c r="G24287"/>
      <c r="T24287" s="1"/>
    </row>
    <row r="24288" spans="6:20" x14ac:dyDescent="0.25">
      <c r="F24288" s="1"/>
      <c r="G24288"/>
      <c r="T24288" s="1"/>
    </row>
    <row r="24289" spans="6:20" x14ac:dyDescent="0.25">
      <c r="F24289" s="1"/>
      <c r="G24289"/>
      <c r="T24289" s="1"/>
    </row>
    <row r="24290" spans="6:20" x14ac:dyDescent="0.25">
      <c r="F24290" s="1"/>
      <c r="G24290"/>
      <c r="T24290" s="1"/>
    </row>
    <row r="24291" spans="6:20" x14ac:dyDescent="0.25">
      <c r="F24291" s="1"/>
      <c r="G24291"/>
      <c r="T24291" s="1"/>
    </row>
    <row r="24292" spans="6:20" x14ac:dyDescent="0.25">
      <c r="F24292" s="1"/>
      <c r="G24292"/>
      <c r="T24292" s="1"/>
    </row>
    <row r="24293" spans="6:20" x14ac:dyDescent="0.25">
      <c r="F24293" s="1"/>
      <c r="G24293"/>
      <c r="T24293" s="1"/>
    </row>
    <row r="24294" spans="6:20" x14ac:dyDescent="0.25">
      <c r="F24294" s="1"/>
      <c r="G24294"/>
      <c r="T24294" s="1"/>
    </row>
    <row r="24295" spans="6:20" x14ac:dyDescent="0.25">
      <c r="F24295" s="1"/>
      <c r="G24295"/>
      <c r="T24295" s="1"/>
    </row>
    <row r="24296" spans="6:20" x14ac:dyDescent="0.25">
      <c r="F24296" s="1"/>
      <c r="G24296"/>
      <c r="T24296" s="1"/>
    </row>
    <row r="24297" spans="6:20" x14ac:dyDescent="0.25">
      <c r="F24297" s="1"/>
      <c r="G24297"/>
      <c r="T24297" s="1"/>
    </row>
    <row r="24298" spans="6:20" x14ac:dyDescent="0.25">
      <c r="F24298" s="1"/>
      <c r="G24298"/>
      <c r="T24298" s="1"/>
    </row>
    <row r="24299" spans="6:20" x14ac:dyDescent="0.25">
      <c r="F24299" s="1"/>
      <c r="G24299"/>
      <c r="T24299" s="1"/>
    </row>
    <row r="24300" spans="6:20" x14ac:dyDescent="0.25">
      <c r="F24300" s="1"/>
      <c r="G24300"/>
      <c r="T24300" s="1"/>
    </row>
    <row r="24301" spans="6:20" x14ac:dyDescent="0.25">
      <c r="F24301" s="1"/>
      <c r="G24301"/>
      <c r="T24301" s="1"/>
    </row>
    <row r="24302" spans="6:20" x14ac:dyDescent="0.25">
      <c r="F24302" s="1"/>
      <c r="G24302"/>
      <c r="T24302" s="1"/>
    </row>
    <row r="24303" spans="6:20" x14ac:dyDescent="0.25">
      <c r="F24303" s="1"/>
      <c r="G24303"/>
      <c r="T24303" s="1"/>
    </row>
    <row r="24304" spans="6:20" x14ac:dyDescent="0.25">
      <c r="F24304" s="1"/>
      <c r="G24304"/>
      <c r="T24304" s="1"/>
    </row>
    <row r="24305" spans="6:20" x14ac:dyDescent="0.25">
      <c r="F24305" s="1"/>
      <c r="G24305"/>
      <c r="T24305" s="1"/>
    </row>
    <row r="24306" spans="6:20" x14ac:dyDescent="0.25">
      <c r="F24306" s="1"/>
      <c r="G24306"/>
      <c r="T24306" s="1"/>
    </row>
    <row r="24307" spans="6:20" x14ac:dyDescent="0.25">
      <c r="F24307" s="1"/>
      <c r="G24307"/>
      <c r="T24307" s="1"/>
    </row>
    <row r="24308" spans="6:20" x14ac:dyDescent="0.25">
      <c r="F24308" s="1"/>
      <c r="G24308"/>
      <c r="T24308" s="1"/>
    </row>
    <row r="24309" spans="6:20" x14ac:dyDescent="0.25">
      <c r="F24309" s="1"/>
      <c r="G24309"/>
      <c r="T24309" s="1"/>
    </row>
    <row r="24310" spans="6:20" x14ac:dyDescent="0.25">
      <c r="F24310" s="1"/>
      <c r="G24310"/>
      <c r="T24310" s="1"/>
    </row>
    <row r="24311" spans="6:20" x14ac:dyDescent="0.25">
      <c r="F24311" s="1"/>
      <c r="G24311"/>
      <c r="T24311" s="1"/>
    </row>
    <row r="24312" spans="6:20" x14ac:dyDescent="0.25">
      <c r="F24312" s="1"/>
      <c r="G24312"/>
      <c r="T24312" s="1"/>
    </row>
    <row r="24313" spans="6:20" x14ac:dyDescent="0.25">
      <c r="F24313" s="1"/>
      <c r="G24313"/>
      <c r="T24313" s="1"/>
    </row>
    <row r="24314" spans="6:20" x14ac:dyDescent="0.25">
      <c r="F24314" s="1"/>
      <c r="G24314"/>
      <c r="T24314" s="1"/>
    </row>
    <row r="24315" spans="6:20" x14ac:dyDescent="0.25">
      <c r="F24315" s="1"/>
      <c r="G24315"/>
      <c r="T24315" s="1"/>
    </row>
    <row r="24316" spans="6:20" x14ac:dyDescent="0.25">
      <c r="F24316" s="1"/>
      <c r="G24316"/>
      <c r="T24316" s="1"/>
    </row>
    <row r="24317" spans="6:20" x14ac:dyDescent="0.25">
      <c r="F24317" s="1"/>
      <c r="G24317"/>
      <c r="T24317" s="1"/>
    </row>
    <row r="24318" spans="6:20" x14ac:dyDescent="0.25">
      <c r="F24318" s="1"/>
      <c r="G24318"/>
      <c r="T24318" s="1"/>
    </row>
    <row r="24319" spans="6:20" x14ac:dyDescent="0.25">
      <c r="F24319" s="1"/>
      <c r="G24319"/>
      <c r="T24319" s="1"/>
    </row>
    <row r="24320" spans="6:20" x14ac:dyDescent="0.25">
      <c r="F24320" s="1"/>
      <c r="G24320"/>
      <c r="T24320" s="1"/>
    </row>
    <row r="24321" spans="6:20" x14ac:dyDescent="0.25">
      <c r="F24321" s="1"/>
      <c r="G24321"/>
      <c r="T24321" s="1"/>
    </row>
    <row r="24322" spans="6:20" x14ac:dyDescent="0.25">
      <c r="F24322" s="1"/>
      <c r="G24322"/>
      <c r="T24322" s="1"/>
    </row>
    <row r="24323" spans="6:20" x14ac:dyDescent="0.25">
      <c r="F24323" s="1"/>
      <c r="G24323"/>
      <c r="T24323" s="1"/>
    </row>
    <row r="24324" spans="6:20" x14ac:dyDescent="0.25">
      <c r="F24324" s="1"/>
      <c r="G24324"/>
      <c r="T24324" s="1"/>
    </row>
    <row r="24325" spans="6:20" x14ac:dyDescent="0.25">
      <c r="F24325" s="1"/>
      <c r="G24325"/>
      <c r="T24325" s="1"/>
    </row>
    <row r="24326" spans="6:20" x14ac:dyDescent="0.25">
      <c r="F24326" s="1"/>
      <c r="G24326"/>
      <c r="T24326" s="1"/>
    </row>
    <row r="24327" spans="6:20" x14ac:dyDescent="0.25">
      <c r="F24327" s="1"/>
      <c r="G24327"/>
      <c r="T24327" s="1"/>
    </row>
    <row r="24328" spans="6:20" x14ac:dyDescent="0.25">
      <c r="F24328" s="1"/>
      <c r="G24328"/>
      <c r="T24328" s="1"/>
    </row>
    <row r="24329" spans="6:20" x14ac:dyDescent="0.25">
      <c r="F24329" s="1"/>
      <c r="G24329"/>
      <c r="T24329" s="1"/>
    </row>
    <row r="24330" spans="6:20" x14ac:dyDescent="0.25">
      <c r="F24330" s="1"/>
      <c r="G24330"/>
      <c r="T24330" s="1"/>
    </row>
    <row r="24331" spans="6:20" x14ac:dyDescent="0.25">
      <c r="F24331" s="1"/>
      <c r="G24331"/>
      <c r="T24331" s="1"/>
    </row>
    <row r="24332" spans="6:20" x14ac:dyDescent="0.25">
      <c r="F24332" s="1"/>
      <c r="G24332"/>
      <c r="T24332" s="1"/>
    </row>
    <row r="24333" spans="6:20" x14ac:dyDescent="0.25">
      <c r="F24333" s="1"/>
      <c r="G24333"/>
      <c r="T24333" s="1"/>
    </row>
    <row r="24334" spans="6:20" x14ac:dyDescent="0.25">
      <c r="F24334" s="1"/>
      <c r="G24334"/>
      <c r="T24334" s="1"/>
    </row>
    <row r="24335" spans="6:20" x14ac:dyDescent="0.25">
      <c r="F24335" s="1"/>
      <c r="G24335"/>
      <c r="T24335" s="1"/>
    </row>
    <row r="24336" spans="6:20" x14ac:dyDescent="0.25">
      <c r="F24336" s="1"/>
      <c r="G24336"/>
      <c r="T24336" s="1"/>
    </row>
    <row r="24337" spans="6:20" x14ac:dyDescent="0.25">
      <c r="F24337" s="1"/>
      <c r="G24337"/>
      <c r="T24337" s="1"/>
    </row>
    <row r="24338" spans="6:20" x14ac:dyDescent="0.25">
      <c r="F24338" s="1"/>
      <c r="G24338"/>
      <c r="T24338" s="1"/>
    </row>
    <row r="24339" spans="6:20" x14ac:dyDescent="0.25">
      <c r="F24339" s="1"/>
      <c r="G24339"/>
      <c r="T24339" s="1"/>
    </row>
    <row r="24340" spans="6:20" x14ac:dyDescent="0.25">
      <c r="F24340" s="1"/>
      <c r="G24340"/>
      <c r="T24340" s="1"/>
    </row>
    <row r="24341" spans="6:20" x14ac:dyDescent="0.25">
      <c r="F24341" s="1"/>
      <c r="G24341"/>
      <c r="T24341" s="1"/>
    </row>
    <row r="24342" spans="6:20" x14ac:dyDescent="0.25">
      <c r="F24342" s="1"/>
      <c r="G24342"/>
      <c r="T24342" s="1"/>
    </row>
    <row r="24343" spans="6:20" x14ac:dyDescent="0.25">
      <c r="F24343" s="1"/>
      <c r="G24343"/>
      <c r="T24343" s="1"/>
    </row>
    <row r="24344" spans="6:20" x14ac:dyDescent="0.25">
      <c r="F24344" s="1"/>
      <c r="G24344"/>
      <c r="T24344" s="1"/>
    </row>
    <row r="24345" spans="6:20" x14ac:dyDescent="0.25">
      <c r="F24345" s="1"/>
      <c r="G24345"/>
      <c r="T24345" s="1"/>
    </row>
    <row r="24346" spans="6:20" x14ac:dyDescent="0.25">
      <c r="F24346" s="1"/>
      <c r="G24346"/>
      <c r="T24346" s="1"/>
    </row>
    <row r="24347" spans="6:20" x14ac:dyDescent="0.25">
      <c r="F24347" s="1"/>
      <c r="G24347"/>
      <c r="T24347" s="1"/>
    </row>
    <row r="24348" spans="6:20" x14ac:dyDescent="0.25">
      <c r="F24348" s="1"/>
      <c r="G24348"/>
      <c r="T24348" s="1"/>
    </row>
    <row r="24349" spans="6:20" x14ac:dyDescent="0.25">
      <c r="F24349" s="1"/>
      <c r="G24349"/>
      <c r="T24349" s="1"/>
    </row>
    <row r="24350" spans="6:20" x14ac:dyDescent="0.25">
      <c r="F24350" s="1"/>
      <c r="G24350"/>
      <c r="T24350" s="1"/>
    </row>
    <row r="24351" spans="6:20" x14ac:dyDescent="0.25">
      <c r="F24351" s="1"/>
      <c r="G24351"/>
      <c r="T24351" s="1"/>
    </row>
    <row r="24352" spans="6:20" x14ac:dyDescent="0.25">
      <c r="F24352" s="1"/>
      <c r="G24352"/>
      <c r="T24352" s="1"/>
    </row>
    <row r="24353" spans="6:20" x14ac:dyDescent="0.25">
      <c r="F24353" s="1"/>
      <c r="G24353"/>
      <c r="T24353" s="1"/>
    </row>
    <row r="24354" spans="6:20" x14ac:dyDescent="0.25">
      <c r="F24354" s="1"/>
      <c r="G24354"/>
      <c r="T24354" s="1"/>
    </row>
    <row r="24355" spans="6:20" x14ac:dyDescent="0.25">
      <c r="F24355" s="1"/>
      <c r="G24355"/>
      <c r="T24355" s="1"/>
    </row>
    <row r="24356" spans="6:20" x14ac:dyDescent="0.25">
      <c r="F24356" s="1"/>
      <c r="G24356"/>
      <c r="T24356" s="1"/>
    </row>
    <row r="24357" spans="6:20" x14ac:dyDescent="0.25">
      <c r="F24357" s="1"/>
      <c r="G24357"/>
      <c r="T24357" s="1"/>
    </row>
    <row r="24358" spans="6:20" x14ac:dyDescent="0.25">
      <c r="F24358" s="1"/>
      <c r="G24358"/>
      <c r="T24358" s="1"/>
    </row>
    <row r="24359" spans="6:20" x14ac:dyDescent="0.25">
      <c r="F24359" s="1"/>
      <c r="G24359"/>
      <c r="T24359" s="1"/>
    </row>
    <row r="24360" spans="6:20" x14ac:dyDescent="0.25">
      <c r="F24360" s="1"/>
      <c r="G24360"/>
      <c r="T24360" s="1"/>
    </row>
    <row r="24361" spans="6:20" x14ac:dyDescent="0.25">
      <c r="F24361" s="1"/>
      <c r="G24361"/>
      <c r="T24361" s="1"/>
    </row>
    <row r="24362" spans="6:20" x14ac:dyDescent="0.25">
      <c r="F24362" s="1"/>
      <c r="G24362"/>
      <c r="T24362" s="1"/>
    </row>
    <row r="24363" spans="6:20" x14ac:dyDescent="0.25">
      <c r="F24363" s="1"/>
      <c r="G24363"/>
      <c r="T24363" s="1"/>
    </row>
    <row r="24364" spans="6:20" x14ac:dyDescent="0.25">
      <c r="F24364" s="1"/>
      <c r="G24364"/>
      <c r="T24364" s="1"/>
    </row>
    <row r="24365" spans="6:20" x14ac:dyDescent="0.25">
      <c r="F24365" s="1"/>
      <c r="G24365"/>
      <c r="T24365" s="1"/>
    </row>
    <row r="24366" spans="6:20" x14ac:dyDescent="0.25">
      <c r="F24366" s="1"/>
      <c r="G24366"/>
      <c r="T24366" s="1"/>
    </row>
    <row r="24367" spans="6:20" x14ac:dyDescent="0.25">
      <c r="F24367" s="1"/>
      <c r="G24367"/>
      <c r="T24367" s="1"/>
    </row>
    <row r="24368" spans="6:20" x14ac:dyDescent="0.25">
      <c r="F24368" s="1"/>
      <c r="G24368"/>
      <c r="T24368" s="1"/>
    </row>
    <row r="24369" spans="6:20" x14ac:dyDescent="0.25">
      <c r="F24369" s="1"/>
      <c r="G24369"/>
      <c r="T24369" s="1"/>
    </row>
    <row r="24370" spans="6:20" x14ac:dyDescent="0.25">
      <c r="F24370" s="1"/>
      <c r="G24370"/>
      <c r="T24370" s="1"/>
    </row>
    <row r="24371" spans="6:20" x14ac:dyDescent="0.25">
      <c r="F24371" s="1"/>
      <c r="G24371"/>
      <c r="T24371" s="1"/>
    </row>
    <row r="24372" spans="6:20" x14ac:dyDescent="0.25">
      <c r="F24372" s="1"/>
      <c r="G24372"/>
      <c r="T24372" s="1"/>
    </row>
    <row r="24373" spans="6:20" x14ac:dyDescent="0.25">
      <c r="F24373" s="1"/>
      <c r="G24373"/>
      <c r="T24373" s="1"/>
    </row>
    <row r="24374" spans="6:20" x14ac:dyDescent="0.25">
      <c r="F24374" s="1"/>
      <c r="G24374"/>
      <c r="T24374" s="1"/>
    </row>
    <row r="24375" spans="6:20" x14ac:dyDescent="0.25">
      <c r="F24375" s="1"/>
      <c r="G24375"/>
      <c r="T24375" s="1"/>
    </row>
    <row r="24376" spans="6:20" x14ac:dyDescent="0.25">
      <c r="F24376" s="1"/>
      <c r="G24376"/>
      <c r="T24376" s="1"/>
    </row>
    <row r="24377" spans="6:20" x14ac:dyDescent="0.25">
      <c r="F24377" s="1"/>
      <c r="G24377"/>
      <c r="T24377" s="1"/>
    </row>
    <row r="24378" spans="6:20" x14ac:dyDescent="0.25">
      <c r="F24378" s="1"/>
      <c r="G24378"/>
      <c r="T24378" s="1"/>
    </row>
    <row r="24379" spans="6:20" x14ac:dyDescent="0.25">
      <c r="F24379" s="1"/>
      <c r="G24379"/>
      <c r="T24379" s="1"/>
    </row>
    <row r="24380" spans="6:20" x14ac:dyDescent="0.25">
      <c r="F24380" s="1"/>
      <c r="G24380"/>
      <c r="T24380" s="1"/>
    </row>
    <row r="24381" spans="6:20" x14ac:dyDescent="0.25">
      <c r="F24381" s="1"/>
      <c r="G24381"/>
      <c r="T24381" s="1"/>
    </row>
    <row r="24382" spans="6:20" x14ac:dyDescent="0.25">
      <c r="F24382" s="1"/>
      <c r="G24382"/>
      <c r="T24382" s="1"/>
    </row>
    <row r="24383" spans="6:20" x14ac:dyDescent="0.25">
      <c r="F24383" s="1"/>
      <c r="G24383"/>
      <c r="T24383" s="1"/>
    </row>
    <row r="24384" spans="6:20" x14ac:dyDescent="0.25">
      <c r="F24384" s="1"/>
      <c r="G24384"/>
      <c r="T24384" s="1"/>
    </row>
    <row r="24385" spans="6:20" x14ac:dyDescent="0.25">
      <c r="F24385" s="1"/>
      <c r="G24385"/>
      <c r="T24385" s="1"/>
    </row>
    <row r="24386" spans="6:20" x14ac:dyDescent="0.25">
      <c r="F24386" s="1"/>
      <c r="G24386"/>
      <c r="T24386" s="1"/>
    </row>
    <row r="24387" spans="6:20" x14ac:dyDescent="0.25">
      <c r="F24387" s="1"/>
      <c r="G24387"/>
      <c r="T24387" s="1"/>
    </row>
    <row r="24388" spans="6:20" x14ac:dyDescent="0.25">
      <c r="F24388" s="1"/>
      <c r="G24388"/>
      <c r="T24388" s="1"/>
    </row>
    <row r="24389" spans="6:20" x14ac:dyDescent="0.25">
      <c r="F24389" s="1"/>
      <c r="G24389"/>
      <c r="T24389" s="1"/>
    </row>
    <row r="24390" spans="6:20" x14ac:dyDescent="0.25">
      <c r="F24390" s="1"/>
      <c r="G24390"/>
      <c r="T24390" s="1"/>
    </row>
    <row r="24391" spans="6:20" x14ac:dyDescent="0.25">
      <c r="F24391" s="1"/>
      <c r="G24391"/>
      <c r="T24391" s="1"/>
    </row>
    <row r="24392" spans="6:20" x14ac:dyDescent="0.25">
      <c r="F24392" s="1"/>
      <c r="G24392"/>
      <c r="T24392" s="1"/>
    </row>
    <row r="24393" spans="6:20" x14ac:dyDescent="0.25">
      <c r="F24393" s="1"/>
      <c r="G24393"/>
      <c r="T24393" s="1"/>
    </row>
    <row r="24394" spans="6:20" x14ac:dyDescent="0.25">
      <c r="F24394" s="1"/>
      <c r="G24394"/>
      <c r="T24394" s="1"/>
    </row>
    <row r="24395" spans="6:20" x14ac:dyDescent="0.25">
      <c r="F24395" s="1"/>
      <c r="G24395"/>
      <c r="T24395" s="1"/>
    </row>
    <row r="24396" spans="6:20" x14ac:dyDescent="0.25">
      <c r="F24396" s="1"/>
      <c r="G24396"/>
      <c r="T24396" s="1"/>
    </row>
    <row r="24397" spans="6:20" x14ac:dyDescent="0.25">
      <c r="F24397" s="1"/>
      <c r="G24397"/>
      <c r="T24397" s="1"/>
    </row>
    <row r="24398" spans="6:20" x14ac:dyDescent="0.25">
      <c r="F24398" s="1"/>
      <c r="G24398"/>
      <c r="T24398" s="1"/>
    </row>
    <row r="24399" spans="6:20" x14ac:dyDescent="0.25">
      <c r="F24399" s="1"/>
      <c r="G24399"/>
      <c r="T24399" s="1"/>
    </row>
    <row r="24400" spans="6:20" x14ac:dyDescent="0.25">
      <c r="F24400" s="1"/>
      <c r="G24400"/>
      <c r="T24400" s="1"/>
    </row>
    <row r="24401" spans="6:20" x14ac:dyDescent="0.25">
      <c r="F24401" s="1"/>
      <c r="G24401"/>
      <c r="T24401" s="1"/>
    </row>
    <row r="24402" spans="6:20" x14ac:dyDescent="0.25">
      <c r="F24402" s="1"/>
      <c r="G24402"/>
      <c r="T24402" s="1"/>
    </row>
    <row r="24403" spans="6:20" x14ac:dyDescent="0.25">
      <c r="F24403" s="1"/>
      <c r="G24403"/>
      <c r="T24403" s="1"/>
    </row>
    <row r="24404" spans="6:20" x14ac:dyDescent="0.25">
      <c r="F24404" s="1"/>
      <c r="G24404"/>
      <c r="T24404" s="1"/>
    </row>
    <row r="24405" spans="6:20" x14ac:dyDescent="0.25">
      <c r="F24405" s="1"/>
      <c r="G24405"/>
      <c r="T24405" s="1"/>
    </row>
    <row r="24406" spans="6:20" x14ac:dyDescent="0.25">
      <c r="F24406" s="1"/>
      <c r="G24406"/>
      <c r="T24406" s="1"/>
    </row>
    <row r="24407" spans="6:20" x14ac:dyDescent="0.25">
      <c r="F24407" s="1"/>
      <c r="G24407"/>
      <c r="T24407" s="1"/>
    </row>
    <row r="24408" spans="6:20" x14ac:dyDescent="0.25">
      <c r="F24408" s="1"/>
      <c r="G24408"/>
      <c r="T24408" s="1"/>
    </row>
    <row r="24409" spans="6:20" x14ac:dyDescent="0.25">
      <c r="F24409" s="1"/>
      <c r="G24409"/>
      <c r="T24409" s="1"/>
    </row>
    <row r="24410" spans="6:20" x14ac:dyDescent="0.25">
      <c r="F24410" s="1"/>
      <c r="G24410"/>
      <c r="T24410" s="1"/>
    </row>
    <row r="24411" spans="6:20" x14ac:dyDescent="0.25">
      <c r="F24411" s="1"/>
      <c r="G24411"/>
      <c r="T24411" s="1"/>
    </row>
    <row r="24412" spans="6:20" x14ac:dyDescent="0.25">
      <c r="F24412" s="1"/>
      <c r="G24412"/>
      <c r="T24412" s="1"/>
    </row>
    <row r="24413" spans="6:20" x14ac:dyDescent="0.25">
      <c r="F24413" s="1"/>
      <c r="G24413"/>
      <c r="T24413" s="1"/>
    </row>
    <row r="24414" spans="6:20" x14ac:dyDescent="0.25">
      <c r="F24414" s="1"/>
      <c r="G24414"/>
      <c r="T24414" s="1"/>
    </row>
    <row r="24415" spans="6:20" x14ac:dyDescent="0.25">
      <c r="F24415" s="1"/>
      <c r="G24415"/>
      <c r="T24415" s="1"/>
    </row>
    <row r="24416" spans="6:20" x14ac:dyDescent="0.25">
      <c r="F24416" s="1"/>
      <c r="G24416"/>
      <c r="T24416" s="1"/>
    </row>
    <row r="24417" spans="6:20" x14ac:dyDescent="0.25">
      <c r="F24417" s="1"/>
      <c r="G24417"/>
      <c r="T24417" s="1"/>
    </row>
    <row r="24418" spans="6:20" x14ac:dyDescent="0.25">
      <c r="F24418" s="1"/>
      <c r="G24418"/>
      <c r="T24418" s="1"/>
    </row>
    <row r="24419" spans="6:20" x14ac:dyDescent="0.25">
      <c r="F24419" s="1"/>
      <c r="G24419"/>
      <c r="T24419" s="1"/>
    </row>
    <row r="24420" spans="6:20" x14ac:dyDescent="0.25">
      <c r="F24420" s="1"/>
      <c r="G24420"/>
      <c r="T24420" s="1"/>
    </row>
    <row r="24421" spans="6:20" x14ac:dyDescent="0.25">
      <c r="F24421" s="1"/>
      <c r="G24421"/>
      <c r="T24421" s="1"/>
    </row>
    <row r="24422" spans="6:20" x14ac:dyDescent="0.25">
      <c r="F24422" s="1"/>
      <c r="G24422"/>
      <c r="T24422" s="1"/>
    </row>
    <row r="24423" spans="6:20" x14ac:dyDescent="0.25">
      <c r="F24423" s="1"/>
      <c r="G24423"/>
      <c r="T24423" s="1"/>
    </row>
    <row r="24424" spans="6:20" x14ac:dyDescent="0.25">
      <c r="F24424" s="1"/>
      <c r="G24424"/>
      <c r="T24424" s="1"/>
    </row>
    <row r="24425" spans="6:20" x14ac:dyDescent="0.25">
      <c r="F24425" s="1"/>
      <c r="G24425"/>
      <c r="T24425" s="1"/>
    </row>
    <row r="24426" spans="6:20" x14ac:dyDescent="0.25">
      <c r="F24426" s="1"/>
      <c r="G24426"/>
      <c r="T24426" s="1"/>
    </row>
    <row r="24427" spans="6:20" x14ac:dyDescent="0.25">
      <c r="F24427" s="1"/>
      <c r="G24427"/>
      <c r="T24427" s="1"/>
    </row>
    <row r="24428" spans="6:20" x14ac:dyDescent="0.25">
      <c r="F24428" s="1"/>
      <c r="G24428"/>
      <c r="T24428" s="1"/>
    </row>
    <row r="24429" spans="6:20" x14ac:dyDescent="0.25">
      <c r="F24429" s="1"/>
      <c r="G24429"/>
      <c r="T24429" s="1"/>
    </row>
    <row r="24430" spans="6:20" x14ac:dyDescent="0.25">
      <c r="F24430" s="1"/>
      <c r="G24430"/>
      <c r="T24430" s="1"/>
    </row>
    <row r="24431" spans="6:20" x14ac:dyDescent="0.25">
      <c r="F24431" s="1"/>
      <c r="G24431"/>
      <c r="T24431" s="1"/>
    </row>
    <row r="24432" spans="6:20" x14ac:dyDescent="0.25">
      <c r="F24432" s="1"/>
      <c r="G24432"/>
      <c r="T24432" s="1"/>
    </row>
    <row r="24433" spans="6:20" x14ac:dyDescent="0.25">
      <c r="F24433" s="1"/>
      <c r="G24433"/>
      <c r="T24433" s="1"/>
    </row>
    <row r="24434" spans="6:20" x14ac:dyDescent="0.25">
      <c r="F24434" s="1"/>
      <c r="G24434"/>
      <c r="T24434" s="1"/>
    </row>
    <row r="24435" spans="6:20" x14ac:dyDescent="0.25">
      <c r="F24435" s="1"/>
      <c r="G24435"/>
      <c r="T24435" s="1"/>
    </row>
    <row r="24436" spans="6:20" x14ac:dyDescent="0.25">
      <c r="F24436" s="1"/>
      <c r="G24436"/>
      <c r="T24436" s="1"/>
    </row>
    <row r="24437" spans="6:20" x14ac:dyDescent="0.25">
      <c r="F24437" s="1"/>
      <c r="G24437"/>
      <c r="T24437" s="1"/>
    </row>
    <row r="24438" spans="6:20" x14ac:dyDescent="0.25">
      <c r="F24438" s="1"/>
      <c r="G24438"/>
      <c r="T24438" s="1"/>
    </row>
    <row r="24439" spans="6:20" x14ac:dyDescent="0.25">
      <c r="F24439" s="1"/>
      <c r="G24439"/>
      <c r="T24439" s="1"/>
    </row>
    <row r="24440" spans="6:20" x14ac:dyDescent="0.25">
      <c r="F24440" s="1"/>
      <c r="G24440"/>
      <c r="T24440" s="1"/>
    </row>
    <row r="24441" spans="6:20" x14ac:dyDescent="0.25">
      <c r="F24441" s="1"/>
      <c r="G24441"/>
      <c r="T24441" s="1"/>
    </row>
    <row r="24442" spans="6:20" x14ac:dyDescent="0.25">
      <c r="F24442" s="1"/>
      <c r="G24442"/>
      <c r="T24442" s="1"/>
    </row>
    <row r="24443" spans="6:20" x14ac:dyDescent="0.25">
      <c r="F24443" s="1"/>
      <c r="G24443"/>
      <c r="T24443" s="1"/>
    </row>
    <row r="24444" spans="6:20" x14ac:dyDescent="0.25">
      <c r="F24444" s="1"/>
      <c r="G24444"/>
      <c r="T24444" s="1"/>
    </row>
    <row r="24445" spans="6:20" x14ac:dyDescent="0.25">
      <c r="F24445" s="1"/>
      <c r="G24445"/>
      <c r="T24445" s="1"/>
    </row>
    <row r="24446" spans="6:20" x14ac:dyDescent="0.25">
      <c r="F24446" s="1"/>
      <c r="G24446"/>
      <c r="T24446" s="1"/>
    </row>
    <row r="24447" spans="6:20" x14ac:dyDescent="0.25">
      <c r="F24447" s="1"/>
      <c r="G24447"/>
      <c r="T24447" s="1"/>
    </row>
    <row r="24448" spans="6:20" x14ac:dyDescent="0.25">
      <c r="F24448" s="1"/>
      <c r="G24448"/>
      <c r="T24448" s="1"/>
    </row>
    <row r="24449" spans="6:20" x14ac:dyDescent="0.25">
      <c r="F24449" s="1"/>
      <c r="G24449"/>
      <c r="T24449" s="1"/>
    </row>
    <row r="24450" spans="6:20" x14ac:dyDescent="0.25">
      <c r="F24450" s="1"/>
      <c r="G24450"/>
      <c r="T24450" s="1"/>
    </row>
    <row r="24451" spans="6:20" x14ac:dyDescent="0.25">
      <c r="F24451" s="1"/>
      <c r="G24451"/>
      <c r="T24451" s="1"/>
    </row>
    <row r="24452" spans="6:20" x14ac:dyDescent="0.25">
      <c r="F24452" s="1"/>
      <c r="G24452"/>
      <c r="T24452" s="1"/>
    </row>
    <row r="24453" spans="6:20" x14ac:dyDescent="0.25">
      <c r="F24453" s="1"/>
      <c r="G24453"/>
      <c r="T24453" s="1"/>
    </row>
    <row r="24454" spans="6:20" x14ac:dyDescent="0.25">
      <c r="F24454" s="1"/>
      <c r="G24454"/>
      <c r="T24454" s="1"/>
    </row>
    <row r="24455" spans="6:20" x14ac:dyDescent="0.25">
      <c r="F24455" s="1"/>
      <c r="G24455"/>
      <c r="T24455" s="1"/>
    </row>
    <row r="24456" spans="6:20" x14ac:dyDescent="0.25">
      <c r="F24456" s="1"/>
      <c r="G24456"/>
      <c r="T24456" s="1"/>
    </row>
    <row r="24457" spans="6:20" x14ac:dyDescent="0.25">
      <c r="F24457" s="1"/>
      <c r="G24457"/>
      <c r="T24457" s="1"/>
    </row>
    <row r="24458" spans="6:20" x14ac:dyDescent="0.25">
      <c r="F24458" s="1"/>
      <c r="G24458"/>
      <c r="T24458" s="1"/>
    </row>
    <row r="24459" spans="6:20" x14ac:dyDescent="0.25">
      <c r="F24459" s="1"/>
      <c r="G24459"/>
      <c r="T24459" s="1"/>
    </row>
    <row r="24460" spans="6:20" x14ac:dyDescent="0.25">
      <c r="F24460" s="1"/>
      <c r="G24460"/>
      <c r="T24460" s="1"/>
    </row>
    <row r="24461" spans="6:20" x14ac:dyDescent="0.25">
      <c r="F24461" s="1"/>
      <c r="G24461"/>
      <c r="T24461" s="1"/>
    </row>
    <row r="24462" spans="6:20" x14ac:dyDescent="0.25">
      <c r="F24462" s="1"/>
      <c r="G24462"/>
      <c r="T24462" s="1"/>
    </row>
    <row r="24463" spans="6:20" x14ac:dyDescent="0.25">
      <c r="F24463" s="1"/>
      <c r="G24463"/>
      <c r="T24463" s="1"/>
    </row>
    <row r="24464" spans="6:20" x14ac:dyDescent="0.25">
      <c r="F24464" s="1"/>
      <c r="G24464"/>
      <c r="T24464" s="1"/>
    </row>
    <row r="24465" spans="6:20" x14ac:dyDescent="0.25">
      <c r="F24465" s="1"/>
      <c r="G24465"/>
      <c r="T24465" s="1"/>
    </row>
    <row r="24466" spans="6:20" x14ac:dyDescent="0.25">
      <c r="F24466" s="1"/>
      <c r="G24466"/>
      <c r="T24466" s="1"/>
    </row>
    <row r="24467" spans="6:20" x14ac:dyDescent="0.25">
      <c r="F24467" s="1"/>
      <c r="G24467"/>
      <c r="T24467" s="1"/>
    </row>
    <row r="24468" spans="6:20" x14ac:dyDescent="0.25">
      <c r="F24468" s="1"/>
      <c r="G24468"/>
      <c r="T24468" s="1"/>
    </row>
    <row r="24469" spans="6:20" x14ac:dyDescent="0.25">
      <c r="F24469" s="1"/>
      <c r="G24469"/>
      <c r="T24469" s="1"/>
    </row>
    <row r="24470" spans="6:20" x14ac:dyDescent="0.25">
      <c r="F24470" s="1"/>
      <c r="G24470"/>
      <c r="T24470" s="1"/>
    </row>
    <row r="24471" spans="6:20" x14ac:dyDescent="0.25">
      <c r="F24471" s="1"/>
      <c r="G24471"/>
      <c r="T24471" s="1"/>
    </row>
    <row r="24472" spans="6:20" x14ac:dyDescent="0.25">
      <c r="F24472" s="1"/>
      <c r="G24472"/>
      <c r="T24472" s="1"/>
    </row>
    <row r="24473" spans="6:20" x14ac:dyDescent="0.25">
      <c r="F24473" s="1"/>
      <c r="G24473"/>
      <c r="T24473" s="1"/>
    </row>
    <row r="24474" spans="6:20" x14ac:dyDescent="0.25">
      <c r="F24474" s="1"/>
      <c r="G24474"/>
      <c r="T24474" s="1"/>
    </row>
    <row r="24475" spans="6:20" x14ac:dyDescent="0.25">
      <c r="F24475" s="1"/>
      <c r="G24475"/>
      <c r="T24475" s="1"/>
    </row>
    <row r="24476" spans="6:20" x14ac:dyDescent="0.25">
      <c r="F24476" s="1"/>
      <c r="G24476"/>
      <c r="T24476" s="1"/>
    </row>
    <row r="24477" spans="6:20" x14ac:dyDescent="0.25">
      <c r="F24477" s="1"/>
      <c r="G24477"/>
      <c r="T24477" s="1"/>
    </row>
    <row r="24478" spans="6:20" x14ac:dyDescent="0.25">
      <c r="F24478" s="1"/>
      <c r="G24478"/>
      <c r="T24478" s="1"/>
    </row>
    <row r="24479" spans="6:20" x14ac:dyDescent="0.25">
      <c r="F24479" s="1"/>
      <c r="G24479"/>
      <c r="T24479" s="1"/>
    </row>
    <row r="24480" spans="6:20" x14ac:dyDescent="0.25">
      <c r="F24480" s="1"/>
      <c r="G24480"/>
      <c r="T24480" s="1"/>
    </row>
    <row r="24481" spans="6:20" x14ac:dyDescent="0.25">
      <c r="F24481" s="1"/>
      <c r="G24481"/>
      <c r="T24481" s="1"/>
    </row>
    <row r="24482" spans="6:20" x14ac:dyDescent="0.25">
      <c r="F24482" s="1"/>
      <c r="G24482"/>
      <c r="T24482" s="1"/>
    </row>
    <row r="24483" spans="6:20" x14ac:dyDescent="0.25">
      <c r="F24483" s="1"/>
      <c r="G24483"/>
      <c r="T24483" s="1"/>
    </row>
    <row r="24484" spans="6:20" x14ac:dyDescent="0.25">
      <c r="F24484" s="1"/>
      <c r="G24484"/>
      <c r="T24484" s="1"/>
    </row>
    <row r="24485" spans="6:20" x14ac:dyDescent="0.25">
      <c r="F24485" s="1"/>
      <c r="G24485"/>
      <c r="T24485" s="1"/>
    </row>
    <row r="24486" spans="6:20" x14ac:dyDescent="0.25">
      <c r="F24486" s="1"/>
      <c r="G24486"/>
      <c r="T24486" s="1"/>
    </row>
    <row r="24487" spans="6:20" x14ac:dyDescent="0.25">
      <c r="F24487" s="1"/>
      <c r="G24487"/>
      <c r="T24487" s="1"/>
    </row>
    <row r="24488" spans="6:20" x14ac:dyDescent="0.25">
      <c r="F24488" s="1"/>
      <c r="G24488"/>
      <c r="T24488" s="1"/>
    </row>
    <row r="24489" spans="6:20" x14ac:dyDescent="0.25">
      <c r="F24489" s="1"/>
      <c r="G24489"/>
      <c r="T24489" s="1"/>
    </row>
    <row r="24490" spans="6:20" x14ac:dyDescent="0.25">
      <c r="F24490" s="1"/>
      <c r="G24490"/>
      <c r="T24490" s="1"/>
    </row>
    <row r="24491" spans="6:20" x14ac:dyDescent="0.25">
      <c r="F24491" s="1"/>
      <c r="G24491"/>
      <c r="T24491" s="1"/>
    </row>
    <row r="24492" spans="6:20" x14ac:dyDescent="0.25">
      <c r="F24492" s="1"/>
      <c r="G24492"/>
      <c r="T24492" s="1"/>
    </row>
    <row r="24493" spans="6:20" x14ac:dyDescent="0.25">
      <c r="F24493" s="1"/>
      <c r="G24493"/>
      <c r="T24493" s="1"/>
    </row>
    <row r="24494" spans="6:20" x14ac:dyDescent="0.25">
      <c r="F24494" s="1"/>
      <c r="G24494"/>
      <c r="T24494" s="1"/>
    </row>
    <row r="24495" spans="6:20" x14ac:dyDescent="0.25">
      <c r="F24495" s="1"/>
      <c r="G24495"/>
      <c r="T24495" s="1"/>
    </row>
    <row r="24496" spans="6:20" x14ac:dyDescent="0.25">
      <c r="F24496" s="1"/>
      <c r="G24496"/>
      <c r="T24496" s="1"/>
    </row>
    <row r="24497" spans="6:20" x14ac:dyDescent="0.25">
      <c r="F24497" s="1"/>
      <c r="G24497"/>
      <c r="T24497" s="1"/>
    </row>
    <row r="24498" spans="6:20" x14ac:dyDescent="0.25">
      <c r="F24498" s="1"/>
      <c r="G24498"/>
      <c r="T24498" s="1"/>
    </row>
    <row r="24499" spans="6:20" x14ac:dyDescent="0.25">
      <c r="F24499" s="1"/>
      <c r="G24499"/>
      <c r="T24499" s="1"/>
    </row>
    <row r="24500" spans="6:20" x14ac:dyDescent="0.25">
      <c r="F24500" s="1"/>
      <c r="G24500"/>
      <c r="T24500" s="1"/>
    </row>
    <row r="24501" spans="6:20" x14ac:dyDescent="0.25">
      <c r="F24501" s="1"/>
      <c r="G24501"/>
      <c r="T24501" s="1"/>
    </row>
    <row r="24502" spans="6:20" x14ac:dyDescent="0.25">
      <c r="F24502" s="1"/>
      <c r="G24502"/>
      <c r="T24502" s="1"/>
    </row>
    <row r="24503" spans="6:20" x14ac:dyDescent="0.25">
      <c r="F24503" s="1"/>
      <c r="G24503"/>
      <c r="T24503" s="1"/>
    </row>
    <row r="24504" spans="6:20" x14ac:dyDescent="0.25">
      <c r="F24504" s="1"/>
      <c r="G24504"/>
      <c r="T24504" s="1"/>
    </row>
    <row r="24505" spans="6:20" x14ac:dyDescent="0.25">
      <c r="F24505" s="1"/>
      <c r="G24505"/>
      <c r="T24505" s="1"/>
    </row>
    <row r="24506" spans="6:20" x14ac:dyDescent="0.25">
      <c r="F24506" s="1"/>
      <c r="G24506"/>
      <c r="T24506" s="1"/>
    </row>
    <row r="24507" spans="6:20" x14ac:dyDescent="0.25">
      <c r="F24507" s="1"/>
      <c r="G24507"/>
      <c r="T24507" s="1"/>
    </row>
    <row r="24508" spans="6:20" x14ac:dyDescent="0.25">
      <c r="F24508" s="1"/>
      <c r="G24508"/>
      <c r="T24508" s="1"/>
    </row>
    <row r="24509" spans="6:20" x14ac:dyDescent="0.25">
      <c r="F24509" s="1"/>
      <c r="G24509"/>
      <c r="T24509" s="1"/>
    </row>
    <row r="24510" spans="6:20" x14ac:dyDescent="0.25">
      <c r="F24510" s="1"/>
      <c r="G24510"/>
      <c r="T24510" s="1"/>
    </row>
    <row r="24511" spans="6:20" x14ac:dyDescent="0.25">
      <c r="F24511" s="1"/>
      <c r="G24511"/>
      <c r="T24511" s="1"/>
    </row>
    <row r="24512" spans="6:20" x14ac:dyDescent="0.25">
      <c r="F24512" s="1"/>
      <c r="G24512"/>
      <c r="T24512" s="1"/>
    </row>
    <row r="24513" spans="6:20" x14ac:dyDescent="0.25">
      <c r="F24513" s="1"/>
      <c r="G24513"/>
      <c r="T24513" s="1"/>
    </row>
    <row r="24514" spans="6:20" x14ac:dyDescent="0.25">
      <c r="F24514" s="1"/>
      <c r="G24514"/>
      <c r="T24514" s="1"/>
    </row>
    <row r="24515" spans="6:20" x14ac:dyDescent="0.25">
      <c r="F24515" s="1"/>
      <c r="G24515"/>
      <c r="T24515" s="1"/>
    </row>
    <row r="24516" spans="6:20" x14ac:dyDescent="0.25">
      <c r="F24516" s="1"/>
      <c r="G24516"/>
      <c r="T24516" s="1"/>
    </row>
    <row r="24517" spans="6:20" x14ac:dyDescent="0.25">
      <c r="F24517" s="1"/>
      <c r="G24517"/>
      <c r="T24517" s="1"/>
    </row>
    <row r="24518" spans="6:20" x14ac:dyDescent="0.25">
      <c r="F24518" s="1"/>
      <c r="G24518"/>
      <c r="T24518" s="1"/>
    </row>
    <row r="24519" spans="6:20" x14ac:dyDescent="0.25">
      <c r="F24519" s="1"/>
      <c r="G24519"/>
      <c r="T24519" s="1"/>
    </row>
    <row r="24520" spans="6:20" x14ac:dyDescent="0.25">
      <c r="F24520" s="1"/>
      <c r="G24520"/>
      <c r="T24520" s="1"/>
    </row>
    <row r="24521" spans="6:20" x14ac:dyDescent="0.25">
      <c r="F24521" s="1"/>
      <c r="G24521"/>
      <c r="T24521" s="1"/>
    </row>
    <row r="24522" spans="6:20" x14ac:dyDescent="0.25">
      <c r="F24522" s="1"/>
      <c r="G24522"/>
      <c r="T24522" s="1"/>
    </row>
    <row r="24523" spans="6:20" x14ac:dyDescent="0.25">
      <c r="F24523" s="1"/>
      <c r="G24523"/>
      <c r="T24523" s="1"/>
    </row>
    <row r="24524" spans="6:20" x14ac:dyDescent="0.25">
      <c r="F24524" s="1"/>
      <c r="G24524"/>
      <c r="T24524" s="1"/>
    </row>
    <row r="24525" spans="6:20" x14ac:dyDescent="0.25">
      <c r="F24525" s="1"/>
      <c r="G24525"/>
      <c r="T24525" s="1"/>
    </row>
    <row r="24526" spans="6:20" x14ac:dyDescent="0.25">
      <c r="F24526" s="1"/>
      <c r="G24526"/>
      <c r="T24526" s="1"/>
    </row>
    <row r="24527" spans="6:20" x14ac:dyDescent="0.25">
      <c r="F24527" s="1"/>
      <c r="G24527"/>
      <c r="T24527" s="1"/>
    </row>
    <row r="24528" spans="6:20" x14ac:dyDescent="0.25">
      <c r="F24528" s="1"/>
      <c r="G24528"/>
      <c r="T24528" s="1"/>
    </row>
    <row r="24529" spans="6:20" x14ac:dyDescent="0.25">
      <c r="F24529" s="1"/>
      <c r="G24529"/>
      <c r="T24529" s="1"/>
    </row>
    <row r="24530" spans="6:20" x14ac:dyDescent="0.25">
      <c r="F24530" s="1"/>
      <c r="G24530"/>
      <c r="T24530" s="1"/>
    </row>
    <row r="24531" spans="6:20" x14ac:dyDescent="0.25">
      <c r="F24531" s="1"/>
      <c r="G24531"/>
      <c r="T24531" s="1"/>
    </row>
    <row r="24532" spans="6:20" x14ac:dyDescent="0.25">
      <c r="F24532" s="1"/>
      <c r="G24532"/>
      <c r="T24532" s="1"/>
    </row>
    <row r="24533" spans="6:20" x14ac:dyDescent="0.25">
      <c r="F24533" s="1"/>
      <c r="G24533"/>
      <c r="T24533" s="1"/>
    </row>
    <row r="24534" spans="6:20" x14ac:dyDescent="0.25">
      <c r="F24534" s="1"/>
      <c r="G24534"/>
      <c r="T24534" s="1"/>
    </row>
    <row r="24535" spans="6:20" x14ac:dyDescent="0.25">
      <c r="F24535" s="1"/>
      <c r="G24535"/>
      <c r="T24535" s="1"/>
    </row>
    <row r="24536" spans="6:20" x14ac:dyDescent="0.25">
      <c r="F24536" s="1"/>
      <c r="G24536"/>
      <c r="T24536" s="1"/>
    </row>
    <row r="24537" spans="6:20" x14ac:dyDescent="0.25">
      <c r="F24537" s="1"/>
      <c r="G24537"/>
      <c r="T24537" s="1"/>
    </row>
    <row r="24538" spans="6:20" x14ac:dyDescent="0.25">
      <c r="F24538" s="1"/>
      <c r="G24538"/>
      <c r="T24538" s="1"/>
    </row>
    <row r="24539" spans="6:20" x14ac:dyDescent="0.25">
      <c r="F24539" s="1"/>
      <c r="G24539"/>
      <c r="T24539" s="1"/>
    </row>
    <row r="24540" spans="6:20" x14ac:dyDescent="0.25">
      <c r="F24540" s="1"/>
      <c r="G24540"/>
      <c r="T24540" s="1"/>
    </row>
    <row r="24541" spans="6:20" x14ac:dyDescent="0.25">
      <c r="F24541" s="1"/>
      <c r="G24541"/>
      <c r="T24541" s="1"/>
    </row>
    <row r="24542" spans="6:20" x14ac:dyDescent="0.25">
      <c r="F24542" s="1"/>
      <c r="G24542"/>
      <c r="T24542" s="1"/>
    </row>
    <row r="24543" spans="6:20" x14ac:dyDescent="0.25">
      <c r="F24543" s="1"/>
      <c r="G24543"/>
      <c r="T24543" s="1"/>
    </row>
    <row r="24544" spans="6:20" x14ac:dyDescent="0.25">
      <c r="F24544" s="1"/>
      <c r="G24544"/>
      <c r="T24544" s="1"/>
    </row>
    <row r="24545" spans="6:20" x14ac:dyDescent="0.25">
      <c r="F24545" s="1"/>
      <c r="G24545"/>
      <c r="T24545" s="1"/>
    </row>
    <row r="24546" spans="6:20" x14ac:dyDescent="0.25">
      <c r="F24546" s="1"/>
      <c r="G24546"/>
      <c r="T24546" s="1"/>
    </row>
    <row r="24547" spans="6:20" x14ac:dyDescent="0.25">
      <c r="F24547" s="1"/>
      <c r="G24547"/>
      <c r="T24547" s="1"/>
    </row>
    <row r="24548" spans="6:20" x14ac:dyDescent="0.25">
      <c r="F24548" s="1"/>
      <c r="G24548"/>
      <c r="T24548" s="1"/>
    </row>
    <row r="24549" spans="6:20" x14ac:dyDescent="0.25">
      <c r="F24549" s="1"/>
      <c r="G24549"/>
      <c r="T24549" s="1"/>
    </row>
    <row r="24550" spans="6:20" x14ac:dyDescent="0.25">
      <c r="F24550" s="1"/>
      <c r="G24550"/>
      <c r="T24550" s="1"/>
    </row>
    <row r="24551" spans="6:20" x14ac:dyDescent="0.25">
      <c r="F24551" s="1"/>
      <c r="G24551"/>
      <c r="T24551" s="1"/>
    </row>
    <row r="24552" spans="6:20" x14ac:dyDescent="0.25">
      <c r="F24552" s="1"/>
      <c r="G24552"/>
      <c r="T24552" s="1"/>
    </row>
    <row r="24553" spans="6:20" x14ac:dyDescent="0.25">
      <c r="F24553" s="1"/>
      <c r="G24553"/>
      <c r="T24553" s="1"/>
    </row>
    <row r="24554" spans="6:20" x14ac:dyDescent="0.25">
      <c r="F24554" s="1"/>
      <c r="G24554"/>
      <c r="T24554" s="1"/>
    </row>
    <row r="24555" spans="6:20" x14ac:dyDescent="0.25">
      <c r="F24555" s="1"/>
      <c r="G24555"/>
      <c r="T24555" s="1"/>
    </row>
    <row r="24556" spans="6:20" x14ac:dyDescent="0.25">
      <c r="F24556" s="1"/>
      <c r="G24556"/>
      <c r="T24556" s="1"/>
    </row>
    <row r="24557" spans="6:20" x14ac:dyDescent="0.25">
      <c r="F24557" s="1"/>
      <c r="G24557"/>
      <c r="T24557" s="1"/>
    </row>
    <row r="24558" spans="6:20" x14ac:dyDescent="0.25">
      <c r="F24558" s="1"/>
      <c r="G24558"/>
      <c r="T24558" s="1"/>
    </row>
    <row r="24559" spans="6:20" x14ac:dyDescent="0.25">
      <c r="F24559" s="1"/>
      <c r="G24559"/>
      <c r="T24559" s="1"/>
    </row>
    <row r="24560" spans="6:20" x14ac:dyDescent="0.25">
      <c r="F24560" s="1"/>
      <c r="G24560"/>
      <c r="T24560" s="1"/>
    </row>
    <row r="24561" spans="6:20" x14ac:dyDescent="0.25">
      <c r="F24561" s="1"/>
      <c r="G24561"/>
      <c r="T24561" s="1"/>
    </row>
    <row r="24562" spans="6:20" x14ac:dyDescent="0.25">
      <c r="F24562" s="1"/>
      <c r="G24562"/>
      <c r="T24562" s="1"/>
    </row>
    <row r="24563" spans="6:20" x14ac:dyDescent="0.25">
      <c r="F24563" s="1"/>
      <c r="G24563"/>
      <c r="T24563" s="1"/>
    </row>
    <row r="24564" spans="6:20" x14ac:dyDescent="0.25">
      <c r="F24564" s="1"/>
      <c r="G24564"/>
      <c r="T24564" s="1"/>
    </row>
    <row r="24565" spans="6:20" x14ac:dyDescent="0.25">
      <c r="F24565" s="1"/>
      <c r="G24565"/>
      <c r="T24565" s="1"/>
    </row>
    <row r="24566" spans="6:20" x14ac:dyDescent="0.25">
      <c r="F24566" s="1"/>
      <c r="G24566"/>
      <c r="T24566" s="1"/>
    </row>
    <row r="24567" spans="6:20" x14ac:dyDescent="0.25">
      <c r="F24567" s="1"/>
      <c r="G24567"/>
      <c r="T24567" s="1"/>
    </row>
    <row r="24568" spans="6:20" x14ac:dyDescent="0.25">
      <c r="F24568" s="1"/>
      <c r="G24568"/>
      <c r="T24568" s="1"/>
    </row>
    <row r="24569" spans="6:20" x14ac:dyDescent="0.25">
      <c r="F24569" s="1"/>
      <c r="G24569"/>
      <c r="T24569" s="1"/>
    </row>
    <row r="24570" spans="6:20" x14ac:dyDescent="0.25">
      <c r="F24570" s="1"/>
      <c r="G24570"/>
      <c r="T24570" s="1"/>
    </row>
    <row r="24571" spans="6:20" x14ac:dyDescent="0.25">
      <c r="F24571" s="1"/>
      <c r="G24571"/>
      <c r="T24571" s="1"/>
    </row>
    <row r="24572" spans="6:20" x14ac:dyDescent="0.25">
      <c r="F24572" s="1"/>
      <c r="G24572"/>
      <c r="T24572" s="1"/>
    </row>
    <row r="24573" spans="6:20" x14ac:dyDescent="0.25">
      <c r="F24573" s="1"/>
      <c r="G24573"/>
      <c r="T24573" s="1"/>
    </row>
    <row r="24574" spans="6:20" x14ac:dyDescent="0.25">
      <c r="F24574" s="1"/>
      <c r="G24574"/>
      <c r="T24574" s="1"/>
    </row>
    <row r="24575" spans="6:20" x14ac:dyDescent="0.25">
      <c r="F24575" s="1"/>
      <c r="G24575"/>
      <c r="T24575" s="1"/>
    </row>
    <row r="24576" spans="6:20" x14ac:dyDescent="0.25">
      <c r="F24576" s="1"/>
      <c r="G24576"/>
      <c r="T24576" s="1"/>
    </row>
    <row r="24577" spans="6:20" x14ac:dyDescent="0.25">
      <c r="F24577" s="1"/>
      <c r="G24577"/>
      <c r="T24577" s="1"/>
    </row>
    <row r="24578" spans="6:20" x14ac:dyDescent="0.25">
      <c r="F24578" s="1"/>
      <c r="G24578"/>
      <c r="T24578" s="1"/>
    </row>
    <row r="24579" spans="6:20" x14ac:dyDescent="0.25">
      <c r="F24579" s="1"/>
      <c r="G24579"/>
      <c r="T24579" s="1"/>
    </row>
    <row r="24580" spans="6:20" x14ac:dyDescent="0.25">
      <c r="F24580" s="1"/>
      <c r="G24580"/>
      <c r="T24580" s="1"/>
    </row>
    <row r="24581" spans="6:20" x14ac:dyDescent="0.25">
      <c r="F24581" s="1"/>
      <c r="G24581"/>
      <c r="T24581" s="1"/>
    </row>
    <row r="24582" spans="6:20" x14ac:dyDescent="0.25">
      <c r="F24582" s="1"/>
      <c r="G24582"/>
      <c r="T24582" s="1"/>
    </row>
    <row r="24583" spans="6:20" x14ac:dyDescent="0.25">
      <c r="F24583" s="1"/>
      <c r="G24583"/>
      <c r="T24583" s="1"/>
    </row>
    <row r="24584" spans="6:20" x14ac:dyDescent="0.25">
      <c r="F24584" s="1"/>
      <c r="G24584"/>
      <c r="T24584" s="1"/>
    </row>
    <row r="24585" spans="6:20" x14ac:dyDescent="0.25">
      <c r="F24585" s="1"/>
      <c r="G24585"/>
      <c r="T24585" s="1"/>
    </row>
    <row r="24586" spans="6:20" x14ac:dyDescent="0.25">
      <c r="F24586" s="1"/>
      <c r="G24586"/>
      <c r="T24586" s="1"/>
    </row>
    <row r="24587" spans="6:20" x14ac:dyDescent="0.25">
      <c r="F24587" s="1"/>
      <c r="G24587"/>
      <c r="T24587" s="1"/>
    </row>
    <row r="24588" spans="6:20" x14ac:dyDescent="0.25">
      <c r="F24588" s="1"/>
      <c r="G24588"/>
      <c r="T24588" s="1"/>
    </row>
    <row r="24589" spans="6:20" x14ac:dyDescent="0.25">
      <c r="F24589" s="1"/>
      <c r="G24589"/>
      <c r="T24589" s="1"/>
    </row>
    <row r="24590" spans="6:20" x14ac:dyDescent="0.25">
      <c r="F24590" s="1"/>
      <c r="G24590"/>
      <c r="T24590" s="1"/>
    </row>
    <row r="24591" spans="6:20" x14ac:dyDescent="0.25">
      <c r="F24591" s="1"/>
      <c r="G24591"/>
      <c r="T24591" s="1"/>
    </row>
    <row r="24592" spans="6:20" x14ac:dyDescent="0.25">
      <c r="F24592" s="1"/>
      <c r="G24592"/>
      <c r="T24592" s="1"/>
    </row>
    <row r="24593" spans="6:20" x14ac:dyDescent="0.25">
      <c r="F24593" s="1"/>
      <c r="G24593"/>
      <c r="T24593" s="1"/>
    </row>
    <row r="24594" spans="6:20" x14ac:dyDescent="0.25">
      <c r="F24594" s="1"/>
      <c r="G24594"/>
      <c r="T24594" s="1"/>
    </row>
    <row r="24595" spans="6:20" x14ac:dyDescent="0.25">
      <c r="F24595" s="1"/>
      <c r="G24595"/>
      <c r="T24595" s="1"/>
    </row>
    <row r="24596" spans="6:20" x14ac:dyDescent="0.25">
      <c r="F24596" s="1"/>
      <c r="G24596"/>
      <c r="T24596" s="1"/>
    </row>
    <row r="24597" spans="6:20" x14ac:dyDescent="0.25">
      <c r="F24597" s="1"/>
      <c r="G24597"/>
      <c r="T24597" s="1"/>
    </row>
    <row r="24598" spans="6:20" x14ac:dyDescent="0.25">
      <c r="F24598" s="1"/>
      <c r="G24598"/>
      <c r="T24598" s="1"/>
    </row>
    <row r="24599" spans="6:20" x14ac:dyDescent="0.25">
      <c r="F24599" s="1"/>
      <c r="G24599"/>
      <c r="T24599" s="1"/>
    </row>
    <row r="24600" spans="6:20" x14ac:dyDescent="0.25">
      <c r="F24600" s="1"/>
      <c r="G24600"/>
      <c r="T24600" s="1"/>
    </row>
    <row r="24601" spans="6:20" x14ac:dyDescent="0.25">
      <c r="F24601" s="1"/>
      <c r="G24601"/>
      <c r="T24601" s="1"/>
    </row>
    <row r="24602" spans="6:20" x14ac:dyDescent="0.25">
      <c r="F24602" s="1"/>
      <c r="G24602"/>
      <c r="T24602" s="1"/>
    </row>
    <row r="24603" spans="6:20" x14ac:dyDescent="0.25">
      <c r="F24603" s="1"/>
      <c r="G24603"/>
      <c r="T24603" s="1"/>
    </row>
    <row r="24604" spans="6:20" x14ac:dyDescent="0.25">
      <c r="F24604" s="1"/>
      <c r="G24604"/>
      <c r="T24604" s="1"/>
    </row>
    <row r="24605" spans="6:20" x14ac:dyDescent="0.25">
      <c r="F24605" s="1"/>
      <c r="G24605"/>
      <c r="T24605" s="1"/>
    </row>
    <row r="24606" spans="6:20" x14ac:dyDescent="0.25">
      <c r="F24606" s="1"/>
      <c r="G24606"/>
      <c r="T24606" s="1"/>
    </row>
    <row r="24607" spans="6:20" x14ac:dyDescent="0.25">
      <c r="F24607" s="1"/>
      <c r="G24607"/>
      <c r="T24607" s="1"/>
    </row>
    <row r="24608" spans="6:20" x14ac:dyDescent="0.25">
      <c r="F24608" s="1"/>
      <c r="G24608"/>
      <c r="T24608" s="1"/>
    </row>
    <row r="24609" spans="6:20" x14ac:dyDescent="0.25">
      <c r="F24609" s="1"/>
      <c r="G24609"/>
      <c r="T24609" s="1"/>
    </row>
    <row r="24610" spans="6:20" x14ac:dyDescent="0.25">
      <c r="F24610" s="1"/>
      <c r="G24610"/>
      <c r="T24610" s="1"/>
    </row>
    <row r="24611" spans="6:20" x14ac:dyDescent="0.25">
      <c r="F24611" s="1"/>
      <c r="G24611"/>
      <c r="T24611" s="1"/>
    </row>
    <row r="24612" spans="6:20" x14ac:dyDescent="0.25">
      <c r="F24612" s="1"/>
      <c r="G24612"/>
      <c r="T24612" s="1"/>
    </row>
    <row r="24613" spans="6:20" x14ac:dyDescent="0.25">
      <c r="F24613" s="1"/>
      <c r="G24613"/>
      <c r="T24613" s="1"/>
    </row>
    <row r="24614" spans="6:20" x14ac:dyDescent="0.25">
      <c r="F24614" s="1"/>
      <c r="G24614"/>
      <c r="T24614" s="1"/>
    </row>
    <row r="24615" spans="6:20" x14ac:dyDescent="0.25">
      <c r="F24615" s="1"/>
      <c r="G24615"/>
      <c r="T24615" s="1"/>
    </row>
    <row r="24616" spans="6:20" x14ac:dyDescent="0.25">
      <c r="F24616" s="1"/>
      <c r="G24616"/>
      <c r="T24616" s="1"/>
    </row>
    <row r="24617" spans="6:20" x14ac:dyDescent="0.25">
      <c r="F24617" s="1"/>
      <c r="G24617"/>
      <c r="T24617" s="1"/>
    </row>
    <row r="24618" spans="6:20" x14ac:dyDescent="0.25">
      <c r="F24618" s="1"/>
      <c r="G24618"/>
      <c r="T24618" s="1"/>
    </row>
    <row r="24619" spans="6:20" x14ac:dyDescent="0.25">
      <c r="F24619" s="1"/>
      <c r="G24619"/>
      <c r="T24619" s="1"/>
    </row>
    <row r="24620" spans="6:20" x14ac:dyDescent="0.25">
      <c r="F24620" s="1"/>
      <c r="G24620"/>
      <c r="T24620" s="1"/>
    </row>
    <row r="24621" spans="6:20" x14ac:dyDescent="0.25">
      <c r="F24621" s="1"/>
      <c r="G24621"/>
      <c r="T24621" s="1"/>
    </row>
    <row r="24622" spans="6:20" x14ac:dyDescent="0.25">
      <c r="F24622" s="1"/>
      <c r="G24622"/>
      <c r="T24622" s="1"/>
    </row>
    <row r="24623" spans="6:20" x14ac:dyDescent="0.25">
      <c r="F24623" s="1"/>
      <c r="G24623"/>
      <c r="T24623" s="1"/>
    </row>
    <row r="24624" spans="6:20" x14ac:dyDescent="0.25">
      <c r="F24624" s="1"/>
      <c r="G24624"/>
      <c r="T24624" s="1"/>
    </row>
    <row r="24625" spans="6:20" x14ac:dyDescent="0.25">
      <c r="F24625" s="1"/>
      <c r="G24625"/>
      <c r="T24625" s="1"/>
    </row>
    <row r="24626" spans="6:20" x14ac:dyDescent="0.25">
      <c r="F24626" s="1"/>
      <c r="G24626"/>
      <c r="T24626" s="1"/>
    </row>
    <row r="24627" spans="6:20" x14ac:dyDescent="0.25">
      <c r="F24627" s="1"/>
      <c r="G24627"/>
      <c r="T24627" s="1"/>
    </row>
    <row r="24628" spans="6:20" x14ac:dyDescent="0.25">
      <c r="F24628" s="1"/>
      <c r="G24628"/>
      <c r="T24628" s="1"/>
    </row>
    <row r="24629" spans="6:20" x14ac:dyDescent="0.25">
      <c r="F24629" s="1"/>
      <c r="G24629"/>
      <c r="T24629" s="1"/>
    </row>
    <row r="24630" spans="6:20" x14ac:dyDescent="0.25">
      <c r="F24630" s="1"/>
      <c r="G24630"/>
      <c r="T24630" s="1"/>
    </row>
    <row r="24631" spans="6:20" x14ac:dyDescent="0.25">
      <c r="F24631" s="1"/>
      <c r="G24631"/>
      <c r="T24631" s="1"/>
    </row>
    <row r="24632" spans="6:20" x14ac:dyDescent="0.25">
      <c r="F24632" s="1"/>
      <c r="G24632"/>
      <c r="T24632" s="1"/>
    </row>
    <row r="24633" spans="6:20" x14ac:dyDescent="0.25">
      <c r="F24633" s="1"/>
      <c r="G24633"/>
      <c r="T24633" s="1"/>
    </row>
    <row r="24634" spans="6:20" x14ac:dyDescent="0.25">
      <c r="F24634" s="1"/>
      <c r="G24634"/>
      <c r="T24634" s="1"/>
    </row>
    <row r="24635" spans="6:20" x14ac:dyDescent="0.25">
      <c r="F24635" s="1"/>
      <c r="G24635"/>
      <c r="T24635" s="1"/>
    </row>
    <row r="24636" spans="6:20" x14ac:dyDescent="0.25">
      <c r="F24636" s="1"/>
      <c r="G24636"/>
      <c r="T24636" s="1"/>
    </row>
    <row r="24637" spans="6:20" x14ac:dyDescent="0.25">
      <c r="F24637" s="1"/>
      <c r="G24637"/>
      <c r="T24637" s="1"/>
    </row>
    <row r="24638" spans="6:20" x14ac:dyDescent="0.25">
      <c r="F24638" s="1"/>
      <c r="G24638"/>
      <c r="T24638" s="1"/>
    </row>
    <row r="24639" spans="6:20" x14ac:dyDescent="0.25">
      <c r="F24639" s="1"/>
      <c r="G24639"/>
      <c r="T24639" s="1"/>
    </row>
    <row r="24640" spans="6:20" x14ac:dyDescent="0.25">
      <c r="F24640" s="1"/>
      <c r="G24640"/>
      <c r="T24640" s="1"/>
    </row>
    <row r="24641" spans="6:20" x14ac:dyDescent="0.25">
      <c r="F24641" s="1"/>
      <c r="G24641"/>
      <c r="T24641" s="1"/>
    </row>
    <row r="24642" spans="6:20" x14ac:dyDescent="0.25">
      <c r="F24642" s="1"/>
      <c r="G24642"/>
      <c r="T24642" s="1"/>
    </row>
    <row r="24643" spans="6:20" x14ac:dyDescent="0.25">
      <c r="F24643" s="1"/>
      <c r="G24643"/>
      <c r="T24643" s="1"/>
    </row>
    <row r="24644" spans="6:20" x14ac:dyDescent="0.25">
      <c r="F24644" s="1"/>
      <c r="G24644"/>
      <c r="T24644" s="1"/>
    </row>
    <row r="24645" spans="6:20" x14ac:dyDescent="0.25">
      <c r="F24645" s="1"/>
      <c r="G24645"/>
      <c r="T24645" s="1"/>
    </row>
    <row r="24646" spans="6:20" x14ac:dyDescent="0.25">
      <c r="F24646" s="1"/>
      <c r="G24646"/>
      <c r="T24646" s="1"/>
    </row>
    <row r="24647" spans="6:20" x14ac:dyDescent="0.25">
      <c r="F24647" s="1"/>
      <c r="G24647"/>
      <c r="T24647" s="1"/>
    </row>
    <row r="24648" spans="6:20" x14ac:dyDescent="0.25">
      <c r="F24648" s="1"/>
      <c r="G24648"/>
      <c r="T24648" s="1"/>
    </row>
    <row r="24649" spans="6:20" x14ac:dyDescent="0.25">
      <c r="F24649" s="1"/>
      <c r="G24649"/>
      <c r="T24649" s="1"/>
    </row>
    <row r="24650" spans="6:20" x14ac:dyDescent="0.25">
      <c r="F24650" s="1"/>
      <c r="G24650"/>
      <c r="T24650" s="1"/>
    </row>
    <row r="24651" spans="6:20" x14ac:dyDescent="0.25">
      <c r="F24651" s="1"/>
      <c r="G24651"/>
      <c r="T24651" s="1"/>
    </row>
    <row r="24652" spans="6:20" x14ac:dyDescent="0.25">
      <c r="F24652" s="1"/>
      <c r="G24652"/>
      <c r="T24652" s="1"/>
    </row>
    <row r="24653" spans="6:20" x14ac:dyDescent="0.25">
      <c r="F24653" s="1"/>
      <c r="G24653"/>
      <c r="T24653" s="1"/>
    </row>
    <row r="24654" spans="6:20" x14ac:dyDescent="0.25">
      <c r="F24654" s="1"/>
      <c r="G24654"/>
      <c r="T24654" s="1"/>
    </row>
    <row r="24655" spans="6:20" x14ac:dyDescent="0.25">
      <c r="F24655" s="1"/>
      <c r="G24655"/>
      <c r="T24655" s="1"/>
    </row>
    <row r="24656" spans="6:20" x14ac:dyDescent="0.25">
      <c r="F24656" s="1"/>
      <c r="G24656"/>
      <c r="T24656" s="1"/>
    </row>
    <row r="24657" spans="6:20" x14ac:dyDescent="0.25">
      <c r="F24657" s="1"/>
      <c r="G24657"/>
      <c r="T24657" s="1"/>
    </row>
    <row r="24658" spans="6:20" x14ac:dyDescent="0.25">
      <c r="F24658" s="1"/>
      <c r="G24658"/>
      <c r="T24658" s="1"/>
    </row>
    <row r="24659" spans="6:20" x14ac:dyDescent="0.25">
      <c r="F24659" s="1"/>
      <c r="G24659"/>
      <c r="T24659" s="1"/>
    </row>
    <row r="24660" spans="6:20" x14ac:dyDescent="0.25">
      <c r="F24660" s="1"/>
      <c r="G24660"/>
      <c r="T24660" s="1"/>
    </row>
    <row r="24661" spans="6:20" x14ac:dyDescent="0.25">
      <c r="F24661" s="1"/>
      <c r="G24661"/>
      <c r="T24661" s="1"/>
    </row>
    <row r="24662" spans="6:20" x14ac:dyDescent="0.25">
      <c r="F24662" s="1"/>
      <c r="G24662"/>
      <c r="T24662" s="1"/>
    </row>
    <row r="24663" spans="6:20" x14ac:dyDescent="0.25">
      <c r="F24663" s="1"/>
      <c r="G24663"/>
      <c r="T24663" s="1"/>
    </row>
    <row r="24664" spans="6:20" x14ac:dyDescent="0.25">
      <c r="F24664" s="1"/>
      <c r="G24664"/>
      <c r="T24664" s="1"/>
    </row>
    <row r="24665" spans="6:20" x14ac:dyDescent="0.25">
      <c r="F24665" s="1"/>
      <c r="G24665"/>
      <c r="T24665" s="1"/>
    </row>
    <row r="24666" spans="6:20" x14ac:dyDescent="0.25">
      <c r="F24666" s="1"/>
      <c r="G24666"/>
      <c r="T24666" s="1"/>
    </row>
    <row r="24667" spans="6:20" x14ac:dyDescent="0.25">
      <c r="F24667" s="1"/>
      <c r="G24667"/>
      <c r="T24667" s="1"/>
    </row>
    <row r="24668" spans="6:20" x14ac:dyDescent="0.25">
      <c r="F24668" s="1"/>
      <c r="G24668"/>
      <c r="T24668" s="1"/>
    </row>
    <row r="24669" spans="6:20" x14ac:dyDescent="0.25">
      <c r="F24669" s="1"/>
      <c r="G24669"/>
      <c r="T24669" s="1"/>
    </row>
    <row r="24670" spans="6:20" x14ac:dyDescent="0.25">
      <c r="F24670" s="1"/>
      <c r="G24670"/>
      <c r="T24670" s="1"/>
    </row>
    <row r="24671" spans="6:20" x14ac:dyDescent="0.25">
      <c r="F24671" s="1"/>
      <c r="G24671"/>
      <c r="T24671" s="1"/>
    </row>
    <row r="24672" spans="6:20" x14ac:dyDescent="0.25">
      <c r="F24672" s="1"/>
      <c r="G24672"/>
      <c r="T24672" s="1"/>
    </row>
    <row r="24673" spans="6:20" x14ac:dyDescent="0.25">
      <c r="F24673" s="1"/>
      <c r="G24673"/>
      <c r="T24673" s="1"/>
    </row>
    <row r="24674" spans="6:20" x14ac:dyDescent="0.25">
      <c r="F24674" s="1"/>
      <c r="G24674"/>
      <c r="T24674" s="1"/>
    </row>
    <row r="24675" spans="6:20" x14ac:dyDescent="0.25">
      <c r="F24675" s="1"/>
      <c r="G24675"/>
      <c r="T24675" s="1"/>
    </row>
    <row r="24676" spans="6:20" x14ac:dyDescent="0.25">
      <c r="F24676" s="1"/>
      <c r="G24676"/>
      <c r="T24676" s="1"/>
    </row>
    <row r="24677" spans="6:20" x14ac:dyDescent="0.25">
      <c r="F24677" s="1"/>
      <c r="G24677"/>
      <c r="T24677" s="1"/>
    </row>
    <row r="24678" spans="6:20" x14ac:dyDescent="0.25">
      <c r="F24678" s="1"/>
      <c r="G24678"/>
      <c r="T24678" s="1"/>
    </row>
    <row r="24679" spans="6:20" x14ac:dyDescent="0.25">
      <c r="F24679" s="1"/>
      <c r="G24679"/>
      <c r="T24679" s="1"/>
    </row>
    <row r="24680" spans="6:20" x14ac:dyDescent="0.25">
      <c r="F24680" s="1"/>
      <c r="G24680"/>
      <c r="T24680" s="1"/>
    </row>
    <row r="24681" spans="6:20" x14ac:dyDescent="0.25">
      <c r="F24681" s="1"/>
      <c r="G24681"/>
      <c r="T24681" s="1"/>
    </row>
    <row r="24682" spans="6:20" x14ac:dyDescent="0.25">
      <c r="F24682" s="1"/>
      <c r="G24682"/>
      <c r="T24682" s="1"/>
    </row>
    <row r="24683" spans="6:20" x14ac:dyDescent="0.25">
      <c r="F24683" s="1"/>
      <c r="G24683"/>
      <c r="T24683" s="1"/>
    </row>
    <row r="24684" spans="6:20" x14ac:dyDescent="0.25">
      <c r="F24684" s="1"/>
      <c r="G24684"/>
      <c r="T24684" s="1"/>
    </row>
    <row r="24685" spans="6:20" x14ac:dyDescent="0.25">
      <c r="F24685" s="1"/>
      <c r="G24685"/>
      <c r="T24685" s="1"/>
    </row>
    <row r="24686" spans="6:20" x14ac:dyDescent="0.25">
      <c r="F24686" s="1"/>
      <c r="G24686"/>
      <c r="T24686" s="1"/>
    </row>
    <row r="24687" spans="6:20" x14ac:dyDescent="0.25">
      <c r="F24687" s="1"/>
      <c r="G24687"/>
      <c r="T24687" s="1"/>
    </row>
    <row r="24688" spans="6:20" x14ac:dyDescent="0.25">
      <c r="F24688" s="1"/>
      <c r="G24688"/>
      <c r="T24688" s="1"/>
    </row>
    <row r="24689" spans="6:20" x14ac:dyDescent="0.25">
      <c r="F24689" s="1"/>
      <c r="G24689"/>
      <c r="T24689" s="1"/>
    </row>
    <row r="24690" spans="6:20" x14ac:dyDescent="0.25">
      <c r="F24690" s="1"/>
      <c r="G24690"/>
      <c r="T24690" s="1"/>
    </row>
    <row r="24691" spans="6:20" x14ac:dyDescent="0.25">
      <c r="F24691" s="1"/>
      <c r="G24691"/>
      <c r="T24691" s="1"/>
    </row>
    <row r="24692" spans="6:20" x14ac:dyDescent="0.25">
      <c r="F24692" s="1"/>
      <c r="G24692"/>
      <c r="T24692" s="1"/>
    </row>
    <row r="24693" spans="6:20" x14ac:dyDescent="0.25">
      <c r="F24693" s="1"/>
      <c r="G24693"/>
      <c r="T24693" s="1"/>
    </row>
    <row r="24694" spans="6:20" x14ac:dyDescent="0.25">
      <c r="F24694" s="1"/>
      <c r="G24694"/>
      <c r="T24694" s="1"/>
    </row>
    <row r="24695" spans="6:20" x14ac:dyDescent="0.25">
      <c r="F24695" s="1"/>
      <c r="G24695"/>
      <c r="T24695" s="1"/>
    </row>
    <row r="24696" spans="6:20" x14ac:dyDescent="0.25">
      <c r="F24696" s="1"/>
      <c r="G24696"/>
      <c r="T24696" s="1"/>
    </row>
    <row r="24697" spans="6:20" x14ac:dyDescent="0.25">
      <c r="F24697" s="1"/>
      <c r="G24697"/>
      <c r="T24697" s="1"/>
    </row>
    <row r="24698" spans="6:20" x14ac:dyDescent="0.25">
      <c r="F24698" s="1"/>
      <c r="G24698"/>
      <c r="T24698" s="1"/>
    </row>
    <row r="24699" spans="6:20" x14ac:dyDescent="0.25">
      <c r="F24699" s="1"/>
      <c r="G24699"/>
      <c r="T24699" s="1"/>
    </row>
    <row r="24700" spans="6:20" x14ac:dyDescent="0.25">
      <c r="F24700" s="1"/>
      <c r="G24700"/>
      <c r="T24700" s="1"/>
    </row>
    <row r="24701" spans="6:20" x14ac:dyDescent="0.25">
      <c r="F24701" s="1"/>
      <c r="G24701"/>
      <c r="T24701" s="1"/>
    </row>
    <row r="24702" spans="6:20" x14ac:dyDescent="0.25">
      <c r="F24702" s="1"/>
      <c r="G24702"/>
      <c r="T24702" s="1"/>
    </row>
    <row r="24703" spans="6:20" x14ac:dyDescent="0.25">
      <c r="F24703" s="1"/>
      <c r="G24703"/>
      <c r="T24703" s="1"/>
    </row>
    <row r="24704" spans="6:20" x14ac:dyDescent="0.25">
      <c r="F24704" s="1"/>
      <c r="G24704"/>
      <c r="T24704" s="1"/>
    </row>
    <row r="24705" spans="6:20" x14ac:dyDescent="0.25">
      <c r="F24705" s="1"/>
      <c r="G24705"/>
      <c r="T24705" s="1"/>
    </row>
    <row r="24706" spans="6:20" x14ac:dyDescent="0.25">
      <c r="F24706" s="1"/>
      <c r="G24706"/>
      <c r="T24706" s="1"/>
    </row>
    <row r="24707" spans="6:20" x14ac:dyDescent="0.25">
      <c r="F24707" s="1"/>
      <c r="G24707"/>
      <c r="T24707" s="1"/>
    </row>
    <row r="24708" spans="6:20" x14ac:dyDescent="0.25">
      <c r="F24708" s="1"/>
      <c r="G24708"/>
      <c r="T24708" s="1"/>
    </row>
    <row r="24709" spans="6:20" x14ac:dyDescent="0.25">
      <c r="F24709" s="1"/>
      <c r="G24709"/>
      <c r="T24709" s="1"/>
    </row>
    <row r="24710" spans="6:20" x14ac:dyDescent="0.25">
      <c r="F24710" s="1"/>
      <c r="G24710"/>
      <c r="T24710" s="1"/>
    </row>
    <row r="24711" spans="6:20" x14ac:dyDescent="0.25">
      <c r="F24711" s="1"/>
      <c r="G24711"/>
      <c r="T24711" s="1"/>
    </row>
    <row r="24712" spans="6:20" x14ac:dyDescent="0.25">
      <c r="F24712" s="1"/>
      <c r="G24712"/>
      <c r="T24712" s="1"/>
    </row>
    <row r="24713" spans="6:20" x14ac:dyDescent="0.25">
      <c r="F24713" s="1"/>
      <c r="G24713"/>
      <c r="T24713" s="1"/>
    </row>
    <row r="24714" spans="6:20" x14ac:dyDescent="0.25">
      <c r="F24714" s="1"/>
      <c r="G24714"/>
      <c r="T24714" s="1"/>
    </row>
    <row r="24715" spans="6:20" x14ac:dyDescent="0.25">
      <c r="F24715" s="1"/>
      <c r="G24715"/>
      <c r="T24715" s="1"/>
    </row>
    <row r="24716" spans="6:20" x14ac:dyDescent="0.25">
      <c r="F24716" s="1"/>
      <c r="G24716"/>
      <c r="T24716" s="1"/>
    </row>
    <row r="24717" spans="6:20" x14ac:dyDescent="0.25">
      <c r="F24717" s="1"/>
      <c r="G24717"/>
      <c r="T24717" s="1"/>
    </row>
    <row r="24718" spans="6:20" x14ac:dyDescent="0.25">
      <c r="F24718" s="1"/>
      <c r="G24718"/>
      <c r="T24718" s="1"/>
    </row>
    <row r="24719" spans="6:20" x14ac:dyDescent="0.25">
      <c r="F24719" s="1"/>
      <c r="G24719"/>
      <c r="T24719" s="1"/>
    </row>
    <row r="24720" spans="6:20" x14ac:dyDescent="0.25">
      <c r="F24720" s="1"/>
      <c r="G24720"/>
      <c r="T24720" s="1"/>
    </row>
    <row r="24721" spans="6:20" x14ac:dyDescent="0.25">
      <c r="F24721" s="1"/>
      <c r="G24721"/>
      <c r="T24721" s="1"/>
    </row>
    <row r="24722" spans="6:20" x14ac:dyDescent="0.25">
      <c r="F24722" s="1"/>
      <c r="G24722"/>
      <c r="T24722" s="1"/>
    </row>
    <row r="24723" spans="6:20" x14ac:dyDescent="0.25">
      <c r="F24723" s="1"/>
      <c r="G24723"/>
      <c r="T24723" s="1"/>
    </row>
    <row r="24724" spans="6:20" x14ac:dyDescent="0.25">
      <c r="F24724" s="1"/>
      <c r="G24724"/>
      <c r="T24724" s="1"/>
    </row>
    <row r="24725" spans="6:20" x14ac:dyDescent="0.25">
      <c r="F24725" s="1"/>
      <c r="G24725"/>
      <c r="T24725" s="1"/>
    </row>
    <row r="24726" spans="6:20" x14ac:dyDescent="0.25">
      <c r="F24726" s="1"/>
      <c r="G24726"/>
      <c r="T24726" s="1"/>
    </row>
    <row r="24727" spans="6:20" x14ac:dyDescent="0.25">
      <c r="F24727" s="1"/>
      <c r="G24727"/>
      <c r="T24727" s="1"/>
    </row>
    <row r="24728" spans="6:20" x14ac:dyDescent="0.25">
      <c r="F24728" s="1"/>
      <c r="G24728"/>
      <c r="T24728" s="1"/>
    </row>
    <row r="24729" spans="6:20" x14ac:dyDescent="0.25">
      <c r="F24729" s="1"/>
      <c r="G24729"/>
      <c r="T24729" s="1"/>
    </row>
    <row r="24730" spans="6:20" x14ac:dyDescent="0.25">
      <c r="F24730" s="1"/>
      <c r="G24730"/>
      <c r="T24730" s="1"/>
    </row>
    <row r="24731" spans="6:20" x14ac:dyDescent="0.25">
      <c r="F24731" s="1"/>
      <c r="G24731"/>
      <c r="T24731" s="1"/>
    </row>
    <row r="24732" spans="6:20" x14ac:dyDescent="0.25">
      <c r="F24732" s="1"/>
      <c r="G24732"/>
      <c r="T24732" s="1"/>
    </row>
    <row r="24733" spans="6:20" x14ac:dyDescent="0.25">
      <c r="F24733" s="1"/>
      <c r="G24733"/>
      <c r="T24733" s="1"/>
    </row>
    <row r="24734" spans="6:20" x14ac:dyDescent="0.25">
      <c r="F24734" s="1"/>
      <c r="G24734"/>
      <c r="T24734" s="1"/>
    </row>
    <row r="24735" spans="6:20" x14ac:dyDescent="0.25">
      <c r="F24735" s="1"/>
      <c r="G24735"/>
      <c r="T24735" s="1"/>
    </row>
    <row r="24736" spans="6:20" x14ac:dyDescent="0.25">
      <c r="F24736" s="1"/>
      <c r="G24736"/>
      <c r="T24736" s="1"/>
    </row>
    <row r="24737" spans="6:20" x14ac:dyDescent="0.25">
      <c r="F24737" s="1"/>
      <c r="G24737"/>
      <c r="T24737" s="1"/>
    </row>
    <row r="24738" spans="6:20" x14ac:dyDescent="0.25">
      <c r="F24738" s="1"/>
      <c r="G24738"/>
      <c r="T24738" s="1"/>
    </row>
    <row r="24739" spans="6:20" x14ac:dyDescent="0.25">
      <c r="F24739" s="1"/>
      <c r="G24739"/>
      <c r="T24739" s="1"/>
    </row>
    <row r="24740" spans="6:20" x14ac:dyDescent="0.25">
      <c r="F24740" s="1"/>
      <c r="G24740"/>
      <c r="T24740" s="1"/>
    </row>
    <row r="24741" spans="6:20" x14ac:dyDescent="0.25">
      <c r="F24741" s="1"/>
      <c r="G24741"/>
      <c r="T24741" s="1"/>
    </row>
    <row r="24742" spans="6:20" x14ac:dyDescent="0.25">
      <c r="F24742" s="1"/>
      <c r="G24742"/>
      <c r="T24742" s="1"/>
    </row>
    <row r="24743" spans="6:20" x14ac:dyDescent="0.25">
      <c r="F24743" s="1"/>
      <c r="G24743"/>
      <c r="T24743" s="1"/>
    </row>
    <row r="24744" spans="6:20" x14ac:dyDescent="0.25">
      <c r="F24744" s="1"/>
      <c r="G24744"/>
      <c r="T24744" s="1"/>
    </row>
    <row r="24745" spans="6:20" x14ac:dyDescent="0.25">
      <c r="F24745" s="1"/>
      <c r="G24745"/>
      <c r="T24745" s="1"/>
    </row>
    <row r="24746" spans="6:20" x14ac:dyDescent="0.25">
      <c r="F24746" s="1"/>
      <c r="G24746"/>
      <c r="T24746" s="1"/>
    </row>
    <row r="24747" spans="6:20" x14ac:dyDescent="0.25">
      <c r="F24747" s="1"/>
      <c r="G24747"/>
      <c r="T24747" s="1"/>
    </row>
    <row r="24748" spans="6:20" x14ac:dyDescent="0.25">
      <c r="F24748" s="1"/>
      <c r="G24748"/>
      <c r="T24748" s="1"/>
    </row>
    <row r="24749" spans="6:20" x14ac:dyDescent="0.25">
      <c r="F24749" s="1"/>
      <c r="G24749"/>
      <c r="T24749" s="1"/>
    </row>
    <row r="24750" spans="6:20" x14ac:dyDescent="0.25">
      <c r="F24750" s="1"/>
      <c r="G24750"/>
      <c r="T24750" s="1"/>
    </row>
    <row r="24751" spans="6:20" x14ac:dyDescent="0.25">
      <c r="F24751" s="1"/>
      <c r="G24751"/>
      <c r="T24751" s="1"/>
    </row>
    <row r="24752" spans="6:20" x14ac:dyDescent="0.25">
      <c r="F24752" s="1"/>
      <c r="G24752"/>
      <c r="T24752" s="1"/>
    </row>
    <row r="24753" spans="6:20" x14ac:dyDescent="0.25">
      <c r="F24753" s="1"/>
      <c r="G24753"/>
      <c r="T24753" s="1"/>
    </row>
    <row r="24754" spans="6:20" x14ac:dyDescent="0.25">
      <c r="F24754" s="1"/>
      <c r="G24754"/>
      <c r="T24754" s="1"/>
    </row>
    <row r="24755" spans="6:20" x14ac:dyDescent="0.25">
      <c r="F24755" s="1"/>
      <c r="G24755"/>
      <c r="T24755" s="1"/>
    </row>
    <row r="24756" spans="6:20" x14ac:dyDescent="0.25">
      <c r="F24756" s="1"/>
      <c r="G24756"/>
      <c r="T24756" s="1"/>
    </row>
    <row r="24757" spans="6:20" x14ac:dyDescent="0.25">
      <c r="F24757" s="1"/>
      <c r="G24757"/>
      <c r="T24757" s="1"/>
    </row>
    <row r="24758" spans="6:20" x14ac:dyDescent="0.25">
      <c r="F24758" s="1"/>
      <c r="G24758"/>
      <c r="T24758" s="1"/>
    </row>
    <row r="24759" spans="6:20" x14ac:dyDescent="0.25">
      <c r="F24759" s="1"/>
      <c r="G24759"/>
      <c r="T24759" s="1"/>
    </row>
    <row r="24760" spans="6:20" x14ac:dyDescent="0.25">
      <c r="F24760" s="1"/>
      <c r="G24760"/>
      <c r="T24760" s="1"/>
    </row>
    <row r="24761" spans="6:20" x14ac:dyDescent="0.25">
      <c r="F24761" s="1"/>
      <c r="G24761"/>
      <c r="T24761" s="1"/>
    </row>
    <row r="24762" spans="6:20" x14ac:dyDescent="0.25">
      <c r="F24762" s="1"/>
      <c r="G24762"/>
      <c r="T24762" s="1"/>
    </row>
    <row r="24763" spans="6:20" x14ac:dyDescent="0.25">
      <c r="F24763" s="1"/>
      <c r="G24763"/>
      <c r="T24763" s="1"/>
    </row>
    <row r="24764" spans="6:20" x14ac:dyDescent="0.25">
      <c r="F24764" s="1"/>
      <c r="G24764"/>
      <c r="T24764" s="1"/>
    </row>
    <row r="24765" spans="6:20" x14ac:dyDescent="0.25">
      <c r="F24765" s="1"/>
      <c r="G24765"/>
      <c r="T24765" s="1"/>
    </row>
    <row r="24766" spans="6:20" x14ac:dyDescent="0.25">
      <c r="F24766" s="1"/>
      <c r="G24766"/>
      <c r="T24766" s="1"/>
    </row>
    <row r="24767" spans="6:20" x14ac:dyDescent="0.25">
      <c r="F24767" s="1"/>
      <c r="G24767"/>
      <c r="T24767" s="1"/>
    </row>
    <row r="24768" spans="6:20" x14ac:dyDescent="0.25">
      <c r="F24768" s="1"/>
      <c r="G24768"/>
      <c r="T24768" s="1"/>
    </row>
    <row r="24769" spans="6:20" x14ac:dyDescent="0.25">
      <c r="F24769" s="1"/>
      <c r="G24769"/>
      <c r="T24769" s="1"/>
    </row>
    <row r="24770" spans="6:20" x14ac:dyDescent="0.25">
      <c r="F24770" s="1"/>
      <c r="G24770"/>
      <c r="T24770" s="1"/>
    </row>
    <row r="24771" spans="6:20" x14ac:dyDescent="0.25">
      <c r="F24771" s="1"/>
      <c r="G24771"/>
      <c r="T24771" s="1"/>
    </row>
    <row r="24772" spans="6:20" x14ac:dyDescent="0.25">
      <c r="F24772" s="1"/>
      <c r="G24772"/>
      <c r="T24772" s="1"/>
    </row>
    <row r="24773" spans="6:20" x14ac:dyDescent="0.25">
      <c r="F24773" s="1"/>
      <c r="G24773"/>
      <c r="T24773" s="1"/>
    </row>
    <row r="24774" spans="6:20" x14ac:dyDescent="0.25">
      <c r="F24774" s="1"/>
      <c r="G24774"/>
      <c r="T24774" s="1"/>
    </row>
    <row r="24775" spans="6:20" x14ac:dyDescent="0.25">
      <c r="F24775" s="1"/>
      <c r="G24775"/>
      <c r="T24775" s="1"/>
    </row>
    <row r="24776" spans="6:20" x14ac:dyDescent="0.25">
      <c r="F24776" s="1"/>
      <c r="G24776"/>
      <c r="T24776" s="1"/>
    </row>
    <row r="24777" spans="6:20" x14ac:dyDescent="0.25">
      <c r="F24777" s="1"/>
      <c r="G24777"/>
      <c r="T24777" s="1"/>
    </row>
    <row r="24778" spans="6:20" x14ac:dyDescent="0.25">
      <c r="F24778" s="1"/>
      <c r="G24778"/>
      <c r="T24778" s="1"/>
    </row>
    <row r="24779" spans="6:20" x14ac:dyDescent="0.25">
      <c r="F24779" s="1"/>
      <c r="G24779"/>
      <c r="T24779" s="1"/>
    </row>
    <row r="24780" spans="6:20" x14ac:dyDescent="0.25">
      <c r="F24780" s="1"/>
      <c r="G24780"/>
      <c r="T24780" s="1"/>
    </row>
    <row r="24781" spans="6:20" x14ac:dyDescent="0.25">
      <c r="F24781" s="1"/>
      <c r="G24781"/>
      <c r="T24781" s="1"/>
    </row>
    <row r="24782" spans="6:20" x14ac:dyDescent="0.25">
      <c r="F24782" s="1"/>
      <c r="G24782"/>
      <c r="T24782" s="1"/>
    </row>
    <row r="24783" spans="6:20" x14ac:dyDescent="0.25">
      <c r="F24783" s="1"/>
      <c r="G24783"/>
      <c r="T24783" s="1"/>
    </row>
    <row r="24784" spans="6:20" x14ac:dyDescent="0.25">
      <c r="F24784" s="1"/>
      <c r="G24784"/>
      <c r="T24784" s="1"/>
    </row>
    <row r="24785" spans="6:20" x14ac:dyDescent="0.25">
      <c r="F24785" s="1"/>
      <c r="G24785"/>
      <c r="T24785" s="1"/>
    </row>
    <row r="24786" spans="6:20" x14ac:dyDescent="0.25">
      <c r="F24786" s="1"/>
      <c r="G24786"/>
      <c r="T24786" s="1"/>
    </row>
    <row r="24787" spans="6:20" x14ac:dyDescent="0.25">
      <c r="F24787" s="1"/>
      <c r="G24787"/>
      <c r="T24787" s="1"/>
    </row>
    <row r="24788" spans="6:20" x14ac:dyDescent="0.25">
      <c r="F24788" s="1"/>
      <c r="G24788"/>
      <c r="T24788" s="1"/>
    </row>
    <row r="24789" spans="6:20" x14ac:dyDescent="0.25">
      <c r="F24789" s="1"/>
      <c r="G24789"/>
      <c r="T24789" s="1"/>
    </row>
    <row r="24790" spans="6:20" x14ac:dyDescent="0.25">
      <c r="F24790" s="1"/>
      <c r="G24790"/>
      <c r="T24790" s="1"/>
    </row>
    <row r="24791" spans="6:20" x14ac:dyDescent="0.25">
      <c r="F24791" s="1"/>
      <c r="G24791"/>
      <c r="T24791" s="1"/>
    </row>
    <row r="24792" spans="6:20" x14ac:dyDescent="0.25">
      <c r="F24792" s="1"/>
      <c r="G24792"/>
      <c r="T24792" s="1"/>
    </row>
    <row r="24793" spans="6:20" x14ac:dyDescent="0.25">
      <c r="F24793" s="1"/>
      <c r="G24793"/>
      <c r="T24793" s="1"/>
    </row>
    <row r="24794" spans="6:20" x14ac:dyDescent="0.25">
      <c r="F24794" s="1"/>
      <c r="G24794"/>
      <c r="T24794" s="1"/>
    </row>
    <row r="24795" spans="6:20" x14ac:dyDescent="0.25">
      <c r="F24795" s="1"/>
      <c r="G24795"/>
      <c r="T24795" s="1"/>
    </row>
    <row r="24796" spans="6:20" x14ac:dyDescent="0.25">
      <c r="F24796" s="1"/>
      <c r="G24796"/>
      <c r="T24796" s="1"/>
    </row>
    <row r="24797" spans="6:20" x14ac:dyDescent="0.25">
      <c r="F24797" s="1"/>
      <c r="G24797"/>
      <c r="T24797" s="1"/>
    </row>
    <row r="24798" spans="6:20" x14ac:dyDescent="0.25">
      <c r="F24798" s="1"/>
      <c r="G24798"/>
      <c r="T24798" s="1"/>
    </row>
    <row r="24799" spans="6:20" x14ac:dyDescent="0.25">
      <c r="F24799" s="1"/>
      <c r="G24799"/>
      <c r="T24799" s="1"/>
    </row>
    <row r="24800" spans="6:20" x14ac:dyDescent="0.25">
      <c r="F24800" s="1"/>
      <c r="G24800"/>
      <c r="T24800" s="1"/>
    </row>
    <row r="24801" spans="6:20" x14ac:dyDescent="0.25">
      <c r="F24801" s="1"/>
      <c r="G24801"/>
      <c r="T24801" s="1"/>
    </row>
    <row r="24802" spans="6:20" x14ac:dyDescent="0.25">
      <c r="F24802" s="1"/>
      <c r="G24802"/>
      <c r="T24802" s="1"/>
    </row>
    <row r="24803" spans="6:20" x14ac:dyDescent="0.25">
      <c r="F24803" s="1"/>
      <c r="G24803"/>
      <c r="T24803" s="1"/>
    </row>
    <row r="24804" spans="6:20" x14ac:dyDescent="0.25">
      <c r="F24804" s="1"/>
      <c r="G24804"/>
      <c r="T24804" s="1"/>
    </row>
    <row r="24805" spans="6:20" x14ac:dyDescent="0.25">
      <c r="F24805" s="1"/>
      <c r="G24805"/>
      <c r="T24805" s="1"/>
    </row>
    <row r="24806" spans="6:20" x14ac:dyDescent="0.25">
      <c r="F24806" s="1"/>
      <c r="G24806"/>
      <c r="T24806" s="1"/>
    </row>
    <row r="24807" spans="6:20" x14ac:dyDescent="0.25">
      <c r="F24807" s="1"/>
      <c r="G24807"/>
      <c r="T24807" s="1"/>
    </row>
    <row r="24808" spans="6:20" x14ac:dyDescent="0.25">
      <c r="F24808" s="1"/>
      <c r="G24808"/>
      <c r="T24808" s="1"/>
    </row>
    <row r="24809" spans="6:20" x14ac:dyDescent="0.25">
      <c r="F24809" s="1"/>
      <c r="G24809"/>
      <c r="T24809" s="1"/>
    </row>
    <row r="24810" spans="6:20" x14ac:dyDescent="0.25">
      <c r="F24810" s="1"/>
      <c r="G24810"/>
      <c r="T24810" s="1"/>
    </row>
    <row r="24811" spans="6:20" x14ac:dyDescent="0.25">
      <c r="F24811" s="1"/>
      <c r="G24811"/>
      <c r="T24811" s="1"/>
    </row>
    <row r="24812" spans="6:20" x14ac:dyDescent="0.25">
      <c r="F24812" s="1"/>
      <c r="G24812"/>
      <c r="T24812" s="1"/>
    </row>
    <row r="24813" spans="6:20" x14ac:dyDescent="0.25">
      <c r="F24813" s="1"/>
      <c r="G24813"/>
      <c r="T24813" s="1"/>
    </row>
    <row r="24814" spans="6:20" x14ac:dyDescent="0.25">
      <c r="F24814" s="1"/>
      <c r="G24814"/>
      <c r="T24814" s="1"/>
    </row>
    <row r="24815" spans="6:20" x14ac:dyDescent="0.25">
      <c r="F24815" s="1"/>
      <c r="G24815"/>
      <c r="T24815" s="1"/>
    </row>
    <row r="24816" spans="6:20" x14ac:dyDescent="0.25">
      <c r="F24816" s="1"/>
      <c r="G24816"/>
      <c r="T24816" s="1"/>
    </row>
    <row r="24817" spans="6:20" x14ac:dyDescent="0.25">
      <c r="F24817" s="1"/>
      <c r="G24817"/>
      <c r="T24817" s="1"/>
    </row>
    <row r="24818" spans="6:20" x14ac:dyDescent="0.25">
      <c r="F24818" s="1"/>
      <c r="G24818"/>
      <c r="T24818" s="1"/>
    </row>
    <row r="24819" spans="6:20" x14ac:dyDescent="0.25">
      <c r="F24819" s="1"/>
      <c r="G24819"/>
      <c r="T24819" s="1"/>
    </row>
    <row r="24820" spans="6:20" x14ac:dyDescent="0.25">
      <c r="F24820" s="1"/>
      <c r="G24820"/>
      <c r="T24820" s="1"/>
    </row>
    <row r="24821" spans="6:20" x14ac:dyDescent="0.25">
      <c r="F24821" s="1"/>
      <c r="G24821"/>
      <c r="T24821" s="1"/>
    </row>
    <row r="24822" spans="6:20" x14ac:dyDescent="0.25">
      <c r="F24822" s="1"/>
      <c r="G24822"/>
      <c r="T24822" s="1"/>
    </row>
    <row r="24823" spans="6:20" x14ac:dyDescent="0.25">
      <c r="F24823" s="1"/>
      <c r="G24823"/>
      <c r="T24823" s="1"/>
    </row>
    <row r="24824" spans="6:20" x14ac:dyDescent="0.25">
      <c r="F24824" s="1"/>
      <c r="G24824"/>
      <c r="T24824" s="1"/>
    </row>
    <row r="24825" spans="6:20" x14ac:dyDescent="0.25">
      <c r="F24825" s="1"/>
      <c r="G24825"/>
      <c r="T24825" s="1"/>
    </row>
    <row r="24826" spans="6:20" x14ac:dyDescent="0.25">
      <c r="F24826" s="1"/>
      <c r="G24826"/>
      <c r="T24826" s="1"/>
    </row>
    <row r="24827" spans="6:20" x14ac:dyDescent="0.25">
      <c r="F24827" s="1"/>
      <c r="G24827"/>
      <c r="T24827" s="1"/>
    </row>
    <row r="24828" spans="6:20" x14ac:dyDescent="0.25">
      <c r="F24828" s="1"/>
      <c r="G24828"/>
      <c r="T24828" s="1"/>
    </row>
    <row r="24829" spans="6:20" x14ac:dyDescent="0.25">
      <c r="F24829" s="1"/>
      <c r="G24829"/>
      <c r="T24829" s="1"/>
    </row>
    <row r="24830" spans="6:20" x14ac:dyDescent="0.25">
      <c r="F24830" s="1"/>
      <c r="G24830"/>
      <c r="T24830" s="1"/>
    </row>
    <row r="24831" spans="6:20" x14ac:dyDescent="0.25">
      <c r="F24831" s="1"/>
      <c r="G24831"/>
      <c r="T24831" s="1"/>
    </row>
    <row r="24832" spans="6:20" x14ac:dyDescent="0.25">
      <c r="F24832" s="1"/>
      <c r="G24832"/>
      <c r="T24832" s="1"/>
    </row>
    <row r="24833" spans="6:20" x14ac:dyDescent="0.25">
      <c r="F24833" s="1"/>
      <c r="G24833"/>
      <c r="T24833" s="1"/>
    </row>
    <row r="24834" spans="6:20" x14ac:dyDescent="0.25">
      <c r="F24834" s="1"/>
      <c r="G24834"/>
      <c r="T24834" s="1"/>
    </row>
    <row r="24835" spans="6:20" x14ac:dyDescent="0.25">
      <c r="F24835" s="1"/>
      <c r="G24835"/>
      <c r="T24835" s="1"/>
    </row>
    <row r="24836" spans="6:20" x14ac:dyDescent="0.25">
      <c r="F24836" s="1"/>
      <c r="G24836"/>
      <c r="T24836" s="1"/>
    </row>
    <row r="24837" spans="6:20" x14ac:dyDescent="0.25">
      <c r="F24837" s="1"/>
      <c r="G24837"/>
      <c r="T24837" s="1"/>
    </row>
    <row r="24838" spans="6:20" x14ac:dyDescent="0.25">
      <c r="F24838" s="1"/>
      <c r="G24838"/>
      <c r="T24838" s="1"/>
    </row>
    <row r="24839" spans="6:20" x14ac:dyDescent="0.25">
      <c r="F24839" s="1"/>
      <c r="G24839"/>
      <c r="T24839" s="1"/>
    </row>
    <row r="24840" spans="6:20" x14ac:dyDescent="0.25">
      <c r="F24840" s="1"/>
      <c r="G24840"/>
      <c r="T24840" s="1"/>
    </row>
    <row r="24841" spans="6:20" x14ac:dyDescent="0.25">
      <c r="F24841" s="1"/>
      <c r="G24841"/>
      <c r="T24841" s="1"/>
    </row>
    <row r="24842" spans="6:20" x14ac:dyDescent="0.25">
      <c r="F24842" s="1"/>
      <c r="G24842"/>
      <c r="T24842" s="1"/>
    </row>
    <row r="24843" spans="6:20" x14ac:dyDescent="0.25">
      <c r="F24843" s="1"/>
      <c r="G24843"/>
      <c r="T24843" s="1"/>
    </row>
    <row r="24844" spans="6:20" x14ac:dyDescent="0.25">
      <c r="F24844" s="1"/>
      <c r="G24844"/>
      <c r="T24844" s="1"/>
    </row>
    <row r="24845" spans="6:20" x14ac:dyDescent="0.25">
      <c r="F24845" s="1"/>
      <c r="G24845"/>
      <c r="T24845" s="1"/>
    </row>
    <row r="24846" spans="6:20" x14ac:dyDescent="0.25">
      <c r="F24846" s="1"/>
      <c r="G24846"/>
      <c r="T24846" s="1"/>
    </row>
    <row r="24847" spans="6:20" x14ac:dyDescent="0.25">
      <c r="F24847" s="1"/>
      <c r="G24847"/>
      <c r="T24847" s="1"/>
    </row>
    <row r="24848" spans="6:20" x14ac:dyDescent="0.25">
      <c r="F24848" s="1"/>
      <c r="G24848"/>
      <c r="T24848" s="1"/>
    </row>
    <row r="24849" spans="6:20" x14ac:dyDescent="0.25">
      <c r="F24849" s="1"/>
      <c r="G24849"/>
      <c r="T24849" s="1"/>
    </row>
    <row r="24850" spans="6:20" x14ac:dyDescent="0.25">
      <c r="F24850" s="1"/>
      <c r="G24850"/>
      <c r="T24850" s="1"/>
    </row>
    <row r="24851" spans="6:20" x14ac:dyDescent="0.25">
      <c r="F24851" s="1"/>
      <c r="G24851"/>
      <c r="T24851" s="1"/>
    </row>
    <row r="24852" spans="6:20" x14ac:dyDescent="0.25">
      <c r="F24852" s="1"/>
      <c r="G24852"/>
      <c r="T24852" s="1"/>
    </row>
    <row r="24853" spans="6:20" x14ac:dyDescent="0.25">
      <c r="F24853" s="1"/>
      <c r="G24853"/>
      <c r="T24853" s="1"/>
    </row>
    <row r="24854" spans="6:20" x14ac:dyDescent="0.25">
      <c r="F24854" s="1"/>
      <c r="G24854"/>
      <c r="T24854" s="1"/>
    </row>
    <row r="24855" spans="6:20" x14ac:dyDescent="0.25">
      <c r="F24855" s="1"/>
      <c r="G24855"/>
      <c r="T24855" s="1"/>
    </row>
    <row r="24856" spans="6:20" x14ac:dyDescent="0.25">
      <c r="F24856" s="1"/>
      <c r="G24856"/>
      <c r="T24856" s="1"/>
    </row>
    <row r="24857" spans="6:20" x14ac:dyDescent="0.25">
      <c r="F24857" s="1"/>
      <c r="G24857"/>
      <c r="T24857" s="1"/>
    </row>
    <row r="24858" spans="6:20" x14ac:dyDescent="0.25">
      <c r="F24858" s="1"/>
      <c r="G24858"/>
      <c r="T24858" s="1"/>
    </row>
    <row r="24859" spans="6:20" x14ac:dyDescent="0.25">
      <c r="F24859" s="1"/>
      <c r="G24859"/>
      <c r="T24859" s="1"/>
    </row>
    <row r="24860" spans="6:20" x14ac:dyDescent="0.25">
      <c r="F24860" s="1"/>
      <c r="G24860"/>
      <c r="T24860" s="1"/>
    </row>
    <row r="24861" spans="6:20" x14ac:dyDescent="0.25">
      <c r="F24861" s="1"/>
      <c r="G24861"/>
      <c r="T24861" s="1"/>
    </row>
    <row r="24862" spans="6:20" x14ac:dyDescent="0.25">
      <c r="F24862" s="1"/>
      <c r="G24862"/>
      <c r="T24862" s="1"/>
    </row>
    <row r="24863" spans="6:20" x14ac:dyDescent="0.25">
      <c r="F24863" s="1"/>
      <c r="G24863"/>
      <c r="T24863" s="1"/>
    </row>
    <row r="24864" spans="6:20" x14ac:dyDescent="0.25">
      <c r="F24864" s="1"/>
      <c r="G24864"/>
      <c r="T24864" s="1"/>
    </row>
    <row r="24865" spans="6:20" x14ac:dyDescent="0.25">
      <c r="F24865" s="1"/>
      <c r="G24865"/>
      <c r="T24865" s="1"/>
    </row>
    <row r="24866" spans="6:20" x14ac:dyDescent="0.25">
      <c r="F24866" s="1"/>
      <c r="G24866"/>
      <c r="T24866" s="1"/>
    </row>
    <row r="24867" spans="6:20" x14ac:dyDescent="0.25">
      <c r="F24867" s="1"/>
      <c r="G24867"/>
      <c r="T24867" s="1"/>
    </row>
    <row r="24868" spans="6:20" x14ac:dyDescent="0.25">
      <c r="F24868" s="1"/>
      <c r="G24868"/>
      <c r="T24868" s="1"/>
    </row>
    <row r="24869" spans="6:20" x14ac:dyDescent="0.25">
      <c r="F24869" s="1"/>
      <c r="G24869"/>
      <c r="T24869" s="1"/>
    </row>
    <row r="24870" spans="6:20" x14ac:dyDescent="0.25">
      <c r="F24870" s="1"/>
      <c r="G24870"/>
      <c r="T24870" s="1"/>
    </row>
    <row r="24871" spans="6:20" x14ac:dyDescent="0.25">
      <c r="F24871" s="1"/>
      <c r="G24871"/>
      <c r="T24871" s="1"/>
    </row>
    <row r="24872" spans="6:20" x14ac:dyDescent="0.25">
      <c r="F24872" s="1"/>
      <c r="G24872"/>
      <c r="T24872" s="1"/>
    </row>
    <row r="24873" spans="6:20" x14ac:dyDescent="0.25">
      <c r="F24873" s="1"/>
      <c r="G24873"/>
      <c r="T24873" s="1"/>
    </row>
    <row r="24874" spans="6:20" x14ac:dyDescent="0.25">
      <c r="F24874" s="1"/>
      <c r="G24874"/>
      <c r="T24874" s="1"/>
    </row>
    <row r="24875" spans="6:20" x14ac:dyDescent="0.25">
      <c r="F24875" s="1"/>
      <c r="G24875"/>
      <c r="T24875" s="1"/>
    </row>
    <row r="24876" spans="6:20" x14ac:dyDescent="0.25">
      <c r="F24876" s="1"/>
      <c r="G24876"/>
      <c r="T24876" s="1"/>
    </row>
    <row r="24877" spans="6:20" x14ac:dyDescent="0.25">
      <c r="F24877" s="1"/>
      <c r="G24877"/>
      <c r="T24877" s="1"/>
    </row>
    <row r="24878" spans="6:20" x14ac:dyDescent="0.25">
      <c r="F24878" s="1"/>
      <c r="G24878"/>
      <c r="T24878" s="1"/>
    </row>
    <row r="24879" spans="6:20" x14ac:dyDescent="0.25">
      <c r="F24879" s="1"/>
      <c r="G24879"/>
      <c r="T24879" s="1"/>
    </row>
    <row r="24880" spans="6:20" x14ac:dyDescent="0.25">
      <c r="F24880" s="1"/>
      <c r="G24880"/>
      <c r="T24880" s="1"/>
    </row>
    <row r="24881" spans="6:20" x14ac:dyDescent="0.25">
      <c r="F24881" s="1"/>
      <c r="G24881"/>
      <c r="T24881" s="1"/>
    </row>
    <row r="24882" spans="6:20" x14ac:dyDescent="0.25">
      <c r="F24882" s="1"/>
      <c r="G24882"/>
      <c r="T24882" s="1"/>
    </row>
    <row r="24883" spans="6:20" x14ac:dyDescent="0.25">
      <c r="F24883" s="1"/>
      <c r="G24883"/>
      <c r="T24883" s="1"/>
    </row>
    <row r="24884" spans="6:20" x14ac:dyDescent="0.25">
      <c r="F24884" s="1"/>
      <c r="G24884"/>
      <c r="T24884" s="1"/>
    </row>
    <row r="24885" spans="6:20" x14ac:dyDescent="0.25">
      <c r="F24885" s="1"/>
      <c r="G24885"/>
      <c r="T24885" s="1"/>
    </row>
    <row r="24886" spans="6:20" x14ac:dyDescent="0.25">
      <c r="F24886" s="1"/>
      <c r="G24886"/>
      <c r="T24886" s="1"/>
    </row>
    <row r="24887" spans="6:20" x14ac:dyDescent="0.25">
      <c r="F24887" s="1"/>
      <c r="G24887"/>
      <c r="T24887" s="1"/>
    </row>
    <row r="24888" spans="6:20" x14ac:dyDescent="0.25">
      <c r="F24888" s="1"/>
      <c r="G24888"/>
      <c r="T24888" s="1"/>
    </row>
    <row r="24889" spans="6:20" x14ac:dyDescent="0.25">
      <c r="F24889" s="1"/>
      <c r="G24889"/>
      <c r="T24889" s="1"/>
    </row>
    <row r="24890" spans="6:20" x14ac:dyDescent="0.25">
      <c r="F24890" s="1"/>
      <c r="G24890"/>
      <c r="T24890" s="1"/>
    </row>
    <row r="24891" spans="6:20" x14ac:dyDescent="0.25">
      <c r="F24891" s="1"/>
      <c r="G24891"/>
      <c r="T24891" s="1"/>
    </row>
    <row r="24892" spans="6:20" x14ac:dyDescent="0.25">
      <c r="F24892" s="1"/>
      <c r="G24892"/>
      <c r="T24892" s="1"/>
    </row>
    <row r="24893" spans="6:20" x14ac:dyDescent="0.25">
      <c r="F24893" s="1"/>
      <c r="G24893"/>
      <c r="T24893" s="1"/>
    </row>
    <row r="24894" spans="6:20" x14ac:dyDescent="0.25">
      <c r="F24894" s="1"/>
      <c r="G24894"/>
      <c r="T24894" s="1"/>
    </row>
    <row r="24895" spans="6:20" x14ac:dyDescent="0.25">
      <c r="F24895" s="1"/>
      <c r="G24895"/>
      <c r="T24895" s="1"/>
    </row>
    <row r="24896" spans="6:20" x14ac:dyDescent="0.25">
      <c r="F24896" s="1"/>
      <c r="G24896"/>
      <c r="T24896" s="1"/>
    </row>
    <row r="24897" spans="6:20" x14ac:dyDescent="0.25">
      <c r="F24897" s="1"/>
      <c r="G24897"/>
      <c r="T24897" s="1"/>
    </row>
    <row r="24898" spans="6:20" x14ac:dyDescent="0.25">
      <c r="F24898" s="1"/>
      <c r="G24898"/>
      <c r="T24898" s="1"/>
    </row>
    <row r="24899" spans="6:20" x14ac:dyDescent="0.25">
      <c r="F24899" s="1"/>
      <c r="G24899"/>
      <c r="T24899" s="1"/>
    </row>
    <row r="24900" spans="6:20" x14ac:dyDescent="0.25">
      <c r="F24900" s="1"/>
      <c r="G24900"/>
      <c r="T24900" s="1"/>
    </row>
    <row r="24901" spans="6:20" x14ac:dyDescent="0.25">
      <c r="F24901" s="1"/>
      <c r="G24901"/>
      <c r="T24901" s="1"/>
    </row>
    <row r="24902" spans="6:20" x14ac:dyDescent="0.25">
      <c r="F24902" s="1"/>
      <c r="G24902"/>
      <c r="T24902" s="1"/>
    </row>
    <row r="24903" spans="6:20" x14ac:dyDescent="0.25">
      <c r="F24903" s="1"/>
      <c r="G24903"/>
      <c r="T24903" s="1"/>
    </row>
    <row r="24904" spans="6:20" x14ac:dyDescent="0.25">
      <c r="F24904" s="1"/>
      <c r="G24904"/>
      <c r="T24904" s="1"/>
    </row>
    <row r="24905" spans="6:20" x14ac:dyDescent="0.25">
      <c r="F24905" s="1"/>
      <c r="G24905"/>
      <c r="T24905" s="1"/>
    </row>
    <row r="24906" spans="6:20" x14ac:dyDescent="0.25">
      <c r="F24906" s="1"/>
      <c r="G24906"/>
      <c r="T24906" s="1"/>
    </row>
    <row r="24907" spans="6:20" x14ac:dyDescent="0.25">
      <c r="F24907" s="1"/>
      <c r="G24907"/>
      <c r="T24907" s="1"/>
    </row>
    <row r="24908" spans="6:20" x14ac:dyDescent="0.25">
      <c r="F24908" s="1"/>
      <c r="G24908"/>
      <c r="T24908" s="1"/>
    </row>
    <row r="24909" spans="6:20" x14ac:dyDescent="0.25">
      <c r="F24909" s="1"/>
      <c r="G24909"/>
      <c r="T24909" s="1"/>
    </row>
    <row r="24910" spans="6:20" x14ac:dyDescent="0.25">
      <c r="F24910" s="1"/>
      <c r="G24910"/>
      <c r="T24910" s="1"/>
    </row>
    <row r="24911" spans="6:20" x14ac:dyDescent="0.25">
      <c r="F24911" s="1"/>
      <c r="G24911"/>
      <c r="T24911" s="1"/>
    </row>
    <row r="24912" spans="6:20" x14ac:dyDescent="0.25">
      <c r="F24912" s="1"/>
      <c r="G24912"/>
      <c r="T24912" s="1"/>
    </row>
    <row r="24913" spans="6:20" x14ac:dyDescent="0.25">
      <c r="F24913" s="1"/>
      <c r="G24913"/>
      <c r="T24913" s="1"/>
    </row>
    <row r="24914" spans="6:20" x14ac:dyDescent="0.25">
      <c r="F24914" s="1"/>
      <c r="G24914"/>
      <c r="T24914" s="1"/>
    </row>
    <row r="24915" spans="6:20" x14ac:dyDescent="0.25">
      <c r="F24915" s="1"/>
      <c r="G24915"/>
      <c r="T24915" s="1"/>
    </row>
    <row r="24916" spans="6:20" x14ac:dyDescent="0.25">
      <c r="F24916" s="1"/>
      <c r="G24916"/>
      <c r="T24916" s="1"/>
    </row>
    <row r="24917" spans="6:20" x14ac:dyDescent="0.25">
      <c r="F24917" s="1"/>
      <c r="G24917"/>
      <c r="T24917" s="1"/>
    </row>
    <row r="24918" spans="6:20" x14ac:dyDescent="0.25">
      <c r="F24918" s="1"/>
      <c r="G24918"/>
      <c r="T24918" s="1"/>
    </row>
    <row r="24919" spans="6:20" x14ac:dyDescent="0.25">
      <c r="F24919" s="1"/>
      <c r="G24919"/>
      <c r="T24919" s="1"/>
    </row>
    <row r="24920" spans="6:20" x14ac:dyDescent="0.25">
      <c r="F24920" s="1"/>
      <c r="G24920"/>
      <c r="T24920" s="1"/>
    </row>
    <row r="24921" spans="6:20" x14ac:dyDescent="0.25">
      <c r="F24921" s="1"/>
      <c r="G24921"/>
      <c r="T24921" s="1"/>
    </row>
    <row r="24922" spans="6:20" x14ac:dyDescent="0.25">
      <c r="F24922" s="1"/>
      <c r="G24922"/>
      <c r="T24922" s="1"/>
    </row>
    <row r="24923" spans="6:20" x14ac:dyDescent="0.25">
      <c r="F24923" s="1"/>
      <c r="G24923"/>
      <c r="T24923" s="1"/>
    </row>
    <row r="24924" spans="6:20" x14ac:dyDescent="0.25">
      <c r="F24924" s="1"/>
      <c r="G24924"/>
      <c r="T24924" s="1"/>
    </row>
    <row r="24925" spans="6:20" x14ac:dyDescent="0.25">
      <c r="F24925" s="1"/>
      <c r="G24925"/>
      <c r="T24925" s="1"/>
    </row>
    <row r="24926" spans="6:20" x14ac:dyDescent="0.25">
      <c r="F24926" s="1"/>
      <c r="G24926"/>
      <c r="T24926" s="1"/>
    </row>
    <row r="24927" spans="6:20" x14ac:dyDescent="0.25">
      <c r="F24927" s="1"/>
      <c r="G24927"/>
      <c r="T24927" s="1"/>
    </row>
    <row r="24928" spans="6:20" x14ac:dyDescent="0.25">
      <c r="F24928" s="1"/>
      <c r="G24928"/>
      <c r="T24928" s="1"/>
    </row>
    <row r="24929" spans="6:20" x14ac:dyDescent="0.25">
      <c r="F24929" s="1"/>
      <c r="G24929"/>
      <c r="T24929" s="1"/>
    </row>
    <row r="24930" spans="6:20" x14ac:dyDescent="0.25">
      <c r="F24930" s="1"/>
      <c r="G24930"/>
      <c r="T24930" s="1"/>
    </row>
    <row r="24931" spans="6:20" x14ac:dyDescent="0.25">
      <c r="F24931" s="1"/>
      <c r="G24931"/>
      <c r="T24931" s="1"/>
    </row>
    <row r="24932" spans="6:20" x14ac:dyDescent="0.25">
      <c r="F24932" s="1"/>
      <c r="G24932"/>
      <c r="T24932" s="1"/>
    </row>
    <row r="24933" spans="6:20" x14ac:dyDescent="0.25">
      <c r="F24933" s="1"/>
      <c r="G24933"/>
      <c r="T24933" s="1"/>
    </row>
    <row r="24934" spans="6:20" x14ac:dyDescent="0.25">
      <c r="F24934" s="1"/>
      <c r="G24934"/>
      <c r="T24934" s="1"/>
    </row>
    <row r="24935" spans="6:20" x14ac:dyDescent="0.25">
      <c r="F24935" s="1"/>
      <c r="G24935"/>
      <c r="T24935" s="1"/>
    </row>
    <row r="24936" spans="6:20" x14ac:dyDescent="0.25">
      <c r="F24936" s="1"/>
      <c r="G24936"/>
      <c r="T24936" s="1"/>
    </row>
    <row r="24937" spans="6:20" x14ac:dyDescent="0.25">
      <c r="F24937" s="1"/>
      <c r="G24937"/>
      <c r="T24937" s="1"/>
    </row>
    <row r="24938" spans="6:20" x14ac:dyDescent="0.25">
      <c r="F24938" s="1"/>
      <c r="G24938"/>
      <c r="T24938" s="1"/>
    </row>
    <row r="24939" spans="6:20" x14ac:dyDescent="0.25">
      <c r="F24939" s="1"/>
      <c r="G24939"/>
      <c r="T24939" s="1"/>
    </row>
    <row r="24940" spans="6:20" x14ac:dyDescent="0.25">
      <c r="F24940" s="1"/>
      <c r="G24940"/>
      <c r="T24940" s="1"/>
    </row>
    <row r="24941" spans="6:20" x14ac:dyDescent="0.25">
      <c r="F24941" s="1"/>
      <c r="G24941"/>
      <c r="T24941" s="1"/>
    </row>
    <row r="24942" spans="6:20" x14ac:dyDescent="0.25">
      <c r="F24942" s="1"/>
      <c r="G24942"/>
      <c r="T24942" s="1"/>
    </row>
    <row r="24943" spans="6:20" x14ac:dyDescent="0.25">
      <c r="F24943" s="1"/>
      <c r="G24943"/>
      <c r="T24943" s="1"/>
    </row>
    <row r="24944" spans="6:20" x14ac:dyDescent="0.25">
      <c r="F24944" s="1"/>
      <c r="G24944"/>
      <c r="T24944" s="1"/>
    </row>
    <row r="24945" spans="6:20" x14ac:dyDescent="0.25">
      <c r="F24945" s="1"/>
      <c r="G24945"/>
      <c r="T24945" s="1"/>
    </row>
    <row r="24946" spans="6:20" x14ac:dyDescent="0.25">
      <c r="F24946" s="1"/>
      <c r="G24946"/>
      <c r="T24946" s="1"/>
    </row>
    <row r="24947" spans="6:20" x14ac:dyDescent="0.25">
      <c r="F24947" s="1"/>
      <c r="G24947"/>
      <c r="T24947" s="1"/>
    </row>
    <row r="24948" spans="6:20" x14ac:dyDescent="0.25">
      <c r="F24948" s="1"/>
      <c r="G24948"/>
      <c r="T24948" s="1"/>
    </row>
    <row r="24949" spans="6:20" x14ac:dyDescent="0.25">
      <c r="F24949" s="1"/>
      <c r="G24949"/>
      <c r="T24949" s="1"/>
    </row>
    <row r="24950" spans="6:20" x14ac:dyDescent="0.25">
      <c r="F24950" s="1"/>
      <c r="G24950"/>
      <c r="T24950" s="1"/>
    </row>
    <row r="24951" spans="6:20" x14ac:dyDescent="0.25">
      <c r="F24951" s="1"/>
      <c r="G24951"/>
      <c r="T24951" s="1"/>
    </row>
    <row r="24952" spans="6:20" x14ac:dyDescent="0.25">
      <c r="F24952" s="1"/>
      <c r="G24952"/>
      <c r="T24952" s="1"/>
    </row>
    <row r="24953" spans="6:20" x14ac:dyDescent="0.25">
      <c r="F24953" s="1"/>
      <c r="G24953"/>
      <c r="T24953" s="1"/>
    </row>
    <row r="24954" spans="6:20" x14ac:dyDescent="0.25">
      <c r="F24954" s="1"/>
      <c r="G24954"/>
      <c r="T24954" s="1"/>
    </row>
    <row r="24955" spans="6:20" x14ac:dyDescent="0.25">
      <c r="F24955" s="1"/>
      <c r="G24955"/>
      <c r="T24955" s="1"/>
    </row>
    <row r="24956" spans="6:20" x14ac:dyDescent="0.25">
      <c r="F24956" s="1"/>
      <c r="G24956"/>
      <c r="T24956" s="1"/>
    </row>
    <row r="24957" spans="6:20" x14ac:dyDescent="0.25">
      <c r="F24957" s="1"/>
      <c r="G24957"/>
      <c r="T24957" s="1"/>
    </row>
    <row r="24958" spans="6:20" x14ac:dyDescent="0.25">
      <c r="F24958" s="1"/>
      <c r="G24958"/>
      <c r="T24958" s="1"/>
    </row>
    <row r="24959" spans="6:20" x14ac:dyDescent="0.25">
      <c r="F24959" s="1"/>
      <c r="G24959"/>
      <c r="T24959" s="1"/>
    </row>
    <row r="24960" spans="6:20" x14ac:dyDescent="0.25">
      <c r="F24960" s="1"/>
      <c r="G24960"/>
      <c r="T24960" s="1"/>
    </row>
    <row r="24961" spans="6:20" x14ac:dyDescent="0.25">
      <c r="F24961" s="1"/>
      <c r="G24961"/>
      <c r="T24961" s="1"/>
    </row>
    <row r="24962" spans="6:20" x14ac:dyDescent="0.25">
      <c r="F24962" s="1"/>
      <c r="G24962"/>
      <c r="T24962" s="1"/>
    </row>
    <row r="24963" spans="6:20" x14ac:dyDescent="0.25">
      <c r="F24963" s="1"/>
      <c r="G24963"/>
      <c r="T24963" s="1"/>
    </row>
    <row r="24964" spans="6:20" x14ac:dyDescent="0.25">
      <c r="F24964" s="1"/>
      <c r="G24964"/>
      <c r="T24964" s="1"/>
    </row>
    <row r="24965" spans="6:20" x14ac:dyDescent="0.25">
      <c r="F24965" s="1"/>
      <c r="G24965"/>
      <c r="T24965" s="1"/>
    </row>
    <row r="24966" spans="6:20" x14ac:dyDescent="0.25">
      <c r="F24966" s="1"/>
      <c r="G24966"/>
      <c r="T24966" s="1"/>
    </row>
    <row r="24967" spans="6:20" x14ac:dyDescent="0.25">
      <c r="F24967" s="1"/>
      <c r="G24967"/>
      <c r="T24967" s="1"/>
    </row>
    <row r="24968" spans="6:20" x14ac:dyDescent="0.25">
      <c r="F24968" s="1"/>
      <c r="G24968"/>
      <c r="T24968" s="1"/>
    </row>
    <row r="24969" spans="6:20" x14ac:dyDescent="0.25">
      <c r="F24969" s="1"/>
      <c r="G24969"/>
      <c r="T24969" s="1"/>
    </row>
    <row r="24970" spans="6:20" x14ac:dyDescent="0.25">
      <c r="F24970" s="1"/>
      <c r="G24970"/>
      <c r="T24970" s="1"/>
    </row>
    <row r="24971" spans="6:20" x14ac:dyDescent="0.25">
      <c r="F24971" s="1"/>
      <c r="G24971"/>
      <c r="T24971" s="1"/>
    </row>
    <row r="24972" spans="6:20" x14ac:dyDescent="0.25">
      <c r="F24972" s="1"/>
      <c r="G24972"/>
      <c r="T24972" s="1"/>
    </row>
    <row r="24973" spans="6:20" x14ac:dyDescent="0.25">
      <c r="F24973" s="1"/>
      <c r="G24973"/>
      <c r="T24973" s="1"/>
    </row>
    <row r="24974" spans="6:20" x14ac:dyDescent="0.25">
      <c r="F24974" s="1"/>
      <c r="G24974"/>
      <c r="T24974" s="1"/>
    </row>
    <row r="24975" spans="6:20" x14ac:dyDescent="0.25">
      <c r="F24975" s="1"/>
      <c r="G24975"/>
      <c r="T24975" s="1"/>
    </row>
    <row r="24976" spans="6:20" x14ac:dyDescent="0.25">
      <c r="F24976" s="1"/>
      <c r="G24976"/>
      <c r="T24976" s="1"/>
    </row>
    <row r="24977" spans="6:20" x14ac:dyDescent="0.25">
      <c r="F24977" s="1"/>
      <c r="G24977"/>
      <c r="T24977" s="1"/>
    </row>
    <row r="24978" spans="6:20" x14ac:dyDescent="0.25">
      <c r="F24978" s="1"/>
      <c r="G24978"/>
      <c r="T24978" s="1"/>
    </row>
    <row r="24979" spans="6:20" x14ac:dyDescent="0.25">
      <c r="F24979" s="1"/>
      <c r="G24979"/>
      <c r="T24979" s="1"/>
    </row>
    <row r="24980" spans="6:20" x14ac:dyDescent="0.25">
      <c r="F24980" s="1"/>
      <c r="G24980"/>
      <c r="T24980" s="1"/>
    </row>
    <row r="24981" spans="6:20" x14ac:dyDescent="0.25">
      <c r="F24981" s="1"/>
      <c r="G24981"/>
      <c r="T24981" s="1"/>
    </row>
    <row r="24982" spans="6:20" x14ac:dyDescent="0.25">
      <c r="F24982" s="1"/>
      <c r="G24982"/>
      <c r="T24982" s="1"/>
    </row>
    <row r="24983" spans="6:20" x14ac:dyDescent="0.25">
      <c r="F24983" s="1"/>
      <c r="G24983"/>
      <c r="T24983" s="1"/>
    </row>
    <row r="24984" spans="6:20" x14ac:dyDescent="0.25">
      <c r="F24984" s="1"/>
      <c r="G24984"/>
      <c r="T24984" s="1"/>
    </row>
    <row r="24985" spans="6:20" x14ac:dyDescent="0.25">
      <c r="F24985" s="1"/>
      <c r="G24985"/>
      <c r="T24985" s="1"/>
    </row>
    <row r="24986" spans="6:20" x14ac:dyDescent="0.25">
      <c r="F24986" s="1"/>
      <c r="G24986"/>
      <c r="T24986" s="1"/>
    </row>
    <row r="24987" spans="6:20" x14ac:dyDescent="0.25">
      <c r="F24987" s="1"/>
      <c r="G24987"/>
      <c r="T24987" s="1"/>
    </row>
    <row r="24988" spans="6:20" x14ac:dyDescent="0.25">
      <c r="F24988" s="1"/>
      <c r="G24988"/>
      <c r="T24988" s="1"/>
    </row>
    <row r="24989" spans="6:20" x14ac:dyDescent="0.25">
      <c r="F24989" s="1"/>
      <c r="G24989"/>
      <c r="T24989" s="1"/>
    </row>
    <row r="24990" spans="6:20" x14ac:dyDescent="0.25">
      <c r="F24990" s="1"/>
      <c r="G24990"/>
      <c r="T24990" s="1"/>
    </row>
    <row r="24991" spans="6:20" x14ac:dyDescent="0.25">
      <c r="F24991" s="1"/>
      <c r="G24991"/>
      <c r="T24991" s="1"/>
    </row>
    <row r="24992" spans="6:20" x14ac:dyDescent="0.25">
      <c r="F24992" s="1"/>
      <c r="G24992"/>
      <c r="T24992" s="1"/>
    </row>
    <row r="24993" spans="6:20" x14ac:dyDescent="0.25">
      <c r="F24993" s="1"/>
      <c r="G24993"/>
      <c r="T24993" s="1"/>
    </row>
    <row r="24994" spans="6:20" x14ac:dyDescent="0.25">
      <c r="F24994" s="1"/>
      <c r="G24994"/>
      <c r="T24994" s="1"/>
    </row>
    <row r="24995" spans="6:20" x14ac:dyDescent="0.25">
      <c r="F24995" s="1"/>
      <c r="G24995"/>
      <c r="T24995" s="1"/>
    </row>
    <row r="24996" spans="6:20" x14ac:dyDescent="0.25">
      <c r="F24996" s="1"/>
      <c r="G24996"/>
      <c r="T24996" s="1"/>
    </row>
    <row r="24997" spans="6:20" x14ac:dyDescent="0.25">
      <c r="F24997" s="1"/>
      <c r="G24997"/>
      <c r="T24997" s="1"/>
    </row>
    <row r="24998" spans="6:20" x14ac:dyDescent="0.25">
      <c r="F24998" s="1"/>
      <c r="G24998"/>
      <c r="T24998" s="1"/>
    </row>
    <row r="24999" spans="6:20" x14ac:dyDescent="0.25">
      <c r="F24999" s="1"/>
      <c r="G24999"/>
      <c r="T24999" s="1"/>
    </row>
    <row r="25000" spans="6:20" x14ac:dyDescent="0.25">
      <c r="F25000" s="1"/>
      <c r="G25000"/>
      <c r="T25000" s="1"/>
    </row>
    <row r="25001" spans="6:20" x14ac:dyDescent="0.25">
      <c r="F25001" s="1"/>
      <c r="G25001"/>
      <c r="T25001" s="1"/>
    </row>
    <row r="25002" spans="6:20" x14ac:dyDescent="0.25">
      <c r="F25002" s="1"/>
      <c r="G25002"/>
      <c r="T25002" s="1"/>
    </row>
    <row r="25003" spans="6:20" x14ac:dyDescent="0.25">
      <c r="F25003" s="1"/>
      <c r="G25003"/>
      <c r="T25003" s="1"/>
    </row>
    <row r="25004" spans="6:20" x14ac:dyDescent="0.25">
      <c r="F25004" s="1"/>
      <c r="G25004"/>
      <c r="T25004" s="1"/>
    </row>
    <row r="25005" spans="6:20" x14ac:dyDescent="0.25">
      <c r="F25005" s="1"/>
      <c r="G25005"/>
      <c r="T25005" s="1"/>
    </row>
    <row r="25006" spans="6:20" x14ac:dyDescent="0.25">
      <c r="F25006" s="1"/>
      <c r="G25006"/>
      <c r="T25006" s="1"/>
    </row>
    <row r="25007" spans="6:20" x14ac:dyDescent="0.25">
      <c r="F25007" s="1"/>
      <c r="G25007"/>
      <c r="T25007" s="1"/>
    </row>
    <row r="25008" spans="6:20" x14ac:dyDescent="0.25">
      <c r="F25008" s="1"/>
      <c r="G25008"/>
      <c r="T25008" s="1"/>
    </row>
    <row r="25009" spans="6:20" x14ac:dyDescent="0.25">
      <c r="F25009" s="1"/>
      <c r="G25009"/>
      <c r="T25009" s="1"/>
    </row>
    <row r="25010" spans="6:20" x14ac:dyDescent="0.25">
      <c r="F25010" s="1"/>
      <c r="G25010"/>
      <c r="T25010" s="1"/>
    </row>
    <row r="25011" spans="6:20" x14ac:dyDescent="0.25">
      <c r="F25011" s="1"/>
      <c r="G25011"/>
      <c r="T25011" s="1"/>
    </row>
    <row r="25012" spans="6:20" x14ac:dyDescent="0.25">
      <c r="F25012" s="1"/>
      <c r="G25012"/>
      <c r="T25012" s="1"/>
    </row>
    <row r="25013" spans="6:20" x14ac:dyDescent="0.25">
      <c r="F25013" s="1"/>
      <c r="G25013"/>
      <c r="T25013" s="1"/>
    </row>
    <row r="25014" spans="6:20" x14ac:dyDescent="0.25">
      <c r="F25014" s="1"/>
      <c r="G25014"/>
      <c r="T25014" s="1"/>
    </row>
    <row r="25015" spans="6:20" x14ac:dyDescent="0.25">
      <c r="F25015" s="1"/>
      <c r="G25015"/>
      <c r="T25015" s="1"/>
    </row>
    <row r="25016" spans="6:20" x14ac:dyDescent="0.25">
      <c r="F25016" s="1"/>
      <c r="G25016"/>
      <c r="T25016" s="1"/>
    </row>
    <row r="25017" spans="6:20" x14ac:dyDescent="0.25">
      <c r="F25017" s="1"/>
      <c r="G25017"/>
      <c r="T25017" s="1"/>
    </row>
    <row r="25018" spans="6:20" x14ac:dyDescent="0.25">
      <c r="F25018" s="1"/>
      <c r="G25018"/>
      <c r="T25018" s="1"/>
    </row>
    <row r="25019" spans="6:20" x14ac:dyDescent="0.25">
      <c r="F25019" s="1"/>
      <c r="G25019"/>
      <c r="T25019" s="1"/>
    </row>
    <row r="25020" spans="6:20" x14ac:dyDescent="0.25">
      <c r="F25020" s="1"/>
      <c r="G25020"/>
      <c r="T25020" s="1"/>
    </row>
    <row r="25021" spans="6:20" x14ac:dyDescent="0.25">
      <c r="F25021" s="1"/>
      <c r="G25021"/>
      <c r="T25021" s="1"/>
    </row>
    <row r="25022" spans="6:20" x14ac:dyDescent="0.25">
      <c r="F25022" s="1"/>
      <c r="G25022"/>
      <c r="T25022" s="1"/>
    </row>
    <row r="25023" spans="6:20" x14ac:dyDescent="0.25">
      <c r="F25023" s="1"/>
      <c r="G25023"/>
      <c r="T25023" s="1"/>
    </row>
    <row r="25024" spans="6:20" x14ac:dyDescent="0.25">
      <c r="F25024" s="1"/>
      <c r="G25024"/>
      <c r="T25024" s="1"/>
    </row>
    <row r="25025" spans="6:20" x14ac:dyDescent="0.25">
      <c r="F25025" s="1"/>
      <c r="G25025"/>
      <c r="T25025" s="1"/>
    </row>
    <row r="25026" spans="6:20" x14ac:dyDescent="0.25">
      <c r="F25026" s="1"/>
      <c r="G25026"/>
      <c r="T25026" s="1"/>
    </row>
    <row r="25027" spans="6:20" x14ac:dyDescent="0.25">
      <c r="F25027" s="1"/>
      <c r="G25027"/>
      <c r="T25027" s="1"/>
    </row>
    <row r="25028" spans="6:20" x14ac:dyDescent="0.25">
      <c r="F25028" s="1"/>
      <c r="G25028"/>
      <c r="T25028" s="1"/>
    </row>
    <row r="25029" spans="6:20" x14ac:dyDescent="0.25">
      <c r="F25029" s="1"/>
      <c r="G25029"/>
      <c r="T25029" s="1"/>
    </row>
    <row r="25030" spans="6:20" x14ac:dyDescent="0.25">
      <c r="F25030" s="1"/>
      <c r="G25030"/>
      <c r="T25030" s="1"/>
    </row>
    <row r="25031" spans="6:20" x14ac:dyDescent="0.25">
      <c r="F25031" s="1"/>
      <c r="G25031"/>
      <c r="T25031" s="1"/>
    </row>
    <row r="25032" spans="6:20" x14ac:dyDescent="0.25">
      <c r="F25032" s="1"/>
      <c r="G25032"/>
      <c r="T25032" s="1"/>
    </row>
    <row r="25033" spans="6:20" x14ac:dyDescent="0.25">
      <c r="F25033" s="1"/>
      <c r="G25033"/>
      <c r="T25033" s="1"/>
    </row>
    <row r="25034" spans="6:20" x14ac:dyDescent="0.25">
      <c r="F25034" s="1"/>
      <c r="G25034"/>
      <c r="T25034" s="1"/>
    </row>
    <row r="25035" spans="6:20" x14ac:dyDescent="0.25">
      <c r="F25035" s="1"/>
      <c r="G25035"/>
      <c r="T25035" s="1"/>
    </row>
    <row r="25036" spans="6:20" x14ac:dyDescent="0.25">
      <c r="F25036" s="1"/>
      <c r="G25036"/>
      <c r="T25036" s="1"/>
    </row>
    <row r="25037" spans="6:20" x14ac:dyDescent="0.25">
      <c r="F25037" s="1"/>
      <c r="G25037"/>
      <c r="T25037" s="1"/>
    </row>
    <row r="25038" spans="6:20" x14ac:dyDescent="0.25">
      <c r="F25038" s="1"/>
      <c r="G25038"/>
      <c r="T25038" s="1"/>
    </row>
    <row r="25039" spans="6:20" x14ac:dyDescent="0.25">
      <c r="F25039" s="1"/>
      <c r="G25039"/>
      <c r="T25039" s="1"/>
    </row>
    <row r="25040" spans="6:20" x14ac:dyDescent="0.25">
      <c r="F25040" s="1"/>
      <c r="G25040"/>
      <c r="T25040" s="1"/>
    </row>
    <row r="25041" spans="6:20" x14ac:dyDescent="0.25">
      <c r="F25041" s="1"/>
      <c r="G25041"/>
      <c r="T25041" s="1"/>
    </row>
    <row r="25042" spans="6:20" x14ac:dyDescent="0.25">
      <c r="F25042" s="1"/>
      <c r="G25042"/>
      <c r="T25042" s="1"/>
    </row>
    <row r="25043" spans="6:20" x14ac:dyDescent="0.25">
      <c r="F25043" s="1"/>
      <c r="G25043"/>
      <c r="T25043" s="1"/>
    </row>
    <row r="25044" spans="6:20" x14ac:dyDescent="0.25">
      <c r="F25044" s="1"/>
      <c r="G25044"/>
      <c r="T25044" s="1"/>
    </row>
    <row r="25045" spans="6:20" x14ac:dyDescent="0.25">
      <c r="F25045" s="1"/>
      <c r="G25045"/>
      <c r="T25045" s="1"/>
    </row>
    <row r="25046" spans="6:20" x14ac:dyDescent="0.25">
      <c r="F25046" s="1"/>
      <c r="G25046"/>
      <c r="T25046" s="1"/>
    </row>
    <row r="25047" spans="6:20" x14ac:dyDescent="0.25">
      <c r="F25047" s="1"/>
      <c r="G25047"/>
      <c r="T25047" s="1"/>
    </row>
    <row r="25048" spans="6:20" x14ac:dyDescent="0.25">
      <c r="F25048" s="1"/>
      <c r="G25048"/>
      <c r="T25048" s="1"/>
    </row>
    <row r="25049" spans="6:20" x14ac:dyDescent="0.25">
      <c r="F25049" s="1"/>
      <c r="G25049"/>
      <c r="T25049" s="1"/>
    </row>
    <row r="25050" spans="6:20" x14ac:dyDescent="0.25">
      <c r="F25050" s="1"/>
      <c r="G25050"/>
      <c r="T25050" s="1"/>
    </row>
    <row r="25051" spans="6:20" x14ac:dyDescent="0.25">
      <c r="F25051" s="1"/>
      <c r="G25051"/>
      <c r="T25051" s="1"/>
    </row>
    <row r="25052" spans="6:20" x14ac:dyDescent="0.25">
      <c r="F25052" s="1"/>
      <c r="G25052"/>
      <c r="T25052" s="1"/>
    </row>
    <row r="25053" spans="6:20" x14ac:dyDescent="0.25">
      <c r="F25053" s="1"/>
      <c r="G25053"/>
      <c r="T25053" s="1"/>
    </row>
    <row r="25054" spans="6:20" x14ac:dyDescent="0.25">
      <c r="F25054" s="1"/>
      <c r="G25054"/>
      <c r="T25054" s="1"/>
    </row>
    <row r="25055" spans="6:20" x14ac:dyDescent="0.25">
      <c r="F25055" s="1"/>
      <c r="G25055"/>
      <c r="T25055" s="1"/>
    </row>
    <row r="25056" spans="6:20" x14ac:dyDescent="0.25">
      <c r="F25056" s="1"/>
      <c r="G25056"/>
      <c r="T25056" s="1"/>
    </row>
    <row r="25057" spans="6:20" x14ac:dyDescent="0.25">
      <c r="F25057" s="1"/>
      <c r="G25057"/>
      <c r="T25057" s="1"/>
    </row>
    <row r="25058" spans="6:20" x14ac:dyDescent="0.25">
      <c r="F25058" s="1"/>
      <c r="G25058"/>
      <c r="T25058" s="1"/>
    </row>
    <row r="25059" spans="6:20" x14ac:dyDescent="0.25">
      <c r="F25059" s="1"/>
      <c r="G25059"/>
      <c r="T25059" s="1"/>
    </row>
    <row r="25060" spans="6:20" x14ac:dyDescent="0.25">
      <c r="F25060" s="1"/>
      <c r="G25060"/>
      <c r="T25060" s="1"/>
    </row>
    <row r="25061" spans="6:20" x14ac:dyDescent="0.25">
      <c r="F25061" s="1"/>
      <c r="G25061"/>
      <c r="T25061" s="1"/>
    </row>
    <row r="25062" spans="6:20" x14ac:dyDescent="0.25">
      <c r="F25062" s="1"/>
      <c r="G25062"/>
      <c r="T25062" s="1"/>
    </row>
    <row r="25063" spans="6:20" x14ac:dyDescent="0.25">
      <c r="F25063" s="1"/>
      <c r="G25063"/>
      <c r="T25063" s="1"/>
    </row>
    <row r="25064" spans="6:20" x14ac:dyDescent="0.25">
      <c r="F25064" s="1"/>
      <c r="G25064"/>
      <c r="T25064" s="1"/>
    </row>
    <row r="25065" spans="6:20" x14ac:dyDescent="0.25">
      <c r="F25065" s="1"/>
      <c r="G25065"/>
      <c r="T25065" s="1"/>
    </row>
    <row r="25066" spans="6:20" x14ac:dyDescent="0.25">
      <c r="F25066" s="1"/>
      <c r="G25066"/>
      <c r="T25066" s="1"/>
    </row>
    <row r="25067" spans="6:20" x14ac:dyDescent="0.25">
      <c r="F25067" s="1"/>
      <c r="G25067"/>
      <c r="T25067" s="1"/>
    </row>
    <row r="25068" spans="6:20" x14ac:dyDescent="0.25">
      <c r="F25068" s="1"/>
      <c r="G25068"/>
      <c r="T25068" s="1"/>
    </row>
    <row r="25069" spans="6:20" x14ac:dyDescent="0.25">
      <c r="F25069" s="1"/>
      <c r="G25069"/>
      <c r="T25069" s="1"/>
    </row>
    <row r="25070" spans="6:20" x14ac:dyDescent="0.25">
      <c r="F25070" s="1"/>
      <c r="G25070"/>
      <c r="T25070" s="1"/>
    </row>
    <row r="25071" spans="6:20" x14ac:dyDescent="0.25">
      <c r="F25071" s="1"/>
      <c r="G25071"/>
      <c r="T25071" s="1"/>
    </row>
    <row r="25072" spans="6:20" x14ac:dyDescent="0.25">
      <c r="F25072" s="1"/>
      <c r="G25072"/>
      <c r="T25072" s="1"/>
    </row>
    <row r="25073" spans="6:20" x14ac:dyDescent="0.25">
      <c r="F25073" s="1"/>
      <c r="G25073"/>
      <c r="T25073" s="1"/>
    </row>
    <row r="25074" spans="6:20" x14ac:dyDescent="0.25">
      <c r="F25074" s="1"/>
      <c r="G25074"/>
      <c r="T25074" s="1"/>
    </row>
    <row r="25075" spans="6:20" x14ac:dyDescent="0.25">
      <c r="F25075" s="1"/>
      <c r="G25075"/>
      <c r="T25075" s="1"/>
    </row>
    <row r="25076" spans="6:20" x14ac:dyDescent="0.25">
      <c r="F25076" s="1"/>
      <c r="G25076"/>
      <c r="T25076" s="1"/>
    </row>
    <row r="25077" spans="6:20" x14ac:dyDescent="0.25">
      <c r="F25077" s="1"/>
      <c r="G25077"/>
      <c r="T25077" s="1"/>
    </row>
    <row r="25078" spans="6:20" x14ac:dyDescent="0.25">
      <c r="F25078" s="1"/>
      <c r="G25078"/>
      <c r="T25078" s="1"/>
    </row>
    <row r="25079" spans="6:20" x14ac:dyDescent="0.25">
      <c r="F25079" s="1"/>
      <c r="G25079"/>
      <c r="T25079" s="1"/>
    </row>
    <row r="25080" spans="6:20" x14ac:dyDescent="0.25">
      <c r="F25080" s="1"/>
      <c r="G25080"/>
      <c r="T25080" s="1"/>
    </row>
    <row r="25081" spans="6:20" x14ac:dyDescent="0.25">
      <c r="F25081" s="1"/>
      <c r="G25081"/>
      <c r="T25081" s="1"/>
    </row>
    <row r="25082" spans="6:20" x14ac:dyDescent="0.25">
      <c r="F25082" s="1"/>
      <c r="G25082"/>
      <c r="T25082" s="1"/>
    </row>
    <row r="25083" spans="6:20" x14ac:dyDescent="0.25">
      <c r="F25083" s="1"/>
      <c r="G25083"/>
      <c r="T25083" s="1"/>
    </row>
    <row r="25084" spans="6:20" x14ac:dyDescent="0.25">
      <c r="F25084" s="1"/>
      <c r="G25084"/>
      <c r="T25084" s="1"/>
    </row>
    <row r="25085" spans="6:20" x14ac:dyDescent="0.25">
      <c r="F25085" s="1"/>
      <c r="G25085"/>
      <c r="T25085" s="1"/>
    </row>
    <row r="25086" spans="6:20" x14ac:dyDescent="0.25">
      <c r="F25086" s="1"/>
      <c r="G25086"/>
      <c r="T25086" s="1"/>
    </row>
    <row r="25087" spans="6:20" x14ac:dyDescent="0.25">
      <c r="F25087" s="1"/>
      <c r="G25087"/>
      <c r="T25087" s="1"/>
    </row>
    <row r="25088" spans="6:20" x14ac:dyDescent="0.25">
      <c r="F25088" s="1"/>
      <c r="G25088"/>
      <c r="T25088" s="1"/>
    </row>
    <row r="25089" spans="6:20" x14ac:dyDescent="0.25">
      <c r="F25089" s="1"/>
      <c r="G25089"/>
      <c r="T25089" s="1"/>
    </row>
    <row r="25090" spans="6:20" x14ac:dyDescent="0.25">
      <c r="F25090" s="1"/>
      <c r="G25090"/>
      <c r="T25090" s="1"/>
    </row>
    <row r="25091" spans="6:20" x14ac:dyDescent="0.25">
      <c r="F25091" s="1"/>
      <c r="G25091"/>
      <c r="T25091" s="1"/>
    </row>
    <row r="25092" spans="6:20" x14ac:dyDescent="0.25">
      <c r="F25092" s="1"/>
      <c r="G25092"/>
      <c r="T25092" s="1"/>
    </row>
    <row r="25093" spans="6:20" x14ac:dyDescent="0.25">
      <c r="F25093" s="1"/>
      <c r="G25093"/>
      <c r="T25093" s="1"/>
    </row>
    <row r="25094" spans="6:20" x14ac:dyDescent="0.25">
      <c r="F25094" s="1"/>
      <c r="G25094"/>
      <c r="T25094" s="1"/>
    </row>
    <row r="25095" spans="6:20" x14ac:dyDescent="0.25">
      <c r="F25095" s="1"/>
      <c r="G25095"/>
      <c r="T25095" s="1"/>
    </row>
    <row r="25096" spans="6:20" x14ac:dyDescent="0.25">
      <c r="F25096" s="1"/>
      <c r="G25096"/>
      <c r="T25096" s="1"/>
    </row>
    <row r="25097" spans="6:20" x14ac:dyDescent="0.25">
      <c r="F25097" s="1"/>
      <c r="G25097"/>
      <c r="T25097" s="1"/>
    </row>
    <row r="25098" spans="6:20" x14ac:dyDescent="0.25">
      <c r="F25098" s="1"/>
      <c r="G25098"/>
      <c r="T25098" s="1"/>
    </row>
    <row r="25099" spans="6:20" x14ac:dyDescent="0.25">
      <c r="F25099" s="1"/>
      <c r="G25099"/>
      <c r="T25099" s="1"/>
    </row>
    <row r="25100" spans="6:20" x14ac:dyDescent="0.25">
      <c r="F25100" s="1"/>
      <c r="G25100"/>
      <c r="T25100" s="1"/>
    </row>
    <row r="25101" spans="6:20" x14ac:dyDescent="0.25">
      <c r="F25101" s="1"/>
      <c r="G25101"/>
      <c r="T25101" s="1"/>
    </row>
    <row r="25102" spans="6:20" x14ac:dyDescent="0.25">
      <c r="F25102" s="1"/>
      <c r="G25102"/>
      <c r="T25102" s="1"/>
    </row>
    <row r="25103" spans="6:20" x14ac:dyDescent="0.25">
      <c r="F25103" s="1"/>
      <c r="G25103"/>
      <c r="T25103" s="1"/>
    </row>
    <row r="25104" spans="6:20" x14ac:dyDescent="0.25">
      <c r="F25104" s="1"/>
      <c r="G25104"/>
      <c r="T25104" s="1"/>
    </row>
    <row r="25105" spans="6:20" x14ac:dyDescent="0.25">
      <c r="F25105" s="1"/>
      <c r="G25105"/>
      <c r="T25105" s="1"/>
    </row>
    <row r="25106" spans="6:20" x14ac:dyDescent="0.25">
      <c r="F25106" s="1"/>
      <c r="G25106"/>
      <c r="T25106" s="1"/>
    </row>
    <row r="25107" spans="6:20" x14ac:dyDescent="0.25">
      <c r="F25107" s="1"/>
      <c r="G25107"/>
      <c r="T25107" s="1"/>
    </row>
    <row r="25108" spans="6:20" x14ac:dyDescent="0.25">
      <c r="F25108" s="1"/>
      <c r="G25108"/>
      <c r="T25108" s="1"/>
    </row>
    <row r="25109" spans="6:20" x14ac:dyDescent="0.25">
      <c r="F25109" s="1"/>
      <c r="G25109"/>
      <c r="T25109" s="1"/>
    </row>
    <row r="25110" spans="6:20" x14ac:dyDescent="0.25">
      <c r="F25110" s="1"/>
      <c r="G25110"/>
      <c r="T25110" s="1"/>
    </row>
    <row r="25111" spans="6:20" x14ac:dyDescent="0.25">
      <c r="F25111" s="1"/>
      <c r="G25111"/>
      <c r="T25111" s="1"/>
    </row>
    <row r="25112" spans="6:20" x14ac:dyDescent="0.25">
      <c r="F25112" s="1"/>
      <c r="G25112"/>
      <c r="T25112" s="1"/>
    </row>
    <row r="25113" spans="6:20" x14ac:dyDescent="0.25">
      <c r="F25113" s="1"/>
      <c r="G25113"/>
      <c r="T25113" s="1"/>
    </row>
    <row r="25114" spans="6:20" x14ac:dyDescent="0.25">
      <c r="F25114" s="1"/>
      <c r="G25114"/>
      <c r="T25114" s="1"/>
    </row>
    <row r="25115" spans="6:20" x14ac:dyDescent="0.25">
      <c r="F25115" s="1"/>
      <c r="G25115"/>
      <c r="T25115" s="1"/>
    </row>
    <row r="25116" spans="6:20" x14ac:dyDescent="0.25">
      <c r="F25116" s="1"/>
      <c r="G25116"/>
      <c r="T25116" s="1"/>
    </row>
    <row r="25117" spans="6:20" x14ac:dyDescent="0.25">
      <c r="F25117" s="1"/>
      <c r="G25117"/>
      <c r="T25117" s="1"/>
    </row>
    <row r="25118" spans="6:20" x14ac:dyDescent="0.25">
      <c r="F25118" s="1"/>
      <c r="G25118"/>
      <c r="T25118" s="1"/>
    </row>
    <row r="25119" spans="6:20" x14ac:dyDescent="0.25">
      <c r="F25119" s="1"/>
      <c r="G25119"/>
      <c r="T25119" s="1"/>
    </row>
    <row r="25120" spans="6:20" x14ac:dyDescent="0.25">
      <c r="F25120" s="1"/>
      <c r="G25120"/>
      <c r="T25120" s="1"/>
    </row>
    <row r="25121" spans="6:20" x14ac:dyDescent="0.25">
      <c r="F25121" s="1"/>
      <c r="G25121"/>
      <c r="T25121" s="1"/>
    </row>
    <row r="25122" spans="6:20" x14ac:dyDescent="0.25">
      <c r="F25122" s="1"/>
      <c r="G25122"/>
      <c r="T25122" s="1"/>
    </row>
    <row r="25123" spans="6:20" x14ac:dyDescent="0.25">
      <c r="F25123" s="1"/>
      <c r="G25123"/>
      <c r="T25123" s="1"/>
    </row>
    <row r="25124" spans="6:20" x14ac:dyDescent="0.25">
      <c r="F25124" s="1"/>
      <c r="G25124"/>
      <c r="T25124" s="1"/>
    </row>
    <row r="25125" spans="6:20" x14ac:dyDescent="0.25">
      <c r="F25125" s="1"/>
      <c r="G25125"/>
      <c r="T25125" s="1"/>
    </row>
    <row r="25126" spans="6:20" x14ac:dyDescent="0.25">
      <c r="F25126" s="1"/>
      <c r="G25126"/>
      <c r="T25126" s="1"/>
    </row>
    <row r="25127" spans="6:20" x14ac:dyDescent="0.25">
      <c r="F25127" s="1"/>
      <c r="G25127"/>
      <c r="T25127" s="1"/>
    </row>
    <row r="25128" spans="6:20" x14ac:dyDescent="0.25">
      <c r="F25128" s="1"/>
      <c r="G25128"/>
      <c r="T25128" s="1"/>
    </row>
    <row r="25129" spans="6:20" x14ac:dyDescent="0.25">
      <c r="F25129" s="1"/>
      <c r="G25129"/>
      <c r="T25129" s="1"/>
    </row>
    <row r="25130" spans="6:20" x14ac:dyDescent="0.25">
      <c r="F25130" s="1"/>
      <c r="G25130"/>
      <c r="T25130" s="1"/>
    </row>
    <row r="25131" spans="6:20" x14ac:dyDescent="0.25">
      <c r="F25131" s="1"/>
      <c r="G25131"/>
      <c r="T25131" s="1"/>
    </row>
    <row r="25132" spans="6:20" x14ac:dyDescent="0.25">
      <c r="F25132" s="1"/>
      <c r="G25132"/>
      <c r="T25132" s="1"/>
    </row>
    <row r="25133" spans="6:20" x14ac:dyDescent="0.25">
      <c r="F25133" s="1"/>
      <c r="G25133"/>
      <c r="T25133" s="1"/>
    </row>
    <row r="25134" spans="6:20" x14ac:dyDescent="0.25">
      <c r="F25134" s="1"/>
      <c r="G25134"/>
      <c r="T25134" s="1"/>
    </row>
    <row r="25135" spans="6:20" x14ac:dyDescent="0.25">
      <c r="F25135" s="1"/>
      <c r="G25135"/>
      <c r="T25135" s="1"/>
    </row>
    <row r="25136" spans="6:20" x14ac:dyDescent="0.25">
      <c r="F25136" s="1"/>
      <c r="G25136"/>
      <c r="T25136" s="1"/>
    </row>
    <row r="25137" spans="6:20" x14ac:dyDescent="0.25">
      <c r="F25137" s="1"/>
      <c r="G25137"/>
      <c r="T25137" s="1"/>
    </row>
    <row r="25138" spans="6:20" x14ac:dyDescent="0.25">
      <c r="F25138" s="1"/>
      <c r="G25138"/>
      <c r="T25138" s="1"/>
    </row>
    <row r="25139" spans="6:20" x14ac:dyDescent="0.25">
      <c r="F25139" s="1"/>
      <c r="G25139"/>
      <c r="T25139" s="1"/>
    </row>
    <row r="25140" spans="6:20" x14ac:dyDescent="0.25">
      <c r="F25140" s="1"/>
      <c r="G25140"/>
      <c r="T25140" s="1"/>
    </row>
    <row r="25141" spans="6:20" x14ac:dyDescent="0.25">
      <c r="F25141" s="1"/>
      <c r="G25141"/>
      <c r="T25141" s="1"/>
    </row>
    <row r="25142" spans="6:20" x14ac:dyDescent="0.25">
      <c r="F25142" s="1"/>
      <c r="G25142"/>
      <c r="T25142" s="1"/>
    </row>
    <row r="25143" spans="6:20" x14ac:dyDescent="0.25">
      <c r="F25143" s="1"/>
      <c r="G25143"/>
      <c r="T25143" s="1"/>
    </row>
    <row r="25144" spans="6:20" x14ac:dyDescent="0.25">
      <c r="F25144" s="1"/>
      <c r="G25144"/>
      <c r="T25144" s="1"/>
    </row>
    <row r="25145" spans="6:20" x14ac:dyDescent="0.25">
      <c r="F25145" s="1"/>
      <c r="G25145"/>
      <c r="T25145" s="1"/>
    </row>
    <row r="25146" spans="6:20" x14ac:dyDescent="0.25">
      <c r="F25146" s="1"/>
      <c r="G25146"/>
      <c r="T25146" s="1"/>
    </row>
    <row r="25147" spans="6:20" x14ac:dyDescent="0.25">
      <c r="F25147" s="1"/>
      <c r="G25147"/>
      <c r="T25147" s="1"/>
    </row>
    <row r="25148" spans="6:20" x14ac:dyDescent="0.25">
      <c r="F25148" s="1"/>
      <c r="G25148"/>
      <c r="T25148" s="1"/>
    </row>
    <row r="25149" spans="6:20" x14ac:dyDescent="0.25">
      <c r="F25149" s="1"/>
      <c r="G25149"/>
      <c r="T25149" s="1"/>
    </row>
    <row r="25150" spans="6:20" x14ac:dyDescent="0.25">
      <c r="F25150" s="1"/>
      <c r="G25150"/>
      <c r="T25150" s="1"/>
    </row>
    <row r="25151" spans="6:20" x14ac:dyDescent="0.25">
      <c r="F25151" s="1"/>
      <c r="G25151"/>
      <c r="T25151" s="1"/>
    </row>
    <row r="25152" spans="6:20" x14ac:dyDescent="0.25">
      <c r="F25152" s="1"/>
      <c r="G25152"/>
      <c r="T25152" s="1"/>
    </row>
    <row r="25153" spans="6:20" x14ac:dyDescent="0.25">
      <c r="F25153" s="1"/>
      <c r="G25153"/>
      <c r="T25153" s="1"/>
    </row>
    <row r="25154" spans="6:20" x14ac:dyDescent="0.25">
      <c r="F25154" s="1"/>
      <c r="G25154"/>
      <c r="T25154" s="1"/>
    </row>
    <row r="25155" spans="6:20" x14ac:dyDescent="0.25">
      <c r="F25155" s="1"/>
      <c r="G25155"/>
      <c r="T25155" s="1"/>
    </row>
    <row r="25156" spans="6:20" x14ac:dyDescent="0.25">
      <c r="F25156" s="1"/>
      <c r="G25156"/>
      <c r="T25156" s="1"/>
    </row>
    <row r="25157" spans="6:20" x14ac:dyDescent="0.25">
      <c r="F25157" s="1"/>
      <c r="G25157"/>
      <c r="T25157" s="1"/>
    </row>
    <row r="25158" spans="6:20" x14ac:dyDescent="0.25">
      <c r="F25158" s="1"/>
      <c r="G25158"/>
      <c r="T25158" s="1"/>
    </row>
    <row r="25159" spans="6:20" x14ac:dyDescent="0.25">
      <c r="F25159" s="1"/>
      <c r="G25159"/>
      <c r="T25159" s="1"/>
    </row>
    <row r="25160" spans="6:20" x14ac:dyDescent="0.25">
      <c r="F25160" s="1"/>
      <c r="G25160"/>
      <c r="T25160" s="1"/>
    </row>
    <row r="25161" spans="6:20" x14ac:dyDescent="0.25">
      <c r="F25161" s="1"/>
      <c r="G25161"/>
      <c r="T25161" s="1"/>
    </row>
    <row r="25162" spans="6:20" x14ac:dyDescent="0.25">
      <c r="F25162" s="1"/>
      <c r="G25162"/>
      <c r="T25162" s="1"/>
    </row>
    <row r="25163" spans="6:20" x14ac:dyDescent="0.25">
      <c r="F25163" s="1"/>
      <c r="G25163"/>
      <c r="T25163" s="1"/>
    </row>
    <row r="25164" spans="6:20" x14ac:dyDescent="0.25">
      <c r="F25164" s="1"/>
      <c r="G25164"/>
      <c r="T25164" s="1"/>
    </row>
    <row r="25165" spans="6:20" x14ac:dyDescent="0.25">
      <c r="F25165" s="1"/>
      <c r="G25165"/>
      <c r="T25165" s="1"/>
    </row>
    <row r="25166" spans="6:20" x14ac:dyDescent="0.25">
      <c r="F25166" s="1"/>
      <c r="G25166"/>
      <c r="T25166" s="1"/>
    </row>
    <row r="25167" spans="6:20" x14ac:dyDescent="0.25">
      <c r="F25167" s="1"/>
      <c r="G25167"/>
      <c r="T25167" s="1"/>
    </row>
    <row r="25168" spans="6:20" x14ac:dyDescent="0.25">
      <c r="F25168" s="1"/>
      <c r="G25168"/>
      <c r="T25168" s="1"/>
    </row>
    <row r="25169" spans="6:20" x14ac:dyDescent="0.25">
      <c r="F25169" s="1"/>
      <c r="G25169"/>
      <c r="T25169" s="1"/>
    </row>
    <row r="25170" spans="6:20" x14ac:dyDescent="0.25">
      <c r="F25170" s="1"/>
      <c r="G25170"/>
      <c r="T25170" s="1"/>
    </row>
    <row r="25171" spans="6:20" x14ac:dyDescent="0.25">
      <c r="F25171" s="1"/>
      <c r="G25171"/>
      <c r="T25171" s="1"/>
    </row>
    <row r="25172" spans="6:20" x14ac:dyDescent="0.25">
      <c r="F25172" s="1"/>
      <c r="G25172"/>
      <c r="T25172" s="1"/>
    </row>
    <row r="25173" spans="6:20" x14ac:dyDescent="0.25">
      <c r="F25173" s="1"/>
      <c r="G25173"/>
      <c r="T25173" s="1"/>
    </row>
    <row r="25174" spans="6:20" x14ac:dyDescent="0.25">
      <c r="F25174" s="1"/>
      <c r="G25174"/>
      <c r="T25174" s="1"/>
    </row>
    <row r="25175" spans="6:20" x14ac:dyDescent="0.25">
      <c r="F25175" s="1"/>
      <c r="G25175"/>
      <c r="T25175" s="1"/>
    </row>
    <row r="25176" spans="6:20" x14ac:dyDescent="0.25">
      <c r="F25176" s="1"/>
      <c r="G25176"/>
      <c r="T25176" s="1"/>
    </row>
    <row r="25177" spans="6:20" x14ac:dyDescent="0.25">
      <c r="F25177" s="1"/>
      <c r="G25177"/>
      <c r="T25177" s="1"/>
    </row>
    <row r="25178" spans="6:20" x14ac:dyDescent="0.25">
      <c r="F25178" s="1"/>
      <c r="G25178"/>
      <c r="T25178" s="1"/>
    </row>
    <row r="25179" spans="6:20" x14ac:dyDescent="0.25">
      <c r="F25179" s="1"/>
      <c r="G25179"/>
      <c r="T25179" s="1"/>
    </row>
    <row r="25180" spans="6:20" x14ac:dyDescent="0.25">
      <c r="F25180" s="1"/>
      <c r="G25180"/>
      <c r="T25180" s="1"/>
    </row>
    <row r="25181" spans="6:20" x14ac:dyDescent="0.25">
      <c r="F25181" s="1"/>
      <c r="G25181"/>
      <c r="T25181" s="1"/>
    </row>
    <row r="25182" spans="6:20" x14ac:dyDescent="0.25">
      <c r="F25182" s="1"/>
      <c r="G25182"/>
      <c r="T25182" s="1"/>
    </row>
    <row r="25183" spans="6:20" x14ac:dyDescent="0.25">
      <c r="F25183" s="1"/>
      <c r="G25183"/>
      <c r="T25183" s="1"/>
    </row>
    <row r="25184" spans="6:20" x14ac:dyDescent="0.25">
      <c r="F25184" s="1"/>
      <c r="G25184"/>
      <c r="T25184" s="1"/>
    </row>
    <row r="25185" spans="6:20" x14ac:dyDescent="0.25">
      <c r="F25185" s="1"/>
      <c r="G25185"/>
      <c r="T25185" s="1"/>
    </row>
    <row r="25186" spans="6:20" x14ac:dyDescent="0.25">
      <c r="F25186" s="1"/>
      <c r="G25186"/>
      <c r="T25186" s="1"/>
    </row>
    <row r="25187" spans="6:20" x14ac:dyDescent="0.25">
      <c r="F25187" s="1"/>
      <c r="G25187"/>
      <c r="T25187" s="1"/>
    </row>
    <row r="25188" spans="6:20" x14ac:dyDescent="0.25">
      <c r="F25188" s="1"/>
      <c r="G25188"/>
      <c r="T25188" s="1"/>
    </row>
    <row r="25189" spans="6:20" x14ac:dyDescent="0.25">
      <c r="F25189" s="1"/>
      <c r="G25189"/>
      <c r="T25189" s="1"/>
    </row>
    <row r="25190" spans="6:20" x14ac:dyDescent="0.25">
      <c r="F25190" s="1"/>
      <c r="G25190"/>
      <c r="T25190" s="1"/>
    </row>
    <row r="25191" spans="6:20" x14ac:dyDescent="0.25">
      <c r="F25191" s="1"/>
      <c r="G25191"/>
      <c r="T25191" s="1"/>
    </row>
    <row r="25192" spans="6:20" x14ac:dyDescent="0.25">
      <c r="F25192" s="1"/>
      <c r="G25192"/>
      <c r="T25192" s="1"/>
    </row>
    <row r="25193" spans="6:20" x14ac:dyDescent="0.25">
      <c r="F25193" s="1"/>
      <c r="G25193"/>
      <c r="T25193" s="1"/>
    </row>
    <row r="25194" spans="6:20" x14ac:dyDescent="0.25">
      <c r="F25194" s="1"/>
      <c r="G25194"/>
      <c r="T25194" s="1"/>
    </row>
    <row r="25195" spans="6:20" x14ac:dyDescent="0.25">
      <c r="F25195" s="1"/>
      <c r="G25195"/>
      <c r="T25195" s="1"/>
    </row>
    <row r="25196" spans="6:20" x14ac:dyDescent="0.25">
      <c r="F25196" s="1"/>
      <c r="G25196"/>
      <c r="T25196" s="1"/>
    </row>
    <row r="25197" spans="6:20" x14ac:dyDescent="0.25">
      <c r="F25197" s="1"/>
      <c r="G25197"/>
      <c r="T25197" s="1"/>
    </row>
    <row r="25198" spans="6:20" x14ac:dyDescent="0.25">
      <c r="F25198" s="1"/>
      <c r="G25198"/>
      <c r="T25198" s="1"/>
    </row>
    <row r="25199" spans="6:20" x14ac:dyDescent="0.25">
      <c r="F25199" s="1"/>
      <c r="G25199"/>
      <c r="T25199" s="1"/>
    </row>
    <row r="25200" spans="6:20" x14ac:dyDescent="0.25">
      <c r="F25200" s="1"/>
      <c r="G25200"/>
      <c r="T25200" s="1"/>
    </row>
    <row r="25201" spans="6:20" x14ac:dyDescent="0.25">
      <c r="F25201" s="1"/>
      <c r="G25201"/>
      <c r="T25201" s="1"/>
    </row>
    <row r="25202" spans="6:20" x14ac:dyDescent="0.25">
      <c r="F25202" s="1"/>
      <c r="G25202"/>
      <c r="T25202" s="1"/>
    </row>
    <row r="25203" spans="6:20" x14ac:dyDescent="0.25">
      <c r="F25203" s="1"/>
      <c r="G25203"/>
      <c r="T25203" s="1"/>
    </row>
    <row r="25204" spans="6:20" x14ac:dyDescent="0.25">
      <c r="F25204" s="1"/>
      <c r="G25204"/>
      <c r="T25204" s="1"/>
    </row>
    <row r="25205" spans="6:20" x14ac:dyDescent="0.25">
      <c r="F25205" s="1"/>
      <c r="G25205"/>
      <c r="T25205" s="1"/>
    </row>
    <row r="25206" spans="6:20" x14ac:dyDescent="0.25">
      <c r="F25206" s="1"/>
      <c r="G25206"/>
      <c r="T25206" s="1"/>
    </row>
    <row r="25207" spans="6:20" x14ac:dyDescent="0.25">
      <c r="F25207" s="1"/>
      <c r="G25207"/>
      <c r="T25207" s="1"/>
    </row>
    <row r="25208" spans="6:20" x14ac:dyDescent="0.25">
      <c r="F25208" s="1"/>
      <c r="G25208"/>
      <c r="T25208" s="1"/>
    </row>
    <row r="25209" spans="6:20" x14ac:dyDescent="0.25">
      <c r="F25209" s="1"/>
      <c r="G25209"/>
      <c r="T25209" s="1"/>
    </row>
    <row r="25210" spans="6:20" x14ac:dyDescent="0.25">
      <c r="F25210" s="1"/>
      <c r="G25210"/>
      <c r="T25210" s="1"/>
    </row>
    <row r="25211" spans="6:20" x14ac:dyDescent="0.25">
      <c r="F25211" s="1"/>
      <c r="G25211"/>
      <c r="T25211" s="1"/>
    </row>
    <row r="25212" spans="6:20" x14ac:dyDescent="0.25">
      <c r="F25212" s="1"/>
      <c r="G25212"/>
      <c r="T25212" s="1"/>
    </row>
    <row r="25213" spans="6:20" x14ac:dyDescent="0.25">
      <c r="F25213" s="1"/>
      <c r="G25213"/>
      <c r="T25213" s="1"/>
    </row>
    <row r="25214" spans="6:20" x14ac:dyDescent="0.25">
      <c r="F25214" s="1"/>
      <c r="G25214"/>
      <c r="T25214" s="1"/>
    </row>
    <row r="25215" spans="6:20" x14ac:dyDescent="0.25">
      <c r="F25215" s="1"/>
      <c r="G25215"/>
      <c r="T25215" s="1"/>
    </row>
    <row r="25216" spans="6:20" x14ac:dyDescent="0.25">
      <c r="F25216" s="1"/>
      <c r="G25216"/>
      <c r="T25216" s="1"/>
    </row>
    <row r="25217" spans="6:20" x14ac:dyDescent="0.25">
      <c r="F25217" s="1"/>
      <c r="G25217"/>
      <c r="T25217" s="1"/>
    </row>
    <row r="25218" spans="6:20" x14ac:dyDescent="0.25">
      <c r="F25218" s="1"/>
      <c r="G25218"/>
      <c r="T25218" s="1"/>
    </row>
    <row r="25219" spans="6:20" x14ac:dyDescent="0.25">
      <c r="F25219" s="1"/>
      <c r="G25219"/>
      <c r="T25219" s="1"/>
    </row>
    <row r="25220" spans="6:20" x14ac:dyDescent="0.25">
      <c r="F25220" s="1"/>
      <c r="G25220"/>
      <c r="T25220" s="1"/>
    </row>
    <row r="25221" spans="6:20" x14ac:dyDescent="0.25">
      <c r="F25221" s="1"/>
      <c r="G25221"/>
      <c r="T25221" s="1"/>
    </row>
    <row r="25222" spans="6:20" x14ac:dyDescent="0.25">
      <c r="F25222" s="1"/>
      <c r="G25222"/>
      <c r="T25222" s="1"/>
    </row>
    <row r="25223" spans="6:20" x14ac:dyDescent="0.25">
      <c r="F25223" s="1"/>
      <c r="G25223"/>
      <c r="T25223" s="1"/>
    </row>
    <row r="25224" spans="6:20" x14ac:dyDescent="0.25">
      <c r="F25224" s="1"/>
      <c r="G25224"/>
      <c r="T25224" s="1"/>
    </row>
    <row r="25225" spans="6:20" x14ac:dyDescent="0.25">
      <c r="F25225" s="1"/>
      <c r="G25225"/>
      <c r="T25225" s="1"/>
    </row>
    <row r="25226" spans="6:20" x14ac:dyDescent="0.25">
      <c r="F25226" s="1"/>
      <c r="G25226"/>
      <c r="T25226" s="1"/>
    </row>
    <row r="25227" spans="6:20" x14ac:dyDescent="0.25">
      <c r="F25227" s="1"/>
      <c r="G25227"/>
      <c r="T25227" s="1"/>
    </row>
    <row r="25228" spans="6:20" x14ac:dyDescent="0.25">
      <c r="F25228" s="1"/>
      <c r="G25228"/>
      <c r="T25228" s="1"/>
    </row>
    <row r="25229" spans="6:20" x14ac:dyDescent="0.25">
      <c r="F25229" s="1"/>
      <c r="G25229"/>
      <c r="T25229" s="1"/>
    </row>
    <row r="25230" spans="6:20" x14ac:dyDescent="0.25">
      <c r="F25230" s="1"/>
      <c r="G25230"/>
      <c r="T25230" s="1"/>
    </row>
    <row r="25231" spans="6:20" x14ac:dyDescent="0.25">
      <c r="F25231" s="1"/>
      <c r="G25231"/>
      <c r="T25231" s="1"/>
    </row>
    <row r="25232" spans="6:20" x14ac:dyDescent="0.25">
      <c r="F25232" s="1"/>
      <c r="G25232"/>
      <c r="T25232" s="1"/>
    </row>
    <row r="25233" spans="6:20" x14ac:dyDescent="0.25">
      <c r="F25233" s="1"/>
      <c r="G25233"/>
      <c r="T25233" s="1"/>
    </row>
    <row r="25234" spans="6:20" x14ac:dyDescent="0.25">
      <c r="F25234" s="1"/>
      <c r="G25234"/>
      <c r="T25234" s="1"/>
    </row>
    <row r="25235" spans="6:20" x14ac:dyDescent="0.25">
      <c r="F25235" s="1"/>
      <c r="G25235"/>
      <c r="T25235" s="1"/>
    </row>
    <row r="25236" spans="6:20" x14ac:dyDescent="0.25">
      <c r="F25236" s="1"/>
      <c r="G25236"/>
      <c r="T25236" s="1"/>
    </row>
    <row r="25237" spans="6:20" x14ac:dyDescent="0.25">
      <c r="F25237" s="1"/>
      <c r="G25237"/>
      <c r="T25237" s="1"/>
    </row>
    <row r="25238" spans="6:20" x14ac:dyDescent="0.25">
      <c r="F25238" s="1"/>
      <c r="G25238"/>
      <c r="T25238" s="1"/>
    </row>
    <row r="25239" spans="6:20" x14ac:dyDescent="0.25">
      <c r="F25239" s="1"/>
      <c r="G25239"/>
      <c r="T25239" s="1"/>
    </row>
    <row r="25240" spans="6:20" x14ac:dyDescent="0.25">
      <c r="F25240" s="1"/>
      <c r="G25240"/>
      <c r="T25240" s="1"/>
    </row>
    <row r="25241" spans="6:20" x14ac:dyDescent="0.25">
      <c r="F25241" s="1"/>
      <c r="G25241"/>
      <c r="T25241" s="1"/>
    </row>
    <row r="25242" spans="6:20" x14ac:dyDescent="0.25">
      <c r="F25242" s="1"/>
      <c r="G25242"/>
      <c r="T25242" s="1"/>
    </row>
    <row r="25243" spans="6:20" x14ac:dyDescent="0.25">
      <c r="F25243" s="1"/>
      <c r="G25243"/>
      <c r="T25243" s="1"/>
    </row>
    <row r="25244" spans="6:20" x14ac:dyDescent="0.25">
      <c r="F25244" s="1"/>
      <c r="G25244"/>
      <c r="T25244" s="1"/>
    </row>
    <row r="25245" spans="6:20" x14ac:dyDescent="0.25">
      <c r="F25245" s="1"/>
      <c r="G25245"/>
      <c r="T25245" s="1"/>
    </row>
    <row r="25246" spans="6:20" x14ac:dyDescent="0.25">
      <c r="F25246" s="1"/>
      <c r="G25246"/>
      <c r="T25246" s="1"/>
    </row>
    <row r="25247" spans="6:20" x14ac:dyDescent="0.25">
      <c r="F25247" s="1"/>
      <c r="G25247"/>
      <c r="T25247" s="1"/>
    </row>
    <row r="25248" spans="6:20" x14ac:dyDescent="0.25">
      <c r="F25248" s="1"/>
      <c r="G25248"/>
      <c r="T25248" s="1"/>
    </row>
    <row r="25249" spans="6:20" x14ac:dyDescent="0.25">
      <c r="F25249" s="1"/>
      <c r="G25249"/>
      <c r="T25249" s="1"/>
    </row>
    <row r="25250" spans="6:20" x14ac:dyDescent="0.25">
      <c r="F25250" s="1"/>
      <c r="G25250"/>
      <c r="T25250" s="1"/>
    </row>
    <row r="25251" spans="6:20" x14ac:dyDescent="0.25">
      <c r="F25251" s="1"/>
      <c r="G25251"/>
      <c r="T25251" s="1"/>
    </row>
    <row r="25252" spans="6:20" x14ac:dyDescent="0.25">
      <c r="F25252" s="1"/>
      <c r="G25252"/>
      <c r="T25252" s="1"/>
    </row>
    <row r="25253" spans="6:20" x14ac:dyDescent="0.25">
      <c r="F25253" s="1"/>
      <c r="G25253"/>
      <c r="T25253" s="1"/>
    </row>
    <row r="25254" spans="6:20" x14ac:dyDescent="0.25">
      <c r="F25254" s="1"/>
      <c r="G25254"/>
      <c r="T25254" s="1"/>
    </row>
    <row r="25255" spans="6:20" x14ac:dyDescent="0.25">
      <c r="F25255" s="1"/>
      <c r="G25255"/>
      <c r="T25255" s="1"/>
    </row>
    <row r="25256" spans="6:20" x14ac:dyDescent="0.25">
      <c r="F25256" s="1"/>
      <c r="G25256"/>
      <c r="T25256" s="1"/>
    </row>
    <row r="25257" spans="6:20" x14ac:dyDescent="0.25">
      <c r="F25257" s="1"/>
      <c r="G25257"/>
      <c r="T25257" s="1"/>
    </row>
    <row r="25258" spans="6:20" x14ac:dyDescent="0.25">
      <c r="F25258" s="1"/>
      <c r="G25258"/>
      <c r="T25258" s="1"/>
    </row>
    <row r="25259" spans="6:20" x14ac:dyDescent="0.25">
      <c r="F25259" s="1"/>
      <c r="G25259"/>
      <c r="T25259" s="1"/>
    </row>
    <row r="25260" spans="6:20" x14ac:dyDescent="0.25">
      <c r="F25260" s="1"/>
      <c r="G25260"/>
      <c r="T25260" s="1"/>
    </row>
    <row r="25261" spans="6:20" x14ac:dyDescent="0.25">
      <c r="F25261" s="1"/>
      <c r="G25261"/>
      <c r="T25261" s="1"/>
    </row>
    <row r="25262" spans="6:20" x14ac:dyDescent="0.25">
      <c r="F25262" s="1"/>
      <c r="G25262"/>
      <c r="T25262" s="1"/>
    </row>
    <row r="25263" spans="6:20" x14ac:dyDescent="0.25">
      <c r="F25263" s="1"/>
      <c r="G25263"/>
      <c r="T25263" s="1"/>
    </row>
    <row r="25264" spans="6:20" x14ac:dyDescent="0.25">
      <c r="F25264" s="1"/>
      <c r="G25264"/>
      <c r="T25264" s="1"/>
    </row>
    <row r="25265" spans="6:20" x14ac:dyDescent="0.25">
      <c r="F25265" s="1"/>
      <c r="G25265"/>
      <c r="T25265" s="1"/>
    </row>
    <row r="25266" spans="6:20" x14ac:dyDescent="0.25">
      <c r="F25266" s="1"/>
      <c r="G25266"/>
      <c r="T25266" s="1"/>
    </row>
    <row r="25267" spans="6:20" x14ac:dyDescent="0.25">
      <c r="F25267" s="1"/>
      <c r="G25267"/>
      <c r="T25267" s="1"/>
    </row>
    <row r="25268" spans="6:20" x14ac:dyDescent="0.25">
      <c r="F25268" s="1"/>
      <c r="G25268"/>
      <c r="T25268" s="1"/>
    </row>
    <row r="25269" spans="6:20" x14ac:dyDescent="0.25">
      <c r="F25269" s="1"/>
      <c r="G25269"/>
      <c r="T25269" s="1"/>
    </row>
    <row r="25270" spans="6:20" x14ac:dyDescent="0.25">
      <c r="F25270" s="1"/>
      <c r="G25270"/>
      <c r="T25270" s="1"/>
    </row>
    <row r="25271" spans="6:20" x14ac:dyDescent="0.25">
      <c r="F25271" s="1"/>
      <c r="G25271"/>
      <c r="T25271" s="1"/>
    </row>
    <row r="25272" spans="6:20" x14ac:dyDescent="0.25">
      <c r="F25272" s="1"/>
      <c r="G25272"/>
      <c r="T25272" s="1"/>
    </row>
    <row r="25273" spans="6:20" x14ac:dyDescent="0.25">
      <c r="F25273" s="1"/>
      <c r="G25273"/>
      <c r="T25273" s="1"/>
    </row>
    <row r="25274" spans="6:20" x14ac:dyDescent="0.25">
      <c r="F25274" s="1"/>
      <c r="G25274"/>
      <c r="T25274" s="1"/>
    </row>
    <row r="25275" spans="6:20" x14ac:dyDescent="0.25">
      <c r="F25275" s="1"/>
      <c r="G25275"/>
      <c r="T25275" s="1"/>
    </row>
    <row r="25276" spans="6:20" x14ac:dyDescent="0.25">
      <c r="F25276" s="1"/>
      <c r="G25276"/>
      <c r="T25276" s="1"/>
    </row>
    <row r="25277" spans="6:20" x14ac:dyDescent="0.25">
      <c r="F25277" s="1"/>
      <c r="G25277"/>
      <c r="T25277" s="1"/>
    </row>
    <row r="25278" spans="6:20" x14ac:dyDescent="0.25">
      <c r="F25278" s="1"/>
      <c r="G25278"/>
      <c r="T25278" s="1"/>
    </row>
    <row r="25279" spans="6:20" x14ac:dyDescent="0.25">
      <c r="F25279" s="1"/>
      <c r="G25279"/>
      <c r="T25279" s="1"/>
    </row>
    <row r="25280" spans="6:20" x14ac:dyDescent="0.25">
      <c r="F25280" s="1"/>
      <c r="G25280"/>
      <c r="T25280" s="1"/>
    </row>
    <row r="25281" spans="6:20" x14ac:dyDescent="0.25">
      <c r="F25281" s="1"/>
      <c r="G25281"/>
      <c r="T25281" s="1"/>
    </row>
    <row r="25282" spans="6:20" x14ac:dyDescent="0.25">
      <c r="F25282" s="1"/>
      <c r="G25282"/>
      <c r="T25282" s="1"/>
    </row>
    <row r="25283" spans="6:20" x14ac:dyDescent="0.25">
      <c r="F25283" s="1"/>
      <c r="G25283"/>
      <c r="T25283" s="1"/>
    </row>
    <row r="25284" spans="6:20" x14ac:dyDescent="0.25">
      <c r="F25284" s="1"/>
      <c r="G25284"/>
      <c r="T25284" s="1"/>
    </row>
    <row r="25285" spans="6:20" x14ac:dyDescent="0.25">
      <c r="F25285" s="1"/>
      <c r="G25285"/>
      <c r="T25285" s="1"/>
    </row>
    <row r="25286" spans="6:20" x14ac:dyDescent="0.25">
      <c r="F25286" s="1"/>
      <c r="G25286"/>
      <c r="T25286" s="1"/>
    </row>
    <row r="25287" spans="6:20" x14ac:dyDescent="0.25">
      <c r="F25287" s="1"/>
      <c r="G25287"/>
      <c r="T25287" s="1"/>
    </row>
    <row r="25288" spans="6:20" x14ac:dyDescent="0.25">
      <c r="F25288" s="1"/>
      <c r="G25288"/>
      <c r="T25288" s="1"/>
    </row>
    <row r="25289" spans="6:20" x14ac:dyDescent="0.25">
      <c r="F25289" s="1"/>
      <c r="G25289"/>
      <c r="T25289" s="1"/>
    </row>
    <row r="25290" spans="6:20" x14ac:dyDescent="0.25">
      <c r="F25290" s="1"/>
      <c r="G25290"/>
      <c r="T25290" s="1"/>
    </row>
    <row r="25291" spans="6:20" x14ac:dyDescent="0.25">
      <c r="F25291" s="1"/>
      <c r="G25291"/>
      <c r="T25291" s="1"/>
    </row>
    <row r="25292" spans="6:20" x14ac:dyDescent="0.25">
      <c r="F25292" s="1"/>
      <c r="G25292"/>
      <c r="T25292" s="1"/>
    </row>
    <row r="25293" spans="6:20" x14ac:dyDescent="0.25">
      <c r="F25293" s="1"/>
      <c r="G25293"/>
      <c r="T25293" s="1"/>
    </row>
    <row r="25294" spans="6:20" x14ac:dyDescent="0.25">
      <c r="F25294" s="1"/>
      <c r="G25294"/>
      <c r="T25294" s="1"/>
    </row>
    <row r="25295" spans="6:20" x14ac:dyDescent="0.25">
      <c r="F25295" s="1"/>
      <c r="G25295"/>
      <c r="T25295" s="1"/>
    </row>
    <row r="25296" spans="6:20" x14ac:dyDescent="0.25">
      <c r="F25296" s="1"/>
      <c r="G25296"/>
      <c r="T25296" s="1"/>
    </row>
    <row r="25297" spans="6:20" x14ac:dyDescent="0.25">
      <c r="F25297" s="1"/>
      <c r="G25297"/>
      <c r="T25297" s="1"/>
    </row>
    <row r="25298" spans="6:20" x14ac:dyDescent="0.25">
      <c r="F25298" s="1"/>
      <c r="G25298"/>
      <c r="T25298" s="1"/>
    </row>
    <row r="25299" spans="6:20" x14ac:dyDescent="0.25">
      <c r="F25299" s="1"/>
      <c r="G25299"/>
      <c r="T25299" s="1"/>
    </row>
    <row r="25300" spans="6:20" x14ac:dyDescent="0.25">
      <c r="F25300" s="1"/>
      <c r="G25300"/>
      <c r="T25300" s="1"/>
    </row>
    <row r="25301" spans="6:20" x14ac:dyDescent="0.25">
      <c r="F25301" s="1"/>
      <c r="G25301"/>
      <c r="T25301" s="1"/>
    </row>
    <row r="25302" spans="6:20" x14ac:dyDescent="0.25">
      <c r="F25302" s="1"/>
      <c r="G25302"/>
      <c r="T25302" s="1"/>
    </row>
    <row r="25303" spans="6:20" x14ac:dyDescent="0.25">
      <c r="F25303" s="1"/>
      <c r="G25303"/>
      <c r="T25303" s="1"/>
    </row>
    <row r="25304" spans="6:20" x14ac:dyDescent="0.25">
      <c r="F25304" s="1"/>
      <c r="G25304"/>
      <c r="T25304" s="1"/>
    </row>
    <row r="25305" spans="6:20" x14ac:dyDescent="0.25">
      <c r="F25305" s="1"/>
      <c r="G25305"/>
      <c r="T25305" s="1"/>
    </row>
    <row r="25306" spans="6:20" x14ac:dyDescent="0.25">
      <c r="F25306" s="1"/>
      <c r="G25306"/>
      <c r="T25306" s="1"/>
    </row>
    <row r="25307" spans="6:20" x14ac:dyDescent="0.25">
      <c r="F25307" s="1"/>
      <c r="G25307"/>
      <c r="T25307" s="1"/>
    </row>
    <row r="25308" spans="6:20" x14ac:dyDescent="0.25">
      <c r="F25308" s="1"/>
      <c r="G25308"/>
      <c r="T25308" s="1"/>
    </row>
    <row r="25309" spans="6:20" x14ac:dyDescent="0.25">
      <c r="F25309" s="1"/>
      <c r="G25309"/>
      <c r="T25309" s="1"/>
    </row>
    <row r="25310" spans="6:20" x14ac:dyDescent="0.25">
      <c r="F25310" s="1"/>
      <c r="G25310"/>
      <c r="T25310" s="1"/>
    </row>
    <row r="25311" spans="6:20" x14ac:dyDescent="0.25">
      <c r="F25311" s="1"/>
      <c r="G25311"/>
      <c r="T25311" s="1"/>
    </row>
    <row r="25312" spans="6:20" x14ac:dyDescent="0.25">
      <c r="F25312" s="1"/>
      <c r="G25312"/>
      <c r="T25312" s="1"/>
    </row>
    <row r="25313" spans="6:20" x14ac:dyDescent="0.25">
      <c r="F25313" s="1"/>
      <c r="G25313"/>
      <c r="T25313" s="1"/>
    </row>
    <row r="25314" spans="6:20" x14ac:dyDescent="0.25">
      <c r="F25314" s="1"/>
      <c r="G25314"/>
      <c r="T25314" s="1"/>
    </row>
    <row r="25315" spans="6:20" x14ac:dyDescent="0.25">
      <c r="F25315" s="1"/>
      <c r="G25315"/>
      <c r="T25315" s="1"/>
    </row>
    <row r="25316" spans="6:20" x14ac:dyDescent="0.25">
      <c r="F25316" s="1"/>
      <c r="G25316"/>
      <c r="T25316" s="1"/>
    </row>
    <row r="25317" spans="6:20" x14ac:dyDescent="0.25">
      <c r="F25317" s="1"/>
      <c r="G25317"/>
      <c r="T25317" s="1"/>
    </row>
    <row r="25318" spans="6:20" x14ac:dyDescent="0.25">
      <c r="F25318" s="1"/>
      <c r="G25318"/>
      <c r="T25318" s="1"/>
    </row>
    <row r="25319" spans="6:20" x14ac:dyDescent="0.25">
      <c r="F25319" s="1"/>
      <c r="G25319"/>
      <c r="T25319" s="1"/>
    </row>
    <row r="25320" spans="6:20" x14ac:dyDescent="0.25">
      <c r="F25320" s="1"/>
      <c r="G25320"/>
      <c r="T25320" s="1"/>
    </row>
    <row r="25321" spans="6:20" x14ac:dyDescent="0.25">
      <c r="F25321" s="1"/>
      <c r="G25321"/>
      <c r="T25321" s="1"/>
    </row>
    <row r="25322" spans="6:20" x14ac:dyDescent="0.25">
      <c r="F25322" s="1"/>
      <c r="G25322"/>
      <c r="T25322" s="1"/>
    </row>
    <row r="25323" spans="6:20" x14ac:dyDescent="0.25">
      <c r="F25323" s="1"/>
      <c r="G25323"/>
      <c r="T25323" s="1"/>
    </row>
    <row r="25324" spans="6:20" x14ac:dyDescent="0.25">
      <c r="F25324" s="1"/>
      <c r="G25324"/>
      <c r="T25324" s="1"/>
    </row>
    <row r="25325" spans="6:20" x14ac:dyDescent="0.25">
      <c r="F25325" s="1"/>
      <c r="G25325"/>
      <c r="T25325" s="1"/>
    </row>
    <row r="25326" spans="6:20" x14ac:dyDescent="0.25">
      <c r="F25326" s="1"/>
      <c r="G25326"/>
      <c r="T25326" s="1"/>
    </row>
    <row r="25327" spans="6:20" x14ac:dyDescent="0.25">
      <c r="F25327" s="1"/>
      <c r="G25327"/>
      <c r="T25327" s="1"/>
    </row>
    <row r="25328" spans="6:20" x14ac:dyDescent="0.25">
      <c r="F25328" s="1"/>
      <c r="G25328"/>
      <c r="T25328" s="1"/>
    </row>
    <row r="25329" spans="6:20" x14ac:dyDescent="0.25">
      <c r="F25329" s="1"/>
      <c r="G25329"/>
      <c r="T25329" s="1"/>
    </row>
    <row r="25330" spans="6:20" x14ac:dyDescent="0.25">
      <c r="F25330" s="1"/>
      <c r="G25330"/>
      <c r="T25330" s="1"/>
    </row>
    <row r="25331" spans="6:20" x14ac:dyDescent="0.25">
      <c r="F25331" s="1"/>
      <c r="G25331"/>
      <c r="T25331" s="1"/>
    </row>
    <row r="25332" spans="6:20" x14ac:dyDescent="0.25">
      <c r="F25332" s="1"/>
      <c r="G25332"/>
      <c r="T25332" s="1"/>
    </row>
    <row r="25333" spans="6:20" x14ac:dyDescent="0.25">
      <c r="F25333" s="1"/>
      <c r="G25333"/>
      <c r="T25333" s="1"/>
    </row>
    <row r="25334" spans="6:20" x14ac:dyDescent="0.25">
      <c r="F25334" s="1"/>
      <c r="G25334"/>
      <c r="T25334" s="1"/>
    </row>
    <row r="25335" spans="6:20" x14ac:dyDescent="0.25">
      <c r="F25335" s="1"/>
      <c r="G25335"/>
      <c r="T25335" s="1"/>
    </row>
    <row r="25336" spans="6:20" x14ac:dyDescent="0.25">
      <c r="F25336" s="1"/>
      <c r="G25336"/>
      <c r="T25336" s="1"/>
    </row>
    <row r="25337" spans="6:20" x14ac:dyDescent="0.25">
      <c r="F25337" s="1"/>
      <c r="G25337"/>
      <c r="T25337" s="1"/>
    </row>
    <row r="25338" spans="6:20" x14ac:dyDescent="0.25">
      <c r="F25338" s="1"/>
      <c r="G25338"/>
      <c r="T25338" s="1"/>
    </row>
    <row r="25339" spans="6:20" x14ac:dyDescent="0.25">
      <c r="F25339" s="1"/>
      <c r="G25339"/>
      <c r="T25339" s="1"/>
    </row>
    <row r="25340" spans="6:20" x14ac:dyDescent="0.25">
      <c r="F25340" s="1"/>
      <c r="G25340"/>
      <c r="T25340" s="1"/>
    </row>
    <row r="25341" spans="6:20" x14ac:dyDescent="0.25">
      <c r="F25341" s="1"/>
      <c r="G25341"/>
      <c r="T25341" s="1"/>
    </row>
    <row r="25342" spans="6:20" x14ac:dyDescent="0.25">
      <c r="F25342" s="1"/>
      <c r="G25342"/>
      <c r="T25342" s="1"/>
    </row>
    <row r="25343" spans="6:20" x14ac:dyDescent="0.25">
      <c r="F25343" s="1"/>
      <c r="G25343"/>
      <c r="T25343" s="1"/>
    </row>
    <row r="25344" spans="6:20" x14ac:dyDescent="0.25">
      <c r="F25344" s="1"/>
      <c r="G25344"/>
      <c r="T25344" s="1"/>
    </row>
    <row r="25345" spans="6:20" x14ac:dyDescent="0.25">
      <c r="F25345" s="1"/>
      <c r="G25345"/>
      <c r="T25345" s="1"/>
    </row>
    <row r="25346" spans="6:20" x14ac:dyDescent="0.25">
      <c r="F25346" s="1"/>
      <c r="G25346"/>
      <c r="T25346" s="1"/>
    </row>
    <row r="25347" spans="6:20" x14ac:dyDescent="0.25">
      <c r="F25347" s="1"/>
      <c r="G25347"/>
      <c r="T25347" s="1"/>
    </row>
    <row r="25348" spans="6:20" x14ac:dyDescent="0.25">
      <c r="F25348" s="1"/>
      <c r="G25348"/>
      <c r="T25348" s="1"/>
    </row>
    <row r="25349" spans="6:20" x14ac:dyDescent="0.25">
      <c r="F25349" s="1"/>
      <c r="G25349"/>
      <c r="T25349" s="1"/>
    </row>
    <row r="25350" spans="6:20" x14ac:dyDescent="0.25">
      <c r="F25350" s="1"/>
      <c r="G25350"/>
      <c r="T25350" s="1"/>
    </row>
    <row r="25351" spans="6:20" x14ac:dyDescent="0.25">
      <c r="F25351" s="1"/>
      <c r="G25351"/>
      <c r="T25351" s="1"/>
    </row>
    <row r="25352" spans="6:20" x14ac:dyDescent="0.25">
      <c r="F25352" s="1"/>
      <c r="G25352"/>
      <c r="T25352" s="1"/>
    </row>
    <row r="25353" spans="6:20" x14ac:dyDescent="0.25">
      <c r="F25353" s="1"/>
      <c r="G25353"/>
      <c r="T25353" s="1"/>
    </row>
    <row r="25354" spans="6:20" x14ac:dyDescent="0.25">
      <c r="F25354" s="1"/>
      <c r="G25354"/>
      <c r="T25354" s="1"/>
    </row>
    <row r="25355" spans="6:20" x14ac:dyDescent="0.25">
      <c r="F25355" s="1"/>
      <c r="G25355"/>
      <c r="T25355" s="1"/>
    </row>
    <row r="25356" spans="6:20" x14ac:dyDescent="0.25">
      <c r="F25356" s="1"/>
      <c r="G25356"/>
      <c r="T25356" s="1"/>
    </row>
    <row r="25357" spans="6:20" x14ac:dyDescent="0.25">
      <c r="F25357" s="1"/>
      <c r="G25357"/>
      <c r="T25357" s="1"/>
    </row>
    <row r="25358" spans="6:20" x14ac:dyDescent="0.25">
      <c r="F25358" s="1"/>
      <c r="G25358"/>
      <c r="T25358" s="1"/>
    </row>
    <row r="25359" spans="6:20" x14ac:dyDescent="0.25">
      <c r="F25359" s="1"/>
      <c r="G25359"/>
      <c r="T25359" s="1"/>
    </row>
    <row r="25360" spans="6:20" x14ac:dyDescent="0.25">
      <c r="F25360" s="1"/>
      <c r="G25360"/>
      <c r="T25360" s="1"/>
    </row>
    <row r="25361" spans="6:20" x14ac:dyDescent="0.25">
      <c r="F25361" s="1"/>
      <c r="G25361"/>
      <c r="T25361" s="1"/>
    </row>
    <row r="25362" spans="6:20" x14ac:dyDescent="0.25">
      <c r="F25362" s="1"/>
      <c r="G25362"/>
      <c r="T25362" s="1"/>
    </row>
    <row r="25363" spans="6:20" x14ac:dyDescent="0.25">
      <c r="F25363" s="1"/>
      <c r="G25363"/>
      <c r="T25363" s="1"/>
    </row>
    <row r="25364" spans="6:20" x14ac:dyDescent="0.25">
      <c r="F25364" s="1"/>
      <c r="G25364"/>
      <c r="T25364" s="1"/>
    </row>
    <row r="25365" spans="6:20" x14ac:dyDescent="0.25">
      <c r="F25365" s="1"/>
      <c r="G25365"/>
      <c r="T25365" s="1"/>
    </row>
    <row r="25366" spans="6:20" x14ac:dyDescent="0.25">
      <c r="F25366" s="1"/>
      <c r="G25366"/>
      <c r="T25366" s="1"/>
    </row>
    <row r="25367" spans="6:20" x14ac:dyDescent="0.25">
      <c r="F25367" s="1"/>
      <c r="G25367"/>
      <c r="T25367" s="1"/>
    </row>
    <row r="25368" spans="6:20" x14ac:dyDescent="0.25">
      <c r="F25368" s="1"/>
      <c r="G25368"/>
      <c r="T25368" s="1"/>
    </row>
    <row r="25369" spans="6:20" x14ac:dyDescent="0.25">
      <c r="F25369" s="1"/>
      <c r="G25369"/>
      <c r="T25369" s="1"/>
    </row>
    <row r="25370" spans="6:20" x14ac:dyDescent="0.25">
      <c r="F25370" s="1"/>
      <c r="G25370"/>
      <c r="T25370" s="1"/>
    </row>
    <row r="25371" spans="6:20" x14ac:dyDescent="0.25">
      <c r="F25371" s="1"/>
      <c r="G25371"/>
      <c r="T25371" s="1"/>
    </row>
    <row r="25372" spans="6:20" x14ac:dyDescent="0.25">
      <c r="F25372" s="1"/>
      <c r="G25372"/>
      <c r="T25372" s="1"/>
    </row>
    <row r="25373" spans="6:20" x14ac:dyDescent="0.25">
      <c r="F25373" s="1"/>
      <c r="G25373"/>
      <c r="T25373" s="1"/>
    </row>
    <row r="25374" spans="6:20" x14ac:dyDescent="0.25">
      <c r="F25374" s="1"/>
      <c r="G25374"/>
      <c r="T25374" s="1"/>
    </row>
    <row r="25375" spans="6:20" x14ac:dyDescent="0.25">
      <c r="F25375" s="1"/>
      <c r="G25375"/>
      <c r="T25375" s="1"/>
    </row>
    <row r="25376" spans="6:20" x14ac:dyDescent="0.25">
      <c r="F25376" s="1"/>
      <c r="G25376"/>
      <c r="T25376" s="1"/>
    </row>
    <row r="25377" spans="6:20" x14ac:dyDescent="0.25">
      <c r="F25377" s="1"/>
      <c r="G25377"/>
      <c r="T25377" s="1"/>
    </row>
    <row r="25378" spans="6:20" x14ac:dyDescent="0.25">
      <c r="F25378" s="1"/>
      <c r="G25378"/>
      <c r="T25378" s="1"/>
    </row>
    <row r="25379" spans="6:20" x14ac:dyDescent="0.25">
      <c r="F25379" s="1"/>
      <c r="G25379"/>
      <c r="T25379" s="1"/>
    </row>
    <row r="25380" spans="6:20" x14ac:dyDescent="0.25">
      <c r="F25380" s="1"/>
      <c r="G25380"/>
      <c r="T25380" s="1"/>
    </row>
    <row r="25381" spans="6:20" x14ac:dyDescent="0.25">
      <c r="F25381" s="1"/>
      <c r="G25381"/>
      <c r="T25381" s="1"/>
    </row>
    <row r="25382" spans="6:20" x14ac:dyDescent="0.25">
      <c r="F25382" s="1"/>
      <c r="G25382"/>
      <c r="T25382" s="1"/>
    </row>
    <row r="25383" spans="6:20" x14ac:dyDescent="0.25">
      <c r="F25383" s="1"/>
      <c r="G25383"/>
      <c r="T25383" s="1"/>
    </row>
    <row r="25384" spans="6:20" x14ac:dyDescent="0.25">
      <c r="F25384" s="1"/>
      <c r="G25384"/>
      <c r="T25384" s="1"/>
    </row>
    <row r="25385" spans="6:20" x14ac:dyDescent="0.25">
      <c r="F25385" s="1"/>
      <c r="G25385"/>
      <c r="T25385" s="1"/>
    </row>
    <row r="25386" spans="6:20" x14ac:dyDescent="0.25">
      <c r="F25386" s="1"/>
      <c r="G25386"/>
      <c r="T25386" s="1"/>
    </row>
    <row r="25387" spans="6:20" x14ac:dyDescent="0.25">
      <c r="F25387" s="1"/>
      <c r="G25387"/>
      <c r="T25387" s="1"/>
    </row>
    <row r="25388" spans="6:20" x14ac:dyDescent="0.25">
      <c r="F25388" s="1"/>
      <c r="G25388"/>
      <c r="T25388" s="1"/>
    </row>
    <row r="25389" spans="6:20" x14ac:dyDescent="0.25">
      <c r="F25389" s="1"/>
      <c r="G25389"/>
      <c r="T25389" s="1"/>
    </row>
    <row r="25390" spans="6:20" x14ac:dyDescent="0.25">
      <c r="F25390" s="1"/>
      <c r="G25390"/>
      <c r="T25390" s="1"/>
    </row>
    <row r="25391" spans="6:20" x14ac:dyDescent="0.25">
      <c r="F25391" s="1"/>
      <c r="G25391"/>
      <c r="T25391" s="1"/>
    </row>
    <row r="25392" spans="6:20" x14ac:dyDescent="0.25">
      <c r="F25392" s="1"/>
      <c r="G25392"/>
      <c r="T25392" s="1"/>
    </row>
    <row r="25393" spans="6:20" x14ac:dyDescent="0.25">
      <c r="F25393" s="1"/>
      <c r="G25393"/>
      <c r="T25393" s="1"/>
    </row>
    <row r="25394" spans="6:20" x14ac:dyDescent="0.25">
      <c r="F25394" s="1"/>
      <c r="G25394"/>
      <c r="T25394" s="1"/>
    </row>
    <row r="25395" spans="6:20" x14ac:dyDescent="0.25">
      <c r="F25395" s="1"/>
      <c r="G25395"/>
      <c r="T25395" s="1"/>
    </row>
    <row r="25396" spans="6:20" x14ac:dyDescent="0.25">
      <c r="F25396" s="1"/>
      <c r="G25396"/>
      <c r="T25396" s="1"/>
    </row>
    <row r="25397" spans="6:20" x14ac:dyDescent="0.25">
      <c r="F25397" s="1"/>
      <c r="G25397"/>
      <c r="T25397" s="1"/>
    </row>
    <row r="25398" spans="6:20" x14ac:dyDescent="0.25">
      <c r="F25398" s="1"/>
      <c r="G25398"/>
      <c r="T25398" s="1"/>
    </row>
    <row r="25399" spans="6:20" x14ac:dyDescent="0.25">
      <c r="F25399" s="1"/>
      <c r="G25399"/>
      <c r="T25399" s="1"/>
    </row>
    <row r="25400" spans="6:20" x14ac:dyDescent="0.25">
      <c r="F25400" s="1"/>
      <c r="G25400"/>
      <c r="T25400" s="1"/>
    </row>
    <row r="25401" spans="6:20" x14ac:dyDescent="0.25">
      <c r="F25401" s="1"/>
      <c r="G25401"/>
      <c r="T25401" s="1"/>
    </row>
    <row r="25402" spans="6:20" x14ac:dyDescent="0.25">
      <c r="F25402" s="1"/>
      <c r="G25402"/>
      <c r="T25402" s="1"/>
    </row>
    <row r="25403" spans="6:20" x14ac:dyDescent="0.25">
      <c r="F25403" s="1"/>
      <c r="G25403"/>
      <c r="T25403" s="1"/>
    </row>
    <row r="25404" spans="6:20" x14ac:dyDescent="0.25">
      <c r="F25404" s="1"/>
      <c r="G25404"/>
      <c r="T25404" s="1"/>
    </row>
    <row r="25405" spans="6:20" x14ac:dyDescent="0.25">
      <c r="F25405" s="1"/>
      <c r="G25405"/>
      <c r="T25405" s="1"/>
    </row>
    <row r="25406" spans="6:20" x14ac:dyDescent="0.25">
      <c r="F25406" s="1"/>
      <c r="G25406"/>
      <c r="T25406" s="1"/>
    </row>
    <row r="25407" spans="6:20" x14ac:dyDescent="0.25">
      <c r="F25407" s="1"/>
      <c r="G25407"/>
      <c r="T25407" s="1"/>
    </row>
    <row r="25408" spans="6:20" x14ac:dyDescent="0.25">
      <c r="F25408" s="1"/>
      <c r="G25408"/>
      <c r="T25408" s="1"/>
    </row>
    <row r="25409" spans="6:20" x14ac:dyDescent="0.25">
      <c r="F25409" s="1"/>
      <c r="G25409"/>
      <c r="T25409" s="1"/>
    </row>
    <row r="25410" spans="6:20" x14ac:dyDescent="0.25">
      <c r="F25410" s="1"/>
      <c r="G25410"/>
      <c r="T25410" s="1"/>
    </row>
    <row r="25411" spans="6:20" x14ac:dyDescent="0.25">
      <c r="F25411" s="1"/>
      <c r="G25411"/>
      <c r="T25411" s="1"/>
    </row>
    <row r="25412" spans="6:20" x14ac:dyDescent="0.25">
      <c r="F25412" s="1"/>
      <c r="G25412"/>
      <c r="T25412" s="1"/>
    </row>
    <row r="25413" spans="6:20" x14ac:dyDescent="0.25">
      <c r="F25413" s="1"/>
      <c r="G25413"/>
      <c r="T25413" s="1"/>
    </row>
    <row r="25414" spans="6:20" x14ac:dyDescent="0.25">
      <c r="F25414" s="1"/>
      <c r="G25414"/>
      <c r="T25414" s="1"/>
    </row>
    <row r="25415" spans="6:20" x14ac:dyDescent="0.25">
      <c r="F25415" s="1"/>
      <c r="G25415"/>
      <c r="T25415" s="1"/>
    </row>
    <row r="25416" spans="6:20" x14ac:dyDescent="0.25">
      <c r="F25416" s="1"/>
      <c r="G25416"/>
      <c r="T25416" s="1"/>
    </row>
    <row r="25417" spans="6:20" x14ac:dyDescent="0.25">
      <c r="F25417" s="1"/>
      <c r="G25417"/>
      <c r="T25417" s="1"/>
    </row>
    <row r="25418" spans="6:20" x14ac:dyDescent="0.25">
      <c r="F25418" s="1"/>
      <c r="G25418"/>
      <c r="T25418" s="1"/>
    </row>
    <row r="25419" spans="6:20" x14ac:dyDescent="0.25">
      <c r="F25419" s="1"/>
      <c r="G25419"/>
      <c r="T25419" s="1"/>
    </row>
    <row r="25420" spans="6:20" x14ac:dyDescent="0.25">
      <c r="F25420" s="1"/>
      <c r="G25420"/>
      <c r="T25420" s="1"/>
    </row>
    <row r="25421" spans="6:20" x14ac:dyDescent="0.25">
      <c r="F25421" s="1"/>
      <c r="G25421"/>
      <c r="T25421" s="1"/>
    </row>
    <row r="25422" spans="6:20" x14ac:dyDescent="0.25">
      <c r="F25422" s="1"/>
      <c r="G25422"/>
      <c r="T25422" s="1"/>
    </row>
    <row r="25423" spans="6:20" x14ac:dyDescent="0.25">
      <c r="F25423" s="1"/>
      <c r="G25423"/>
      <c r="T25423" s="1"/>
    </row>
    <row r="25424" spans="6:20" x14ac:dyDescent="0.25">
      <c r="F25424" s="1"/>
      <c r="G25424"/>
      <c r="T25424" s="1"/>
    </row>
    <row r="25425" spans="6:20" x14ac:dyDescent="0.25">
      <c r="F25425" s="1"/>
      <c r="G25425"/>
      <c r="T25425" s="1"/>
    </row>
    <row r="25426" spans="6:20" x14ac:dyDescent="0.25">
      <c r="F25426" s="1"/>
      <c r="G25426"/>
      <c r="T25426" s="1"/>
    </row>
    <row r="25427" spans="6:20" x14ac:dyDescent="0.25">
      <c r="F25427" s="1"/>
      <c r="G25427"/>
      <c r="T25427" s="1"/>
    </row>
    <row r="25428" spans="6:20" x14ac:dyDescent="0.25">
      <c r="F25428" s="1"/>
      <c r="G25428"/>
      <c r="T25428" s="1"/>
    </row>
    <row r="25429" spans="6:20" x14ac:dyDescent="0.25">
      <c r="F25429" s="1"/>
      <c r="G25429"/>
      <c r="T25429" s="1"/>
    </row>
    <row r="25430" spans="6:20" x14ac:dyDescent="0.25">
      <c r="F25430" s="1"/>
      <c r="G25430"/>
      <c r="T25430" s="1"/>
    </row>
    <row r="25431" spans="6:20" x14ac:dyDescent="0.25">
      <c r="F25431" s="1"/>
      <c r="G25431"/>
      <c r="T25431" s="1"/>
    </row>
    <row r="25432" spans="6:20" x14ac:dyDescent="0.25">
      <c r="F25432" s="1"/>
      <c r="G25432"/>
      <c r="T25432" s="1"/>
    </row>
    <row r="25433" spans="6:20" x14ac:dyDescent="0.25">
      <c r="F25433" s="1"/>
      <c r="G25433"/>
      <c r="T25433" s="1"/>
    </row>
    <row r="25434" spans="6:20" x14ac:dyDescent="0.25">
      <c r="F25434" s="1"/>
      <c r="G25434"/>
      <c r="T25434" s="1"/>
    </row>
    <row r="25435" spans="6:20" x14ac:dyDescent="0.25">
      <c r="F25435" s="1"/>
      <c r="G25435"/>
      <c r="T25435" s="1"/>
    </row>
    <row r="25436" spans="6:20" x14ac:dyDescent="0.25">
      <c r="F25436" s="1"/>
      <c r="G25436"/>
      <c r="T25436" s="1"/>
    </row>
    <row r="25437" spans="6:20" x14ac:dyDescent="0.25">
      <c r="F25437" s="1"/>
      <c r="G25437"/>
      <c r="T25437" s="1"/>
    </row>
    <row r="25438" spans="6:20" x14ac:dyDescent="0.25">
      <c r="F25438" s="1"/>
      <c r="G25438"/>
      <c r="T25438" s="1"/>
    </row>
    <row r="25439" spans="6:20" x14ac:dyDescent="0.25">
      <c r="F25439" s="1"/>
      <c r="G25439"/>
      <c r="T25439" s="1"/>
    </row>
    <row r="25440" spans="6:20" x14ac:dyDescent="0.25">
      <c r="F25440" s="1"/>
      <c r="G25440"/>
      <c r="T25440" s="1"/>
    </row>
    <row r="25441" spans="6:20" x14ac:dyDescent="0.25">
      <c r="F25441" s="1"/>
      <c r="G25441"/>
      <c r="T25441" s="1"/>
    </row>
    <row r="25442" spans="6:20" x14ac:dyDescent="0.25">
      <c r="F25442" s="1"/>
      <c r="G25442"/>
      <c r="T25442" s="1"/>
    </row>
    <row r="25443" spans="6:20" x14ac:dyDescent="0.25">
      <c r="F25443" s="1"/>
      <c r="G25443"/>
      <c r="T25443" s="1"/>
    </row>
    <row r="25444" spans="6:20" x14ac:dyDescent="0.25">
      <c r="F25444" s="1"/>
      <c r="G25444"/>
      <c r="T25444" s="1"/>
    </row>
    <row r="25445" spans="6:20" x14ac:dyDescent="0.25">
      <c r="F25445" s="1"/>
      <c r="G25445"/>
      <c r="T25445" s="1"/>
    </row>
    <row r="25446" spans="6:20" x14ac:dyDescent="0.25">
      <c r="F25446" s="1"/>
      <c r="G25446"/>
      <c r="T25446" s="1"/>
    </row>
    <row r="25447" spans="6:20" x14ac:dyDescent="0.25">
      <c r="F25447" s="1"/>
      <c r="G25447"/>
      <c r="T25447" s="1"/>
    </row>
    <row r="25448" spans="6:20" x14ac:dyDescent="0.25">
      <c r="F25448" s="1"/>
      <c r="G25448"/>
      <c r="T25448" s="1"/>
    </row>
    <row r="25449" spans="6:20" x14ac:dyDescent="0.25">
      <c r="F25449" s="1"/>
      <c r="G25449"/>
      <c r="T25449" s="1"/>
    </row>
    <row r="25450" spans="6:20" x14ac:dyDescent="0.25">
      <c r="F25450" s="1"/>
      <c r="G25450"/>
      <c r="T25450" s="1"/>
    </row>
    <row r="25451" spans="6:20" x14ac:dyDescent="0.25">
      <c r="F25451" s="1"/>
      <c r="G25451"/>
      <c r="T25451" s="1"/>
    </row>
    <row r="25452" spans="6:20" x14ac:dyDescent="0.25">
      <c r="F25452" s="1"/>
      <c r="G25452"/>
      <c r="T25452" s="1"/>
    </row>
    <row r="25453" spans="6:20" x14ac:dyDescent="0.25">
      <c r="F25453" s="1"/>
      <c r="G25453"/>
      <c r="T25453" s="1"/>
    </row>
    <row r="25454" spans="6:20" x14ac:dyDescent="0.25">
      <c r="F25454" s="1"/>
      <c r="G25454"/>
      <c r="T25454" s="1"/>
    </row>
    <row r="25455" spans="6:20" x14ac:dyDescent="0.25">
      <c r="F25455" s="1"/>
      <c r="G25455"/>
      <c r="T25455" s="1"/>
    </row>
    <row r="25456" spans="6:20" x14ac:dyDescent="0.25">
      <c r="F25456" s="1"/>
      <c r="G25456"/>
      <c r="T25456" s="1"/>
    </row>
    <row r="25457" spans="6:20" x14ac:dyDescent="0.25">
      <c r="F25457" s="1"/>
      <c r="G25457"/>
      <c r="T25457" s="1"/>
    </row>
    <row r="25458" spans="6:20" x14ac:dyDescent="0.25">
      <c r="F25458" s="1"/>
      <c r="G25458"/>
      <c r="T25458" s="1"/>
    </row>
    <row r="25459" spans="6:20" x14ac:dyDescent="0.25">
      <c r="F25459" s="1"/>
      <c r="G25459"/>
      <c r="T25459" s="1"/>
    </row>
    <row r="25460" spans="6:20" x14ac:dyDescent="0.25">
      <c r="F25460" s="1"/>
      <c r="G25460"/>
      <c r="T25460" s="1"/>
    </row>
    <row r="25461" spans="6:20" x14ac:dyDescent="0.25">
      <c r="F25461" s="1"/>
      <c r="G25461"/>
      <c r="T25461" s="1"/>
    </row>
    <row r="25462" spans="6:20" x14ac:dyDescent="0.25">
      <c r="F25462" s="1"/>
      <c r="G25462"/>
      <c r="T25462" s="1"/>
    </row>
    <row r="25463" spans="6:20" x14ac:dyDescent="0.25">
      <c r="F25463" s="1"/>
      <c r="G25463"/>
      <c r="T25463" s="1"/>
    </row>
    <row r="25464" spans="6:20" x14ac:dyDescent="0.25">
      <c r="F25464" s="1"/>
      <c r="G25464"/>
      <c r="T25464" s="1"/>
    </row>
    <row r="25465" spans="6:20" x14ac:dyDescent="0.25">
      <c r="F25465" s="1"/>
      <c r="G25465"/>
      <c r="T25465" s="1"/>
    </row>
    <row r="25466" spans="6:20" x14ac:dyDescent="0.25">
      <c r="F25466" s="1"/>
      <c r="G25466"/>
      <c r="T25466" s="1"/>
    </row>
    <row r="25467" spans="6:20" x14ac:dyDescent="0.25">
      <c r="F25467" s="1"/>
      <c r="G25467"/>
      <c r="T25467" s="1"/>
    </row>
    <row r="25468" spans="6:20" x14ac:dyDescent="0.25">
      <c r="F25468" s="1"/>
      <c r="G25468"/>
      <c r="T25468" s="1"/>
    </row>
    <row r="25469" spans="6:20" x14ac:dyDescent="0.25">
      <c r="F25469" s="1"/>
      <c r="G25469"/>
      <c r="T25469" s="1"/>
    </row>
    <row r="25470" spans="6:20" x14ac:dyDescent="0.25">
      <c r="F25470" s="1"/>
      <c r="G25470"/>
      <c r="T25470" s="1"/>
    </row>
    <row r="25471" spans="6:20" x14ac:dyDescent="0.25">
      <c r="F25471" s="1"/>
      <c r="G25471"/>
      <c r="T25471" s="1"/>
    </row>
    <row r="25472" spans="6:20" x14ac:dyDescent="0.25">
      <c r="F25472" s="1"/>
      <c r="G25472"/>
      <c r="T25472" s="1"/>
    </row>
    <row r="25473" spans="6:20" x14ac:dyDescent="0.25">
      <c r="F25473" s="1"/>
      <c r="G25473"/>
      <c r="T25473" s="1"/>
    </row>
    <row r="25474" spans="6:20" x14ac:dyDescent="0.25">
      <c r="F25474" s="1"/>
      <c r="G25474"/>
      <c r="T25474" s="1"/>
    </row>
    <row r="25475" spans="6:20" x14ac:dyDescent="0.25">
      <c r="F25475" s="1"/>
      <c r="G25475"/>
      <c r="T25475" s="1"/>
    </row>
    <row r="25476" spans="6:20" x14ac:dyDescent="0.25">
      <c r="F25476" s="1"/>
      <c r="G25476"/>
      <c r="T25476" s="1"/>
    </row>
    <row r="25477" spans="6:20" x14ac:dyDescent="0.25">
      <c r="F25477" s="1"/>
      <c r="G25477"/>
      <c r="T25477" s="1"/>
    </row>
    <row r="25478" spans="6:20" x14ac:dyDescent="0.25">
      <c r="F25478" s="1"/>
      <c r="G25478"/>
      <c r="T25478" s="1"/>
    </row>
    <row r="25479" spans="6:20" x14ac:dyDescent="0.25">
      <c r="F25479" s="1"/>
      <c r="G25479"/>
      <c r="T25479" s="1"/>
    </row>
    <row r="25480" spans="6:20" x14ac:dyDescent="0.25">
      <c r="F25480" s="1"/>
      <c r="G25480"/>
      <c r="T25480" s="1"/>
    </row>
    <row r="25481" spans="6:20" x14ac:dyDescent="0.25">
      <c r="F25481" s="1"/>
      <c r="G25481"/>
      <c r="T25481" s="1"/>
    </row>
    <row r="25482" spans="6:20" x14ac:dyDescent="0.25">
      <c r="F25482" s="1"/>
      <c r="G25482"/>
      <c r="T25482" s="1"/>
    </row>
    <row r="25483" spans="6:20" x14ac:dyDescent="0.25">
      <c r="F25483" s="1"/>
      <c r="G25483"/>
      <c r="T25483" s="1"/>
    </row>
    <row r="25484" spans="6:20" x14ac:dyDescent="0.25">
      <c r="F25484" s="1"/>
      <c r="G25484"/>
      <c r="T25484" s="1"/>
    </row>
    <row r="25485" spans="6:20" x14ac:dyDescent="0.25">
      <c r="F25485" s="1"/>
      <c r="G25485"/>
      <c r="T25485" s="1"/>
    </row>
    <row r="25486" spans="6:20" x14ac:dyDescent="0.25">
      <c r="F25486" s="1"/>
      <c r="G25486"/>
      <c r="T25486" s="1"/>
    </row>
    <row r="25487" spans="6:20" x14ac:dyDescent="0.25">
      <c r="F25487" s="1"/>
      <c r="G25487"/>
      <c r="T25487" s="1"/>
    </row>
    <row r="25488" spans="6:20" x14ac:dyDescent="0.25">
      <c r="F25488" s="1"/>
      <c r="G25488"/>
      <c r="T25488" s="1"/>
    </row>
    <row r="25489" spans="6:20" x14ac:dyDescent="0.25">
      <c r="F25489" s="1"/>
      <c r="G25489"/>
      <c r="T25489" s="1"/>
    </row>
    <row r="25490" spans="6:20" x14ac:dyDescent="0.25">
      <c r="F25490" s="1"/>
      <c r="G25490"/>
      <c r="T25490" s="1"/>
    </row>
    <row r="25491" spans="6:20" x14ac:dyDescent="0.25">
      <c r="F25491" s="1"/>
      <c r="G25491"/>
      <c r="T25491" s="1"/>
    </row>
    <row r="25492" spans="6:20" x14ac:dyDescent="0.25">
      <c r="F25492" s="1"/>
      <c r="G25492"/>
      <c r="T25492" s="1"/>
    </row>
    <row r="25493" spans="6:20" x14ac:dyDescent="0.25">
      <c r="F25493" s="1"/>
      <c r="G25493"/>
      <c r="T25493" s="1"/>
    </row>
    <row r="25494" spans="6:20" x14ac:dyDescent="0.25">
      <c r="F25494" s="1"/>
      <c r="G25494"/>
      <c r="T25494" s="1"/>
    </row>
    <row r="25495" spans="6:20" x14ac:dyDescent="0.25">
      <c r="F25495" s="1"/>
      <c r="G25495"/>
      <c r="T25495" s="1"/>
    </row>
    <row r="25496" spans="6:20" x14ac:dyDescent="0.25">
      <c r="F25496" s="1"/>
      <c r="G25496"/>
      <c r="T25496" s="1"/>
    </row>
    <row r="25497" spans="6:20" x14ac:dyDescent="0.25">
      <c r="F25497" s="1"/>
      <c r="G25497"/>
      <c r="T25497" s="1"/>
    </row>
    <row r="25498" spans="6:20" x14ac:dyDescent="0.25">
      <c r="F25498" s="1"/>
      <c r="G25498"/>
      <c r="T25498" s="1"/>
    </row>
    <row r="25499" spans="6:20" x14ac:dyDescent="0.25">
      <c r="F25499" s="1"/>
      <c r="G25499"/>
      <c r="T25499" s="1"/>
    </row>
    <row r="25500" spans="6:20" x14ac:dyDescent="0.25">
      <c r="F25500" s="1"/>
      <c r="G25500"/>
      <c r="T25500" s="1"/>
    </row>
    <row r="25501" spans="6:20" x14ac:dyDescent="0.25">
      <c r="F25501" s="1"/>
      <c r="G25501"/>
      <c r="T25501" s="1"/>
    </row>
    <row r="25502" spans="6:20" x14ac:dyDescent="0.25">
      <c r="F25502" s="1"/>
      <c r="G25502"/>
      <c r="T25502" s="1"/>
    </row>
    <row r="25503" spans="6:20" x14ac:dyDescent="0.25">
      <c r="F25503" s="1"/>
      <c r="G25503"/>
      <c r="T25503" s="1"/>
    </row>
    <row r="25504" spans="6:20" x14ac:dyDescent="0.25">
      <c r="F25504" s="1"/>
      <c r="G25504"/>
      <c r="T25504" s="1"/>
    </row>
    <row r="25505" spans="6:20" x14ac:dyDescent="0.25">
      <c r="F25505" s="1"/>
      <c r="G25505"/>
      <c r="T25505" s="1"/>
    </row>
    <row r="25506" spans="6:20" x14ac:dyDescent="0.25">
      <c r="F25506" s="1"/>
      <c r="G25506"/>
      <c r="T25506" s="1"/>
    </row>
    <row r="25507" spans="6:20" x14ac:dyDescent="0.25">
      <c r="F25507" s="1"/>
      <c r="G25507"/>
      <c r="T25507" s="1"/>
    </row>
    <row r="25508" spans="6:20" x14ac:dyDescent="0.25">
      <c r="F25508" s="1"/>
      <c r="G25508"/>
      <c r="T25508" s="1"/>
    </row>
    <row r="25509" spans="6:20" x14ac:dyDescent="0.25">
      <c r="F25509" s="1"/>
      <c r="G25509"/>
      <c r="T25509" s="1"/>
    </row>
    <row r="25510" spans="6:20" x14ac:dyDescent="0.25">
      <c r="F25510" s="1"/>
      <c r="G25510"/>
      <c r="T25510" s="1"/>
    </row>
    <row r="25511" spans="6:20" x14ac:dyDescent="0.25">
      <c r="F25511" s="1"/>
      <c r="G25511"/>
      <c r="T25511" s="1"/>
    </row>
    <row r="25512" spans="6:20" x14ac:dyDescent="0.25">
      <c r="F25512" s="1"/>
      <c r="G25512"/>
      <c r="T25512" s="1"/>
    </row>
    <row r="25513" spans="6:20" x14ac:dyDescent="0.25">
      <c r="F25513" s="1"/>
      <c r="G25513"/>
      <c r="T25513" s="1"/>
    </row>
    <row r="25514" spans="6:20" x14ac:dyDescent="0.25">
      <c r="F25514" s="1"/>
      <c r="G25514"/>
      <c r="T25514" s="1"/>
    </row>
    <row r="25515" spans="6:20" x14ac:dyDescent="0.25">
      <c r="F25515" s="1"/>
      <c r="G25515"/>
      <c r="T25515" s="1"/>
    </row>
    <row r="25516" spans="6:20" x14ac:dyDescent="0.25">
      <c r="F25516" s="1"/>
      <c r="G25516"/>
      <c r="T25516" s="1"/>
    </row>
    <row r="25517" spans="6:20" x14ac:dyDescent="0.25">
      <c r="F25517" s="1"/>
      <c r="G25517"/>
      <c r="T25517" s="1"/>
    </row>
    <row r="25518" spans="6:20" x14ac:dyDescent="0.25">
      <c r="F25518" s="1"/>
      <c r="G25518"/>
      <c r="T25518" s="1"/>
    </row>
    <row r="25519" spans="6:20" x14ac:dyDescent="0.25">
      <c r="F25519" s="1"/>
      <c r="G25519"/>
      <c r="T25519" s="1"/>
    </row>
    <row r="25520" spans="6:20" x14ac:dyDescent="0.25">
      <c r="F25520" s="1"/>
      <c r="G25520"/>
      <c r="T25520" s="1"/>
    </row>
    <row r="25521" spans="6:20" x14ac:dyDescent="0.25">
      <c r="F25521" s="1"/>
      <c r="G25521"/>
      <c r="T25521" s="1"/>
    </row>
    <row r="25522" spans="6:20" x14ac:dyDescent="0.25">
      <c r="F25522" s="1"/>
      <c r="G25522"/>
      <c r="T25522" s="1"/>
    </row>
    <row r="25523" spans="6:20" x14ac:dyDescent="0.25">
      <c r="F25523" s="1"/>
      <c r="G25523"/>
      <c r="T25523" s="1"/>
    </row>
    <row r="25524" spans="6:20" x14ac:dyDescent="0.25">
      <c r="F25524" s="1"/>
      <c r="G25524"/>
      <c r="T25524" s="1"/>
    </row>
    <row r="25525" spans="6:20" x14ac:dyDescent="0.25">
      <c r="F25525" s="1"/>
      <c r="G25525"/>
      <c r="T25525" s="1"/>
    </row>
    <row r="25526" spans="6:20" x14ac:dyDescent="0.25">
      <c r="F25526" s="1"/>
      <c r="G25526"/>
      <c r="T25526" s="1"/>
    </row>
    <row r="25527" spans="6:20" x14ac:dyDescent="0.25">
      <c r="F25527" s="1"/>
      <c r="G25527"/>
      <c r="T25527" s="1"/>
    </row>
    <row r="25528" spans="6:20" x14ac:dyDescent="0.25">
      <c r="F25528" s="1"/>
      <c r="G25528"/>
      <c r="T25528" s="1"/>
    </row>
    <row r="25529" spans="6:20" x14ac:dyDescent="0.25">
      <c r="F25529" s="1"/>
      <c r="G25529"/>
      <c r="T25529" s="1"/>
    </row>
    <row r="25530" spans="6:20" x14ac:dyDescent="0.25">
      <c r="F25530" s="1"/>
      <c r="G25530"/>
      <c r="T25530" s="1"/>
    </row>
    <row r="25531" spans="6:20" x14ac:dyDescent="0.25">
      <c r="F25531" s="1"/>
      <c r="G25531"/>
      <c r="T25531" s="1"/>
    </row>
    <row r="25532" spans="6:20" x14ac:dyDescent="0.25">
      <c r="F25532" s="1"/>
      <c r="G25532"/>
      <c r="T25532" s="1"/>
    </row>
    <row r="25533" spans="6:20" x14ac:dyDescent="0.25">
      <c r="F25533" s="1"/>
      <c r="G25533"/>
      <c r="T25533" s="1"/>
    </row>
    <row r="25534" spans="6:20" x14ac:dyDescent="0.25">
      <c r="F25534" s="1"/>
      <c r="G25534"/>
      <c r="T25534" s="1"/>
    </row>
    <row r="25535" spans="6:20" x14ac:dyDescent="0.25">
      <c r="F25535" s="1"/>
      <c r="G25535"/>
      <c r="T25535" s="1"/>
    </row>
    <row r="25536" spans="6:20" x14ac:dyDescent="0.25">
      <c r="F25536" s="1"/>
      <c r="G25536"/>
      <c r="T25536" s="1"/>
    </row>
    <row r="25537" spans="6:20" x14ac:dyDescent="0.25">
      <c r="F25537" s="1"/>
      <c r="G25537"/>
      <c r="T25537" s="1"/>
    </row>
    <row r="25538" spans="6:20" x14ac:dyDescent="0.25">
      <c r="F25538" s="1"/>
      <c r="G25538"/>
      <c r="T25538" s="1"/>
    </row>
    <row r="25539" spans="6:20" x14ac:dyDescent="0.25">
      <c r="F25539" s="1"/>
      <c r="G25539"/>
      <c r="T25539" s="1"/>
    </row>
    <row r="25540" spans="6:20" x14ac:dyDescent="0.25">
      <c r="F25540" s="1"/>
      <c r="G25540"/>
      <c r="T25540" s="1"/>
    </row>
    <row r="25541" spans="6:20" x14ac:dyDescent="0.25">
      <c r="F25541" s="1"/>
      <c r="G25541"/>
      <c r="T25541" s="1"/>
    </row>
    <row r="25542" spans="6:20" x14ac:dyDescent="0.25">
      <c r="F25542" s="1"/>
      <c r="G25542"/>
      <c r="T25542" s="1"/>
    </row>
    <row r="25543" spans="6:20" x14ac:dyDescent="0.25">
      <c r="F25543" s="1"/>
      <c r="G25543"/>
      <c r="T25543" s="1"/>
    </row>
    <row r="25544" spans="6:20" x14ac:dyDescent="0.25">
      <c r="F25544" s="1"/>
      <c r="G25544"/>
      <c r="T25544" s="1"/>
    </row>
    <row r="25545" spans="6:20" x14ac:dyDescent="0.25">
      <c r="F25545" s="1"/>
      <c r="G25545"/>
      <c r="T25545" s="1"/>
    </row>
    <row r="25546" spans="6:20" x14ac:dyDescent="0.25">
      <c r="F25546" s="1"/>
      <c r="G25546"/>
      <c r="T25546" s="1"/>
    </row>
    <row r="25547" spans="6:20" x14ac:dyDescent="0.25">
      <c r="F25547" s="1"/>
      <c r="G25547"/>
      <c r="T25547" s="1"/>
    </row>
    <row r="25548" spans="6:20" x14ac:dyDescent="0.25">
      <c r="F25548" s="1"/>
      <c r="G25548"/>
      <c r="T25548" s="1"/>
    </row>
    <row r="25549" spans="6:20" x14ac:dyDescent="0.25">
      <c r="F25549" s="1"/>
      <c r="G25549"/>
      <c r="T25549" s="1"/>
    </row>
    <row r="25550" spans="6:20" x14ac:dyDescent="0.25">
      <c r="F25550" s="1"/>
      <c r="G25550"/>
      <c r="T25550" s="1"/>
    </row>
    <row r="25551" spans="6:20" x14ac:dyDescent="0.25">
      <c r="F25551" s="1"/>
      <c r="G25551"/>
      <c r="T25551" s="1"/>
    </row>
    <row r="25552" spans="6:20" x14ac:dyDescent="0.25">
      <c r="F25552" s="1"/>
      <c r="G25552"/>
      <c r="T25552" s="1"/>
    </row>
    <row r="25553" spans="6:20" x14ac:dyDescent="0.25">
      <c r="F25553" s="1"/>
      <c r="G25553"/>
      <c r="T25553" s="1"/>
    </row>
    <row r="25554" spans="6:20" x14ac:dyDescent="0.25">
      <c r="F25554" s="1"/>
      <c r="G25554"/>
      <c r="T25554" s="1"/>
    </row>
    <row r="25555" spans="6:20" x14ac:dyDescent="0.25">
      <c r="F25555" s="1"/>
      <c r="G25555"/>
      <c r="T25555" s="1"/>
    </row>
    <row r="25556" spans="6:20" x14ac:dyDescent="0.25">
      <c r="F25556" s="1"/>
      <c r="G25556"/>
      <c r="T25556" s="1"/>
    </row>
    <row r="25557" spans="6:20" x14ac:dyDescent="0.25">
      <c r="F25557" s="1"/>
      <c r="G25557"/>
      <c r="T25557" s="1"/>
    </row>
    <row r="25558" spans="6:20" x14ac:dyDescent="0.25">
      <c r="F25558" s="1"/>
      <c r="G25558"/>
      <c r="T25558" s="1"/>
    </row>
    <row r="25559" spans="6:20" x14ac:dyDescent="0.25">
      <c r="F25559" s="1"/>
      <c r="G25559"/>
      <c r="T25559" s="1"/>
    </row>
    <row r="25560" spans="6:20" x14ac:dyDescent="0.25">
      <c r="F25560" s="1"/>
      <c r="G25560"/>
      <c r="T25560" s="1"/>
    </row>
    <row r="25561" spans="6:20" x14ac:dyDescent="0.25">
      <c r="F25561" s="1"/>
      <c r="G25561"/>
      <c r="T25561" s="1"/>
    </row>
    <row r="25562" spans="6:20" x14ac:dyDescent="0.25">
      <c r="F25562" s="1"/>
      <c r="G25562"/>
      <c r="T25562" s="1"/>
    </row>
    <row r="25563" spans="6:20" x14ac:dyDescent="0.25">
      <c r="F25563" s="1"/>
      <c r="G25563"/>
      <c r="T25563" s="1"/>
    </row>
    <row r="25564" spans="6:20" x14ac:dyDescent="0.25">
      <c r="F25564" s="1"/>
      <c r="G25564"/>
      <c r="T25564" s="1"/>
    </row>
    <row r="25565" spans="6:20" x14ac:dyDescent="0.25">
      <c r="F25565" s="1"/>
      <c r="G25565"/>
      <c r="T25565" s="1"/>
    </row>
    <row r="25566" spans="6:20" x14ac:dyDescent="0.25">
      <c r="F25566" s="1"/>
      <c r="G25566"/>
      <c r="T25566" s="1"/>
    </row>
    <row r="25567" spans="6:20" x14ac:dyDescent="0.25">
      <c r="F25567" s="1"/>
      <c r="G25567"/>
      <c r="T25567" s="1"/>
    </row>
    <row r="25568" spans="6:20" x14ac:dyDescent="0.25">
      <c r="F25568" s="1"/>
      <c r="G25568"/>
      <c r="T25568" s="1"/>
    </row>
    <row r="25569" spans="6:20" x14ac:dyDescent="0.25">
      <c r="F25569" s="1"/>
      <c r="G25569"/>
      <c r="T25569" s="1"/>
    </row>
    <row r="25570" spans="6:20" x14ac:dyDescent="0.25">
      <c r="F25570" s="1"/>
      <c r="G25570"/>
      <c r="T25570" s="1"/>
    </row>
    <row r="25571" spans="6:20" x14ac:dyDescent="0.25">
      <c r="F25571" s="1"/>
      <c r="G25571"/>
      <c r="T25571" s="1"/>
    </row>
    <row r="25572" spans="6:20" x14ac:dyDescent="0.25">
      <c r="F25572" s="1"/>
      <c r="G25572"/>
      <c r="T25572" s="1"/>
    </row>
    <row r="25573" spans="6:20" x14ac:dyDescent="0.25">
      <c r="F25573" s="1"/>
      <c r="G25573"/>
      <c r="T25573" s="1"/>
    </row>
    <row r="25574" spans="6:20" x14ac:dyDescent="0.25">
      <c r="F25574" s="1"/>
      <c r="G25574"/>
      <c r="T25574" s="1"/>
    </row>
    <row r="25575" spans="6:20" x14ac:dyDescent="0.25">
      <c r="F25575" s="1"/>
      <c r="G25575"/>
      <c r="T25575" s="1"/>
    </row>
    <row r="25576" spans="6:20" x14ac:dyDescent="0.25">
      <c r="F25576" s="1"/>
      <c r="G25576"/>
      <c r="T25576" s="1"/>
    </row>
    <row r="25577" spans="6:20" x14ac:dyDescent="0.25">
      <c r="F25577" s="1"/>
      <c r="G25577"/>
      <c r="T25577" s="1"/>
    </row>
    <row r="25578" spans="6:20" x14ac:dyDescent="0.25">
      <c r="F25578" s="1"/>
      <c r="G25578"/>
      <c r="T25578" s="1"/>
    </row>
    <row r="25579" spans="6:20" x14ac:dyDescent="0.25">
      <c r="F25579" s="1"/>
      <c r="G25579"/>
      <c r="T25579" s="1"/>
    </row>
    <row r="25580" spans="6:20" x14ac:dyDescent="0.25">
      <c r="F25580" s="1"/>
      <c r="G25580"/>
      <c r="T25580" s="1"/>
    </row>
    <row r="25581" spans="6:20" x14ac:dyDescent="0.25">
      <c r="F25581" s="1"/>
      <c r="G25581"/>
      <c r="T25581" s="1"/>
    </row>
    <row r="25582" spans="6:20" x14ac:dyDescent="0.25">
      <c r="F25582" s="1"/>
      <c r="G25582"/>
      <c r="T25582" s="1"/>
    </row>
    <row r="25583" spans="6:20" x14ac:dyDescent="0.25">
      <c r="F25583" s="1"/>
      <c r="G25583"/>
      <c r="T25583" s="1"/>
    </row>
    <row r="25584" spans="6:20" x14ac:dyDescent="0.25">
      <c r="F25584" s="1"/>
      <c r="G25584"/>
      <c r="T25584" s="1"/>
    </row>
    <row r="25585" spans="6:20" x14ac:dyDescent="0.25">
      <c r="F25585" s="1"/>
      <c r="G25585"/>
      <c r="T25585" s="1"/>
    </row>
    <row r="25586" spans="6:20" x14ac:dyDescent="0.25">
      <c r="F25586" s="1"/>
      <c r="G25586"/>
      <c r="T25586" s="1"/>
    </row>
    <row r="25587" spans="6:20" x14ac:dyDescent="0.25">
      <c r="F25587" s="1"/>
      <c r="G25587"/>
      <c r="T25587" s="1"/>
    </row>
    <row r="25588" spans="6:20" x14ac:dyDescent="0.25">
      <c r="F25588" s="1"/>
      <c r="G25588"/>
      <c r="T25588" s="1"/>
    </row>
    <row r="25589" spans="6:20" x14ac:dyDescent="0.25">
      <c r="F25589" s="1"/>
      <c r="G25589"/>
      <c r="T25589" s="1"/>
    </row>
    <row r="25590" spans="6:20" x14ac:dyDescent="0.25">
      <c r="F25590" s="1"/>
      <c r="G25590"/>
      <c r="T25590" s="1"/>
    </row>
    <row r="25591" spans="6:20" x14ac:dyDescent="0.25">
      <c r="F25591" s="1"/>
      <c r="G25591"/>
      <c r="T25591" s="1"/>
    </row>
    <row r="25592" spans="6:20" x14ac:dyDescent="0.25">
      <c r="F25592" s="1"/>
      <c r="G25592"/>
      <c r="T25592" s="1"/>
    </row>
    <row r="25593" spans="6:20" x14ac:dyDescent="0.25">
      <c r="F25593" s="1"/>
      <c r="G25593"/>
      <c r="T25593" s="1"/>
    </row>
    <row r="25594" spans="6:20" x14ac:dyDescent="0.25">
      <c r="F25594" s="1"/>
      <c r="G25594"/>
      <c r="T25594" s="1"/>
    </row>
    <row r="25595" spans="6:20" x14ac:dyDescent="0.25">
      <c r="F25595" s="1"/>
      <c r="G25595"/>
      <c r="T25595" s="1"/>
    </row>
    <row r="25596" spans="6:20" x14ac:dyDescent="0.25">
      <c r="F25596" s="1"/>
      <c r="G25596"/>
      <c r="T25596" s="1"/>
    </row>
    <row r="25597" spans="6:20" x14ac:dyDescent="0.25">
      <c r="F25597" s="1"/>
      <c r="G25597"/>
      <c r="T25597" s="1"/>
    </row>
    <row r="25598" spans="6:20" x14ac:dyDescent="0.25">
      <c r="F25598" s="1"/>
      <c r="G25598"/>
      <c r="T25598" s="1"/>
    </row>
    <row r="25599" spans="6:20" x14ac:dyDescent="0.25">
      <c r="F25599" s="1"/>
      <c r="G25599"/>
      <c r="T25599" s="1"/>
    </row>
    <row r="25600" spans="6:20" x14ac:dyDescent="0.25">
      <c r="F25600" s="1"/>
      <c r="G25600"/>
      <c r="T25600" s="1"/>
    </row>
    <row r="25601" spans="6:20" x14ac:dyDescent="0.25">
      <c r="F25601" s="1"/>
      <c r="G25601"/>
      <c r="T25601" s="1"/>
    </row>
    <row r="25602" spans="6:20" x14ac:dyDescent="0.25">
      <c r="F25602" s="1"/>
      <c r="G25602"/>
      <c r="T25602" s="1"/>
    </row>
    <row r="25603" spans="6:20" x14ac:dyDescent="0.25">
      <c r="F25603" s="1"/>
      <c r="G25603"/>
      <c r="T25603" s="1"/>
    </row>
    <row r="25604" spans="6:20" x14ac:dyDescent="0.25">
      <c r="F25604" s="1"/>
      <c r="G25604"/>
      <c r="T25604" s="1"/>
    </row>
    <row r="25605" spans="6:20" x14ac:dyDescent="0.25">
      <c r="F25605" s="1"/>
      <c r="G25605"/>
      <c r="T25605" s="1"/>
    </row>
    <row r="25606" spans="6:20" x14ac:dyDescent="0.25">
      <c r="F25606" s="1"/>
      <c r="G25606"/>
      <c r="T25606" s="1"/>
    </row>
    <row r="25607" spans="6:20" x14ac:dyDescent="0.25">
      <c r="F25607" s="1"/>
      <c r="G25607"/>
      <c r="T25607" s="1"/>
    </row>
    <row r="25608" spans="6:20" x14ac:dyDescent="0.25">
      <c r="F25608" s="1"/>
      <c r="G25608"/>
      <c r="T25608" s="1"/>
    </row>
    <row r="25609" spans="6:20" x14ac:dyDescent="0.25">
      <c r="F25609" s="1"/>
      <c r="G25609"/>
      <c r="T25609" s="1"/>
    </row>
    <row r="25610" spans="6:20" x14ac:dyDescent="0.25">
      <c r="F25610" s="1"/>
      <c r="G25610"/>
      <c r="T25610" s="1"/>
    </row>
    <row r="25611" spans="6:20" x14ac:dyDescent="0.25">
      <c r="F25611" s="1"/>
      <c r="G25611"/>
      <c r="T25611" s="1"/>
    </row>
    <row r="25612" spans="6:20" x14ac:dyDescent="0.25">
      <c r="F25612" s="1"/>
      <c r="G25612"/>
      <c r="T25612" s="1"/>
    </row>
    <row r="25613" spans="6:20" x14ac:dyDescent="0.25">
      <c r="F25613" s="1"/>
      <c r="G25613"/>
      <c r="T25613" s="1"/>
    </row>
    <row r="25614" spans="6:20" x14ac:dyDescent="0.25">
      <c r="F25614" s="1"/>
      <c r="G25614"/>
      <c r="T25614" s="1"/>
    </row>
    <row r="25615" spans="6:20" x14ac:dyDescent="0.25">
      <c r="F25615" s="1"/>
      <c r="G25615"/>
      <c r="T25615" s="1"/>
    </row>
    <row r="25616" spans="6:20" x14ac:dyDescent="0.25">
      <c r="F25616" s="1"/>
      <c r="G25616"/>
      <c r="T25616" s="1"/>
    </row>
    <row r="25617" spans="6:20" x14ac:dyDescent="0.25">
      <c r="F25617" s="1"/>
      <c r="G25617"/>
      <c r="T25617" s="1"/>
    </row>
    <row r="25618" spans="6:20" x14ac:dyDescent="0.25">
      <c r="F25618" s="1"/>
      <c r="G25618"/>
      <c r="T25618" s="1"/>
    </row>
    <row r="25619" spans="6:20" x14ac:dyDescent="0.25">
      <c r="F25619" s="1"/>
      <c r="G25619"/>
      <c r="T25619" s="1"/>
    </row>
    <row r="25620" spans="6:20" x14ac:dyDescent="0.25">
      <c r="F25620" s="1"/>
      <c r="G25620"/>
      <c r="T25620" s="1"/>
    </row>
    <row r="25621" spans="6:20" x14ac:dyDescent="0.25">
      <c r="F25621" s="1"/>
      <c r="G25621"/>
      <c r="T25621" s="1"/>
    </row>
    <row r="25622" spans="6:20" x14ac:dyDescent="0.25">
      <c r="F25622" s="1"/>
      <c r="G25622"/>
      <c r="T25622" s="1"/>
    </row>
    <row r="25623" spans="6:20" x14ac:dyDescent="0.25">
      <c r="F25623" s="1"/>
      <c r="G25623"/>
      <c r="T25623" s="1"/>
    </row>
    <row r="25624" spans="6:20" x14ac:dyDescent="0.25">
      <c r="F25624" s="1"/>
      <c r="G25624"/>
      <c r="T25624" s="1"/>
    </row>
    <row r="25625" spans="6:20" x14ac:dyDescent="0.25">
      <c r="F25625" s="1"/>
      <c r="G25625"/>
      <c r="T25625" s="1"/>
    </row>
    <row r="25626" spans="6:20" x14ac:dyDescent="0.25">
      <c r="F25626" s="1"/>
      <c r="G25626"/>
      <c r="T25626" s="1"/>
    </row>
    <row r="25627" spans="6:20" x14ac:dyDescent="0.25">
      <c r="F25627" s="1"/>
      <c r="G25627"/>
      <c r="T25627" s="1"/>
    </row>
    <row r="25628" spans="6:20" x14ac:dyDescent="0.25">
      <c r="F25628" s="1"/>
      <c r="G25628"/>
      <c r="T25628" s="1"/>
    </row>
    <row r="25629" spans="6:20" x14ac:dyDescent="0.25">
      <c r="F25629" s="1"/>
      <c r="G25629"/>
      <c r="T25629" s="1"/>
    </row>
    <row r="25630" spans="6:20" x14ac:dyDescent="0.25">
      <c r="F25630" s="1"/>
      <c r="G25630"/>
      <c r="T25630" s="1"/>
    </row>
    <row r="25631" spans="6:20" x14ac:dyDescent="0.25">
      <c r="F25631" s="1"/>
      <c r="G25631"/>
      <c r="T25631" s="1"/>
    </row>
    <row r="25632" spans="6:20" x14ac:dyDescent="0.25">
      <c r="F25632" s="1"/>
      <c r="G25632"/>
      <c r="T25632" s="1"/>
    </row>
    <row r="25633" spans="6:20" x14ac:dyDescent="0.25">
      <c r="F25633" s="1"/>
      <c r="G25633"/>
      <c r="T25633" s="1"/>
    </row>
    <row r="25634" spans="6:20" x14ac:dyDescent="0.25">
      <c r="F25634" s="1"/>
      <c r="G25634"/>
      <c r="T25634" s="1"/>
    </row>
    <row r="25635" spans="6:20" x14ac:dyDescent="0.25">
      <c r="F25635" s="1"/>
      <c r="G25635"/>
      <c r="T25635" s="1"/>
    </row>
    <row r="25636" spans="6:20" x14ac:dyDescent="0.25">
      <c r="F25636" s="1"/>
      <c r="G25636"/>
      <c r="T25636" s="1"/>
    </row>
    <row r="25637" spans="6:20" x14ac:dyDescent="0.25">
      <c r="F25637" s="1"/>
      <c r="G25637"/>
      <c r="T25637" s="1"/>
    </row>
    <row r="25638" spans="6:20" x14ac:dyDescent="0.25">
      <c r="F25638" s="1"/>
      <c r="G25638"/>
      <c r="T25638" s="1"/>
    </row>
    <row r="25639" spans="6:20" x14ac:dyDescent="0.25">
      <c r="F25639" s="1"/>
      <c r="G25639"/>
      <c r="T25639" s="1"/>
    </row>
    <row r="25640" spans="6:20" x14ac:dyDescent="0.25">
      <c r="F25640" s="1"/>
      <c r="G25640"/>
      <c r="T25640" s="1"/>
    </row>
    <row r="25641" spans="6:20" x14ac:dyDescent="0.25">
      <c r="F25641" s="1"/>
      <c r="G25641"/>
      <c r="T25641" s="1"/>
    </row>
    <row r="25642" spans="6:20" x14ac:dyDescent="0.25">
      <c r="F25642" s="1"/>
      <c r="G25642"/>
      <c r="T25642" s="1"/>
    </row>
    <row r="25643" spans="6:20" x14ac:dyDescent="0.25">
      <c r="F25643" s="1"/>
      <c r="G25643"/>
      <c r="T25643" s="1"/>
    </row>
    <row r="25644" spans="6:20" x14ac:dyDescent="0.25">
      <c r="F25644" s="1"/>
      <c r="G25644"/>
      <c r="T25644" s="1"/>
    </row>
    <row r="25645" spans="6:20" x14ac:dyDescent="0.25">
      <c r="F25645" s="1"/>
      <c r="G25645"/>
      <c r="T25645" s="1"/>
    </row>
    <row r="25646" spans="6:20" x14ac:dyDescent="0.25">
      <c r="F25646" s="1"/>
      <c r="G25646"/>
      <c r="T25646" s="1"/>
    </row>
    <row r="25647" spans="6:20" x14ac:dyDescent="0.25">
      <c r="F25647" s="1"/>
      <c r="G25647"/>
      <c r="T25647" s="1"/>
    </row>
    <row r="25648" spans="6:20" x14ac:dyDescent="0.25">
      <c r="F25648" s="1"/>
      <c r="G25648"/>
      <c r="T25648" s="1"/>
    </row>
    <row r="25649" spans="6:20" x14ac:dyDescent="0.25">
      <c r="F25649" s="1"/>
      <c r="G25649"/>
      <c r="T25649" s="1"/>
    </row>
    <row r="25650" spans="6:20" x14ac:dyDescent="0.25">
      <c r="F25650" s="1"/>
      <c r="G25650"/>
      <c r="T25650" s="1"/>
    </row>
    <row r="25651" spans="6:20" x14ac:dyDescent="0.25">
      <c r="F25651" s="1"/>
      <c r="G25651"/>
      <c r="T25651" s="1"/>
    </row>
    <row r="25652" spans="6:20" x14ac:dyDescent="0.25">
      <c r="F25652" s="1"/>
      <c r="G25652"/>
      <c r="T25652" s="1"/>
    </row>
    <row r="25653" spans="6:20" x14ac:dyDescent="0.25">
      <c r="F25653" s="1"/>
      <c r="G25653"/>
      <c r="T25653" s="1"/>
    </row>
    <row r="25654" spans="6:20" x14ac:dyDescent="0.25">
      <c r="F25654" s="1"/>
      <c r="G25654"/>
      <c r="T25654" s="1"/>
    </row>
    <row r="25655" spans="6:20" x14ac:dyDescent="0.25">
      <c r="F25655" s="1"/>
      <c r="G25655"/>
      <c r="T25655" s="1"/>
    </row>
    <row r="25656" spans="6:20" x14ac:dyDescent="0.25">
      <c r="F25656" s="1"/>
      <c r="G25656"/>
      <c r="T25656" s="1"/>
    </row>
    <row r="25657" spans="6:20" x14ac:dyDescent="0.25">
      <c r="F25657" s="1"/>
      <c r="G25657"/>
      <c r="T25657" s="1"/>
    </row>
    <row r="25658" spans="6:20" x14ac:dyDescent="0.25">
      <c r="F25658" s="1"/>
      <c r="G25658"/>
      <c r="T25658" s="1"/>
    </row>
    <row r="25659" spans="6:20" x14ac:dyDescent="0.25">
      <c r="F25659" s="1"/>
      <c r="G25659"/>
      <c r="T25659" s="1"/>
    </row>
    <row r="25660" spans="6:20" x14ac:dyDescent="0.25">
      <c r="F25660" s="1"/>
      <c r="G25660"/>
      <c r="T25660" s="1"/>
    </row>
    <row r="25661" spans="6:20" x14ac:dyDescent="0.25">
      <c r="F25661" s="1"/>
      <c r="G25661"/>
      <c r="T25661" s="1"/>
    </row>
    <row r="25662" spans="6:20" x14ac:dyDescent="0.25">
      <c r="F25662" s="1"/>
      <c r="G25662"/>
      <c r="T25662" s="1"/>
    </row>
    <row r="25663" spans="6:20" x14ac:dyDescent="0.25">
      <c r="F25663" s="1"/>
      <c r="G25663"/>
      <c r="T25663" s="1"/>
    </row>
    <row r="25664" spans="6:20" x14ac:dyDescent="0.25">
      <c r="F25664" s="1"/>
      <c r="G25664"/>
      <c r="T25664" s="1"/>
    </row>
    <row r="25665" spans="6:20" x14ac:dyDescent="0.25">
      <c r="F25665" s="1"/>
      <c r="G25665"/>
      <c r="T25665" s="1"/>
    </row>
    <row r="25666" spans="6:20" x14ac:dyDescent="0.25">
      <c r="F25666" s="1"/>
      <c r="G25666"/>
      <c r="T25666" s="1"/>
    </row>
    <row r="25667" spans="6:20" x14ac:dyDescent="0.25">
      <c r="F25667" s="1"/>
      <c r="G25667"/>
      <c r="T25667" s="1"/>
    </row>
    <row r="25668" spans="6:20" x14ac:dyDescent="0.25">
      <c r="F25668" s="1"/>
      <c r="G25668"/>
      <c r="T25668" s="1"/>
    </row>
    <row r="25669" spans="6:20" x14ac:dyDescent="0.25">
      <c r="F25669" s="1"/>
      <c r="G25669"/>
      <c r="T25669" s="1"/>
    </row>
    <row r="25670" spans="6:20" x14ac:dyDescent="0.25">
      <c r="F25670" s="1"/>
      <c r="G25670"/>
      <c r="T25670" s="1"/>
    </row>
    <row r="25671" spans="6:20" x14ac:dyDescent="0.25">
      <c r="F25671" s="1"/>
      <c r="G25671"/>
      <c r="T25671" s="1"/>
    </row>
    <row r="25672" spans="6:20" x14ac:dyDescent="0.25">
      <c r="F25672" s="1"/>
      <c r="G25672"/>
      <c r="T25672" s="1"/>
    </row>
    <row r="25673" spans="6:20" x14ac:dyDescent="0.25">
      <c r="F25673" s="1"/>
      <c r="G25673"/>
      <c r="T25673" s="1"/>
    </row>
    <row r="25674" spans="6:20" x14ac:dyDescent="0.25">
      <c r="F25674" s="1"/>
      <c r="G25674"/>
      <c r="T25674" s="1"/>
    </row>
    <row r="25675" spans="6:20" x14ac:dyDescent="0.25">
      <c r="F25675" s="1"/>
      <c r="G25675"/>
      <c r="T25675" s="1"/>
    </row>
    <row r="25676" spans="6:20" x14ac:dyDescent="0.25">
      <c r="F25676" s="1"/>
      <c r="G25676"/>
      <c r="T25676" s="1"/>
    </row>
    <row r="25677" spans="6:20" x14ac:dyDescent="0.25">
      <c r="F25677" s="1"/>
      <c r="G25677"/>
      <c r="T25677" s="1"/>
    </row>
    <row r="25678" spans="6:20" x14ac:dyDescent="0.25">
      <c r="F25678" s="1"/>
      <c r="G25678"/>
      <c r="T25678" s="1"/>
    </row>
    <row r="25679" spans="6:20" x14ac:dyDescent="0.25">
      <c r="F25679" s="1"/>
      <c r="G25679"/>
      <c r="T25679" s="1"/>
    </row>
    <row r="25680" spans="6:20" x14ac:dyDescent="0.25">
      <c r="F25680" s="1"/>
      <c r="G25680"/>
      <c r="T25680" s="1"/>
    </row>
    <row r="25681" spans="6:20" x14ac:dyDescent="0.25">
      <c r="F25681" s="1"/>
      <c r="G25681"/>
      <c r="T25681" s="1"/>
    </row>
    <row r="25682" spans="6:20" x14ac:dyDescent="0.25">
      <c r="F25682" s="1"/>
      <c r="G25682"/>
      <c r="T25682" s="1"/>
    </row>
    <row r="25683" spans="6:20" x14ac:dyDescent="0.25">
      <c r="F25683" s="1"/>
      <c r="G25683"/>
      <c r="T25683" s="1"/>
    </row>
    <row r="25684" spans="6:20" x14ac:dyDescent="0.25">
      <c r="F25684" s="1"/>
      <c r="G25684"/>
      <c r="T25684" s="1"/>
    </row>
    <row r="25685" spans="6:20" x14ac:dyDescent="0.25">
      <c r="F25685" s="1"/>
      <c r="G25685"/>
      <c r="T25685" s="1"/>
    </row>
    <row r="25686" spans="6:20" x14ac:dyDescent="0.25">
      <c r="F25686" s="1"/>
      <c r="G25686"/>
      <c r="T25686" s="1"/>
    </row>
    <row r="25687" spans="6:20" x14ac:dyDescent="0.25">
      <c r="F25687" s="1"/>
      <c r="G25687"/>
      <c r="T25687" s="1"/>
    </row>
    <row r="25688" spans="6:20" x14ac:dyDescent="0.25">
      <c r="F25688" s="1"/>
      <c r="G25688"/>
      <c r="T25688" s="1"/>
    </row>
    <row r="25689" spans="6:20" x14ac:dyDescent="0.25">
      <c r="F25689" s="1"/>
      <c r="G25689"/>
      <c r="T25689" s="1"/>
    </row>
    <row r="25690" spans="6:20" x14ac:dyDescent="0.25">
      <c r="F25690" s="1"/>
      <c r="G25690"/>
      <c r="T25690" s="1"/>
    </row>
    <row r="25691" spans="6:20" x14ac:dyDescent="0.25">
      <c r="F25691" s="1"/>
      <c r="G25691"/>
      <c r="T25691" s="1"/>
    </row>
    <row r="25692" spans="6:20" x14ac:dyDescent="0.25">
      <c r="F25692" s="1"/>
      <c r="G25692"/>
      <c r="T25692" s="1"/>
    </row>
    <row r="25693" spans="6:20" x14ac:dyDescent="0.25">
      <c r="F25693" s="1"/>
      <c r="G25693"/>
      <c r="T25693" s="1"/>
    </row>
    <row r="25694" spans="6:20" x14ac:dyDescent="0.25">
      <c r="F25694" s="1"/>
      <c r="G25694"/>
      <c r="T25694" s="1"/>
    </row>
    <row r="25695" spans="6:20" x14ac:dyDescent="0.25">
      <c r="F25695" s="1"/>
      <c r="G25695"/>
      <c r="T25695" s="1"/>
    </row>
    <row r="25696" spans="6:20" x14ac:dyDescent="0.25">
      <c r="F25696" s="1"/>
      <c r="G25696"/>
      <c r="T25696" s="1"/>
    </row>
    <row r="25697" spans="6:20" x14ac:dyDescent="0.25">
      <c r="F25697" s="1"/>
      <c r="G25697"/>
      <c r="T25697" s="1"/>
    </row>
    <row r="25698" spans="6:20" x14ac:dyDescent="0.25">
      <c r="F25698" s="1"/>
      <c r="G25698"/>
      <c r="T25698" s="1"/>
    </row>
    <row r="25699" spans="6:20" x14ac:dyDescent="0.25">
      <c r="F25699" s="1"/>
      <c r="G25699"/>
      <c r="T25699" s="1"/>
    </row>
    <row r="25700" spans="6:20" x14ac:dyDescent="0.25">
      <c r="F25700" s="1"/>
      <c r="G25700"/>
      <c r="T25700" s="1"/>
    </row>
    <row r="25701" spans="6:20" x14ac:dyDescent="0.25">
      <c r="F25701" s="1"/>
      <c r="G25701"/>
      <c r="T25701" s="1"/>
    </row>
    <row r="25702" spans="6:20" x14ac:dyDescent="0.25">
      <c r="F25702" s="1"/>
      <c r="G25702"/>
      <c r="T25702" s="1"/>
    </row>
    <row r="25703" spans="6:20" x14ac:dyDescent="0.25">
      <c r="F25703" s="1"/>
      <c r="G25703"/>
      <c r="T25703" s="1"/>
    </row>
    <row r="25704" spans="6:20" x14ac:dyDescent="0.25">
      <c r="F25704" s="1"/>
      <c r="G25704"/>
      <c r="T25704" s="1"/>
    </row>
    <row r="25705" spans="6:20" x14ac:dyDescent="0.25">
      <c r="F25705" s="1"/>
      <c r="G25705"/>
      <c r="T25705" s="1"/>
    </row>
    <row r="25706" spans="6:20" x14ac:dyDescent="0.25">
      <c r="F25706" s="1"/>
      <c r="G25706"/>
      <c r="T25706" s="1"/>
    </row>
    <row r="25707" spans="6:20" x14ac:dyDescent="0.25">
      <c r="F25707" s="1"/>
      <c r="G25707"/>
      <c r="T25707" s="1"/>
    </row>
    <row r="25708" spans="6:20" x14ac:dyDescent="0.25">
      <c r="F25708" s="1"/>
      <c r="G25708"/>
      <c r="T25708" s="1"/>
    </row>
    <row r="25709" spans="6:20" x14ac:dyDescent="0.25">
      <c r="F25709" s="1"/>
      <c r="G25709"/>
      <c r="T25709" s="1"/>
    </row>
    <row r="25710" spans="6:20" x14ac:dyDescent="0.25">
      <c r="F25710" s="1"/>
      <c r="G25710"/>
      <c r="T25710" s="1"/>
    </row>
    <row r="25711" spans="6:20" x14ac:dyDescent="0.25">
      <c r="F25711" s="1"/>
      <c r="G25711"/>
      <c r="T25711" s="1"/>
    </row>
    <row r="25712" spans="6:20" x14ac:dyDescent="0.25">
      <c r="F25712" s="1"/>
      <c r="G25712"/>
      <c r="T25712" s="1"/>
    </row>
    <row r="25713" spans="6:20" x14ac:dyDescent="0.25">
      <c r="F25713" s="1"/>
      <c r="G25713"/>
      <c r="T25713" s="1"/>
    </row>
    <row r="25714" spans="6:20" x14ac:dyDescent="0.25">
      <c r="F25714" s="1"/>
      <c r="G25714"/>
      <c r="T25714" s="1"/>
    </row>
    <row r="25715" spans="6:20" x14ac:dyDescent="0.25">
      <c r="F25715" s="1"/>
      <c r="G25715"/>
      <c r="T25715" s="1"/>
    </row>
    <row r="25716" spans="6:20" x14ac:dyDescent="0.25">
      <c r="F25716" s="1"/>
      <c r="G25716"/>
      <c r="T25716" s="1"/>
    </row>
    <row r="25717" spans="6:20" x14ac:dyDescent="0.25">
      <c r="F25717" s="1"/>
      <c r="G25717"/>
      <c r="T25717" s="1"/>
    </row>
    <row r="25718" spans="6:20" x14ac:dyDescent="0.25">
      <c r="F25718" s="1"/>
      <c r="G25718"/>
      <c r="T25718" s="1"/>
    </row>
    <row r="25719" spans="6:20" x14ac:dyDescent="0.25">
      <c r="F25719" s="1"/>
      <c r="G25719"/>
      <c r="T25719" s="1"/>
    </row>
    <row r="25720" spans="6:20" x14ac:dyDescent="0.25">
      <c r="F25720" s="1"/>
      <c r="G25720"/>
      <c r="T25720" s="1"/>
    </row>
    <row r="25721" spans="6:20" x14ac:dyDescent="0.25">
      <c r="F25721" s="1"/>
      <c r="G25721"/>
      <c r="T25721" s="1"/>
    </row>
    <row r="25722" spans="6:20" x14ac:dyDescent="0.25">
      <c r="F25722" s="1"/>
      <c r="G25722"/>
      <c r="T25722" s="1"/>
    </row>
    <row r="25723" spans="6:20" x14ac:dyDescent="0.25">
      <c r="F25723" s="1"/>
      <c r="G25723"/>
      <c r="T25723" s="1"/>
    </row>
    <row r="25724" spans="6:20" x14ac:dyDescent="0.25">
      <c r="F25724" s="1"/>
      <c r="G25724"/>
      <c r="T25724" s="1"/>
    </row>
    <row r="25725" spans="6:20" x14ac:dyDescent="0.25">
      <c r="F25725" s="1"/>
      <c r="G25725"/>
      <c r="T25725" s="1"/>
    </row>
    <row r="25726" spans="6:20" x14ac:dyDescent="0.25">
      <c r="F25726" s="1"/>
      <c r="G25726"/>
      <c r="T25726" s="1"/>
    </row>
    <row r="25727" spans="6:20" x14ac:dyDescent="0.25">
      <c r="F25727" s="1"/>
      <c r="G25727"/>
      <c r="T25727" s="1"/>
    </row>
    <row r="25728" spans="6:20" x14ac:dyDescent="0.25">
      <c r="F25728" s="1"/>
      <c r="G25728"/>
      <c r="T25728" s="1"/>
    </row>
    <row r="25729" spans="6:20" x14ac:dyDescent="0.25">
      <c r="F25729" s="1"/>
      <c r="G25729"/>
      <c r="T25729" s="1"/>
    </row>
    <row r="25730" spans="6:20" x14ac:dyDescent="0.25">
      <c r="F25730" s="1"/>
      <c r="G25730"/>
      <c r="T25730" s="1"/>
    </row>
    <row r="25731" spans="6:20" x14ac:dyDescent="0.25">
      <c r="F25731" s="1"/>
      <c r="G25731"/>
      <c r="T25731" s="1"/>
    </row>
    <row r="25732" spans="6:20" x14ac:dyDescent="0.25">
      <c r="F25732" s="1"/>
      <c r="G25732"/>
      <c r="T25732" s="1"/>
    </row>
    <row r="25733" spans="6:20" x14ac:dyDescent="0.25">
      <c r="F25733" s="1"/>
      <c r="G25733"/>
      <c r="T25733" s="1"/>
    </row>
    <row r="25734" spans="6:20" x14ac:dyDescent="0.25">
      <c r="F25734" s="1"/>
      <c r="G25734"/>
      <c r="T25734" s="1"/>
    </row>
    <row r="25735" spans="6:20" x14ac:dyDescent="0.25">
      <c r="F25735" s="1"/>
      <c r="G25735"/>
      <c r="T25735" s="1"/>
    </row>
    <row r="25736" spans="6:20" x14ac:dyDescent="0.25">
      <c r="F25736" s="1"/>
      <c r="G25736"/>
      <c r="T25736" s="1"/>
    </row>
    <row r="25737" spans="6:20" x14ac:dyDescent="0.25">
      <c r="F25737" s="1"/>
      <c r="G25737"/>
      <c r="T25737" s="1"/>
    </row>
    <row r="25738" spans="6:20" x14ac:dyDescent="0.25">
      <c r="F25738" s="1"/>
      <c r="G25738"/>
      <c r="T25738" s="1"/>
    </row>
    <row r="25739" spans="6:20" x14ac:dyDescent="0.25">
      <c r="F25739" s="1"/>
      <c r="G25739"/>
      <c r="T25739" s="1"/>
    </row>
    <row r="25740" spans="6:20" x14ac:dyDescent="0.25">
      <c r="F25740" s="1"/>
      <c r="G25740"/>
      <c r="T25740" s="1"/>
    </row>
    <row r="25741" spans="6:20" x14ac:dyDescent="0.25">
      <c r="F25741" s="1"/>
      <c r="G25741"/>
      <c r="T25741" s="1"/>
    </row>
    <row r="25742" spans="6:20" x14ac:dyDescent="0.25">
      <c r="F25742" s="1"/>
      <c r="G25742"/>
      <c r="T25742" s="1"/>
    </row>
    <row r="25743" spans="6:20" x14ac:dyDescent="0.25">
      <c r="F25743" s="1"/>
      <c r="G25743"/>
      <c r="T25743" s="1"/>
    </row>
    <row r="25744" spans="6:20" x14ac:dyDescent="0.25">
      <c r="F25744" s="1"/>
      <c r="G25744"/>
      <c r="T25744" s="1"/>
    </row>
    <row r="25745" spans="6:20" x14ac:dyDescent="0.25">
      <c r="F25745" s="1"/>
      <c r="G25745"/>
      <c r="T25745" s="1"/>
    </row>
    <row r="25746" spans="6:20" x14ac:dyDescent="0.25">
      <c r="F25746" s="1"/>
      <c r="G25746"/>
      <c r="T25746" s="1"/>
    </row>
    <row r="25747" spans="6:20" x14ac:dyDescent="0.25">
      <c r="F25747" s="1"/>
      <c r="G25747"/>
      <c r="T25747" s="1"/>
    </row>
    <row r="25748" spans="6:20" x14ac:dyDescent="0.25">
      <c r="F25748" s="1"/>
      <c r="G25748"/>
      <c r="T25748" s="1"/>
    </row>
    <row r="25749" spans="6:20" x14ac:dyDescent="0.25">
      <c r="F25749" s="1"/>
      <c r="G25749"/>
      <c r="T25749" s="1"/>
    </row>
    <row r="25750" spans="6:20" x14ac:dyDescent="0.25">
      <c r="F25750" s="1"/>
      <c r="G25750"/>
      <c r="T25750" s="1"/>
    </row>
    <row r="25751" spans="6:20" x14ac:dyDescent="0.25">
      <c r="F25751" s="1"/>
      <c r="G25751"/>
      <c r="T25751" s="1"/>
    </row>
    <row r="25752" spans="6:20" x14ac:dyDescent="0.25">
      <c r="F25752" s="1"/>
      <c r="G25752"/>
      <c r="T25752" s="1"/>
    </row>
    <row r="25753" spans="6:20" x14ac:dyDescent="0.25">
      <c r="F25753" s="1"/>
      <c r="G25753"/>
      <c r="T25753" s="1"/>
    </row>
    <row r="25754" spans="6:20" x14ac:dyDescent="0.25">
      <c r="F25754" s="1"/>
      <c r="G25754"/>
      <c r="T25754" s="1"/>
    </row>
    <row r="25755" spans="6:20" x14ac:dyDescent="0.25">
      <c r="F25755" s="1"/>
      <c r="G25755"/>
      <c r="T25755" s="1"/>
    </row>
    <row r="25756" spans="6:20" x14ac:dyDescent="0.25">
      <c r="F25756" s="1"/>
      <c r="G25756"/>
      <c r="T25756" s="1"/>
    </row>
    <row r="25757" spans="6:20" x14ac:dyDescent="0.25">
      <c r="F25757" s="1"/>
      <c r="G25757"/>
      <c r="T25757" s="1"/>
    </row>
    <row r="25758" spans="6:20" x14ac:dyDescent="0.25">
      <c r="F25758" s="1"/>
      <c r="G25758"/>
      <c r="T25758" s="1"/>
    </row>
    <row r="25759" spans="6:20" x14ac:dyDescent="0.25">
      <c r="F25759" s="1"/>
      <c r="G25759"/>
      <c r="T25759" s="1"/>
    </row>
    <row r="25760" spans="6:20" x14ac:dyDescent="0.25">
      <c r="F25760" s="1"/>
      <c r="G25760"/>
      <c r="T25760" s="1"/>
    </row>
    <row r="25761" spans="6:20" x14ac:dyDescent="0.25">
      <c r="F25761" s="1"/>
      <c r="G25761"/>
      <c r="T25761" s="1"/>
    </row>
    <row r="25762" spans="6:20" x14ac:dyDescent="0.25">
      <c r="F25762" s="1"/>
      <c r="G25762"/>
      <c r="T25762" s="1"/>
    </row>
    <row r="25763" spans="6:20" x14ac:dyDescent="0.25">
      <c r="F25763" s="1"/>
      <c r="G25763"/>
      <c r="T25763" s="1"/>
    </row>
    <row r="25764" spans="6:20" x14ac:dyDescent="0.25">
      <c r="F25764" s="1"/>
      <c r="G25764"/>
      <c r="T25764" s="1"/>
    </row>
    <row r="25765" spans="6:20" x14ac:dyDescent="0.25">
      <c r="F25765" s="1"/>
      <c r="G25765"/>
      <c r="T25765" s="1"/>
    </row>
    <row r="25766" spans="6:20" x14ac:dyDescent="0.25">
      <c r="F25766" s="1"/>
      <c r="G25766"/>
      <c r="T25766" s="1"/>
    </row>
    <row r="25767" spans="6:20" x14ac:dyDescent="0.25">
      <c r="F25767" s="1"/>
      <c r="G25767"/>
      <c r="T25767" s="1"/>
    </row>
    <row r="25768" spans="6:20" x14ac:dyDescent="0.25">
      <c r="F25768" s="1"/>
      <c r="G25768"/>
      <c r="T25768" s="1"/>
    </row>
    <row r="25769" spans="6:20" x14ac:dyDescent="0.25">
      <c r="F25769" s="1"/>
      <c r="G25769"/>
      <c r="T25769" s="1"/>
    </row>
    <row r="25770" spans="6:20" x14ac:dyDescent="0.25">
      <c r="F25770" s="1"/>
      <c r="G25770"/>
      <c r="T25770" s="1"/>
    </row>
    <row r="25771" spans="6:20" x14ac:dyDescent="0.25">
      <c r="F25771" s="1"/>
      <c r="G25771"/>
      <c r="T25771" s="1"/>
    </row>
    <row r="25772" spans="6:20" x14ac:dyDescent="0.25">
      <c r="F25772" s="1"/>
      <c r="G25772"/>
      <c r="T25772" s="1"/>
    </row>
    <row r="25773" spans="6:20" x14ac:dyDescent="0.25">
      <c r="F25773" s="1"/>
      <c r="G25773"/>
      <c r="T25773" s="1"/>
    </row>
    <row r="25774" spans="6:20" x14ac:dyDescent="0.25">
      <c r="F25774" s="1"/>
      <c r="G25774"/>
      <c r="T25774" s="1"/>
    </row>
    <row r="25775" spans="6:20" x14ac:dyDescent="0.25">
      <c r="F25775" s="1"/>
      <c r="G25775"/>
      <c r="T25775" s="1"/>
    </row>
    <row r="25776" spans="6:20" x14ac:dyDescent="0.25">
      <c r="F25776" s="1"/>
      <c r="G25776"/>
      <c r="T25776" s="1"/>
    </row>
    <row r="25777" spans="6:20" x14ac:dyDescent="0.25">
      <c r="F25777" s="1"/>
      <c r="G25777"/>
      <c r="T25777" s="1"/>
    </row>
    <row r="25778" spans="6:20" x14ac:dyDescent="0.25">
      <c r="F25778" s="1"/>
      <c r="G25778"/>
      <c r="T25778" s="1"/>
    </row>
    <row r="25779" spans="6:20" x14ac:dyDescent="0.25">
      <c r="F25779" s="1"/>
      <c r="G25779"/>
      <c r="T25779" s="1"/>
    </row>
    <row r="25780" spans="6:20" x14ac:dyDescent="0.25">
      <c r="F25780" s="1"/>
      <c r="G25780"/>
      <c r="T25780" s="1"/>
    </row>
    <row r="25781" spans="6:20" x14ac:dyDescent="0.25">
      <c r="F25781" s="1"/>
      <c r="G25781"/>
      <c r="T25781" s="1"/>
    </row>
    <row r="25782" spans="6:20" x14ac:dyDescent="0.25">
      <c r="F25782" s="1"/>
      <c r="G25782"/>
      <c r="T25782" s="1"/>
    </row>
    <row r="25783" spans="6:20" x14ac:dyDescent="0.25">
      <c r="F25783" s="1"/>
      <c r="G25783"/>
      <c r="T25783" s="1"/>
    </row>
    <row r="25784" spans="6:20" x14ac:dyDescent="0.25">
      <c r="F25784" s="1"/>
      <c r="G25784"/>
      <c r="T25784" s="1"/>
    </row>
    <row r="25785" spans="6:20" x14ac:dyDescent="0.25">
      <c r="F25785" s="1"/>
      <c r="G25785"/>
      <c r="T25785" s="1"/>
    </row>
    <row r="25786" spans="6:20" x14ac:dyDescent="0.25">
      <c r="F25786" s="1"/>
      <c r="G25786"/>
      <c r="T25786" s="1"/>
    </row>
    <row r="25787" spans="6:20" x14ac:dyDescent="0.25">
      <c r="F25787" s="1"/>
      <c r="G25787"/>
      <c r="T25787" s="1"/>
    </row>
    <row r="25788" spans="6:20" x14ac:dyDescent="0.25">
      <c r="F25788" s="1"/>
      <c r="G25788"/>
      <c r="T25788" s="1"/>
    </row>
    <row r="25789" spans="6:20" x14ac:dyDescent="0.25">
      <c r="F25789" s="1"/>
      <c r="G25789"/>
      <c r="T25789" s="1"/>
    </row>
    <row r="25790" spans="6:20" x14ac:dyDescent="0.25">
      <c r="F25790" s="1"/>
      <c r="G25790"/>
      <c r="T25790" s="1"/>
    </row>
    <row r="25791" spans="6:20" x14ac:dyDescent="0.25">
      <c r="F25791" s="1"/>
      <c r="G25791"/>
      <c r="T25791" s="1"/>
    </row>
    <row r="25792" spans="6:20" x14ac:dyDescent="0.25">
      <c r="F25792" s="1"/>
      <c r="G25792"/>
      <c r="T25792" s="1"/>
    </row>
    <row r="25793" spans="6:20" x14ac:dyDescent="0.25">
      <c r="F25793" s="1"/>
      <c r="G25793"/>
      <c r="T25793" s="1"/>
    </row>
    <row r="25794" spans="6:20" x14ac:dyDescent="0.25">
      <c r="F25794" s="1"/>
      <c r="G25794"/>
      <c r="T25794" s="1"/>
    </row>
    <row r="25795" spans="6:20" x14ac:dyDescent="0.25">
      <c r="F25795" s="1"/>
      <c r="G25795"/>
      <c r="T25795" s="1"/>
    </row>
    <row r="25796" spans="6:20" x14ac:dyDescent="0.25">
      <c r="F25796" s="1"/>
      <c r="G25796"/>
      <c r="T25796" s="1"/>
    </row>
    <row r="25797" spans="6:20" x14ac:dyDescent="0.25">
      <c r="F25797" s="1"/>
      <c r="G25797"/>
      <c r="T25797" s="1"/>
    </row>
    <row r="25798" spans="6:20" x14ac:dyDescent="0.25">
      <c r="F25798" s="1"/>
      <c r="G25798"/>
      <c r="T25798" s="1"/>
    </row>
    <row r="25799" spans="6:20" x14ac:dyDescent="0.25">
      <c r="F25799" s="1"/>
      <c r="G25799"/>
      <c r="T25799" s="1"/>
    </row>
    <row r="25800" spans="6:20" x14ac:dyDescent="0.25">
      <c r="F25800" s="1"/>
      <c r="G25800"/>
      <c r="T25800" s="1"/>
    </row>
    <row r="25801" spans="6:20" x14ac:dyDescent="0.25">
      <c r="F25801" s="1"/>
      <c r="G25801"/>
      <c r="T25801" s="1"/>
    </row>
    <row r="25802" spans="6:20" x14ac:dyDescent="0.25">
      <c r="F25802" s="1"/>
      <c r="G25802"/>
      <c r="T25802" s="1"/>
    </row>
    <row r="25803" spans="6:20" x14ac:dyDescent="0.25">
      <c r="F25803" s="1"/>
      <c r="G25803"/>
      <c r="T25803" s="1"/>
    </row>
    <row r="25804" spans="6:20" x14ac:dyDescent="0.25">
      <c r="F25804" s="1"/>
      <c r="G25804"/>
      <c r="T25804" s="1"/>
    </row>
    <row r="25805" spans="6:20" x14ac:dyDescent="0.25">
      <c r="F25805" s="1"/>
      <c r="G25805"/>
      <c r="T25805" s="1"/>
    </row>
    <row r="25806" spans="6:20" x14ac:dyDescent="0.25">
      <c r="F25806" s="1"/>
      <c r="G25806"/>
      <c r="T25806" s="1"/>
    </row>
    <row r="25807" spans="6:20" x14ac:dyDescent="0.25">
      <c r="F25807" s="1"/>
      <c r="G25807"/>
      <c r="T25807" s="1"/>
    </row>
    <row r="25808" spans="6:20" x14ac:dyDescent="0.25">
      <c r="F25808" s="1"/>
      <c r="G25808"/>
      <c r="T25808" s="1"/>
    </row>
    <row r="25809" spans="6:20" x14ac:dyDescent="0.25">
      <c r="F25809" s="1"/>
      <c r="G25809"/>
      <c r="T25809" s="1"/>
    </row>
    <row r="25810" spans="6:20" x14ac:dyDescent="0.25">
      <c r="F25810" s="1"/>
      <c r="G25810"/>
      <c r="T25810" s="1"/>
    </row>
    <row r="25811" spans="6:20" x14ac:dyDescent="0.25">
      <c r="F25811" s="1"/>
      <c r="G25811"/>
      <c r="T25811" s="1"/>
    </row>
    <row r="25812" spans="6:20" x14ac:dyDescent="0.25">
      <c r="F25812" s="1"/>
      <c r="G25812"/>
      <c r="T25812" s="1"/>
    </row>
    <row r="25813" spans="6:20" x14ac:dyDescent="0.25">
      <c r="F25813" s="1"/>
      <c r="G25813"/>
      <c r="T25813" s="1"/>
    </row>
    <row r="25814" spans="6:20" x14ac:dyDescent="0.25">
      <c r="F25814" s="1"/>
      <c r="G25814"/>
      <c r="T25814" s="1"/>
    </row>
    <row r="25815" spans="6:20" x14ac:dyDescent="0.25">
      <c r="F25815" s="1"/>
      <c r="G25815"/>
      <c r="T25815" s="1"/>
    </row>
    <row r="25816" spans="6:20" x14ac:dyDescent="0.25">
      <c r="F25816" s="1"/>
      <c r="G25816"/>
      <c r="T25816" s="1"/>
    </row>
    <row r="25817" spans="6:20" x14ac:dyDescent="0.25">
      <c r="F25817" s="1"/>
      <c r="G25817"/>
      <c r="T25817" s="1"/>
    </row>
    <row r="25818" spans="6:20" x14ac:dyDescent="0.25">
      <c r="F25818" s="1"/>
      <c r="G25818"/>
      <c r="T25818" s="1"/>
    </row>
    <row r="25819" spans="6:20" x14ac:dyDescent="0.25">
      <c r="F25819" s="1"/>
      <c r="G25819"/>
      <c r="T25819" s="1"/>
    </row>
    <row r="25820" spans="6:20" x14ac:dyDescent="0.25">
      <c r="F25820" s="1"/>
      <c r="G25820"/>
      <c r="T25820" s="1"/>
    </row>
    <row r="25821" spans="6:20" x14ac:dyDescent="0.25">
      <c r="F25821" s="1"/>
      <c r="G25821"/>
      <c r="T25821" s="1"/>
    </row>
    <row r="25822" spans="6:20" x14ac:dyDescent="0.25">
      <c r="F25822" s="1"/>
      <c r="G25822"/>
      <c r="T25822" s="1"/>
    </row>
    <row r="25823" spans="6:20" x14ac:dyDescent="0.25">
      <c r="F25823" s="1"/>
      <c r="G25823"/>
      <c r="T25823" s="1"/>
    </row>
    <row r="25824" spans="6:20" x14ac:dyDescent="0.25">
      <c r="F25824" s="1"/>
      <c r="G25824"/>
      <c r="T25824" s="1"/>
    </row>
    <row r="25825" spans="6:20" x14ac:dyDescent="0.25">
      <c r="F25825" s="1"/>
      <c r="G25825"/>
      <c r="T25825" s="1"/>
    </row>
    <row r="25826" spans="6:20" x14ac:dyDescent="0.25">
      <c r="F25826" s="1"/>
      <c r="G25826"/>
      <c r="T25826" s="1"/>
    </row>
    <row r="25827" spans="6:20" x14ac:dyDescent="0.25">
      <c r="F25827" s="1"/>
      <c r="G25827"/>
      <c r="T25827" s="1"/>
    </row>
    <row r="25828" spans="6:20" x14ac:dyDescent="0.25">
      <c r="F25828" s="1"/>
      <c r="G25828"/>
      <c r="T25828" s="1"/>
    </row>
    <row r="25829" spans="6:20" x14ac:dyDescent="0.25">
      <c r="F25829" s="1"/>
      <c r="G25829"/>
      <c r="T25829" s="1"/>
    </row>
    <row r="25830" spans="6:20" x14ac:dyDescent="0.25">
      <c r="F25830" s="1"/>
      <c r="G25830"/>
      <c r="T25830" s="1"/>
    </row>
    <row r="25831" spans="6:20" x14ac:dyDescent="0.25">
      <c r="F25831" s="1"/>
      <c r="G25831"/>
      <c r="T25831" s="1"/>
    </row>
    <row r="25832" spans="6:20" x14ac:dyDescent="0.25">
      <c r="F25832" s="1"/>
      <c r="G25832"/>
      <c r="T25832" s="1"/>
    </row>
    <row r="25833" spans="6:20" x14ac:dyDescent="0.25">
      <c r="F25833" s="1"/>
      <c r="G25833"/>
      <c r="T25833" s="1"/>
    </row>
    <row r="25834" spans="6:20" x14ac:dyDescent="0.25">
      <c r="F25834" s="1"/>
      <c r="G25834"/>
      <c r="T25834" s="1"/>
    </row>
    <row r="25835" spans="6:20" x14ac:dyDescent="0.25">
      <c r="F25835" s="1"/>
      <c r="G25835"/>
      <c r="T25835" s="1"/>
    </row>
    <row r="25836" spans="6:20" x14ac:dyDescent="0.25">
      <c r="F25836" s="1"/>
      <c r="G25836"/>
      <c r="T25836" s="1"/>
    </row>
    <row r="25837" spans="6:20" x14ac:dyDescent="0.25">
      <c r="F25837" s="1"/>
      <c r="G25837"/>
      <c r="T25837" s="1"/>
    </row>
    <row r="25838" spans="6:20" x14ac:dyDescent="0.25">
      <c r="F25838" s="1"/>
      <c r="G25838"/>
      <c r="T25838" s="1"/>
    </row>
    <row r="25839" spans="6:20" x14ac:dyDescent="0.25">
      <c r="F25839" s="1"/>
      <c r="G25839"/>
      <c r="T25839" s="1"/>
    </row>
    <row r="25840" spans="6:20" x14ac:dyDescent="0.25">
      <c r="F25840" s="1"/>
      <c r="G25840"/>
      <c r="T25840" s="1"/>
    </row>
    <row r="25841" spans="6:20" x14ac:dyDescent="0.25">
      <c r="F25841" s="1"/>
      <c r="G25841"/>
      <c r="T25841" s="1"/>
    </row>
    <row r="25842" spans="6:20" x14ac:dyDescent="0.25">
      <c r="F25842" s="1"/>
      <c r="G25842"/>
      <c r="T25842" s="1"/>
    </row>
    <row r="25843" spans="6:20" x14ac:dyDescent="0.25">
      <c r="F25843" s="1"/>
      <c r="G25843"/>
      <c r="T25843" s="1"/>
    </row>
    <row r="25844" spans="6:20" x14ac:dyDescent="0.25">
      <c r="F25844" s="1"/>
      <c r="G25844"/>
      <c r="T25844" s="1"/>
    </row>
    <row r="25845" spans="6:20" x14ac:dyDescent="0.25">
      <c r="F25845" s="1"/>
      <c r="G25845"/>
      <c r="T25845" s="1"/>
    </row>
    <row r="25846" spans="6:20" x14ac:dyDescent="0.25">
      <c r="F25846" s="1"/>
      <c r="G25846"/>
      <c r="T25846" s="1"/>
    </row>
    <row r="25847" spans="6:20" x14ac:dyDescent="0.25">
      <c r="F25847" s="1"/>
      <c r="G25847"/>
      <c r="T25847" s="1"/>
    </row>
    <row r="25848" spans="6:20" x14ac:dyDescent="0.25">
      <c r="F25848" s="1"/>
      <c r="G25848"/>
      <c r="T25848" s="1"/>
    </row>
    <row r="25849" spans="6:20" x14ac:dyDescent="0.25">
      <c r="F25849" s="1"/>
      <c r="G25849"/>
      <c r="T25849" s="1"/>
    </row>
    <row r="25850" spans="6:20" x14ac:dyDescent="0.25">
      <c r="F25850" s="1"/>
      <c r="G25850"/>
      <c r="T25850" s="1"/>
    </row>
    <row r="25851" spans="6:20" x14ac:dyDescent="0.25">
      <c r="F25851" s="1"/>
      <c r="G25851"/>
      <c r="T25851" s="1"/>
    </row>
    <row r="25852" spans="6:20" x14ac:dyDescent="0.25">
      <c r="F25852" s="1"/>
      <c r="G25852"/>
      <c r="T25852" s="1"/>
    </row>
    <row r="25853" spans="6:20" x14ac:dyDescent="0.25">
      <c r="F25853" s="1"/>
      <c r="G25853"/>
      <c r="T25853" s="1"/>
    </row>
    <row r="25854" spans="6:20" x14ac:dyDescent="0.25">
      <c r="F25854" s="1"/>
      <c r="G25854"/>
      <c r="T25854" s="1"/>
    </row>
    <row r="25855" spans="6:20" x14ac:dyDescent="0.25">
      <c r="F25855" s="1"/>
      <c r="G25855"/>
      <c r="T25855" s="1"/>
    </row>
    <row r="25856" spans="6:20" x14ac:dyDescent="0.25">
      <c r="F25856" s="1"/>
      <c r="G25856"/>
      <c r="T25856" s="1"/>
    </row>
    <row r="25857" spans="6:20" x14ac:dyDescent="0.25">
      <c r="F25857" s="1"/>
      <c r="G25857"/>
      <c r="T25857" s="1"/>
    </row>
    <row r="25858" spans="6:20" x14ac:dyDescent="0.25">
      <c r="F25858" s="1"/>
      <c r="G25858"/>
      <c r="T25858" s="1"/>
    </row>
    <row r="25859" spans="6:20" x14ac:dyDescent="0.25">
      <c r="F25859" s="1"/>
      <c r="G25859"/>
      <c r="T25859" s="1"/>
    </row>
    <row r="25860" spans="6:20" x14ac:dyDescent="0.25">
      <c r="F25860" s="1"/>
      <c r="G25860"/>
      <c r="T25860" s="1"/>
    </row>
    <row r="25861" spans="6:20" x14ac:dyDescent="0.25">
      <c r="F25861" s="1"/>
      <c r="G25861"/>
      <c r="T25861" s="1"/>
    </row>
    <row r="25862" spans="6:20" x14ac:dyDescent="0.25">
      <c r="F25862" s="1"/>
      <c r="G25862"/>
      <c r="T25862" s="1"/>
    </row>
    <row r="25863" spans="6:20" x14ac:dyDescent="0.25">
      <c r="F25863" s="1"/>
      <c r="G25863"/>
      <c r="T25863" s="1"/>
    </row>
    <row r="25864" spans="6:20" x14ac:dyDescent="0.25">
      <c r="F25864" s="1"/>
      <c r="G25864"/>
      <c r="T25864" s="1"/>
    </row>
    <row r="25865" spans="6:20" x14ac:dyDescent="0.25">
      <c r="F25865" s="1"/>
      <c r="G25865"/>
      <c r="T25865" s="1"/>
    </row>
    <row r="25866" spans="6:20" x14ac:dyDescent="0.25">
      <c r="F25866" s="1"/>
      <c r="G25866"/>
      <c r="T25866" s="1"/>
    </row>
    <row r="25867" spans="6:20" x14ac:dyDescent="0.25">
      <c r="F25867" s="1"/>
      <c r="G25867"/>
      <c r="T25867" s="1"/>
    </row>
    <row r="25868" spans="6:20" x14ac:dyDescent="0.25">
      <c r="F25868" s="1"/>
      <c r="G25868"/>
      <c r="T25868" s="1"/>
    </row>
    <row r="25869" spans="6:20" x14ac:dyDescent="0.25">
      <c r="F25869" s="1"/>
      <c r="G25869"/>
      <c r="T25869" s="1"/>
    </row>
    <row r="25870" spans="6:20" x14ac:dyDescent="0.25">
      <c r="F25870" s="1"/>
      <c r="G25870"/>
      <c r="T25870" s="1"/>
    </row>
    <row r="25871" spans="6:20" x14ac:dyDescent="0.25">
      <c r="F25871" s="1"/>
      <c r="G25871"/>
      <c r="T25871" s="1"/>
    </row>
    <row r="25872" spans="6:20" x14ac:dyDescent="0.25">
      <c r="F25872" s="1"/>
      <c r="G25872"/>
      <c r="T25872" s="1"/>
    </row>
    <row r="25873" spans="6:20" x14ac:dyDescent="0.25">
      <c r="F25873" s="1"/>
      <c r="G25873"/>
      <c r="T25873" s="1"/>
    </row>
    <row r="25874" spans="6:20" x14ac:dyDescent="0.25">
      <c r="F25874" s="1"/>
      <c r="G25874"/>
      <c r="T25874" s="1"/>
    </row>
    <row r="25875" spans="6:20" x14ac:dyDescent="0.25">
      <c r="F25875" s="1"/>
      <c r="G25875"/>
      <c r="T25875" s="1"/>
    </row>
    <row r="25876" spans="6:20" x14ac:dyDescent="0.25">
      <c r="F25876" s="1"/>
      <c r="G25876"/>
      <c r="T25876" s="1"/>
    </row>
    <row r="25877" spans="6:20" x14ac:dyDescent="0.25">
      <c r="F25877" s="1"/>
      <c r="G25877"/>
      <c r="T25877" s="1"/>
    </row>
    <row r="25878" spans="6:20" x14ac:dyDescent="0.25">
      <c r="F25878" s="1"/>
      <c r="G25878"/>
      <c r="T25878" s="1"/>
    </row>
    <row r="25879" spans="6:20" x14ac:dyDescent="0.25">
      <c r="F25879" s="1"/>
      <c r="G25879"/>
      <c r="T25879" s="1"/>
    </row>
    <row r="25880" spans="6:20" x14ac:dyDescent="0.25">
      <c r="F25880" s="1"/>
      <c r="G25880"/>
      <c r="T25880" s="1"/>
    </row>
    <row r="25881" spans="6:20" x14ac:dyDescent="0.25">
      <c r="F25881" s="1"/>
      <c r="G25881"/>
      <c r="T25881" s="1"/>
    </row>
    <row r="25882" spans="6:20" x14ac:dyDescent="0.25">
      <c r="F25882" s="1"/>
      <c r="G25882"/>
      <c r="T25882" s="1"/>
    </row>
    <row r="25883" spans="6:20" x14ac:dyDescent="0.25">
      <c r="F25883" s="1"/>
      <c r="G25883"/>
      <c r="T25883" s="1"/>
    </row>
    <row r="25884" spans="6:20" x14ac:dyDescent="0.25">
      <c r="F25884" s="1"/>
      <c r="G25884"/>
      <c r="T25884" s="1"/>
    </row>
    <row r="25885" spans="6:20" x14ac:dyDescent="0.25">
      <c r="F25885" s="1"/>
      <c r="G25885"/>
      <c r="T25885" s="1"/>
    </row>
    <row r="25886" spans="6:20" x14ac:dyDescent="0.25">
      <c r="F25886" s="1"/>
      <c r="G25886"/>
      <c r="T25886" s="1"/>
    </row>
    <row r="25887" spans="6:20" x14ac:dyDescent="0.25">
      <c r="F25887" s="1"/>
      <c r="G25887"/>
      <c r="T25887" s="1"/>
    </row>
    <row r="25888" spans="6:20" x14ac:dyDescent="0.25">
      <c r="F25888" s="1"/>
      <c r="G25888"/>
      <c r="T25888" s="1"/>
    </row>
    <row r="25889" spans="6:20" x14ac:dyDescent="0.25">
      <c r="F25889" s="1"/>
      <c r="G25889"/>
      <c r="T25889" s="1"/>
    </row>
    <row r="25890" spans="6:20" x14ac:dyDescent="0.25">
      <c r="F25890" s="1"/>
      <c r="G25890"/>
      <c r="T25890" s="1"/>
    </row>
    <row r="25891" spans="6:20" x14ac:dyDescent="0.25">
      <c r="F25891" s="1"/>
      <c r="G25891"/>
      <c r="T25891" s="1"/>
    </row>
    <row r="25892" spans="6:20" x14ac:dyDescent="0.25">
      <c r="F25892" s="1"/>
      <c r="G25892"/>
      <c r="T25892" s="1"/>
    </row>
    <row r="25893" spans="6:20" x14ac:dyDescent="0.25">
      <c r="F25893" s="1"/>
      <c r="G25893"/>
      <c r="T25893" s="1"/>
    </row>
    <row r="25894" spans="6:20" x14ac:dyDescent="0.25">
      <c r="F25894" s="1"/>
      <c r="G25894"/>
      <c r="T25894" s="1"/>
    </row>
    <row r="25895" spans="6:20" x14ac:dyDescent="0.25">
      <c r="F25895" s="1"/>
      <c r="G25895"/>
      <c r="T25895" s="1"/>
    </row>
    <row r="25896" spans="6:20" x14ac:dyDescent="0.25">
      <c r="F25896" s="1"/>
      <c r="G25896"/>
      <c r="T25896" s="1"/>
    </row>
    <row r="25897" spans="6:20" x14ac:dyDescent="0.25">
      <c r="F25897" s="1"/>
      <c r="G25897"/>
      <c r="T25897" s="1"/>
    </row>
    <row r="25898" spans="6:20" x14ac:dyDescent="0.25">
      <c r="F25898" s="1"/>
      <c r="G25898"/>
      <c r="T25898" s="1"/>
    </row>
    <row r="25899" spans="6:20" x14ac:dyDescent="0.25">
      <c r="F25899" s="1"/>
      <c r="G25899"/>
      <c r="T25899" s="1"/>
    </row>
    <row r="25900" spans="6:20" x14ac:dyDescent="0.25">
      <c r="F25900" s="1"/>
      <c r="G25900"/>
      <c r="T25900" s="1"/>
    </row>
    <row r="25901" spans="6:20" x14ac:dyDescent="0.25">
      <c r="F25901" s="1"/>
      <c r="G25901"/>
      <c r="T25901" s="1"/>
    </row>
    <row r="25902" spans="6:20" x14ac:dyDescent="0.25">
      <c r="F25902" s="1"/>
      <c r="G25902"/>
      <c r="T25902" s="1"/>
    </row>
    <row r="25903" spans="6:20" x14ac:dyDescent="0.25">
      <c r="F25903" s="1"/>
      <c r="G25903"/>
      <c r="T25903" s="1"/>
    </row>
    <row r="25904" spans="6:20" x14ac:dyDescent="0.25">
      <c r="F25904" s="1"/>
      <c r="G25904"/>
      <c r="T25904" s="1"/>
    </row>
    <row r="25905" spans="6:20" x14ac:dyDescent="0.25">
      <c r="F25905" s="1"/>
      <c r="G25905"/>
      <c r="T25905" s="1"/>
    </row>
    <row r="25906" spans="6:20" x14ac:dyDescent="0.25">
      <c r="F25906" s="1"/>
      <c r="G25906"/>
      <c r="T25906" s="1"/>
    </row>
    <row r="25907" spans="6:20" x14ac:dyDescent="0.25">
      <c r="F25907" s="1"/>
      <c r="G25907"/>
      <c r="T25907" s="1"/>
    </row>
    <row r="25908" spans="6:20" x14ac:dyDescent="0.25">
      <c r="F25908" s="1"/>
      <c r="G25908"/>
      <c r="T25908" s="1"/>
    </row>
    <row r="25909" spans="6:20" x14ac:dyDescent="0.25">
      <c r="F25909" s="1"/>
      <c r="G25909"/>
      <c r="T25909" s="1"/>
    </row>
    <row r="25910" spans="6:20" x14ac:dyDescent="0.25">
      <c r="F25910" s="1"/>
      <c r="G25910"/>
      <c r="T25910" s="1"/>
    </row>
    <row r="25911" spans="6:20" x14ac:dyDescent="0.25">
      <c r="F25911" s="1"/>
      <c r="G25911"/>
      <c r="T25911" s="1"/>
    </row>
    <row r="25912" spans="6:20" x14ac:dyDescent="0.25">
      <c r="F25912" s="1"/>
      <c r="G25912"/>
      <c r="T25912" s="1"/>
    </row>
    <row r="25913" spans="6:20" x14ac:dyDescent="0.25">
      <c r="F25913" s="1"/>
      <c r="G25913"/>
      <c r="T25913" s="1"/>
    </row>
    <row r="25914" spans="6:20" x14ac:dyDescent="0.25">
      <c r="F25914" s="1"/>
      <c r="G25914"/>
      <c r="T25914" s="1"/>
    </row>
    <row r="25915" spans="6:20" x14ac:dyDescent="0.25">
      <c r="F25915" s="1"/>
      <c r="G25915"/>
      <c r="T25915" s="1"/>
    </row>
    <row r="25916" spans="6:20" x14ac:dyDescent="0.25">
      <c r="F25916" s="1"/>
      <c r="G25916"/>
      <c r="T25916" s="1"/>
    </row>
    <row r="25917" spans="6:20" x14ac:dyDescent="0.25">
      <c r="F25917" s="1"/>
      <c r="G25917"/>
      <c r="T25917" s="1"/>
    </row>
    <row r="25918" spans="6:20" x14ac:dyDescent="0.25">
      <c r="F25918" s="1"/>
      <c r="G25918"/>
      <c r="T25918" s="1"/>
    </row>
    <row r="25919" spans="6:20" x14ac:dyDescent="0.25">
      <c r="F25919" s="1"/>
      <c r="G25919"/>
      <c r="T25919" s="1"/>
    </row>
    <row r="25920" spans="6:20" x14ac:dyDescent="0.25">
      <c r="F25920" s="1"/>
      <c r="G25920"/>
      <c r="T25920" s="1"/>
    </row>
    <row r="25921" spans="6:20" x14ac:dyDescent="0.25">
      <c r="F25921" s="1"/>
      <c r="G25921"/>
      <c r="T25921" s="1"/>
    </row>
    <row r="25922" spans="6:20" x14ac:dyDescent="0.25">
      <c r="F25922" s="1"/>
      <c r="G25922"/>
      <c r="T25922" s="1"/>
    </row>
    <row r="25923" spans="6:20" x14ac:dyDescent="0.25">
      <c r="F25923" s="1"/>
      <c r="G25923"/>
      <c r="T25923" s="1"/>
    </row>
    <row r="25924" spans="6:20" x14ac:dyDescent="0.25">
      <c r="F25924" s="1"/>
      <c r="G25924"/>
      <c r="T25924" s="1"/>
    </row>
    <row r="25925" spans="6:20" x14ac:dyDescent="0.25">
      <c r="F25925" s="1"/>
      <c r="G25925"/>
      <c r="T25925" s="1"/>
    </row>
    <row r="25926" spans="6:20" x14ac:dyDescent="0.25">
      <c r="F25926" s="1"/>
      <c r="G25926"/>
      <c r="T25926" s="1"/>
    </row>
    <row r="25927" spans="6:20" x14ac:dyDescent="0.25">
      <c r="F25927" s="1"/>
      <c r="G25927"/>
      <c r="T25927" s="1"/>
    </row>
    <row r="25928" spans="6:20" x14ac:dyDescent="0.25">
      <c r="F25928" s="1"/>
      <c r="G25928"/>
      <c r="T25928" s="1"/>
    </row>
    <row r="25929" spans="6:20" x14ac:dyDescent="0.25">
      <c r="F25929" s="1"/>
      <c r="G25929"/>
      <c r="T25929" s="1"/>
    </row>
    <row r="25930" spans="6:20" x14ac:dyDescent="0.25">
      <c r="F25930" s="1"/>
      <c r="G25930"/>
      <c r="T25930" s="1"/>
    </row>
    <row r="25931" spans="6:20" x14ac:dyDescent="0.25">
      <c r="F25931" s="1"/>
      <c r="G25931"/>
      <c r="T25931" s="1"/>
    </row>
    <row r="25932" spans="6:20" x14ac:dyDescent="0.25">
      <c r="F25932" s="1"/>
      <c r="G25932"/>
      <c r="T25932" s="1"/>
    </row>
    <row r="25933" spans="6:20" x14ac:dyDescent="0.25">
      <c r="F25933" s="1"/>
      <c r="G25933"/>
      <c r="T25933" s="1"/>
    </row>
    <row r="25934" spans="6:20" x14ac:dyDescent="0.25">
      <c r="F25934" s="1"/>
      <c r="G25934"/>
      <c r="T25934" s="1"/>
    </row>
    <row r="25935" spans="6:20" x14ac:dyDescent="0.25">
      <c r="F25935" s="1"/>
      <c r="G25935"/>
      <c r="T25935" s="1"/>
    </row>
    <row r="25936" spans="6:20" x14ac:dyDescent="0.25">
      <c r="F25936" s="1"/>
      <c r="G25936"/>
      <c r="T25936" s="1"/>
    </row>
    <row r="25937" spans="6:20" x14ac:dyDescent="0.25">
      <c r="F25937" s="1"/>
      <c r="G25937"/>
      <c r="T25937" s="1"/>
    </row>
    <row r="25938" spans="6:20" x14ac:dyDescent="0.25">
      <c r="F25938" s="1"/>
      <c r="G25938"/>
      <c r="T25938" s="1"/>
    </row>
    <row r="25939" spans="6:20" x14ac:dyDescent="0.25">
      <c r="F25939" s="1"/>
      <c r="G25939"/>
      <c r="T25939" s="1"/>
    </row>
    <row r="25940" spans="6:20" x14ac:dyDescent="0.25">
      <c r="F25940" s="1"/>
      <c r="G25940"/>
      <c r="T25940" s="1"/>
    </row>
    <row r="25941" spans="6:20" x14ac:dyDescent="0.25">
      <c r="F25941" s="1"/>
      <c r="G25941"/>
      <c r="T25941" s="1"/>
    </row>
    <row r="25942" spans="6:20" x14ac:dyDescent="0.25">
      <c r="F25942" s="1"/>
      <c r="G25942"/>
      <c r="T25942" s="1"/>
    </row>
    <row r="25943" spans="6:20" x14ac:dyDescent="0.25">
      <c r="F25943" s="1"/>
      <c r="G25943"/>
      <c r="T25943" s="1"/>
    </row>
    <row r="25944" spans="6:20" x14ac:dyDescent="0.25">
      <c r="F25944" s="1"/>
      <c r="G25944"/>
      <c r="T25944" s="1"/>
    </row>
    <row r="25945" spans="6:20" x14ac:dyDescent="0.25">
      <c r="F25945" s="1"/>
      <c r="G25945"/>
      <c r="T25945" s="1"/>
    </row>
    <row r="25946" spans="6:20" x14ac:dyDescent="0.25">
      <c r="F25946" s="1"/>
      <c r="G25946"/>
      <c r="T25946" s="1"/>
    </row>
    <row r="25947" spans="6:20" x14ac:dyDescent="0.25">
      <c r="F25947" s="1"/>
      <c r="G25947"/>
      <c r="T25947" s="1"/>
    </row>
    <row r="25948" spans="6:20" x14ac:dyDescent="0.25">
      <c r="F25948" s="1"/>
      <c r="G25948"/>
      <c r="T25948" s="1"/>
    </row>
    <row r="25949" spans="6:20" x14ac:dyDescent="0.25">
      <c r="F25949" s="1"/>
      <c r="G25949"/>
      <c r="T25949" s="1"/>
    </row>
    <row r="25950" spans="6:20" x14ac:dyDescent="0.25">
      <c r="F25950" s="1"/>
      <c r="G25950"/>
      <c r="T25950" s="1"/>
    </row>
    <row r="25951" spans="6:20" x14ac:dyDescent="0.25">
      <c r="F25951" s="1"/>
      <c r="G25951"/>
      <c r="T25951" s="1"/>
    </row>
    <row r="25952" spans="6:20" x14ac:dyDescent="0.25">
      <c r="F25952" s="1"/>
      <c r="G25952"/>
      <c r="T25952" s="1"/>
    </row>
    <row r="25953" spans="6:20" x14ac:dyDescent="0.25">
      <c r="F25953" s="1"/>
      <c r="G25953"/>
      <c r="T25953" s="1"/>
    </row>
    <row r="25954" spans="6:20" x14ac:dyDescent="0.25">
      <c r="F25954" s="1"/>
      <c r="G25954"/>
      <c r="T25954" s="1"/>
    </row>
    <row r="25955" spans="6:20" x14ac:dyDescent="0.25">
      <c r="F25955" s="1"/>
      <c r="G25955"/>
      <c r="T25955" s="1"/>
    </row>
    <row r="25956" spans="6:20" x14ac:dyDescent="0.25">
      <c r="F25956" s="1"/>
      <c r="G25956"/>
      <c r="T25956" s="1"/>
    </row>
    <row r="25957" spans="6:20" x14ac:dyDescent="0.25">
      <c r="F25957" s="1"/>
      <c r="G25957"/>
      <c r="T25957" s="1"/>
    </row>
    <row r="25958" spans="6:20" x14ac:dyDescent="0.25">
      <c r="F25958" s="1"/>
      <c r="G25958"/>
      <c r="T25958" s="1"/>
    </row>
    <row r="25959" spans="6:20" x14ac:dyDescent="0.25">
      <c r="F25959" s="1"/>
      <c r="G25959"/>
      <c r="T25959" s="1"/>
    </row>
    <row r="25960" spans="6:20" x14ac:dyDescent="0.25">
      <c r="F25960" s="1"/>
      <c r="G25960"/>
      <c r="T25960" s="1"/>
    </row>
    <row r="25961" spans="6:20" x14ac:dyDescent="0.25">
      <c r="F25961" s="1"/>
      <c r="G25961"/>
      <c r="T25961" s="1"/>
    </row>
    <row r="25962" spans="6:20" x14ac:dyDescent="0.25">
      <c r="F25962" s="1"/>
      <c r="G25962"/>
      <c r="T25962" s="1"/>
    </row>
    <row r="25963" spans="6:20" x14ac:dyDescent="0.25">
      <c r="F25963" s="1"/>
      <c r="G25963"/>
      <c r="T25963" s="1"/>
    </row>
    <row r="25964" spans="6:20" x14ac:dyDescent="0.25">
      <c r="F25964" s="1"/>
      <c r="G25964"/>
      <c r="T25964" s="1"/>
    </row>
    <row r="25965" spans="6:20" x14ac:dyDescent="0.25">
      <c r="F25965" s="1"/>
      <c r="G25965"/>
      <c r="T25965" s="1"/>
    </row>
    <row r="25966" spans="6:20" x14ac:dyDescent="0.25">
      <c r="F25966" s="1"/>
      <c r="G25966"/>
      <c r="T25966" s="1"/>
    </row>
    <row r="25967" spans="6:20" x14ac:dyDescent="0.25">
      <c r="F25967" s="1"/>
      <c r="G25967"/>
      <c r="T25967" s="1"/>
    </row>
    <row r="25968" spans="6:20" x14ac:dyDescent="0.25">
      <c r="F25968" s="1"/>
      <c r="G25968"/>
      <c r="T25968" s="1"/>
    </row>
    <row r="25969" spans="6:20" x14ac:dyDescent="0.25">
      <c r="F25969" s="1"/>
      <c r="G25969"/>
      <c r="T25969" s="1"/>
    </row>
    <row r="25970" spans="6:20" x14ac:dyDescent="0.25">
      <c r="F25970" s="1"/>
      <c r="G25970"/>
      <c r="T25970" s="1"/>
    </row>
    <row r="25971" spans="6:20" x14ac:dyDescent="0.25">
      <c r="F25971" s="1"/>
      <c r="G25971"/>
      <c r="T25971" s="1"/>
    </row>
    <row r="25972" spans="6:20" x14ac:dyDescent="0.25">
      <c r="F25972" s="1"/>
      <c r="G25972"/>
      <c r="T25972" s="1"/>
    </row>
    <row r="25973" spans="6:20" x14ac:dyDescent="0.25">
      <c r="F25973" s="1"/>
      <c r="G25973"/>
      <c r="T25973" s="1"/>
    </row>
    <row r="25974" spans="6:20" x14ac:dyDescent="0.25">
      <c r="F25974" s="1"/>
      <c r="G25974"/>
      <c r="T25974" s="1"/>
    </row>
    <row r="25975" spans="6:20" x14ac:dyDescent="0.25">
      <c r="F25975" s="1"/>
      <c r="G25975"/>
      <c r="T25975" s="1"/>
    </row>
    <row r="25976" spans="6:20" x14ac:dyDescent="0.25">
      <c r="F25976" s="1"/>
      <c r="G25976"/>
      <c r="T25976" s="1"/>
    </row>
    <row r="25977" spans="6:20" x14ac:dyDescent="0.25">
      <c r="F25977" s="1"/>
      <c r="G25977"/>
      <c r="T25977" s="1"/>
    </row>
    <row r="25978" spans="6:20" x14ac:dyDescent="0.25">
      <c r="F25978" s="1"/>
      <c r="G25978"/>
      <c r="T25978" s="1"/>
    </row>
    <row r="25979" spans="6:20" x14ac:dyDescent="0.25">
      <c r="F25979" s="1"/>
      <c r="G25979"/>
      <c r="T25979" s="1"/>
    </row>
    <row r="25980" spans="6:20" x14ac:dyDescent="0.25">
      <c r="F25980" s="1"/>
      <c r="G25980"/>
      <c r="T25980" s="1"/>
    </row>
    <row r="25981" spans="6:20" x14ac:dyDescent="0.25">
      <c r="F25981" s="1"/>
      <c r="G25981"/>
      <c r="T25981" s="1"/>
    </row>
    <row r="25982" spans="6:20" x14ac:dyDescent="0.25">
      <c r="F25982" s="1"/>
      <c r="G25982"/>
      <c r="T25982" s="1"/>
    </row>
    <row r="25983" spans="6:20" x14ac:dyDescent="0.25">
      <c r="F25983" s="1"/>
      <c r="G25983"/>
      <c r="T25983" s="1"/>
    </row>
    <row r="25984" spans="6:20" x14ac:dyDescent="0.25">
      <c r="F25984" s="1"/>
      <c r="G25984"/>
      <c r="T25984" s="1"/>
    </row>
    <row r="25985" spans="6:20" x14ac:dyDescent="0.25">
      <c r="F25985" s="1"/>
      <c r="G25985"/>
      <c r="T25985" s="1"/>
    </row>
    <row r="25986" spans="6:20" x14ac:dyDescent="0.25">
      <c r="F25986" s="1"/>
      <c r="G25986"/>
      <c r="T25986" s="1"/>
    </row>
    <row r="25987" spans="6:20" x14ac:dyDescent="0.25">
      <c r="F25987" s="1"/>
      <c r="G25987"/>
      <c r="T25987" s="1"/>
    </row>
    <row r="25988" spans="6:20" x14ac:dyDescent="0.25">
      <c r="F25988" s="1"/>
      <c r="G25988"/>
      <c r="T25988" s="1"/>
    </row>
    <row r="25989" spans="6:20" x14ac:dyDescent="0.25">
      <c r="F25989" s="1"/>
      <c r="G25989"/>
      <c r="T25989" s="1"/>
    </row>
    <row r="25990" spans="6:20" x14ac:dyDescent="0.25">
      <c r="F25990" s="1"/>
      <c r="G25990"/>
      <c r="T25990" s="1"/>
    </row>
    <row r="25991" spans="6:20" x14ac:dyDescent="0.25">
      <c r="F25991" s="1"/>
      <c r="G25991"/>
      <c r="T25991" s="1"/>
    </row>
    <row r="25992" spans="6:20" x14ac:dyDescent="0.25">
      <c r="F25992" s="1"/>
      <c r="G25992"/>
      <c r="T25992" s="1"/>
    </row>
    <row r="25993" spans="6:20" x14ac:dyDescent="0.25">
      <c r="F25993" s="1"/>
      <c r="G25993"/>
      <c r="T25993" s="1"/>
    </row>
    <row r="25994" spans="6:20" x14ac:dyDescent="0.25">
      <c r="F25994" s="1"/>
      <c r="G25994"/>
      <c r="T25994" s="1"/>
    </row>
    <row r="25995" spans="6:20" x14ac:dyDescent="0.25">
      <c r="F25995" s="1"/>
      <c r="G25995"/>
      <c r="T25995" s="1"/>
    </row>
    <row r="25996" spans="6:20" x14ac:dyDescent="0.25">
      <c r="F25996" s="1"/>
      <c r="G25996"/>
      <c r="T25996" s="1"/>
    </row>
    <row r="25997" spans="6:20" x14ac:dyDescent="0.25">
      <c r="F25997" s="1"/>
      <c r="G25997"/>
      <c r="T25997" s="1"/>
    </row>
    <row r="25998" spans="6:20" x14ac:dyDescent="0.25">
      <c r="F25998" s="1"/>
      <c r="G25998"/>
      <c r="T25998" s="1"/>
    </row>
    <row r="25999" spans="6:20" x14ac:dyDescent="0.25">
      <c r="F25999" s="1"/>
      <c r="G25999"/>
      <c r="T25999" s="1"/>
    </row>
    <row r="26000" spans="6:20" x14ac:dyDescent="0.25">
      <c r="F26000" s="1"/>
      <c r="G26000"/>
      <c r="T26000" s="1"/>
    </row>
    <row r="26001" spans="6:20" x14ac:dyDescent="0.25">
      <c r="F26001" s="1"/>
      <c r="G26001"/>
      <c r="T26001" s="1"/>
    </row>
    <row r="26002" spans="6:20" x14ac:dyDescent="0.25">
      <c r="F26002" s="1"/>
      <c r="G26002"/>
      <c r="T26002" s="1"/>
    </row>
    <row r="26003" spans="6:20" x14ac:dyDescent="0.25">
      <c r="F26003" s="1"/>
      <c r="G26003"/>
      <c r="T26003" s="1"/>
    </row>
    <row r="26004" spans="6:20" x14ac:dyDescent="0.25">
      <c r="F26004" s="1"/>
      <c r="G26004"/>
      <c r="T26004" s="1"/>
    </row>
    <row r="26005" spans="6:20" x14ac:dyDescent="0.25">
      <c r="F26005" s="1"/>
      <c r="G26005"/>
      <c r="T26005" s="1"/>
    </row>
    <row r="26006" spans="6:20" x14ac:dyDescent="0.25">
      <c r="F26006" s="1"/>
      <c r="G26006"/>
      <c r="T26006" s="1"/>
    </row>
    <row r="26007" spans="6:20" x14ac:dyDescent="0.25">
      <c r="F26007" s="1"/>
      <c r="G26007"/>
      <c r="T26007" s="1"/>
    </row>
    <row r="26008" spans="6:20" x14ac:dyDescent="0.25">
      <c r="F26008" s="1"/>
      <c r="G26008"/>
      <c r="T26008" s="1"/>
    </row>
    <row r="26009" spans="6:20" x14ac:dyDescent="0.25">
      <c r="F26009" s="1"/>
      <c r="G26009"/>
      <c r="T26009" s="1"/>
    </row>
    <row r="26010" spans="6:20" x14ac:dyDescent="0.25">
      <c r="F26010" s="1"/>
      <c r="G26010"/>
      <c r="T26010" s="1"/>
    </row>
    <row r="26011" spans="6:20" x14ac:dyDescent="0.25">
      <c r="F26011" s="1"/>
      <c r="G26011"/>
      <c r="T26011" s="1"/>
    </row>
    <row r="26012" spans="6:20" x14ac:dyDescent="0.25">
      <c r="F26012" s="1"/>
      <c r="G26012"/>
      <c r="T26012" s="1"/>
    </row>
    <row r="26013" spans="6:20" x14ac:dyDescent="0.25">
      <c r="F26013" s="1"/>
      <c r="G26013"/>
      <c r="T26013" s="1"/>
    </row>
    <row r="26014" spans="6:20" x14ac:dyDescent="0.25">
      <c r="F26014" s="1"/>
      <c r="G26014"/>
      <c r="T26014" s="1"/>
    </row>
    <row r="26015" spans="6:20" x14ac:dyDescent="0.25">
      <c r="F26015" s="1"/>
      <c r="G26015"/>
      <c r="T26015" s="1"/>
    </row>
    <row r="26016" spans="6:20" x14ac:dyDescent="0.25">
      <c r="F26016" s="1"/>
      <c r="G26016"/>
      <c r="T26016" s="1"/>
    </row>
    <row r="26017" spans="6:20" x14ac:dyDescent="0.25">
      <c r="F26017" s="1"/>
      <c r="G26017"/>
      <c r="T26017" s="1"/>
    </row>
    <row r="26018" spans="6:20" x14ac:dyDescent="0.25">
      <c r="F26018" s="1"/>
      <c r="G26018"/>
      <c r="T26018" s="1"/>
    </row>
    <row r="26019" spans="6:20" x14ac:dyDescent="0.25">
      <c r="F26019" s="1"/>
      <c r="G26019"/>
      <c r="T26019" s="1"/>
    </row>
    <row r="26020" spans="6:20" x14ac:dyDescent="0.25">
      <c r="F26020" s="1"/>
      <c r="G26020"/>
      <c r="T26020" s="1"/>
    </row>
    <row r="26021" spans="6:20" x14ac:dyDescent="0.25">
      <c r="F26021" s="1"/>
      <c r="G26021"/>
      <c r="T26021" s="1"/>
    </row>
    <row r="26022" spans="6:20" x14ac:dyDescent="0.25">
      <c r="F26022" s="1"/>
      <c r="G26022"/>
      <c r="T26022" s="1"/>
    </row>
    <row r="26023" spans="6:20" x14ac:dyDescent="0.25">
      <c r="F26023" s="1"/>
      <c r="G26023"/>
      <c r="T26023" s="1"/>
    </row>
    <row r="26024" spans="6:20" x14ac:dyDescent="0.25">
      <c r="F26024" s="1"/>
      <c r="G26024"/>
      <c r="T26024" s="1"/>
    </row>
    <row r="26025" spans="6:20" x14ac:dyDescent="0.25">
      <c r="F26025" s="1"/>
      <c r="G26025"/>
      <c r="T26025" s="1"/>
    </row>
    <row r="26026" spans="6:20" x14ac:dyDescent="0.25">
      <c r="F26026" s="1"/>
      <c r="G26026"/>
      <c r="T26026" s="1"/>
    </row>
    <row r="26027" spans="6:20" x14ac:dyDescent="0.25">
      <c r="F26027" s="1"/>
      <c r="G26027"/>
      <c r="T26027" s="1"/>
    </row>
    <row r="26028" spans="6:20" x14ac:dyDescent="0.25">
      <c r="F26028" s="1"/>
      <c r="G26028"/>
      <c r="T26028" s="1"/>
    </row>
    <row r="26029" spans="6:20" x14ac:dyDescent="0.25">
      <c r="F26029" s="1"/>
      <c r="G26029"/>
      <c r="T26029" s="1"/>
    </row>
    <row r="26030" spans="6:20" x14ac:dyDescent="0.25">
      <c r="F26030" s="1"/>
      <c r="G26030"/>
      <c r="T26030" s="1"/>
    </row>
    <row r="26031" spans="6:20" x14ac:dyDescent="0.25">
      <c r="F26031" s="1"/>
      <c r="G26031"/>
      <c r="T26031" s="1"/>
    </row>
    <row r="26032" spans="6:20" x14ac:dyDescent="0.25">
      <c r="F26032" s="1"/>
      <c r="G26032"/>
      <c r="T26032" s="1"/>
    </row>
    <row r="26033" spans="6:20" x14ac:dyDescent="0.25">
      <c r="F26033" s="1"/>
      <c r="G26033"/>
      <c r="T26033" s="1"/>
    </row>
    <row r="26034" spans="6:20" x14ac:dyDescent="0.25">
      <c r="F26034" s="1"/>
      <c r="G26034"/>
      <c r="T26034" s="1"/>
    </row>
    <row r="26035" spans="6:20" x14ac:dyDescent="0.25">
      <c r="F26035" s="1"/>
      <c r="G26035"/>
      <c r="T26035" s="1"/>
    </row>
    <row r="26036" spans="6:20" x14ac:dyDescent="0.25">
      <c r="F26036" s="1"/>
      <c r="G26036"/>
      <c r="T26036" s="1"/>
    </row>
    <row r="26037" spans="6:20" x14ac:dyDescent="0.25">
      <c r="F26037" s="1"/>
      <c r="G26037"/>
      <c r="T26037" s="1"/>
    </row>
    <row r="26038" spans="6:20" x14ac:dyDescent="0.25">
      <c r="F26038" s="1"/>
      <c r="G26038"/>
      <c r="T26038" s="1"/>
    </row>
    <row r="26039" spans="6:20" x14ac:dyDescent="0.25">
      <c r="F26039" s="1"/>
      <c r="G26039"/>
      <c r="T26039" s="1"/>
    </row>
    <row r="26040" spans="6:20" x14ac:dyDescent="0.25">
      <c r="F26040" s="1"/>
      <c r="G26040"/>
      <c r="T26040" s="1"/>
    </row>
    <row r="26041" spans="6:20" x14ac:dyDescent="0.25">
      <c r="F26041" s="1"/>
      <c r="G26041"/>
      <c r="T26041" s="1"/>
    </row>
    <row r="26042" spans="6:20" x14ac:dyDescent="0.25">
      <c r="F26042" s="1"/>
      <c r="G26042"/>
      <c r="T26042" s="1"/>
    </row>
    <row r="26043" spans="6:20" x14ac:dyDescent="0.25">
      <c r="F26043" s="1"/>
      <c r="G26043"/>
      <c r="T26043" s="1"/>
    </row>
    <row r="26044" spans="6:20" x14ac:dyDescent="0.25">
      <c r="F26044" s="1"/>
      <c r="G26044"/>
      <c r="T26044" s="1"/>
    </row>
    <row r="26045" spans="6:20" x14ac:dyDescent="0.25">
      <c r="F26045" s="1"/>
      <c r="G26045"/>
      <c r="T26045" s="1"/>
    </row>
    <row r="26046" spans="6:20" x14ac:dyDescent="0.25">
      <c r="F26046" s="1"/>
      <c r="G26046"/>
      <c r="T26046" s="1"/>
    </row>
    <row r="26047" spans="6:20" x14ac:dyDescent="0.25">
      <c r="F26047" s="1"/>
      <c r="G26047"/>
      <c r="T26047" s="1"/>
    </row>
    <row r="26048" spans="6:20" x14ac:dyDescent="0.25">
      <c r="F26048" s="1"/>
      <c r="G26048"/>
      <c r="T26048" s="1"/>
    </row>
    <row r="26049" spans="6:20" x14ac:dyDescent="0.25">
      <c r="F26049" s="1"/>
      <c r="G26049"/>
      <c r="T26049" s="1"/>
    </row>
    <row r="26050" spans="6:20" x14ac:dyDescent="0.25">
      <c r="F26050" s="1"/>
      <c r="G26050"/>
      <c r="T26050" s="1"/>
    </row>
    <row r="26051" spans="6:20" x14ac:dyDescent="0.25">
      <c r="F26051" s="1"/>
      <c r="G26051"/>
      <c r="T26051" s="1"/>
    </row>
    <row r="26052" spans="6:20" x14ac:dyDescent="0.25">
      <c r="F26052" s="1"/>
      <c r="G26052"/>
      <c r="T26052" s="1"/>
    </row>
    <row r="26053" spans="6:20" x14ac:dyDescent="0.25">
      <c r="F26053" s="1"/>
      <c r="G26053"/>
      <c r="T26053" s="1"/>
    </row>
    <row r="26054" spans="6:20" x14ac:dyDescent="0.25">
      <c r="F26054" s="1"/>
      <c r="G26054"/>
      <c r="T26054" s="1"/>
    </row>
    <row r="26055" spans="6:20" x14ac:dyDescent="0.25">
      <c r="F26055" s="1"/>
      <c r="G26055"/>
      <c r="T26055" s="1"/>
    </row>
    <row r="26056" spans="6:20" x14ac:dyDescent="0.25">
      <c r="F26056" s="1"/>
      <c r="G26056"/>
      <c r="T26056" s="1"/>
    </row>
    <row r="26057" spans="6:20" x14ac:dyDescent="0.25">
      <c r="F26057" s="1"/>
      <c r="G26057"/>
      <c r="T26057" s="1"/>
    </row>
    <row r="26058" spans="6:20" x14ac:dyDescent="0.25">
      <c r="F26058" s="1"/>
      <c r="G26058"/>
      <c r="T26058" s="1"/>
    </row>
    <row r="26059" spans="6:20" x14ac:dyDescent="0.25">
      <c r="F26059" s="1"/>
      <c r="G26059"/>
      <c r="T26059" s="1"/>
    </row>
    <row r="26060" spans="6:20" x14ac:dyDescent="0.25">
      <c r="F26060" s="1"/>
      <c r="G26060"/>
      <c r="T26060" s="1"/>
    </row>
    <row r="26061" spans="6:20" x14ac:dyDescent="0.25">
      <c r="F26061" s="1"/>
      <c r="G26061"/>
      <c r="T26061" s="1"/>
    </row>
    <row r="26062" spans="6:20" x14ac:dyDescent="0.25">
      <c r="F26062" s="1"/>
      <c r="G26062"/>
      <c r="T26062" s="1"/>
    </row>
    <row r="26063" spans="6:20" x14ac:dyDescent="0.25">
      <c r="F26063" s="1"/>
      <c r="G26063"/>
      <c r="T26063" s="1"/>
    </row>
    <row r="26064" spans="6:20" x14ac:dyDescent="0.25">
      <c r="F26064" s="1"/>
      <c r="G26064"/>
      <c r="T26064" s="1"/>
    </row>
    <row r="26065" spans="6:20" x14ac:dyDescent="0.25">
      <c r="F26065" s="1"/>
      <c r="G26065"/>
      <c r="T26065" s="1"/>
    </row>
    <row r="26066" spans="6:20" x14ac:dyDescent="0.25">
      <c r="F26066" s="1"/>
      <c r="G26066"/>
      <c r="T26066" s="1"/>
    </row>
    <row r="26067" spans="6:20" x14ac:dyDescent="0.25">
      <c r="F26067" s="1"/>
      <c r="G26067"/>
      <c r="T26067" s="1"/>
    </row>
    <row r="26068" spans="6:20" x14ac:dyDescent="0.25">
      <c r="F26068" s="1"/>
      <c r="G26068"/>
      <c r="T26068" s="1"/>
    </row>
    <row r="26069" spans="6:20" x14ac:dyDescent="0.25">
      <c r="F26069" s="1"/>
      <c r="G26069"/>
      <c r="T26069" s="1"/>
    </row>
    <row r="26070" spans="6:20" x14ac:dyDescent="0.25">
      <c r="F26070" s="1"/>
      <c r="G26070"/>
      <c r="T26070" s="1"/>
    </row>
    <row r="26071" spans="6:20" x14ac:dyDescent="0.25">
      <c r="F26071" s="1"/>
      <c r="G26071"/>
      <c r="T26071" s="1"/>
    </row>
    <row r="26072" spans="6:20" x14ac:dyDescent="0.25">
      <c r="F26072" s="1"/>
      <c r="G26072"/>
      <c r="T26072" s="1"/>
    </row>
    <row r="26073" spans="6:20" x14ac:dyDescent="0.25">
      <c r="F26073" s="1"/>
      <c r="G26073"/>
      <c r="T26073" s="1"/>
    </row>
    <row r="26074" spans="6:20" x14ac:dyDescent="0.25">
      <c r="F26074" s="1"/>
      <c r="G26074"/>
      <c r="T26074" s="1"/>
    </row>
    <row r="26075" spans="6:20" x14ac:dyDescent="0.25">
      <c r="F26075" s="1"/>
      <c r="G26075"/>
      <c r="T26075" s="1"/>
    </row>
    <row r="26076" spans="6:20" x14ac:dyDescent="0.25">
      <c r="F26076" s="1"/>
      <c r="G26076"/>
      <c r="T26076" s="1"/>
    </row>
    <row r="26077" spans="6:20" x14ac:dyDescent="0.25">
      <c r="F26077" s="1"/>
      <c r="G26077"/>
      <c r="T26077" s="1"/>
    </row>
    <row r="26078" spans="6:20" x14ac:dyDescent="0.25">
      <c r="F26078" s="1"/>
      <c r="G26078"/>
      <c r="T26078" s="1"/>
    </row>
    <row r="26079" spans="6:20" x14ac:dyDescent="0.25">
      <c r="F26079" s="1"/>
      <c r="G26079"/>
      <c r="T26079" s="1"/>
    </row>
    <row r="26080" spans="6:20" x14ac:dyDescent="0.25">
      <c r="F26080" s="1"/>
      <c r="G26080"/>
      <c r="T26080" s="1"/>
    </row>
    <row r="26081" spans="6:20" x14ac:dyDescent="0.25">
      <c r="F26081" s="1"/>
      <c r="G26081"/>
      <c r="T26081" s="1"/>
    </row>
    <row r="26082" spans="6:20" x14ac:dyDescent="0.25">
      <c r="F26082" s="1"/>
      <c r="G26082"/>
      <c r="T26082" s="1"/>
    </row>
    <row r="26083" spans="6:20" x14ac:dyDescent="0.25">
      <c r="F26083" s="1"/>
      <c r="G26083"/>
      <c r="T26083" s="1"/>
    </row>
    <row r="26084" spans="6:20" x14ac:dyDescent="0.25">
      <c r="F26084" s="1"/>
      <c r="G26084"/>
      <c r="T26084" s="1"/>
    </row>
    <row r="26085" spans="6:20" x14ac:dyDescent="0.25">
      <c r="F26085" s="1"/>
      <c r="G26085"/>
      <c r="T26085" s="1"/>
    </row>
    <row r="26086" spans="6:20" x14ac:dyDescent="0.25">
      <c r="F26086" s="1"/>
      <c r="G26086"/>
      <c r="T26086" s="1"/>
    </row>
    <row r="26087" spans="6:20" x14ac:dyDescent="0.25">
      <c r="F26087" s="1"/>
      <c r="G26087"/>
      <c r="T26087" s="1"/>
    </row>
    <row r="26088" spans="6:20" x14ac:dyDescent="0.25">
      <c r="F26088" s="1"/>
      <c r="G26088"/>
      <c r="T26088" s="1"/>
    </row>
    <row r="26089" spans="6:20" x14ac:dyDescent="0.25">
      <c r="F26089" s="1"/>
      <c r="G26089"/>
      <c r="T26089" s="1"/>
    </row>
    <row r="26090" spans="6:20" x14ac:dyDescent="0.25">
      <c r="F26090" s="1"/>
      <c r="G26090"/>
      <c r="T26090" s="1"/>
    </row>
    <row r="26091" spans="6:20" x14ac:dyDescent="0.25">
      <c r="F26091" s="1"/>
      <c r="G26091"/>
      <c r="T26091" s="1"/>
    </row>
    <row r="26092" spans="6:20" x14ac:dyDescent="0.25">
      <c r="F26092" s="1"/>
      <c r="G26092"/>
      <c r="T26092" s="1"/>
    </row>
    <row r="26093" spans="6:20" x14ac:dyDescent="0.25">
      <c r="F26093" s="1"/>
      <c r="G26093"/>
      <c r="T26093" s="1"/>
    </row>
    <row r="26094" spans="6:20" x14ac:dyDescent="0.25">
      <c r="F26094" s="1"/>
      <c r="G26094"/>
      <c r="T26094" s="1"/>
    </row>
    <row r="26095" spans="6:20" x14ac:dyDescent="0.25">
      <c r="F26095" s="1"/>
      <c r="G26095"/>
      <c r="T26095" s="1"/>
    </row>
    <row r="26096" spans="6:20" x14ac:dyDescent="0.25">
      <c r="F26096" s="1"/>
      <c r="G26096"/>
      <c r="T26096" s="1"/>
    </row>
    <row r="26097" spans="6:20" x14ac:dyDescent="0.25">
      <c r="F26097" s="1"/>
      <c r="G26097"/>
      <c r="T26097" s="1"/>
    </row>
    <row r="26098" spans="6:20" x14ac:dyDescent="0.25">
      <c r="F26098" s="1"/>
      <c r="G26098"/>
      <c r="T26098" s="1"/>
    </row>
    <row r="26099" spans="6:20" x14ac:dyDescent="0.25">
      <c r="F26099" s="1"/>
      <c r="G26099"/>
      <c r="T26099" s="1"/>
    </row>
    <row r="26100" spans="6:20" x14ac:dyDescent="0.25">
      <c r="F26100" s="1"/>
      <c r="G26100"/>
      <c r="T26100" s="1"/>
    </row>
    <row r="26101" spans="6:20" x14ac:dyDescent="0.25">
      <c r="F26101" s="1"/>
      <c r="G26101"/>
      <c r="T26101" s="1"/>
    </row>
    <row r="26102" spans="6:20" x14ac:dyDescent="0.25">
      <c r="F26102" s="1"/>
      <c r="G26102"/>
      <c r="T26102" s="1"/>
    </row>
    <row r="26103" spans="6:20" x14ac:dyDescent="0.25">
      <c r="F26103" s="1"/>
      <c r="G26103"/>
      <c r="T26103" s="1"/>
    </row>
    <row r="26104" spans="6:20" x14ac:dyDescent="0.25">
      <c r="F26104" s="1"/>
      <c r="G26104"/>
      <c r="T26104" s="1"/>
    </row>
    <row r="26105" spans="6:20" x14ac:dyDescent="0.25">
      <c r="F26105" s="1"/>
      <c r="G26105"/>
      <c r="T26105" s="1"/>
    </row>
    <row r="26106" spans="6:20" x14ac:dyDescent="0.25">
      <c r="F26106" s="1"/>
      <c r="G26106"/>
      <c r="T26106" s="1"/>
    </row>
    <row r="26107" spans="6:20" x14ac:dyDescent="0.25">
      <c r="F26107" s="1"/>
      <c r="G26107"/>
      <c r="T26107" s="1"/>
    </row>
    <row r="26108" spans="6:20" x14ac:dyDescent="0.25">
      <c r="F26108" s="1"/>
      <c r="G26108"/>
      <c r="T26108" s="1"/>
    </row>
    <row r="26109" spans="6:20" x14ac:dyDescent="0.25">
      <c r="F26109" s="1"/>
      <c r="G26109"/>
      <c r="T26109" s="1"/>
    </row>
    <row r="26110" spans="6:20" x14ac:dyDescent="0.25">
      <c r="F26110" s="1"/>
      <c r="G26110"/>
      <c r="T26110" s="1"/>
    </row>
    <row r="26111" spans="6:20" x14ac:dyDescent="0.25">
      <c r="F26111" s="1"/>
      <c r="G26111"/>
      <c r="T26111" s="1"/>
    </row>
    <row r="26112" spans="6:20" x14ac:dyDescent="0.25">
      <c r="F26112" s="1"/>
      <c r="G26112"/>
      <c r="T26112" s="1"/>
    </row>
    <row r="26113" spans="6:20" x14ac:dyDescent="0.25">
      <c r="F26113" s="1"/>
      <c r="G26113"/>
      <c r="T26113" s="1"/>
    </row>
    <row r="26114" spans="6:20" x14ac:dyDescent="0.25">
      <c r="F26114" s="1"/>
      <c r="G26114"/>
      <c r="T26114" s="1"/>
    </row>
    <row r="26115" spans="6:20" x14ac:dyDescent="0.25">
      <c r="F26115" s="1"/>
      <c r="G26115"/>
      <c r="T26115" s="1"/>
    </row>
    <row r="26116" spans="6:20" x14ac:dyDescent="0.25">
      <c r="F26116" s="1"/>
      <c r="G26116"/>
      <c r="T26116" s="1"/>
    </row>
    <row r="26117" spans="6:20" x14ac:dyDescent="0.25">
      <c r="F26117" s="1"/>
      <c r="G26117"/>
      <c r="T26117" s="1"/>
    </row>
    <row r="26118" spans="6:20" x14ac:dyDescent="0.25">
      <c r="F26118" s="1"/>
      <c r="G26118"/>
      <c r="T26118" s="1"/>
    </row>
    <row r="26119" spans="6:20" x14ac:dyDescent="0.25">
      <c r="F26119" s="1"/>
      <c r="G26119"/>
      <c r="T26119" s="1"/>
    </row>
    <row r="26120" spans="6:20" x14ac:dyDescent="0.25">
      <c r="F26120" s="1"/>
      <c r="G26120"/>
      <c r="T26120" s="1"/>
    </row>
    <row r="26121" spans="6:20" x14ac:dyDescent="0.25">
      <c r="F26121" s="1"/>
      <c r="G26121"/>
      <c r="T26121" s="1"/>
    </row>
    <row r="26122" spans="6:20" x14ac:dyDescent="0.25">
      <c r="F26122" s="1"/>
      <c r="G26122"/>
      <c r="T26122" s="1"/>
    </row>
    <row r="26123" spans="6:20" x14ac:dyDescent="0.25">
      <c r="F26123" s="1"/>
      <c r="G26123"/>
      <c r="T26123" s="1"/>
    </row>
    <row r="26124" spans="6:20" x14ac:dyDescent="0.25">
      <c r="F26124" s="1"/>
      <c r="G26124"/>
      <c r="T26124" s="1"/>
    </row>
    <row r="26125" spans="6:20" x14ac:dyDescent="0.25">
      <c r="F26125" s="1"/>
      <c r="G26125"/>
      <c r="T26125" s="1"/>
    </row>
    <row r="26126" spans="6:20" x14ac:dyDescent="0.25">
      <c r="F26126" s="1"/>
      <c r="G26126"/>
      <c r="T26126" s="1"/>
    </row>
    <row r="26127" spans="6:20" x14ac:dyDescent="0.25">
      <c r="F26127" s="1"/>
      <c r="G26127"/>
      <c r="T26127" s="1"/>
    </row>
    <row r="26128" spans="6:20" x14ac:dyDescent="0.25">
      <c r="F26128" s="1"/>
      <c r="G26128"/>
      <c r="T26128" s="1"/>
    </row>
    <row r="26129" spans="6:20" x14ac:dyDescent="0.25">
      <c r="F26129" s="1"/>
      <c r="G26129"/>
      <c r="T26129" s="1"/>
    </row>
    <row r="26130" spans="6:20" x14ac:dyDescent="0.25">
      <c r="F26130" s="1"/>
      <c r="G26130"/>
      <c r="T26130" s="1"/>
    </row>
    <row r="26131" spans="6:20" x14ac:dyDescent="0.25">
      <c r="F26131" s="1"/>
      <c r="G26131"/>
      <c r="T26131" s="1"/>
    </row>
    <row r="26132" spans="6:20" x14ac:dyDescent="0.25">
      <c r="F26132" s="1"/>
      <c r="G26132"/>
      <c r="T26132" s="1"/>
    </row>
    <row r="26133" spans="6:20" x14ac:dyDescent="0.25">
      <c r="F26133" s="1"/>
      <c r="G26133"/>
      <c r="T26133" s="1"/>
    </row>
    <row r="26134" spans="6:20" x14ac:dyDescent="0.25">
      <c r="F26134" s="1"/>
      <c r="G26134"/>
      <c r="T26134" s="1"/>
    </row>
    <row r="26135" spans="6:20" x14ac:dyDescent="0.25">
      <c r="F26135" s="1"/>
      <c r="G26135"/>
      <c r="T26135" s="1"/>
    </row>
    <row r="26136" spans="6:20" x14ac:dyDescent="0.25">
      <c r="F26136" s="1"/>
      <c r="G26136"/>
      <c r="T26136" s="1"/>
    </row>
    <row r="26137" spans="6:20" x14ac:dyDescent="0.25">
      <c r="F26137" s="1"/>
      <c r="G26137"/>
      <c r="T26137" s="1"/>
    </row>
    <row r="26138" spans="6:20" x14ac:dyDescent="0.25">
      <c r="F26138" s="1"/>
      <c r="G26138"/>
      <c r="T26138" s="1"/>
    </row>
    <row r="26139" spans="6:20" x14ac:dyDescent="0.25">
      <c r="F26139" s="1"/>
      <c r="G26139"/>
      <c r="T26139" s="1"/>
    </row>
    <row r="26140" spans="6:20" x14ac:dyDescent="0.25">
      <c r="F26140" s="1"/>
      <c r="G26140"/>
      <c r="T26140" s="1"/>
    </row>
    <row r="26141" spans="6:20" x14ac:dyDescent="0.25">
      <c r="F26141" s="1"/>
      <c r="G26141"/>
      <c r="T26141" s="1"/>
    </row>
    <row r="26142" spans="6:20" x14ac:dyDescent="0.25">
      <c r="F26142" s="1"/>
      <c r="G26142"/>
      <c r="T26142" s="1"/>
    </row>
    <row r="26143" spans="6:20" x14ac:dyDescent="0.25">
      <c r="F26143" s="1"/>
      <c r="G26143"/>
      <c r="T26143" s="1"/>
    </row>
    <row r="26144" spans="6:20" x14ac:dyDescent="0.25">
      <c r="F26144" s="1"/>
      <c r="G26144"/>
      <c r="T26144" s="1"/>
    </row>
    <row r="26145" spans="6:20" x14ac:dyDescent="0.25">
      <c r="F26145" s="1"/>
      <c r="G26145"/>
      <c r="T26145" s="1"/>
    </row>
    <row r="26146" spans="6:20" x14ac:dyDescent="0.25">
      <c r="F26146" s="1"/>
      <c r="G26146"/>
      <c r="T26146" s="1"/>
    </row>
    <row r="26147" spans="6:20" x14ac:dyDescent="0.25">
      <c r="F26147" s="1"/>
      <c r="G26147"/>
      <c r="T26147" s="1"/>
    </row>
    <row r="26148" spans="6:20" x14ac:dyDescent="0.25">
      <c r="F26148" s="1"/>
      <c r="G26148"/>
      <c r="T26148" s="1"/>
    </row>
    <row r="26149" spans="6:20" x14ac:dyDescent="0.25">
      <c r="F26149" s="1"/>
      <c r="G26149"/>
      <c r="T26149" s="1"/>
    </row>
    <row r="26150" spans="6:20" x14ac:dyDescent="0.25">
      <c r="F26150" s="1"/>
      <c r="G26150"/>
      <c r="T26150" s="1"/>
    </row>
    <row r="26151" spans="6:20" x14ac:dyDescent="0.25">
      <c r="F26151" s="1"/>
      <c r="G26151"/>
      <c r="T26151" s="1"/>
    </row>
    <row r="26152" spans="6:20" x14ac:dyDescent="0.25">
      <c r="F26152" s="1"/>
      <c r="G26152"/>
      <c r="T26152" s="1"/>
    </row>
    <row r="26153" spans="6:20" x14ac:dyDescent="0.25">
      <c r="F26153" s="1"/>
      <c r="G26153"/>
      <c r="T26153" s="1"/>
    </row>
    <row r="26154" spans="6:20" x14ac:dyDescent="0.25">
      <c r="F26154" s="1"/>
      <c r="G26154"/>
      <c r="T26154" s="1"/>
    </row>
    <row r="26155" spans="6:20" x14ac:dyDescent="0.25">
      <c r="F26155" s="1"/>
      <c r="G26155"/>
      <c r="T26155" s="1"/>
    </row>
    <row r="26156" spans="6:20" x14ac:dyDescent="0.25">
      <c r="F26156" s="1"/>
      <c r="G26156"/>
      <c r="T26156" s="1"/>
    </row>
    <row r="26157" spans="6:20" x14ac:dyDescent="0.25">
      <c r="F26157" s="1"/>
      <c r="G26157"/>
      <c r="T26157" s="1"/>
    </row>
    <row r="26158" spans="6:20" x14ac:dyDescent="0.25">
      <c r="F26158" s="1"/>
      <c r="G26158"/>
      <c r="T26158" s="1"/>
    </row>
    <row r="26159" spans="6:20" x14ac:dyDescent="0.25">
      <c r="F26159" s="1"/>
      <c r="G26159"/>
      <c r="T26159" s="1"/>
    </row>
    <row r="26160" spans="6:20" x14ac:dyDescent="0.25">
      <c r="F26160" s="1"/>
      <c r="G26160"/>
      <c r="T26160" s="1"/>
    </row>
    <row r="26161" spans="6:20" x14ac:dyDescent="0.25">
      <c r="F26161" s="1"/>
      <c r="G26161"/>
      <c r="T26161" s="1"/>
    </row>
    <row r="26162" spans="6:20" x14ac:dyDescent="0.25">
      <c r="F26162" s="1"/>
      <c r="G26162"/>
      <c r="T26162" s="1"/>
    </row>
    <row r="26163" spans="6:20" x14ac:dyDescent="0.25">
      <c r="F26163" s="1"/>
      <c r="G26163"/>
      <c r="T26163" s="1"/>
    </row>
    <row r="26164" spans="6:20" x14ac:dyDescent="0.25">
      <c r="F26164" s="1"/>
      <c r="G26164"/>
      <c r="T26164" s="1"/>
    </row>
    <row r="26165" spans="6:20" x14ac:dyDescent="0.25">
      <c r="F26165" s="1"/>
      <c r="G26165"/>
      <c r="T26165" s="1"/>
    </row>
    <row r="26166" spans="6:20" x14ac:dyDescent="0.25">
      <c r="F26166" s="1"/>
      <c r="G26166"/>
      <c r="T26166" s="1"/>
    </row>
    <row r="26167" spans="6:20" x14ac:dyDescent="0.25">
      <c r="F26167" s="1"/>
      <c r="G26167"/>
      <c r="T26167" s="1"/>
    </row>
    <row r="26168" spans="6:20" x14ac:dyDescent="0.25">
      <c r="F26168" s="1"/>
      <c r="G26168"/>
      <c r="T26168" s="1"/>
    </row>
    <row r="26169" spans="6:20" x14ac:dyDescent="0.25">
      <c r="F26169" s="1"/>
      <c r="G26169"/>
      <c r="T26169" s="1"/>
    </row>
    <row r="26170" spans="6:20" x14ac:dyDescent="0.25">
      <c r="F26170" s="1"/>
      <c r="G26170"/>
      <c r="T26170" s="1"/>
    </row>
    <row r="26171" spans="6:20" x14ac:dyDescent="0.25">
      <c r="F26171" s="1"/>
      <c r="G26171"/>
      <c r="T26171" s="1"/>
    </row>
    <row r="26172" spans="6:20" x14ac:dyDescent="0.25">
      <c r="F26172" s="1"/>
      <c r="G26172"/>
      <c r="T26172" s="1"/>
    </row>
    <row r="26173" spans="6:20" x14ac:dyDescent="0.25">
      <c r="F26173" s="1"/>
      <c r="G26173"/>
      <c r="T26173" s="1"/>
    </row>
    <row r="26174" spans="6:20" x14ac:dyDescent="0.25">
      <c r="F26174" s="1"/>
      <c r="G26174"/>
      <c r="T26174" s="1"/>
    </row>
    <row r="26175" spans="6:20" x14ac:dyDescent="0.25">
      <c r="F26175" s="1"/>
      <c r="G26175"/>
      <c r="T26175" s="1"/>
    </row>
    <row r="26176" spans="6:20" x14ac:dyDescent="0.25">
      <c r="F26176" s="1"/>
      <c r="G26176"/>
      <c r="T26176" s="1"/>
    </row>
    <row r="26177" spans="6:20" x14ac:dyDescent="0.25">
      <c r="F26177" s="1"/>
      <c r="G26177"/>
      <c r="T26177" s="1"/>
    </row>
    <row r="26178" spans="6:20" x14ac:dyDescent="0.25">
      <c r="F26178" s="1"/>
      <c r="G26178"/>
      <c r="T26178" s="1"/>
    </row>
    <row r="26179" spans="6:20" x14ac:dyDescent="0.25">
      <c r="F26179" s="1"/>
      <c r="G26179"/>
      <c r="T26179" s="1"/>
    </row>
    <row r="26180" spans="6:20" x14ac:dyDescent="0.25">
      <c r="F26180" s="1"/>
      <c r="G26180"/>
      <c r="T26180" s="1"/>
    </row>
    <row r="26181" spans="6:20" x14ac:dyDescent="0.25">
      <c r="F26181" s="1"/>
      <c r="G26181"/>
      <c r="T26181" s="1"/>
    </row>
    <row r="26182" spans="6:20" x14ac:dyDescent="0.25">
      <c r="F26182" s="1"/>
      <c r="G26182"/>
      <c r="T26182" s="1"/>
    </row>
    <row r="26183" spans="6:20" x14ac:dyDescent="0.25">
      <c r="F26183" s="1"/>
      <c r="G26183"/>
      <c r="T26183" s="1"/>
    </row>
    <row r="26184" spans="6:20" x14ac:dyDescent="0.25">
      <c r="F26184" s="1"/>
      <c r="G26184"/>
      <c r="T26184" s="1"/>
    </row>
    <row r="26185" spans="6:20" x14ac:dyDescent="0.25">
      <c r="F26185" s="1"/>
      <c r="G26185"/>
      <c r="T26185" s="1"/>
    </row>
    <row r="26186" spans="6:20" x14ac:dyDescent="0.25">
      <c r="F26186" s="1"/>
      <c r="G26186"/>
      <c r="T26186" s="1"/>
    </row>
    <row r="26187" spans="6:20" x14ac:dyDescent="0.25">
      <c r="F26187" s="1"/>
      <c r="G26187"/>
      <c r="T26187" s="1"/>
    </row>
    <row r="26188" spans="6:20" x14ac:dyDescent="0.25">
      <c r="F26188" s="1"/>
      <c r="G26188"/>
      <c r="T26188" s="1"/>
    </row>
    <row r="26189" spans="6:20" x14ac:dyDescent="0.25">
      <c r="F26189" s="1"/>
      <c r="G26189"/>
      <c r="T26189" s="1"/>
    </row>
    <row r="26190" spans="6:20" x14ac:dyDescent="0.25">
      <c r="F26190" s="1"/>
      <c r="G26190"/>
      <c r="T26190" s="1"/>
    </row>
    <row r="26191" spans="6:20" x14ac:dyDescent="0.25">
      <c r="F26191" s="1"/>
      <c r="G26191"/>
      <c r="T26191" s="1"/>
    </row>
    <row r="26192" spans="6:20" x14ac:dyDescent="0.25">
      <c r="F26192" s="1"/>
      <c r="G26192"/>
      <c r="T26192" s="1"/>
    </row>
    <row r="26193" spans="6:20" x14ac:dyDescent="0.25">
      <c r="F26193" s="1"/>
      <c r="G26193"/>
      <c r="T26193" s="1"/>
    </row>
    <row r="26194" spans="6:20" x14ac:dyDescent="0.25">
      <c r="F26194" s="1"/>
      <c r="G26194"/>
      <c r="T26194" s="1"/>
    </row>
    <row r="26195" spans="6:20" x14ac:dyDescent="0.25">
      <c r="F26195" s="1"/>
      <c r="G26195"/>
      <c r="T26195" s="1"/>
    </row>
    <row r="26196" spans="6:20" x14ac:dyDescent="0.25">
      <c r="F26196" s="1"/>
      <c r="G26196"/>
      <c r="T26196" s="1"/>
    </row>
    <row r="26197" spans="6:20" x14ac:dyDescent="0.25">
      <c r="F26197" s="1"/>
      <c r="G26197"/>
      <c r="T26197" s="1"/>
    </row>
    <row r="26198" spans="6:20" x14ac:dyDescent="0.25">
      <c r="F26198" s="1"/>
      <c r="G26198"/>
      <c r="T26198" s="1"/>
    </row>
    <row r="26199" spans="6:20" x14ac:dyDescent="0.25">
      <c r="F26199" s="1"/>
      <c r="G26199"/>
      <c r="T26199" s="1"/>
    </row>
    <row r="26200" spans="6:20" x14ac:dyDescent="0.25">
      <c r="F26200" s="1"/>
      <c r="G26200"/>
      <c r="T26200" s="1"/>
    </row>
    <row r="26201" spans="6:20" x14ac:dyDescent="0.25">
      <c r="F26201" s="1"/>
      <c r="G26201"/>
      <c r="T26201" s="1"/>
    </row>
    <row r="26202" spans="6:20" x14ac:dyDescent="0.25">
      <c r="F26202" s="1"/>
      <c r="G26202"/>
      <c r="T26202" s="1"/>
    </row>
    <row r="26203" spans="6:20" x14ac:dyDescent="0.25">
      <c r="F26203" s="1"/>
      <c r="G26203"/>
      <c r="T26203" s="1"/>
    </row>
    <row r="26204" spans="6:20" x14ac:dyDescent="0.25">
      <c r="F26204" s="1"/>
      <c r="G26204"/>
      <c r="T26204" s="1"/>
    </row>
    <row r="26205" spans="6:20" x14ac:dyDescent="0.25">
      <c r="F26205" s="1"/>
      <c r="G26205"/>
      <c r="T26205" s="1"/>
    </row>
    <row r="26206" spans="6:20" x14ac:dyDescent="0.25">
      <c r="F26206" s="1"/>
      <c r="G26206"/>
      <c r="T26206" s="1"/>
    </row>
    <row r="26207" spans="6:20" x14ac:dyDescent="0.25">
      <c r="F26207" s="1"/>
      <c r="G26207"/>
      <c r="T26207" s="1"/>
    </row>
    <row r="26208" spans="6:20" x14ac:dyDescent="0.25">
      <c r="F26208" s="1"/>
      <c r="G26208"/>
      <c r="T26208" s="1"/>
    </row>
    <row r="26209" spans="6:20" x14ac:dyDescent="0.25">
      <c r="F26209" s="1"/>
      <c r="G26209"/>
      <c r="T26209" s="1"/>
    </row>
    <row r="26210" spans="6:20" x14ac:dyDescent="0.25">
      <c r="F26210" s="1"/>
      <c r="G26210"/>
      <c r="T26210" s="1"/>
    </row>
    <row r="26211" spans="6:20" x14ac:dyDescent="0.25">
      <c r="F26211" s="1"/>
      <c r="G26211"/>
      <c r="T26211" s="1"/>
    </row>
    <row r="26212" spans="6:20" x14ac:dyDescent="0.25">
      <c r="F26212" s="1"/>
      <c r="G26212"/>
      <c r="T26212" s="1"/>
    </row>
    <row r="26213" spans="6:20" x14ac:dyDescent="0.25">
      <c r="F26213" s="1"/>
      <c r="G26213"/>
      <c r="T26213" s="1"/>
    </row>
    <row r="26214" spans="6:20" x14ac:dyDescent="0.25">
      <c r="F26214" s="1"/>
      <c r="G26214"/>
      <c r="T26214" s="1"/>
    </row>
    <row r="26215" spans="6:20" x14ac:dyDescent="0.25">
      <c r="F26215" s="1"/>
      <c r="G26215"/>
      <c r="T26215" s="1"/>
    </row>
    <row r="26216" spans="6:20" x14ac:dyDescent="0.25">
      <c r="F26216" s="1"/>
      <c r="G26216"/>
      <c r="T26216" s="1"/>
    </row>
    <row r="26217" spans="6:20" x14ac:dyDescent="0.25">
      <c r="F26217" s="1"/>
      <c r="G26217"/>
      <c r="T26217" s="1"/>
    </row>
    <row r="26218" spans="6:20" x14ac:dyDescent="0.25">
      <c r="F26218" s="1"/>
      <c r="G26218"/>
      <c r="T26218" s="1"/>
    </row>
    <row r="26219" spans="6:20" x14ac:dyDescent="0.25">
      <c r="F26219" s="1"/>
      <c r="G26219"/>
      <c r="T26219" s="1"/>
    </row>
    <row r="26220" spans="6:20" x14ac:dyDescent="0.25">
      <c r="F26220" s="1"/>
      <c r="G26220"/>
      <c r="T26220" s="1"/>
    </row>
    <row r="26221" spans="6:20" x14ac:dyDescent="0.25">
      <c r="F26221" s="1"/>
      <c r="G26221"/>
      <c r="T26221" s="1"/>
    </row>
    <row r="26222" spans="6:20" x14ac:dyDescent="0.25">
      <c r="F26222" s="1"/>
      <c r="G26222"/>
      <c r="T26222" s="1"/>
    </row>
    <row r="26223" spans="6:20" x14ac:dyDescent="0.25">
      <c r="F26223" s="1"/>
      <c r="G26223"/>
      <c r="T26223" s="1"/>
    </row>
    <row r="26224" spans="6:20" x14ac:dyDescent="0.25">
      <c r="F26224" s="1"/>
      <c r="G26224"/>
      <c r="T26224" s="1"/>
    </row>
    <row r="26225" spans="6:20" x14ac:dyDescent="0.25">
      <c r="F26225" s="1"/>
      <c r="G26225"/>
      <c r="T26225" s="1"/>
    </row>
    <row r="26226" spans="6:20" x14ac:dyDescent="0.25">
      <c r="F26226" s="1"/>
      <c r="G26226"/>
      <c r="T26226" s="1"/>
    </row>
    <row r="26227" spans="6:20" x14ac:dyDescent="0.25">
      <c r="F26227" s="1"/>
      <c r="G26227"/>
      <c r="T26227" s="1"/>
    </row>
    <row r="26228" spans="6:20" x14ac:dyDescent="0.25">
      <c r="F26228" s="1"/>
      <c r="G26228"/>
      <c r="T26228" s="1"/>
    </row>
    <row r="26229" spans="6:20" x14ac:dyDescent="0.25">
      <c r="F26229" s="1"/>
      <c r="G26229"/>
      <c r="T26229" s="1"/>
    </row>
    <row r="26230" spans="6:20" x14ac:dyDescent="0.25">
      <c r="F26230" s="1"/>
      <c r="G26230"/>
      <c r="T26230" s="1"/>
    </row>
    <row r="26231" spans="6:20" x14ac:dyDescent="0.25">
      <c r="F26231" s="1"/>
      <c r="G26231"/>
      <c r="T26231" s="1"/>
    </row>
    <row r="26232" spans="6:20" x14ac:dyDescent="0.25">
      <c r="F26232" s="1"/>
      <c r="G26232"/>
      <c r="T26232" s="1"/>
    </row>
    <row r="26233" spans="6:20" x14ac:dyDescent="0.25">
      <c r="F26233" s="1"/>
      <c r="G26233"/>
      <c r="T26233" s="1"/>
    </row>
    <row r="26234" spans="6:20" x14ac:dyDescent="0.25">
      <c r="F26234" s="1"/>
      <c r="G26234"/>
      <c r="T26234" s="1"/>
    </row>
    <row r="26235" spans="6:20" x14ac:dyDescent="0.25">
      <c r="F26235" s="1"/>
      <c r="G26235"/>
      <c r="T26235" s="1"/>
    </row>
    <row r="26236" spans="6:20" x14ac:dyDescent="0.25">
      <c r="F26236" s="1"/>
      <c r="G26236"/>
      <c r="T26236" s="1"/>
    </row>
    <row r="26237" spans="6:20" x14ac:dyDescent="0.25">
      <c r="F26237" s="1"/>
      <c r="G26237"/>
      <c r="T26237" s="1"/>
    </row>
    <row r="26238" spans="6:20" x14ac:dyDescent="0.25">
      <c r="F26238" s="1"/>
      <c r="G26238"/>
      <c r="T26238" s="1"/>
    </row>
    <row r="26239" spans="6:20" x14ac:dyDescent="0.25">
      <c r="F26239" s="1"/>
      <c r="G26239"/>
      <c r="T26239" s="1"/>
    </row>
    <row r="26240" spans="6:20" x14ac:dyDescent="0.25">
      <c r="F26240" s="1"/>
      <c r="G26240"/>
      <c r="T26240" s="1"/>
    </row>
    <row r="26241" spans="6:20" x14ac:dyDescent="0.25">
      <c r="F26241" s="1"/>
      <c r="G26241"/>
      <c r="T26241" s="1"/>
    </row>
    <row r="26242" spans="6:20" x14ac:dyDescent="0.25">
      <c r="F26242" s="1"/>
      <c r="G26242"/>
      <c r="T26242" s="1"/>
    </row>
    <row r="26243" spans="6:20" x14ac:dyDescent="0.25">
      <c r="F26243" s="1"/>
      <c r="G26243"/>
      <c r="T26243" s="1"/>
    </row>
    <row r="26244" spans="6:20" x14ac:dyDescent="0.25">
      <c r="F26244" s="1"/>
      <c r="G26244"/>
      <c r="T26244" s="1"/>
    </row>
    <row r="26245" spans="6:20" x14ac:dyDescent="0.25">
      <c r="F26245" s="1"/>
      <c r="G26245"/>
      <c r="T26245" s="1"/>
    </row>
    <row r="26246" spans="6:20" x14ac:dyDescent="0.25">
      <c r="F26246" s="1"/>
      <c r="G26246"/>
      <c r="T26246" s="1"/>
    </row>
    <row r="26247" spans="6:20" x14ac:dyDescent="0.25">
      <c r="F26247" s="1"/>
      <c r="G26247"/>
      <c r="T26247" s="1"/>
    </row>
    <row r="26248" spans="6:20" x14ac:dyDescent="0.25">
      <c r="F26248" s="1"/>
      <c r="G26248"/>
      <c r="T26248" s="1"/>
    </row>
    <row r="26249" spans="6:20" x14ac:dyDescent="0.25">
      <c r="F26249" s="1"/>
      <c r="G26249"/>
      <c r="T26249" s="1"/>
    </row>
    <row r="26250" spans="6:20" x14ac:dyDescent="0.25">
      <c r="F26250" s="1"/>
      <c r="G26250"/>
      <c r="T26250" s="1"/>
    </row>
    <row r="26251" spans="6:20" x14ac:dyDescent="0.25">
      <c r="F26251" s="1"/>
      <c r="G26251"/>
      <c r="T26251" s="1"/>
    </row>
    <row r="26252" spans="6:20" x14ac:dyDescent="0.25">
      <c r="F26252" s="1"/>
      <c r="G26252"/>
      <c r="T26252" s="1"/>
    </row>
    <row r="26253" spans="6:20" x14ac:dyDescent="0.25">
      <c r="F26253" s="1"/>
      <c r="G26253"/>
      <c r="T26253" s="1"/>
    </row>
    <row r="26254" spans="6:20" x14ac:dyDescent="0.25">
      <c r="F26254" s="1"/>
      <c r="G26254"/>
      <c r="T26254" s="1"/>
    </row>
    <row r="26255" spans="6:20" x14ac:dyDescent="0.25">
      <c r="F26255" s="1"/>
      <c r="G26255"/>
      <c r="T26255" s="1"/>
    </row>
    <row r="26256" spans="6:20" x14ac:dyDescent="0.25">
      <c r="F26256" s="1"/>
      <c r="G26256"/>
      <c r="T26256" s="1"/>
    </row>
    <row r="26257" spans="6:20" x14ac:dyDescent="0.25">
      <c r="F26257" s="1"/>
      <c r="G26257"/>
      <c r="T26257" s="1"/>
    </row>
    <row r="26258" spans="6:20" x14ac:dyDescent="0.25">
      <c r="F26258" s="1"/>
      <c r="G26258"/>
      <c r="T26258" s="1"/>
    </row>
    <row r="26259" spans="6:20" x14ac:dyDescent="0.25">
      <c r="F26259" s="1"/>
      <c r="G26259"/>
      <c r="T26259" s="1"/>
    </row>
    <row r="26260" spans="6:20" x14ac:dyDescent="0.25">
      <c r="F26260" s="1"/>
      <c r="G26260"/>
      <c r="T26260" s="1"/>
    </row>
    <row r="26261" spans="6:20" x14ac:dyDescent="0.25">
      <c r="F26261" s="1"/>
      <c r="G26261"/>
      <c r="T26261" s="1"/>
    </row>
    <row r="26262" spans="6:20" x14ac:dyDescent="0.25">
      <c r="F26262" s="1"/>
      <c r="G26262"/>
      <c r="T26262" s="1"/>
    </row>
    <row r="26263" spans="6:20" x14ac:dyDescent="0.25">
      <c r="F26263" s="1"/>
      <c r="G26263"/>
      <c r="T26263" s="1"/>
    </row>
    <row r="26264" spans="6:20" x14ac:dyDescent="0.25">
      <c r="F26264" s="1"/>
      <c r="G26264"/>
      <c r="T26264" s="1"/>
    </row>
    <row r="26265" spans="6:20" x14ac:dyDescent="0.25">
      <c r="F26265" s="1"/>
      <c r="G26265"/>
      <c r="T26265" s="1"/>
    </row>
    <row r="26266" spans="6:20" x14ac:dyDescent="0.25">
      <c r="F26266" s="1"/>
      <c r="G26266"/>
      <c r="T26266" s="1"/>
    </row>
    <row r="26267" spans="6:20" x14ac:dyDescent="0.25">
      <c r="F26267" s="1"/>
      <c r="G26267"/>
      <c r="T26267" s="1"/>
    </row>
    <row r="26268" spans="6:20" x14ac:dyDescent="0.25">
      <c r="F26268" s="1"/>
      <c r="G26268"/>
      <c r="T26268" s="1"/>
    </row>
    <row r="26269" spans="6:20" x14ac:dyDescent="0.25">
      <c r="F26269" s="1"/>
      <c r="G26269"/>
      <c r="T26269" s="1"/>
    </row>
    <row r="26270" spans="6:20" x14ac:dyDescent="0.25">
      <c r="F26270" s="1"/>
      <c r="G26270"/>
      <c r="T26270" s="1"/>
    </row>
    <row r="26271" spans="6:20" x14ac:dyDescent="0.25">
      <c r="F26271" s="1"/>
      <c r="G26271"/>
      <c r="T26271" s="1"/>
    </row>
    <row r="26272" spans="6:20" x14ac:dyDescent="0.25">
      <c r="F26272" s="1"/>
      <c r="G26272"/>
      <c r="T26272" s="1"/>
    </row>
    <row r="26273" spans="6:20" x14ac:dyDescent="0.25">
      <c r="F26273" s="1"/>
      <c r="G26273"/>
      <c r="T26273" s="1"/>
    </row>
    <row r="26274" spans="6:20" x14ac:dyDescent="0.25">
      <c r="F26274" s="1"/>
      <c r="G26274"/>
      <c r="T26274" s="1"/>
    </row>
    <row r="26275" spans="6:20" x14ac:dyDescent="0.25">
      <c r="F26275" s="1"/>
      <c r="G26275"/>
      <c r="T26275" s="1"/>
    </row>
    <row r="26276" spans="6:20" x14ac:dyDescent="0.25">
      <c r="F26276" s="1"/>
      <c r="G26276"/>
      <c r="T26276" s="1"/>
    </row>
    <row r="26277" spans="6:20" x14ac:dyDescent="0.25">
      <c r="F26277" s="1"/>
      <c r="G26277"/>
      <c r="T26277" s="1"/>
    </row>
    <row r="26278" spans="6:20" x14ac:dyDescent="0.25">
      <c r="F26278" s="1"/>
      <c r="G26278"/>
      <c r="T26278" s="1"/>
    </row>
    <row r="26279" spans="6:20" x14ac:dyDescent="0.25">
      <c r="F26279" s="1"/>
      <c r="G26279"/>
      <c r="T26279" s="1"/>
    </row>
    <row r="26280" spans="6:20" x14ac:dyDescent="0.25">
      <c r="F26280" s="1"/>
      <c r="G26280"/>
      <c r="T26280" s="1"/>
    </row>
    <row r="26281" spans="6:20" x14ac:dyDescent="0.25">
      <c r="F26281" s="1"/>
      <c r="G26281"/>
      <c r="T26281" s="1"/>
    </row>
    <row r="26282" spans="6:20" x14ac:dyDescent="0.25">
      <c r="F26282" s="1"/>
      <c r="G26282"/>
      <c r="T26282" s="1"/>
    </row>
    <row r="26283" spans="6:20" x14ac:dyDescent="0.25">
      <c r="F26283" s="1"/>
      <c r="G26283"/>
      <c r="T26283" s="1"/>
    </row>
    <row r="26284" spans="6:20" x14ac:dyDescent="0.25">
      <c r="F26284" s="1"/>
      <c r="G26284"/>
      <c r="T26284" s="1"/>
    </row>
    <row r="26285" spans="6:20" x14ac:dyDescent="0.25">
      <c r="F26285" s="1"/>
      <c r="G26285"/>
      <c r="T26285" s="1"/>
    </row>
    <row r="26286" spans="6:20" x14ac:dyDescent="0.25">
      <c r="F26286" s="1"/>
      <c r="G26286"/>
      <c r="T26286" s="1"/>
    </row>
    <row r="26287" spans="6:20" x14ac:dyDescent="0.25">
      <c r="F26287" s="1"/>
      <c r="G26287"/>
      <c r="T26287" s="1"/>
    </row>
    <row r="26288" spans="6:20" x14ac:dyDescent="0.25">
      <c r="F26288" s="1"/>
      <c r="G26288"/>
      <c r="T26288" s="1"/>
    </row>
    <row r="26289" spans="6:20" x14ac:dyDescent="0.25">
      <c r="F26289" s="1"/>
      <c r="G26289"/>
      <c r="T26289" s="1"/>
    </row>
    <row r="26290" spans="6:20" x14ac:dyDescent="0.25">
      <c r="F26290" s="1"/>
      <c r="G26290"/>
      <c r="T26290" s="1"/>
    </row>
    <row r="26291" spans="6:20" x14ac:dyDescent="0.25">
      <c r="F26291" s="1"/>
      <c r="G26291"/>
      <c r="T26291" s="1"/>
    </row>
    <row r="26292" spans="6:20" x14ac:dyDescent="0.25">
      <c r="F26292" s="1"/>
      <c r="G26292"/>
      <c r="T26292" s="1"/>
    </row>
    <row r="26293" spans="6:20" x14ac:dyDescent="0.25">
      <c r="F26293" s="1"/>
      <c r="G26293"/>
      <c r="T26293" s="1"/>
    </row>
    <row r="26294" spans="6:20" x14ac:dyDescent="0.25">
      <c r="F26294" s="1"/>
      <c r="G26294"/>
      <c r="T26294" s="1"/>
    </row>
    <row r="26295" spans="6:20" x14ac:dyDescent="0.25">
      <c r="F26295" s="1"/>
      <c r="G26295"/>
      <c r="T26295" s="1"/>
    </row>
    <row r="26296" spans="6:20" x14ac:dyDescent="0.25">
      <c r="F26296" s="1"/>
      <c r="G26296"/>
      <c r="T26296" s="1"/>
    </row>
    <row r="26297" spans="6:20" x14ac:dyDescent="0.25">
      <c r="F26297" s="1"/>
      <c r="G26297"/>
      <c r="T26297" s="1"/>
    </row>
    <row r="26298" spans="6:20" x14ac:dyDescent="0.25">
      <c r="F26298" s="1"/>
      <c r="G26298"/>
      <c r="T26298" s="1"/>
    </row>
    <row r="26299" spans="6:20" x14ac:dyDescent="0.25">
      <c r="F26299" s="1"/>
      <c r="G26299"/>
      <c r="T26299" s="1"/>
    </row>
    <row r="26300" spans="6:20" x14ac:dyDescent="0.25">
      <c r="F26300" s="1"/>
      <c r="G26300"/>
      <c r="T26300" s="1"/>
    </row>
    <row r="26301" spans="6:20" x14ac:dyDescent="0.25">
      <c r="F26301" s="1"/>
      <c r="G26301"/>
      <c r="T26301" s="1"/>
    </row>
    <row r="26302" spans="6:20" x14ac:dyDescent="0.25">
      <c r="F26302" s="1"/>
      <c r="G26302"/>
      <c r="T26302" s="1"/>
    </row>
    <row r="26303" spans="6:20" x14ac:dyDescent="0.25">
      <c r="F26303" s="1"/>
      <c r="G26303"/>
      <c r="T26303" s="1"/>
    </row>
    <row r="26304" spans="6:20" x14ac:dyDescent="0.25">
      <c r="F26304" s="1"/>
      <c r="G26304"/>
      <c r="T26304" s="1"/>
    </row>
    <row r="26305" spans="6:20" x14ac:dyDescent="0.25">
      <c r="F26305" s="1"/>
      <c r="G26305"/>
      <c r="T26305" s="1"/>
    </row>
    <row r="26306" spans="6:20" x14ac:dyDescent="0.25">
      <c r="F26306" s="1"/>
      <c r="G26306"/>
      <c r="T26306" s="1"/>
    </row>
    <row r="26307" spans="6:20" x14ac:dyDescent="0.25">
      <c r="F26307" s="1"/>
      <c r="G26307"/>
      <c r="T26307" s="1"/>
    </row>
    <row r="26308" spans="6:20" x14ac:dyDescent="0.25">
      <c r="F26308" s="1"/>
      <c r="G26308"/>
      <c r="T26308" s="1"/>
    </row>
    <row r="26309" spans="6:20" x14ac:dyDescent="0.25">
      <c r="F26309" s="1"/>
      <c r="G26309"/>
      <c r="T26309" s="1"/>
    </row>
    <row r="26310" spans="6:20" x14ac:dyDescent="0.25">
      <c r="F26310" s="1"/>
      <c r="G26310"/>
      <c r="T26310" s="1"/>
    </row>
    <row r="26311" spans="6:20" x14ac:dyDescent="0.25">
      <c r="F26311" s="1"/>
      <c r="G26311"/>
      <c r="T26311" s="1"/>
    </row>
    <row r="26312" spans="6:20" x14ac:dyDescent="0.25">
      <c r="F26312" s="1"/>
      <c r="G26312"/>
      <c r="T26312" s="1"/>
    </row>
    <row r="26313" spans="6:20" x14ac:dyDescent="0.25">
      <c r="F26313" s="1"/>
      <c r="G26313"/>
      <c r="T26313" s="1"/>
    </row>
    <row r="26314" spans="6:20" x14ac:dyDescent="0.25">
      <c r="F26314" s="1"/>
      <c r="G26314"/>
      <c r="T26314" s="1"/>
    </row>
    <row r="26315" spans="6:20" x14ac:dyDescent="0.25">
      <c r="F26315" s="1"/>
      <c r="G26315"/>
      <c r="T26315" s="1"/>
    </row>
    <row r="26316" spans="6:20" x14ac:dyDescent="0.25">
      <c r="F26316" s="1"/>
      <c r="G26316"/>
      <c r="T26316" s="1"/>
    </row>
    <row r="26317" spans="6:20" x14ac:dyDescent="0.25">
      <c r="F26317" s="1"/>
      <c r="G26317"/>
      <c r="T26317" s="1"/>
    </row>
    <row r="26318" spans="6:20" x14ac:dyDescent="0.25">
      <c r="F26318" s="1"/>
      <c r="G26318"/>
      <c r="T26318" s="1"/>
    </row>
    <row r="26319" spans="6:20" x14ac:dyDescent="0.25">
      <c r="F26319" s="1"/>
      <c r="G26319"/>
      <c r="T26319" s="1"/>
    </row>
    <row r="26320" spans="6:20" x14ac:dyDescent="0.25">
      <c r="F26320" s="1"/>
      <c r="G26320"/>
      <c r="T26320" s="1"/>
    </row>
    <row r="26321" spans="6:20" x14ac:dyDescent="0.25">
      <c r="F26321" s="1"/>
      <c r="G26321"/>
      <c r="T26321" s="1"/>
    </row>
    <row r="26322" spans="6:20" x14ac:dyDescent="0.25">
      <c r="F26322" s="1"/>
      <c r="G26322"/>
      <c r="T26322" s="1"/>
    </row>
    <row r="26323" spans="6:20" x14ac:dyDescent="0.25">
      <c r="F26323" s="1"/>
      <c r="G26323"/>
      <c r="T26323" s="1"/>
    </row>
    <row r="26324" spans="6:20" x14ac:dyDescent="0.25">
      <c r="F26324" s="1"/>
      <c r="G26324"/>
      <c r="T26324" s="1"/>
    </row>
    <row r="26325" spans="6:20" x14ac:dyDescent="0.25">
      <c r="F26325" s="1"/>
      <c r="G26325"/>
      <c r="T26325" s="1"/>
    </row>
    <row r="26326" spans="6:20" x14ac:dyDescent="0.25">
      <c r="F26326" s="1"/>
      <c r="G26326"/>
      <c r="T26326" s="1"/>
    </row>
    <row r="26327" spans="6:20" x14ac:dyDescent="0.25">
      <c r="F26327" s="1"/>
      <c r="G26327"/>
      <c r="T26327" s="1"/>
    </row>
    <row r="26328" spans="6:20" x14ac:dyDescent="0.25">
      <c r="F26328" s="1"/>
      <c r="G26328"/>
      <c r="T26328" s="1"/>
    </row>
    <row r="26329" spans="6:20" x14ac:dyDescent="0.25">
      <c r="F26329" s="1"/>
      <c r="G26329"/>
      <c r="T26329" s="1"/>
    </row>
    <row r="26330" spans="6:20" x14ac:dyDescent="0.25">
      <c r="F26330" s="1"/>
      <c r="G26330"/>
      <c r="T26330" s="1"/>
    </row>
    <row r="26331" spans="6:20" x14ac:dyDescent="0.25">
      <c r="F26331" s="1"/>
      <c r="G26331"/>
      <c r="T26331" s="1"/>
    </row>
    <row r="26332" spans="6:20" x14ac:dyDescent="0.25">
      <c r="F26332" s="1"/>
      <c r="G26332"/>
      <c r="T26332" s="1"/>
    </row>
    <row r="26333" spans="6:20" x14ac:dyDescent="0.25">
      <c r="F26333" s="1"/>
      <c r="G26333"/>
      <c r="T26333" s="1"/>
    </row>
    <row r="26334" spans="6:20" x14ac:dyDescent="0.25">
      <c r="F26334" s="1"/>
      <c r="G26334"/>
      <c r="T26334" s="1"/>
    </row>
    <row r="26335" spans="6:20" x14ac:dyDescent="0.25">
      <c r="F26335" s="1"/>
      <c r="G26335"/>
      <c r="T26335" s="1"/>
    </row>
    <row r="26336" spans="6:20" x14ac:dyDescent="0.25">
      <c r="F26336" s="1"/>
      <c r="G26336"/>
      <c r="T26336" s="1"/>
    </row>
    <row r="26337" spans="6:20" x14ac:dyDescent="0.25">
      <c r="F26337" s="1"/>
      <c r="G26337"/>
      <c r="T26337" s="1"/>
    </row>
    <row r="26338" spans="6:20" x14ac:dyDescent="0.25">
      <c r="F26338" s="1"/>
      <c r="G26338"/>
      <c r="T26338" s="1"/>
    </row>
    <row r="26339" spans="6:20" x14ac:dyDescent="0.25">
      <c r="F26339" s="1"/>
      <c r="G26339"/>
      <c r="T26339" s="1"/>
    </row>
    <row r="26340" spans="6:20" x14ac:dyDescent="0.25">
      <c r="F26340" s="1"/>
      <c r="G26340"/>
      <c r="T26340" s="1"/>
    </row>
    <row r="26341" spans="6:20" x14ac:dyDescent="0.25">
      <c r="F26341" s="1"/>
      <c r="G26341"/>
      <c r="T26341" s="1"/>
    </row>
    <row r="26342" spans="6:20" x14ac:dyDescent="0.25">
      <c r="F26342" s="1"/>
      <c r="G26342"/>
      <c r="T26342" s="1"/>
    </row>
    <row r="26343" spans="6:20" x14ac:dyDescent="0.25">
      <c r="F26343" s="1"/>
      <c r="G26343"/>
      <c r="T26343" s="1"/>
    </row>
    <row r="26344" spans="6:20" x14ac:dyDescent="0.25">
      <c r="F26344" s="1"/>
      <c r="G26344"/>
      <c r="T26344" s="1"/>
    </row>
    <row r="26345" spans="6:20" x14ac:dyDescent="0.25">
      <c r="F26345" s="1"/>
      <c r="G26345"/>
      <c r="T26345" s="1"/>
    </row>
    <row r="26346" spans="6:20" x14ac:dyDescent="0.25">
      <c r="F26346" s="1"/>
      <c r="G26346"/>
      <c r="T26346" s="1"/>
    </row>
    <row r="26347" spans="6:20" x14ac:dyDescent="0.25">
      <c r="F26347" s="1"/>
      <c r="G26347"/>
      <c r="T26347" s="1"/>
    </row>
    <row r="26348" spans="6:20" x14ac:dyDescent="0.25">
      <c r="F26348" s="1"/>
      <c r="G26348"/>
      <c r="T26348" s="1"/>
    </row>
    <row r="26349" spans="6:20" x14ac:dyDescent="0.25">
      <c r="F26349" s="1"/>
      <c r="G26349"/>
      <c r="T26349" s="1"/>
    </row>
    <row r="26350" spans="6:20" x14ac:dyDescent="0.25">
      <c r="F26350" s="1"/>
      <c r="G26350"/>
      <c r="T26350" s="1"/>
    </row>
    <row r="26351" spans="6:20" x14ac:dyDescent="0.25">
      <c r="F26351" s="1"/>
      <c r="G26351"/>
      <c r="T26351" s="1"/>
    </row>
    <row r="26352" spans="6:20" x14ac:dyDescent="0.25">
      <c r="F26352" s="1"/>
      <c r="G26352"/>
      <c r="T26352" s="1"/>
    </row>
    <row r="26353" spans="6:20" x14ac:dyDescent="0.25">
      <c r="F26353" s="1"/>
      <c r="G26353"/>
      <c r="T26353" s="1"/>
    </row>
    <row r="26354" spans="6:20" x14ac:dyDescent="0.25">
      <c r="F26354" s="1"/>
      <c r="G26354"/>
      <c r="T26354" s="1"/>
    </row>
    <row r="26355" spans="6:20" x14ac:dyDescent="0.25">
      <c r="F26355" s="1"/>
      <c r="G26355"/>
      <c r="T26355" s="1"/>
    </row>
    <row r="26356" spans="6:20" x14ac:dyDescent="0.25">
      <c r="F26356" s="1"/>
      <c r="G26356"/>
      <c r="T26356" s="1"/>
    </row>
    <row r="26357" spans="6:20" x14ac:dyDescent="0.25">
      <c r="F26357" s="1"/>
      <c r="G26357"/>
      <c r="T26357" s="1"/>
    </row>
    <row r="26358" spans="6:20" x14ac:dyDescent="0.25">
      <c r="F26358" s="1"/>
      <c r="G26358"/>
      <c r="T26358" s="1"/>
    </row>
    <row r="26359" spans="6:20" x14ac:dyDescent="0.25">
      <c r="F26359" s="1"/>
      <c r="G26359"/>
      <c r="T26359" s="1"/>
    </row>
    <row r="26360" spans="6:20" x14ac:dyDescent="0.25">
      <c r="F26360" s="1"/>
      <c r="G26360"/>
      <c r="T26360" s="1"/>
    </row>
    <row r="26361" spans="6:20" x14ac:dyDescent="0.25">
      <c r="F26361" s="1"/>
      <c r="G26361"/>
      <c r="T26361" s="1"/>
    </row>
    <row r="26362" spans="6:20" x14ac:dyDescent="0.25">
      <c r="F26362" s="1"/>
      <c r="G26362"/>
      <c r="T26362" s="1"/>
    </row>
    <row r="26363" spans="6:20" x14ac:dyDescent="0.25">
      <c r="F26363" s="1"/>
      <c r="G26363"/>
      <c r="T26363" s="1"/>
    </row>
    <row r="26364" spans="6:20" x14ac:dyDescent="0.25">
      <c r="F26364" s="1"/>
      <c r="G26364"/>
      <c r="T26364" s="1"/>
    </row>
    <row r="26365" spans="6:20" x14ac:dyDescent="0.25">
      <c r="F26365" s="1"/>
      <c r="G26365"/>
      <c r="T26365" s="1"/>
    </row>
    <row r="26366" spans="6:20" x14ac:dyDescent="0.25">
      <c r="F26366" s="1"/>
      <c r="G26366"/>
      <c r="T26366" s="1"/>
    </row>
    <row r="26367" spans="6:20" x14ac:dyDescent="0.25">
      <c r="F26367" s="1"/>
      <c r="G26367"/>
      <c r="T26367" s="1"/>
    </row>
    <row r="26368" spans="6:20" x14ac:dyDescent="0.25">
      <c r="F26368" s="1"/>
      <c r="G26368"/>
      <c r="T26368" s="1"/>
    </row>
    <row r="26369" spans="6:20" x14ac:dyDescent="0.25">
      <c r="F26369" s="1"/>
      <c r="G26369"/>
      <c r="T26369" s="1"/>
    </row>
    <row r="26370" spans="6:20" x14ac:dyDescent="0.25">
      <c r="F26370" s="1"/>
      <c r="G26370"/>
      <c r="T26370" s="1"/>
    </row>
    <row r="26371" spans="6:20" x14ac:dyDescent="0.25">
      <c r="F26371" s="1"/>
      <c r="G26371"/>
      <c r="T26371" s="1"/>
    </row>
    <row r="26372" spans="6:20" x14ac:dyDescent="0.25">
      <c r="F26372" s="1"/>
      <c r="G26372"/>
      <c r="T26372" s="1"/>
    </row>
    <row r="26373" spans="6:20" x14ac:dyDescent="0.25">
      <c r="F26373" s="1"/>
      <c r="G26373"/>
      <c r="T26373" s="1"/>
    </row>
    <row r="26374" spans="6:20" x14ac:dyDescent="0.25">
      <c r="F26374" s="1"/>
      <c r="G26374"/>
      <c r="T26374" s="1"/>
    </row>
    <row r="26375" spans="6:20" x14ac:dyDescent="0.25">
      <c r="F26375" s="1"/>
      <c r="G26375"/>
      <c r="T26375" s="1"/>
    </row>
    <row r="26376" spans="6:20" x14ac:dyDescent="0.25">
      <c r="F26376" s="1"/>
      <c r="G26376"/>
      <c r="T26376" s="1"/>
    </row>
    <row r="26377" spans="6:20" x14ac:dyDescent="0.25">
      <c r="F26377" s="1"/>
      <c r="G26377"/>
      <c r="T26377" s="1"/>
    </row>
    <row r="26378" spans="6:20" x14ac:dyDescent="0.25">
      <c r="F26378" s="1"/>
      <c r="G26378"/>
      <c r="T26378" s="1"/>
    </row>
    <row r="26379" spans="6:20" x14ac:dyDescent="0.25">
      <c r="F26379" s="1"/>
      <c r="G26379"/>
      <c r="T26379" s="1"/>
    </row>
    <row r="26380" spans="6:20" x14ac:dyDescent="0.25">
      <c r="F26380" s="1"/>
      <c r="G26380"/>
      <c r="T26380" s="1"/>
    </row>
    <row r="26381" spans="6:20" x14ac:dyDescent="0.25">
      <c r="F26381" s="1"/>
      <c r="G26381"/>
      <c r="T26381" s="1"/>
    </row>
    <row r="26382" spans="6:20" x14ac:dyDescent="0.25">
      <c r="F26382" s="1"/>
      <c r="G26382"/>
      <c r="T26382" s="1"/>
    </row>
    <row r="26383" spans="6:20" x14ac:dyDescent="0.25">
      <c r="F26383" s="1"/>
      <c r="G26383"/>
      <c r="T26383" s="1"/>
    </row>
    <row r="26384" spans="6:20" x14ac:dyDescent="0.25">
      <c r="F26384" s="1"/>
      <c r="G26384"/>
      <c r="T26384" s="1"/>
    </row>
    <row r="26385" spans="6:20" x14ac:dyDescent="0.25">
      <c r="F26385" s="1"/>
      <c r="G26385"/>
      <c r="T26385" s="1"/>
    </row>
    <row r="26386" spans="6:20" x14ac:dyDescent="0.25">
      <c r="F26386" s="1"/>
      <c r="G26386"/>
      <c r="T26386" s="1"/>
    </row>
    <row r="26387" spans="6:20" x14ac:dyDescent="0.25">
      <c r="F26387" s="1"/>
      <c r="G26387"/>
      <c r="T26387" s="1"/>
    </row>
    <row r="26388" spans="6:20" x14ac:dyDescent="0.25">
      <c r="F26388" s="1"/>
      <c r="G26388"/>
      <c r="T26388" s="1"/>
    </row>
    <row r="26389" spans="6:20" x14ac:dyDescent="0.25">
      <c r="F26389" s="1"/>
      <c r="G26389"/>
      <c r="T26389" s="1"/>
    </row>
    <row r="26390" spans="6:20" x14ac:dyDescent="0.25">
      <c r="F26390" s="1"/>
      <c r="G26390"/>
      <c r="T26390" s="1"/>
    </row>
    <row r="26391" spans="6:20" x14ac:dyDescent="0.25">
      <c r="F26391" s="1"/>
      <c r="G26391"/>
      <c r="T26391" s="1"/>
    </row>
    <row r="26392" spans="6:20" x14ac:dyDescent="0.25">
      <c r="F26392" s="1"/>
      <c r="G26392"/>
      <c r="T26392" s="1"/>
    </row>
    <row r="26393" spans="6:20" x14ac:dyDescent="0.25">
      <c r="F26393" s="1"/>
      <c r="G26393"/>
      <c r="T26393" s="1"/>
    </row>
    <row r="26394" spans="6:20" x14ac:dyDescent="0.25">
      <c r="F26394" s="1"/>
      <c r="G26394"/>
      <c r="T26394" s="1"/>
    </row>
    <row r="26395" spans="6:20" x14ac:dyDescent="0.25">
      <c r="F26395" s="1"/>
      <c r="G26395"/>
      <c r="T26395" s="1"/>
    </row>
    <row r="26396" spans="6:20" x14ac:dyDescent="0.25">
      <c r="F26396" s="1"/>
      <c r="G26396"/>
      <c r="T26396" s="1"/>
    </row>
    <row r="26397" spans="6:20" x14ac:dyDescent="0.25">
      <c r="F26397" s="1"/>
      <c r="G26397"/>
      <c r="T26397" s="1"/>
    </row>
    <row r="26398" spans="6:20" x14ac:dyDescent="0.25">
      <c r="F26398" s="1"/>
      <c r="G26398"/>
      <c r="T26398" s="1"/>
    </row>
    <row r="26399" spans="6:20" x14ac:dyDescent="0.25">
      <c r="F26399" s="1"/>
      <c r="G26399"/>
      <c r="T26399" s="1"/>
    </row>
    <row r="26400" spans="6:20" x14ac:dyDescent="0.25">
      <c r="F26400" s="1"/>
      <c r="G26400"/>
      <c r="T26400" s="1"/>
    </row>
    <row r="26401" spans="6:20" x14ac:dyDescent="0.25">
      <c r="F26401" s="1"/>
      <c r="G26401"/>
      <c r="T26401" s="1"/>
    </row>
    <row r="26402" spans="6:20" x14ac:dyDescent="0.25">
      <c r="F26402" s="1"/>
      <c r="G26402"/>
      <c r="T26402" s="1"/>
    </row>
    <row r="26403" spans="6:20" x14ac:dyDescent="0.25">
      <c r="F26403" s="1"/>
      <c r="G26403"/>
      <c r="T26403" s="1"/>
    </row>
    <row r="26404" spans="6:20" x14ac:dyDescent="0.25">
      <c r="F26404" s="1"/>
      <c r="G26404"/>
      <c r="T26404" s="1"/>
    </row>
    <row r="26405" spans="6:20" x14ac:dyDescent="0.25">
      <c r="F26405" s="1"/>
      <c r="G26405"/>
      <c r="T26405" s="1"/>
    </row>
    <row r="26406" spans="6:20" x14ac:dyDescent="0.25">
      <c r="F26406" s="1"/>
      <c r="G26406"/>
      <c r="T26406" s="1"/>
    </row>
    <row r="26407" spans="6:20" x14ac:dyDescent="0.25">
      <c r="F26407" s="1"/>
      <c r="G26407"/>
      <c r="T26407" s="1"/>
    </row>
    <row r="26408" spans="6:20" x14ac:dyDescent="0.25">
      <c r="F26408" s="1"/>
      <c r="G26408"/>
      <c r="T26408" s="1"/>
    </row>
    <row r="26409" spans="6:20" x14ac:dyDescent="0.25">
      <c r="F26409" s="1"/>
      <c r="G26409"/>
      <c r="T26409" s="1"/>
    </row>
    <row r="26410" spans="6:20" x14ac:dyDescent="0.25">
      <c r="F26410" s="1"/>
      <c r="G26410"/>
      <c r="T26410" s="1"/>
    </row>
    <row r="26411" spans="6:20" x14ac:dyDescent="0.25">
      <c r="F26411" s="1"/>
      <c r="G26411"/>
      <c r="T26411" s="1"/>
    </row>
    <row r="26412" spans="6:20" x14ac:dyDescent="0.25">
      <c r="F26412" s="1"/>
      <c r="G26412"/>
      <c r="T26412" s="1"/>
    </row>
    <row r="26413" spans="6:20" x14ac:dyDescent="0.25">
      <c r="F26413" s="1"/>
      <c r="G26413"/>
      <c r="T26413" s="1"/>
    </row>
    <row r="26414" spans="6:20" x14ac:dyDescent="0.25">
      <c r="F26414" s="1"/>
      <c r="G26414"/>
      <c r="T26414" s="1"/>
    </row>
    <row r="26415" spans="6:20" x14ac:dyDescent="0.25">
      <c r="F26415" s="1"/>
      <c r="G26415"/>
      <c r="T26415" s="1"/>
    </row>
    <row r="26416" spans="6:20" x14ac:dyDescent="0.25">
      <c r="F26416" s="1"/>
      <c r="G26416"/>
      <c r="T26416" s="1"/>
    </row>
    <row r="26417" spans="6:20" x14ac:dyDescent="0.25">
      <c r="F26417" s="1"/>
      <c r="G26417"/>
      <c r="T26417" s="1"/>
    </row>
    <row r="26418" spans="6:20" x14ac:dyDescent="0.25">
      <c r="F26418" s="1"/>
      <c r="G26418"/>
      <c r="T26418" s="1"/>
    </row>
    <row r="26419" spans="6:20" x14ac:dyDescent="0.25">
      <c r="F26419" s="1"/>
      <c r="G26419"/>
      <c r="T26419" s="1"/>
    </row>
    <row r="26420" spans="6:20" x14ac:dyDescent="0.25">
      <c r="F26420" s="1"/>
      <c r="G26420"/>
      <c r="T26420" s="1"/>
    </row>
    <row r="26421" spans="6:20" x14ac:dyDescent="0.25">
      <c r="F26421" s="1"/>
      <c r="G26421"/>
      <c r="T26421" s="1"/>
    </row>
    <row r="26422" spans="6:20" x14ac:dyDescent="0.25">
      <c r="F26422" s="1"/>
      <c r="G26422"/>
      <c r="T26422" s="1"/>
    </row>
    <row r="26423" spans="6:20" x14ac:dyDescent="0.25">
      <c r="F26423" s="1"/>
      <c r="G26423"/>
      <c r="T26423" s="1"/>
    </row>
    <row r="26424" spans="6:20" x14ac:dyDescent="0.25">
      <c r="F26424" s="1"/>
      <c r="G26424"/>
      <c r="T26424" s="1"/>
    </row>
    <row r="26425" spans="6:20" x14ac:dyDescent="0.25">
      <c r="F26425" s="1"/>
      <c r="G26425"/>
      <c r="T26425" s="1"/>
    </row>
    <row r="26426" spans="6:20" x14ac:dyDescent="0.25">
      <c r="F26426" s="1"/>
      <c r="G26426"/>
      <c r="T26426" s="1"/>
    </row>
    <row r="26427" spans="6:20" x14ac:dyDescent="0.25">
      <c r="F26427" s="1"/>
      <c r="G26427"/>
      <c r="T26427" s="1"/>
    </row>
    <row r="26428" spans="6:20" x14ac:dyDescent="0.25">
      <c r="F26428" s="1"/>
      <c r="G26428"/>
      <c r="T26428" s="1"/>
    </row>
    <row r="26429" spans="6:20" x14ac:dyDescent="0.25">
      <c r="F26429" s="1"/>
      <c r="G26429"/>
      <c r="T26429" s="1"/>
    </row>
    <row r="26430" spans="6:20" x14ac:dyDescent="0.25">
      <c r="F26430" s="1"/>
      <c r="G26430"/>
      <c r="T26430" s="1"/>
    </row>
    <row r="26431" spans="6:20" x14ac:dyDescent="0.25">
      <c r="F26431" s="1"/>
      <c r="G26431"/>
      <c r="T26431" s="1"/>
    </row>
    <row r="26432" spans="6:20" x14ac:dyDescent="0.25">
      <c r="F26432" s="1"/>
      <c r="G26432"/>
      <c r="T26432" s="1"/>
    </row>
    <row r="26433" spans="6:20" x14ac:dyDescent="0.25">
      <c r="F26433" s="1"/>
      <c r="G26433"/>
      <c r="T26433" s="1"/>
    </row>
    <row r="26434" spans="6:20" x14ac:dyDescent="0.25">
      <c r="F26434" s="1"/>
      <c r="G26434"/>
      <c r="T26434" s="1"/>
    </row>
    <row r="26435" spans="6:20" x14ac:dyDescent="0.25">
      <c r="F26435" s="1"/>
      <c r="G26435"/>
      <c r="T26435" s="1"/>
    </row>
    <row r="26436" spans="6:20" x14ac:dyDescent="0.25">
      <c r="F26436" s="1"/>
      <c r="G26436"/>
      <c r="T26436" s="1"/>
    </row>
    <row r="26437" spans="6:20" x14ac:dyDescent="0.25">
      <c r="F26437" s="1"/>
      <c r="G26437"/>
      <c r="T26437" s="1"/>
    </row>
    <row r="26438" spans="6:20" x14ac:dyDescent="0.25">
      <c r="F26438" s="1"/>
      <c r="G26438"/>
      <c r="T26438" s="1"/>
    </row>
    <row r="26439" spans="6:20" x14ac:dyDescent="0.25">
      <c r="F26439" s="1"/>
      <c r="G26439"/>
      <c r="T26439" s="1"/>
    </row>
    <row r="26440" spans="6:20" x14ac:dyDescent="0.25">
      <c r="F26440" s="1"/>
      <c r="G26440"/>
      <c r="T26440" s="1"/>
    </row>
    <row r="26441" spans="6:20" x14ac:dyDescent="0.25">
      <c r="F26441" s="1"/>
      <c r="G26441"/>
      <c r="T26441" s="1"/>
    </row>
    <row r="26442" spans="6:20" x14ac:dyDescent="0.25">
      <c r="F26442" s="1"/>
      <c r="G26442"/>
      <c r="T26442" s="1"/>
    </row>
    <row r="26443" spans="6:20" x14ac:dyDescent="0.25">
      <c r="F26443" s="1"/>
      <c r="G26443"/>
      <c r="T26443" s="1"/>
    </row>
    <row r="26444" spans="6:20" x14ac:dyDescent="0.25">
      <c r="F26444" s="1"/>
      <c r="G26444"/>
      <c r="T26444" s="1"/>
    </row>
    <row r="26445" spans="6:20" x14ac:dyDescent="0.25">
      <c r="F26445" s="1"/>
      <c r="G26445"/>
      <c r="T26445" s="1"/>
    </row>
    <row r="26446" spans="6:20" x14ac:dyDescent="0.25">
      <c r="F26446" s="1"/>
      <c r="G26446"/>
      <c r="T26446" s="1"/>
    </row>
    <row r="26447" spans="6:20" x14ac:dyDescent="0.25">
      <c r="F26447" s="1"/>
      <c r="G26447"/>
      <c r="T26447" s="1"/>
    </row>
    <row r="26448" spans="6:20" x14ac:dyDescent="0.25">
      <c r="F26448" s="1"/>
      <c r="G26448"/>
      <c r="T26448" s="1"/>
    </row>
    <row r="26449" spans="6:20" x14ac:dyDescent="0.25">
      <c r="F26449" s="1"/>
      <c r="G26449"/>
      <c r="T26449" s="1"/>
    </row>
    <row r="26450" spans="6:20" x14ac:dyDescent="0.25">
      <c r="F26450" s="1"/>
      <c r="G26450"/>
      <c r="T26450" s="1"/>
    </row>
    <row r="26451" spans="6:20" x14ac:dyDescent="0.25">
      <c r="F26451" s="1"/>
      <c r="G26451"/>
      <c r="T26451" s="1"/>
    </row>
    <row r="26452" spans="6:20" x14ac:dyDescent="0.25">
      <c r="F26452" s="1"/>
      <c r="G26452"/>
      <c r="T26452" s="1"/>
    </row>
    <row r="26453" spans="6:20" x14ac:dyDescent="0.25">
      <c r="F26453" s="1"/>
      <c r="G26453"/>
      <c r="T26453" s="1"/>
    </row>
    <row r="26454" spans="6:20" x14ac:dyDescent="0.25">
      <c r="F26454" s="1"/>
      <c r="G26454"/>
      <c r="T26454" s="1"/>
    </row>
    <row r="26455" spans="6:20" x14ac:dyDescent="0.25">
      <c r="F26455" s="1"/>
      <c r="G26455"/>
      <c r="T26455" s="1"/>
    </row>
    <row r="26456" spans="6:20" x14ac:dyDescent="0.25">
      <c r="F26456" s="1"/>
      <c r="G26456"/>
      <c r="T26456" s="1"/>
    </row>
    <row r="26457" spans="6:20" x14ac:dyDescent="0.25">
      <c r="F26457" s="1"/>
      <c r="G26457"/>
      <c r="T26457" s="1"/>
    </row>
    <row r="26458" spans="6:20" x14ac:dyDescent="0.25">
      <c r="F26458" s="1"/>
      <c r="G26458"/>
      <c r="T26458" s="1"/>
    </row>
    <row r="26459" spans="6:20" x14ac:dyDescent="0.25">
      <c r="F26459" s="1"/>
      <c r="G26459"/>
      <c r="T26459" s="1"/>
    </row>
    <row r="26460" spans="6:20" x14ac:dyDescent="0.25">
      <c r="F26460" s="1"/>
      <c r="G26460"/>
      <c r="T26460" s="1"/>
    </row>
    <row r="26461" spans="6:20" x14ac:dyDescent="0.25">
      <c r="F26461" s="1"/>
      <c r="G26461"/>
      <c r="T26461" s="1"/>
    </row>
    <row r="26462" spans="6:20" x14ac:dyDescent="0.25">
      <c r="F26462" s="1"/>
      <c r="G26462"/>
      <c r="T26462" s="1"/>
    </row>
    <row r="26463" spans="6:20" x14ac:dyDescent="0.25">
      <c r="F26463" s="1"/>
      <c r="G26463"/>
      <c r="T26463" s="1"/>
    </row>
    <row r="26464" spans="6:20" x14ac:dyDescent="0.25">
      <c r="F26464" s="1"/>
      <c r="G26464"/>
      <c r="T26464" s="1"/>
    </row>
    <row r="26465" spans="6:20" x14ac:dyDescent="0.25">
      <c r="F26465" s="1"/>
      <c r="G26465"/>
      <c r="T26465" s="1"/>
    </row>
    <row r="26466" spans="6:20" x14ac:dyDescent="0.25">
      <c r="F26466" s="1"/>
      <c r="G26466"/>
      <c r="T26466" s="1"/>
    </row>
    <row r="26467" spans="6:20" x14ac:dyDescent="0.25">
      <c r="F26467" s="1"/>
      <c r="G26467"/>
      <c r="T26467" s="1"/>
    </row>
    <row r="26468" spans="6:20" x14ac:dyDescent="0.25">
      <c r="F26468" s="1"/>
      <c r="G26468"/>
      <c r="T26468" s="1"/>
    </row>
    <row r="26469" spans="6:20" x14ac:dyDescent="0.25">
      <c r="F26469" s="1"/>
      <c r="G26469"/>
      <c r="T26469" s="1"/>
    </row>
    <row r="26470" spans="6:20" x14ac:dyDescent="0.25">
      <c r="F26470" s="1"/>
      <c r="G26470"/>
      <c r="T26470" s="1"/>
    </row>
    <row r="26471" spans="6:20" x14ac:dyDescent="0.25">
      <c r="F26471" s="1"/>
      <c r="G26471"/>
      <c r="T26471" s="1"/>
    </row>
    <row r="26472" spans="6:20" x14ac:dyDescent="0.25">
      <c r="F26472" s="1"/>
      <c r="G26472"/>
      <c r="T26472" s="1"/>
    </row>
    <row r="26473" spans="6:20" x14ac:dyDescent="0.25">
      <c r="F26473" s="1"/>
      <c r="G26473"/>
      <c r="T26473" s="1"/>
    </row>
    <row r="26474" spans="6:20" x14ac:dyDescent="0.25">
      <c r="F26474" s="1"/>
      <c r="G26474"/>
      <c r="T26474" s="1"/>
    </row>
    <row r="26475" spans="6:20" x14ac:dyDescent="0.25">
      <c r="F26475" s="1"/>
      <c r="G26475"/>
      <c r="T26475" s="1"/>
    </row>
    <row r="26476" spans="6:20" x14ac:dyDescent="0.25">
      <c r="F26476" s="1"/>
      <c r="G26476"/>
      <c r="T26476" s="1"/>
    </row>
    <row r="26477" spans="6:20" x14ac:dyDescent="0.25">
      <c r="F26477" s="1"/>
      <c r="G26477"/>
      <c r="T26477" s="1"/>
    </row>
    <row r="26478" spans="6:20" x14ac:dyDescent="0.25">
      <c r="F26478" s="1"/>
      <c r="G26478"/>
      <c r="T26478" s="1"/>
    </row>
    <row r="26479" spans="6:20" x14ac:dyDescent="0.25">
      <c r="F26479" s="1"/>
      <c r="G26479"/>
      <c r="T26479" s="1"/>
    </row>
    <row r="26480" spans="6:20" x14ac:dyDescent="0.25">
      <c r="F26480" s="1"/>
      <c r="G26480"/>
      <c r="T26480" s="1"/>
    </row>
    <row r="26481" spans="6:20" x14ac:dyDescent="0.25">
      <c r="F26481" s="1"/>
      <c r="G26481"/>
      <c r="T26481" s="1"/>
    </row>
    <row r="26482" spans="6:20" x14ac:dyDescent="0.25">
      <c r="F26482" s="1"/>
      <c r="G26482"/>
      <c r="T26482" s="1"/>
    </row>
    <row r="26483" spans="6:20" x14ac:dyDescent="0.25">
      <c r="F26483" s="1"/>
      <c r="G26483"/>
      <c r="T26483" s="1"/>
    </row>
    <row r="26484" spans="6:20" x14ac:dyDescent="0.25">
      <c r="F26484" s="1"/>
      <c r="G26484"/>
      <c r="T26484" s="1"/>
    </row>
    <row r="26485" spans="6:20" x14ac:dyDescent="0.25">
      <c r="F26485" s="1"/>
      <c r="G26485"/>
      <c r="T26485" s="1"/>
    </row>
    <row r="26486" spans="6:20" x14ac:dyDescent="0.25">
      <c r="F26486" s="1"/>
      <c r="G26486"/>
      <c r="T26486" s="1"/>
    </row>
    <row r="26487" spans="6:20" x14ac:dyDescent="0.25">
      <c r="F26487" s="1"/>
      <c r="G26487"/>
      <c r="T26487" s="1"/>
    </row>
    <row r="26488" spans="6:20" x14ac:dyDescent="0.25">
      <c r="F26488" s="1"/>
      <c r="G26488"/>
      <c r="T26488" s="1"/>
    </row>
    <row r="26489" spans="6:20" x14ac:dyDescent="0.25">
      <c r="F26489" s="1"/>
      <c r="G26489"/>
      <c r="T26489" s="1"/>
    </row>
    <row r="26490" spans="6:20" x14ac:dyDescent="0.25">
      <c r="F26490" s="1"/>
      <c r="G26490"/>
      <c r="T26490" s="1"/>
    </row>
    <row r="26491" spans="6:20" x14ac:dyDescent="0.25">
      <c r="F26491" s="1"/>
      <c r="G26491"/>
      <c r="T26491" s="1"/>
    </row>
    <row r="26492" spans="6:20" x14ac:dyDescent="0.25">
      <c r="F26492" s="1"/>
      <c r="G26492"/>
      <c r="T26492" s="1"/>
    </row>
    <row r="26493" spans="6:20" x14ac:dyDescent="0.25">
      <c r="F26493" s="1"/>
      <c r="G26493"/>
      <c r="T26493" s="1"/>
    </row>
    <row r="26494" spans="6:20" x14ac:dyDescent="0.25">
      <c r="F26494" s="1"/>
      <c r="G26494"/>
      <c r="T26494" s="1"/>
    </row>
    <row r="26495" spans="6:20" x14ac:dyDescent="0.25">
      <c r="F26495" s="1"/>
      <c r="G26495"/>
      <c r="T26495" s="1"/>
    </row>
    <row r="26496" spans="6:20" x14ac:dyDescent="0.25">
      <c r="F26496" s="1"/>
      <c r="G26496"/>
      <c r="T26496" s="1"/>
    </row>
    <row r="26497" spans="6:20" x14ac:dyDescent="0.25">
      <c r="F26497" s="1"/>
      <c r="G26497"/>
      <c r="T26497" s="1"/>
    </row>
    <row r="26498" spans="6:20" x14ac:dyDescent="0.25">
      <c r="F26498" s="1"/>
      <c r="G26498"/>
      <c r="T26498" s="1"/>
    </row>
    <row r="26499" spans="6:20" x14ac:dyDescent="0.25">
      <c r="F26499" s="1"/>
      <c r="G26499"/>
      <c r="T26499" s="1"/>
    </row>
    <row r="26500" spans="6:20" x14ac:dyDescent="0.25">
      <c r="F26500" s="1"/>
      <c r="G26500"/>
      <c r="T26500" s="1"/>
    </row>
    <row r="26501" spans="6:20" x14ac:dyDescent="0.25">
      <c r="F26501" s="1"/>
      <c r="G26501"/>
      <c r="T26501" s="1"/>
    </row>
    <row r="26502" spans="6:20" x14ac:dyDescent="0.25">
      <c r="F26502" s="1"/>
      <c r="G26502"/>
      <c r="T26502" s="1"/>
    </row>
    <row r="26503" spans="6:20" x14ac:dyDescent="0.25">
      <c r="F26503" s="1"/>
      <c r="G26503"/>
      <c r="T26503" s="1"/>
    </row>
    <row r="26504" spans="6:20" x14ac:dyDescent="0.25">
      <c r="F26504" s="1"/>
      <c r="G26504"/>
      <c r="T26504" s="1"/>
    </row>
    <row r="26505" spans="6:20" x14ac:dyDescent="0.25">
      <c r="F26505" s="1"/>
      <c r="G26505"/>
      <c r="T26505" s="1"/>
    </row>
    <row r="26506" spans="6:20" x14ac:dyDescent="0.25">
      <c r="F26506" s="1"/>
      <c r="G26506"/>
      <c r="T26506" s="1"/>
    </row>
    <row r="26507" spans="6:20" x14ac:dyDescent="0.25">
      <c r="F26507" s="1"/>
      <c r="G26507"/>
      <c r="T26507" s="1"/>
    </row>
    <row r="26508" spans="6:20" x14ac:dyDescent="0.25">
      <c r="F26508" s="1"/>
      <c r="G26508"/>
      <c r="T26508" s="1"/>
    </row>
    <row r="26509" spans="6:20" x14ac:dyDescent="0.25">
      <c r="F26509" s="1"/>
      <c r="G26509"/>
      <c r="T26509" s="1"/>
    </row>
    <row r="26510" spans="6:20" x14ac:dyDescent="0.25">
      <c r="F26510" s="1"/>
      <c r="G26510"/>
      <c r="T26510" s="1"/>
    </row>
    <row r="26511" spans="6:20" x14ac:dyDescent="0.25">
      <c r="F26511" s="1"/>
      <c r="G26511"/>
      <c r="T26511" s="1"/>
    </row>
    <row r="26512" spans="6:20" x14ac:dyDescent="0.25">
      <c r="F26512" s="1"/>
      <c r="G26512"/>
      <c r="T26512" s="1"/>
    </row>
    <row r="26513" spans="6:20" x14ac:dyDescent="0.25">
      <c r="F26513" s="1"/>
      <c r="G26513"/>
      <c r="T26513" s="1"/>
    </row>
    <row r="26514" spans="6:20" x14ac:dyDescent="0.25">
      <c r="F26514" s="1"/>
      <c r="G26514"/>
      <c r="T26514" s="1"/>
    </row>
    <row r="26515" spans="6:20" x14ac:dyDescent="0.25">
      <c r="F26515" s="1"/>
      <c r="G26515"/>
      <c r="T26515" s="1"/>
    </row>
    <row r="26516" spans="6:20" x14ac:dyDescent="0.25">
      <c r="F26516" s="1"/>
      <c r="G26516"/>
      <c r="T26516" s="1"/>
    </row>
    <row r="26517" spans="6:20" x14ac:dyDescent="0.25">
      <c r="F26517" s="1"/>
      <c r="G26517"/>
      <c r="T26517" s="1"/>
    </row>
    <row r="26518" spans="6:20" x14ac:dyDescent="0.25">
      <c r="F26518" s="1"/>
      <c r="G26518"/>
      <c r="T26518" s="1"/>
    </row>
    <row r="26519" spans="6:20" x14ac:dyDescent="0.25">
      <c r="F26519" s="1"/>
      <c r="G26519"/>
      <c r="T26519" s="1"/>
    </row>
    <row r="26520" spans="6:20" x14ac:dyDescent="0.25">
      <c r="F26520" s="1"/>
      <c r="G26520"/>
      <c r="T26520" s="1"/>
    </row>
    <row r="26521" spans="6:20" x14ac:dyDescent="0.25">
      <c r="F26521" s="1"/>
      <c r="G26521"/>
      <c r="T26521" s="1"/>
    </row>
    <row r="26522" spans="6:20" x14ac:dyDescent="0.25">
      <c r="F26522" s="1"/>
      <c r="G26522"/>
      <c r="T26522" s="1"/>
    </row>
    <row r="26523" spans="6:20" x14ac:dyDescent="0.25">
      <c r="F26523" s="1"/>
      <c r="G26523"/>
      <c r="T26523" s="1"/>
    </row>
    <row r="26524" spans="6:20" x14ac:dyDescent="0.25">
      <c r="F26524" s="1"/>
      <c r="G26524"/>
      <c r="T26524" s="1"/>
    </row>
    <row r="26525" spans="6:20" x14ac:dyDescent="0.25">
      <c r="F26525" s="1"/>
      <c r="G26525"/>
      <c r="T26525" s="1"/>
    </row>
    <row r="26526" spans="6:20" x14ac:dyDescent="0.25">
      <c r="F26526" s="1"/>
      <c r="G26526"/>
      <c r="T26526" s="1"/>
    </row>
    <row r="26527" spans="6:20" x14ac:dyDescent="0.25">
      <c r="F26527" s="1"/>
      <c r="G26527"/>
      <c r="T26527" s="1"/>
    </row>
    <row r="26528" spans="6:20" x14ac:dyDescent="0.25">
      <c r="F26528" s="1"/>
      <c r="G26528"/>
      <c r="T26528" s="1"/>
    </row>
    <row r="26529" spans="6:20" x14ac:dyDescent="0.25">
      <c r="F26529" s="1"/>
      <c r="G26529"/>
      <c r="T26529" s="1"/>
    </row>
    <row r="26530" spans="6:20" x14ac:dyDescent="0.25">
      <c r="F26530" s="1"/>
      <c r="G26530"/>
      <c r="T26530" s="1"/>
    </row>
    <row r="26531" spans="6:20" x14ac:dyDescent="0.25">
      <c r="F26531" s="1"/>
      <c r="G26531"/>
      <c r="T26531" s="1"/>
    </row>
    <row r="26532" spans="6:20" x14ac:dyDescent="0.25">
      <c r="F26532" s="1"/>
      <c r="G26532"/>
      <c r="T26532" s="1"/>
    </row>
    <row r="26533" spans="6:20" x14ac:dyDescent="0.25">
      <c r="F26533" s="1"/>
      <c r="G26533"/>
      <c r="T26533" s="1"/>
    </row>
    <row r="26534" spans="6:20" x14ac:dyDescent="0.25">
      <c r="F26534" s="1"/>
      <c r="G26534"/>
      <c r="T26534" s="1"/>
    </row>
    <row r="26535" spans="6:20" x14ac:dyDescent="0.25">
      <c r="F26535" s="1"/>
      <c r="G26535"/>
      <c r="T26535" s="1"/>
    </row>
    <row r="26536" spans="6:20" x14ac:dyDescent="0.25">
      <c r="F26536" s="1"/>
      <c r="G26536"/>
      <c r="T26536" s="1"/>
    </row>
    <row r="26537" spans="6:20" x14ac:dyDescent="0.25">
      <c r="F26537" s="1"/>
      <c r="G26537"/>
      <c r="T26537" s="1"/>
    </row>
    <row r="26538" spans="6:20" x14ac:dyDescent="0.25">
      <c r="F26538" s="1"/>
      <c r="G26538"/>
      <c r="T26538" s="1"/>
    </row>
    <row r="26539" spans="6:20" x14ac:dyDescent="0.25">
      <c r="F26539" s="1"/>
      <c r="G26539"/>
      <c r="T26539" s="1"/>
    </row>
    <row r="26540" spans="6:20" x14ac:dyDescent="0.25">
      <c r="F26540" s="1"/>
      <c r="G26540"/>
      <c r="T26540" s="1"/>
    </row>
    <row r="26541" spans="6:20" x14ac:dyDescent="0.25">
      <c r="F26541" s="1"/>
      <c r="G26541"/>
      <c r="T26541" s="1"/>
    </row>
    <row r="26542" spans="6:20" x14ac:dyDescent="0.25">
      <c r="F26542" s="1"/>
      <c r="G26542"/>
      <c r="T26542" s="1"/>
    </row>
    <row r="26543" spans="6:20" x14ac:dyDescent="0.25">
      <c r="F26543" s="1"/>
      <c r="G26543"/>
      <c r="T26543" s="1"/>
    </row>
    <row r="26544" spans="6:20" x14ac:dyDescent="0.25">
      <c r="F26544" s="1"/>
      <c r="G26544"/>
      <c r="T26544" s="1"/>
    </row>
    <row r="26545" spans="6:20" x14ac:dyDescent="0.25">
      <c r="F26545" s="1"/>
      <c r="G26545"/>
      <c r="T26545" s="1"/>
    </row>
    <row r="26546" spans="6:20" x14ac:dyDescent="0.25">
      <c r="F26546" s="1"/>
      <c r="G26546"/>
      <c r="T26546" s="1"/>
    </row>
    <row r="26547" spans="6:20" x14ac:dyDescent="0.25">
      <c r="F26547" s="1"/>
      <c r="G26547"/>
      <c r="T26547" s="1"/>
    </row>
    <row r="26548" spans="6:20" x14ac:dyDescent="0.25">
      <c r="F26548" s="1"/>
      <c r="G26548"/>
      <c r="T26548" s="1"/>
    </row>
    <row r="26549" spans="6:20" x14ac:dyDescent="0.25">
      <c r="F26549" s="1"/>
      <c r="G26549"/>
      <c r="T26549" s="1"/>
    </row>
    <row r="26550" spans="6:20" x14ac:dyDescent="0.25">
      <c r="F26550" s="1"/>
      <c r="G26550"/>
      <c r="T26550" s="1"/>
    </row>
    <row r="26551" spans="6:20" x14ac:dyDescent="0.25">
      <c r="F26551" s="1"/>
      <c r="G26551"/>
      <c r="T26551" s="1"/>
    </row>
    <row r="26552" spans="6:20" x14ac:dyDescent="0.25">
      <c r="F26552" s="1"/>
      <c r="G26552"/>
      <c r="T26552" s="1"/>
    </row>
    <row r="26553" spans="6:20" x14ac:dyDescent="0.25">
      <c r="F26553" s="1"/>
      <c r="G26553"/>
      <c r="T26553" s="1"/>
    </row>
    <row r="26554" spans="6:20" x14ac:dyDescent="0.25">
      <c r="F26554" s="1"/>
      <c r="G26554"/>
      <c r="T26554" s="1"/>
    </row>
    <row r="26555" spans="6:20" x14ac:dyDescent="0.25">
      <c r="F26555" s="1"/>
      <c r="G26555"/>
      <c r="T26555" s="1"/>
    </row>
    <row r="26556" spans="6:20" x14ac:dyDescent="0.25">
      <c r="F26556" s="1"/>
      <c r="G26556"/>
      <c r="T26556" s="1"/>
    </row>
    <row r="26557" spans="6:20" x14ac:dyDescent="0.25">
      <c r="F26557" s="1"/>
      <c r="G26557"/>
      <c r="T26557" s="1"/>
    </row>
    <row r="26558" spans="6:20" x14ac:dyDescent="0.25">
      <c r="F26558" s="1"/>
      <c r="G26558"/>
      <c r="T26558" s="1"/>
    </row>
    <row r="26559" spans="6:20" x14ac:dyDescent="0.25">
      <c r="F26559" s="1"/>
      <c r="G26559"/>
      <c r="T26559" s="1"/>
    </row>
    <row r="26560" spans="6:20" x14ac:dyDescent="0.25">
      <c r="F26560" s="1"/>
      <c r="G26560"/>
      <c r="T26560" s="1"/>
    </row>
    <row r="26561" spans="6:20" x14ac:dyDescent="0.25">
      <c r="F26561" s="1"/>
      <c r="G26561"/>
      <c r="T26561" s="1"/>
    </row>
    <row r="26562" spans="6:20" x14ac:dyDescent="0.25">
      <c r="F26562" s="1"/>
      <c r="G26562"/>
      <c r="T26562" s="1"/>
    </row>
    <row r="26563" spans="6:20" x14ac:dyDescent="0.25">
      <c r="F26563" s="1"/>
      <c r="G26563"/>
      <c r="T26563" s="1"/>
    </row>
    <row r="26564" spans="6:20" x14ac:dyDescent="0.25">
      <c r="F26564" s="1"/>
      <c r="G26564"/>
      <c r="T26564" s="1"/>
    </row>
    <row r="26565" spans="6:20" x14ac:dyDescent="0.25">
      <c r="F26565" s="1"/>
      <c r="G26565"/>
      <c r="T26565" s="1"/>
    </row>
    <row r="26566" spans="6:20" x14ac:dyDescent="0.25">
      <c r="F26566" s="1"/>
      <c r="G26566"/>
      <c r="T26566" s="1"/>
    </row>
    <row r="26567" spans="6:20" x14ac:dyDescent="0.25">
      <c r="F26567" s="1"/>
      <c r="G26567"/>
      <c r="T26567" s="1"/>
    </row>
    <row r="26568" spans="6:20" x14ac:dyDescent="0.25">
      <c r="F26568" s="1"/>
      <c r="G26568"/>
      <c r="T26568" s="1"/>
    </row>
    <row r="26569" spans="6:20" x14ac:dyDescent="0.25">
      <c r="F26569" s="1"/>
      <c r="G26569"/>
      <c r="T26569" s="1"/>
    </row>
    <row r="26570" spans="6:20" x14ac:dyDescent="0.25">
      <c r="F26570" s="1"/>
      <c r="G26570"/>
      <c r="T26570" s="1"/>
    </row>
    <row r="26571" spans="6:20" x14ac:dyDescent="0.25">
      <c r="F26571" s="1"/>
      <c r="G26571"/>
      <c r="T26571" s="1"/>
    </row>
    <row r="26572" spans="6:20" x14ac:dyDescent="0.25">
      <c r="F26572" s="1"/>
      <c r="G26572"/>
      <c r="T26572" s="1"/>
    </row>
    <row r="26573" spans="6:20" x14ac:dyDescent="0.25">
      <c r="F26573" s="1"/>
      <c r="G26573"/>
      <c r="T26573" s="1"/>
    </row>
    <row r="26574" spans="6:20" x14ac:dyDescent="0.25">
      <c r="F26574" s="1"/>
      <c r="G26574"/>
      <c r="T26574" s="1"/>
    </row>
    <row r="26575" spans="6:20" x14ac:dyDescent="0.25">
      <c r="F26575" s="1"/>
      <c r="G26575"/>
      <c r="T26575" s="1"/>
    </row>
    <row r="26576" spans="6:20" x14ac:dyDescent="0.25">
      <c r="F26576" s="1"/>
      <c r="G26576"/>
      <c r="T26576" s="1"/>
    </row>
    <row r="26577" spans="6:20" x14ac:dyDescent="0.25">
      <c r="F26577" s="1"/>
      <c r="G26577"/>
      <c r="T26577" s="1"/>
    </row>
    <row r="26578" spans="6:20" x14ac:dyDescent="0.25">
      <c r="F26578" s="1"/>
      <c r="G26578"/>
      <c r="T26578" s="1"/>
    </row>
    <row r="26579" spans="6:20" x14ac:dyDescent="0.25">
      <c r="F26579" s="1"/>
      <c r="G26579"/>
      <c r="T26579" s="1"/>
    </row>
    <row r="26580" spans="6:20" x14ac:dyDescent="0.25">
      <c r="F26580" s="1"/>
      <c r="G26580"/>
      <c r="T26580" s="1"/>
    </row>
    <row r="26581" spans="6:20" x14ac:dyDescent="0.25">
      <c r="F26581" s="1"/>
      <c r="G26581"/>
      <c r="T26581" s="1"/>
    </row>
    <row r="26582" spans="6:20" x14ac:dyDescent="0.25">
      <c r="F26582" s="1"/>
      <c r="G26582"/>
      <c r="T26582" s="1"/>
    </row>
    <row r="26583" spans="6:20" x14ac:dyDescent="0.25">
      <c r="F26583" s="1"/>
      <c r="G26583"/>
      <c r="T26583" s="1"/>
    </row>
    <row r="26584" spans="6:20" x14ac:dyDescent="0.25">
      <c r="F26584" s="1"/>
      <c r="G26584"/>
      <c r="T26584" s="1"/>
    </row>
    <row r="26585" spans="6:20" x14ac:dyDescent="0.25">
      <c r="F26585" s="1"/>
      <c r="G26585"/>
      <c r="T26585" s="1"/>
    </row>
    <row r="26586" spans="6:20" x14ac:dyDescent="0.25">
      <c r="F26586" s="1"/>
      <c r="G26586"/>
      <c r="T26586" s="1"/>
    </row>
    <row r="26587" spans="6:20" x14ac:dyDescent="0.25">
      <c r="F26587" s="1"/>
      <c r="G26587"/>
      <c r="T26587" s="1"/>
    </row>
    <row r="26588" spans="6:20" x14ac:dyDescent="0.25">
      <c r="F26588" s="1"/>
      <c r="G26588"/>
      <c r="T26588" s="1"/>
    </row>
    <row r="26589" spans="6:20" x14ac:dyDescent="0.25">
      <c r="F26589" s="1"/>
      <c r="G26589"/>
      <c r="T26589" s="1"/>
    </row>
    <row r="26590" spans="6:20" x14ac:dyDescent="0.25">
      <c r="F26590" s="1"/>
      <c r="G26590"/>
      <c r="T26590" s="1"/>
    </row>
    <row r="26591" spans="6:20" x14ac:dyDescent="0.25">
      <c r="F26591" s="1"/>
      <c r="G26591"/>
      <c r="T26591" s="1"/>
    </row>
    <row r="26592" spans="6:20" x14ac:dyDescent="0.25">
      <c r="F26592" s="1"/>
      <c r="G26592"/>
      <c r="T26592" s="1"/>
    </row>
    <row r="26593" spans="6:20" x14ac:dyDescent="0.25">
      <c r="F26593" s="1"/>
      <c r="G26593"/>
      <c r="T26593" s="1"/>
    </row>
    <row r="26594" spans="6:20" x14ac:dyDescent="0.25">
      <c r="F26594" s="1"/>
      <c r="G26594"/>
      <c r="T26594" s="1"/>
    </row>
    <row r="26595" spans="6:20" x14ac:dyDescent="0.25">
      <c r="F26595" s="1"/>
      <c r="G26595"/>
      <c r="T26595" s="1"/>
    </row>
    <row r="26596" spans="6:20" x14ac:dyDescent="0.25">
      <c r="F26596" s="1"/>
      <c r="G26596"/>
      <c r="T26596" s="1"/>
    </row>
    <row r="26597" spans="6:20" x14ac:dyDescent="0.25">
      <c r="F26597" s="1"/>
      <c r="G26597"/>
      <c r="T26597" s="1"/>
    </row>
    <row r="26598" spans="6:20" x14ac:dyDescent="0.25">
      <c r="F26598" s="1"/>
      <c r="G26598"/>
      <c r="T26598" s="1"/>
    </row>
    <row r="26599" spans="6:20" x14ac:dyDescent="0.25">
      <c r="F26599" s="1"/>
      <c r="G26599"/>
      <c r="T26599" s="1"/>
    </row>
    <row r="26600" spans="6:20" x14ac:dyDescent="0.25">
      <c r="F26600" s="1"/>
      <c r="G26600"/>
      <c r="T26600" s="1"/>
    </row>
    <row r="26601" spans="6:20" x14ac:dyDescent="0.25">
      <c r="F26601" s="1"/>
      <c r="G26601"/>
      <c r="T26601" s="1"/>
    </row>
    <row r="26602" spans="6:20" x14ac:dyDescent="0.25">
      <c r="F26602" s="1"/>
      <c r="G26602"/>
      <c r="T26602" s="1"/>
    </row>
    <row r="26603" spans="6:20" x14ac:dyDescent="0.25">
      <c r="F26603" s="1"/>
      <c r="G26603"/>
      <c r="T26603" s="1"/>
    </row>
    <row r="26604" spans="6:20" x14ac:dyDescent="0.25">
      <c r="F26604" s="1"/>
      <c r="G26604"/>
      <c r="T26604" s="1"/>
    </row>
    <row r="26605" spans="6:20" x14ac:dyDescent="0.25">
      <c r="F26605" s="1"/>
      <c r="G26605"/>
      <c r="T26605" s="1"/>
    </row>
    <row r="26606" spans="6:20" x14ac:dyDescent="0.25">
      <c r="F26606" s="1"/>
      <c r="G26606"/>
      <c r="T26606" s="1"/>
    </row>
    <row r="26607" spans="6:20" x14ac:dyDescent="0.25">
      <c r="F26607" s="1"/>
      <c r="G26607"/>
      <c r="T26607" s="1"/>
    </row>
    <row r="26608" spans="6:20" x14ac:dyDescent="0.25">
      <c r="F26608" s="1"/>
      <c r="G26608"/>
      <c r="T26608" s="1"/>
    </row>
    <row r="26609" spans="6:20" x14ac:dyDescent="0.25">
      <c r="F26609" s="1"/>
      <c r="G26609"/>
      <c r="T26609" s="1"/>
    </row>
    <row r="26610" spans="6:20" x14ac:dyDescent="0.25">
      <c r="F26610" s="1"/>
      <c r="G26610"/>
      <c r="T26610" s="1"/>
    </row>
    <row r="26611" spans="6:20" x14ac:dyDescent="0.25">
      <c r="F26611" s="1"/>
      <c r="G26611"/>
      <c r="T26611" s="1"/>
    </row>
    <row r="26612" spans="6:20" x14ac:dyDescent="0.25">
      <c r="F26612" s="1"/>
      <c r="G26612"/>
      <c r="T26612" s="1"/>
    </row>
    <row r="26613" spans="6:20" x14ac:dyDescent="0.25">
      <c r="F26613" s="1"/>
      <c r="G26613"/>
      <c r="T26613" s="1"/>
    </row>
    <row r="26614" spans="6:20" x14ac:dyDescent="0.25">
      <c r="F26614" s="1"/>
      <c r="G26614"/>
      <c r="T26614" s="1"/>
    </row>
    <row r="26615" spans="6:20" x14ac:dyDescent="0.25">
      <c r="F26615" s="1"/>
      <c r="G26615"/>
      <c r="T26615" s="1"/>
    </row>
    <row r="26616" spans="6:20" x14ac:dyDescent="0.25">
      <c r="F26616" s="1"/>
      <c r="G26616"/>
      <c r="T26616" s="1"/>
    </row>
    <row r="26617" spans="6:20" x14ac:dyDescent="0.25">
      <c r="F26617" s="1"/>
      <c r="G26617"/>
      <c r="T26617" s="1"/>
    </row>
    <row r="26618" spans="6:20" x14ac:dyDescent="0.25">
      <c r="F26618" s="1"/>
      <c r="G26618"/>
      <c r="T26618" s="1"/>
    </row>
    <row r="26619" spans="6:20" x14ac:dyDescent="0.25">
      <c r="F26619" s="1"/>
      <c r="G26619"/>
      <c r="T26619" s="1"/>
    </row>
    <row r="26620" spans="6:20" x14ac:dyDescent="0.25">
      <c r="F26620" s="1"/>
      <c r="G26620"/>
      <c r="T26620" s="1"/>
    </row>
    <row r="26621" spans="6:20" x14ac:dyDescent="0.25">
      <c r="F26621" s="1"/>
      <c r="G26621"/>
      <c r="T26621" s="1"/>
    </row>
    <row r="26622" spans="6:20" x14ac:dyDescent="0.25">
      <c r="F26622" s="1"/>
      <c r="G26622"/>
      <c r="T26622" s="1"/>
    </row>
    <row r="26623" spans="6:20" x14ac:dyDescent="0.25">
      <c r="F26623" s="1"/>
      <c r="G26623"/>
      <c r="T26623" s="1"/>
    </row>
    <row r="26624" spans="6:20" x14ac:dyDescent="0.25">
      <c r="F26624" s="1"/>
      <c r="G26624"/>
      <c r="T26624" s="1"/>
    </row>
    <row r="26625" spans="6:20" x14ac:dyDescent="0.25">
      <c r="F26625" s="1"/>
      <c r="G26625"/>
      <c r="T26625" s="1"/>
    </row>
    <row r="26626" spans="6:20" x14ac:dyDescent="0.25">
      <c r="F26626" s="1"/>
      <c r="G26626"/>
      <c r="T26626" s="1"/>
    </row>
    <row r="26627" spans="6:20" x14ac:dyDescent="0.25">
      <c r="F26627" s="1"/>
      <c r="G26627"/>
      <c r="T26627" s="1"/>
    </row>
    <row r="26628" spans="6:20" x14ac:dyDescent="0.25">
      <c r="F26628" s="1"/>
      <c r="G26628"/>
      <c r="T26628" s="1"/>
    </row>
    <row r="26629" spans="6:20" x14ac:dyDescent="0.25">
      <c r="F26629" s="1"/>
      <c r="G26629"/>
      <c r="T26629" s="1"/>
    </row>
    <row r="26630" spans="6:20" x14ac:dyDescent="0.25">
      <c r="F26630" s="1"/>
      <c r="G26630"/>
      <c r="T26630" s="1"/>
    </row>
    <row r="26631" spans="6:20" x14ac:dyDescent="0.25">
      <c r="F26631" s="1"/>
      <c r="G26631"/>
      <c r="T26631" s="1"/>
    </row>
    <row r="26632" spans="6:20" x14ac:dyDescent="0.25">
      <c r="F26632" s="1"/>
      <c r="G26632"/>
      <c r="T26632" s="1"/>
    </row>
    <row r="26633" spans="6:20" x14ac:dyDescent="0.25">
      <c r="F26633" s="1"/>
      <c r="G26633"/>
      <c r="T26633" s="1"/>
    </row>
    <row r="26634" spans="6:20" x14ac:dyDescent="0.25">
      <c r="F26634" s="1"/>
      <c r="G26634"/>
      <c r="T26634" s="1"/>
    </row>
    <row r="26635" spans="6:20" x14ac:dyDescent="0.25">
      <c r="F26635" s="1"/>
      <c r="G26635"/>
      <c r="T26635" s="1"/>
    </row>
    <row r="26636" spans="6:20" x14ac:dyDescent="0.25">
      <c r="F26636" s="1"/>
      <c r="G26636"/>
      <c r="T26636" s="1"/>
    </row>
    <row r="26637" spans="6:20" x14ac:dyDescent="0.25">
      <c r="F26637" s="1"/>
      <c r="G26637"/>
      <c r="T26637" s="1"/>
    </row>
    <row r="26638" spans="6:20" x14ac:dyDescent="0.25">
      <c r="F26638" s="1"/>
      <c r="G26638"/>
      <c r="T26638" s="1"/>
    </row>
    <row r="26639" spans="6:20" x14ac:dyDescent="0.25">
      <c r="F26639" s="1"/>
      <c r="G26639"/>
      <c r="T26639" s="1"/>
    </row>
    <row r="26640" spans="6:20" x14ac:dyDescent="0.25">
      <c r="F26640" s="1"/>
      <c r="G26640"/>
      <c r="T26640" s="1"/>
    </row>
    <row r="26641" spans="6:20" x14ac:dyDescent="0.25">
      <c r="F26641" s="1"/>
      <c r="G26641"/>
      <c r="T26641" s="1"/>
    </row>
    <row r="26642" spans="6:20" x14ac:dyDescent="0.25">
      <c r="F26642" s="1"/>
      <c r="G26642"/>
      <c r="T26642" s="1"/>
    </row>
    <row r="26643" spans="6:20" x14ac:dyDescent="0.25">
      <c r="F26643" s="1"/>
      <c r="G26643"/>
      <c r="T26643" s="1"/>
    </row>
    <row r="26644" spans="6:20" x14ac:dyDescent="0.25">
      <c r="F26644" s="1"/>
      <c r="G26644"/>
      <c r="T26644" s="1"/>
    </row>
    <row r="26645" spans="6:20" x14ac:dyDescent="0.25">
      <c r="F26645" s="1"/>
      <c r="G26645"/>
      <c r="T26645" s="1"/>
    </row>
    <row r="26646" spans="6:20" x14ac:dyDescent="0.25">
      <c r="F26646" s="1"/>
      <c r="G26646"/>
      <c r="T26646" s="1"/>
    </row>
    <row r="26647" spans="6:20" x14ac:dyDescent="0.25">
      <c r="F26647" s="1"/>
      <c r="G26647"/>
      <c r="T26647" s="1"/>
    </row>
    <row r="26648" spans="6:20" x14ac:dyDescent="0.25">
      <c r="F26648" s="1"/>
      <c r="G26648"/>
      <c r="T26648" s="1"/>
    </row>
    <row r="26649" spans="6:20" x14ac:dyDescent="0.25">
      <c r="F26649" s="1"/>
      <c r="G26649"/>
      <c r="T26649" s="1"/>
    </row>
    <row r="26650" spans="6:20" x14ac:dyDescent="0.25">
      <c r="F26650" s="1"/>
      <c r="G26650"/>
      <c r="T26650" s="1"/>
    </row>
    <row r="26651" spans="6:20" x14ac:dyDescent="0.25">
      <c r="F26651" s="1"/>
      <c r="G26651"/>
      <c r="T26651" s="1"/>
    </row>
    <row r="26652" spans="6:20" x14ac:dyDescent="0.25">
      <c r="F26652" s="1"/>
      <c r="G26652"/>
      <c r="T26652" s="1"/>
    </row>
    <row r="26653" spans="6:20" x14ac:dyDescent="0.25">
      <c r="F26653" s="1"/>
      <c r="G26653"/>
      <c r="T26653" s="1"/>
    </row>
    <row r="26654" spans="6:20" x14ac:dyDescent="0.25">
      <c r="F26654" s="1"/>
      <c r="G26654"/>
      <c r="T26654" s="1"/>
    </row>
    <row r="26655" spans="6:20" x14ac:dyDescent="0.25">
      <c r="F26655" s="1"/>
      <c r="G26655"/>
      <c r="T26655" s="1"/>
    </row>
    <row r="26656" spans="6:20" x14ac:dyDescent="0.25">
      <c r="F26656" s="1"/>
      <c r="G26656"/>
      <c r="T26656" s="1"/>
    </row>
    <row r="26657" spans="6:20" x14ac:dyDescent="0.25">
      <c r="F26657" s="1"/>
      <c r="G26657"/>
      <c r="T26657" s="1"/>
    </row>
    <row r="26658" spans="6:20" x14ac:dyDescent="0.25">
      <c r="F26658" s="1"/>
      <c r="G26658"/>
      <c r="T26658" s="1"/>
    </row>
    <row r="26659" spans="6:20" x14ac:dyDescent="0.25">
      <c r="F26659" s="1"/>
      <c r="G26659"/>
      <c r="T26659" s="1"/>
    </row>
    <row r="26660" spans="6:20" x14ac:dyDescent="0.25">
      <c r="F26660" s="1"/>
      <c r="G26660"/>
      <c r="T26660" s="1"/>
    </row>
    <row r="26661" spans="6:20" x14ac:dyDescent="0.25">
      <c r="F26661" s="1"/>
      <c r="G26661"/>
      <c r="T26661" s="1"/>
    </row>
    <row r="26662" spans="6:20" x14ac:dyDescent="0.25">
      <c r="F26662" s="1"/>
      <c r="G26662"/>
      <c r="T26662" s="1"/>
    </row>
    <row r="26663" spans="6:20" x14ac:dyDescent="0.25">
      <c r="F26663" s="1"/>
      <c r="G26663"/>
      <c r="T26663" s="1"/>
    </row>
    <row r="26664" spans="6:20" x14ac:dyDescent="0.25">
      <c r="F26664" s="1"/>
      <c r="G26664"/>
      <c r="T26664" s="1"/>
    </row>
    <row r="26665" spans="6:20" x14ac:dyDescent="0.25">
      <c r="F26665" s="1"/>
      <c r="G26665"/>
      <c r="T26665" s="1"/>
    </row>
    <row r="26666" spans="6:20" x14ac:dyDescent="0.25">
      <c r="F26666" s="1"/>
      <c r="G26666"/>
      <c r="T26666" s="1"/>
    </row>
    <row r="26667" spans="6:20" x14ac:dyDescent="0.25">
      <c r="F26667" s="1"/>
      <c r="G26667"/>
      <c r="T26667" s="1"/>
    </row>
    <row r="26668" spans="6:20" x14ac:dyDescent="0.25">
      <c r="F26668" s="1"/>
      <c r="G26668"/>
      <c r="T26668" s="1"/>
    </row>
    <row r="26669" spans="6:20" x14ac:dyDescent="0.25">
      <c r="F26669" s="1"/>
      <c r="G26669"/>
      <c r="T26669" s="1"/>
    </row>
    <row r="26670" spans="6:20" x14ac:dyDescent="0.25">
      <c r="F26670" s="1"/>
      <c r="G26670"/>
      <c r="T26670" s="1"/>
    </row>
    <row r="26671" spans="6:20" x14ac:dyDescent="0.25">
      <c r="F26671" s="1"/>
      <c r="G26671"/>
      <c r="T26671" s="1"/>
    </row>
    <row r="26672" spans="6:20" x14ac:dyDescent="0.25">
      <c r="F26672" s="1"/>
      <c r="G26672"/>
      <c r="T26672" s="1"/>
    </row>
    <row r="26673" spans="6:20" x14ac:dyDescent="0.25">
      <c r="F26673" s="1"/>
      <c r="G26673"/>
      <c r="T26673" s="1"/>
    </row>
    <row r="26674" spans="6:20" x14ac:dyDescent="0.25">
      <c r="F26674" s="1"/>
      <c r="G26674"/>
      <c r="T26674" s="1"/>
    </row>
    <row r="26675" spans="6:20" x14ac:dyDescent="0.25">
      <c r="F26675" s="1"/>
      <c r="G26675"/>
      <c r="T26675" s="1"/>
    </row>
    <row r="26676" spans="6:20" x14ac:dyDescent="0.25">
      <c r="F26676" s="1"/>
      <c r="G26676"/>
      <c r="T26676" s="1"/>
    </row>
    <row r="26677" spans="6:20" x14ac:dyDescent="0.25">
      <c r="F26677" s="1"/>
      <c r="G26677"/>
      <c r="T26677" s="1"/>
    </row>
    <row r="26678" spans="6:20" x14ac:dyDescent="0.25">
      <c r="F26678" s="1"/>
      <c r="G26678"/>
      <c r="T26678" s="1"/>
    </row>
    <row r="26679" spans="6:20" x14ac:dyDescent="0.25">
      <c r="F26679" s="1"/>
      <c r="G26679"/>
      <c r="T26679" s="1"/>
    </row>
    <row r="26680" spans="6:20" x14ac:dyDescent="0.25">
      <c r="F26680" s="1"/>
      <c r="G26680"/>
      <c r="T26680" s="1"/>
    </row>
    <row r="26681" spans="6:20" x14ac:dyDescent="0.25">
      <c r="F26681" s="1"/>
      <c r="G26681"/>
      <c r="T26681" s="1"/>
    </row>
    <row r="26682" spans="6:20" x14ac:dyDescent="0.25">
      <c r="F26682" s="1"/>
      <c r="G26682"/>
      <c r="T26682" s="1"/>
    </row>
    <row r="26683" spans="6:20" x14ac:dyDescent="0.25">
      <c r="F26683" s="1"/>
      <c r="G26683"/>
      <c r="T26683" s="1"/>
    </row>
    <row r="26684" spans="6:20" x14ac:dyDescent="0.25">
      <c r="F26684" s="1"/>
      <c r="G26684"/>
      <c r="T26684" s="1"/>
    </row>
    <row r="26685" spans="6:20" x14ac:dyDescent="0.25">
      <c r="F26685" s="1"/>
      <c r="G26685"/>
      <c r="T26685" s="1"/>
    </row>
    <row r="26686" spans="6:20" x14ac:dyDescent="0.25">
      <c r="F26686" s="1"/>
      <c r="G26686"/>
      <c r="T26686" s="1"/>
    </row>
    <row r="26687" spans="6:20" x14ac:dyDescent="0.25">
      <c r="F26687" s="1"/>
      <c r="G26687"/>
      <c r="T26687" s="1"/>
    </row>
    <row r="26688" spans="6:20" x14ac:dyDescent="0.25">
      <c r="F26688" s="1"/>
      <c r="G26688"/>
      <c r="T26688" s="1"/>
    </row>
    <row r="26689" spans="6:20" x14ac:dyDescent="0.25">
      <c r="F26689" s="1"/>
      <c r="G26689"/>
      <c r="T26689" s="1"/>
    </row>
    <row r="26690" spans="6:20" x14ac:dyDescent="0.25">
      <c r="F26690" s="1"/>
      <c r="G26690"/>
      <c r="T26690" s="1"/>
    </row>
    <row r="26691" spans="6:20" x14ac:dyDescent="0.25">
      <c r="F26691" s="1"/>
      <c r="G26691"/>
      <c r="T26691" s="1"/>
    </row>
    <row r="26692" spans="6:20" x14ac:dyDescent="0.25">
      <c r="F26692" s="1"/>
      <c r="G26692"/>
      <c r="T26692" s="1"/>
    </row>
    <row r="26693" spans="6:20" x14ac:dyDescent="0.25">
      <c r="F26693" s="1"/>
      <c r="G26693"/>
      <c r="T26693" s="1"/>
    </row>
    <row r="26694" spans="6:20" x14ac:dyDescent="0.25">
      <c r="F26694" s="1"/>
      <c r="G26694"/>
      <c r="T26694" s="1"/>
    </row>
    <row r="26695" spans="6:20" x14ac:dyDescent="0.25">
      <c r="F26695" s="1"/>
      <c r="G26695"/>
      <c r="T26695" s="1"/>
    </row>
    <row r="26696" spans="6:20" x14ac:dyDescent="0.25">
      <c r="F26696" s="1"/>
      <c r="G26696"/>
      <c r="T26696" s="1"/>
    </row>
    <row r="26697" spans="6:20" x14ac:dyDescent="0.25">
      <c r="F26697" s="1"/>
      <c r="G26697"/>
      <c r="T26697" s="1"/>
    </row>
    <row r="26698" spans="6:20" x14ac:dyDescent="0.25">
      <c r="F26698" s="1"/>
      <c r="G26698"/>
      <c r="T26698" s="1"/>
    </row>
    <row r="26699" spans="6:20" x14ac:dyDescent="0.25">
      <c r="F26699" s="1"/>
      <c r="G26699"/>
      <c r="T26699" s="1"/>
    </row>
    <row r="26700" spans="6:20" x14ac:dyDescent="0.25">
      <c r="F26700" s="1"/>
      <c r="G26700"/>
      <c r="T26700" s="1"/>
    </row>
    <row r="26701" spans="6:20" x14ac:dyDescent="0.25">
      <c r="F26701" s="1"/>
      <c r="G26701"/>
      <c r="T26701" s="1"/>
    </row>
    <row r="26702" spans="6:20" x14ac:dyDescent="0.25">
      <c r="F26702" s="1"/>
      <c r="G26702"/>
      <c r="T26702" s="1"/>
    </row>
    <row r="26703" spans="6:20" x14ac:dyDescent="0.25">
      <c r="F26703" s="1"/>
      <c r="G26703"/>
      <c r="T26703" s="1"/>
    </row>
    <row r="26704" spans="6:20" x14ac:dyDescent="0.25">
      <c r="F26704" s="1"/>
      <c r="G26704"/>
      <c r="T26704" s="1"/>
    </row>
    <row r="26705" spans="6:20" x14ac:dyDescent="0.25">
      <c r="F26705" s="1"/>
      <c r="G26705"/>
      <c r="T26705" s="1"/>
    </row>
    <row r="26706" spans="6:20" x14ac:dyDescent="0.25">
      <c r="F26706" s="1"/>
      <c r="G26706"/>
      <c r="T26706" s="1"/>
    </row>
    <row r="26707" spans="6:20" x14ac:dyDescent="0.25">
      <c r="F26707" s="1"/>
      <c r="G26707"/>
      <c r="T26707" s="1"/>
    </row>
    <row r="26708" spans="6:20" x14ac:dyDescent="0.25">
      <c r="F26708" s="1"/>
      <c r="G26708"/>
      <c r="T26708" s="1"/>
    </row>
    <row r="26709" spans="6:20" x14ac:dyDescent="0.25">
      <c r="F26709" s="1"/>
      <c r="G26709"/>
      <c r="T26709" s="1"/>
    </row>
    <row r="26710" spans="6:20" x14ac:dyDescent="0.25">
      <c r="F26710" s="1"/>
      <c r="G26710"/>
      <c r="T26710" s="1"/>
    </row>
    <row r="26711" spans="6:20" x14ac:dyDescent="0.25">
      <c r="F26711" s="1"/>
      <c r="G26711"/>
      <c r="T26711" s="1"/>
    </row>
    <row r="26712" spans="6:20" x14ac:dyDescent="0.25">
      <c r="F26712" s="1"/>
      <c r="G26712"/>
      <c r="T26712" s="1"/>
    </row>
    <row r="26713" spans="6:20" x14ac:dyDescent="0.25">
      <c r="F26713" s="1"/>
      <c r="G26713"/>
      <c r="T26713" s="1"/>
    </row>
    <row r="26714" spans="6:20" x14ac:dyDescent="0.25">
      <c r="F26714" s="1"/>
      <c r="G26714"/>
      <c r="T26714" s="1"/>
    </row>
    <row r="26715" spans="6:20" x14ac:dyDescent="0.25">
      <c r="F26715" s="1"/>
      <c r="G26715"/>
      <c r="T26715" s="1"/>
    </row>
    <row r="26716" spans="6:20" x14ac:dyDescent="0.25">
      <c r="F26716" s="1"/>
      <c r="G26716"/>
      <c r="T26716" s="1"/>
    </row>
    <row r="26717" spans="6:20" x14ac:dyDescent="0.25">
      <c r="F26717" s="1"/>
      <c r="G26717"/>
      <c r="T26717" s="1"/>
    </row>
    <row r="26718" spans="6:20" x14ac:dyDescent="0.25">
      <c r="F26718" s="1"/>
      <c r="G26718"/>
      <c r="T26718" s="1"/>
    </row>
    <row r="26719" spans="6:20" x14ac:dyDescent="0.25">
      <c r="F26719" s="1"/>
      <c r="G26719"/>
      <c r="T26719" s="1"/>
    </row>
    <row r="26720" spans="6:20" x14ac:dyDescent="0.25">
      <c r="F26720" s="1"/>
      <c r="G26720"/>
      <c r="T26720" s="1"/>
    </row>
    <row r="26721" spans="6:20" x14ac:dyDescent="0.25">
      <c r="F26721" s="1"/>
      <c r="G26721"/>
      <c r="T26721" s="1"/>
    </row>
    <row r="26722" spans="6:20" x14ac:dyDescent="0.25">
      <c r="F26722" s="1"/>
      <c r="G26722"/>
      <c r="T26722" s="1"/>
    </row>
    <row r="26723" spans="6:20" x14ac:dyDescent="0.25">
      <c r="F26723" s="1"/>
      <c r="G26723"/>
      <c r="T26723" s="1"/>
    </row>
    <row r="26724" spans="6:20" x14ac:dyDescent="0.25">
      <c r="F26724" s="1"/>
      <c r="G26724"/>
      <c r="T26724" s="1"/>
    </row>
    <row r="26725" spans="6:20" x14ac:dyDescent="0.25">
      <c r="F26725" s="1"/>
      <c r="G26725"/>
      <c r="T26725" s="1"/>
    </row>
    <row r="26726" spans="6:20" x14ac:dyDescent="0.25">
      <c r="F26726" s="1"/>
      <c r="G26726"/>
      <c r="T26726" s="1"/>
    </row>
    <row r="26727" spans="6:20" x14ac:dyDescent="0.25">
      <c r="F26727" s="1"/>
      <c r="G26727"/>
      <c r="T26727" s="1"/>
    </row>
    <row r="26728" spans="6:20" x14ac:dyDescent="0.25">
      <c r="F26728" s="1"/>
      <c r="G26728"/>
      <c r="T26728" s="1"/>
    </row>
    <row r="26729" spans="6:20" x14ac:dyDescent="0.25">
      <c r="F26729" s="1"/>
      <c r="G26729"/>
      <c r="T26729" s="1"/>
    </row>
    <row r="26730" spans="6:20" x14ac:dyDescent="0.25">
      <c r="F26730" s="1"/>
      <c r="G26730"/>
      <c r="T26730" s="1"/>
    </row>
    <row r="26731" spans="6:20" x14ac:dyDescent="0.25">
      <c r="F26731" s="1"/>
      <c r="G26731"/>
      <c r="T26731" s="1"/>
    </row>
    <row r="26732" spans="6:20" x14ac:dyDescent="0.25">
      <c r="F26732" s="1"/>
      <c r="G26732"/>
      <c r="T26732" s="1"/>
    </row>
    <row r="26733" spans="6:20" x14ac:dyDescent="0.25">
      <c r="F26733" s="1"/>
      <c r="G26733"/>
      <c r="T26733" s="1"/>
    </row>
    <row r="26734" spans="6:20" x14ac:dyDescent="0.25">
      <c r="F26734" s="1"/>
      <c r="G26734"/>
      <c r="T26734" s="1"/>
    </row>
    <row r="26735" spans="6:20" x14ac:dyDescent="0.25">
      <c r="F26735" s="1"/>
      <c r="G26735"/>
      <c r="T26735" s="1"/>
    </row>
    <row r="26736" spans="6:20" x14ac:dyDescent="0.25">
      <c r="F26736" s="1"/>
      <c r="G26736"/>
      <c r="T26736" s="1"/>
    </row>
    <row r="26737" spans="6:20" x14ac:dyDescent="0.25">
      <c r="F26737" s="1"/>
      <c r="G26737"/>
      <c r="T26737" s="1"/>
    </row>
    <row r="26738" spans="6:20" x14ac:dyDescent="0.25">
      <c r="F26738" s="1"/>
      <c r="G26738"/>
      <c r="T26738" s="1"/>
    </row>
    <row r="26739" spans="6:20" x14ac:dyDescent="0.25">
      <c r="F26739" s="1"/>
      <c r="G26739"/>
      <c r="T26739" s="1"/>
    </row>
    <row r="26740" spans="6:20" x14ac:dyDescent="0.25">
      <c r="F26740" s="1"/>
      <c r="G26740"/>
      <c r="T26740" s="1"/>
    </row>
    <row r="26741" spans="6:20" x14ac:dyDescent="0.25">
      <c r="F26741" s="1"/>
      <c r="G26741"/>
      <c r="T26741" s="1"/>
    </row>
    <row r="26742" spans="6:20" x14ac:dyDescent="0.25">
      <c r="F26742" s="1"/>
      <c r="G26742"/>
      <c r="T26742" s="1"/>
    </row>
    <row r="26743" spans="6:20" x14ac:dyDescent="0.25">
      <c r="F26743" s="1"/>
      <c r="G26743"/>
      <c r="T26743" s="1"/>
    </row>
    <row r="26744" spans="6:20" x14ac:dyDescent="0.25">
      <c r="F26744" s="1"/>
      <c r="G26744"/>
      <c r="T26744" s="1"/>
    </row>
    <row r="26745" spans="6:20" x14ac:dyDescent="0.25">
      <c r="F26745" s="1"/>
      <c r="G26745"/>
      <c r="T26745" s="1"/>
    </row>
    <row r="26746" spans="6:20" x14ac:dyDescent="0.25">
      <c r="F26746" s="1"/>
      <c r="G26746"/>
      <c r="T26746" s="1"/>
    </row>
    <row r="26747" spans="6:20" x14ac:dyDescent="0.25">
      <c r="F26747" s="1"/>
      <c r="G26747"/>
      <c r="T26747" s="1"/>
    </row>
    <row r="26748" spans="6:20" x14ac:dyDescent="0.25">
      <c r="F26748" s="1"/>
      <c r="G26748"/>
      <c r="T26748" s="1"/>
    </row>
    <row r="26749" spans="6:20" x14ac:dyDescent="0.25">
      <c r="F26749" s="1"/>
      <c r="G26749"/>
      <c r="T26749" s="1"/>
    </row>
    <row r="26750" spans="6:20" x14ac:dyDescent="0.25">
      <c r="F26750" s="1"/>
      <c r="G26750"/>
      <c r="T26750" s="1"/>
    </row>
    <row r="26751" spans="6:20" x14ac:dyDescent="0.25">
      <c r="F26751" s="1"/>
      <c r="G26751"/>
      <c r="T26751" s="1"/>
    </row>
    <row r="26752" spans="6:20" x14ac:dyDescent="0.25">
      <c r="F26752" s="1"/>
      <c r="G26752"/>
      <c r="T26752" s="1"/>
    </row>
    <row r="26753" spans="6:20" x14ac:dyDescent="0.25">
      <c r="F26753" s="1"/>
      <c r="G26753"/>
      <c r="T26753" s="1"/>
    </row>
    <row r="26754" spans="6:20" x14ac:dyDescent="0.25">
      <c r="F26754" s="1"/>
      <c r="G26754"/>
      <c r="T26754" s="1"/>
    </row>
    <row r="26755" spans="6:20" x14ac:dyDescent="0.25">
      <c r="F26755" s="1"/>
      <c r="G26755"/>
      <c r="T26755" s="1"/>
    </row>
    <row r="26756" spans="6:20" x14ac:dyDescent="0.25">
      <c r="F26756" s="1"/>
      <c r="G26756"/>
      <c r="T26756" s="1"/>
    </row>
    <row r="26757" spans="6:20" x14ac:dyDescent="0.25">
      <c r="F26757" s="1"/>
      <c r="G26757"/>
      <c r="T26757" s="1"/>
    </row>
    <row r="26758" spans="6:20" x14ac:dyDescent="0.25">
      <c r="F26758" s="1"/>
      <c r="G26758"/>
      <c r="T26758" s="1"/>
    </row>
    <row r="26759" spans="6:20" x14ac:dyDescent="0.25">
      <c r="F26759" s="1"/>
      <c r="G26759"/>
      <c r="T26759" s="1"/>
    </row>
    <row r="26760" spans="6:20" x14ac:dyDescent="0.25">
      <c r="F26760" s="1"/>
      <c r="G26760"/>
      <c r="T26760" s="1"/>
    </row>
    <row r="26761" spans="6:20" x14ac:dyDescent="0.25">
      <c r="F26761" s="1"/>
      <c r="G26761"/>
      <c r="T26761" s="1"/>
    </row>
    <row r="26762" spans="6:20" x14ac:dyDescent="0.25">
      <c r="F26762" s="1"/>
      <c r="G26762"/>
      <c r="T26762" s="1"/>
    </row>
    <row r="26763" spans="6:20" x14ac:dyDescent="0.25">
      <c r="F26763" s="1"/>
      <c r="G26763"/>
      <c r="T26763" s="1"/>
    </row>
    <row r="26764" spans="6:20" x14ac:dyDescent="0.25">
      <c r="F26764" s="1"/>
      <c r="G26764"/>
      <c r="T26764" s="1"/>
    </row>
    <row r="26765" spans="6:20" x14ac:dyDescent="0.25">
      <c r="F26765" s="1"/>
      <c r="G26765"/>
      <c r="T26765" s="1"/>
    </row>
    <row r="26766" spans="6:20" x14ac:dyDescent="0.25">
      <c r="F26766" s="1"/>
      <c r="G26766"/>
      <c r="T26766" s="1"/>
    </row>
    <row r="26767" spans="6:20" x14ac:dyDescent="0.25">
      <c r="F26767" s="1"/>
      <c r="G26767"/>
      <c r="T26767" s="1"/>
    </row>
    <row r="26768" spans="6:20" x14ac:dyDescent="0.25">
      <c r="F26768" s="1"/>
      <c r="G26768"/>
      <c r="T26768" s="1"/>
    </row>
    <row r="26769" spans="6:20" x14ac:dyDescent="0.25">
      <c r="F26769" s="1"/>
      <c r="G26769"/>
      <c r="T26769" s="1"/>
    </row>
    <row r="26770" spans="6:20" x14ac:dyDescent="0.25">
      <c r="F26770" s="1"/>
      <c r="G26770"/>
      <c r="T26770" s="1"/>
    </row>
    <row r="26771" spans="6:20" x14ac:dyDescent="0.25">
      <c r="F26771" s="1"/>
      <c r="G26771"/>
      <c r="T26771" s="1"/>
    </row>
    <row r="26772" spans="6:20" x14ac:dyDescent="0.25">
      <c r="F26772" s="1"/>
      <c r="G26772"/>
      <c r="T26772" s="1"/>
    </row>
    <row r="26773" spans="6:20" x14ac:dyDescent="0.25">
      <c r="F26773" s="1"/>
      <c r="G26773"/>
      <c r="T26773" s="1"/>
    </row>
    <row r="26774" spans="6:20" x14ac:dyDescent="0.25">
      <c r="F26774" s="1"/>
      <c r="G26774"/>
      <c r="T26774" s="1"/>
    </row>
    <row r="26775" spans="6:20" x14ac:dyDescent="0.25">
      <c r="F26775" s="1"/>
      <c r="G26775"/>
      <c r="T26775" s="1"/>
    </row>
    <row r="26776" spans="6:20" x14ac:dyDescent="0.25">
      <c r="F26776" s="1"/>
      <c r="G26776"/>
      <c r="T26776" s="1"/>
    </row>
    <row r="26777" spans="6:20" x14ac:dyDescent="0.25">
      <c r="F26777" s="1"/>
      <c r="G26777"/>
      <c r="T26777" s="1"/>
    </row>
    <row r="26778" spans="6:20" x14ac:dyDescent="0.25">
      <c r="F26778" s="1"/>
      <c r="G26778"/>
      <c r="T26778" s="1"/>
    </row>
    <row r="26779" spans="6:20" x14ac:dyDescent="0.25">
      <c r="F26779" s="1"/>
      <c r="G26779"/>
      <c r="T26779" s="1"/>
    </row>
    <row r="26780" spans="6:20" x14ac:dyDescent="0.25">
      <c r="F26780" s="1"/>
      <c r="G26780"/>
      <c r="T26780" s="1"/>
    </row>
    <row r="26781" spans="6:20" x14ac:dyDescent="0.25">
      <c r="F26781" s="1"/>
      <c r="G26781"/>
      <c r="T26781" s="1"/>
    </row>
    <row r="26782" spans="6:20" x14ac:dyDescent="0.25">
      <c r="F26782" s="1"/>
      <c r="G26782"/>
      <c r="T26782" s="1"/>
    </row>
    <row r="26783" spans="6:20" x14ac:dyDescent="0.25">
      <c r="F26783" s="1"/>
      <c r="G26783"/>
      <c r="T26783" s="1"/>
    </row>
    <row r="26784" spans="6:20" x14ac:dyDescent="0.25">
      <c r="F26784" s="1"/>
      <c r="G26784"/>
      <c r="T26784" s="1"/>
    </row>
    <row r="26785" spans="6:20" x14ac:dyDescent="0.25">
      <c r="F26785" s="1"/>
      <c r="G26785"/>
      <c r="T26785" s="1"/>
    </row>
    <row r="26786" spans="6:20" x14ac:dyDescent="0.25">
      <c r="F26786" s="1"/>
      <c r="G26786"/>
      <c r="T26786" s="1"/>
    </row>
    <row r="26787" spans="6:20" x14ac:dyDescent="0.25">
      <c r="F26787" s="1"/>
      <c r="G26787"/>
      <c r="T26787" s="1"/>
    </row>
    <row r="26788" spans="6:20" x14ac:dyDescent="0.25">
      <c r="F26788" s="1"/>
      <c r="G26788"/>
      <c r="T26788" s="1"/>
    </row>
    <row r="26789" spans="6:20" x14ac:dyDescent="0.25">
      <c r="F26789" s="1"/>
      <c r="G26789"/>
      <c r="T26789" s="1"/>
    </row>
    <row r="26790" spans="6:20" x14ac:dyDescent="0.25">
      <c r="F26790" s="1"/>
      <c r="G26790"/>
      <c r="T26790" s="1"/>
    </row>
    <row r="26791" spans="6:20" x14ac:dyDescent="0.25">
      <c r="F26791" s="1"/>
      <c r="G26791"/>
      <c r="T26791" s="1"/>
    </row>
    <row r="26792" spans="6:20" x14ac:dyDescent="0.25">
      <c r="F26792" s="1"/>
      <c r="G26792"/>
      <c r="T26792" s="1"/>
    </row>
    <row r="26793" spans="6:20" x14ac:dyDescent="0.25">
      <c r="F26793" s="1"/>
      <c r="G26793"/>
      <c r="T26793" s="1"/>
    </row>
    <row r="26794" spans="6:20" x14ac:dyDescent="0.25">
      <c r="F26794" s="1"/>
      <c r="G26794"/>
      <c r="T26794" s="1"/>
    </row>
    <row r="26795" spans="6:20" x14ac:dyDescent="0.25">
      <c r="F26795" s="1"/>
      <c r="G26795"/>
      <c r="T26795" s="1"/>
    </row>
    <row r="26796" spans="6:20" x14ac:dyDescent="0.25">
      <c r="F26796" s="1"/>
      <c r="G26796"/>
      <c r="T26796" s="1"/>
    </row>
    <row r="26797" spans="6:20" x14ac:dyDescent="0.25">
      <c r="F26797" s="1"/>
      <c r="G26797"/>
      <c r="T26797" s="1"/>
    </row>
    <row r="26798" spans="6:20" x14ac:dyDescent="0.25">
      <c r="F26798" s="1"/>
      <c r="G26798"/>
      <c r="T26798" s="1"/>
    </row>
    <row r="26799" spans="6:20" x14ac:dyDescent="0.25">
      <c r="F26799" s="1"/>
      <c r="G26799"/>
      <c r="T26799" s="1"/>
    </row>
    <row r="26800" spans="6:20" x14ac:dyDescent="0.25">
      <c r="F26800" s="1"/>
      <c r="G26800"/>
      <c r="T26800" s="1"/>
    </row>
    <row r="26801" spans="6:20" x14ac:dyDescent="0.25">
      <c r="F26801" s="1"/>
      <c r="G26801"/>
      <c r="T26801" s="1"/>
    </row>
    <row r="26802" spans="6:20" x14ac:dyDescent="0.25">
      <c r="F26802" s="1"/>
      <c r="G26802"/>
      <c r="T26802" s="1"/>
    </row>
    <row r="26803" spans="6:20" x14ac:dyDescent="0.25">
      <c r="F26803" s="1"/>
      <c r="G26803"/>
      <c r="T26803" s="1"/>
    </row>
    <row r="26804" spans="6:20" x14ac:dyDescent="0.25">
      <c r="F26804" s="1"/>
      <c r="G26804"/>
      <c r="T26804" s="1"/>
    </row>
    <row r="26805" spans="6:20" x14ac:dyDescent="0.25">
      <c r="F26805" s="1"/>
      <c r="G26805"/>
      <c r="T26805" s="1"/>
    </row>
    <row r="26806" spans="6:20" x14ac:dyDescent="0.25">
      <c r="F26806" s="1"/>
      <c r="G26806"/>
      <c r="T26806" s="1"/>
    </row>
    <row r="26807" spans="6:20" x14ac:dyDescent="0.25">
      <c r="F26807" s="1"/>
      <c r="G26807"/>
      <c r="T26807" s="1"/>
    </row>
    <row r="26808" spans="6:20" x14ac:dyDescent="0.25">
      <c r="F26808" s="1"/>
      <c r="G26808"/>
      <c r="T26808" s="1"/>
    </row>
    <row r="26809" spans="6:20" x14ac:dyDescent="0.25">
      <c r="F26809" s="1"/>
      <c r="G26809"/>
      <c r="T26809" s="1"/>
    </row>
    <row r="26810" spans="6:20" x14ac:dyDescent="0.25">
      <c r="F26810" s="1"/>
      <c r="G26810"/>
      <c r="T26810" s="1"/>
    </row>
    <row r="26811" spans="6:20" x14ac:dyDescent="0.25">
      <c r="F26811" s="1"/>
      <c r="G26811"/>
      <c r="T26811" s="1"/>
    </row>
    <row r="26812" spans="6:20" x14ac:dyDescent="0.25">
      <c r="F26812" s="1"/>
      <c r="G26812"/>
      <c r="T26812" s="1"/>
    </row>
    <row r="26813" spans="6:20" x14ac:dyDescent="0.25">
      <c r="F26813" s="1"/>
      <c r="G26813"/>
      <c r="T26813" s="1"/>
    </row>
    <row r="26814" spans="6:20" x14ac:dyDescent="0.25">
      <c r="F26814" s="1"/>
      <c r="G26814"/>
      <c r="T26814" s="1"/>
    </row>
    <row r="26815" spans="6:20" x14ac:dyDescent="0.25">
      <c r="F26815" s="1"/>
      <c r="G26815"/>
      <c r="T26815" s="1"/>
    </row>
    <row r="26816" spans="6:20" x14ac:dyDescent="0.25">
      <c r="F26816" s="1"/>
      <c r="G26816"/>
      <c r="T26816" s="1"/>
    </row>
    <row r="26817" spans="6:20" x14ac:dyDescent="0.25">
      <c r="F26817" s="1"/>
      <c r="G26817"/>
      <c r="T26817" s="1"/>
    </row>
    <row r="26818" spans="6:20" x14ac:dyDescent="0.25">
      <c r="F26818" s="1"/>
      <c r="G26818"/>
      <c r="T26818" s="1"/>
    </row>
    <row r="26819" spans="6:20" x14ac:dyDescent="0.25">
      <c r="F26819" s="1"/>
      <c r="G26819"/>
      <c r="T26819" s="1"/>
    </row>
    <row r="26820" spans="6:20" x14ac:dyDescent="0.25">
      <c r="F26820" s="1"/>
      <c r="G26820"/>
      <c r="T26820" s="1"/>
    </row>
    <row r="26821" spans="6:20" x14ac:dyDescent="0.25">
      <c r="F26821" s="1"/>
      <c r="G26821"/>
      <c r="T26821" s="1"/>
    </row>
    <row r="26822" spans="6:20" x14ac:dyDescent="0.25">
      <c r="F26822" s="1"/>
      <c r="G26822"/>
      <c r="T26822" s="1"/>
    </row>
    <row r="26823" spans="6:20" x14ac:dyDescent="0.25">
      <c r="F26823" s="1"/>
      <c r="G26823"/>
      <c r="T26823" s="1"/>
    </row>
    <row r="26824" spans="6:20" x14ac:dyDescent="0.25">
      <c r="F26824" s="1"/>
      <c r="G26824"/>
      <c r="T26824" s="1"/>
    </row>
    <row r="26825" spans="6:20" x14ac:dyDescent="0.25">
      <c r="F26825" s="1"/>
      <c r="G26825"/>
      <c r="T26825" s="1"/>
    </row>
    <row r="26826" spans="6:20" x14ac:dyDescent="0.25">
      <c r="F26826" s="1"/>
      <c r="G26826"/>
      <c r="T26826" s="1"/>
    </row>
    <row r="26827" spans="6:20" x14ac:dyDescent="0.25">
      <c r="F26827" s="1"/>
      <c r="G26827"/>
      <c r="T26827" s="1"/>
    </row>
    <row r="26828" spans="6:20" x14ac:dyDescent="0.25">
      <c r="F26828" s="1"/>
      <c r="G26828"/>
      <c r="T26828" s="1"/>
    </row>
    <row r="26829" spans="6:20" x14ac:dyDescent="0.25">
      <c r="F26829" s="1"/>
      <c r="G26829"/>
      <c r="T26829" s="1"/>
    </row>
    <row r="26830" spans="6:20" x14ac:dyDescent="0.25">
      <c r="F26830" s="1"/>
      <c r="G26830"/>
      <c r="T26830" s="1"/>
    </row>
    <row r="26831" spans="6:20" x14ac:dyDescent="0.25">
      <c r="F26831" s="1"/>
      <c r="G26831"/>
      <c r="T26831" s="1"/>
    </row>
    <row r="26832" spans="6:20" x14ac:dyDescent="0.25">
      <c r="F26832" s="1"/>
      <c r="G26832"/>
      <c r="T26832" s="1"/>
    </row>
    <row r="26833" spans="6:20" x14ac:dyDescent="0.25">
      <c r="F26833" s="1"/>
      <c r="G26833"/>
      <c r="T26833" s="1"/>
    </row>
    <row r="26834" spans="6:20" x14ac:dyDescent="0.25">
      <c r="F26834" s="1"/>
      <c r="G26834"/>
      <c r="T26834" s="1"/>
    </row>
    <row r="26835" spans="6:20" x14ac:dyDescent="0.25">
      <c r="F26835" s="1"/>
      <c r="G26835"/>
      <c r="T26835" s="1"/>
    </row>
    <row r="26836" spans="6:20" x14ac:dyDescent="0.25">
      <c r="F26836" s="1"/>
      <c r="G26836"/>
      <c r="T26836" s="1"/>
    </row>
    <row r="26837" spans="6:20" x14ac:dyDescent="0.25">
      <c r="F26837" s="1"/>
      <c r="G26837"/>
      <c r="T26837" s="1"/>
    </row>
    <row r="26838" spans="6:20" x14ac:dyDescent="0.25">
      <c r="F26838" s="1"/>
      <c r="G26838"/>
      <c r="T26838" s="1"/>
    </row>
    <row r="26839" spans="6:20" x14ac:dyDescent="0.25">
      <c r="F26839" s="1"/>
      <c r="G26839"/>
      <c r="T26839" s="1"/>
    </row>
    <row r="26840" spans="6:20" x14ac:dyDescent="0.25">
      <c r="F26840" s="1"/>
      <c r="G26840"/>
      <c r="T26840" s="1"/>
    </row>
    <row r="26841" spans="6:20" x14ac:dyDescent="0.25">
      <c r="F26841" s="1"/>
      <c r="G26841"/>
      <c r="T26841" s="1"/>
    </row>
    <row r="26842" spans="6:20" x14ac:dyDescent="0.25">
      <c r="F26842" s="1"/>
      <c r="G26842"/>
      <c r="T26842" s="1"/>
    </row>
    <row r="26843" spans="6:20" x14ac:dyDescent="0.25">
      <c r="F26843" s="1"/>
      <c r="G26843"/>
      <c r="T26843" s="1"/>
    </row>
    <row r="26844" spans="6:20" x14ac:dyDescent="0.25">
      <c r="F26844" s="1"/>
      <c r="G26844"/>
      <c r="T26844" s="1"/>
    </row>
    <row r="26845" spans="6:20" x14ac:dyDescent="0.25">
      <c r="F26845" s="1"/>
      <c r="G26845"/>
      <c r="T26845" s="1"/>
    </row>
    <row r="26846" spans="6:20" x14ac:dyDescent="0.25">
      <c r="F26846" s="1"/>
      <c r="G26846"/>
      <c r="T26846" s="1"/>
    </row>
    <row r="26847" spans="6:20" x14ac:dyDescent="0.25">
      <c r="F26847" s="1"/>
      <c r="G26847"/>
      <c r="T26847" s="1"/>
    </row>
    <row r="26848" spans="6:20" x14ac:dyDescent="0.25">
      <c r="F26848" s="1"/>
      <c r="G26848"/>
      <c r="T26848" s="1"/>
    </row>
    <row r="26849" spans="6:20" x14ac:dyDescent="0.25">
      <c r="F26849" s="1"/>
      <c r="G26849"/>
      <c r="T26849" s="1"/>
    </row>
    <row r="26850" spans="6:20" x14ac:dyDescent="0.25">
      <c r="F26850" s="1"/>
      <c r="G26850"/>
      <c r="T26850" s="1"/>
    </row>
    <row r="26851" spans="6:20" x14ac:dyDescent="0.25">
      <c r="F26851" s="1"/>
      <c r="G26851"/>
      <c r="T26851" s="1"/>
    </row>
    <row r="26852" spans="6:20" x14ac:dyDescent="0.25">
      <c r="F26852" s="1"/>
      <c r="G26852"/>
      <c r="T26852" s="1"/>
    </row>
    <row r="26853" spans="6:20" x14ac:dyDescent="0.25">
      <c r="F26853" s="1"/>
      <c r="G26853"/>
      <c r="T26853" s="1"/>
    </row>
    <row r="26854" spans="6:20" x14ac:dyDescent="0.25">
      <c r="F26854" s="1"/>
      <c r="G26854"/>
      <c r="T26854" s="1"/>
    </row>
    <row r="26855" spans="6:20" x14ac:dyDescent="0.25">
      <c r="F26855" s="1"/>
      <c r="G26855"/>
      <c r="T26855" s="1"/>
    </row>
    <row r="26856" spans="6:20" x14ac:dyDescent="0.25">
      <c r="F26856" s="1"/>
      <c r="G26856"/>
      <c r="T26856" s="1"/>
    </row>
    <row r="26857" spans="6:20" x14ac:dyDescent="0.25">
      <c r="F26857" s="1"/>
      <c r="G26857"/>
      <c r="T26857" s="1"/>
    </row>
    <row r="26858" spans="6:20" x14ac:dyDescent="0.25">
      <c r="F26858" s="1"/>
      <c r="G26858"/>
      <c r="T26858" s="1"/>
    </row>
    <row r="26859" spans="6:20" x14ac:dyDescent="0.25">
      <c r="F26859" s="1"/>
      <c r="G26859"/>
      <c r="T26859" s="1"/>
    </row>
    <row r="26860" spans="6:20" x14ac:dyDescent="0.25">
      <c r="F26860" s="1"/>
      <c r="G26860"/>
      <c r="T26860" s="1"/>
    </row>
    <row r="26861" spans="6:20" x14ac:dyDescent="0.25">
      <c r="F26861" s="1"/>
      <c r="G26861"/>
      <c r="T26861" s="1"/>
    </row>
    <row r="26862" spans="6:20" x14ac:dyDescent="0.25">
      <c r="F26862" s="1"/>
      <c r="G26862"/>
      <c r="T26862" s="1"/>
    </row>
    <row r="26863" spans="6:20" x14ac:dyDescent="0.25">
      <c r="F26863" s="1"/>
      <c r="G26863"/>
      <c r="T26863" s="1"/>
    </row>
    <row r="26864" spans="6:20" x14ac:dyDescent="0.25">
      <c r="F26864" s="1"/>
      <c r="G26864"/>
      <c r="T26864" s="1"/>
    </row>
    <row r="26865" spans="6:20" x14ac:dyDescent="0.25">
      <c r="F26865" s="1"/>
      <c r="G26865"/>
      <c r="T26865" s="1"/>
    </row>
    <row r="26866" spans="6:20" x14ac:dyDescent="0.25">
      <c r="F26866" s="1"/>
      <c r="G26866"/>
      <c r="T26866" s="1"/>
    </row>
    <row r="26867" spans="6:20" x14ac:dyDescent="0.25">
      <c r="F26867" s="1"/>
      <c r="G26867"/>
      <c r="T26867" s="1"/>
    </row>
    <row r="26868" spans="6:20" x14ac:dyDescent="0.25">
      <c r="F26868" s="1"/>
      <c r="G26868"/>
      <c r="T26868" s="1"/>
    </row>
    <row r="26869" spans="6:20" x14ac:dyDescent="0.25">
      <c r="F26869" s="1"/>
      <c r="G26869"/>
      <c r="T26869" s="1"/>
    </row>
    <row r="26870" spans="6:20" x14ac:dyDescent="0.25">
      <c r="F26870" s="1"/>
      <c r="G26870"/>
      <c r="T26870" s="1"/>
    </row>
    <row r="26871" spans="6:20" x14ac:dyDescent="0.25">
      <c r="F26871" s="1"/>
      <c r="G26871"/>
      <c r="T26871" s="1"/>
    </row>
    <row r="26872" spans="6:20" x14ac:dyDescent="0.25">
      <c r="F26872" s="1"/>
      <c r="G26872"/>
      <c r="T26872" s="1"/>
    </row>
    <row r="26873" spans="6:20" x14ac:dyDescent="0.25">
      <c r="F26873" s="1"/>
      <c r="G26873"/>
      <c r="T26873" s="1"/>
    </row>
    <row r="26874" spans="6:20" x14ac:dyDescent="0.25">
      <c r="F26874" s="1"/>
      <c r="G26874"/>
      <c r="T26874" s="1"/>
    </row>
    <row r="26875" spans="6:20" x14ac:dyDescent="0.25">
      <c r="F26875" s="1"/>
      <c r="G26875"/>
      <c r="T26875" s="1"/>
    </row>
    <row r="26876" spans="6:20" x14ac:dyDescent="0.25">
      <c r="F26876" s="1"/>
      <c r="G26876"/>
      <c r="T26876" s="1"/>
    </row>
    <row r="26877" spans="6:20" x14ac:dyDescent="0.25">
      <c r="F26877" s="1"/>
      <c r="G26877"/>
      <c r="T26877" s="1"/>
    </row>
    <row r="26878" spans="6:20" x14ac:dyDescent="0.25">
      <c r="F26878" s="1"/>
      <c r="G26878"/>
      <c r="T26878" s="1"/>
    </row>
    <row r="26879" spans="6:20" x14ac:dyDescent="0.25">
      <c r="F26879" s="1"/>
      <c r="G26879"/>
      <c r="T26879" s="1"/>
    </row>
    <row r="26880" spans="6:20" x14ac:dyDescent="0.25">
      <c r="F26880" s="1"/>
      <c r="G26880"/>
      <c r="T26880" s="1"/>
    </row>
    <row r="26881" spans="6:20" x14ac:dyDescent="0.25">
      <c r="F26881" s="1"/>
      <c r="G26881"/>
      <c r="T26881" s="1"/>
    </row>
    <row r="26882" spans="6:20" x14ac:dyDescent="0.25">
      <c r="F26882" s="1"/>
      <c r="G26882"/>
      <c r="T26882" s="1"/>
    </row>
    <row r="26883" spans="6:20" x14ac:dyDescent="0.25">
      <c r="F26883" s="1"/>
      <c r="G26883"/>
      <c r="T26883" s="1"/>
    </row>
    <row r="26884" spans="6:20" x14ac:dyDescent="0.25">
      <c r="F26884" s="1"/>
      <c r="G26884"/>
      <c r="T26884" s="1"/>
    </row>
    <row r="26885" spans="6:20" x14ac:dyDescent="0.25">
      <c r="F26885" s="1"/>
      <c r="G26885"/>
      <c r="T26885" s="1"/>
    </row>
    <row r="26886" spans="6:20" x14ac:dyDescent="0.25">
      <c r="F26886" s="1"/>
      <c r="G26886"/>
      <c r="T26886" s="1"/>
    </row>
    <row r="26887" spans="6:20" x14ac:dyDescent="0.25">
      <c r="F26887" s="1"/>
      <c r="G26887"/>
      <c r="T26887" s="1"/>
    </row>
    <row r="26888" spans="6:20" x14ac:dyDescent="0.25">
      <c r="F26888" s="1"/>
      <c r="G26888"/>
      <c r="T26888" s="1"/>
    </row>
    <row r="26889" spans="6:20" x14ac:dyDescent="0.25">
      <c r="F26889" s="1"/>
      <c r="G26889"/>
      <c r="T26889" s="1"/>
    </row>
    <row r="26890" spans="6:20" x14ac:dyDescent="0.25">
      <c r="F26890" s="1"/>
      <c r="G26890"/>
      <c r="T26890" s="1"/>
    </row>
    <row r="26891" spans="6:20" x14ac:dyDescent="0.25">
      <c r="F26891" s="1"/>
      <c r="G26891"/>
      <c r="T26891" s="1"/>
    </row>
    <row r="26892" spans="6:20" x14ac:dyDescent="0.25">
      <c r="F26892" s="1"/>
      <c r="G26892"/>
      <c r="T26892" s="1"/>
    </row>
    <row r="26893" spans="6:20" x14ac:dyDescent="0.25">
      <c r="F26893" s="1"/>
      <c r="G26893"/>
      <c r="T26893" s="1"/>
    </row>
    <row r="26894" spans="6:20" x14ac:dyDescent="0.25">
      <c r="F26894" s="1"/>
      <c r="G26894"/>
      <c r="T26894" s="1"/>
    </row>
    <row r="26895" spans="6:20" x14ac:dyDescent="0.25">
      <c r="F26895" s="1"/>
      <c r="G26895"/>
      <c r="T26895" s="1"/>
    </row>
    <row r="26896" spans="6:20" x14ac:dyDescent="0.25">
      <c r="F26896" s="1"/>
      <c r="G26896"/>
      <c r="T26896" s="1"/>
    </row>
    <row r="26897" spans="6:20" x14ac:dyDescent="0.25">
      <c r="F26897" s="1"/>
      <c r="G26897"/>
      <c r="T26897" s="1"/>
    </row>
    <row r="26898" spans="6:20" x14ac:dyDescent="0.25">
      <c r="F26898" s="1"/>
      <c r="G26898"/>
      <c r="T26898" s="1"/>
    </row>
    <row r="26899" spans="6:20" x14ac:dyDescent="0.25">
      <c r="F26899" s="1"/>
      <c r="G26899"/>
      <c r="T26899" s="1"/>
    </row>
    <row r="26900" spans="6:20" x14ac:dyDescent="0.25">
      <c r="F26900" s="1"/>
      <c r="G26900"/>
      <c r="T26900" s="1"/>
    </row>
    <row r="26901" spans="6:20" x14ac:dyDescent="0.25">
      <c r="F26901" s="1"/>
      <c r="G26901"/>
      <c r="T26901" s="1"/>
    </row>
    <row r="26902" spans="6:20" x14ac:dyDescent="0.25">
      <c r="F26902" s="1"/>
      <c r="G26902"/>
      <c r="T26902" s="1"/>
    </row>
    <row r="26903" spans="6:20" x14ac:dyDescent="0.25">
      <c r="F26903" s="1"/>
      <c r="G26903"/>
      <c r="T26903" s="1"/>
    </row>
    <row r="26904" spans="6:20" x14ac:dyDescent="0.25">
      <c r="F26904" s="1"/>
      <c r="G26904"/>
      <c r="T26904" s="1"/>
    </row>
    <row r="26905" spans="6:20" x14ac:dyDescent="0.25">
      <c r="F26905" s="1"/>
      <c r="G26905"/>
      <c r="T26905" s="1"/>
    </row>
    <row r="26906" spans="6:20" x14ac:dyDescent="0.25">
      <c r="F26906" s="1"/>
      <c r="G26906"/>
      <c r="T26906" s="1"/>
    </row>
    <row r="26907" spans="6:20" x14ac:dyDescent="0.25">
      <c r="F26907" s="1"/>
      <c r="G26907"/>
      <c r="T26907" s="1"/>
    </row>
    <row r="26908" spans="6:20" x14ac:dyDescent="0.25">
      <c r="F26908" s="1"/>
      <c r="G26908"/>
      <c r="T26908" s="1"/>
    </row>
    <row r="26909" spans="6:20" x14ac:dyDescent="0.25">
      <c r="F26909" s="1"/>
      <c r="G26909"/>
      <c r="T26909" s="1"/>
    </row>
    <row r="26910" spans="6:20" x14ac:dyDescent="0.25">
      <c r="F26910" s="1"/>
      <c r="G26910"/>
      <c r="T26910" s="1"/>
    </row>
    <row r="26911" spans="6:20" x14ac:dyDescent="0.25">
      <c r="F26911" s="1"/>
      <c r="G26911"/>
      <c r="T26911" s="1"/>
    </row>
    <row r="26912" spans="6:20" x14ac:dyDescent="0.25">
      <c r="F26912" s="1"/>
      <c r="G26912"/>
      <c r="T26912" s="1"/>
    </row>
    <row r="26913" spans="6:20" x14ac:dyDescent="0.25">
      <c r="F26913" s="1"/>
      <c r="G26913"/>
      <c r="T26913" s="1"/>
    </row>
    <row r="26914" spans="6:20" x14ac:dyDescent="0.25">
      <c r="F26914" s="1"/>
      <c r="G26914"/>
      <c r="T26914" s="1"/>
    </row>
    <row r="26915" spans="6:20" x14ac:dyDescent="0.25">
      <c r="F26915" s="1"/>
      <c r="G26915"/>
      <c r="T26915" s="1"/>
    </row>
    <row r="26916" spans="6:20" x14ac:dyDescent="0.25">
      <c r="F26916" s="1"/>
      <c r="G26916"/>
      <c r="T26916" s="1"/>
    </row>
    <row r="26917" spans="6:20" x14ac:dyDescent="0.25">
      <c r="F26917" s="1"/>
      <c r="G26917"/>
      <c r="T26917" s="1"/>
    </row>
    <row r="26918" spans="6:20" x14ac:dyDescent="0.25">
      <c r="F26918" s="1"/>
      <c r="G26918"/>
      <c r="T26918" s="1"/>
    </row>
    <row r="26919" spans="6:20" x14ac:dyDescent="0.25">
      <c r="F26919" s="1"/>
      <c r="G26919"/>
      <c r="T26919" s="1"/>
    </row>
    <row r="26920" spans="6:20" x14ac:dyDescent="0.25">
      <c r="F26920" s="1"/>
      <c r="G26920"/>
      <c r="T26920" s="1"/>
    </row>
    <row r="26921" spans="6:20" x14ac:dyDescent="0.25">
      <c r="F26921" s="1"/>
      <c r="G26921"/>
      <c r="T26921" s="1"/>
    </row>
    <row r="26922" spans="6:20" x14ac:dyDescent="0.25">
      <c r="F26922" s="1"/>
      <c r="G26922"/>
      <c r="T26922" s="1"/>
    </row>
    <row r="26923" spans="6:20" x14ac:dyDescent="0.25">
      <c r="F26923" s="1"/>
      <c r="G26923"/>
      <c r="T26923" s="1"/>
    </row>
    <row r="26924" spans="6:20" x14ac:dyDescent="0.25">
      <c r="F26924" s="1"/>
      <c r="G26924"/>
      <c r="T26924" s="1"/>
    </row>
    <row r="26925" spans="6:20" x14ac:dyDescent="0.25">
      <c r="F26925" s="1"/>
      <c r="G26925"/>
      <c r="T26925" s="1"/>
    </row>
    <row r="26926" spans="6:20" x14ac:dyDescent="0.25">
      <c r="F26926" s="1"/>
      <c r="G26926"/>
      <c r="T26926" s="1"/>
    </row>
    <row r="26927" spans="6:20" x14ac:dyDescent="0.25">
      <c r="F26927" s="1"/>
      <c r="G26927"/>
      <c r="T26927" s="1"/>
    </row>
    <row r="26928" spans="6:20" x14ac:dyDescent="0.25">
      <c r="F26928" s="1"/>
      <c r="G26928"/>
      <c r="T26928" s="1"/>
    </row>
    <row r="26929" spans="6:20" x14ac:dyDescent="0.25">
      <c r="F26929" s="1"/>
      <c r="G26929"/>
      <c r="T26929" s="1"/>
    </row>
    <row r="26930" spans="6:20" x14ac:dyDescent="0.25">
      <c r="F26930" s="1"/>
      <c r="G26930"/>
      <c r="T26930" s="1"/>
    </row>
    <row r="26931" spans="6:20" x14ac:dyDescent="0.25">
      <c r="F26931" s="1"/>
      <c r="G26931"/>
      <c r="T26931" s="1"/>
    </row>
    <row r="26932" spans="6:20" x14ac:dyDescent="0.25">
      <c r="F26932" s="1"/>
      <c r="G26932"/>
      <c r="T26932" s="1"/>
    </row>
    <row r="26933" spans="6:20" x14ac:dyDescent="0.25">
      <c r="F26933" s="1"/>
      <c r="G26933"/>
      <c r="T26933" s="1"/>
    </row>
    <row r="26934" spans="6:20" x14ac:dyDescent="0.25">
      <c r="F26934" s="1"/>
      <c r="G26934"/>
      <c r="T26934" s="1"/>
    </row>
    <row r="26935" spans="6:20" x14ac:dyDescent="0.25">
      <c r="F26935" s="1"/>
      <c r="G26935"/>
      <c r="T26935" s="1"/>
    </row>
    <row r="26936" spans="6:20" x14ac:dyDescent="0.25">
      <c r="F26936" s="1"/>
      <c r="G26936"/>
      <c r="T26936" s="1"/>
    </row>
    <row r="26937" spans="6:20" x14ac:dyDescent="0.25">
      <c r="F26937" s="1"/>
      <c r="G26937"/>
      <c r="T26937" s="1"/>
    </row>
    <row r="26938" spans="6:20" x14ac:dyDescent="0.25">
      <c r="F26938" s="1"/>
      <c r="G26938"/>
      <c r="T26938" s="1"/>
    </row>
    <row r="26939" spans="6:20" x14ac:dyDescent="0.25">
      <c r="F26939" s="1"/>
      <c r="G26939"/>
      <c r="T26939" s="1"/>
    </row>
    <row r="26940" spans="6:20" x14ac:dyDescent="0.25">
      <c r="F26940" s="1"/>
      <c r="G26940"/>
      <c r="T26940" s="1"/>
    </row>
    <row r="26941" spans="6:20" x14ac:dyDescent="0.25">
      <c r="F26941" s="1"/>
      <c r="G26941"/>
      <c r="T26941" s="1"/>
    </row>
    <row r="26942" spans="6:20" x14ac:dyDescent="0.25">
      <c r="F26942" s="1"/>
      <c r="G26942"/>
      <c r="T26942" s="1"/>
    </row>
    <row r="26943" spans="6:20" x14ac:dyDescent="0.25">
      <c r="F26943" s="1"/>
      <c r="G26943"/>
      <c r="T26943" s="1"/>
    </row>
    <row r="26944" spans="6:20" x14ac:dyDescent="0.25">
      <c r="F26944" s="1"/>
      <c r="G26944"/>
      <c r="T26944" s="1"/>
    </row>
    <row r="26945" spans="6:20" x14ac:dyDescent="0.25">
      <c r="F26945" s="1"/>
      <c r="G26945"/>
      <c r="T26945" s="1"/>
    </row>
    <row r="26946" spans="6:20" x14ac:dyDescent="0.25">
      <c r="F26946" s="1"/>
      <c r="G26946"/>
      <c r="T26946" s="1"/>
    </row>
    <row r="26947" spans="6:20" x14ac:dyDescent="0.25">
      <c r="F26947" s="1"/>
      <c r="G26947"/>
      <c r="T26947" s="1"/>
    </row>
    <row r="26948" spans="6:20" x14ac:dyDescent="0.25">
      <c r="F26948" s="1"/>
      <c r="G26948"/>
      <c r="T26948" s="1"/>
    </row>
    <row r="26949" spans="6:20" x14ac:dyDescent="0.25">
      <c r="F26949" s="1"/>
      <c r="G26949"/>
      <c r="T26949" s="1"/>
    </row>
    <row r="26950" spans="6:20" x14ac:dyDescent="0.25">
      <c r="F26950" s="1"/>
      <c r="G26950"/>
      <c r="T26950" s="1"/>
    </row>
    <row r="26951" spans="6:20" x14ac:dyDescent="0.25">
      <c r="F26951" s="1"/>
      <c r="G26951"/>
      <c r="T26951" s="1"/>
    </row>
    <row r="26952" spans="6:20" x14ac:dyDescent="0.25">
      <c r="F26952" s="1"/>
      <c r="G26952"/>
      <c r="T26952" s="1"/>
    </row>
    <row r="26953" spans="6:20" x14ac:dyDescent="0.25">
      <c r="F26953" s="1"/>
      <c r="G26953"/>
      <c r="T26953" s="1"/>
    </row>
    <row r="26954" spans="6:20" x14ac:dyDescent="0.25">
      <c r="F26954" s="1"/>
      <c r="G26954"/>
      <c r="T26954" s="1"/>
    </row>
    <row r="26955" spans="6:20" x14ac:dyDescent="0.25">
      <c r="F26955" s="1"/>
      <c r="G26955"/>
      <c r="T26955" s="1"/>
    </row>
    <row r="26956" spans="6:20" x14ac:dyDescent="0.25">
      <c r="F26956" s="1"/>
      <c r="G26956"/>
      <c r="T26956" s="1"/>
    </row>
    <row r="26957" spans="6:20" x14ac:dyDescent="0.25">
      <c r="F26957" s="1"/>
      <c r="G26957"/>
      <c r="T26957" s="1"/>
    </row>
    <row r="26958" spans="6:20" x14ac:dyDescent="0.25">
      <c r="F26958" s="1"/>
      <c r="G26958"/>
      <c r="T26958" s="1"/>
    </row>
    <row r="26959" spans="6:20" x14ac:dyDescent="0.25">
      <c r="F26959" s="1"/>
      <c r="G26959"/>
      <c r="T26959" s="1"/>
    </row>
    <row r="26960" spans="6:20" x14ac:dyDescent="0.25">
      <c r="F26960" s="1"/>
      <c r="G26960"/>
      <c r="T26960" s="1"/>
    </row>
    <row r="26961" spans="6:20" x14ac:dyDescent="0.25">
      <c r="F26961" s="1"/>
      <c r="G26961"/>
      <c r="T26961" s="1"/>
    </row>
    <row r="26962" spans="6:20" x14ac:dyDescent="0.25">
      <c r="F26962" s="1"/>
      <c r="G26962"/>
      <c r="T26962" s="1"/>
    </row>
    <row r="26963" spans="6:20" x14ac:dyDescent="0.25">
      <c r="F26963" s="1"/>
      <c r="G26963"/>
      <c r="T26963" s="1"/>
    </row>
    <row r="26964" spans="6:20" x14ac:dyDescent="0.25">
      <c r="F26964" s="1"/>
      <c r="G26964"/>
      <c r="T26964" s="1"/>
    </row>
    <row r="26965" spans="6:20" x14ac:dyDescent="0.25">
      <c r="F26965" s="1"/>
      <c r="G26965"/>
      <c r="T26965" s="1"/>
    </row>
    <row r="26966" spans="6:20" x14ac:dyDescent="0.25">
      <c r="F26966" s="1"/>
      <c r="G26966"/>
      <c r="T26966" s="1"/>
    </row>
    <row r="26967" spans="6:20" x14ac:dyDescent="0.25">
      <c r="F26967" s="1"/>
      <c r="G26967"/>
      <c r="T26967" s="1"/>
    </row>
    <row r="26968" spans="6:20" x14ac:dyDescent="0.25">
      <c r="F26968" s="1"/>
      <c r="G26968"/>
      <c r="T26968" s="1"/>
    </row>
    <row r="26969" spans="6:20" x14ac:dyDescent="0.25">
      <c r="F26969" s="1"/>
      <c r="G26969"/>
      <c r="T26969" s="1"/>
    </row>
    <row r="26970" spans="6:20" x14ac:dyDescent="0.25">
      <c r="F26970" s="1"/>
      <c r="G26970"/>
      <c r="T26970" s="1"/>
    </row>
    <row r="26971" spans="6:20" x14ac:dyDescent="0.25">
      <c r="F26971" s="1"/>
      <c r="G26971"/>
      <c r="T26971" s="1"/>
    </row>
    <row r="26972" spans="6:20" x14ac:dyDescent="0.25">
      <c r="F26972" s="1"/>
      <c r="G26972"/>
      <c r="T26972" s="1"/>
    </row>
    <row r="26973" spans="6:20" x14ac:dyDescent="0.25">
      <c r="F26973" s="1"/>
      <c r="G26973"/>
      <c r="T26973" s="1"/>
    </row>
    <row r="26974" spans="6:20" x14ac:dyDescent="0.25">
      <c r="F26974" s="1"/>
      <c r="G26974"/>
      <c r="T26974" s="1"/>
    </row>
    <row r="26975" spans="6:20" x14ac:dyDescent="0.25">
      <c r="F26975" s="1"/>
      <c r="G26975"/>
      <c r="T26975" s="1"/>
    </row>
    <row r="26976" spans="6:20" x14ac:dyDescent="0.25">
      <c r="F26976" s="1"/>
      <c r="G26976"/>
      <c r="T26976" s="1"/>
    </row>
    <row r="26977" spans="6:20" x14ac:dyDescent="0.25">
      <c r="F26977" s="1"/>
      <c r="G26977"/>
      <c r="T26977" s="1"/>
    </row>
    <row r="26978" spans="6:20" x14ac:dyDescent="0.25">
      <c r="F26978" s="1"/>
      <c r="G26978"/>
      <c r="T26978" s="1"/>
    </row>
    <row r="26979" spans="6:20" x14ac:dyDescent="0.25">
      <c r="F26979" s="1"/>
      <c r="G26979"/>
      <c r="T26979" s="1"/>
    </row>
    <row r="26980" spans="6:20" x14ac:dyDescent="0.25">
      <c r="F26980" s="1"/>
      <c r="G26980"/>
      <c r="T26980" s="1"/>
    </row>
    <row r="26981" spans="6:20" x14ac:dyDescent="0.25">
      <c r="F26981" s="1"/>
      <c r="G26981"/>
      <c r="T26981" s="1"/>
    </row>
    <row r="26982" spans="6:20" x14ac:dyDescent="0.25">
      <c r="F26982" s="1"/>
      <c r="G26982"/>
      <c r="T26982" s="1"/>
    </row>
    <row r="26983" spans="6:20" x14ac:dyDescent="0.25">
      <c r="F26983" s="1"/>
      <c r="G26983"/>
      <c r="T26983" s="1"/>
    </row>
    <row r="26984" spans="6:20" x14ac:dyDescent="0.25">
      <c r="F26984" s="1"/>
      <c r="G26984"/>
      <c r="T26984" s="1"/>
    </row>
    <row r="26985" spans="6:20" x14ac:dyDescent="0.25">
      <c r="F26985" s="1"/>
      <c r="G26985"/>
      <c r="T26985" s="1"/>
    </row>
    <row r="26986" spans="6:20" x14ac:dyDescent="0.25">
      <c r="F26986" s="1"/>
      <c r="G26986"/>
      <c r="T26986" s="1"/>
    </row>
    <row r="26987" spans="6:20" x14ac:dyDescent="0.25">
      <c r="F26987" s="1"/>
      <c r="G26987"/>
      <c r="T26987" s="1"/>
    </row>
    <row r="26988" spans="6:20" x14ac:dyDescent="0.25">
      <c r="F26988" s="1"/>
      <c r="G26988"/>
      <c r="T26988" s="1"/>
    </row>
    <row r="26989" spans="6:20" x14ac:dyDescent="0.25">
      <c r="F26989" s="1"/>
      <c r="G26989"/>
      <c r="T26989" s="1"/>
    </row>
    <row r="26990" spans="6:20" x14ac:dyDescent="0.25">
      <c r="F26990" s="1"/>
      <c r="G26990"/>
      <c r="T26990" s="1"/>
    </row>
    <row r="26991" spans="6:20" x14ac:dyDescent="0.25">
      <c r="F26991" s="1"/>
      <c r="G26991"/>
      <c r="T26991" s="1"/>
    </row>
    <row r="26992" spans="6:20" x14ac:dyDescent="0.25">
      <c r="F26992" s="1"/>
      <c r="G26992"/>
      <c r="T26992" s="1"/>
    </row>
    <row r="26993" spans="6:20" x14ac:dyDescent="0.25">
      <c r="F26993" s="1"/>
      <c r="G26993"/>
      <c r="T26993" s="1"/>
    </row>
    <row r="26994" spans="6:20" x14ac:dyDescent="0.25">
      <c r="F26994" s="1"/>
      <c r="G26994"/>
      <c r="T26994" s="1"/>
    </row>
    <row r="26995" spans="6:20" x14ac:dyDescent="0.25">
      <c r="F26995" s="1"/>
      <c r="G26995"/>
      <c r="T26995" s="1"/>
    </row>
    <row r="26996" spans="6:20" x14ac:dyDescent="0.25">
      <c r="F26996" s="1"/>
      <c r="G26996"/>
      <c r="T26996" s="1"/>
    </row>
    <row r="26997" spans="6:20" x14ac:dyDescent="0.25">
      <c r="F26997" s="1"/>
      <c r="G26997"/>
      <c r="T26997" s="1"/>
    </row>
    <row r="26998" spans="6:20" x14ac:dyDescent="0.25">
      <c r="F26998" s="1"/>
      <c r="G26998"/>
      <c r="T26998" s="1"/>
    </row>
    <row r="26999" spans="6:20" x14ac:dyDescent="0.25">
      <c r="F26999" s="1"/>
      <c r="G26999"/>
      <c r="T26999" s="1"/>
    </row>
    <row r="27000" spans="6:20" x14ac:dyDescent="0.25">
      <c r="F27000" s="1"/>
      <c r="G27000"/>
      <c r="T27000" s="1"/>
    </row>
    <row r="27001" spans="6:20" x14ac:dyDescent="0.25">
      <c r="F27001" s="1"/>
      <c r="G27001"/>
      <c r="T27001" s="1"/>
    </row>
    <row r="27002" spans="6:20" x14ac:dyDescent="0.25">
      <c r="F27002" s="1"/>
      <c r="G27002"/>
      <c r="T27002" s="1"/>
    </row>
    <row r="27003" spans="6:20" x14ac:dyDescent="0.25">
      <c r="F27003" s="1"/>
      <c r="G27003"/>
      <c r="T27003" s="1"/>
    </row>
    <row r="27004" spans="6:20" x14ac:dyDescent="0.25">
      <c r="F27004" s="1"/>
      <c r="G27004"/>
      <c r="T27004" s="1"/>
    </row>
    <row r="27005" spans="6:20" x14ac:dyDescent="0.25">
      <c r="F27005" s="1"/>
      <c r="G27005"/>
      <c r="T27005" s="1"/>
    </row>
    <row r="27006" spans="6:20" x14ac:dyDescent="0.25">
      <c r="F27006" s="1"/>
      <c r="G27006"/>
      <c r="T27006" s="1"/>
    </row>
    <row r="27007" spans="6:20" x14ac:dyDescent="0.25">
      <c r="F27007" s="1"/>
      <c r="G27007"/>
      <c r="T27007" s="1"/>
    </row>
    <row r="27008" spans="6:20" x14ac:dyDescent="0.25">
      <c r="F27008" s="1"/>
      <c r="G27008"/>
      <c r="T27008" s="1"/>
    </row>
    <row r="27009" spans="6:20" x14ac:dyDescent="0.25">
      <c r="F27009" s="1"/>
      <c r="G27009"/>
      <c r="T27009" s="1"/>
    </row>
    <row r="27010" spans="6:20" x14ac:dyDescent="0.25">
      <c r="F27010" s="1"/>
      <c r="G27010"/>
      <c r="T27010" s="1"/>
    </row>
    <row r="27011" spans="6:20" x14ac:dyDescent="0.25">
      <c r="F27011" s="1"/>
      <c r="G27011"/>
      <c r="T27011" s="1"/>
    </row>
    <row r="27012" spans="6:20" x14ac:dyDescent="0.25">
      <c r="F27012" s="1"/>
      <c r="G27012"/>
      <c r="T27012" s="1"/>
    </row>
    <row r="27013" spans="6:20" x14ac:dyDescent="0.25">
      <c r="F27013" s="1"/>
      <c r="G27013"/>
      <c r="T27013" s="1"/>
    </row>
    <row r="27014" spans="6:20" x14ac:dyDescent="0.25">
      <c r="F27014" s="1"/>
      <c r="G27014"/>
      <c r="T27014" s="1"/>
    </row>
    <row r="27015" spans="6:20" x14ac:dyDescent="0.25">
      <c r="F27015" s="1"/>
      <c r="G27015"/>
      <c r="T27015" s="1"/>
    </row>
    <row r="27016" spans="6:20" x14ac:dyDescent="0.25">
      <c r="F27016" s="1"/>
      <c r="G27016"/>
      <c r="T27016" s="1"/>
    </row>
    <row r="27017" spans="6:20" x14ac:dyDescent="0.25">
      <c r="F27017" s="1"/>
      <c r="G27017"/>
      <c r="T27017" s="1"/>
    </row>
    <row r="27018" spans="6:20" x14ac:dyDescent="0.25">
      <c r="F27018" s="1"/>
      <c r="G27018"/>
      <c r="T27018" s="1"/>
    </row>
    <row r="27019" spans="6:20" x14ac:dyDescent="0.25">
      <c r="F27019" s="1"/>
      <c r="G27019"/>
      <c r="T27019" s="1"/>
    </row>
    <row r="27020" spans="6:20" x14ac:dyDescent="0.25">
      <c r="F27020" s="1"/>
      <c r="G27020"/>
      <c r="T27020" s="1"/>
    </row>
    <row r="27021" spans="6:20" x14ac:dyDescent="0.25">
      <c r="F27021" s="1"/>
      <c r="G27021"/>
      <c r="T27021" s="1"/>
    </row>
    <row r="27022" spans="6:20" x14ac:dyDescent="0.25">
      <c r="F27022" s="1"/>
      <c r="G27022"/>
      <c r="T27022" s="1"/>
    </row>
    <row r="27023" spans="6:20" x14ac:dyDescent="0.25">
      <c r="F27023" s="1"/>
      <c r="G27023"/>
      <c r="T27023" s="1"/>
    </row>
    <row r="27024" spans="6:20" x14ac:dyDescent="0.25">
      <c r="F27024" s="1"/>
      <c r="G27024"/>
      <c r="T27024" s="1"/>
    </row>
    <row r="27025" spans="6:20" x14ac:dyDescent="0.25">
      <c r="F27025" s="1"/>
      <c r="G27025"/>
      <c r="T27025" s="1"/>
    </row>
    <row r="27026" spans="6:20" x14ac:dyDescent="0.25">
      <c r="F27026" s="1"/>
      <c r="G27026"/>
      <c r="T27026" s="1"/>
    </row>
    <row r="27027" spans="6:20" x14ac:dyDescent="0.25">
      <c r="F27027" s="1"/>
      <c r="G27027"/>
      <c r="T27027" s="1"/>
    </row>
    <row r="27028" spans="6:20" x14ac:dyDescent="0.25">
      <c r="F27028" s="1"/>
      <c r="G27028"/>
      <c r="T27028" s="1"/>
    </row>
    <row r="27029" spans="6:20" x14ac:dyDescent="0.25">
      <c r="F27029" s="1"/>
      <c r="G27029"/>
      <c r="T27029" s="1"/>
    </row>
    <row r="27030" spans="6:20" x14ac:dyDescent="0.25">
      <c r="F27030" s="1"/>
      <c r="G27030"/>
      <c r="T27030" s="1"/>
    </row>
    <row r="27031" spans="6:20" x14ac:dyDescent="0.25">
      <c r="F27031" s="1"/>
      <c r="G27031"/>
      <c r="T27031" s="1"/>
    </row>
    <row r="27032" spans="6:20" x14ac:dyDescent="0.25">
      <c r="F27032" s="1"/>
      <c r="G27032"/>
      <c r="T27032" s="1"/>
    </row>
    <row r="27033" spans="6:20" x14ac:dyDescent="0.25">
      <c r="F27033" s="1"/>
      <c r="G27033"/>
      <c r="T27033" s="1"/>
    </row>
    <row r="27034" spans="6:20" x14ac:dyDescent="0.25">
      <c r="F27034" s="1"/>
      <c r="G27034"/>
      <c r="T27034" s="1"/>
    </row>
    <row r="27035" spans="6:20" x14ac:dyDescent="0.25">
      <c r="F27035" s="1"/>
      <c r="G27035"/>
      <c r="T27035" s="1"/>
    </row>
    <row r="27036" spans="6:20" x14ac:dyDescent="0.25">
      <c r="F27036" s="1"/>
      <c r="G27036"/>
      <c r="T27036" s="1"/>
    </row>
    <row r="27037" spans="6:20" x14ac:dyDescent="0.25">
      <c r="F27037" s="1"/>
      <c r="G27037"/>
      <c r="T27037" s="1"/>
    </row>
    <row r="27038" spans="6:20" x14ac:dyDescent="0.25">
      <c r="F27038" s="1"/>
      <c r="G27038"/>
      <c r="T27038" s="1"/>
    </row>
    <row r="27039" spans="6:20" x14ac:dyDescent="0.25">
      <c r="F27039" s="1"/>
      <c r="G27039"/>
      <c r="T27039" s="1"/>
    </row>
    <row r="27040" spans="6:20" x14ac:dyDescent="0.25">
      <c r="F27040" s="1"/>
      <c r="G27040"/>
      <c r="T27040" s="1"/>
    </row>
    <row r="27041" spans="6:20" x14ac:dyDescent="0.25">
      <c r="F27041" s="1"/>
      <c r="G27041"/>
      <c r="T27041" s="1"/>
    </row>
    <row r="27042" spans="6:20" x14ac:dyDescent="0.25">
      <c r="F27042" s="1"/>
      <c r="G27042"/>
      <c r="T27042" s="1"/>
    </row>
    <row r="27043" spans="6:20" x14ac:dyDescent="0.25">
      <c r="F27043" s="1"/>
      <c r="G27043"/>
      <c r="T27043" s="1"/>
    </row>
    <row r="27044" spans="6:20" x14ac:dyDescent="0.25">
      <c r="F27044" s="1"/>
      <c r="G27044"/>
      <c r="T27044" s="1"/>
    </row>
    <row r="27045" spans="6:20" x14ac:dyDescent="0.25">
      <c r="F27045" s="1"/>
      <c r="G27045"/>
      <c r="T27045" s="1"/>
    </row>
    <row r="27046" spans="6:20" x14ac:dyDescent="0.25">
      <c r="F27046" s="1"/>
      <c r="G27046"/>
      <c r="T27046" s="1"/>
    </row>
    <row r="27047" spans="6:20" x14ac:dyDescent="0.25">
      <c r="F27047" s="1"/>
      <c r="G27047"/>
      <c r="T27047" s="1"/>
    </row>
    <row r="27048" spans="6:20" x14ac:dyDescent="0.25">
      <c r="F27048" s="1"/>
      <c r="G27048"/>
      <c r="T27048" s="1"/>
    </row>
    <row r="27049" spans="6:20" x14ac:dyDescent="0.25">
      <c r="F27049" s="1"/>
      <c r="G27049"/>
      <c r="T27049" s="1"/>
    </row>
    <row r="27050" spans="6:20" x14ac:dyDescent="0.25">
      <c r="F27050" s="1"/>
      <c r="G27050"/>
      <c r="T27050" s="1"/>
    </row>
    <row r="27051" spans="6:20" x14ac:dyDescent="0.25">
      <c r="F27051" s="1"/>
      <c r="G27051"/>
      <c r="T27051" s="1"/>
    </row>
    <row r="27052" spans="6:20" x14ac:dyDescent="0.25">
      <c r="F27052" s="1"/>
      <c r="G27052"/>
      <c r="T27052" s="1"/>
    </row>
    <row r="27053" spans="6:20" x14ac:dyDescent="0.25">
      <c r="F27053" s="1"/>
      <c r="G27053"/>
      <c r="T27053" s="1"/>
    </row>
    <row r="27054" spans="6:20" x14ac:dyDescent="0.25">
      <c r="F27054" s="1"/>
      <c r="G27054"/>
      <c r="T27054" s="1"/>
    </row>
    <row r="27055" spans="6:20" x14ac:dyDescent="0.25">
      <c r="F27055" s="1"/>
      <c r="G27055"/>
      <c r="T27055" s="1"/>
    </row>
    <row r="27056" spans="6:20" x14ac:dyDescent="0.25">
      <c r="F27056" s="1"/>
      <c r="G27056"/>
      <c r="T27056" s="1"/>
    </row>
    <row r="27057" spans="6:20" x14ac:dyDescent="0.25">
      <c r="F27057" s="1"/>
      <c r="G27057"/>
      <c r="T27057" s="1"/>
    </row>
    <row r="27058" spans="6:20" x14ac:dyDescent="0.25">
      <c r="F27058" s="1"/>
      <c r="G27058"/>
      <c r="T27058" s="1"/>
    </row>
    <row r="27059" spans="6:20" x14ac:dyDescent="0.25">
      <c r="F27059" s="1"/>
      <c r="G27059"/>
      <c r="T27059" s="1"/>
    </row>
    <row r="27060" spans="6:20" x14ac:dyDescent="0.25">
      <c r="F27060" s="1"/>
      <c r="G27060"/>
      <c r="T27060" s="1"/>
    </row>
    <row r="27061" spans="6:20" x14ac:dyDescent="0.25">
      <c r="F27061" s="1"/>
      <c r="G27061"/>
      <c r="T27061" s="1"/>
    </row>
    <row r="27062" spans="6:20" x14ac:dyDescent="0.25">
      <c r="F27062" s="1"/>
      <c r="G27062"/>
      <c r="T27062" s="1"/>
    </row>
    <row r="27063" spans="6:20" x14ac:dyDescent="0.25">
      <c r="F27063" s="1"/>
      <c r="G27063"/>
      <c r="T27063" s="1"/>
    </row>
    <row r="27064" spans="6:20" x14ac:dyDescent="0.25">
      <c r="F27064" s="1"/>
      <c r="G27064"/>
      <c r="T27064" s="1"/>
    </row>
    <row r="27065" spans="6:20" x14ac:dyDescent="0.25">
      <c r="F27065" s="1"/>
      <c r="G27065"/>
      <c r="T27065" s="1"/>
    </row>
    <row r="27066" spans="6:20" x14ac:dyDescent="0.25">
      <c r="F27066" s="1"/>
      <c r="G27066"/>
      <c r="T27066" s="1"/>
    </row>
    <row r="27067" spans="6:20" x14ac:dyDescent="0.25">
      <c r="F27067" s="1"/>
      <c r="G27067"/>
      <c r="T27067" s="1"/>
    </row>
    <row r="27068" spans="6:20" x14ac:dyDescent="0.25">
      <c r="F27068" s="1"/>
      <c r="G27068"/>
      <c r="T27068" s="1"/>
    </row>
    <row r="27069" spans="6:20" x14ac:dyDescent="0.25">
      <c r="F27069" s="1"/>
      <c r="G27069"/>
      <c r="T27069" s="1"/>
    </row>
    <row r="27070" spans="6:20" x14ac:dyDescent="0.25">
      <c r="F27070" s="1"/>
      <c r="G27070"/>
      <c r="T27070" s="1"/>
    </row>
    <row r="27071" spans="6:20" x14ac:dyDescent="0.25">
      <c r="F27071" s="1"/>
      <c r="G27071"/>
      <c r="T27071" s="1"/>
    </row>
    <row r="27072" spans="6:20" x14ac:dyDescent="0.25">
      <c r="F27072" s="1"/>
      <c r="G27072"/>
      <c r="T27072" s="1"/>
    </row>
    <row r="27073" spans="6:20" x14ac:dyDescent="0.25">
      <c r="F27073" s="1"/>
      <c r="G27073"/>
      <c r="T27073" s="1"/>
    </row>
    <row r="27074" spans="6:20" x14ac:dyDescent="0.25">
      <c r="F27074" s="1"/>
      <c r="G27074"/>
      <c r="T27074" s="1"/>
    </row>
    <row r="27075" spans="6:20" x14ac:dyDescent="0.25">
      <c r="F27075" s="1"/>
      <c r="G27075"/>
      <c r="T27075" s="1"/>
    </row>
    <row r="27076" spans="6:20" x14ac:dyDescent="0.25">
      <c r="F27076" s="1"/>
      <c r="G27076"/>
      <c r="T27076" s="1"/>
    </row>
    <row r="27077" spans="6:20" x14ac:dyDescent="0.25">
      <c r="F27077" s="1"/>
      <c r="G27077"/>
      <c r="T27077" s="1"/>
    </row>
    <row r="27078" spans="6:20" x14ac:dyDescent="0.25">
      <c r="F27078" s="1"/>
      <c r="G27078"/>
      <c r="T27078" s="1"/>
    </row>
    <row r="27079" spans="6:20" x14ac:dyDescent="0.25">
      <c r="F27079" s="1"/>
      <c r="G27079"/>
      <c r="T27079" s="1"/>
    </row>
    <row r="27080" spans="6:20" x14ac:dyDescent="0.25">
      <c r="F27080" s="1"/>
      <c r="G27080"/>
      <c r="T27080" s="1"/>
    </row>
    <row r="27081" spans="6:20" x14ac:dyDescent="0.25">
      <c r="F27081" s="1"/>
      <c r="G27081"/>
      <c r="T27081" s="1"/>
    </row>
    <row r="27082" spans="6:20" x14ac:dyDescent="0.25">
      <c r="F27082" s="1"/>
      <c r="G27082"/>
      <c r="T27082" s="1"/>
    </row>
    <row r="27083" spans="6:20" x14ac:dyDescent="0.25">
      <c r="F27083" s="1"/>
      <c r="G27083"/>
      <c r="T27083" s="1"/>
    </row>
    <row r="27084" spans="6:20" x14ac:dyDescent="0.25">
      <c r="F27084" s="1"/>
      <c r="G27084"/>
      <c r="T27084" s="1"/>
    </row>
    <row r="27085" spans="6:20" x14ac:dyDescent="0.25">
      <c r="F27085" s="1"/>
      <c r="G27085"/>
      <c r="T27085" s="1"/>
    </row>
    <row r="27086" spans="6:20" x14ac:dyDescent="0.25">
      <c r="F27086" s="1"/>
      <c r="G27086"/>
      <c r="T27086" s="1"/>
    </row>
    <row r="27087" spans="6:20" x14ac:dyDescent="0.25">
      <c r="F27087" s="1"/>
      <c r="G27087"/>
      <c r="T27087" s="1"/>
    </row>
    <row r="27088" spans="6:20" x14ac:dyDescent="0.25">
      <c r="F27088" s="1"/>
      <c r="G27088"/>
      <c r="T27088" s="1"/>
    </row>
    <row r="27089" spans="6:20" x14ac:dyDescent="0.25">
      <c r="F27089" s="1"/>
      <c r="G27089"/>
      <c r="T27089" s="1"/>
    </row>
    <row r="27090" spans="6:20" x14ac:dyDescent="0.25">
      <c r="F27090" s="1"/>
      <c r="G27090"/>
      <c r="T27090" s="1"/>
    </row>
    <row r="27091" spans="6:20" x14ac:dyDescent="0.25">
      <c r="F27091" s="1"/>
      <c r="G27091"/>
      <c r="T27091" s="1"/>
    </row>
    <row r="27092" spans="6:20" x14ac:dyDescent="0.25">
      <c r="F27092" s="1"/>
      <c r="G27092"/>
      <c r="T27092" s="1"/>
    </row>
    <row r="27093" spans="6:20" x14ac:dyDescent="0.25">
      <c r="F27093" s="1"/>
      <c r="G27093"/>
      <c r="T27093" s="1"/>
    </row>
    <row r="27094" spans="6:20" x14ac:dyDescent="0.25">
      <c r="F27094" s="1"/>
      <c r="G27094"/>
      <c r="T27094" s="1"/>
    </row>
    <row r="27095" spans="6:20" x14ac:dyDescent="0.25">
      <c r="F27095" s="1"/>
      <c r="G27095"/>
      <c r="T27095" s="1"/>
    </row>
    <row r="27096" spans="6:20" x14ac:dyDescent="0.25">
      <c r="F27096" s="1"/>
      <c r="G27096"/>
      <c r="T27096" s="1"/>
    </row>
    <row r="27097" spans="6:20" x14ac:dyDescent="0.25">
      <c r="F27097" s="1"/>
      <c r="G27097"/>
      <c r="T27097" s="1"/>
    </row>
    <row r="27098" spans="6:20" x14ac:dyDescent="0.25">
      <c r="F27098" s="1"/>
      <c r="G27098"/>
      <c r="T27098" s="1"/>
    </row>
    <row r="27099" spans="6:20" x14ac:dyDescent="0.25">
      <c r="F27099" s="1"/>
      <c r="G27099"/>
      <c r="T27099" s="1"/>
    </row>
    <row r="27100" spans="6:20" x14ac:dyDescent="0.25">
      <c r="F27100" s="1"/>
      <c r="G27100"/>
      <c r="T27100" s="1"/>
    </row>
    <row r="27101" spans="6:20" x14ac:dyDescent="0.25">
      <c r="F27101" s="1"/>
      <c r="G27101"/>
      <c r="T27101" s="1"/>
    </row>
    <row r="27102" spans="6:20" x14ac:dyDescent="0.25">
      <c r="F27102" s="1"/>
      <c r="G27102"/>
      <c r="T27102" s="1"/>
    </row>
    <row r="27103" spans="6:20" x14ac:dyDescent="0.25">
      <c r="F27103" s="1"/>
      <c r="G27103"/>
      <c r="T27103" s="1"/>
    </row>
    <row r="27104" spans="6:20" x14ac:dyDescent="0.25">
      <c r="F27104" s="1"/>
      <c r="G27104"/>
      <c r="T27104" s="1"/>
    </row>
    <row r="27105" spans="6:20" x14ac:dyDescent="0.25">
      <c r="F27105" s="1"/>
      <c r="G27105"/>
      <c r="T27105" s="1"/>
    </row>
    <row r="27106" spans="6:20" x14ac:dyDescent="0.25">
      <c r="F27106" s="1"/>
      <c r="G27106"/>
      <c r="T27106" s="1"/>
    </row>
    <row r="27107" spans="6:20" x14ac:dyDescent="0.25">
      <c r="F27107" s="1"/>
      <c r="G27107"/>
      <c r="T27107" s="1"/>
    </row>
    <row r="27108" spans="6:20" x14ac:dyDescent="0.25">
      <c r="F27108" s="1"/>
      <c r="G27108"/>
      <c r="T27108" s="1"/>
    </row>
    <row r="27109" spans="6:20" x14ac:dyDescent="0.25">
      <c r="F27109" s="1"/>
      <c r="G27109"/>
      <c r="T27109" s="1"/>
    </row>
    <row r="27110" spans="6:20" x14ac:dyDescent="0.25">
      <c r="F27110" s="1"/>
      <c r="G27110"/>
      <c r="T27110" s="1"/>
    </row>
    <row r="27111" spans="6:20" x14ac:dyDescent="0.25">
      <c r="F27111" s="1"/>
      <c r="G27111"/>
      <c r="T27111" s="1"/>
    </row>
    <row r="27112" spans="6:20" x14ac:dyDescent="0.25">
      <c r="F27112" s="1"/>
      <c r="G27112"/>
      <c r="T27112" s="1"/>
    </row>
    <row r="27113" spans="6:20" x14ac:dyDescent="0.25">
      <c r="F27113" s="1"/>
      <c r="G27113"/>
      <c r="T27113" s="1"/>
    </row>
    <row r="27114" spans="6:20" x14ac:dyDescent="0.25">
      <c r="F27114" s="1"/>
      <c r="G27114"/>
      <c r="T27114" s="1"/>
    </row>
    <row r="27115" spans="6:20" x14ac:dyDescent="0.25">
      <c r="F27115" s="1"/>
      <c r="G27115"/>
      <c r="T27115" s="1"/>
    </row>
    <row r="27116" spans="6:20" x14ac:dyDescent="0.25">
      <c r="F27116" s="1"/>
      <c r="G27116"/>
      <c r="T27116" s="1"/>
    </row>
    <row r="27117" spans="6:20" x14ac:dyDescent="0.25">
      <c r="F27117" s="1"/>
      <c r="G27117"/>
      <c r="T27117" s="1"/>
    </row>
    <row r="27118" spans="6:20" x14ac:dyDescent="0.25">
      <c r="F27118" s="1"/>
      <c r="G27118"/>
      <c r="T27118" s="1"/>
    </row>
    <row r="27119" spans="6:20" x14ac:dyDescent="0.25">
      <c r="F27119" s="1"/>
      <c r="G27119"/>
      <c r="T27119" s="1"/>
    </row>
    <row r="27120" spans="6:20" x14ac:dyDescent="0.25">
      <c r="F27120" s="1"/>
      <c r="G27120"/>
      <c r="T27120" s="1"/>
    </row>
    <row r="27121" spans="6:20" x14ac:dyDescent="0.25">
      <c r="F27121" s="1"/>
      <c r="G27121"/>
      <c r="T27121" s="1"/>
    </row>
    <row r="27122" spans="6:20" x14ac:dyDescent="0.25">
      <c r="F27122" s="1"/>
      <c r="G27122"/>
      <c r="T27122" s="1"/>
    </row>
    <row r="27123" spans="6:20" x14ac:dyDescent="0.25">
      <c r="F27123" s="1"/>
      <c r="G27123"/>
      <c r="T27123" s="1"/>
    </row>
    <row r="27124" spans="6:20" x14ac:dyDescent="0.25">
      <c r="F27124" s="1"/>
      <c r="G27124"/>
      <c r="T27124" s="1"/>
    </row>
    <row r="27125" spans="6:20" x14ac:dyDescent="0.25">
      <c r="F27125" s="1"/>
      <c r="G27125"/>
      <c r="T27125" s="1"/>
    </row>
    <row r="27126" spans="6:20" x14ac:dyDescent="0.25">
      <c r="F27126" s="1"/>
      <c r="G27126"/>
      <c r="T27126" s="1"/>
    </row>
    <row r="27127" spans="6:20" x14ac:dyDescent="0.25">
      <c r="F27127" s="1"/>
      <c r="G27127"/>
      <c r="T27127" s="1"/>
    </row>
    <row r="27128" spans="6:20" x14ac:dyDescent="0.25">
      <c r="F27128" s="1"/>
      <c r="G27128"/>
      <c r="T27128" s="1"/>
    </row>
    <row r="27129" spans="6:20" x14ac:dyDescent="0.25">
      <c r="F27129" s="1"/>
      <c r="G27129"/>
      <c r="T27129" s="1"/>
    </row>
    <row r="27130" spans="6:20" x14ac:dyDescent="0.25">
      <c r="F27130" s="1"/>
      <c r="G27130"/>
      <c r="T27130" s="1"/>
    </row>
    <row r="27131" spans="6:20" x14ac:dyDescent="0.25">
      <c r="F27131" s="1"/>
      <c r="G27131"/>
      <c r="T27131" s="1"/>
    </row>
    <row r="27132" spans="6:20" x14ac:dyDescent="0.25">
      <c r="F27132" s="1"/>
      <c r="G27132"/>
      <c r="T27132" s="1"/>
    </row>
    <row r="27133" spans="6:20" x14ac:dyDescent="0.25">
      <c r="F27133" s="1"/>
      <c r="G27133"/>
      <c r="T27133" s="1"/>
    </row>
    <row r="27134" spans="6:20" x14ac:dyDescent="0.25">
      <c r="F27134" s="1"/>
      <c r="G27134"/>
      <c r="T27134" s="1"/>
    </row>
    <row r="27135" spans="6:20" x14ac:dyDescent="0.25">
      <c r="F27135" s="1"/>
      <c r="G27135"/>
      <c r="T27135" s="1"/>
    </row>
    <row r="27136" spans="6:20" x14ac:dyDescent="0.25">
      <c r="F27136" s="1"/>
      <c r="G27136"/>
      <c r="T27136" s="1"/>
    </row>
    <row r="27137" spans="6:20" x14ac:dyDescent="0.25">
      <c r="F27137" s="1"/>
      <c r="G27137"/>
      <c r="T27137" s="1"/>
    </row>
    <row r="27138" spans="6:20" x14ac:dyDescent="0.25">
      <c r="F27138" s="1"/>
      <c r="G27138"/>
      <c r="T27138" s="1"/>
    </row>
    <row r="27139" spans="6:20" x14ac:dyDescent="0.25">
      <c r="F27139" s="1"/>
      <c r="G27139"/>
      <c r="T27139" s="1"/>
    </row>
    <row r="27140" spans="6:20" x14ac:dyDescent="0.25">
      <c r="F27140" s="1"/>
      <c r="G27140"/>
      <c r="T27140" s="1"/>
    </row>
    <row r="27141" spans="6:20" x14ac:dyDescent="0.25">
      <c r="F27141" s="1"/>
      <c r="G27141"/>
      <c r="T27141" s="1"/>
    </row>
    <row r="27142" spans="6:20" x14ac:dyDescent="0.25">
      <c r="F27142" s="1"/>
      <c r="G27142"/>
      <c r="T27142" s="1"/>
    </row>
    <row r="27143" spans="6:20" x14ac:dyDescent="0.25">
      <c r="F27143" s="1"/>
      <c r="G27143"/>
      <c r="T27143" s="1"/>
    </row>
    <row r="27144" spans="6:20" x14ac:dyDescent="0.25">
      <c r="F27144" s="1"/>
      <c r="G27144"/>
      <c r="T27144" s="1"/>
    </row>
    <row r="27145" spans="6:20" x14ac:dyDescent="0.25">
      <c r="F27145" s="1"/>
      <c r="G27145"/>
      <c r="T27145" s="1"/>
    </row>
    <row r="27146" spans="6:20" x14ac:dyDescent="0.25">
      <c r="F27146" s="1"/>
      <c r="G27146"/>
      <c r="T27146" s="1"/>
    </row>
    <row r="27147" spans="6:20" x14ac:dyDescent="0.25">
      <c r="F27147" s="1"/>
      <c r="G27147"/>
      <c r="T27147" s="1"/>
    </row>
    <row r="27148" spans="6:20" x14ac:dyDescent="0.25">
      <c r="F27148" s="1"/>
      <c r="G27148"/>
      <c r="T27148" s="1"/>
    </row>
    <row r="27149" spans="6:20" x14ac:dyDescent="0.25">
      <c r="F27149" s="1"/>
      <c r="G27149"/>
      <c r="T27149" s="1"/>
    </row>
    <row r="27150" spans="6:20" x14ac:dyDescent="0.25">
      <c r="F27150" s="1"/>
      <c r="G27150"/>
      <c r="T27150" s="1"/>
    </row>
    <row r="27151" spans="6:20" x14ac:dyDescent="0.25">
      <c r="F27151" s="1"/>
      <c r="G27151"/>
      <c r="T27151" s="1"/>
    </row>
    <row r="27152" spans="6:20" x14ac:dyDescent="0.25">
      <c r="F27152" s="1"/>
      <c r="G27152"/>
      <c r="T27152" s="1"/>
    </row>
    <row r="27153" spans="6:20" x14ac:dyDescent="0.25">
      <c r="F27153" s="1"/>
      <c r="G27153"/>
      <c r="T27153" s="1"/>
    </row>
    <row r="27154" spans="6:20" x14ac:dyDescent="0.25">
      <c r="F27154" s="1"/>
      <c r="G27154"/>
      <c r="T27154" s="1"/>
    </row>
    <row r="27155" spans="6:20" x14ac:dyDescent="0.25">
      <c r="F27155" s="1"/>
      <c r="G27155"/>
      <c r="T27155" s="1"/>
    </row>
    <row r="27156" spans="6:20" x14ac:dyDescent="0.25">
      <c r="F27156" s="1"/>
      <c r="G27156"/>
      <c r="T27156" s="1"/>
    </row>
    <row r="27157" spans="6:20" x14ac:dyDescent="0.25">
      <c r="F27157" s="1"/>
      <c r="G27157"/>
      <c r="T27157" s="1"/>
    </row>
    <row r="27158" spans="6:20" x14ac:dyDescent="0.25">
      <c r="F27158" s="1"/>
      <c r="G27158"/>
      <c r="T27158" s="1"/>
    </row>
    <row r="27159" spans="6:20" x14ac:dyDescent="0.25">
      <c r="F27159" s="1"/>
      <c r="G27159"/>
      <c r="T27159" s="1"/>
    </row>
    <row r="27160" spans="6:20" x14ac:dyDescent="0.25">
      <c r="F27160" s="1"/>
      <c r="G27160"/>
      <c r="T27160" s="1"/>
    </row>
    <row r="27161" spans="6:20" x14ac:dyDescent="0.25">
      <c r="F27161" s="1"/>
      <c r="G27161"/>
      <c r="T27161" s="1"/>
    </row>
    <row r="27162" spans="6:20" x14ac:dyDescent="0.25">
      <c r="F27162" s="1"/>
      <c r="G27162"/>
      <c r="T27162" s="1"/>
    </row>
    <row r="27163" spans="6:20" x14ac:dyDescent="0.25">
      <c r="F27163" s="1"/>
      <c r="G27163"/>
      <c r="T27163" s="1"/>
    </row>
    <row r="27164" spans="6:20" x14ac:dyDescent="0.25">
      <c r="F27164" s="1"/>
      <c r="G27164"/>
      <c r="T27164" s="1"/>
    </row>
    <row r="27165" spans="6:20" x14ac:dyDescent="0.25">
      <c r="F27165" s="1"/>
      <c r="G27165"/>
      <c r="T27165" s="1"/>
    </row>
    <row r="27166" spans="6:20" x14ac:dyDescent="0.25">
      <c r="F27166" s="1"/>
      <c r="G27166"/>
      <c r="T27166" s="1"/>
    </row>
    <row r="27167" spans="6:20" x14ac:dyDescent="0.25">
      <c r="F27167" s="1"/>
      <c r="G27167"/>
      <c r="T27167" s="1"/>
    </row>
    <row r="27168" spans="6:20" x14ac:dyDescent="0.25">
      <c r="F27168" s="1"/>
      <c r="G27168"/>
      <c r="T27168" s="1"/>
    </row>
    <row r="27169" spans="6:20" x14ac:dyDescent="0.25">
      <c r="F27169" s="1"/>
      <c r="G27169"/>
      <c r="T27169" s="1"/>
    </row>
    <row r="27170" spans="6:20" x14ac:dyDescent="0.25">
      <c r="F27170" s="1"/>
      <c r="G27170"/>
      <c r="T27170" s="1"/>
    </row>
    <row r="27171" spans="6:20" x14ac:dyDescent="0.25">
      <c r="F27171" s="1"/>
      <c r="G27171"/>
      <c r="T27171" s="1"/>
    </row>
    <row r="27172" spans="6:20" x14ac:dyDescent="0.25">
      <c r="F27172" s="1"/>
      <c r="G27172"/>
      <c r="T27172" s="1"/>
    </row>
    <row r="27173" spans="6:20" x14ac:dyDescent="0.25">
      <c r="F27173" s="1"/>
      <c r="G27173"/>
      <c r="T27173" s="1"/>
    </row>
    <row r="27174" spans="6:20" x14ac:dyDescent="0.25">
      <c r="F27174" s="1"/>
      <c r="G27174"/>
      <c r="T27174" s="1"/>
    </row>
    <row r="27175" spans="6:20" x14ac:dyDescent="0.25">
      <c r="F27175" s="1"/>
      <c r="G27175"/>
      <c r="T27175" s="1"/>
    </row>
    <row r="27176" spans="6:20" x14ac:dyDescent="0.25">
      <c r="F27176" s="1"/>
      <c r="G27176"/>
      <c r="T27176" s="1"/>
    </row>
    <row r="27177" spans="6:20" x14ac:dyDescent="0.25">
      <c r="F27177" s="1"/>
      <c r="G27177"/>
      <c r="T27177" s="1"/>
    </row>
    <row r="27178" spans="6:20" x14ac:dyDescent="0.25">
      <c r="F27178" s="1"/>
      <c r="G27178"/>
      <c r="T27178" s="1"/>
    </row>
    <row r="27179" spans="6:20" x14ac:dyDescent="0.25">
      <c r="F27179" s="1"/>
      <c r="G27179"/>
      <c r="T27179" s="1"/>
    </row>
    <row r="27180" spans="6:20" x14ac:dyDescent="0.25">
      <c r="F27180" s="1"/>
      <c r="G27180"/>
      <c r="T27180" s="1"/>
    </row>
    <row r="27181" spans="6:20" x14ac:dyDescent="0.25">
      <c r="F27181" s="1"/>
      <c r="G27181"/>
      <c r="T27181" s="1"/>
    </row>
    <row r="27182" spans="6:20" x14ac:dyDescent="0.25">
      <c r="F27182" s="1"/>
      <c r="G27182"/>
      <c r="T27182" s="1"/>
    </row>
    <row r="27183" spans="6:20" x14ac:dyDescent="0.25">
      <c r="F27183" s="1"/>
      <c r="G27183"/>
      <c r="T27183" s="1"/>
    </row>
    <row r="27184" spans="6:20" x14ac:dyDescent="0.25">
      <c r="F27184" s="1"/>
      <c r="G27184"/>
      <c r="T27184" s="1"/>
    </row>
    <row r="27185" spans="6:20" x14ac:dyDescent="0.25">
      <c r="F27185" s="1"/>
      <c r="G27185"/>
      <c r="T27185" s="1"/>
    </row>
    <row r="27186" spans="6:20" x14ac:dyDescent="0.25">
      <c r="F27186" s="1"/>
      <c r="G27186"/>
      <c r="T27186" s="1"/>
    </row>
    <row r="27187" spans="6:20" x14ac:dyDescent="0.25">
      <c r="F27187" s="1"/>
      <c r="G27187"/>
      <c r="T27187" s="1"/>
    </row>
    <row r="27188" spans="6:20" x14ac:dyDescent="0.25">
      <c r="F27188" s="1"/>
      <c r="G27188"/>
      <c r="T27188" s="1"/>
    </row>
    <row r="27189" spans="6:20" x14ac:dyDescent="0.25">
      <c r="F27189" s="1"/>
      <c r="G27189"/>
      <c r="T27189" s="1"/>
    </row>
    <row r="27190" spans="6:20" x14ac:dyDescent="0.25">
      <c r="F27190" s="1"/>
      <c r="G27190"/>
      <c r="T27190" s="1"/>
    </row>
    <row r="27191" spans="6:20" x14ac:dyDescent="0.25">
      <c r="F27191" s="1"/>
      <c r="G27191"/>
      <c r="T27191" s="1"/>
    </row>
    <row r="27192" spans="6:20" x14ac:dyDescent="0.25">
      <c r="F27192" s="1"/>
      <c r="G27192"/>
      <c r="T27192" s="1"/>
    </row>
    <row r="27193" spans="6:20" x14ac:dyDescent="0.25">
      <c r="F27193" s="1"/>
      <c r="G27193"/>
      <c r="T27193" s="1"/>
    </row>
    <row r="27194" spans="6:20" x14ac:dyDescent="0.25">
      <c r="F27194" s="1"/>
      <c r="G27194"/>
      <c r="T27194" s="1"/>
    </row>
    <row r="27195" spans="6:20" x14ac:dyDescent="0.25">
      <c r="F27195" s="1"/>
      <c r="G27195"/>
      <c r="T27195" s="1"/>
    </row>
    <row r="27196" spans="6:20" x14ac:dyDescent="0.25">
      <c r="F27196" s="1"/>
      <c r="G27196"/>
      <c r="T27196" s="1"/>
    </row>
    <row r="27197" spans="6:20" x14ac:dyDescent="0.25">
      <c r="F27197" s="1"/>
      <c r="G27197"/>
      <c r="T27197" s="1"/>
    </row>
    <row r="27198" spans="6:20" x14ac:dyDescent="0.25">
      <c r="F27198" s="1"/>
      <c r="G27198"/>
      <c r="T27198" s="1"/>
    </row>
    <row r="27199" spans="6:20" x14ac:dyDescent="0.25">
      <c r="F27199" s="1"/>
      <c r="G27199"/>
      <c r="T27199" s="1"/>
    </row>
    <row r="27200" spans="6:20" x14ac:dyDescent="0.25">
      <c r="F27200" s="1"/>
      <c r="G27200"/>
      <c r="T27200" s="1"/>
    </row>
    <row r="27201" spans="6:20" x14ac:dyDescent="0.25">
      <c r="F27201" s="1"/>
      <c r="G27201"/>
      <c r="T27201" s="1"/>
    </row>
    <row r="27202" spans="6:20" x14ac:dyDescent="0.25">
      <c r="F27202" s="1"/>
      <c r="G27202"/>
      <c r="T27202" s="1"/>
    </row>
    <row r="27203" spans="6:20" x14ac:dyDescent="0.25">
      <c r="F27203" s="1"/>
      <c r="G27203"/>
      <c r="T27203" s="1"/>
    </row>
    <row r="27204" spans="6:20" x14ac:dyDescent="0.25">
      <c r="F27204" s="1"/>
      <c r="G27204"/>
      <c r="T27204" s="1"/>
    </row>
    <row r="27205" spans="6:20" x14ac:dyDescent="0.25">
      <c r="F27205" s="1"/>
      <c r="G27205"/>
      <c r="T27205" s="1"/>
    </row>
    <row r="27206" spans="6:20" x14ac:dyDescent="0.25">
      <c r="F27206" s="1"/>
      <c r="G27206"/>
      <c r="T27206" s="1"/>
    </row>
    <row r="27207" spans="6:20" x14ac:dyDescent="0.25">
      <c r="F27207" s="1"/>
      <c r="G27207"/>
      <c r="T27207" s="1"/>
    </row>
    <row r="27208" spans="6:20" x14ac:dyDescent="0.25">
      <c r="F27208" s="1"/>
      <c r="G27208"/>
      <c r="T27208" s="1"/>
    </row>
    <row r="27209" spans="6:20" x14ac:dyDescent="0.25">
      <c r="F27209" s="1"/>
      <c r="G27209"/>
      <c r="T27209" s="1"/>
    </row>
    <row r="27210" spans="6:20" x14ac:dyDescent="0.25">
      <c r="F27210" s="1"/>
      <c r="G27210"/>
      <c r="T27210" s="1"/>
    </row>
    <row r="27211" spans="6:20" x14ac:dyDescent="0.25">
      <c r="F27211" s="1"/>
      <c r="G27211"/>
      <c r="T27211" s="1"/>
    </row>
    <row r="27212" spans="6:20" x14ac:dyDescent="0.25">
      <c r="F27212" s="1"/>
      <c r="G27212"/>
      <c r="T27212" s="1"/>
    </row>
    <row r="27213" spans="6:20" x14ac:dyDescent="0.25">
      <c r="F27213" s="1"/>
      <c r="G27213"/>
      <c r="T27213" s="1"/>
    </row>
    <row r="27214" spans="6:20" x14ac:dyDescent="0.25">
      <c r="F27214" s="1"/>
      <c r="G27214"/>
      <c r="T27214" s="1"/>
    </row>
    <row r="27215" spans="6:20" x14ac:dyDescent="0.25">
      <c r="F27215" s="1"/>
      <c r="G27215"/>
      <c r="T27215" s="1"/>
    </row>
    <row r="27216" spans="6:20" x14ac:dyDescent="0.25">
      <c r="F27216" s="1"/>
      <c r="G27216"/>
      <c r="T27216" s="1"/>
    </row>
    <row r="27217" spans="6:20" x14ac:dyDescent="0.25">
      <c r="F27217" s="1"/>
      <c r="G27217"/>
      <c r="T27217" s="1"/>
    </row>
    <row r="27218" spans="6:20" x14ac:dyDescent="0.25">
      <c r="F27218" s="1"/>
      <c r="G27218"/>
      <c r="T27218" s="1"/>
    </row>
    <row r="27219" spans="6:20" x14ac:dyDescent="0.25">
      <c r="F27219" s="1"/>
      <c r="G27219"/>
      <c r="T27219" s="1"/>
    </row>
    <row r="27220" spans="6:20" x14ac:dyDescent="0.25">
      <c r="F27220" s="1"/>
      <c r="G27220"/>
      <c r="T27220" s="1"/>
    </row>
    <row r="27221" spans="6:20" x14ac:dyDescent="0.25">
      <c r="F27221" s="1"/>
      <c r="G27221"/>
      <c r="T27221" s="1"/>
    </row>
    <row r="27222" spans="6:20" x14ac:dyDescent="0.25">
      <c r="F27222" s="1"/>
      <c r="G27222"/>
      <c r="T27222" s="1"/>
    </row>
    <row r="27223" spans="6:20" x14ac:dyDescent="0.25">
      <c r="F27223" s="1"/>
      <c r="G27223"/>
      <c r="T27223" s="1"/>
    </row>
    <row r="27224" spans="6:20" x14ac:dyDescent="0.25">
      <c r="F27224" s="1"/>
      <c r="G27224"/>
      <c r="T27224" s="1"/>
    </row>
    <row r="27225" spans="6:20" x14ac:dyDescent="0.25">
      <c r="F27225" s="1"/>
      <c r="G27225"/>
      <c r="T27225" s="1"/>
    </row>
    <row r="27226" spans="6:20" x14ac:dyDescent="0.25">
      <c r="F27226" s="1"/>
      <c r="G27226"/>
      <c r="T27226" s="1"/>
    </row>
    <row r="27227" spans="6:20" x14ac:dyDescent="0.25">
      <c r="F27227" s="1"/>
      <c r="G27227"/>
      <c r="T27227" s="1"/>
    </row>
    <row r="27228" spans="6:20" x14ac:dyDescent="0.25">
      <c r="F27228" s="1"/>
      <c r="G27228"/>
      <c r="T27228" s="1"/>
    </row>
    <row r="27229" spans="6:20" x14ac:dyDescent="0.25">
      <c r="F27229" s="1"/>
      <c r="G27229"/>
      <c r="T27229" s="1"/>
    </row>
    <row r="27230" spans="6:20" x14ac:dyDescent="0.25">
      <c r="F27230" s="1"/>
      <c r="G27230"/>
      <c r="T27230" s="1"/>
    </row>
    <row r="27231" spans="6:20" x14ac:dyDescent="0.25">
      <c r="F27231" s="1"/>
      <c r="G27231"/>
      <c r="T27231" s="1"/>
    </row>
    <row r="27232" spans="6:20" x14ac:dyDescent="0.25">
      <c r="F27232" s="1"/>
      <c r="G27232"/>
      <c r="T27232" s="1"/>
    </row>
    <row r="27233" spans="6:20" x14ac:dyDescent="0.25">
      <c r="F27233" s="1"/>
      <c r="G27233"/>
      <c r="T27233" s="1"/>
    </row>
    <row r="27234" spans="6:20" x14ac:dyDescent="0.25">
      <c r="F27234" s="1"/>
      <c r="G27234"/>
      <c r="T27234" s="1"/>
    </row>
    <row r="27235" spans="6:20" x14ac:dyDescent="0.25">
      <c r="F27235" s="1"/>
      <c r="G27235"/>
      <c r="T27235" s="1"/>
    </row>
    <row r="27236" spans="6:20" x14ac:dyDescent="0.25">
      <c r="F27236" s="1"/>
      <c r="G27236"/>
      <c r="T27236" s="1"/>
    </row>
    <row r="27237" spans="6:20" x14ac:dyDescent="0.25">
      <c r="F27237" s="1"/>
      <c r="G27237"/>
      <c r="T27237" s="1"/>
    </row>
    <row r="27238" spans="6:20" x14ac:dyDescent="0.25">
      <c r="F27238" s="1"/>
      <c r="G27238"/>
      <c r="T27238" s="1"/>
    </row>
    <row r="27239" spans="6:20" x14ac:dyDescent="0.25">
      <c r="F27239" s="1"/>
      <c r="G27239"/>
      <c r="T27239" s="1"/>
    </row>
    <row r="27240" spans="6:20" x14ac:dyDescent="0.25">
      <c r="F27240" s="1"/>
      <c r="G27240"/>
      <c r="T27240" s="1"/>
    </row>
    <row r="27241" spans="6:20" x14ac:dyDescent="0.25">
      <c r="F27241" s="1"/>
      <c r="G27241"/>
      <c r="T27241" s="1"/>
    </row>
    <row r="27242" spans="6:20" x14ac:dyDescent="0.25">
      <c r="F27242" s="1"/>
      <c r="G27242"/>
      <c r="T27242" s="1"/>
    </row>
    <row r="27243" spans="6:20" x14ac:dyDescent="0.25">
      <c r="F27243" s="1"/>
      <c r="G27243"/>
      <c r="T27243" s="1"/>
    </row>
    <row r="27244" spans="6:20" x14ac:dyDescent="0.25">
      <c r="F27244" s="1"/>
      <c r="G27244"/>
      <c r="T27244" s="1"/>
    </row>
    <row r="27245" spans="6:20" x14ac:dyDescent="0.25">
      <c r="F27245" s="1"/>
      <c r="G27245"/>
      <c r="T27245" s="1"/>
    </row>
    <row r="27246" spans="6:20" x14ac:dyDescent="0.25">
      <c r="F27246" s="1"/>
      <c r="G27246"/>
      <c r="T27246" s="1"/>
    </row>
    <row r="27247" spans="6:20" x14ac:dyDescent="0.25">
      <c r="F27247" s="1"/>
      <c r="G27247"/>
      <c r="T27247" s="1"/>
    </row>
    <row r="27248" spans="6:20" x14ac:dyDescent="0.25">
      <c r="F27248" s="1"/>
      <c r="G27248"/>
      <c r="T27248" s="1"/>
    </row>
    <row r="27249" spans="6:20" x14ac:dyDescent="0.25">
      <c r="F27249" s="1"/>
      <c r="G27249"/>
      <c r="T27249" s="1"/>
    </row>
    <row r="27250" spans="6:20" x14ac:dyDescent="0.25">
      <c r="F27250" s="1"/>
      <c r="G27250"/>
      <c r="T27250" s="1"/>
    </row>
    <row r="27251" spans="6:20" x14ac:dyDescent="0.25">
      <c r="F27251" s="1"/>
      <c r="G27251"/>
      <c r="T27251" s="1"/>
    </row>
    <row r="27252" spans="6:20" x14ac:dyDescent="0.25">
      <c r="F27252" s="1"/>
      <c r="G27252"/>
      <c r="T27252" s="1"/>
    </row>
    <row r="27253" spans="6:20" x14ac:dyDescent="0.25">
      <c r="F27253" s="1"/>
      <c r="G27253"/>
      <c r="T27253" s="1"/>
    </row>
    <row r="27254" spans="6:20" x14ac:dyDescent="0.25">
      <c r="F27254" s="1"/>
      <c r="G27254"/>
      <c r="T27254" s="1"/>
    </row>
    <row r="27255" spans="6:20" x14ac:dyDescent="0.25">
      <c r="F27255" s="1"/>
      <c r="G27255"/>
      <c r="T27255" s="1"/>
    </row>
    <row r="27256" spans="6:20" x14ac:dyDescent="0.25">
      <c r="F27256" s="1"/>
      <c r="G27256"/>
      <c r="T27256" s="1"/>
    </row>
    <row r="27257" spans="6:20" x14ac:dyDescent="0.25">
      <c r="F27257" s="1"/>
      <c r="G27257"/>
      <c r="T27257" s="1"/>
    </row>
    <row r="27258" spans="6:20" x14ac:dyDescent="0.25">
      <c r="F27258" s="1"/>
      <c r="G27258"/>
      <c r="T27258" s="1"/>
    </row>
    <row r="27259" spans="6:20" x14ac:dyDescent="0.25">
      <c r="F27259" s="1"/>
      <c r="G27259"/>
      <c r="T27259" s="1"/>
    </row>
    <row r="27260" spans="6:20" x14ac:dyDescent="0.25">
      <c r="F27260" s="1"/>
      <c r="G27260"/>
      <c r="T27260" s="1"/>
    </row>
    <row r="27261" spans="6:20" x14ac:dyDescent="0.25">
      <c r="F27261" s="1"/>
      <c r="G27261"/>
      <c r="T27261" s="1"/>
    </row>
    <row r="27262" spans="6:20" x14ac:dyDescent="0.25">
      <c r="F27262" s="1"/>
      <c r="G27262"/>
      <c r="T27262" s="1"/>
    </row>
    <row r="27263" spans="6:20" x14ac:dyDescent="0.25">
      <c r="F27263" s="1"/>
      <c r="G27263"/>
      <c r="T27263" s="1"/>
    </row>
    <row r="27264" spans="6:20" x14ac:dyDescent="0.25">
      <c r="F27264" s="1"/>
      <c r="G27264"/>
      <c r="T27264" s="1"/>
    </row>
    <row r="27265" spans="6:20" x14ac:dyDescent="0.25">
      <c r="F27265" s="1"/>
      <c r="G27265"/>
      <c r="T27265" s="1"/>
    </row>
    <row r="27266" spans="6:20" x14ac:dyDescent="0.25">
      <c r="F27266" s="1"/>
      <c r="G27266"/>
      <c r="T27266" s="1"/>
    </row>
    <row r="27267" spans="6:20" x14ac:dyDescent="0.25">
      <c r="F27267" s="1"/>
      <c r="G27267"/>
      <c r="T27267" s="1"/>
    </row>
    <row r="27268" spans="6:20" x14ac:dyDescent="0.25">
      <c r="F27268" s="1"/>
      <c r="G27268"/>
      <c r="T27268" s="1"/>
    </row>
    <row r="27269" spans="6:20" x14ac:dyDescent="0.25">
      <c r="F27269" s="1"/>
      <c r="G27269"/>
      <c r="T27269" s="1"/>
    </row>
    <row r="27270" spans="6:20" x14ac:dyDescent="0.25">
      <c r="F27270" s="1"/>
      <c r="G27270"/>
      <c r="T27270" s="1"/>
    </row>
    <row r="27271" spans="6:20" x14ac:dyDescent="0.25">
      <c r="F27271" s="1"/>
      <c r="G27271"/>
      <c r="T27271" s="1"/>
    </row>
    <row r="27272" spans="6:20" x14ac:dyDescent="0.25">
      <c r="F27272" s="1"/>
      <c r="G27272"/>
      <c r="T27272" s="1"/>
    </row>
    <row r="27273" spans="6:20" x14ac:dyDescent="0.25">
      <c r="F27273" s="1"/>
      <c r="G27273"/>
      <c r="T27273" s="1"/>
    </row>
    <row r="27274" spans="6:20" x14ac:dyDescent="0.25">
      <c r="F27274" s="1"/>
      <c r="G27274"/>
      <c r="T27274" s="1"/>
    </row>
    <row r="27275" spans="6:20" x14ac:dyDescent="0.25">
      <c r="F27275" s="1"/>
      <c r="G27275"/>
      <c r="T27275" s="1"/>
    </row>
    <row r="27276" spans="6:20" x14ac:dyDescent="0.25">
      <c r="F27276" s="1"/>
      <c r="G27276"/>
      <c r="T27276" s="1"/>
    </row>
    <row r="27277" spans="6:20" x14ac:dyDescent="0.25">
      <c r="F27277" s="1"/>
      <c r="G27277"/>
      <c r="T27277" s="1"/>
    </row>
    <row r="27278" spans="6:20" x14ac:dyDescent="0.25">
      <c r="F27278" s="1"/>
      <c r="G27278"/>
      <c r="T27278" s="1"/>
    </row>
    <row r="27279" spans="6:20" x14ac:dyDescent="0.25">
      <c r="F27279" s="1"/>
      <c r="G27279"/>
      <c r="T27279" s="1"/>
    </row>
    <row r="27280" spans="6:20" x14ac:dyDescent="0.25">
      <c r="F27280" s="1"/>
      <c r="G27280"/>
      <c r="T27280" s="1"/>
    </row>
    <row r="27281" spans="6:20" x14ac:dyDescent="0.25">
      <c r="F27281" s="1"/>
      <c r="G27281"/>
      <c r="T27281" s="1"/>
    </row>
    <row r="27282" spans="6:20" x14ac:dyDescent="0.25">
      <c r="F27282" s="1"/>
      <c r="G27282"/>
      <c r="T27282" s="1"/>
    </row>
    <row r="27283" spans="6:20" x14ac:dyDescent="0.25">
      <c r="F27283" s="1"/>
      <c r="G27283"/>
      <c r="T27283" s="1"/>
    </row>
    <row r="27284" spans="6:20" x14ac:dyDescent="0.25">
      <c r="F27284" s="1"/>
      <c r="G27284"/>
      <c r="T27284" s="1"/>
    </row>
    <row r="27285" spans="6:20" x14ac:dyDescent="0.25">
      <c r="F27285" s="1"/>
      <c r="G27285"/>
      <c r="T27285" s="1"/>
    </row>
    <row r="27286" spans="6:20" x14ac:dyDescent="0.25">
      <c r="F27286" s="1"/>
      <c r="G27286"/>
      <c r="T27286" s="1"/>
    </row>
    <row r="27287" spans="6:20" x14ac:dyDescent="0.25">
      <c r="F27287" s="1"/>
      <c r="G27287"/>
      <c r="T27287" s="1"/>
    </row>
    <row r="27288" spans="6:20" x14ac:dyDescent="0.25">
      <c r="F27288" s="1"/>
      <c r="G27288"/>
      <c r="T27288" s="1"/>
    </row>
    <row r="27289" spans="6:20" x14ac:dyDescent="0.25">
      <c r="F27289" s="1"/>
      <c r="G27289"/>
      <c r="T27289" s="1"/>
    </row>
    <row r="27290" spans="6:20" x14ac:dyDescent="0.25">
      <c r="F27290" s="1"/>
      <c r="G27290"/>
      <c r="T27290" s="1"/>
    </row>
    <row r="27291" spans="6:20" x14ac:dyDescent="0.25">
      <c r="F27291" s="1"/>
      <c r="G27291"/>
      <c r="T27291" s="1"/>
    </row>
    <row r="27292" spans="6:20" x14ac:dyDescent="0.25">
      <c r="F27292" s="1"/>
      <c r="G27292"/>
      <c r="T27292" s="1"/>
    </row>
    <row r="27293" spans="6:20" x14ac:dyDescent="0.25">
      <c r="F27293" s="1"/>
      <c r="G27293"/>
      <c r="T27293" s="1"/>
    </row>
    <row r="27294" spans="6:20" x14ac:dyDescent="0.25">
      <c r="F27294" s="1"/>
      <c r="G27294"/>
      <c r="T27294" s="1"/>
    </row>
    <row r="27295" spans="6:20" x14ac:dyDescent="0.25">
      <c r="F27295" s="1"/>
      <c r="G27295"/>
      <c r="T27295" s="1"/>
    </row>
    <row r="27296" spans="6:20" x14ac:dyDescent="0.25">
      <c r="F27296" s="1"/>
      <c r="G27296"/>
      <c r="T27296" s="1"/>
    </row>
    <row r="27297" spans="6:20" x14ac:dyDescent="0.25">
      <c r="F27297" s="1"/>
      <c r="G27297"/>
      <c r="T27297" s="1"/>
    </row>
    <row r="27298" spans="6:20" x14ac:dyDescent="0.25">
      <c r="F27298" s="1"/>
      <c r="G27298"/>
      <c r="T27298" s="1"/>
    </row>
    <row r="27299" spans="6:20" x14ac:dyDescent="0.25">
      <c r="F27299" s="1"/>
      <c r="G27299"/>
      <c r="T27299" s="1"/>
    </row>
    <row r="27300" spans="6:20" x14ac:dyDescent="0.25">
      <c r="F27300" s="1"/>
      <c r="G27300"/>
      <c r="T27300" s="1"/>
    </row>
    <row r="27301" spans="6:20" x14ac:dyDescent="0.25">
      <c r="F27301" s="1"/>
      <c r="G27301"/>
      <c r="T27301" s="1"/>
    </row>
    <row r="27302" spans="6:20" x14ac:dyDescent="0.25">
      <c r="F27302" s="1"/>
      <c r="G27302"/>
      <c r="T27302" s="1"/>
    </row>
    <row r="27303" spans="6:20" x14ac:dyDescent="0.25">
      <c r="F27303" s="1"/>
      <c r="G27303"/>
      <c r="T27303" s="1"/>
    </row>
    <row r="27304" spans="6:20" x14ac:dyDescent="0.25">
      <c r="F27304" s="1"/>
      <c r="G27304"/>
      <c r="T27304" s="1"/>
    </row>
    <row r="27305" spans="6:20" x14ac:dyDescent="0.25">
      <c r="F27305" s="1"/>
      <c r="G27305"/>
      <c r="T27305" s="1"/>
    </row>
    <row r="27306" spans="6:20" x14ac:dyDescent="0.25">
      <c r="F27306" s="1"/>
      <c r="G27306"/>
      <c r="T27306" s="1"/>
    </row>
    <row r="27307" spans="6:20" x14ac:dyDescent="0.25">
      <c r="F27307" s="1"/>
      <c r="G27307"/>
      <c r="T27307" s="1"/>
    </row>
    <row r="27308" spans="6:20" x14ac:dyDescent="0.25">
      <c r="F27308" s="1"/>
      <c r="G27308"/>
      <c r="T27308" s="1"/>
    </row>
    <row r="27309" spans="6:20" x14ac:dyDescent="0.25">
      <c r="F27309" s="1"/>
      <c r="G27309"/>
      <c r="T27309" s="1"/>
    </row>
    <row r="27310" spans="6:20" x14ac:dyDescent="0.25">
      <c r="F27310" s="1"/>
      <c r="G27310"/>
      <c r="T27310" s="1"/>
    </row>
    <row r="27311" spans="6:20" x14ac:dyDescent="0.25">
      <c r="F27311" s="1"/>
      <c r="G27311"/>
      <c r="T27311" s="1"/>
    </row>
    <row r="27312" spans="6:20" x14ac:dyDescent="0.25">
      <c r="F27312" s="1"/>
      <c r="G27312"/>
      <c r="T27312" s="1"/>
    </row>
    <row r="27313" spans="6:20" x14ac:dyDescent="0.25">
      <c r="F27313" s="1"/>
      <c r="G27313"/>
      <c r="T27313" s="1"/>
    </row>
    <row r="27314" spans="6:20" x14ac:dyDescent="0.25">
      <c r="F27314" s="1"/>
      <c r="G27314"/>
      <c r="T27314" s="1"/>
    </row>
    <row r="27315" spans="6:20" x14ac:dyDescent="0.25">
      <c r="F27315" s="1"/>
      <c r="G27315"/>
      <c r="T27315" s="1"/>
    </row>
    <row r="27316" spans="6:20" x14ac:dyDescent="0.25">
      <c r="F27316" s="1"/>
      <c r="G27316"/>
      <c r="T27316" s="1"/>
    </row>
    <row r="27317" spans="6:20" x14ac:dyDescent="0.25">
      <c r="F27317" s="1"/>
      <c r="G27317"/>
      <c r="T27317" s="1"/>
    </row>
    <row r="27318" spans="6:20" x14ac:dyDescent="0.25">
      <c r="F27318" s="1"/>
      <c r="G27318"/>
      <c r="T27318" s="1"/>
    </row>
    <row r="27319" spans="6:20" x14ac:dyDescent="0.25">
      <c r="F27319" s="1"/>
      <c r="G27319"/>
      <c r="T27319" s="1"/>
    </row>
    <row r="27320" spans="6:20" x14ac:dyDescent="0.25">
      <c r="F27320" s="1"/>
      <c r="G27320"/>
      <c r="T27320" s="1"/>
    </row>
    <row r="27321" spans="6:20" x14ac:dyDescent="0.25">
      <c r="F27321" s="1"/>
      <c r="G27321"/>
      <c r="T27321" s="1"/>
    </row>
    <row r="27322" spans="6:20" x14ac:dyDescent="0.25">
      <c r="F27322" s="1"/>
      <c r="G27322"/>
      <c r="T27322" s="1"/>
    </row>
    <row r="27323" spans="6:20" x14ac:dyDescent="0.25">
      <c r="F27323" s="1"/>
      <c r="G27323"/>
      <c r="T27323" s="1"/>
    </row>
    <row r="27324" spans="6:20" x14ac:dyDescent="0.25">
      <c r="F27324" s="1"/>
      <c r="G27324"/>
      <c r="T27324" s="1"/>
    </row>
    <row r="27325" spans="6:20" x14ac:dyDescent="0.25">
      <c r="F27325" s="1"/>
      <c r="G27325"/>
      <c r="T27325" s="1"/>
    </row>
    <row r="27326" spans="6:20" x14ac:dyDescent="0.25">
      <c r="F27326" s="1"/>
      <c r="G27326"/>
      <c r="T27326" s="1"/>
    </row>
    <row r="27327" spans="6:20" x14ac:dyDescent="0.25">
      <c r="F27327" s="1"/>
      <c r="G27327"/>
      <c r="T27327" s="1"/>
    </row>
    <row r="27328" spans="6:20" x14ac:dyDescent="0.25">
      <c r="F27328" s="1"/>
      <c r="G27328"/>
      <c r="T27328" s="1"/>
    </row>
    <row r="27329" spans="6:20" x14ac:dyDescent="0.25">
      <c r="F27329" s="1"/>
      <c r="G27329"/>
      <c r="T27329" s="1"/>
    </row>
    <row r="27330" spans="6:20" x14ac:dyDescent="0.25">
      <c r="F27330" s="1"/>
      <c r="G27330"/>
      <c r="T27330" s="1"/>
    </row>
    <row r="27331" spans="6:20" x14ac:dyDescent="0.25">
      <c r="F27331" s="1"/>
      <c r="G27331"/>
      <c r="T27331" s="1"/>
    </row>
    <row r="27332" spans="6:20" x14ac:dyDescent="0.25">
      <c r="F27332" s="1"/>
      <c r="G27332"/>
      <c r="T27332" s="1"/>
    </row>
    <row r="27333" spans="6:20" x14ac:dyDescent="0.25">
      <c r="F27333" s="1"/>
      <c r="G27333"/>
      <c r="T27333" s="1"/>
    </row>
    <row r="27334" spans="6:20" x14ac:dyDescent="0.25">
      <c r="F27334" s="1"/>
      <c r="G27334"/>
      <c r="T27334" s="1"/>
    </row>
    <row r="27335" spans="6:20" x14ac:dyDescent="0.25">
      <c r="F27335" s="1"/>
      <c r="G27335"/>
      <c r="T27335" s="1"/>
    </row>
    <row r="27336" spans="6:20" x14ac:dyDescent="0.25">
      <c r="F27336" s="1"/>
      <c r="G27336"/>
      <c r="T27336" s="1"/>
    </row>
    <row r="27337" spans="6:20" x14ac:dyDescent="0.25">
      <c r="F27337" s="1"/>
      <c r="G27337"/>
      <c r="T27337" s="1"/>
    </row>
    <row r="27338" spans="6:20" x14ac:dyDescent="0.25">
      <c r="F27338" s="1"/>
      <c r="G27338"/>
      <c r="T27338" s="1"/>
    </row>
    <row r="27339" spans="6:20" x14ac:dyDescent="0.25">
      <c r="F27339" s="1"/>
      <c r="G27339"/>
      <c r="T27339" s="1"/>
    </row>
    <row r="27340" spans="6:20" x14ac:dyDescent="0.25">
      <c r="F27340" s="1"/>
      <c r="G27340"/>
      <c r="T27340" s="1"/>
    </row>
    <row r="27341" spans="6:20" x14ac:dyDescent="0.25">
      <c r="F27341" s="1"/>
      <c r="G27341"/>
      <c r="T27341" s="1"/>
    </row>
    <row r="27342" spans="6:20" x14ac:dyDescent="0.25">
      <c r="F27342" s="1"/>
      <c r="G27342"/>
      <c r="T27342" s="1"/>
    </row>
    <row r="27343" spans="6:20" x14ac:dyDescent="0.25">
      <c r="F27343" s="1"/>
      <c r="G27343"/>
      <c r="T27343" s="1"/>
    </row>
    <row r="27344" spans="6:20" x14ac:dyDescent="0.25">
      <c r="F27344" s="1"/>
      <c r="G27344"/>
      <c r="T27344" s="1"/>
    </row>
    <row r="27345" spans="6:20" x14ac:dyDescent="0.25">
      <c r="F27345" s="1"/>
      <c r="G27345"/>
      <c r="T27345" s="1"/>
    </row>
    <row r="27346" spans="6:20" x14ac:dyDescent="0.25">
      <c r="F27346" s="1"/>
      <c r="G27346"/>
      <c r="T27346" s="1"/>
    </row>
    <row r="27347" spans="6:20" x14ac:dyDescent="0.25">
      <c r="F27347" s="1"/>
      <c r="G27347"/>
      <c r="T27347" s="1"/>
    </row>
    <row r="27348" spans="6:20" x14ac:dyDescent="0.25">
      <c r="F27348" s="1"/>
      <c r="G27348"/>
      <c r="T27348" s="1"/>
    </row>
    <row r="27349" spans="6:20" x14ac:dyDescent="0.25">
      <c r="F27349" s="1"/>
      <c r="G27349"/>
      <c r="T27349" s="1"/>
    </row>
    <row r="27350" spans="6:20" x14ac:dyDescent="0.25">
      <c r="F27350" s="1"/>
      <c r="G27350"/>
      <c r="T27350" s="1"/>
    </row>
    <row r="27351" spans="6:20" x14ac:dyDescent="0.25">
      <c r="F27351" s="1"/>
      <c r="G27351"/>
      <c r="T27351" s="1"/>
    </row>
    <row r="27352" spans="6:20" x14ac:dyDescent="0.25">
      <c r="F27352" s="1"/>
      <c r="G27352"/>
      <c r="T27352" s="1"/>
    </row>
    <row r="27353" spans="6:20" x14ac:dyDescent="0.25">
      <c r="F27353" s="1"/>
      <c r="G27353"/>
      <c r="T27353" s="1"/>
    </row>
    <row r="27354" spans="6:20" x14ac:dyDescent="0.25">
      <c r="F27354" s="1"/>
      <c r="G27354"/>
      <c r="T27354" s="1"/>
    </row>
    <row r="27355" spans="6:20" x14ac:dyDescent="0.25">
      <c r="F27355" s="1"/>
      <c r="G27355"/>
      <c r="T27355" s="1"/>
    </row>
    <row r="27356" spans="6:20" x14ac:dyDescent="0.25">
      <c r="F27356" s="1"/>
      <c r="G27356"/>
      <c r="T27356" s="1"/>
    </row>
    <row r="27357" spans="6:20" x14ac:dyDescent="0.25">
      <c r="F27357" s="1"/>
      <c r="G27357"/>
      <c r="T27357" s="1"/>
    </row>
    <row r="27358" spans="6:20" x14ac:dyDescent="0.25">
      <c r="F27358" s="1"/>
      <c r="G27358"/>
      <c r="T27358" s="1"/>
    </row>
    <row r="27359" spans="6:20" x14ac:dyDescent="0.25">
      <c r="F27359" s="1"/>
      <c r="G27359"/>
      <c r="T27359" s="1"/>
    </row>
    <row r="27360" spans="6:20" x14ac:dyDescent="0.25">
      <c r="F27360" s="1"/>
      <c r="G27360"/>
      <c r="T27360" s="1"/>
    </row>
    <row r="27361" spans="6:20" x14ac:dyDescent="0.25">
      <c r="F27361" s="1"/>
      <c r="G27361"/>
      <c r="T27361" s="1"/>
    </row>
    <row r="27362" spans="6:20" x14ac:dyDescent="0.25">
      <c r="F27362" s="1"/>
      <c r="G27362"/>
      <c r="T27362" s="1"/>
    </row>
    <row r="27363" spans="6:20" x14ac:dyDescent="0.25">
      <c r="F27363" s="1"/>
      <c r="G27363"/>
      <c r="T27363" s="1"/>
    </row>
    <row r="27364" spans="6:20" x14ac:dyDescent="0.25">
      <c r="F27364" s="1"/>
      <c r="G27364"/>
      <c r="T27364" s="1"/>
    </row>
    <row r="27365" spans="6:20" x14ac:dyDescent="0.25">
      <c r="F27365" s="1"/>
      <c r="G27365"/>
      <c r="T27365" s="1"/>
    </row>
    <row r="27366" spans="6:20" x14ac:dyDescent="0.25">
      <c r="F27366" s="1"/>
      <c r="G27366"/>
      <c r="T27366" s="1"/>
    </row>
    <row r="27367" spans="6:20" x14ac:dyDescent="0.25">
      <c r="F27367" s="1"/>
      <c r="G27367"/>
      <c r="T27367" s="1"/>
    </row>
    <row r="27368" spans="6:20" x14ac:dyDescent="0.25">
      <c r="F27368" s="1"/>
      <c r="G27368"/>
      <c r="T27368" s="1"/>
    </row>
    <row r="27369" spans="6:20" x14ac:dyDescent="0.25">
      <c r="F27369" s="1"/>
      <c r="G27369"/>
      <c r="T27369" s="1"/>
    </row>
    <row r="27370" spans="6:20" x14ac:dyDescent="0.25">
      <c r="F27370" s="1"/>
      <c r="G27370"/>
      <c r="T27370" s="1"/>
    </row>
    <row r="27371" spans="6:20" x14ac:dyDescent="0.25">
      <c r="F27371" s="1"/>
      <c r="G27371"/>
      <c r="T27371" s="1"/>
    </row>
    <row r="27372" spans="6:20" x14ac:dyDescent="0.25">
      <c r="F27372" s="1"/>
      <c r="G27372"/>
      <c r="T27372" s="1"/>
    </row>
    <row r="27373" spans="6:20" x14ac:dyDescent="0.25">
      <c r="F27373" s="1"/>
      <c r="G27373"/>
      <c r="T27373" s="1"/>
    </row>
    <row r="27374" spans="6:20" x14ac:dyDescent="0.25">
      <c r="F27374" s="1"/>
      <c r="G27374"/>
      <c r="T27374" s="1"/>
    </row>
    <row r="27375" spans="6:20" x14ac:dyDescent="0.25">
      <c r="F27375" s="1"/>
      <c r="G27375"/>
      <c r="T27375" s="1"/>
    </row>
    <row r="27376" spans="6:20" x14ac:dyDescent="0.25">
      <c r="F27376" s="1"/>
      <c r="G27376"/>
      <c r="T27376" s="1"/>
    </row>
    <row r="27377" spans="6:20" x14ac:dyDescent="0.25">
      <c r="F27377" s="1"/>
      <c r="G27377"/>
      <c r="T27377" s="1"/>
    </row>
    <row r="27378" spans="6:20" x14ac:dyDescent="0.25">
      <c r="F27378" s="1"/>
      <c r="G27378"/>
      <c r="T27378" s="1"/>
    </row>
    <row r="27379" spans="6:20" x14ac:dyDescent="0.25">
      <c r="F27379" s="1"/>
      <c r="G27379"/>
      <c r="T27379" s="1"/>
    </row>
    <row r="27380" spans="6:20" x14ac:dyDescent="0.25">
      <c r="F27380" s="1"/>
      <c r="G27380"/>
      <c r="T27380" s="1"/>
    </row>
    <row r="27381" spans="6:20" x14ac:dyDescent="0.25">
      <c r="F27381" s="1"/>
      <c r="G27381"/>
      <c r="T27381" s="1"/>
    </row>
    <row r="27382" spans="6:20" x14ac:dyDescent="0.25">
      <c r="F27382" s="1"/>
      <c r="G27382"/>
      <c r="T27382" s="1"/>
    </row>
    <row r="27383" spans="6:20" x14ac:dyDescent="0.25">
      <c r="F27383" s="1"/>
      <c r="G27383"/>
      <c r="T27383" s="1"/>
    </row>
    <row r="27384" spans="6:20" x14ac:dyDescent="0.25">
      <c r="F27384" s="1"/>
      <c r="G27384"/>
      <c r="T27384" s="1"/>
    </row>
    <row r="27385" spans="6:20" x14ac:dyDescent="0.25">
      <c r="F27385" s="1"/>
      <c r="G27385"/>
      <c r="T27385" s="1"/>
    </row>
    <row r="27386" spans="6:20" x14ac:dyDescent="0.25">
      <c r="F27386" s="1"/>
      <c r="G27386"/>
      <c r="T27386" s="1"/>
    </row>
    <row r="27387" spans="6:20" x14ac:dyDescent="0.25">
      <c r="F27387" s="1"/>
      <c r="G27387"/>
      <c r="T27387" s="1"/>
    </row>
    <row r="27388" spans="6:20" x14ac:dyDescent="0.25">
      <c r="F27388" s="1"/>
      <c r="G27388"/>
      <c r="T27388" s="1"/>
    </row>
    <row r="27389" spans="6:20" x14ac:dyDescent="0.25">
      <c r="F27389" s="1"/>
      <c r="G27389"/>
      <c r="T27389" s="1"/>
    </row>
    <row r="27390" spans="6:20" x14ac:dyDescent="0.25">
      <c r="F27390" s="1"/>
      <c r="G27390"/>
      <c r="T27390" s="1"/>
    </row>
    <row r="27391" spans="6:20" x14ac:dyDescent="0.25">
      <c r="F27391" s="1"/>
      <c r="G27391"/>
      <c r="T27391" s="1"/>
    </row>
    <row r="27392" spans="6:20" x14ac:dyDescent="0.25">
      <c r="F27392" s="1"/>
      <c r="G27392"/>
      <c r="T27392" s="1"/>
    </row>
    <row r="27393" spans="6:20" x14ac:dyDescent="0.25">
      <c r="F27393" s="1"/>
      <c r="G27393"/>
      <c r="T27393" s="1"/>
    </row>
    <row r="27394" spans="6:20" x14ac:dyDescent="0.25">
      <c r="F27394" s="1"/>
      <c r="G27394"/>
      <c r="T27394" s="1"/>
    </row>
    <row r="27395" spans="6:20" x14ac:dyDescent="0.25">
      <c r="F27395" s="1"/>
      <c r="G27395"/>
      <c r="T27395" s="1"/>
    </row>
    <row r="27396" spans="6:20" x14ac:dyDescent="0.25">
      <c r="F27396" s="1"/>
      <c r="G27396"/>
      <c r="T27396" s="1"/>
    </row>
    <row r="27397" spans="6:20" x14ac:dyDescent="0.25">
      <c r="F27397" s="1"/>
      <c r="G27397"/>
      <c r="T27397" s="1"/>
    </row>
    <row r="27398" spans="6:20" x14ac:dyDescent="0.25">
      <c r="F27398" s="1"/>
      <c r="G27398"/>
      <c r="T27398" s="1"/>
    </row>
    <row r="27399" spans="6:20" x14ac:dyDescent="0.25">
      <c r="F27399" s="1"/>
      <c r="G27399"/>
      <c r="T27399" s="1"/>
    </row>
    <row r="27400" spans="6:20" x14ac:dyDescent="0.25">
      <c r="F27400" s="1"/>
      <c r="G27400"/>
      <c r="T27400" s="1"/>
    </row>
    <row r="27401" spans="6:20" x14ac:dyDescent="0.25">
      <c r="F27401" s="1"/>
      <c r="G27401"/>
      <c r="T27401" s="1"/>
    </row>
    <row r="27402" spans="6:20" x14ac:dyDescent="0.25">
      <c r="F27402" s="1"/>
      <c r="G27402"/>
      <c r="T27402" s="1"/>
    </row>
    <row r="27403" spans="6:20" x14ac:dyDescent="0.25">
      <c r="F27403" s="1"/>
      <c r="G27403"/>
      <c r="T27403" s="1"/>
    </row>
    <row r="27404" spans="6:20" x14ac:dyDescent="0.25">
      <c r="F27404" s="1"/>
      <c r="G27404"/>
      <c r="T27404" s="1"/>
    </row>
    <row r="27405" spans="6:20" x14ac:dyDescent="0.25">
      <c r="F27405" s="1"/>
      <c r="G27405"/>
      <c r="T27405" s="1"/>
    </row>
    <row r="27406" spans="6:20" x14ac:dyDescent="0.25">
      <c r="F27406" s="1"/>
      <c r="G27406"/>
      <c r="T27406" s="1"/>
    </row>
    <row r="27407" spans="6:20" x14ac:dyDescent="0.25">
      <c r="F27407" s="1"/>
      <c r="G27407"/>
      <c r="T27407" s="1"/>
    </row>
    <row r="27408" spans="6:20" x14ac:dyDescent="0.25">
      <c r="F27408" s="1"/>
      <c r="G27408"/>
      <c r="T27408" s="1"/>
    </row>
    <row r="27409" spans="6:20" x14ac:dyDescent="0.25">
      <c r="F27409" s="1"/>
      <c r="G27409"/>
      <c r="T27409" s="1"/>
    </row>
    <row r="27410" spans="6:20" x14ac:dyDescent="0.25">
      <c r="F27410" s="1"/>
      <c r="G27410"/>
      <c r="T27410" s="1"/>
    </row>
    <row r="27411" spans="6:20" x14ac:dyDescent="0.25">
      <c r="F27411" s="1"/>
      <c r="G27411"/>
      <c r="T27411" s="1"/>
    </row>
    <row r="27412" spans="6:20" x14ac:dyDescent="0.25">
      <c r="F27412" s="1"/>
      <c r="G27412"/>
      <c r="T27412" s="1"/>
    </row>
    <row r="27413" spans="6:20" x14ac:dyDescent="0.25">
      <c r="F27413" s="1"/>
      <c r="G27413"/>
      <c r="T27413" s="1"/>
    </row>
    <row r="27414" spans="6:20" x14ac:dyDescent="0.25">
      <c r="F27414" s="1"/>
      <c r="G27414"/>
      <c r="T27414" s="1"/>
    </row>
    <row r="27415" spans="6:20" x14ac:dyDescent="0.25">
      <c r="F27415" s="1"/>
      <c r="G27415"/>
      <c r="T27415" s="1"/>
    </row>
    <row r="27416" spans="6:20" x14ac:dyDescent="0.25">
      <c r="F27416" s="1"/>
      <c r="G27416"/>
      <c r="T27416" s="1"/>
    </row>
    <row r="27417" spans="6:20" x14ac:dyDescent="0.25">
      <c r="F27417" s="1"/>
      <c r="G27417"/>
      <c r="T27417" s="1"/>
    </row>
    <row r="27418" spans="6:20" x14ac:dyDescent="0.25">
      <c r="F27418" s="1"/>
      <c r="G27418"/>
      <c r="T27418" s="1"/>
    </row>
    <row r="27419" spans="6:20" x14ac:dyDescent="0.25">
      <c r="F27419" s="1"/>
      <c r="G27419"/>
      <c r="T27419" s="1"/>
    </row>
    <row r="27420" spans="6:20" x14ac:dyDescent="0.25">
      <c r="F27420" s="1"/>
      <c r="G27420"/>
      <c r="T27420" s="1"/>
    </row>
    <row r="27421" spans="6:20" x14ac:dyDescent="0.25">
      <c r="F27421" s="1"/>
      <c r="G27421"/>
      <c r="T27421" s="1"/>
    </row>
    <row r="27422" spans="6:20" x14ac:dyDescent="0.25">
      <c r="F27422" s="1"/>
      <c r="G27422"/>
      <c r="T27422" s="1"/>
    </row>
    <row r="27423" spans="6:20" x14ac:dyDescent="0.25">
      <c r="F27423" s="1"/>
      <c r="G27423"/>
      <c r="T27423" s="1"/>
    </row>
    <row r="27424" spans="6:20" x14ac:dyDescent="0.25">
      <c r="F27424" s="1"/>
      <c r="G27424"/>
      <c r="T27424" s="1"/>
    </row>
    <row r="27425" spans="6:20" x14ac:dyDescent="0.25">
      <c r="F27425" s="1"/>
      <c r="G27425"/>
      <c r="T27425" s="1"/>
    </row>
    <row r="27426" spans="6:20" x14ac:dyDescent="0.25">
      <c r="F27426" s="1"/>
      <c r="G27426"/>
      <c r="T27426" s="1"/>
    </row>
    <row r="27427" spans="6:20" x14ac:dyDescent="0.25">
      <c r="F27427" s="1"/>
      <c r="G27427"/>
      <c r="T27427" s="1"/>
    </row>
    <row r="27428" spans="6:20" x14ac:dyDescent="0.25">
      <c r="F27428" s="1"/>
      <c r="G27428"/>
      <c r="T27428" s="1"/>
    </row>
    <row r="27429" spans="6:20" x14ac:dyDescent="0.25">
      <c r="F27429" s="1"/>
      <c r="G27429"/>
      <c r="T27429" s="1"/>
    </row>
    <row r="27430" spans="6:20" x14ac:dyDescent="0.25">
      <c r="F27430" s="1"/>
      <c r="G27430"/>
      <c r="T27430" s="1"/>
    </row>
    <row r="27431" spans="6:20" x14ac:dyDescent="0.25">
      <c r="F27431" s="1"/>
      <c r="G27431"/>
      <c r="T27431" s="1"/>
    </row>
    <row r="27432" spans="6:20" x14ac:dyDescent="0.25">
      <c r="F27432" s="1"/>
      <c r="G27432"/>
      <c r="T27432" s="1"/>
    </row>
    <row r="27433" spans="6:20" x14ac:dyDescent="0.25">
      <c r="F27433" s="1"/>
      <c r="G27433"/>
      <c r="T27433" s="1"/>
    </row>
    <row r="27434" spans="6:20" x14ac:dyDescent="0.25">
      <c r="F27434" s="1"/>
      <c r="G27434"/>
      <c r="T27434" s="1"/>
    </row>
    <row r="27435" spans="6:20" x14ac:dyDescent="0.25">
      <c r="F27435" s="1"/>
      <c r="G27435"/>
      <c r="T27435" s="1"/>
    </row>
    <row r="27436" spans="6:20" x14ac:dyDescent="0.25">
      <c r="F27436" s="1"/>
      <c r="G27436"/>
      <c r="T27436" s="1"/>
    </row>
    <row r="27437" spans="6:20" x14ac:dyDescent="0.25">
      <c r="F27437" s="1"/>
      <c r="G27437"/>
      <c r="T27437" s="1"/>
    </row>
    <row r="27438" spans="6:20" x14ac:dyDescent="0.25">
      <c r="F27438" s="1"/>
      <c r="G27438"/>
      <c r="T27438" s="1"/>
    </row>
    <row r="27439" spans="6:20" x14ac:dyDescent="0.25">
      <c r="F27439" s="1"/>
      <c r="G27439"/>
      <c r="T27439" s="1"/>
    </row>
    <row r="27440" spans="6:20" x14ac:dyDescent="0.25">
      <c r="F27440" s="1"/>
      <c r="G27440"/>
      <c r="T27440" s="1"/>
    </row>
    <row r="27441" spans="6:20" x14ac:dyDescent="0.25">
      <c r="F27441" s="1"/>
      <c r="G27441"/>
      <c r="T27441" s="1"/>
    </row>
    <row r="27442" spans="6:20" x14ac:dyDescent="0.25">
      <c r="F27442" s="1"/>
      <c r="G27442"/>
      <c r="T27442" s="1"/>
    </row>
    <row r="27443" spans="6:20" x14ac:dyDescent="0.25">
      <c r="F27443" s="1"/>
      <c r="G27443"/>
      <c r="T27443" s="1"/>
    </row>
    <row r="27444" spans="6:20" x14ac:dyDescent="0.25">
      <c r="F27444" s="1"/>
      <c r="G27444"/>
      <c r="T27444" s="1"/>
    </row>
    <row r="27445" spans="6:20" x14ac:dyDescent="0.25">
      <c r="F27445" s="1"/>
      <c r="G27445"/>
      <c r="T27445" s="1"/>
    </row>
    <row r="27446" spans="6:20" x14ac:dyDescent="0.25">
      <c r="F27446" s="1"/>
      <c r="G27446"/>
      <c r="T27446" s="1"/>
    </row>
    <row r="27447" spans="6:20" x14ac:dyDescent="0.25">
      <c r="F27447" s="1"/>
      <c r="G27447"/>
      <c r="T27447" s="1"/>
    </row>
    <row r="27448" spans="6:20" x14ac:dyDescent="0.25">
      <c r="F27448" s="1"/>
      <c r="G27448"/>
      <c r="T27448" s="1"/>
    </row>
    <row r="27449" spans="6:20" x14ac:dyDescent="0.25">
      <c r="F27449" s="1"/>
      <c r="G27449"/>
      <c r="T27449" s="1"/>
    </row>
    <row r="27450" spans="6:20" x14ac:dyDescent="0.25">
      <c r="F27450" s="1"/>
      <c r="G27450"/>
      <c r="T27450" s="1"/>
    </row>
    <row r="27451" spans="6:20" x14ac:dyDescent="0.25">
      <c r="F27451" s="1"/>
      <c r="G27451"/>
      <c r="T27451" s="1"/>
    </row>
    <row r="27452" spans="6:20" x14ac:dyDescent="0.25">
      <c r="F27452" s="1"/>
      <c r="G27452"/>
      <c r="T27452" s="1"/>
    </row>
    <row r="27453" spans="6:20" x14ac:dyDescent="0.25">
      <c r="F27453" s="1"/>
      <c r="G27453"/>
      <c r="T27453" s="1"/>
    </row>
    <row r="27454" spans="6:20" x14ac:dyDescent="0.25">
      <c r="F27454" s="1"/>
      <c r="G27454"/>
      <c r="T27454" s="1"/>
    </row>
    <row r="27455" spans="6:20" x14ac:dyDescent="0.25">
      <c r="F27455" s="1"/>
      <c r="G27455"/>
      <c r="T27455" s="1"/>
    </row>
    <row r="27456" spans="6:20" x14ac:dyDescent="0.25">
      <c r="F27456" s="1"/>
      <c r="G27456"/>
      <c r="T27456" s="1"/>
    </row>
    <row r="27457" spans="6:20" x14ac:dyDescent="0.25">
      <c r="F27457" s="1"/>
      <c r="G27457"/>
      <c r="T27457" s="1"/>
    </row>
    <row r="27458" spans="6:20" x14ac:dyDescent="0.25">
      <c r="F27458" s="1"/>
      <c r="G27458"/>
      <c r="T27458" s="1"/>
    </row>
    <row r="27459" spans="6:20" x14ac:dyDescent="0.25">
      <c r="F27459" s="1"/>
      <c r="G27459"/>
      <c r="T27459" s="1"/>
    </row>
    <row r="27460" spans="6:20" x14ac:dyDescent="0.25">
      <c r="F27460" s="1"/>
      <c r="G27460"/>
      <c r="T27460" s="1"/>
    </row>
    <row r="27461" spans="6:20" x14ac:dyDescent="0.25">
      <c r="F27461" s="1"/>
      <c r="G27461"/>
      <c r="T27461" s="1"/>
    </row>
    <row r="27462" spans="6:20" x14ac:dyDescent="0.25">
      <c r="F27462" s="1"/>
      <c r="G27462"/>
      <c r="T27462" s="1"/>
    </row>
    <row r="27463" spans="6:20" x14ac:dyDescent="0.25">
      <c r="F27463" s="1"/>
      <c r="G27463"/>
      <c r="T27463" s="1"/>
    </row>
    <row r="27464" spans="6:20" x14ac:dyDescent="0.25">
      <c r="F27464" s="1"/>
      <c r="G27464"/>
      <c r="T27464" s="1"/>
    </row>
    <row r="27465" spans="6:20" x14ac:dyDescent="0.25">
      <c r="F27465" s="1"/>
      <c r="G27465"/>
      <c r="T27465" s="1"/>
    </row>
    <row r="27466" spans="6:20" x14ac:dyDescent="0.25">
      <c r="F27466" s="1"/>
      <c r="G27466"/>
      <c r="T27466" s="1"/>
    </row>
    <row r="27467" spans="6:20" x14ac:dyDescent="0.25">
      <c r="F27467" s="1"/>
      <c r="G27467"/>
      <c r="T27467" s="1"/>
    </row>
    <row r="27468" spans="6:20" x14ac:dyDescent="0.25">
      <c r="F27468" s="1"/>
      <c r="G27468"/>
      <c r="T27468" s="1"/>
    </row>
    <row r="27469" spans="6:20" x14ac:dyDescent="0.25">
      <c r="F27469" s="1"/>
      <c r="G27469"/>
      <c r="T27469" s="1"/>
    </row>
    <row r="27470" spans="6:20" x14ac:dyDescent="0.25">
      <c r="F27470" s="1"/>
      <c r="G27470"/>
      <c r="T27470" s="1"/>
    </row>
    <row r="27471" spans="6:20" x14ac:dyDescent="0.25">
      <c r="F27471" s="1"/>
      <c r="G27471"/>
      <c r="T27471" s="1"/>
    </row>
    <row r="27472" spans="6:20" x14ac:dyDescent="0.25">
      <c r="F27472" s="1"/>
      <c r="G27472"/>
      <c r="T27472" s="1"/>
    </row>
    <row r="27473" spans="6:20" x14ac:dyDescent="0.25">
      <c r="F27473" s="1"/>
      <c r="G27473"/>
      <c r="T27473" s="1"/>
    </row>
    <row r="27474" spans="6:20" x14ac:dyDescent="0.25">
      <c r="F27474" s="1"/>
      <c r="G27474"/>
      <c r="T27474" s="1"/>
    </row>
    <row r="27475" spans="6:20" x14ac:dyDescent="0.25">
      <c r="F27475" s="1"/>
      <c r="G27475"/>
      <c r="T27475" s="1"/>
    </row>
    <row r="27476" spans="6:20" x14ac:dyDescent="0.25">
      <c r="F27476" s="1"/>
      <c r="G27476"/>
      <c r="T27476" s="1"/>
    </row>
    <row r="27477" spans="6:20" x14ac:dyDescent="0.25">
      <c r="F27477" s="1"/>
      <c r="G27477"/>
      <c r="T27477" s="1"/>
    </row>
    <row r="27478" spans="6:20" x14ac:dyDescent="0.25">
      <c r="F27478" s="1"/>
      <c r="G27478"/>
      <c r="T27478" s="1"/>
    </row>
    <row r="27479" spans="6:20" x14ac:dyDescent="0.25">
      <c r="F27479" s="1"/>
      <c r="G27479"/>
      <c r="T27479" s="1"/>
    </row>
    <row r="27480" spans="6:20" x14ac:dyDescent="0.25">
      <c r="F27480" s="1"/>
      <c r="G27480"/>
      <c r="T27480" s="1"/>
    </row>
    <row r="27481" spans="6:20" x14ac:dyDescent="0.25">
      <c r="F27481" s="1"/>
      <c r="G27481"/>
      <c r="T27481" s="1"/>
    </row>
    <row r="27482" spans="6:20" x14ac:dyDescent="0.25">
      <c r="F27482" s="1"/>
      <c r="G27482"/>
      <c r="T27482" s="1"/>
    </row>
    <row r="27483" spans="6:20" x14ac:dyDescent="0.25">
      <c r="F27483" s="1"/>
      <c r="G27483"/>
      <c r="T27483" s="1"/>
    </row>
    <row r="27484" spans="6:20" x14ac:dyDescent="0.25">
      <c r="F27484" s="1"/>
      <c r="G27484"/>
      <c r="T27484" s="1"/>
    </row>
    <row r="27485" spans="6:20" x14ac:dyDescent="0.25">
      <c r="F27485" s="1"/>
      <c r="G27485"/>
      <c r="T27485" s="1"/>
    </row>
    <row r="27486" spans="6:20" x14ac:dyDescent="0.25">
      <c r="F27486" s="1"/>
      <c r="G27486"/>
      <c r="T27486" s="1"/>
    </row>
    <row r="27487" spans="6:20" x14ac:dyDescent="0.25">
      <c r="F27487" s="1"/>
      <c r="G27487"/>
      <c r="T27487" s="1"/>
    </row>
    <row r="27488" spans="6:20" x14ac:dyDescent="0.25">
      <c r="F27488" s="1"/>
      <c r="G27488"/>
      <c r="T27488" s="1"/>
    </row>
    <row r="27489" spans="6:20" x14ac:dyDescent="0.25">
      <c r="F27489" s="1"/>
      <c r="G27489"/>
      <c r="T27489" s="1"/>
    </row>
    <row r="27490" spans="6:20" x14ac:dyDescent="0.25">
      <c r="F27490" s="1"/>
      <c r="G27490"/>
      <c r="T27490" s="1"/>
    </row>
    <row r="27491" spans="6:20" x14ac:dyDescent="0.25">
      <c r="F27491" s="1"/>
      <c r="G27491"/>
      <c r="T27491" s="1"/>
    </row>
    <row r="27492" spans="6:20" x14ac:dyDescent="0.25">
      <c r="F27492" s="1"/>
      <c r="G27492"/>
      <c r="T27492" s="1"/>
    </row>
    <row r="27493" spans="6:20" x14ac:dyDescent="0.25">
      <c r="F27493" s="1"/>
      <c r="G27493"/>
      <c r="T27493" s="1"/>
    </row>
    <row r="27494" spans="6:20" x14ac:dyDescent="0.25">
      <c r="F27494" s="1"/>
      <c r="G27494"/>
      <c r="T27494" s="1"/>
    </row>
    <row r="27495" spans="6:20" x14ac:dyDescent="0.25">
      <c r="F27495" s="1"/>
      <c r="G27495"/>
      <c r="T27495" s="1"/>
    </row>
    <row r="27496" spans="6:20" x14ac:dyDescent="0.25">
      <c r="F27496" s="1"/>
      <c r="G27496"/>
      <c r="T27496" s="1"/>
    </row>
    <row r="27497" spans="6:20" x14ac:dyDescent="0.25">
      <c r="F27497" s="1"/>
      <c r="G27497"/>
      <c r="T27497" s="1"/>
    </row>
    <row r="27498" spans="6:20" x14ac:dyDescent="0.25">
      <c r="F27498" s="1"/>
      <c r="G27498"/>
      <c r="T27498" s="1"/>
    </row>
    <row r="27499" spans="6:20" x14ac:dyDescent="0.25">
      <c r="F27499" s="1"/>
      <c r="G27499"/>
      <c r="T27499" s="1"/>
    </row>
    <row r="27500" spans="6:20" x14ac:dyDescent="0.25">
      <c r="F27500" s="1"/>
      <c r="G27500"/>
      <c r="T27500" s="1"/>
    </row>
    <row r="27501" spans="6:20" x14ac:dyDescent="0.25">
      <c r="F27501" s="1"/>
      <c r="G27501"/>
      <c r="T27501" s="1"/>
    </row>
    <row r="27502" spans="6:20" x14ac:dyDescent="0.25">
      <c r="F27502" s="1"/>
      <c r="G27502"/>
      <c r="T27502" s="1"/>
    </row>
    <row r="27503" spans="6:20" x14ac:dyDescent="0.25">
      <c r="F27503" s="1"/>
      <c r="G27503"/>
      <c r="T27503" s="1"/>
    </row>
    <row r="27504" spans="6:20" x14ac:dyDescent="0.25">
      <c r="F27504" s="1"/>
      <c r="G27504"/>
      <c r="T27504" s="1"/>
    </row>
    <row r="27505" spans="6:20" x14ac:dyDescent="0.25">
      <c r="F27505" s="1"/>
      <c r="G27505"/>
      <c r="T27505" s="1"/>
    </row>
    <row r="27506" spans="6:20" x14ac:dyDescent="0.25">
      <c r="F27506" s="1"/>
      <c r="G27506"/>
      <c r="T27506" s="1"/>
    </row>
    <row r="27507" spans="6:20" x14ac:dyDescent="0.25">
      <c r="F27507" s="1"/>
      <c r="G27507"/>
      <c r="T27507" s="1"/>
    </row>
    <row r="27508" spans="6:20" x14ac:dyDescent="0.25">
      <c r="F27508" s="1"/>
      <c r="G27508"/>
      <c r="T27508" s="1"/>
    </row>
    <row r="27509" spans="6:20" x14ac:dyDescent="0.25">
      <c r="F27509" s="1"/>
      <c r="G27509"/>
      <c r="T27509" s="1"/>
    </row>
    <row r="27510" spans="6:20" x14ac:dyDescent="0.25">
      <c r="F27510" s="1"/>
      <c r="G27510"/>
      <c r="T27510" s="1"/>
    </row>
    <row r="27511" spans="6:20" x14ac:dyDescent="0.25">
      <c r="F27511" s="1"/>
      <c r="G27511"/>
      <c r="T27511" s="1"/>
    </row>
    <row r="27512" spans="6:20" x14ac:dyDescent="0.25">
      <c r="F27512" s="1"/>
      <c r="G27512"/>
      <c r="T27512" s="1"/>
    </row>
    <row r="27513" spans="6:20" x14ac:dyDescent="0.25">
      <c r="F27513" s="1"/>
      <c r="G27513"/>
      <c r="T27513" s="1"/>
    </row>
    <row r="27514" spans="6:20" x14ac:dyDescent="0.25">
      <c r="F27514" s="1"/>
      <c r="G27514"/>
      <c r="T27514" s="1"/>
    </row>
    <row r="27515" spans="6:20" x14ac:dyDescent="0.25">
      <c r="F27515" s="1"/>
      <c r="G27515"/>
      <c r="T27515" s="1"/>
    </row>
    <row r="27516" spans="6:20" x14ac:dyDescent="0.25">
      <c r="F27516" s="1"/>
      <c r="G27516"/>
      <c r="T27516" s="1"/>
    </row>
    <row r="27517" spans="6:20" x14ac:dyDescent="0.25">
      <c r="F27517" s="1"/>
      <c r="G27517"/>
      <c r="T27517" s="1"/>
    </row>
    <row r="27518" spans="6:20" x14ac:dyDescent="0.25">
      <c r="F27518" s="1"/>
      <c r="G27518"/>
      <c r="T27518" s="1"/>
    </row>
    <row r="27519" spans="6:20" x14ac:dyDescent="0.25">
      <c r="F27519" s="1"/>
      <c r="G27519"/>
      <c r="T27519" s="1"/>
    </row>
    <row r="27520" spans="6:20" x14ac:dyDescent="0.25">
      <c r="F27520" s="1"/>
      <c r="G27520"/>
      <c r="T27520" s="1"/>
    </row>
    <row r="27521" spans="6:20" x14ac:dyDescent="0.25">
      <c r="F27521" s="1"/>
      <c r="G27521"/>
      <c r="T27521" s="1"/>
    </row>
    <row r="27522" spans="6:20" x14ac:dyDescent="0.25">
      <c r="F27522" s="1"/>
      <c r="G27522"/>
      <c r="T27522" s="1"/>
    </row>
    <row r="27523" spans="6:20" x14ac:dyDescent="0.25">
      <c r="F27523" s="1"/>
      <c r="G27523"/>
      <c r="T27523" s="1"/>
    </row>
    <row r="27524" spans="6:20" x14ac:dyDescent="0.25">
      <c r="F27524" s="1"/>
      <c r="G27524"/>
      <c r="T27524" s="1"/>
    </row>
    <row r="27525" spans="6:20" x14ac:dyDescent="0.25">
      <c r="F27525" s="1"/>
      <c r="G27525"/>
      <c r="T27525" s="1"/>
    </row>
    <row r="27526" spans="6:20" x14ac:dyDescent="0.25">
      <c r="F27526" s="1"/>
      <c r="G27526"/>
      <c r="T27526" s="1"/>
    </row>
    <row r="27527" spans="6:20" x14ac:dyDescent="0.25">
      <c r="F27527" s="1"/>
      <c r="G27527"/>
      <c r="T27527" s="1"/>
    </row>
    <row r="27528" spans="6:20" x14ac:dyDescent="0.25">
      <c r="F27528" s="1"/>
      <c r="G27528"/>
      <c r="T27528" s="1"/>
    </row>
    <row r="27529" spans="6:20" x14ac:dyDescent="0.25">
      <c r="F27529" s="1"/>
      <c r="G27529"/>
      <c r="T27529" s="1"/>
    </row>
    <row r="27530" spans="6:20" x14ac:dyDescent="0.25">
      <c r="F27530" s="1"/>
      <c r="G27530"/>
      <c r="T27530" s="1"/>
    </row>
    <row r="27531" spans="6:20" x14ac:dyDescent="0.25">
      <c r="F27531" s="1"/>
      <c r="G27531"/>
      <c r="T27531" s="1"/>
    </row>
    <row r="27532" spans="6:20" x14ac:dyDescent="0.25">
      <c r="F27532" s="1"/>
      <c r="G27532"/>
      <c r="T27532" s="1"/>
    </row>
    <row r="27533" spans="6:20" x14ac:dyDescent="0.25">
      <c r="F27533" s="1"/>
      <c r="G27533"/>
      <c r="T27533" s="1"/>
    </row>
    <row r="27534" spans="6:20" x14ac:dyDescent="0.25">
      <c r="F27534" s="1"/>
      <c r="G27534"/>
      <c r="T27534" s="1"/>
    </row>
    <row r="27535" spans="6:20" x14ac:dyDescent="0.25">
      <c r="F27535" s="1"/>
      <c r="G27535"/>
      <c r="T27535" s="1"/>
    </row>
    <row r="27536" spans="6:20" x14ac:dyDescent="0.25">
      <c r="F27536" s="1"/>
      <c r="G27536"/>
      <c r="T27536" s="1"/>
    </row>
    <row r="27537" spans="6:20" x14ac:dyDescent="0.25">
      <c r="F27537" s="1"/>
      <c r="G27537"/>
      <c r="T27537" s="1"/>
    </row>
    <row r="27538" spans="6:20" x14ac:dyDescent="0.25">
      <c r="F27538" s="1"/>
      <c r="G27538"/>
      <c r="T27538" s="1"/>
    </row>
    <row r="27539" spans="6:20" x14ac:dyDescent="0.25">
      <c r="F27539" s="1"/>
      <c r="G27539"/>
      <c r="T27539" s="1"/>
    </row>
    <row r="27540" spans="6:20" x14ac:dyDescent="0.25">
      <c r="F27540" s="1"/>
      <c r="G27540"/>
      <c r="T27540" s="1"/>
    </row>
    <row r="27541" spans="6:20" x14ac:dyDescent="0.25">
      <c r="F27541" s="1"/>
      <c r="G27541"/>
      <c r="T27541" s="1"/>
    </row>
    <row r="27542" spans="6:20" x14ac:dyDescent="0.25">
      <c r="F27542" s="1"/>
      <c r="G27542"/>
      <c r="T27542" s="1"/>
    </row>
    <row r="27543" spans="6:20" x14ac:dyDescent="0.25">
      <c r="F27543" s="1"/>
      <c r="G27543"/>
      <c r="T27543" s="1"/>
    </row>
    <row r="27544" spans="6:20" x14ac:dyDescent="0.25">
      <c r="F27544" s="1"/>
      <c r="G27544"/>
      <c r="T27544" s="1"/>
    </row>
    <row r="27545" spans="6:20" x14ac:dyDescent="0.25">
      <c r="F27545" s="1"/>
      <c r="G27545"/>
      <c r="T27545" s="1"/>
    </row>
    <row r="27546" spans="6:20" x14ac:dyDescent="0.25">
      <c r="F27546" s="1"/>
      <c r="G27546"/>
      <c r="T27546" s="1"/>
    </row>
    <row r="27547" spans="6:20" x14ac:dyDescent="0.25">
      <c r="F27547" s="1"/>
      <c r="G27547"/>
      <c r="T27547" s="1"/>
    </row>
    <row r="27548" spans="6:20" x14ac:dyDescent="0.25">
      <c r="F27548" s="1"/>
      <c r="G27548"/>
      <c r="T27548" s="1"/>
    </row>
    <row r="27549" spans="6:20" x14ac:dyDescent="0.25">
      <c r="F27549" s="1"/>
      <c r="G27549"/>
      <c r="T27549" s="1"/>
    </row>
    <row r="27550" spans="6:20" x14ac:dyDescent="0.25">
      <c r="F27550" s="1"/>
      <c r="G27550"/>
      <c r="T27550" s="1"/>
    </row>
    <row r="27551" spans="6:20" x14ac:dyDescent="0.25">
      <c r="F27551" s="1"/>
      <c r="G27551"/>
      <c r="T27551" s="1"/>
    </row>
    <row r="27552" spans="6:20" x14ac:dyDescent="0.25">
      <c r="F27552" s="1"/>
      <c r="G27552"/>
      <c r="T27552" s="1"/>
    </row>
    <row r="27553" spans="6:20" x14ac:dyDescent="0.25">
      <c r="F27553" s="1"/>
      <c r="G27553"/>
      <c r="T27553" s="1"/>
    </row>
    <row r="27554" spans="6:20" x14ac:dyDescent="0.25">
      <c r="F27554" s="1"/>
      <c r="G27554"/>
      <c r="T27554" s="1"/>
    </row>
    <row r="27555" spans="6:20" x14ac:dyDescent="0.25">
      <c r="F27555" s="1"/>
      <c r="G27555"/>
      <c r="T27555" s="1"/>
    </row>
    <row r="27556" spans="6:20" x14ac:dyDescent="0.25">
      <c r="F27556" s="1"/>
      <c r="G27556"/>
      <c r="T27556" s="1"/>
    </row>
    <row r="27557" spans="6:20" x14ac:dyDescent="0.25">
      <c r="F27557" s="1"/>
      <c r="G27557"/>
      <c r="T27557" s="1"/>
    </row>
    <row r="27558" spans="6:20" x14ac:dyDescent="0.25">
      <c r="F27558" s="1"/>
      <c r="G27558"/>
      <c r="T27558" s="1"/>
    </row>
    <row r="27559" spans="6:20" x14ac:dyDescent="0.25">
      <c r="F27559" s="1"/>
      <c r="G27559"/>
      <c r="T27559" s="1"/>
    </row>
    <row r="27560" spans="6:20" x14ac:dyDescent="0.25">
      <c r="F27560" s="1"/>
      <c r="G27560"/>
      <c r="T27560" s="1"/>
    </row>
    <row r="27561" spans="6:20" x14ac:dyDescent="0.25">
      <c r="F27561" s="1"/>
      <c r="G27561"/>
      <c r="T27561" s="1"/>
    </row>
    <row r="27562" spans="6:20" x14ac:dyDescent="0.25">
      <c r="F27562" s="1"/>
      <c r="G27562"/>
      <c r="T27562" s="1"/>
    </row>
    <row r="27563" spans="6:20" x14ac:dyDescent="0.25">
      <c r="F27563" s="1"/>
      <c r="G27563"/>
      <c r="T27563" s="1"/>
    </row>
    <row r="27564" spans="6:20" x14ac:dyDescent="0.25">
      <c r="F27564" s="1"/>
      <c r="G27564"/>
      <c r="T27564" s="1"/>
    </row>
    <row r="27565" spans="6:20" x14ac:dyDescent="0.25">
      <c r="F27565" s="1"/>
      <c r="G27565"/>
      <c r="T27565" s="1"/>
    </row>
    <row r="27566" spans="6:20" x14ac:dyDescent="0.25">
      <c r="F27566" s="1"/>
      <c r="G27566"/>
      <c r="T27566" s="1"/>
    </row>
    <row r="27567" spans="6:20" x14ac:dyDescent="0.25">
      <c r="F27567" s="1"/>
      <c r="G27567"/>
      <c r="T27567" s="1"/>
    </row>
    <row r="27568" spans="6:20" x14ac:dyDescent="0.25">
      <c r="F27568" s="1"/>
      <c r="G27568"/>
      <c r="T27568" s="1"/>
    </row>
    <row r="27569" spans="6:20" x14ac:dyDescent="0.25">
      <c r="F27569" s="1"/>
      <c r="G27569"/>
      <c r="T27569" s="1"/>
    </row>
    <row r="27570" spans="6:20" x14ac:dyDescent="0.25">
      <c r="F27570" s="1"/>
      <c r="G27570"/>
      <c r="T27570" s="1"/>
    </row>
    <row r="27571" spans="6:20" x14ac:dyDescent="0.25">
      <c r="F27571" s="1"/>
      <c r="G27571"/>
      <c r="T27571" s="1"/>
    </row>
    <row r="27572" spans="6:20" x14ac:dyDescent="0.25">
      <c r="F27572" s="1"/>
      <c r="G27572"/>
      <c r="T27572" s="1"/>
    </row>
    <row r="27573" spans="6:20" x14ac:dyDescent="0.25">
      <c r="F27573" s="1"/>
      <c r="G27573"/>
      <c r="T27573" s="1"/>
    </row>
    <row r="27574" spans="6:20" x14ac:dyDescent="0.25">
      <c r="F27574" s="1"/>
      <c r="G27574"/>
      <c r="T27574" s="1"/>
    </row>
    <row r="27575" spans="6:20" x14ac:dyDescent="0.25">
      <c r="F27575" s="1"/>
      <c r="G27575"/>
      <c r="T27575" s="1"/>
    </row>
    <row r="27576" spans="6:20" x14ac:dyDescent="0.25">
      <c r="F27576" s="1"/>
      <c r="G27576"/>
      <c r="T27576" s="1"/>
    </row>
    <row r="27577" spans="6:20" x14ac:dyDescent="0.25">
      <c r="F27577" s="1"/>
      <c r="G27577"/>
      <c r="T27577" s="1"/>
    </row>
    <row r="27578" spans="6:20" x14ac:dyDescent="0.25">
      <c r="F27578" s="1"/>
      <c r="G27578"/>
      <c r="T27578" s="1"/>
    </row>
    <row r="27579" spans="6:20" x14ac:dyDescent="0.25">
      <c r="F27579" s="1"/>
      <c r="G27579"/>
      <c r="T27579" s="1"/>
    </row>
    <row r="27580" spans="6:20" x14ac:dyDescent="0.25">
      <c r="F27580" s="1"/>
      <c r="G27580"/>
      <c r="T27580" s="1"/>
    </row>
    <row r="27581" spans="6:20" x14ac:dyDescent="0.25">
      <c r="F27581" s="1"/>
      <c r="G27581"/>
      <c r="T27581" s="1"/>
    </row>
    <row r="27582" spans="6:20" x14ac:dyDescent="0.25">
      <c r="F27582" s="1"/>
      <c r="G27582"/>
      <c r="T27582" s="1"/>
    </row>
    <row r="27583" spans="6:20" x14ac:dyDescent="0.25">
      <c r="F27583" s="1"/>
      <c r="G27583"/>
      <c r="T27583" s="1"/>
    </row>
    <row r="27584" spans="6:20" x14ac:dyDescent="0.25">
      <c r="F27584" s="1"/>
      <c r="G27584"/>
      <c r="T27584" s="1"/>
    </row>
    <row r="27585" spans="6:20" x14ac:dyDescent="0.25">
      <c r="F27585" s="1"/>
      <c r="G27585"/>
      <c r="T27585" s="1"/>
    </row>
    <row r="27586" spans="6:20" x14ac:dyDescent="0.25">
      <c r="F27586" s="1"/>
      <c r="G27586"/>
      <c r="T27586" s="1"/>
    </row>
    <row r="27587" spans="6:20" x14ac:dyDescent="0.25">
      <c r="F27587" s="1"/>
      <c r="G27587"/>
      <c r="T27587" s="1"/>
    </row>
    <row r="27588" spans="6:20" x14ac:dyDescent="0.25">
      <c r="F27588" s="1"/>
      <c r="G27588"/>
      <c r="T27588" s="1"/>
    </row>
    <row r="27589" spans="6:20" x14ac:dyDescent="0.25">
      <c r="F27589" s="1"/>
      <c r="G27589"/>
      <c r="T27589" s="1"/>
    </row>
    <row r="27590" spans="6:20" x14ac:dyDescent="0.25">
      <c r="F27590" s="1"/>
      <c r="G27590"/>
      <c r="T27590" s="1"/>
    </row>
    <row r="27591" spans="6:20" x14ac:dyDescent="0.25">
      <c r="F27591" s="1"/>
      <c r="G27591"/>
      <c r="T27591" s="1"/>
    </row>
    <row r="27592" spans="6:20" x14ac:dyDescent="0.25">
      <c r="F27592" s="1"/>
      <c r="G27592"/>
      <c r="T27592" s="1"/>
    </row>
    <row r="27593" spans="6:20" x14ac:dyDescent="0.25">
      <c r="F27593" s="1"/>
      <c r="G27593"/>
      <c r="T27593" s="1"/>
    </row>
    <row r="27594" spans="6:20" x14ac:dyDescent="0.25">
      <c r="F27594" s="1"/>
      <c r="G27594"/>
      <c r="T27594" s="1"/>
    </row>
    <row r="27595" spans="6:20" x14ac:dyDescent="0.25">
      <c r="F27595" s="1"/>
      <c r="G27595"/>
      <c r="T27595" s="1"/>
    </row>
    <row r="27596" spans="6:20" x14ac:dyDescent="0.25">
      <c r="F27596" s="1"/>
      <c r="G27596"/>
      <c r="T27596" s="1"/>
    </row>
    <row r="27597" spans="6:20" x14ac:dyDescent="0.25">
      <c r="F27597" s="1"/>
      <c r="G27597"/>
      <c r="T27597" s="1"/>
    </row>
    <row r="27598" spans="6:20" x14ac:dyDescent="0.25">
      <c r="F27598" s="1"/>
      <c r="G27598"/>
      <c r="T27598" s="1"/>
    </row>
    <row r="27599" spans="6:20" x14ac:dyDescent="0.25">
      <c r="F27599" s="1"/>
      <c r="G27599"/>
      <c r="T27599" s="1"/>
    </row>
    <row r="27600" spans="6:20" x14ac:dyDescent="0.25">
      <c r="F27600" s="1"/>
      <c r="G27600"/>
      <c r="T27600" s="1"/>
    </row>
    <row r="27601" spans="6:20" x14ac:dyDescent="0.25">
      <c r="F27601" s="1"/>
      <c r="G27601"/>
      <c r="T27601" s="1"/>
    </row>
    <row r="27602" spans="6:20" x14ac:dyDescent="0.25">
      <c r="F27602" s="1"/>
      <c r="G27602"/>
      <c r="T27602" s="1"/>
    </row>
    <row r="27603" spans="6:20" x14ac:dyDescent="0.25">
      <c r="F27603" s="1"/>
      <c r="G27603"/>
      <c r="T27603" s="1"/>
    </row>
    <row r="27604" spans="6:20" x14ac:dyDescent="0.25">
      <c r="F27604" s="1"/>
      <c r="G27604"/>
      <c r="T27604" s="1"/>
    </row>
    <row r="27605" spans="6:20" x14ac:dyDescent="0.25">
      <c r="F27605" s="1"/>
      <c r="G27605"/>
      <c r="T27605" s="1"/>
    </row>
    <row r="27606" spans="6:20" x14ac:dyDescent="0.25">
      <c r="F27606" s="1"/>
      <c r="G27606"/>
      <c r="T27606" s="1"/>
    </row>
    <row r="27607" spans="6:20" x14ac:dyDescent="0.25">
      <c r="F27607" s="1"/>
      <c r="G27607"/>
      <c r="T27607" s="1"/>
    </row>
    <row r="27608" spans="6:20" x14ac:dyDescent="0.25">
      <c r="F27608" s="1"/>
      <c r="G27608"/>
      <c r="T27608" s="1"/>
    </row>
    <row r="27609" spans="6:20" x14ac:dyDescent="0.25">
      <c r="F27609" s="1"/>
      <c r="G27609"/>
      <c r="T27609" s="1"/>
    </row>
    <row r="27610" spans="6:20" x14ac:dyDescent="0.25">
      <c r="F27610" s="1"/>
      <c r="G27610"/>
      <c r="T27610" s="1"/>
    </row>
    <row r="27611" spans="6:20" x14ac:dyDescent="0.25">
      <c r="F27611" s="1"/>
      <c r="G27611"/>
      <c r="T27611" s="1"/>
    </row>
    <row r="27612" spans="6:20" x14ac:dyDescent="0.25">
      <c r="F27612" s="1"/>
      <c r="G27612"/>
      <c r="T27612" s="1"/>
    </row>
    <row r="27613" spans="6:20" x14ac:dyDescent="0.25">
      <c r="F27613" s="1"/>
      <c r="G27613"/>
      <c r="T27613" s="1"/>
    </row>
    <row r="27614" spans="6:20" x14ac:dyDescent="0.25">
      <c r="F27614" s="1"/>
      <c r="G27614"/>
      <c r="T27614" s="1"/>
    </row>
    <row r="27615" spans="6:20" x14ac:dyDescent="0.25">
      <c r="F27615" s="1"/>
      <c r="G27615"/>
      <c r="T27615" s="1"/>
    </row>
    <row r="27616" spans="6:20" x14ac:dyDescent="0.25">
      <c r="F27616" s="1"/>
      <c r="G27616"/>
      <c r="T27616" s="1"/>
    </row>
    <row r="27617" spans="6:20" x14ac:dyDescent="0.25">
      <c r="F27617" s="1"/>
      <c r="G27617"/>
      <c r="T27617" s="1"/>
    </row>
    <row r="27618" spans="6:20" x14ac:dyDescent="0.25">
      <c r="F27618" s="1"/>
      <c r="G27618"/>
      <c r="T27618" s="1"/>
    </row>
    <row r="27619" spans="6:20" x14ac:dyDescent="0.25">
      <c r="F27619" s="1"/>
      <c r="G27619"/>
      <c r="T27619" s="1"/>
    </row>
    <row r="27620" spans="6:20" x14ac:dyDescent="0.25">
      <c r="F27620" s="1"/>
      <c r="G27620"/>
      <c r="T27620" s="1"/>
    </row>
    <row r="27621" spans="6:20" x14ac:dyDescent="0.25">
      <c r="F27621" s="1"/>
      <c r="G27621"/>
      <c r="T27621" s="1"/>
    </row>
    <row r="27622" spans="6:20" x14ac:dyDescent="0.25">
      <c r="F27622" s="1"/>
      <c r="G27622"/>
      <c r="T27622" s="1"/>
    </row>
    <row r="27623" spans="6:20" x14ac:dyDescent="0.25">
      <c r="F27623" s="1"/>
      <c r="G27623"/>
      <c r="T27623" s="1"/>
    </row>
    <row r="27624" spans="6:20" x14ac:dyDescent="0.25">
      <c r="F27624" s="1"/>
      <c r="G27624"/>
      <c r="T27624" s="1"/>
    </row>
    <row r="27625" spans="6:20" x14ac:dyDescent="0.25">
      <c r="F27625" s="1"/>
      <c r="G27625"/>
      <c r="T27625" s="1"/>
    </row>
    <row r="27626" spans="6:20" x14ac:dyDescent="0.25">
      <c r="F27626" s="1"/>
      <c r="G27626"/>
      <c r="T27626" s="1"/>
    </row>
    <row r="27627" spans="6:20" x14ac:dyDescent="0.25">
      <c r="F27627" s="1"/>
      <c r="G27627"/>
      <c r="T27627" s="1"/>
    </row>
    <row r="27628" spans="6:20" x14ac:dyDescent="0.25">
      <c r="F27628" s="1"/>
      <c r="G27628"/>
      <c r="T27628" s="1"/>
    </row>
    <row r="27629" spans="6:20" x14ac:dyDescent="0.25">
      <c r="F27629" s="1"/>
      <c r="G27629"/>
      <c r="T27629" s="1"/>
    </row>
    <row r="27630" spans="6:20" x14ac:dyDescent="0.25">
      <c r="F27630" s="1"/>
      <c r="G27630"/>
      <c r="T27630" s="1"/>
    </row>
    <row r="27631" spans="6:20" x14ac:dyDescent="0.25">
      <c r="F27631" s="1"/>
      <c r="G27631"/>
      <c r="T27631" s="1"/>
    </row>
    <row r="27632" spans="6:20" x14ac:dyDescent="0.25">
      <c r="F27632" s="1"/>
      <c r="G27632"/>
      <c r="T27632" s="1"/>
    </row>
    <row r="27633" spans="6:20" x14ac:dyDescent="0.25">
      <c r="F27633" s="1"/>
      <c r="G27633"/>
      <c r="T27633" s="1"/>
    </row>
    <row r="27634" spans="6:20" x14ac:dyDescent="0.25">
      <c r="F27634" s="1"/>
      <c r="G27634"/>
      <c r="T27634" s="1"/>
    </row>
    <row r="27635" spans="6:20" x14ac:dyDescent="0.25">
      <c r="F27635" s="1"/>
      <c r="G27635"/>
      <c r="T27635" s="1"/>
    </row>
    <row r="27636" spans="6:20" x14ac:dyDescent="0.25">
      <c r="F27636" s="1"/>
      <c r="G27636"/>
      <c r="T27636" s="1"/>
    </row>
    <row r="27637" spans="6:20" x14ac:dyDescent="0.25">
      <c r="F27637" s="1"/>
      <c r="G27637"/>
      <c r="T27637" s="1"/>
    </row>
    <row r="27638" spans="6:20" x14ac:dyDescent="0.25">
      <c r="F27638" s="1"/>
      <c r="G27638"/>
      <c r="T27638" s="1"/>
    </row>
    <row r="27639" spans="6:20" x14ac:dyDescent="0.25">
      <c r="F27639" s="1"/>
      <c r="G27639"/>
      <c r="T27639" s="1"/>
    </row>
    <row r="27640" spans="6:20" x14ac:dyDescent="0.25">
      <c r="F27640" s="1"/>
      <c r="G27640"/>
      <c r="T27640" s="1"/>
    </row>
    <row r="27641" spans="6:20" x14ac:dyDescent="0.25">
      <c r="F27641" s="1"/>
      <c r="G27641"/>
      <c r="T27641" s="1"/>
    </row>
    <row r="27642" spans="6:20" x14ac:dyDescent="0.25">
      <c r="F27642" s="1"/>
      <c r="G27642"/>
      <c r="T27642" s="1"/>
    </row>
    <row r="27643" spans="6:20" x14ac:dyDescent="0.25">
      <c r="F27643" s="1"/>
      <c r="G27643"/>
      <c r="T27643" s="1"/>
    </row>
    <row r="27644" spans="6:20" x14ac:dyDescent="0.25">
      <c r="F27644" s="1"/>
      <c r="G27644"/>
      <c r="T27644" s="1"/>
    </row>
    <row r="27645" spans="6:20" x14ac:dyDescent="0.25">
      <c r="F27645" s="1"/>
      <c r="G27645"/>
      <c r="T27645" s="1"/>
    </row>
    <row r="27646" spans="6:20" x14ac:dyDescent="0.25">
      <c r="F27646" s="1"/>
      <c r="G27646"/>
      <c r="T27646" s="1"/>
    </row>
    <row r="27647" spans="6:20" x14ac:dyDescent="0.25">
      <c r="F27647" s="1"/>
      <c r="G27647"/>
      <c r="T27647" s="1"/>
    </row>
    <row r="27648" spans="6:20" x14ac:dyDescent="0.25">
      <c r="F27648" s="1"/>
      <c r="G27648"/>
      <c r="T27648" s="1"/>
    </row>
    <row r="27649" spans="6:20" x14ac:dyDescent="0.25">
      <c r="F27649" s="1"/>
      <c r="G27649"/>
      <c r="T27649" s="1"/>
    </row>
    <row r="27650" spans="6:20" x14ac:dyDescent="0.25">
      <c r="F27650" s="1"/>
      <c r="G27650"/>
      <c r="T27650" s="1"/>
    </row>
    <row r="27651" spans="6:20" x14ac:dyDescent="0.25">
      <c r="F27651" s="1"/>
      <c r="G27651"/>
      <c r="T27651" s="1"/>
    </row>
    <row r="27652" spans="6:20" x14ac:dyDescent="0.25">
      <c r="F27652" s="1"/>
      <c r="G27652"/>
      <c r="T27652" s="1"/>
    </row>
    <row r="27653" spans="6:20" x14ac:dyDescent="0.25">
      <c r="F27653" s="1"/>
      <c r="G27653"/>
      <c r="T27653" s="1"/>
    </row>
    <row r="27654" spans="6:20" x14ac:dyDescent="0.25">
      <c r="F27654" s="1"/>
      <c r="G27654"/>
      <c r="T27654" s="1"/>
    </row>
    <row r="27655" spans="6:20" x14ac:dyDescent="0.25">
      <c r="F27655" s="1"/>
      <c r="G27655"/>
      <c r="T27655" s="1"/>
    </row>
    <row r="27656" spans="6:20" x14ac:dyDescent="0.25">
      <c r="F27656" s="1"/>
      <c r="G27656"/>
      <c r="T27656" s="1"/>
    </row>
    <row r="27657" spans="6:20" x14ac:dyDescent="0.25">
      <c r="F27657" s="1"/>
      <c r="G27657"/>
      <c r="T27657" s="1"/>
    </row>
    <row r="27658" spans="6:20" x14ac:dyDescent="0.25">
      <c r="F27658" s="1"/>
      <c r="G27658"/>
      <c r="T27658" s="1"/>
    </row>
    <row r="27659" spans="6:20" x14ac:dyDescent="0.25">
      <c r="F27659" s="1"/>
      <c r="G27659"/>
      <c r="T27659" s="1"/>
    </row>
    <row r="27660" spans="6:20" x14ac:dyDescent="0.25">
      <c r="F27660" s="1"/>
      <c r="G27660"/>
      <c r="T27660" s="1"/>
    </row>
    <row r="27661" spans="6:20" x14ac:dyDescent="0.25">
      <c r="F27661" s="1"/>
      <c r="G27661"/>
      <c r="T27661" s="1"/>
    </row>
    <row r="27662" spans="6:20" x14ac:dyDescent="0.25">
      <c r="F27662" s="1"/>
      <c r="G27662"/>
      <c r="T27662" s="1"/>
    </row>
    <row r="27663" spans="6:20" x14ac:dyDescent="0.25">
      <c r="F27663" s="1"/>
      <c r="G27663"/>
      <c r="T27663" s="1"/>
    </row>
    <row r="27664" spans="6:20" x14ac:dyDescent="0.25">
      <c r="F27664" s="1"/>
      <c r="G27664"/>
      <c r="T27664" s="1"/>
    </row>
    <row r="27665" spans="6:20" x14ac:dyDescent="0.25">
      <c r="F27665" s="1"/>
      <c r="G27665"/>
      <c r="T27665" s="1"/>
    </row>
    <row r="27666" spans="6:20" x14ac:dyDescent="0.25">
      <c r="F27666" s="1"/>
      <c r="G27666"/>
      <c r="T27666" s="1"/>
    </row>
    <row r="27667" spans="6:20" x14ac:dyDescent="0.25">
      <c r="F27667" s="1"/>
      <c r="G27667"/>
      <c r="T27667" s="1"/>
    </row>
    <row r="27668" spans="6:20" x14ac:dyDescent="0.25">
      <c r="F27668" s="1"/>
      <c r="G27668"/>
      <c r="T27668" s="1"/>
    </row>
    <row r="27669" spans="6:20" x14ac:dyDescent="0.25">
      <c r="F27669" s="1"/>
      <c r="G27669"/>
      <c r="T27669" s="1"/>
    </row>
    <row r="27670" spans="6:20" x14ac:dyDescent="0.25">
      <c r="F27670" s="1"/>
      <c r="G27670"/>
      <c r="T27670" s="1"/>
    </row>
    <row r="27671" spans="6:20" x14ac:dyDescent="0.25">
      <c r="F27671" s="1"/>
      <c r="G27671"/>
      <c r="T27671" s="1"/>
    </row>
    <row r="27672" spans="6:20" x14ac:dyDescent="0.25">
      <c r="F27672" s="1"/>
      <c r="G27672"/>
      <c r="T27672" s="1"/>
    </row>
    <row r="27673" spans="6:20" x14ac:dyDescent="0.25">
      <c r="F27673" s="1"/>
      <c r="G27673"/>
      <c r="T27673" s="1"/>
    </row>
    <row r="27674" spans="6:20" x14ac:dyDescent="0.25">
      <c r="F27674" s="1"/>
      <c r="G27674"/>
      <c r="T27674" s="1"/>
    </row>
    <row r="27675" spans="6:20" x14ac:dyDescent="0.25">
      <c r="F27675" s="1"/>
      <c r="G27675"/>
      <c r="T27675" s="1"/>
    </row>
    <row r="27676" spans="6:20" x14ac:dyDescent="0.25">
      <c r="F27676" s="1"/>
      <c r="G27676"/>
      <c r="T27676" s="1"/>
    </row>
    <row r="27677" spans="6:20" x14ac:dyDescent="0.25">
      <c r="F27677" s="1"/>
      <c r="G27677"/>
      <c r="T27677" s="1"/>
    </row>
    <row r="27678" spans="6:20" x14ac:dyDescent="0.25">
      <c r="F27678" s="1"/>
      <c r="G27678"/>
      <c r="T27678" s="1"/>
    </row>
    <row r="27679" spans="6:20" x14ac:dyDescent="0.25">
      <c r="F27679" s="1"/>
      <c r="G27679"/>
      <c r="T27679" s="1"/>
    </row>
    <row r="27680" spans="6:20" x14ac:dyDescent="0.25">
      <c r="F27680" s="1"/>
      <c r="G27680"/>
      <c r="T27680" s="1"/>
    </row>
    <row r="27681" spans="6:20" x14ac:dyDescent="0.25">
      <c r="F27681" s="1"/>
      <c r="G27681"/>
      <c r="T27681" s="1"/>
    </row>
    <row r="27682" spans="6:20" x14ac:dyDescent="0.25">
      <c r="F27682" s="1"/>
      <c r="G27682"/>
      <c r="T27682" s="1"/>
    </row>
    <row r="27683" spans="6:20" x14ac:dyDescent="0.25">
      <c r="F27683" s="1"/>
      <c r="G27683"/>
      <c r="T27683" s="1"/>
    </row>
    <row r="27684" spans="6:20" x14ac:dyDescent="0.25">
      <c r="F27684" s="1"/>
      <c r="G27684"/>
      <c r="T27684" s="1"/>
    </row>
    <row r="27685" spans="6:20" x14ac:dyDescent="0.25">
      <c r="F27685" s="1"/>
      <c r="G27685"/>
      <c r="T27685" s="1"/>
    </row>
    <row r="27686" spans="6:20" x14ac:dyDescent="0.25">
      <c r="F27686" s="1"/>
      <c r="G27686"/>
      <c r="T27686" s="1"/>
    </row>
    <row r="27687" spans="6:20" x14ac:dyDescent="0.25">
      <c r="F27687" s="1"/>
      <c r="G27687"/>
      <c r="T27687" s="1"/>
    </row>
    <row r="27688" spans="6:20" x14ac:dyDescent="0.25">
      <c r="F27688" s="1"/>
      <c r="G27688"/>
      <c r="T27688" s="1"/>
    </row>
    <row r="27689" spans="6:20" x14ac:dyDescent="0.25">
      <c r="F27689" s="1"/>
      <c r="G27689"/>
      <c r="T27689" s="1"/>
    </row>
    <row r="27690" spans="6:20" x14ac:dyDescent="0.25">
      <c r="F27690" s="1"/>
      <c r="G27690"/>
      <c r="T27690" s="1"/>
    </row>
    <row r="27691" spans="6:20" x14ac:dyDescent="0.25">
      <c r="F27691" s="1"/>
      <c r="G27691"/>
      <c r="T27691" s="1"/>
    </row>
    <row r="27692" spans="6:20" x14ac:dyDescent="0.25">
      <c r="F27692" s="1"/>
      <c r="G27692"/>
      <c r="T27692" s="1"/>
    </row>
    <row r="27693" spans="6:20" x14ac:dyDescent="0.25">
      <c r="F27693" s="1"/>
      <c r="G27693"/>
      <c r="T27693" s="1"/>
    </row>
    <row r="27694" spans="6:20" x14ac:dyDescent="0.25">
      <c r="F27694" s="1"/>
      <c r="G27694"/>
      <c r="T27694" s="1"/>
    </row>
    <row r="27695" spans="6:20" x14ac:dyDescent="0.25">
      <c r="F27695" s="1"/>
      <c r="G27695"/>
      <c r="T27695" s="1"/>
    </row>
    <row r="27696" spans="6:20" x14ac:dyDescent="0.25">
      <c r="F27696" s="1"/>
      <c r="G27696"/>
      <c r="T27696" s="1"/>
    </row>
    <row r="27697" spans="6:20" x14ac:dyDescent="0.25">
      <c r="F27697" s="1"/>
      <c r="G27697"/>
      <c r="T27697" s="1"/>
    </row>
    <row r="27698" spans="6:20" x14ac:dyDescent="0.25">
      <c r="F27698" s="1"/>
      <c r="G27698"/>
      <c r="T27698" s="1"/>
    </row>
    <row r="27699" spans="6:20" x14ac:dyDescent="0.25">
      <c r="F27699" s="1"/>
      <c r="G27699"/>
      <c r="T27699" s="1"/>
    </row>
    <row r="27700" spans="6:20" x14ac:dyDescent="0.25">
      <c r="F27700" s="1"/>
      <c r="G27700"/>
      <c r="T27700" s="1"/>
    </row>
    <row r="27701" spans="6:20" x14ac:dyDescent="0.25">
      <c r="F27701" s="1"/>
      <c r="G27701"/>
      <c r="T27701" s="1"/>
    </row>
    <row r="27702" spans="6:20" x14ac:dyDescent="0.25">
      <c r="F27702" s="1"/>
      <c r="G27702"/>
      <c r="T27702" s="1"/>
    </row>
    <row r="27703" spans="6:20" x14ac:dyDescent="0.25">
      <c r="F27703" s="1"/>
      <c r="G27703"/>
      <c r="T27703" s="1"/>
    </row>
    <row r="27704" spans="6:20" x14ac:dyDescent="0.25">
      <c r="F27704" s="1"/>
      <c r="G27704"/>
      <c r="T27704" s="1"/>
    </row>
    <row r="27705" spans="6:20" x14ac:dyDescent="0.25">
      <c r="F27705" s="1"/>
      <c r="G27705"/>
      <c r="T27705" s="1"/>
    </row>
    <row r="27706" spans="6:20" x14ac:dyDescent="0.25">
      <c r="F27706" s="1"/>
      <c r="G27706"/>
      <c r="T27706" s="1"/>
    </row>
    <row r="27707" spans="6:20" x14ac:dyDescent="0.25">
      <c r="F27707" s="1"/>
      <c r="G27707"/>
      <c r="T27707" s="1"/>
    </row>
    <row r="27708" spans="6:20" x14ac:dyDescent="0.25">
      <c r="F27708" s="1"/>
      <c r="G27708"/>
      <c r="T27708" s="1"/>
    </row>
    <row r="27709" spans="6:20" x14ac:dyDescent="0.25">
      <c r="F27709" s="1"/>
      <c r="G27709"/>
      <c r="T27709" s="1"/>
    </row>
    <row r="27710" spans="6:20" x14ac:dyDescent="0.25">
      <c r="F27710" s="1"/>
      <c r="G27710"/>
      <c r="T27710" s="1"/>
    </row>
    <row r="27711" spans="6:20" x14ac:dyDescent="0.25">
      <c r="F27711" s="1"/>
      <c r="G27711"/>
      <c r="T27711" s="1"/>
    </row>
    <row r="27712" spans="6:20" x14ac:dyDescent="0.25">
      <c r="F27712" s="1"/>
      <c r="G27712"/>
      <c r="T27712" s="1"/>
    </row>
    <row r="27713" spans="6:20" x14ac:dyDescent="0.25">
      <c r="F27713" s="1"/>
      <c r="G27713"/>
      <c r="T27713" s="1"/>
    </row>
    <row r="27714" spans="6:20" x14ac:dyDescent="0.25">
      <c r="F27714" s="1"/>
      <c r="G27714"/>
      <c r="T27714" s="1"/>
    </row>
    <row r="27715" spans="6:20" x14ac:dyDescent="0.25">
      <c r="F27715" s="1"/>
      <c r="G27715"/>
      <c r="T27715" s="1"/>
    </row>
    <row r="27716" spans="6:20" x14ac:dyDescent="0.25">
      <c r="F27716" s="1"/>
      <c r="G27716"/>
      <c r="T27716" s="1"/>
    </row>
    <row r="27717" spans="6:20" x14ac:dyDescent="0.25">
      <c r="F27717" s="1"/>
      <c r="G27717"/>
      <c r="T27717" s="1"/>
    </row>
    <row r="27718" spans="6:20" x14ac:dyDescent="0.25">
      <c r="F27718" s="1"/>
      <c r="G27718"/>
      <c r="T27718" s="1"/>
    </row>
    <row r="27719" spans="6:20" x14ac:dyDescent="0.25">
      <c r="F27719" s="1"/>
      <c r="G27719"/>
      <c r="T27719" s="1"/>
    </row>
    <row r="27720" spans="6:20" x14ac:dyDescent="0.25">
      <c r="F27720" s="1"/>
      <c r="G27720"/>
      <c r="T27720" s="1"/>
    </row>
    <row r="27721" spans="6:20" x14ac:dyDescent="0.25">
      <c r="F27721" s="1"/>
      <c r="G27721"/>
      <c r="T27721" s="1"/>
    </row>
    <row r="27722" spans="6:20" x14ac:dyDescent="0.25">
      <c r="F27722" s="1"/>
      <c r="G27722"/>
      <c r="T27722" s="1"/>
    </row>
    <row r="27723" spans="6:20" x14ac:dyDescent="0.25">
      <c r="F27723" s="1"/>
      <c r="G27723"/>
      <c r="T27723" s="1"/>
    </row>
    <row r="27724" spans="6:20" x14ac:dyDescent="0.25">
      <c r="F27724" s="1"/>
      <c r="G27724"/>
      <c r="T27724" s="1"/>
    </row>
    <row r="27725" spans="6:20" x14ac:dyDescent="0.25">
      <c r="F27725" s="1"/>
      <c r="G27725"/>
      <c r="T27725" s="1"/>
    </row>
    <row r="27726" spans="6:20" x14ac:dyDescent="0.25">
      <c r="F27726" s="1"/>
      <c r="G27726"/>
      <c r="T27726" s="1"/>
    </row>
    <row r="27727" spans="6:20" x14ac:dyDescent="0.25">
      <c r="F27727" s="1"/>
      <c r="G27727"/>
      <c r="T27727" s="1"/>
    </row>
    <row r="27728" spans="6:20" x14ac:dyDescent="0.25">
      <c r="F27728" s="1"/>
      <c r="G27728"/>
      <c r="T27728" s="1"/>
    </row>
    <row r="27729" spans="6:20" x14ac:dyDescent="0.25">
      <c r="F27729" s="1"/>
      <c r="G27729"/>
      <c r="T27729" s="1"/>
    </row>
    <row r="27730" spans="6:20" x14ac:dyDescent="0.25">
      <c r="F27730" s="1"/>
      <c r="G27730"/>
      <c r="T27730" s="1"/>
    </row>
    <row r="27731" spans="6:20" x14ac:dyDescent="0.25">
      <c r="F27731" s="1"/>
      <c r="G27731"/>
      <c r="T27731" s="1"/>
    </row>
    <row r="27732" spans="6:20" x14ac:dyDescent="0.25">
      <c r="F27732" s="1"/>
      <c r="G27732"/>
      <c r="T27732" s="1"/>
    </row>
    <row r="27733" spans="6:20" x14ac:dyDescent="0.25">
      <c r="F27733" s="1"/>
      <c r="G27733"/>
      <c r="T27733" s="1"/>
    </row>
    <row r="27734" spans="6:20" x14ac:dyDescent="0.25">
      <c r="F27734" s="1"/>
      <c r="G27734"/>
      <c r="T27734" s="1"/>
    </row>
    <row r="27735" spans="6:20" x14ac:dyDescent="0.25">
      <c r="F27735" s="1"/>
      <c r="G27735"/>
      <c r="T27735" s="1"/>
    </row>
    <row r="27736" spans="6:20" x14ac:dyDescent="0.25">
      <c r="F27736" s="1"/>
      <c r="G27736"/>
      <c r="T27736" s="1"/>
    </row>
    <row r="27737" spans="6:20" x14ac:dyDescent="0.25">
      <c r="F27737" s="1"/>
      <c r="G27737"/>
      <c r="T27737" s="1"/>
    </row>
    <row r="27738" spans="6:20" x14ac:dyDescent="0.25">
      <c r="F27738" s="1"/>
      <c r="G27738"/>
      <c r="T27738" s="1"/>
    </row>
    <row r="27739" spans="6:20" x14ac:dyDescent="0.25">
      <c r="F27739" s="1"/>
      <c r="G27739"/>
      <c r="T27739" s="1"/>
    </row>
    <row r="27740" spans="6:20" x14ac:dyDescent="0.25">
      <c r="F27740" s="1"/>
      <c r="G27740"/>
      <c r="T27740" s="1"/>
    </row>
    <row r="27741" spans="6:20" x14ac:dyDescent="0.25">
      <c r="F27741" s="1"/>
      <c r="G27741"/>
      <c r="T27741" s="1"/>
    </row>
    <row r="27742" spans="6:20" x14ac:dyDescent="0.25">
      <c r="F27742" s="1"/>
      <c r="G27742"/>
      <c r="T27742" s="1"/>
    </row>
    <row r="27743" spans="6:20" x14ac:dyDescent="0.25">
      <c r="F27743" s="1"/>
      <c r="G27743"/>
      <c r="T27743" s="1"/>
    </row>
    <row r="27744" spans="6:20" x14ac:dyDescent="0.25">
      <c r="F27744" s="1"/>
      <c r="G27744"/>
      <c r="T27744" s="1"/>
    </row>
    <row r="27745" spans="6:20" x14ac:dyDescent="0.25">
      <c r="F27745" s="1"/>
      <c r="G27745"/>
      <c r="T27745" s="1"/>
    </row>
    <row r="27746" spans="6:20" x14ac:dyDescent="0.25">
      <c r="F27746" s="1"/>
      <c r="G27746"/>
      <c r="T27746" s="1"/>
    </row>
    <row r="27747" spans="6:20" x14ac:dyDescent="0.25">
      <c r="F27747" s="1"/>
      <c r="G27747"/>
      <c r="T27747" s="1"/>
    </row>
    <row r="27748" spans="6:20" x14ac:dyDescent="0.25">
      <c r="F27748" s="1"/>
      <c r="G27748"/>
      <c r="T27748" s="1"/>
    </row>
    <row r="27749" spans="6:20" x14ac:dyDescent="0.25">
      <c r="F27749" s="1"/>
      <c r="G27749"/>
      <c r="T27749" s="1"/>
    </row>
    <row r="27750" spans="6:20" x14ac:dyDescent="0.25">
      <c r="F27750" s="1"/>
      <c r="G27750"/>
      <c r="T27750" s="1"/>
    </row>
    <row r="27751" spans="6:20" x14ac:dyDescent="0.25">
      <c r="F27751" s="1"/>
      <c r="G27751"/>
      <c r="T27751" s="1"/>
    </row>
    <row r="27752" spans="6:20" x14ac:dyDescent="0.25">
      <c r="F27752" s="1"/>
      <c r="G27752"/>
      <c r="T27752" s="1"/>
    </row>
    <row r="27753" spans="6:20" x14ac:dyDescent="0.25">
      <c r="F27753" s="1"/>
      <c r="G27753"/>
      <c r="T27753" s="1"/>
    </row>
    <row r="27754" spans="6:20" x14ac:dyDescent="0.25">
      <c r="F27754" s="1"/>
      <c r="G27754"/>
      <c r="T27754" s="1"/>
    </row>
    <row r="27755" spans="6:20" x14ac:dyDescent="0.25">
      <c r="F27755" s="1"/>
      <c r="G27755"/>
      <c r="T27755" s="1"/>
    </row>
    <row r="27756" spans="6:20" x14ac:dyDescent="0.25">
      <c r="F27756" s="1"/>
      <c r="G27756"/>
      <c r="T27756" s="1"/>
    </row>
    <row r="27757" spans="6:20" x14ac:dyDescent="0.25">
      <c r="F27757" s="1"/>
      <c r="G27757"/>
      <c r="T27757" s="1"/>
    </row>
    <row r="27758" spans="6:20" x14ac:dyDescent="0.25">
      <c r="F27758" s="1"/>
      <c r="G27758"/>
      <c r="T27758" s="1"/>
    </row>
    <row r="27759" spans="6:20" x14ac:dyDescent="0.25">
      <c r="F27759" s="1"/>
      <c r="G27759"/>
      <c r="T27759" s="1"/>
    </row>
    <row r="27760" spans="6:20" x14ac:dyDescent="0.25">
      <c r="F27760" s="1"/>
      <c r="G27760"/>
      <c r="T27760" s="1"/>
    </row>
    <row r="27761" spans="6:20" x14ac:dyDescent="0.25">
      <c r="F27761" s="1"/>
      <c r="G27761"/>
      <c r="T27761" s="1"/>
    </row>
    <row r="27762" spans="6:20" x14ac:dyDescent="0.25">
      <c r="F27762" s="1"/>
      <c r="G27762"/>
      <c r="T27762" s="1"/>
    </row>
    <row r="27763" spans="6:20" x14ac:dyDescent="0.25">
      <c r="F27763" s="1"/>
      <c r="G27763"/>
      <c r="T27763" s="1"/>
    </row>
    <row r="27764" spans="6:20" x14ac:dyDescent="0.25">
      <c r="F27764" s="1"/>
      <c r="G27764"/>
      <c r="T27764" s="1"/>
    </row>
    <row r="27765" spans="6:20" x14ac:dyDescent="0.25">
      <c r="F27765" s="1"/>
      <c r="G27765"/>
      <c r="T27765" s="1"/>
    </row>
    <row r="27766" spans="6:20" x14ac:dyDescent="0.25">
      <c r="F27766" s="1"/>
      <c r="G27766"/>
      <c r="T27766" s="1"/>
    </row>
    <row r="27767" spans="6:20" x14ac:dyDescent="0.25">
      <c r="F27767" s="1"/>
      <c r="G27767"/>
      <c r="T27767" s="1"/>
    </row>
    <row r="27768" spans="6:20" x14ac:dyDescent="0.25">
      <c r="F27768" s="1"/>
      <c r="G27768"/>
      <c r="T27768" s="1"/>
    </row>
    <row r="27769" spans="6:20" x14ac:dyDescent="0.25">
      <c r="F27769" s="1"/>
      <c r="G27769"/>
      <c r="T27769" s="1"/>
    </row>
    <row r="27770" spans="6:20" x14ac:dyDescent="0.25">
      <c r="F27770" s="1"/>
      <c r="G27770"/>
      <c r="T27770" s="1"/>
    </row>
    <row r="27771" spans="6:20" x14ac:dyDescent="0.25">
      <c r="F27771" s="1"/>
      <c r="G27771"/>
      <c r="T27771" s="1"/>
    </row>
    <row r="27772" spans="6:20" x14ac:dyDescent="0.25">
      <c r="F27772" s="1"/>
      <c r="G27772"/>
      <c r="T27772" s="1"/>
    </row>
    <row r="27773" spans="6:20" x14ac:dyDescent="0.25">
      <c r="F27773" s="1"/>
      <c r="G27773"/>
      <c r="T27773" s="1"/>
    </row>
    <row r="27774" spans="6:20" x14ac:dyDescent="0.25">
      <c r="F27774" s="1"/>
      <c r="G27774"/>
      <c r="T27774" s="1"/>
    </row>
    <row r="27775" spans="6:20" x14ac:dyDescent="0.25">
      <c r="F27775" s="1"/>
      <c r="G27775"/>
      <c r="T27775" s="1"/>
    </row>
    <row r="27776" spans="6:20" x14ac:dyDescent="0.25">
      <c r="F27776" s="1"/>
      <c r="G27776"/>
      <c r="T27776" s="1"/>
    </row>
    <row r="27777" spans="6:20" x14ac:dyDescent="0.25">
      <c r="F27777" s="1"/>
      <c r="G27777"/>
      <c r="T27777" s="1"/>
    </row>
    <row r="27778" spans="6:20" x14ac:dyDescent="0.25">
      <c r="F27778" s="1"/>
      <c r="G27778"/>
      <c r="T27778" s="1"/>
    </row>
    <row r="27779" spans="6:20" x14ac:dyDescent="0.25">
      <c r="F27779" s="1"/>
      <c r="G27779"/>
      <c r="T27779" s="1"/>
    </row>
    <row r="27780" spans="6:20" x14ac:dyDescent="0.25">
      <c r="F27780" s="1"/>
      <c r="G27780"/>
      <c r="T27780" s="1"/>
    </row>
    <row r="27781" spans="6:20" x14ac:dyDescent="0.25">
      <c r="F27781" s="1"/>
      <c r="G27781"/>
      <c r="T27781" s="1"/>
    </row>
    <row r="27782" spans="6:20" x14ac:dyDescent="0.25">
      <c r="F27782" s="1"/>
      <c r="G27782"/>
      <c r="T27782" s="1"/>
    </row>
    <row r="27783" spans="6:20" x14ac:dyDescent="0.25">
      <c r="F27783" s="1"/>
      <c r="G27783"/>
      <c r="T27783" s="1"/>
    </row>
    <row r="27784" spans="6:20" x14ac:dyDescent="0.25">
      <c r="F27784" s="1"/>
      <c r="G27784"/>
      <c r="T27784" s="1"/>
    </row>
    <row r="27785" spans="6:20" x14ac:dyDescent="0.25">
      <c r="F27785" s="1"/>
      <c r="G27785"/>
      <c r="T27785" s="1"/>
    </row>
    <row r="27786" spans="6:20" x14ac:dyDescent="0.25">
      <c r="F27786" s="1"/>
      <c r="G27786"/>
      <c r="T27786" s="1"/>
    </row>
    <row r="27787" spans="6:20" x14ac:dyDescent="0.25">
      <c r="F27787" s="1"/>
      <c r="G27787"/>
      <c r="T27787" s="1"/>
    </row>
    <row r="27788" spans="6:20" x14ac:dyDescent="0.25">
      <c r="F27788" s="1"/>
      <c r="G27788"/>
      <c r="T27788" s="1"/>
    </row>
    <row r="27789" spans="6:20" x14ac:dyDescent="0.25">
      <c r="F27789" s="1"/>
      <c r="G27789"/>
      <c r="T27789" s="1"/>
    </row>
    <row r="27790" spans="6:20" x14ac:dyDescent="0.25">
      <c r="F27790" s="1"/>
      <c r="G27790"/>
      <c r="T27790" s="1"/>
    </row>
    <row r="27791" spans="6:20" x14ac:dyDescent="0.25">
      <c r="F27791" s="1"/>
      <c r="G27791"/>
      <c r="T27791" s="1"/>
    </row>
    <row r="27792" spans="6:20" x14ac:dyDescent="0.25">
      <c r="F27792" s="1"/>
      <c r="G27792"/>
      <c r="T27792" s="1"/>
    </row>
    <row r="27793" spans="6:20" x14ac:dyDescent="0.25">
      <c r="F27793" s="1"/>
      <c r="G27793"/>
      <c r="T27793" s="1"/>
    </row>
    <row r="27794" spans="6:20" x14ac:dyDescent="0.25">
      <c r="F27794" s="1"/>
      <c r="G27794"/>
      <c r="T27794" s="1"/>
    </row>
    <row r="27795" spans="6:20" x14ac:dyDescent="0.25">
      <c r="F27795" s="1"/>
      <c r="G27795"/>
      <c r="T27795" s="1"/>
    </row>
    <row r="27796" spans="6:20" x14ac:dyDescent="0.25">
      <c r="F27796" s="1"/>
      <c r="G27796"/>
      <c r="T27796" s="1"/>
    </row>
    <row r="27797" spans="6:20" x14ac:dyDescent="0.25">
      <c r="F27797" s="1"/>
      <c r="G27797"/>
      <c r="T27797" s="1"/>
    </row>
    <row r="27798" spans="6:20" x14ac:dyDescent="0.25">
      <c r="F27798" s="1"/>
      <c r="G27798"/>
      <c r="T27798" s="1"/>
    </row>
    <row r="27799" spans="6:20" x14ac:dyDescent="0.25">
      <c r="F27799" s="1"/>
      <c r="G27799"/>
      <c r="T27799" s="1"/>
    </row>
    <row r="27800" spans="6:20" x14ac:dyDescent="0.25">
      <c r="F27800" s="1"/>
      <c r="G27800"/>
      <c r="T27800" s="1"/>
    </row>
    <row r="27801" spans="6:20" x14ac:dyDescent="0.25">
      <c r="F27801" s="1"/>
      <c r="G27801"/>
      <c r="T27801" s="1"/>
    </row>
    <row r="27802" spans="6:20" x14ac:dyDescent="0.25">
      <c r="F27802" s="1"/>
      <c r="G27802"/>
      <c r="T27802" s="1"/>
    </row>
    <row r="27803" spans="6:20" x14ac:dyDescent="0.25">
      <c r="F27803" s="1"/>
      <c r="G27803"/>
      <c r="T27803" s="1"/>
    </row>
    <row r="27804" spans="6:20" x14ac:dyDescent="0.25">
      <c r="F27804" s="1"/>
      <c r="G27804"/>
      <c r="T27804" s="1"/>
    </row>
    <row r="27805" spans="6:20" x14ac:dyDescent="0.25">
      <c r="F27805" s="1"/>
      <c r="G27805"/>
      <c r="T27805" s="1"/>
    </row>
    <row r="27806" spans="6:20" x14ac:dyDescent="0.25">
      <c r="F27806" s="1"/>
      <c r="G27806"/>
      <c r="T27806" s="1"/>
    </row>
    <row r="27807" spans="6:20" x14ac:dyDescent="0.25">
      <c r="F27807" s="1"/>
      <c r="G27807"/>
      <c r="T27807" s="1"/>
    </row>
    <row r="27808" spans="6:20" x14ac:dyDescent="0.25">
      <c r="F27808" s="1"/>
      <c r="G27808"/>
      <c r="T27808" s="1"/>
    </row>
    <row r="27809" spans="6:20" x14ac:dyDescent="0.25">
      <c r="F27809" s="1"/>
      <c r="G27809"/>
      <c r="T27809" s="1"/>
    </row>
    <row r="27810" spans="6:20" x14ac:dyDescent="0.25">
      <c r="F27810" s="1"/>
      <c r="G27810"/>
      <c r="T27810" s="1"/>
    </row>
    <row r="27811" spans="6:20" x14ac:dyDescent="0.25">
      <c r="F27811" s="1"/>
      <c r="G27811"/>
      <c r="T27811" s="1"/>
    </row>
    <row r="27812" spans="6:20" x14ac:dyDescent="0.25">
      <c r="F27812" s="1"/>
      <c r="G27812"/>
      <c r="T27812" s="1"/>
    </row>
    <row r="27813" spans="6:20" x14ac:dyDescent="0.25">
      <c r="F27813" s="1"/>
      <c r="G27813"/>
      <c r="T27813" s="1"/>
    </row>
    <row r="27814" spans="6:20" x14ac:dyDescent="0.25">
      <c r="F27814" s="1"/>
      <c r="G27814"/>
      <c r="T27814" s="1"/>
    </row>
    <row r="27815" spans="6:20" x14ac:dyDescent="0.25">
      <c r="F27815" s="1"/>
      <c r="G27815"/>
      <c r="T27815" s="1"/>
    </row>
    <row r="27816" spans="6:20" x14ac:dyDescent="0.25">
      <c r="F27816" s="1"/>
      <c r="G27816"/>
      <c r="T27816" s="1"/>
    </row>
    <row r="27817" spans="6:20" x14ac:dyDescent="0.25">
      <c r="F27817" s="1"/>
      <c r="G27817"/>
      <c r="T27817" s="1"/>
    </row>
    <row r="27818" spans="6:20" x14ac:dyDescent="0.25">
      <c r="F27818" s="1"/>
      <c r="G27818"/>
      <c r="T27818" s="1"/>
    </row>
    <row r="27819" spans="6:20" x14ac:dyDescent="0.25">
      <c r="F27819" s="1"/>
      <c r="G27819"/>
      <c r="T27819" s="1"/>
    </row>
    <row r="27820" spans="6:20" x14ac:dyDescent="0.25">
      <c r="F27820" s="1"/>
      <c r="G27820"/>
      <c r="T27820" s="1"/>
    </row>
    <row r="27821" spans="6:20" x14ac:dyDescent="0.25">
      <c r="F27821" s="1"/>
      <c r="G27821"/>
      <c r="T27821" s="1"/>
    </row>
    <row r="27822" spans="6:20" x14ac:dyDescent="0.25">
      <c r="F27822" s="1"/>
      <c r="G27822"/>
      <c r="T27822" s="1"/>
    </row>
    <row r="27823" spans="6:20" x14ac:dyDescent="0.25">
      <c r="F27823" s="1"/>
      <c r="G27823"/>
      <c r="T27823" s="1"/>
    </row>
    <row r="27824" spans="6:20" x14ac:dyDescent="0.25">
      <c r="F27824" s="1"/>
      <c r="G27824"/>
      <c r="T27824" s="1"/>
    </row>
    <row r="27825" spans="6:20" x14ac:dyDescent="0.25">
      <c r="F27825" s="1"/>
      <c r="G27825"/>
      <c r="T27825" s="1"/>
    </row>
    <row r="27826" spans="6:20" x14ac:dyDescent="0.25">
      <c r="F27826" s="1"/>
      <c r="G27826"/>
      <c r="T27826" s="1"/>
    </row>
    <row r="27827" spans="6:20" x14ac:dyDescent="0.25">
      <c r="F27827" s="1"/>
      <c r="G27827"/>
      <c r="T27827" s="1"/>
    </row>
    <row r="27828" spans="6:20" x14ac:dyDescent="0.25">
      <c r="F27828" s="1"/>
      <c r="G27828"/>
      <c r="T27828" s="1"/>
    </row>
    <row r="27829" spans="6:20" x14ac:dyDescent="0.25">
      <c r="F27829" s="1"/>
      <c r="G27829"/>
      <c r="T27829" s="1"/>
    </row>
    <row r="27830" spans="6:20" x14ac:dyDescent="0.25">
      <c r="F27830" s="1"/>
      <c r="G27830"/>
      <c r="T27830" s="1"/>
    </row>
    <row r="27831" spans="6:20" x14ac:dyDescent="0.25">
      <c r="F27831" s="1"/>
      <c r="G27831"/>
      <c r="T27831" s="1"/>
    </row>
    <row r="27832" spans="6:20" x14ac:dyDescent="0.25">
      <c r="F27832" s="1"/>
      <c r="G27832"/>
      <c r="T27832" s="1"/>
    </row>
    <row r="27833" spans="6:20" x14ac:dyDescent="0.25">
      <c r="F27833" s="1"/>
      <c r="G27833"/>
      <c r="T27833" s="1"/>
    </row>
    <row r="27834" spans="6:20" x14ac:dyDescent="0.25">
      <c r="F27834" s="1"/>
      <c r="G27834"/>
      <c r="T27834" s="1"/>
    </row>
    <row r="27835" spans="6:20" x14ac:dyDescent="0.25">
      <c r="F27835" s="1"/>
      <c r="G27835"/>
      <c r="T27835" s="1"/>
    </row>
    <row r="27836" spans="6:20" x14ac:dyDescent="0.25">
      <c r="F27836" s="1"/>
      <c r="G27836"/>
      <c r="T27836" s="1"/>
    </row>
    <row r="27837" spans="6:20" x14ac:dyDescent="0.25">
      <c r="F27837" s="1"/>
      <c r="G27837"/>
      <c r="T27837" s="1"/>
    </row>
    <row r="27838" spans="6:20" x14ac:dyDescent="0.25">
      <c r="F27838" s="1"/>
      <c r="G27838"/>
      <c r="T27838" s="1"/>
    </row>
    <row r="27839" spans="6:20" x14ac:dyDescent="0.25">
      <c r="F27839" s="1"/>
      <c r="G27839"/>
      <c r="T27839" s="1"/>
    </row>
    <row r="27840" spans="6:20" x14ac:dyDescent="0.25">
      <c r="F27840" s="1"/>
      <c r="G27840"/>
      <c r="T27840" s="1"/>
    </row>
    <row r="27841" spans="6:20" x14ac:dyDescent="0.25">
      <c r="F27841" s="1"/>
      <c r="G27841"/>
      <c r="T27841" s="1"/>
    </row>
    <row r="27842" spans="6:20" x14ac:dyDescent="0.25">
      <c r="F27842" s="1"/>
      <c r="G27842"/>
      <c r="T27842" s="1"/>
    </row>
    <row r="27843" spans="6:20" x14ac:dyDescent="0.25">
      <c r="F27843" s="1"/>
      <c r="G27843"/>
      <c r="T27843" s="1"/>
    </row>
    <row r="27844" spans="6:20" x14ac:dyDescent="0.25">
      <c r="F27844" s="1"/>
      <c r="G27844"/>
      <c r="T27844" s="1"/>
    </row>
    <row r="27845" spans="6:20" x14ac:dyDescent="0.25">
      <c r="F27845" s="1"/>
      <c r="G27845"/>
      <c r="T27845" s="1"/>
    </row>
    <row r="27846" spans="6:20" x14ac:dyDescent="0.25">
      <c r="F27846" s="1"/>
      <c r="G27846"/>
      <c r="T27846" s="1"/>
    </row>
    <row r="27847" spans="6:20" x14ac:dyDescent="0.25">
      <c r="F27847" s="1"/>
      <c r="G27847"/>
      <c r="T27847" s="1"/>
    </row>
    <row r="27848" spans="6:20" x14ac:dyDescent="0.25">
      <c r="F27848" s="1"/>
      <c r="G27848"/>
      <c r="T27848" s="1"/>
    </row>
    <row r="27849" spans="6:20" x14ac:dyDescent="0.25">
      <c r="F27849" s="1"/>
      <c r="G27849"/>
      <c r="T27849" s="1"/>
    </row>
    <row r="27850" spans="6:20" x14ac:dyDescent="0.25">
      <c r="F27850" s="1"/>
      <c r="G27850"/>
      <c r="T27850" s="1"/>
    </row>
    <row r="27851" spans="6:20" x14ac:dyDescent="0.25">
      <c r="F27851" s="1"/>
      <c r="G27851"/>
      <c r="T27851" s="1"/>
    </row>
    <row r="27852" spans="6:20" x14ac:dyDescent="0.25">
      <c r="F27852" s="1"/>
      <c r="G27852"/>
      <c r="T27852" s="1"/>
    </row>
    <row r="27853" spans="6:20" x14ac:dyDescent="0.25">
      <c r="F27853" s="1"/>
      <c r="G27853"/>
      <c r="T27853" s="1"/>
    </row>
    <row r="27854" spans="6:20" x14ac:dyDescent="0.25">
      <c r="F27854" s="1"/>
      <c r="G27854"/>
      <c r="T27854" s="1"/>
    </row>
    <row r="27855" spans="6:20" x14ac:dyDescent="0.25">
      <c r="F27855" s="1"/>
      <c r="G27855"/>
      <c r="T27855" s="1"/>
    </row>
    <row r="27856" spans="6:20" x14ac:dyDescent="0.25">
      <c r="F27856" s="1"/>
      <c r="G27856"/>
      <c r="T27856" s="1"/>
    </row>
    <row r="27857" spans="6:20" x14ac:dyDescent="0.25">
      <c r="F27857" s="1"/>
      <c r="G27857"/>
      <c r="T27857" s="1"/>
    </row>
    <row r="27858" spans="6:20" x14ac:dyDescent="0.25">
      <c r="F27858" s="1"/>
      <c r="G27858"/>
      <c r="T27858" s="1"/>
    </row>
    <row r="27859" spans="6:20" x14ac:dyDescent="0.25">
      <c r="F27859" s="1"/>
      <c r="G27859"/>
      <c r="T27859" s="1"/>
    </row>
    <row r="27860" spans="6:20" x14ac:dyDescent="0.25">
      <c r="F27860" s="1"/>
      <c r="G27860"/>
      <c r="T27860" s="1"/>
    </row>
    <row r="27861" spans="6:20" x14ac:dyDescent="0.25">
      <c r="F27861" s="1"/>
      <c r="G27861"/>
      <c r="T27861" s="1"/>
    </row>
    <row r="27862" spans="6:20" x14ac:dyDescent="0.25">
      <c r="F27862" s="1"/>
      <c r="G27862"/>
      <c r="T27862" s="1"/>
    </row>
    <row r="27863" spans="6:20" x14ac:dyDescent="0.25">
      <c r="F27863" s="1"/>
      <c r="G27863"/>
      <c r="T27863" s="1"/>
    </row>
    <row r="27864" spans="6:20" x14ac:dyDescent="0.25">
      <c r="F27864" s="1"/>
      <c r="G27864"/>
      <c r="T27864" s="1"/>
    </row>
    <row r="27865" spans="6:20" x14ac:dyDescent="0.25">
      <c r="F27865" s="1"/>
      <c r="G27865"/>
      <c r="T27865" s="1"/>
    </row>
    <row r="27866" spans="6:20" x14ac:dyDescent="0.25">
      <c r="F27866" s="1"/>
      <c r="G27866"/>
      <c r="T27866" s="1"/>
    </row>
    <row r="27867" spans="6:20" x14ac:dyDescent="0.25">
      <c r="F27867" s="1"/>
      <c r="G27867"/>
      <c r="T27867" s="1"/>
    </row>
    <row r="27868" spans="6:20" x14ac:dyDescent="0.25">
      <c r="F27868" s="1"/>
      <c r="G27868"/>
      <c r="T27868" s="1"/>
    </row>
    <row r="27869" spans="6:20" x14ac:dyDescent="0.25">
      <c r="F27869" s="1"/>
      <c r="G27869"/>
      <c r="T27869" s="1"/>
    </row>
    <row r="27870" spans="6:20" x14ac:dyDescent="0.25">
      <c r="F27870" s="1"/>
      <c r="G27870"/>
      <c r="T27870" s="1"/>
    </row>
    <row r="27871" spans="6:20" x14ac:dyDescent="0.25">
      <c r="F27871" s="1"/>
      <c r="G27871"/>
      <c r="T27871" s="1"/>
    </row>
    <row r="27872" spans="6:20" x14ac:dyDescent="0.25">
      <c r="F27872" s="1"/>
      <c r="G27872"/>
      <c r="T27872" s="1"/>
    </row>
    <row r="27873" spans="6:20" x14ac:dyDescent="0.25">
      <c r="F27873" s="1"/>
      <c r="G27873"/>
      <c r="T27873" s="1"/>
    </row>
    <row r="27874" spans="6:20" x14ac:dyDescent="0.25">
      <c r="F27874" s="1"/>
      <c r="G27874"/>
      <c r="T27874" s="1"/>
    </row>
    <row r="27875" spans="6:20" x14ac:dyDescent="0.25">
      <c r="F27875" s="1"/>
      <c r="G27875"/>
      <c r="T27875" s="1"/>
    </row>
    <row r="27876" spans="6:20" x14ac:dyDescent="0.25">
      <c r="F27876" s="1"/>
      <c r="G27876"/>
      <c r="T27876" s="1"/>
    </row>
    <row r="27877" spans="6:20" x14ac:dyDescent="0.25">
      <c r="F27877" s="1"/>
      <c r="G27877"/>
      <c r="T27877" s="1"/>
    </row>
    <row r="27878" spans="6:20" x14ac:dyDescent="0.25">
      <c r="F27878" s="1"/>
      <c r="G27878"/>
      <c r="T27878" s="1"/>
    </row>
    <row r="27879" spans="6:20" x14ac:dyDescent="0.25">
      <c r="F27879" s="1"/>
      <c r="G27879"/>
      <c r="T27879" s="1"/>
    </row>
    <row r="27880" spans="6:20" x14ac:dyDescent="0.25">
      <c r="F27880" s="1"/>
      <c r="G27880"/>
      <c r="T27880" s="1"/>
    </row>
    <row r="27881" spans="6:20" x14ac:dyDescent="0.25">
      <c r="F27881" s="1"/>
      <c r="G27881"/>
      <c r="T27881" s="1"/>
    </row>
    <row r="27882" spans="6:20" x14ac:dyDescent="0.25">
      <c r="F27882" s="1"/>
      <c r="G27882"/>
      <c r="T27882" s="1"/>
    </row>
    <row r="27883" spans="6:20" x14ac:dyDescent="0.25">
      <c r="F27883" s="1"/>
      <c r="G27883"/>
      <c r="T27883" s="1"/>
    </row>
    <row r="27884" spans="6:20" x14ac:dyDescent="0.25">
      <c r="F27884" s="1"/>
      <c r="G27884"/>
      <c r="T27884" s="1"/>
    </row>
    <row r="27885" spans="6:20" x14ac:dyDescent="0.25">
      <c r="F27885" s="1"/>
      <c r="G27885"/>
      <c r="T27885" s="1"/>
    </row>
    <row r="27886" spans="6:20" x14ac:dyDescent="0.25">
      <c r="F27886" s="1"/>
      <c r="G27886"/>
      <c r="T27886" s="1"/>
    </row>
    <row r="27887" spans="6:20" x14ac:dyDescent="0.25">
      <c r="F27887" s="1"/>
      <c r="G27887"/>
      <c r="T27887" s="1"/>
    </row>
    <row r="27888" spans="6:20" x14ac:dyDescent="0.25">
      <c r="F27888" s="1"/>
      <c r="G27888"/>
      <c r="T27888" s="1"/>
    </row>
    <row r="27889" spans="6:20" x14ac:dyDescent="0.25">
      <c r="F27889" s="1"/>
      <c r="G27889"/>
      <c r="T27889" s="1"/>
    </row>
    <row r="27890" spans="6:20" x14ac:dyDescent="0.25">
      <c r="F27890" s="1"/>
      <c r="G27890"/>
      <c r="T27890" s="1"/>
    </row>
    <row r="27891" spans="6:20" x14ac:dyDescent="0.25">
      <c r="F27891" s="1"/>
      <c r="G27891"/>
      <c r="T27891" s="1"/>
    </row>
    <row r="27892" spans="6:20" x14ac:dyDescent="0.25">
      <c r="F27892" s="1"/>
      <c r="G27892"/>
      <c r="T27892" s="1"/>
    </row>
    <row r="27893" spans="6:20" x14ac:dyDescent="0.25">
      <c r="F27893" s="1"/>
      <c r="G27893"/>
      <c r="T27893" s="1"/>
    </row>
    <row r="27894" spans="6:20" x14ac:dyDescent="0.25">
      <c r="F27894" s="1"/>
      <c r="G27894"/>
      <c r="T27894" s="1"/>
    </row>
    <row r="27895" spans="6:20" x14ac:dyDescent="0.25">
      <c r="F27895" s="1"/>
      <c r="G27895"/>
      <c r="T27895" s="1"/>
    </row>
    <row r="27896" spans="6:20" x14ac:dyDescent="0.25">
      <c r="F27896" s="1"/>
      <c r="G27896"/>
      <c r="T27896" s="1"/>
    </row>
    <row r="27897" spans="6:20" x14ac:dyDescent="0.25">
      <c r="F27897" s="1"/>
      <c r="G27897"/>
      <c r="T27897" s="1"/>
    </row>
    <row r="27898" spans="6:20" x14ac:dyDescent="0.25">
      <c r="F27898" s="1"/>
      <c r="G27898"/>
      <c r="T27898" s="1"/>
    </row>
    <row r="27899" spans="6:20" x14ac:dyDescent="0.25">
      <c r="F27899" s="1"/>
      <c r="G27899"/>
      <c r="T27899" s="1"/>
    </row>
    <row r="27900" spans="6:20" x14ac:dyDescent="0.25">
      <c r="F27900" s="1"/>
      <c r="G27900"/>
      <c r="T27900" s="1"/>
    </row>
    <row r="27901" spans="6:20" x14ac:dyDescent="0.25">
      <c r="F27901" s="1"/>
      <c r="G27901"/>
      <c r="T27901" s="1"/>
    </row>
    <row r="27902" spans="6:20" x14ac:dyDescent="0.25">
      <c r="F27902" s="1"/>
      <c r="G27902"/>
      <c r="T27902" s="1"/>
    </row>
    <row r="27903" spans="6:20" x14ac:dyDescent="0.25">
      <c r="F27903" s="1"/>
      <c r="G27903"/>
      <c r="T27903" s="1"/>
    </row>
    <row r="27904" spans="6:20" x14ac:dyDescent="0.25">
      <c r="F27904" s="1"/>
      <c r="G27904"/>
      <c r="T27904" s="1"/>
    </row>
    <row r="27905" spans="6:20" x14ac:dyDescent="0.25">
      <c r="F27905" s="1"/>
      <c r="G27905"/>
      <c r="T27905" s="1"/>
    </row>
    <row r="27906" spans="6:20" x14ac:dyDescent="0.25">
      <c r="F27906" s="1"/>
      <c r="G27906"/>
      <c r="T27906" s="1"/>
    </row>
    <row r="27907" spans="6:20" x14ac:dyDescent="0.25">
      <c r="F27907" s="1"/>
      <c r="G27907"/>
      <c r="T27907" s="1"/>
    </row>
    <row r="27908" spans="6:20" x14ac:dyDescent="0.25">
      <c r="F27908" s="1"/>
      <c r="G27908"/>
      <c r="T27908" s="1"/>
    </row>
    <row r="27909" spans="6:20" x14ac:dyDescent="0.25">
      <c r="F27909" s="1"/>
      <c r="G27909"/>
      <c r="T27909" s="1"/>
    </row>
    <row r="27910" spans="6:20" x14ac:dyDescent="0.25">
      <c r="F27910" s="1"/>
      <c r="G27910"/>
      <c r="T27910" s="1"/>
    </row>
    <row r="27911" spans="6:20" x14ac:dyDescent="0.25">
      <c r="F27911" s="1"/>
      <c r="G27911"/>
      <c r="T27911" s="1"/>
    </row>
    <row r="27912" spans="6:20" x14ac:dyDescent="0.25">
      <c r="F27912" s="1"/>
      <c r="G27912"/>
      <c r="T27912" s="1"/>
    </row>
    <row r="27913" spans="6:20" x14ac:dyDescent="0.25">
      <c r="F27913" s="1"/>
      <c r="G27913"/>
      <c r="T27913" s="1"/>
    </row>
    <row r="27914" spans="6:20" x14ac:dyDescent="0.25">
      <c r="F27914" s="1"/>
      <c r="G27914"/>
      <c r="T27914" s="1"/>
    </row>
    <row r="27915" spans="6:20" x14ac:dyDescent="0.25">
      <c r="F27915" s="1"/>
      <c r="G27915"/>
      <c r="T27915" s="1"/>
    </row>
    <row r="27916" spans="6:20" x14ac:dyDescent="0.25">
      <c r="F27916" s="1"/>
      <c r="G27916"/>
      <c r="T27916" s="1"/>
    </row>
    <row r="27917" spans="6:20" x14ac:dyDescent="0.25">
      <c r="F27917" s="1"/>
      <c r="G27917"/>
      <c r="T27917" s="1"/>
    </row>
    <row r="27918" spans="6:20" x14ac:dyDescent="0.25">
      <c r="F27918" s="1"/>
      <c r="G27918"/>
      <c r="T27918" s="1"/>
    </row>
    <row r="27919" spans="6:20" x14ac:dyDescent="0.25">
      <c r="F27919" s="1"/>
      <c r="G27919"/>
      <c r="T27919" s="1"/>
    </row>
    <row r="27920" spans="6:20" x14ac:dyDescent="0.25">
      <c r="F27920" s="1"/>
      <c r="G27920"/>
      <c r="T27920" s="1"/>
    </row>
    <row r="27921" spans="6:20" x14ac:dyDescent="0.25">
      <c r="F27921" s="1"/>
      <c r="G27921"/>
      <c r="T27921" s="1"/>
    </row>
    <row r="27922" spans="6:20" x14ac:dyDescent="0.25">
      <c r="F27922" s="1"/>
      <c r="G27922"/>
      <c r="T27922" s="1"/>
    </row>
    <row r="27923" spans="6:20" x14ac:dyDescent="0.25">
      <c r="F27923" s="1"/>
      <c r="G27923"/>
      <c r="T27923" s="1"/>
    </row>
    <row r="27924" spans="6:20" x14ac:dyDescent="0.25">
      <c r="F27924" s="1"/>
      <c r="G27924"/>
      <c r="T27924" s="1"/>
    </row>
    <row r="27925" spans="6:20" x14ac:dyDescent="0.25">
      <c r="F27925" s="1"/>
      <c r="G27925"/>
      <c r="T27925" s="1"/>
    </row>
    <row r="27926" spans="6:20" x14ac:dyDescent="0.25">
      <c r="F27926" s="1"/>
      <c r="G27926"/>
      <c r="T27926" s="1"/>
    </row>
    <row r="27927" spans="6:20" x14ac:dyDescent="0.25">
      <c r="F27927" s="1"/>
      <c r="G27927"/>
      <c r="T27927" s="1"/>
    </row>
    <row r="27928" spans="6:20" x14ac:dyDescent="0.25">
      <c r="F27928" s="1"/>
      <c r="G27928"/>
      <c r="T27928" s="1"/>
    </row>
    <row r="27929" spans="6:20" x14ac:dyDescent="0.25">
      <c r="F27929" s="1"/>
      <c r="G27929"/>
      <c r="T27929" s="1"/>
    </row>
    <row r="27930" spans="6:20" x14ac:dyDescent="0.25">
      <c r="F27930" s="1"/>
      <c r="G27930"/>
      <c r="T27930" s="1"/>
    </row>
    <row r="27931" spans="6:20" x14ac:dyDescent="0.25">
      <c r="F27931" s="1"/>
      <c r="G27931"/>
      <c r="T27931" s="1"/>
    </row>
    <row r="27932" spans="6:20" x14ac:dyDescent="0.25">
      <c r="F27932" s="1"/>
      <c r="G27932"/>
      <c r="T27932" s="1"/>
    </row>
    <row r="27933" spans="6:20" x14ac:dyDescent="0.25">
      <c r="F27933" s="1"/>
      <c r="G27933"/>
      <c r="T27933" s="1"/>
    </row>
    <row r="27934" spans="6:20" x14ac:dyDescent="0.25">
      <c r="F27934" s="1"/>
      <c r="G27934"/>
      <c r="T27934" s="1"/>
    </row>
    <row r="27935" spans="6:20" x14ac:dyDescent="0.25">
      <c r="F27935" s="1"/>
      <c r="G27935"/>
      <c r="T27935" s="1"/>
    </row>
    <row r="27936" spans="6:20" x14ac:dyDescent="0.25">
      <c r="F27936" s="1"/>
      <c r="G27936"/>
      <c r="T27936" s="1"/>
    </row>
    <row r="27937" spans="6:20" x14ac:dyDescent="0.25">
      <c r="F27937" s="1"/>
      <c r="G27937"/>
      <c r="T27937" s="1"/>
    </row>
    <row r="27938" spans="6:20" x14ac:dyDescent="0.25">
      <c r="F27938" s="1"/>
      <c r="G27938"/>
      <c r="T27938" s="1"/>
    </row>
    <row r="27939" spans="6:20" x14ac:dyDescent="0.25">
      <c r="F27939" s="1"/>
      <c r="G27939"/>
      <c r="T27939" s="1"/>
    </row>
    <row r="27940" spans="6:20" x14ac:dyDescent="0.25">
      <c r="F27940" s="1"/>
      <c r="G27940"/>
      <c r="T27940" s="1"/>
    </row>
    <row r="27941" spans="6:20" x14ac:dyDescent="0.25">
      <c r="F27941" s="1"/>
      <c r="G27941"/>
      <c r="T27941" s="1"/>
    </row>
    <row r="27942" spans="6:20" x14ac:dyDescent="0.25">
      <c r="F27942" s="1"/>
      <c r="G27942"/>
      <c r="T27942" s="1"/>
    </row>
    <row r="27943" spans="6:20" x14ac:dyDescent="0.25">
      <c r="F27943" s="1"/>
      <c r="G27943"/>
      <c r="T27943" s="1"/>
    </row>
    <row r="27944" spans="6:20" x14ac:dyDescent="0.25">
      <c r="F27944" s="1"/>
      <c r="G27944"/>
      <c r="T27944" s="1"/>
    </row>
    <row r="27945" spans="6:20" x14ac:dyDescent="0.25">
      <c r="F27945" s="1"/>
      <c r="G27945"/>
      <c r="T27945" s="1"/>
    </row>
    <row r="27946" spans="6:20" x14ac:dyDescent="0.25">
      <c r="F27946" s="1"/>
      <c r="G27946"/>
      <c r="T27946" s="1"/>
    </row>
    <row r="27947" spans="6:20" x14ac:dyDescent="0.25">
      <c r="F27947" s="1"/>
      <c r="G27947"/>
      <c r="T27947" s="1"/>
    </row>
    <row r="27948" spans="6:20" x14ac:dyDescent="0.25">
      <c r="F27948" s="1"/>
      <c r="G27948"/>
      <c r="T27948" s="1"/>
    </row>
    <row r="27949" spans="6:20" x14ac:dyDescent="0.25">
      <c r="F27949" s="1"/>
      <c r="G27949"/>
      <c r="T27949" s="1"/>
    </row>
    <row r="27950" spans="6:20" x14ac:dyDescent="0.25">
      <c r="F27950" s="1"/>
      <c r="G27950"/>
      <c r="T27950" s="1"/>
    </row>
    <row r="27951" spans="6:20" x14ac:dyDescent="0.25">
      <c r="F27951" s="1"/>
      <c r="G27951"/>
      <c r="T27951" s="1"/>
    </row>
    <row r="27952" spans="6:20" x14ac:dyDescent="0.25">
      <c r="F27952" s="1"/>
      <c r="G27952"/>
      <c r="T27952" s="1"/>
    </row>
    <row r="27953" spans="6:20" x14ac:dyDescent="0.25">
      <c r="F27953" s="1"/>
      <c r="G27953"/>
      <c r="T27953" s="1"/>
    </row>
    <row r="27954" spans="6:20" x14ac:dyDescent="0.25">
      <c r="F27954" s="1"/>
      <c r="G27954"/>
      <c r="T27954" s="1"/>
    </row>
    <row r="27955" spans="6:20" x14ac:dyDescent="0.25">
      <c r="F27955" s="1"/>
      <c r="G27955"/>
      <c r="T27955" s="1"/>
    </row>
    <row r="27956" spans="6:20" x14ac:dyDescent="0.25">
      <c r="F27956" s="1"/>
      <c r="G27956"/>
      <c r="T27956" s="1"/>
    </row>
    <row r="27957" spans="6:20" x14ac:dyDescent="0.25">
      <c r="F27957" s="1"/>
      <c r="G27957"/>
      <c r="T27957" s="1"/>
    </row>
    <row r="27958" spans="6:20" x14ac:dyDescent="0.25">
      <c r="F27958" s="1"/>
      <c r="G27958"/>
      <c r="T27958" s="1"/>
    </row>
    <row r="27959" spans="6:20" x14ac:dyDescent="0.25">
      <c r="F27959" s="1"/>
      <c r="G27959"/>
      <c r="T27959" s="1"/>
    </row>
    <row r="27960" spans="6:20" x14ac:dyDescent="0.25">
      <c r="F27960" s="1"/>
      <c r="G27960"/>
      <c r="T27960" s="1"/>
    </row>
    <row r="27961" spans="6:20" x14ac:dyDescent="0.25">
      <c r="F27961" s="1"/>
      <c r="G27961"/>
      <c r="T27961" s="1"/>
    </row>
    <row r="27962" spans="6:20" x14ac:dyDescent="0.25">
      <c r="F27962" s="1"/>
      <c r="G27962"/>
      <c r="T27962" s="1"/>
    </row>
    <row r="27963" spans="6:20" x14ac:dyDescent="0.25">
      <c r="F27963" s="1"/>
      <c r="G27963"/>
      <c r="T27963" s="1"/>
    </row>
    <row r="27964" spans="6:20" x14ac:dyDescent="0.25">
      <c r="F27964" s="1"/>
      <c r="G27964"/>
      <c r="T27964" s="1"/>
    </row>
    <row r="27965" spans="6:20" x14ac:dyDescent="0.25">
      <c r="F27965" s="1"/>
      <c r="G27965"/>
      <c r="T27965" s="1"/>
    </row>
    <row r="27966" spans="6:20" x14ac:dyDescent="0.25">
      <c r="F27966" s="1"/>
      <c r="G27966"/>
      <c r="T27966" s="1"/>
    </row>
    <row r="27967" spans="6:20" x14ac:dyDescent="0.25">
      <c r="F27967" s="1"/>
      <c r="G27967"/>
      <c r="T27967" s="1"/>
    </row>
    <row r="27968" spans="6:20" x14ac:dyDescent="0.25">
      <c r="F27968" s="1"/>
      <c r="G27968"/>
      <c r="T27968" s="1"/>
    </row>
    <row r="27969" spans="6:20" x14ac:dyDescent="0.25">
      <c r="F27969" s="1"/>
      <c r="G27969"/>
      <c r="T27969" s="1"/>
    </row>
    <row r="27970" spans="6:20" x14ac:dyDescent="0.25">
      <c r="F27970" s="1"/>
      <c r="G27970"/>
      <c r="T27970" s="1"/>
    </row>
    <row r="27971" spans="6:20" x14ac:dyDescent="0.25">
      <c r="F27971" s="1"/>
      <c r="G27971"/>
      <c r="T27971" s="1"/>
    </row>
    <row r="27972" spans="6:20" x14ac:dyDescent="0.25">
      <c r="F27972" s="1"/>
      <c r="G27972"/>
      <c r="T27972" s="1"/>
    </row>
    <row r="27973" spans="6:20" x14ac:dyDescent="0.25">
      <c r="F27973" s="1"/>
      <c r="G27973"/>
      <c r="T27973" s="1"/>
    </row>
    <row r="27974" spans="6:20" x14ac:dyDescent="0.25">
      <c r="F27974" s="1"/>
      <c r="G27974"/>
      <c r="T27974" s="1"/>
    </row>
    <row r="27975" spans="6:20" x14ac:dyDescent="0.25">
      <c r="F27975" s="1"/>
      <c r="G27975"/>
      <c r="T27975" s="1"/>
    </row>
    <row r="27976" spans="6:20" x14ac:dyDescent="0.25">
      <c r="F27976" s="1"/>
      <c r="G27976"/>
      <c r="T27976" s="1"/>
    </row>
    <row r="27977" spans="6:20" x14ac:dyDescent="0.25">
      <c r="F27977" s="1"/>
      <c r="G27977"/>
      <c r="T27977" s="1"/>
    </row>
    <row r="27978" spans="6:20" x14ac:dyDescent="0.25">
      <c r="F27978" s="1"/>
      <c r="G27978"/>
      <c r="T27978" s="1"/>
    </row>
    <row r="27979" spans="6:20" x14ac:dyDescent="0.25">
      <c r="F27979" s="1"/>
      <c r="G27979"/>
      <c r="T27979" s="1"/>
    </row>
    <row r="27980" spans="6:20" x14ac:dyDescent="0.25">
      <c r="F27980" s="1"/>
      <c r="G27980"/>
      <c r="T27980" s="1"/>
    </row>
    <row r="27981" spans="6:20" x14ac:dyDescent="0.25">
      <c r="F27981" s="1"/>
      <c r="G27981"/>
      <c r="T27981" s="1"/>
    </row>
    <row r="27982" spans="6:20" x14ac:dyDescent="0.25">
      <c r="F27982" s="1"/>
      <c r="G27982"/>
      <c r="T27982" s="1"/>
    </row>
    <row r="27983" spans="6:20" x14ac:dyDescent="0.25">
      <c r="F27983" s="1"/>
      <c r="G27983"/>
      <c r="T27983" s="1"/>
    </row>
    <row r="27984" spans="6:20" x14ac:dyDescent="0.25">
      <c r="F27984" s="1"/>
      <c r="G27984"/>
      <c r="T27984" s="1"/>
    </row>
    <row r="27985" spans="6:20" x14ac:dyDescent="0.25">
      <c r="F27985" s="1"/>
      <c r="G27985"/>
      <c r="T27985" s="1"/>
    </row>
    <row r="27986" spans="6:20" x14ac:dyDescent="0.25">
      <c r="F27986" s="1"/>
      <c r="G27986"/>
      <c r="T27986" s="1"/>
    </row>
    <row r="27987" spans="6:20" x14ac:dyDescent="0.25">
      <c r="F27987" s="1"/>
      <c r="G27987"/>
      <c r="T27987" s="1"/>
    </row>
    <row r="27988" spans="6:20" x14ac:dyDescent="0.25">
      <c r="F27988" s="1"/>
      <c r="G27988"/>
      <c r="T27988" s="1"/>
    </row>
    <row r="27989" spans="6:20" x14ac:dyDescent="0.25">
      <c r="F27989" s="1"/>
      <c r="G27989"/>
      <c r="T27989" s="1"/>
    </row>
    <row r="27990" spans="6:20" x14ac:dyDescent="0.25">
      <c r="F27990" s="1"/>
      <c r="G27990"/>
      <c r="T27990" s="1"/>
    </row>
    <row r="27991" spans="6:20" x14ac:dyDescent="0.25">
      <c r="F27991" s="1"/>
      <c r="G27991"/>
      <c r="T27991" s="1"/>
    </row>
    <row r="27992" spans="6:20" x14ac:dyDescent="0.25">
      <c r="F27992" s="1"/>
      <c r="G27992"/>
      <c r="T27992" s="1"/>
    </row>
    <row r="27993" spans="6:20" x14ac:dyDescent="0.25">
      <c r="F27993" s="1"/>
      <c r="G27993"/>
      <c r="T27993" s="1"/>
    </row>
    <row r="27994" spans="6:20" x14ac:dyDescent="0.25">
      <c r="F27994" s="1"/>
      <c r="G27994"/>
      <c r="T27994" s="1"/>
    </row>
    <row r="27995" spans="6:20" x14ac:dyDescent="0.25">
      <c r="F27995" s="1"/>
      <c r="G27995"/>
      <c r="T27995" s="1"/>
    </row>
    <row r="27996" spans="6:20" x14ac:dyDescent="0.25">
      <c r="F27996" s="1"/>
      <c r="G27996"/>
      <c r="T27996" s="1"/>
    </row>
    <row r="27997" spans="6:20" x14ac:dyDescent="0.25">
      <c r="F27997" s="1"/>
      <c r="G27997"/>
      <c r="T27997" s="1"/>
    </row>
    <row r="27998" spans="6:20" x14ac:dyDescent="0.25">
      <c r="F27998" s="1"/>
      <c r="G27998"/>
      <c r="T27998" s="1"/>
    </row>
    <row r="27999" spans="6:20" x14ac:dyDescent="0.25">
      <c r="F27999" s="1"/>
      <c r="G27999"/>
      <c r="T27999" s="1"/>
    </row>
    <row r="28000" spans="6:20" x14ac:dyDescent="0.25">
      <c r="F28000" s="1"/>
      <c r="G28000"/>
      <c r="T28000" s="1"/>
    </row>
    <row r="28001" spans="6:20" x14ac:dyDescent="0.25">
      <c r="F28001" s="1"/>
      <c r="G28001"/>
      <c r="T28001" s="1"/>
    </row>
    <row r="28002" spans="6:20" x14ac:dyDescent="0.25">
      <c r="F28002" s="1"/>
      <c r="G28002"/>
      <c r="T28002" s="1"/>
    </row>
    <row r="28003" spans="6:20" x14ac:dyDescent="0.25">
      <c r="F28003" s="1"/>
      <c r="G28003"/>
      <c r="T28003" s="1"/>
    </row>
    <row r="28004" spans="6:20" x14ac:dyDescent="0.25">
      <c r="F28004" s="1"/>
      <c r="G28004"/>
      <c r="T28004" s="1"/>
    </row>
    <row r="28005" spans="6:20" x14ac:dyDescent="0.25">
      <c r="F28005" s="1"/>
      <c r="G28005"/>
      <c r="T28005" s="1"/>
    </row>
    <row r="28006" spans="6:20" x14ac:dyDescent="0.25">
      <c r="F28006" s="1"/>
      <c r="G28006"/>
      <c r="T28006" s="1"/>
    </row>
    <row r="28007" spans="6:20" x14ac:dyDescent="0.25">
      <c r="F28007" s="1"/>
      <c r="G28007"/>
      <c r="T28007" s="1"/>
    </row>
    <row r="28008" spans="6:20" x14ac:dyDescent="0.25">
      <c r="F28008" s="1"/>
      <c r="G28008"/>
      <c r="T28008" s="1"/>
    </row>
    <row r="28009" spans="6:20" x14ac:dyDescent="0.25">
      <c r="F28009" s="1"/>
      <c r="G28009"/>
      <c r="T28009" s="1"/>
    </row>
    <row r="28010" spans="6:20" x14ac:dyDescent="0.25">
      <c r="F28010" s="1"/>
      <c r="G28010"/>
      <c r="T28010" s="1"/>
    </row>
    <row r="28011" spans="6:20" x14ac:dyDescent="0.25">
      <c r="F28011" s="1"/>
      <c r="G28011"/>
      <c r="T28011" s="1"/>
    </row>
    <row r="28012" spans="6:20" x14ac:dyDescent="0.25">
      <c r="F28012" s="1"/>
      <c r="G28012"/>
      <c r="T28012" s="1"/>
    </row>
    <row r="28013" spans="6:20" x14ac:dyDescent="0.25">
      <c r="F28013" s="1"/>
      <c r="G28013"/>
      <c r="T28013" s="1"/>
    </row>
    <row r="28014" spans="6:20" x14ac:dyDescent="0.25">
      <c r="F28014" s="1"/>
      <c r="G28014"/>
      <c r="T28014" s="1"/>
    </row>
    <row r="28015" spans="6:20" x14ac:dyDescent="0.25">
      <c r="F28015" s="1"/>
      <c r="G28015"/>
      <c r="T28015" s="1"/>
    </row>
    <row r="28016" spans="6:20" x14ac:dyDescent="0.25">
      <c r="F28016" s="1"/>
      <c r="G28016"/>
      <c r="T28016" s="1"/>
    </row>
    <row r="28017" spans="6:20" x14ac:dyDescent="0.25">
      <c r="F28017" s="1"/>
      <c r="G28017"/>
      <c r="T28017" s="1"/>
    </row>
    <row r="28018" spans="6:20" x14ac:dyDescent="0.25">
      <c r="F28018" s="1"/>
      <c r="G28018"/>
      <c r="T28018" s="1"/>
    </row>
    <row r="28019" spans="6:20" x14ac:dyDescent="0.25">
      <c r="F28019" s="1"/>
      <c r="G28019"/>
      <c r="T28019" s="1"/>
    </row>
    <row r="28020" spans="6:20" x14ac:dyDescent="0.25">
      <c r="F28020" s="1"/>
      <c r="G28020"/>
      <c r="T28020" s="1"/>
    </row>
    <row r="28021" spans="6:20" x14ac:dyDescent="0.25">
      <c r="F28021" s="1"/>
      <c r="G28021"/>
      <c r="T28021" s="1"/>
    </row>
    <row r="28022" spans="6:20" x14ac:dyDescent="0.25">
      <c r="F28022" s="1"/>
      <c r="G28022"/>
      <c r="T28022" s="1"/>
    </row>
    <row r="28023" spans="6:20" x14ac:dyDescent="0.25">
      <c r="F28023" s="1"/>
      <c r="G28023"/>
      <c r="T28023" s="1"/>
    </row>
    <row r="28024" spans="6:20" x14ac:dyDescent="0.25">
      <c r="F28024" s="1"/>
      <c r="G28024"/>
      <c r="T28024" s="1"/>
    </row>
    <row r="28025" spans="6:20" x14ac:dyDescent="0.25">
      <c r="F28025" s="1"/>
      <c r="G28025"/>
      <c r="T28025" s="1"/>
    </row>
    <row r="28026" spans="6:20" x14ac:dyDescent="0.25">
      <c r="F28026" s="1"/>
      <c r="G28026"/>
      <c r="T28026" s="1"/>
    </row>
    <row r="28027" spans="6:20" x14ac:dyDescent="0.25">
      <c r="F28027" s="1"/>
      <c r="G28027"/>
      <c r="T28027" s="1"/>
    </row>
    <row r="28028" spans="6:20" x14ac:dyDescent="0.25">
      <c r="F28028" s="1"/>
      <c r="G28028"/>
      <c r="T28028" s="1"/>
    </row>
    <row r="28029" spans="6:20" x14ac:dyDescent="0.25">
      <c r="F28029" s="1"/>
      <c r="G28029"/>
      <c r="T28029" s="1"/>
    </row>
    <row r="28030" spans="6:20" x14ac:dyDescent="0.25">
      <c r="F28030" s="1"/>
      <c r="G28030"/>
      <c r="T28030" s="1"/>
    </row>
    <row r="28031" spans="6:20" x14ac:dyDescent="0.25">
      <c r="F28031" s="1"/>
      <c r="G28031"/>
      <c r="T28031" s="1"/>
    </row>
    <row r="28032" spans="6:20" x14ac:dyDescent="0.25">
      <c r="F28032" s="1"/>
      <c r="G28032"/>
      <c r="T28032" s="1"/>
    </row>
    <row r="28033" spans="6:20" x14ac:dyDescent="0.25">
      <c r="F28033" s="1"/>
      <c r="G28033"/>
      <c r="T28033" s="1"/>
    </row>
    <row r="28034" spans="6:20" x14ac:dyDescent="0.25">
      <c r="F28034" s="1"/>
      <c r="G28034"/>
      <c r="T28034" s="1"/>
    </row>
    <row r="28035" spans="6:20" x14ac:dyDescent="0.25">
      <c r="F28035" s="1"/>
      <c r="G28035"/>
      <c r="T28035" s="1"/>
    </row>
    <row r="28036" spans="6:20" x14ac:dyDescent="0.25">
      <c r="F28036" s="1"/>
      <c r="G28036"/>
      <c r="T28036" s="1"/>
    </row>
    <row r="28037" spans="6:20" x14ac:dyDescent="0.25">
      <c r="F28037" s="1"/>
      <c r="G28037"/>
      <c r="T28037" s="1"/>
    </row>
    <row r="28038" spans="6:20" x14ac:dyDescent="0.25">
      <c r="F28038" s="1"/>
      <c r="G28038"/>
      <c r="T28038" s="1"/>
    </row>
    <row r="28039" spans="6:20" x14ac:dyDescent="0.25">
      <c r="F28039" s="1"/>
      <c r="G28039"/>
      <c r="T28039" s="1"/>
    </row>
    <row r="28040" spans="6:20" x14ac:dyDescent="0.25">
      <c r="F28040" s="1"/>
      <c r="G28040"/>
      <c r="T28040" s="1"/>
    </row>
    <row r="28041" spans="6:20" x14ac:dyDescent="0.25">
      <c r="F28041" s="1"/>
      <c r="G28041"/>
      <c r="T28041" s="1"/>
    </row>
    <row r="28042" spans="6:20" x14ac:dyDescent="0.25">
      <c r="F28042" s="1"/>
      <c r="G28042"/>
      <c r="T28042" s="1"/>
    </row>
    <row r="28043" spans="6:20" x14ac:dyDescent="0.25">
      <c r="F28043" s="1"/>
      <c r="G28043"/>
      <c r="T28043" s="1"/>
    </row>
    <row r="28044" spans="6:20" x14ac:dyDescent="0.25">
      <c r="F28044" s="1"/>
      <c r="G28044"/>
      <c r="T28044" s="1"/>
    </row>
    <row r="28045" spans="6:20" x14ac:dyDescent="0.25">
      <c r="F28045" s="1"/>
      <c r="G28045"/>
      <c r="T28045" s="1"/>
    </row>
    <row r="28046" spans="6:20" x14ac:dyDescent="0.25">
      <c r="F28046" s="1"/>
      <c r="G28046"/>
      <c r="T28046" s="1"/>
    </row>
    <row r="28047" spans="6:20" x14ac:dyDescent="0.25">
      <c r="F28047" s="1"/>
      <c r="G28047"/>
      <c r="T28047" s="1"/>
    </row>
    <row r="28048" spans="6:20" x14ac:dyDescent="0.25">
      <c r="F28048" s="1"/>
      <c r="G28048"/>
      <c r="T28048" s="1"/>
    </row>
    <row r="28049" spans="6:20" x14ac:dyDescent="0.25">
      <c r="F28049" s="1"/>
      <c r="G28049"/>
      <c r="T28049" s="1"/>
    </row>
    <row r="28050" spans="6:20" x14ac:dyDescent="0.25">
      <c r="F28050" s="1"/>
      <c r="G28050"/>
      <c r="T28050" s="1"/>
    </row>
    <row r="28051" spans="6:20" x14ac:dyDescent="0.25">
      <c r="F28051" s="1"/>
      <c r="G28051"/>
      <c r="T28051" s="1"/>
    </row>
    <row r="28052" spans="6:20" x14ac:dyDescent="0.25">
      <c r="F28052" s="1"/>
      <c r="G28052"/>
      <c r="T28052" s="1"/>
    </row>
    <row r="28053" spans="6:20" x14ac:dyDescent="0.25">
      <c r="F28053" s="1"/>
      <c r="G28053"/>
      <c r="T28053" s="1"/>
    </row>
    <row r="28054" spans="6:20" x14ac:dyDescent="0.25">
      <c r="F28054" s="1"/>
      <c r="G28054"/>
      <c r="T28054" s="1"/>
    </row>
    <row r="28055" spans="6:20" x14ac:dyDescent="0.25">
      <c r="F28055" s="1"/>
      <c r="G28055"/>
      <c r="T28055" s="1"/>
    </row>
    <row r="28056" spans="6:20" x14ac:dyDescent="0.25">
      <c r="F28056" s="1"/>
      <c r="G28056"/>
      <c r="T28056" s="1"/>
    </row>
    <row r="28057" spans="6:20" x14ac:dyDescent="0.25">
      <c r="F28057" s="1"/>
      <c r="G28057"/>
      <c r="T28057" s="1"/>
    </row>
    <row r="28058" spans="6:20" x14ac:dyDescent="0.25">
      <c r="F28058" s="1"/>
      <c r="G28058"/>
      <c r="T28058" s="1"/>
    </row>
    <row r="28059" spans="6:20" x14ac:dyDescent="0.25">
      <c r="F28059" s="1"/>
      <c r="G28059"/>
      <c r="T28059" s="1"/>
    </row>
    <row r="28060" spans="6:20" x14ac:dyDescent="0.25">
      <c r="F28060" s="1"/>
      <c r="G28060"/>
      <c r="T28060" s="1"/>
    </row>
    <row r="28061" spans="6:20" x14ac:dyDescent="0.25">
      <c r="F28061" s="1"/>
      <c r="G28061"/>
      <c r="T28061" s="1"/>
    </row>
    <row r="28062" spans="6:20" x14ac:dyDescent="0.25">
      <c r="F28062" s="1"/>
      <c r="G28062"/>
      <c r="T28062" s="1"/>
    </row>
    <row r="28063" spans="6:20" x14ac:dyDescent="0.25">
      <c r="F28063" s="1"/>
      <c r="G28063"/>
      <c r="T28063" s="1"/>
    </row>
    <row r="28064" spans="6:20" x14ac:dyDescent="0.25">
      <c r="F28064" s="1"/>
      <c r="G28064"/>
      <c r="T28064" s="1"/>
    </row>
    <row r="28065" spans="6:20" x14ac:dyDescent="0.25">
      <c r="F28065" s="1"/>
      <c r="G28065"/>
      <c r="T28065" s="1"/>
    </row>
    <row r="28066" spans="6:20" x14ac:dyDescent="0.25">
      <c r="F28066" s="1"/>
      <c r="G28066"/>
      <c r="T28066" s="1"/>
    </row>
    <row r="28067" spans="6:20" x14ac:dyDescent="0.25">
      <c r="F28067" s="1"/>
      <c r="G28067"/>
      <c r="T28067" s="1"/>
    </row>
    <row r="28068" spans="6:20" x14ac:dyDescent="0.25">
      <c r="F28068" s="1"/>
      <c r="G28068"/>
      <c r="T28068" s="1"/>
    </row>
    <row r="28069" spans="6:20" x14ac:dyDescent="0.25">
      <c r="F28069" s="1"/>
      <c r="G28069"/>
      <c r="T28069" s="1"/>
    </row>
    <row r="28070" spans="6:20" x14ac:dyDescent="0.25">
      <c r="F28070" s="1"/>
      <c r="G28070"/>
      <c r="T28070" s="1"/>
    </row>
    <row r="28071" spans="6:20" x14ac:dyDescent="0.25">
      <c r="F28071" s="1"/>
      <c r="G28071"/>
      <c r="T28071" s="1"/>
    </row>
    <row r="28072" spans="6:20" x14ac:dyDescent="0.25">
      <c r="F28072" s="1"/>
      <c r="G28072"/>
      <c r="T28072" s="1"/>
    </row>
    <row r="28073" spans="6:20" x14ac:dyDescent="0.25">
      <c r="F28073" s="1"/>
      <c r="G28073"/>
      <c r="T28073" s="1"/>
    </row>
    <row r="28074" spans="6:20" x14ac:dyDescent="0.25">
      <c r="F28074" s="1"/>
      <c r="G28074"/>
      <c r="T28074" s="1"/>
    </row>
    <row r="28075" spans="6:20" x14ac:dyDescent="0.25">
      <c r="F28075" s="1"/>
      <c r="G28075"/>
      <c r="T28075" s="1"/>
    </row>
    <row r="28076" spans="6:20" x14ac:dyDescent="0.25">
      <c r="F28076" s="1"/>
      <c r="G28076"/>
      <c r="T28076" s="1"/>
    </row>
    <row r="28077" spans="6:20" x14ac:dyDescent="0.25">
      <c r="F28077" s="1"/>
      <c r="G28077"/>
      <c r="T28077" s="1"/>
    </row>
    <row r="28078" spans="6:20" x14ac:dyDescent="0.25">
      <c r="F28078" s="1"/>
      <c r="G28078"/>
      <c r="T28078" s="1"/>
    </row>
    <row r="28079" spans="6:20" x14ac:dyDescent="0.25">
      <c r="F28079" s="1"/>
      <c r="G28079"/>
      <c r="T28079" s="1"/>
    </row>
    <row r="28080" spans="6:20" x14ac:dyDescent="0.25">
      <c r="F28080" s="1"/>
      <c r="G28080"/>
      <c r="T28080" s="1"/>
    </row>
    <row r="28081" spans="6:20" x14ac:dyDescent="0.25">
      <c r="F28081" s="1"/>
      <c r="G28081"/>
      <c r="T28081" s="1"/>
    </row>
    <row r="28082" spans="6:20" x14ac:dyDescent="0.25">
      <c r="F28082" s="1"/>
      <c r="G28082"/>
      <c r="T28082" s="1"/>
    </row>
    <row r="28083" spans="6:20" x14ac:dyDescent="0.25">
      <c r="F28083" s="1"/>
      <c r="G28083"/>
      <c r="T28083" s="1"/>
    </row>
    <row r="28084" spans="6:20" x14ac:dyDescent="0.25">
      <c r="F28084" s="1"/>
      <c r="G28084"/>
      <c r="T28084" s="1"/>
    </row>
    <row r="28085" spans="6:20" x14ac:dyDescent="0.25">
      <c r="F28085" s="1"/>
      <c r="G28085"/>
      <c r="T28085" s="1"/>
    </row>
    <row r="28086" spans="6:20" x14ac:dyDescent="0.25">
      <c r="F28086" s="1"/>
      <c r="G28086"/>
      <c r="T28086" s="1"/>
    </row>
    <row r="28087" spans="6:20" x14ac:dyDescent="0.25">
      <c r="F28087" s="1"/>
      <c r="G28087"/>
      <c r="T28087" s="1"/>
    </row>
    <row r="28088" spans="6:20" x14ac:dyDescent="0.25">
      <c r="F28088" s="1"/>
      <c r="G28088"/>
      <c r="T28088" s="1"/>
    </row>
    <row r="28089" spans="6:20" x14ac:dyDescent="0.25">
      <c r="F28089" s="1"/>
      <c r="G28089"/>
      <c r="T28089" s="1"/>
    </row>
    <row r="28090" spans="6:20" x14ac:dyDescent="0.25">
      <c r="F28090" s="1"/>
      <c r="G28090"/>
      <c r="T28090" s="1"/>
    </row>
    <row r="28091" spans="6:20" x14ac:dyDescent="0.25">
      <c r="F28091" s="1"/>
      <c r="G28091"/>
      <c r="T28091" s="1"/>
    </row>
    <row r="28092" spans="6:20" x14ac:dyDescent="0.25">
      <c r="F28092" s="1"/>
      <c r="G28092"/>
      <c r="T28092" s="1"/>
    </row>
    <row r="28093" spans="6:20" x14ac:dyDescent="0.25">
      <c r="F28093" s="1"/>
      <c r="G28093"/>
      <c r="T28093" s="1"/>
    </row>
    <row r="28094" spans="6:20" x14ac:dyDescent="0.25">
      <c r="F28094" s="1"/>
      <c r="G28094"/>
      <c r="T28094" s="1"/>
    </row>
    <row r="28095" spans="6:20" x14ac:dyDescent="0.25">
      <c r="F28095" s="1"/>
      <c r="G28095"/>
      <c r="T28095" s="1"/>
    </row>
    <row r="28096" spans="6:20" x14ac:dyDescent="0.25">
      <c r="F28096" s="1"/>
      <c r="G28096"/>
      <c r="T28096" s="1"/>
    </row>
    <row r="28097" spans="6:20" x14ac:dyDescent="0.25">
      <c r="F28097" s="1"/>
      <c r="G28097"/>
      <c r="T28097" s="1"/>
    </row>
    <row r="28098" spans="6:20" x14ac:dyDescent="0.25">
      <c r="F28098" s="1"/>
      <c r="G28098"/>
      <c r="T28098" s="1"/>
    </row>
    <row r="28099" spans="6:20" x14ac:dyDescent="0.25">
      <c r="F28099" s="1"/>
      <c r="G28099"/>
      <c r="T28099" s="1"/>
    </row>
    <row r="28100" spans="6:20" x14ac:dyDescent="0.25">
      <c r="F28100" s="1"/>
      <c r="G28100"/>
      <c r="T28100" s="1"/>
    </row>
    <row r="28101" spans="6:20" x14ac:dyDescent="0.25">
      <c r="F28101" s="1"/>
      <c r="G28101"/>
      <c r="T28101" s="1"/>
    </row>
    <row r="28102" spans="6:20" x14ac:dyDescent="0.25">
      <c r="F28102" s="1"/>
      <c r="G28102"/>
      <c r="T28102" s="1"/>
    </row>
    <row r="28103" spans="6:20" x14ac:dyDescent="0.25">
      <c r="F28103" s="1"/>
      <c r="G28103"/>
      <c r="T28103" s="1"/>
    </row>
    <row r="28104" spans="6:20" x14ac:dyDescent="0.25">
      <c r="F28104" s="1"/>
      <c r="G28104"/>
      <c r="T28104" s="1"/>
    </row>
    <row r="28105" spans="6:20" x14ac:dyDescent="0.25">
      <c r="F28105" s="1"/>
      <c r="G28105"/>
      <c r="T28105" s="1"/>
    </row>
    <row r="28106" spans="6:20" x14ac:dyDescent="0.25">
      <c r="F28106" s="1"/>
      <c r="G28106"/>
      <c r="T28106" s="1"/>
    </row>
    <row r="28107" spans="6:20" x14ac:dyDescent="0.25">
      <c r="F28107" s="1"/>
      <c r="G28107"/>
      <c r="T28107" s="1"/>
    </row>
    <row r="28108" spans="6:20" x14ac:dyDescent="0.25">
      <c r="F28108" s="1"/>
      <c r="G28108"/>
      <c r="T28108" s="1"/>
    </row>
    <row r="28109" spans="6:20" x14ac:dyDescent="0.25">
      <c r="F28109" s="1"/>
      <c r="G28109"/>
      <c r="T28109" s="1"/>
    </row>
    <row r="28110" spans="6:20" x14ac:dyDescent="0.25">
      <c r="F28110" s="1"/>
      <c r="G28110"/>
      <c r="T28110" s="1"/>
    </row>
    <row r="28111" spans="6:20" x14ac:dyDescent="0.25">
      <c r="F28111" s="1"/>
      <c r="G28111"/>
      <c r="T28111" s="1"/>
    </row>
    <row r="28112" spans="6:20" x14ac:dyDescent="0.25">
      <c r="F28112" s="1"/>
      <c r="G28112"/>
      <c r="T28112" s="1"/>
    </row>
    <row r="28113" spans="6:20" x14ac:dyDescent="0.25">
      <c r="F28113" s="1"/>
      <c r="G28113"/>
      <c r="T28113" s="1"/>
    </row>
    <row r="28114" spans="6:20" x14ac:dyDescent="0.25">
      <c r="F28114" s="1"/>
      <c r="G28114"/>
      <c r="T28114" s="1"/>
    </row>
    <row r="28115" spans="6:20" x14ac:dyDescent="0.25">
      <c r="F28115" s="1"/>
      <c r="G28115"/>
      <c r="T28115" s="1"/>
    </row>
    <row r="28116" spans="6:20" x14ac:dyDescent="0.25">
      <c r="F28116" s="1"/>
      <c r="G28116"/>
      <c r="T28116" s="1"/>
    </row>
    <row r="28117" spans="6:20" x14ac:dyDescent="0.25">
      <c r="F28117" s="1"/>
      <c r="G28117"/>
      <c r="T28117" s="1"/>
    </row>
    <row r="28118" spans="6:20" x14ac:dyDescent="0.25">
      <c r="F28118" s="1"/>
      <c r="G28118"/>
      <c r="T28118" s="1"/>
    </row>
    <row r="28119" spans="6:20" x14ac:dyDescent="0.25">
      <c r="F28119" s="1"/>
      <c r="G28119"/>
      <c r="T28119" s="1"/>
    </row>
    <row r="28120" spans="6:20" x14ac:dyDescent="0.25">
      <c r="F28120" s="1"/>
      <c r="G28120"/>
      <c r="T28120" s="1"/>
    </row>
    <row r="28121" spans="6:20" x14ac:dyDescent="0.25">
      <c r="F28121" s="1"/>
      <c r="G28121"/>
      <c r="T28121" s="1"/>
    </row>
    <row r="28122" spans="6:20" x14ac:dyDescent="0.25">
      <c r="F28122" s="1"/>
      <c r="G28122"/>
      <c r="T28122" s="1"/>
    </row>
    <row r="28123" spans="6:20" x14ac:dyDescent="0.25">
      <c r="F28123" s="1"/>
      <c r="G28123"/>
      <c r="T28123" s="1"/>
    </row>
    <row r="28124" spans="6:20" x14ac:dyDescent="0.25">
      <c r="F28124" s="1"/>
      <c r="G28124"/>
      <c r="T28124" s="1"/>
    </row>
    <row r="28125" spans="6:20" x14ac:dyDescent="0.25">
      <c r="F28125" s="1"/>
      <c r="G28125"/>
      <c r="T28125" s="1"/>
    </row>
    <row r="28126" spans="6:20" x14ac:dyDescent="0.25">
      <c r="F28126" s="1"/>
      <c r="G28126"/>
      <c r="T28126" s="1"/>
    </row>
    <row r="28127" spans="6:20" x14ac:dyDescent="0.25">
      <c r="F28127" s="1"/>
      <c r="G28127"/>
      <c r="T28127" s="1"/>
    </row>
    <row r="28128" spans="6:20" x14ac:dyDescent="0.25">
      <c r="F28128" s="1"/>
      <c r="G28128"/>
      <c r="T28128" s="1"/>
    </row>
    <row r="28129" spans="6:20" x14ac:dyDescent="0.25">
      <c r="F28129" s="1"/>
      <c r="G28129"/>
      <c r="T28129" s="1"/>
    </row>
    <row r="28130" spans="6:20" x14ac:dyDescent="0.25">
      <c r="F28130" s="1"/>
      <c r="G28130"/>
      <c r="T28130" s="1"/>
    </row>
    <row r="28131" spans="6:20" x14ac:dyDescent="0.25">
      <c r="F28131" s="1"/>
      <c r="G28131"/>
      <c r="T28131" s="1"/>
    </row>
    <row r="28132" spans="6:20" x14ac:dyDescent="0.25">
      <c r="F28132" s="1"/>
      <c r="G28132"/>
      <c r="T28132" s="1"/>
    </row>
    <row r="28133" spans="6:20" x14ac:dyDescent="0.25">
      <c r="F28133" s="1"/>
      <c r="G28133"/>
      <c r="T28133" s="1"/>
    </row>
    <row r="28134" spans="6:20" x14ac:dyDescent="0.25">
      <c r="F28134" s="1"/>
      <c r="G28134"/>
      <c r="T28134" s="1"/>
    </row>
    <row r="28135" spans="6:20" x14ac:dyDescent="0.25">
      <c r="F28135" s="1"/>
      <c r="G28135"/>
      <c r="T28135" s="1"/>
    </row>
    <row r="28136" spans="6:20" x14ac:dyDescent="0.25">
      <c r="F28136" s="1"/>
      <c r="G28136"/>
      <c r="T28136" s="1"/>
    </row>
    <row r="28137" spans="6:20" x14ac:dyDescent="0.25">
      <c r="F28137" s="1"/>
      <c r="G28137"/>
      <c r="T28137" s="1"/>
    </row>
    <row r="28138" spans="6:20" x14ac:dyDescent="0.25">
      <c r="F28138" s="1"/>
      <c r="G28138"/>
      <c r="T28138" s="1"/>
    </row>
    <row r="28139" spans="6:20" x14ac:dyDescent="0.25">
      <c r="F28139" s="1"/>
      <c r="G28139"/>
      <c r="T28139" s="1"/>
    </row>
    <row r="28140" spans="6:20" x14ac:dyDescent="0.25">
      <c r="F28140" s="1"/>
      <c r="G28140"/>
      <c r="T28140" s="1"/>
    </row>
    <row r="28141" spans="6:20" x14ac:dyDescent="0.25">
      <c r="F28141" s="1"/>
      <c r="G28141"/>
      <c r="T28141" s="1"/>
    </row>
    <row r="28142" spans="6:20" x14ac:dyDescent="0.25">
      <c r="F28142" s="1"/>
      <c r="G28142"/>
      <c r="T28142" s="1"/>
    </row>
    <row r="28143" spans="6:20" x14ac:dyDescent="0.25">
      <c r="F28143" s="1"/>
      <c r="G28143"/>
      <c r="T28143" s="1"/>
    </row>
    <row r="28144" spans="6:20" x14ac:dyDescent="0.25">
      <c r="F28144" s="1"/>
      <c r="G28144"/>
      <c r="T28144" s="1"/>
    </row>
    <row r="28145" spans="6:20" x14ac:dyDescent="0.25">
      <c r="F28145" s="1"/>
      <c r="G28145"/>
      <c r="T28145" s="1"/>
    </row>
    <row r="28146" spans="6:20" x14ac:dyDescent="0.25">
      <c r="F28146" s="1"/>
      <c r="G28146"/>
      <c r="T28146" s="1"/>
    </row>
    <row r="28147" spans="6:20" x14ac:dyDescent="0.25">
      <c r="F28147" s="1"/>
      <c r="G28147"/>
      <c r="T28147" s="1"/>
    </row>
    <row r="28148" spans="6:20" x14ac:dyDescent="0.25">
      <c r="F28148" s="1"/>
      <c r="G28148"/>
      <c r="T28148" s="1"/>
    </row>
    <row r="28149" spans="6:20" x14ac:dyDescent="0.25">
      <c r="F28149" s="1"/>
      <c r="G28149"/>
      <c r="T28149" s="1"/>
    </row>
    <row r="28150" spans="6:20" x14ac:dyDescent="0.25">
      <c r="F28150" s="1"/>
      <c r="G28150"/>
      <c r="T28150" s="1"/>
    </row>
    <row r="28151" spans="6:20" x14ac:dyDescent="0.25">
      <c r="F28151" s="1"/>
      <c r="G28151"/>
      <c r="T28151" s="1"/>
    </row>
    <row r="28152" spans="6:20" x14ac:dyDescent="0.25">
      <c r="F28152" s="1"/>
      <c r="G28152"/>
      <c r="T28152" s="1"/>
    </row>
    <row r="28153" spans="6:20" x14ac:dyDescent="0.25">
      <c r="F28153" s="1"/>
      <c r="G28153"/>
      <c r="T28153" s="1"/>
    </row>
    <row r="28154" spans="6:20" x14ac:dyDescent="0.25">
      <c r="F28154" s="1"/>
      <c r="G28154"/>
      <c r="T28154" s="1"/>
    </row>
    <row r="28155" spans="6:20" x14ac:dyDescent="0.25">
      <c r="F28155" s="1"/>
      <c r="G28155"/>
      <c r="T28155" s="1"/>
    </row>
    <row r="28156" spans="6:20" x14ac:dyDescent="0.25">
      <c r="F28156" s="1"/>
      <c r="G28156"/>
      <c r="T28156" s="1"/>
    </row>
    <row r="28157" spans="6:20" x14ac:dyDescent="0.25">
      <c r="F28157" s="1"/>
      <c r="G28157"/>
      <c r="T28157" s="1"/>
    </row>
    <row r="28158" spans="6:20" x14ac:dyDescent="0.25">
      <c r="F28158" s="1"/>
      <c r="G28158"/>
      <c r="T28158" s="1"/>
    </row>
    <row r="28159" spans="6:20" x14ac:dyDescent="0.25">
      <c r="F28159" s="1"/>
      <c r="G28159"/>
      <c r="T28159" s="1"/>
    </row>
    <row r="28160" spans="6:20" x14ac:dyDescent="0.25">
      <c r="F28160" s="1"/>
      <c r="G28160"/>
      <c r="T28160" s="1"/>
    </row>
    <row r="28161" spans="6:20" x14ac:dyDescent="0.25">
      <c r="F28161" s="1"/>
      <c r="G28161"/>
      <c r="T28161" s="1"/>
    </row>
    <row r="28162" spans="6:20" x14ac:dyDescent="0.25">
      <c r="F28162" s="1"/>
      <c r="G28162"/>
      <c r="T28162" s="1"/>
    </row>
    <row r="28163" spans="6:20" x14ac:dyDescent="0.25">
      <c r="F28163" s="1"/>
      <c r="G28163"/>
      <c r="T28163" s="1"/>
    </row>
    <row r="28164" spans="6:20" x14ac:dyDescent="0.25">
      <c r="F28164" s="1"/>
      <c r="G28164"/>
      <c r="T28164" s="1"/>
    </row>
    <row r="28165" spans="6:20" x14ac:dyDescent="0.25">
      <c r="F28165" s="1"/>
      <c r="G28165"/>
      <c r="T28165" s="1"/>
    </row>
    <row r="28166" spans="6:20" x14ac:dyDescent="0.25">
      <c r="F28166" s="1"/>
      <c r="G28166"/>
      <c r="T28166" s="1"/>
    </row>
    <row r="28167" spans="6:20" x14ac:dyDescent="0.25">
      <c r="F28167" s="1"/>
      <c r="G28167"/>
      <c r="T28167" s="1"/>
    </row>
    <row r="28168" spans="6:20" x14ac:dyDescent="0.25">
      <c r="F28168" s="1"/>
      <c r="G28168"/>
      <c r="T28168" s="1"/>
    </row>
    <row r="28169" spans="6:20" x14ac:dyDescent="0.25">
      <c r="F28169" s="1"/>
      <c r="G28169"/>
      <c r="T28169" s="1"/>
    </row>
    <row r="28170" spans="6:20" x14ac:dyDescent="0.25">
      <c r="F28170" s="1"/>
      <c r="G28170"/>
      <c r="T28170" s="1"/>
    </row>
    <row r="28171" spans="6:20" x14ac:dyDescent="0.25">
      <c r="F28171" s="1"/>
      <c r="G28171"/>
      <c r="T28171" s="1"/>
    </row>
    <row r="28172" spans="6:20" x14ac:dyDescent="0.25">
      <c r="F28172" s="1"/>
      <c r="G28172"/>
      <c r="T28172" s="1"/>
    </row>
    <row r="28173" spans="6:20" x14ac:dyDescent="0.25">
      <c r="F28173" s="1"/>
      <c r="G28173"/>
      <c r="T28173" s="1"/>
    </row>
    <row r="28174" spans="6:20" x14ac:dyDescent="0.25">
      <c r="F28174" s="1"/>
      <c r="G28174"/>
      <c r="T28174" s="1"/>
    </row>
    <row r="28175" spans="6:20" x14ac:dyDescent="0.25">
      <c r="F28175" s="1"/>
      <c r="G28175"/>
      <c r="T28175" s="1"/>
    </row>
    <row r="28176" spans="6:20" x14ac:dyDescent="0.25">
      <c r="F28176" s="1"/>
      <c r="G28176"/>
      <c r="T28176" s="1"/>
    </row>
    <row r="28177" spans="6:20" x14ac:dyDescent="0.25">
      <c r="F28177" s="1"/>
      <c r="G28177"/>
      <c r="T28177" s="1"/>
    </row>
    <row r="28178" spans="6:20" x14ac:dyDescent="0.25">
      <c r="F28178" s="1"/>
      <c r="G28178"/>
      <c r="T28178" s="1"/>
    </row>
    <row r="28179" spans="6:20" x14ac:dyDescent="0.25">
      <c r="F28179" s="1"/>
      <c r="G28179"/>
      <c r="T28179" s="1"/>
    </row>
    <row r="28180" spans="6:20" x14ac:dyDescent="0.25">
      <c r="F28180" s="1"/>
      <c r="G28180"/>
      <c r="T28180" s="1"/>
    </row>
    <row r="28181" spans="6:20" x14ac:dyDescent="0.25">
      <c r="F28181" s="1"/>
      <c r="G28181"/>
      <c r="T28181" s="1"/>
    </row>
    <row r="28182" spans="6:20" x14ac:dyDescent="0.25">
      <c r="F28182" s="1"/>
      <c r="G28182"/>
      <c r="T28182" s="1"/>
    </row>
    <row r="28183" spans="6:20" x14ac:dyDescent="0.25">
      <c r="F28183" s="1"/>
      <c r="G28183"/>
      <c r="T28183" s="1"/>
    </row>
    <row r="28184" spans="6:20" x14ac:dyDescent="0.25">
      <c r="F28184" s="1"/>
      <c r="G28184"/>
      <c r="T28184" s="1"/>
    </row>
    <row r="28185" spans="6:20" x14ac:dyDescent="0.25">
      <c r="F28185" s="1"/>
      <c r="G28185"/>
      <c r="T28185" s="1"/>
    </row>
    <row r="28186" spans="6:20" x14ac:dyDescent="0.25">
      <c r="F28186" s="1"/>
      <c r="G28186"/>
      <c r="T28186" s="1"/>
    </row>
    <row r="28187" spans="6:20" x14ac:dyDescent="0.25">
      <c r="F28187" s="1"/>
      <c r="G28187"/>
      <c r="T28187" s="1"/>
    </row>
    <row r="28188" spans="6:20" x14ac:dyDescent="0.25">
      <c r="F28188" s="1"/>
      <c r="G28188"/>
      <c r="T28188" s="1"/>
    </row>
    <row r="28189" spans="6:20" x14ac:dyDescent="0.25">
      <c r="F28189" s="1"/>
      <c r="G28189"/>
      <c r="T28189" s="1"/>
    </row>
    <row r="28190" spans="6:20" x14ac:dyDescent="0.25">
      <c r="F28190" s="1"/>
      <c r="G28190"/>
      <c r="T28190" s="1"/>
    </row>
    <row r="28191" spans="6:20" x14ac:dyDescent="0.25">
      <c r="F28191" s="1"/>
      <c r="G28191"/>
      <c r="T28191" s="1"/>
    </row>
    <row r="28192" spans="6:20" x14ac:dyDescent="0.25">
      <c r="F28192" s="1"/>
      <c r="G28192"/>
      <c r="T28192" s="1"/>
    </row>
    <row r="28193" spans="6:20" x14ac:dyDescent="0.25">
      <c r="F28193" s="1"/>
      <c r="G28193"/>
      <c r="T28193" s="1"/>
    </row>
    <row r="28194" spans="6:20" x14ac:dyDescent="0.25">
      <c r="F28194" s="1"/>
      <c r="G28194"/>
      <c r="T28194" s="1"/>
    </row>
    <row r="28195" spans="6:20" x14ac:dyDescent="0.25">
      <c r="F28195" s="1"/>
      <c r="G28195"/>
      <c r="T28195" s="1"/>
    </row>
    <row r="28196" spans="6:20" x14ac:dyDescent="0.25">
      <c r="F28196" s="1"/>
      <c r="G28196"/>
      <c r="T28196" s="1"/>
    </row>
    <row r="28197" spans="6:20" x14ac:dyDescent="0.25">
      <c r="F28197" s="1"/>
      <c r="G28197"/>
      <c r="T28197" s="1"/>
    </row>
    <row r="28198" spans="6:20" x14ac:dyDescent="0.25">
      <c r="F28198" s="1"/>
      <c r="G28198"/>
      <c r="T28198" s="1"/>
    </row>
    <row r="28199" spans="6:20" x14ac:dyDescent="0.25">
      <c r="F28199" s="1"/>
      <c r="G28199"/>
      <c r="T28199" s="1"/>
    </row>
    <row r="28200" spans="6:20" x14ac:dyDescent="0.25">
      <c r="F28200" s="1"/>
      <c r="G28200"/>
      <c r="T28200" s="1"/>
    </row>
    <row r="28201" spans="6:20" x14ac:dyDescent="0.25">
      <c r="F28201" s="1"/>
      <c r="G28201"/>
      <c r="T28201" s="1"/>
    </row>
    <row r="28202" spans="6:20" x14ac:dyDescent="0.25">
      <c r="F28202" s="1"/>
      <c r="G28202"/>
      <c r="T28202" s="1"/>
    </row>
    <row r="28203" spans="6:20" x14ac:dyDescent="0.25">
      <c r="F28203" s="1"/>
      <c r="G28203"/>
      <c r="T28203" s="1"/>
    </row>
    <row r="28204" spans="6:20" x14ac:dyDescent="0.25">
      <c r="F28204" s="1"/>
      <c r="G28204"/>
      <c r="T28204" s="1"/>
    </row>
    <row r="28205" spans="6:20" x14ac:dyDescent="0.25">
      <c r="F28205" s="1"/>
      <c r="G28205"/>
      <c r="T28205" s="1"/>
    </row>
    <row r="28206" spans="6:20" x14ac:dyDescent="0.25">
      <c r="F28206" s="1"/>
      <c r="G28206"/>
      <c r="T28206" s="1"/>
    </row>
    <row r="28207" spans="6:20" x14ac:dyDescent="0.25">
      <c r="F28207" s="1"/>
      <c r="G28207"/>
      <c r="T28207" s="1"/>
    </row>
    <row r="28208" spans="6:20" x14ac:dyDescent="0.25">
      <c r="F28208" s="1"/>
      <c r="G28208"/>
      <c r="T28208" s="1"/>
    </row>
    <row r="28209" spans="6:20" x14ac:dyDescent="0.25">
      <c r="F28209" s="1"/>
      <c r="G28209"/>
      <c r="T28209" s="1"/>
    </row>
    <row r="28210" spans="6:20" x14ac:dyDescent="0.25">
      <c r="F28210" s="1"/>
      <c r="G28210"/>
      <c r="T28210" s="1"/>
    </row>
    <row r="28211" spans="6:20" x14ac:dyDescent="0.25">
      <c r="F28211" s="1"/>
      <c r="G28211"/>
      <c r="T28211" s="1"/>
    </row>
    <row r="28212" spans="6:20" x14ac:dyDescent="0.25">
      <c r="F28212" s="1"/>
      <c r="G28212"/>
      <c r="T28212" s="1"/>
    </row>
    <row r="28213" spans="6:20" x14ac:dyDescent="0.25">
      <c r="F28213" s="1"/>
      <c r="G28213"/>
      <c r="T28213" s="1"/>
    </row>
    <row r="28214" spans="6:20" x14ac:dyDescent="0.25">
      <c r="F28214" s="1"/>
      <c r="G28214"/>
      <c r="T28214" s="1"/>
    </row>
    <row r="28215" spans="6:20" x14ac:dyDescent="0.25">
      <c r="F28215" s="1"/>
      <c r="G28215"/>
      <c r="T28215" s="1"/>
    </row>
    <row r="28216" spans="6:20" x14ac:dyDescent="0.25">
      <c r="F28216" s="1"/>
      <c r="G28216"/>
      <c r="T28216" s="1"/>
    </row>
    <row r="28217" spans="6:20" x14ac:dyDescent="0.25">
      <c r="F28217" s="1"/>
      <c r="G28217"/>
      <c r="T28217" s="1"/>
    </row>
    <row r="28218" spans="6:20" x14ac:dyDescent="0.25">
      <c r="F28218" s="1"/>
      <c r="G28218"/>
      <c r="T28218" s="1"/>
    </row>
    <row r="28219" spans="6:20" x14ac:dyDescent="0.25">
      <c r="F28219" s="1"/>
      <c r="G28219"/>
      <c r="T28219" s="1"/>
    </row>
    <row r="28220" spans="6:20" x14ac:dyDescent="0.25">
      <c r="F28220" s="1"/>
      <c r="G28220"/>
      <c r="T28220" s="1"/>
    </row>
    <row r="28221" spans="6:20" x14ac:dyDescent="0.25">
      <c r="F28221" s="1"/>
      <c r="G28221"/>
      <c r="T28221" s="1"/>
    </row>
    <row r="28222" spans="6:20" x14ac:dyDescent="0.25">
      <c r="F28222" s="1"/>
      <c r="G28222"/>
      <c r="T28222" s="1"/>
    </row>
    <row r="28223" spans="6:20" x14ac:dyDescent="0.25">
      <c r="F28223" s="1"/>
      <c r="G28223"/>
      <c r="T28223" s="1"/>
    </row>
    <row r="28224" spans="6:20" x14ac:dyDescent="0.25">
      <c r="F28224" s="1"/>
      <c r="G28224"/>
      <c r="T28224" s="1"/>
    </row>
    <row r="28225" spans="6:20" x14ac:dyDescent="0.25">
      <c r="F28225" s="1"/>
      <c r="G28225"/>
      <c r="T28225" s="1"/>
    </row>
    <row r="28226" spans="6:20" x14ac:dyDescent="0.25">
      <c r="F28226" s="1"/>
      <c r="G28226"/>
      <c r="T28226" s="1"/>
    </row>
    <row r="28227" spans="6:20" x14ac:dyDescent="0.25">
      <c r="F28227" s="1"/>
      <c r="G28227"/>
      <c r="T28227" s="1"/>
    </row>
    <row r="28228" spans="6:20" x14ac:dyDescent="0.25">
      <c r="F28228" s="1"/>
      <c r="G28228"/>
      <c r="T28228" s="1"/>
    </row>
    <row r="28229" spans="6:20" x14ac:dyDescent="0.25">
      <c r="F28229" s="1"/>
      <c r="G28229"/>
      <c r="T28229" s="1"/>
    </row>
    <row r="28230" spans="6:20" x14ac:dyDescent="0.25">
      <c r="F28230" s="1"/>
      <c r="G28230"/>
      <c r="T28230" s="1"/>
    </row>
    <row r="28231" spans="6:20" x14ac:dyDescent="0.25">
      <c r="F28231" s="1"/>
      <c r="G28231"/>
      <c r="T28231" s="1"/>
    </row>
    <row r="28232" spans="6:20" x14ac:dyDescent="0.25">
      <c r="F28232" s="1"/>
      <c r="G28232"/>
      <c r="T28232" s="1"/>
    </row>
    <row r="28233" spans="6:20" x14ac:dyDescent="0.25">
      <c r="F28233" s="1"/>
      <c r="G28233"/>
      <c r="T28233" s="1"/>
    </row>
    <row r="28234" spans="6:20" x14ac:dyDescent="0.25">
      <c r="F28234" s="1"/>
      <c r="G28234"/>
      <c r="T28234" s="1"/>
    </row>
    <row r="28235" spans="6:20" x14ac:dyDescent="0.25">
      <c r="F28235" s="1"/>
      <c r="G28235"/>
      <c r="T28235" s="1"/>
    </row>
    <row r="28236" spans="6:20" x14ac:dyDescent="0.25">
      <c r="F28236" s="1"/>
      <c r="G28236"/>
      <c r="T28236" s="1"/>
    </row>
    <row r="28237" spans="6:20" x14ac:dyDescent="0.25">
      <c r="F28237" s="1"/>
      <c r="G28237"/>
      <c r="T28237" s="1"/>
    </row>
    <row r="28238" spans="6:20" x14ac:dyDescent="0.25">
      <c r="F28238" s="1"/>
      <c r="G28238"/>
      <c r="T28238" s="1"/>
    </row>
    <row r="28239" spans="6:20" x14ac:dyDescent="0.25">
      <c r="F28239" s="1"/>
      <c r="G28239"/>
      <c r="T28239" s="1"/>
    </row>
    <row r="28240" spans="6:20" x14ac:dyDescent="0.25">
      <c r="F28240" s="1"/>
      <c r="G28240"/>
      <c r="T28240" s="1"/>
    </row>
    <row r="28241" spans="6:20" x14ac:dyDescent="0.25">
      <c r="F28241" s="1"/>
      <c r="G28241"/>
      <c r="T28241" s="1"/>
    </row>
    <row r="28242" spans="6:20" x14ac:dyDescent="0.25">
      <c r="F28242" s="1"/>
      <c r="G28242"/>
      <c r="T28242" s="1"/>
    </row>
    <row r="28243" spans="6:20" x14ac:dyDescent="0.25">
      <c r="F28243" s="1"/>
      <c r="G28243"/>
      <c r="T28243" s="1"/>
    </row>
    <row r="28244" spans="6:20" x14ac:dyDescent="0.25">
      <c r="F28244" s="1"/>
      <c r="G28244"/>
      <c r="T28244" s="1"/>
    </row>
    <row r="28245" spans="6:20" x14ac:dyDescent="0.25">
      <c r="F28245" s="1"/>
      <c r="G28245"/>
      <c r="T28245" s="1"/>
    </row>
    <row r="28246" spans="6:20" x14ac:dyDescent="0.25">
      <c r="F28246" s="1"/>
      <c r="G28246"/>
      <c r="T28246" s="1"/>
    </row>
    <row r="28247" spans="6:20" x14ac:dyDescent="0.25">
      <c r="F28247" s="1"/>
      <c r="G28247"/>
      <c r="T28247" s="1"/>
    </row>
    <row r="28248" spans="6:20" x14ac:dyDescent="0.25">
      <c r="F28248" s="1"/>
      <c r="G28248"/>
      <c r="T28248" s="1"/>
    </row>
    <row r="28249" spans="6:20" x14ac:dyDescent="0.25">
      <c r="F28249" s="1"/>
      <c r="G28249"/>
      <c r="T28249" s="1"/>
    </row>
    <row r="28250" spans="6:20" x14ac:dyDescent="0.25">
      <c r="F28250" s="1"/>
      <c r="G28250"/>
      <c r="T28250" s="1"/>
    </row>
    <row r="28251" spans="6:20" x14ac:dyDescent="0.25">
      <c r="F28251" s="1"/>
      <c r="G28251"/>
      <c r="T28251" s="1"/>
    </row>
    <row r="28252" spans="6:20" x14ac:dyDescent="0.25">
      <c r="F28252" s="1"/>
      <c r="G28252"/>
      <c r="T28252" s="1"/>
    </row>
    <row r="28253" spans="6:20" x14ac:dyDescent="0.25">
      <c r="F28253" s="1"/>
      <c r="G28253"/>
      <c r="T28253" s="1"/>
    </row>
    <row r="28254" spans="6:20" x14ac:dyDescent="0.25">
      <c r="F28254" s="1"/>
      <c r="G28254"/>
      <c r="T28254" s="1"/>
    </row>
    <row r="28255" spans="6:20" x14ac:dyDescent="0.25">
      <c r="F28255" s="1"/>
      <c r="G28255"/>
      <c r="T28255" s="1"/>
    </row>
    <row r="28256" spans="6:20" x14ac:dyDescent="0.25">
      <c r="F28256" s="1"/>
      <c r="G28256"/>
      <c r="T28256" s="1"/>
    </row>
    <row r="28257" spans="6:20" x14ac:dyDescent="0.25">
      <c r="F28257" s="1"/>
      <c r="G28257"/>
      <c r="T28257" s="1"/>
    </row>
    <row r="28258" spans="6:20" x14ac:dyDescent="0.25">
      <c r="F28258" s="1"/>
      <c r="G28258"/>
      <c r="T28258" s="1"/>
    </row>
    <row r="28259" spans="6:20" x14ac:dyDescent="0.25">
      <c r="F28259" s="1"/>
      <c r="G28259"/>
      <c r="T28259" s="1"/>
    </row>
    <row r="28260" spans="6:20" x14ac:dyDescent="0.25">
      <c r="F28260" s="1"/>
      <c r="G28260"/>
      <c r="T28260" s="1"/>
    </row>
    <row r="28261" spans="6:20" x14ac:dyDescent="0.25">
      <c r="F28261" s="1"/>
      <c r="G28261"/>
      <c r="T28261" s="1"/>
    </row>
    <row r="28262" spans="6:20" x14ac:dyDescent="0.25">
      <c r="F28262" s="1"/>
      <c r="G28262"/>
      <c r="T28262" s="1"/>
    </row>
    <row r="28263" spans="6:20" x14ac:dyDescent="0.25">
      <c r="F28263" s="1"/>
      <c r="G28263"/>
      <c r="T28263" s="1"/>
    </row>
    <row r="28264" spans="6:20" x14ac:dyDescent="0.25">
      <c r="F28264" s="1"/>
      <c r="G28264"/>
      <c r="T28264" s="1"/>
    </row>
    <row r="28265" spans="6:20" x14ac:dyDescent="0.25">
      <c r="F28265" s="1"/>
      <c r="G28265"/>
      <c r="T28265" s="1"/>
    </row>
    <row r="28266" spans="6:20" x14ac:dyDescent="0.25">
      <c r="F28266" s="1"/>
      <c r="G28266"/>
      <c r="T28266" s="1"/>
    </row>
    <row r="28267" spans="6:20" x14ac:dyDescent="0.25">
      <c r="F28267" s="1"/>
      <c r="G28267"/>
      <c r="T28267" s="1"/>
    </row>
    <row r="28268" spans="6:20" x14ac:dyDescent="0.25">
      <c r="F28268" s="1"/>
      <c r="G28268"/>
      <c r="T28268" s="1"/>
    </row>
    <row r="28269" spans="6:20" x14ac:dyDescent="0.25">
      <c r="F28269" s="1"/>
      <c r="G28269"/>
      <c r="T28269" s="1"/>
    </row>
    <row r="28270" spans="6:20" x14ac:dyDescent="0.25">
      <c r="F28270" s="1"/>
      <c r="G28270"/>
      <c r="T28270" s="1"/>
    </row>
    <row r="28271" spans="6:20" x14ac:dyDescent="0.25">
      <c r="F28271" s="1"/>
      <c r="G28271"/>
      <c r="T28271" s="1"/>
    </row>
    <row r="28272" spans="6:20" x14ac:dyDescent="0.25">
      <c r="F28272" s="1"/>
      <c r="G28272"/>
      <c r="T28272" s="1"/>
    </row>
    <row r="28273" spans="6:20" x14ac:dyDescent="0.25">
      <c r="F28273" s="1"/>
      <c r="G28273"/>
      <c r="T28273" s="1"/>
    </row>
    <row r="28274" spans="6:20" x14ac:dyDescent="0.25">
      <c r="F28274" s="1"/>
      <c r="G28274"/>
      <c r="T28274" s="1"/>
    </row>
    <row r="28275" spans="6:20" x14ac:dyDescent="0.25">
      <c r="F28275" s="1"/>
      <c r="G28275"/>
      <c r="T28275" s="1"/>
    </row>
    <row r="28276" spans="6:20" x14ac:dyDescent="0.25">
      <c r="F28276" s="1"/>
      <c r="G28276"/>
      <c r="T28276" s="1"/>
    </row>
    <row r="28277" spans="6:20" x14ac:dyDescent="0.25">
      <c r="F28277" s="1"/>
      <c r="G28277"/>
      <c r="T28277" s="1"/>
    </row>
    <row r="28278" spans="6:20" x14ac:dyDescent="0.25">
      <c r="F28278" s="1"/>
      <c r="G28278"/>
      <c r="T28278" s="1"/>
    </row>
    <row r="28279" spans="6:20" x14ac:dyDescent="0.25">
      <c r="F28279" s="1"/>
      <c r="G28279"/>
      <c r="T28279" s="1"/>
    </row>
    <row r="28280" spans="6:20" x14ac:dyDescent="0.25">
      <c r="F28280" s="1"/>
      <c r="G28280"/>
      <c r="T28280" s="1"/>
    </row>
    <row r="28281" spans="6:20" x14ac:dyDescent="0.25">
      <c r="F28281" s="1"/>
      <c r="G28281"/>
      <c r="T28281" s="1"/>
    </row>
    <row r="28282" spans="6:20" x14ac:dyDescent="0.25">
      <c r="F28282" s="1"/>
      <c r="G28282"/>
      <c r="T28282" s="1"/>
    </row>
    <row r="28283" spans="6:20" x14ac:dyDescent="0.25">
      <c r="F28283" s="1"/>
      <c r="G28283"/>
      <c r="T28283" s="1"/>
    </row>
    <row r="28284" spans="6:20" x14ac:dyDescent="0.25">
      <c r="F28284" s="1"/>
      <c r="G28284"/>
      <c r="T28284" s="1"/>
    </row>
    <row r="28285" spans="6:20" x14ac:dyDescent="0.25">
      <c r="F28285" s="1"/>
      <c r="G28285"/>
      <c r="T28285" s="1"/>
    </row>
    <row r="28286" spans="6:20" x14ac:dyDescent="0.25">
      <c r="F28286" s="1"/>
      <c r="G28286"/>
      <c r="T28286" s="1"/>
    </row>
    <row r="28287" spans="6:20" x14ac:dyDescent="0.25">
      <c r="F28287" s="1"/>
      <c r="G28287"/>
      <c r="T28287" s="1"/>
    </row>
    <row r="28288" spans="6:20" x14ac:dyDescent="0.25">
      <c r="F28288" s="1"/>
      <c r="G28288"/>
      <c r="T28288" s="1"/>
    </row>
    <row r="28289" spans="6:20" x14ac:dyDescent="0.25">
      <c r="F28289" s="1"/>
      <c r="G28289"/>
      <c r="T28289" s="1"/>
    </row>
    <row r="28290" spans="6:20" x14ac:dyDescent="0.25">
      <c r="F28290" s="1"/>
      <c r="G28290"/>
      <c r="T28290" s="1"/>
    </row>
    <row r="28291" spans="6:20" x14ac:dyDescent="0.25">
      <c r="F28291" s="1"/>
      <c r="G28291"/>
      <c r="T28291" s="1"/>
    </row>
    <row r="28292" spans="6:20" x14ac:dyDescent="0.25">
      <c r="F28292" s="1"/>
      <c r="G28292"/>
      <c r="T28292" s="1"/>
    </row>
    <row r="28293" spans="6:20" x14ac:dyDescent="0.25">
      <c r="F28293" s="1"/>
      <c r="G28293"/>
      <c r="T28293" s="1"/>
    </row>
    <row r="28294" spans="6:20" x14ac:dyDescent="0.25">
      <c r="F28294" s="1"/>
      <c r="G28294"/>
      <c r="T28294" s="1"/>
    </row>
    <row r="28295" spans="6:20" x14ac:dyDescent="0.25">
      <c r="F28295" s="1"/>
      <c r="G28295"/>
      <c r="T28295" s="1"/>
    </row>
    <row r="28296" spans="6:20" x14ac:dyDescent="0.25">
      <c r="F28296" s="1"/>
      <c r="G28296"/>
      <c r="T28296" s="1"/>
    </row>
    <row r="28297" spans="6:20" x14ac:dyDescent="0.25">
      <c r="F28297" s="1"/>
      <c r="G28297"/>
      <c r="T28297" s="1"/>
    </row>
    <row r="28298" spans="6:20" x14ac:dyDescent="0.25">
      <c r="F28298" s="1"/>
      <c r="G28298"/>
      <c r="T28298" s="1"/>
    </row>
    <row r="28299" spans="6:20" x14ac:dyDescent="0.25">
      <c r="F28299" s="1"/>
      <c r="G28299"/>
      <c r="T28299" s="1"/>
    </row>
    <row r="28300" spans="6:20" x14ac:dyDescent="0.25">
      <c r="F28300" s="1"/>
      <c r="G28300"/>
      <c r="T28300" s="1"/>
    </row>
    <row r="28301" spans="6:20" x14ac:dyDescent="0.25">
      <c r="F28301" s="1"/>
      <c r="G28301"/>
      <c r="T28301" s="1"/>
    </row>
    <row r="28302" spans="6:20" x14ac:dyDescent="0.25">
      <c r="F28302" s="1"/>
      <c r="G28302"/>
      <c r="T28302" s="1"/>
    </row>
    <row r="28303" spans="6:20" x14ac:dyDescent="0.25">
      <c r="F28303" s="1"/>
      <c r="G28303"/>
      <c r="T28303" s="1"/>
    </row>
    <row r="28304" spans="6:20" x14ac:dyDescent="0.25">
      <c r="F28304" s="1"/>
      <c r="G28304"/>
      <c r="T28304" s="1"/>
    </row>
    <row r="28305" spans="6:20" x14ac:dyDescent="0.25">
      <c r="F28305" s="1"/>
      <c r="G28305"/>
      <c r="T28305" s="1"/>
    </row>
    <row r="28306" spans="6:20" x14ac:dyDescent="0.25">
      <c r="F28306" s="1"/>
      <c r="G28306"/>
      <c r="T28306" s="1"/>
    </row>
    <row r="28307" spans="6:20" x14ac:dyDescent="0.25">
      <c r="F28307" s="1"/>
      <c r="G28307"/>
      <c r="T28307" s="1"/>
    </row>
    <row r="28308" spans="6:20" x14ac:dyDescent="0.25">
      <c r="F28308" s="1"/>
      <c r="G28308"/>
      <c r="T28308" s="1"/>
    </row>
    <row r="28309" spans="6:20" x14ac:dyDescent="0.25">
      <c r="F28309" s="1"/>
      <c r="G28309"/>
      <c r="T28309" s="1"/>
    </row>
    <row r="28310" spans="6:20" x14ac:dyDescent="0.25">
      <c r="F28310" s="1"/>
      <c r="G28310"/>
      <c r="T28310" s="1"/>
    </row>
    <row r="28311" spans="6:20" x14ac:dyDescent="0.25">
      <c r="F28311" s="1"/>
      <c r="G28311"/>
      <c r="T28311" s="1"/>
    </row>
    <row r="28312" spans="6:20" x14ac:dyDescent="0.25">
      <c r="F28312" s="1"/>
      <c r="G28312"/>
      <c r="T28312" s="1"/>
    </row>
    <row r="28313" spans="6:20" x14ac:dyDescent="0.25">
      <c r="F28313" s="1"/>
      <c r="G28313"/>
      <c r="T28313" s="1"/>
    </row>
    <row r="28314" spans="6:20" x14ac:dyDescent="0.25">
      <c r="F28314" s="1"/>
      <c r="G28314"/>
      <c r="T28314" s="1"/>
    </row>
    <row r="28315" spans="6:20" x14ac:dyDescent="0.25">
      <c r="F28315" s="1"/>
      <c r="G28315"/>
      <c r="T28315" s="1"/>
    </row>
    <row r="28316" spans="6:20" x14ac:dyDescent="0.25">
      <c r="F28316" s="1"/>
      <c r="G28316"/>
      <c r="T28316" s="1"/>
    </row>
    <row r="28317" spans="6:20" x14ac:dyDescent="0.25">
      <c r="F28317" s="1"/>
      <c r="G28317"/>
      <c r="T28317" s="1"/>
    </row>
    <row r="28318" spans="6:20" x14ac:dyDescent="0.25">
      <c r="F28318" s="1"/>
      <c r="G28318"/>
      <c r="T28318" s="1"/>
    </row>
    <row r="28319" spans="6:20" x14ac:dyDescent="0.25">
      <c r="F28319" s="1"/>
      <c r="G28319"/>
      <c r="T28319" s="1"/>
    </row>
    <row r="28320" spans="6:20" x14ac:dyDescent="0.25">
      <c r="F28320" s="1"/>
      <c r="G28320"/>
      <c r="T28320" s="1"/>
    </row>
    <row r="28321" spans="6:20" x14ac:dyDescent="0.25">
      <c r="F28321" s="1"/>
      <c r="G28321"/>
      <c r="T28321" s="1"/>
    </row>
    <row r="28322" spans="6:20" x14ac:dyDescent="0.25">
      <c r="F28322" s="1"/>
      <c r="G28322"/>
      <c r="T28322" s="1"/>
    </row>
    <row r="28323" spans="6:20" x14ac:dyDescent="0.25">
      <c r="F28323" s="1"/>
      <c r="G28323"/>
      <c r="T28323" s="1"/>
    </row>
    <row r="28324" spans="6:20" x14ac:dyDescent="0.25">
      <c r="F28324" s="1"/>
      <c r="G28324"/>
      <c r="T28324" s="1"/>
    </row>
    <row r="28325" spans="6:20" x14ac:dyDescent="0.25">
      <c r="F28325" s="1"/>
      <c r="G28325"/>
      <c r="T28325" s="1"/>
    </row>
    <row r="28326" spans="6:20" x14ac:dyDescent="0.25">
      <c r="F28326" s="1"/>
      <c r="G28326"/>
      <c r="T28326" s="1"/>
    </row>
    <row r="28327" spans="6:20" x14ac:dyDescent="0.25">
      <c r="F28327" s="1"/>
      <c r="G28327"/>
      <c r="T28327" s="1"/>
    </row>
    <row r="28328" spans="6:20" x14ac:dyDescent="0.25">
      <c r="F28328" s="1"/>
      <c r="G28328"/>
      <c r="T28328" s="1"/>
    </row>
    <row r="28329" spans="6:20" x14ac:dyDescent="0.25">
      <c r="F28329" s="1"/>
      <c r="G28329"/>
      <c r="T28329" s="1"/>
    </row>
    <row r="28330" spans="6:20" x14ac:dyDescent="0.25">
      <c r="F28330" s="1"/>
      <c r="G28330"/>
      <c r="T28330" s="1"/>
    </row>
    <row r="28331" spans="6:20" x14ac:dyDescent="0.25">
      <c r="F28331" s="1"/>
      <c r="G28331"/>
      <c r="T28331" s="1"/>
    </row>
    <row r="28332" spans="6:20" x14ac:dyDescent="0.25">
      <c r="F28332" s="1"/>
      <c r="G28332"/>
      <c r="T28332" s="1"/>
    </row>
    <row r="28333" spans="6:20" x14ac:dyDescent="0.25">
      <c r="F28333" s="1"/>
      <c r="G28333"/>
      <c r="T28333" s="1"/>
    </row>
    <row r="28334" spans="6:20" x14ac:dyDescent="0.25">
      <c r="F28334" s="1"/>
      <c r="G28334"/>
      <c r="T28334" s="1"/>
    </row>
    <row r="28335" spans="6:20" x14ac:dyDescent="0.25">
      <c r="F28335" s="1"/>
      <c r="G28335"/>
      <c r="T28335" s="1"/>
    </row>
    <row r="28336" spans="6:20" x14ac:dyDescent="0.25">
      <c r="F28336" s="1"/>
      <c r="G28336"/>
      <c r="T28336" s="1"/>
    </row>
    <row r="28337" spans="6:20" x14ac:dyDescent="0.25">
      <c r="F28337" s="1"/>
      <c r="G28337"/>
      <c r="T28337" s="1"/>
    </row>
    <row r="28338" spans="6:20" x14ac:dyDescent="0.25">
      <c r="F28338" s="1"/>
      <c r="G28338"/>
      <c r="T28338" s="1"/>
    </row>
    <row r="28339" spans="6:20" x14ac:dyDescent="0.25">
      <c r="F28339" s="1"/>
      <c r="G28339"/>
      <c r="T28339" s="1"/>
    </row>
    <row r="28340" spans="6:20" x14ac:dyDescent="0.25">
      <c r="F28340" s="1"/>
      <c r="G28340"/>
      <c r="T28340" s="1"/>
    </row>
    <row r="28341" spans="6:20" x14ac:dyDescent="0.25">
      <c r="F28341" s="1"/>
      <c r="G28341"/>
      <c r="T28341" s="1"/>
    </row>
    <row r="28342" spans="6:20" x14ac:dyDescent="0.25">
      <c r="F28342" s="1"/>
      <c r="G28342"/>
      <c r="T28342" s="1"/>
    </row>
    <row r="28343" spans="6:20" x14ac:dyDescent="0.25">
      <c r="F28343" s="1"/>
      <c r="G28343"/>
      <c r="T28343" s="1"/>
    </row>
    <row r="28344" spans="6:20" x14ac:dyDescent="0.25">
      <c r="F28344" s="1"/>
      <c r="G28344"/>
      <c r="T28344" s="1"/>
    </row>
    <row r="28345" spans="6:20" x14ac:dyDescent="0.25">
      <c r="F28345" s="1"/>
      <c r="G28345"/>
      <c r="T28345" s="1"/>
    </row>
    <row r="28346" spans="6:20" x14ac:dyDescent="0.25">
      <c r="F28346" s="1"/>
      <c r="G28346"/>
      <c r="T28346" s="1"/>
    </row>
    <row r="28347" spans="6:20" x14ac:dyDescent="0.25">
      <c r="F28347" s="1"/>
      <c r="G28347"/>
      <c r="T28347" s="1"/>
    </row>
    <row r="28348" spans="6:20" x14ac:dyDescent="0.25">
      <c r="F28348" s="1"/>
      <c r="G28348"/>
      <c r="T28348" s="1"/>
    </row>
    <row r="28349" spans="6:20" x14ac:dyDescent="0.25">
      <c r="F28349" s="1"/>
      <c r="G28349"/>
      <c r="T28349" s="1"/>
    </row>
    <row r="28350" spans="6:20" x14ac:dyDescent="0.25">
      <c r="F28350" s="1"/>
      <c r="G28350"/>
      <c r="T28350" s="1"/>
    </row>
    <row r="28351" spans="6:20" x14ac:dyDescent="0.25">
      <c r="F28351" s="1"/>
      <c r="G28351"/>
      <c r="T28351" s="1"/>
    </row>
    <row r="28352" spans="6:20" x14ac:dyDescent="0.25">
      <c r="F28352" s="1"/>
      <c r="G28352"/>
      <c r="T28352" s="1"/>
    </row>
    <row r="28353" spans="6:20" x14ac:dyDescent="0.25">
      <c r="F28353" s="1"/>
      <c r="G28353"/>
      <c r="T28353" s="1"/>
    </row>
    <row r="28354" spans="6:20" x14ac:dyDescent="0.25">
      <c r="F28354" s="1"/>
      <c r="G28354"/>
      <c r="T28354" s="1"/>
    </row>
    <row r="28355" spans="6:20" x14ac:dyDescent="0.25">
      <c r="F28355" s="1"/>
      <c r="G28355"/>
      <c r="T28355" s="1"/>
    </row>
    <row r="28356" spans="6:20" x14ac:dyDescent="0.25">
      <c r="F28356" s="1"/>
      <c r="G28356"/>
      <c r="T28356" s="1"/>
    </row>
    <row r="28357" spans="6:20" x14ac:dyDescent="0.25">
      <c r="F28357" s="1"/>
      <c r="G28357"/>
      <c r="T28357" s="1"/>
    </row>
    <row r="28358" spans="6:20" x14ac:dyDescent="0.25">
      <c r="F28358" s="1"/>
      <c r="G28358"/>
      <c r="T28358" s="1"/>
    </row>
    <row r="28359" spans="6:20" x14ac:dyDescent="0.25">
      <c r="F28359" s="1"/>
      <c r="G28359"/>
      <c r="T28359" s="1"/>
    </row>
    <row r="28360" spans="6:20" x14ac:dyDescent="0.25">
      <c r="F28360" s="1"/>
      <c r="G28360"/>
      <c r="T28360" s="1"/>
    </row>
    <row r="28361" spans="6:20" x14ac:dyDescent="0.25">
      <c r="F28361" s="1"/>
      <c r="G28361"/>
      <c r="T28361" s="1"/>
    </row>
    <row r="28362" spans="6:20" x14ac:dyDescent="0.25">
      <c r="F28362" s="1"/>
      <c r="G28362"/>
      <c r="T28362" s="1"/>
    </row>
    <row r="28363" spans="6:20" x14ac:dyDescent="0.25">
      <c r="F28363" s="1"/>
      <c r="G28363"/>
      <c r="T28363" s="1"/>
    </row>
    <row r="28364" spans="6:20" x14ac:dyDescent="0.25">
      <c r="F28364" s="1"/>
      <c r="G28364"/>
      <c r="T28364" s="1"/>
    </row>
    <row r="28365" spans="6:20" x14ac:dyDescent="0.25">
      <c r="F28365" s="1"/>
      <c r="G28365"/>
      <c r="T28365" s="1"/>
    </row>
    <row r="28366" spans="6:20" x14ac:dyDescent="0.25">
      <c r="F28366" s="1"/>
      <c r="G28366"/>
      <c r="T28366" s="1"/>
    </row>
    <row r="28367" spans="6:20" x14ac:dyDescent="0.25">
      <c r="F28367" s="1"/>
      <c r="G28367"/>
      <c r="T28367" s="1"/>
    </row>
    <row r="28368" spans="6:20" x14ac:dyDescent="0.25">
      <c r="F28368" s="1"/>
      <c r="G28368"/>
      <c r="T28368" s="1"/>
    </row>
    <row r="28369" spans="6:20" x14ac:dyDescent="0.25">
      <c r="F28369" s="1"/>
      <c r="G28369"/>
      <c r="T28369" s="1"/>
    </row>
    <row r="28370" spans="6:20" x14ac:dyDescent="0.25">
      <c r="F28370" s="1"/>
      <c r="G28370"/>
      <c r="T28370" s="1"/>
    </row>
    <row r="28371" spans="6:20" x14ac:dyDescent="0.25">
      <c r="F28371" s="1"/>
      <c r="G28371"/>
      <c r="T28371" s="1"/>
    </row>
    <row r="28372" spans="6:20" x14ac:dyDescent="0.25">
      <c r="F28372" s="1"/>
      <c r="G28372"/>
      <c r="T28372" s="1"/>
    </row>
    <row r="28373" spans="6:20" x14ac:dyDescent="0.25">
      <c r="F28373" s="1"/>
      <c r="G28373"/>
      <c r="T28373" s="1"/>
    </row>
    <row r="28374" spans="6:20" x14ac:dyDescent="0.25">
      <c r="F28374" s="1"/>
      <c r="G28374"/>
      <c r="T28374" s="1"/>
    </row>
    <row r="28375" spans="6:20" x14ac:dyDescent="0.25">
      <c r="F28375" s="1"/>
      <c r="G28375"/>
      <c r="T28375" s="1"/>
    </row>
    <row r="28376" spans="6:20" x14ac:dyDescent="0.25">
      <c r="F28376" s="1"/>
      <c r="G28376"/>
      <c r="T28376" s="1"/>
    </row>
    <row r="28377" spans="6:20" x14ac:dyDescent="0.25">
      <c r="F28377" s="1"/>
      <c r="G28377"/>
      <c r="T28377" s="1"/>
    </row>
    <row r="28378" spans="6:20" x14ac:dyDescent="0.25">
      <c r="F28378" s="1"/>
      <c r="G28378"/>
      <c r="T28378" s="1"/>
    </row>
    <row r="28379" spans="6:20" x14ac:dyDescent="0.25">
      <c r="F28379" s="1"/>
      <c r="G28379"/>
      <c r="T28379" s="1"/>
    </row>
    <row r="28380" spans="6:20" x14ac:dyDescent="0.25">
      <c r="F28380" s="1"/>
      <c r="G28380"/>
      <c r="T28380" s="1"/>
    </row>
    <row r="28381" spans="6:20" x14ac:dyDescent="0.25">
      <c r="F28381" s="1"/>
      <c r="G28381"/>
      <c r="T28381" s="1"/>
    </row>
    <row r="28382" spans="6:20" x14ac:dyDescent="0.25">
      <c r="F28382" s="1"/>
      <c r="G28382"/>
      <c r="T28382" s="1"/>
    </row>
    <row r="28383" spans="6:20" x14ac:dyDescent="0.25">
      <c r="F28383" s="1"/>
      <c r="G28383"/>
      <c r="T28383" s="1"/>
    </row>
    <row r="28384" spans="6:20" x14ac:dyDescent="0.25">
      <c r="F28384" s="1"/>
      <c r="G28384"/>
      <c r="T28384" s="1"/>
    </row>
    <row r="28385" spans="6:20" x14ac:dyDescent="0.25">
      <c r="F28385" s="1"/>
      <c r="G28385"/>
      <c r="T28385" s="1"/>
    </row>
    <row r="28386" spans="6:20" x14ac:dyDescent="0.25">
      <c r="F28386" s="1"/>
      <c r="G28386"/>
      <c r="T28386" s="1"/>
    </row>
    <row r="28387" spans="6:20" x14ac:dyDescent="0.25">
      <c r="F28387" s="1"/>
      <c r="G28387"/>
      <c r="T28387" s="1"/>
    </row>
    <row r="28388" spans="6:20" x14ac:dyDescent="0.25">
      <c r="F28388" s="1"/>
      <c r="G28388"/>
      <c r="T28388" s="1"/>
    </row>
    <row r="28389" spans="6:20" x14ac:dyDescent="0.25">
      <c r="F28389" s="1"/>
      <c r="G28389"/>
      <c r="T28389" s="1"/>
    </row>
    <row r="28390" spans="6:20" x14ac:dyDescent="0.25">
      <c r="F28390" s="1"/>
      <c r="G28390"/>
      <c r="T28390" s="1"/>
    </row>
    <row r="28391" spans="6:20" x14ac:dyDescent="0.25">
      <c r="F28391" s="1"/>
      <c r="G28391"/>
      <c r="T28391" s="1"/>
    </row>
    <row r="28392" spans="6:20" x14ac:dyDescent="0.25">
      <c r="F28392" s="1"/>
      <c r="G28392"/>
      <c r="T28392" s="1"/>
    </row>
    <row r="28393" spans="6:20" x14ac:dyDescent="0.25">
      <c r="F28393" s="1"/>
      <c r="G28393"/>
      <c r="T28393" s="1"/>
    </row>
    <row r="28394" spans="6:20" x14ac:dyDescent="0.25">
      <c r="F28394" s="1"/>
      <c r="G28394"/>
      <c r="T28394" s="1"/>
    </row>
    <row r="28395" spans="6:20" x14ac:dyDescent="0.25">
      <c r="F28395" s="1"/>
      <c r="G28395"/>
      <c r="T28395" s="1"/>
    </row>
    <row r="28396" spans="6:20" x14ac:dyDescent="0.25">
      <c r="F28396" s="1"/>
      <c r="G28396"/>
      <c r="T28396" s="1"/>
    </row>
    <row r="28397" spans="6:20" x14ac:dyDescent="0.25">
      <c r="F28397" s="1"/>
      <c r="G28397"/>
      <c r="T28397" s="1"/>
    </row>
    <row r="28398" spans="6:20" x14ac:dyDescent="0.25">
      <c r="F28398" s="1"/>
      <c r="G28398"/>
      <c r="T28398" s="1"/>
    </row>
    <row r="28399" spans="6:20" x14ac:dyDescent="0.25">
      <c r="F28399" s="1"/>
      <c r="G28399"/>
      <c r="T28399" s="1"/>
    </row>
    <row r="28400" spans="6:20" x14ac:dyDescent="0.25">
      <c r="F28400" s="1"/>
      <c r="G28400"/>
      <c r="T28400" s="1"/>
    </row>
    <row r="28401" spans="6:20" x14ac:dyDescent="0.25">
      <c r="F28401" s="1"/>
      <c r="G28401"/>
      <c r="T28401" s="1"/>
    </row>
    <row r="28402" spans="6:20" x14ac:dyDescent="0.25">
      <c r="F28402" s="1"/>
      <c r="G28402"/>
      <c r="T28402" s="1"/>
    </row>
    <row r="28403" spans="6:20" x14ac:dyDescent="0.25">
      <c r="F28403" s="1"/>
      <c r="G28403"/>
      <c r="T28403" s="1"/>
    </row>
    <row r="28404" spans="6:20" x14ac:dyDescent="0.25">
      <c r="F28404" s="1"/>
      <c r="G28404"/>
      <c r="T28404" s="1"/>
    </row>
    <row r="28405" spans="6:20" x14ac:dyDescent="0.25">
      <c r="F28405" s="1"/>
      <c r="G28405"/>
      <c r="T28405" s="1"/>
    </row>
    <row r="28406" spans="6:20" x14ac:dyDescent="0.25">
      <c r="F28406" s="1"/>
      <c r="G28406"/>
      <c r="T28406" s="1"/>
    </row>
    <row r="28407" spans="6:20" x14ac:dyDescent="0.25">
      <c r="F28407" s="1"/>
      <c r="G28407"/>
      <c r="T28407" s="1"/>
    </row>
    <row r="28408" spans="6:20" x14ac:dyDescent="0.25">
      <c r="F28408" s="1"/>
      <c r="G28408"/>
      <c r="T28408" s="1"/>
    </row>
    <row r="28409" spans="6:20" x14ac:dyDescent="0.25">
      <c r="F28409" s="1"/>
      <c r="G28409"/>
      <c r="T28409" s="1"/>
    </row>
    <row r="28410" spans="6:20" x14ac:dyDescent="0.25">
      <c r="F28410" s="1"/>
      <c r="G28410"/>
      <c r="T28410" s="1"/>
    </row>
    <row r="28411" spans="6:20" x14ac:dyDescent="0.25">
      <c r="F28411" s="1"/>
      <c r="G28411"/>
      <c r="T28411" s="1"/>
    </row>
    <row r="28412" spans="6:20" x14ac:dyDescent="0.25">
      <c r="F28412" s="1"/>
      <c r="G28412"/>
      <c r="T28412" s="1"/>
    </row>
    <row r="28413" spans="6:20" x14ac:dyDescent="0.25">
      <c r="F28413" s="1"/>
      <c r="G28413"/>
      <c r="T28413" s="1"/>
    </row>
    <row r="28414" spans="6:20" x14ac:dyDescent="0.25">
      <c r="F28414" s="1"/>
      <c r="G28414"/>
      <c r="T28414" s="1"/>
    </row>
    <row r="28415" spans="6:20" x14ac:dyDescent="0.25">
      <c r="F28415" s="1"/>
      <c r="G28415"/>
      <c r="T28415" s="1"/>
    </row>
    <row r="28416" spans="6:20" x14ac:dyDescent="0.25">
      <c r="F28416" s="1"/>
      <c r="G28416"/>
      <c r="T28416" s="1"/>
    </row>
    <row r="28417" spans="6:20" x14ac:dyDescent="0.25">
      <c r="F28417" s="1"/>
      <c r="G28417"/>
      <c r="T28417" s="1"/>
    </row>
    <row r="28418" spans="6:20" x14ac:dyDescent="0.25">
      <c r="F28418" s="1"/>
      <c r="G28418"/>
      <c r="T28418" s="1"/>
    </row>
    <row r="28419" spans="6:20" x14ac:dyDescent="0.25">
      <c r="F28419" s="1"/>
      <c r="G28419"/>
      <c r="T28419" s="1"/>
    </row>
    <row r="28420" spans="6:20" x14ac:dyDescent="0.25">
      <c r="F28420" s="1"/>
      <c r="G28420"/>
      <c r="T28420" s="1"/>
    </row>
    <row r="28421" spans="6:20" x14ac:dyDescent="0.25">
      <c r="F28421" s="1"/>
      <c r="G28421"/>
      <c r="T28421" s="1"/>
    </row>
    <row r="28422" spans="6:20" x14ac:dyDescent="0.25">
      <c r="F28422" s="1"/>
      <c r="G28422"/>
      <c r="T28422" s="1"/>
    </row>
    <row r="28423" spans="6:20" x14ac:dyDescent="0.25">
      <c r="F28423" s="1"/>
      <c r="G28423"/>
      <c r="T28423" s="1"/>
    </row>
    <row r="28424" spans="6:20" x14ac:dyDescent="0.25">
      <c r="F28424" s="1"/>
      <c r="G28424"/>
      <c r="T28424" s="1"/>
    </row>
    <row r="28425" spans="6:20" x14ac:dyDescent="0.25">
      <c r="F28425" s="1"/>
      <c r="G28425"/>
      <c r="T28425" s="1"/>
    </row>
    <row r="28426" spans="6:20" x14ac:dyDescent="0.25">
      <c r="F28426" s="1"/>
      <c r="G28426"/>
      <c r="T28426" s="1"/>
    </row>
    <row r="28427" spans="6:20" x14ac:dyDescent="0.25">
      <c r="F28427" s="1"/>
      <c r="G28427"/>
      <c r="T28427" s="1"/>
    </row>
    <row r="28428" spans="6:20" x14ac:dyDescent="0.25">
      <c r="F28428" s="1"/>
      <c r="G28428"/>
      <c r="T28428" s="1"/>
    </row>
    <row r="28429" spans="6:20" x14ac:dyDescent="0.25">
      <c r="F28429" s="1"/>
      <c r="G28429"/>
      <c r="T28429" s="1"/>
    </row>
    <row r="28430" spans="6:20" x14ac:dyDescent="0.25">
      <c r="F28430" s="1"/>
      <c r="G28430"/>
      <c r="T28430" s="1"/>
    </row>
    <row r="28431" spans="6:20" x14ac:dyDescent="0.25">
      <c r="F28431" s="1"/>
      <c r="G28431"/>
      <c r="T28431" s="1"/>
    </row>
    <row r="28432" spans="6:20" x14ac:dyDescent="0.25">
      <c r="F28432" s="1"/>
      <c r="G28432"/>
      <c r="T28432" s="1"/>
    </row>
    <row r="28433" spans="6:20" x14ac:dyDescent="0.25">
      <c r="F28433" s="1"/>
      <c r="G28433"/>
      <c r="T28433" s="1"/>
    </row>
    <row r="28434" spans="6:20" x14ac:dyDescent="0.25">
      <c r="F28434" s="1"/>
      <c r="G28434"/>
      <c r="T28434" s="1"/>
    </row>
    <row r="28435" spans="6:20" x14ac:dyDescent="0.25">
      <c r="F28435" s="1"/>
      <c r="G28435"/>
      <c r="T28435" s="1"/>
    </row>
    <row r="28436" spans="6:20" x14ac:dyDescent="0.25">
      <c r="F28436" s="1"/>
      <c r="G28436"/>
      <c r="T28436" s="1"/>
    </row>
    <row r="28437" spans="6:20" x14ac:dyDescent="0.25">
      <c r="F28437" s="1"/>
      <c r="G28437"/>
      <c r="T28437" s="1"/>
    </row>
    <row r="28438" spans="6:20" x14ac:dyDescent="0.25">
      <c r="F28438" s="1"/>
      <c r="G28438"/>
      <c r="T28438" s="1"/>
    </row>
    <row r="28439" spans="6:20" x14ac:dyDescent="0.25">
      <c r="F28439" s="1"/>
      <c r="G28439"/>
      <c r="T28439" s="1"/>
    </row>
    <row r="28440" spans="6:20" x14ac:dyDescent="0.25">
      <c r="F28440" s="1"/>
      <c r="G28440"/>
      <c r="T28440" s="1"/>
    </row>
    <row r="28441" spans="6:20" x14ac:dyDescent="0.25">
      <c r="F28441" s="1"/>
      <c r="G28441"/>
      <c r="T28441" s="1"/>
    </row>
    <row r="28442" spans="6:20" x14ac:dyDescent="0.25">
      <c r="F28442" s="1"/>
      <c r="G28442"/>
      <c r="T28442" s="1"/>
    </row>
    <row r="28443" spans="6:20" x14ac:dyDescent="0.25">
      <c r="F28443" s="1"/>
      <c r="G28443"/>
      <c r="T28443" s="1"/>
    </row>
    <row r="28444" spans="6:20" x14ac:dyDescent="0.25">
      <c r="F28444" s="1"/>
      <c r="G28444"/>
      <c r="T28444" s="1"/>
    </row>
    <row r="28445" spans="6:20" x14ac:dyDescent="0.25">
      <c r="F28445" s="1"/>
      <c r="G28445"/>
      <c r="T28445" s="1"/>
    </row>
    <row r="28446" spans="6:20" x14ac:dyDescent="0.25">
      <c r="F28446" s="1"/>
      <c r="G28446"/>
      <c r="T28446" s="1"/>
    </row>
    <row r="28447" spans="6:20" x14ac:dyDescent="0.25">
      <c r="F28447" s="1"/>
      <c r="G28447"/>
      <c r="T28447" s="1"/>
    </row>
    <row r="28448" spans="6:20" x14ac:dyDescent="0.25">
      <c r="F28448" s="1"/>
      <c r="G28448"/>
      <c r="T28448" s="1"/>
    </row>
    <row r="28449" spans="6:20" x14ac:dyDescent="0.25">
      <c r="F28449" s="1"/>
      <c r="G28449"/>
      <c r="T28449" s="1"/>
    </row>
    <row r="28450" spans="6:20" x14ac:dyDescent="0.25">
      <c r="F28450" s="1"/>
      <c r="G28450"/>
      <c r="T28450" s="1"/>
    </row>
    <row r="28451" spans="6:20" x14ac:dyDescent="0.25">
      <c r="F28451" s="1"/>
      <c r="G28451"/>
      <c r="T28451" s="1"/>
    </row>
    <row r="28452" spans="6:20" x14ac:dyDescent="0.25">
      <c r="F28452" s="1"/>
      <c r="G28452"/>
      <c r="T28452" s="1"/>
    </row>
    <row r="28453" spans="6:20" x14ac:dyDescent="0.25">
      <c r="F28453" s="1"/>
      <c r="G28453"/>
      <c r="T28453" s="1"/>
    </row>
    <row r="28454" spans="6:20" x14ac:dyDescent="0.25">
      <c r="F28454" s="1"/>
      <c r="G28454"/>
      <c r="T28454" s="1"/>
    </row>
    <row r="28455" spans="6:20" x14ac:dyDescent="0.25">
      <c r="F28455" s="1"/>
      <c r="G28455"/>
      <c r="T28455" s="1"/>
    </row>
    <row r="28456" spans="6:20" x14ac:dyDescent="0.25">
      <c r="F28456" s="1"/>
      <c r="G28456"/>
      <c r="T28456" s="1"/>
    </row>
    <row r="28457" spans="6:20" x14ac:dyDescent="0.25">
      <c r="F28457" s="1"/>
      <c r="G28457"/>
      <c r="T28457" s="1"/>
    </row>
    <row r="28458" spans="6:20" x14ac:dyDescent="0.25">
      <c r="F28458" s="1"/>
      <c r="G28458"/>
      <c r="T28458" s="1"/>
    </row>
    <row r="28459" spans="6:20" x14ac:dyDescent="0.25">
      <c r="F28459" s="1"/>
      <c r="G28459"/>
      <c r="T28459" s="1"/>
    </row>
    <row r="28460" spans="6:20" x14ac:dyDescent="0.25">
      <c r="F28460" s="1"/>
      <c r="G28460"/>
      <c r="T28460" s="1"/>
    </row>
    <row r="28461" spans="6:20" x14ac:dyDescent="0.25">
      <c r="F28461" s="1"/>
      <c r="G28461"/>
      <c r="T28461" s="1"/>
    </row>
    <row r="28462" spans="6:20" x14ac:dyDescent="0.25">
      <c r="F28462" s="1"/>
      <c r="G28462"/>
      <c r="T28462" s="1"/>
    </row>
    <row r="28463" spans="6:20" x14ac:dyDescent="0.25">
      <c r="F28463" s="1"/>
      <c r="G28463"/>
      <c r="T28463" s="1"/>
    </row>
    <row r="28464" spans="6:20" x14ac:dyDescent="0.25">
      <c r="F28464" s="1"/>
      <c r="G28464"/>
      <c r="T28464" s="1"/>
    </row>
    <row r="28465" spans="6:20" x14ac:dyDescent="0.25">
      <c r="F28465" s="1"/>
      <c r="G28465"/>
      <c r="T28465" s="1"/>
    </row>
    <row r="28466" spans="6:20" x14ac:dyDescent="0.25">
      <c r="F28466" s="1"/>
      <c r="G28466"/>
      <c r="T28466" s="1"/>
    </row>
    <row r="28467" spans="6:20" x14ac:dyDescent="0.25">
      <c r="F28467" s="1"/>
      <c r="G28467"/>
      <c r="T28467" s="1"/>
    </row>
    <row r="28468" spans="6:20" x14ac:dyDescent="0.25">
      <c r="F28468" s="1"/>
      <c r="G28468"/>
      <c r="T28468" s="1"/>
    </row>
    <row r="28469" spans="6:20" x14ac:dyDescent="0.25">
      <c r="F28469" s="1"/>
      <c r="G28469"/>
      <c r="T28469" s="1"/>
    </row>
    <row r="28470" spans="6:20" x14ac:dyDescent="0.25">
      <c r="F28470" s="1"/>
      <c r="G28470"/>
      <c r="T28470" s="1"/>
    </row>
    <row r="28471" spans="6:20" x14ac:dyDescent="0.25">
      <c r="F28471" s="1"/>
      <c r="G28471"/>
      <c r="T28471" s="1"/>
    </row>
    <row r="28472" spans="6:20" x14ac:dyDescent="0.25">
      <c r="F28472" s="1"/>
      <c r="G28472"/>
      <c r="T28472" s="1"/>
    </row>
    <row r="28473" spans="6:20" x14ac:dyDescent="0.25">
      <c r="F28473" s="1"/>
      <c r="G28473"/>
      <c r="T28473" s="1"/>
    </row>
    <row r="28474" spans="6:20" x14ac:dyDescent="0.25">
      <c r="F28474" s="1"/>
      <c r="G28474"/>
      <c r="T28474" s="1"/>
    </row>
    <row r="28475" spans="6:20" x14ac:dyDescent="0.25">
      <c r="F28475" s="1"/>
      <c r="G28475"/>
      <c r="T28475" s="1"/>
    </row>
    <row r="28476" spans="6:20" x14ac:dyDescent="0.25">
      <c r="F28476" s="1"/>
      <c r="G28476"/>
      <c r="T28476" s="1"/>
    </row>
    <row r="28477" spans="6:20" x14ac:dyDescent="0.25">
      <c r="F28477" s="1"/>
      <c r="G28477"/>
      <c r="T28477" s="1"/>
    </row>
    <row r="28478" spans="6:20" x14ac:dyDescent="0.25">
      <c r="F28478" s="1"/>
      <c r="G28478"/>
      <c r="T28478" s="1"/>
    </row>
    <row r="28479" spans="6:20" x14ac:dyDescent="0.25">
      <c r="F28479" s="1"/>
      <c r="G28479"/>
      <c r="T28479" s="1"/>
    </row>
    <row r="28480" spans="6:20" x14ac:dyDescent="0.25">
      <c r="F28480" s="1"/>
      <c r="G28480"/>
      <c r="T28480" s="1"/>
    </row>
    <row r="28481" spans="6:20" x14ac:dyDescent="0.25">
      <c r="F28481" s="1"/>
      <c r="G28481"/>
      <c r="T28481" s="1"/>
    </row>
    <row r="28482" spans="6:20" x14ac:dyDescent="0.25">
      <c r="F28482" s="1"/>
      <c r="G28482"/>
      <c r="T28482" s="1"/>
    </row>
    <row r="28483" spans="6:20" x14ac:dyDescent="0.25">
      <c r="F28483" s="1"/>
      <c r="G28483"/>
      <c r="T28483" s="1"/>
    </row>
    <row r="28484" spans="6:20" x14ac:dyDescent="0.25">
      <c r="F28484" s="1"/>
      <c r="G28484"/>
      <c r="T28484" s="1"/>
    </row>
    <row r="28485" spans="6:20" x14ac:dyDescent="0.25">
      <c r="F28485" s="1"/>
      <c r="G28485"/>
      <c r="T28485" s="1"/>
    </row>
    <row r="28486" spans="6:20" x14ac:dyDescent="0.25">
      <c r="F28486" s="1"/>
      <c r="G28486"/>
      <c r="T28486" s="1"/>
    </row>
    <row r="28487" spans="6:20" x14ac:dyDescent="0.25">
      <c r="F28487" s="1"/>
      <c r="G28487"/>
      <c r="T28487" s="1"/>
    </row>
    <row r="28488" spans="6:20" x14ac:dyDescent="0.25">
      <c r="F28488" s="1"/>
      <c r="G28488"/>
      <c r="T28488" s="1"/>
    </row>
    <row r="28489" spans="6:20" x14ac:dyDescent="0.25">
      <c r="F28489" s="1"/>
      <c r="G28489"/>
      <c r="T28489" s="1"/>
    </row>
    <row r="28490" spans="6:20" x14ac:dyDescent="0.25">
      <c r="F28490" s="1"/>
      <c r="G28490"/>
      <c r="T28490" s="1"/>
    </row>
    <row r="28491" spans="6:20" x14ac:dyDescent="0.25">
      <c r="F28491" s="1"/>
      <c r="G28491"/>
      <c r="T28491" s="1"/>
    </row>
    <row r="28492" spans="6:20" x14ac:dyDescent="0.25">
      <c r="F28492" s="1"/>
      <c r="G28492"/>
      <c r="T28492" s="1"/>
    </row>
    <row r="28493" spans="6:20" x14ac:dyDescent="0.25">
      <c r="F28493" s="1"/>
      <c r="G28493"/>
      <c r="T28493" s="1"/>
    </row>
    <row r="28494" spans="6:20" x14ac:dyDescent="0.25">
      <c r="F28494" s="1"/>
      <c r="G28494"/>
      <c r="T28494" s="1"/>
    </row>
    <row r="28495" spans="6:20" x14ac:dyDescent="0.25">
      <c r="F28495" s="1"/>
      <c r="G28495"/>
      <c r="T28495" s="1"/>
    </row>
    <row r="28496" spans="6:20" x14ac:dyDescent="0.25">
      <c r="F28496" s="1"/>
      <c r="G28496"/>
      <c r="T28496" s="1"/>
    </row>
    <row r="28497" spans="6:20" x14ac:dyDescent="0.25">
      <c r="F28497" s="1"/>
      <c r="G28497"/>
      <c r="T28497" s="1"/>
    </row>
    <row r="28498" spans="6:20" x14ac:dyDescent="0.25">
      <c r="F28498" s="1"/>
      <c r="G28498"/>
      <c r="T28498" s="1"/>
    </row>
    <row r="28499" spans="6:20" x14ac:dyDescent="0.25">
      <c r="F28499" s="1"/>
      <c r="G28499"/>
      <c r="T28499" s="1"/>
    </row>
    <row r="28500" spans="6:20" x14ac:dyDescent="0.25">
      <c r="F28500" s="1"/>
      <c r="G28500"/>
      <c r="T28500" s="1"/>
    </row>
    <row r="28501" spans="6:20" x14ac:dyDescent="0.25">
      <c r="F28501" s="1"/>
      <c r="G28501"/>
      <c r="T28501" s="1"/>
    </row>
    <row r="28502" spans="6:20" x14ac:dyDescent="0.25">
      <c r="F28502" s="1"/>
      <c r="G28502"/>
      <c r="T28502" s="1"/>
    </row>
    <row r="28503" spans="6:20" x14ac:dyDescent="0.25">
      <c r="F28503" s="1"/>
      <c r="G28503"/>
      <c r="T28503" s="1"/>
    </row>
    <row r="28504" spans="6:20" x14ac:dyDescent="0.25">
      <c r="F28504" s="1"/>
      <c r="G28504"/>
      <c r="T28504" s="1"/>
    </row>
    <row r="28505" spans="6:20" x14ac:dyDescent="0.25">
      <c r="F28505" s="1"/>
      <c r="G28505"/>
      <c r="T28505" s="1"/>
    </row>
    <row r="28506" spans="6:20" x14ac:dyDescent="0.25">
      <c r="F28506" s="1"/>
      <c r="G28506"/>
      <c r="T28506" s="1"/>
    </row>
    <row r="28507" spans="6:20" x14ac:dyDescent="0.25">
      <c r="F28507" s="1"/>
      <c r="G28507"/>
      <c r="T28507" s="1"/>
    </row>
    <row r="28508" spans="6:20" x14ac:dyDescent="0.25">
      <c r="F28508" s="1"/>
      <c r="G28508"/>
      <c r="T28508" s="1"/>
    </row>
    <row r="28509" spans="6:20" x14ac:dyDescent="0.25">
      <c r="F28509" s="1"/>
      <c r="G28509"/>
      <c r="T28509" s="1"/>
    </row>
    <row r="28510" spans="6:20" x14ac:dyDescent="0.25">
      <c r="F28510" s="1"/>
      <c r="G28510"/>
      <c r="T28510" s="1"/>
    </row>
    <row r="28511" spans="6:20" x14ac:dyDescent="0.25">
      <c r="F28511" s="1"/>
      <c r="G28511"/>
      <c r="T28511" s="1"/>
    </row>
    <row r="28512" spans="6:20" x14ac:dyDescent="0.25">
      <c r="F28512" s="1"/>
      <c r="G28512"/>
      <c r="T28512" s="1"/>
    </row>
    <row r="28513" spans="6:20" x14ac:dyDescent="0.25">
      <c r="F28513" s="1"/>
      <c r="G28513"/>
      <c r="T28513" s="1"/>
    </row>
    <row r="28514" spans="6:20" x14ac:dyDescent="0.25">
      <c r="F28514" s="1"/>
      <c r="G28514"/>
      <c r="T28514" s="1"/>
    </row>
    <row r="28515" spans="6:20" x14ac:dyDescent="0.25">
      <c r="F28515" s="1"/>
      <c r="G28515"/>
      <c r="T28515" s="1"/>
    </row>
    <row r="28516" spans="6:20" x14ac:dyDescent="0.25">
      <c r="F28516" s="1"/>
      <c r="G28516"/>
      <c r="T28516" s="1"/>
    </row>
    <row r="28517" spans="6:20" x14ac:dyDescent="0.25">
      <c r="F28517" s="1"/>
      <c r="G28517"/>
      <c r="T28517" s="1"/>
    </row>
    <row r="28518" spans="6:20" x14ac:dyDescent="0.25">
      <c r="F28518" s="1"/>
      <c r="G28518"/>
      <c r="T28518" s="1"/>
    </row>
    <row r="28519" spans="6:20" x14ac:dyDescent="0.25">
      <c r="F28519" s="1"/>
      <c r="G28519"/>
      <c r="T28519" s="1"/>
    </row>
    <row r="28520" spans="6:20" x14ac:dyDescent="0.25">
      <c r="F28520" s="1"/>
      <c r="G28520"/>
      <c r="T28520" s="1"/>
    </row>
    <row r="28521" spans="6:20" x14ac:dyDescent="0.25">
      <c r="F28521" s="1"/>
      <c r="G28521"/>
      <c r="T28521" s="1"/>
    </row>
    <row r="28522" spans="6:20" x14ac:dyDescent="0.25">
      <c r="F28522" s="1"/>
      <c r="G28522"/>
      <c r="T28522" s="1"/>
    </row>
    <row r="28523" spans="6:20" x14ac:dyDescent="0.25">
      <c r="F28523" s="1"/>
      <c r="G28523"/>
      <c r="T28523" s="1"/>
    </row>
    <row r="28524" spans="6:20" x14ac:dyDescent="0.25">
      <c r="F28524" s="1"/>
      <c r="G28524"/>
      <c r="T28524" s="1"/>
    </row>
    <row r="28525" spans="6:20" x14ac:dyDescent="0.25">
      <c r="F28525" s="1"/>
      <c r="G28525"/>
      <c r="T28525" s="1"/>
    </row>
    <row r="28526" spans="6:20" x14ac:dyDescent="0.25">
      <c r="F28526" s="1"/>
      <c r="G28526"/>
      <c r="T28526" s="1"/>
    </row>
    <row r="28527" spans="6:20" x14ac:dyDescent="0.25">
      <c r="F28527" s="1"/>
      <c r="G28527"/>
      <c r="T28527" s="1"/>
    </row>
    <row r="28528" spans="6:20" x14ac:dyDescent="0.25">
      <c r="F28528" s="1"/>
      <c r="G28528"/>
      <c r="T28528" s="1"/>
    </row>
    <row r="28529" spans="6:20" x14ac:dyDescent="0.25">
      <c r="F28529" s="1"/>
      <c r="G28529"/>
      <c r="T28529" s="1"/>
    </row>
    <row r="28530" spans="6:20" x14ac:dyDescent="0.25">
      <c r="F28530" s="1"/>
      <c r="G28530"/>
      <c r="T28530" s="1"/>
    </row>
    <row r="28531" spans="6:20" x14ac:dyDescent="0.25">
      <c r="F28531" s="1"/>
      <c r="G28531"/>
      <c r="T28531" s="1"/>
    </row>
    <row r="28532" spans="6:20" x14ac:dyDescent="0.25">
      <c r="F28532" s="1"/>
      <c r="G28532"/>
      <c r="T28532" s="1"/>
    </row>
    <row r="28533" spans="6:20" x14ac:dyDescent="0.25">
      <c r="F28533" s="1"/>
      <c r="G28533"/>
      <c r="T28533" s="1"/>
    </row>
    <row r="28534" spans="6:20" x14ac:dyDescent="0.25">
      <c r="F28534" s="1"/>
      <c r="G28534"/>
      <c r="T28534" s="1"/>
    </row>
    <row r="28535" spans="6:20" x14ac:dyDescent="0.25">
      <c r="F28535" s="1"/>
      <c r="G28535"/>
      <c r="T28535" s="1"/>
    </row>
    <row r="28536" spans="6:20" x14ac:dyDescent="0.25">
      <c r="F28536" s="1"/>
      <c r="G28536"/>
      <c r="T28536" s="1"/>
    </row>
    <row r="28537" spans="6:20" x14ac:dyDescent="0.25">
      <c r="F28537" s="1"/>
      <c r="G28537"/>
      <c r="T28537" s="1"/>
    </row>
    <row r="28538" spans="6:20" x14ac:dyDescent="0.25">
      <c r="F28538" s="1"/>
      <c r="G28538"/>
      <c r="T28538" s="1"/>
    </row>
    <row r="28539" spans="6:20" x14ac:dyDescent="0.25">
      <c r="F28539" s="1"/>
      <c r="G28539"/>
      <c r="T28539" s="1"/>
    </row>
    <row r="28540" spans="6:20" x14ac:dyDescent="0.25">
      <c r="F28540" s="1"/>
      <c r="G28540"/>
      <c r="T28540" s="1"/>
    </row>
    <row r="28541" spans="6:20" x14ac:dyDescent="0.25">
      <c r="F28541" s="1"/>
      <c r="G28541"/>
      <c r="T28541" s="1"/>
    </row>
    <row r="28542" spans="6:20" x14ac:dyDescent="0.25">
      <c r="F28542" s="1"/>
      <c r="G28542"/>
      <c r="T28542" s="1"/>
    </row>
    <row r="28543" spans="6:20" x14ac:dyDescent="0.25">
      <c r="F28543" s="1"/>
      <c r="G28543"/>
      <c r="T28543" s="1"/>
    </row>
    <row r="28544" spans="6:20" x14ac:dyDescent="0.25">
      <c r="F28544" s="1"/>
      <c r="G28544"/>
      <c r="T28544" s="1"/>
    </row>
    <row r="28545" spans="6:20" x14ac:dyDescent="0.25">
      <c r="F28545" s="1"/>
      <c r="G28545"/>
      <c r="T28545" s="1"/>
    </row>
    <row r="28546" spans="6:20" x14ac:dyDescent="0.25">
      <c r="F28546" s="1"/>
      <c r="G28546"/>
      <c r="T28546" s="1"/>
    </row>
    <row r="28547" spans="6:20" x14ac:dyDescent="0.25">
      <c r="F28547" s="1"/>
      <c r="G28547"/>
      <c r="T28547" s="1"/>
    </row>
    <row r="28548" spans="6:20" x14ac:dyDescent="0.25">
      <c r="F28548" s="1"/>
      <c r="G28548"/>
      <c r="T28548" s="1"/>
    </row>
    <row r="28549" spans="6:20" x14ac:dyDescent="0.25">
      <c r="F28549" s="1"/>
      <c r="G28549"/>
      <c r="T28549" s="1"/>
    </row>
    <row r="28550" spans="6:20" x14ac:dyDescent="0.25">
      <c r="F28550" s="1"/>
      <c r="G28550"/>
      <c r="T28550" s="1"/>
    </row>
    <row r="28551" spans="6:20" x14ac:dyDescent="0.25">
      <c r="F28551" s="1"/>
      <c r="G28551"/>
      <c r="T28551" s="1"/>
    </row>
    <row r="28552" spans="6:20" x14ac:dyDescent="0.25">
      <c r="F28552" s="1"/>
      <c r="G28552"/>
      <c r="T28552" s="1"/>
    </row>
    <row r="28553" spans="6:20" x14ac:dyDescent="0.25">
      <c r="F28553" s="1"/>
      <c r="G28553"/>
      <c r="T28553" s="1"/>
    </row>
    <row r="28554" spans="6:20" x14ac:dyDescent="0.25">
      <c r="F28554" s="1"/>
      <c r="G28554"/>
      <c r="T28554" s="1"/>
    </row>
    <row r="28555" spans="6:20" x14ac:dyDescent="0.25">
      <c r="F28555" s="1"/>
      <c r="G28555"/>
      <c r="T28555" s="1"/>
    </row>
    <row r="28556" spans="6:20" x14ac:dyDescent="0.25">
      <c r="F28556" s="1"/>
      <c r="G28556"/>
      <c r="T28556" s="1"/>
    </row>
    <row r="28557" spans="6:20" x14ac:dyDescent="0.25">
      <c r="F28557" s="1"/>
      <c r="G28557"/>
      <c r="T28557" s="1"/>
    </row>
    <row r="28558" spans="6:20" x14ac:dyDescent="0.25">
      <c r="F28558" s="1"/>
      <c r="G28558"/>
      <c r="T28558" s="1"/>
    </row>
    <row r="28559" spans="6:20" x14ac:dyDescent="0.25">
      <c r="F28559" s="1"/>
      <c r="G28559"/>
      <c r="T28559" s="1"/>
    </row>
    <row r="28560" spans="6:20" x14ac:dyDescent="0.25">
      <c r="F28560" s="1"/>
      <c r="G28560"/>
      <c r="T28560" s="1"/>
    </row>
    <row r="28561" spans="6:20" x14ac:dyDescent="0.25">
      <c r="F28561" s="1"/>
      <c r="G28561"/>
      <c r="T28561" s="1"/>
    </row>
    <row r="28562" spans="6:20" x14ac:dyDescent="0.25">
      <c r="F28562" s="1"/>
      <c r="G28562"/>
      <c r="T28562" s="1"/>
    </row>
    <row r="28563" spans="6:20" x14ac:dyDescent="0.25">
      <c r="F28563" s="1"/>
      <c r="G28563"/>
      <c r="T28563" s="1"/>
    </row>
    <row r="28564" spans="6:20" x14ac:dyDescent="0.25">
      <c r="F28564" s="1"/>
      <c r="G28564"/>
      <c r="T28564" s="1"/>
    </row>
    <row r="28565" spans="6:20" x14ac:dyDescent="0.25">
      <c r="F28565" s="1"/>
      <c r="G28565"/>
      <c r="T28565" s="1"/>
    </row>
    <row r="28566" spans="6:20" x14ac:dyDescent="0.25">
      <c r="F28566" s="1"/>
      <c r="G28566"/>
      <c r="T28566" s="1"/>
    </row>
    <row r="28567" spans="6:20" x14ac:dyDescent="0.25">
      <c r="F28567" s="1"/>
      <c r="G28567"/>
      <c r="T28567" s="1"/>
    </row>
    <row r="28568" spans="6:20" x14ac:dyDescent="0.25">
      <c r="F28568" s="1"/>
      <c r="G28568"/>
      <c r="T28568" s="1"/>
    </row>
    <row r="28569" spans="6:20" x14ac:dyDescent="0.25">
      <c r="F28569" s="1"/>
      <c r="G28569"/>
      <c r="T28569" s="1"/>
    </row>
    <row r="28570" spans="6:20" x14ac:dyDescent="0.25">
      <c r="F28570" s="1"/>
      <c r="G28570"/>
      <c r="T28570" s="1"/>
    </row>
    <row r="28571" spans="6:20" x14ac:dyDescent="0.25">
      <c r="F28571" s="1"/>
      <c r="G28571"/>
      <c r="T28571" s="1"/>
    </row>
    <row r="28572" spans="6:20" x14ac:dyDescent="0.25">
      <c r="F28572" s="1"/>
      <c r="G28572"/>
      <c r="T28572" s="1"/>
    </row>
    <row r="28573" spans="6:20" x14ac:dyDescent="0.25">
      <c r="F28573" s="1"/>
      <c r="G28573"/>
      <c r="T28573" s="1"/>
    </row>
    <row r="28574" spans="6:20" x14ac:dyDescent="0.25">
      <c r="F28574" s="1"/>
      <c r="G28574"/>
      <c r="T28574" s="1"/>
    </row>
    <row r="28575" spans="6:20" x14ac:dyDescent="0.25">
      <c r="F28575" s="1"/>
      <c r="G28575"/>
      <c r="T28575" s="1"/>
    </row>
    <row r="28576" spans="6:20" x14ac:dyDescent="0.25">
      <c r="F28576" s="1"/>
      <c r="G28576"/>
      <c r="T28576" s="1"/>
    </row>
    <row r="28577" spans="6:20" x14ac:dyDescent="0.25">
      <c r="F28577" s="1"/>
      <c r="G28577"/>
      <c r="T28577" s="1"/>
    </row>
    <row r="28578" spans="6:20" x14ac:dyDescent="0.25">
      <c r="F28578" s="1"/>
      <c r="G28578"/>
      <c r="T28578" s="1"/>
    </row>
    <row r="28579" spans="6:20" x14ac:dyDescent="0.25">
      <c r="F28579" s="1"/>
      <c r="G28579"/>
      <c r="T28579" s="1"/>
    </row>
    <row r="28580" spans="6:20" x14ac:dyDescent="0.25">
      <c r="F28580" s="1"/>
      <c r="G28580"/>
      <c r="T28580" s="1"/>
    </row>
    <row r="28581" spans="6:20" x14ac:dyDescent="0.25">
      <c r="F28581" s="1"/>
      <c r="G28581"/>
      <c r="T28581" s="1"/>
    </row>
    <row r="28582" spans="6:20" x14ac:dyDescent="0.25">
      <c r="F28582" s="1"/>
      <c r="G28582"/>
      <c r="T28582" s="1"/>
    </row>
    <row r="28583" spans="6:20" x14ac:dyDescent="0.25">
      <c r="F28583" s="1"/>
      <c r="G28583"/>
      <c r="T28583" s="1"/>
    </row>
    <row r="28584" spans="6:20" x14ac:dyDescent="0.25">
      <c r="F28584" s="1"/>
      <c r="G28584"/>
      <c r="T28584" s="1"/>
    </row>
    <row r="28585" spans="6:20" x14ac:dyDescent="0.25">
      <c r="F28585" s="1"/>
      <c r="G28585"/>
      <c r="T28585" s="1"/>
    </row>
    <row r="28586" spans="6:20" x14ac:dyDescent="0.25">
      <c r="F28586" s="1"/>
      <c r="G28586"/>
      <c r="T28586" s="1"/>
    </row>
    <row r="28587" spans="6:20" x14ac:dyDescent="0.25">
      <c r="F28587" s="1"/>
      <c r="G28587"/>
      <c r="T28587" s="1"/>
    </row>
    <row r="28588" spans="6:20" x14ac:dyDescent="0.25">
      <c r="F28588" s="1"/>
      <c r="G28588"/>
      <c r="T28588" s="1"/>
    </row>
    <row r="28589" spans="6:20" x14ac:dyDescent="0.25">
      <c r="F28589" s="1"/>
      <c r="G28589"/>
      <c r="T28589" s="1"/>
    </row>
    <row r="28590" spans="6:20" x14ac:dyDescent="0.25">
      <c r="F28590" s="1"/>
      <c r="G28590"/>
      <c r="T28590" s="1"/>
    </row>
    <row r="28591" spans="6:20" x14ac:dyDescent="0.25">
      <c r="F28591" s="1"/>
      <c r="G28591"/>
      <c r="T28591" s="1"/>
    </row>
    <row r="28592" spans="6:20" x14ac:dyDescent="0.25">
      <c r="F28592" s="1"/>
      <c r="G28592"/>
      <c r="T28592" s="1"/>
    </row>
    <row r="28593" spans="6:20" x14ac:dyDescent="0.25">
      <c r="F28593" s="1"/>
      <c r="G28593"/>
      <c r="T28593" s="1"/>
    </row>
    <row r="28594" spans="6:20" x14ac:dyDescent="0.25">
      <c r="F28594" s="1"/>
      <c r="G28594"/>
      <c r="T28594" s="1"/>
    </row>
    <row r="28595" spans="6:20" x14ac:dyDescent="0.25">
      <c r="F28595" s="1"/>
      <c r="G28595"/>
      <c r="T28595" s="1"/>
    </row>
    <row r="28596" spans="6:20" x14ac:dyDescent="0.25">
      <c r="F28596" s="1"/>
      <c r="G28596"/>
      <c r="T28596" s="1"/>
    </row>
    <row r="28597" spans="6:20" x14ac:dyDescent="0.25">
      <c r="F28597" s="1"/>
      <c r="G28597"/>
      <c r="T28597" s="1"/>
    </row>
    <row r="28598" spans="6:20" x14ac:dyDescent="0.25">
      <c r="F28598" s="1"/>
      <c r="G28598"/>
      <c r="T28598" s="1"/>
    </row>
    <row r="28599" spans="6:20" x14ac:dyDescent="0.25">
      <c r="F28599" s="1"/>
      <c r="G28599"/>
      <c r="T28599" s="1"/>
    </row>
    <row r="28600" spans="6:20" x14ac:dyDescent="0.25">
      <c r="F28600" s="1"/>
      <c r="G28600"/>
      <c r="T28600" s="1"/>
    </row>
    <row r="28601" spans="6:20" x14ac:dyDescent="0.25">
      <c r="F28601" s="1"/>
      <c r="G28601"/>
      <c r="T28601" s="1"/>
    </row>
    <row r="28602" spans="6:20" x14ac:dyDescent="0.25">
      <c r="F28602" s="1"/>
      <c r="G28602"/>
      <c r="T28602" s="1"/>
    </row>
    <row r="28603" spans="6:20" x14ac:dyDescent="0.25">
      <c r="F28603" s="1"/>
      <c r="G28603"/>
      <c r="T28603" s="1"/>
    </row>
    <row r="28604" spans="6:20" x14ac:dyDescent="0.25">
      <c r="F28604" s="1"/>
      <c r="G28604"/>
      <c r="T28604" s="1"/>
    </row>
    <row r="28605" spans="6:20" x14ac:dyDescent="0.25">
      <c r="F28605" s="1"/>
      <c r="G28605"/>
      <c r="T28605" s="1"/>
    </row>
    <row r="28606" spans="6:20" x14ac:dyDescent="0.25">
      <c r="F28606" s="1"/>
      <c r="G28606"/>
      <c r="T28606" s="1"/>
    </row>
    <row r="28607" spans="6:20" x14ac:dyDescent="0.25">
      <c r="F28607" s="1"/>
      <c r="G28607"/>
      <c r="T28607" s="1"/>
    </row>
    <row r="28608" spans="6:20" x14ac:dyDescent="0.25">
      <c r="F28608" s="1"/>
      <c r="G28608"/>
      <c r="T28608" s="1"/>
    </row>
    <row r="28609" spans="6:20" x14ac:dyDescent="0.25">
      <c r="F28609" s="1"/>
      <c r="G28609"/>
      <c r="T28609" s="1"/>
    </row>
    <row r="28610" spans="6:20" x14ac:dyDescent="0.25">
      <c r="F28610" s="1"/>
      <c r="G28610"/>
      <c r="T28610" s="1"/>
    </row>
    <row r="28611" spans="6:20" x14ac:dyDescent="0.25">
      <c r="F28611" s="1"/>
      <c r="G28611"/>
      <c r="T28611" s="1"/>
    </row>
    <row r="28612" spans="6:20" x14ac:dyDescent="0.25">
      <c r="F28612" s="1"/>
      <c r="G28612"/>
      <c r="T28612" s="1"/>
    </row>
    <row r="28613" spans="6:20" x14ac:dyDescent="0.25">
      <c r="F28613" s="1"/>
      <c r="G28613"/>
      <c r="T28613" s="1"/>
    </row>
    <row r="28614" spans="6:20" x14ac:dyDescent="0.25">
      <c r="F28614" s="1"/>
      <c r="G28614"/>
      <c r="T28614" s="1"/>
    </row>
    <row r="28615" spans="6:20" x14ac:dyDescent="0.25">
      <c r="F28615" s="1"/>
      <c r="G28615"/>
      <c r="T28615" s="1"/>
    </row>
    <row r="28616" spans="6:20" x14ac:dyDescent="0.25">
      <c r="F28616" s="1"/>
      <c r="G28616"/>
      <c r="T28616" s="1"/>
    </row>
    <row r="28617" spans="6:20" x14ac:dyDescent="0.25">
      <c r="F28617" s="1"/>
      <c r="G28617"/>
      <c r="T28617" s="1"/>
    </row>
    <row r="28618" spans="6:20" x14ac:dyDescent="0.25">
      <c r="F28618" s="1"/>
      <c r="G28618"/>
      <c r="T28618" s="1"/>
    </row>
    <row r="28619" spans="6:20" x14ac:dyDescent="0.25">
      <c r="F28619" s="1"/>
      <c r="G28619"/>
      <c r="T28619" s="1"/>
    </row>
    <row r="28620" spans="6:20" x14ac:dyDescent="0.25">
      <c r="F28620" s="1"/>
      <c r="G28620"/>
      <c r="T28620" s="1"/>
    </row>
    <row r="28621" spans="6:20" x14ac:dyDescent="0.25">
      <c r="F28621" s="1"/>
      <c r="G28621"/>
      <c r="T28621" s="1"/>
    </row>
    <row r="28622" spans="6:20" x14ac:dyDescent="0.25">
      <c r="F28622" s="1"/>
      <c r="G28622"/>
      <c r="T28622" s="1"/>
    </row>
    <row r="28623" spans="6:20" x14ac:dyDescent="0.25">
      <c r="F28623" s="1"/>
      <c r="G28623"/>
      <c r="T28623" s="1"/>
    </row>
    <row r="28624" spans="6:20" x14ac:dyDescent="0.25">
      <c r="F28624" s="1"/>
      <c r="G28624"/>
      <c r="T28624" s="1"/>
    </row>
    <row r="28625" spans="6:20" x14ac:dyDescent="0.25">
      <c r="F28625" s="1"/>
      <c r="G28625"/>
      <c r="T28625" s="1"/>
    </row>
    <row r="28626" spans="6:20" x14ac:dyDescent="0.25">
      <c r="F28626" s="1"/>
      <c r="G28626"/>
      <c r="T28626" s="1"/>
    </row>
    <row r="28627" spans="6:20" x14ac:dyDescent="0.25">
      <c r="F28627" s="1"/>
      <c r="G28627"/>
      <c r="T28627" s="1"/>
    </row>
    <row r="28628" spans="6:20" x14ac:dyDescent="0.25">
      <c r="F28628" s="1"/>
      <c r="G28628"/>
      <c r="T28628" s="1"/>
    </row>
    <row r="28629" spans="6:20" x14ac:dyDescent="0.25">
      <c r="F28629" s="1"/>
      <c r="G28629"/>
      <c r="T28629" s="1"/>
    </row>
    <row r="28630" spans="6:20" x14ac:dyDescent="0.25">
      <c r="F28630" s="1"/>
      <c r="G28630"/>
      <c r="T28630" s="1"/>
    </row>
    <row r="28631" spans="6:20" x14ac:dyDescent="0.25">
      <c r="F28631" s="1"/>
      <c r="G28631"/>
      <c r="T28631" s="1"/>
    </row>
    <row r="28632" spans="6:20" x14ac:dyDescent="0.25">
      <c r="F28632" s="1"/>
      <c r="G28632"/>
      <c r="T28632" s="1"/>
    </row>
    <row r="28633" spans="6:20" x14ac:dyDescent="0.25">
      <c r="F28633" s="1"/>
      <c r="G28633"/>
      <c r="T28633" s="1"/>
    </row>
    <row r="28634" spans="6:20" x14ac:dyDescent="0.25">
      <c r="F28634" s="1"/>
      <c r="G28634"/>
      <c r="T28634" s="1"/>
    </row>
    <row r="28635" spans="6:20" x14ac:dyDescent="0.25">
      <c r="F28635" s="1"/>
      <c r="G28635"/>
      <c r="T28635" s="1"/>
    </row>
    <row r="28636" spans="6:20" x14ac:dyDescent="0.25">
      <c r="F28636" s="1"/>
      <c r="G28636"/>
      <c r="T28636" s="1"/>
    </row>
    <row r="28637" spans="6:20" x14ac:dyDescent="0.25">
      <c r="F28637" s="1"/>
      <c r="G28637"/>
      <c r="T28637" s="1"/>
    </row>
    <row r="28638" spans="6:20" x14ac:dyDescent="0.25">
      <c r="F28638" s="1"/>
      <c r="G28638"/>
      <c r="T28638" s="1"/>
    </row>
    <row r="28639" spans="6:20" x14ac:dyDescent="0.25">
      <c r="F28639" s="1"/>
      <c r="G28639"/>
      <c r="T28639" s="1"/>
    </row>
    <row r="28640" spans="6:20" x14ac:dyDescent="0.25">
      <c r="F28640" s="1"/>
      <c r="G28640"/>
      <c r="T28640" s="1"/>
    </row>
    <row r="28641" spans="6:20" x14ac:dyDescent="0.25">
      <c r="F28641" s="1"/>
      <c r="G28641"/>
      <c r="T28641" s="1"/>
    </row>
    <row r="28642" spans="6:20" x14ac:dyDescent="0.25">
      <c r="F28642" s="1"/>
      <c r="G28642"/>
      <c r="T28642" s="1"/>
    </row>
    <row r="28643" spans="6:20" x14ac:dyDescent="0.25">
      <c r="F28643" s="1"/>
      <c r="G28643"/>
      <c r="T28643" s="1"/>
    </row>
    <row r="28644" spans="6:20" x14ac:dyDescent="0.25">
      <c r="F28644" s="1"/>
      <c r="G28644"/>
      <c r="T28644" s="1"/>
    </row>
    <row r="28645" spans="6:20" x14ac:dyDescent="0.25">
      <c r="F28645" s="1"/>
      <c r="G28645"/>
      <c r="T28645" s="1"/>
    </row>
    <row r="28646" spans="6:20" x14ac:dyDescent="0.25">
      <c r="F28646" s="1"/>
      <c r="G28646"/>
      <c r="T28646" s="1"/>
    </row>
    <row r="28647" spans="6:20" x14ac:dyDescent="0.25">
      <c r="F28647" s="1"/>
      <c r="G28647"/>
      <c r="T28647" s="1"/>
    </row>
    <row r="28648" spans="6:20" x14ac:dyDescent="0.25">
      <c r="F28648" s="1"/>
      <c r="G28648"/>
      <c r="T28648" s="1"/>
    </row>
    <row r="28649" spans="6:20" x14ac:dyDescent="0.25">
      <c r="F28649" s="1"/>
      <c r="G28649"/>
      <c r="T28649" s="1"/>
    </row>
    <row r="28650" spans="6:20" x14ac:dyDescent="0.25">
      <c r="F28650" s="1"/>
      <c r="G28650"/>
      <c r="T28650" s="1"/>
    </row>
    <row r="28651" spans="6:20" x14ac:dyDescent="0.25">
      <c r="F28651" s="1"/>
      <c r="G28651"/>
      <c r="T28651" s="1"/>
    </row>
    <row r="28652" spans="6:20" x14ac:dyDescent="0.25">
      <c r="F28652" s="1"/>
      <c r="G28652"/>
      <c r="T28652" s="1"/>
    </row>
    <row r="28653" spans="6:20" x14ac:dyDescent="0.25">
      <c r="F28653" s="1"/>
      <c r="G28653"/>
      <c r="T28653" s="1"/>
    </row>
    <row r="28654" spans="6:20" x14ac:dyDescent="0.25">
      <c r="F28654" s="1"/>
      <c r="G28654"/>
      <c r="T28654" s="1"/>
    </row>
    <row r="28655" spans="6:20" x14ac:dyDescent="0.25">
      <c r="F28655" s="1"/>
      <c r="G28655"/>
      <c r="T28655" s="1"/>
    </row>
    <row r="28656" spans="6:20" x14ac:dyDescent="0.25">
      <c r="F28656" s="1"/>
      <c r="G28656"/>
      <c r="T28656" s="1"/>
    </row>
    <row r="28657" spans="6:20" x14ac:dyDescent="0.25">
      <c r="F28657" s="1"/>
      <c r="G28657"/>
      <c r="T28657" s="1"/>
    </row>
    <row r="28658" spans="6:20" x14ac:dyDescent="0.25">
      <c r="F28658" s="1"/>
      <c r="G28658"/>
      <c r="T28658" s="1"/>
    </row>
    <row r="28659" spans="6:20" x14ac:dyDescent="0.25">
      <c r="F28659" s="1"/>
      <c r="G28659"/>
      <c r="T28659" s="1"/>
    </row>
    <row r="28660" spans="6:20" x14ac:dyDescent="0.25">
      <c r="F28660" s="1"/>
      <c r="G28660"/>
      <c r="T28660" s="1"/>
    </row>
    <row r="28661" spans="6:20" x14ac:dyDescent="0.25">
      <c r="F28661" s="1"/>
      <c r="G28661"/>
      <c r="T28661" s="1"/>
    </row>
    <row r="28662" spans="6:20" x14ac:dyDescent="0.25">
      <c r="F28662" s="1"/>
      <c r="G28662"/>
      <c r="T28662" s="1"/>
    </row>
    <row r="28663" spans="6:20" x14ac:dyDescent="0.25">
      <c r="F28663" s="1"/>
      <c r="G28663"/>
      <c r="T28663" s="1"/>
    </row>
    <row r="28664" spans="6:20" x14ac:dyDescent="0.25">
      <c r="F28664" s="1"/>
      <c r="G28664"/>
      <c r="T28664" s="1"/>
    </row>
    <row r="28665" spans="6:20" x14ac:dyDescent="0.25">
      <c r="F28665" s="1"/>
      <c r="G28665"/>
      <c r="T28665" s="1"/>
    </row>
    <row r="28666" spans="6:20" x14ac:dyDescent="0.25">
      <c r="F28666" s="1"/>
      <c r="G28666"/>
      <c r="T28666" s="1"/>
    </row>
    <row r="28667" spans="6:20" x14ac:dyDescent="0.25">
      <c r="F28667" s="1"/>
      <c r="G28667"/>
      <c r="T28667" s="1"/>
    </row>
    <row r="28668" spans="6:20" x14ac:dyDescent="0.25">
      <c r="F28668" s="1"/>
      <c r="G28668"/>
      <c r="T28668" s="1"/>
    </row>
    <row r="28669" spans="6:20" x14ac:dyDescent="0.25">
      <c r="F28669" s="1"/>
      <c r="G28669"/>
      <c r="T28669" s="1"/>
    </row>
    <row r="28670" spans="6:20" x14ac:dyDescent="0.25">
      <c r="F28670" s="1"/>
      <c r="G28670"/>
      <c r="T28670" s="1"/>
    </row>
    <row r="28671" spans="6:20" x14ac:dyDescent="0.25">
      <c r="F28671" s="1"/>
      <c r="G28671"/>
      <c r="T28671" s="1"/>
    </row>
    <row r="28672" spans="6:20" x14ac:dyDescent="0.25">
      <c r="F28672" s="1"/>
      <c r="G28672"/>
      <c r="T28672" s="1"/>
    </row>
    <row r="28673" spans="6:20" x14ac:dyDescent="0.25">
      <c r="F28673" s="1"/>
      <c r="G28673"/>
      <c r="T28673" s="1"/>
    </row>
    <row r="28674" spans="6:20" x14ac:dyDescent="0.25">
      <c r="F28674" s="1"/>
      <c r="G28674"/>
      <c r="T28674" s="1"/>
    </row>
    <row r="28675" spans="6:20" x14ac:dyDescent="0.25">
      <c r="F28675" s="1"/>
      <c r="G28675"/>
      <c r="T28675" s="1"/>
    </row>
    <row r="28676" spans="6:20" x14ac:dyDescent="0.25">
      <c r="F28676" s="1"/>
      <c r="G28676"/>
      <c r="T28676" s="1"/>
    </row>
    <row r="28677" spans="6:20" x14ac:dyDescent="0.25">
      <c r="F28677" s="1"/>
      <c r="G28677"/>
      <c r="T28677" s="1"/>
    </row>
    <row r="28678" spans="6:20" x14ac:dyDescent="0.25">
      <c r="F28678" s="1"/>
      <c r="G28678"/>
      <c r="T28678" s="1"/>
    </row>
    <row r="28679" spans="6:20" x14ac:dyDescent="0.25">
      <c r="F28679" s="1"/>
      <c r="G28679"/>
      <c r="T28679" s="1"/>
    </row>
    <row r="28680" spans="6:20" x14ac:dyDescent="0.25">
      <c r="F28680" s="1"/>
      <c r="G28680"/>
      <c r="T28680" s="1"/>
    </row>
    <row r="28681" spans="6:20" x14ac:dyDescent="0.25">
      <c r="F28681" s="1"/>
      <c r="G28681"/>
      <c r="T28681" s="1"/>
    </row>
    <row r="28682" spans="6:20" x14ac:dyDescent="0.25">
      <c r="F28682" s="1"/>
      <c r="G28682"/>
      <c r="T28682" s="1"/>
    </row>
    <row r="28683" spans="6:20" x14ac:dyDescent="0.25">
      <c r="F28683" s="1"/>
      <c r="G28683"/>
      <c r="T28683" s="1"/>
    </row>
    <row r="28684" spans="6:20" x14ac:dyDescent="0.25">
      <c r="F28684" s="1"/>
      <c r="G28684"/>
      <c r="T28684" s="1"/>
    </row>
    <row r="28685" spans="6:20" x14ac:dyDescent="0.25">
      <c r="F28685" s="1"/>
      <c r="G28685"/>
      <c r="T28685" s="1"/>
    </row>
    <row r="28686" spans="6:20" x14ac:dyDescent="0.25">
      <c r="F28686" s="1"/>
      <c r="G28686"/>
      <c r="T28686" s="1"/>
    </row>
    <row r="28687" spans="6:20" x14ac:dyDescent="0.25">
      <c r="F28687" s="1"/>
      <c r="G28687"/>
      <c r="T28687" s="1"/>
    </row>
    <row r="28688" spans="6:20" x14ac:dyDescent="0.25">
      <c r="F28688" s="1"/>
      <c r="G28688"/>
      <c r="T28688" s="1"/>
    </row>
    <row r="28689" spans="6:20" x14ac:dyDescent="0.25">
      <c r="F28689" s="1"/>
      <c r="G28689"/>
      <c r="T28689" s="1"/>
    </row>
    <row r="28690" spans="6:20" x14ac:dyDescent="0.25">
      <c r="F28690" s="1"/>
      <c r="G28690"/>
      <c r="T28690" s="1"/>
    </row>
    <row r="28691" spans="6:20" x14ac:dyDescent="0.25">
      <c r="F28691" s="1"/>
      <c r="G28691"/>
      <c r="T28691" s="1"/>
    </row>
    <row r="28692" spans="6:20" x14ac:dyDescent="0.25">
      <c r="F28692" s="1"/>
      <c r="G28692"/>
      <c r="T28692" s="1"/>
    </row>
    <row r="28693" spans="6:20" x14ac:dyDescent="0.25">
      <c r="F28693" s="1"/>
      <c r="G28693"/>
      <c r="T28693" s="1"/>
    </row>
    <row r="28694" spans="6:20" x14ac:dyDescent="0.25">
      <c r="F28694" s="1"/>
      <c r="G28694"/>
      <c r="T28694" s="1"/>
    </row>
    <row r="28695" spans="6:20" x14ac:dyDescent="0.25">
      <c r="F28695" s="1"/>
      <c r="G28695"/>
      <c r="T28695" s="1"/>
    </row>
    <row r="28696" spans="6:20" x14ac:dyDescent="0.25">
      <c r="F28696" s="1"/>
      <c r="G28696"/>
      <c r="T28696" s="1"/>
    </row>
    <row r="28697" spans="6:20" x14ac:dyDescent="0.25">
      <c r="F28697" s="1"/>
      <c r="G28697"/>
      <c r="T28697" s="1"/>
    </row>
    <row r="28698" spans="6:20" x14ac:dyDescent="0.25">
      <c r="F28698" s="1"/>
      <c r="G28698"/>
      <c r="T28698" s="1"/>
    </row>
    <row r="28699" spans="6:20" x14ac:dyDescent="0.25">
      <c r="F28699" s="1"/>
      <c r="G28699"/>
      <c r="T28699" s="1"/>
    </row>
    <row r="28700" spans="6:20" x14ac:dyDescent="0.25">
      <c r="F28700" s="1"/>
      <c r="G28700"/>
      <c r="T28700" s="1"/>
    </row>
    <row r="28701" spans="6:20" x14ac:dyDescent="0.25">
      <c r="F28701" s="1"/>
      <c r="G28701"/>
      <c r="T28701" s="1"/>
    </row>
    <row r="28702" spans="6:20" x14ac:dyDescent="0.25">
      <c r="F28702" s="1"/>
      <c r="G28702"/>
      <c r="T28702" s="1"/>
    </row>
    <row r="28703" spans="6:20" x14ac:dyDescent="0.25">
      <c r="F28703" s="1"/>
      <c r="G28703"/>
      <c r="T28703" s="1"/>
    </row>
    <row r="28704" spans="6:20" x14ac:dyDescent="0.25">
      <c r="F28704" s="1"/>
      <c r="G28704"/>
      <c r="T28704" s="1"/>
    </row>
    <row r="28705" spans="6:20" x14ac:dyDescent="0.25">
      <c r="F28705" s="1"/>
      <c r="G28705"/>
      <c r="T28705" s="1"/>
    </row>
    <row r="28706" spans="6:20" x14ac:dyDescent="0.25">
      <c r="F28706" s="1"/>
      <c r="G28706"/>
      <c r="T28706" s="1"/>
    </row>
    <row r="28707" spans="6:20" x14ac:dyDescent="0.25">
      <c r="F28707" s="1"/>
      <c r="G28707"/>
      <c r="T28707" s="1"/>
    </row>
    <row r="28708" spans="6:20" x14ac:dyDescent="0.25">
      <c r="F28708" s="1"/>
      <c r="G28708"/>
      <c r="T28708" s="1"/>
    </row>
    <row r="28709" spans="6:20" x14ac:dyDescent="0.25">
      <c r="F28709" s="1"/>
      <c r="G28709"/>
      <c r="T28709" s="1"/>
    </row>
    <row r="28710" spans="6:20" x14ac:dyDescent="0.25">
      <c r="F28710" s="1"/>
      <c r="G28710"/>
      <c r="T28710" s="1"/>
    </row>
    <row r="28711" spans="6:20" x14ac:dyDescent="0.25">
      <c r="F28711" s="1"/>
      <c r="G28711"/>
      <c r="T28711" s="1"/>
    </row>
    <row r="28712" spans="6:20" x14ac:dyDescent="0.25">
      <c r="F28712" s="1"/>
      <c r="G28712"/>
      <c r="T28712" s="1"/>
    </row>
    <row r="28713" spans="6:20" x14ac:dyDescent="0.25">
      <c r="F28713" s="1"/>
      <c r="G28713"/>
      <c r="T28713" s="1"/>
    </row>
    <row r="28714" spans="6:20" x14ac:dyDescent="0.25">
      <c r="F28714" s="1"/>
      <c r="G28714"/>
      <c r="T28714" s="1"/>
    </row>
    <row r="28715" spans="6:20" x14ac:dyDescent="0.25">
      <c r="F28715" s="1"/>
      <c r="G28715"/>
      <c r="T28715" s="1"/>
    </row>
    <row r="28716" spans="6:20" x14ac:dyDescent="0.25">
      <c r="F28716" s="1"/>
      <c r="G28716"/>
      <c r="T28716" s="1"/>
    </row>
    <row r="28717" spans="6:20" x14ac:dyDescent="0.25">
      <c r="F28717" s="1"/>
      <c r="G28717"/>
      <c r="T28717" s="1"/>
    </row>
    <row r="28718" spans="6:20" x14ac:dyDescent="0.25">
      <c r="F28718" s="1"/>
      <c r="G28718"/>
      <c r="T28718" s="1"/>
    </row>
    <row r="28719" spans="6:20" x14ac:dyDescent="0.25">
      <c r="F28719" s="1"/>
      <c r="G28719"/>
      <c r="T28719" s="1"/>
    </row>
    <row r="28720" spans="6:20" x14ac:dyDescent="0.25">
      <c r="F28720" s="1"/>
      <c r="G28720"/>
      <c r="T28720" s="1"/>
    </row>
    <row r="28721" spans="6:20" x14ac:dyDescent="0.25">
      <c r="F28721" s="1"/>
      <c r="G28721"/>
      <c r="T28721" s="1"/>
    </row>
    <row r="28722" spans="6:20" x14ac:dyDescent="0.25">
      <c r="F28722" s="1"/>
      <c r="G28722"/>
      <c r="T28722" s="1"/>
    </row>
    <row r="28723" spans="6:20" x14ac:dyDescent="0.25">
      <c r="F28723" s="1"/>
      <c r="G28723"/>
      <c r="T28723" s="1"/>
    </row>
    <row r="28724" spans="6:20" x14ac:dyDescent="0.25">
      <c r="F28724" s="1"/>
      <c r="G28724"/>
      <c r="T28724" s="1"/>
    </row>
    <row r="28725" spans="6:20" x14ac:dyDescent="0.25">
      <c r="F28725" s="1"/>
      <c r="G28725"/>
      <c r="T28725" s="1"/>
    </row>
    <row r="28726" spans="6:20" x14ac:dyDescent="0.25">
      <c r="F28726" s="1"/>
      <c r="G28726"/>
      <c r="T28726" s="1"/>
    </row>
    <row r="28727" spans="6:20" x14ac:dyDescent="0.25">
      <c r="F28727" s="1"/>
      <c r="G28727"/>
      <c r="T28727" s="1"/>
    </row>
    <row r="28728" spans="6:20" x14ac:dyDescent="0.25">
      <c r="F28728" s="1"/>
      <c r="G28728"/>
      <c r="T28728" s="1"/>
    </row>
    <row r="28729" spans="6:20" x14ac:dyDescent="0.25">
      <c r="F28729" s="1"/>
      <c r="G28729"/>
      <c r="T28729" s="1"/>
    </row>
    <row r="28730" spans="6:20" x14ac:dyDescent="0.25">
      <c r="F28730" s="1"/>
      <c r="G28730"/>
      <c r="T28730" s="1"/>
    </row>
    <row r="28731" spans="6:20" x14ac:dyDescent="0.25">
      <c r="F28731" s="1"/>
      <c r="G28731"/>
      <c r="T28731" s="1"/>
    </row>
    <row r="28732" spans="6:20" x14ac:dyDescent="0.25">
      <c r="F28732" s="1"/>
      <c r="G28732"/>
      <c r="T28732" s="1"/>
    </row>
    <row r="28733" spans="6:20" x14ac:dyDescent="0.25">
      <c r="F28733" s="1"/>
      <c r="G28733"/>
      <c r="T28733" s="1"/>
    </row>
    <row r="28734" spans="6:20" x14ac:dyDescent="0.25">
      <c r="F28734" s="1"/>
      <c r="G28734"/>
      <c r="T28734" s="1"/>
    </row>
    <row r="28735" spans="6:20" x14ac:dyDescent="0.25">
      <c r="F28735" s="1"/>
      <c r="G28735"/>
      <c r="T28735" s="1"/>
    </row>
    <row r="28736" spans="6:20" x14ac:dyDescent="0.25">
      <c r="F28736" s="1"/>
      <c r="G28736"/>
      <c r="T28736" s="1"/>
    </row>
    <row r="28737" spans="6:20" x14ac:dyDescent="0.25">
      <c r="F28737" s="1"/>
      <c r="G28737"/>
      <c r="T28737" s="1"/>
    </row>
    <row r="28738" spans="6:20" x14ac:dyDescent="0.25">
      <c r="F28738" s="1"/>
      <c r="G28738"/>
      <c r="T28738" s="1"/>
    </row>
    <row r="28739" spans="6:20" x14ac:dyDescent="0.25">
      <c r="F28739" s="1"/>
      <c r="G28739"/>
      <c r="T28739" s="1"/>
    </row>
    <row r="28740" spans="6:20" x14ac:dyDescent="0.25">
      <c r="F28740" s="1"/>
      <c r="G28740"/>
      <c r="T28740" s="1"/>
    </row>
    <row r="28741" spans="6:20" x14ac:dyDescent="0.25">
      <c r="F28741" s="1"/>
      <c r="G28741"/>
      <c r="T28741" s="1"/>
    </row>
    <row r="28742" spans="6:20" x14ac:dyDescent="0.25">
      <c r="F28742" s="1"/>
      <c r="G28742"/>
      <c r="T28742" s="1"/>
    </row>
    <row r="28743" spans="6:20" x14ac:dyDescent="0.25">
      <c r="F28743" s="1"/>
      <c r="G28743"/>
      <c r="T28743" s="1"/>
    </row>
    <row r="28744" spans="6:20" x14ac:dyDescent="0.25">
      <c r="F28744" s="1"/>
      <c r="G28744"/>
      <c r="T28744" s="1"/>
    </row>
    <row r="28745" spans="6:20" x14ac:dyDescent="0.25">
      <c r="F28745" s="1"/>
      <c r="G28745"/>
      <c r="T28745" s="1"/>
    </row>
    <row r="28746" spans="6:20" x14ac:dyDescent="0.25">
      <c r="F28746" s="1"/>
      <c r="G28746"/>
      <c r="T28746" s="1"/>
    </row>
    <row r="28747" spans="6:20" x14ac:dyDescent="0.25">
      <c r="F28747" s="1"/>
      <c r="G28747"/>
      <c r="T28747" s="1"/>
    </row>
    <row r="28748" spans="6:20" x14ac:dyDescent="0.25">
      <c r="F28748" s="1"/>
      <c r="G28748"/>
      <c r="T28748" s="1"/>
    </row>
    <row r="28749" spans="6:20" x14ac:dyDescent="0.25">
      <c r="F28749" s="1"/>
      <c r="G28749"/>
      <c r="T28749" s="1"/>
    </row>
    <row r="28750" spans="6:20" x14ac:dyDescent="0.25">
      <c r="F28750" s="1"/>
      <c r="G28750"/>
      <c r="T28750" s="1"/>
    </row>
    <row r="28751" spans="6:20" x14ac:dyDescent="0.25">
      <c r="F28751" s="1"/>
      <c r="G28751"/>
      <c r="T28751" s="1"/>
    </row>
    <row r="28752" spans="6:20" x14ac:dyDescent="0.25">
      <c r="F28752" s="1"/>
      <c r="G28752"/>
      <c r="T28752" s="1"/>
    </row>
    <row r="28753" spans="6:20" x14ac:dyDescent="0.25">
      <c r="F28753" s="1"/>
      <c r="G28753"/>
      <c r="T28753" s="1"/>
    </row>
    <row r="28754" spans="6:20" x14ac:dyDescent="0.25">
      <c r="F28754" s="1"/>
      <c r="G28754"/>
      <c r="T28754" s="1"/>
    </row>
    <row r="28755" spans="6:20" x14ac:dyDescent="0.25">
      <c r="F28755" s="1"/>
      <c r="G28755"/>
      <c r="T28755" s="1"/>
    </row>
    <row r="28756" spans="6:20" x14ac:dyDescent="0.25">
      <c r="F28756" s="1"/>
      <c r="G28756"/>
      <c r="T28756" s="1"/>
    </row>
    <row r="28757" spans="6:20" x14ac:dyDescent="0.25">
      <c r="F28757" s="1"/>
      <c r="G28757"/>
      <c r="T28757" s="1"/>
    </row>
    <row r="28758" spans="6:20" x14ac:dyDescent="0.25">
      <c r="F28758" s="1"/>
      <c r="G28758"/>
      <c r="T28758" s="1"/>
    </row>
    <row r="28759" spans="6:20" x14ac:dyDescent="0.25">
      <c r="F28759" s="1"/>
      <c r="G28759"/>
      <c r="T28759" s="1"/>
    </row>
    <row r="28760" spans="6:20" x14ac:dyDescent="0.25">
      <c r="F28760" s="1"/>
      <c r="G28760"/>
      <c r="T28760" s="1"/>
    </row>
    <row r="28761" spans="6:20" x14ac:dyDescent="0.25">
      <c r="F28761" s="1"/>
      <c r="G28761"/>
      <c r="T28761" s="1"/>
    </row>
    <row r="28762" spans="6:20" x14ac:dyDescent="0.25">
      <c r="F28762" s="1"/>
      <c r="G28762"/>
      <c r="T28762" s="1"/>
    </row>
    <row r="28763" spans="6:20" x14ac:dyDescent="0.25">
      <c r="F28763" s="1"/>
      <c r="G28763"/>
      <c r="T28763" s="1"/>
    </row>
    <row r="28764" spans="6:20" x14ac:dyDescent="0.25">
      <c r="F28764" s="1"/>
      <c r="G28764"/>
      <c r="T28764" s="1"/>
    </row>
    <row r="28765" spans="6:20" x14ac:dyDescent="0.25">
      <c r="F28765" s="1"/>
      <c r="G28765"/>
      <c r="T28765" s="1"/>
    </row>
    <row r="28766" spans="6:20" x14ac:dyDescent="0.25">
      <c r="F28766" s="1"/>
      <c r="G28766"/>
      <c r="T28766" s="1"/>
    </row>
    <row r="28767" spans="6:20" x14ac:dyDescent="0.25">
      <c r="F28767" s="1"/>
      <c r="G28767"/>
      <c r="T28767" s="1"/>
    </row>
    <row r="28768" spans="6:20" x14ac:dyDescent="0.25">
      <c r="F28768" s="1"/>
      <c r="G28768"/>
      <c r="T28768" s="1"/>
    </row>
    <row r="28769" spans="6:20" x14ac:dyDescent="0.25">
      <c r="F28769" s="1"/>
      <c r="G28769"/>
      <c r="T28769" s="1"/>
    </row>
    <row r="28770" spans="6:20" x14ac:dyDescent="0.25">
      <c r="F28770" s="1"/>
      <c r="G28770"/>
      <c r="T28770" s="1"/>
    </row>
    <row r="28771" spans="6:20" x14ac:dyDescent="0.25">
      <c r="F28771" s="1"/>
      <c r="G28771"/>
      <c r="T28771" s="1"/>
    </row>
    <row r="28772" spans="6:20" x14ac:dyDescent="0.25">
      <c r="F28772" s="1"/>
      <c r="G28772"/>
      <c r="T28772" s="1"/>
    </row>
    <row r="28773" spans="6:20" x14ac:dyDescent="0.25">
      <c r="F28773" s="1"/>
      <c r="G28773"/>
      <c r="T28773" s="1"/>
    </row>
    <row r="28774" spans="6:20" x14ac:dyDescent="0.25">
      <c r="F28774" s="1"/>
      <c r="G28774"/>
      <c r="T28774" s="1"/>
    </row>
    <row r="28775" spans="6:20" x14ac:dyDescent="0.25">
      <c r="F28775" s="1"/>
      <c r="G28775"/>
      <c r="T28775" s="1"/>
    </row>
    <row r="28776" spans="6:20" x14ac:dyDescent="0.25">
      <c r="F28776" s="1"/>
      <c r="G28776"/>
      <c r="T28776" s="1"/>
    </row>
    <row r="28777" spans="6:20" x14ac:dyDescent="0.25">
      <c r="F28777" s="1"/>
      <c r="G28777"/>
      <c r="T28777" s="1"/>
    </row>
    <row r="28778" spans="6:20" x14ac:dyDescent="0.25">
      <c r="F28778" s="1"/>
      <c r="G28778"/>
      <c r="T28778" s="1"/>
    </row>
    <row r="28779" spans="6:20" x14ac:dyDescent="0.25">
      <c r="F28779" s="1"/>
      <c r="G28779"/>
      <c r="T28779" s="1"/>
    </row>
    <row r="28780" spans="6:20" x14ac:dyDescent="0.25">
      <c r="F28780" s="1"/>
      <c r="G28780"/>
      <c r="T28780" s="1"/>
    </row>
    <row r="28781" spans="6:20" x14ac:dyDescent="0.25">
      <c r="F28781" s="1"/>
      <c r="G28781"/>
      <c r="T28781" s="1"/>
    </row>
    <row r="28782" spans="6:20" x14ac:dyDescent="0.25">
      <c r="F28782" s="1"/>
      <c r="G28782"/>
      <c r="T28782" s="1"/>
    </row>
    <row r="28783" spans="6:20" x14ac:dyDescent="0.25">
      <c r="F28783" s="1"/>
      <c r="G28783"/>
      <c r="T28783" s="1"/>
    </row>
    <row r="28784" spans="6:20" x14ac:dyDescent="0.25">
      <c r="F28784" s="1"/>
      <c r="G28784"/>
      <c r="T28784" s="1"/>
    </row>
    <row r="28785" spans="6:20" x14ac:dyDescent="0.25">
      <c r="F28785" s="1"/>
      <c r="G28785"/>
      <c r="T28785" s="1"/>
    </row>
    <row r="28786" spans="6:20" x14ac:dyDescent="0.25">
      <c r="F28786" s="1"/>
      <c r="G28786"/>
      <c r="T28786" s="1"/>
    </row>
    <row r="28787" spans="6:20" x14ac:dyDescent="0.25">
      <c r="F28787" s="1"/>
      <c r="G28787"/>
      <c r="T28787" s="1"/>
    </row>
    <row r="28788" spans="6:20" x14ac:dyDescent="0.25">
      <c r="F28788" s="1"/>
      <c r="G28788"/>
      <c r="T28788" s="1"/>
    </row>
    <row r="28789" spans="6:20" x14ac:dyDescent="0.25">
      <c r="F28789" s="1"/>
      <c r="G28789"/>
      <c r="T28789" s="1"/>
    </row>
    <row r="28790" spans="6:20" x14ac:dyDescent="0.25">
      <c r="F28790" s="1"/>
      <c r="G28790"/>
      <c r="T28790" s="1"/>
    </row>
    <row r="28791" spans="6:20" x14ac:dyDescent="0.25">
      <c r="F28791" s="1"/>
      <c r="G28791"/>
      <c r="T28791" s="1"/>
    </row>
    <row r="28792" spans="6:20" x14ac:dyDescent="0.25">
      <c r="F28792" s="1"/>
      <c r="G28792"/>
      <c r="T28792" s="1"/>
    </row>
    <row r="28793" spans="6:20" x14ac:dyDescent="0.25">
      <c r="F28793" s="1"/>
      <c r="G28793"/>
      <c r="T28793" s="1"/>
    </row>
    <row r="28794" spans="6:20" x14ac:dyDescent="0.25">
      <c r="F28794" s="1"/>
      <c r="G28794"/>
      <c r="T28794" s="1"/>
    </row>
    <row r="28795" spans="6:20" x14ac:dyDescent="0.25">
      <c r="F28795" s="1"/>
      <c r="G28795"/>
      <c r="T28795" s="1"/>
    </row>
    <row r="28796" spans="6:20" x14ac:dyDescent="0.25">
      <c r="F28796" s="1"/>
      <c r="G28796"/>
      <c r="T28796" s="1"/>
    </row>
    <row r="28797" spans="6:20" x14ac:dyDescent="0.25">
      <c r="F28797" s="1"/>
      <c r="G28797"/>
      <c r="T28797" s="1"/>
    </row>
    <row r="28798" spans="6:20" x14ac:dyDescent="0.25">
      <c r="F28798" s="1"/>
      <c r="G28798"/>
      <c r="T28798" s="1"/>
    </row>
    <row r="28799" spans="6:20" x14ac:dyDescent="0.25">
      <c r="F28799" s="1"/>
      <c r="G28799"/>
      <c r="T28799" s="1"/>
    </row>
    <row r="28800" spans="6:20" x14ac:dyDescent="0.25">
      <c r="F28800" s="1"/>
      <c r="G28800"/>
      <c r="T28800" s="1"/>
    </row>
    <row r="28801" spans="6:20" x14ac:dyDescent="0.25">
      <c r="F28801" s="1"/>
      <c r="G28801"/>
      <c r="T28801" s="1"/>
    </row>
    <row r="28802" spans="6:20" x14ac:dyDescent="0.25">
      <c r="F28802" s="1"/>
      <c r="G28802"/>
      <c r="T28802" s="1"/>
    </row>
    <row r="28803" spans="6:20" x14ac:dyDescent="0.25">
      <c r="F28803" s="1"/>
      <c r="G28803"/>
      <c r="T28803" s="1"/>
    </row>
    <row r="28804" spans="6:20" x14ac:dyDescent="0.25">
      <c r="F28804" s="1"/>
      <c r="G28804"/>
      <c r="T28804" s="1"/>
    </row>
    <row r="28805" spans="6:20" x14ac:dyDescent="0.25">
      <c r="F28805" s="1"/>
      <c r="G28805"/>
      <c r="T28805" s="1"/>
    </row>
    <row r="28806" spans="6:20" x14ac:dyDescent="0.25">
      <c r="F28806" s="1"/>
      <c r="G28806"/>
      <c r="T28806" s="1"/>
    </row>
    <row r="28807" spans="6:20" x14ac:dyDescent="0.25">
      <c r="F28807" s="1"/>
      <c r="G28807"/>
      <c r="T28807" s="1"/>
    </row>
    <row r="28808" spans="6:20" x14ac:dyDescent="0.25">
      <c r="F28808" s="1"/>
      <c r="G28808"/>
      <c r="T28808" s="1"/>
    </row>
    <row r="28809" spans="6:20" x14ac:dyDescent="0.25">
      <c r="F28809" s="1"/>
      <c r="G28809"/>
      <c r="T28809" s="1"/>
    </row>
    <row r="28810" spans="6:20" x14ac:dyDescent="0.25">
      <c r="F28810" s="1"/>
      <c r="G28810"/>
      <c r="T28810" s="1"/>
    </row>
    <row r="28811" spans="6:20" x14ac:dyDescent="0.25">
      <c r="F28811" s="1"/>
      <c r="G28811"/>
      <c r="T28811" s="1"/>
    </row>
    <row r="28812" spans="6:20" x14ac:dyDescent="0.25">
      <c r="F28812" s="1"/>
      <c r="G28812"/>
      <c r="T28812" s="1"/>
    </row>
    <row r="28813" spans="6:20" x14ac:dyDescent="0.25">
      <c r="F28813" s="1"/>
      <c r="G28813"/>
      <c r="T28813" s="1"/>
    </row>
    <row r="28814" spans="6:20" x14ac:dyDescent="0.25">
      <c r="F28814" s="1"/>
      <c r="G28814"/>
      <c r="T28814" s="1"/>
    </row>
    <row r="28815" spans="6:20" x14ac:dyDescent="0.25">
      <c r="F28815" s="1"/>
      <c r="G28815"/>
      <c r="T28815" s="1"/>
    </row>
    <row r="28816" spans="6:20" x14ac:dyDescent="0.25">
      <c r="F28816" s="1"/>
      <c r="G28816"/>
      <c r="T28816" s="1"/>
    </row>
    <row r="28817" spans="6:20" x14ac:dyDescent="0.25">
      <c r="F28817" s="1"/>
      <c r="G28817"/>
      <c r="T28817" s="1"/>
    </row>
    <row r="28818" spans="6:20" x14ac:dyDescent="0.25">
      <c r="F28818" s="1"/>
      <c r="G28818"/>
      <c r="T28818" s="1"/>
    </row>
    <row r="28819" spans="6:20" x14ac:dyDescent="0.25">
      <c r="F28819" s="1"/>
      <c r="G28819"/>
      <c r="T28819" s="1"/>
    </row>
    <row r="28820" spans="6:20" x14ac:dyDescent="0.25">
      <c r="F28820" s="1"/>
      <c r="G28820"/>
      <c r="T28820" s="1"/>
    </row>
    <row r="28821" spans="6:20" x14ac:dyDescent="0.25">
      <c r="F28821" s="1"/>
      <c r="G28821"/>
      <c r="T28821" s="1"/>
    </row>
    <row r="28822" spans="6:20" x14ac:dyDescent="0.25">
      <c r="F28822" s="1"/>
      <c r="G28822"/>
      <c r="T28822" s="1"/>
    </row>
    <row r="28823" spans="6:20" x14ac:dyDescent="0.25">
      <c r="F28823" s="1"/>
      <c r="G28823"/>
      <c r="T28823" s="1"/>
    </row>
    <row r="28824" spans="6:20" x14ac:dyDescent="0.25">
      <c r="F28824" s="1"/>
      <c r="G28824"/>
      <c r="T28824" s="1"/>
    </row>
    <row r="28825" spans="6:20" x14ac:dyDescent="0.25">
      <c r="F28825" s="1"/>
      <c r="G28825"/>
      <c r="T28825" s="1"/>
    </row>
    <row r="28826" spans="6:20" x14ac:dyDescent="0.25">
      <c r="F28826" s="1"/>
      <c r="G28826"/>
      <c r="T28826" s="1"/>
    </row>
    <row r="28827" spans="6:20" x14ac:dyDescent="0.25">
      <c r="F28827" s="1"/>
      <c r="G28827"/>
      <c r="T28827" s="1"/>
    </row>
    <row r="28828" spans="6:20" x14ac:dyDescent="0.25">
      <c r="F28828" s="1"/>
      <c r="G28828"/>
      <c r="T28828" s="1"/>
    </row>
    <row r="28829" spans="6:20" x14ac:dyDescent="0.25">
      <c r="F28829" s="1"/>
      <c r="G28829"/>
      <c r="T28829" s="1"/>
    </row>
    <row r="28830" spans="6:20" x14ac:dyDescent="0.25">
      <c r="F28830" s="1"/>
      <c r="G28830"/>
      <c r="T28830" s="1"/>
    </row>
    <row r="28831" spans="6:20" x14ac:dyDescent="0.25">
      <c r="F28831" s="1"/>
      <c r="G28831"/>
      <c r="T28831" s="1"/>
    </row>
    <row r="28832" spans="6:20" x14ac:dyDescent="0.25">
      <c r="F28832" s="1"/>
      <c r="G28832"/>
      <c r="T28832" s="1"/>
    </row>
    <row r="28833" spans="6:20" x14ac:dyDescent="0.25">
      <c r="F28833" s="1"/>
      <c r="G28833"/>
      <c r="T28833" s="1"/>
    </row>
    <row r="28834" spans="6:20" x14ac:dyDescent="0.25">
      <c r="F28834" s="1"/>
      <c r="G28834"/>
      <c r="T28834" s="1"/>
    </row>
    <row r="28835" spans="6:20" x14ac:dyDescent="0.25">
      <c r="F28835" s="1"/>
      <c r="G28835"/>
      <c r="T28835" s="1"/>
    </row>
    <row r="28836" spans="6:20" x14ac:dyDescent="0.25">
      <c r="F28836" s="1"/>
      <c r="G28836"/>
      <c r="T28836" s="1"/>
    </row>
    <row r="28837" spans="6:20" x14ac:dyDescent="0.25">
      <c r="F28837" s="1"/>
      <c r="G28837"/>
      <c r="T28837" s="1"/>
    </row>
    <row r="28838" spans="6:20" x14ac:dyDescent="0.25">
      <c r="F28838" s="1"/>
      <c r="G28838"/>
      <c r="T28838" s="1"/>
    </row>
    <row r="28839" spans="6:20" x14ac:dyDescent="0.25">
      <c r="F28839" s="1"/>
      <c r="G28839"/>
      <c r="T28839" s="1"/>
    </row>
    <row r="28840" spans="6:20" x14ac:dyDescent="0.25">
      <c r="F28840" s="1"/>
      <c r="G28840"/>
      <c r="T28840" s="1"/>
    </row>
    <row r="28841" spans="6:20" x14ac:dyDescent="0.25">
      <c r="F28841" s="1"/>
      <c r="G28841"/>
      <c r="T28841" s="1"/>
    </row>
    <row r="28842" spans="6:20" x14ac:dyDescent="0.25">
      <c r="F28842" s="1"/>
      <c r="G28842"/>
      <c r="T28842" s="1"/>
    </row>
    <row r="28843" spans="6:20" x14ac:dyDescent="0.25">
      <c r="F28843" s="1"/>
      <c r="G28843"/>
      <c r="T28843" s="1"/>
    </row>
    <row r="28844" spans="6:20" x14ac:dyDescent="0.25">
      <c r="F28844" s="1"/>
      <c r="G28844"/>
      <c r="T28844" s="1"/>
    </row>
    <row r="28845" spans="6:20" x14ac:dyDescent="0.25">
      <c r="F28845" s="1"/>
      <c r="G28845"/>
      <c r="T28845" s="1"/>
    </row>
    <row r="28846" spans="6:20" x14ac:dyDescent="0.25">
      <c r="F28846" s="1"/>
      <c r="G28846"/>
      <c r="T28846" s="1"/>
    </row>
    <row r="28847" spans="6:20" x14ac:dyDescent="0.25">
      <c r="F28847" s="1"/>
      <c r="G28847"/>
      <c r="T28847" s="1"/>
    </row>
    <row r="28848" spans="6:20" x14ac:dyDescent="0.25">
      <c r="F28848" s="1"/>
      <c r="G28848"/>
      <c r="T28848" s="1"/>
    </row>
    <row r="28849" spans="6:20" x14ac:dyDescent="0.25">
      <c r="F28849" s="1"/>
      <c r="G28849"/>
      <c r="T28849" s="1"/>
    </row>
    <row r="28850" spans="6:20" x14ac:dyDescent="0.25">
      <c r="F28850" s="1"/>
      <c r="G28850"/>
      <c r="T28850" s="1"/>
    </row>
    <row r="28851" spans="6:20" x14ac:dyDescent="0.25">
      <c r="F28851" s="1"/>
      <c r="G28851"/>
      <c r="T28851" s="1"/>
    </row>
    <row r="28852" spans="6:20" x14ac:dyDescent="0.25">
      <c r="F28852" s="1"/>
      <c r="G28852"/>
      <c r="T28852" s="1"/>
    </row>
    <row r="28853" spans="6:20" x14ac:dyDescent="0.25">
      <c r="F28853" s="1"/>
      <c r="G28853"/>
      <c r="T28853" s="1"/>
    </row>
    <row r="28854" spans="6:20" x14ac:dyDescent="0.25">
      <c r="F28854" s="1"/>
      <c r="G28854"/>
      <c r="T28854" s="1"/>
    </row>
    <row r="28855" spans="6:20" x14ac:dyDescent="0.25">
      <c r="F28855" s="1"/>
      <c r="G28855"/>
      <c r="T28855" s="1"/>
    </row>
    <row r="28856" spans="6:20" x14ac:dyDescent="0.25">
      <c r="F28856" s="1"/>
      <c r="G28856"/>
      <c r="T28856" s="1"/>
    </row>
    <row r="28857" spans="6:20" x14ac:dyDescent="0.25">
      <c r="F28857" s="1"/>
      <c r="G28857"/>
      <c r="T28857" s="1"/>
    </row>
    <row r="28858" spans="6:20" x14ac:dyDescent="0.25">
      <c r="F28858" s="1"/>
      <c r="G28858"/>
      <c r="T28858" s="1"/>
    </row>
    <row r="28859" spans="6:20" x14ac:dyDescent="0.25">
      <c r="F28859" s="1"/>
      <c r="G28859"/>
      <c r="T28859" s="1"/>
    </row>
    <row r="28860" spans="6:20" x14ac:dyDescent="0.25">
      <c r="F28860" s="1"/>
      <c r="G28860"/>
      <c r="T28860" s="1"/>
    </row>
    <row r="28861" spans="6:20" x14ac:dyDescent="0.25">
      <c r="F28861" s="1"/>
      <c r="G28861"/>
      <c r="T28861" s="1"/>
    </row>
    <row r="28862" spans="6:20" x14ac:dyDescent="0.25">
      <c r="F28862" s="1"/>
      <c r="G28862"/>
      <c r="T28862" s="1"/>
    </row>
    <row r="28863" spans="6:20" x14ac:dyDescent="0.25">
      <c r="F28863" s="1"/>
      <c r="G28863"/>
      <c r="T28863" s="1"/>
    </row>
    <row r="28864" spans="6:20" x14ac:dyDescent="0.25">
      <c r="F28864" s="1"/>
      <c r="G28864"/>
      <c r="T28864" s="1"/>
    </row>
    <row r="28865" spans="6:20" x14ac:dyDescent="0.25">
      <c r="F28865" s="1"/>
      <c r="G28865"/>
      <c r="T28865" s="1"/>
    </row>
    <row r="28866" spans="6:20" x14ac:dyDescent="0.25">
      <c r="F28866" s="1"/>
      <c r="G28866"/>
      <c r="T28866" s="1"/>
    </row>
    <row r="28867" spans="6:20" x14ac:dyDescent="0.25">
      <c r="F28867" s="1"/>
      <c r="G28867"/>
      <c r="T28867" s="1"/>
    </row>
    <row r="28868" spans="6:20" x14ac:dyDescent="0.25">
      <c r="F28868" s="1"/>
      <c r="G28868"/>
      <c r="T28868" s="1"/>
    </row>
    <row r="28869" spans="6:20" x14ac:dyDescent="0.25">
      <c r="F28869" s="1"/>
      <c r="G28869"/>
      <c r="T28869" s="1"/>
    </row>
    <row r="28870" spans="6:20" x14ac:dyDescent="0.25">
      <c r="F28870" s="1"/>
      <c r="G28870"/>
      <c r="T28870" s="1"/>
    </row>
    <row r="28871" spans="6:20" x14ac:dyDescent="0.25">
      <c r="F28871" s="1"/>
      <c r="G28871"/>
      <c r="T28871" s="1"/>
    </row>
    <row r="28872" spans="6:20" x14ac:dyDescent="0.25">
      <c r="F28872" s="1"/>
      <c r="G28872"/>
      <c r="T28872" s="1"/>
    </row>
    <row r="28873" spans="6:20" x14ac:dyDescent="0.25">
      <c r="F28873" s="1"/>
      <c r="G28873"/>
      <c r="T28873" s="1"/>
    </row>
    <row r="28874" spans="6:20" x14ac:dyDescent="0.25">
      <c r="F28874" s="1"/>
      <c r="G28874"/>
      <c r="T28874" s="1"/>
    </row>
    <row r="28875" spans="6:20" x14ac:dyDescent="0.25">
      <c r="F28875" s="1"/>
      <c r="G28875"/>
      <c r="T28875" s="1"/>
    </row>
    <row r="28876" spans="6:20" x14ac:dyDescent="0.25">
      <c r="F28876" s="1"/>
      <c r="G28876"/>
      <c r="T28876" s="1"/>
    </row>
    <row r="28877" spans="6:20" x14ac:dyDescent="0.25">
      <c r="F28877" s="1"/>
      <c r="G28877"/>
      <c r="T28877" s="1"/>
    </row>
    <row r="28878" spans="6:20" x14ac:dyDescent="0.25">
      <c r="F28878" s="1"/>
      <c r="G28878"/>
      <c r="T28878" s="1"/>
    </row>
    <row r="28879" spans="6:20" x14ac:dyDescent="0.25">
      <c r="F28879" s="1"/>
      <c r="G28879"/>
      <c r="T28879" s="1"/>
    </row>
    <row r="28880" spans="6:20" x14ac:dyDescent="0.25">
      <c r="F28880" s="1"/>
      <c r="G28880"/>
      <c r="T28880" s="1"/>
    </row>
    <row r="28881" spans="6:20" x14ac:dyDescent="0.25">
      <c r="F28881" s="1"/>
      <c r="G28881"/>
      <c r="T28881" s="1"/>
    </row>
    <row r="28882" spans="6:20" x14ac:dyDescent="0.25">
      <c r="F28882" s="1"/>
      <c r="G28882"/>
      <c r="T28882" s="1"/>
    </row>
    <row r="28883" spans="6:20" x14ac:dyDescent="0.25">
      <c r="F28883" s="1"/>
      <c r="G28883"/>
      <c r="T28883" s="1"/>
    </row>
    <row r="28884" spans="6:20" x14ac:dyDescent="0.25">
      <c r="F28884" s="1"/>
      <c r="G28884"/>
      <c r="T28884" s="1"/>
    </row>
    <row r="28885" spans="6:20" x14ac:dyDescent="0.25">
      <c r="F28885" s="1"/>
      <c r="G28885"/>
      <c r="T28885" s="1"/>
    </row>
    <row r="28886" spans="6:20" x14ac:dyDescent="0.25">
      <c r="F28886" s="1"/>
      <c r="G28886"/>
      <c r="T28886" s="1"/>
    </row>
    <row r="28887" spans="6:20" x14ac:dyDescent="0.25">
      <c r="F28887" s="1"/>
      <c r="G28887"/>
      <c r="T28887" s="1"/>
    </row>
    <row r="28888" spans="6:20" x14ac:dyDescent="0.25">
      <c r="F28888" s="1"/>
      <c r="G28888"/>
      <c r="T28888" s="1"/>
    </row>
    <row r="28889" spans="6:20" x14ac:dyDescent="0.25">
      <c r="F28889" s="1"/>
      <c r="G28889"/>
      <c r="T28889" s="1"/>
    </row>
    <row r="28890" spans="6:20" x14ac:dyDescent="0.25">
      <c r="F28890" s="1"/>
      <c r="G28890"/>
      <c r="T28890" s="1"/>
    </row>
    <row r="28891" spans="6:20" x14ac:dyDescent="0.25">
      <c r="F28891" s="1"/>
      <c r="G28891"/>
      <c r="T28891" s="1"/>
    </row>
    <row r="28892" spans="6:20" x14ac:dyDescent="0.25">
      <c r="F28892" s="1"/>
      <c r="G28892"/>
      <c r="T28892" s="1"/>
    </row>
    <row r="28893" spans="6:20" x14ac:dyDescent="0.25">
      <c r="F28893" s="1"/>
      <c r="G28893"/>
      <c r="T28893" s="1"/>
    </row>
    <row r="28894" spans="6:20" x14ac:dyDescent="0.25">
      <c r="F28894" s="1"/>
      <c r="G28894"/>
      <c r="T28894" s="1"/>
    </row>
    <row r="28895" spans="6:20" x14ac:dyDescent="0.25">
      <c r="F28895" s="1"/>
      <c r="G28895"/>
      <c r="T28895" s="1"/>
    </row>
    <row r="28896" spans="6:20" x14ac:dyDescent="0.25">
      <c r="F28896" s="1"/>
      <c r="G28896"/>
      <c r="T28896" s="1"/>
    </row>
    <row r="28897" spans="6:20" x14ac:dyDescent="0.25">
      <c r="F28897" s="1"/>
      <c r="G28897"/>
      <c r="T28897" s="1"/>
    </row>
    <row r="28898" spans="6:20" x14ac:dyDescent="0.25">
      <c r="F28898" s="1"/>
      <c r="G28898"/>
      <c r="T28898" s="1"/>
    </row>
    <row r="28899" spans="6:20" x14ac:dyDescent="0.25">
      <c r="F28899" s="1"/>
      <c r="G28899"/>
      <c r="T28899" s="1"/>
    </row>
    <row r="28900" spans="6:20" x14ac:dyDescent="0.25">
      <c r="F28900" s="1"/>
      <c r="G28900"/>
      <c r="T28900" s="1"/>
    </row>
    <row r="28901" spans="6:20" x14ac:dyDescent="0.25">
      <c r="F28901" s="1"/>
      <c r="G28901"/>
      <c r="T28901" s="1"/>
    </row>
    <row r="28902" spans="6:20" x14ac:dyDescent="0.25">
      <c r="F28902" s="1"/>
      <c r="G28902"/>
      <c r="T28902" s="1"/>
    </row>
    <row r="28903" spans="6:20" x14ac:dyDescent="0.25">
      <c r="F28903" s="1"/>
      <c r="G28903"/>
      <c r="T28903" s="1"/>
    </row>
    <row r="28904" spans="6:20" x14ac:dyDescent="0.25">
      <c r="F28904" s="1"/>
      <c r="G28904"/>
      <c r="T28904" s="1"/>
    </row>
    <row r="28905" spans="6:20" x14ac:dyDescent="0.25">
      <c r="F28905" s="1"/>
      <c r="G28905"/>
      <c r="T28905" s="1"/>
    </row>
    <row r="28906" spans="6:20" x14ac:dyDescent="0.25">
      <c r="F28906" s="1"/>
      <c r="G28906"/>
      <c r="T28906" s="1"/>
    </row>
    <row r="28907" spans="6:20" x14ac:dyDescent="0.25">
      <c r="F28907" s="1"/>
      <c r="G28907"/>
      <c r="T28907" s="1"/>
    </row>
    <row r="28908" spans="6:20" x14ac:dyDescent="0.25">
      <c r="F28908" s="1"/>
      <c r="G28908"/>
      <c r="T28908" s="1"/>
    </row>
    <row r="28909" spans="6:20" x14ac:dyDescent="0.25">
      <c r="F28909" s="1"/>
      <c r="G28909"/>
      <c r="T28909" s="1"/>
    </row>
    <row r="28910" spans="6:20" x14ac:dyDescent="0.25">
      <c r="F28910" s="1"/>
      <c r="G28910"/>
      <c r="T28910" s="1"/>
    </row>
    <row r="28911" spans="6:20" x14ac:dyDescent="0.25">
      <c r="F28911" s="1"/>
      <c r="G28911"/>
      <c r="T28911" s="1"/>
    </row>
    <row r="28912" spans="6:20" x14ac:dyDescent="0.25">
      <c r="F28912" s="1"/>
      <c r="G28912"/>
      <c r="T28912" s="1"/>
    </row>
    <row r="28913" spans="6:20" x14ac:dyDescent="0.25">
      <c r="F28913" s="1"/>
      <c r="G28913"/>
      <c r="T28913" s="1"/>
    </row>
    <row r="28914" spans="6:20" x14ac:dyDescent="0.25">
      <c r="F28914" s="1"/>
      <c r="G28914"/>
      <c r="T28914" s="1"/>
    </row>
    <row r="28915" spans="6:20" x14ac:dyDescent="0.25">
      <c r="F28915" s="1"/>
      <c r="G28915"/>
      <c r="T28915" s="1"/>
    </row>
    <row r="28916" spans="6:20" x14ac:dyDescent="0.25">
      <c r="F28916" s="1"/>
      <c r="G28916"/>
      <c r="T28916" s="1"/>
    </row>
    <row r="28917" spans="6:20" x14ac:dyDescent="0.25">
      <c r="F28917" s="1"/>
      <c r="G28917"/>
      <c r="T28917" s="1"/>
    </row>
    <row r="28918" spans="6:20" x14ac:dyDescent="0.25">
      <c r="F28918" s="1"/>
      <c r="G28918"/>
      <c r="T28918" s="1"/>
    </row>
    <row r="28919" spans="6:20" x14ac:dyDescent="0.25">
      <c r="F28919" s="1"/>
      <c r="G28919"/>
      <c r="T28919" s="1"/>
    </row>
    <row r="28920" spans="6:20" x14ac:dyDescent="0.25">
      <c r="F28920" s="1"/>
      <c r="G28920"/>
      <c r="T28920" s="1"/>
    </row>
    <row r="28921" spans="6:20" x14ac:dyDescent="0.25">
      <c r="F28921" s="1"/>
      <c r="G28921"/>
      <c r="T28921" s="1"/>
    </row>
    <row r="28922" spans="6:20" x14ac:dyDescent="0.25">
      <c r="F28922" s="1"/>
      <c r="G28922"/>
      <c r="T28922" s="1"/>
    </row>
    <row r="28923" spans="6:20" x14ac:dyDescent="0.25">
      <c r="F28923" s="1"/>
      <c r="G28923"/>
      <c r="T28923" s="1"/>
    </row>
    <row r="28924" spans="6:20" x14ac:dyDescent="0.25">
      <c r="F28924" s="1"/>
      <c r="G28924"/>
      <c r="T28924" s="1"/>
    </row>
    <row r="28925" spans="6:20" x14ac:dyDescent="0.25">
      <c r="F28925" s="1"/>
      <c r="G28925"/>
      <c r="T28925" s="1"/>
    </row>
    <row r="28926" spans="6:20" x14ac:dyDescent="0.25">
      <c r="F28926" s="1"/>
      <c r="G28926"/>
      <c r="T28926" s="1"/>
    </row>
    <row r="28927" spans="6:20" x14ac:dyDescent="0.25">
      <c r="F28927" s="1"/>
      <c r="G28927"/>
      <c r="T28927" s="1"/>
    </row>
    <row r="28928" spans="6:20" x14ac:dyDescent="0.25">
      <c r="F28928" s="1"/>
      <c r="G28928"/>
      <c r="T28928" s="1"/>
    </row>
    <row r="28929" spans="6:20" x14ac:dyDescent="0.25">
      <c r="F28929" s="1"/>
      <c r="G28929"/>
      <c r="T28929" s="1"/>
    </row>
    <row r="28930" spans="6:20" x14ac:dyDescent="0.25">
      <c r="F28930" s="1"/>
      <c r="G28930"/>
      <c r="T28930" s="1"/>
    </row>
    <row r="28931" spans="6:20" x14ac:dyDescent="0.25">
      <c r="F28931" s="1"/>
      <c r="G28931"/>
      <c r="T28931" s="1"/>
    </row>
    <row r="28932" spans="6:20" x14ac:dyDescent="0.25">
      <c r="F28932" s="1"/>
      <c r="G28932"/>
      <c r="T28932" s="1"/>
    </row>
    <row r="28933" spans="6:20" x14ac:dyDescent="0.25">
      <c r="F28933" s="1"/>
      <c r="G28933"/>
      <c r="T28933" s="1"/>
    </row>
    <row r="28934" spans="6:20" x14ac:dyDescent="0.25">
      <c r="F28934" s="1"/>
      <c r="G28934"/>
      <c r="T28934" s="1"/>
    </row>
    <row r="28935" spans="6:20" x14ac:dyDescent="0.25">
      <c r="F28935" s="1"/>
      <c r="G28935"/>
      <c r="T28935" s="1"/>
    </row>
    <row r="28936" spans="6:20" x14ac:dyDescent="0.25">
      <c r="F28936" s="1"/>
      <c r="G28936"/>
      <c r="T28936" s="1"/>
    </row>
    <row r="28937" spans="6:20" x14ac:dyDescent="0.25">
      <c r="F28937" s="1"/>
      <c r="G28937"/>
      <c r="T28937" s="1"/>
    </row>
    <row r="28938" spans="6:20" x14ac:dyDescent="0.25">
      <c r="F28938" s="1"/>
      <c r="G28938"/>
      <c r="T28938" s="1"/>
    </row>
    <row r="28939" spans="6:20" x14ac:dyDescent="0.25">
      <c r="F28939" s="1"/>
      <c r="G28939"/>
      <c r="T28939" s="1"/>
    </row>
    <row r="28940" spans="6:20" x14ac:dyDescent="0.25">
      <c r="F28940" s="1"/>
      <c r="G28940"/>
      <c r="T28940" s="1"/>
    </row>
    <row r="28941" spans="6:20" x14ac:dyDescent="0.25">
      <c r="F28941" s="1"/>
      <c r="G28941"/>
      <c r="T28941" s="1"/>
    </row>
    <row r="28942" spans="6:20" x14ac:dyDescent="0.25">
      <c r="F28942" s="1"/>
      <c r="G28942"/>
      <c r="T28942" s="1"/>
    </row>
    <row r="28943" spans="6:20" x14ac:dyDescent="0.25">
      <c r="F28943" s="1"/>
      <c r="G28943"/>
      <c r="T28943" s="1"/>
    </row>
    <row r="28944" spans="6:20" x14ac:dyDescent="0.25">
      <c r="F28944" s="1"/>
      <c r="G28944"/>
      <c r="T28944" s="1"/>
    </row>
    <row r="28945" spans="6:20" x14ac:dyDescent="0.25">
      <c r="F28945" s="1"/>
      <c r="G28945"/>
      <c r="T28945" s="1"/>
    </row>
    <row r="28946" spans="6:20" x14ac:dyDescent="0.25">
      <c r="F28946" s="1"/>
      <c r="G28946"/>
      <c r="T28946" s="1"/>
    </row>
    <row r="28947" spans="6:20" x14ac:dyDescent="0.25">
      <c r="F28947" s="1"/>
      <c r="G28947"/>
      <c r="T28947" s="1"/>
    </row>
    <row r="28948" spans="6:20" x14ac:dyDescent="0.25">
      <c r="F28948" s="1"/>
      <c r="G28948"/>
      <c r="T28948" s="1"/>
    </row>
    <row r="28949" spans="6:20" x14ac:dyDescent="0.25">
      <c r="F28949" s="1"/>
      <c r="G28949"/>
      <c r="T28949" s="1"/>
    </row>
    <row r="28950" spans="6:20" x14ac:dyDescent="0.25">
      <c r="F28950" s="1"/>
      <c r="G28950"/>
      <c r="T28950" s="1"/>
    </row>
    <row r="28951" spans="6:20" x14ac:dyDescent="0.25">
      <c r="F28951" s="1"/>
      <c r="G28951"/>
      <c r="T28951" s="1"/>
    </row>
    <row r="28952" spans="6:20" x14ac:dyDescent="0.25">
      <c r="F28952" s="1"/>
      <c r="G28952"/>
      <c r="T28952" s="1"/>
    </row>
    <row r="28953" spans="6:20" x14ac:dyDescent="0.25">
      <c r="F28953" s="1"/>
      <c r="G28953"/>
      <c r="T28953" s="1"/>
    </row>
    <row r="28954" spans="6:20" x14ac:dyDescent="0.25">
      <c r="F28954" s="1"/>
      <c r="G28954"/>
      <c r="T28954" s="1"/>
    </row>
    <row r="28955" spans="6:20" x14ac:dyDescent="0.25">
      <c r="F28955" s="1"/>
      <c r="G28955"/>
      <c r="T28955" s="1"/>
    </row>
    <row r="28956" spans="6:20" x14ac:dyDescent="0.25">
      <c r="F28956" s="1"/>
      <c r="G28956"/>
      <c r="T28956" s="1"/>
    </row>
    <row r="28957" spans="6:20" x14ac:dyDescent="0.25">
      <c r="F28957" s="1"/>
      <c r="G28957"/>
      <c r="T28957" s="1"/>
    </row>
    <row r="28958" spans="6:20" x14ac:dyDescent="0.25">
      <c r="F28958" s="1"/>
      <c r="G28958"/>
      <c r="T28958" s="1"/>
    </row>
    <row r="28959" spans="6:20" x14ac:dyDescent="0.25">
      <c r="F28959" s="1"/>
      <c r="G28959"/>
      <c r="T28959" s="1"/>
    </row>
    <row r="28960" spans="6:20" x14ac:dyDescent="0.25">
      <c r="F28960" s="1"/>
      <c r="G28960"/>
      <c r="T28960" s="1"/>
    </row>
    <row r="28961" spans="6:20" x14ac:dyDescent="0.25">
      <c r="F28961" s="1"/>
      <c r="G28961"/>
      <c r="T28961" s="1"/>
    </row>
    <row r="28962" spans="6:20" x14ac:dyDescent="0.25">
      <c r="F28962" s="1"/>
      <c r="G28962"/>
      <c r="T28962" s="1"/>
    </row>
    <row r="28963" spans="6:20" x14ac:dyDescent="0.25">
      <c r="F28963" s="1"/>
      <c r="G28963"/>
      <c r="T28963" s="1"/>
    </row>
    <row r="28964" spans="6:20" x14ac:dyDescent="0.25">
      <c r="F28964" s="1"/>
      <c r="G28964"/>
      <c r="T28964" s="1"/>
    </row>
    <row r="28965" spans="6:20" x14ac:dyDescent="0.25">
      <c r="F28965" s="1"/>
      <c r="G28965"/>
      <c r="T28965" s="1"/>
    </row>
    <row r="28966" spans="6:20" x14ac:dyDescent="0.25">
      <c r="F28966" s="1"/>
      <c r="G28966"/>
      <c r="T28966" s="1"/>
    </row>
    <row r="28967" spans="6:20" x14ac:dyDescent="0.25">
      <c r="F28967" s="1"/>
      <c r="G28967"/>
      <c r="T28967" s="1"/>
    </row>
    <row r="28968" spans="6:20" x14ac:dyDescent="0.25">
      <c r="F28968" s="1"/>
      <c r="G28968"/>
      <c r="T28968" s="1"/>
    </row>
    <row r="28969" spans="6:20" x14ac:dyDescent="0.25">
      <c r="F28969" s="1"/>
      <c r="G28969"/>
      <c r="T28969" s="1"/>
    </row>
    <row r="28970" spans="6:20" x14ac:dyDescent="0.25">
      <c r="F28970" s="1"/>
      <c r="G28970"/>
      <c r="T28970" s="1"/>
    </row>
    <row r="28971" spans="6:20" x14ac:dyDescent="0.25">
      <c r="F28971" s="1"/>
      <c r="G28971"/>
      <c r="T28971" s="1"/>
    </row>
    <row r="28972" spans="6:20" x14ac:dyDescent="0.25">
      <c r="F28972" s="1"/>
      <c r="G28972"/>
      <c r="T28972" s="1"/>
    </row>
    <row r="28973" spans="6:20" x14ac:dyDescent="0.25">
      <c r="F28973" s="1"/>
      <c r="G28973"/>
      <c r="T28973" s="1"/>
    </row>
    <row r="28974" spans="6:20" x14ac:dyDescent="0.25">
      <c r="F28974" s="1"/>
      <c r="G28974"/>
      <c r="T28974" s="1"/>
    </row>
    <row r="28975" spans="6:20" x14ac:dyDescent="0.25">
      <c r="F28975" s="1"/>
      <c r="G28975"/>
      <c r="T28975" s="1"/>
    </row>
    <row r="28976" spans="6:20" x14ac:dyDescent="0.25">
      <c r="F28976" s="1"/>
      <c r="G28976"/>
      <c r="T28976" s="1"/>
    </row>
    <row r="28977" spans="6:20" x14ac:dyDescent="0.25">
      <c r="F28977" s="1"/>
      <c r="G28977"/>
      <c r="T28977" s="1"/>
    </row>
    <row r="28978" spans="6:20" x14ac:dyDescent="0.25">
      <c r="F28978" s="1"/>
      <c r="G28978"/>
      <c r="T28978" s="1"/>
    </row>
    <row r="28979" spans="6:20" x14ac:dyDescent="0.25">
      <c r="F28979" s="1"/>
      <c r="G28979"/>
      <c r="T28979" s="1"/>
    </row>
    <row r="28980" spans="6:20" x14ac:dyDescent="0.25">
      <c r="F28980" s="1"/>
      <c r="G28980"/>
      <c r="T28980" s="1"/>
    </row>
    <row r="28981" spans="6:20" x14ac:dyDescent="0.25">
      <c r="F28981" s="1"/>
      <c r="G28981"/>
      <c r="T28981" s="1"/>
    </row>
    <row r="28982" spans="6:20" x14ac:dyDescent="0.25">
      <c r="F28982" s="1"/>
      <c r="G28982"/>
      <c r="T28982" s="1"/>
    </row>
    <row r="28983" spans="6:20" x14ac:dyDescent="0.25">
      <c r="F28983" s="1"/>
      <c r="G28983"/>
      <c r="T28983" s="1"/>
    </row>
    <row r="28984" spans="6:20" x14ac:dyDescent="0.25">
      <c r="F28984" s="1"/>
      <c r="G28984"/>
      <c r="T28984" s="1"/>
    </row>
    <row r="28985" spans="6:20" x14ac:dyDescent="0.25">
      <c r="F28985" s="1"/>
      <c r="G28985"/>
      <c r="T28985" s="1"/>
    </row>
    <row r="28986" spans="6:20" x14ac:dyDescent="0.25">
      <c r="F28986" s="1"/>
      <c r="G28986"/>
      <c r="T28986" s="1"/>
    </row>
    <row r="28987" spans="6:20" x14ac:dyDescent="0.25">
      <c r="F28987" s="1"/>
      <c r="G28987"/>
      <c r="T28987" s="1"/>
    </row>
    <row r="28988" spans="6:20" x14ac:dyDescent="0.25">
      <c r="F28988" s="1"/>
      <c r="G28988"/>
      <c r="T28988" s="1"/>
    </row>
    <row r="28989" spans="6:20" x14ac:dyDescent="0.25">
      <c r="F28989" s="1"/>
      <c r="G28989"/>
      <c r="T28989" s="1"/>
    </row>
    <row r="28990" spans="6:20" x14ac:dyDescent="0.25">
      <c r="F28990" s="1"/>
      <c r="G28990"/>
      <c r="T28990" s="1"/>
    </row>
    <row r="28991" spans="6:20" x14ac:dyDescent="0.25">
      <c r="F28991" s="1"/>
      <c r="G28991"/>
      <c r="T28991" s="1"/>
    </row>
    <row r="28992" spans="6:20" x14ac:dyDescent="0.25">
      <c r="F28992" s="1"/>
      <c r="G28992"/>
      <c r="T28992" s="1"/>
    </row>
    <row r="28993" spans="6:20" x14ac:dyDescent="0.25">
      <c r="F28993" s="1"/>
      <c r="G28993"/>
      <c r="T28993" s="1"/>
    </row>
    <row r="28994" spans="6:20" x14ac:dyDescent="0.25">
      <c r="F28994" s="1"/>
      <c r="G28994"/>
      <c r="T28994" s="1"/>
    </row>
    <row r="28995" spans="6:20" x14ac:dyDescent="0.25">
      <c r="F28995" s="1"/>
      <c r="G28995"/>
      <c r="T28995" s="1"/>
    </row>
    <row r="28996" spans="6:20" x14ac:dyDescent="0.25">
      <c r="F28996" s="1"/>
      <c r="G28996"/>
      <c r="T28996" s="1"/>
    </row>
    <row r="28997" spans="6:20" x14ac:dyDescent="0.25">
      <c r="F28997" s="1"/>
      <c r="G28997"/>
      <c r="T28997" s="1"/>
    </row>
    <row r="28998" spans="6:20" x14ac:dyDescent="0.25">
      <c r="F28998" s="1"/>
      <c r="G28998"/>
      <c r="T28998" s="1"/>
    </row>
    <row r="28999" spans="6:20" x14ac:dyDescent="0.25">
      <c r="F28999" s="1"/>
      <c r="G28999"/>
      <c r="T28999" s="1"/>
    </row>
    <row r="29000" spans="6:20" x14ac:dyDescent="0.25">
      <c r="F29000" s="1"/>
      <c r="G29000"/>
      <c r="T29000" s="1"/>
    </row>
    <row r="29001" spans="6:20" x14ac:dyDescent="0.25">
      <c r="F29001" s="1"/>
      <c r="G29001"/>
      <c r="T29001" s="1"/>
    </row>
    <row r="29002" spans="6:20" x14ac:dyDescent="0.25">
      <c r="F29002" s="1"/>
      <c r="G29002"/>
      <c r="T29002" s="1"/>
    </row>
    <row r="29003" spans="6:20" x14ac:dyDescent="0.25">
      <c r="F29003" s="1"/>
      <c r="G29003"/>
      <c r="T29003" s="1"/>
    </row>
    <row r="29004" spans="6:20" x14ac:dyDescent="0.25">
      <c r="F29004" s="1"/>
      <c r="G29004"/>
      <c r="T29004" s="1"/>
    </row>
    <row r="29005" spans="6:20" x14ac:dyDescent="0.25">
      <c r="F29005" s="1"/>
      <c r="G29005"/>
      <c r="T29005" s="1"/>
    </row>
    <row r="29006" spans="6:20" x14ac:dyDescent="0.25">
      <c r="F29006" s="1"/>
      <c r="G29006"/>
      <c r="T29006" s="1"/>
    </row>
    <row r="29007" spans="6:20" x14ac:dyDescent="0.25">
      <c r="F29007" s="1"/>
      <c r="G29007"/>
      <c r="T29007" s="1"/>
    </row>
    <row r="29008" spans="6:20" x14ac:dyDescent="0.25">
      <c r="F29008" s="1"/>
      <c r="G29008"/>
      <c r="T29008" s="1"/>
    </row>
    <row r="29009" spans="6:20" x14ac:dyDescent="0.25">
      <c r="F29009" s="1"/>
      <c r="G29009"/>
      <c r="T29009" s="1"/>
    </row>
    <row r="29010" spans="6:20" x14ac:dyDescent="0.25">
      <c r="F29010" s="1"/>
      <c r="G29010"/>
      <c r="T29010" s="1"/>
    </row>
    <row r="29011" spans="6:20" x14ac:dyDescent="0.25">
      <c r="F29011" s="1"/>
      <c r="G29011"/>
      <c r="T29011" s="1"/>
    </row>
    <row r="29012" spans="6:20" x14ac:dyDescent="0.25">
      <c r="F29012" s="1"/>
      <c r="G29012"/>
      <c r="T29012" s="1"/>
    </row>
    <row r="29013" spans="6:20" x14ac:dyDescent="0.25">
      <c r="F29013" s="1"/>
      <c r="G29013"/>
      <c r="T29013" s="1"/>
    </row>
    <row r="29014" spans="6:20" x14ac:dyDescent="0.25">
      <c r="F29014" s="1"/>
      <c r="G29014"/>
      <c r="T29014" s="1"/>
    </row>
    <row r="29015" spans="6:20" x14ac:dyDescent="0.25">
      <c r="F29015" s="1"/>
      <c r="G29015"/>
      <c r="T29015" s="1"/>
    </row>
    <row r="29016" spans="6:20" x14ac:dyDescent="0.25">
      <c r="F29016" s="1"/>
      <c r="G29016"/>
      <c r="T29016" s="1"/>
    </row>
    <row r="29017" spans="6:20" x14ac:dyDescent="0.25">
      <c r="F29017" s="1"/>
      <c r="G29017"/>
      <c r="T29017" s="1"/>
    </row>
    <row r="29018" spans="6:20" x14ac:dyDescent="0.25">
      <c r="F29018" s="1"/>
      <c r="G29018"/>
      <c r="T29018" s="1"/>
    </row>
    <row r="29019" spans="6:20" x14ac:dyDescent="0.25">
      <c r="F29019" s="1"/>
      <c r="G29019"/>
      <c r="T29019" s="1"/>
    </row>
    <row r="29020" spans="6:20" x14ac:dyDescent="0.25">
      <c r="F29020" s="1"/>
      <c r="G29020"/>
      <c r="T29020" s="1"/>
    </row>
    <row r="29021" spans="6:20" x14ac:dyDescent="0.25">
      <c r="F29021" s="1"/>
      <c r="G29021"/>
      <c r="T29021" s="1"/>
    </row>
    <row r="29022" spans="6:20" x14ac:dyDescent="0.25">
      <c r="F29022" s="1"/>
      <c r="G29022"/>
      <c r="T29022" s="1"/>
    </row>
    <row r="29023" spans="6:20" x14ac:dyDescent="0.25">
      <c r="F29023" s="1"/>
      <c r="G29023"/>
      <c r="T29023" s="1"/>
    </row>
    <row r="29024" spans="6:20" x14ac:dyDescent="0.25">
      <c r="F29024" s="1"/>
      <c r="G29024"/>
      <c r="T29024" s="1"/>
    </row>
    <row r="29025" spans="6:20" x14ac:dyDescent="0.25">
      <c r="F29025" s="1"/>
      <c r="G29025"/>
      <c r="T29025" s="1"/>
    </row>
    <row r="29026" spans="6:20" x14ac:dyDescent="0.25">
      <c r="F29026" s="1"/>
      <c r="G29026"/>
      <c r="T29026" s="1"/>
    </row>
    <row r="29027" spans="6:20" x14ac:dyDescent="0.25">
      <c r="F29027" s="1"/>
      <c r="G29027"/>
      <c r="T29027" s="1"/>
    </row>
    <row r="29028" spans="6:20" x14ac:dyDescent="0.25">
      <c r="F29028" s="1"/>
      <c r="G29028"/>
      <c r="T29028" s="1"/>
    </row>
    <row r="29029" spans="6:20" x14ac:dyDescent="0.25">
      <c r="F29029" s="1"/>
      <c r="G29029"/>
      <c r="T29029" s="1"/>
    </row>
    <row r="29030" spans="6:20" x14ac:dyDescent="0.25">
      <c r="F29030" s="1"/>
      <c r="G29030"/>
      <c r="T29030" s="1"/>
    </row>
    <row r="29031" spans="6:20" x14ac:dyDescent="0.25">
      <c r="F29031" s="1"/>
      <c r="G29031"/>
      <c r="T29031" s="1"/>
    </row>
    <row r="29032" spans="6:20" x14ac:dyDescent="0.25">
      <c r="F29032" s="1"/>
      <c r="G29032"/>
      <c r="T29032" s="1"/>
    </row>
    <row r="29033" spans="6:20" x14ac:dyDescent="0.25">
      <c r="F29033" s="1"/>
      <c r="G29033"/>
      <c r="T29033" s="1"/>
    </row>
    <row r="29034" spans="6:20" x14ac:dyDescent="0.25">
      <c r="F29034" s="1"/>
      <c r="G29034"/>
      <c r="T29034" s="1"/>
    </row>
    <row r="29035" spans="6:20" x14ac:dyDescent="0.25">
      <c r="F29035" s="1"/>
      <c r="G29035"/>
      <c r="T29035" s="1"/>
    </row>
    <row r="29036" spans="6:20" x14ac:dyDescent="0.25">
      <c r="F29036" s="1"/>
      <c r="G29036"/>
      <c r="T29036" s="1"/>
    </row>
    <row r="29037" spans="6:20" x14ac:dyDescent="0.25">
      <c r="F29037" s="1"/>
      <c r="G29037"/>
      <c r="T29037" s="1"/>
    </row>
    <row r="29038" spans="6:20" x14ac:dyDescent="0.25">
      <c r="F29038" s="1"/>
      <c r="G29038"/>
      <c r="T29038" s="1"/>
    </row>
    <row r="29039" spans="6:20" x14ac:dyDescent="0.25">
      <c r="F29039" s="1"/>
      <c r="G29039"/>
      <c r="T29039" s="1"/>
    </row>
    <row r="29040" spans="6:20" x14ac:dyDescent="0.25">
      <c r="F29040" s="1"/>
      <c r="G29040"/>
      <c r="T29040" s="1"/>
    </row>
    <row r="29041" spans="6:20" x14ac:dyDescent="0.25">
      <c r="F29041" s="1"/>
      <c r="G29041"/>
      <c r="T29041" s="1"/>
    </row>
    <row r="29042" spans="6:20" x14ac:dyDescent="0.25">
      <c r="F29042" s="1"/>
      <c r="G29042"/>
      <c r="T29042" s="1"/>
    </row>
    <row r="29043" spans="6:20" x14ac:dyDescent="0.25">
      <c r="F29043" s="1"/>
      <c r="G29043"/>
      <c r="T29043" s="1"/>
    </row>
    <row r="29044" spans="6:20" x14ac:dyDescent="0.25">
      <c r="F29044" s="1"/>
      <c r="G29044"/>
      <c r="T29044" s="1"/>
    </row>
    <row r="29045" spans="6:20" x14ac:dyDescent="0.25">
      <c r="F29045" s="1"/>
      <c r="G29045"/>
      <c r="T29045" s="1"/>
    </row>
    <row r="29046" spans="6:20" x14ac:dyDescent="0.25">
      <c r="F29046" s="1"/>
      <c r="G29046"/>
      <c r="T29046" s="1"/>
    </row>
    <row r="29047" spans="6:20" x14ac:dyDescent="0.25">
      <c r="F29047" s="1"/>
      <c r="G29047"/>
      <c r="T29047" s="1"/>
    </row>
    <row r="29048" spans="6:20" x14ac:dyDescent="0.25">
      <c r="F29048" s="1"/>
      <c r="G29048"/>
      <c r="T29048" s="1"/>
    </row>
    <row r="29049" spans="6:20" x14ac:dyDescent="0.25">
      <c r="F29049" s="1"/>
      <c r="G29049"/>
      <c r="T29049" s="1"/>
    </row>
    <row r="29050" spans="6:20" x14ac:dyDescent="0.25">
      <c r="F29050" s="1"/>
      <c r="G29050"/>
      <c r="T29050" s="1"/>
    </row>
    <row r="29051" spans="6:20" x14ac:dyDescent="0.25">
      <c r="F29051" s="1"/>
      <c r="G29051"/>
      <c r="T29051" s="1"/>
    </row>
    <row r="29052" spans="6:20" x14ac:dyDescent="0.25">
      <c r="F29052" s="1"/>
      <c r="G29052"/>
      <c r="T29052" s="1"/>
    </row>
    <row r="29053" spans="6:20" x14ac:dyDescent="0.25">
      <c r="F29053" s="1"/>
      <c r="G29053"/>
      <c r="T29053" s="1"/>
    </row>
    <row r="29054" spans="6:20" x14ac:dyDescent="0.25">
      <c r="F29054" s="1"/>
      <c r="G29054"/>
      <c r="T29054" s="1"/>
    </row>
    <row r="29055" spans="6:20" x14ac:dyDescent="0.25">
      <c r="F29055" s="1"/>
      <c r="G29055"/>
      <c r="T29055" s="1"/>
    </row>
    <row r="29056" spans="6:20" x14ac:dyDescent="0.25">
      <c r="F29056" s="1"/>
      <c r="G29056"/>
      <c r="T29056" s="1"/>
    </row>
    <row r="29057" spans="6:20" x14ac:dyDescent="0.25">
      <c r="F29057" s="1"/>
      <c r="G29057"/>
      <c r="T29057" s="1"/>
    </row>
    <row r="29058" spans="6:20" x14ac:dyDescent="0.25">
      <c r="F29058" s="1"/>
      <c r="G29058"/>
      <c r="T29058" s="1"/>
    </row>
    <row r="29059" spans="6:20" x14ac:dyDescent="0.25">
      <c r="F29059" s="1"/>
      <c r="G29059"/>
      <c r="T29059" s="1"/>
    </row>
    <row r="29060" spans="6:20" x14ac:dyDescent="0.25">
      <c r="F29060" s="1"/>
      <c r="G29060"/>
      <c r="T29060" s="1"/>
    </row>
    <row r="29061" spans="6:20" x14ac:dyDescent="0.25">
      <c r="F29061" s="1"/>
      <c r="G29061"/>
      <c r="T29061" s="1"/>
    </row>
    <row r="29062" spans="6:20" x14ac:dyDescent="0.25">
      <c r="F29062" s="1"/>
      <c r="G29062"/>
      <c r="T29062" s="1"/>
    </row>
    <row r="29063" spans="6:20" x14ac:dyDescent="0.25">
      <c r="F29063" s="1"/>
      <c r="G29063"/>
      <c r="T29063" s="1"/>
    </row>
    <row r="29064" spans="6:20" x14ac:dyDescent="0.25">
      <c r="F29064" s="1"/>
      <c r="G29064"/>
      <c r="T29064" s="1"/>
    </row>
    <row r="29065" spans="6:20" x14ac:dyDescent="0.25">
      <c r="F29065" s="1"/>
      <c r="G29065"/>
      <c r="T29065" s="1"/>
    </row>
    <row r="29066" spans="6:20" x14ac:dyDescent="0.25">
      <c r="F29066" s="1"/>
      <c r="G29066"/>
      <c r="T29066" s="1"/>
    </row>
    <row r="29067" spans="6:20" x14ac:dyDescent="0.25">
      <c r="F29067" s="1"/>
      <c r="G29067"/>
      <c r="T29067" s="1"/>
    </row>
    <row r="29068" spans="6:20" x14ac:dyDescent="0.25">
      <c r="F29068" s="1"/>
      <c r="G29068"/>
      <c r="T29068" s="1"/>
    </row>
    <row r="29069" spans="6:20" x14ac:dyDescent="0.25">
      <c r="F29069" s="1"/>
      <c r="G29069"/>
      <c r="T29069" s="1"/>
    </row>
    <row r="29070" spans="6:20" x14ac:dyDescent="0.25">
      <c r="F29070" s="1"/>
      <c r="G29070"/>
      <c r="T29070" s="1"/>
    </row>
    <row r="29071" spans="6:20" x14ac:dyDescent="0.25">
      <c r="F29071" s="1"/>
      <c r="G29071"/>
      <c r="T29071" s="1"/>
    </row>
    <row r="29072" spans="6:20" x14ac:dyDescent="0.25">
      <c r="F29072" s="1"/>
      <c r="G29072"/>
      <c r="T29072" s="1"/>
    </row>
    <row r="29073" spans="6:20" x14ac:dyDescent="0.25">
      <c r="F29073" s="1"/>
      <c r="G29073"/>
      <c r="T29073" s="1"/>
    </row>
    <row r="29074" spans="6:20" x14ac:dyDescent="0.25">
      <c r="F29074" s="1"/>
      <c r="G29074"/>
      <c r="T29074" s="1"/>
    </row>
    <row r="29075" spans="6:20" x14ac:dyDescent="0.25">
      <c r="F29075" s="1"/>
      <c r="G29075"/>
      <c r="T29075" s="1"/>
    </row>
    <row r="29076" spans="6:20" x14ac:dyDescent="0.25">
      <c r="F29076" s="1"/>
      <c r="G29076"/>
      <c r="T29076" s="1"/>
    </row>
    <row r="29077" spans="6:20" x14ac:dyDescent="0.25">
      <c r="F29077" s="1"/>
      <c r="G29077"/>
      <c r="T29077" s="1"/>
    </row>
    <row r="29078" spans="6:20" x14ac:dyDescent="0.25">
      <c r="F29078" s="1"/>
      <c r="G29078"/>
      <c r="T29078" s="1"/>
    </row>
    <row r="29079" spans="6:20" x14ac:dyDescent="0.25">
      <c r="F29079" s="1"/>
      <c r="G29079"/>
      <c r="T29079" s="1"/>
    </row>
    <row r="29080" spans="6:20" x14ac:dyDescent="0.25">
      <c r="F29080" s="1"/>
      <c r="G29080"/>
      <c r="T29080" s="1"/>
    </row>
    <row r="29081" spans="6:20" x14ac:dyDescent="0.25">
      <c r="F29081" s="1"/>
      <c r="G29081"/>
      <c r="T29081" s="1"/>
    </row>
    <row r="29082" spans="6:20" x14ac:dyDescent="0.25">
      <c r="F29082" s="1"/>
      <c r="G29082"/>
      <c r="T29082" s="1"/>
    </row>
    <row r="29083" spans="6:20" x14ac:dyDescent="0.25">
      <c r="F29083" s="1"/>
      <c r="G29083"/>
      <c r="T29083" s="1"/>
    </row>
    <row r="29084" spans="6:20" x14ac:dyDescent="0.25">
      <c r="F29084" s="1"/>
      <c r="G29084"/>
      <c r="T29084" s="1"/>
    </row>
    <row r="29085" spans="6:20" x14ac:dyDescent="0.25">
      <c r="F29085" s="1"/>
      <c r="G29085"/>
      <c r="T29085" s="1"/>
    </row>
    <row r="29086" spans="6:20" x14ac:dyDescent="0.25">
      <c r="F29086" s="1"/>
      <c r="G29086"/>
      <c r="T29086" s="1"/>
    </row>
    <row r="29087" spans="6:20" x14ac:dyDescent="0.25">
      <c r="F29087" s="1"/>
      <c r="G29087"/>
      <c r="T29087" s="1"/>
    </row>
    <row r="29088" spans="6:20" x14ac:dyDescent="0.25">
      <c r="F29088" s="1"/>
      <c r="G29088"/>
      <c r="T29088" s="1"/>
    </row>
    <row r="29089" spans="6:20" x14ac:dyDescent="0.25">
      <c r="F29089" s="1"/>
      <c r="G29089"/>
      <c r="T29089" s="1"/>
    </row>
    <row r="29090" spans="6:20" x14ac:dyDescent="0.25">
      <c r="F29090" s="1"/>
      <c r="G29090"/>
      <c r="T29090" s="1"/>
    </row>
    <row r="29091" spans="6:20" x14ac:dyDescent="0.25">
      <c r="F29091" s="1"/>
      <c r="G29091"/>
      <c r="T29091" s="1"/>
    </row>
    <row r="29092" spans="6:20" x14ac:dyDescent="0.25">
      <c r="F29092" s="1"/>
      <c r="G29092"/>
      <c r="T29092" s="1"/>
    </row>
    <row r="29093" spans="6:20" x14ac:dyDescent="0.25">
      <c r="F29093" s="1"/>
      <c r="G29093"/>
      <c r="T29093" s="1"/>
    </row>
    <row r="29094" spans="6:20" x14ac:dyDescent="0.25">
      <c r="F29094" s="1"/>
      <c r="G29094"/>
      <c r="T29094" s="1"/>
    </row>
    <row r="29095" spans="6:20" x14ac:dyDescent="0.25">
      <c r="F29095" s="1"/>
      <c r="G29095"/>
      <c r="T29095" s="1"/>
    </row>
    <row r="29096" spans="6:20" x14ac:dyDescent="0.25">
      <c r="F29096" s="1"/>
      <c r="G29096"/>
      <c r="T29096" s="1"/>
    </row>
    <row r="29097" spans="6:20" x14ac:dyDescent="0.25">
      <c r="F29097" s="1"/>
      <c r="G29097"/>
      <c r="T29097" s="1"/>
    </row>
    <row r="29098" spans="6:20" x14ac:dyDescent="0.25">
      <c r="F29098" s="1"/>
      <c r="G29098"/>
      <c r="T29098" s="1"/>
    </row>
    <row r="29099" spans="6:20" x14ac:dyDescent="0.25">
      <c r="F29099" s="1"/>
      <c r="G29099"/>
      <c r="T29099" s="1"/>
    </row>
    <row r="29100" spans="6:20" x14ac:dyDescent="0.25">
      <c r="F29100" s="1"/>
      <c r="G29100"/>
      <c r="T29100" s="1"/>
    </row>
    <row r="29101" spans="6:20" x14ac:dyDescent="0.25">
      <c r="F29101" s="1"/>
      <c r="G29101"/>
      <c r="T29101" s="1"/>
    </row>
    <row r="29102" spans="6:20" x14ac:dyDescent="0.25">
      <c r="F29102" s="1"/>
      <c r="G29102"/>
      <c r="T29102" s="1"/>
    </row>
    <row r="29103" spans="6:20" x14ac:dyDescent="0.25">
      <c r="F29103" s="1"/>
      <c r="G29103"/>
      <c r="T29103" s="1"/>
    </row>
    <row r="29104" spans="6:20" x14ac:dyDescent="0.25">
      <c r="F29104" s="1"/>
      <c r="G29104"/>
      <c r="T29104" s="1"/>
    </row>
    <row r="29105" spans="6:20" x14ac:dyDescent="0.25">
      <c r="F29105" s="1"/>
      <c r="G29105"/>
      <c r="T29105" s="1"/>
    </row>
    <row r="29106" spans="6:20" x14ac:dyDescent="0.25">
      <c r="F29106" s="1"/>
      <c r="G29106"/>
      <c r="T29106" s="1"/>
    </row>
    <row r="29107" spans="6:20" x14ac:dyDescent="0.25">
      <c r="F29107" s="1"/>
      <c r="G29107"/>
      <c r="T29107" s="1"/>
    </row>
    <row r="29108" spans="6:20" x14ac:dyDescent="0.25">
      <c r="F29108" s="1"/>
      <c r="G29108"/>
      <c r="T29108" s="1"/>
    </row>
    <row r="29109" spans="6:20" x14ac:dyDescent="0.25">
      <c r="F29109" s="1"/>
      <c r="G29109"/>
      <c r="T29109" s="1"/>
    </row>
    <row r="29110" spans="6:20" x14ac:dyDescent="0.25">
      <c r="F29110" s="1"/>
      <c r="G29110"/>
      <c r="T29110" s="1"/>
    </row>
    <row r="29111" spans="6:20" x14ac:dyDescent="0.25">
      <c r="F29111" s="1"/>
      <c r="G29111"/>
      <c r="T29111" s="1"/>
    </row>
    <row r="29112" spans="6:20" x14ac:dyDescent="0.25">
      <c r="F29112" s="1"/>
      <c r="G29112"/>
      <c r="T29112" s="1"/>
    </row>
    <row r="29113" spans="6:20" x14ac:dyDescent="0.25">
      <c r="F29113" s="1"/>
      <c r="G29113"/>
      <c r="T29113" s="1"/>
    </row>
    <row r="29114" spans="6:20" x14ac:dyDescent="0.25">
      <c r="F29114" s="1"/>
      <c r="G29114"/>
      <c r="T29114" s="1"/>
    </row>
    <row r="29115" spans="6:20" x14ac:dyDescent="0.25">
      <c r="F29115" s="1"/>
      <c r="G29115"/>
      <c r="T29115" s="1"/>
    </row>
    <row r="29116" spans="6:20" x14ac:dyDescent="0.25">
      <c r="F29116" s="1"/>
      <c r="G29116"/>
      <c r="T29116" s="1"/>
    </row>
    <row r="29117" spans="6:20" x14ac:dyDescent="0.25">
      <c r="F29117" s="1"/>
      <c r="G29117"/>
      <c r="T29117" s="1"/>
    </row>
    <row r="29118" spans="6:20" x14ac:dyDescent="0.25">
      <c r="F29118" s="1"/>
      <c r="G29118"/>
      <c r="T29118" s="1"/>
    </row>
    <row r="29119" spans="6:20" x14ac:dyDescent="0.25">
      <c r="F29119" s="1"/>
      <c r="G29119"/>
      <c r="T29119" s="1"/>
    </row>
    <row r="29120" spans="6:20" x14ac:dyDescent="0.25">
      <c r="F29120" s="1"/>
      <c r="G29120"/>
      <c r="T29120" s="1"/>
    </row>
    <row r="29121" spans="6:20" x14ac:dyDescent="0.25">
      <c r="F29121" s="1"/>
      <c r="G29121"/>
      <c r="T29121" s="1"/>
    </row>
    <row r="29122" spans="6:20" x14ac:dyDescent="0.25">
      <c r="F29122" s="1"/>
      <c r="G29122"/>
      <c r="T29122" s="1"/>
    </row>
    <row r="29123" spans="6:20" x14ac:dyDescent="0.25">
      <c r="F29123" s="1"/>
      <c r="G29123"/>
      <c r="T29123" s="1"/>
    </row>
    <row r="29124" spans="6:20" x14ac:dyDescent="0.25">
      <c r="F29124" s="1"/>
      <c r="G29124"/>
      <c r="T29124" s="1"/>
    </row>
    <row r="29125" spans="6:20" x14ac:dyDescent="0.25">
      <c r="F29125" s="1"/>
      <c r="G29125"/>
      <c r="T29125" s="1"/>
    </row>
    <row r="29126" spans="6:20" x14ac:dyDescent="0.25">
      <c r="F29126" s="1"/>
      <c r="G29126"/>
      <c r="T29126" s="1"/>
    </row>
    <row r="29127" spans="6:20" x14ac:dyDescent="0.25">
      <c r="F29127" s="1"/>
      <c r="G29127"/>
      <c r="T29127" s="1"/>
    </row>
    <row r="29128" spans="6:20" x14ac:dyDescent="0.25">
      <c r="F29128" s="1"/>
      <c r="G29128"/>
      <c r="T29128" s="1"/>
    </row>
    <row r="29129" spans="6:20" x14ac:dyDescent="0.25">
      <c r="F29129" s="1"/>
      <c r="G29129"/>
      <c r="T29129" s="1"/>
    </row>
    <row r="29130" spans="6:20" x14ac:dyDescent="0.25">
      <c r="F29130" s="1"/>
      <c r="G29130"/>
      <c r="T29130" s="1"/>
    </row>
    <row r="29131" spans="6:20" x14ac:dyDescent="0.25">
      <c r="F29131" s="1"/>
      <c r="G29131"/>
      <c r="T29131" s="1"/>
    </row>
    <row r="29132" spans="6:20" x14ac:dyDescent="0.25">
      <c r="F29132" s="1"/>
      <c r="G29132"/>
      <c r="T29132" s="1"/>
    </row>
    <row r="29133" spans="6:20" x14ac:dyDescent="0.25">
      <c r="F29133" s="1"/>
      <c r="G29133"/>
      <c r="T29133" s="1"/>
    </row>
    <row r="29134" spans="6:20" x14ac:dyDescent="0.25">
      <c r="F29134" s="1"/>
      <c r="G29134"/>
      <c r="T29134" s="1"/>
    </row>
    <row r="29135" spans="6:20" x14ac:dyDescent="0.25">
      <c r="F29135" s="1"/>
      <c r="G29135"/>
      <c r="T29135" s="1"/>
    </row>
    <row r="29136" spans="6:20" x14ac:dyDescent="0.25">
      <c r="F29136" s="1"/>
      <c r="G29136"/>
      <c r="T29136" s="1"/>
    </row>
    <row r="29137" spans="6:20" x14ac:dyDescent="0.25">
      <c r="F29137" s="1"/>
      <c r="G29137"/>
      <c r="T29137" s="1"/>
    </row>
    <row r="29138" spans="6:20" x14ac:dyDescent="0.25">
      <c r="F29138" s="1"/>
      <c r="G29138"/>
      <c r="T29138" s="1"/>
    </row>
    <row r="29139" spans="6:20" x14ac:dyDescent="0.25">
      <c r="F29139" s="1"/>
      <c r="G29139"/>
      <c r="T29139" s="1"/>
    </row>
    <row r="29140" spans="6:20" x14ac:dyDescent="0.25">
      <c r="F29140" s="1"/>
      <c r="G29140"/>
      <c r="T29140" s="1"/>
    </row>
    <row r="29141" spans="6:20" x14ac:dyDescent="0.25">
      <c r="F29141" s="1"/>
      <c r="G29141"/>
      <c r="T29141" s="1"/>
    </row>
    <row r="29142" spans="6:20" x14ac:dyDescent="0.25">
      <c r="F29142" s="1"/>
      <c r="G29142"/>
      <c r="T29142" s="1"/>
    </row>
    <row r="29143" spans="6:20" x14ac:dyDescent="0.25">
      <c r="F29143" s="1"/>
      <c r="G29143"/>
      <c r="T29143" s="1"/>
    </row>
    <row r="29144" spans="6:20" x14ac:dyDescent="0.25">
      <c r="F29144" s="1"/>
      <c r="G29144"/>
      <c r="T29144" s="1"/>
    </row>
    <row r="29145" spans="6:20" x14ac:dyDescent="0.25">
      <c r="F29145" s="1"/>
      <c r="G29145"/>
      <c r="T29145" s="1"/>
    </row>
    <row r="29146" spans="6:20" x14ac:dyDescent="0.25">
      <c r="F29146" s="1"/>
      <c r="G29146"/>
      <c r="T29146" s="1"/>
    </row>
    <row r="29147" spans="6:20" x14ac:dyDescent="0.25">
      <c r="F29147" s="1"/>
      <c r="G29147"/>
      <c r="T29147" s="1"/>
    </row>
    <row r="29148" spans="6:20" x14ac:dyDescent="0.25">
      <c r="F29148" s="1"/>
      <c r="G29148"/>
      <c r="T29148" s="1"/>
    </row>
    <row r="29149" spans="6:20" x14ac:dyDescent="0.25">
      <c r="F29149" s="1"/>
      <c r="G29149"/>
      <c r="T29149" s="1"/>
    </row>
    <row r="29150" spans="6:20" x14ac:dyDescent="0.25">
      <c r="F29150" s="1"/>
      <c r="G29150"/>
      <c r="T29150" s="1"/>
    </row>
    <row r="29151" spans="6:20" x14ac:dyDescent="0.25">
      <c r="F29151" s="1"/>
      <c r="G29151"/>
      <c r="T29151" s="1"/>
    </row>
    <row r="29152" spans="6:20" x14ac:dyDescent="0.25">
      <c r="F29152" s="1"/>
      <c r="G29152"/>
      <c r="T29152" s="1"/>
    </row>
    <row r="29153" spans="6:20" x14ac:dyDescent="0.25">
      <c r="F29153" s="1"/>
      <c r="G29153"/>
      <c r="T29153" s="1"/>
    </row>
    <row r="29154" spans="6:20" x14ac:dyDescent="0.25">
      <c r="F29154" s="1"/>
      <c r="G29154"/>
      <c r="T29154" s="1"/>
    </row>
    <row r="29155" spans="6:20" x14ac:dyDescent="0.25">
      <c r="F29155" s="1"/>
      <c r="G29155"/>
      <c r="T29155" s="1"/>
    </row>
    <row r="29156" spans="6:20" x14ac:dyDescent="0.25">
      <c r="F29156" s="1"/>
      <c r="G29156"/>
      <c r="T29156" s="1"/>
    </row>
    <row r="29157" spans="6:20" x14ac:dyDescent="0.25">
      <c r="F29157" s="1"/>
      <c r="G29157"/>
      <c r="T29157" s="1"/>
    </row>
    <row r="29158" spans="6:20" x14ac:dyDescent="0.25">
      <c r="F29158" s="1"/>
      <c r="G29158"/>
      <c r="T29158" s="1"/>
    </row>
    <row r="29159" spans="6:20" x14ac:dyDescent="0.25">
      <c r="F29159" s="1"/>
      <c r="G29159"/>
      <c r="T29159" s="1"/>
    </row>
    <row r="29160" spans="6:20" x14ac:dyDescent="0.25">
      <c r="F29160" s="1"/>
      <c r="G29160"/>
      <c r="T29160" s="1"/>
    </row>
    <row r="29161" spans="6:20" x14ac:dyDescent="0.25">
      <c r="F29161" s="1"/>
      <c r="G29161"/>
      <c r="T29161" s="1"/>
    </row>
    <row r="29162" spans="6:20" x14ac:dyDescent="0.25">
      <c r="F29162" s="1"/>
      <c r="G29162"/>
      <c r="T29162" s="1"/>
    </row>
    <row r="29163" spans="6:20" x14ac:dyDescent="0.25">
      <c r="F29163" s="1"/>
      <c r="G29163"/>
      <c r="T29163" s="1"/>
    </row>
    <row r="29164" spans="6:20" x14ac:dyDescent="0.25">
      <c r="F29164" s="1"/>
      <c r="G29164"/>
      <c r="T29164" s="1"/>
    </row>
    <row r="29165" spans="6:20" x14ac:dyDescent="0.25">
      <c r="F29165" s="1"/>
      <c r="G29165"/>
      <c r="T29165" s="1"/>
    </row>
    <row r="29166" spans="6:20" x14ac:dyDescent="0.25">
      <c r="F29166" s="1"/>
      <c r="G29166"/>
      <c r="T29166" s="1"/>
    </row>
    <row r="29167" spans="6:20" x14ac:dyDescent="0.25">
      <c r="F29167" s="1"/>
      <c r="G29167"/>
      <c r="T29167" s="1"/>
    </row>
    <row r="29168" spans="6:20" x14ac:dyDescent="0.25">
      <c r="F29168" s="1"/>
      <c r="G29168"/>
      <c r="T29168" s="1"/>
    </row>
    <row r="29169" spans="6:20" x14ac:dyDescent="0.25">
      <c r="F29169" s="1"/>
      <c r="G29169"/>
      <c r="T29169" s="1"/>
    </row>
    <row r="29170" spans="6:20" x14ac:dyDescent="0.25">
      <c r="F29170" s="1"/>
      <c r="G29170"/>
      <c r="T29170" s="1"/>
    </row>
    <row r="29171" spans="6:20" x14ac:dyDescent="0.25">
      <c r="F29171" s="1"/>
      <c r="G29171"/>
      <c r="T29171" s="1"/>
    </row>
    <row r="29172" spans="6:20" x14ac:dyDescent="0.25">
      <c r="F29172" s="1"/>
      <c r="G29172"/>
      <c r="T29172" s="1"/>
    </row>
    <row r="29173" spans="6:20" x14ac:dyDescent="0.25">
      <c r="F29173" s="1"/>
      <c r="G29173"/>
      <c r="T29173" s="1"/>
    </row>
    <row r="29174" spans="6:20" x14ac:dyDescent="0.25">
      <c r="F29174" s="1"/>
      <c r="G29174"/>
      <c r="T29174" s="1"/>
    </row>
    <row r="29175" spans="6:20" x14ac:dyDescent="0.25">
      <c r="F29175" s="1"/>
      <c r="G29175"/>
      <c r="T29175" s="1"/>
    </row>
    <row r="29176" spans="6:20" x14ac:dyDescent="0.25">
      <c r="F29176" s="1"/>
      <c r="G29176"/>
      <c r="T29176" s="1"/>
    </row>
    <row r="29177" spans="6:20" x14ac:dyDescent="0.25">
      <c r="F29177" s="1"/>
      <c r="G29177"/>
      <c r="T29177" s="1"/>
    </row>
    <row r="29178" spans="6:20" x14ac:dyDescent="0.25">
      <c r="F29178" s="1"/>
      <c r="G29178"/>
      <c r="T29178" s="1"/>
    </row>
    <row r="29179" spans="6:20" x14ac:dyDescent="0.25">
      <c r="F29179" s="1"/>
      <c r="G29179"/>
      <c r="T29179" s="1"/>
    </row>
    <row r="29180" spans="6:20" x14ac:dyDescent="0.25">
      <c r="F29180" s="1"/>
      <c r="G29180"/>
      <c r="T29180" s="1"/>
    </row>
    <row r="29181" spans="6:20" x14ac:dyDescent="0.25">
      <c r="F29181" s="1"/>
      <c r="G29181"/>
      <c r="T29181" s="1"/>
    </row>
    <row r="29182" spans="6:20" x14ac:dyDescent="0.25">
      <c r="F29182" s="1"/>
      <c r="G29182"/>
      <c r="T29182" s="1"/>
    </row>
    <row r="29183" spans="6:20" x14ac:dyDescent="0.25">
      <c r="F29183" s="1"/>
      <c r="G29183"/>
      <c r="T29183" s="1"/>
    </row>
    <row r="29184" spans="6:20" x14ac:dyDescent="0.25">
      <c r="F29184" s="1"/>
      <c r="G29184"/>
      <c r="T29184" s="1"/>
    </row>
    <row r="29185" spans="6:20" x14ac:dyDescent="0.25">
      <c r="F29185" s="1"/>
      <c r="G29185"/>
      <c r="T29185" s="1"/>
    </row>
    <row r="29186" spans="6:20" x14ac:dyDescent="0.25">
      <c r="F29186" s="1"/>
      <c r="G29186"/>
      <c r="T29186" s="1"/>
    </row>
    <row r="29187" spans="6:20" x14ac:dyDescent="0.25">
      <c r="F29187" s="1"/>
      <c r="G29187"/>
      <c r="T29187" s="1"/>
    </row>
    <row r="29188" spans="6:20" x14ac:dyDescent="0.25">
      <c r="F29188" s="1"/>
      <c r="G29188"/>
      <c r="T29188" s="1"/>
    </row>
    <row r="29189" spans="6:20" x14ac:dyDescent="0.25">
      <c r="F29189" s="1"/>
      <c r="G29189"/>
      <c r="T29189" s="1"/>
    </row>
    <row r="29190" spans="6:20" x14ac:dyDescent="0.25">
      <c r="F29190" s="1"/>
      <c r="G29190"/>
      <c r="T29190" s="1"/>
    </row>
    <row r="29191" spans="6:20" x14ac:dyDescent="0.25">
      <c r="F29191" s="1"/>
      <c r="G29191"/>
      <c r="T29191" s="1"/>
    </row>
    <row r="29192" spans="6:20" x14ac:dyDescent="0.25">
      <c r="F29192" s="1"/>
      <c r="G29192"/>
      <c r="T29192" s="1"/>
    </row>
    <row r="29193" spans="6:20" x14ac:dyDescent="0.25">
      <c r="F29193" s="1"/>
      <c r="G29193"/>
      <c r="T29193" s="1"/>
    </row>
    <row r="29194" spans="6:20" x14ac:dyDescent="0.25">
      <c r="F29194" s="1"/>
      <c r="G29194"/>
      <c r="T29194" s="1"/>
    </row>
    <row r="29195" spans="6:20" x14ac:dyDescent="0.25">
      <c r="F29195" s="1"/>
      <c r="G29195"/>
      <c r="T29195" s="1"/>
    </row>
    <row r="29196" spans="6:20" x14ac:dyDescent="0.25">
      <c r="F29196" s="1"/>
      <c r="G29196"/>
      <c r="T29196" s="1"/>
    </row>
    <row r="29197" spans="6:20" x14ac:dyDescent="0.25">
      <c r="F29197" s="1"/>
      <c r="G29197"/>
      <c r="T29197" s="1"/>
    </row>
    <row r="29198" spans="6:20" x14ac:dyDescent="0.25">
      <c r="F29198" s="1"/>
      <c r="G29198"/>
      <c r="T29198" s="1"/>
    </row>
    <row r="29199" spans="6:20" x14ac:dyDescent="0.25">
      <c r="F29199" s="1"/>
      <c r="G29199"/>
      <c r="T29199" s="1"/>
    </row>
    <row r="29200" spans="6:20" x14ac:dyDescent="0.25">
      <c r="F29200" s="1"/>
      <c r="G29200"/>
      <c r="T29200" s="1"/>
    </row>
    <row r="29201" spans="6:20" x14ac:dyDescent="0.25">
      <c r="F29201" s="1"/>
      <c r="G29201"/>
      <c r="T29201" s="1"/>
    </row>
    <row r="29202" spans="6:20" x14ac:dyDescent="0.25">
      <c r="F29202" s="1"/>
      <c r="G29202"/>
      <c r="T29202" s="1"/>
    </row>
    <row r="29203" spans="6:20" x14ac:dyDescent="0.25">
      <c r="F29203" s="1"/>
      <c r="G29203"/>
      <c r="T29203" s="1"/>
    </row>
    <row r="29204" spans="6:20" x14ac:dyDescent="0.25">
      <c r="F29204" s="1"/>
      <c r="G29204"/>
      <c r="T29204" s="1"/>
    </row>
    <row r="29205" spans="6:20" x14ac:dyDescent="0.25">
      <c r="F29205" s="1"/>
      <c r="G29205"/>
      <c r="T29205" s="1"/>
    </row>
    <row r="29206" spans="6:20" x14ac:dyDescent="0.25">
      <c r="F29206" s="1"/>
      <c r="G29206"/>
      <c r="T29206" s="1"/>
    </row>
    <row r="29207" spans="6:20" x14ac:dyDescent="0.25">
      <c r="F29207" s="1"/>
      <c r="G29207"/>
      <c r="T29207" s="1"/>
    </row>
    <row r="29208" spans="6:20" x14ac:dyDescent="0.25">
      <c r="F29208" s="1"/>
      <c r="G29208"/>
      <c r="T29208" s="1"/>
    </row>
    <row r="29209" spans="6:20" x14ac:dyDescent="0.25">
      <c r="F29209" s="1"/>
      <c r="G29209"/>
      <c r="T29209" s="1"/>
    </row>
    <row r="29210" spans="6:20" x14ac:dyDescent="0.25">
      <c r="F29210" s="1"/>
      <c r="G29210"/>
      <c r="T29210" s="1"/>
    </row>
    <row r="29211" spans="6:20" x14ac:dyDescent="0.25">
      <c r="F29211" s="1"/>
      <c r="G29211"/>
      <c r="T29211" s="1"/>
    </row>
    <row r="29212" spans="6:20" x14ac:dyDescent="0.25">
      <c r="F29212" s="1"/>
      <c r="G29212"/>
      <c r="T29212" s="1"/>
    </row>
    <row r="29213" spans="6:20" x14ac:dyDescent="0.25">
      <c r="F29213" s="1"/>
      <c r="G29213"/>
      <c r="T29213" s="1"/>
    </row>
    <row r="29214" spans="6:20" x14ac:dyDescent="0.25">
      <c r="F29214" s="1"/>
      <c r="G29214"/>
      <c r="T29214" s="1"/>
    </row>
    <row r="29215" spans="6:20" x14ac:dyDescent="0.25">
      <c r="F29215" s="1"/>
      <c r="G29215"/>
      <c r="T29215" s="1"/>
    </row>
    <row r="29216" spans="6:20" x14ac:dyDescent="0.25">
      <c r="F29216" s="1"/>
      <c r="G29216"/>
      <c r="T29216" s="1"/>
    </row>
    <row r="29217" spans="6:20" x14ac:dyDescent="0.25">
      <c r="F29217" s="1"/>
      <c r="G29217"/>
      <c r="T29217" s="1"/>
    </row>
    <row r="29218" spans="6:20" x14ac:dyDescent="0.25">
      <c r="F29218" s="1"/>
      <c r="G29218"/>
      <c r="T29218" s="1"/>
    </row>
    <row r="29219" spans="6:20" x14ac:dyDescent="0.25">
      <c r="F29219" s="1"/>
      <c r="G29219"/>
      <c r="T29219" s="1"/>
    </row>
    <row r="29220" spans="6:20" x14ac:dyDescent="0.25">
      <c r="F29220" s="1"/>
      <c r="G29220"/>
      <c r="T29220" s="1"/>
    </row>
    <row r="29221" spans="6:20" x14ac:dyDescent="0.25">
      <c r="F29221" s="1"/>
      <c r="G29221"/>
      <c r="T29221" s="1"/>
    </row>
    <row r="29222" spans="6:20" x14ac:dyDescent="0.25">
      <c r="F29222" s="1"/>
      <c r="G29222"/>
      <c r="T29222" s="1"/>
    </row>
    <row r="29223" spans="6:20" x14ac:dyDescent="0.25">
      <c r="F29223" s="1"/>
      <c r="G29223"/>
      <c r="T29223" s="1"/>
    </row>
    <row r="29224" spans="6:20" x14ac:dyDescent="0.25">
      <c r="F29224" s="1"/>
      <c r="G29224"/>
      <c r="T29224" s="1"/>
    </row>
    <row r="29225" spans="6:20" x14ac:dyDescent="0.25">
      <c r="F29225" s="1"/>
      <c r="G29225"/>
      <c r="T29225" s="1"/>
    </row>
    <row r="29226" spans="6:20" x14ac:dyDescent="0.25">
      <c r="F29226" s="1"/>
      <c r="G29226"/>
      <c r="T29226" s="1"/>
    </row>
    <row r="29227" spans="6:20" x14ac:dyDescent="0.25">
      <c r="F29227" s="1"/>
      <c r="G29227"/>
      <c r="T29227" s="1"/>
    </row>
    <row r="29228" spans="6:20" x14ac:dyDescent="0.25">
      <c r="F29228" s="1"/>
      <c r="G29228"/>
      <c r="T29228" s="1"/>
    </row>
    <row r="29229" spans="6:20" x14ac:dyDescent="0.25">
      <c r="F29229" s="1"/>
      <c r="G29229"/>
      <c r="T29229" s="1"/>
    </row>
    <row r="29230" spans="6:20" x14ac:dyDescent="0.25">
      <c r="F29230" s="1"/>
      <c r="G29230"/>
      <c r="T29230" s="1"/>
    </row>
    <row r="29231" spans="6:20" x14ac:dyDescent="0.25">
      <c r="F29231" s="1"/>
      <c r="G29231"/>
      <c r="T29231" s="1"/>
    </row>
    <row r="29232" spans="6:20" x14ac:dyDescent="0.25">
      <c r="F29232" s="1"/>
      <c r="G29232"/>
      <c r="T29232" s="1"/>
    </row>
    <row r="29233" spans="6:20" x14ac:dyDescent="0.25">
      <c r="F29233" s="1"/>
      <c r="G29233"/>
      <c r="T29233" s="1"/>
    </row>
    <row r="29234" spans="6:20" x14ac:dyDescent="0.25">
      <c r="F29234" s="1"/>
      <c r="G29234"/>
      <c r="T29234" s="1"/>
    </row>
    <row r="29235" spans="6:20" x14ac:dyDescent="0.25">
      <c r="F29235" s="1"/>
      <c r="G29235"/>
      <c r="T29235" s="1"/>
    </row>
    <row r="29236" spans="6:20" x14ac:dyDescent="0.25">
      <c r="F29236" s="1"/>
      <c r="G29236"/>
      <c r="T29236" s="1"/>
    </row>
    <row r="29237" spans="6:20" x14ac:dyDescent="0.25">
      <c r="F29237" s="1"/>
      <c r="G29237"/>
      <c r="T29237" s="1"/>
    </row>
    <row r="29238" spans="6:20" x14ac:dyDescent="0.25">
      <c r="F29238" s="1"/>
      <c r="G29238"/>
      <c r="T29238" s="1"/>
    </row>
    <row r="29239" spans="6:20" x14ac:dyDescent="0.25">
      <c r="F29239" s="1"/>
      <c r="G29239"/>
      <c r="T29239" s="1"/>
    </row>
    <row r="29240" spans="6:20" x14ac:dyDescent="0.25">
      <c r="F29240" s="1"/>
      <c r="G29240"/>
      <c r="T29240" s="1"/>
    </row>
    <row r="29241" spans="6:20" x14ac:dyDescent="0.25">
      <c r="F29241" s="1"/>
      <c r="G29241"/>
      <c r="T29241" s="1"/>
    </row>
    <row r="29242" spans="6:20" x14ac:dyDescent="0.25">
      <c r="F29242" s="1"/>
      <c r="G29242"/>
      <c r="T29242" s="1"/>
    </row>
    <row r="29243" spans="6:20" x14ac:dyDescent="0.25">
      <c r="F29243" s="1"/>
      <c r="G29243"/>
      <c r="T29243" s="1"/>
    </row>
    <row r="29244" spans="6:20" x14ac:dyDescent="0.25">
      <c r="F29244" s="1"/>
      <c r="G29244"/>
      <c r="T29244" s="1"/>
    </row>
    <row r="29245" spans="6:20" x14ac:dyDescent="0.25">
      <c r="F29245" s="1"/>
      <c r="G29245"/>
      <c r="T29245" s="1"/>
    </row>
    <row r="29246" spans="6:20" x14ac:dyDescent="0.25">
      <c r="F29246" s="1"/>
      <c r="G29246"/>
      <c r="T29246" s="1"/>
    </row>
    <row r="29247" spans="6:20" x14ac:dyDescent="0.25">
      <c r="F29247" s="1"/>
      <c r="G29247"/>
      <c r="T29247" s="1"/>
    </row>
    <row r="29248" spans="6:20" x14ac:dyDescent="0.25">
      <c r="F29248" s="1"/>
      <c r="G29248"/>
      <c r="T29248" s="1"/>
    </row>
    <row r="29249" spans="6:20" x14ac:dyDescent="0.25">
      <c r="F29249" s="1"/>
      <c r="G29249"/>
      <c r="T29249" s="1"/>
    </row>
    <row r="29250" spans="6:20" x14ac:dyDescent="0.25">
      <c r="F29250" s="1"/>
      <c r="G29250"/>
      <c r="T29250" s="1"/>
    </row>
    <row r="29251" spans="6:20" x14ac:dyDescent="0.25">
      <c r="F29251" s="1"/>
      <c r="G29251"/>
      <c r="T29251" s="1"/>
    </row>
    <row r="29252" spans="6:20" x14ac:dyDescent="0.25">
      <c r="F29252" s="1"/>
      <c r="G29252"/>
      <c r="T29252" s="1"/>
    </row>
    <row r="29253" spans="6:20" x14ac:dyDescent="0.25">
      <c r="F29253" s="1"/>
      <c r="G29253"/>
      <c r="T29253" s="1"/>
    </row>
    <row r="29254" spans="6:20" x14ac:dyDescent="0.25">
      <c r="F29254" s="1"/>
      <c r="G29254"/>
      <c r="T29254" s="1"/>
    </row>
    <row r="29255" spans="6:20" x14ac:dyDescent="0.25">
      <c r="F29255" s="1"/>
      <c r="G29255"/>
      <c r="T29255" s="1"/>
    </row>
    <row r="29256" spans="6:20" x14ac:dyDescent="0.25">
      <c r="F29256" s="1"/>
      <c r="G29256"/>
      <c r="T29256" s="1"/>
    </row>
    <row r="29257" spans="6:20" x14ac:dyDescent="0.25">
      <c r="F29257" s="1"/>
      <c r="G29257"/>
      <c r="T29257" s="1"/>
    </row>
    <row r="29258" spans="6:20" x14ac:dyDescent="0.25">
      <c r="F29258" s="1"/>
      <c r="G29258"/>
      <c r="T29258" s="1"/>
    </row>
    <row r="29259" spans="6:20" x14ac:dyDescent="0.25">
      <c r="F29259" s="1"/>
      <c r="G29259"/>
      <c r="T29259" s="1"/>
    </row>
    <row r="29260" spans="6:20" x14ac:dyDescent="0.25">
      <c r="F29260" s="1"/>
      <c r="G29260"/>
      <c r="T29260" s="1"/>
    </row>
    <row r="29261" spans="6:20" x14ac:dyDescent="0.25">
      <c r="F29261" s="1"/>
      <c r="G29261"/>
      <c r="T29261" s="1"/>
    </row>
    <row r="29262" spans="6:20" x14ac:dyDescent="0.25">
      <c r="F29262" s="1"/>
      <c r="G29262"/>
      <c r="T29262" s="1"/>
    </row>
    <row r="29263" spans="6:20" x14ac:dyDescent="0.25">
      <c r="F29263" s="1"/>
      <c r="G29263"/>
      <c r="T29263" s="1"/>
    </row>
    <row r="29264" spans="6:20" x14ac:dyDescent="0.25">
      <c r="F29264" s="1"/>
      <c r="G29264"/>
      <c r="T29264" s="1"/>
    </row>
    <row r="29265" spans="6:20" x14ac:dyDescent="0.25">
      <c r="F29265" s="1"/>
      <c r="G29265"/>
      <c r="T29265" s="1"/>
    </row>
    <row r="29266" spans="6:20" x14ac:dyDescent="0.25">
      <c r="F29266" s="1"/>
      <c r="G29266"/>
      <c r="T29266" s="1"/>
    </row>
    <row r="29267" spans="6:20" x14ac:dyDescent="0.25">
      <c r="F29267" s="1"/>
      <c r="G29267"/>
      <c r="T29267" s="1"/>
    </row>
    <row r="29268" spans="6:20" x14ac:dyDescent="0.25">
      <c r="F29268" s="1"/>
      <c r="G29268"/>
      <c r="T29268" s="1"/>
    </row>
    <row r="29269" spans="6:20" x14ac:dyDescent="0.25">
      <c r="F29269" s="1"/>
      <c r="G29269"/>
      <c r="T29269" s="1"/>
    </row>
    <row r="29270" spans="6:20" x14ac:dyDescent="0.25">
      <c r="F29270" s="1"/>
      <c r="G29270"/>
      <c r="T29270" s="1"/>
    </row>
    <row r="29271" spans="6:20" x14ac:dyDescent="0.25">
      <c r="F29271" s="1"/>
      <c r="G29271"/>
      <c r="T29271" s="1"/>
    </row>
    <row r="29272" spans="6:20" x14ac:dyDescent="0.25">
      <c r="F29272" s="1"/>
      <c r="G29272"/>
      <c r="T29272" s="1"/>
    </row>
    <row r="29273" spans="6:20" x14ac:dyDescent="0.25">
      <c r="F29273" s="1"/>
      <c r="G29273"/>
      <c r="T29273" s="1"/>
    </row>
    <row r="29274" spans="6:20" x14ac:dyDescent="0.25">
      <c r="F29274" s="1"/>
      <c r="G29274"/>
      <c r="T29274" s="1"/>
    </row>
    <row r="29275" spans="6:20" x14ac:dyDescent="0.25">
      <c r="F29275" s="1"/>
      <c r="G29275"/>
      <c r="T29275" s="1"/>
    </row>
    <row r="29276" spans="6:20" x14ac:dyDescent="0.25">
      <c r="F29276" s="1"/>
      <c r="G29276"/>
      <c r="T29276" s="1"/>
    </row>
    <row r="29277" spans="6:20" x14ac:dyDescent="0.25">
      <c r="F29277" s="1"/>
      <c r="G29277"/>
      <c r="T29277" s="1"/>
    </row>
    <row r="29278" spans="6:20" x14ac:dyDescent="0.25">
      <c r="F29278" s="1"/>
      <c r="G29278"/>
      <c r="T29278" s="1"/>
    </row>
    <row r="29279" spans="6:20" x14ac:dyDescent="0.25">
      <c r="F29279" s="1"/>
      <c r="G29279"/>
      <c r="T29279" s="1"/>
    </row>
    <row r="29280" spans="6:20" x14ac:dyDescent="0.25">
      <c r="F29280" s="1"/>
      <c r="G29280"/>
      <c r="T29280" s="1"/>
    </row>
    <row r="29281" spans="6:20" x14ac:dyDescent="0.25">
      <c r="F29281" s="1"/>
      <c r="G29281"/>
      <c r="T29281" s="1"/>
    </row>
    <row r="29282" spans="6:20" x14ac:dyDescent="0.25">
      <c r="F29282" s="1"/>
      <c r="G29282"/>
      <c r="T29282" s="1"/>
    </row>
    <row r="29283" spans="6:20" x14ac:dyDescent="0.25">
      <c r="F29283" s="1"/>
      <c r="G29283"/>
      <c r="T29283" s="1"/>
    </row>
    <row r="29284" spans="6:20" x14ac:dyDescent="0.25">
      <c r="F29284" s="1"/>
      <c r="G29284"/>
      <c r="T29284" s="1"/>
    </row>
    <row r="29285" spans="6:20" x14ac:dyDescent="0.25">
      <c r="F29285" s="1"/>
      <c r="G29285"/>
      <c r="T29285" s="1"/>
    </row>
    <row r="29286" spans="6:20" x14ac:dyDescent="0.25">
      <c r="F29286" s="1"/>
      <c r="G29286"/>
      <c r="T29286" s="1"/>
    </row>
    <row r="29287" spans="6:20" x14ac:dyDescent="0.25">
      <c r="F29287" s="1"/>
      <c r="G29287"/>
      <c r="T29287" s="1"/>
    </row>
    <row r="29288" spans="6:20" x14ac:dyDescent="0.25">
      <c r="F29288" s="1"/>
      <c r="G29288"/>
      <c r="T29288" s="1"/>
    </row>
    <row r="29289" spans="6:20" x14ac:dyDescent="0.25">
      <c r="F29289" s="1"/>
      <c r="G29289"/>
      <c r="T29289" s="1"/>
    </row>
    <row r="29290" spans="6:20" x14ac:dyDescent="0.25">
      <c r="F29290" s="1"/>
      <c r="G29290"/>
      <c r="T29290" s="1"/>
    </row>
    <row r="29291" spans="6:20" x14ac:dyDescent="0.25">
      <c r="F29291" s="1"/>
      <c r="G29291"/>
      <c r="T29291" s="1"/>
    </row>
    <row r="29292" spans="6:20" x14ac:dyDescent="0.25">
      <c r="F29292" s="1"/>
      <c r="G29292"/>
      <c r="T29292" s="1"/>
    </row>
    <row r="29293" spans="6:20" x14ac:dyDescent="0.25">
      <c r="F29293" s="1"/>
      <c r="G29293"/>
      <c r="T29293" s="1"/>
    </row>
    <row r="29294" spans="6:20" x14ac:dyDescent="0.25">
      <c r="F29294" s="1"/>
      <c r="G29294"/>
      <c r="T29294" s="1"/>
    </row>
    <row r="29295" spans="6:20" x14ac:dyDescent="0.25">
      <c r="F29295" s="1"/>
      <c r="G29295"/>
      <c r="T29295" s="1"/>
    </row>
    <row r="29296" spans="6:20" x14ac:dyDescent="0.25">
      <c r="F29296" s="1"/>
      <c r="G29296"/>
      <c r="T29296" s="1"/>
    </row>
    <row r="29297" spans="6:20" x14ac:dyDescent="0.25">
      <c r="F29297" s="1"/>
      <c r="G29297"/>
      <c r="T29297" s="1"/>
    </row>
    <row r="29298" spans="6:20" x14ac:dyDescent="0.25">
      <c r="F29298" s="1"/>
      <c r="G29298"/>
      <c r="T29298" s="1"/>
    </row>
    <row r="29299" spans="6:20" x14ac:dyDescent="0.25">
      <c r="F29299" s="1"/>
      <c r="G29299"/>
      <c r="T29299" s="1"/>
    </row>
    <row r="29300" spans="6:20" x14ac:dyDescent="0.25">
      <c r="F29300" s="1"/>
      <c r="G29300"/>
      <c r="T29300" s="1"/>
    </row>
    <row r="29301" spans="6:20" x14ac:dyDescent="0.25">
      <c r="F29301" s="1"/>
      <c r="G29301"/>
      <c r="T29301" s="1"/>
    </row>
    <row r="29302" spans="6:20" x14ac:dyDescent="0.25">
      <c r="F29302" s="1"/>
      <c r="G29302"/>
      <c r="T29302" s="1"/>
    </row>
    <row r="29303" spans="6:20" x14ac:dyDescent="0.25">
      <c r="F29303" s="1"/>
      <c r="G29303"/>
      <c r="T29303" s="1"/>
    </row>
    <row r="29304" spans="6:20" x14ac:dyDescent="0.25">
      <c r="F29304" s="1"/>
      <c r="G29304"/>
      <c r="T29304" s="1"/>
    </row>
    <row r="29305" spans="6:20" x14ac:dyDescent="0.25">
      <c r="F29305" s="1"/>
      <c r="G29305"/>
      <c r="T29305" s="1"/>
    </row>
    <row r="29306" spans="6:20" x14ac:dyDescent="0.25">
      <c r="F29306" s="1"/>
      <c r="G29306"/>
      <c r="T29306" s="1"/>
    </row>
    <row r="29307" spans="6:20" x14ac:dyDescent="0.25">
      <c r="F29307" s="1"/>
      <c r="G29307"/>
      <c r="T29307" s="1"/>
    </row>
    <row r="29308" spans="6:20" x14ac:dyDescent="0.25">
      <c r="F29308" s="1"/>
      <c r="G29308"/>
      <c r="T29308" s="1"/>
    </row>
    <row r="29309" spans="6:20" x14ac:dyDescent="0.25">
      <c r="F29309" s="1"/>
      <c r="G29309"/>
      <c r="T29309" s="1"/>
    </row>
    <row r="29310" spans="6:20" x14ac:dyDescent="0.25">
      <c r="F29310" s="1"/>
      <c r="G29310"/>
      <c r="T29310" s="1"/>
    </row>
    <row r="29311" spans="6:20" x14ac:dyDescent="0.25">
      <c r="F29311" s="1"/>
      <c r="G29311"/>
      <c r="T29311" s="1"/>
    </row>
    <row r="29312" spans="6:20" x14ac:dyDescent="0.25">
      <c r="F29312" s="1"/>
      <c r="G29312"/>
      <c r="T29312" s="1"/>
    </row>
    <row r="29313" spans="6:20" x14ac:dyDescent="0.25">
      <c r="F29313" s="1"/>
      <c r="G29313"/>
      <c r="T29313" s="1"/>
    </row>
    <row r="29314" spans="6:20" x14ac:dyDescent="0.25">
      <c r="F29314" s="1"/>
      <c r="G29314"/>
      <c r="T29314" s="1"/>
    </row>
    <row r="29315" spans="6:20" x14ac:dyDescent="0.25">
      <c r="F29315" s="1"/>
      <c r="G29315"/>
      <c r="T29315" s="1"/>
    </row>
    <row r="29316" spans="6:20" x14ac:dyDescent="0.25">
      <c r="F29316" s="1"/>
      <c r="G29316"/>
      <c r="T29316" s="1"/>
    </row>
    <row r="29317" spans="6:20" x14ac:dyDescent="0.25">
      <c r="F29317" s="1"/>
      <c r="G29317"/>
      <c r="T29317" s="1"/>
    </row>
    <row r="29318" spans="6:20" x14ac:dyDescent="0.25">
      <c r="F29318" s="1"/>
      <c r="G29318"/>
      <c r="T29318" s="1"/>
    </row>
    <row r="29319" spans="6:20" x14ac:dyDescent="0.25">
      <c r="F29319" s="1"/>
      <c r="G29319"/>
      <c r="T29319" s="1"/>
    </row>
    <row r="29320" spans="6:20" x14ac:dyDescent="0.25">
      <c r="F29320" s="1"/>
      <c r="G29320"/>
      <c r="T29320" s="1"/>
    </row>
    <row r="29321" spans="6:20" x14ac:dyDescent="0.25">
      <c r="F29321" s="1"/>
      <c r="G29321"/>
      <c r="T29321" s="1"/>
    </row>
    <row r="29322" spans="6:20" x14ac:dyDescent="0.25">
      <c r="F29322" s="1"/>
      <c r="G29322"/>
      <c r="T29322" s="1"/>
    </row>
    <row r="29323" spans="6:20" x14ac:dyDescent="0.25">
      <c r="F29323" s="1"/>
      <c r="G29323"/>
      <c r="T29323" s="1"/>
    </row>
    <row r="29324" spans="6:20" x14ac:dyDescent="0.25">
      <c r="F29324" s="1"/>
      <c r="G29324"/>
      <c r="T29324" s="1"/>
    </row>
    <row r="29325" spans="6:20" x14ac:dyDescent="0.25">
      <c r="F29325" s="1"/>
      <c r="G29325"/>
      <c r="T29325" s="1"/>
    </row>
    <row r="29326" spans="6:20" x14ac:dyDescent="0.25">
      <c r="F29326" s="1"/>
      <c r="G29326"/>
      <c r="T29326" s="1"/>
    </row>
    <row r="29327" spans="6:20" x14ac:dyDescent="0.25">
      <c r="F29327" s="1"/>
      <c r="G29327"/>
      <c r="T29327" s="1"/>
    </row>
    <row r="29328" spans="6:20" x14ac:dyDescent="0.25">
      <c r="F29328" s="1"/>
      <c r="G29328"/>
      <c r="T29328" s="1"/>
    </row>
    <row r="29329" spans="6:20" x14ac:dyDescent="0.25">
      <c r="F29329" s="1"/>
      <c r="G29329"/>
      <c r="T29329" s="1"/>
    </row>
    <row r="29330" spans="6:20" x14ac:dyDescent="0.25">
      <c r="F29330" s="1"/>
      <c r="G29330"/>
      <c r="T29330" s="1"/>
    </row>
    <row r="29331" spans="6:20" x14ac:dyDescent="0.25">
      <c r="F29331" s="1"/>
      <c r="G29331"/>
      <c r="T29331" s="1"/>
    </row>
    <row r="29332" spans="6:20" x14ac:dyDescent="0.25">
      <c r="F29332" s="1"/>
      <c r="G29332"/>
      <c r="T29332" s="1"/>
    </row>
    <row r="29333" spans="6:20" x14ac:dyDescent="0.25">
      <c r="F29333" s="1"/>
      <c r="G29333"/>
      <c r="T29333" s="1"/>
    </row>
    <row r="29334" spans="6:20" x14ac:dyDescent="0.25">
      <c r="F29334" s="1"/>
      <c r="G29334"/>
      <c r="T29334" s="1"/>
    </row>
    <row r="29335" spans="6:20" x14ac:dyDescent="0.25">
      <c r="F29335" s="1"/>
      <c r="G29335"/>
      <c r="T29335" s="1"/>
    </row>
    <row r="29336" spans="6:20" x14ac:dyDescent="0.25">
      <c r="F29336" s="1"/>
      <c r="G29336"/>
      <c r="T29336" s="1"/>
    </row>
    <row r="29337" spans="6:20" x14ac:dyDescent="0.25">
      <c r="F29337" s="1"/>
      <c r="G29337"/>
      <c r="T29337" s="1"/>
    </row>
    <row r="29338" spans="6:20" x14ac:dyDescent="0.25">
      <c r="F29338" s="1"/>
      <c r="G29338"/>
      <c r="T29338" s="1"/>
    </row>
    <row r="29339" spans="6:20" x14ac:dyDescent="0.25">
      <c r="F29339" s="1"/>
      <c r="G29339"/>
      <c r="T29339" s="1"/>
    </row>
    <row r="29340" spans="6:20" x14ac:dyDescent="0.25">
      <c r="F29340" s="1"/>
      <c r="G29340"/>
      <c r="T29340" s="1"/>
    </row>
    <row r="29341" spans="6:20" x14ac:dyDescent="0.25">
      <c r="F29341" s="1"/>
      <c r="G29341"/>
      <c r="T29341" s="1"/>
    </row>
    <row r="29342" spans="6:20" x14ac:dyDescent="0.25">
      <c r="F29342" s="1"/>
      <c r="G29342"/>
      <c r="T29342" s="1"/>
    </row>
    <row r="29343" spans="6:20" x14ac:dyDescent="0.25">
      <c r="F29343" s="1"/>
      <c r="G29343"/>
      <c r="T29343" s="1"/>
    </row>
    <row r="29344" spans="6:20" x14ac:dyDescent="0.25">
      <c r="F29344" s="1"/>
      <c r="G29344"/>
      <c r="T29344" s="1"/>
    </row>
    <row r="29345" spans="6:20" x14ac:dyDescent="0.25">
      <c r="F29345" s="1"/>
      <c r="G29345"/>
      <c r="T29345" s="1"/>
    </row>
    <row r="29346" spans="6:20" x14ac:dyDescent="0.25">
      <c r="F29346" s="1"/>
      <c r="G29346"/>
      <c r="T29346" s="1"/>
    </row>
    <row r="29347" spans="6:20" x14ac:dyDescent="0.25">
      <c r="F29347" s="1"/>
      <c r="G29347"/>
      <c r="T29347" s="1"/>
    </row>
    <row r="29348" spans="6:20" x14ac:dyDescent="0.25">
      <c r="F29348" s="1"/>
      <c r="G29348"/>
      <c r="T29348" s="1"/>
    </row>
    <row r="29349" spans="6:20" x14ac:dyDescent="0.25">
      <c r="F29349" s="1"/>
      <c r="G29349"/>
      <c r="T29349" s="1"/>
    </row>
    <row r="29350" spans="6:20" x14ac:dyDescent="0.25">
      <c r="F29350" s="1"/>
      <c r="G29350"/>
      <c r="T29350" s="1"/>
    </row>
    <row r="29351" spans="6:20" x14ac:dyDescent="0.25">
      <c r="F29351" s="1"/>
      <c r="G29351"/>
      <c r="T29351" s="1"/>
    </row>
    <row r="29352" spans="6:20" x14ac:dyDescent="0.25">
      <c r="F29352" s="1"/>
      <c r="G29352"/>
      <c r="T29352" s="1"/>
    </row>
    <row r="29353" spans="6:20" x14ac:dyDescent="0.25">
      <c r="F29353" s="1"/>
      <c r="G29353"/>
      <c r="T29353" s="1"/>
    </row>
    <row r="29354" spans="6:20" x14ac:dyDescent="0.25">
      <c r="F29354" s="1"/>
      <c r="G29354"/>
      <c r="T29354" s="1"/>
    </row>
    <row r="29355" spans="6:20" x14ac:dyDescent="0.25">
      <c r="F29355" s="1"/>
      <c r="G29355"/>
      <c r="T29355" s="1"/>
    </row>
    <row r="29356" spans="6:20" x14ac:dyDescent="0.25">
      <c r="F29356" s="1"/>
      <c r="G29356"/>
      <c r="T29356" s="1"/>
    </row>
    <row r="29357" spans="6:20" x14ac:dyDescent="0.25">
      <c r="F29357" s="1"/>
      <c r="G29357"/>
      <c r="T29357" s="1"/>
    </row>
    <row r="29358" spans="6:20" x14ac:dyDescent="0.25">
      <c r="F29358" s="1"/>
      <c r="G29358"/>
      <c r="T29358" s="1"/>
    </row>
    <row r="29359" spans="6:20" x14ac:dyDescent="0.25">
      <c r="F29359" s="1"/>
      <c r="G29359"/>
      <c r="T29359" s="1"/>
    </row>
    <row r="29360" spans="6:20" x14ac:dyDescent="0.25">
      <c r="F29360" s="1"/>
      <c r="G29360"/>
      <c r="T29360" s="1"/>
    </row>
    <row r="29361" spans="6:20" x14ac:dyDescent="0.25">
      <c r="F29361" s="1"/>
      <c r="G29361"/>
      <c r="T29361" s="1"/>
    </row>
    <row r="29362" spans="6:20" x14ac:dyDescent="0.25">
      <c r="F29362" s="1"/>
      <c r="G29362"/>
      <c r="T29362" s="1"/>
    </row>
    <row r="29363" spans="6:20" x14ac:dyDescent="0.25">
      <c r="F29363" s="1"/>
      <c r="G29363"/>
      <c r="T29363" s="1"/>
    </row>
    <row r="29364" spans="6:20" x14ac:dyDescent="0.25">
      <c r="F29364" s="1"/>
      <c r="G29364"/>
      <c r="T29364" s="1"/>
    </row>
    <row r="29365" spans="6:20" x14ac:dyDescent="0.25">
      <c r="F29365" s="1"/>
      <c r="G29365"/>
      <c r="T29365" s="1"/>
    </row>
    <row r="29366" spans="6:20" x14ac:dyDescent="0.25">
      <c r="F29366" s="1"/>
      <c r="G29366"/>
      <c r="T29366" s="1"/>
    </row>
    <row r="29367" spans="6:20" x14ac:dyDescent="0.25">
      <c r="F29367" s="1"/>
      <c r="G29367"/>
      <c r="T29367" s="1"/>
    </row>
    <row r="29368" spans="6:20" x14ac:dyDescent="0.25">
      <c r="F29368" s="1"/>
      <c r="G29368"/>
      <c r="T29368" s="1"/>
    </row>
    <row r="29369" spans="6:20" x14ac:dyDescent="0.25">
      <c r="F29369" s="1"/>
      <c r="G29369"/>
      <c r="T29369" s="1"/>
    </row>
    <row r="29370" spans="6:20" x14ac:dyDescent="0.25">
      <c r="F29370" s="1"/>
      <c r="G29370"/>
      <c r="T29370" s="1"/>
    </row>
    <row r="29371" spans="6:20" x14ac:dyDescent="0.25">
      <c r="F29371" s="1"/>
      <c r="G29371"/>
      <c r="T29371" s="1"/>
    </row>
    <row r="29372" spans="6:20" x14ac:dyDescent="0.25">
      <c r="F29372" s="1"/>
      <c r="G29372"/>
      <c r="T29372" s="1"/>
    </row>
    <row r="29373" spans="6:20" x14ac:dyDescent="0.25">
      <c r="F29373" s="1"/>
      <c r="G29373"/>
      <c r="T29373" s="1"/>
    </row>
    <row r="29374" spans="6:20" x14ac:dyDescent="0.25">
      <c r="F29374" s="1"/>
      <c r="G29374"/>
      <c r="T29374" s="1"/>
    </row>
    <row r="29375" spans="6:20" x14ac:dyDescent="0.25">
      <c r="F29375" s="1"/>
      <c r="G29375"/>
      <c r="T29375" s="1"/>
    </row>
    <row r="29376" spans="6:20" x14ac:dyDescent="0.25">
      <c r="F29376" s="1"/>
      <c r="G29376"/>
      <c r="T29376" s="1"/>
    </row>
    <row r="29377" spans="6:20" x14ac:dyDescent="0.25">
      <c r="F29377" s="1"/>
      <c r="G29377"/>
      <c r="T29377" s="1"/>
    </row>
    <row r="29378" spans="6:20" x14ac:dyDescent="0.25">
      <c r="F29378" s="1"/>
      <c r="G29378"/>
      <c r="T29378" s="1"/>
    </row>
    <row r="29379" spans="6:20" x14ac:dyDescent="0.25">
      <c r="F29379" s="1"/>
      <c r="G29379"/>
      <c r="T29379" s="1"/>
    </row>
    <row r="29380" spans="6:20" x14ac:dyDescent="0.25">
      <c r="F29380" s="1"/>
      <c r="G29380"/>
      <c r="T29380" s="1"/>
    </row>
    <row r="29381" spans="6:20" x14ac:dyDescent="0.25">
      <c r="F29381" s="1"/>
      <c r="G29381"/>
      <c r="T29381" s="1"/>
    </row>
    <row r="29382" spans="6:20" x14ac:dyDescent="0.25">
      <c r="F29382" s="1"/>
      <c r="G29382"/>
      <c r="T29382" s="1"/>
    </row>
    <row r="29383" spans="6:20" x14ac:dyDescent="0.25">
      <c r="F29383" s="1"/>
      <c r="G29383"/>
      <c r="T29383" s="1"/>
    </row>
    <row r="29384" spans="6:20" x14ac:dyDescent="0.25">
      <c r="F29384" s="1"/>
      <c r="G29384"/>
      <c r="T29384" s="1"/>
    </row>
    <row r="29385" spans="6:20" x14ac:dyDescent="0.25">
      <c r="F29385" s="1"/>
      <c r="G29385"/>
      <c r="T29385" s="1"/>
    </row>
    <row r="29386" spans="6:20" x14ac:dyDescent="0.25">
      <c r="F29386" s="1"/>
      <c r="G29386"/>
      <c r="T29386" s="1"/>
    </row>
    <row r="29387" spans="6:20" x14ac:dyDescent="0.25">
      <c r="F29387" s="1"/>
      <c r="G29387"/>
      <c r="T29387" s="1"/>
    </row>
    <row r="29388" spans="6:20" x14ac:dyDescent="0.25">
      <c r="F29388" s="1"/>
      <c r="G29388"/>
      <c r="T29388" s="1"/>
    </row>
    <row r="29389" spans="6:20" x14ac:dyDescent="0.25">
      <c r="F29389" s="1"/>
      <c r="G29389"/>
      <c r="T29389" s="1"/>
    </row>
    <row r="29390" spans="6:20" x14ac:dyDescent="0.25">
      <c r="F29390" s="1"/>
      <c r="G29390"/>
      <c r="T29390" s="1"/>
    </row>
    <row r="29391" spans="6:20" x14ac:dyDescent="0.25">
      <c r="F29391" s="1"/>
      <c r="G29391"/>
      <c r="T29391" s="1"/>
    </row>
    <row r="29392" spans="6:20" x14ac:dyDescent="0.25">
      <c r="F29392" s="1"/>
      <c r="G29392"/>
      <c r="T29392" s="1"/>
    </row>
    <row r="29393" spans="6:20" x14ac:dyDescent="0.25">
      <c r="F29393" s="1"/>
      <c r="G29393"/>
      <c r="T29393" s="1"/>
    </row>
    <row r="29394" spans="6:20" x14ac:dyDescent="0.25">
      <c r="F29394" s="1"/>
      <c r="G29394"/>
      <c r="T29394" s="1"/>
    </row>
    <row r="29395" spans="6:20" x14ac:dyDescent="0.25">
      <c r="F29395" s="1"/>
      <c r="G29395"/>
      <c r="T29395" s="1"/>
    </row>
    <row r="29396" spans="6:20" x14ac:dyDescent="0.25">
      <c r="F29396" s="1"/>
      <c r="G29396"/>
      <c r="T29396" s="1"/>
    </row>
    <row r="29397" spans="6:20" x14ac:dyDescent="0.25">
      <c r="F29397" s="1"/>
      <c r="G29397"/>
      <c r="T29397" s="1"/>
    </row>
    <row r="29398" spans="6:20" x14ac:dyDescent="0.25">
      <c r="F29398" s="1"/>
      <c r="G29398"/>
      <c r="T29398" s="1"/>
    </row>
    <row r="29399" spans="6:20" x14ac:dyDescent="0.25">
      <c r="F29399" s="1"/>
      <c r="G29399"/>
      <c r="T29399" s="1"/>
    </row>
    <row r="29400" spans="6:20" x14ac:dyDescent="0.25">
      <c r="F29400" s="1"/>
      <c r="G29400"/>
      <c r="T29400" s="1"/>
    </row>
    <row r="29401" spans="6:20" x14ac:dyDescent="0.25">
      <c r="F29401" s="1"/>
      <c r="G29401"/>
      <c r="T29401" s="1"/>
    </row>
    <row r="29402" spans="6:20" x14ac:dyDescent="0.25">
      <c r="F29402" s="1"/>
      <c r="G29402"/>
      <c r="T29402" s="1"/>
    </row>
    <row r="29403" spans="6:20" x14ac:dyDescent="0.25">
      <c r="F29403" s="1"/>
      <c r="G29403"/>
      <c r="T29403" s="1"/>
    </row>
    <row r="29404" spans="6:20" x14ac:dyDescent="0.25">
      <c r="F29404" s="1"/>
      <c r="G29404"/>
      <c r="T29404" s="1"/>
    </row>
    <row r="29405" spans="6:20" x14ac:dyDescent="0.25">
      <c r="F29405" s="1"/>
      <c r="G29405"/>
      <c r="T29405" s="1"/>
    </row>
    <row r="29406" spans="6:20" x14ac:dyDescent="0.25">
      <c r="F29406" s="1"/>
      <c r="G29406"/>
      <c r="T29406" s="1"/>
    </row>
    <row r="29407" spans="6:20" x14ac:dyDescent="0.25">
      <c r="F29407" s="1"/>
      <c r="G29407"/>
      <c r="T29407" s="1"/>
    </row>
    <row r="29408" spans="6:20" x14ac:dyDescent="0.25">
      <c r="F29408" s="1"/>
      <c r="G29408"/>
      <c r="T29408" s="1"/>
    </row>
    <row r="29409" spans="6:20" x14ac:dyDescent="0.25">
      <c r="F29409" s="1"/>
      <c r="G29409"/>
      <c r="T29409" s="1"/>
    </row>
    <row r="29410" spans="6:20" x14ac:dyDescent="0.25">
      <c r="F29410" s="1"/>
      <c r="G29410"/>
      <c r="T29410" s="1"/>
    </row>
    <row r="29411" spans="6:20" x14ac:dyDescent="0.25">
      <c r="F29411" s="1"/>
      <c r="G29411"/>
      <c r="T29411" s="1"/>
    </row>
    <row r="29412" spans="6:20" x14ac:dyDescent="0.25">
      <c r="F29412" s="1"/>
      <c r="G29412"/>
      <c r="T29412" s="1"/>
    </row>
    <row r="29413" spans="6:20" x14ac:dyDescent="0.25">
      <c r="F29413" s="1"/>
      <c r="G29413"/>
      <c r="T29413" s="1"/>
    </row>
    <row r="29414" spans="6:20" x14ac:dyDescent="0.25">
      <c r="F29414" s="1"/>
      <c r="G29414"/>
      <c r="T29414" s="1"/>
    </row>
    <row r="29415" spans="6:20" x14ac:dyDescent="0.25">
      <c r="F29415" s="1"/>
      <c r="G29415"/>
      <c r="T29415" s="1"/>
    </row>
    <row r="29416" spans="6:20" x14ac:dyDescent="0.25">
      <c r="F29416" s="1"/>
      <c r="G29416"/>
      <c r="T29416" s="1"/>
    </row>
    <row r="29417" spans="6:20" x14ac:dyDescent="0.25">
      <c r="F29417" s="1"/>
      <c r="G29417"/>
      <c r="T29417" s="1"/>
    </row>
    <row r="29418" spans="6:20" x14ac:dyDescent="0.25">
      <c r="F29418" s="1"/>
      <c r="G29418"/>
      <c r="T29418" s="1"/>
    </row>
    <row r="29419" spans="6:20" x14ac:dyDescent="0.25">
      <c r="F29419" s="1"/>
      <c r="G29419"/>
      <c r="T29419" s="1"/>
    </row>
    <row r="29420" spans="6:20" x14ac:dyDescent="0.25">
      <c r="F29420" s="1"/>
      <c r="G29420"/>
      <c r="T29420" s="1"/>
    </row>
    <row r="29421" spans="6:20" x14ac:dyDescent="0.25">
      <c r="F29421" s="1"/>
      <c r="G29421"/>
      <c r="T29421" s="1"/>
    </row>
    <row r="29422" spans="6:20" x14ac:dyDescent="0.25">
      <c r="F29422" s="1"/>
      <c r="G29422"/>
      <c r="T29422" s="1"/>
    </row>
    <row r="29423" spans="6:20" x14ac:dyDescent="0.25">
      <c r="F29423" s="1"/>
      <c r="G29423"/>
      <c r="T29423" s="1"/>
    </row>
    <row r="29424" spans="6:20" x14ac:dyDescent="0.25">
      <c r="F29424" s="1"/>
      <c r="G29424"/>
      <c r="T29424" s="1"/>
    </row>
    <row r="29425" spans="6:20" x14ac:dyDescent="0.25">
      <c r="F29425" s="1"/>
      <c r="G29425"/>
      <c r="T29425" s="1"/>
    </row>
    <row r="29426" spans="6:20" x14ac:dyDescent="0.25">
      <c r="F29426" s="1"/>
      <c r="G29426"/>
      <c r="T29426" s="1"/>
    </row>
    <row r="29427" spans="6:20" x14ac:dyDescent="0.25">
      <c r="F29427" s="1"/>
      <c r="G29427"/>
      <c r="T29427" s="1"/>
    </row>
    <row r="29428" spans="6:20" x14ac:dyDescent="0.25">
      <c r="F29428" s="1"/>
      <c r="G29428"/>
      <c r="T29428" s="1"/>
    </row>
    <row r="29429" spans="6:20" x14ac:dyDescent="0.25">
      <c r="F29429" s="1"/>
      <c r="G29429"/>
      <c r="T29429" s="1"/>
    </row>
    <row r="29430" spans="6:20" x14ac:dyDescent="0.25">
      <c r="F29430" s="1"/>
      <c r="G29430"/>
      <c r="T29430" s="1"/>
    </row>
    <row r="29431" spans="6:20" x14ac:dyDescent="0.25">
      <c r="F29431" s="1"/>
      <c r="G29431"/>
      <c r="T29431" s="1"/>
    </row>
    <row r="29432" spans="6:20" x14ac:dyDescent="0.25">
      <c r="F29432" s="1"/>
      <c r="G29432"/>
      <c r="T29432" s="1"/>
    </row>
    <row r="29433" spans="6:20" x14ac:dyDescent="0.25">
      <c r="F29433" s="1"/>
      <c r="G29433"/>
      <c r="T29433" s="1"/>
    </row>
    <row r="29434" spans="6:20" x14ac:dyDescent="0.25">
      <c r="F29434" s="1"/>
      <c r="G29434"/>
      <c r="T29434" s="1"/>
    </row>
    <row r="29435" spans="6:20" x14ac:dyDescent="0.25">
      <c r="F29435" s="1"/>
      <c r="G29435"/>
      <c r="T29435" s="1"/>
    </row>
    <row r="29436" spans="6:20" x14ac:dyDescent="0.25">
      <c r="F29436" s="1"/>
      <c r="G29436"/>
      <c r="T29436" s="1"/>
    </row>
    <row r="29437" spans="6:20" x14ac:dyDescent="0.25">
      <c r="F29437" s="1"/>
      <c r="G29437"/>
      <c r="T29437" s="1"/>
    </row>
    <row r="29438" spans="6:20" x14ac:dyDescent="0.25">
      <c r="F29438" s="1"/>
      <c r="G29438"/>
      <c r="T29438" s="1"/>
    </row>
    <row r="29439" spans="6:20" x14ac:dyDescent="0.25">
      <c r="F29439" s="1"/>
      <c r="G29439"/>
      <c r="T29439" s="1"/>
    </row>
    <row r="29440" spans="6:20" x14ac:dyDescent="0.25">
      <c r="F29440" s="1"/>
      <c r="G29440"/>
      <c r="T29440" s="1"/>
    </row>
    <row r="29441" spans="6:20" x14ac:dyDescent="0.25">
      <c r="F29441" s="1"/>
      <c r="G29441"/>
      <c r="T29441" s="1"/>
    </row>
    <row r="29442" spans="6:20" x14ac:dyDescent="0.25">
      <c r="F29442" s="1"/>
      <c r="G29442"/>
      <c r="T29442" s="1"/>
    </row>
    <row r="29443" spans="6:20" x14ac:dyDescent="0.25">
      <c r="F29443" s="1"/>
      <c r="G29443"/>
      <c r="T29443" s="1"/>
    </row>
    <row r="29444" spans="6:20" x14ac:dyDescent="0.25">
      <c r="F29444" s="1"/>
      <c r="G29444"/>
      <c r="T29444" s="1"/>
    </row>
    <row r="29445" spans="6:20" x14ac:dyDescent="0.25">
      <c r="F29445" s="1"/>
      <c r="G29445"/>
      <c r="T29445" s="1"/>
    </row>
    <row r="29446" spans="6:20" x14ac:dyDescent="0.25">
      <c r="F29446" s="1"/>
      <c r="G29446"/>
      <c r="T29446" s="1"/>
    </row>
    <row r="29447" spans="6:20" x14ac:dyDescent="0.25">
      <c r="F29447" s="1"/>
      <c r="G29447"/>
      <c r="T29447" s="1"/>
    </row>
    <row r="29448" spans="6:20" x14ac:dyDescent="0.25">
      <c r="F29448" s="1"/>
      <c r="G29448"/>
      <c r="T29448" s="1"/>
    </row>
    <row r="29449" spans="6:20" x14ac:dyDescent="0.25">
      <c r="F29449" s="1"/>
      <c r="G29449"/>
      <c r="T29449" s="1"/>
    </row>
    <row r="29450" spans="6:20" x14ac:dyDescent="0.25">
      <c r="F29450" s="1"/>
      <c r="G29450"/>
      <c r="T29450" s="1"/>
    </row>
    <row r="29451" spans="6:20" x14ac:dyDescent="0.25">
      <c r="F29451" s="1"/>
      <c r="G29451"/>
      <c r="T29451" s="1"/>
    </row>
    <row r="29452" spans="6:20" x14ac:dyDescent="0.25">
      <c r="F29452" s="1"/>
      <c r="G29452"/>
      <c r="T29452" s="1"/>
    </row>
    <row r="29453" spans="6:20" x14ac:dyDescent="0.25">
      <c r="F29453" s="1"/>
      <c r="G29453"/>
      <c r="T29453" s="1"/>
    </row>
    <row r="29454" spans="6:20" x14ac:dyDescent="0.25">
      <c r="F29454" s="1"/>
      <c r="G29454"/>
      <c r="T29454" s="1"/>
    </row>
    <row r="29455" spans="6:20" x14ac:dyDescent="0.25">
      <c r="F29455" s="1"/>
      <c r="G29455"/>
      <c r="T29455" s="1"/>
    </row>
    <row r="29456" spans="6:20" x14ac:dyDescent="0.25">
      <c r="F29456" s="1"/>
      <c r="G29456"/>
      <c r="T29456" s="1"/>
    </row>
    <row r="29457" spans="6:20" x14ac:dyDescent="0.25">
      <c r="F29457" s="1"/>
      <c r="G29457"/>
      <c r="T29457" s="1"/>
    </row>
    <row r="29458" spans="6:20" x14ac:dyDescent="0.25">
      <c r="F29458" s="1"/>
      <c r="G29458"/>
      <c r="T29458" s="1"/>
    </row>
    <row r="29459" spans="6:20" x14ac:dyDescent="0.25">
      <c r="F29459" s="1"/>
      <c r="G29459"/>
      <c r="T29459" s="1"/>
    </row>
    <row r="29460" spans="6:20" x14ac:dyDescent="0.25">
      <c r="F29460" s="1"/>
      <c r="G29460"/>
      <c r="T29460" s="1"/>
    </row>
    <row r="29461" spans="6:20" x14ac:dyDescent="0.25">
      <c r="F29461" s="1"/>
      <c r="G29461"/>
      <c r="T29461" s="1"/>
    </row>
    <row r="29462" spans="6:20" x14ac:dyDescent="0.25">
      <c r="F29462" s="1"/>
      <c r="G29462"/>
      <c r="T29462" s="1"/>
    </row>
    <row r="29463" spans="6:20" x14ac:dyDescent="0.25">
      <c r="F29463" s="1"/>
      <c r="G29463"/>
      <c r="T29463" s="1"/>
    </row>
    <row r="29464" spans="6:20" x14ac:dyDescent="0.25">
      <c r="F29464" s="1"/>
      <c r="G29464"/>
      <c r="T29464" s="1"/>
    </row>
    <row r="29465" spans="6:20" x14ac:dyDescent="0.25">
      <c r="F29465" s="1"/>
      <c r="G29465"/>
      <c r="T29465" s="1"/>
    </row>
    <row r="29466" spans="6:20" x14ac:dyDescent="0.25">
      <c r="F29466" s="1"/>
      <c r="G29466"/>
      <c r="T29466" s="1"/>
    </row>
    <row r="29467" spans="6:20" x14ac:dyDescent="0.25">
      <c r="F29467" s="1"/>
      <c r="G29467"/>
      <c r="T29467" s="1"/>
    </row>
    <row r="29468" spans="6:20" x14ac:dyDescent="0.25">
      <c r="F29468" s="1"/>
      <c r="G29468"/>
      <c r="T29468" s="1"/>
    </row>
    <row r="29469" spans="6:20" x14ac:dyDescent="0.25">
      <c r="F29469" s="1"/>
      <c r="G29469"/>
      <c r="T29469" s="1"/>
    </row>
    <row r="29470" spans="6:20" x14ac:dyDescent="0.25">
      <c r="F29470" s="1"/>
      <c r="G29470"/>
      <c r="T29470" s="1"/>
    </row>
    <row r="29471" spans="6:20" x14ac:dyDescent="0.25">
      <c r="F29471" s="1"/>
      <c r="G29471"/>
      <c r="T29471" s="1"/>
    </row>
    <row r="29472" spans="6:20" x14ac:dyDescent="0.25">
      <c r="F29472" s="1"/>
      <c r="G29472"/>
      <c r="T29472" s="1"/>
    </row>
    <row r="29473" spans="6:20" x14ac:dyDescent="0.25">
      <c r="F29473" s="1"/>
      <c r="G29473"/>
      <c r="T29473" s="1"/>
    </row>
    <row r="29474" spans="6:20" x14ac:dyDescent="0.25">
      <c r="F29474" s="1"/>
      <c r="G29474"/>
      <c r="T29474" s="1"/>
    </row>
    <row r="29475" spans="6:20" x14ac:dyDescent="0.25">
      <c r="F29475" s="1"/>
      <c r="G29475"/>
      <c r="T29475" s="1"/>
    </row>
    <row r="29476" spans="6:20" x14ac:dyDescent="0.25">
      <c r="F29476" s="1"/>
      <c r="G29476"/>
      <c r="T29476" s="1"/>
    </row>
    <row r="29477" spans="6:20" x14ac:dyDescent="0.25">
      <c r="F29477" s="1"/>
      <c r="G29477"/>
      <c r="T29477" s="1"/>
    </row>
    <row r="29478" spans="6:20" x14ac:dyDescent="0.25">
      <c r="F29478" s="1"/>
      <c r="G29478"/>
      <c r="T29478" s="1"/>
    </row>
    <row r="29479" spans="6:20" x14ac:dyDescent="0.25">
      <c r="F29479" s="1"/>
      <c r="G29479"/>
      <c r="T29479" s="1"/>
    </row>
    <row r="29480" spans="6:20" x14ac:dyDescent="0.25">
      <c r="F29480" s="1"/>
      <c r="G29480"/>
      <c r="T29480" s="1"/>
    </row>
    <row r="29481" spans="6:20" x14ac:dyDescent="0.25">
      <c r="F29481" s="1"/>
      <c r="G29481"/>
      <c r="T29481" s="1"/>
    </row>
    <row r="29482" spans="6:20" x14ac:dyDescent="0.25">
      <c r="F29482" s="1"/>
      <c r="G29482"/>
      <c r="T29482" s="1"/>
    </row>
    <row r="29483" spans="6:20" x14ac:dyDescent="0.25">
      <c r="F29483" s="1"/>
      <c r="G29483"/>
      <c r="T29483" s="1"/>
    </row>
    <row r="29484" spans="6:20" x14ac:dyDescent="0.25">
      <c r="F29484" s="1"/>
      <c r="G29484"/>
      <c r="T29484" s="1"/>
    </row>
    <row r="29485" spans="6:20" x14ac:dyDescent="0.25">
      <c r="F29485" s="1"/>
      <c r="G29485"/>
      <c r="T29485" s="1"/>
    </row>
    <row r="29486" spans="6:20" x14ac:dyDescent="0.25">
      <c r="F29486" s="1"/>
      <c r="G29486"/>
      <c r="T29486" s="1"/>
    </row>
    <row r="29487" spans="6:20" x14ac:dyDescent="0.25">
      <c r="F29487" s="1"/>
      <c r="G29487"/>
      <c r="T29487" s="1"/>
    </row>
    <row r="29488" spans="6:20" x14ac:dyDescent="0.25">
      <c r="F29488" s="1"/>
      <c r="G29488"/>
      <c r="T29488" s="1"/>
    </row>
    <row r="29489" spans="6:20" x14ac:dyDescent="0.25">
      <c r="F29489" s="1"/>
      <c r="G29489"/>
      <c r="T29489" s="1"/>
    </row>
    <row r="29490" spans="6:20" x14ac:dyDescent="0.25">
      <c r="F29490" s="1"/>
      <c r="G29490"/>
      <c r="T29490" s="1"/>
    </row>
    <row r="29491" spans="6:20" x14ac:dyDescent="0.25">
      <c r="F29491" s="1"/>
      <c r="G29491"/>
      <c r="T29491" s="1"/>
    </row>
    <row r="29492" spans="6:20" x14ac:dyDescent="0.25">
      <c r="F29492" s="1"/>
      <c r="G29492"/>
      <c r="T29492" s="1"/>
    </row>
    <row r="29493" spans="6:20" x14ac:dyDescent="0.25">
      <c r="F29493" s="1"/>
      <c r="G29493"/>
      <c r="T29493" s="1"/>
    </row>
    <row r="29494" spans="6:20" x14ac:dyDescent="0.25">
      <c r="F29494" s="1"/>
      <c r="G29494"/>
      <c r="T29494" s="1"/>
    </row>
    <row r="29495" spans="6:20" x14ac:dyDescent="0.25">
      <c r="F29495" s="1"/>
      <c r="G29495"/>
      <c r="T29495" s="1"/>
    </row>
    <row r="29496" spans="6:20" x14ac:dyDescent="0.25">
      <c r="F29496" s="1"/>
      <c r="G29496"/>
      <c r="T29496" s="1"/>
    </row>
    <row r="29497" spans="6:20" x14ac:dyDescent="0.25">
      <c r="F29497" s="1"/>
      <c r="G29497"/>
      <c r="T29497" s="1"/>
    </row>
    <row r="29498" spans="6:20" x14ac:dyDescent="0.25">
      <c r="F29498" s="1"/>
      <c r="G29498"/>
      <c r="T29498" s="1"/>
    </row>
    <row r="29499" spans="6:20" x14ac:dyDescent="0.25">
      <c r="F29499" s="1"/>
      <c r="G29499"/>
      <c r="T29499" s="1"/>
    </row>
    <row r="29500" spans="6:20" x14ac:dyDescent="0.25">
      <c r="F29500" s="1"/>
      <c r="G29500"/>
      <c r="T29500" s="1"/>
    </row>
    <row r="29501" spans="6:20" x14ac:dyDescent="0.25">
      <c r="F29501" s="1"/>
      <c r="G29501"/>
      <c r="T29501" s="1"/>
    </row>
    <row r="29502" spans="6:20" x14ac:dyDescent="0.25">
      <c r="F29502" s="1"/>
      <c r="G29502"/>
      <c r="T29502" s="1"/>
    </row>
    <row r="29503" spans="6:20" x14ac:dyDescent="0.25">
      <c r="F29503" s="1"/>
      <c r="G29503"/>
      <c r="T29503" s="1"/>
    </row>
    <row r="29504" spans="6:20" x14ac:dyDescent="0.25">
      <c r="F29504" s="1"/>
      <c r="G29504"/>
      <c r="T29504" s="1"/>
    </row>
    <row r="29505" spans="6:20" x14ac:dyDescent="0.25">
      <c r="F29505" s="1"/>
      <c r="G29505"/>
      <c r="T29505" s="1"/>
    </row>
    <row r="29506" spans="6:20" x14ac:dyDescent="0.25">
      <c r="F29506" s="1"/>
      <c r="G29506"/>
      <c r="T29506" s="1"/>
    </row>
    <row r="29507" spans="6:20" x14ac:dyDescent="0.25">
      <c r="F29507" s="1"/>
      <c r="G29507"/>
      <c r="T29507" s="1"/>
    </row>
    <row r="29508" spans="6:20" x14ac:dyDescent="0.25">
      <c r="F29508" s="1"/>
      <c r="G29508"/>
      <c r="T29508" s="1"/>
    </row>
    <row r="29509" spans="6:20" x14ac:dyDescent="0.25">
      <c r="F29509" s="1"/>
      <c r="G29509"/>
      <c r="T29509" s="1"/>
    </row>
    <row r="29510" spans="6:20" x14ac:dyDescent="0.25">
      <c r="F29510" s="1"/>
      <c r="G29510"/>
      <c r="T29510" s="1"/>
    </row>
    <row r="29511" spans="6:20" x14ac:dyDescent="0.25">
      <c r="F29511" s="1"/>
      <c r="G29511"/>
      <c r="T29511" s="1"/>
    </row>
    <row r="29512" spans="6:20" x14ac:dyDescent="0.25">
      <c r="F29512" s="1"/>
      <c r="G29512"/>
      <c r="T29512" s="1"/>
    </row>
    <row r="29513" spans="6:20" x14ac:dyDescent="0.25">
      <c r="F29513" s="1"/>
      <c r="G29513"/>
      <c r="T29513" s="1"/>
    </row>
    <row r="29514" spans="6:20" x14ac:dyDescent="0.25">
      <c r="F29514" s="1"/>
      <c r="G29514"/>
      <c r="T29514" s="1"/>
    </row>
    <row r="29515" spans="6:20" x14ac:dyDescent="0.25">
      <c r="F29515" s="1"/>
      <c r="G29515"/>
      <c r="T29515" s="1"/>
    </row>
    <row r="29516" spans="6:20" x14ac:dyDescent="0.25">
      <c r="F29516" s="1"/>
      <c r="G29516"/>
      <c r="T29516" s="1"/>
    </row>
    <row r="29517" spans="6:20" x14ac:dyDescent="0.25">
      <c r="F29517" s="1"/>
      <c r="G29517"/>
      <c r="T29517" s="1"/>
    </row>
    <row r="29518" spans="6:20" x14ac:dyDescent="0.25">
      <c r="F29518" s="1"/>
      <c r="G29518"/>
      <c r="T29518" s="1"/>
    </row>
    <row r="29519" spans="6:20" x14ac:dyDescent="0.25">
      <c r="F29519" s="1"/>
      <c r="G29519"/>
      <c r="T29519" s="1"/>
    </row>
    <row r="29520" spans="6:20" x14ac:dyDescent="0.25">
      <c r="F29520" s="1"/>
      <c r="G29520"/>
      <c r="T29520" s="1"/>
    </row>
    <row r="29521" spans="6:20" x14ac:dyDescent="0.25">
      <c r="F29521" s="1"/>
      <c r="G29521"/>
      <c r="T29521" s="1"/>
    </row>
    <row r="29522" spans="6:20" x14ac:dyDescent="0.25">
      <c r="F29522" s="1"/>
      <c r="G29522"/>
      <c r="T29522" s="1"/>
    </row>
    <row r="29523" spans="6:20" x14ac:dyDescent="0.25">
      <c r="F29523" s="1"/>
      <c r="G29523"/>
      <c r="T29523" s="1"/>
    </row>
    <row r="29524" spans="6:20" x14ac:dyDescent="0.25">
      <c r="F29524" s="1"/>
      <c r="G29524"/>
      <c r="T29524" s="1"/>
    </row>
    <row r="29525" spans="6:20" x14ac:dyDescent="0.25">
      <c r="F29525" s="1"/>
      <c r="G29525"/>
      <c r="T29525" s="1"/>
    </row>
    <row r="29526" spans="6:20" x14ac:dyDescent="0.25">
      <c r="F29526" s="1"/>
      <c r="G29526"/>
      <c r="T29526" s="1"/>
    </row>
    <row r="29527" spans="6:20" x14ac:dyDescent="0.25">
      <c r="F29527" s="1"/>
      <c r="G29527"/>
      <c r="T29527" s="1"/>
    </row>
    <row r="29528" spans="6:20" x14ac:dyDescent="0.25">
      <c r="F29528" s="1"/>
      <c r="G29528"/>
      <c r="T29528" s="1"/>
    </row>
    <row r="29529" spans="6:20" x14ac:dyDescent="0.25">
      <c r="F29529" s="1"/>
      <c r="G29529"/>
      <c r="T29529" s="1"/>
    </row>
    <row r="29530" spans="6:20" x14ac:dyDescent="0.25">
      <c r="F29530" s="1"/>
      <c r="G29530"/>
      <c r="T29530" s="1"/>
    </row>
    <row r="29531" spans="6:20" x14ac:dyDescent="0.25">
      <c r="F29531" s="1"/>
      <c r="G29531"/>
      <c r="T29531" s="1"/>
    </row>
    <row r="29532" spans="6:20" x14ac:dyDescent="0.25">
      <c r="F29532" s="1"/>
      <c r="G29532"/>
      <c r="T29532" s="1"/>
    </row>
    <row r="29533" spans="6:20" x14ac:dyDescent="0.25">
      <c r="F29533" s="1"/>
      <c r="G29533"/>
      <c r="T29533" s="1"/>
    </row>
    <row r="29534" spans="6:20" x14ac:dyDescent="0.25">
      <c r="F29534" s="1"/>
      <c r="G29534"/>
      <c r="T29534" s="1"/>
    </row>
    <row r="29535" spans="6:20" x14ac:dyDescent="0.25">
      <c r="F29535" s="1"/>
      <c r="G29535"/>
      <c r="T29535" s="1"/>
    </row>
    <row r="29536" spans="6:20" x14ac:dyDescent="0.25">
      <c r="F29536" s="1"/>
      <c r="G29536"/>
      <c r="T29536" s="1"/>
    </row>
    <row r="29537" spans="6:20" x14ac:dyDescent="0.25">
      <c r="F29537" s="1"/>
      <c r="G29537"/>
      <c r="T29537" s="1"/>
    </row>
    <row r="29538" spans="6:20" x14ac:dyDescent="0.25">
      <c r="F29538" s="1"/>
      <c r="G29538"/>
      <c r="T29538" s="1"/>
    </row>
    <row r="29539" spans="6:20" x14ac:dyDescent="0.25">
      <c r="F29539" s="1"/>
      <c r="G29539"/>
      <c r="T29539" s="1"/>
    </row>
    <row r="29540" spans="6:20" x14ac:dyDescent="0.25">
      <c r="F29540" s="1"/>
      <c r="G29540"/>
      <c r="T29540" s="1"/>
    </row>
    <row r="29541" spans="6:20" x14ac:dyDescent="0.25">
      <c r="F29541" s="1"/>
      <c r="G29541"/>
      <c r="T29541" s="1"/>
    </row>
    <row r="29542" spans="6:20" x14ac:dyDescent="0.25">
      <c r="F29542" s="1"/>
      <c r="G29542"/>
      <c r="T29542" s="1"/>
    </row>
    <row r="29543" spans="6:20" x14ac:dyDescent="0.25">
      <c r="F29543" s="1"/>
      <c r="G29543"/>
      <c r="T29543" s="1"/>
    </row>
    <row r="29544" spans="6:20" x14ac:dyDescent="0.25">
      <c r="F29544" s="1"/>
      <c r="G29544"/>
      <c r="T29544" s="1"/>
    </row>
    <row r="29545" spans="6:20" x14ac:dyDescent="0.25">
      <c r="F29545" s="1"/>
      <c r="G29545"/>
      <c r="T29545" s="1"/>
    </row>
    <row r="29546" spans="6:20" x14ac:dyDescent="0.25">
      <c r="F29546" s="1"/>
      <c r="G29546"/>
      <c r="T29546" s="1"/>
    </row>
    <row r="29547" spans="6:20" x14ac:dyDescent="0.25">
      <c r="F29547" s="1"/>
      <c r="G29547"/>
      <c r="T29547" s="1"/>
    </row>
    <row r="29548" spans="6:20" x14ac:dyDescent="0.25">
      <c r="F29548" s="1"/>
      <c r="G29548"/>
      <c r="T29548" s="1"/>
    </row>
    <row r="29549" spans="6:20" x14ac:dyDescent="0.25">
      <c r="F29549" s="1"/>
      <c r="G29549"/>
      <c r="T29549" s="1"/>
    </row>
    <row r="29550" spans="6:20" x14ac:dyDescent="0.25">
      <c r="F29550" s="1"/>
      <c r="G29550"/>
      <c r="T29550" s="1"/>
    </row>
    <row r="29551" spans="6:20" x14ac:dyDescent="0.25">
      <c r="F29551" s="1"/>
      <c r="G29551"/>
      <c r="T29551" s="1"/>
    </row>
    <row r="29552" spans="6:20" x14ac:dyDescent="0.25">
      <c r="F29552" s="1"/>
      <c r="G29552"/>
      <c r="T29552" s="1"/>
    </row>
    <row r="29553" spans="6:20" x14ac:dyDescent="0.25">
      <c r="F29553" s="1"/>
      <c r="G29553"/>
      <c r="T29553" s="1"/>
    </row>
    <row r="29554" spans="6:20" x14ac:dyDescent="0.25">
      <c r="F29554" s="1"/>
      <c r="G29554"/>
      <c r="T29554" s="1"/>
    </row>
    <row r="29555" spans="6:20" x14ac:dyDescent="0.25">
      <c r="F29555" s="1"/>
      <c r="G29555"/>
      <c r="T29555" s="1"/>
    </row>
    <row r="29556" spans="6:20" x14ac:dyDescent="0.25">
      <c r="F29556" s="1"/>
      <c r="G29556"/>
      <c r="T29556" s="1"/>
    </row>
    <row r="29557" spans="6:20" x14ac:dyDescent="0.25">
      <c r="F29557" s="1"/>
      <c r="G29557"/>
      <c r="T29557" s="1"/>
    </row>
    <row r="29558" spans="6:20" x14ac:dyDescent="0.25">
      <c r="F29558" s="1"/>
      <c r="G29558"/>
      <c r="T29558" s="1"/>
    </row>
    <row r="29559" spans="6:20" x14ac:dyDescent="0.25">
      <c r="F29559" s="1"/>
      <c r="G29559"/>
      <c r="T29559" s="1"/>
    </row>
    <row r="29560" spans="6:20" x14ac:dyDescent="0.25">
      <c r="F29560" s="1"/>
      <c r="G29560"/>
      <c r="T29560" s="1"/>
    </row>
    <row r="29561" spans="6:20" x14ac:dyDescent="0.25">
      <c r="F29561" s="1"/>
      <c r="G29561"/>
      <c r="T29561" s="1"/>
    </row>
    <row r="29562" spans="6:20" x14ac:dyDescent="0.25">
      <c r="F29562" s="1"/>
      <c r="G29562"/>
      <c r="T29562" s="1"/>
    </row>
    <row r="29563" spans="6:20" x14ac:dyDescent="0.25">
      <c r="F29563" s="1"/>
      <c r="G29563"/>
      <c r="T29563" s="1"/>
    </row>
    <row r="29564" spans="6:20" x14ac:dyDescent="0.25">
      <c r="F29564" s="1"/>
      <c r="G29564"/>
      <c r="T29564" s="1"/>
    </row>
    <row r="29565" spans="6:20" x14ac:dyDescent="0.25">
      <c r="F29565" s="1"/>
      <c r="G29565"/>
      <c r="T29565" s="1"/>
    </row>
    <row r="29566" spans="6:20" x14ac:dyDescent="0.25">
      <c r="F29566" s="1"/>
      <c r="G29566"/>
      <c r="T29566" s="1"/>
    </row>
    <row r="29567" spans="6:20" x14ac:dyDescent="0.25">
      <c r="F29567" s="1"/>
      <c r="G29567"/>
      <c r="T29567" s="1"/>
    </row>
    <row r="29568" spans="6:20" x14ac:dyDescent="0.25">
      <c r="F29568" s="1"/>
      <c r="G29568"/>
      <c r="T29568" s="1"/>
    </row>
    <row r="29569" spans="6:20" x14ac:dyDescent="0.25">
      <c r="F29569" s="1"/>
      <c r="G29569"/>
      <c r="T29569" s="1"/>
    </row>
    <row r="29570" spans="6:20" x14ac:dyDescent="0.25">
      <c r="F29570" s="1"/>
      <c r="G29570"/>
      <c r="T29570" s="1"/>
    </row>
    <row r="29571" spans="6:20" x14ac:dyDescent="0.25">
      <c r="F29571" s="1"/>
      <c r="G29571"/>
      <c r="T29571" s="1"/>
    </row>
    <row r="29572" spans="6:20" x14ac:dyDescent="0.25">
      <c r="F29572" s="1"/>
      <c r="G29572"/>
      <c r="T29572" s="1"/>
    </row>
    <row r="29573" spans="6:20" x14ac:dyDescent="0.25">
      <c r="F29573" s="1"/>
      <c r="G29573"/>
      <c r="T29573" s="1"/>
    </row>
    <row r="29574" spans="6:20" x14ac:dyDescent="0.25">
      <c r="F29574" s="1"/>
      <c r="G29574"/>
      <c r="T29574" s="1"/>
    </row>
    <row r="29575" spans="6:20" x14ac:dyDescent="0.25">
      <c r="F29575" s="1"/>
      <c r="G29575"/>
      <c r="T29575" s="1"/>
    </row>
    <row r="29576" spans="6:20" x14ac:dyDescent="0.25">
      <c r="F29576" s="1"/>
      <c r="G29576"/>
      <c r="T29576" s="1"/>
    </row>
    <row r="29577" spans="6:20" x14ac:dyDescent="0.25">
      <c r="F29577" s="1"/>
      <c r="G29577"/>
      <c r="T29577" s="1"/>
    </row>
    <row r="29578" spans="6:20" x14ac:dyDescent="0.25">
      <c r="F29578" s="1"/>
      <c r="G29578"/>
      <c r="T29578" s="1"/>
    </row>
    <row r="29579" spans="6:20" x14ac:dyDescent="0.25">
      <c r="F29579" s="1"/>
      <c r="G29579"/>
      <c r="T29579" s="1"/>
    </row>
    <row r="29580" spans="6:20" x14ac:dyDescent="0.25">
      <c r="F29580" s="1"/>
      <c r="G29580"/>
      <c r="T29580" s="1"/>
    </row>
    <row r="29581" spans="6:20" x14ac:dyDescent="0.25">
      <c r="F29581" s="1"/>
      <c r="G29581"/>
      <c r="T29581" s="1"/>
    </row>
    <row r="29582" spans="6:20" x14ac:dyDescent="0.25">
      <c r="F29582" s="1"/>
      <c r="G29582"/>
      <c r="T29582" s="1"/>
    </row>
    <row r="29583" spans="6:20" x14ac:dyDescent="0.25">
      <c r="F29583" s="1"/>
      <c r="G29583"/>
      <c r="T29583" s="1"/>
    </row>
    <row r="29584" spans="6:20" x14ac:dyDescent="0.25">
      <c r="F29584" s="1"/>
      <c r="G29584"/>
      <c r="T29584" s="1"/>
    </row>
    <row r="29585" spans="6:20" x14ac:dyDescent="0.25">
      <c r="F29585" s="1"/>
      <c r="G29585"/>
      <c r="T29585" s="1"/>
    </row>
    <row r="29586" spans="6:20" x14ac:dyDescent="0.25">
      <c r="F29586" s="1"/>
      <c r="G29586"/>
      <c r="T29586" s="1"/>
    </row>
    <row r="29587" spans="6:20" x14ac:dyDescent="0.25">
      <c r="F29587" s="1"/>
      <c r="G29587"/>
      <c r="T29587" s="1"/>
    </row>
    <row r="29588" spans="6:20" x14ac:dyDescent="0.25">
      <c r="F29588" s="1"/>
      <c r="G29588"/>
      <c r="T29588" s="1"/>
    </row>
    <row r="29589" spans="6:20" x14ac:dyDescent="0.25">
      <c r="F29589" s="1"/>
      <c r="G29589"/>
      <c r="T29589" s="1"/>
    </row>
    <row r="29590" spans="6:20" x14ac:dyDescent="0.25">
      <c r="F29590" s="1"/>
      <c r="G29590"/>
      <c r="T29590" s="1"/>
    </row>
    <row r="29591" spans="6:20" x14ac:dyDescent="0.25">
      <c r="F29591" s="1"/>
      <c r="G29591"/>
      <c r="T29591" s="1"/>
    </row>
    <row r="29592" spans="6:20" x14ac:dyDescent="0.25">
      <c r="F29592" s="1"/>
      <c r="G29592"/>
      <c r="T29592" s="1"/>
    </row>
    <row r="29593" spans="6:20" x14ac:dyDescent="0.25">
      <c r="F29593" s="1"/>
      <c r="G29593"/>
      <c r="T29593" s="1"/>
    </row>
    <row r="29594" spans="6:20" x14ac:dyDescent="0.25">
      <c r="F29594" s="1"/>
      <c r="G29594"/>
      <c r="T29594" s="1"/>
    </row>
    <row r="29595" spans="6:20" x14ac:dyDescent="0.25">
      <c r="F29595" s="1"/>
      <c r="G29595"/>
      <c r="T29595" s="1"/>
    </row>
    <row r="29596" spans="6:20" x14ac:dyDescent="0.25">
      <c r="F29596" s="1"/>
      <c r="G29596"/>
      <c r="T29596" s="1"/>
    </row>
    <row r="29597" spans="6:20" x14ac:dyDescent="0.25">
      <c r="F29597" s="1"/>
      <c r="G29597"/>
      <c r="T29597" s="1"/>
    </row>
    <row r="29598" spans="6:20" x14ac:dyDescent="0.25">
      <c r="F29598" s="1"/>
      <c r="G29598"/>
      <c r="T29598" s="1"/>
    </row>
    <row r="29599" spans="6:20" x14ac:dyDescent="0.25">
      <c r="F29599" s="1"/>
      <c r="G29599"/>
      <c r="T29599" s="1"/>
    </row>
    <row r="29600" spans="6:20" x14ac:dyDescent="0.25">
      <c r="F29600" s="1"/>
      <c r="G29600"/>
      <c r="T29600" s="1"/>
    </row>
    <row r="29601" spans="6:20" x14ac:dyDescent="0.25">
      <c r="F29601" s="1"/>
      <c r="G29601"/>
      <c r="T29601" s="1"/>
    </row>
    <row r="29602" spans="6:20" x14ac:dyDescent="0.25">
      <c r="F29602" s="1"/>
      <c r="G29602"/>
      <c r="T29602" s="1"/>
    </row>
    <row r="29603" spans="6:20" x14ac:dyDescent="0.25">
      <c r="F29603" s="1"/>
      <c r="G29603"/>
      <c r="T29603" s="1"/>
    </row>
    <row r="29604" spans="6:20" x14ac:dyDescent="0.25">
      <c r="F29604" s="1"/>
      <c r="G29604"/>
      <c r="T29604" s="1"/>
    </row>
    <row r="29605" spans="6:20" x14ac:dyDescent="0.25">
      <c r="F29605" s="1"/>
      <c r="G29605"/>
      <c r="T29605" s="1"/>
    </row>
    <row r="29606" spans="6:20" x14ac:dyDescent="0.25">
      <c r="F29606" s="1"/>
      <c r="G29606"/>
      <c r="T29606" s="1"/>
    </row>
    <row r="29607" spans="6:20" x14ac:dyDescent="0.25">
      <c r="F29607" s="1"/>
      <c r="G29607"/>
      <c r="T29607" s="1"/>
    </row>
    <row r="29608" spans="6:20" x14ac:dyDescent="0.25">
      <c r="F29608" s="1"/>
      <c r="G29608"/>
      <c r="T29608" s="1"/>
    </row>
    <row r="29609" spans="6:20" x14ac:dyDescent="0.25">
      <c r="F29609" s="1"/>
      <c r="G29609"/>
      <c r="T29609" s="1"/>
    </row>
    <row r="29610" spans="6:20" x14ac:dyDescent="0.25">
      <c r="F29610" s="1"/>
      <c r="G29610"/>
      <c r="T29610" s="1"/>
    </row>
    <row r="29611" spans="6:20" x14ac:dyDescent="0.25">
      <c r="F29611" s="1"/>
      <c r="G29611"/>
      <c r="T29611" s="1"/>
    </row>
    <row r="29612" spans="6:20" x14ac:dyDescent="0.25">
      <c r="F29612" s="1"/>
      <c r="G29612"/>
      <c r="T29612" s="1"/>
    </row>
    <row r="29613" spans="6:20" x14ac:dyDescent="0.25">
      <c r="F29613" s="1"/>
      <c r="G29613"/>
      <c r="T29613" s="1"/>
    </row>
    <row r="29614" spans="6:20" x14ac:dyDescent="0.25">
      <c r="F29614" s="1"/>
      <c r="G29614"/>
      <c r="T29614" s="1"/>
    </row>
    <row r="29615" spans="6:20" x14ac:dyDescent="0.25">
      <c r="F29615" s="1"/>
      <c r="G29615"/>
      <c r="T29615" s="1"/>
    </row>
    <row r="29616" spans="6:20" x14ac:dyDescent="0.25">
      <c r="F29616" s="1"/>
      <c r="G29616"/>
      <c r="T29616" s="1"/>
    </row>
    <row r="29617" spans="6:20" x14ac:dyDescent="0.25">
      <c r="F29617" s="1"/>
      <c r="G29617"/>
      <c r="T29617" s="1"/>
    </row>
    <row r="29618" spans="6:20" x14ac:dyDescent="0.25">
      <c r="F29618" s="1"/>
      <c r="G29618"/>
      <c r="T29618" s="1"/>
    </row>
    <row r="29619" spans="6:20" x14ac:dyDescent="0.25">
      <c r="F29619" s="1"/>
      <c r="G29619"/>
      <c r="T29619" s="1"/>
    </row>
    <row r="29620" spans="6:20" x14ac:dyDescent="0.25">
      <c r="F29620" s="1"/>
      <c r="G29620"/>
      <c r="T29620" s="1"/>
    </row>
    <row r="29621" spans="6:20" x14ac:dyDescent="0.25">
      <c r="F29621" s="1"/>
      <c r="G29621"/>
      <c r="T29621" s="1"/>
    </row>
    <row r="29622" spans="6:20" x14ac:dyDescent="0.25">
      <c r="F29622" s="1"/>
      <c r="G29622"/>
      <c r="T29622" s="1"/>
    </row>
    <row r="29623" spans="6:20" x14ac:dyDescent="0.25">
      <c r="F29623" s="1"/>
      <c r="G29623"/>
      <c r="T29623" s="1"/>
    </row>
    <row r="29624" spans="6:20" x14ac:dyDescent="0.25">
      <c r="F29624" s="1"/>
      <c r="G29624"/>
      <c r="T29624" s="1"/>
    </row>
    <row r="29625" spans="6:20" x14ac:dyDescent="0.25">
      <c r="F29625" s="1"/>
      <c r="G29625"/>
      <c r="T29625" s="1"/>
    </row>
    <row r="29626" spans="6:20" x14ac:dyDescent="0.25">
      <c r="F29626" s="1"/>
      <c r="G29626"/>
      <c r="T29626" s="1"/>
    </row>
    <row r="29627" spans="6:20" x14ac:dyDescent="0.25">
      <c r="F29627" s="1"/>
      <c r="G29627"/>
      <c r="T29627" s="1"/>
    </row>
    <row r="29628" spans="6:20" x14ac:dyDescent="0.25">
      <c r="F29628" s="1"/>
      <c r="G29628"/>
      <c r="T29628" s="1"/>
    </row>
    <row r="29629" spans="6:20" x14ac:dyDescent="0.25">
      <c r="F29629" s="1"/>
      <c r="G29629"/>
      <c r="T29629" s="1"/>
    </row>
    <row r="29630" spans="6:20" x14ac:dyDescent="0.25">
      <c r="F29630" s="1"/>
      <c r="G29630"/>
      <c r="T29630" s="1"/>
    </row>
    <row r="29631" spans="6:20" x14ac:dyDescent="0.25">
      <c r="F29631" s="1"/>
      <c r="G29631"/>
      <c r="T29631" s="1"/>
    </row>
    <row r="29632" spans="6:20" x14ac:dyDescent="0.25">
      <c r="F29632" s="1"/>
      <c r="G29632"/>
      <c r="T29632" s="1"/>
    </row>
    <row r="29633" spans="6:20" x14ac:dyDescent="0.25">
      <c r="F29633" s="1"/>
      <c r="G29633"/>
      <c r="T29633" s="1"/>
    </row>
    <row r="29634" spans="6:20" x14ac:dyDescent="0.25">
      <c r="F29634" s="1"/>
      <c r="G29634"/>
      <c r="T29634" s="1"/>
    </row>
    <row r="29635" spans="6:20" x14ac:dyDescent="0.25">
      <c r="F29635" s="1"/>
      <c r="G29635"/>
      <c r="T29635" s="1"/>
    </row>
    <row r="29636" spans="6:20" x14ac:dyDescent="0.25">
      <c r="F29636" s="1"/>
      <c r="G29636"/>
      <c r="T29636" s="1"/>
    </row>
    <row r="29637" spans="6:20" x14ac:dyDescent="0.25">
      <c r="F29637" s="1"/>
      <c r="G29637"/>
      <c r="T29637" s="1"/>
    </row>
    <row r="29638" spans="6:20" x14ac:dyDescent="0.25">
      <c r="F29638" s="1"/>
      <c r="G29638"/>
      <c r="T29638" s="1"/>
    </row>
    <row r="29639" spans="6:20" x14ac:dyDescent="0.25">
      <c r="F29639" s="1"/>
      <c r="G29639"/>
      <c r="T29639" s="1"/>
    </row>
    <row r="29640" spans="6:20" x14ac:dyDescent="0.25">
      <c r="F29640" s="1"/>
      <c r="G29640"/>
      <c r="T29640" s="1"/>
    </row>
    <row r="29641" spans="6:20" x14ac:dyDescent="0.25">
      <c r="F29641" s="1"/>
      <c r="G29641"/>
      <c r="T29641" s="1"/>
    </row>
    <row r="29642" spans="6:20" x14ac:dyDescent="0.25">
      <c r="F29642" s="1"/>
      <c r="G29642"/>
      <c r="T29642" s="1"/>
    </row>
    <row r="29643" spans="6:20" x14ac:dyDescent="0.25">
      <c r="F29643" s="1"/>
      <c r="G29643"/>
      <c r="T29643" s="1"/>
    </row>
    <row r="29644" spans="6:20" x14ac:dyDescent="0.25">
      <c r="F29644" s="1"/>
      <c r="G29644"/>
      <c r="T29644" s="1"/>
    </row>
    <row r="29645" spans="6:20" x14ac:dyDescent="0.25">
      <c r="F29645" s="1"/>
      <c r="G29645"/>
      <c r="T29645" s="1"/>
    </row>
    <row r="29646" spans="6:20" x14ac:dyDescent="0.25">
      <c r="F29646" s="1"/>
      <c r="G29646"/>
      <c r="T29646" s="1"/>
    </row>
    <row r="29647" spans="6:20" x14ac:dyDescent="0.25">
      <c r="F29647" s="1"/>
      <c r="G29647"/>
      <c r="T29647" s="1"/>
    </row>
    <row r="29648" spans="6:20" x14ac:dyDescent="0.25">
      <c r="F29648" s="1"/>
      <c r="G29648"/>
      <c r="T29648" s="1"/>
    </row>
    <row r="29649" spans="6:20" x14ac:dyDescent="0.25">
      <c r="F29649" s="1"/>
      <c r="G29649"/>
      <c r="T29649" s="1"/>
    </row>
    <row r="29650" spans="6:20" x14ac:dyDescent="0.25">
      <c r="F29650" s="1"/>
      <c r="G29650"/>
      <c r="T29650" s="1"/>
    </row>
    <row r="29651" spans="6:20" x14ac:dyDescent="0.25">
      <c r="F29651" s="1"/>
      <c r="G29651"/>
      <c r="T29651" s="1"/>
    </row>
    <row r="29652" spans="6:20" x14ac:dyDescent="0.25">
      <c r="F29652" s="1"/>
      <c r="G29652"/>
      <c r="T29652" s="1"/>
    </row>
    <row r="29653" spans="6:20" x14ac:dyDescent="0.25">
      <c r="F29653" s="1"/>
      <c r="G29653"/>
      <c r="T29653" s="1"/>
    </row>
    <row r="29654" spans="6:20" x14ac:dyDescent="0.25">
      <c r="F29654" s="1"/>
      <c r="G29654"/>
      <c r="T29654" s="1"/>
    </row>
    <row r="29655" spans="6:20" x14ac:dyDescent="0.25">
      <c r="F29655" s="1"/>
      <c r="G29655"/>
      <c r="T29655" s="1"/>
    </row>
    <row r="29656" spans="6:20" x14ac:dyDescent="0.25">
      <c r="F29656" s="1"/>
      <c r="G29656"/>
      <c r="T29656" s="1"/>
    </row>
    <row r="29657" spans="6:20" x14ac:dyDescent="0.25">
      <c r="F29657" s="1"/>
      <c r="G29657"/>
      <c r="T29657" s="1"/>
    </row>
    <row r="29658" spans="6:20" x14ac:dyDescent="0.25">
      <c r="F29658" s="1"/>
      <c r="G29658"/>
      <c r="T29658" s="1"/>
    </row>
    <row r="29659" spans="6:20" x14ac:dyDescent="0.25">
      <c r="F29659" s="1"/>
      <c r="G29659"/>
      <c r="T29659" s="1"/>
    </row>
    <row r="29660" spans="6:20" x14ac:dyDescent="0.25">
      <c r="F29660" s="1"/>
      <c r="G29660"/>
      <c r="T29660" s="1"/>
    </row>
    <row r="29661" spans="6:20" x14ac:dyDescent="0.25">
      <c r="F29661" s="1"/>
      <c r="G29661"/>
      <c r="T29661" s="1"/>
    </row>
    <row r="29662" spans="6:20" x14ac:dyDescent="0.25">
      <c r="F29662" s="1"/>
      <c r="G29662"/>
      <c r="T29662" s="1"/>
    </row>
    <row r="29663" spans="6:20" x14ac:dyDescent="0.25">
      <c r="F29663" s="1"/>
      <c r="G29663"/>
      <c r="T29663" s="1"/>
    </row>
    <row r="29664" spans="6:20" x14ac:dyDescent="0.25">
      <c r="F29664" s="1"/>
      <c r="G29664"/>
      <c r="T29664" s="1"/>
    </row>
    <row r="29665" spans="6:20" x14ac:dyDescent="0.25">
      <c r="F29665" s="1"/>
      <c r="G29665"/>
      <c r="T29665" s="1"/>
    </row>
    <row r="29666" spans="6:20" x14ac:dyDescent="0.25">
      <c r="F29666" s="1"/>
      <c r="G29666"/>
      <c r="T29666" s="1"/>
    </row>
    <row r="29667" spans="6:20" x14ac:dyDescent="0.25">
      <c r="F29667" s="1"/>
      <c r="G29667"/>
      <c r="T29667" s="1"/>
    </row>
    <row r="29668" spans="6:20" x14ac:dyDescent="0.25">
      <c r="F29668" s="1"/>
      <c r="G29668"/>
      <c r="T29668" s="1"/>
    </row>
    <row r="29669" spans="6:20" x14ac:dyDescent="0.25">
      <c r="F29669" s="1"/>
      <c r="G29669"/>
      <c r="T29669" s="1"/>
    </row>
    <row r="29670" spans="6:20" x14ac:dyDescent="0.25">
      <c r="F29670" s="1"/>
      <c r="G29670"/>
      <c r="T29670" s="1"/>
    </row>
    <row r="29671" spans="6:20" x14ac:dyDescent="0.25">
      <c r="F29671" s="1"/>
      <c r="G29671"/>
      <c r="T29671" s="1"/>
    </row>
    <row r="29672" spans="6:20" x14ac:dyDescent="0.25">
      <c r="F29672" s="1"/>
      <c r="G29672"/>
      <c r="T29672" s="1"/>
    </row>
    <row r="29673" spans="6:20" x14ac:dyDescent="0.25">
      <c r="F29673" s="1"/>
      <c r="G29673"/>
      <c r="T29673" s="1"/>
    </row>
    <row r="29674" spans="6:20" x14ac:dyDescent="0.25">
      <c r="F29674" s="1"/>
      <c r="G29674"/>
      <c r="T29674" s="1"/>
    </row>
    <row r="29675" spans="6:20" x14ac:dyDescent="0.25">
      <c r="F29675" s="1"/>
      <c r="G29675"/>
      <c r="T29675" s="1"/>
    </row>
    <row r="29676" spans="6:20" x14ac:dyDescent="0.25">
      <c r="F29676" s="1"/>
      <c r="G29676"/>
      <c r="T29676" s="1"/>
    </row>
    <row r="29677" spans="6:20" x14ac:dyDescent="0.25">
      <c r="F29677" s="1"/>
      <c r="G29677"/>
      <c r="T29677" s="1"/>
    </row>
    <row r="29678" spans="6:20" x14ac:dyDescent="0.25">
      <c r="F29678" s="1"/>
      <c r="G29678"/>
      <c r="T29678" s="1"/>
    </row>
    <row r="29679" spans="6:20" x14ac:dyDescent="0.25">
      <c r="F29679" s="1"/>
      <c r="G29679"/>
      <c r="T29679" s="1"/>
    </row>
    <row r="29680" spans="6:20" x14ac:dyDescent="0.25">
      <c r="F29680" s="1"/>
      <c r="G29680"/>
      <c r="T29680" s="1"/>
    </row>
    <row r="29681" spans="6:20" x14ac:dyDescent="0.25">
      <c r="F29681" s="1"/>
      <c r="G29681"/>
      <c r="T29681" s="1"/>
    </row>
    <row r="29682" spans="6:20" x14ac:dyDescent="0.25">
      <c r="F29682" s="1"/>
      <c r="G29682"/>
      <c r="T29682" s="1"/>
    </row>
    <row r="29683" spans="6:20" x14ac:dyDescent="0.25">
      <c r="F29683" s="1"/>
      <c r="G29683"/>
      <c r="T29683" s="1"/>
    </row>
    <row r="29684" spans="6:20" x14ac:dyDescent="0.25">
      <c r="F29684" s="1"/>
      <c r="G29684"/>
      <c r="T29684" s="1"/>
    </row>
    <row r="29685" spans="6:20" x14ac:dyDescent="0.25">
      <c r="F29685" s="1"/>
      <c r="G29685"/>
      <c r="T29685" s="1"/>
    </row>
    <row r="29686" spans="6:20" x14ac:dyDescent="0.25">
      <c r="F29686" s="1"/>
      <c r="G29686"/>
      <c r="T29686" s="1"/>
    </row>
    <row r="29687" spans="6:20" x14ac:dyDescent="0.25">
      <c r="F29687" s="1"/>
      <c r="G29687"/>
      <c r="T29687" s="1"/>
    </row>
    <row r="29688" spans="6:20" x14ac:dyDescent="0.25">
      <c r="F29688" s="1"/>
      <c r="G29688"/>
      <c r="T29688" s="1"/>
    </row>
    <row r="29689" spans="6:20" x14ac:dyDescent="0.25">
      <c r="F29689" s="1"/>
      <c r="G29689"/>
      <c r="T29689" s="1"/>
    </row>
    <row r="29690" spans="6:20" x14ac:dyDescent="0.25">
      <c r="F29690" s="1"/>
      <c r="G29690"/>
      <c r="T29690" s="1"/>
    </row>
    <row r="29691" spans="6:20" x14ac:dyDescent="0.25">
      <c r="F29691" s="1"/>
      <c r="G29691"/>
      <c r="T29691" s="1"/>
    </row>
    <row r="29692" spans="6:20" x14ac:dyDescent="0.25">
      <c r="F29692" s="1"/>
      <c r="G29692"/>
      <c r="T29692" s="1"/>
    </row>
    <row r="29693" spans="6:20" x14ac:dyDescent="0.25">
      <c r="F29693" s="1"/>
      <c r="G29693"/>
      <c r="T29693" s="1"/>
    </row>
    <row r="29694" spans="6:20" x14ac:dyDescent="0.25">
      <c r="F29694" s="1"/>
      <c r="G29694"/>
      <c r="T29694" s="1"/>
    </row>
    <row r="29695" spans="6:20" x14ac:dyDescent="0.25">
      <c r="F29695" s="1"/>
      <c r="G29695"/>
      <c r="T29695" s="1"/>
    </row>
    <row r="29696" spans="6:20" x14ac:dyDescent="0.25">
      <c r="F29696" s="1"/>
      <c r="G29696"/>
      <c r="T29696" s="1"/>
    </row>
    <row r="29697" spans="6:20" x14ac:dyDescent="0.25">
      <c r="F29697" s="1"/>
      <c r="G29697"/>
      <c r="T29697" s="1"/>
    </row>
    <row r="29698" spans="6:20" x14ac:dyDescent="0.25">
      <c r="F29698" s="1"/>
      <c r="G29698"/>
      <c r="T29698" s="1"/>
    </row>
    <row r="29699" spans="6:20" x14ac:dyDescent="0.25">
      <c r="F29699" s="1"/>
      <c r="G29699"/>
      <c r="T29699" s="1"/>
    </row>
    <row r="29700" spans="6:20" x14ac:dyDescent="0.25">
      <c r="F29700" s="1"/>
      <c r="G29700"/>
      <c r="T29700" s="1"/>
    </row>
    <row r="29701" spans="6:20" x14ac:dyDescent="0.25">
      <c r="F29701" s="1"/>
      <c r="G29701"/>
      <c r="T29701" s="1"/>
    </row>
    <row r="29702" spans="6:20" x14ac:dyDescent="0.25">
      <c r="F29702" s="1"/>
      <c r="G29702"/>
      <c r="T29702" s="1"/>
    </row>
    <row r="29703" spans="6:20" x14ac:dyDescent="0.25">
      <c r="F29703" s="1"/>
      <c r="G29703"/>
      <c r="T29703" s="1"/>
    </row>
    <row r="29704" spans="6:20" x14ac:dyDescent="0.25">
      <c r="F29704" s="1"/>
      <c r="G29704"/>
      <c r="T29704" s="1"/>
    </row>
    <row r="29705" spans="6:20" x14ac:dyDescent="0.25">
      <c r="F29705" s="1"/>
      <c r="G29705"/>
      <c r="T29705" s="1"/>
    </row>
    <row r="29706" spans="6:20" x14ac:dyDescent="0.25">
      <c r="F29706" s="1"/>
      <c r="G29706"/>
      <c r="T29706" s="1"/>
    </row>
    <row r="29707" spans="6:20" x14ac:dyDescent="0.25">
      <c r="F29707" s="1"/>
      <c r="G29707"/>
      <c r="T29707" s="1"/>
    </row>
    <row r="29708" spans="6:20" x14ac:dyDescent="0.25">
      <c r="F29708" s="1"/>
      <c r="G29708"/>
      <c r="T29708" s="1"/>
    </row>
    <row r="29709" spans="6:20" x14ac:dyDescent="0.25">
      <c r="F29709" s="1"/>
      <c r="G29709"/>
      <c r="T29709" s="1"/>
    </row>
    <row r="29710" spans="6:20" x14ac:dyDescent="0.25">
      <c r="F29710" s="1"/>
      <c r="G29710"/>
      <c r="T29710" s="1"/>
    </row>
    <row r="29711" spans="6:20" x14ac:dyDescent="0.25">
      <c r="F29711" s="1"/>
      <c r="G29711"/>
      <c r="T29711" s="1"/>
    </row>
    <row r="29712" spans="6:20" x14ac:dyDescent="0.25">
      <c r="F29712" s="1"/>
      <c r="G29712"/>
      <c r="T29712" s="1"/>
    </row>
    <row r="29713" spans="6:20" x14ac:dyDescent="0.25">
      <c r="F29713" s="1"/>
      <c r="G29713"/>
      <c r="T29713" s="1"/>
    </row>
    <row r="29714" spans="6:20" x14ac:dyDescent="0.25">
      <c r="F29714" s="1"/>
      <c r="G29714"/>
      <c r="T29714" s="1"/>
    </row>
    <row r="29715" spans="6:20" x14ac:dyDescent="0.25">
      <c r="F29715" s="1"/>
      <c r="G29715"/>
      <c r="T29715" s="1"/>
    </row>
    <row r="29716" spans="6:20" x14ac:dyDescent="0.25">
      <c r="F29716" s="1"/>
      <c r="G29716"/>
      <c r="T29716" s="1"/>
    </row>
    <row r="29717" spans="6:20" x14ac:dyDescent="0.25">
      <c r="F29717" s="1"/>
      <c r="G29717"/>
      <c r="T29717" s="1"/>
    </row>
    <row r="29718" spans="6:20" x14ac:dyDescent="0.25">
      <c r="F29718" s="1"/>
      <c r="G29718"/>
      <c r="T29718" s="1"/>
    </row>
    <row r="29719" spans="6:20" x14ac:dyDescent="0.25">
      <c r="F29719" s="1"/>
      <c r="G29719"/>
      <c r="T29719" s="1"/>
    </row>
    <row r="29720" spans="6:20" x14ac:dyDescent="0.25">
      <c r="F29720" s="1"/>
      <c r="G29720"/>
      <c r="T29720" s="1"/>
    </row>
    <row r="29721" spans="6:20" x14ac:dyDescent="0.25">
      <c r="F29721" s="1"/>
      <c r="G29721"/>
      <c r="T29721" s="1"/>
    </row>
    <row r="29722" spans="6:20" x14ac:dyDescent="0.25">
      <c r="F29722" s="1"/>
      <c r="G29722"/>
      <c r="T29722" s="1"/>
    </row>
    <row r="29723" spans="6:20" x14ac:dyDescent="0.25">
      <c r="F29723" s="1"/>
      <c r="G29723"/>
      <c r="T29723" s="1"/>
    </row>
    <row r="29724" spans="6:20" x14ac:dyDescent="0.25">
      <c r="F29724" s="1"/>
      <c r="G29724"/>
      <c r="T29724" s="1"/>
    </row>
    <row r="29725" spans="6:20" x14ac:dyDescent="0.25">
      <c r="F29725" s="1"/>
      <c r="G29725"/>
      <c r="T29725" s="1"/>
    </row>
    <row r="29726" spans="6:20" x14ac:dyDescent="0.25">
      <c r="F29726" s="1"/>
      <c r="G29726"/>
      <c r="T29726" s="1"/>
    </row>
    <row r="29727" spans="6:20" x14ac:dyDescent="0.25">
      <c r="F29727" s="1"/>
      <c r="G29727"/>
      <c r="T29727" s="1"/>
    </row>
    <row r="29728" spans="6:20" x14ac:dyDescent="0.25">
      <c r="F29728" s="1"/>
      <c r="G29728"/>
      <c r="T29728" s="1"/>
    </row>
    <row r="29729" spans="6:20" x14ac:dyDescent="0.25">
      <c r="F29729" s="1"/>
      <c r="G29729"/>
      <c r="T29729" s="1"/>
    </row>
    <row r="29730" spans="6:20" x14ac:dyDescent="0.25">
      <c r="F29730" s="1"/>
      <c r="G29730"/>
      <c r="T29730" s="1"/>
    </row>
    <row r="29731" spans="6:20" x14ac:dyDescent="0.25">
      <c r="F29731" s="1"/>
      <c r="G29731"/>
      <c r="T29731" s="1"/>
    </row>
    <row r="29732" spans="6:20" x14ac:dyDescent="0.25">
      <c r="F29732" s="1"/>
      <c r="G29732"/>
      <c r="T29732" s="1"/>
    </row>
    <row r="29733" spans="6:20" x14ac:dyDescent="0.25">
      <c r="F29733" s="1"/>
      <c r="G29733"/>
      <c r="T29733" s="1"/>
    </row>
    <row r="29734" spans="6:20" x14ac:dyDescent="0.25">
      <c r="F29734" s="1"/>
      <c r="G29734"/>
      <c r="T29734" s="1"/>
    </row>
    <row r="29735" spans="6:20" x14ac:dyDescent="0.25">
      <c r="F29735" s="1"/>
      <c r="G29735"/>
      <c r="T29735" s="1"/>
    </row>
    <row r="29736" spans="6:20" x14ac:dyDescent="0.25">
      <c r="F29736" s="1"/>
      <c r="G29736"/>
      <c r="T29736" s="1"/>
    </row>
    <row r="29737" spans="6:20" x14ac:dyDescent="0.25">
      <c r="F29737" s="1"/>
      <c r="G29737"/>
      <c r="T29737" s="1"/>
    </row>
    <row r="29738" spans="6:20" x14ac:dyDescent="0.25">
      <c r="F29738" s="1"/>
      <c r="G29738"/>
      <c r="T29738" s="1"/>
    </row>
    <row r="29739" spans="6:20" x14ac:dyDescent="0.25">
      <c r="F29739" s="1"/>
      <c r="G29739"/>
      <c r="T29739" s="1"/>
    </row>
    <row r="29740" spans="6:20" x14ac:dyDescent="0.25">
      <c r="F29740" s="1"/>
      <c r="G29740"/>
      <c r="T29740" s="1"/>
    </row>
    <row r="29741" spans="6:20" x14ac:dyDescent="0.25">
      <c r="F29741" s="1"/>
      <c r="G29741"/>
      <c r="T29741" s="1"/>
    </row>
    <row r="29742" spans="6:20" x14ac:dyDescent="0.25">
      <c r="F29742" s="1"/>
      <c r="G29742"/>
      <c r="T29742" s="1"/>
    </row>
    <row r="29743" spans="6:20" x14ac:dyDescent="0.25">
      <c r="F29743" s="1"/>
      <c r="G29743"/>
      <c r="T29743" s="1"/>
    </row>
    <row r="29744" spans="6:20" x14ac:dyDescent="0.25">
      <c r="F29744" s="1"/>
      <c r="G29744"/>
      <c r="T29744" s="1"/>
    </row>
    <row r="29745" spans="6:20" x14ac:dyDescent="0.25">
      <c r="F29745" s="1"/>
      <c r="G29745"/>
      <c r="T29745" s="1"/>
    </row>
    <row r="29746" spans="6:20" x14ac:dyDescent="0.25">
      <c r="F29746" s="1"/>
      <c r="G29746"/>
      <c r="T29746" s="1"/>
    </row>
    <row r="29747" spans="6:20" x14ac:dyDescent="0.25">
      <c r="F29747" s="1"/>
      <c r="G29747"/>
      <c r="T29747" s="1"/>
    </row>
    <row r="29748" spans="6:20" x14ac:dyDescent="0.25">
      <c r="F29748" s="1"/>
      <c r="G29748"/>
      <c r="T29748" s="1"/>
    </row>
    <row r="29749" spans="6:20" x14ac:dyDescent="0.25">
      <c r="F29749" s="1"/>
      <c r="G29749"/>
      <c r="T29749" s="1"/>
    </row>
    <row r="29750" spans="6:20" x14ac:dyDescent="0.25">
      <c r="F29750" s="1"/>
      <c r="G29750"/>
      <c r="T29750" s="1"/>
    </row>
    <row r="29751" spans="6:20" x14ac:dyDescent="0.25">
      <c r="F29751" s="1"/>
      <c r="G29751"/>
      <c r="T29751" s="1"/>
    </row>
    <row r="29752" spans="6:20" x14ac:dyDescent="0.25">
      <c r="F29752" s="1"/>
      <c r="G29752"/>
      <c r="T29752" s="1"/>
    </row>
    <row r="29753" spans="6:20" x14ac:dyDescent="0.25">
      <c r="F29753" s="1"/>
      <c r="G29753"/>
      <c r="T29753" s="1"/>
    </row>
    <row r="29754" spans="6:20" x14ac:dyDescent="0.25">
      <c r="F29754" s="1"/>
      <c r="G29754"/>
      <c r="T29754" s="1"/>
    </row>
    <row r="29755" spans="6:20" x14ac:dyDescent="0.25">
      <c r="F29755" s="1"/>
      <c r="G29755"/>
      <c r="T29755" s="1"/>
    </row>
    <row r="29756" spans="6:20" x14ac:dyDescent="0.25">
      <c r="F29756" s="1"/>
      <c r="G29756"/>
      <c r="T29756" s="1"/>
    </row>
    <row r="29757" spans="6:20" x14ac:dyDescent="0.25">
      <c r="F29757" s="1"/>
      <c r="G29757"/>
      <c r="T29757" s="1"/>
    </row>
    <row r="29758" spans="6:20" x14ac:dyDescent="0.25">
      <c r="F29758" s="1"/>
      <c r="G29758"/>
      <c r="T29758" s="1"/>
    </row>
    <row r="29759" spans="6:20" x14ac:dyDescent="0.25">
      <c r="F29759" s="1"/>
      <c r="G29759"/>
      <c r="T29759" s="1"/>
    </row>
    <row r="29760" spans="6:20" x14ac:dyDescent="0.25">
      <c r="F29760" s="1"/>
      <c r="G29760"/>
      <c r="T29760" s="1"/>
    </row>
    <row r="29761" spans="6:20" x14ac:dyDescent="0.25">
      <c r="F29761" s="1"/>
      <c r="G29761"/>
      <c r="T29761" s="1"/>
    </row>
    <row r="29762" spans="6:20" x14ac:dyDescent="0.25">
      <c r="F29762" s="1"/>
      <c r="G29762"/>
      <c r="T29762" s="1"/>
    </row>
    <row r="29763" spans="6:20" x14ac:dyDescent="0.25">
      <c r="F29763" s="1"/>
      <c r="G29763"/>
      <c r="T29763" s="1"/>
    </row>
    <row r="29764" spans="6:20" x14ac:dyDescent="0.25">
      <c r="F29764" s="1"/>
      <c r="G29764"/>
      <c r="T29764" s="1"/>
    </row>
    <row r="29765" spans="6:20" x14ac:dyDescent="0.25">
      <c r="F29765" s="1"/>
      <c r="G29765"/>
      <c r="T29765" s="1"/>
    </row>
    <row r="29766" spans="6:20" x14ac:dyDescent="0.25">
      <c r="F29766" s="1"/>
      <c r="G29766"/>
      <c r="T29766" s="1"/>
    </row>
    <row r="29767" spans="6:20" x14ac:dyDescent="0.25">
      <c r="F29767" s="1"/>
      <c r="G29767"/>
      <c r="T29767" s="1"/>
    </row>
    <row r="29768" spans="6:20" x14ac:dyDescent="0.25">
      <c r="F29768" s="1"/>
      <c r="G29768"/>
      <c r="T29768" s="1"/>
    </row>
    <row r="29769" spans="6:20" x14ac:dyDescent="0.25">
      <c r="F29769" s="1"/>
      <c r="G29769"/>
      <c r="T29769" s="1"/>
    </row>
    <row r="29770" spans="6:20" x14ac:dyDescent="0.25">
      <c r="F29770" s="1"/>
      <c r="G29770"/>
      <c r="T29770" s="1"/>
    </row>
    <row r="29771" spans="6:20" x14ac:dyDescent="0.25">
      <c r="F29771" s="1"/>
      <c r="G29771"/>
      <c r="T29771" s="1"/>
    </row>
    <row r="29772" spans="6:20" x14ac:dyDescent="0.25">
      <c r="F29772" s="1"/>
      <c r="G29772"/>
      <c r="T29772" s="1"/>
    </row>
    <row r="29773" spans="6:20" x14ac:dyDescent="0.25">
      <c r="F29773" s="1"/>
      <c r="G29773"/>
      <c r="T29773" s="1"/>
    </row>
    <row r="29774" spans="6:20" x14ac:dyDescent="0.25">
      <c r="F29774" s="1"/>
      <c r="G29774"/>
      <c r="T29774" s="1"/>
    </row>
    <row r="29775" spans="6:20" x14ac:dyDescent="0.25">
      <c r="F29775" s="1"/>
      <c r="G29775"/>
      <c r="T29775" s="1"/>
    </row>
    <row r="29776" spans="6:20" x14ac:dyDescent="0.25">
      <c r="F29776" s="1"/>
      <c r="G29776"/>
      <c r="T29776" s="1"/>
    </row>
    <row r="29777" spans="6:20" x14ac:dyDescent="0.25">
      <c r="F29777" s="1"/>
      <c r="G29777"/>
      <c r="T29777" s="1"/>
    </row>
    <row r="29778" spans="6:20" x14ac:dyDescent="0.25">
      <c r="F29778" s="1"/>
      <c r="G29778"/>
      <c r="T29778" s="1"/>
    </row>
    <row r="29779" spans="6:20" x14ac:dyDescent="0.25">
      <c r="F29779" s="1"/>
      <c r="G29779"/>
      <c r="T29779" s="1"/>
    </row>
    <row r="29780" spans="6:20" x14ac:dyDescent="0.25">
      <c r="F29780" s="1"/>
      <c r="G29780"/>
      <c r="T29780" s="1"/>
    </row>
    <row r="29781" spans="6:20" x14ac:dyDescent="0.25">
      <c r="F29781" s="1"/>
      <c r="G29781"/>
      <c r="T29781" s="1"/>
    </row>
    <row r="29782" spans="6:20" x14ac:dyDescent="0.25">
      <c r="F29782" s="1"/>
      <c r="G29782"/>
      <c r="T29782" s="1"/>
    </row>
    <row r="29783" spans="6:20" x14ac:dyDescent="0.25">
      <c r="F29783" s="1"/>
      <c r="G29783"/>
      <c r="T29783" s="1"/>
    </row>
    <row r="29784" spans="6:20" x14ac:dyDescent="0.25">
      <c r="F29784" s="1"/>
      <c r="G29784"/>
      <c r="T29784" s="1"/>
    </row>
    <row r="29785" spans="6:20" x14ac:dyDescent="0.25">
      <c r="F29785" s="1"/>
      <c r="G29785"/>
      <c r="T29785" s="1"/>
    </row>
    <row r="29786" spans="6:20" x14ac:dyDescent="0.25">
      <c r="F29786" s="1"/>
      <c r="G29786"/>
      <c r="T29786" s="1"/>
    </row>
    <row r="29787" spans="6:20" x14ac:dyDescent="0.25">
      <c r="F29787" s="1"/>
      <c r="G29787"/>
      <c r="T29787" s="1"/>
    </row>
    <row r="29788" spans="6:20" x14ac:dyDescent="0.25">
      <c r="F29788" s="1"/>
      <c r="G29788"/>
      <c r="T29788" s="1"/>
    </row>
    <row r="29789" spans="6:20" x14ac:dyDescent="0.25">
      <c r="F29789" s="1"/>
      <c r="G29789"/>
      <c r="T29789" s="1"/>
    </row>
    <row r="29790" spans="6:20" x14ac:dyDescent="0.25">
      <c r="F29790" s="1"/>
      <c r="G29790"/>
      <c r="T29790" s="1"/>
    </row>
    <row r="29791" spans="6:20" x14ac:dyDescent="0.25">
      <c r="F29791" s="1"/>
      <c r="G29791"/>
      <c r="T29791" s="1"/>
    </row>
    <row r="29792" spans="6:20" x14ac:dyDescent="0.25">
      <c r="F29792" s="1"/>
      <c r="G29792"/>
      <c r="T29792" s="1"/>
    </row>
    <row r="29793" spans="6:20" x14ac:dyDescent="0.25">
      <c r="F29793" s="1"/>
      <c r="G29793"/>
      <c r="T29793" s="1"/>
    </row>
    <row r="29794" spans="6:20" x14ac:dyDescent="0.25">
      <c r="F29794" s="1"/>
      <c r="G29794"/>
      <c r="T29794" s="1"/>
    </row>
    <row r="29795" spans="6:20" x14ac:dyDescent="0.25">
      <c r="F29795" s="1"/>
      <c r="G29795"/>
      <c r="T29795" s="1"/>
    </row>
    <row r="29796" spans="6:20" x14ac:dyDescent="0.25">
      <c r="F29796" s="1"/>
      <c r="G29796"/>
      <c r="T29796" s="1"/>
    </row>
    <row r="29797" spans="6:20" x14ac:dyDescent="0.25">
      <c r="F29797" s="1"/>
      <c r="G29797"/>
      <c r="T29797" s="1"/>
    </row>
    <row r="29798" spans="6:20" x14ac:dyDescent="0.25">
      <c r="F29798" s="1"/>
      <c r="G29798"/>
      <c r="T29798" s="1"/>
    </row>
    <row r="29799" spans="6:20" x14ac:dyDescent="0.25">
      <c r="F29799" s="1"/>
      <c r="G29799"/>
      <c r="T29799" s="1"/>
    </row>
    <row r="29800" spans="6:20" x14ac:dyDescent="0.25">
      <c r="F29800" s="1"/>
      <c r="G29800"/>
      <c r="T29800" s="1"/>
    </row>
    <row r="29801" spans="6:20" x14ac:dyDescent="0.25">
      <c r="F29801" s="1"/>
      <c r="G29801"/>
      <c r="T29801" s="1"/>
    </row>
    <row r="29802" spans="6:20" x14ac:dyDescent="0.25">
      <c r="F29802" s="1"/>
      <c r="G29802"/>
      <c r="T29802" s="1"/>
    </row>
    <row r="29803" spans="6:20" x14ac:dyDescent="0.25">
      <c r="F29803" s="1"/>
      <c r="G29803"/>
      <c r="T29803" s="1"/>
    </row>
    <row r="29804" spans="6:20" x14ac:dyDescent="0.25">
      <c r="F29804" s="1"/>
      <c r="G29804"/>
      <c r="T29804" s="1"/>
    </row>
    <row r="29805" spans="6:20" x14ac:dyDescent="0.25">
      <c r="F29805" s="1"/>
      <c r="G29805"/>
      <c r="T29805" s="1"/>
    </row>
    <row r="29806" spans="6:20" x14ac:dyDescent="0.25">
      <c r="F29806" s="1"/>
      <c r="G29806"/>
      <c r="T29806" s="1"/>
    </row>
    <row r="29807" spans="6:20" x14ac:dyDescent="0.25">
      <c r="F29807" s="1"/>
      <c r="G29807"/>
      <c r="T29807" s="1"/>
    </row>
    <row r="29808" spans="6:20" x14ac:dyDescent="0.25">
      <c r="F29808" s="1"/>
      <c r="G29808"/>
      <c r="T29808" s="1"/>
    </row>
    <row r="29809" spans="6:20" x14ac:dyDescent="0.25">
      <c r="F29809" s="1"/>
      <c r="G29809"/>
      <c r="T29809" s="1"/>
    </row>
    <row r="29810" spans="6:20" x14ac:dyDescent="0.25">
      <c r="F29810" s="1"/>
      <c r="G29810"/>
      <c r="T29810" s="1"/>
    </row>
    <row r="29811" spans="6:20" x14ac:dyDescent="0.25">
      <c r="F29811" s="1"/>
      <c r="G29811"/>
      <c r="T29811" s="1"/>
    </row>
    <row r="29812" spans="6:20" x14ac:dyDescent="0.25">
      <c r="F29812" s="1"/>
      <c r="G29812"/>
      <c r="T29812" s="1"/>
    </row>
    <row r="29813" spans="6:20" x14ac:dyDescent="0.25">
      <c r="F29813" s="1"/>
      <c r="G29813"/>
      <c r="T29813" s="1"/>
    </row>
    <row r="29814" spans="6:20" x14ac:dyDescent="0.25">
      <c r="F29814" s="1"/>
      <c r="G29814"/>
      <c r="T29814" s="1"/>
    </row>
    <row r="29815" spans="6:20" x14ac:dyDescent="0.25">
      <c r="F29815" s="1"/>
      <c r="G29815"/>
      <c r="T29815" s="1"/>
    </row>
    <row r="29816" spans="6:20" x14ac:dyDescent="0.25">
      <c r="F29816" s="1"/>
      <c r="G29816"/>
      <c r="T29816" s="1"/>
    </row>
    <row r="29817" spans="6:20" x14ac:dyDescent="0.25">
      <c r="F29817" s="1"/>
      <c r="G29817"/>
      <c r="T29817" s="1"/>
    </row>
    <row r="29818" spans="6:20" x14ac:dyDescent="0.25">
      <c r="F29818" s="1"/>
      <c r="G29818"/>
      <c r="T29818" s="1"/>
    </row>
    <row r="29819" spans="6:20" x14ac:dyDescent="0.25">
      <c r="F29819" s="1"/>
      <c r="G29819"/>
      <c r="T29819" s="1"/>
    </row>
    <row r="29820" spans="6:20" x14ac:dyDescent="0.25">
      <c r="F29820" s="1"/>
      <c r="G29820"/>
      <c r="T29820" s="1"/>
    </row>
    <row r="29821" spans="6:20" x14ac:dyDescent="0.25">
      <c r="F29821" s="1"/>
      <c r="G29821"/>
      <c r="T29821" s="1"/>
    </row>
    <row r="29822" spans="6:20" x14ac:dyDescent="0.25">
      <c r="F29822" s="1"/>
      <c r="G29822"/>
      <c r="T29822" s="1"/>
    </row>
    <row r="29823" spans="6:20" x14ac:dyDescent="0.25">
      <c r="F29823" s="1"/>
      <c r="G29823"/>
      <c r="T29823" s="1"/>
    </row>
    <row r="29824" spans="6:20" x14ac:dyDescent="0.25">
      <c r="F29824" s="1"/>
      <c r="G29824"/>
      <c r="T29824" s="1"/>
    </row>
    <row r="29825" spans="6:20" x14ac:dyDescent="0.25">
      <c r="F29825" s="1"/>
      <c r="G29825"/>
      <c r="T29825" s="1"/>
    </row>
    <row r="29826" spans="6:20" x14ac:dyDescent="0.25">
      <c r="F29826" s="1"/>
      <c r="G29826"/>
      <c r="T29826" s="1"/>
    </row>
    <row r="29827" spans="6:20" x14ac:dyDescent="0.25">
      <c r="F29827" s="1"/>
      <c r="G29827"/>
      <c r="T29827" s="1"/>
    </row>
    <row r="29828" spans="6:20" x14ac:dyDescent="0.25">
      <c r="F29828" s="1"/>
      <c r="G29828"/>
      <c r="T29828" s="1"/>
    </row>
    <row r="29829" spans="6:20" x14ac:dyDescent="0.25">
      <c r="F29829" s="1"/>
      <c r="G29829"/>
      <c r="T29829" s="1"/>
    </row>
    <row r="29830" spans="6:20" x14ac:dyDescent="0.25">
      <c r="F29830" s="1"/>
      <c r="G29830"/>
      <c r="T29830" s="1"/>
    </row>
    <row r="29831" spans="6:20" x14ac:dyDescent="0.25">
      <c r="F29831" s="1"/>
      <c r="G29831"/>
      <c r="T29831" s="1"/>
    </row>
    <row r="29832" spans="6:20" x14ac:dyDescent="0.25">
      <c r="F29832" s="1"/>
      <c r="G29832"/>
      <c r="T29832" s="1"/>
    </row>
    <row r="29833" spans="6:20" x14ac:dyDescent="0.25">
      <c r="F29833" s="1"/>
      <c r="G29833"/>
      <c r="T29833" s="1"/>
    </row>
    <row r="29834" spans="6:20" x14ac:dyDescent="0.25">
      <c r="F29834" s="1"/>
      <c r="G29834"/>
      <c r="T29834" s="1"/>
    </row>
    <row r="29835" spans="6:20" x14ac:dyDescent="0.25">
      <c r="F29835" s="1"/>
      <c r="G29835"/>
      <c r="T29835" s="1"/>
    </row>
    <row r="29836" spans="6:20" x14ac:dyDescent="0.25">
      <c r="F29836" s="1"/>
      <c r="G29836"/>
      <c r="T29836" s="1"/>
    </row>
    <row r="29837" spans="6:20" x14ac:dyDescent="0.25">
      <c r="F29837" s="1"/>
      <c r="G29837"/>
      <c r="T29837" s="1"/>
    </row>
    <row r="29838" spans="6:20" x14ac:dyDescent="0.25">
      <c r="F29838" s="1"/>
      <c r="G29838"/>
      <c r="T29838" s="1"/>
    </row>
    <row r="29839" spans="6:20" x14ac:dyDescent="0.25">
      <c r="F29839" s="1"/>
      <c r="G29839"/>
      <c r="T29839" s="1"/>
    </row>
    <row r="29840" spans="6:20" x14ac:dyDescent="0.25">
      <c r="F29840" s="1"/>
      <c r="G29840"/>
      <c r="T29840" s="1"/>
    </row>
    <row r="29841" spans="6:20" x14ac:dyDescent="0.25">
      <c r="F29841" s="1"/>
      <c r="G29841"/>
      <c r="T29841" s="1"/>
    </row>
    <row r="29842" spans="6:20" x14ac:dyDescent="0.25">
      <c r="F29842" s="1"/>
      <c r="G29842"/>
      <c r="T29842" s="1"/>
    </row>
    <row r="29843" spans="6:20" x14ac:dyDescent="0.25">
      <c r="F29843" s="1"/>
      <c r="G29843"/>
      <c r="T29843" s="1"/>
    </row>
    <row r="29844" spans="6:20" x14ac:dyDescent="0.25">
      <c r="F29844" s="1"/>
      <c r="G29844"/>
      <c r="T29844" s="1"/>
    </row>
    <row r="29845" spans="6:20" x14ac:dyDescent="0.25">
      <c r="F29845" s="1"/>
      <c r="G29845"/>
      <c r="T29845" s="1"/>
    </row>
    <row r="29846" spans="6:20" x14ac:dyDescent="0.25">
      <c r="F29846" s="1"/>
      <c r="G29846"/>
      <c r="T29846" s="1"/>
    </row>
    <row r="29847" spans="6:20" x14ac:dyDescent="0.25">
      <c r="F29847" s="1"/>
      <c r="G29847"/>
      <c r="T29847" s="1"/>
    </row>
    <row r="29848" spans="6:20" x14ac:dyDescent="0.25">
      <c r="F29848" s="1"/>
      <c r="G29848"/>
      <c r="T29848" s="1"/>
    </row>
    <row r="29849" spans="6:20" x14ac:dyDescent="0.25">
      <c r="F29849" s="1"/>
      <c r="G29849"/>
      <c r="T29849" s="1"/>
    </row>
    <row r="29850" spans="6:20" x14ac:dyDescent="0.25">
      <c r="F29850" s="1"/>
      <c r="G29850"/>
      <c r="T29850" s="1"/>
    </row>
    <row r="29851" spans="6:20" x14ac:dyDescent="0.25">
      <c r="F29851" s="1"/>
      <c r="G29851"/>
      <c r="T29851" s="1"/>
    </row>
    <row r="29852" spans="6:20" x14ac:dyDescent="0.25">
      <c r="F29852" s="1"/>
      <c r="G29852"/>
      <c r="T29852" s="1"/>
    </row>
    <row r="29853" spans="6:20" x14ac:dyDescent="0.25">
      <c r="F29853" s="1"/>
      <c r="G29853"/>
      <c r="T29853" s="1"/>
    </row>
    <row r="29854" spans="6:20" x14ac:dyDescent="0.25">
      <c r="F29854" s="1"/>
      <c r="G29854"/>
      <c r="T29854" s="1"/>
    </row>
    <row r="29855" spans="6:20" x14ac:dyDescent="0.25">
      <c r="F29855" s="1"/>
      <c r="G29855"/>
      <c r="T29855" s="1"/>
    </row>
    <row r="29856" spans="6:20" x14ac:dyDescent="0.25">
      <c r="F29856" s="1"/>
      <c r="G29856"/>
      <c r="T29856" s="1"/>
    </row>
    <row r="29857" spans="6:20" x14ac:dyDescent="0.25">
      <c r="F29857" s="1"/>
      <c r="G29857"/>
      <c r="T29857" s="1"/>
    </row>
    <row r="29858" spans="6:20" x14ac:dyDescent="0.25">
      <c r="F29858" s="1"/>
      <c r="G29858"/>
      <c r="T29858" s="1"/>
    </row>
    <row r="29859" spans="6:20" x14ac:dyDescent="0.25">
      <c r="F29859" s="1"/>
      <c r="G29859"/>
      <c r="T29859" s="1"/>
    </row>
    <row r="29860" spans="6:20" x14ac:dyDescent="0.25">
      <c r="F29860" s="1"/>
      <c r="G29860"/>
      <c r="T29860" s="1"/>
    </row>
    <row r="29861" spans="6:20" x14ac:dyDescent="0.25">
      <c r="F29861" s="1"/>
      <c r="G29861"/>
      <c r="T29861" s="1"/>
    </row>
    <row r="29862" spans="6:20" x14ac:dyDescent="0.25">
      <c r="F29862" s="1"/>
      <c r="G29862"/>
      <c r="T29862" s="1"/>
    </row>
    <row r="29863" spans="6:20" x14ac:dyDescent="0.25">
      <c r="F29863" s="1"/>
      <c r="G29863"/>
      <c r="T29863" s="1"/>
    </row>
    <row r="29864" spans="6:20" x14ac:dyDescent="0.25">
      <c r="F29864" s="1"/>
      <c r="G29864"/>
      <c r="T29864" s="1"/>
    </row>
    <row r="29865" spans="6:20" x14ac:dyDescent="0.25">
      <c r="F29865" s="1"/>
      <c r="G29865"/>
      <c r="T29865" s="1"/>
    </row>
    <row r="29866" spans="6:20" x14ac:dyDescent="0.25">
      <c r="F29866" s="1"/>
      <c r="G29866"/>
      <c r="T29866" s="1"/>
    </row>
    <row r="29867" spans="6:20" x14ac:dyDescent="0.25">
      <c r="F29867" s="1"/>
      <c r="G29867"/>
      <c r="T29867" s="1"/>
    </row>
    <row r="29868" spans="6:20" x14ac:dyDescent="0.25">
      <c r="F29868" s="1"/>
      <c r="G29868"/>
      <c r="T29868" s="1"/>
    </row>
    <row r="29869" spans="6:20" x14ac:dyDescent="0.25">
      <c r="F29869" s="1"/>
      <c r="G29869"/>
      <c r="T29869" s="1"/>
    </row>
    <row r="29870" spans="6:20" x14ac:dyDescent="0.25">
      <c r="F29870" s="1"/>
      <c r="G29870"/>
      <c r="T29870" s="1"/>
    </row>
    <row r="29871" spans="6:20" x14ac:dyDescent="0.25">
      <c r="F29871" s="1"/>
      <c r="G29871"/>
      <c r="T29871" s="1"/>
    </row>
    <row r="29872" spans="6:20" x14ac:dyDescent="0.25">
      <c r="F29872" s="1"/>
      <c r="G29872"/>
      <c r="T29872" s="1"/>
    </row>
    <row r="29873" spans="6:20" x14ac:dyDescent="0.25">
      <c r="F29873" s="1"/>
      <c r="G29873"/>
      <c r="T29873" s="1"/>
    </row>
    <row r="29874" spans="6:20" x14ac:dyDescent="0.25">
      <c r="F29874" s="1"/>
      <c r="G29874"/>
      <c r="T29874" s="1"/>
    </row>
    <row r="29875" spans="6:20" x14ac:dyDescent="0.25">
      <c r="F29875" s="1"/>
      <c r="G29875"/>
      <c r="T29875" s="1"/>
    </row>
    <row r="29876" spans="6:20" x14ac:dyDescent="0.25">
      <c r="F29876" s="1"/>
      <c r="G29876"/>
      <c r="T29876" s="1"/>
    </row>
    <row r="29877" spans="6:20" x14ac:dyDescent="0.25">
      <c r="F29877" s="1"/>
      <c r="G29877"/>
      <c r="T29877" s="1"/>
    </row>
    <row r="29878" spans="6:20" x14ac:dyDescent="0.25">
      <c r="F29878" s="1"/>
      <c r="G29878"/>
      <c r="T29878" s="1"/>
    </row>
    <row r="29879" spans="6:20" x14ac:dyDescent="0.25">
      <c r="F29879" s="1"/>
      <c r="G29879"/>
      <c r="T29879" s="1"/>
    </row>
    <row r="29880" spans="6:20" x14ac:dyDescent="0.25">
      <c r="F29880" s="1"/>
      <c r="G29880"/>
      <c r="T29880" s="1"/>
    </row>
    <row r="29881" spans="6:20" x14ac:dyDescent="0.25">
      <c r="F29881" s="1"/>
      <c r="G29881"/>
      <c r="T29881" s="1"/>
    </row>
    <row r="29882" spans="6:20" x14ac:dyDescent="0.25">
      <c r="F29882" s="1"/>
      <c r="G29882"/>
      <c r="T29882" s="1"/>
    </row>
    <row r="29883" spans="6:20" x14ac:dyDescent="0.25">
      <c r="F29883" s="1"/>
      <c r="G29883"/>
      <c r="T29883" s="1"/>
    </row>
    <row r="29884" spans="6:20" x14ac:dyDescent="0.25">
      <c r="F29884" s="1"/>
      <c r="G29884"/>
      <c r="T29884" s="1"/>
    </row>
    <row r="29885" spans="6:20" x14ac:dyDescent="0.25">
      <c r="F29885" s="1"/>
      <c r="G29885"/>
      <c r="T29885" s="1"/>
    </row>
    <row r="29886" spans="6:20" x14ac:dyDescent="0.25">
      <c r="F29886" s="1"/>
      <c r="G29886"/>
      <c r="T29886" s="1"/>
    </row>
    <row r="29887" spans="6:20" x14ac:dyDescent="0.25">
      <c r="F29887" s="1"/>
      <c r="G29887"/>
      <c r="T29887" s="1"/>
    </row>
    <row r="29888" spans="6:20" x14ac:dyDescent="0.25">
      <c r="F29888" s="1"/>
      <c r="G29888"/>
      <c r="T29888" s="1"/>
    </row>
    <row r="29889" spans="6:20" x14ac:dyDescent="0.25">
      <c r="F29889" s="1"/>
      <c r="G29889"/>
      <c r="T29889" s="1"/>
    </row>
    <row r="29890" spans="6:20" x14ac:dyDescent="0.25">
      <c r="F29890" s="1"/>
      <c r="G29890"/>
      <c r="T29890" s="1"/>
    </row>
    <row r="29891" spans="6:20" x14ac:dyDescent="0.25">
      <c r="F29891" s="1"/>
      <c r="G29891"/>
      <c r="T29891" s="1"/>
    </row>
    <row r="29892" spans="6:20" x14ac:dyDescent="0.25">
      <c r="F29892" s="1"/>
      <c r="G29892"/>
      <c r="T29892" s="1"/>
    </row>
    <row r="29893" spans="6:20" x14ac:dyDescent="0.25">
      <c r="F29893" s="1"/>
      <c r="G29893"/>
      <c r="T29893" s="1"/>
    </row>
    <row r="29894" spans="6:20" x14ac:dyDescent="0.25">
      <c r="F29894" s="1"/>
      <c r="G29894"/>
      <c r="T29894" s="1"/>
    </row>
    <row r="29895" spans="6:20" x14ac:dyDescent="0.25">
      <c r="F29895" s="1"/>
      <c r="G29895"/>
      <c r="T29895" s="1"/>
    </row>
    <row r="29896" spans="6:20" x14ac:dyDescent="0.25">
      <c r="F29896" s="1"/>
      <c r="G29896"/>
      <c r="T29896" s="1"/>
    </row>
    <row r="29897" spans="6:20" x14ac:dyDescent="0.25">
      <c r="F29897" s="1"/>
      <c r="G29897"/>
      <c r="T29897" s="1"/>
    </row>
    <row r="29898" spans="6:20" x14ac:dyDescent="0.25">
      <c r="F29898" s="1"/>
      <c r="G29898"/>
      <c r="T29898" s="1"/>
    </row>
    <row r="29899" spans="6:20" x14ac:dyDescent="0.25">
      <c r="F29899" s="1"/>
      <c r="G29899"/>
      <c r="T29899" s="1"/>
    </row>
    <row r="29900" spans="6:20" x14ac:dyDescent="0.25">
      <c r="F29900" s="1"/>
      <c r="G29900"/>
      <c r="T29900" s="1"/>
    </row>
    <row r="29901" spans="6:20" x14ac:dyDescent="0.25">
      <c r="F29901" s="1"/>
      <c r="G29901"/>
      <c r="T29901" s="1"/>
    </row>
    <row r="29902" spans="6:20" x14ac:dyDescent="0.25">
      <c r="F29902" s="1"/>
      <c r="G29902"/>
      <c r="T29902" s="1"/>
    </row>
    <row r="29903" spans="6:20" x14ac:dyDescent="0.25">
      <c r="F29903" s="1"/>
      <c r="G29903"/>
      <c r="T29903" s="1"/>
    </row>
    <row r="29904" spans="6:20" x14ac:dyDescent="0.25">
      <c r="F29904" s="1"/>
      <c r="G29904"/>
      <c r="T29904" s="1"/>
    </row>
    <row r="29905" spans="6:20" x14ac:dyDescent="0.25">
      <c r="F29905" s="1"/>
      <c r="G29905"/>
      <c r="T29905" s="1"/>
    </row>
    <row r="29906" spans="6:20" x14ac:dyDescent="0.25">
      <c r="F29906" s="1"/>
      <c r="G29906"/>
      <c r="T29906" s="1"/>
    </row>
    <row r="29907" spans="6:20" x14ac:dyDescent="0.25">
      <c r="F29907" s="1"/>
      <c r="G29907"/>
      <c r="T29907" s="1"/>
    </row>
    <row r="29908" spans="6:20" x14ac:dyDescent="0.25">
      <c r="F29908" s="1"/>
      <c r="G29908"/>
      <c r="T29908" s="1"/>
    </row>
    <row r="29909" spans="6:20" x14ac:dyDescent="0.25">
      <c r="F29909" s="1"/>
      <c r="G29909"/>
      <c r="T29909" s="1"/>
    </row>
    <row r="29910" spans="6:20" x14ac:dyDescent="0.25">
      <c r="F29910" s="1"/>
      <c r="G29910"/>
      <c r="T29910" s="1"/>
    </row>
    <row r="29911" spans="6:20" x14ac:dyDescent="0.25">
      <c r="F29911" s="1"/>
      <c r="G29911"/>
      <c r="T29911" s="1"/>
    </row>
    <row r="29912" spans="6:20" x14ac:dyDescent="0.25">
      <c r="F29912" s="1"/>
      <c r="G29912"/>
      <c r="T29912" s="1"/>
    </row>
    <row r="29913" spans="6:20" x14ac:dyDescent="0.25">
      <c r="F29913" s="1"/>
      <c r="G29913"/>
      <c r="T29913" s="1"/>
    </row>
    <row r="29914" spans="6:20" x14ac:dyDescent="0.25">
      <c r="F29914" s="1"/>
      <c r="G29914"/>
      <c r="T29914" s="1"/>
    </row>
    <row r="29915" spans="6:20" x14ac:dyDescent="0.25">
      <c r="F29915" s="1"/>
      <c r="G29915"/>
      <c r="T29915" s="1"/>
    </row>
    <row r="29916" spans="6:20" x14ac:dyDescent="0.25">
      <c r="F29916" s="1"/>
      <c r="G29916"/>
      <c r="T29916" s="1"/>
    </row>
    <row r="29917" spans="6:20" x14ac:dyDescent="0.25">
      <c r="F29917" s="1"/>
      <c r="G29917"/>
      <c r="T29917" s="1"/>
    </row>
    <row r="29918" spans="6:20" x14ac:dyDescent="0.25">
      <c r="F29918" s="1"/>
      <c r="G29918"/>
      <c r="T29918" s="1"/>
    </row>
    <row r="29919" spans="6:20" x14ac:dyDescent="0.25">
      <c r="F29919" s="1"/>
      <c r="G29919"/>
      <c r="T29919" s="1"/>
    </row>
    <row r="29920" spans="6:20" x14ac:dyDescent="0.25">
      <c r="F29920" s="1"/>
      <c r="G29920"/>
      <c r="T29920" s="1"/>
    </row>
    <row r="29921" spans="6:20" x14ac:dyDescent="0.25">
      <c r="F29921" s="1"/>
      <c r="G29921"/>
      <c r="T29921" s="1"/>
    </row>
    <row r="29922" spans="6:20" x14ac:dyDescent="0.25">
      <c r="F29922" s="1"/>
      <c r="G29922"/>
      <c r="T29922" s="1"/>
    </row>
    <row r="29923" spans="6:20" x14ac:dyDescent="0.25">
      <c r="F29923" s="1"/>
      <c r="G29923"/>
      <c r="T29923" s="1"/>
    </row>
    <row r="29924" spans="6:20" x14ac:dyDescent="0.25">
      <c r="F29924" s="1"/>
      <c r="G29924"/>
      <c r="T29924" s="1"/>
    </row>
    <row r="29925" spans="6:20" x14ac:dyDescent="0.25">
      <c r="F29925" s="1"/>
      <c r="G29925"/>
      <c r="T29925" s="1"/>
    </row>
    <row r="29926" spans="6:20" x14ac:dyDescent="0.25">
      <c r="F29926" s="1"/>
      <c r="G29926"/>
      <c r="T29926" s="1"/>
    </row>
    <row r="29927" spans="6:20" x14ac:dyDescent="0.25">
      <c r="F29927" s="1"/>
      <c r="G29927"/>
      <c r="T29927" s="1"/>
    </row>
    <row r="29928" spans="6:20" x14ac:dyDescent="0.25">
      <c r="F29928" s="1"/>
      <c r="G29928"/>
      <c r="T29928" s="1"/>
    </row>
    <row r="29929" spans="6:20" x14ac:dyDescent="0.25">
      <c r="F29929" s="1"/>
      <c r="G29929"/>
      <c r="T29929" s="1"/>
    </row>
    <row r="29930" spans="6:20" x14ac:dyDescent="0.25">
      <c r="F29930" s="1"/>
      <c r="G29930"/>
      <c r="T29930" s="1"/>
    </row>
    <row r="29931" spans="6:20" x14ac:dyDescent="0.25">
      <c r="F29931" s="1"/>
      <c r="G29931"/>
      <c r="T29931" s="1"/>
    </row>
    <row r="29932" spans="6:20" x14ac:dyDescent="0.25">
      <c r="F29932" s="1"/>
      <c r="G29932"/>
      <c r="T29932" s="1"/>
    </row>
    <row r="29933" spans="6:20" x14ac:dyDescent="0.25">
      <c r="F29933" s="1"/>
      <c r="G29933"/>
      <c r="T29933" s="1"/>
    </row>
    <row r="29934" spans="6:20" x14ac:dyDescent="0.25">
      <c r="F29934" s="1"/>
      <c r="G29934"/>
      <c r="T29934" s="1"/>
    </row>
    <row r="29935" spans="6:20" x14ac:dyDescent="0.25">
      <c r="F29935" s="1"/>
      <c r="G29935"/>
      <c r="T29935" s="1"/>
    </row>
    <row r="29936" spans="6:20" x14ac:dyDescent="0.25">
      <c r="F29936" s="1"/>
      <c r="G29936"/>
      <c r="T29936" s="1"/>
    </row>
    <row r="29937" spans="6:20" x14ac:dyDescent="0.25">
      <c r="F29937" s="1"/>
      <c r="G29937"/>
      <c r="T29937" s="1"/>
    </row>
    <row r="29938" spans="6:20" x14ac:dyDescent="0.25">
      <c r="F29938" s="1"/>
      <c r="G29938"/>
      <c r="T29938" s="1"/>
    </row>
    <row r="29939" spans="6:20" x14ac:dyDescent="0.25">
      <c r="F29939" s="1"/>
      <c r="G29939"/>
      <c r="T29939" s="1"/>
    </row>
    <row r="29940" spans="6:20" x14ac:dyDescent="0.25">
      <c r="F29940" s="1"/>
      <c r="G29940"/>
      <c r="T29940" s="1"/>
    </row>
    <row r="29941" spans="6:20" x14ac:dyDescent="0.25">
      <c r="F29941" s="1"/>
      <c r="G29941"/>
      <c r="T29941" s="1"/>
    </row>
    <row r="29942" spans="6:20" x14ac:dyDescent="0.25">
      <c r="F29942" s="1"/>
      <c r="G29942"/>
      <c r="T29942" s="1"/>
    </row>
    <row r="29943" spans="6:20" x14ac:dyDescent="0.25">
      <c r="F29943" s="1"/>
      <c r="G29943"/>
      <c r="T29943" s="1"/>
    </row>
    <row r="29944" spans="6:20" x14ac:dyDescent="0.25">
      <c r="F29944" s="1"/>
      <c r="G29944"/>
      <c r="T29944" s="1"/>
    </row>
    <row r="29945" spans="6:20" x14ac:dyDescent="0.25">
      <c r="F29945" s="1"/>
      <c r="G29945"/>
      <c r="T29945" s="1"/>
    </row>
    <row r="29946" spans="6:20" x14ac:dyDescent="0.25">
      <c r="F29946" s="1"/>
      <c r="G29946"/>
      <c r="T29946" s="1"/>
    </row>
    <row r="29947" spans="6:20" x14ac:dyDescent="0.25">
      <c r="F29947" s="1"/>
      <c r="G29947"/>
      <c r="T29947" s="1"/>
    </row>
    <row r="29948" spans="6:20" x14ac:dyDescent="0.25">
      <c r="F29948" s="1"/>
      <c r="G29948"/>
      <c r="T29948" s="1"/>
    </row>
    <row r="29949" spans="6:20" x14ac:dyDescent="0.25">
      <c r="F29949" s="1"/>
      <c r="G29949"/>
      <c r="T29949" s="1"/>
    </row>
    <row r="29950" spans="6:20" x14ac:dyDescent="0.25">
      <c r="F29950" s="1"/>
      <c r="G29950"/>
      <c r="T29950" s="1"/>
    </row>
    <row r="29951" spans="6:20" x14ac:dyDescent="0.25">
      <c r="F29951" s="1"/>
      <c r="G29951"/>
      <c r="T29951" s="1"/>
    </row>
    <row r="29952" spans="6:20" x14ac:dyDescent="0.25">
      <c r="F29952" s="1"/>
      <c r="G29952"/>
      <c r="T29952" s="1"/>
    </row>
    <row r="29953" spans="6:20" x14ac:dyDescent="0.25">
      <c r="F29953" s="1"/>
      <c r="G29953"/>
      <c r="T29953" s="1"/>
    </row>
    <row r="29954" spans="6:20" x14ac:dyDescent="0.25">
      <c r="F29954" s="1"/>
      <c r="G29954"/>
      <c r="T29954" s="1"/>
    </row>
    <row r="29955" spans="6:20" x14ac:dyDescent="0.25">
      <c r="F29955" s="1"/>
      <c r="G29955"/>
      <c r="T29955" s="1"/>
    </row>
    <row r="29956" spans="6:20" x14ac:dyDescent="0.25">
      <c r="F29956" s="1"/>
      <c r="G29956"/>
      <c r="T29956" s="1"/>
    </row>
    <row r="29957" spans="6:20" x14ac:dyDescent="0.25">
      <c r="F29957" s="1"/>
      <c r="G29957"/>
      <c r="T29957" s="1"/>
    </row>
    <row r="29958" spans="6:20" x14ac:dyDescent="0.25">
      <c r="F29958" s="1"/>
      <c r="G29958"/>
      <c r="T29958" s="1"/>
    </row>
    <row r="29959" spans="6:20" x14ac:dyDescent="0.25">
      <c r="F29959" s="1"/>
      <c r="G29959"/>
      <c r="T29959" s="1"/>
    </row>
    <row r="29960" spans="6:20" x14ac:dyDescent="0.25">
      <c r="F29960" s="1"/>
      <c r="G29960"/>
      <c r="T29960" s="1"/>
    </row>
    <row r="29961" spans="6:20" x14ac:dyDescent="0.25">
      <c r="F29961" s="1"/>
      <c r="G29961"/>
      <c r="T29961" s="1"/>
    </row>
    <row r="29962" spans="6:20" x14ac:dyDescent="0.25">
      <c r="F29962" s="1"/>
      <c r="G29962"/>
      <c r="T29962" s="1"/>
    </row>
    <row r="29963" spans="6:20" x14ac:dyDescent="0.25">
      <c r="F29963" s="1"/>
      <c r="G29963"/>
      <c r="T29963" s="1"/>
    </row>
    <row r="29964" spans="6:20" x14ac:dyDescent="0.25">
      <c r="F29964" s="1"/>
      <c r="G29964"/>
      <c r="T29964" s="1"/>
    </row>
    <row r="29965" spans="6:20" x14ac:dyDescent="0.25">
      <c r="F29965" s="1"/>
      <c r="G29965"/>
      <c r="T29965" s="1"/>
    </row>
    <row r="29966" spans="6:20" x14ac:dyDescent="0.25">
      <c r="F29966" s="1"/>
      <c r="G29966"/>
      <c r="T29966" s="1"/>
    </row>
    <row r="29967" spans="6:20" x14ac:dyDescent="0.25">
      <c r="F29967" s="1"/>
      <c r="G29967"/>
      <c r="T29967" s="1"/>
    </row>
    <row r="29968" spans="6:20" x14ac:dyDescent="0.25">
      <c r="F29968" s="1"/>
      <c r="G29968"/>
      <c r="T29968" s="1"/>
    </row>
    <row r="29969" spans="6:20" x14ac:dyDescent="0.25">
      <c r="F29969" s="1"/>
      <c r="G29969"/>
      <c r="T29969" s="1"/>
    </row>
    <row r="29970" spans="6:20" x14ac:dyDescent="0.25">
      <c r="F29970" s="1"/>
      <c r="G29970"/>
      <c r="T29970" s="1"/>
    </row>
    <row r="29971" spans="6:20" x14ac:dyDescent="0.25">
      <c r="F29971" s="1"/>
      <c r="G29971"/>
      <c r="T29971" s="1"/>
    </row>
    <row r="29972" spans="6:20" x14ac:dyDescent="0.25">
      <c r="F29972" s="1"/>
      <c r="G29972"/>
      <c r="T29972" s="1"/>
    </row>
    <row r="29973" spans="6:20" x14ac:dyDescent="0.25">
      <c r="F29973" s="1"/>
      <c r="G29973"/>
      <c r="T29973" s="1"/>
    </row>
    <row r="29974" spans="6:20" x14ac:dyDescent="0.25">
      <c r="F29974" s="1"/>
      <c r="G29974"/>
      <c r="T29974" s="1"/>
    </row>
    <row r="29975" spans="6:20" x14ac:dyDescent="0.25">
      <c r="F29975" s="1"/>
      <c r="G29975"/>
      <c r="T29975" s="1"/>
    </row>
    <row r="29976" spans="6:20" x14ac:dyDescent="0.25">
      <c r="F29976" s="1"/>
      <c r="G29976"/>
      <c r="T29976" s="1"/>
    </row>
    <row r="29977" spans="6:20" x14ac:dyDescent="0.25">
      <c r="F29977" s="1"/>
      <c r="G29977"/>
      <c r="T29977" s="1"/>
    </row>
    <row r="29978" spans="6:20" x14ac:dyDescent="0.25">
      <c r="F29978" s="1"/>
      <c r="G29978"/>
      <c r="T29978" s="1"/>
    </row>
    <row r="29979" spans="6:20" x14ac:dyDescent="0.25">
      <c r="F29979" s="1"/>
      <c r="G29979"/>
      <c r="T29979" s="1"/>
    </row>
    <row r="29980" spans="6:20" x14ac:dyDescent="0.25">
      <c r="F29980" s="1"/>
      <c r="G29980"/>
      <c r="T29980" s="1"/>
    </row>
    <row r="29981" spans="6:20" x14ac:dyDescent="0.25">
      <c r="F29981" s="1"/>
      <c r="G29981"/>
      <c r="T29981" s="1"/>
    </row>
    <row r="29982" spans="6:20" x14ac:dyDescent="0.25">
      <c r="F29982" s="1"/>
      <c r="G29982"/>
      <c r="T29982" s="1"/>
    </row>
    <row r="29983" spans="6:20" x14ac:dyDescent="0.25">
      <c r="F29983" s="1"/>
      <c r="G29983"/>
      <c r="T29983" s="1"/>
    </row>
    <row r="29984" spans="6:20" x14ac:dyDescent="0.25">
      <c r="F29984" s="1"/>
      <c r="G29984"/>
      <c r="T29984" s="1"/>
    </row>
    <row r="29985" spans="6:20" x14ac:dyDescent="0.25">
      <c r="F29985" s="1"/>
      <c r="G29985"/>
      <c r="T29985" s="1"/>
    </row>
    <row r="29986" spans="6:20" x14ac:dyDescent="0.25">
      <c r="F29986" s="1"/>
      <c r="G29986"/>
      <c r="T29986" s="1"/>
    </row>
    <row r="29987" spans="6:20" x14ac:dyDescent="0.25">
      <c r="F29987" s="1"/>
      <c r="G29987"/>
      <c r="T29987" s="1"/>
    </row>
    <row r="29988" spans="6:20" x14ac:dyDescent="0.25">
      <c r="F29988" s="1"/>
      <c r="G29988"/>
      <c r="T29988" s="1"/>
    </row>
    <row r="29989" spans="6:20" x14ac:dyDescent="0.25">
      <c r="F29989" s="1"/>
      <c r="G29989"/>
      <c r="T29989" s="1"/>
    </row>
    <row r="29990" spans="6:20" x14ac:dyDescent="0.25">
      <c r="F29990" s="1"/>
      <c r="G29990"/>
      <c r="T29990" s="1"/>
    </row>
    <row r="29991" spans="6:20" x14ac:dyDescent="0.25">
      <c r="F29991" s="1"/>
      <c r="G29991"/>
      <c r="T29991" s="1"/>
    </row>
    <row r="29992" spans="6:20" x14ac:dyDescent="0.25">
      <c r="F29992" s="1"/>
      <c r="G29992"/>
      <c r="T29992" s="1"/>
    </row>
    <row r="29993" spans="6:20" x14ac:dyDescent="0.25">
      <c r="F29993" s="1"/>
      <c r="G29993"/>
      <c r="T29993" s="1"/>
    </row>
    <row r="29994" spans="6:20" x14ac:dyDescent="0.25">
      <c r="F29994" s="1"/>
      <c r="G29994"/>
      <c r="T29994" s="1"/>
    </row>
    <row r="29995" spans="6:20" x14ac:dyDescent="0.25">
      <c r="F29995" s="1"/>
      <c r="G29995"/>
      <c r="T29995" s="1"/>
    </row>
    <row r="29996" spans="6:20" x14ac:dyDescent="0.25">
      <c r="F29996" s="1"/>
      <c r="G29996"/>
      <c r="T29996" s="1"/>
    </row>
    <row r="29997" spans="6:20" x14ac:dyDescent="0.25">
      <c r="F29997" s="1"/>
      <c r="G29997"/>
      <c r="T29997" s="1"/>
    </row>
    <row r="29998" spans="6:20" x14ac:dyDescent="0.25">
      <c r="F29998" s="1"/>
      <c r="G29998"/>
      <c r="T29998" s="1"/>
    </row>
    <row r="29999" spans="6:20" x14ac:dyDescent="0.25">
      <c r="F29999" s="1"/>
      <c r="G29999"/>
      <c r="T29999" s="1"/>
    </row>
    <row r="30000" spans="6:20" x14ac:dyDescent="0.25">
      <c r="F30000" s="1"/>
      <c r="G30000"/>
      <c r="T30000" s="1"/>
    </row>
    <row r="30001" spans="6:20" x14ac:dyDescent="0.25">
      <c r="F30001" s="1"/>
      <c r="G30001"/>
      <c r="T30001" s="1"/>
    </row>
    <row r="30002" spans="6:20" x14ac:dyDescent="0.25">
      <c r="F30002" s="1"/>
      <c r="G30002"/>
      <c r="T30002" s="1"/>
    </row>
    <row r="30003" spans="6:20" x14ac:dyDescent="0.25">
      <c r="F30003" s="1"/>
      <c r="G30003"/>
      <c r="T30003" s="1"/>
    </row>
    <row r="30004" spans="6:20" x14ac:dyDescent="0.25">
      <c r="F30004" s="1"/>
      <c r="G30004"/>
      <c r="T30004" s="1"/>
    </row>
    <row r="30005" spans="6:20" x14ac:dyDescent="0.25">
      <c r="F30005" s="1"/>
      <c r="G30005"/>
      <c r="T30005" s="1"/>
    </row>
    <row r="30006" spans="6:20" x14ac:dyDescent="0.25">
      <c r="F30006" s="1"/>
      <c r="G30006"/>
      <c r="T30006" s="1"/>
    </row>
    <row r="30007" spans="6:20" x14ac:dyDescent="0.25">
      <c r="F30007" s="1"/>
      <c r="G30007"/>
      <c r="T30007" s="1"/>
    </row>
    <row r="30008" spans="6:20" x14ac:dyDescent="0.25">
      <c r="F30008" s="1"/>
      <c r="G30008"/>
      <c r="T30008" s="1"/>
    </row>
    <row r="30009" spans="6:20" x14ac:dyDescent="0.25">
      <c r="F30009" s="1"/>
      <c r="G30009"/>
      <c r="T30009" s="1"/>
    </row>
    <row r="30010" spans="6:20" x14ac:dyDescent="0.25">
      <c r="F30010" s="1"/>
      <c r="G30010"/>
      <c r="T30010" s="1"/>
    </row>
    <row r="30011" spans="6:20" x14ac:dyDescent="0.25">
      <c r="F30011" s="1"/>
      <c r="G30011"/>
      <c r="T30011" s="1"/>
    </row>
    <row r="30012" spans="6:20" x14ac:dyDescent="0.25">
      <c r="F30012" s="1"/>
      <c r="G30012"/>
      <c r="T30012" s="1"/>
    </row>
    <row r="30013" spans="6:20" x14ac:dyDescent="0.25">
      <c r="F30013" s="1"/>
      <c r="G30013"/>
      <c r="T30013" s="1"/>
    </row>
    <row r="30014" spans="6:20" x14ac:dyDescent="0.25">
      <c r="F30014" s="1"/>
      <c r="G30014"/>
      <c r="T30014" s="1"/>
    </row>
    <row r="30015" spans="6:20" x14ac:dyDescent="0.25">
      <c r="F30015" s="1"/>
      <c r="G30015"/>
      <c r="T30015" s="1"/>
    </row>
    <row r="30016" spans="6:20" x14ac:dyDescent="0.25">
      <c r="F30016" s="1"/>
      <c r="G30016"/>
      <c r="T30016" s="1"/>
    </row>
    <row r="30017" spans="6:20" x14ac:dyDescent="0.25">
      <c r="F30017" s="1"/>
      <c r="G30017"/>
      <c r="T30017" s="1"/>
    </row>
    <row r="30018" spans="6:20" x14ac:dyDescent="0.25">
      <c r="F30018" s="1"/>
      <c r="G30018"/>
      <c r="T30018" s="1"/>
    </row>
    <row r="30019" spans="6:20" x14ac:dyDescent="0.25">
      <c r="F30019" s="1"/>
      <c r="G30019"/>
      <c r="T30019" s="1"/>
    </row>
    <row r="30020" spans="6:20" x14ac:dyDescent="0.25">
      <c r="F30020" s="1"/>
      <c r="G30020"/>
      <c r="T30020" s="1"/>
    </row>
    <row r="30021" spans="6:20" x14ac:dyDescent="0.25">
      <c r="F30021" s="1"/>
      <c r="G30021"/>
      <c r="T30021" s="1"/>
    </row>
    <row r="30022" spans="6:20" x14ac:dyDescent="0.25">
      <c r="F30022" s="1"/>
      <c r="G30022"/>
      <c r="T30022" s="1"/>
    </row>
    <row r="30023" spans="6:20" x14ac:dyDescent="0.25">
      <c r="F30023" s="1"/>
      <c r="G30023"/>
      <c r="T30023" s="1"/>
    </row>
    <row r="30024" spans="6:20" x14ac:dyDescent="0.25">
      <c r="F30024" s="1"/>
      <c r="G30024"/>
      <c r="T30024" s="1"/>
    </row>
    <row r="30025" spans="6:20" x14ac:dyDescent="0.25">
      <c r="F30025" s="1"/>
      <c r="G30025"/>
      <c r="T30025" s="1"/>
    </row>
    <row r="30026" spans="6:20" x14ac:dyDescent="0.25">
      <c r="F30026" s="1"/>
      <c r="G30026"/>
      <c r="T30026" s="1"/>
    </row>
    <row r="30027" spans="6:20" x14ac:dyDescent="0.25">
      <c r="F30027" s="1"/>
      <c r="G30027"/>
      <c r="T30027" s="1"/>
    </row>
    <row r="30028" spans="6:20" x14ac:dyDescent="0.25">
      <c r="F30028" s="1"/>
      <c r="G30028"/>
      <c r="T30028" s="1"/>
    </row>
    <row r="30029" spans="6:20" x14ac:dyDescent="0.25">
      <c r="F30029" s="1"/>
      <c r="G30029"/>
      <c r="T30029" s="1"/>
    </row>
    <row r="30030" spans="6:20" x14ac:dyDescent="0.25">
      <c r="F30030" s="1"/>
      <c r="G30030"/>
      <c r="T30030" s="1"/>
    </row>
    <row r="30031" spans="6:20" x14ac:dyDescent="0.25">
      <c r="F30031" s="1"/>
      <c r="G30031"/>
      <c r="T30031" s="1"/>
    </row>
    <row r="30032" spans="6:20" x14ac:dyDescent="0.25">
      <c r="F30032" s="1"/>
      <c r="G30032"/>
      <c r="T30032" s="1"/>
    </row>
    <row r="30033" spans="6:20" x14ac:dyDescent="0.25">
      <c r="F30033" s="1"/>
      <c r="G30033"/>
      <c r="T30033" s="1"/>
    </row>
    <row r="30034" spans="6:20" x14ac:dyDescent="0.25">
      <c r="F30034" s="1"/>
      <c r="G30034"/>
      <c r="T30034" s="1"/>
    </row>
    <row r="30035" spans="6:20" x14ac:dyDescent="0.25">
      <c r="F30035" s="1"/>
      <c r="G30035"/>
      <c r="T30035" s="1"/>
    </row>
    <row r="30036" spans="6:20" x14ac:dyDescent="0.25">
      <c r="F30036" s="1"/>
      <c r="G30036"/>
      <c r="T30036" s="1"/>
    </row>
    <row r="30037" spans="6:20" x14ac:dyDescent="0.25">
      <c r="F30037" s="1"/>
      <c r="G30037"/>
      <c r="T30037" s="1"/>
    </row>
    <row r="30038" spans="6:20" x14ac:dyDescent="0.25">
      <c r="F30038" s="1"/>
      <c r="G30038"/>
      <c r="T30038" s="1"/>
    </row>
    <row r="30039" spans="6:20" x14ac:dyDescent="0.25">
      <c r="F30039" s="1"/>
      <c r="G30039"/>
      <c r="T30039" s="1"/>
    </row>
    <row r="30040" spans="6:20" x14ac:dyDescent="0.25">
      <c r="F30040" s="1"/>
      <c r="G30040"/>
      <c r="T30040" s="1"/>
    </row>
    <row r="30041" spans="6:20" x14ac:dyDescent="0.25">
      <c r="F30041" s="1"/>
      <c r="G30041"/>
      <c r="T30041" s="1"/>
    </row>
    <row r="30042" spans="6:20" x14ac:dyDescent="0.25">
      <c r="F30042" s="1"/>
      <c r="G30042"/>
      <c r="T30042" s="1"/>
    </row>
    <row r="30043" spans="6:20" x14ac:dyDescent="0.25">
      <c r="F30043" s="1"/>
      <c r="G30043"/>
      <c r="T30043" s="1"/>
    </row>
    <row r="30044" spans="6:20" x14ac:dyDescent="0.25">
      <c r="F30044" s="1"/>
      <c r="G30044"/>
      <c r="T30044" s="1"/>
    </row>
    <row r="30045" spans="6:20" x14ac:dyDescent="0.25">
      <c r="F30045" s="1"/>
      <c r="G30045"/>
      <c r="T30045" s="1"/>
    </row>
    <row r="30046" spans="6:20" x14ac:dyDescent="0.25">
      <c r="F30046" s="1"/>
      <c r="G30046"/>
      <c r="T30046" s="1"/>
    </row>
    <row r="30047" spans="6:20" x14ac:dyDescent="0.25">
      <c r="F30047" s="1"/>
      <c r="G30047"/>
      <c r="T30047" s="1"/>
    </row>
    <row r="30048" spans="6:20" x14ac:dyDescent="0.25">
      <c r="F30048" s="1"/>
      <c r="G30048"/>
      <c r="T30048" s="1"/>
    </row>
    <row r="30049" spans="6:20" x14ac:dyDescent="0.25">
      <c r="F30049" s="1"/>
      <c r="G30049"/>
      <c r="T30049" s="1"/>
    </row>
    <row r="30050" spans="6:20" x14ac:dyDescent="0.25">
      <c r="F30050" s="1"/>
      <c r="G30050"/>
      <c r="T30050" s="1"/>
    </row>
    <row r="30051" spans="6:20" x14ac:dyDescent="0.25">
      <c r="F30051" s="1"/>
      <c r="G30051"/>
      <c r="T30051" s="1"/>
    </row>
    <row r="30052" spans="6:20" x14ac:dyDescent="0.25">
      <c r="F30052" s="1"/>
      <c r="G30052"/>
      <c r="T30052" s="1"/>
    </row>
    <row r="30053" spans="6:20" x14ac:dyDescent="0.25">
      <c r="F30053" s="1"/>
      <c r="G30053"/>
      <c r="T30053" s="1"/>
    </row>
    <row r="30054" spans="6:20" x14ac:dyDescent="0.25">
      <c r="F30054" s="1"/>
      <c r="G30054"/>
      <c r="T30054" s="1"/>
    </row>
    <row r="30055" spans="6:20" x14ac:dyDescent="0.25">
      <c r="F30055" s="1"/>
      <c r="G30055"/>
      <c r="T30055" s="1"/>
    </row>
    <row r="30056" spans="6:20" x14ac:dyDescent="0.25">
      <c r="F30056" s="1"/>
      <c r="G30056"/>
      <c r="T30056" s="1"/>
    </row>
    <row r="30057" spans="6:20" x14ac:dyDescent="0.25">
      <c r="F30057" s="1"/>
      <c r="G30057"/>
      <c r="T30057" s="1"/>
    </row>
    <row r="30058" spans="6:20" x14ac:dyDescent="0.25">
      <c r="F30058" s="1"/>
      <c r="G30058"/>
      <c r="T30058" s="1"/>
    </row>
    <row r="30059" spans="6:20" x14ac:dyDescent="0.25">
      <c r="F30059" s="1"/>
      <c r="G30059"/>
      <c r="T30059" s="1"/>
    </row>
    <row r="30060" spans="6:20" x14ac:dyDescent="0.25">
      <c r="F30060" s="1"/>
      <c r="G30060"/>
      <c r="T30060" s="1"/>
    </row>
    <row r="30061" spans="6:20" x14ac:dyDescent="0.25">
      <c r="F30061" s="1"/>
      <c r="G30061"/>
      <c r="T30061" s="1"/>
    </row>
    <row r="30062" spans="6:20" x14ac:dyDescent="0.25">
      <c r="F30062" s="1"/>
      <c r="G30062"/>
      <c r="T30062" s="1"/>
    </row>
    <row r="30063" spans="6:20" x14ac:dyDescent="0.25">
      <c r="F30063" s="1"/>
      <c r="G30063"/>
      <c r="T30063" s="1"/>
    </row>
    <row r="30064" spans="6:20" x14ac:dyDescent="0.25">
      <c r="F30064" s="1"/>
      <c r="G30064"/>
      <c r="T30064" s="1"/>
    </row>
    <row r="30065" spans="6:20" x14ac:dyDescent="0.25">
      <c r="F30065" s="1"/>
      <c r="G30065"/>
      <c r="T30065" s="1"/>
    </row>
    <row r="30066" spans="6:20" x14ac:dyDescent="0.25">
      <c r="F30066" s="1"/>
      <c r="G30066"/>
      <c r="T30066" s="1"/>
    </row>
    <row r="30067" spans="6:20" x14ac:dyDescent="0.25">
      <c r="F30067" s="1"/>
      <c r="G30067"/>
      <c r="T30067" s="1"/>
    </row>
    <row r="30068" spans="6:20" x14ac:dyDescent="0.25">
      <c r="F30068" s="1"/>
      <c r="G30068"/>
      <c r="T30068" s="1"/>
    </row>
    <row r="30069" spans="6:20" x14ac:dyDescent="0.25">
      <c r="F30069" s="1"/>
      <c r="G30069"/>
      <c r="T30069" s="1"/>
    </row>
    <row r="30070" spans="6:20" x14ac:dyDescent="0.25">
      <c r="F30070" s="1"/>
      <c r="G30070"/>
      <c r="T30070" s="1"/>
    </row>
    <row r="30071" spans="6:20" x14ac:dyDescent="0.25">
      <c r="F30071" s="1"/>
      <c r="G30071"/>
      <c r="T30071" s="1"/>
    </row>
    <row r="30072" spans="6:20" x14ac:dyDescent="0.25">
      <c r="F30072" s="1"/>
      <c r="G30072"/>
      <c r="T30072" s="1"/>
    </row>
    <row r="30073" spans="6:20" x14ac:dyDescent="0.25">
      <c r="F30073" s="1"/>
      <c r="G30073"/>
      <c r="T30073" s="1"/>
    </row>
    <row r="30074" spans="6:20" x14ac:dyDescent="0.25">
      <c r="F30074" s="1"/>
      <c r="G30074"/>
      <c r="T30074" s="1"/>
    </row>
    <row r="30075" spans="6:20" x14ac:dyDescent="0.25">
      <c r="F30075" s="1"/>
      <c r="G30075"/>
      <c r="T30075" s="1"/>
    </row>
    <row r="30076" spans="6:20" x14ac:dyDescent="0.25">
      <c r="F30076" s="1"/>
      <c r="G30076"/>
      <c r="T30076" s="1"/>
    </row>
    <row r="30077" spans="6:20" x14ac:dyDescent="0.25">
      <c r="F30077" s="1"/>
      <c r="G30077"/>
      <c r="T30077" s="1"/>
    </row>
    <row r="30078" spans="6:20" x14ac:dyDescent="0.25">
      <c r="F30078" s="1"/>
      <c r="G30078"/>
      <c r="T30078" s="1"/>
    </row>
    <row r="30079" spans="6:20" x14ac:dyDescent="0.25">
      <c r="F30079" s="1"/>
      <c r="G30079"/>
      <c r="T30079" s="1"/>
    </row>
    <row r="30080" spans="6:20" x14ac:dyDescent="0.25">
      <c r="F30080" s="1"/>
      <c r="G30080"/>
      <c r="T30080" s="1"/>
    </row>
    <row r="30081" spans="6:20" x14ac:dyDescent="0.25">
      <c r="F30081" s="1"/>
      <c r="G30081"/>
      <c r="T30081" s="1"/>
    </row>
    <row r="30082" spans="6:20" x14ac:dyDescent="0.25">
      <c r="F30082" s="1"/>
      <c r="G30082"/>
      <c r="T30082" s="1"/>
    </row>
    <row r="30083" spans="6:20" x14ac:dyDescent="0.25">
      <c r="F30083" s="1"/>
      <c r="G30083"/>
      <c r="T30083" s="1"/>
    </row>
    <row r="30084" spans="6:20" x14ac:dyDescent="0.25">
      <c r="F30084" s="1"/>
      <c r="G30084"/>
      <c r="T30084" s="1"/>
    </row>
    <row r="30085" spans="6:20" x14ac:dyDescent="0.25">
      <c r="F30085" s="1"/>
      <c r="G30085"/>
      <c r="T30085" s="1"/>
    </row>
    <row r="30086" spans="6:20" x14ac:dyDescent="0.25">
      <c r="F30086" s="1"/>
      <c r="G30086"/>
      <c r="T30086" s="1"/>
    </row>
    <row r="30087" spans="6:20" x14ac:dyDescent="0.25">
      <c r="F30087" s="1"/>
      <c r="G30087"/>
      <c r="T30087" s="1"/>
    </row>
    <row r="30088" spans="6:20" x14ac:dyDescent="0.25">
      <c r="F30088" s="1"/>
      <c r="G30088"/>
      <c r="T30088" s="1"/>
    </row>
    <row r="30089" spans="6:20" x14ac:dyDescent="0.25">
      <c r="F30089" s="1"/>
      <c r="G30089"/>
      <c r="T30089" s="1"/>
    </row>
    <row r="30090" spans="6:20" x14ac:dyDescent="0.25">
      <c r="F30090" s="1"/>
      <c r="G30090"/>
      <c r="T30090" s="1"/>
    </row>
    <row r="30091" spans="6:20" x14ac:dyDescent="0.25">
      <c r="F30091" s="1"/>
      <c r="G30091"/>
      <c r="T30091" s="1"/>
    </row>
    <row r="30092" spans="6:20" x14ac:dyDescent="0.25">
      <c r="F30092" s="1"/>
      <c r="G30092"/>
      <c r="T30092" s="1"/>
    </row>
    <row r="30093" spans="6:20" x14ac:dyDescent="0.25">
      <c r="F30093" s="1"/>
      <c r="G30093"/>
      <c r="T30093" s="1"/>
    </row>
    <row r="30094" spans="6:20" x14ac:dyDescent="0.25">
      <c r="F30094" s="1"/>
      <c r="G30094"/>
      <c r="T30094" s="1"/>
    </row>
    <row r="30095" spans="6:20" x14ac:dyDescent="0.25">
      <c r="F30095" s="1"/>
      <c r="G30095"/>
      <c r="T30095" s="1"/>
    </row>
    <row r="30096" spans="6:20" x14ac:dyDescent="0.25">
      <c r="F30096" s="1"/>
      <c r="G30096"/>
      <c r="T30096" s="1"/>
    </row>
    <row r="30097" spans="6:20" x14ac:dyDescent="0.25">
      <c r="F30097" s="1"/>
      <c r="G30097"/>
      <c r="T30097" s="1"/>
    </row>
    <row r="30098" spans="6:20" x14ac:dyDescent="0.25">
      <c r="F30098" s="1"/>
      <c r="G30098"/>
      <c r="T30098" s="1"/>
    </row>
    <row r="30099" spans="6:20" x14ac:dyDescent="0.25">
      <c r="F30099" s="1"/>
      <c r="G30099"/>
      <c r="T30099" s="1"/>
    </row>
    <row r="30100" spans="6:20" x14ac:dyDescent="0.25">
      <c r="F30100" s="1"/>
      <c r="G30100"/>
      <c r="T30100" s="1"/>
    </row>
    <row r="30101" spans="6:20" x14ac:dyDescent="0.25">
      <c r="F30101" s="1"/>
      <c r="G30101"/>
      <c r="T30101" s="1"/>
    </row>
    <row r="30102" spans="6:20" x14ac:dyDescent="0.25">
      <c r="F30102" s="1"/>
      <c r="G30102"/>
      <c r="T30102" s="1"/>
    </row>
    <row r="30103" spans="6:20" x14ac:dyDescent="0.25">
      <c r="F30103" s="1"/>
      <c r="G30103"/>
      <c r="T30103" s="1"/>
    </row>
    <row r="30104" spans="6:20" x14ac:dyDescent="0.25">
      <c r="F30104" s="1"/>
      <c r="G30104"/>
      <c r="T30104" s="1"/>
    </row>
    <row r="30105" spans="6:20" x14ac:dyDescent="0.25">
      <c r="F30105" s="1"/>
      <c r="G30105"/>
      <c r="T30105" s="1"/>
    </row>
    <row r="30106" spans="6:20" x14ac:dyDescent="0.25">
      <c r="F30106" s="1"/>
      <c r="G30106"/>
      <c r="T30106" s="1"/>
    </row>
    <row r="30107" spans="6:20" x14ac:dyDescent="0.25">
      <c r="F30107" s="1"/>
      <c r="G30107"/>
      <c r="T30107" s="1"/>
    </row>
    <row r="30108" spans="6:20" x14ac:dyDescent="0.25">
      <c r="F30108" s="1"/>
      <c r="G30108"/>
      <c r="T30108" s="1"/>
    </row>
    <row r="30109" spans="6:20" x14ac:dyDescent="0.25">
      <c r="F30109" s="1"/>
      <c r="G30109"/>
      <c r="T30109" s="1"/>
    </row>
    <row r="30110" spans="6:20" x14ac:dyDescent="0.25">
      <c r="F30110" s="1"/>
      <c r="G30110"/>
      <c r="T30110" s="1"/>
    </row>
    <row r="30111" spans="6:20" x14ac:dyDescent="0.25">
      <c r="F30111" s="1"/>
      <c r="G30111"/>
      <c r="T30111" s="1"/>
    </row>
    <row r="30112" spans="6:20" x14ac:dyDescent="0.25">
      <c r="F30112" s="1"/>
      <c r="G30112"/>
      <c r="T30112" s="1"/>
    </row>
    <row r="30113" spans="6:20" x14ac:dyDescent="0.25">
      <c r="F30113" s="1"/>
      <c r="G30113"/>
      <c r="T30113" s="1"/>
    </row>
    <row r="30114" spans="6:20" x14ac:dyDescent="0.25">
      <c r="F30114" s="1"/>
      <c r="G30114"/>
      <c r="T30114" s="1"/>
    </row>
    <row r="30115" spans="6:20" x14ac:dyDescent="0.25">
      <c r="F30115" s="1"/>
      <c r="G30115"/>
      <c r="T30115" s="1"/>
    </row>
    <row r="30116" spans="6:20" x14ac:dyDescent="0.25">
      <c r="F30116" s="1"/>
      <c r="G30116"/>
      <c r="T30116" s="1"/>
    </row>
    <row r="30117" spans="6:20" x14ac:dyDescent="0.25">
      <c r="F30117" s="1"/>
      <c r="G30117"/>
      <c r="T30117" s="1"/>
    </row>
    <row r="30118" spans="6:20" x14ac:dyDescent="0.25">
      <c r="F30118" s="1"/>
      <c r="G30118"/>
      <c r="T30118" s="1"/>
    </row>
    <row r="30119" spans="6:20" x14ac:dyDescent="0.25">
      <c r="F30119" s="1"/>
      <c r="G30119"/>
      <c r="T30119" s="1"/>
    </row>
    <row r="30120" spans="6:20" x14ac:dyDescent="0.25">
      <c r="F30120" s="1"/>
      <c r="G30120"/>
      <c r="T30120" s="1"/>
    </row>
    <row r="30121" spans="6:20" x14ac:dyDescent="0.25">
      <c r="F30121" s="1"/>
      <c r="G30121"/>
      <c r="T30121" s="1"/>
    </row>
    <row r="30122" spans="6:20" x14ac:dyDescent="0.25">
      <c r="F30122" s="1"/>
      <c r="G30122"/>
      <c r="T30122" s="1"/>
    </row>
    <row r="30123" spans="6:20" x14ac:dyDescent="0.25">
      <c r="F30123" s="1"/>
      <c r="G30123"/>
      <c r="T30123" s="1"/>
    </row>
    <row r="30124" spans="6:20" x14ac:dyDescent="0.25">
      <c r="F30124" s="1"/>
      <c r="G30124"/>
      <c r="T30124" s="1"/>
    </row>
    <row r="30125" spans="6:20" x14ac:dyDescent="0.25">
      <c r="F30125" s="1"/>
      <c r="G30125"/>
      <c r="T30125" s="1"/>
    </row>
    <row r="30126" spans="6:20" x14ac:dyDescent="0.25">
      <c r="F30126" s="1"/>
      <c r="G30126"/>
      <c r="T30126" s="1"/>
    </row>
    <row r="30127" spans="6:20" x14ac:dyDescent="0.25">
      <c r="F30127" s="1"/>
      <c r="G30127"/>
      <c r="T30127" s="1"/>
    </row>
    <row r="30128" spans="6:20" x14ac:dyDescent="0.25">
      <c r="F30128" s="1"/>
      <c r="G30128"/>
      <c r="T30128" s="1"/>
    </row>
    <row r="30129" spans="6:20" x14ac:dyDescent="0.25">
      <c r="F30129" s="1"/>
      <c r="G30129"/>
      <c r="T30129" s="1"/>
    </row>
    <row r="30130" spans="6:20" x14ac:dyDescent="0.25">
      <c r="F30130" s="1"/>
      <c r="G30130"/>
      <c r="T30130" s="1"/>
    </row>
    <row r="30131" spans="6:20" x14ac:dyDescent="0.25">
      <c r="F30131" s="1"/>
      <c r="G30131"/>
      <c r="T30131" s="1"/>
    </row>
    <row r="30132" spans="6:20" x14ac:dyDescent="0.25">
      <c r="F30132" s="1"/>
      <c r="G30132"/>
      <c r="T30132" s="1"/>
    </row>
    <row r="30133" spans="6:20" x14ac:dyDescent="0.25">
      <c r="F30133" s="1"/>
      <c r="G30133"/>
      <c r="T30133" s="1"/>
    </row>
    <row r="30134" spans="6:20" x14ac:dyDescent="0.25">
      <c r="F30134" s="1"/>
      <c r="G30134"/>
      <c r="T30134" s="1"/>
    </row>
    <row r="30135" spans="6:20" x14ac:dyDescent="0.25">
      <c r="F30135" s="1"/>
      <c r="G30135"/>
      <c r="T30135" s="1"/>
    </row>
    <row r="30136" spans="6:20" x14ac:dyDescent="0.25">
      <c r="F30136" s="1"/>
      <c r="G30136"/>
      <c r="T30136" s="1"/>
    </row>
    <row r="30137" spans="6:20" x14ac:dyDescent="0.25">
      <c r="F30137" s="1"/>
      <c r="G30137"/>
      <c r="T30137" s="1"/>
    </row>
    <row r="30138" spans="6:20" x14ac:dyDescent="0.25">
      <c r="F30138" s="1"/>
      <c r="G30138"/>
      <c r="T30138" s="1"/>
    </row>
    <row r="30139" spans="6:20" x14ac:dyDescent="0.25">
      <c r="F30139" s="1"/>
      <c r="G30139"/>
      <c r="T30139" s="1"/>
    </row>
    <row r="30140" spans="6:20" x14ac:dyDescent="0.25">
      <c r="F30140" s="1"/>
      <c r="G30140"/>
      <c r="T30140" s="1"/>
    </row>
    <row r="30141" spans="6:20" x14ac:dyDescent="0.25">
      <c r="F30141" s="1"/>
      <c r="G30141"/>
      <c r="T30141" s="1"/>
    </row>
    <row r="30142" spans="6:20" x14ac:dyDescent="0.25">
      <c r="F30142" s="1"/>
      <c r="G30142"/>
      <c r="T30142" s="1"/>
    </row>
    <row r="30143" spans="6:20" x14ac:dyDescent="0.25">
      <c r="F30143" s="1"/>
      <c r="G30143"/>
      <c r="T30143" s="1"/>
    </row>
    <row r="30144" spans="6:20" x14ac:dyDescent="0.25">
      <c r="F30144" s="1"/>
      <c r="G30144"/>
      <c r="T30144" s="1"/>
    </row>
    <row r="30145" spans="6:20" x14ac:dyDescent="0.25">
      <c r="F30145" s="1"/>
      <c r="G30145"/>
      <c r="T30145" s="1"/>
    </row>
    <row r="30146" spans="6:20" x14ac:dyDescent="0.25">
      <c r="F30146" s="1"/>
      <c r="G30146"/>
      <c r="T30146" s="1"/>
    </row>
    <row r="30147" spans="6:20" x14ac:dyDescent="0.25">
      <c r="F30147" s="1"/>
      <c r="G30147"/>
      <c r="T30147" s="1"/>
    </row>
    <row r="30148" spans="6:20" x14ac:dyDescent="0.25">
      <c r="F30148" s="1"/>
      <c r="G30148"/>
      <c r="T30148" s="1"/>
    </row>
    <row r="30149" spans="6:20" x14ac:dyDescent="0.25">
      <c r="F30149" s="1"/>
      <c r="G30149"/>
      <c r="T30149" s="1"/>
    </row>
    <row r="30150" spans="6:20" x14ac:dyDescent="0.25">
      <c r="F30150" s="1"/>
      <c r="G30150"/>
      <c r="T30150" s="1"/>
    </row>
    <row r="30151" spans="6:20" x14ac:dyDescent="0.25">
      <c r="F30151" s="1"/>
      <c r="G30151"/>
      <c r="T30151" s="1"/>
    </row>
    <row r="30152" spans="6:20" x14ac:dyDescent="0.25">
      <c r="F30152" s="1"/>
      <c r="G30152"/>
      <c r="T30152" s="1"/>
    </row>
    <row r="30153" spans="6:20" x14ac:dyDescent="0.25">
      <c r="F30153" s="1"/>
      <c r="G30153"/>
      <c r="T30153" s="1"/>
    </row>
    <row r="30154" spans="6:20" x14ac:dyDescent="0.25">
      <c r="F30154" s="1"/>
      <c r="G30154"/>
      <c r="T30154" s="1"/>
    </row>
    <row r="30155" spans="6:20" x14ac:dyDescent="0.25">
      <c r="F30155" s="1"/>
      <c r="G30155"/>
      <c r="T30155" s="1"/>
    </row>
    <row r="30156" spans="6:20" x14ac:dyDescent="0.25">
      <c r="F30156" s="1"/>
      <c r="G30156"/>
      <c r="T30156" s="1"/>
    </row>
    <row r="30157" spans="6:20" x14ac:dyDescent="0.25">
      <c r="F30157" s="1"/>
      <c r="G30157"/>
      <c r="T30157" s="1"/>
    </row>
    <row r="30158" spans="6:20" x14ac:dyDescent="0.25">
      <c r="F30158" s="1"/>
      <c r="G30158"/>
      <c r="T30158" s="1"/>
    </row>
    <row r="30159" spans="6:20" x14ac:dyDescent="0.25">
      <c r="F30159" s="1"/>
      <c r="G30159"/>
      <c r="T30159" s="1"/>
    </row>
    <row r="30160" spans="6:20" x14ac:dyDescent="0.25">
      <c r="F30160" s="1"/>
      <c r="G30160"/>
      <c r="T30160" s="1"/>
    </row>
    <row r="30161" spans="6:20" x14ac:dyDescent="0.25">
      <c r="F30161" s="1"/>
      <c r="G30161"/>
      <c r="T30161" s="1"/>
    </row>
    <row r="30162" spans="6:20" x14ac:dyDescent="0.25">
      <c r="F30162" s="1"/>
      <c r="G30162"/>
      <c r="T30162" s="1"/>
    </row>
    <row r="30163" spans="6:20" x14ac:dyDescent="0.25">
      <c r="F30163" s="1"/>
      <c r="G30163"/>
      <c r="T30163" s="1"/>
    </row>
    <row r="30164" spans="6:20" x14ac:dyDescent="0.25">
      <c r="F30164" s="1"/>
      <c r="G30164"/>
      <c r="T30164" s="1"/>
    </row>
    <row r="30165" spans="6:20" x14ac:dyDescent="0.25">
      <c r="F30165" s="1"/>
      <c r="G30165"/>
      <c r="T30165" s="1"/>
    </row>
    <row r="30166" spans="6:20" x14ac:dyDescent="0.25">
      <c r="F30166" s="1"/>
      <c r="G30166"/>
      <c r="T30166" s="1"/>
    </row>
    <row r="30167" spans="6:20" x14ac:dyDescent="0.25">
      <c r="F30167" s="1"/>
      <c r="G30167"/>
      <c r="T30167" s="1"/>
    </row>
    <row r="30168" spans="6:20" x14ac:dyDescent="0.25">
      <c r="F30168" s="1"/>
      <c r="G30168"/>
      <c r="T30168" s="1"/>
    </row>
    <row r="30169" spans="6:20" x14ac:dyDescent="0.25">
      <c r="F30169" s="1"/>
      <c r="G30169"/>
      <c r="T30169" s="1"/>
    </row>
    <row r="30170" spans="6:20" x14ac:dyDescent="0.25">
      <c r="F30170" s="1"/>
      <c r="G30170"/>
      <c r="T30170" s="1"/>
    </row>
    <row r="30171" spans="6:20" x14ac:dyDescent="0.25">
      <c r="F30171" s="1"/>
      <c r="G30171"/>
      <c r="T30171" s="1"/>
    </row>
    <row r="30172" spans="6:20" x14ac:dyDescent="0.25">
      <c r="F30172" s="1"/>
      <c r="G30172"/>
      <c r="T30172" s="1"/>
    </row>
    <row r="30173" spans="6:20" x14ac:dyDescent="0.25">
      <c r="F30173" s="1"/>
      <c r="G30173"/>
      <c r="T30173" s="1"/>
    </row>
    <row r="30174" spans="6:20" x14ac:dyDescent="0.25">
      <c r="F30174" s="1"/>
      <c r="G30174"/>
      <c r="T30174" s="1"/>
    </row>
    <row r="30175" spans="6:20" x14ac:dyDescent="0.25">
      <c r="F30175" s="1"/>
      <c r="G30175"/>
      <c r="T30175" s="1"/>
    </row>
    <row r="30176" spans="6:20" x14ac:dyDescent="0.25">
      <c r="F30176" s="1"/>
      <c r="G30176"/>
      <c r="T30176" s="1"/>
    </row>
    <row r="30177" spans="6:20" x14ac:dyDescent="0.25">
      <c r="F30177" s="1"/>
      <c r="G30177"/>
      <c r="T30177" s="1"/>
    </row>
    <row r="30178" spans="6:20" x14ac:dyDescent="0.25">
      <c r="F30178" s="1"/>
      <c r="G30178"/>
      <c r="T30178" s="1"/>
    </row>
    <row r="30179" spans="6:20" x14ac:dyDescent="0.25">
      <c r="F30179" s="1"/>
      <c r="G30179"/>
      <c r="T30179" s="1"/>
    </row>
    <row r="30180" spans="6:20" x14ac:dyDescent="0.25">
      <c r="F30180" s="1"/>
      <c r="G30180"/>
      <c r="T30180" s="1"/>
    </row>
    <row r="30181" spans="6:20" x14ac:dyDescent="0.25">
      <c r="F30181" s="1"/>
      <c r="G30181"/>
      <c r="T30181" s="1"/>
    </row>
    <row r="30182" spans="6:20" x14ac:dyDescent="0.25">
      <c r="F30182" s="1"/>
      <c r="G30182"/>
      <c r="T30182" s="1"/>
    </row>
    <row r="30183" spans="6:20" x14ac:dyDescent="0.25">
      <c r="F30183" s="1"/>
      <c r="G30183"/>
      <c r="T30183" s="1"/>
    </row>
    <row r="30184" spans="6:20" x14ac:dyDescent="0.25">
      <c r="F30184" s="1"/>
      <c r="G30184"/>
      <c r="T30184" s="1"/>
    </row>
    <row r="30185" spans="6:20" x14ac:dyDescent="0.25">
      <c r="F30185" s="1"/>
      <c r="G30185"/>
      <c r="T30185" s="1"/>
    </row>
    <row r="30186" spans="6:20" x14ac:dyDescent="0.25">
      <c r="F30186" s="1"/>
      <c r="G30186"/>
      <c r="T30186" s="1"/>
    </row>
    <row r="30187" spans="6:20" x14ac:dyDescent="0.25">
      <c r="F30187" s="1"/>
      <c r="G30187"/>
      <c r="T30187" s="1"/>
    </row>
    <row r="30188" spans="6:20" x14ac:dyDescent="0.25">
      <c r="F30188" s="1"/>
      <c r="G30188"/>
      <c r="T30188" s="1"/>
    </row>
    <row r="30189" spans="6:20" x14ac:dyDescent="0.25">
      <c r="F30189" s="1"/>
      <c r="G30189"/>
      <c r="T30189" s="1"/>
    </row>
    <row r="30190" spans="6:20" x14ac:dyDescent="0.25">
      <c r="F30190" s="1"/>
      <c r="G30190"/>
      <c r="T30190" s="1"/>
    </row>
    <row r="30191" spans="6:20" x14ac:dyDescent="0.25">
      <c r="F30191" s="1"/>
      <c r="G30191"/>
      <c r="T30191" s="1"/>
    </row>
    <row r="30192" spans="6:20" x14ac:dyDescent="0.25">
      <c r="F30192" s="1"/>
      <c r="G30192"/>
      <c r="T30192" s="1"/>
    </row>
    <row r="30193" spans="6:20" x14ac:dyDescent="0.25">
      <c r="F30193" s="1"/>
      <c r="G30193"/>
      <c r="T30193" s="1"/>
    </row>
    <row r="30194" spans="6:20" x14ac:dyDescent="0.25">
      <c r="F30194" s="1"/>
      <c r="G30194"/>
      <c r="T30194" s="1"/>
    </row>
    <row r="30195" spans="6:20" x14ac:dyDescent="0.25">
      <c r="F30195" s="1"/>
      <c r="G30195"/>
      <c r="T30195" s="1"/>
    </row>
    <row r="30196" spans="6:20" x14ac:dyDescent="0.25">
      <c r="F30196" s="1"/>
      <c r="G30196"/>
      <c r="T30196" s="1"/>
    </row>
    <row r="30197" spans="6:20" x14ac:dyDescent="0.25">
      <c r="F30197" s="1"/>
      <c r="G30197"/>
      <c r="T30197" s="1"/>
    </row>
    <row r="30198" spans="6:20" x14ac:dyDescent="0.25">
      <c r="F30198" s="1"/>
      <c r="G30198"/>
      <c r="T30198" s="1"/>
    </row>
    <row r="30199" spans="6:20" x14ac:dyDescent="0.25">
      <c r="F30199" s="1"/>
      <c r="G30199"/>
      <c r="T30199" s="1"/>
    </row>
    <row r="30200" spans="6:20" x14ac:dyDescent="0.25">
      <c r="F30200" s="1"/>
      <c r="G30200"/>
      <c r="T30200" s="1"/>
    </row>
    <row r="30201" spans="6:20" x14ac:dyDescent="0.25">
      <c r="F30201" s="1"/>
      <c r="G30201"/>
      <c r="T30201" s="1"/>
    </row>
    <row r="30202" spans="6:20" x14ac:dyDescent="0.25">
      <c r="F30202" s="1"/>
      <c r="G30202"/>
      <c r="T30202" s="1"/>
    </row>
    <row r="30203" spans="6:20" x14ac:dyDescent="0.25">
      <c r="F30203" s="1"/>
      <c r="G30203"/>
      <c r="T30203" s="1"/>
    </row>
    <row r="30204" spans="6:20" x14ac:dyDescent="0.25">
      <c r="F30204" s="1"/>
      <c r="G30204"/>
      <c r="T30204" s="1"/>
    </row>
    <row r="30205" spans="6:20" x14ac:dyDescent="0.25">
      <c r="F30205" s="1"/>
      <c r="G30205"/>
      <c r="T30205" s="1"/>
    </row>
    <row r="30206" spans="6:20" x14ac:dyDescent="0.25">
      <c r="F30206" s="1"/>
      <c r="G30206"/>
      <c r="T30206" s="1"/>
    </row>
    <row r="30207" spans="6:20" x14ac:dyDescent="0.25">
      <c r="F30207" s="1"/>
      <c r="G30207"/>
      <c r="T30207" s="1"/>
    </row>
    <row r="30208" spans="6:20" x14ac:dyDescent="0.25">
      <c r="F30208" s="1"/>
      <c r="G30208"/>
      <c r="T30208" s="1"/>
    </row>
    <row r="30209" spans="6:20" x14ac:dyDescent="0.25">
      <c r="F30209" s="1"/>
      <c r="G30209"/>
      <c r="T30209" s="1"/>
    </row>
    <row r="30210" spans="6:20" x14ac:dyDescent="0.25">
      <c r="F30210" s="1"/>
      <c r="G30210"/>
      <c r="T30210" s="1"/>
    </row>
    <row r="30211" spans="6:20" x14ac:dyDescent="0.25">
      <c r="F30211" s="1"/>
      <c r="G30211"/>
      <c r="T30211" s="1"/>
    </row>
    <row r="30212" spans="6:20" x14ac:dyDescent="0.25">
      <c r="F30212" s="1"/>
      <c r="G30212"/>
      <c r="T30212" s="1"/>
    </row>
    <row r="30213" spans="6:20" x14ac:dyDescent="0.25">
      <c r="F30213" s="1"/>
      <c r="G30213"/>
      <c r="T30213" s="1"/>
    </row>
    <row r="30214" spans="6:20" x14ac:dyDescent="0.25">
      <c r="F30214" s="1"/>
      <c r="G30214"/>
      <c r="T30214" s="1"/>
    </row>
    <row r="30215" spans="6:20" x14ac:dyDescent="0.25">
      <c r="F30215" s="1"/>
      <c r="G30215"/>
      <c r="T30215" s="1"/>
    </row>
    <row r="30216" spans="6:20" x14ac:dyDescent="0.25">
      <c r="F30216" s="1"/>
      <c r="G30216"/>
      <c r="T30216" s="1"/>
    </row>
    <row r="30217" spans="6:20" x14ac:dyDescent="0.25">
      <c r="F30217" s="1"/>
      <c r="G30217"/>
      <c r="T30217" s="1"/>
    </row>
    <row r="30218" spans="6:20" x14ac:dyDescent="0.25">
      <c r="F30218" s="1"/>
      <c r="G30218"/>
      <c r="T30218" s="1"/>
    </row>
    <row r="30219" spans="6:20" x14ac:dyDescent="0.25">
      <c r="F30219" s="1"/>
      <c r="G30219"/>
      <c r="T30219" s="1"/>
    </row>
    <row r="30220" spans="6:20" x14ac:dyDescent="0.25">
      <c r="F30220" s="1"/>
      <c r="G30220"/>
      <c r="T30220" s="1"/>
    </row>
    <row r="30221" spans="6:20" x14ac:dyDescent="0.25">
      <c r="F30221" s="1"/>
      <c r="G30221"/>
      <c r="T30221" s="1"/>
    </row>
    <row r="30222" spans="6:20" x14ac:dyDescent="0.25">
      <c r="F30222" s="1"/>
      <c r="G30222"/>
      <c r="T30222" s="1"/>
    </row>
    <row r="30223" spans="6:20" x14ac:dyDescent="0.25">
      <c r="F30223" s="1"/>
      <c r="G30223"/>
      <c r="T30223" s="1"/>
    </row>
    <row r="30224" spans="6:20" x14ac:dyDescent="0.25">
      <c r="F30224" s="1"/>
      <c r="G30224"/>
      <c r="T30224" s="1"/>
    </row>
    <row r="30225" spans="6:20" x14ac:dyDescent="0.25">
      <c r="F30225" s="1"/>
      <c r="G30225"/>
      <c r="T30225" s="1"/>
    </row>
    <row r="30226" spans="6:20" x14ac:dyDescent="0.25">
      <c r="F30226" s="1"/>
      <c r="G30226"/>
      <c r="T30226" s="1"/>
    </row>
    <row r="30227" spans="6:20" x14ac:dyDescent="0.25">
      <c r="F30227" s="1"/>
      <c r="G30227"/>
      <c r="T30227" s="1"/>
    </row>
    <row r="30228" spans="6:20" x14ac:dyDescent="0.25">
      <c r="F30228" s="1"/>
      <c r="G30228"/>
      <c r="T30228" s="1"/>
    </row>
    <row r="30229" spans="6:20" x14ac:dyDescent="0.25">
      <c r="F30229" s="1"/>
      <c r="G30229"/>
      <c r="T30229" s="1"/>
    </row>
    <row r="30230" spans="6:20" x14ac:dyDescent="0.25">
      <c r="F30230" s="1"/>
      <c r="G30230"/>
      <c r="T30230" s="1"/>
    </row>
    <row r="30231" spans="6:20" x14ac:dyDescent="0.25">
      <c r="F30231" s="1"/>
      <c r="G30231"/>
      <c r="T30231" s="1"/>
    </row>
    <row r="30232" spans="6:20" x14ac:dyDescent="0.25">
      <c r="F30232" s="1"/>
      <c r="G30232"/>
      <c r="T30232" s="1"/>
    </row>
    <row r="30233" spans="6:20" x14ac:dyDescent="0.25">
      <c r="F30233" s="1"/>
      <c r="G30233"/>
      <c r="T30233" s="1"/>
    </row>
    <row r="30234" spans="6:20" x14ac:dyDescent="0.25">
      <c r="F30234" s="1"/>
      <c r="G30234"/>
      <c r="T30234" s="1"/>
    </row>
    <row r="30235" spans="6:20" x14ac:dyDescent="0.25">
      <c r="F30235" s="1"/>
      <c r="G30235"/>
      <c r="T30235" s="1"/>
    </row>
    <row r="30236" spans="6:20" x14ac:dyDescent="0.25">
      <c r="F30236" s="1"/>
      <c r="G30236"/>
      <c r="T30236" s="1"/>
    </row>
    <row r="30237" spans="6:20" x14ac:dyDescent="0.25">
      <c r="F30237" s="1"/>
      <c r="G30237"/>
      <c r="T30237" s="1"/>
    </row>
    <row r="30238" spans="6:20" x14ac:dyDescent="0.25">
      <c r="F30238" s="1"/>
      <c r="G30238"/>
      <c r="T30238" s="1"/>
    </row>
    <row r="30239" spans="6:20" x14ac:dyDescent="0.25">
      <c r="F30239" s="1"/>
      <c r="G30239"/>
      <c r="T30239" s="1"/>
    </row>
    <row r="30240" spans="6:20" x14ac:dyDescent="0.25">
      <c r="F30240" s="1"/>
      <c r="G30240"/>
      <c r="T30240" s="1"/>
    </row>
    <row r="30241" spans="6:20" x14ac:dyDescent="0.25">
      <c r="F30241" s="1"/>
      <c r="G30241"/>
      <c r="T30241" s="1"/>
    </row>
    <row r="30242" spans="6:20" x14ac:dyDescent="0.25">
      <c r="F30242" s="1"/>
      <c r="G30242"/>
      <c r="T30242" s="1"/>
    </row>
    <row r="30243" spans="6:20" x14ac:dyDescent="0.25">
      <c r="F30243" s="1"/>
      <c r="G30243"/>
      <c r="T30243" s="1"/>
    </row>
    <row r="30244" spans="6:20" x14ac:dyDescent="0.25">
      <c r="F30244" s="1"/>
      <c r="G30244"/>
      <c r="T30244" s="1"/>
    </row>
    <row r="30245" spans="6:20" x14ac:dyDescent="0.25">
      <c r="F30245" s="1"/>
      <c r="G30245"/>
      <c r="T30245" s="1"/>
    </row>
    <row r="30246" spans="6:20" x14ac:dyDescent="0.25">
      <c r="F30246" s="1"/>
      <c r="G30246"/>
      <c r="T30246" s="1"/>
    </row>
    <row r="30247" spans="6:20" x14ac:dyDescent="0.25">
      <c r="F30247" s="1"/>
      <c r="G30247"/>
      <c r="T30247" s="1"/>
    </row>
    <row r="30248" spans="6:20" x14ac:dyDescent="0.25">
      <c r="F30248" s="1"/>
      <c r="G30248"/>
      <c r="T30248" s="1"/>
    </row>
    <row r="30249" spans="6:20" x14ac:dyDescent="0.25">
      <c r="F30249" s="1"/>
      <c r="G30249"/>
      <c r="T30249" s="1"/>
    </row>
    <row r="30250" spans="6:20" x14ac:dyDescent="0.25">
      <c r="F30250" s="1"/>
      <c r="G30250"/>
      <c r="T30250" s="1"/>
    </row>
    <row r="30251" spans="6:20" x14ac:dyDescent="0.25">
      <c r="F30251" s="1"/>
      <c r="G30251"/>
      <c r="T30251" s="1"/>
    </row>
    <row r="30252" spans="6:20" x14ac:dyDescent="0.25">
      <c r="F30252" s="1"/>
      <c r="G30252"/>
      <c r="T30252" s="1"/>
    </row>
    <row r="30253" spans="6:20" x14ac:dyDescent="0.25">
      <c r="F30253" s="1"/>
      <c r="G30253"/>
      <c r="T30253" s="1"/>
    </row>
    <row r="30254" spans="6:20" x14ac:dyDescent="0.25">
      <c r="F30254" s="1"/>
      <c r="G30254"/>
      <c r="T30254" s="1"/>
    </row>
    <row r="30255" spans="6:20" x14ac:dyDescent="0.25">
      <c r="F30255" s="1"/>
      <c r="G30255"/>
      <c r="T30255" s="1"/>
    </row>
    <row r="30256" spans="6:20" x14ac:dyDescent="0.25">
      <c r="F30256" s="1"/>
      <c r="G30256"/>
      <c r="T30256" s="1"/>
    </row>
    <row r="30257" spans="6:20" x14ac:dyDescent="0.25">
      <c r="F30257" s="1"/>
      <c r="G30257"/>
      <c r="T30257" s="1"/>
    </row>
    <row r="30258" spans="6:20" x14ac:dyDescent="0.25">
      <c r="F30258" s="1"/>
      <c r="G30258"/>
      <c r="T30258" s="1"/>
    </row>
    <row r="30259" spans="6:20" x14ac:dyDescent="0.25">
      <c r="F30259" s="1"/>
      <c r="G30259"/>
      <c r="T30259" s="1"/>
    </row>
    <row r="30260" spans="6:20" x14ac:dyDescent="0.25">
      <c r="F30260" s="1"/>
      <c r="G30260"/>
      <c r="T30260" s="1"/>
    </row>
    <row r="30261" spans="6:20" x14ac:dyDescent="0.25">
      <c r="F30261" s="1"/>
      <c r="G30261"/>
      <c r="T30261" s="1"/>
    </row>
    <row r="30262" spans="6:20" x14ac:dyDescent="0.25">
      <c r="F30262" s="1"/>
      <c r="G30262"/>
      <c r="T30262" s="1"/>
    </row>
    <row r="30263" spans="6:20" x14ac:dyDescent="0.25">
      <c r="F30263" s="1"/>
      <c r="G30263"/>
      <c r="T30263" s="1"/>
    </row>
    <row r="30264" spans="6:20" x14ac:dyDescent="0.25">
      <c r="F30264" s="1"/>
      <c r="G30264"/>
      <c r="T30264" s="1"/>
    </row>
    <row r="30265" spans="6:20" x14ac:dyDescent="0.25">
      <c r="F30265" s="1"/>
      <c r="G30265"/>
      <c r="T30265" s="1"/>
    </row>
    <row r="30266" spans="6:20" x14ac:dyDescent="0.25">
      <c r="F30266" s="1"/>
      <c r="G30266"/>
      <c r="T30266" s="1"/>
    </row>
    <row r="30267" spans="6:20" x14ac:dyDescent="0.25">
      <c r="F30267" s="1"/>
      <c r="G30267"/>
      <c r="T30267" s="1"/>
    </row>
    <row r="30268" spans="6:20" x14ac:dyDescent="0.25">
      <c r="F30268" s="1"/>
      <c r="G30268"/>
      <c r="T30268" s="1"/>
    </row>
    <row r="30269" spans="6:20" x14ac:dyDescent="0.25">
      <c r="F30269" s="1"/>
      <c r="G30269"/>
      <c r="T30269" s="1"/>
    </row>
    <row r="30270" spans="6:20" x14ac:dyDescent="0.25">
      <c r="F30270" s="1"/>
      <c r="G30270"/>
      <c r="T30270" s="1"/>
    </row>
    <row r="30271" spans="6:20" x14ac:dyDescent="0.25">
      <c r="F30271" s="1"/>
      <c r="G30271"/>
      <c r="T30271" s="1"/>
    </row>
    <row r="30272" spans="6:20" x14ac:dyDescent="0.25">
      <c r="F30272" s="1"/>
      <c r="G30272"/>
      <c r="T30272" s="1"/>
    </row>
    <row r="30273" spans="6:20" x14ac:dyDescent="0.25">
      <c r="F30273" s="1"/>
      <c r="G30273"/>
      <c r="T30273" s="1"/>
    </row>
    <row r="30274" spans="6:20" x14ac:dyDescent="0.25">
      <c r="F30274" s="1"/>
      <c r="G30274"/>
      <c r="T30274" s="1"/>
    </row>
    <row r="30275" spans="6:20" x14ac:dyDescent="0.25">
      <c r="F30275" s="1"/>
      <c r="G30275"/>
      <c r="T30275" s="1"/>
    </row>
    <row r="30276" spans="6:20" x14ac:dyDescent="0.25">
      <c r="F30276" s="1"/>
      <c r="G30276"/>
      <c r="T30276" s="1"/>
    </row>
    <row r="30277" spans="6:20" x14ac:dyDescent="0.25">
      <c r="F30277" s="1"/>
      <c r="G30277"/>
      <c r="T30277" s="1"/>
    </row>
    <row r="30278" spans="6:20" x14ac:dyDescent="0.25">
      <c r="F30278" s="1"/>
      <c r="G30278"/>
      <c r="T30278" s="1"/>
    </row>
    <row r="30279" spans="6:20" x14ac:dyDescent="0.25">
      <c r="F30279" s="1"/>
      <c r="G30279"/>
      <c r="T30279" s="1"/>
    </row>
    <row r="30280" spans="6:20" x14ac:dyDescent="0.25">
      <c r="F30280" s="1"/>
      <c r="G30280"/>
      <c r="T30280" s="1"/>
    </row>
    <row r="30281" spans="6:20" x14ac:dyDescent="0.25">
      <c r="F30281" s="1"/>
      <c r="G30281"/>
      <c r="T30281" s="1"/>
    </row>
    <row r="30282" spans="6:20" x14ac:dyDescent="0.25">
      <c r="F30282" s="1"/>
      <c r="G30282"/>
      <c r="T30282" s="1"/>
    </row>
    <row r="30283" spans="6:20" x14ac:dyDescent="0.25">
      <c r="F30283" s="1"/>
      <c r="G30283"/>
      <c r="T30283" s="1"/>
    </row>
    <row r="30284" spans="6:20" x14ac:dyDescent="0.25">
      <c r="F30284" s="1"/>
      <c r="G30284"/>
      <c r="T30284" s="1"/>
    </row>
    <row r="30285" spans="6:20" x14ac:dyDescent="0.25">
      <c r="F30285" s="1"/>
      <c r="G30285"/>
      <c r="T30285" s="1"/>
    </row>
    <row r="30286" spans="6:20" x14ac:dyDescent="0.25">
      <c r="F30286" s="1"/>
      <c r="G30286"/>
      <c r="T30286" s="1"/>
    </row>
    <row r="30287" spans="6:20" x14ac:dyDescent="0.25">
      <c r="F30287" s="1"/>
      <c r="G30287"/>
      <c r="T30287" s="1"/>
    </row>
    <row r="30288" spans="6:20" x14ac:dyDescent="0.25">
      <c r="F30288" s="1"/>
      <c r="G30288"/>
      <c r="T30288" s="1"/>
    </row>
    <row r="30289" spans="6:20" x14ac:dyDescent="0.25">
      <c r="F30289" s="1"/>
      <c r="G30289"/>
      <c r="T30289" s="1"/>
    </row>
    <row r="30290" spans="6:20" x14ac:dyDescent="0.25">
      <c r="F30290" s="1"/>
      <c r="G30290"/>
      <c r="T30290" s="1"/>
    </row>
    <row r="30291" spans="6:20" x14ac:dyDescent="0.25">
      <c r="F30291" s="1"/>
      <c r="G30291"/>
      <c r="T30291" s="1"/>
    </row>
    <row r="30292" spans="6:20" x14ac:dyDescent="0.25">
      <c r="F30292" s="1"/>
      <c r="G30292"/>
      <c r="T30292" s="1"/>
    </row>
    <row r="30293" spans="6:20" x14ac:dyDescent="0.25">
      <c r="F30293" s="1"/>
      <c r="G30293"/>
      <c r="T30293" s="1"/>
    </row>
    <row r="30294" spans="6:20" x14ac:dyDescent="0.25">
      <c r="F30294" s="1"/>
      <c r="G30294"/>
      <c r="T30294" s="1"/>
    </row>
    <row r="30295" spans="6:20" x14ac:dyDescent="0.25">
      <c r="F30295" s="1"/>
      <c r="G30295"/>
      <c r="T30295" s="1"/>
    </row>
    <row r="30296" spans="6:20" x14ac:dyDescent="0.25">
      <c r="F30296" s="1"/>
      <c r="G30296"/>
      <c r="T30296" s="1"/>
    </row>
    <row r="30297" spans="6:20" x14ac:dyDescent="0.25">
      <c r="F30297" s="1"/>
      <c r="G30297"/>
      <c r="T30297" s="1"/>
    </row>
    <row r="30298" spans="6:20" x14ac:dyDescent="0.25">
      <c r="F30298" s="1"/>
      <c r="G30298"/>
      <c r="T30298" s="1"/>
    </row>
    <row r="30299" spans="6:20" x14ac:dyDescent="0.25">
      <c r="F30299" s="1"/>
      <c r="G30299"/>
      <c r="T30299" s="1"/>
    </row>
    <row r="30300" spans="6:20" x14ac:dyDescent="0.25">
      <c r="F30300" s="1"/>
      <c r="G30300"/>
      <c r="T30300" s="1"/>
    </row>
    <row r="30301" spans="6:20" x14ac:dyDescent="0.25">
      <c r="F30301" s="1"/>
      <c r="G30301"/>
      <c r="T30301" s="1"/>
    </row>
    <row r="30302" spans="6:20" x14ac:dyDescent="0.25">
      <c r="F30302" s="1"/>
      <c r="G30302"/>
      <c r="T30302" s="1"/>
    </row>
    <row r="30303" spans="6:20" x14ac:dyDescent="0.25">
      <c r="F30303" s="1"/>
      <c r="G30303"/>
      <c r="T30303" s="1"/>
    </row>
    <row r="30304" spans="6:20" x14ac:dyDescent="0.25">
      <c r="F30304" s="1"/>
      <c r="G30304"/>
      <c r="T30304" s="1"/>
    </row>
    <row r="30305" spans="6:20" x14ac:dyDescent="0.25">
      <c r="F30305" s="1"/>
      <c r="G30305"/>
      <c r="T30305" s="1"/>
    </row>
    <row r="30306" spans="6:20" x14ac:dyDescent="0.25">
      <c r="F30306" s="1"/>
      <c r="G30306"/>
      <c r="T30306" s="1"/>
    </row>
    <row r="30307" spans="6:20" x14ac:dyDescent="0.25">
      <c r="F30307" s="1"/>
      <c r="G30307"/>
      <c r="T30307" s="1"/>
    </row>
    <row r="30308" spans="6:20" x14ac:dyDescent="0.25">
      <c r="F30308" s="1"/>
      <c r="G30308"/>
      <c r="T30308" s="1"/>
    </row>
    <row r="30309" spans="6:20" x14ac:dyDescent="0.25">
      <c r="F30309" s="1"/>
      <c r="G30309"/>
      <c r="T30309" s="1"/>
    </row>
    <row r="30310" spans="6:20" x14ac:dyDescent="0.25">
      <c r="F30310" s="1"/>
      <c r="G30310"/>
      <c r="T30310" s="1"/>
    </row>
    <row r="30311" spans="6:20" x14ac:dyDescent="0.25">
      <c r="F30311" s="1"/>
      <c r="G30311"/>
      <c r="T30311" s="1"/>
    </row>
    <row r="30312" spans="6:20" x14ac:dyDescent="0.25">
      <c r="F30312" s="1"/>
      <c r="G30312"/>
      <c r="T30312" s="1"/>
    </row>
    <row r="30313" spans="6:20" x14ac:dyDescent="0.25">
      <c r="F30313" s="1"/>
      <c r="G30313"/>
      <c r="T30313" s="1"/>
    </row>
    <row r="30314" spans="6:20" x14ac:dyDescent="0.25">
      <c r="F30314" s="1"/>
      <c r="G30314"/>
      <c r="T30314" s="1"/>
    </row>
    <row r="30315" spans="6:20" x14ac:dyDescent="0.25">
      <c r="F30315" s="1"/>
      <c r="G30315"/>
      <c r="T30315" s="1"/>
    </row>
    <row r="30316" spans="6:20" x14ac:dyDescent="0.25">
      <c r="F30316" s="1"/>
      <c r="G30316"/>
      <c r="T30316" s="1"/>
    </row>
    <row r="30317" spans="6:20" x14ac:dyDescent="0.25">
      <c r="F30317" s="1"/>
      <c r="G30317"/>
      <c r="T30317" s="1"/>
    </row>
    <row r="30318" spans="6:20" x14ac:dyDescent="0.25">
      <c r="F30318" s="1"/>
      <c r="G30318"/>
      <c r="T30318" s="1"/>
    </row>
    <row r="30319" spans="6:20" x14ac:dyDescent="0.25">
      <c r="F30319" s="1"/>
      <c r="G30319"/>
      <c r="T30319" s="1"/>
    </row>
    <row r="30320" spans="6:20" x14ac:dyDescent="0.25">
      <c r="F30320" s="1"/>
      <c r="G30320"/>
      <c r="T30320" s="1"/>
    </row>
    <row r="30321" spans="6:20" x14ac:dyDescent="0.25">
      <c r="F30321" s="1"/>
      <c r="G30321"/>
      <c r="T30321" s="1"/>
    </row>
    <row r="30322" spans="6:20" x14ac:dyDescent="0.25">
      <c r="F30322" s="1"/>
      <c r="G30322"/>
      <c r="T30322" s="1"/>
    </row>
    <row r="30323" spans="6:20" x14ac:dyDescent="0.25">
      <c r="F30323" s="1"/>
      <c r="G30323"/>
      <c r="T30323" s="1"/>
    </row>
    <row r="30324" spans="6:20" x14ac:dyDescent="0.25">
      <c r="F30324" s="1"/>
      <c r="G30324"/>
      <c r="T30324" s="1"/>
    </row>
    <row r="30325" spans="6:20" x14ac:dyDescent="0.25">
      <c r="F30325" s="1"/>
      <c r="G30325"/>
      <c r="T30325" s="1"/>
    </row>
    <row r="30326" spans="6:20" x14ac:dyDescent="0.25">
      <c r="F30326" s="1"/>
      <c r="G30326"/>
      <c r="T30326" s="1"/>
    </row>
    <row r="30327" spans="6:20" x14ac:dyDescent="0.25">
      <c r="F30327" s="1"/>
      <c r="G30327"/>
      <c r="T30327" s="1"/>
    </row>
    <row r="30328" spans="6:20" x14ac:dyDescent="0.25">
      <c r="F30328" s="1"/>
      <c r="G30328"/>
      <c r="T30328" s="1"/>
    </row>
    <row r="30329" spans="6:20" x14ac:dyDescent="0.25">
      <c r="F30329" s="1"/>
      <c r="G30329"/>
      <c r="T30329" s="1"/>
    </row>
    <row r="30330" spans="6:20" x14ac:dyDescent="0.25">
      <c r="F30330" s="1"/>
      <c r="G30330"/>
      <c r="T30330" s="1"/>
    </row>
    <row r="30331" spans="6:20" x14ac:dyDescent="0.25">
      <c r="F30331" s="1"/>
      <c r="G30331"/>
      <c r="T30331" s="1"/>
    </row>
    <row r="30332" spans="6:20" x14ac:dyDescent="0.25">
      <c r="F30332" s="1"/>
      <c r="G30332"/>
      <c r="T30332" s="1"/>
    </row>
    <row r="30333" spans="6:20" x14ac:dyDescent="0.25">
      <c r="F30333" s="1"/>
      <c r="G30333"/>
      <c r="T30333" s="1"/>
    </row>
    <row r="30334" spans="6:20" x14ac:dyDescent="0.25">
      <c r="F30334" s="1"/>
      <c r="G30334"/>
      <c r="T30334" s="1"/>
    </row>
    <row r="30335" spans="6:20" x14ac:dyDescent="0.25">
      <c r="F30335" s="1"/>
      <c r="G30335"/>
      <c r="T30335" s="1"/>
    </row>
    <row r="30336" spans="6:20" x14ac:dyDescent="0.25">
      <c r="F30336" s="1"/>
      <c r="G30336"/>
      <c r="T30336" s="1"/>
    </row>
    <row r="30337" spans="6:20" x14ac:dyDescent="0.25">
      <c r="F30337" s="1"/>
      <c r="G30337"/>
      <c r="T30337" s="1"/>
    </row>
    <row r="30338" spans="6:20" x14ac:dyDescent="0.25">
      <c r="F30338" s="1"/>
      <c r="G30338"/>
      <c r="T30338" s="1"/>
    </row>
    <row r="30339" spans="6:20" x14ac:dyDescent="0.25">
      <c r="F30339" s="1"/>
      <c r="G30339"/>
      <c r="T30339" s="1"/>
    </row>
    <row r="30340" spans="6:20" x14ac:dyDescent="0.25">
      <c r="F30340" s="1"/>
      <c r="G30340"/>
      <c r="T30340" s="1"/>
    </row>
    <row r="30341" spans="6:20" x14ac:dyDescent="0.25">
      <c r="F30341" s="1"/>
      <c r="G30341"/>
      <c r="T30341" s="1"/>
    </row>
    <row r="30342" spans="6:20" x14ac:dyDescent="0.25">
      <c r="F30342" s="1"/>
      <c r="G30342"/>
      <c r="T30342" s="1"/>
    </row>
    <row r="30343" spans="6:20" x14ac:dyDescent="0.25">
      <c r="F30343" s="1"/>
      <c r="G30343"/>
      <c r="T30343" s="1"/>
    </row>
    <row r="30344" spans="6:20" x14ac:dyDescent="0.25">
      <c r="F30344" s="1"/>
      <c r="G30344"/>
      <c r="T30344" s="1"/>
    </row>
    <row r="30345" spans="6:20" x14ac:dyDescent="0.25">
      <c r="F30345" s="1"/>
      <c r="G30345"/>
      <c r="T30345" s="1"/>
    </row>
    <row r="30346" spans="6:20" x14ac:dyDescent="0.25">
      <c r="F30346" s="1"/>
      <c r="G30346"/>
      <c r="T30346" s="1"/>
    </row>
    <row r="30347" spans="6:20" x14ac:dyDescent="0.25">
      <c r="F30347" s="1"/>
      <c r="G30347"/>
      <c r="T30347" s="1"/>
    </row>
    <row r="30348" spans="6:20" x14ac:dyDescent="0.25">
      <c r="F30348" s="1"/>
      <c r="G30348"/>
      <c r="T30348" s="1"/>
    </row>
    <row r="30349" spans="6:20" x14ac:dyDescent="0.25">
      <c r="F30349" s="1"/>
      <c r="G30349"/>
      <c r="T30349" s="1"/>
    </row>
    <row r="30350" spans="6:20" x14ac:dyDescent="0.25">
      <c r="F30350" s="1"/>
      <c r="G30350"/>
      <c r="T30350" s="1"/>
    </row>
    <row r="30351" spans="6:20" x14ac:dyDescent="0.25">
      <c r="F30351" s="1"/>
      <c r="G30351"/>
      <c r="T30351" s="1"/>
    </row>
    <row r="30352" spans="6:20" x14ac:dyDescent="0.25">
      <c r="F30352" s="1"/>
      <c r="G30352"/>
      <c r="T30352" s="1"/>
    </row>
    <row r="30353" spans="6:20" x14ac:dyDescent="0.25">
      <c r="F30353" s="1"/>
      <c r="G30353"/>
      <c r="T30353" s="1"/>
    </row>
    <row r="30354" spans="6:20" x14ac:dyDescent="0.25">
      <c r="F30354" s="1"/>
      <c r="G30354"/>
      <c r="T30354" s="1"/>
    </row>
    <row r="30355" spans="6:20" x14ac:dyDescent="0.25">
      <c r="F30355" s="1"/>
      <c r="G30355"/>
      <c r="T30355" s="1"/>
    </row>
    <row r="30356" spans="6:20" x14ac:dyDescent="0.25">
      <c r="F30356" s="1"/>
      <c r="G30356"/>
      <c r="T30356" s="1"/>
    </row>
    <row r="30357" spans="6:20" x14ac:dyDescent="0.25">
      <c r="F30357" s="1"/>
      <c r="G30357"/>
      <c r="T30357" s="1"/>
    </row>
    <row r="30358" spans="6:20" x14ac:dyDescent="0.25">
      <c r="F30358" s="1"/>
      <c r="G30358"/>
      <c r="T30358" s="1"/>
    </row>
    <row r="30359" spans="6:20" x14ac:dyDescent="0.25">
      <c r="F30359" s="1"/>
      <c r="G30359"/>
      <c r="T30359" s="1"/>
    </row>
    <row r="30360" spans="6:20" x14ac:dyDescent="0.25">
      <c r="F30360" s="1"/>
      <c r="G30360"/>
      <c r="T30360" s="1"/>
    </row>
    <row r="30361" spans="6:20" x14ac:dyDescent="0.25">
      <c r="F30361" s="1"/>
      <c r="G30361"/>
      <c r="T30361" s="1"/>
    </row>
    <row r="30362" spans="6:20" x14ac:dyDescent="0.25">
      <c r="F30362" s="1"/>
      <c r="G30362"/>
      <c r="T30362" s="1"/>
    </row>
    <row r="30363" spans="6:20" x14ac:dyDescent="0.25">
      <c r="F30363" s="1"/>
      <c r="G30363"/>
      <c r="T30363" s="1"/>
    </row>
    <row r="30364" spans="6:20" x14ac:dyDescent="0.25">
      <c r="F30364" s="1"/>
      <c r="G30364"/>
      <c r="T30364" s="1"/>
    </row>
    <row r="30365" spans="6:20" x14ac:dyDescent="0.25">
      <c r="F30365" s="1"/>
      <c r="G30365"/>
      <c r="T30365" s="1"/>
    </row>
    <row r="30366" spans="6:20" x14ac:dyDescent="0.25">
      <c r="F30366" s="1"/>
      <c r="G30366"/>
      <c r="T30366" s="1"/>
    </row>
    <row r="30367" spans="6:20" x14ac:dyDescent="0.25">
      <c r="F30367" s="1"/>
      <c r="G30367"/>
      <c r="T30367" s="1"/>
    </row>
    <row r="30368" spans="6:20" x14ac:dyDescent="0.25">
      <c r="F30368" s="1"/>
      <c r="G30368"/>
      <c r="T30368" s="1"/>
    </row>
    <row r="30369" spans="6:20" x14ac:dyDescent="0.25">
      <c r="F30369" s="1"/>
      <c r="G30369"/>
      <c r="T30369" s="1"/>
    </row>
    <row r="30370" spans="6:20" x14ac:dyDescent="0.25">
      <c r="F30370" s="1"/>
      <c r="G30370"/>
      <c r="T30370" s="1"/>
    </row>
    <row r="30371" spans="6:20" x14ac:dyDescent="0.25">
      <c r="F30371" s="1"/>
      <c r="G30371"/>
      <c r="T30371" s="1"/>
    </row>
    <row r="30372" spans="6:20" x14ac:dyDescent="0.25">
      <c r="F30372" s="1"/>
      <c r="G30372"/>
      <c r="T30372" s="1"/>
    </row>
    <row r="30373" spans="6:20" x14ac:dyDescent="0.25">
      <c r="F30373" s="1"/>
      <c r="G30373"/>
      <c r="T30373" s="1"/>
    </row>
    <row r="30374" spans="6:20" x14ac:dyDescent="0.25">
      <c r="F30374" s="1"/>
      <c r="G30374"/>
      <c r="T30374" s="1"/>
    </row>
    <row r="30375" spans="6:20" x14ac:dyDescent="0.25">
      <c r="F30375" s="1"/>
      <c r="G30375"/>
      <c r="T30375" s="1"/>
    </row>
    <row r="30376" spans="6:20" x14ac:dyDescent="0.25">
      <c r="F30376" s="1"/>
      <c r="G30376"/>
      <c r="T30376" s="1"/>
    </row>
    <row r="30377" spans="6:20" x14ac:dyDescent="0.25">
      <c r="F30377" s="1"/>
      <c r="G30377"/>
      <c r="T30377" s="1"/>
    </row>
    <row r="30378" spans="6:20" x14ac:dyDescent="0.25">
      <c r="F30378" s="1"/>
      <c r="G30378"/>
      <c r="T30378" s="1"/>
    </row>
    <row r="30379" spans="6:20" x14ac:dyDescent="0.25">
      <c r="F30379" s="1"/>
      <c r="G30379"/>
      <c r="T30379" s="1"/>
    </row>
    <row r="30380" spans="6:20" x14ac:dyDescent="0.25">
      <c r="F30380" s="1"/>
      <c r="G30380"/>
      <c r="T30380" s="1"/>
    </row>
    <row r="30381" spans="6:20" x14ac:dyDescent="0.25">
      <c r="F30381" s="1"/>
      <c r="G30381"/>
      <c r="T30381" s="1"/>
    </row>
    <row r="30382" spans="6:20" x14ac:dyDescent="0.25">
      <c r="F30382" s="1"/>
      <c r="G30382"/>
      <c r="T30382" s="1"/>
    </row>
    <row r="30383" spans="6:20" x14ac:dyDescent="0.25">
      <c r="F30383" s="1"/>
      <c r="G30383"/>
      <c r="T30383" s="1"/>
    </row>
    <row r="30384" spans="6:20" x14ac:dyDescent="0.25">
      <c r="F30384" s="1"/>
      <c r="G30384"/>
      <c r="T30384" s="1"/>
    </row>
    <row r="30385" spans="6:20" x14ac:dyDescent="0.25">
      <c r="F30385" s="1"/>
      <c r="G30385"/>
      <c r="T30385" s="1"/>
    </row>
    <row r="30386" spans="6:20" x14ac:dyDescent="0.25">
      <c r="F30386" s="1"/>
      <c r="G30386"/>
      <c r="T30386" s="1"/>
    </row>
    <row r="30387" spans="6:20" x14ac:dyDescent="0.25">
      <c r="F30387" s="1"/>
      <c r="G30387"/>
      <c r="T30387" s="1"/>
    </row>
    <row r="30388" spans="6:20" x14ac:dyDescent="0.25">
      <c r="F30388" s="1"/>
      <c r="G30388"/>
      <c r="T30388" s="1"/>
    </row>
    <row r="30389" spans="6:20" x14ac:dyDescent="0.25">
      <c r="F30389" s="1"/>
      <c r="G30389"/>
      <c r="T30389" s="1"/>
    </row>
    <row r="30390" spans="6:20" x14ac:dyDescent="0.25">
      <c r="F30390" s="1"/>
      <c r="G30390"/>
      <c r="T30390" s="1"/>
    </row>
    <row r="30391" spans="6:20" x14ac:dyDescent="0.25">
      <c r="F30391" s="1"/>
      <c r="G30391"/>
      <c r="T30391" s="1"/>
    </row>
    <row r="30392" spans="6:20" x14ac:dyDescent="0.25">
      <c r="F30392" s="1"/>
      <c r="G30392"/>
      <c r="T30392" s="1"/>
    </row>
    <row r="30393" spans="6:20" x14ac:dyDescent="0.25">
      <c r="F30393" s="1"/>
      <c r="G30393"/>
      <c r="T30393" s="1"/>
    </row>
    <row r="30394" spans="6:20" x14ac:dyDescent="0.25">
      <c r="F30394" s="1"/>
      <c r="G30394"/>
      <c r="T30394" s="1"/>
    </row>
    <row r="30395" spans="6:20" x14ac:dyDescent="0.25">
      <c r="F30395" s="1"/>
      <c r="G30395"/>
      <c r="T30395" s="1"/>
    </row>
    <row r="30396" spans="6:20" x14ac:dyDescent="0.25">
      <c r="F30396" s="1"/>
      <c r="G30396"/>
      <c r="T30396" s="1"/>
    </row>
    <row r="30397" spans="6:20" x14ac:dyDescent="0.25">
      <c r="F30397" s="1"/>
      <c r="G30397"/>
      <c r="T30397" s="1"/>
    </row>
    <row r="30398" spans="6:20" x14ac:dyDescent="0.25">
      <c r="F30398" s="1"/>
      <c r="G30398"/>
      <c r="T30398" s="1"/>
    </row>
    <row r="30399" spans="6:20" x14ac:dyDescent="0.25">
      <c r="F30399" s="1"/>
      <c r="G30399"/>
      <c r="T30399" s="1"/>
    </row>
    <row r="30400" spans="6:20" x14ac:dyDescent="0.25">
      <c r="F30400" s="1"/>
      <c r="G30400"/>
      <c r="T30400" s="1"/>
    </row>
    <row r="30401" spans="6:20" x14ac:dyDescent="0.25">
      <c r="F30401" s="1"/>
      <c r="G30401"/>
      <c r="T30401" s="1"/>
    </row>
    <row r="30402" spans="6:20" x14ac:dyDescent="0.25">
      <c r="F30402" s="1"/>
      <c r="G30402"/>
      <c r="T30402" s="1"/>
    </row>
    <row r="30403" spans="6:20" x14ac:dyDescent="0.25">
      <c r="F30403" s="1"/>
      <c r="G30403"/>
      <c r="T30403" s="1"/>
    </row>
    <row r="30404" spans="6:20" x14ac:dyDescent="0.25">
      <c r="F30404" s="1"/>
      <c r="G30404"/>
      <c r="T30404" s="1"/>
    </row>
    <row r="30405" spans="6:20" x14ac:dyDescent="0.25">
      <c r="F30405" s="1"/>
      <c r="G30405"/>
      <c r="T30405" s="1"/>
    </row>
    <row r="30406" spans="6:20" x14ac:dyDescent="0.25">
      <c r="F30406" s="1"/>
      <c r="G30406"/>
      <c r="T30406" s="1"/>
    </row>
    <row r="30407" spans="6:20" x14ac:dyDescent="0.25">
      <c r="F30407" s="1"/>
      <c r="G30407"/>
      <c r="T30407" s="1"/>
    </row>
    <row r="30408" spans="6:20" x14ac:dyDescent="0.25">
      <c r="F30408" s="1"/>
      <c r="G30408"/>
      <c r="T30408" s="1"/>
    </row>
    <row r="30409" spans="6:20" x14ac:dyDescent="0.25">
      <c r="F30409" s="1"/>
      <c r="G30409"/>
      <c r="T30409" s="1"/>
    </row>
    <row r="30410" spans="6:20" x14ac:dyDescent="0.25">
      <c r="F30410" s="1"/>
      <c r="G30410"/>
      <c r="T30410" s="1"/>
    </row>
    <row r="30411" spans="6:20" x14ac:dyDescent="0.25">
      <c r="F30411" s="1"/>
      <c r="G30411"/>
      <c r="T30411" s="1"/>
    </row>
    <row r="30412" spans="6:20" x14ac:dyDescent="0.25">
      <c r="F30412" s="1"/>
      <c r="G30412"/>
      <c r="T30412" s="1"/>
    </row>
    <row r="30413" spans="6:20" x14ac:dyDescent="0.25">
      <c r="F30413" s="1"/>
      <c r="G30413"/>
      <c r="T30413" s="1"/>
    </row>
    <row r="30414" spans="6:20" x14ac:dyDescent="0.25">
      <c r="F30414" s="1"/>
      <c r="G30414"/>
      <c r="T30414" s="1"/>
    </row>
    <row r="30415" spans="6:20" x14ac:dyDescent="0.25">
      <c r="F30415" s="1"/>
      <c r="G30415"/>
      <c r="T30415" s="1"/>
    </row>
    <row r="30416" spans="6:20" x14ac:dyDescent="0.25">
      <c r="F30416" s="1"/>
      <c r="G30416"/>
      <c r="T30416" s="1"/>
    </row>
    <row r="30417" spans="6:20" x14ac:dyDescent="0.25">
      <c r="F30417" s="1"/>
      <c r="G30417"/>
      <c r="T30417" s="1"/>
    </row>
    <row r="30418" spans="6:20" x14ac:dyDescent="0.25">
      <c r="F30418" s="1"/>
      <c r="G30418"/>
      <c r="T30418" s="1"/>
    </row>
    <row r="30419" spans="6:20" x14ac:dyDescent="0.25">
      <c r="F30419" s="1"/>
      <c r="G30419"/>
      <c r="T30419" s="1"/>
    </row>
    <row r="30420" spans="6:20" x14ac:dyDescent="0.25">
      <c r="F30420" s="1"/>
      <c r="G30420"/>
      <c r="T30420" s="1"/>
    </row>
    <row r="30421" spans="6:20" x14ac:dyDescent="0.25">
      <c r="F30421" s="1"/>
      <c r="G30421"/>
      <c r="T30421" s="1"/>
    </row>
    <row r="30422" spans="6:20" x14ac:dyDescent="0.25">
      <c r="F30422" s="1"/>
      <c r="G30422"/>
      <c r="T30422" s="1"/>
    </row>
    <row r="30423" spans="6:20" x14ac:dyDescent="0.25">
      <c r="F30423" s="1"/>
      <c r="G30423"/>
      <c r="T30423" s="1"/>
    </row>
    <row r="30424" spans="6:20" x14ac:dyDescent="0.25">
      <c r="F30424" s="1"/>
      <c r="G30424"/>
      <c r="T30424" s="1"/>
    </row>
    <row r="30425" spans="6:20" x14ac:dyDescent="0.25">
      <c r="F30425" s="1"/>
      <c r="G30425"/>
      <c r="T30425" s="1"/>
    </row>
    <row r="30426" spans="6:20" x14ac:dyDescent="0.25">
      <c r="F30426" s="1"/>
      <c r="G30426"/>
      <c r="T30426" s="1"/>
    </row>
    <row r="30427" spans="6:20" x14ac:dyDescent="0.25">
      <c r="F30427" s="1"/>
      <c r="G30427"/>
      <c r="T30427" s="1"/>
    </row>
    <row r="30428" spans="6:20" x14ac:dyDescent="0.25">
      <c r="F30428" s="1"/>
      <c r="G30428"/>
      <c r="T30428" s="1"/>
    </row>
    <row r="30429" spans="6:20" x14ac:dyDescent="0.25">
      <c r="F30429" s="1"/>
      <c r="G30429"/>
      <c r="T30429" s="1"/>
    </row>
    <row r="30430" spans="6:20" x14ac:dyDescent="0.25">
      <c r="F30430" s="1"/>
      <c r="G30430"/>
      <c r="T30430" s="1"/>
    </row>
    <row r="30431" spans="6:20" x14ac:dyDescent="0.25">
      <c r="F30431" s="1"/>
      <c r="G30431"/>
      <c r="T30431" s="1"/>
    </row>
    <row r="30432" spans="6:20" x14ac:dyDescent="0.25">
      <c r="F30432" s="1"/>
      <c r="G30432"/>
      <c r="T30432" s="1"/>
    </row>
    <row r="30433" spans="6:20" x14ac:dyDescent="0.25">
      <c r="F30433" s="1"/>
      <c r="G30433"/>
      <c r="T30433" s="1"/>
    </row>
    <row r="30434" spans="6:20" x14ac:dyDescent="0.25">
      <c r="F30434" s="1"/>
      <c r="G30434"/>
      <c r="T30434" s="1"/>
    </row>
    <row r="30435" spans="6:20" x14ac:dyDescent="0.25">
      <c r="F30435" s="1"/>
      <c r="G30435"/>
      <c r="T30435" s="1"/>
    </row>
    <row r="30436" spans="6:20" x14ac:dyDescent="0.25">
      <c r="F30436" s="1"/>
      <c r="G30436"/>
      <c r="T30436" s="1"/>
    </row>
    <row r="30437" spans="6:20" x14ac:dyDescent="0.25">
      <c r="F30437" s="1"/>
      <c r="G30437"/>
      <c r="T30437" s="1"/>
    </row>
    <row r="30438" spans="6:20" x14ac:dyDescent="0.25">
      <c r="F30438" s="1"/>
      <c r="G30438"/>
      <c r="T30438" s="1"/>
    </row>
    <row r="30439" spans="6:20" x14ac:dyDescent="0.25">
      <c r="F30439" s="1"/>
      <c r="G30439"/>
      <c r="T30439" s="1"/>
    </row>
    <row r="30440" spans="6:20" x14ac:dyDescent="0.25">
      <c r="F30440" s="1"/>
      <c r="G30440"/>
      <c r="T30440" s="1"/>
    </row>
    <row r="30441" spans="6:20" x14ac:dyDescent="0.25">
      <c r="F30441" s="1"/>
      <c r="G30441"/>
      <c r="T30441" s="1"/>
    </row>
    <row r="30442" spans="6:20" x14ac:dyDescent="0.25">
      <c r="F30442" s="1"/>
      <c r="G30442"/>
      <c r="T30442" s="1"/>
    </row>
    <row r="30443" spans="6:20" x14ac:dyDescent="0.25">
      <c r="F30443" s="1"/>
      <c r="G30443"/>
      <c r="T30443" s="1"/>
    </row>
    <row r="30444" spans="6:20" x14ac:dyDescent="0.25">
      <c r="F30444" s="1"/>
      <c r="G30444"/>
      <c r="T30444" s="1"/>
    </row>
    <row r="30445" spans="6:20" x14ac:dyDescent="0.25">
      <c r="F30445" s="1"/>
      <c r="G30445"/>
      <c r="T30445" s="1"/>
    </row>
    <row r="30446" spans="6:20" x14ac:dyDescent="0.25">
      <c r="F30446" s="1"/>
      <c r="G30446"/>
      <c r="T30446" s="1"/>
    </row>
    <row r="30447" spans="6:20" x14ac:dyDescent="0.25">
      <c r="F30447" s="1"/>
      <c r="G30447"/>
      <c r="T30447" s="1"/>
    </row>
    <row r="30448" spans="6:20" x14ac:dyDescent="0.25">
      <c r="F30448" s="1"/>
      <c r="G30448"/>
      <c r="T30448" s="1"/>
    </row>
    <row r="30449" spans="6:20" x14ac:dyDescent="0.25">
      <c r="F30449" s="1"/>
      <c r="G30449"/>
      <c r="T30449" s="1"/>
    </row>
    <row r="30450" spans="6:20" x14ac:dyDescent="0.25">
      <c r="F30450" s="1"/>
      <c r="G30450"/>
      <c r="T30450" s="1"/>
    </row>
    <row r="30451" spans="6:20" x14ac:dyDescent="0.25">
      <c r="F30451" s="1"/>
      <c r="G30451"/>
      <c r="T30451" s="1"/>
    </row>
    <row r="30452" spans="6:20" x14ac:dyDescent="0.25">
      <c r="F30452" s="1"/>
      <c r="G30452"/>
      <c r="T30452" s="1"/>
    </row>
    <row r="30453" spans="6:20" x14ac:dyDescent="0.25">
      <c r="F30453" s="1"/>
      <c r="G30453"/>
      <c r="T30453" s="1"/>
    </row>
    <row r="30454" spans="6:20" x14ac:dyDescent="0.25">
      <c r="F30454" s="1"/>
      <c r="G30454"/>
      <c r="T30454" s="1"/>
    </row>
    <row r="30455" spans="6:20" x14ac:dyDescent="0.25">
      <c r="F30455" s="1"/>
      <c r="G30455"/>
      <c r="T30455" s="1"/>
    </row>
    <row r="30456" spans="6:20" x14ac:dyDescent="0.25">
      <c r="F30456" s="1"/>
      <c r="G30456"/>
      <c r="T30456" s="1"/>
    </row>
    <row r="30457" spans="6:20" x14ac:dyDescent="0.25">
      <c r="F30457" s="1"/>
      <c r="G30457"/>
      <c r="T30457" s="1"/>
    </row>
    <row r="30458" spans="6:20" x14ac:dyDescent="0.25">
      <c r="F30458" s="1"/>
      <c r="G30458"/>
      <c r="T30458" s="1"/>
    </row>
    <row r="30459" spans="6:20" x14ac:dyDescent="0.25">
      <c r="F30459" s="1"/>
      <c r="G30459"/>
      <c r="T30459" s="1"/>
    </row>
    <row r="30460" spans="6:20" x14ac:dyDescent="0.25">
      <c r="F30460" s="1"/>
      <c r="G30460"/>
      <c r="T30460" s="1"/>
    </row>
    <row r="30461" spans="6:20" x14ac:dyDescent="0.25">
      <c r="F30461" s="1"/>
      <c r="G30461"/>
      <c r="T30461" s="1"/>
    </row>
    <row r="30462" spans="6:20" x14ac:dyDescent="0.25">
      <c r="F30462" s="1"/>
      <c r="G30462"/>
      <c r="T30462" s="1"/>
    </row>
    <row r="30463" spans="6:20" x14ac:dyDescent="0.25">
      <c r="F30463" s="1"/>
      <c r="G30463"/>
      <c r="T30463" s="1"/>
    </row>
    <row r="30464" spans="6:20" x14ac:dyDescent="0.25">
      <c r="F30464" s="1"/>
      <c r="G30464"/>
      <c r="T30464" s="1"/>
    </row>
    <row r="30465" spans="6:20" x14ac:dyDescent="0.25">
      <c r="F30465" s="1"/>
      <c r="G30465"/>
      <c r="T30465" s="1"/>
    </row>
    <row r="30466" spans="6:20" x14ac:dyDescent="0.25">
      <c r="F30466" s="1"/>
      <c r="G30466"/>
      <c r="T30466" s="1"/>
    </row>
    <row r="30467" spans="6:20" x14ac:dyDescent="0.25">
      <c r="F30467" s="1"/>
      <c r="G30467"/>
      <c r="T30467" s="1"/>
    </row>
    <row r="30468" spans="6:20" x14ac:dyDescent="0.25">
      <c r="F30468" s="1"/>
      <c r="G30468"/>
      <c r="T30468" s="1"/>
    </row>
    <row r="30469" spans="6:20" x14ac:dyDescent="0.25">
      <c r="F30469" s="1"/>
      <c r="G30469"/>
      <c r="T30469" s="1"/>
    </row>
    <row r="30470" spans="6:20" x14ac:dyDescent="0.25">
      <c r="F30470" s="1"/>
      <c r="G30470"/>
      <c r="T30470" s="1"/>
    </row>
    <row r="30471" spans="6:20" x14ac:dyDescent="0.25">
      <c r="F30471" s="1"/>
      <c r="G30471"/>
      <c r="T30471" s="1"/>
    </row>
    <row r="30472" spans="6:20" x14ac:dyDescent="0.25">
      <c r="F30472" s="1"/>
      <c r="G30472"/>
      <c r="T30472" s="1"/>
    </row>
    <row r="30473" spans="6:20" x14ac:dyDescent="0.25">
      <c r="F30473" s="1"/>
      <c r="G30473"/>
      <c r="T30473" s="1"/>
    </row>
    <row r="30474" spans="6:20" x14ac:dyDescent="0.25">
      <c r="F30474" s="1"/>
      <c r="G30474"/>
      <c r="T30474" s="1"/>
    </row>
    <row r="30475" spans="6:20" x14ac:dyDescent="0.25">
      <c r="F30475" s="1"/>
      <c r="G30475"/>
      <c r="T30475" s="1"/>
    </row>
    <row r="30476" spans="6:20" x14ac:dyDescent="0.25">
      <c r="F30476" s="1"/>
      <c r="G30476"/>
      <c r="T30476" s="1"/>
    </row>
    <row r="30477" spans="6:20" x14ac:dyDescent="0.25">
      <c r="F30477" s="1"/>
      <c r="G30477"/>
      <c r="T30477" s="1"/>
    </row>
    <row r="30478" spans="6:20" x14ac:dyDescent="0.25">
      <c r="F30478" s="1"/>
      <c r="G30478"/>
      <c r="T30478" s="1"/>
    </row>
    <row r="30479" spans="6:20" x14ac:dyDescent="0.25">
      <c r="F30479" s="1"/>
      <c r="G30479"/>
      <c r="T30479" s="1"/>
    </row>
    <row r="30480" spans="6:20" x14ac:dyDescent="0.25">
      <c r="F30480" s="1"/>
      <c r="G30480"/>
      <c r="T30480" s="1"/>
    </row>
    <row r="30481" spans="6:20" x14ac:dyDescent="0.25">
      <c r="F30481" s="1"/>
      <c r="G30481"/>
      <c r="T30481" s="1"/>
    </row>
    <row r="30482" spans="6:20" x14ac:dyDescent="0.25">
      <c r="F30482" s="1"/>
      <c r="G30482"/>
      <c r="T30482" s="1"/>
    </row>
    <row r="30483" spans="6:20" x14ac:dyDescent="0.25">
      <c r="F30483" s="1"/>
      <c r="G30483"/>
      <c r="T30483" s="1"/>
    </row>
    <row r="30484" spans="6:20" x14ac:dyDescent="0.25">
      <c r="F30484" s="1"/>
      <c r="G30484"/>
      <c r="T30484" s="1"/>
    </row>
    <row r="30485" spans="6:20" x14ac:dyDescent="0.25">
      <c r="F30485" s="1"/>
      <c r="G30485"/>
      <c r="T30485" s="1"/>
    </row>
    <row r="30486" spans="6:20" x14ac:dyDescent="0.25">
      <c r="F30486" s="1"/>
      <c r="G30486"/>
      <c r="T30486" s="1"/>
    </row>
    <row r="30487" spans="6:20" x14ac:dyDescent="0.25">
      <c r="F30487" s="1"/>
      <c r="G30487"/>
      <c r="T30487" s="1"/>
    </row>
    <row r="30488" spans="6:20" x14ac:dyDescent="0.25">
      <c r="F30488" s="1"/>
      <c r="G30488"/>
      <c r="T30488" s="1"/>
    </row>
    <row r="30489" spans="6:20" x14ac:dyDescent="0.25">
      <c r="F30489" s="1"/>
      <c r="G30489"/>
      <c r="T30489" s="1"/>
    </row>
    <row r="30490" spans="6:20" x14ac:dyDescent="0.25">
      <c r="F30490" s="1"/>
      <c r="G30490"/>
      <c r="T30490" s="1"/>
    </row>
    <row r="30491" spans="6:20" x14ac:dyDescent="0.25">
      <c r="F30491" s="1"/>
      <c r="G30491"/>
      <c r="T30491" s="1"/>
    </row>
    <row r="30492" spans="6:20" x14ac:dyDescent="0.25">
      <c r="F30492" s="1"/>
      <c r="G30492"/>
      <c r="T30492" s="1"/>
    </row>
    <row r="30493" spans="6:20" x14ac:dyDescent="0.25">
      <c r="F30493" s="1"/>
      <c r="G30493"/>
      <c r="T30493" s="1"/>
    </row>
    <row r="30494" spans="6:20" x14ac:dyDescent="0.25">
      <c r="F30494" s="1"/>
      <c r="G30494"/>
      <c r="T30494" s="1"/>
    </row>
    <row r="30495" spans="6:20" x14ac:dyDescent="0.25">
      <c r="F30495" s="1"/>
      <c r="G30495"/>
      <c r="T30495" s="1"/>
    </row>
    <row r="30496" spans="6:20" x14ac:dyDescent="0.25">
      <c r="F30496" s="1"/>
      <c r="G30496"/>
      <c r="T30496" s="1"/>
    </row>
    <row r="30497" spans="6:20" x14ac:dyDescent="0.25">
      <c r="F30497" s="1"/>
      <c r="G30497"/>
      <c r="T30497" s="1"/>
    </row>
    <row r="30498" spans="6:20" x14ac:dyDescent="0.25">
      <c r="F30498" s="1"/>
      <c r="G30498"/>
      <c r="T30498" s="1"/>
    </row>
    <row r="30499" spans="6:20" x14ac:dyDescent="0.25">
      <c r="F30499" s="1"/>
      <c r="G30499"/>
      <c r="T30499" s="1"/>
    </row>
    <row r="30500" spans="6:20" x14ac:dyDescent="0.25">
      <c r="F30500" s="1"/>
      <c r="G30500"/>
      <c r="T30500" s="1"/>
    </row>
    <row r="30501" spans="6:20" x14ac:dyDescent="0.25">
      <c r="F30501" s="1"/>
      <c r="G30501"/>
      <c r="T30501" s="1"/>
    </row>
    <row r="30502" spans="6:20" x14ac:dyDescent="0.25">
      <c r="F30502" s="1"/>
      <c r="G30502"/>
      <c r="T30502" s="1"/>
    </row>
    <row r="30503" spans="6:20" x14ac:dyDescent="0.25">
      <c r="F30503" s="1"/>
      <c r="G30503"/>
      <c r="T30503" s="1"/>
    </row>
    <row r="30504" spans="6:20" x14ac:dyDescent="0.25">
      <c r="F30504" s="1"/>
      <c r="G30504"/>
      <c r="T30504" s="1"/>
    </row>
    <row r="30505" spans="6:20" x14ac:dyDescent="0.25">
      <c r="F30505" s="1"/>
      <c r="G30505"/>
      <c r="T30505" s="1"/>
    </row>
    <row r="30506" spans="6:20" x14ac:dyDescent="0.25">
      <c r="F30506" s="1"/>
      <c r="G30506"/>
      <c r="T30506" s="1"/>
    </row>
    <row r="30507" spans="6:20" x14ac:dyDescent="0.25">
      <c r="F30507" s="1"/>
      <c r="G30507"/>
      <c r="T30507" s="1"/>
    </row>
    <row r="30508" spans="6:20" x14ac:dyDescent="0.25">
      <c r="F30508" s="1"/>
      <c r="G30508"/>
      <c r="T30508" s="1"/>
    </row>
    <row r="30509" spans="6:20" x14ac:dyDescent="0.25">
      <c r="F30509" s="1"/>
      <c r="G30509"/>
      <c r="T30509" s="1"/>
    </row>
    <row r="30510" spans="6:20" x14ac:dyDescent="0.25">
      <c r="F30510" s="1"/>
      <c r="G30510"/>
      <c r="T30510" s="1"/>
    </row>
    <row r="30511" spans="6:20" x14ac:dyDescent="0.25">
      <c r="F30511" s="1"/>
      <c r="G30511"/>
      <c r="T30511" s="1"/>
    </row>
    <row r="30512" spans="6:20" x14ac:dyDescent="0.25">
      <c r="F30512" s="1"/>
      <c r="G30512"/>
      <c r="T30512" s="1"/>
    </row>
    <row r="30513" spans="6:20" x14ac:dyDescent="0.25">
      <c r="F30513" s="1"/>
      <c r="G30513"/>
      <c r="T30513" s="1"/>
    </row>
    <row r="30514" spans="6:20" x14ac:dyDescent="0.25">
      <c r="F30514" s="1"/>
      <c r="G30514"/>
      <c r="T30514" s="1"/>
    </row>
    <row r="30515" spans="6:20" x14ac:dyDescent="0.25">
      <c r="F30515" s="1"/>
      <c r="G30515"/>
      <c r="T30515" s="1"/>
    </row>
    <row r="30516" spans="6:20" x14ac:dyDescent="0.25">
      <c r="F30516" s="1"/>
      <c r="G30516"/>
      <c r="T30516" s="1"/>
    </row>
    <row r="30517" spans="6:20" x14ac:dyDescent="0.25">
      <c r="F30517" s="1"/>
      <c r="G30517"/>
      <c r="T30517" s="1"/>
    </row>
    <row r="30518" spans="6:20" x14ac:dyDescent="0.25">
      <c r="F30518" s="1"/>
      <c r="G30518"/>
      <c r="T30518" s="1"/>
    </row>
    <row r="30519" spans="6:20" x14ac:dyDescent="0.25">
      <c r="F30519" s="1"/>
      <c r="G30519"/>
      <c r="T30519" s="1"/>
    </row>
    <row r="30520" spans="6:20" x14ac:dyDescent="0.25">
      <c r="F30520" s="1"/>
      <c r="G30520"/>
      <c r="T30520" s="1"/>
    </row>
    <row r="30521" spans="6:20" x14ac:dyDescent="0.25">
      <c r="F30521" s="1"/>
      <c r="G30521"/>
      <c r="T30521" s="1"/>
    </row>
    <row r="30522" spans="6:20" x14ac:dyDescent="0.25">
      <c r="F30522" s="1"/>
      <c r="G30522"/>
      <c r="T30522" s="1"/>
    </row>
    <row r="30523" spans="6:20" x14ac:dyDescent="0.25">
      <c r="F30523" s="1"/>
      <c r="G30523"/>
      <c r="T30523" s="1"/>
    </row>
    <row r="30524" spans="6:20" x14ac:dyDescent="0.25">
      <c r="F30524" s="1"/>
      <c r="G30524"/>
      <c r="T30524" s="1"/>
    </row>
    <row r="30525" spans="6:20" x14ac:dyDescent="0.25">
      <c r="F30525" s="1"/>
      <c r="G30525"/>
      <c r="T30525" s="1"/>
    </row>
    <row r="30526" spans="6:20" x14ac:dyDescent="0.25">
      <c r="F30526" s="1"/>
      <c r="G30526"/>
      <c r="T30526" s="1"/>
    </row>
    <row r="30527" spans="6:20" x14ac:dyDescent="0.25">
      <c r="F30527" s="1"/>
      <c r="G30527"/>
      <c r="T30527" s="1"/>
    </row>
    <row r="30528" spans="6:20" x14ac:dyDescent="0.25">
      <c r="F30528" s="1"/>
      <c r="G30528"/>
      <c r="T30528" s="1"/>
    </row>
    <row r="30529" spans="6:20" x14ac:dyDescent="0.25">
      <c r="F30529" s="1"/>
      <c r="G30529"/>
      <c r="T30529" s="1"/>
    </row>
    <row r="30530" spans="6:20" x14ac:dyDescent="0.25">
      <c r="F30530" s="1"/>
      <c r="G30530"/>
      <c r="T30530" s="1"/>
    </row>
    <row r="30531" spans="6:20" x14ac:dyDescent="0.25">
      <c r="F30531" s="1"/>
      <c r="G30531"/>
      <c r="T30531" s="1"/>
    </row>
    <row r="30532" spans="6:20" x14ac:dyDescent="0.25">
      <c r="F30532" s="1"/>
      <c r="G30532"/>
      <c r="T30532" s="1"/>
    </row>
    <row r="30533" spans="6:20" x14ac:dyDescent="0.25">
      <c r="F30533" s="1"/>
      <c r="G30533"/>
      <c r="T30533" s="1"/>
    </row>
    <row r="30534" spans="6:20" x14ac:dyDescent="0.25">
      <c r="F30534" s="1"/>
      <c r="G30534"/>
      <c r="T30534" s="1"/>
    </row>
    <row r="30535" spans="6:20" x14ac:dyDescent="0.25">
      <c r="F30535" s="1"/>
      <c r="G30535"/>
      <c r="T30535" s="1"/>
    </row>
    <row r="30536" spans="6:20" x14ac:dyDescent="0.25">
      <c r="F30536" s="1"/>
      <c r="G30536"/>
      <c r="T30536" s="1"/>
    </row>
    <row r="30537" spans="6:20" x14ac:dyDescent="0.25">
      <c r="F30537" s="1"/>
      <c r="G30537"/>
      <c r="T30537" s="1"/>
    </row>
    <row r="30538" spans="6:20" x14ac:dyDescent="0.25">
      <c r="F30538" s="1"/>
      <c r="G30538"/>
      <c r="T30538" s="1"/>
    </row>
    <row r="30539" spans="6:20" x14ac:dyDescent="0.25">
      <c r="F30539" s="1"/>
      <c r="G30539"/>
      <c r="T30539" s="1"/>
    </row>
    <row r="30540" spans="6:20" x14ac:dyDescent="0.25">
      <c r="F30540" s="1"/>
      <c r="G30540"/>
      <c r="T30540" s="1"/>
    </row>
    <row r="30541" spans="6:20" x14ac:dyDescent="0.25">
      <c r="F30541" s="1"/>
      <c r="G30541"/>
      <c r="T30541" s="1"/>
    </row>
    <row r="30542" spans="6:20" x14ac:dyDescent="0.25">
      <c r="F30542" s="1"/>
      <c r="G30542"/>
      <c r="T30542" s="1"/>
    </row>
    <row r="30543" spans="6:20" x14ac:dyDescent="0.25">
      <c r="F30543" s="1"/>
      <c r="G30543"/>
      <c r="T30543" s="1"/>
    </row>
    <row r="30544" spans="6:20" x14ac:dyDescent="0.25">
      <c r="F30544" s="1"/>
      <c r="G30544"/>
      <c r="T30544" s="1"/>
    </row>
    <row r="30545" spans="6:20" x14ac:dyDescent="0.25">
      <c r="F30545" s="1"/>
      <c r="G30545"/>
      <c r="T30545" s="1"/>
    </row>
    <row r="30546" spans="6:20" x14ac:dyDescent="0.25">
      <c r="F30546" s="1"/>
      <c r="G30546"/>
      <c r="T30546" s="1"/>
    </row>
    <row r="30547" spans="6:20" x14ac:dyDescent="0.25">
      <c r="F30547" s="1"/>
      <c r="G30547"/>
      <c r="T30547" s="1"/>
    </row>
    <row r="30548" spans="6:20" x14ac:dyDescent="0.25">
      <c r="F30548" s="1"/>
      <c r="G30548"/>
      <c r="T30548" s="1"/>
    </row>
    <row r="30549" spans="6:20" x14ac:dyDescent="0.25">
      <c r="F30549" s="1"/>
      <c r="G30549"/>
      <c r="T30549" s="1"/>
    </row>
    <row r="30550" spans="6:20" x14ac:dyDescent="0.25">
      <c r="F30550" s="1"/>
      <c r="G30550"/>
      <c r="T30550" s="1"/>
    </row>
    <row r="30551" spans="6:20" x14ac:dyDescent="0.25">
      <c r="F30551" s="1"/>
      <c r="G30551"/>
      <c r="T30551" s="1"/>
    </row>
    <row r="30552" spans="6:20" x14ac:dyDescent="0.25">
      <c r="F30552" s="1"/>
      <c r="G30552"/>
      <c r="T30552" s="1"/>
    </row>
    <row r="30553" spans="6:20" x14ac:dyDescent="0.25">
      <c r="F30553" s="1"/>
      <c r="G30553"/>
      <c r="T30553" s="1"/>
    </row>
    <row r="30554" spans="6:20" x14ac:dyDescent="0.25">
      <c r="F30554" s="1"/>
      <c r="G30554"/>
      <c r="T30554" s="1"/>
    </row>
    <row r="30555" spans="6:20" x14ac:dyDescent="0.25">
      <c r="F30555" s="1"/>
      <c r="G30555"/>
      <c r="T30555" s="1"/>
    </row>
    <row r="30556" spans="6:20" x14ac:dyDescent="0.25">
      <c r="F30556" s="1"/>
      <c r="G30556"/>
      <c r="T30556" s="1"/>
    </row>
    <row r="30557" spans="6:20" x14ac:dyDescent="0.25">
      <c r="F30557" s="1"/>
      <c r="G30557"/>
      <c r="T30557" s="1"/>
    </row>
    <row r="30558" spans="6:20" x14ac:dyDescent="0.25">
      <c r="F30558" s="1"/>
      <c r="G30558"/>
      <c r="T30558" s="1"/>
    </row>
    <row r="30559" spans="6:20" x14ac:dyDescent="0.25">
      <c r="F30559" s="1"/>
      <c r="G30559"/>
      <c r="T30559" s="1"/>
    </row>
    <row r="30560" spans="6:20" x14ac:dyDescent="0.25">
      <c r="F30560" s="1"/>
      <c r="G30560"/>
      <c r="T30560" s="1"/>
    </row>
    <row r="30561" spans="6:20" x14ac:dyDescent="0.25">
      <c r="F30561" s="1"/>
      <c r="G30561"/>
      <c r="T30561" s="1"/>
    </row>
    <row r="30562" spans="6:20" x14ac:dyDescent="0.25">
      <c r="F30562" s="1"/>
      <c r="G30562"/>
      <c r="T30562" s="1"/>
    </row>
    <row r="30563" spans="6:20" x14ac:dyDescent="0.25">
      <c r="F30563" s="1"/>
      <c r="G30563"/>
      <c r="T30563" s="1"/>
    </row>
    <row r="30564" spans="6:20" x14ac:dyDescent="0.25">
      <c r="F30564" s="1"/>
      <c r="G30564"/>
      <c r="T30564" s="1"/>
    </row>
    <row r="30565" spans="6:20" x14ac:dyDescent="0.25">
      <c r="F30565" s="1"/>
      <c r="G30565"/>
      <c r="T30565" s="1"/>
    </row>
    <row r="30566" spans="6:20" x14ac:dyDescent="0.25">
      <c r="F30566" s="1"/>
      <c r="G30566"/>
      <c r="T30566" s="1"/>
    </row>
    <row r="30567" spans="6:20" x14ac:dyDescent="0.25">
      <c r="F30567" s="1"/>
      <c r="G30567"/>
      <c r="T30567" s="1"/>
    </row>
    <row r="30568" spans="6:20" x14ac:dyDescent="0.25">
      <c r="F30568" s="1"/>
      <c r="G30568"/>
      <c r="T30568" s="1"/>
    </row>
    <row r="30569" spans="6:20" x14ac:dyDescent="0.25">
      <c r="F30569" s="1"/>
      <c r="G30569"/>
      <c r="T30569" s="1"/>
    </row>
    <row r="30570" spans="6:20" x14ac:dyDescent="0.25">
      <c r="F30570" s="1"/>
      <c r="G30570"/>
      <c r="T30570" s="1"/>
    </row>
    <row r="30571" spans="6:20" x14ac:dyDescent="0.25">
      <c r="F30571" s="1"/>
      <c r="G30571"/>
      <c r="T30571" s="1"/>
    </row>
    <row r="30572" spans="6:20" x14ac:dyDescent="0.25">
      <c r="F30572" s="1"/>
      <c r="G30572"/>
      <c r="T30572" s="1"/>
    </row>
    <row r="30573" spans="6:20" x14ac:dyDescent="0.25">
      <c r="F30573" s="1"/>
      <c r="G30573"/>
      <c r="T30573" s="1"/>
    </row>
    <row r="30574" spans="6:20" x14ac:dyDescent="0.25">
      <c r="F30574" s="1"/>
      <c r="G30574"/>
      <c r="T30574" s="1"/>
    </row>
    <row r="30575" spans="6:20" x14ac:dyDescent="0.25">
      <c r="F30575" s="1"/>
      <c r="G30575"/>
      <c r="T30575" s="1"/>
    </row>
    <row r="30576" spans="6:20" x14ac:dyDescent="0.25">
      <c r="F30576" s="1"/>
      <c r="G30576"/>
      <c r="T30576" s="1"/>
    </row>
    <row r="30577" spans="6:20" x14ac:dyDescent="0.25">
      <c r="F30577" s="1"/>
      <c r="G30577"/>
      <c r="T30577" s="1"/>
    </row>
    <row r="30578" spans="6:20" x14ac:dyDescent="0.25">
      <c r="F30578" s="1"/>
      <c r="G30578"/>
      <c r="T30578" s="1"/>
    </row>
    <row r="30579" spans="6:20" x14ac:dyDescent="0.25">
      <c r="F30579" s="1"/>
      <c r="G30579"/>
      <c r="T30579" s="1"/>
    </row>
    <row r="30580" spans="6:20" x14ac:dyDescent="0.25">
      <c r="F30580" s="1"/>
      <c r="G30580"/>
      <c r="T30580" s="1"/>
    </row>
    <row r="30581" spans="6:20" x14ac:dyDescent="0.25">
      <c r="F30581" s="1"/>
      <c r="G30581"/>
      <c r="T30581" s="1"/>
    </row>
    <row r="30582" spans="6:20" x14ac:dyDescent="0.25">
      <c r="F30582" s="1"/>
      <c r="G30582"/>
      <c r="T30582" s="1"/>
    </row>
    <row r="30583" spans="6:20" x14ac:dyDescent="0.25">
      <c r="F30583" s="1"/>
      <c r="G30583"/>
      <c r="T30583" s="1"/>
    </row>
    <row r="30584" spans="6:20" x14ac:dyDescent="0.25">
      <c r="F30584" s="1"/>
      <c r="G30584"/>
      <c r="T30584" s="1"/>
    </row>
    <row r="30585" spans="6:20" x14ac:dyDescent="0.25">
      <c r="F30585" s="1"/>
      <c r="G30585"/>
      <c r="T30585" s="1"/>
    </row>
    <row r="30586" spans="6:20" x14ac:dyDescent="0.25">
      <c r="F30586" s="1"/>
      <c r="G30586"/>
      <c r="T30586" s="1"/>
    </row>
    <row r="30587" spans="6:20" x14ac:dyDescent="0.25">
      <c r="F30587" s="1"/>
      <c r="G30587"/>
      <c r="T30587" s="1"/>
    </row>
    <row r="30588" spans="6:20" x14ac:dyDescent="0.25">
      <c r="F30588" s="1"/>
      <c r="G30588"/>
      <c r="T30588" s="1"/>
    </row>
    <row r="30589" spans="6:20" x14ac:dyDescent="0.25">
      <c r="F30589" s="1"/>
      <c r="G30589"/>
      <c r="T30589" s="1"/>
    </row>
    <row r="30590" spans="6:20" x14ac:dyDescent="0.25">
      <c r="F30590" s="1"/>
      <c r="G30590"/>
      <c r="T30590" s="1"/>
    </row>
    <row r="30591" spans="6:20" x14ac:dyDescent="0.25">
      <c r="F30591" s="1"/>
      <c r="G30591"/>
      <c r="T30591" s="1"/>
    </row>
    <row r="30592" spans="6:20" x14ac:dyDescent="0.25">
      <c r="F30592" s="1"/>
      <c r="G30592"/>
      <c r="T30592" s="1"/>
    </row>
    <row r="30593" spans="6:20" x14ac:dyDescent="0.25">
      <c r="F30593" s="1"/>
      <c r="G30593"/>
      <c r="T30593" s="1"/>
    </row>
    <row r="30594" spans="6:20" x14ac:dyDescent="0.25">
      <c r="F30594" s="1"/>
      <c r="G30594"/>
      <c r="T30594" s="1"/>
    </row>
    <row r="30595" spans="6:20" x14ac:dyDescent="0.25">
      <c r="F30595" s="1"/>
      <c r="G30595"/>
      <c r="T30595" s="1"/>
    </row>
    <row r="30596" spans="6:20" x14ac:dyDescent="0.25">
      <c r="F30596" s="1"/>
      <c r="G30596"/>
      <c r="T30596" s="1"/>
    </row>
    <row r="30597" spans="6:20" x14ac:dyDescent="0.25">
      <c r="F30597" s="1"/>
      <c r="G30597"/>
      <c r="T30597" s="1"/>
    </row>
    <row r="30598" spans="6:20" x14ac:dyDescent="0.25">
      <c r="F30598" s="1"/>
      <c r="G30598"/>
      <c r="T30598" s="1"/>
    </row>
    <row r="30599" spans="6:20" x14ac:dyDescent="0.25">
      <c r="F30599" s="1"/>
      <c r="G30599"/>
      <c r="T30599" s="1"/>
    </row>
    <row r="30600" spans="6:20" x14ac:dyDescent="0.25">
      <c r="F30600" s="1"/>
      <c r="G30600"/>
      <c r="T30600" s="1"/>
    </row>
    <row r="30601" spans="6:20" x14ac:dyDescent="0.25">
      <c r="F30601" s="1"/>
      <c r="G30601"/>
      <c r="T30601" s="1"/>
    </row>
    <row r="30602" spans="6:20" x14ac:dyDescent="0.25">
      <c r="F30602" s="1"/>
      <c r="G30602"/>
      <c r="T30602" s="1"/>
    </row>
    <row r="30603" spans="6:20" x14ac:dyDescent="0.25">
      <c r="F30603" s="1"/>
      <c r="G30603"/>
      <c r="T30603" s="1"/>
    </row>
    <row r="30604" spans="6:20" x14ac:dyDescent="0.25">
      <c r="F30604" s="1"/>
      <c r="G30604"/>
      <c r="T30604" s="1"/>
    </row>
    <row r="30605" spans="6:20" x14ac:dyDescent="0.25">
      <c r="F30605" s="1"/>
      <c r="G30605"/>
      <c r="T30605" s="1"/>
    </row>
    <row r="30606" spans="6:20" x14ac:dyDescent="0.25">
      <c r="F30606" s="1"/>
      <c r="G30606"/>
      <c r="T30606" s="1"/>
    </row>
    <row r="30607" spans="6:20" x14ac:dyDescent="0.25">
      <c r="F30607" s="1"/>
      <c r="G30607"/>
      <c r="T30607" s="1"/>
    </row>
    <row r="30608" spans="6:20" x14ac:dyDescent="0.25">
      <c r="F30608" s="1"/>
      <c r="G30608"/>
      <c r="T30608" s="1"/>
    </row>
    <row r="30609" spans="6:20" x14ac:dyDescent="0.25">
      <c r="F30609" s="1"/>
      <c r="G30609"/>
      <c r="T30609" s="1"/>
    </row>
    <row r="30610" spans="6:20" x14ac:dyDescent="0.25">
      <c r="F30610" s="1"/>
      <c r="G30610"/>
      <c r="T30610" s="1"/>
    </row>
    <row r="30611" spans="6:20" x14ac:dyDescent="0.25">
      <c r="F30611" s="1"/>
      <c r="G30611"/>
      <c r="T30611" s="1"/>
    </row>
    <row r="30612" spans="6:20" x14ac:dyDescent="0.25">
      <c r="F30612" s="1"/>
      <c r="G30612"/>
      <c r="T30612" s="1"/>
    </row>
    <row r="30613" spans="6:20" x14ac:dyDescent="0.25">
      <c r="F30613" s="1"/>
      <c r="G30613"/>
      <c r="T30613" s="1"/>
    </row>
    <row r="30614" spans="6:20" x14ac:dyDescent="0.25">
      <c r="F30614" s="1"/>
      <c r="G30614"/>
      <c r="T30614" s="1"/>
    </row>
    <row r="30615" spans="6:20" x14ac:dyDescent="0.25">
      <c r="F30615" s="1"/>
      <c r="G30615"/>
      <c r="T30615" s="1"/>
    </row>
    <row r="30616" spans="6:20" x14ac:dyDescent="0.25">
      <c r="F30616" s="1"/>
      <c r="G30616"/>
      <c r="T30616" s="1"/>
    </row>
    <row r="30617" spans="6:20" x14ac:dyDescent="0.25">
      <c r="F30617" s="1"/>
      <c r="G30617"/>
      <c r="T30617" s="1"/>
    </row>
    <row r="30618" spans="6:20" x14ac:dyDescent="0.25">
      <c r="F30618" s="1"/>
      <c r="G30618"/>
      <c r="T30618" s="1"/>
    </row>
    <row r="30619" spans="6:20" x14ac:dyDescent="0.25">
      <c r="F30619" s="1"/>
      <c r="G30619"/>
      <c r="T30619" s="1"/>
    </row>
    <row r="30620" spans="6:20" x14ac:dyDescent="0.25">
      <c r="F30620" s="1"/>
      <c r="G30620"/>
      <c r="T30620" s="1"/>
    </row>
    <row r="30621" spans="6:20" x14ac:dyDescent="0.25">
      <c r="F30621" s="1"/>
      <c r="G30621"/>
      <c r="T30621" s="1"/>
    </row>
    <row r="30622" spans="6:20" x14ac:dyDescent="0.25">
      <c r="F30622" s="1"/>
      <c r="G30622"/>
      <c r="T30622" s="1"/>
    </row>
    <row r="30623" spans="6:20" x14ac:dyDescent="0.25">
      <c r="F30623" s="1"/>
      <c r="G30623"/>
      <c r="T30623" s="1"/>
    </row>
    <row r="30624" spans="6:20" x14ac:dyDescent="0.25">
      <c r="F30624" s="1"/>
      <c r="G30624"/>
      <c r="T30624" s="1"/>
    </row>
    <row r="30625" spans="6:20" x14ac:dyDescent="0.25">
      <c r="F30625" s="1"/>
      <c r="G30625"/>
      <c r="T30625" s="1"/>
    </row>
    <row r="30626" spans="6:20" x14ac:dyDescent="0.25">
      <c r="F30626" s="1"/>
      <c r="G30626"/>
      <c r="T30626" s="1"/>
    </row>
    <row r="30627" spans="6:20" x14ac:dyDescent="0.25">
      <c r="F30627" s="1"/>
      <c r="G30627"/>
      <c r="T30627" s="1"/>
    </row>
    <row r="30628" spans="6:20" x14ac:dyDescent="0.25">
      <c r="F30628" s="1"/>
      <c r="G30628"/>
      <c r="T30628" s="1"/>
    </row>
    <row r="30629" spans="6:20" x14ac:dyDescent="0.25">
      <c r="F30629" s="1"/>
      <c r="G30629"/>
      <c r="T30629" s="1"/>
    </row>
    <row r="30630" spans="6:20" x14ac:dyDescent="0.25">
      <c r="F30630" s="1"/>
      <c r="G30630"/>
      <c r="T30630" s="1"/>
    </row>
    <row r="30631" spans="6:20" x14ac:dyDescent="0.25">
      <c r="F30631" s="1"/>
      <c r="G30631"/>
      <c r="T30631" s="1"/>
    </row>
    <row r="30632" spans="6:20" x14ac:dyDescent="0.25">
      <c r="F30632" s="1"/>
      <c r="G30632"/>
      <c r="T30632" s="1"/>
    </row>
    <row r="30633" spans="6:20" x14ac:dyDescent="0.25">
      <c r="F30633" s="1"/>
      <c r="G30633"/>
      <c r="T30633" s="1"/>
    </row>
    <row r="30634" spans="6:20" x14ac:dyDescent="0.25">
      <c r="F30634" s="1"/>
      <c r="G30634"/>
      <c r="T30634" s="1"/>
    </row>
    <row r="30635" spans="6:20" x14ac:dyDescent="0.25">
      <c r="F30635" s="1"/>
      <c r="G30635"/>
      <c r="T30635" s="1"/>
    </row>
    <row r="30636" spans="6:20" x14ac:dyDescent="0.25">
      <c r="F30636" s="1"/>
      <c r="G30636"/>
      <c r="T30636" s="1"/>
    </row>
    <row r="30637" spans="6:20" x14ac:dyDescent="0.25">
      <c r="F30637" s="1"/>
      <c r="G30637"/>
      <c r="T30637" s="1"/>
    </row>
    <row r="30638" spans="6:20" x14ac:dyDescent="0.25">
      <c r="F30638" s="1"/>
      <c r="G30638"/>
      <c r="T30638" s="1"/>
    </row>
    <row r="30639" spans="6:20" x14ac:dyDescent="0.25">
      <c r="F30639" s="1"/>
      <c r="G30639"/>
      <c r="T30639" s="1"/>
    </row>
    <row r="30640" spans="6:20" x14ac:dyDescent="0.25">
      <c r="F30640" s="1"/>
      <c r="G30640"/>
      <c r="T30640" s="1"/>
    </row>
    <row r="30641" spans="6:20" x14ac:dyDescent="0.25">
      <c r="F30641" s="1"/>
      <c r="G30641"/>
      <c r="T30641" s="1"/>
    </row>
    <row r="30642" spans="6:20" x14ac:dyDescent="0.25">
      <c r="F30642" s="1"/>
      <c r="G30642"/>
      <c r="T30642" s="1"/>
    </row>
    <row r="30643" spans="6:20" x14ac:dyDescent="0.25">
      <c r="F30643" s="1"/>
      <c r="G30643"/>
      <c r="T30643" s="1"/>
    </row>
    <row r="30644" spans="6:20" x14ac:dyDescent="0.25">
      <c r="F30644" s="1"/>
      <c r="G30644"/>
      <c r="T30644" s="1"/>
    </row>
    <row r="30645" spans="6:20" x14ac:dyDescent="0.25">
      <c r="F30645" s="1"/>
      <c r="G30645"/>
      <c r="T30645" s="1"/>
    </row>
    <row r="30646" spans="6:20" x14ac:dyDescent="0.25">
      <c r="F30646" s="1"/>
      <c r="G30646"/>
      <c r="T30646" s="1"/>
    </row>
    <row r="30647" spans="6:20" x14ac:dyDescent="0.25">
      <c r="F30647" s="1"/>
      <c r="G30647"/>
      <c r="T30647" s="1"/>
    </row>
    <row r="30648" spans="6:20" x14ac:dyDescent="0.25">
      <c r="F30648" s="1"/>
      <c r="G30648"/>
      <c r="T30648" s="1"/>
    </row>
    <row r="30649" spans="6:20" x14ac:dyDescent="0.25">
      <c r="F30649" s="1"/>
      <c r="G30649"/>
      <c r="T30649" s="1"/>
    </row>
    <row r="30650" spans="6:20" x14ac:dyDescent="0.25">
      <c r="F30650" s="1"/>
      <c r="G30650"/>
      <c r="T30650" s="1"/>
    </row>
    <row r="30651" spans="6:20" x14ac:dyDescent="0.25">
      <c r="F30651" s="1"/>
      <c r="G30651"/>
      <c r="T30651" s="1"/>
    </row>
    <row r="30652" spans="6:20" x14ac:dyDescent="0.25">
      <c r="F30652" s="1"/>
      <c r="G30652"/>
      <c r="T30652" s="1"/>
    </row>
    <row r="30653" spans="6:20" x14ac:dyDescent="0.25">
      <c r="F30653" s="1"/>
      <c r="G30653"/>
      <c r="T30653" s="1"/>
    </row>
    <row r="30654" spans="6:20" x14ac:dyDescent="0.25">
      <c r="F30654" s="1"/>
      <c r="G30654"/>
      <c r="T30654" s="1"/>
    </row>
    <row r="30655" spans="6:20" x14ac:dyDescent="0.25">
      <c r="F30655" s="1"/>
      <c r="G30655"/>
      <c r="T30655" s="1"/>
    </row>
    <row r="30656" spans="6:20" x14ac:dyDescent="0.25">
      <c r="F30656" s="1"/>
      <c r="G30656"/>
      <c r="T30656" s="1"/>
    </row>
    <row r="30657" spans="6:20" x14ac:dyDescent="0.25">
      <c r="F30657" s="1"/>
      <c r="G30657"/>
      <c r="T30657" s="1"/>
    </row>
    <row r="30658" spans="6:20" x14ac:dyDescent="0.25">
      <c r="F30658" s="1"/>
      <c r="G30658"/>
      <c r="T30658" s="1"/>
    </row>
    <row r="30659" spans="6:20" x14ac:dyDescent="0.25">
      <c r="F30659" s="1"/>
      <c r="G30659"/>
      <c r="T30659" s="1"/>
    </row>
    <row r="30660" spans="6:20" x14ac:dyDescent="0.25">
      <c r="F30660" s="1"/>
      <c r="G30660"/>
      <c r="T30660" s="1"/>
    </row>
    <row r="30661" spans="6:20" x14ac:dyDescent="0.25">
      <c r="F30661" s="1"/>
      <c r="G30661"/>
      <c r="T30661" s="1"/>
    </row>
    <row r="30662" spans="6:20" x14ac:dyDescent="0.25">
      <c r="F30662" s="1"/>
      <c r="G30662"/>
      <c r="T30662" s="1"/>
    </row>
    <row r="30663" spans="6:20" x14ac:dyDescent="0.25">
      <c r="F30663" s="1"/>
      <c r="G30663"/>
      <c r="T30663" s="1"/>
    </row>
    <row r="30664" spans="6:20" x14ac:dyDescent="0.25">
      <c r="F30664" s="1"/>
      <c r="G30664"/>
      <c r="T30664" s="1"/>
    </row>
    <row r="30665" spans="6:20" x14ac:dyDescent="0.25">
      <c r="F30665" s="1"/>
      <c r="G30665"/>
      <c r="T30665" s="1"/>
    </row>
    <row r="30666" spans="6:20" x14ac:dyDescent="0.25">
      <c r="F30666" s="1"/>
      <c r="G30666"/>
      <c r="T30666" s="1"/>
    </row>
    <row r="30667" spans="6:20" x14ac:dyDescent="0.25">
      <c r="F30667" s="1"/>
      <c r="G30667"/>
      <c r="T30667" s="1"/>
    </row>
    <row r="30668" spans="6:20" x14ac:dyDescent="0.25">
      <c r="F30668" s="1"/>
      <c r="G30668"/>
      <c r="T30668" s="1"/>
    </row>
    <row r="30669" spans="6:20" x14ac:dyDescent="0.25">
      <c r="F30669" s="1"/>
      <c r="G30669"/>
      <c r="T30669" s="1"/>
    </row>
    <row r="30670" spans="6:20" x14ac:dyDescent="0.25">
      <c r="F30670" s="1"/>
      <c r="G30670"/>
      <c r="T30670" s="1"/>
    </row>
    <row r="30671" spans="6:20" x14ac:dyDescent="0.25">
      <c r="F30671" s="1"/>
      <c r="G30671"/>
      <c r="T30671" s="1"/>
    </row>
    <row r="30672" spans="6:20" x14ac:dyDescent="0.25">
      <c r="F30672" s="1"/>
      <c r="G30672"/>
      <c r="T30672" s="1"/>
    </row>
    <row r="30673" spans="6:20" x14ac:dyDescent="0.25">
      <c r="F30673" s="1"/>
      <c r="G30673"/>
      <c r="T30673" s="1"/>
    </row>
    <row r="30674" spans="6:20" x14ac:dyDescent="0.25">
      <c r="F30674" s="1"/>
      <c r="G30674"/>
      <c r="T30674" s="1"/>
    </row>
    <row r="30675" spans="6:20" x14ac:dyDescent="0.25">
      <c r="F30675" s="1"/>
      <c r="G30675"/>
      <c r="T30675" s="1"/>
    </row>
    <row r="30676" spans="6:20" x14ac:dyDescent="0.25">
      <c r="F30676" s="1"/>
      <c r="G30676"/>
      <c r="T30676" s="1"/>
    </row>
    <row r="30677" spans="6:20" x14ac:dyDescent="0.25">
      <c r="F30677" s="1"/>
      <c r="G30677"/>
      <c r="T30677" s="1"/>
    </row>
    <row r="30678" spans="6:20" x14ac:dyDescent="0.25">
      <c r="F30678" s="1"/>
      <c r="G30678"/>
      <c r="T30678" s="1"/>
    </row>
    <row r="30679" spans="6:20" x14ac:dyDescent="0.25">
      <c r="F30679" s="1"/>
      <c r="G30679"/>
      <c r="T30679" s="1"/>
    </row>
    <row r="30680" spans="6:20" x14ac:dyDescent="0.25">
      <c r="F30680" s="1"/>
      <c r="G30680"/>
      <c r="T30680" s="1"/>
    </row>
    <row r="30681" spans="6:20" x14ac:dyDescent="0.25">
      <c r="F30681" s="1"/>
      <c r="G30681"/>
      <c r="T30681" s="1"/>
    </row>
    <row r="30682" spans="6:20" x14ac:dyDescent="0.25">
      <c r="F30682" s="1"/>
      <c r="G30682"/>
      <c r="T30682" s="1"/>
    </row>
    <row r="30683" spans="6:20" x14ac:dyDescent="0.25">
      <c r="F30683" s="1"/>
      <c r="G30683"/>
      <c r="T30683" s="1"/>
    </row>
    <row r="30684" spans="6:20" x14ac:dyDescent="0.25">
      <c r="F30684" s="1"/>
      <c r="G30684"/>
      <c r="T30684" s="1"/>
    </row>
    <row r="30685" spans="6:20" x14ac:dyDescent="0.25">
      <c r="F30685" s="1"/>
      <c r="G30685"/>
      <c r="T30685" s="1"/>
    </row>
    <row r="30686" spans="6:20" x14ac:dyDescent="0.25">
      <c r="F30686" s="1"/>
      <c r="G30686"/>
      <c r="T30686" s="1"/>
    </row>
    <row r="30687" spans="6:20" x14ac:dyDescent="0.25">
      <c r="F30687" s="1"/>
      <c r="G30687"/>
      <c r="T30687" s="1"/>
    </row>
    <row r="30688" spans="6:20" x14ac:dyDescent="0.25">
      <c r="F30688" s="1"/>
      <c r="G30688"/>
      <c r="T30688" s="1"/>
    </row>
    <row r="30689" spans="6:20" x14ac:dyDescent="0.25">
      <c r="F30689" s="1"/>
      <c r="G30689"/>
      <c r="T30689" s="1"/>
    </row>
    <row r="30690" spans="6:20" x14ac:dyDescent="0.25">
      <c r="F30690" s="1"/>
      <c r="G30690"/>
      <c r="T30690" s="1"/>
    </row>
    <row r="30691" spans="6:20" x14ac:dyDescent="0.25">
      <c r="F30691" s="1"/>
      <c r="G30691"/>
      <c r="T30691" s="1"/>
    </row>
    <row r="30692" spans="6:20" x14ac:dyDescent="0.25">
      <c r="F30692" s="1"/>
      <c r="G30692"/>
      <c r="T30692" s="1"/>
    </row>
    <row r="30693" spans="6:20" x14ac:dyDescent="0.25">
      <c r="F30693" s="1"/>
      <c r="G30693"/>
      <c r="T30693" s="1"/>
    </row>
    <row r="30694" spans="6:20" x14ac:dyDescent="0.25">
      <c r="F30694" s="1"/>
      <c r="G30694"/>
      <c r="T30694" s="1"/>
    </row>
    <row r="30695" spans="6:20" x14ac:dyDescent="0.25">
      <c r="F30695" s="1"/>
      <c r="G30695"/>
      <c r="T30695" s="1"/>
    </row>
    <row r="30696" spans="6:20" x14ac:dyDescent="0.25">
      <c r="F30696" s="1"/>
      <c r="G30696"/>
      <c r="T30696" s="1"/>
    </row>
    <row r="30697" spans="6:20" x14ac:dyDescent="0.25">
      <c r="F30697" s="1"/>
      <c r="G30697"/>
      <c r="T30697" s="1"/>
    </row>
    <row r="30698" spans="6:20" x14ac:dyDescent="0.25">
      <c r="F30698" s="1"/>
      <c r="G30698"/>
      <c r="T30698" s="1"/>
    </row>
    <row r="30699" spans="6:20" x14ac:dyDescent="0.25">
      <c r="F30699" s="1"/>
      <c r="G30699"/>
      <c r="T30699" s="1"/>
    </row>
    <row r="30700" spans="6:20" x14ac:dyDescent="0.25">
      <c r="F30700" s="1"/>
      <c r="G30700"/>
      <c r="T30700" s="1"/>
    </row>
    <row r="30701" spans="6:20" x14ac:dyDescent="0.25">
      <c r="F30701" s="1"/>
      <c r="G30701"/>
      <c r="T30701" s="1"/>
    </row>
    <row r="30702" spans="6:20" x14ac:dyDescent="0.25">
      <c r="F30702" s="1"/>
      <c r="G30702"/>
      <c r="T30702" s="1"/>
    </row>
    <row r="30703" spans="6:20" x14ac:dyDescent="0.25">
      <c r="F30703" s="1"/>
      <c r="G30703"/>
      <c r="T30703" s="1"/>
    </row>
    <row r="30704" spans="6:20" x14ac:dyDescent="0.25">
      <c r="F30704" s="1"/>
      <c r="G30704"/>
      <c r="T30704" s="1"/>
    </row>
    <row r="30705" spans="6:20" x14ac:dyDescent="0.25">
      <c r="F30705" s="1"/>
      <c r="G30705"/>
      <c r="T30705" s="1"/>
    </row>
    <row r="30706" spans="6:20" x14ac:dyDescent="0.25">
      <c r="F30706" s="1"/>
      <c r="G30706"/>
      <c r="T30706" s="1"/>
    </row>
    <row r="30707" spans="6:20" x14ac:dyDescent="0.25">
      <c r="F30707" s="1"/>
      <c r="G30707"/>
      <c r="T30707" s="1"/>
    </row>
    <row r="30708" spans="6:20" x14ac:dyDescent="0.25">
      <c r="F30708" s="1"/>
      <c r="G30708"/>
      <c r="T30708" s="1"/>
    </row>
    <row r="30709" spans="6:20" x14ac:dyDescent="0.25">
      <c r="F30709" s="1"/>
      <c r="G30709"/>
      <c r="T30709" s="1"/>
    </row>
    <row r="30710" spans="6:20" x14ac:dyDescent="0.25">
      <c r="F30710" s="1"/>
      <c r="G30710"/>
      <c r="T30710" s="1"/>
    </row>
    <row r="30711" spans="6:20" x14ac:dyDescent="0.25">
      <c r="F30711" s="1"/>
      <c r="G30711"/>
      <c r="T30711" s="1"/>
    </row>
    <row r="30712" spans="6:20" x14ac:dyDescent="0.25">
      <c r="F30712" s="1"/>
      <c r="G30712"/>
      <c r="T30712" s="1"/>
    </row>
    <row r="30713" spans="6:20" x14ac:dyDescent="0.25">
      <c r="F30713" s="1"/>
      <c r="G30713"/>
      <c r="T30713" s="1"/>
    </row>
    <row r="30714" spans="6:20" x14ac:dyDescent="0.25">
      <c r="F30714" s="1"/>
      <c r="G30714"/>
      <c r="T30714" s="1"/>
    </row>
    <row r="30715" spans="6:20" x14ac:dyDescent="0.25">
      <c r="F30715" s="1"/>
      <c r="G30715"/>
      <c r="T30715" s="1"/>
    </row>
    <row r="30716" spans="6:20" x14ac:dyDescent="0.25">
      <c r="F30716" s="1"/>
      <c r="G30716"/>
      <c r="T30716" s="1"/>
    </row>
    <row r="30717" spans="6:20" x14ac:dyDescent="0.25">
      <c r="F30717" s="1"/>
      <c r="G30717"/>
      <c r="T30717" s="1"/>
    </row>
    <row r="30718" spans="6:20" x14ac:dyDescent="0.25">
      <c r="F30718" s="1"/>
      <c r="G30718"/>
      <c r="T30718" s="1"/>
    </row>
    <row r="30719" spans="6:20" x14ac:dyDescent="0.25">
      <c r="F30719" s="1"/>
      <c r="G30719"/>
      <c r="T30719" s="1"/>
    </row>
    <row r="30720" spans="6:20" x14ac:dyDescent="0.25">
      <c r="F30720" s="1"/>
      <c r="G30720"/>
      <c r="T30720" s="1"/>
    </row>
    <row r="30721" spans="6:20" x14ac:dyDescent="0.25">
      <c r="F30721" s="1"/>
      <c r="G30721"/>
      <c r="T30721" s="1"/>
    </row>
    <row r="30722" spans="6:20" x14ac:dyDescent="0.25">
      <c r="F30722" s="1"/>
      <c r="G30722"/>
      <c r="T30722" s="1"/>
    </row>
    <row r="30723" spans="6:20" x14ac:dyDescent="0.25">
      <c r="F30723" s="1"/>
      <c r="G30723"/>
      <c r="T30723" s="1"/>
    </row>
    <row r="30724" spans="6:20" x14ac:dyDescent="0.25">
      <c r="F30724" s="1"/>
      <c r="G30724"/>
      <c r="T30724" s="1"/>
    </row>
    <row r="30725" spans="6:20" x14ac:dyDescent="0.25">
      <c r="F30725" s="1"/>
      <c r="G30725"/>
      <c r="T30725" s="1"/>
    </row>
    <row r="30726" spans="6:20" x14ac:dyDescent="0.25">
      <c r="F30726" s="1"/>
      <c r="G30726"/>
      <c r="T30726" s="1"/>
    </row>
    <row r="30727" spans="6:20" x14ac:dyDescent="0.25">
      <c r="F30727" s="1"/>
      <c r="G30727"/>
      <c r="T30727" s="1"/>
    </row>
    <row r="30728" spans="6:20" x14ac:dyDescent="0.25">
      <c r="F30728" s="1"/>
      <c r="G30728"/>
      <c r="T30728" s="1"/>
    </row>
    <row r="30729" spans="6:20" x14ac:dyDescent="0.25">
      <c r="F30729" s="1"/>
      <c r="G30729"/>
      <c r="T30729" s="1"/>
    </row>
    <row r="30730" spans="6:20" x14ac:dyDescent="0.25">
      <c r="F30730" s="1"/>
      <c r="G30730"/>
      <c r="T30730" s="1"/>
    </row>
    <row r="30731" spans="6:20" x14ac:dyDescent="0.25">
      <c r="F30731" s="1"/>
      <c r="G30731"/>
      <c r="T30731" s="1"/>
    </row>
    <row r="30732" spans="6:20" x14ac:dyDescent="0.25">
      <c r="F30732" s="1"/>
      <c r="G30732"/>
      <c r="T30732" s="1"/>
    </row>
    <row r="30733" spans="6:20" x14ac:dyDescent="0.25">
      <c r="F30733" s="1"/>
      <c r="G30733"/>
      <c r="T30733" s="1"/>
    </row>
    <row r="30734" spans="6:20" x14ac:dyDescent="0.25">
      <c r="F30734" s="1"/>
      <c r="G30734"/>
      <c r="T30734" s="1"/>
    </row>
    <row r="30735" spans="6:20" x14ac:dyDescent="0.25">
      <c r="F30735" s="1"/>
      <c r="G30735"/>
      <c r="T30735" s="1"/>
    </row>
    <row r="30736" spans="6:20" x14ac:dyDescent="0.25">
      <c r="F30736" s="1"/>
      <c r="G30736"/>
      <c r="T30736" s="1"/>
    </row>
    <row r="30737" spans="6:20" x14ac:dyDescent="0.25">
      <c r="F30737" s="1"/>
      <c r="G30737"/>
      <c r="T30737" s="1"/>
    </row>
    <row r="30738" spans="6:20" x14ac:dyDescent="0.25">
      <c r="F30738" s="1"/>
      <c r="G30738"/>
      <c r="T30738" s="1"/>
    </row>
    <row r="30739" spans="6:20" x14ac:dyDescent="0.25">
      <c r="F30739" s="1"/>
      <c r="G30739"/>
      <c r="T30739" s="1"/>
    </row>
    <row r="30740" spans="6:20" x14ac:dyDescent="0.25">
      <c r="F30740" s="1"/>
      <c r="G30740"/>
      <c r="T30740" s="1"/>
    </row>
    <row r="30741" spans="6:20" x14ac:dyDescent="0.25">
      <c r="F30741" s="1"/>
      <c r="G30741"/>
      <c r="T30741" s="1"/>
    </row>
    <row r="30742" spans="6:20" x14ac:dyDescent="0.25">
      <c r="F30742" s="1"/>
      <c r="G30742"/>
      <c r="T30742" s="1"/>
    </row>
    <row r="30743" spans="6:20" x14ac:dyDescent="0.25">
      <c r="F30743" s="1"/>
      <c r="G30743"/>
      <c r="T30743" s="1"/>
    </row>
    <row r="30744" spans="6:20" x14ac:dyDescent="0.25">
      <c r="F30744" s="1"/>
      <c r="G30744"/>
      <c r="T30744" s="1"/>
    </row>
    <row r="30745" spans="6:20" x14ac:dyDescent="0.25">
      <c r="F30745" s="1"/>
      <c r="G30745"/>
      <c r="T30745" s="1"/>
    </row>
    <row r="30746" spans="6:20" x14ac:dyDescent="0.25">
      <c r="F30746" s="1"/>
      <c r="G30746"/>
      <c r="T30746" s="1"/>
    </row>
    <row r="30747" spans="6:20" x14ac:dyDescent="0.25">
      <c r="F30747" s="1"/>
      <c r="G30747"/>
      <c r="T30747" s="1"/>
    </row>
    <row r="30748" spans="6:20" x14ac:dyDescent="0.25">
      <c r="F30748" s="1"/>
      <c r="G30748"/>
      <c r="T30748" s="1"/>
    </row>
    <row r="30749" spans="6:20" x14ac:dyDescent="0.25">
      <c r="F30749" s="1"/>
      <c r="G30749"/>
      <c r="T30749" s="1"/>
    </row>
    <row r="30750" spans="6:20" x14ac:dyDescent="0.25">
      <c r="F30750" s="1"/>
      <c r="G30750"/>
      <c r="T30750" s="1"/>
    </row>
    <row r="30751" spans="6:20" x14ac:dyDescent="0.25">
      <c r="F30751" s="1"/>
      <c r="G30751"/>
      <c r="T30751" s="1"/>
    </row>
    <row r="30752" spans="6:20" x14ac:dyDescent="0.25">
      <c r="F30752" s="1"/>
      <c r="G30752"/>
      <c r="T30752" s="1"/>
    </row>
    <row r="30753" spans="6:20" x14ac:dyDescent="0.25">
      <c r="F30753" s="1"/>
      <c r="G30753"/>
      <c r="T30753" s="1"/>
    </row>
    <row r="30754" spans="6:20" x14ac:dyDescent="0.25">
      <c r="F30754" s="1"/>
      <c r="G30754"/>
      <c r="T30754" s="1"/>
    </row>
    <row r="30755" spans="6:20" x14ac:dyDescent="0.25">
      <c r="F30755" s="1"/>
      <c r="G30755"/>
      <c r="T30755" s="1"/>
    </row>
    <row r="30756" spans="6:20" x14ac:dyDescent="0.25">
      <c r="F30756" s="1"/>
      <c r="G30756"/>
      <c r="T30756" s="1"/>
    </row>
    <row r="30757" spans="6:20" x14ac:dyDescent="0.25">
      <c r="F30757" s="1"/>
      <c r="G30757"/>
      <c r="T30757" s="1"/>
    </row>
    <row r="30758" spans="6:20" x14ac:dyDescent="0.25">
      <c r="F30758" s="1"/>
      <c r="G30758"/>
      <c r="T30758" s="1"/>
    </row>
    <row r="30759" spans="6:20" x14ac:dyDescent="0.25">
      <c r="F30759" s="1"/>
      <c r="G30759"/>
      <c r="T30759" s="1"/>
    </row>
    <row r="30760" spans="6:20" x14ac:dyDescent="0.25">
      <c r="F30760" s="1"/>
      <c r="G30760"/>
      <c r="T30760" s="1"/>
    </row>
    <row r="30761" spans="6:20" x14ac:dyDescent="0.25">
      <c r="F30761" s="1"/>
      <c r="G30761"/>
      <c r="T30761" s="1"/>
    </row>
    <row r="30762" spans="6:20" x14ac:dyDescent="0.25">
      <c r="F30762" s="1"/>
      <c r="G30762"/>
      <c r="T30762" s="1"/>
    </row>
    <row r="30763" spans="6:20" x14ac:dyDescent="0.25">
      <c r="F30763" s="1"/>
      <c r="G30763"/>
      <c r="T30763" s="1"/>
    </row>
    <row r="30764" spans="6:20" x14ac:dyDescent="0.25">
      <c r="F30764" s="1"/>
      <c r="G30764"/>
      <c r="T30764" s="1"/>
    </row>
    <row r="30765" spans="6:20" x14ac:dyDescent="0.25">
      <c r="F30765" s="1"/>
      <c r="G30765"/>
      <c r="T30765" s="1"/>
    </row>
    <row r="30766" spans="6:20" x14ac:dyDescent="0.25">
      <c r="F30766" s="1"/>
      <c r="G30766"/>
      <c r="T30766" s="1"/>
    </row>
    <row r="30767" spans="6:20" x14ac:dyDescent="0.25">
      <c r="F30767" s="1"/>
      <c r="G30767"/>
      <c r="T30767" s="1"/>
    </row>
    <row r="30768" spans="6:20" x14ac:dyDescent="0.25">
      <c r="F30768" s="1"/>
      <c r="G30768"/>
      <c r="T30768" s="1"/>
    </row>
    <row r="30769" spans="6:20" x14ac:dyDescent="0.25">
      <c r="F30769" s="1"/>
      <c r="G30769"/>
      <c r="T30769" s="1"/>
    </row>
    <row r="30770" spans="6:20" x14ac:dyDescent="0.25">
      <c r="F30770" s="1"/>
      <c r="G30770"/>
      <c r="T30770" s="1"/>
    </row>
    <row r="30771" spans="6:20" x14ac:dyDescent="0.25">
      <c r="F30771" s="1"/>
      <c r="G30771"/>
      <c r="T30771" s="1"/>
    </row>
    <row r="30772" spans="6:20" x14ac:dyDescent="0.25">
      <c r="F30772" s="1"/>
      <c r="G30772"/>
      <c r="T30772" s="1"/>
    </row>
    <row r="30773" spans="6:20" x14ac:dyDescent="0.25">
      <c r="F30773" s="1"/>
      <c r="G30773"/>
      <c r="T30773" s="1"/>
    </row>
    <row r="30774" spans="6:20" x14ac:dyDescent="0.25">
      <c r="F30774" s="1"/>
      <c r="G30774"/>
      <c r="T30774" s="1"/>
    </row>
    <row r="30775" spans="6:20" x14ac:dyDescent="0.25">
      <c r="F30775" s="1"/>
      <c r="G30775"/>
      <c r="T30775" s="1"/>
    </row>
    <row r="30776" spans="6:20" x14ac:dyDescent="0.25">
      <c r="F30776" s="1"/>
      <c r="G30776"/>
      <c r="T30776" s="1"/>
    </row>
    <row r="30777" spans="6:20" x14ac:dyDescent="0.25">
      <c r="F30777" s="1"/>
      <c r="G30777"/>
      <c r="T30777" s="1"/>
    </row>
    <row r="30778" spans="6:20" x14ac:dyDescent="0.25">
      <c r="F30778" s="1"/>
      <c r="G30778"/>
      <c r="T30778" s="1"/>
    </row>
    <row r="30779" spans="6:20" x14ac:dyDescent="0.25">
      <c r="F30779" s="1"/>
      <c r="G30779"/>
      <c r="T30779" s="1"/>
    </row>
    <row r="30780" spans="6:20" x14ac:dyDescent="0.25">
      <c r="F30780" s="1"/>
      <c r="G30780"/>
      <c r="T30780" s="1"/>
    </row>
    <row r="30781" spans="6:20" x14ac:dyDescent="0.25">
      <c r="F30781" s="1"/>
      <c r="G30781"/>
      <c r="T30781" s="1"/>
    </row>
    <row r="30782" spans="6:20" x14ac:dyDescent="0.25">
      <c r="F30782" s="1"/>
      <c r="G30782"/>
      <c r="T30782" s="1"/>
    </row>
    <row r="30783" spans="6:20" x14ac:dyDescent="0.25">
      <c r="F30783" s="1"/>
      <c r="G30783"/>
      <c r="T30783" s="1"/>
    </row>
    <row r="30784" spans="6:20" x14ac:dyDescent="0.25">
      <c r="F30784" s="1"/>
      <c r="G30784"/>
      <c r="T30784" s="1"/>
    </row>
    <row r="30785" spans="6:20" x14ac:dyDescent="0.25">
      <c r="F30785" s="1"/>
      <c r="G30785"/>
      <c r="T30785" s="1"/>
    </row>
    <row r="30786" spans="6:20" x14ac:dyDescent="0.25">
      <c r="F30786" s="1"/>
      <c r="G30786"/>
      <c r="T30786" s="1"/>
    </row>
    <row r="30787" spans="6:20" x14ac:dyDescent="0.25">
      <c r="F30787" s="1"/>
      <c r="G30787"/>
      <c r="T30787" s="1"/>
    </row>
    <row r="30788" spans="6:20" x14ac:dyDescent="0.25">
      <c r="F30788" s="1"/>
      <c r="G30788"/>
      <c r="T30788" s="1"/>
    </row>
    <row r="30789" spans="6:20" x14ac:dyDescent="0.25">
      <c r="F30789" s="1"/>
      <c r="G30789"/>
      <c r="T30789" s="1"/>
    </row>
    <row r="30790" spans="6:20" x14ac:dyDescent="0.25">
      <c r="F30790" s="1"/>
      <c r="G30790"/>
      <c r="T30790" s="1"/>
    </row>
    <row r="30791" spans="6:20" x14ac:dyDescent="0.25">
      <c r="F30791" s="1"/>
      <c r="G30791"/>
      <c r="T30791" s="1"/>
    </row>
    <row r="30792" spans="6:20" x14ac:dyDescent="0.25">
      <c r="F30792" s="1"/>
      <c r="G30792"/>
      <c r="T30792" s="1"/>
    </row>
    <row r="30793" spans="6:20" x14ac:dyDescent="0.25">
      <c r="F30793" s="1"/>
      <c r="G30793"/>
      <c r="T30793" s="1"/>
    </row>
    <row r="30794" spans="6:20" x14ac:dyDescent="0.25">
      <c r="F30794" s="1"/>
      <c r="G30794"/>
      <c r="T30794" s="1"/>
    </row>
    <row r="30795" spans="6:20" x14ac:dyDescent="0.25">
      <c r="F30795" s="1"/>
      <c r="G30795"/>
      <c r="T30795" s="1"/>
    </row>
    <row r="30796" spans="6:20" x14ac:dyDescent="0.25">
      <c r="F30796" s="1"/>
      <c r="G30796"/>
      <c r="T30796" s="1"/>
    </row>
    <row r="30797" spans="6:20" x14ac:dyDescent="0.25">
      <c r="F30797" s="1"/>
      <c r="G30797"/>
      <c r="T30797" s="1"/>
    </row>
    <row r="30798" spans="6:20" x14ac:dyDescent="0.25">
      <c r="F30798" s="1"/>
      <c r="G30798"/>
      <c r="T30798" s="1"/>
    </row>
    <row r="30799" spans="6:20" x14ac:dyDescent="0.25">
      <c r="F30799" s="1"/>
      <c r="G30799"/>
      <c r="T30799" s="1"/>
    </row>
    <row r="30800" spans="6:20" x14ac:dyDescent="0.25">
      <c r="F30800" s="1"/>
      <c r="G30800"/>
      <c r="T30800" s="1"/>
    </row>
    <row r="30801" spans="6:20" x14ac:dyDescent="0.25">
      <c r="F30801" s="1"/>
      <c r="G30801"/>
      <c r="T30801" s="1"/>
    </row>
    <row r="30802" spans="6:20" x14ac:dyDescent="0.25">
      <c r="F30802" s="1"/>
      <c r="G30802"/>
      <c r="T30802" s="1"/>
    </row>
    <row r="30803" spans="6:20" x14ac:dyDescent="0.25">
      <c r="F30803" s="1"/>
      <c r="G30803"/>
      <c r="T30803" s="1"/>
    </row>
    <row r="30804" spans="6:20" x14ac:dyDescent="0.25">
      <c r="F30804" s="1"/>
      <c r="G30804"/>
      <c r="T30804" s="1"/>
    </row>
    <row r="30805" spans="6:20" x14ac:dyDescent="0.25">
      <c r="F30805" s="1"/>
      <c r="G30805"/>
      <c r="T30805" s="1"/>
    </row>
    <row r="30806" spans="6:20" x14ac:dyDescent="0.25">
      <c r="F30806" s="1"/>
      <c r="G30806"/>
      <c r="T30806" s="1"/>
    </row>
    <row r="30807" spans="6:20" x14ac:dyDescent="0.25">
      <c r="F30807" s="1"/>
      <c r="G30807"/>
      <c r="T30807" s="1"/>
    </row>
    <row r="30808" spans="6:20" x14ac:dyDescent="0.25">
      <c r="F30808" s="1"/>
      <c r="G30808"/>
      <c r="T30808" s="1"/>
    </row>
    <row r="30809" spans="6:20" x14ac:dyDescent="0.25">
      <c r="F30809" s="1"/>
      <c r="G30809"/>
      <c r="T30809" s="1"/>
    </row>
    <row r="30810" spans="6:20" x14ac:dyDescent="0.25">
      <c r="F30810" s="1"/>
      <c r="G30810"/>
      <c r="T30810" s="1"/>
    </row>
    <row r="30811" spans="6:20" x14ac:dyDescent="0.25">
      <c r="F30811" s="1"/>
      <c r="G30811"/>
      <c r="T30811" s="1"/>
    </row>
    <row r="30812" spans="6:20" x14ac:dyDescent="0.25">
      <c r="F30812" s="1"/>
      <c r="G30812"/>
      <c r="T30812" s="1"/>
    </row>
    <row r="30813" spans="6:20" x14ac:dyDescent="0.25">
      <c r="F30813" s="1"/>
      <c r="G30813"/>
      <c r="T30813" s="1"/>
    </row>
    <row r="30814" spans="6:20" x14ac:dyDescent="0.25">
      <c r="F30814" s="1"/>
      <c r="G30814"/>
      <c r="T30814" s="1"/>
    </row>
    <row r="30815" spans="6:20" x14ac:dyDescent="0.25">
      <c r="F30815" s="1"/>
      <c r="G30815"/>
      <c r="T30815" s="1"/>
    </row>
    <row r="30816" spans="6:20" x14ac:dyDescent="0.25">
      <c r="F30816" s="1"/>
      <c r="G30816"/>
      <c r="T30816" s="1"/>
    </row>
    <row r="30817" spans="6:20" x14ac:dyDescent="0.25">
      <c r="F30817" s="1"/>
      <c r="G30817"/>
      <c r="T30817" s="1"/>
    </row>
    <row r="30818" spans="6:20" x14ac:dyDescent="0.25">
      <c r="F30818" s="1"/>
      <c r="G30818"/>
      <c r="T30818" s="1"/>
    </row>
    <row r="30819" spans="6:20" x14ac:dyDescent="0.25">
      <c r="F30819" s="1"/>
      <c r="G30819"/>
      <c r="T30819" s="1"/>
    </row>
    <row r="30820" spans="6:20" x14ac:dyDescent="0.25">
      <c r="F30820" s="1"/>
      <c r="G30820"/>
      <c r="T30820" s="1"/>
    </row>
    <row r="30821" spans="6:20" x14ac:dyDescent="0.25">
      <c r="F30821" s="1"/>
      <c r="G30821"/>
      <c r="T30821" s="1"/>
    </row>
    <row r="30822" spans="6:20" x14ac:dyDescent="0.25">
      <c r="F30822" s="1"/>
      <c r="G30822"/>
      <c r="T30822" s="1"/>
    </row>
    <row r="30823" spans="6:20" x14ac:dyDescent="0.25">
      <c r="F30823" s="1"/>
      <c r="G30823"/>
      <c r="T30823" s="1"/>
    </row>
    <row r="30824" spans="6:20" x14ac:dyDescent="0.25">
      <c r="F30824" s="1"/>
      <c r="G30824"/>
      <c r="T30824" s="1"/>
    </row>
    <row r="30825" spans="6:20" x14ac:dyDescent="0.25">
      <c r="F30825" s="1"/>
      <c r="G30825"/>
      <c r="T30825" s="1"/>
    </row>
    <row r="30826" spans="6:20" x14ac:dyDescent="0.25">
      <c r="F30826" s="1"/>
      <c r="G30826"/>
      <c r="T30826" s="1"/>
    </row>
    <row r="30827" spans="6:20" x14ac:dyDescent="0.25">
      <c r="F30827" s="1"/>
      <c r="G30827"/>
      <c r="T30827" s="1"/>
    </row>
    <row r="30828" spans="6:20" x14ac:dyDescent="0.25">
      <c r="F30828" s="1"/>
      <c r="G30828"/>
      <c r="T30828" s="1"/>
    </row>
    <row r="30829" spans="6:20" x14ac:dyDescent="0.25">
      <c r="F30829" s="1"/>
      <c r="G30829"/>
      <c r="T30829" s="1"/>
    </row>
    <row r="30830" spans="6:20" x14ac:dyDescent="0.25">
      <c r="F30830" s="1"/>
      <c r="G30830"/>
      <c r="T30830" s="1"/>
    </row>
    <row r="30831" spans="6:20" x14ac:dyDescent="0.25">
      <c r="F30831" s="1"/>
      <c r="G30831"/>
      <c r="T30831" s="1"/>
    </row>
    <row r="30832" spans="6:20" x14ac:dyDescent="0.25">
      <c r="F30832" s="1"/>
      <c r="G30832"/>
      <c r="T30832" s="1"/>
    </row>
    <row r="30833" spans="6:20" x14ac:dyDescent="0.25">
      <c r="F30833" s="1"/>
      <c r="G30833"/>
      <c r="T30833" s="1"/>
    </row>
    <row r="30834" spans="6:20" x14ac:dyDescent="0.25">
      <c r="F30834" s="1"/>
      <c r="G30834"/>
      <c r="T30834" s="1"/>
    </row>
    <row r="30835" spans="6:20" x14ac:dyDescent="0.25">
      <c r="F30835" s="1"/>
      <c r="G30835"/>
      <c r="T30835" s="1"/>
    </row>
    <row r="30836" spans="6:20" x14ac:dyDescent="0.25">
      <c r="F30836" s="1"/>
      <c r="G30836"/>
      <c r="T30836" s="1"/>
    </row>
    <row r="30837" spans="6:20" x14ac:dyDescent="0.25">
      <c r="F30837" s="1"/>
      <c r="G30837"/>
      <c r="T30837" s="1"/>
    </row>
    <row r="30838" spans="6:20" x14ac:dyDescent="0.25">
      <c r="F30838" s="1"/>
      <c r="G30838"/>
      <c r="T30838" s="1"/>
    </row>
    <row r="30839" spans="6:20" x14ac:dyDescent="0.25">
      <c r="F30839" s="1"/>
      <c r="G30839"/>
      <c r="T30839" s="1"/>
    </row>
    <row r="30840" spans="6:20" x14ac:dyDescent="0.25">
      <c r="F30840" s="1"/>
      <c r="G30840"/>
      <c r="T30840" s="1"/>
    </row>
    <row r="30841" spans="6:20" x14ac:dyDescent="0.25">
      <c r="F30841" s="1"/>
      <c r="G30841"/>
      <c r="T30841" s="1"/>
    </row>
    <row r="30842" spans="6:20" x14ac:dyDescent="0.25">
      <c r="F30842" s="1"/>
      <c r="G30842"/>
      <c r="T30842" s="1"/>
    </row>
    <row r="30843" spans="6:20" x14ac:dyDescent="0.25">
      <c r="F30843" s="1"/>
      <c r="G30843"/>
      <c r="T30843" s="1"/>
    </row>
    <row r="30844" spans="6:20" x14ac:dyDescent="0.25">
      <c r="F30844" s="1"/>
      <c r="G30844"/>
      <c r="T30844" s="1"/>
    </row>
    <row r="30845" spans="6:20" x14ac:dyDescent="0.25">
      <c r="F30845" s="1"/>
      <c r="G30845"/>
      <c r="T30845" s="1"/>
    </row>
    <row r="30846" spans="6:20" x14ac:dyDescent="0.25">
      <c r="F30846" s="1"/>
      <c r="G30846"/>
      <c r="T30846" s="1"/>
    </row>
    <row r="30847" spans="6:20" x14ac:dyDescent="0.25">
      <c r="F30847" s="1"/>
      <c r="G30847"/>
      <c r="T30847" s="1"/>
    </row>
    <row r="30848" spans="6:20" x14ac:dyDescent="0.25">
      <c r="F30848" s="1"/>
      <c r="G30848"/>
      <c r="T30848" s="1"/>
    </row>
    <row r="30849" spans="6:20" x14ac:dyDescent="0.25">
      <c r="F30849" s="1"/>
      <c r="G30849"/>
      <c r="T30849" s="1"/>
    </row>
    <row r="30850" spans="6:20" x14ac:dyDescent="0.25">
      <c r="F30850" s="1"/>
      <c r="G30850"/>
      <c r="T30850" s="1"/>
    </row>
    <row r="30851" spans="6:20" x14ac:dyDescent="0.25">
      <c r="F30851" s="1"/>
      <c r="G30851"/>
      <c r="T30851" s="1"/>
    </row>
    <row r="30852" spans="6:20" x14ac:dyDescent="0.25">
      <c r="F30852" s="1"/>
      <c r="G30852"/>
      <c r="T30852" s="1"/>
    </row>
    <row r="30853" spans="6:20" x14ac:dyDescent="0.25">
      <c r="F30853" s="1"/>
      <c r="G30853"/>
      <c r="T30853" s="1"/>
    </row>
    <row r="30854" spans="6:20" x14ac:dyDescent="0.25">
      <c r="F30854" s="1"/>
      <c r="G30854"/>
      <c r="T30854" s="1"/>
    </row>
    <row r="30855" spans="6:20" x14ac:dyDescent="0.25">
      <c r="F30855" s="1"/>
      <c r="G30855"/>
      <c r="T30855" s="1"/>
    </row>
    <row r="30856" spans="6:20" x14ac:dyDescent="0.25">
      <c r="F30856" s="1"/>
      <c r="G30856"/>
      <c r="T30856" s="1"/>
    </row>
    <row r="30857" spans="6:20" x14ac:dyDescent="0.25">
      <c r="F30857" s="1"/>
      <c r="G30857"/>
      <c r="T30857" s="1"/>
    </row>
    <row r="30858" spans="6:20" x14ac:dyDescent="0.25">
      <c r="F30858" s="1"/>
      <c r="G30858"/>
      <c r="T30858" s="1"/>
    </row>
    <row r="30859" spans="6:20" x14ac:dyDescent="0.25">
      <c r="F30859" s="1"/>
      <c r="G30859"/>
      <c r="T30859" s="1"/>
    </row>
    <row r="30860" spans="6:20" x14ac:dyDescent="0.25">
      <c r="F30860" s="1"/>
      <c r="G30860"/>
      <c r="T30860" s="1"/>
    </row>
    <row r="30861" spans="6:20" x14ac:dyDescent="0.25">
      <c r="F30861" s="1"/>
      <c r="G30861"/>
      <c r="T30861" s="1"/>
    </row>
    <row r="30862" spans="6:20" x14ac:dyDescent="0.25">
      <c r="F30862" s="1"/>
      <c r="G30862"/>
      <c r="T30862" s="1"/>
    </row>
    <row r="30863" spans="6:20" x14ac:dyDescent="0.25">
      <c r="F30863" s="1"/>
      <c r="G30863"/>
      <c r="T30863" s="1"/>
    </row>
    <row r="30864" spans="6:20" x14ac:dyDescent="0.25">
      <c r="F30864" s="1"/>
      <c r="G30864"/>
      <c r="T30864" s="1"/>
    </row>
    <row r="30865" spans="6:20" x14ac:dyDescent="0.25">
      <c r="F30865" s="1"/>
      <c r="G30865"/>
      <c r="T30865" s="1"/>
    </row>
    <row r="30866" spans="6:20" x14ac:dyDescent="0.25">
      <c r="F30866" s="1"/>
      <c r="G30866"/>
      <c r="T30866" s="1"/>
    </row>
    <row r="30867" spans="6:20" x14ac:dyDescent="0.25">
      <c r="F30867" s="1"/>
      <c r="G30867"/>
      <c r="T30867" s="1"/>
    </row>
    <row r="30868" spans="6:20" x14ac:dyDescent="0.25">
      <c r="F30868" s="1"/>
      <c r="G30868"/>
      <c r="T30868" s="1"/>
    </row>
    <row r="30869" spans="6:20" x14ac:dyDescent="0.25">
      <c r="F30869" s="1"/>
      <c r="G30869"/>
      <c r="T30869" s="1"/>
    </row>
    <row r="30870" spans="6:20" x14ac:dyDescent="0.25">
      <c r="F30870" s="1"/>
      <c r="G30870"/>
      <c r="T30870" s="1"/>
    </row>
    <row r="30871" spans="6:20" x14ac:dyDescent="0.25">
      <c r="F30871" s="1"/>
      <c r="G30871"/>
      <c r="T30871" s="1"/>
    </row>
    <row r="30872" spans="6:20" x14ac:dyDescent="0.25">
      <c r="F30872" s="1"/>
      <c r="G30872"/>
      <c r="T30872" s="1"/>
    </row>
    <row r="30873" spans="6:20" x14ac:dyDescent="0.25">
      <c r="F30873" s="1"/>
      <c r="G30873"/>
      <c r="T30873" s="1"/>
    </row>
    <row r="30874" spans="6:20" x14ac:dyDescent="0.25">
      <c r="F30874" s="1"/>
      <c r="G30874"/>
      <c r="T30874" s="1"/>
    </row>
    <row r="30875" spans="6:20" x14ac:dyDescent="0.25">
      <c r="F30875" s="1"/>
      <c r="G30875"/>
      <c r="T30875" s="1"/>
    </row>
    <row r="30876" spans="6:20" x14ac:dyDescent="0.25">
      <c r="F30876" s="1"/>
      <c r="G30876"/>
      <c r="T30876" s="1"/>
    </row>
    <row r="30877" spans="6:20" x14ac:dyDescent="0.25">
      <c r="F30877" s="1"/>
      <c r="G30877"/>
      <c r="T30877" s="1"/>
    </row>
    <row r="30878" spans="6:20" x14ac:dyDescent="0.25">
      <c r="F30878" s="1"/>
      <c r="G30878"/>
      <c r="T30878" s="1"/>
    </row>
    <row r="30879" spans="6:20" x14ac:dyDescent="0.25">
      <c r="F30879" s="1"/>
      <c r="G30879"/>
      <c r="T30879" s="1"/>
    </row>
    <row r="30880" spans="6:20" x14ac:dyDescent="0.25">
      <c r="F30880" s="1"/>
      <c r="G30880"/>
      <c r="T30880" s="1"/>
    </row>
    <row r="30881" spans="6:20" x14ac:dyDescent="0.25">
      <c r="F30881" s="1"/>
      <c r="G30881"/>
      <c r="T30881" s="1"/>
    </row>
    <row r="30882" spans="6:20" x14ac:dyDescent="0.25">
      <c r="F30882" s="1"/>
      <c r="G30882"/>
      <c r="T30882" s="1"/>
    </row>
    <row r="30883" spans="6:20" x14ac:dyDescent="0.25">
      <c r="F30883" s="1"/>
      <c r="G30883"/>
      <c r="T30883" s="1"/>
    </row>
    <row r="30884" spans="6:20" x14ac:dyDescent="0.25">
      <c r="F30884" s="1"/>
      <c r="G30884"/>
      <c r="T30884" s="1"/>
    </row>
    <row r="30885" spans="6:20" x14ac:dyDescent="0.25">
      <c r="F30885" s="1"/>
      <c r="G30885"/>
      <c r="T30885" s="1"/>
    </row>
    <row r="30886" spans="6:20" x14ac:dyDescent="0.25">
      <c r="F30886" s="1"/>
      <c r="G30886"/>
      <c r="T30886" s="1"/>
    </row>
    <row r="30887" spans="6:20" x14ac:dyDescent="0.25">
      <c r="F30887" s="1"/>
      <c r="G30887"/>
      <c r="T30887" s="1"/>
    </row>
    <row r="30888" spans="6:20" x14ac:dyDescent="0.25">
      <c r="F30888" s="1"/>
      <c r="G30888"/>
      <c r="T30888" s="1"/>
    </row>
    <row r="30889" spans="6:20" x14ac:dyDescent="0.25">
      <c r="F30889" s="1"/>
      <c r="G30889"/>
      <c r="T30889" s="1"/>
    </row>
    <row r="30890" spans="6:20" x14ac:dyDescent="0.25">
      <c r="F30890" s="1"/>
      <c r="G30890"/>
      <c r="T30890" s="1"/>
    </row>
    <row r="30891" spans="6:20" x14ac:dyDescent="0.25">
      <c r="F30891" s="1"/>
      <c r="G30891"/>
      <c r="T30891" s="1"/>
    </row>
    <row r="30892" spans="6:20" x14ac:dyDescent="0.25">
      <c r="F30892" s="1"/>
      <c r="G30892"/>
      <c r="T30892" s="1"/>
    </row>
    <row r="30893" spans="6:20" x14ac:dyDescent="0.25">
      <c r="F30893" s="1"/>
      <c r="G30893"/>
      <c r="T30893" s="1"/>
    </row>
    <row r="30894" spans="6:20" x14ac:dyDescent="0.25">
      <c r="F30894" s="1"/>
      <c r="G30894"/>
      <c r="T30894" s="1"/>
    </row>
    <row r="30895" spans="6:20" x14ac:dyDescent="0.25">
      <c r="F30895" s="1"/>
      <c r="G30895"/>
      <c r="T30895" s="1"/>
    </row>
    <row r="30896" spans="6:20" x14ac:dyDescent="0.25">
      <c r="F30896" s="1"/>
      <c r="G30896"/>
      <c r="T30896" s="1"/>
    </row>
    <row r="30897" spans="6:20" x14ac:dyDescent="0.25">
      <c r="F30897" s="1"/>
      <c r="G30897"/>
      <c r="T30897" s="1"/>
    </row>
    <row r="30898" spans="6:20" x14ac:dyDescent="0.25">
      <c r="F30898" s="1"/>
      <c r="G30898"/>
      <c r="T30898" s="1"/>
    </row>
    <row r="30899" spans="6:20" x14ac:dyDescent="0.25">
      <c r="F30899" s="1"/>
      <c r="G30899"/>
      <c r="T30899" s="1"/>
    </row>
    <row r="30900" spans="6:20" x14ac:dyDescent="0.25">
      <c r="F30900" s="1"/>
      <c r="G30900"/>
      <c r="T30900" s="1"/>
    </row>
    <row r="30901" spans="6:20" x14ac:dyDescent="0.25">
      <c r="F30901" s="1"/>
      <c r="G30901"/>
      <c r="T30901" s="1"/>
    </row>
    <row r="30902" spans="6:20" x14ac:dyDescent="0.25">
      <c r="F30902" s="1"/>
      <c r="G30902"/>
      <c r="T30902" s="1"/>
    </row>
    <row r="30903" spans="6:20" x14ac:dyDescent="0.25">
      <c r="F30903" s="1"/>
      <c r="G30903"/>
      <c r="T30903" s="1"/>
    </row>
    <row r="30904" spans="6:20" x14ac:dyDescent="0.25">
      <c r="F30904" s="1"/>
      <c r="G30904"/>
      <c r="T30904" s="1"/>
    </row>
    <row r="30905" spans="6:20" x14ac:dyDescent="0.25">
      <c r="F30905" s="1"/>
      <c r="G30905"/>
      <c r="T30905" s="1"/>
    </row>
    <row r="30906" spans="6:20" x14ac:dyDescent="0.25">
      <c r="F30906" s="1"/>
      <c r="G30906"/>
      <c r="T30906" s="1"/>
    </row>
    <row r="30907" spans="6:20" x14ac:dyDescent="0.25">
      <c r="F30907" s="1"/>
      <c r="G30907"/>
      <c r="T30907" s="1"/>
    </row>
    <row r="30908" spans="6:20" x14ac:dyDescent="0.25">
      <c r="F30908" s="1"/>
      <c r="G30908"/>
      <c r="T30908" s="1"/>
    </row>
    <row r="30909" spans="6:20" x14ac:dyDescent="0.25">
      <c r="F30909" s="1"/>
      <c r="G30909"/>
      <c r="T30909" s="1"/>
    </row>
    <row r="30910" spans="6:20" x14ac:dyDescent="0.25">
      <c r="F30910" s="1"/>
      <c r="G30910"/>
      <c r="T30910" s="1"/>
    </row>
    <row r="30911" spans="6:20" x14ac:dyDescent="0.25">
      <c r="F30911" s="1"/>
      <c r="G30911"/>
      <c r="T30911" s="1"/>
    </row>
    <row r="30912" spans="6:20" x14ac:dyDescent="0.25">
      <c r="F30912" s="1"/>
      <c r="G30912"/>
      <c r="T30912" s="1"/>
    </row>
    <row r="30913" spans="6:20" x14ac:dyDescent="0.25">
      <c r="F30913" s="1"/>
      <c r="G30913"/>
      <c r="T30913" s="1"/>
    </row>
    <row r="30914" spans="6:20" x14ac:dyDescent="0.25">
      <c r="F30914" s="1"/>
      <c r="G30914"/>
      <c r="T30914" s="1"/>
    </row>
    <row r="30915" spans="6:20" x14ac:dyDescent="0.25">
      <c r="F30915" s="1"/>
      <c r="G30915"/>
      <c r="T30915" s="1"/>
    </row>
    <row r="30916" spans="6:20" x14ac:dyDescent="0.25">
      <c r="F30916" s="1"/>
      <c r="G30916"/>
      <c r="T30916" s="1"/>
    </row>
    <row r="30917" spans="6:20" x14ac:dyDescent="0.25">
      <c r="F30917" s="1"/>
      <c r="G30917"/>
      <c r="T30917" s="1"/>
    </row>
    <row r="30918" spans="6:20" x14ac:dyDescent="0.25">
      <c r="F30918" s="1"/>
      <c r="G30918"/>
      <c r="T30918" s="1"/>
    </row>
    <row r="30919" spans="6:20" x14ac:dyDescent="0.25">
      <c r="F30919" s="1"/>
      <c r="G30919"/>
      <c r="T30919" s="1"/>
    </row>
    <row r="30920" spans="6:20" x14ac:dyDescent="0.25">
      <c r="F30920" s="1"/>
      <c r="G30920"/>
      <c r="T30920" s="1"/>
    </row>
    <row r="30921" spans="6:20" x14ac:dyDescent="0.25">
      <c r="F30921" s="1"/>
      <c r="G30921"/>
      <c r="T30921" s="1"/>
    </row>
    <row r="30922" spans="6:20" x14ac:dyDescent="0.25">
      <c r="F30922" s="1"/>
      <c r="G30922"/>
      <c r="T30922" s="1"/>
    </row>
    <row r="30923" spans="6:20" x14ac:dyDescent="0.25">
      <c r="F30923" s="1"/>
      <c r="G30923"/>
      <c r="T30923" s="1"/>
    </row>
    <row r="30924" spans="6:20" x14ac:dyDescent="0.25">
      <c r="F30924" s="1"/>
      <c r="G30924"/>
      <c r="T30924" s="1"/>
    </row>
    <row r="30925" spans="6:20" x14ac:dyDescent="0.25">
      <c r="F30925" s="1"/>
      <c r="G30925"/>
      <c r="T30925" s="1"/>
    </row>
    <row r="30926" spans="6:20" x14ac:dyDescent="0.25">
      <c r="F30926" s="1"/>
      <c r="G30926"/>
      <c r="T30926" s="1"/>
    </row>
    <row r="30927" spans="6:20" x14ac:dyDescent="0.25">
      <c r="F30927" s="1"/>
      <c r="G30927"/>
      <c r="T30927" s="1"/>
    </row>
    <row r="30928" spans="6:20" x14ac:dyDescent="0.25">
      <c r="F30928" s="1"/>
      <c r="G30928"/>
      <c r="T30928" s="1"/>
    </row>
    <row r="30929" spans="6:20" x14ac:dyDescent="0.25">
      <c r="F30929" s="1"/>
      <c r="G30929"/>
      <c r="T30929" s="1"/>
    </row>
    <row r="30930" spans="6:20" x14ac:dyDescent="0.25">
      <c r="F30930" s="1"/>
      <c r="G30930"/>
      <c r="T30930" s="1"/>
    </row>
    <row r="30931" spans="6:20" x14ac:dyDescent="0.25">
      <c r="F30931" s="1"/>
      <c r="G30931"/>
      <c r="T30931" s="1"/>
    </row>
    <row r="30932" spans="6:20" x14ac:dyDescent="0.25">
      <c r="F30932" s="1"/>
      <c r="G30932"/>
      <c r="T30932" s="1"/>
    </row>
    <row r="30933" spans="6:20" x14ac:dyDescent="0.25">
      <c r="F30933" s="1"/>
      <c r="G30933"/>
      <c r="T30933" s="1"/>
    </row>
    <row r="30934" spans="6:20" x14ac:dyDescent="0.25">
      <c r="F30934" s="1"/>
      <c r="G30934"/>
      <c r="T30934" s="1"/>
    </row>
    <row r="30935" spans="6:20" x14ac:dyDescent="0.25">
      <c r="F30935" s="1"/>
      <c r="G30935"/>
      <c r="T30935" s="1"/>
    </row>
    <row r="30936" spans="6:20" x14ac:dyDescent="0.25">
      <c r="F30936" s="1"/>
      <c r="G30936"/>
      <c r="T30936" s="1"/>
    </row>
    <row r="30937" spans="6:20" x14ac:dyDescent="0.25">
      <c r="F30937" s="1"/>
      <c r="G30937"/>
      <c r="T30937" s="1"/>
    </row>
    <row r="30938" spans="6:20" x14ac:dyDescent="0.25">
      <c r="F30938" s="1"/>
      <c r="G30938"/>
      <c r="T30938" s="1"/>
    </row>
    <row r="30939" spans="6:20" x14ac:dyDescent="0.25">
      <c r="F30939" s="1"/>
      <c r="G30939"/>
      <c r="T30939" s="1"/>
    </row>
    <row r="30940" spans="6:20" x14ac:dyDescent="0.25">
      <c r="F30940" s="1"/>
      <c r="G30940"/>
      <c r="T30940" s="1"/>
    </row>
    <row r="30941" spans="6:20" x14ac:dyDescent="0.25">
      <c r="F30941" s="1"/>
      <c r="G30941"/>
      <c r="T30941" s="1"/>
    </row>
    <row r="30942" spans="6:20" x14ac:dyDescent="0.25">
      <c r="F30942" s="1"/>
      <c r="G30942"/>
      <c r="T30942" s="1"/>
    </row>
    <row r="30943" spans="6:20" x14ac:dyDescent="0.25">
      <c r="F30943" s="1"/>
      <c r="G30943"/>
      <c r="T30943" s="1"/>
    </row>
    <row r="30944" spans="6:20" x14ac:dyDescent="0.25">
      <c r="F30944" s="1"/>
      <c r="G30944"/>
      <c r="T30944" s="1"/>
    </row>
    <row r="30945" spans="6:20" x14ac:dyDescent="0.25">
      <c r="F30945" s="1"/>
      <c r="G30945"/>
      <c r="T30945" s="1"/>
    </row>
    <row r="30946" spans="6:20" x14ac:dyDescent="0.25">
      <c r="F30946" s="1"/>
      <c r="G30946"/>
      <c r="T30946" s="1"/>
    </row>
    <row r="30947" spans="6:20" x14ac:dyDescent="0.25">
      <c r="F30947" s="1"/>
      <c r="G30947"/>
      <c r="T30947" s="1"/>
    </row>
    <row r="30948" spans="6:20" x14ac:dyDescent="0.25">
      <c r="F30948" s="1"/>
      <c r="G30948"/>
      <c r="T30948" s="1"/>
    </row>
    <row r="30949" spans="6:20" x14ac:dyDescent="0.25">
      <c r="F30949" s="1"/>
      <c r="G30949"/>
      <c r="T30949" s="1"/>
    </row>
    <row r="30950" spans="6:20" x14ac:dyDescent="0.25">
      <c r="F30950" s="1"/>
      <c r="G30950"/>
      <c r="T30950" s="1"/>
    </row>
    <row r="30951" spans="6:20" x14ac:dyDescent="0.25">
      <c r="F30951" s="1"/>
      <c r="G30951"/>
      <c r="T30951" s="1"/>
    </row>
    <row r="30952" spans="6:20" x14ac:dyDescent="0.25">
      <c r="F30952" s="1"/>
      <c r="G30952"/>
      <c r="T30952" s="1"/>
    </row>
    <row r="30953" spans="6:20" x14ac:dyDescent="0.25">
      <c r="F30953" s="1"/>
      <c r="G30953"/>
      <c r="T30953" s="1"/>
    </row>
    <row r="30954" spans="6:20" x14ac:dyDescent="0.25">
      <c r="F30954" s="1"/>
      <c r="G30954"/>
      <c r="T30954" s="1"/>
    </row>
    <row r="30955" spans="6:20" x14ac:dyDescent="0.25">
      <c r="F30955" s="1"/>
      <c r="G30955"/>
      <c r="T30955" s="1"/>
    </row>
    <row r="30956" spans="6:20" x14ac:dyDescent="0.25">
      <c r="F30956" s="1"/>
      <c r="G30956"/>
      <c r="T30956" s="1"/>
    </row>
    <row r="30957" spans="6:20" x14ac:dyDescent="0.25">
      <c r="F30957" s="1"/>
      <c r="G30957"/>
      <c r="T30957" s="1"/>
    </row>
    <row r="30958" spans="6:20" x14ac:dyDescent="0.25">
      <c r="F30958" s="1"/>
      <c r="G30958"/>
      <c r="T30958" s="1"/>
    </row>
    <row r="30959" spans="6:20" x14ac:dyDescent="0.25">
      <c r="F30959" s="1"/>
      <c r="G30959"/>
      <c r="T30959" s="1"/>
    </row>
    <row r="30960" spans="6:20" x14ac:dyDescent="0.25">
      <c r="F30960" s="1"/>
      <c r="G30960"/>
      <c r="T30960" s="1"/>
    </row>
    <row r="30961" spans="6:20" x14ac:dyDescent="0.25">
      <c r="F30961" s="1"/>
      <c r="G30961"/>
      <c r="T30961" s="1"/>
    </row>
    <row r="30962" spans="6:20" x14ac:dyDescent="0.25">
      <c r="F30962" s="1"/>
      <c r="G30962"/>
      <c r="T30962" s="1"/>
    </row>
    <row r="30963" spans="6:20" x14ac:dyDescent="0.25">
      <c r="F30963" s="1"/>
      <c r="G30963"/>
      <c r="T30963" s="1"/>
    </row>
    <row r="30964" spans="6:20" x14ac:dyDescent="0.25">
      <c r="F30964" s="1"/>
      <c r="G30964"/>
      <c r="T30964" s="1"/>
    </row>
    <row r="30965" spans="6:20" x14ac:dyDescent="0.25">
      <c r="F30965" s="1"/>
      <c r="G30965"/>
      <c r="T30965" s="1"/>
    </row>
    <row r="30966" spans="6:20" x14ac:dyDescent="0.25">
      <c r="F30966" s="1"/>
      <c r="G30966"/>
      <c r="T30966" s="1"/>
    </row>
    <row r="30967" spans="6:20" x14ac:dyDescent="0.25">
      <c r="F30967" s="1"/>
      <c r="G30967"/>
      <c r="T30967" s="1"/>
    </row>
    <row r="30968" spans="6:20" x14ac:dyDescent="0.25">
      <c r="F30968" s="1"/>
      <c r="G30968"/>
      <c r="T30968" s="1"/>
    </row>
    <row r="30969" spans="6:20" x14ac:dyDescent="0.25">
      <c r="F30969" s="1"/>
      <c r="G30969"/>
      <c r="T30969" s="1"/>
    </row>
    <row r="30970" spans="6:20" x14ac:dyDescent="0.25">
      <c r="F30970" s="1"/>
      <c r="G30970"/>
      <c r="T30970" s="1"/>
    </row>
    <row r="30971" spans="6:20" x14ac:dyDescent="0.25">
      <c r="F30971" s="1"/>
      <c r="G30971"/>
      <c r="T30971" s="1"/>
    </row>
    <row r="30972" spans="6:20" x14ac:dyDescent="0.25">
      <c r="F30972" s="1"/>
      <c r="G30972"/>
      <c r="T30972" s="1"/>
    </row>
    <row r="30973" spans="6:20" x14ac:dyDescent="0.25">
      <c r="F30973" s="1"/>
      <c r="G30973"/>
      <c r="T30973" s="1"/>
    </row>
    <row r="30974" spans="6:20" x14ac:dyDescent="0.25">
      <c r="F30974" s="1"/>
      <c r="G30974"/>
      <c r="T30974" s="1"/>
    </row>
    <row r="30975" spans="6:20" x14ac:dyDescent="0.25">
      <c r="F30975" s="1"/>
      <c r="G30975"/>
      <c r="T30975" s="1"/>
    </row>
    <row r="30976" spans="6:20" x14ac:dyDescent="0.25">
      <c r="F30976" s="1"/>
      <c r="G30976"/>
      <c r="T30976" s="1"/>
    </row>
    <row r="30977" spans="6:20" x14ac:dyDescent="0.25">
      <c r="F30977" s="1"/>
      <c r="G30977"/>
      <c r="T30977" s="1"/>
    </row>
    <row r="30978" spans="6:20" x14ac:dyDescent="0.25">
      <c r="F30978" s="1"/>
      <c r="G30978"/>
      <c r="T30978" s="1"/>
    </row>
    <row r="30979" spans="6:20" x14ac:dyDescent="0.25">
      <c r="F30979" s="1"/>
      <c r="G30979"/>
      <c r="T30979" s="1"/>
    </row>
    <row r="30980" spans="6:20" x14ac:dyDescent="0.25">
      <c r="F30980" s="1"/>
      <c r="G30980"/>
      <c r="T30980" s="1"/>
    </row>
    <row r="30981" spans="6:20" x14ac:dyDescent="0.25">
      <c r="F30981" s="1"/>
      <c r="G30981"/>
      <c r="T30981" s="1"/>
    </row>
    <row r="30982" spans="6:20" x14ac:dyDescent="0.25">
      <c r="F30982" s="1"/>
      <c r="G30982"/>
      <c r="T30982" s="1"/>
    </row>
    <row r="30983" spans="6:20" x14ac:dyDescent="0.25">
      <c r="F30983" s="1"/>
      <c r="G30983"/>
      <c r="T30983" s="1"/>
    </row>
    <row r="30984" spans="6:20" x14ac:dyDescent="0.25">
      <c r="F30984" s="1"/>
      <c r="G30984"/>
      <c r="T30984" s="1"/>
    </row>
    <row r="30985" spans="6:20" x14ac:dyDescent="0.25">
      <c r="F30985" s="1"/>
      <c r="G30985"/>
      <c r="T30985" s="1"/>
    </row>
    <row r="30986" spans="6:20" x14ac:dyDescent="0.25">
      <c r="F30986" s="1"/>
      <c r="G30986"/>
      <c r="T30986" s="1"/>
    </row>
    <row r="30987" spans="6:20" x14ac:dyDescent="0.25">
      <c r="F30987" s="1"/>
      <c r="G30987"/>
      <c r="T30987" s="1"/>
    </row>
    <row r="30988" spans="6:20" x14ac:dyDescent="0.25">
      <c r="F30988" s="1"/>
      <c r="G30988"/>
      <c r="T30988" s="1"/>
    </row>
    <row r="30989" spans="6:20" x14ac:dyDescent="0.25">
      <c r="F30989" s="1"/>
      <c r="G30989"/>
      <c r="T30989" s="1"/>
    </row>
    <row r="30990" spans="6:20" x14ac:dyDescent="0.25">
      <c r="F30990" s="1"/>
      <c r="G30990"/>
      <c r="T30990" s="1"/>
    </row>
    <row r="30991" spans="6:20" x14ac:dyDescent="0.25">
      <c r="F30991" s="1"/>
      <c r="G30991"/>
      <c r="T30991" s="1"/>
    </row>
    <row r="30992" spans="6:20" x14ac:dyDescent="0.25">
      <c r="F30992" s="1"/>
      <c r="G30992"/>
      <c r="T30992" s="1"/>
    </row>
    <row r="30993" spans="6:20" x14ac:dyDescent="0.25">
      <c r="F30993" s="1"/>
      <c r="G30993"/>
      <c r="T30993" s="1"/>
    </row>
    <row r="30994" spans="6:20" x14ac:dyDescent="0.25">
      <c r="F30994" s="1"/>
      <c r="G30994"/>
      <c r="T30994" s="1"/>
    </row>
    <row r="30995" spans="6:20" x14ac:dyDescent="0.25">
      <c r="F30995" s="1"/>
      <c r="G30995"/>
      <c r="T30995" s="1"/>
    </row>
    <row r="30996" spans="6:20" x14ac:dyDescent="0.25">
      <c r="F30996" s="1"/>
      <c r="G30996"/>
      <c r="T30996" s="1"/>
    </row>
    <row r="30997" spans="6:20" x14ac:dyDescent="0.25">
      <c r="F30997" s="1"/>
      <c r="G30997"/>
      <c r="T30997" s="1"/>
    </row>
    <row r="30998" spans="6:20" x14ac:dyDescent="0.25">
      <c r="F30998" s="1"/>
      <c r="G30998"/>
      <c r="T30998" s="1"/>
    </row>
    <row r="30999" spans="6:20" x14ac:dyDescent="0.25">
      <c r="F30999" s="1"/>
      <c r="G30999"/>
      <c r="T30999" s="1"/>
    </row>
    <row r="31000" spans="6:20" x14ac:dyDescent="0.25">
      <c r="F31000" s="1"/>
      <c r="G31000"/>
      <c r="T31000" s="1"/>
    </row>
    <row r="31001" spans="6:20" x14ac:dyDescent="0.25">
      <c r="F31001" s="1"/>
      <c r="G31001"/>
      <c r="T31001" s="1"/>
    </row>
    <row r="31002" spans="6:20" x14ac:dyDescent="0.25">
      <c r="F31002" s="1"/>
      <c r="G31002"/>
      <c r="T31002" s="1"/>
    </row>
    <row r="31003" spans="6:20" x14ac:dyDescent="0.25">
      <c r="F31003" s="1"/>
      <c r="G31003"/>
      <c r="T31003" s="1"/>
    </row>
    <row r="31004" spans="6:20" x14ac:dyDescent="0.25">
      <c r="F31004" s="1"/>
      <c r="G31004"/>
      <c r="T31004" s="1"/>
    </row>
    <row r="31005" spans="6:20" x14ac:dyDescent="0.25">
      <c r="F31005" s="1"/>
      <c r="G31005"/>
      <c r="T31005" s="1"/>
    </row>
    <row r="31006" spans="6:20" x14ac:dyDescent="0.25">
      <c r="F31006" s="1"/>
      <c r="G31006"/>
      <c r="T31006" s="1"/>
    </row>
    <row r="31007" spans="6:20" x14ac:dyDescent="0.25">
      <c r="F31007" s="1"/>
      <c r="G31007"/>
      <c r="T31007" s="1"/>
    </row>
    <row r="31008" spans="6:20" x14ac:dyDescent="0.25">
      <c r="F31008" s="1"/>
      <c r="G31008"/>
      <c r="T31008" s="1"/>
    </row>
    <row r="31009" spans="6:20" x14ac:dyDescent="0.25">
      <c r="F31009" s="1"/>
      <c r="G31009"/>
      <c r="T31009" s="1"/>
    </row>
    <row r="31010" spans="6:20" x14ac:dyDescent="0.25">
      <c r="F31010" s="1"/>
      <c r="G31010"/>
      <c r="T31010" s="1"/>
    </row>
    <row r="31011" spans="6:20" x14ac:dyDescent="0.25">
      <c r="F31011" s="1"/>
      <c r="G31011"/>
      <c r="T31011" s="1"/>
    </row>
    <row r="31012" spans="6:20" x14ac:dyDescent="0.25">
      <c r="F31012" s="1"/>
      <c r="G31012"/>
      <c r="T31012" s="1"/>
    </row>
    <row r="31013" spans="6:20" x14ac:dyDescent="0.25">
      <c r="F31013" s="1"/>
      <c r="G31013"/>
      <c r="T31013" s="1"/>
    </row>
    <row r="31014" spans="6:20" x14ac:dyDescent="0.25">
      <c r="F31014" s="1"/>
      <c r="G31014"/>
      <c r="T31014" s="1"/>
    </row>
    <row r="31015" spans="6:20" x14ac:dyDescent="0.25">
      <c r="F31015" s="1"/>
      <c r="G31015"/>
      <c r="T31015" s="1"/>
    </row>
    <row r="31016" spans="6:20" x14ac:dyDescent="0.25">
      <c r="F31016" s="1"/>
      <c r="G31016"/>
      <c r="T31016" s="1"/>
    </row>
    <row r="31017" spans="6:20" x14ac:dyDescent="0.25">
      <c r="F31017" s="1"/>
      <c r="G31017"/>
      <c r="T31017" s="1"/>
    </row>
    <row r="31018" spans="6:20" x14ac:dyDescent="0.25">
      <c r="F31018" s="1"/>
      <c r="G31018"/>
      <c r="T31018" s="1"/>
    </row>
    <row r="31019" spans="6:20" x14ac:dyDescent="0.25">
      <c r="F31019" s="1"/>
      <c r="G31019"/>
      <c r="T31019" s="1"/>
    </row>
    <row r="31020" spans="6:20" x14ac:dyDescent="0.25">
      <c r="F31020" s="1"/>
      <c r="G31020"/>
      <c r="T31020" s="1"/>
    </row>
    <row r="31021" spans="6:20" x14ac:dyDescent="0.25">
      <c r="F31021" s="1"/>
      <c r="G31021"/>
      <c r="T31021" s="1"/>
    </row>
    <row r="31022" spans="6:20" x14ac:dyDescent="0.25">
      <c r="F31022" s="1"/>
      <c r="G31022"/>
      <c r="T31022" s="1"/>
    </row>
    <row r="31023" spans="6:20" x14ac:dyDescent="0.25">
      <c r="F31023" s="1"/>
      <c r="G31023"/>
      <c r="T31023" s="1"/>
    </row>
    <row r="31024" spans="6:20" x14ac:dyDescent="0.25">
      <c r="F31024" s="1"/>
      <c r="G31024"/>
      <c r="T31024" s="1"/>
    </row>
    <row r="31025" spans="6:20" x14ac:dyDescent="0.25">
      <c r="F31025" s="1"/>
      <c r="G31025"/>
      <c r="T31025" s="1"/>
    </row>
    <row r="31026" spans="6:20" x14ac:dyDescent="0.25">
      <c r="F31026" s="1"/>
      <c r="G31026"/>
      <c r="T31026" s="1"/>
    </row>
    <row r="31027" spans="6:20" x14ac:dyDescent="0.25">
      <c r="F31027" s="1"/>
      <c r="G31027"/>
      <c r="T31027" s="1"/>
    </row>
    <row r="31028" spans="6:20" x14ac:dyDescent="0.25">
      <c r="F31028" s="1"/>
      <c r="G31028"/>
      <c r="T31028" s="1"/>
    </row>
    <row r="31029" spans="6:20" x14ac:dyDescent="0.25">
      <c r="F31029" s="1"/>
      <c r="G31029"/>
      <c r="T31029" s="1"/>
    </row>
    <row r="31030" spans="6:20" x14ac:dyDescent="0.25">
      <c r="F31030" s="1"/>
      <c r="G31030"/>
      <c r="T31030" s="1"/>
    </row>
    <row r="31031" spans="6:20" x14ac:dyDescent="0.25">
      <c r="F31031" s="1"/>
      <c r="G31031"/>
      <c r="T31031" s="1"/>
    </row>
    <row r="31032" spans="6:20" x14ac:dyDescent="0.25">
      <c r="F31032" s="1"/>
      <c r="G31032"/>
      <c r="T31032" s="1"/>
    </row>
    <row r="31033" spans="6:20" x14ac:dyDescent="0.25">
      <c r="F31033" s="1"/>
      <c r="G31033"/>
      <c r="T31033" s="1"/>
    </row>
    <row r="31034" spans="6:20" x14ac:dyDescent="0.25">
      <c r="F31034" s="1"/>
      <c r="G31034"/>
      <c r="T31034" s="1"/>
    </row>
    <row r="31035" spans="6:20" x14ac:dyDescent="0.25">
      <c r="F31035" s="1"/>
      <c r="G31035"/>
      <c r="T31035" s="1"/>
    </row>
    <row r="31036" spans="6:20" x14ac:dyDescent="0.25">
      <c r="F31036" s="1"/>
      <c r="G31036"/>
      <c r="T31036" s="1"/>
    </row>
    <row r="31037" spans="6:20" x14ac:dyDescent="0.25">
      <c r="F31037" s="1"/>
      <c r="G31037"/>
      <c r="T31037" s="1"/>
    </row>
    <row r="31038" spans="6:20" x14ac:dyDescent="0.25">
      <c r="F31038" s="1"/>
      <c r="G31038"/>
      <c r="T31038" s="1"/>
    </row>
    <row r="31039" spans="6:20" x14ac:dyDescent="0.25">
      <c r="F31039" s="1"/>
      <c r="G31039"/>
      <c r="T31039" s="1"/>
    </row>
    <row r="31040" spans="6:20" x14ac:dyDescent="0.25">
      <c r="F31040" s="1"/>
      <c r="G31040"/>
      <c r="T31040" s="1"/>
    </row>
    <row r="31041" spans="6:20" x14ac:dyDescent="0.25">
      <c r="F31041" s="1"/>
      <c r="G31041"/>
      <c r="T31041" s="1"/>
    </row>
    <row r="31042" spans="6:20" x14ac:dyDescent="0.25">
      <c r="F31042" s="1"/>
      <c r="G31042"/>
      <c r="T31042" s="1"/>
    </row>
    <row r="31043" spans="6:20" x14ac:dyDescent="0.25">
      <c r="F31043" s="1"/>
      <c r="G31043"/>
      <c r="T31043" s="1"/>
    </row>
    <row r="31044" spans="6:20" x14ac:dyDescent="0.25">
      <c r="F31044" s="1"/>
      <c r="G31044"/>
      <c r="T31044" s="1"/>
    </row>
    <row r="31045" spans="6:20" x14ac:dyDescent="0.25">
      <c r="F31045" s="1"/>
      <c r="G31045"/>
      <c r="T31045" s="1"/>
    </row>
    <row r="31046" spans="6:20" x14ac:dyDescent="0.25">
      <c r="F31046" s="1"/>
      <c r="G31046"/>
      <c r="T31046" s="1"/>
    </row>
    <row r="31047" spans="6:20" x14ac:dyDescent="0.25">
      <c r="F31047" s="1"/>
      <c r="G31047"/>
      <c r="T31047" s="1"/>
    </row>
    <row r="31048" spans="6:20" x14ac:dyDescent="0.25">
      <c r="F31048" s="1"/>
      <c r="G31048"/>
      <c r="T31048" s="1"/>
    </row>
    <row r="31049" spans="6:20" x14ac:dyDescent="0.25">
      <c r="F31049" s="1"/>
      <c r="G31049"/>
      <c r="T31049" s="1"/>
    </row>
    <row r="31050" spans="6:20" x14ac:dyDescent="0.25">
      <c r="F31050" s="1"/>
      <c r="G31050"/>
      <c r="T31050" s="1"/>
    </row>
    <row r="31051" spans="6:20" x14ac:dyDescent="0.25">
      <c r="F31051" s="1"/>
      <c r="G31051"/>
      <c r="T31051" s="1"/>
    </row>
    <row r="31052" spans="6:20" x14ac:dyDescent="0.25">
      <c r="F31052" s="1"/>
      <c r="G31052"/>
      <c r="T31052" s="1"/>
    </row>
    <row r="31053" spans="6:20" x14ac:dyDescent="0.25">
      <c r="F31053" s="1"/>
      <c r="G31053"/>
      <c r="T31053" s="1"/>
    </row>
    <row r="31054" spans="6:20" x14ac:dyDescent="0.25">
      <c r="F31054" s="1"/>
      <c r="G31054"/>
      <c r="T31054" s="1"/>
    </row>
    <row r="31055" spans="6:20" x14ac:dyDescent="0.25">
      <c r="F31055" s="1"/>
      <c r="G31055"/>
      <c r="T31055" s="1"/>
    </row>
    <row r="31056" spans="6:20" x14ac:dyDescent="0.25">
      <c r="F31056" s="1"/>
      <c r="G31056"/>
      <c r="T31056" s="1"/>
    </row>
    <row r="31057" spans="6:20" x14ac:dyDescent="0.25">
      <c r="F31057" s="1"/>
      <c r="G31057"/>
      <c r="T31057" s="1"/>
    </row>
    <row r="31058" spans="6:20" x14ac:dyDescent="0.25">
      <c r="F31058" s="1"/>
      <c r="G31058"/>
      <c r="T31058" s="1"/>
    </row>
    <row r="31059" spans="6:20" x14ac:dyDescent="0.25">
      <c r="F31059" s="1"/>
      <c r="G31059"/>
      <c r="T31059" s="1"/>
    </row>
    <row r="31060" spans="6:20" x14ac:dyDescent="0.25">
      <c r="F31060" s="1"/>
      <c r="G31060"/>
      <c r="T31060" s="1"/>
    </row>
    <row r="31061" spans="6:20" x14ac:dyDescent="0.25">
      <c r="F31061" s="1"/>
      <c r="G31061"/>
      <c r="T31061" s="1"/>
    </row>
    <row r="31062" spans="6:20" x14ac:dyDescent="0.25">
      <c r="F31062" s="1"/>
      <c r="G31062"/>
      <c r="T31062" s="1"/>
    </row>
    <row r="31063" spans="6:20" x14ac:dyDescent="0.25">
      <c r="F31063" s="1"/>
      <c r="G31063"/>
      <c r="T31063" s="1"/>
    </row>
    <row r="31064" spans="6:20" x14ac:dyDescent="0.25">
      <c r="F31064" s="1"/>
      <c r="G31064"/>
      <c r="T31064" s="1"/>
    </row>
    <row r="31065" spans="6:20" x14ac:dyDescent="0.25">
      <c r="F31065" s="1"/>
      <c r="G31065"/>
      <c r="T31065" s="1"/>
    </row>
    <row r="31066" spans="6:20" x14ac:dyDescent="0.25">
      <c r="F31066" s="1"/>
      <c r="G31066"/>
      <c r="T31066" s="1"/>
    </row>
    <row r="31067" spans="6:20" x14ac:dyDescent="0.25">
      <c r="F31067" s="1"/>
      <c r="G31067"/>
      <c r="T31067" s="1"/>
    </row>
    <row r="31068" spans="6:20" x14ac:dyDescent="0.25">
      <c r="F31068" s="1"/>
      <c r="G31068"/>
      <c r="T31068" s="1"/>
    </row>
    <row r="31069" spans="6:20" x14ac:dyDescent="0.25">
      <c r="F31069" s="1"/>
      <c r="G31069"/>
      <c r="T31069" s="1"/>
    </row>
    <row r="31070" spans="6:20" x14ac:dyDescent="0.25">
      <c r="F31070" s="1"/>
      <c r="G31070"/>
      <c r="T31070" s="1"/>
    </row>
    <row r="31071" spans="6:20" x14ac:dyDescent="0.25">
      <c r="F31071" s="1"/>
      <c r="G31071"/>
      <c r="T31071" s="1"/>
    </row>
    <row r="31072" spans="6:20" x14ac:dyDescent="0.25">
      <c r="F31072" s="1"/>
      <c r="G31072"/>
      <c r="T31072" s="1"/>
    </row>
    <row r="31073" spans="6:20" x14ac:dyDescent="0.25">
      <c r="F31073" s="1"/>
      <c r="G31073"/>
      <c r="T31073" s="1"/>
    </row>
    <row r="31074" spans="6:20" x14ac:dyDescent="0.25">
      <c r="F31074" s="1"/>
      <c r="G31074"/>
      <c r="T31074" s="1"/>
    </row>
    <row r="31075" spans="6:20" x14ac:dyDescent="0.25">
      <c r="F31075" s="1"/>
      <c r="G31075"/>
      <c r="T31075" s="1"/>
    </row>
    <row r="31076" spans="6:20" x14ac:dyDescent="0.25">
      <c r="F31076" s="1"/>
      <c r="G31076"/>
      <c r="T31076" s="1"/>
    </row>
    <row r="31077" spans="6:20" x14ac:dyDescent="0.25">
      <c r="F31077" s="1"/>
      <c r="G31077"/>
      <c r="T31077" s="1"/>
    </row>
    <row r="31078" spans="6:20" x14ac:dyDescent="0.25">
      <c r="F31078" s="1"/>
      <c r="G31078"/>
      <c r="T31078" s="1"/>
    </row>
    <row r="31079" spans="6:20" x14ac:dyDescent="0.25">
      <c r="F31079" s="1"/>
      <c r="G31079"/>
      <c r="T31079" s="1"/>
    </row>
    <row r="31080" spans="6:20" x14ac:dyDescent="0.25">
      <c r="F31080" s="1"/>
      <c r="G31080"/>
      <c r="T31080" s="1"/>
    </row>
    <row r="31081" spans="6:20" x14ac:dyDescent="0.25">
      <c r="F31081" s="1"/>
      <c r="G31081"/>
      <c r="T31081" s="1"/>
    </row>
    <row r="31082" spans="6:20" x14ac:dyDescent="0.25">
      <c r="F31082" s="1"/>
      <c r="G31082"/>
      <c r="T31082" s="1"/>
    </row>
    <row r="31083" spans="6:20" x14ac:dyDescent="0.25">
      <c r="F31083" s="1"/>
      <c r="G31083"/>
      <c r="T31083" s="1"/>
    </row>
    <row r="31084" spans="6:20" x14ac:dyDescent="0.25">
      <c r="F31084" s="1"/>
      <c r="G31084"/>
      <c r="T31084" s="1"/>
    </row>
    <row r="31085" spans="6:20" x14ac:dyDescent="0.25">
      <c r="F31085" s="1"/>
      <c r="G31085"/>
      <c r="T31085" s="1"/>
    </row>
    <row r="31086" spans="6:20" x14ac:dyDescent="0.25">
      <c r="F31086" s="1"/>
      <c r="G31086"/>
      <c r="T31086" s="1"/>
    </row>
    <row r="31087" spans="6:20" x14ac:dyDescent="0.25">
      <c r="F31087" s="1"/>
      <c r="G31087"/>
      <c r="T31087" s="1"/>
    </row>
    <row r="31088" spans="6:20" x14ac:dyDescent="0.25">
      <c r="F31088" s="1"/>
      <c r="G31088"/>
      <c r="T31088" s="1"/>
    </row>
    <row r="31089" spans="6:20" x14ac:dyDescent="0.25">
      <c r="F31089" s="1"/>
      <c r="G31089"/>
      <c r="T31089" s="1"/>
    </row>
    <row r="31090" spans="6:20" x14ac:dyDescent="0.25">
      <c r="F31090" s="1"/>
      <c r="G31090"/>
      <c r="T31090" s="1"/>
    </row>
    <row r="31091" spans="6:20" x14ac:dyDescent="0.25">
      <c r="F31091" s="1"/>
      <c r="G31091"/>
      <c r="T31091" s="1"/>
    </row>
    <row r="31092" spans="6:20" x14ac:dyDescent="0.25">
      <c r="F31092" s="1"/>
      <c r="G31092"/>
      <c r="T31092" s="1"/>
    </row>
    <row r="31093" spans="6:20" x14ac:dyDescent="0.25">
      <c r="F31093" s="1"/>
      <c r="G31093"/>
      <c r="T31093" s="1"/>
    </row>
    <row r="31094" spans="6:20" x14ac:dyDescent="0.25">
      <c r="F31094" s="1"/>
      <c r="G31094"/>
      <c r="T31094" s="1"/>
    </row>
    <row r="31095" spans="6:20" x14ac:dyDescent="0.25">
      <c r="F31095" s="1"/>
      <c r="G31095"/>
      <c r="T31095" s="1"/>
    </row>
    <row r="31096" spans="6:20" x14ac:dyDescent="0.25">
      <c r="F31096" s="1"/>
      <c r="G31096"/>
      <c r="T31096" s="1"/>
    </row>
    <row r="31097" spans="6:20" x14ac:dyDescent="0.25">
      <c r="F31097" s="1"/>
      <c r="G31097"/>
      <c r="T31097" s="1"/>
    </row>
    <row r="31098" spans="6:20" x14ac:dyDescent="0.25">
      <c r="F31098" s="1"/>
      <c r="G31098"/>
      <c r="T31098" s="1"/>
    </row>
    <row r="31099" spans="6:20" x14ac:dyDescent="0.25">
      <c r="F31099" s="1"/>
      <c r="G31099"/>
      <c r="T31099" s="1"/>
    </row>
    <row r="31100" spans="6:20" x14ac:dyDescent="0.25">
      <c r="F31100" s="1"/>
      <c r="G31100"/>
      <c r="T31100" s="1"/>
    </row>
    <row r="31101" spans="6:20" x14ac:dyDescent="0.25">
      <c r="F31101" s="1"/>
      <c r="G31101"/>
      <c r="T31101" s="1"/>
    </row>
    <row r="31102" spans="6:20" x14ac:dyDescent="0.25">
      <c r="F31102" s="1"/>
      <c r="G31102"/>
      <c r="T31102" s="1"/>
    </row>
    <row r="31103" spans="6:20" x14ac:dyDescent="0.25">
      <c r="F31103" s="1"/>
      <c r="G31103"/>
      <c r="T31103" s="1"/>
    </row>
    <row r="31104" spans="6:20" x14ac:dyDescent="0.25">
      <c r="F31104" s="1"/>
      <c r="G31104"/>
      <c r="T31104" s="1"/>
    </row>
    <row r="31105" spans="6:20" x14ac:dyDescent="0.25">
      <c r="F31105" s="1"/>
      <c r="G31105"/>
      <c r="T31105" s="1"/>
    </row>
    <row r="31106" spans="6:20" x14ac:dyDescent="0.25">
      <c r="F31106" s="1"/>
      <c r="G31106"/>
      <c r="T31106" s="1"/>
    </row>
    <row r="31107" spans="6:20" x14ac:dyDescent="0.25">
      <c r="F31107" s="1"/>
      <c r="G31107"/>
      <c r="T31107" s="1"/>
    </row>
    <row r="31108" spans="6:20" x14ac:dyDescent="0.25">
      <c r="F31108" s="1"/>
      <c r="G31108"/>
      <c r="T31108" s="1"/>
    </row>
    <row r="31109" spans="6:20" x14ac:dyDescent="0.25">
      <c r="F31109" s="1"/>
      <c r="G31109"/>
      <c r="T31109" s="1"/>
    </row>
    <row r="31110" spans="6:20" x14ac:dyDescent="0.25">
      <c r="F31110" s="1"/>
      <c r="G31110"/>
      <c r="T31110" s="1"/>
    </row>
    <row r="31111" spans="6:20" x14ac:dyDescent="0.25">
      <c r="F31111" s="1"/>
      <c r="G31111"/>
      <c r="T31111" s="1"/>
    </row>
    <row r="31112" spans="6:20" x14ac:dyDescent="0.25">
      <c r="F31112" s="1"/>
      <c r="G31112"/>
      <c r="T31112" s="1"/>
    </row>
    <row r="31113" spans="6:20" x14ac:dyDescent="0.25">
      <c r="F31113" s="1"/>
      <c r="G31113"/>
      <c r="T31113" s="1"/>
    </row>
    <row r="31114" spans="6:20" x14ac:dyDescent="0.25">
      <c r="F31114" s="1"/>
      <c r="G31114"/>
      <c r="T31114" s="1"/>
    </row>
    <row r="31115" spans="6:20" x14ac:dyDescent="0.25">
      <c r="F31115" s="1"/>
      <c r="G31115"/>
      <c r="T31115" s="1"/>
    </row>
    <row r="31116" spans="6:20" x14ac:dyDescent="0.25">
      <c r="F31116" s="1"/>
      <c r="G31116"/>
      <c r="T31116" s="1"/>
    </row>
    <row r="31117" spans="6:20" x14ac:dyDescent="0.25">
      <c r="F31117" s="1"/>
      <c r="G31117"/>
      <c r="T31117" s="1"/>
    </row>
    <row r="31118" spans="6:20" x14ac:dyDescent="0.25">
      <c r="F31118" s="1"/>
      <c r="G31118"/>
      <c r="T31118" s="1"/>
    </row>
    <row r="31119" spans="6:20" x14ac:dyDescent="0.25">
      <c r="F31119" s="1"/>
      <c r="G31119"/>
      <c r="T31119" s="1"/>
    </row>
    <row r="31120" spans="6:20" x14ac:dyDescent="0.25">
      <c r="F31120" s="1"/>
      <c r="G31120"/>
      <c r="T31120" s="1"/>
    </row>
    <row r="31121" spans="6:20" x14ac:dyDescent="0.25">
      <c r="F31121" s="1"/>
      <c r="G31121"/>
      <c r="T31121" s="1"/>
    </row>
    <row r="31122" spans="6:20" x14ac:dyDescent="0.25">
      <c r="F31122" s="1"/>
      <c r="G31122"/>
      <c r="T31122" s="1"/>
    </row>
    <row r="31123" spans="6:20" x14ac:dyDescent="0.25">
      <c r="F31123" s="1"/>
      <c r="G31123"/>
      <c r="T31123" s="1"/>
    </row>
    <row r="31124" spans="6:20" x14ac:dyDescent="0.25">
      <c r="F31124" s="1"/>
      <c r="G31124"/>
      <c r="T31124" s="1"/>
    </row>
    <row r="31125" spans="6:20" x14ac:dyDescent="0.25">
      <c r="F31125" s="1"/>
      <c r="G31125"/>
      <c r="T31125" s="1"/>
    </row>
    <row r="31126" spans="6:20" x14ac:dyDescent="0.25">
      <c r="F31126" s="1"/>
      <c r="G31126"/>
      <c r="T31126" s="1"/>
    </row>
    <row r="31127" spans="6:20" x14ac:dyDescent="0.25">
      <c r="F31127" s="1"/>
      <c r="G31127"/>
      <c r="T31127" s="1"/>
    </row>
    <row r="31128" spans="6:20" x14ac:dyDescent="0.25">
      <c r="F31128" s="1"/>
      <c r="G31128"/>
      <c r="T31128" s="1"/>
    </row>
    <row r="31129" spans="6:20" x14ac:dyDescent="0.25">
      <c r="F31129" s="1"/>
      <c r="G31129"/>
      <c r="T31129" s="1"/>
    </row>
    <row r="31130" spans="6:20" x14ac:dyDescent="0.25">
      <c r="F31130" s="1"/>
      <c r="G31130"/>
      <c r="T31130" s="1"/>
    </row>
    <row r="31131" spans="6:20" x14ac:dyDescent="0.25">
      <c r="F31131" s="1"/>
      <c r="G31131"/>
      <c r="T31131" s="1"/>
    </row>
    <row r="31132" spans="6:20" x14ac:dyDescent="0.25">
      <c r="F31132" s="1"/>
      <c r="G31132"/>
      <c r="T31132" s="1"/>
    </row>
    <row r="31133" spans="6:20" x14ac:dyDescent="0.25">
      <c r="F31133" s="1"/>
      <c r="G31133"/>
      <c r="T31133" s="1"/>
    </row>
    <row r="31134" spans="6:20" x14ac:dyDescent="0.25">
      <c r="F31134" s="1"/>
      <c r="G31134"/>
      <c r="T31134" s="1"/>
    </row>
    <row r="31135" spans="6:20" x14ac:dyDescent="0.25">
      <c r="F31135" s="1"/>
      <c r="G31135"/>
      <c r="T31135" s="1"/>
    </row>
    <row r="31136" spans="6:20" x14ac:dyDescent="0.25">
      <c r="F31136" s="1"/>
      <c r="G31136"/>
      <c r="T31136" s="1"/>
    </row>
    <row r="31137" spans="6:20" x14ac:dyDescent="0.25">
      <c r="F31137" s="1"/>
      <c r="G31137"/>
      <c r="T31137" s="1"/>
    </row>
    <row r="31138" spans="6:20" x14ac:dyDescent="0.25">
      <c r="F31138" s="1"/>
      <c r="G31138"/>
      <c r="T31138" s="1"/>
    </row>
    <row r="31139" spans="6:20" x14ac:dyDescent="0.25">
      <c r="F31139" s="1"/>
      <c r="G31139"/>
      <c r="T31139" s="1"/>
    </row>
    <row r="31140" spans="6:20" x14ac:dyDescent="0.25">
      <c r="F31140" s="1"/>
      <c r="G31140"/>
      <c r="T31140" s="1"/>
    </row>
    <row r="31141" spans="6:20" x14ac:dyDescent="0.25">
      <c r="F31141" s="1"/>
      <c r="G31141"/>
      <c r="T31141" s="1"/>
    </row>
    <row r="31142" spans="6:20" x14ac:dyDescent="0.25">
      <c r="F31142" s="1"/>
      <c r="G31142"/>
      <c r="T31142" s="1"/>
    </row>
    <row r="31143" spans="6:20" x14ac:dyDescent="0.25">
      <c r="F31143" s="1"/>
      <c r="G31143"/>
      <c r="T31143" s="1"/>
    </row>
    <row r="31144" spans="6:20" x14ac:dyDescent="0.25">
      <c r="F31144" s="1"/>
      <c r="G31144"/>
      <c r="T31144" s="1"/>
    </row>
    <row r="31145" spans="6:20" x14ac:dyDescent="0.25">
      <c r="F31145" s="1"/>
      <c r="G31145"/>
      <c r="T31145" s="1"/>
    </row>
    <row r="31146" spans="6:20" x14ac:dyDescent="0.25">
      <c r="F31146" s="1"/>
      <c r="G31146"/>
      <c r="T31146" s="1"/>
    </row>
    <row r="31147" spans="6:20" x14ac:dyDescent="0.25">
      <c r="F31147" s="1"/>
      <c r="G31147"/>
      <c r="T31147" s="1"/>
    </row>
    <row r="31148" spans="6:20" x14ac:dyDescent="0.25">
      <c r="F31148" s="1"/>
      <c r="G31148"/>
      <c r="T31148" s="1"/>
    </row>
    <row r="31149" spans="6:20" x14ac:dyDescent="0.25">
      <c r="F31149" s="1"/>
      <c r="G31149"/>
      <c r="T31149" s="1"/>
    </row>
    <row r="31150" spans="6:20" x14ac:dyDescent="0.25">
      <c r="F31150" s="1"/>
      <c r="G31150"/>
      <c r="T31150" s="1"/>
    </row>
    <row r="31151" spans="6:20" x14ac:dyDescent="0.25">
      <c r="F31151" s="1"/>
      <c r="G31151"/>
      <c r="T31151" s="1"/>
    </row>
    <row r="31152" spans="6:20" x14ac:dyDescent="0.25">
      <c r="F31152" s="1"/>
      <c r="G31152"/>
      <c r="T31152" s="1"/>
    </row>
    <row r="31153" spans="6:20" x14ac:dyDescent="0.25">
      <c r="F31153" s="1"/>
      <c r="G31153"/>
      <c r="T31153" s="1"/>
    </row>
    <row r="31154" spans="6:20" x14ac:dyDescent="0.25">
      <c r="F31154" s="1"/>
      <c r="G31154"/>
      <c r="T31154" s="1"/>
    </row>
    <row r="31155" spans="6:20" x14ac:dyDescent="0.25">
      <c r="F31155" s="1"/>
      <c r="G31155"/>
      <c r="T31155" s="1"/>
    </row>
    <row r="31156" spans="6:20" x14ac:dyDescent="0.25">
      <c r="F31156" s="1"/>
      <c r="G31156"/>
      <c r="T31156" s="1"/>
    </row>
    <row r="31157" spans="6:20" x14ac:dyDescent="0.25">
      <c r="F31157" s="1"/>
      <c r="G31157"/>
      <c r="T31157" s="1"/>
    </row>
    <row r="31158" spans="6:20" x14ac:dyDescent="0.25">
      <c r="F31158" s="1"/>
      <c r="G31158"/>
      <c r="T31158" s="1"/>
    </row>
    <row r="31159" spans="6:20" x14ac:dyDescent="0.25">
      <c r="F31159" s="1"/>
      <c r="G31159"/>
      <c r="T31159" s="1"/>
    </row>
    <row r="31160" spans="6:20" x14ac:dyDescent="0.25">
      <c r="F31160" s="1"/>
      <c r="G31160"/>
      <c r="T31160" s="1"/>
    </row>
    <row r="31161" spans="6:20" x14ac:dyDescent="0.25">
      <c r="F31161" s="1"/>
      <c r="G31161"/>
      <c r="T31161" s="1"/>
    </row>
    <row r="31162" spans="6:20" x14ac:dyDescent="0.25">
      <c r="F31162" s="1"/>
      <c r="G31162"/>
      <c r="T31162" s="1"/>
    </row>
    <row r="31163" spans="6:20" x14ac:dyDescent="0.25">
      <c r="F31163" s="1"/>
      <c r="G31163"/>
      <c r="T31163" s="1"/>
    </row>
    <row r="31164" spans="6:20" x14ac:dyDescent="0.25">
      <c r="F31164" s="1"/>
      <c r="G31164"/>
      <c r="T31164" s="1"/>
    </row>
    <row r="31165" spans="6:20" x14ac:dyDescent="0.25">
      <c r="F31165" s="1"/>
      <c r="G31165"/>
      <c r="T31165" s="1"/>
    </row>
    <row r="31166" spans="6:20" x14ac:dyDescent="0.25">
      <c r="F31166" s="1"/>
      <c r="G31166"/>
      <c r="T31166" s="1"/>
    </row>
    <row r="31167" spans="6:20" x14ac:dyDescent="0.25">
      <c r="F31167" s="1"/>
      <c r="G31167"/>
      <c r="T31167" s="1"/>
    </row>
    <row r="31168" spans="6:20" x14ac:dyDescent="0.25">
      <c r="F31168" s="1"/>
      <c r="G31168"/>
      <c r="T31168" s="1"/>
    </row>
    <row r="31169" spans="6:20" x14ac:dyDescent="0.25">
      <c r="F31169" s="1"/>
      <c r="G31169"/>
      <c r="T31169" s="1"/>
    </row>
    <row r="31170" spans="6:20" x14ac:dyDescent="0.25">
      <c r="F31170" s="1"/>
      <c r="G31170"/>
      <c r="T31170" s="1"/>
    </row>
    <row r="31171" spans="6:20" x14ac:dyDescent="0.25">
      <c r="F31171" s="1"/>
      <c r="G31171"/>
      <c r="T31171" s="1"/>
    </row>
    <row r="31172" spans="6:20" x14ac:dyDescent="0.25">
      <c r="F31172" s="1"/>
      <c r="G31172"/>
      <c r="T31172" s="1"/>
    </row>
    <row r="31173" spans="6:20" x14ac:dyDescent="0.25">
      <c r="F31173" s="1"/>
      <c r="G31173"/>
      <c r="T31173" s="1"/>
    </row>
    <row r="31174" spans="6:20" x14ac:dyDescent="0.25">
      <c r="F31174" s="1"/>
      <c r="G31174"/>
      <c r="T31174" s="1"/>
    </row>
    <row r="31175" spans="6:20" x14ac:dyDescent="0.25">
      <c r="F31175" s="1"/>
      <c r="G31175"/>
      <c r="T31175" s="1"/>
    </row>
    <row r="31176" spans="6:20" x14ac:dyDescent="0.25">
      <c r="F31176" s="1"/>
      <c r="G31176"/>
      <c r="T31176" s="1"/>
    </row>
    <row r="31177" spans="6:20" x14ac:dyDescent="0.25">
      <c r="F31177" s="1"/>
      <c r="G31177"/>
      <c r="T31177" s="1"/>
    </row>
    <row r="31178" spans="6:20" x14ac:dyDescent="0.25">
      <c r="F31178" s="1"/>
      <c r="G31178"/>
      <c r="T31178" s="1"/>
    </row>
    <row r="31179" spans="6:20" x14ac:dyDescent="0.25">
      <c r="F31179" s="1"/>
      <c r="G31179"/>
      <c r="T31179" s="1"/>
    </row>
    <row r="31180" spans="6:20" x14ac:dyDescent="0.25">
      <c r="F31180" s="1"/>
      <c r="G31180"/>
      <c r="T31180" s="1"/>
    </row>
    <row r="31181" spans="6:20" x14ac:dyDescent="0.25">
      <c r="F31181" s="1"/>
      <c r="G31181"/>
      <c r="T31181" s="1"/>
    </row>
    <row r="31182" spans="6:20" x14ac:dyDescent="0.25">
      <c r="F31182" s="1"/>
      <c r="G31182"/>
      <c r="T31182" s="1"/>
    </row>
    <row r="31183" spans="6:20" x14ac:dyDescent="0.25">
      <c r="F31183" s="1"/>
      <c r="G31183"/>
      <c r="T31183" s="1"/>
    </row>
    <row r="31184" spans="6:20" x14ac:dyDescent="0.25">
      <c r="F31184" s="1"/>
      <c r="G31184"/>
      <c r="T31184" s="1"/>
    </row>
    <row r="31185" spans="6:20" x14ac:dyDescent="0.25">
      <c r="F31185" s="1"/>
      <c r="G31185"/>
      <c r="T31185" s="1"/>
    </row>
    <row r="31186" spans="6:20" x14ac:dyDescent="0.25">
      <c r="F31186" s="1"/>
      <c r="G31186"/>
      <c r="T31186" s="1"/>
    </row>
    <row r="31187" spans="6:20" x14ac:dyDescent="0.25">
      <c r="F31187" s="1"/>
      <c r="G31187"/>
      <c r="T31187" s="1"/>
    </row>
    <row r="31188" spans="6:20" x14ac:dyDescent="0.25">
      <c r="F31188" s="1"/>
      <c r="G31188"/>
      <c r="T31188" s="1"/>
    </row>
    <row r="31189" spans="6:20" x14ac:dyDescent="0.25">
      <c r="F31189" s="1"/>
      <c r="G31189"/>
      <c r="T31189" s="1"/>
    </row>
    <row r="31190" spans="6:20" x14ac:dyDescent="0.25">
      <c r="F31190" s="1"/>
      <c r="G31190"/>
      <c r="T31190" s="1"/>
    </row>
    <row r="31191" spans="6:20" x14ac:dyDescent="0.25">
      <c r="F31191" s="1"/>
      <c r="G31191"/>
      <c r="T31191" s="1"/>
    </row>
    <row r="31192" spans="6:20" x14ac:dyDescent="0.25">
      <c r="F31192" s="1"/>
      <c r="G31192"/>
      <c r="T31192" s="1"/>
    </row>
    <row r="31193" spans="6:20" x14ac:dyDescent="0.25">
      <c r="F31193" s="1"/>
      <c r="G31193"/>
      <c r="T31193" s="1"/>
    </row>
    <row r="31194" spans="6:20" x14ac:dyDescent="0.25">
      <c r="F31194" s="1"/>
      <c r="G31194"/>
      <c r="T31194" s="1"/>
    </row>
    <row r="31195" spans="6:20" x14ac:dyDescent="0.25">
      <c r="F31195" s="1"/>
      <c r="G31195"/>
      <c r="T31195" s="1"/>
    </row>
    <row r="31196" spans="6:20" x14ac:dyDescent="0.25">
      <c r="F31196" s="1"/>
      <c r="G31196"/>
      <c r="T31196" s="1"/>
    </row>
    <row r="31197" spans="6:20" x14ac:dyDescent="0.25">
      <c r="F31197" s="1"/>
      <c r="G31197"/>
      <c r="T31197" s="1"/>
    </row>
    <row r="31198" spans="6:20" x14ac:dyDescent="0.25">
      <c r="F31198" s="1"/>
      <c r="G31198"/>
      <c r="T31198" s="1"/>
    </row>
    <row r="31199" spans="6:20" x14ac:dyDescent="0.25">
      <c r="F31199" s="1"/>
      <c r="G31199"/>
      <c r="T31199" s="1"/>
    </row>
    <row r="31200" spans="6:20" x14ac:dyDescent="0.25">
      <c r="F31200" s="1"/>
      <c r="G31200"/>
      <c r="T31200" s="1"/>
    </row>
    <row r="31201" spans="6:20" x14ac:dyDescent="0.25">
      <c r="F31201" s="1"/>
      <c r="G31201"/>
      <c r="T31201" s="1"/>
    </row>
    <row r="31202" spans="6:20" x14ac:dyDescent="0.25">
      <c r="F31202" s="1"/>
      <c r="G31202"/>
      <c r="T31202" s="1"/>
    </row>
    <row r="31203" spans="6:20" x14ac:dyDescent="0.25">
      <c r="F31203" s="1"/>
      <c r="G31203"/>
      <c r="T31203" s="1"/>
    </row>
    <row r="31204" spans="6:20" x14ac:dyDescent="0.25">
      <c r="F31204" s="1"/>
      <c r="G31204"/>
      <c r="T31204" s="1"/>
    </row>
    <row r="31205" spans="6:20" x14ac:dyDescent="0.25">
      <c r="F31205" s="1"/>
      <c r="G31205"/>
      <c r="T31205" s="1"/>
    </row>
    <row r="31206" spans="6:20" x14ac:dyDescent="0.25">
      <c r="F31206" s="1"/>
      <c r="G31206"/>
      <c r="T31206" s="1"/>
    </row>
    <row r="31207" spans="6:20" x14ac:dyDescent="0.25">
      <c r="F31207" s="1"/>
      <c r="G31207"/>
      <c r="T31207" s="1"/>
    </row>
    <row r="31208" spans="6:20" x14ac:dyDescent="0.25">
      <c r="F31208" s="1"/>
      <c r="G31208"/>
      <c r="T31208" s="1"/>
    </row>
    <row r="31209" spans="6:20" x14ac:dyDescent="0.25">
      <c r="F31209" s="1"/>
      <c r="G31209"/>
      <c r="T31209" s="1"/>
    </row>
    <row r="31210" spans="6:20" x14ac:dyDescent="0.25">
      <c r="F31210" s="1"/>
      <c r="G31210"/>
      <c r="T31210" s="1"/>
    </row>
    <row r="31211" spans="6:20" x14ac:dyDescent="0.25">
      <c r="F31211" s="1"/>
      <c r="G31211"/>
      <c r="T31211" s="1"/>
    </row>
    <row r="31212" spans="6:20" x14ac:dyDescent="0.25">
      <c r="F31212" s="1"/>
      <c r="G31212"/>
      <c r="T31212" s="1"/>
    </row>
    <row r="31213" spans="6:20" x14ac:dyDescent="0.25">
      <c r="F31213" s="1"/>
      <c r="G31213"/>
      <c r="T31213" s="1"/>
    </row>
    <row r="31214" spans="6:20" x14ac:dyDescent="0.25">
      <c r="F31214" s="1"/>
      <c r="G31214"/>
      <c r="T31214" s="1"/>
    </row>
    <row r="31215" spans="6:20" x14ac:dyDescent="0.25">
      <c r="F31215" s="1"/>
      <c r="G31215"/>
      <c r="T31215" s="1"/>
    </row>
    <row r="31216" spans="6:20" x14ac:dyDescent="0.25">
      <c r="F31216" s="1"/>
      <c r="G31216"/>
      <c r="T31216" s="1"/>
    </row>
    <row r="31217" spans="6:20" x14ac:dyDescent="0.25">
      <c r="F31217" s="1"/>
      <c r="G31217"/>
      <c r="T31217" s="1"/>
    </row>
    <row r="31218" spans="6:20" x14ac:dyDescent="0.25">
      <c r="F31218" s="1"/>
      <c r="G31218"/>
      <c r="T31218" s="1"/>
    </row>
    <row r="31219" spans="6:20" x14ac:dyDescent="0.25">
      <c r="F31219" s="1"/>
      <c r="G31219"/>
      <c r="T31219" s="1"/>
    </row>
    <row r="31220" spans="6:20" x14ac:dyDescent="0.25">
      <c r="F31220" s="1"/>
      <c r="G31220"/>
      <c r="T31220" s="1"/>
    </row>
    <row r="31221" spans="6:20" x14ac:dyDescent="0.25">
      <c r="F31221" s="1"/>
      <c r="G31221"/>
      <c r="T31221" s="1"/>
    </row>
    <row r="31222" spans="6:20" x14ac:dyDescent="0.25">
      <c r="F31222" s="1"/>
      <c r="G31222"/>
      <c r="T31222" s="1"/>
    </row>
    <row r="31223" spans="6:20" x14ac:dyDescent="0.25">
      <c r="F31223" s="1"/>
      <c r="G31223"/>
      <c r="T31223" s="1"/>
    </row>
    <row r="31224" spans="6:20" x14ac:dyDescent="0.25">
      <c r="F31224" s="1"/>
      <c r="G31224"/>
      <c r="T31224" s="1"/>
    </row>
    <row r="31225" spans="6:20" x14ac:dyDescent="0.25">
      <c r="F31225" s="1"/>
      <c r="G31225"/>
      <c r="T31225" s="1"/>
    </row>
    <row r="31226" spans="6:20" x14ac:dyDescent="0.25">
      <c r="F31226" s="1"/>
      <c r="G31226"/>
      <c r="T31226" s="1"/>
    </row>
    <row r="31227" spans="6:20" x14ac:dyDescent="0.25">
      <c r="F31227" s="1"/>
      <c r="G31227"/>
      <c r="T31227" s="1"/>
    </row>
    <row r="31228" spans="6:20" x14ac:dyDescent="0.25">
      <c r="F31228" s="1"/>
      <c r="G31228"/>
      <c r="T31228" s="1"/>
    </row>
    <row r="31229" spans="6:20" x14ac:dyDescent="0.25">
      <c r="F31229" s="1"/>
      <c r="G31229"/>
      <c r="T31229" s="1"/>
    </row>
    <row r="31230" spans="6:20" x14ac:dyDescent="0.25">
      <c r="F31230" s="1"/>
      <c r="G31230"/>
      <c r="T31230" s="1"/>
    </row>
    <row r="31231" spans="6:20" x14ac:dyDescent="0.25">
      <c r="F31231" s="1"/>
      <c r="G31231"/>
      <c r="T31231" s="1"/>
    </row>
    <row r="31232" spans="6:20" x14ac:dyDescent="0.25">
      <c r="F31232" s="1"/>
      <c r="G31232"/>
      <c r="T31232" s="1"/>
    </row>
    <row r="31233" spans="6:20" x14ac:dyDescent="0.25">
      <c r="F31233" s="1"/>
      <c r="G31233"/>
      <c r="T31233" s="1"/>
    </row>
    <row r="31234" spans="6:20" x14ac:dyDescent="0.25">
      <c r="F31234" s="1"/>
      <c r="G31234"/>
      <c r="T31234" s="1"/>
    </row>
    <row r="31235" spans="6:20" x14ac:dyDescent="0.25">
      <c r="F31235" s="1"/>
      <c r="G31235"/>
      <c r="T31235" s="1"/>
    </row>
    <row r="31236" spans="6:20" x14ac:dyDescent="0.25">
      <c r="F31236" s="1"/>
      <c r="G31236"/>
      <c r="T31236" s="1"/>
    </row>
    <row r="31237" spans="6:20" x14ac:dyDescent="0.25">
      <c r="F31237" s="1"/>
      <c r="G31237"/>
      <c r="T31237" s="1"/>
    </row>
    <row r="31238" spans="6:20" x14ac:dyDescent="0.25">
      <c r="F31238" s="1"/>
      <c r="G31238"/>
      <c r="T31238" s="1"/>
    </row>
    <row r="31239" spans="6:20" x14ac:dyDescent="0.25">
      <c r="F31239" s="1"/>
      <c r="G31239"/>
      <c r="T31239" s="1"/>
    </row>
    <row r="31240" spans="6:20" x14ac:dyDescent="0.25">
      <c r="F31240" s="1"/>
      <c r="G31240"/>
      <c r="T31240" s="1"/>
    </row>
    <row r="31241" spans="6:20" x14ac:dyDescent="0.25">
      <c r="F31241" s="1"/>
      <c r="G31241"/>
      <c r="T31241" s="1"/>
    </row>
    <row r="31242" spans="6:20" x14ac:dyDescent="0.25">
      <c r="F31242" s="1"/>
      <c r="G31242"/>
      <c r="T31242" s="1"/>
    </row>
    <row r="31243" spans="6:20" x14ac:dyDescent="0.25">
      <c r="F31243" s="1"/>
      <c r="G31243"/>
      <c r="T31243" s="1"/>
    </row>
    <row r="31244" spans="6:20" x14ac:dyDescent="0.25">
      <c r="F31244" s="1"/>
      <c r="G31244"/>
      <c r="T31244" s="1"/>
    </row>
    <row r="31245" spans="6:20" x14ac:dyDescent="0.25">
      <c r="F31245" s="1"/>
      <c r="G31245"/>
      <c r="T31245" s="1"/>
    </row>
    <row r="31246" spans="6:20" x14ac:dyDescent="0.25">
      <c r="F31246" s="1"/>
      <c r="G31246"/>
      <c r="T31246" s="1"/>
    </row>
    <row r="31247" spans="6:20" x14ac:dyDescent="0.25">
      <c r="F31247" s="1"/>
      <c r="G31247"/>
      <c r="T31247" s="1"/>
    </row>
    <row r="31248" spans="6:20" x14ac:dyDescent="0.25">
      <c r="F31248" s="1"/>
      <c r="G31248"/>
      <c r="T31248" s="1"/>
    </row>
    <row r="31249" spans="6:20" x14ac:dyDescent="0.25">
      <c r="F31249" s="1"/>
      <c r="G31249"/>
      <c r="T31249" s="1"/>
    </row>
    <row r="31250" spans="6:20" x14ac:dyDescent="0.25">
      <c r="F31250" s="1"/>
      <c r="G31250"/>
      <c r="T31250" s="1"/>
    </row>
    <row r="31251" spans="6:20" x14ac:dyDescent="0.25">
      <c r="F31251" s="1"/>
      <c r="G31251"/>
      <c r="T31251" s="1"/>
    </row>
    <row r="31252" spans="6:20" x14ac:dyDescent="0.25">
      <c r="F31252" s="1"/>
      <c r="G31252"/>
      <c r="T31252" s="1"/>
    </row>
    <row r="31253" spans="6:20" x14ac:dyDescent="0.25">
      <c r="F31253" s="1"/>
      <c r="G31253"/>
      <c r="T31253" s="1"/>
    </row>
    <row r="31254" spans="6:20" x14ac:dyDescent="0.25">
      <c r="F31254" s="1"/>
      <c r="G31254"/>
      <c r="T31254" s="1"/>
    </row>
    <row r="31255" spans="6:20" x14ac:dyDescent="0.25">
      <c r="F31255" s="1"/>
      <c r="G31255"/>
      <c r="T31255" s="1"/>
    </row>
    <row r="31256" spans="6:20" x14ac:dyDescent="0.25">
      <c r="F31256" s="1"/>
      <c r="G31256"/>
      <c r="T31256" s="1"/>
    </row>
    <row r="31257" spans="6:20" x14ac:dyDescent="0.25">
      <c r="F31257" s="1"/>
      <c r="G31257"/>
      <c r="T31257" s="1"/>
    </row>
    <row r="31258" spans="6:20" x14ac:dyDescent="0.25">
      <c r="F31258" s="1"/>
      <c r="G31258"/>
      <c r="T31258" s="1"/>
    </row>
    <row r="31259" spans="6:20" x14ac:dyDescent="0.25">
      <c r="F31259" s="1"/>
      <c r="G31259"/>
      <c r="T31259" s="1"/>
    </row>
    <row r="31260" spans="6:20" x14ac:dyDescent="0.25">
      <c r="F31260" s="1"/>
      <c r="G31260"/>
      <c r="T31260" s="1"/>
    </row>
    <row r="31261" spans="6:20" x14ac:dyDescent="0.25">
      <c r="F31261" s="1"/>
      <c r="G31261"/>
      <c r="T31261" s="1"/>
    </row>
    <row r="31262" spans="6:20" x14ac:dyDescent="0.25">
      <c r="F31262" s="1"/>
      <c r="G31262"/>
      <c r="T31262" s="1"/>
    </row>
    <row r="31263" spans="6:20" x14ac:dyDescent="0.25">
      <c r="F31263" s="1"/>
      <c r="G31263"/>
      <c r="T31263" s="1"/>
    </row>
    <row r="31264" spans="6:20" x14ac:dyDescent="0.25">
      <c r="F31264" s="1"/>
      <c r="G31264"/>
      <c r="T31264" s="1"/>
    </row>
    <row r="31265" spans="6:20" x14ac:dyDescent="0.25">
      <c r="F31265" s="1"/>
      <c r="G31265"/>
      <c r="T31265" s="1"/>
    </row>
    <row r="31266" spans="6:20" x14ac:dyDescent="0.25">
      <c r="F31266" s="1"/>
      <c r="G31266"/>
      <c r="T31266" s="1"/>
    </row>
    <row r="31267" spans="6:20" x14ac:dyDescent="0.25">
      <c r="F31267" s="1"/>
      <c r="G31267"/>
      <c r="T31267" s="1"/>
    </row>
    <row r="31268" spans="6:20" x14ac:dyDescent="0.25">
      <c r="F31268" s="1"/>
      <c r="G31268"/>
      <c r="T31268" s="1"/>
    </row>
    <row r="31269" spans="6:20" x14ac:dyDescent="0.25">
      <c r="F31269" s="1"/>
      <c r="G31269"/>
      <c r="T31269" s="1"/>
    </row>
    <row r="31270" spans="6:20" x14ac:dyDescent="0.25">
      <c r="F31270" s="1"/>
      <c r="G31270"/>
      <c r="T31270" s="1"/>
    </row>
    <row r="31271" spans="6:20" x14ac:dyDescent="0.25">
      <c r="F31271" s="1"/>
      <c r="G31271"/>
      <c r="T31271" s="1"/>
    </row>
    <row r="31272" spans="6:20" x14ac:dyDescent="0.25">
      <c r="F31272" s="1"/>
      <c r="G31272"/>
      <c r="T31272" s="1"/>
    </row>
    <row r="31273" spans="6:20" x14ac:dyDescent="0.25">
      <c r="F31273" s="1"/>
      <c r="G31273"/>
      <c r="T31273" s="1"/>
    </row>
    <row r="31274" spans="6:20" x14ac:dyDescent="0.25">
      <c r="F31274" s="1"/>
      <c r="G31274"/>
      <c r="T31274" s="1"/>
    </row>
    <row r="31275" spans="6:20" x14ac:dyDescent="0.25">
      <c r="F31275" s="1"/>
      <c r="G31275"/>
      <c r="T31275" s="1"/>
    </row>
    <row r="31276" spans="6:20" x14ac:dyDescent="0.25">
      <c r="F31276" s="1"/>
      <c r="G31276"/>
      <c r="T31276" s="1"/>
    </row>
    <row r="31277" spans="6:20" x14ac:dyDescent="0.25">
      <c r="F31277" s="1"/>
      <c r="G31277"/>
      <c r="T31277" s="1"/>
    </row>
    <row r="31278" spans="6:20" x14ac:dyDescent="0.25">
      <c r="F31278" s="1"/>
      <c r="G31278"/>
      <c r="T31278" s="1"/>
    </row>
    <row r="31279" spans="6:20" x14ac:dyDescent="0.25">
      <c r="F31279" s="1"/>
      <c r="G31279"/>
      <c r="T31279" s="1"/>
    </row>
    <row r="31280" spans="6:20" x14ac:dyDescent="0.25">
      <c r="F31280" s="1"/>
      <c r="G31280"/>
      <c r="T31280" s="1"/>
    </row>
    <row r="31281" spans="6:20" x14ac:dyDescent="0.25">
      <c r="F31281" s="1"/>
      <c r="G31281"/>
      <c r="T31281" s="1"/>
    </row>
    <row r="31282" spans="6:20" x14ac:dyDescent="0.25">
      <c r="F31282" s="1"/>
      <c r="G31282"/>
      <c r="T31282" s="1"/>
    </row>
    <row r="31283" spans="6:20" x14ac:dyDescent="0.25">
      <c r="F31283" s="1"/>
      <c r="G31283"/>
      <c r="T31283" s="1"/>
    </row>
    <row r="31284" spans="6:20" x14ac:dyDescent="0.25">
      <c r="F31284" s="1"/>
      <c r="G31284"/>
      <c r="T31284" s="1"/>
    </row>
    <row r="31285" spans="6:20" x14ac:dyDescent="0.25">
      <c r="F31285" s="1"/>
      <c r="G31285"/>
      <c r="T31285" s="1"/>
    </row>
    <row r="31286" spans="6:20" x14ac:dyDescent="0.25">
      <c r="F31286" s="1"/>
      <c r="G31286"/>
      <c r="T31286" s="1"/>
    </row>
    <row r="31287" spans="6:20" x14ac:dyDescent="0.25">
      <c r="F31287" s="1"/>
      <c r="G31287"/>
      <c r="T31287" s="1"/>
    </row>
    <row r="31288" spans="6:20" x14ac:dyDescent="0.25">
      <c r="F31288" s="1"/>
      <c r="G31288"/>
      <c r="T31288" s="1"/>
    </row>
    <row r="31289" spans="6:20" x14ac:dyDescent="0.25">
      <c r="F31289" s="1"/>
      <c r="G31289"/>
      <c r="T31289" s="1"/>
    </row>
    <row r="31290" spans="6:20" x14ac:dyDescent="0.25">
      <c r="F31290" s="1"/>
      <c r="G31290"/>
      <c r="T31290" s="1"/>
    </row>
    <row r="31291" spans="6:20" x14ac:dyDescent="0.25">
      <c r="F31291" s="1"/>
      <c r="G31291"/>
      <c r="T31291" s="1"/>
    </row>
    <row r="31292" spans="6:20" x14ac:dyDescent="0.25">
      <c r="F31292" s="1"/>
      <c r="G31292"/>
      <c r="T31292" s="1"/>
    </row>
    <row r="31293" spans="6:20" x14ac:dyDescent="0.25">
      <c r="F31293" s="1"/>
      <c r="G31293"/>
      <c r="T31293" s="1"/>
    </row>
    <row r="31294" spans="6:20" x14ac:dyDescent="0.25">
      <c r="F31294" s="1"/>
      <c r="G31294"/>
      <c r="T31294" s="1"/>
    </row>
    <row r="31295" spans="6:20" x14ac:dyDescent="0.25">
      <c r="F31295" s="1"/>
      <c r="G31295"/>
      <c r="T31295" s="1"/>
    </row>
    <row r="31296" spans="6:20" x14ac:dyDescent="0.25">
      <c r="F31296" s="1"/>
      <c r="G31296"/>
      <c r="T31296" s="1"/>
    </row>
    <row r="31297" spans="6:20" x14ac:dyDescent="0.25">
      <c r="F31297" s="1"/>
      <c r="G31297"/>
      <c r="T31297" s="1"/>
    </row>
    <row r="31298" spans="6:20" x14ac:dyDescent="0.25">
      <c r="F31298" s="1"/>
      <c r="G31298"/>
      <c r="T31298" s="1"/>
    </row>
    <row r="31299" spans="6:20" x14ac:dyDescent="0.25">
      <c r="F31299" s="1"/>
      <c r="G31299"/>
      <c r="T31299" s="1"/>
    </row>
    <row r="31300" spans="6:20" x14ac:dyDescent="0.25">
      <c r="F31300" s="1"/>
      <c r="G31300"/>
      <c r="T31300" s="1"/>
    </row>
    <row r="31301" spans="6:20" x14ac:dyDescent="0.25">
      <c r="F31301" s="1"/>
      <c r="G31301"/>
      <c r="T31301" s="1"/>
    </row>
    <row r="31302" spans="6:20" x14ac:dyDescent="0.25">
      <c r="F31302" s="1"/>
      <c r="G31302"/>
      <c r="T31302" s="1"/>
    </row>
    <row r="31303" spans="6:20" x14ac:dyDescent="0.25">
      <c r="F31303" s="1"/>
      <c r="G31303"/>
      <c r="T31303" s="1"/>
    </row>
    <row r="31304" spans="6:20" x14ac:dyDescent="0.25">
      <c r="F31304" s="1"/>
      <c r="G31304"/>
      <c r="T31304" s="1"/>
    </row>
    <row r="31305" spans="6:20" x14ac:dyDescent="0.25">
      <c r="F31305" s="1"/>
      <c r="G31305"/>
      <c r="T31305" s="1"/>
    </row>
    <row r="31306" spans="6:20" x14ac:dyDescent="0.25">
      <c r="F31306" s="1"/>
      <c r="G31306"/>
      <c r="T31306" s="1"/>
    </row>
    <row r="31307" spans="6:20" x14ac:dyDescent="0.25">
      <c r="F31307" s="1"/>
      <c r="G31307"/>
      <c r="T31307" s="1"/>
    </row>
    <row r="31308" spans="6:20" x14ac:dyDescent="0.25">
      <c r="F31308" s="1"/>
      <c r="G31308"/>
      <c r="T31308" s="1"/>
    </row>
    <row r="31309" spans="6:20" x14ac:dyDescent="0.25">
      <c r="F31309" s="1"/>
      <c r="G31309"/>
      <c r="T31309" s="1"/>
    </row>
    <row r="31310" spans="6:20" x14ac:dyDescent="0.25">
      <c r="F31310" s="1"/>
      <c r="G31310"/>
      <c r="T31310" s="1"/>
    </row>
    <row r="31311" spans="6:20" x14ac:dyDescent="0.25">
      <c r="F31311" s="1"/>
      <c r="G31311"/>
      <c r="T31311" s="1"/>
    </row>
    <row r="31312" spans="6:20" x14ac:dyDescent="0.25">
      <c r="F31312" s="1"/>
      <c r="G31312"/>
      <c r="T31312" s="1"/>
    </row>
    <row r="31313" spans="6:20" x14ac:dyDescent="0.25">
      <c r="F31313" s="1"/>
      <c r="G31313"/>
      <c r="T31313" s="1"/>
    </row>
    <row r="31314" spans="6:20" x14ac:dyDescent="0.25">
      <c r="F31314" s="1"/>
      <c r="G31314"/>
      <c r="T31314" s="1"/>
    </row>
    <row r="31315" spans="6:20" x14ac:dyDescent="0.25">
      <c r="F31315" s="1"/>
      <c r="G31315"/>
      <c r="T31315" s="1"/>
    </row>
    <row r="31316" spans="6:20" x14ac:dyDescent="0.25">
      <c r="F31316" s="1"/>
      <c r="G31316"/>
      <c r="T31316" s="1"/>
    </row>
    <row r="31317" spans="6:20" x14ac:dyDescent="0.25">
      <c r="F31317" s="1"/>
      <c r="G31317"/>
      <c r="T31317" s="1"/>
    </row>
    <row r="31318" spans="6:20" x14ac:dyDescent="0.25">
      <c r="F31318" s="1"/>
      <c r="G31318"/>
      <c r="T31318" s="1"/>
    </row>
    <row r="31319" spans="6:20" x14ac:dyDescent="0.25">
      <c r="F31319" s="1"/>
      <c r="G31319"/>
      <c r="T31319" s="1"/>
    </row>
    <row r="31320" spans="6:20" x14ac:dyDescent="0.25">
      <c r="F31320" s="1"/>
      <c r="G31320"/>
      <c r="T31320" s="1"/>
    </row>
    <row r="31321" spans="6:20" x14ac:dyDescent="0.25">
      <c r="F31321" s="1"/>
      <c r="G31321"/>
      <c r="T31321" s="1"/>
    </row>
    <row r="31322" spans="6:20" x14ac:dyDescent="0.25">
      <c r="F31322" s="1"/>
      <c r="G31322"/>
      <c r="T31322" s="1"/>
    </row>
    <row r="31323" spans="6:20" x14ac:dyDescent="0.25">
      <c r="F31323" s="1"/>
      <c r="G31323"/>
      <c r="T31323" s="1"/>
    </row>
    <row r="31324" spans="6:20" x14ac:dyDescent="0.25">
      <c r="F31324" s="1"/>
      <c r="G31324"/>
      <c r="T31324" s="1"/>
    </row>
    <row r="31325" spans="6:20" x14ac:dyDescent="0.25">
      <c r="F31325" s="1"/>
      <c r="G31325"/>
      <c r="T31325" s="1"/>
    </row>
    <row r="31326" spans="6:20" x14ac:dyDescent="0.25">
      <c r="F31326" s="1"/>
      <c r="G31326"/>
      <c r="T31326" s="1"/>
    </row>
    <row r="31327" spans="6:20" x14ac:dyDescent="0.25">
      <c r="F31327" s="1"/>
      <c r="G31327"/>
      <c r="T31327" s="1"/>
    </row>
    <row r="31328" spans="6:20" x14ac:dyDescent="0.25">
      <c r="F31328" s="1"/>
      <c r="G31328"/>
      <c r="T31328" s="1"/>
    </row>
    <row r="31329" spans="6:20" x14ac:dyDescent="0.25">
      <c r="F31329" s="1"/>
      <c r="G31329"/>
      <c r="T31329" s="1"/>
    </row>
    <row r="31330" spans="6:20" x14ac:dyDescent="0.25">
      <c r="F31330" s="1"/>
      <c r="G31330"/>
      <c r="T31330" s="1"/>
    </row>
    <row r="31331" spans="6:20" x14ac:dyDescent="0.25">
      <c r="F31331" s="1"/>
      <c r="G31331"/>
      <c r="T31331" s="1"/>
    </row>
    <row r="31332" spans="6:20" x14ac:dyDescent="0.25">
      <c r="F31332" s="1"/>
      <c r="G31332"/>
      <c r="T31332" s="1"/>
    </row>
    <row r="31333" spans="6:20" x14ac:dyDescent="0.25">
      <c r="F31333" s="1"/>
      <c r="G31333"/>
      <c r="T31333" s="1"/>
    </row>
    <row r="31334" spans="6:20" x14ac:dyDescent="0.25">
      <c r="F31334" s="1"/>
      <c r="G31334"/>
      <c r="T31334" s="1"/>
    </row>
    <row r="31335" spans="6:20" x14ac:dyDescent="0.25">
      <c r="F31335" s="1"/>
      <c r="G31335"/>
      <c r="T31335" s="1"/>
    </row>
    <row r="31336" spans="6:20" x14ac:dyDescent="0.25">
      <c r="F31336" s="1"/>
      <c r="G31336"/>
      <c r="T31336" s="1"/>
    </row>
    <row r="31337" spans="6:20" x14ac:dyDescent="0.25">
      <c r="F31337" s="1"/>
      <c r="G31337"/>
      <c r="T31337" s="1"/>
    </row>
    <row r="31338" spans="6:20" x14ac:dyDescent="0.25">
      <c r="F31338" s="1"/>
      <c r="G31338"/>
      <c r="T31338" s="1"/>
    </row>
    <row r="31339" spans="6:20" x14ac:dyDescent="0.25">
      <c r="F31339" s="1"/>
      <c r="G31339"/>
      <c r="T31339" s="1"/>
    </row>
    <row r="31340" spans="6:20" x14ac:dyDescent="0.25">
      <c r="F31340" s="1"/>
      <c r="G31340"/>
      <c r="T31340" s="1"/>
    </row>
    <row r="31341" spans="6:20" x14ac:dyDescent="0.25">
      <c r="F31341" s="1"/>
      <c r="G31341"/>
      <c r="T31341" s="1"/>
    </row>
    <row r="31342" spans="6:20" x14ac:dyDescent="0.25">
      <c r="F31342" s="1"/>
      <c r="G31342"/>
      <c r="T31342" s="1"/>
    </row>
    <row r="31343" spans="6:20" x14ac:dyDescent="0.25">
      <c r="F31343" s="1"/>
      <c r="G31343"/>
      <c r="T31343" s="1"/>
    </row>
    <row r="31344" spans="6:20" x14ac:dyDescent="0.25">
      <c r="F31344" s="1"/>
      <c r="G31344"/>
      <c r="T31344" s="1"/>
    </row>
    <row r="31345" spans="6:20" x14ac:dyDescent="0.25">
      <c r="F31345" s="1"/>
      <c r="G31345"/>
      <c r="T31345" s="1"/>
    </row>
    <row r="31346" spans="6:20" x14ac:dyDescent="0.25">
      <c r="F31346" s="1"/>
      <c r="G31346"/>
      <c r="T31346" s="1"/>
    </row>
    <row r="31347" spans="6:20" x14ac:dyDescent="0.25">
      <c r="F31347" s="1"/>
      <c r="G31347"/>
      <c r="T31347" s="1"/>
    </row>
    <row r="31348" spans="6:20" x14ac:dyDescent="0.25">
      <c r="F31348" s="1"/>
      <c r="G31348"/>
      <c r="T31348" s="1"/>
    </row>
    <row r="31349" spans="6:20" x14ac:dyDescent="0.25">
      <c r="F31349" s="1"/>
      <c r="G31349"/>
      <c r="T31349" s="1"/>
    </row>
    <row r="31350" spans="6:20" x14ac:dyDescent="0.25">
      <c r="F31350" s="1"/>
      <c r="G31350"/>
      <c r="T31350" s="1"/>
    </row>
    <row r="31351" spans="6:20" x14ac:dyDescent="0.25">
      <c r="F31351" s="1"/>
      <c r="G31351"/>
      <c r="T31351" s="1"/>
    </row>
    <row r="31352" spans="6:20" x14ac:dyDescent="0.25">
      <c r="F31352" s="1"/>
      <c r="G31352"/>
      <c r="T31352" s="1"/>
    </row>
    <row r="31353" spans="6:20" x14ac:dyDescent="0.25">
      <c r="F31353" s="1"/>
      <c r="G31353"/>
      <c r="T31353" s="1"/>
    </row>
    <row r="31354" spans="6:20" x14ac:dyDescent="0.25">
      <c r="F31354" s="1"/>
      <c r="G31354"/>
      <c r="T31354" s="1"/>
    </row>
    <row r="31355" spans="6:20" x14ac:dyDescent="0.25">
      <c r="F31355" s="1"/>
      <c r="G31355"/>
      <c r="T31355" s="1"/>
    </row>
    <row r="31356" spans="6:20" x14ac:dyDescent="0.25">
      <c r="F31356" s="1"/>
      <c r="G31356"/>
      <c r="T31356" s="1"/>
    </row>
    <row r="31357" spans="6:20" x14ac:dyDescent="0.25">
      <c r="F31357" s="1"/>
      <c r="G31357"/>
      <c r="T31357" s="1"/>
    </row>
    <row r="31358" spans="6:20" x14ac:dyDescent="0.25">
      <c r="F31358" s="1"/>
      <c r="G31358"/>
      <c r="T31358" s="1"/>
    </row>
    <row r="31359" spans="6:20" x14ac:dyDescent="0.25">
      <c r="F31359" s="1"/>
      <c r="G31359"/>
      <c r="T31359" s="1"/>
    </row>
    <row r="31360" spans="6:20" x14ac:dyDescent="0.25">
      <c r="F31360" s="1"/>
      <c r="G31360"/>
      <c r="T31360" s="1"/>
    </row>
    <row r="31361" spans="6:20" x14ac:dyDescent="0.25">
      <c r="F31361" s="1"/>
      <c r="G31361"/>
      <c r="T31361" s="1"/>
    </row>
    <row r="31362" spans="6:20" x14ac:dyDescent="0.25">
      <c r="F31362" s="1"/>
      <c r="G31362"/>
      <c r="T31362" s="1"/>
    </row>
    <row r="31363" spans="6:20" x14ac:dyDescent="0.25">
      <c r="F31363" s="1"/>
      <c r="G31363"/>
      <c r="T31363" s="1"/>
    </row>
    <row r="31364" spans="6:20" x14ac:dyDescent="0.25">
      <c r="F31364" s="1"/>
      <c r="G31364"/>
      <c r="T31364" s="1"/>
    </row>
    <row r="31365" spans="6:20" x14ac:dyDescent="0.25">
      <c r="F31365" s="1"/>
      <c r="G31365"/>
      <c r="T31365" s="1"/>
    </row>
    <row r="31366" spans="6:20" x14ac:dyDescent="0.25">
      <c r="F31366" s="1"/>
      <c r="G31366"/>
      <c r="T31366" s="1"/>
    </row>
    <row r="31367" spans="6:20" x14ac:dyDescent="0.25">
      <c r="F31367" s="1"/>
      <c r="G31367"/>
      <c r="T31367" s="1"/>
    </row>
    <row r="31368" spans="6:20" x14ac:dyDescent="0.25">
      <c r="F31368" s="1"/>
      <c r="G31368"/>
      <c r="T31368" s="1"/>
    </row>
    <row r="31369" spans="6:20" x14ac:dyDescent="0.25">
      <c r="F31369" s="1"/>
      <c r="G31369"/>
      <c r="T31369" s="1"/>
    </row>
    <row r="31370" spans="6:20" x14ac:dyDescent="0.25">
      <c r="F31370" s="1"/>
      <c r="G31370"/>
      <c r="T31370" s="1"/>
    </row>
    <row r="31371" spans="6:20" x14ac:dyDescent="0.25">
      <c r="F31371" s="1"/>
      <c r="G31371"/>
      <c r="T31371" s="1"/>
    </row>
    <row r="31372" spans="6:20" x14ac:dyDescent="0.25">
      <c r="F31372" s="1"/>
      <c r="G31372"/>
      <c r="T31372" s="1"/>
    </row>
    <row r="31373" spans="6:20" x14ac:dyDescent="0.25">
      <c r="F31373" s="1"/>
      <c r="G31373"/>
      <c r="T31373" s="1"/>
    </row>
    <row r="31374" spans="6:20" x14ac:dyDescent="0.25">
      <c r="F31374" s="1"/>
      <c r="G31374"/>
      <c r="T31374" s="1"/>
    </row>
    <row r="31375" spans="6:20" x14ac:dyDescent="0.25">
      <c r="F31375" s="1"/>
      <c r="G31375"/>
      <c r="T31375" s="1"/>
    </row>
    <row r="31376" spans="6:20" x14ac:dyDescent="0.25">
      <c r="F31376" s="1"/>
      <c r="G31376"/>
      <c r="T31376" s="1"/>
    </row>
    <row r="31377" spans="6:20" x14ac:dyDescent="0.25">
      <c r="F31377" s="1"/>
      <c r="G31377"/>
      <c r="T31377" s="1"/>
    </row>
    <row r="31378" spans="6:20" x14ac:dyDescent="0.25">
      <c r="F31378" s="1"/>
      <c r="G31378"/>
      <c r="T31378" s="1"/>
    </row>
    <row r="31379" spans="6:20" x14ac:dyDescent="0.25">
      <c r="F31379" s="1"/>
      <c r="G31379"/>
      <c r="T31379" s="1"/>
    </row>
    <row r="31380" spans="6:20" x14ac:dyDescent="0.25">
      <c r="F31380" s="1"/>
      <c r="G31380"/>
      <c r="T31380" s="1"/>
    </row>
    <row r="31381" spans="6:20" x14ac:dyDescent="0.25">
      <c r="F31381" s="1"/>
      <c r="G31381"/>
      <c r="T31381" s="1"/>
    </row>
    <row r="31382" spans="6:20" x14ac:dyDescent="0.25">
      <c r="F31382" s="1"/>
      <c r="G31382"/>
      <c r="T31382" s="1"/>
    </row>
    <row r="31383" spans="6:20" x14ac:dyDescent="0.25">
      <c r="F31383" s="1"/>
      <c r="G31383"/>
      <c r="T31383" s="1"/>
    </row>
    <row r="31384" spans="6:20" x14ac:dyDescent="0.25">
      <c r="F31384" s="1"/>
      <c r="G31384"/>
      <c r="T31384" s="1"/>
    </row>
    <row r="31385" spans="6:20" x14ac:dyDescent="0.25">
      <c r="F31385" s="1"/>
      <c r="G31385"/>
      <c r="T31385" s="1"/>
    </row>
    <row r="31386" spans="6:20" x14ac:dyDescent="0.25">
      <c r="F31386" s="1"/>
      <c r="G31386"/>
      <c r="T31386" s="1"/>
    </row>
    <row r="31387" spans="6:20" x14ac:dyDescent="0.25">
      <c r="F31387" s="1"/>
      <c r="G31387"/>
      <c r="T31387" s="1"/>
    </row>
    <row r="31388" spans="6:20" x14ac:dyDescent="0.25">
      <c r="F31388" s="1"/>
      <c r="G31388"/>
      <c r="T31388" s="1"/>
    </row>
    <row r="31389" spans="6:20" x14ac:dyDescent="0.25">
      <c r="F31389" s="1"/>
      <c r="G31389"/>
      <c r="T31389" s="1"/>
    </row>
    <row r="31390" spans="6:20" x14ac:dyDescent="0.25">
      <c r="F31390" s="1"/>
      <c r="G31390"/>
      <c r="T31390" s="1"/>
    </row>
    <row r="31391" spans="6:20" x14ac:dyDescent="0.25">
      <c r="F31391" s="1"/>
      <c r="G31391"/>
      <c r="T31391" s="1"/>
    </row>
    <row r="31392" spans="6:20" x14ac:dyDescent="0.25">
      <c r="F31392" s="1"/>
      <c r="G31392"/>
      <c r="T31392" s="1"/>
    </row>
    <row r="31393" spans="6:20" x14ac:dyDescent="0.25">
      <c r="F31393" s="1"/>
      <c r="G31393"/>
      <c r="T31393" s="1"/>
    </row>
    <row r="31394" spans="6:20" x14ac:dyDescent="0.25">
      <c r="F31394" s="1"/>
      <c r="G31394"/>
      <c r="T31394" s="1"/>
    </row>
    <row r="31395" spans="6:20" x14ac:dyDescent="0.25">
      <c r="F31395" s="1"/>
      <c r="G31395"/>
      <c r="T31395" s="1"/>
    </row>
    <row r="31396" spans="6:20" x14ac:dyDescent="0.25">
      <c r="F31396" s="1"/>
      <c r="G31396"/>
      <c r="T31396" s="1"/>
    </row>
    <row r="31397" spans="6:20" x14ac:dyDescent="0.25">
      <c r="F31397" s="1"/>
      <c r="G31397"/>
      <c r="T31397" s="1"/>
    </row>
    <row r="31398" spans="6:20" x14ac:dyDescent="0.25">
      <c r="F31398" s="1"/>
      <c r="G31398"/>
      <c r="T31398" s="1"/>
    </row>
    <row r="31399" spans="6:20" x14ac:dyDescent="0.25">
      <c r="F31399" s="1"/>
      <c r="G31399"/>
      <c r="T31399" s="1"/>
    </row>
    <row r="31400" spans="6:20" x14ac:dyDescent="0.25">
      <c r="F31400" s="1"/>
      <c r="G31400"/>
      <c r="T31400" s="1"/>
    </row>
    <row r="31401" spans="6:20" x14ac:dyDescent="0.25">
      <c r="F31401" s="1"/>
      <c r="G31401"/>
      <c r="T31401" s="1"/>
    </row>
    <row r="31402" spans="6:20" x14ac:dyDescent="0.25">
      <c r="F31402" s="1"/>
      <c r="G31402"/>
      <c r="T31402" s="1"/>
    </row>
    <row r="31403" spans="6:20" x14ac:dyDescent="0.25">
      <c r="F31403" s="1"/>
      <c r="G31403"/>
      <c r="T31403" s="1"/>
    </row>
    <row r="31404" spans="6:20" x14ac:dyDescent="0.25">
      <c r="F31404" s="1"/>
      <c r="G31404"/>
      <c r="T31404" s="1"/>
    </row>
    <row r="31405" spans="6:20" x14ac:dyDescent="0.25">
      <c r="F31405" s="1"/>
      <c r="G31405"/>
      <c r="T31405" s="1"/>
    </row>
    <row r="31406" spans="6:20" x14ac:dyDescent="0.25">
      <c r="F31406" s="1"/>
      <c r="G31406"/>
      <c r="T31406" s="1"/>
    </row>
    <row r="31407" spans="6:20" x14ac:dyDescent="0.25">
      <c r="F31407" s="1"/>
      <c r="G31407"/>
      <c r="T31407" s="1"/>
    </row>
    <row r="31408" spans="6:20" x14ac:dyDescent="0.25">
      <c r="F31408" s="1"/>
      <c r="G31408"/>
      <c r="T31408" s="1"/>
    </row>
    <row r="31409" spans="6:20" x14ac:dyDescent="0.25">
      <c r="F31409" s="1"/>
      <c r="G31409"/>
      <c r="T31409" s="1"/>
    </row>
    <row r="31410" spans="6:20" x14ac:dyDescent="0.25">
      <c r="F31410" s="1"/>
      <c r="G31410"/>
      <c r="T31410" s="1"/>
    </row>
    <row r="31411" spans="6:20" x14ac:dyDescent="0.25">
      <c r="F31411" s="1"/>
      <c r="G31411"/>
      <c r="T31411" s="1"/>
    </row>
    <row r="31412" spans="6:20" x14ac:dyDescent="0.25">
      <c r="F31412" s="1"/>
      <c r="G31412"/>
      <c r="T31412" s="1"/>
    </row>
    <row r="31413" spans="6:20" x14ac:dyDescent="0.25">
      <c r="F31413" s="1"/>
      <c r="G31413"/>
      <c r="T31413" s="1"/>
    </row>
    <row r="31414" spans="6:20" x14ac:dyDescent="0.25">
      <c r="F31414" s="1"/>
      <c r="G31414"/>
      <c r="T31414" s="1"/>
    </row>
    <row r="31415" spans="6:20" x14ac:dyDescent="0.25">
      <c r="F31415" s="1"/>
      <c r="G31415"/>
      <c r="T31415" s="1"/>
    </row>
    <row r="31416" spans="6:20" x14ac:dyDescent="0.25">
      <c r="F31416" s="1"/>
      <c r="G31416"/>
      <c r="T31416" s="1"/>
    </row>
    <row r="31417" spans="6:20" x14ac:dyDescent="0.25">
      <c r="F31417" s="1"/>
      <c r="G31417"/>
      <c r="T31417" s="1"/>
    </row>
    <row r="31418" spans="6:20" x14ac:dyDescent="0.25">
      <c r="F31418" s="1"/>
      <c r="G31418"/>
      <c r="T31418" s="1"/>
    </row>
    <row r="31419" spans="6:20" x14ac:dyDescent="0.25">
      <c r="F31419" s="1"/>
      <c r="G31419"/>
      <c r="T31419" s="1"/>
    </row>
    <row r="31420" spans="6:20" x14ac:dyDescent="0.25">
      <c r="F31420" s="1"/>
      <c r="G31420"/>
      <c r="T31420" s="1"/>
    </row>
    <row r="31421" spans="6:20" x14ac:dyDescent="0.25">
      <c r="F31421" s="1"/>
      <c r="G31421"/>
      <c r="T31421" s="1"/>
    </row>
    <row r="31422" spans="6:20" x14ac:dyDescent="0.25">
      <c r="F31422" s="1"/>
      <c r="G31422"/>
      <c r="T31422" s="1"/>
    </row>
    <row r="31423" spans="6:20" x14ac:dyDescent="0.25">
      <c r="F31423" s="1"/>
      <c r="G31423"/>
      <c r="T31423" s="1"/>
    </row>
    <row r="31424" spans="6:20" x14ac:dyDescent="0.25">
      <c r="F31424" s="1"/>
      <c r="G31424"/>
      <c r="T31424" s="1"/>
    </row>
    <row r="31425" spans="6:20" x14ac:dyDescent="0.25">
      <c r="F31425" s="1"/>
      <c r="G31425"/>
      <c r="T31425" s="1"/>
    </row>
    <row r="31426" spans="6:20" x14ac:dyDescent="0.25">
      <c r="F31426" s="1"/>
      <c r="G31426"/>
      <c r="T31426" s="1"/>
    </row>
    <row r="31427" spans="6:20" x14ac:dyDescent="0.25">
      <c r="F31427" s="1"/>
      <c r="G31427"/>
      <c r="T31427" s="1"/>
    </row>
    <row r="31428" spans="6:20" x14ac:dyDescent="0.25">
      <c r="F31428" s="1"/>
      <c r="G31428"/>
      <c r="T31428" s="1"/>
    </row>
    <row r="31429" spans="6:20" x14ac:dyDescent="0.25">
      <c r="F31429" s="1"/>
      <c r="G31429"/>
      <c r="T31429" s="1"/>
    </row>
    <row r="31430" spans="6:20" x14ac:dyDescent="0.25">
      <c r="F31430" s="1"/>
      <c r="G31430"/>
      <c r="T31430" s="1"/>
    </row>
    <row r="31431" spans="6:20" x14ac:dyDescent="0.25">
      <c r="F31431" s="1"/>
      <c r="G31431"/>
      <c r="T31431" s="1"/>
    </row>
    <row r="31432" spans="6:20" x14ac:dyDescent="0.25">
      <c r="F31432" s="1"/>
      <c r="G31432"/>
      <c r="T31432" s="1"/>
    </row>
    <row r="31433" spans="6:20" x14ac:dyDescent="0.25">
      <c r="F31433" s="1"/>
      <c r="G31433"/>
      <c r="T31433" s="1"/>
    </row>
    <row r="31434" spans="6:20" x14ac:dyDescent="0.25">
      <c r="F31434" s="1"/>
      <c r="G31434"/>
      <c r="T31434" s="1"/>
    </row>
    <row r="31435" spans="6:20" x14ac:dyDescent="0.25">
      <c r="F31435" s="1"/>
      <c r="G31435"/>
      <c r="T31435" s="1"/>
    </row>
    <row r="31436" spans="6:20" x14ac:dyDescent="0.25">
      <c r="F31436" s="1"/>
      <c r="G31436"/>
      <c r="T31436" s="1"/>
    </row>
    <row r="31437" spans="6:20" x14ac:dyDescent="0.25">
      <c r="F31437" s="1"/>
      <c r="G31437"/>
      <c r="T31437" s="1"/>
    </row>
    <row r="31438" spans="6:20" x14ac:dyDescent="0.25">
      <c r="F31438" s="1"/>
      <c r="G31438"/>
      <c r="T31438" s="1"/>
    </row>
    <row r="31439" spans="6:20" x14ac:dyDescent="0.25">
      <c r="F31439" s="1"/>
      <c r="G31439"/>
      <c r="T31439" s="1"/>
    </row>
    <row r="31440" spans="6:20" x14ac:dyDescent="0.25">
      <c r="F31440" s="1"/>
      <c r="G31440"/>
      <c r="T31440" s="1"/>
    </row>
    <row r="31441" spans="6:20" x14ac:dyDescent="0.25">
      <c r="F31441" s="1"/>
      <c r="G31441"/>
      <c r="T31441" s="1"/>
    </row>
    <row r="31442" spans="6:20" x14ac:dyDescent="0.25">
      <c r="F31442" s="1"/>
      <c r="G31442"/>
      <c r="T31442" s="1"/>
    </row>
    <row r="31443" spans="6:20" x14ac:dyDescent="0.25">
      <c r="F31443" s="1"/>
      <c r="G31443"/>
      <c r="T31443" s="1"/>
    </row>
    <row r="31444" spans="6:20" x14ac:dyDescent="0.25">
      <c r="F31444" s="1"/>
      <c r="G31444"/>
      <c r="T31444" s="1"/>
    </row>
    <row r="31445" spans="6:20" x14ac:dyDescent="0.25">
      <c r="F31445" s="1"/>
      <c r="G31445"/>
      <c r="T31445" s="1"/>
    </row>
    <row r="31446" spans="6:20" x14ac:dyDescent="0.25">
      <c r="F31446" s="1"/>
      <c r="G31446"/>
      <c r="T31446" s="1"/>
    </row>
    <row r="31447" spans="6:20" x14ac:dyDescent="0.25">
      <c r="F31447" s="1"/>
      <c r="G31447"/>
      <c r="T31447" s="1"/>
    </row>
    <row r="31448" spans="6:20" x14ac:dyDescent="0.25">
      <c r="F31448" s="1"/>
      <c r="G31448"/>
      <c r="T31448" s="1"/>
    </row>
    <row r="31449" spans="6:20" x14ac:dyDescent="0.25">
      <c r="F31449" s="1"/>
      <c r="G31449"/>
      <c r="T31449" s="1"/>
    </row>
    <row r="31450" spans="6:20" x14ac:dyDescent="0.25">
      <c r="F31450" s="1"/>
      <c r="G31450"/>
      <c r="T31450" s="1"/>
    </row>
    <row r="31451" spans="6:20" x14ac:dyDescent="0.25">
      <c r="F31451" s="1"/>
      <c r="G31451"/>
      <c r="T31451" s="1"/>
    </row>
    <row r="31452" spans="6:20" x14ac:dyDescent="0.25">
      <c r="F31452" s="1"/>
      <c r="G31452"/>
      <c r="T31452" s="1"/>
    </row>
    <row r="31453" spans="6:20" x14ac:dyDescent="0.25">
      <c r="F31453" s="1"/>
      <c r="G31453"/>
      <c r="T31453" s="1"/>
    </row>
    <row r="31454" spans="6:20" x14ac:dyDescent="0.25">
      <c r="F31454" s="1"/>
      <c r="G31454"/>
      <c r="T31454" s="1"/>
    </row>
    <row r="31455" spans="6:20" x14ac:dyDescent="0.25">
      <c r="F31455" s="1"/>
      <c r="G31455"/>
      <c r="T31455" s="1"/>
    </row>
    <row r="31456" spans="6:20" x14ac:dyDescent="0.25">
      <c r="F31456" s="1"/>
      <c r="G31456"/>
      <c r="T31456" s="1"/>
    </row>
    <row r="31457" spans="6:20" x14ac:dyDescent="0.25">
      <c r="F31457" s="1"/>
      <c r="G31457"/>
      <c r="T31457" s="1"/>
    </row>
    <row r="31458" spans="6:20" x14ac:dyDescent="0.25">
      <c r="F31458" s="1"/>
      <c r="G31458"/>
      <c r="T31458" s="1"/>
    </row>
    <row r="31459" spans="6:20" x14ac:dyDescent="0.25">
      <c r="F31459" s="1"/>
      <c r="G31459"/>
      <c r="T31459" s="1"/>
    </row>
    <row r="31460" spans="6:20" x14ac:dyDescent="0.25">
      <c r="F31460" s="1"/>
      <c r="G31460"/>
      <c r="T31460" s="1"/>
    </row>
    <row r="31461" spans="6:20" x14ac:dyDescent="0.25">
      <c r="F31461" s="1"/>
      <c r="G31461"/>
      <c r="T31461" s="1"/>
    </row>
    <row r="31462" spans="6:20" x14ac:dyDescent="0.25">
      <c r="F31462" s="1"/>
      <c r="G31462"/>
      <c r="T31462" s="1"/>
    </row>
    <row r="31463" spans="6:20" x14ac:dyDescent="0.25">
      <c r="F31463" s="1"/>
      <c r="G31463"/>
      <c r="T31463" s="1"/>
    </row>
    <row r="31464" spans="6:20" x14ac:dyDescent="0.25">
      <c r="F31464" s="1"/>
      <c r="G31464"/>
      <c r="T31464" s="1"/>
    </row>
    <row r="31465" spans="6:20" x14ac:dyDescent="0.25">
      <c r="F31465" s="1"/>
      <c r="G31465"/>
      <c r="T31465" s="1"/>
    </row>
    <row r="31466" spans="6:20" x14ac:dyDescent="0.25">
      <c r="F31466" s="1"/>
      <c r="G31466"/>
      <c r="T31466" s="1"/>
    </row>
    <row r="31467" spans="6:20" x14ac:dyDescent="0.25">
      <c r="F31467" s="1"/>
      <c r="G31467"/>
      <c r="T31467" s="1"/>
    </row>
    <row r="31468" spans="6:20" x14ac:dyDescent="0.25">
      <c r="F31468" s="1"/>
      <c r="G31468"/>
      <c r="T31468" s="1"/>
    </row>
    <row r="31469" spans="6:20" x14ac:dyDescent="0.25">
      <c r="F31469" s="1"/>
      <c r="G31469"/>
      <c r="T31469" s="1"/>
    </row>
    <row r="31470" spans="6:20" x14ac:dyDescent="0.25">
      <c r="F31470" s="1"/>
      <c r="G31470"/>
      <c r="T31470" s="1"/>
    </row>
    <row r="31471" spans="6:20" x14ac:dyDescent="0.25">
      <c r="F31471" s="1"/>
      <c r="G31471"/>
      <c r="T31471" s="1"/>
    </row>
    <row r="31472" spans="6:20" x14ac:dyDescent="0.25">
      <c r="F31472" s="1"/>
      <c r="G31472"/>
      <c r="T31472" s="1"/>
    </row>
    <row r="31473" spans="6:20" x14ac:dyDescent="0.25">
      <c r="F31473" s="1"/>
      <c r="G31473"/>
      <c r="T31473" s="1"/>
    </row>
    <row r="31474" spans="6:20" x14ac:dyDescent="0.25">
      <c r="F31474" s="1"/>
      <c r="G31474"/>
      <c r="T31474" s="1"/>
    </row>
    <row r="31475" spans="6:20" x14ac:dyDescent="0.25">
      <c r="F31475" s="1"/>
      <c r="G31475"/>
      <c r="T31475" s="1"/>
    </row>
    <row r="31476" spans="6:20" x14ac:dyDescent="0.25">
      <c r="F31476" s="1"/>
      <c r="G31476"/>
      <c r="T31476" s="1"/>
    </row>
    <row r="31477" spans="6:20" x14ac:dyDescent="0.25">
      <c r="F31477" s="1"/>
      <c r="G31477"/>
      <c r="T31477" s="1"/>
    </row>
    <row r="31478" spans="6:20" x14ac:dyDescent="0.25">
      <c r="F31478" s="1"/>
      <c r="G31478"/>
      <c r="T31478" s="1"/>
    </row>
    <row r="31479" spans="6:20" x14ac:dyDescent="0.25">
      <c r="F31479" s="1"/>
      <c r="G31479"/>
      <c r="T31479" s="1"/>
    </row>
    <row r="31480" spans="6:20" x14ac:dyDescent="0.25">
      <c r="F31480" s="1"/>
      <c r="G31480"/>
      <c r="T31480" s="1"/>
    </row>
    <row r="31481" spans="6:20" x14ac:dyDescent="0.25">
      <c r="F31481" s="1"/>
      <c r="G31481"/>
      <c r="T31481" s="1"/>
    </row>
    <row r="31482" spans="6:20" x14ac:dyDescent="0.25">
      <c r="F31482" s="1"/>
      <c r="G31482"/>
      <c r="T31482" s="1"/>
    </row>
    <row r="31483" spans="6:20" x14ac:dyDescent="0.25">
      <c r="F31483" s="1"/>
      <c r="G31483"/>
      <c r="T31483" s="1"/>
    </row>
    <row r="31484" spans="6:20" x14ac:dyDescent="0.25">
      <c r="F31484" s="1"/>
      <c r="G31484"/>
      <c r="T31484" s="1"/>
    </row>
    <row r="31485" spans="6:20" x14ac:dyDescent="0.25">
      <c r="F31485" s="1"/>
      <c r="G31485"/>
      <c r="T31485" s="1"/>
    </row>
    <row r="31486" spans="6:20" x14ac:dyDescent="0.25">
      <c r="F31486" s="1"/>
      <c r="G31486"/>
      <c r="T31486" s="1"/>
    </row>
    <row r="31487" spans="6:20" x14ac:dyDescent="0.25">
      <c r="F31487" s="1"/>
      <c r="G31487"/>
      <c r="T31487" s="1"/>
    </row>
    <row r="31488" spans="6:20" x14ac:dyDescent="0.25">
      <c r="F31488" s="1"/>
      <c r="G31488"/>
      <c r="T31488" s="1"/>
    </row>
    <row r="31489" spans="6:20" x14ac:dyDescent="0.25">
      <c r="F31489" s="1"/>
      <c r="G31489"/>
      <c r="T31489" s="1"/>
    </row>
    <row r="31490" spans="6:20" x14ac:dyDescent="0.25">
      <c r="F31490" s="1"/>
      <c r="G31490"/>
      <c r="T31490" s="1"/>
    </row>
    <row r="31491" spans="6:20" x14ac:dyDescent="0.25">
      <c r="F31491" s="1"/>
      <c r="G31491"/>
      <c r="T31491" s="1"/>
    </row>
    <row r="31492" spans="6:20" x14ac:dyDescent="0.25">
      <c r="F31492" s="1"/>
      <c r="G31492"/>
      <c r="T31492" s="1"/>
    </row>
    <row r="31493" spans="6:20" x14ac:dyDescent="0.25">
      <c r="F31493" s="1"/>
      <c r="G31493"/>
      <c r="T31493" s="1"/>
    </row>
    <row r="31494" spans="6:20" x14ac:dyDescent="0.25">
      <c r="F31494" s="1"/>
      <c r="G31494"/>
      <c r="T31494" s="1"/>
    </row>
    <row r="31495" spans="6:20" x14ac:dyDescent="0.25">
      <c r="F31495" s="1"/>
      <c r="G31495"/>
      <c r="T31495" s="1"/>
    </row>
    <row r="31496" spans="6:20" x14ac:dyDescent="0.25">
      <c r="F31496" s="1"/>
      <c r="G31496"/>
      <c r="T31496" s="1"/>
    </row>
    <row r="31497" spans="6:20" x14ac:dyDescent="0.25">
      <c r="F31497" s="1"/>
      <c r="G31497"/>
      <c r="T31497" s="1"/>
    </row>
    <row r="31498" spans="6:20" x14ac:dyDescent="0.25">
      <c r="F31498" s="1"/>
      <c r="G31498"/>
      <c r="T31498" s="1"/>
    </row>
    <row r="31499" spans="6:20" x14ac:dyDescent="0.25">
      <c r="F31499" s="1"/>
      <c r="G31499"/>
      <c r="T31499" s="1"/>
    </row>
    <row r="31500" spans="6:20" x14ac:dyDescent="0.25">
      <c r="F31500" s="1"/>
      <c r="G31500"/>
      <c r="T31500" s="1"/>
    </row>
    <row r="31501" spans="6:20" x14ac:dyDescent="0.25">
      <c r="F31501" s="1"/>
      <c r="G31501"/>
      <c r="T31501" s="1"/>
    </row>
    <row r="31502" spans="6:20" x14ac:dyDescent="0.25">
      <c r="F31502" s="1"/>
      <c r="G31502"/>
      <c r="T31502" s="1"/>
    </row>
    <row r="31503" spans="6:20" x14ac:dyDescent="0.25">
      <c r="F31503" s="1"/>
      <c r="G31503"/>
      <c r="T31503" s="1"/>
    </row>
    <row r="31504" spans="6:20" x14ac:dyDescent="0.25">
      <c r="F31504" s="1"/>
      <c r="G31504"/>
      <c r="T31504" s="1"/>
    </row>
    <row r="31505" spans="6:20" x14ac:dyDescent="0.25">
      <c r="F31505" s="1"/>
      <c r="G31505"/>
      <c r="T31505" s="1"/>
    </row>
    <row r="31506" spans="6:20" x14ac:dyDescent="0.25">
      <c r="F31506" s="1"/>
      <c r="G31506"/>
      <c r="T31506" s="1"/>
    </row>
    <row r="31507" spans="6:20" x14ac:dyDescent="0.25">
      <c r="F31507" s="1"/>
      <c r="G31507"/>
      <c r="T31507" s="1"/>
    </row>
    <row r="31508" spans="6:20" x14ac:dyDescent="0.25">
      <c r="F31508" s="1"/>
      <c r="G31508"/>
      <c r="T31508" s="1"/>
    </row>
    <row r="31509" spans="6:20" x14ac:dyDescent="0.25">
      <c r="F31509" s="1"/>
      <c r="G31509"/>
      <c r="T31509" s="1"/>
    </row>
    <row r="31510" spans="6:20" x14ac:dyDescent="0.25">
      <c r="F31510" s="1"/>
      <c r="G31510"/>
      <c r="T31510" s="1"/>
    </row>
    <row r="31511" spans="6:20" x14ac:dyDescent="0.25">
      <c r="F31511" s="1"/>
      <c r="G31511"/>
      <c r="T31511" s="1"/>
    </row>
    <row r="31512" spans="6:20" x14ac:dyDescent="0.25">
      <c r="F31512" s="1"/>
      <c r="G31512"/>
      <c r="T31512" s="1"/>
    </row>
    <row r="31513" spans="6:20" x14ac:dyDescent="0.25">
      <c r="F31513" s="1"/>
      <c r="G31513"/>
      <c r="T31513" s="1"/>
    </row>
    <row r="31514" spans="6:20" x14ac:dyDescent="0.25">
      <c r="F31514" s="1"/>
      <c r="G31514"/>
      <c r="T31514" s="1"/>
    </row>
    <row r="31515" spans="6:20" x14ac:dyDescent="0.25">
      <c r="F31515" s="1"/>
      <c r="G31515"/>
      <c r="T31515" s="1"/>
    </row>
    <row r="31516" spans="6:20" x14ac:dyDescent="0.25">
      <c r="F31516" s="1"/>
      <c r="G31516"/>
      <c r="T31516" s="1"/>
    </row>
    <row r="31517" spans="6:20" x14ac:dyDescent="0.25">
      <c r="F31517" s="1"/>
      <c r="G31517"/>
      <c r="T31517" s="1"/>
    </row>
    <row r="31518" spans="6:20" x14ac:dyDescent="0.25">
      <c r="F31518" s="1"/>
      <c r="G31518"/>
      <c r="T31518" s="1"/>
    </row>
    <row r="31519" spans="6:20" x14ac:dyDescent="0.25">
      <c r="F31519" s="1"/>
      <c r="G31519"/>
      <c r="T31519" s="1"/>
    </row>
    <row r="31520" spans="6:20" x14ac:dyDescent="0.25">
      <c r="F31520" s="1"/>
      <c r="G31520"/>
      <c r="T31520" s="1"/>
    </row>
    <row r="31521" spans="6:20" x14ac:dyDescent="0.25">
      <c r="F31521" s="1"/>
      <c r="G31521"/>
      <c r="T31521" s="1"/>
    </row>
    <row r="31522" spans="6:20" x14ac:dyDescent="0.25">
      <c r="F31522" s="1"/>
      <c r="G31522"/>
      <c r="T31522" s="1"/>
    </row>
    <row r="31523" spans="6:20" x14ac:dyDescent="0.25">
      <c r="F31523" s="1"/>
      <c r="G31523"/>
      <c r="T31523" s="1"/>
    </row>
    <row r="31524" spans="6:20" x14ac:dyDescent="0.25">
      <c r="F31524" s="1"/>
      <c r="G31524"/>
      <c r="T31524" s="1"/>
    </row>
    <row r="31525" spans="6:20" x14ac:dyDescent="0.25">
      <c r="F31525" s="1"/>
      <c r="G31525"/>
      <c r="T31525" s="1"/>
    </row>
    <row r="31526" spans="6:20" x14ac:dyDescent="0.25">
      <c r="F31526" s="1"/>
      <c r="G31526"/>
      <c r="T31526" s="1"/>
    </row>
    <row r="31527" spans="6:20" x14ac:dyDescent="0.25">
      <c r="F31527" s="1"/>
      <c r="G31527"/>
      <c r="T31527" s="1"/>
    </row>
    <row r="31528" spans="6:20" x14ac:dyDescent="0.25">
      <c r="F31528" s="1"/>
      <c r="G31528"/>
      <c r="T31528" s="1"/>
    </row>
    <row r="31529" spans="6:20" x14ac:dyDescent="0.25">
      <c r="F31529" s="1"/>
      <c r="G31529"/>
      <c r="T31529" s="1"/>
    </row>
    <row r="31530" spans="6:20" x14ac:dyDescent="0.25">
      <c r="F31530" s="1"/>
      <c r="G31530"/>
      <c r="T31530" s="1"/>
    </row>
    <row r="31531" spans="6:20" x14ac:dyDescent="0.25">
      <c r="F31531" s="1"/>
      <c r="G31531"/>
      <c r="T31531" s="1"/>
    </row>
    <row r="31532" spans="6:20" x14ac:dyDescent="0.25">
      <c r="F31532" s="1"/>
      <c r="G31532"/>
      <c r="T31532" s="1"/>
    </row>
    <row r="31533" spans="6:20" x14ac:dyDescent="0.25">
      <c r="F31533" s="1"/>
      <c r="G31533"/>
      <c r="T31533" s="1"/>
    </row>
    <row r="31534" spans="6:20" x14ac:dyDescent="0.25">
      <c r="F31534" s="1"/>
      <c r="G31534"/>
      <c r="T31534" s="1"/>
    </row>
    <row r="31535" spans="6:20" x14ac:dyDescent="0.25">
      <c r="F31535" s="1"/>
      <c r="G31535"/>
      <c r="T31535" s="1"/>
    </row>
    <row r="31536" spans="6:20" x14ac:dyDescent="0.25">
      <c r="F31536" s="1"/>
      <c r="G31536"/>
      <c r="T31536" s="1"/>
    </row>
    <row r="31537" spans="6:20" x14ac:dyDescent="0.25">
      <c r="F31537" s="1"/>
      <c r="G31537"/>
      <c r="T31537" s="1"/>
    </row>
    <row r="31538" spans="6:20" x14ac:dyDescent="0.25">
      <c r="F31538" s="1"/>
      <c r="G31538"/>
      <c r="T31538" s="1"/>
    </row>
    <row r="31539" spans="6:20" x14ac:dyDescent="0.25">
      <c r="F31539" s="1"/>
      <c r="G31539"/>
      <c r="T31539" s="1"/>
    </row>
    <row r="31540" spans="6:20" x14ac:dyDescent="0.25">
      <c r="F31540" s="1"/>
      <c r="G31540"/>
      <c r="T31540" s="1"/>
    </row>
    <row r="31541" spans="6:20" x14ac:dyDescent="0.25">
      <c r="F31541" s="1"/>
      <c r="G31541"/>
      <c r="T31541" s="1"/>
    </row>
    <row r="31542" spans="6:20" x14ac:dyDescent="0.25">
      <c r="F31542" s="1"/>
      <c r="G31542"/>
      <c r="T31542" s="1"/>
    </row>
    <row r="31543" spans="6:20" x14ac:dyDescent="0.25">
      <c r="F31543" s="1"/>
      <c r="G31543"/>
      <c r="T31543" s="1"/>
    </row>
    <row r="31544" spans="6:20" x14ac:dyDescent="0.25">
      <c r="F31544" s="1"/>
      <c r="G31544"/>
      <c r="T31544" s="1"/>
    </row>
    <row r="31545" spans="6:20" x14ac:dyDescent="0.25">
      <c r="F31545" s="1"/>
      <c r="G31545"/>
      <c r="T31545" s="1"/>
    </row>
    <row r="31546" spans="6:20" x14ac:dyDescent="0.25">
      <c r="F31546" s="1"/>
      <c r="G31546"/>
      <c r="T31546" s="1"/>
    </row>
    <row r="31547" spans="6:20" x14ac:dyDescent="0.25">
      <c r="F31547" s="1"/>
      <c r="G31547"/>
      <c r="T31547" s="1"/>
    </row>
    <row r="31548" spans="6:20" x14ac:dyDescent="0.25">
      <c r="F31548" s="1"/>
      <c r="G31548"/>
      <c r="T31548" s="1"/>
    </row>
    <row r="31549" spans="6:20" x14ac:dyDescent="0.25">
      <c r="F31549" s="1"/>
      <c r="G31549"/>
      <c r="T31549" s="1"/>
    </row>
    <row r="31550" spans="6:20" x14ac:dyDescent="0.25">
      <c r="F31550" s="1"/>
      <c r="G31550"/>
      <c r="T31550" s="1"/>
    </row>
    <row r="31551" spans="6:20" x14ac:dyDescent="0.25">
      <c r="F31551" s="1"/>
      <c r="G31551"/>
      <c r="T31551" s="1"/>
    </row>
    <row r="31552" spans="6:20" x14ac:dyDescent="0.25">
      <c r="F31552" s="1"/>
      <c r="G31552"/>
      <c r="T31552" s="1"/>
    </row>
    <row r="31553" spans="6:20" x14ac:dyDescent="0.25">
      <c r="F31553" s="1"/>
      <c r="G31553"/>
      <c r="T31553" s="1"/>
    </row>
    <row r="31554" spans="6:20" x14ac:dyDescent="0.25">
      <c r="F31554" s="1"/>
      <c r="G31554"/>
      <c r="T31554" s="1"/>
    </row>
    <row r="31555" spans="6:20" x14ac:dyDescent="0.25">
      <c r="F31555" s="1"/>
      <c r="G31555"/>
      <c r="T31555" s="1"/>
    </row>
    <row r="31556" spans="6:20" x14ac:dyDescent="0.25">
      <c r="F31556" s="1"/>
      <c r="G31556"/>
      <c r="T31556" s="1"/>
    </row>
    <row r="31557" spans="6:20" x14ac:dyDescent="0.25">
      <c r="F31557" s="1"/>
      <c r="G31557"/>
      <c r="T31557" s="1"/>
    </row>
    <row r="31558" spans="6:20" x14ac:dyDescent="0.25">
      <c r="F31558" s="1"/>
      <c r="G31558"/>
      <c r="T31558" s="1"/>
    </row>
    <row r="31559" spans="6:20" x14ac:dyDescent="0.25">
      <c r="F31559" s="1"/>
      <c r="G31559"/>
      <c r="T31559" s="1"/>
    </row>
    <row r="31560" spans="6:20" x14ac:dyDescent="0.25">
      <c r="F31560" s="1"/>
      <c r="G31560"/>
      <c r="T31560" s="1"/>
    </row>
    <row r="31561" spans="6:20" x14ac:dyDescent="0.25">
      <c r="F31561" s="1"/>
      <c r="G31561"/>
      <c r="T31561" s="1"/>
    </row>
    <row r="31562" spans="6:20" x14ac:dyDescent="0.25">
      <c r="F31562" s="1"/>
      <c r="G31562"/>
      <c r="T31562" s="1"/>
    </row>
    <row r="31563" spans="6:20" x14ac:dyDescent="0.25">
      <c r="F31563" s="1"/>
      <c r="G31563"/>
      <c r="T31563" s="1"/>
    </row>
    <row r="31564" spans="6:20" x14ac:dyDescent="0.25">
      <c r="F31564" s="1"/>
      <c r="G31564"/>
      <c r="T31564" s="1"/>
    </row>
    <row r="31565" spans="6:20" x14ac:dyDescent="0.25">
      <c r="F31565" s="1"/>
      <c r="G31565"/>
      <c r="T31565" s="1"/>
    </row>
    <row r="31566" spans="6:20" x14ac:dyDescent="0.25">
      <c r="F31566" s="1"/>
      <c r="G31566"/>
      <c r="T31566" s="1"/>
    </row>
    <row r="31567" spans="6:20" x14ac:dyDescent="0.25">
      <c r="F31567" s="1"/>
      <c r="G31567"/>
      <c r="T31567" s="1"/>
    </row>
    <row r="31568" spans="6:20" x14ac:dyDescent="0.25">
      <c r="F31568" s="1"/>
      <c r="G31568"/>
      <c r="T31568" s="1"/>
    </row>
    <row r="31569" spans="6:20" x14ac:dyDescent="0.25">
      <c r="F31569" s="1"/>
      <c r="G31569"/>
      <c r="T31569" s="1"/>
    </row>
    <row r="31570" spans="6:20" x14ac:dyDescent="0.25">
      <c r="F31570" s="1"/>
      <c r="G31570"/>
      <c r="T31570" s="1"/>
    </row>
    <row r="31571" spans="6:20" x14ac:dyDescent="0.25">
      <c r="F31571" s="1"/>
      <c r="G31571"/>
      <c r="T31571" s="1"/>
    </row>
    <row r="31572" spans="6:20" x14ac:dyDescent="0.25">
      <c r="F31572" s="1"/>
      <c r="G31572"/>
      <c r="T31572" s="1"/>
    </row>
    <row r="31573" spans="6:20" x14ac:dyDescent="0.25">
      <c r="F31573" s="1"/>
      <c r="G31573"/>
      <c r="T31573" s="1"/>
    </row>
    <row r="31574" spans="6:20" x14ac:dyDescent="0.25">
      <c r="F31574" s="1"/>
      <c r="G31574"/>
      <c r="T31574" s="1"/>
    </row>
    <row r="31575" spans="6:20" x14ac:dyDescent="0.25">
      <c r="F31575" s="1"/>
      <c r="G31575"/>
      <c r="T31575" s="1"/>
    </row>
    <row r="31576" spans="6:20" x14ac:dyDescent="0.25">
      <c r="F31576" s="1"/>
      <c r="G31576"/>
      <c r="T31576" s="1"/>
    </row>
    <row r="31577" spans="6:20" x14ac:dyDescent="0.25">
      <c r="F31577" s="1"/>
      <c r="G31577"/>
      <c r="T31577" s="1"/>
    </row>
    <row r="31578" spans="6:20" x14ac:dyDescent="0.25">
      <c r="F31578" s="1"/>
      <c r="G31578"/>
      <c r="T31578" s="1"/>
    </row>
    <row r="31579" spans="6:20" x14ac:dyDescent="0.25">
      <c r="F31579" s="1"/>
      <c r="G31579"/>
      <c r="T31579" s="1"/>
    </row>
    <row r="31580" spans="6:20" x14ac:dyDescent="0.25">
      <c r="F31580" s="1"/>
      <c r="G31580"/>
      <c r="T31580" s="1"/>
    </row>
    <row r="31581" spans="6:20" x14ac:dyDescent="0.25">
      <c r="F31581" s="1"/>
      <c r="G31581"/>
      <c r="T31581" s="1"/>
    </row>
    <row r="31582" spans="6:20" x14ac:dyDescent="0.25">
      <c r="F31582" s="1"/>
      <c r="G31582"/>
      <c r="T31582" s="1"/>
    </row>
    <row r="31583" spans="6:20" x14ac:dyDescent="0.25">
      <c r="F31583" s="1"/>
      <c r="G31583"/>
      <c r="T31583" s="1"/>
    </row>
    <row r="31584" spans="6:20" x14ac:dyDescent="0.25">
      <c r="F31584" s="1"/>
      <c r="G31584"/>
      <c r="T31584" s="1"/>
    </row>
    <row r="31585" spans="6:20" x14ac:dyDescent="0.25">
      <c r="F31585" s="1"/>
      <c r="G31585"/>
      <c r="T31585" s="1"/>
    </row>
    <row r="31586" spans="6:20" x14ac:dyDescent="0.25">
      <c r="F31586" s="1"/>
      <c r="G31586"/>
      <c r="T31586" s="1"/>
    </row>
    <row r="31587" spans="6:20" x14ac:dyDescent="0.25">
      <c r="F31587" s="1"/>
      <c r="G31587"/>
      <c r="T31587" s="1"/>
    </row>
    <row r="31588" spans="6:20" x14ac:dyDescent="0.25">
      <c r="F31588" s="1"/>
      <c r="G31588"/>
      <c r="T31588" s="1"/>
    </row>
    <row r="31589" spans="6:20" x14ac:dyDescent="0.25">
      <c r="F31589" s="1"/>
      <c r="G31589"/>
      <c r="T31589" s="1"/>
    </row>
    <row r="31590" spans="6:20" x14ac:dyDescent="0.25">
      <c r="F31590" s="1"/>
      <c r="G31590"/>
      <c r="T31590" s="1"/>
    </row>
    <row r="31591" spans="6:20" x14ac:dyDescent="0.25">
      <c r="F31591" s="1"/>
      <c r="G31591"/>
      <c r="T31591" s="1"/>
    </row>
    <row r="31592" spans="6:20" x14ac:dyDescent="0.25">
      <c r="F31592" s="1"/>
      <c r="G31592"/>
      <c r="T31592" s="1"/>
    </row>
    <row r="31593" spans="6:20" x14ac:dyDescent="0.25">
      <c r="F31593" s="1"/>
      <c r="G31593"/>
      <c r="T31593" s="1"/>
    </row>
    <row r="31594" spans="6:20" x14ac:dyDescent="0.25">
      <c r="F31594" s="1"/>
      <c r="G31594"/>
      <c r="T31594" s="1"/>
    </row>
    <row r="31595" spans="6:20" x14ac:dyDescent="0.25">
      <c r="F31595" s="1"/>
      <c r="G31595"/>
      <c r="T31595" s="1"/>
    </row>
    <row r="31596" spans="6:20" x14ac:dyDescent="0.25">
      <c r="F31596" s="1"/>
      <c r="G31596"/>
      <c r="T31596" s="1"/>
    </row>
    <row r="31597" spans="6:20" x14ac:dyDescent="0.25">
      <c r="F31597" s="1"/>
      <c r="G31597"/>
      <c r="T31597" s="1"/>
    </row>
    <row r="31598" spans="6:20" x14ac:dyDescent="0.25">
      <c r="F31598" s="1"/>
      <c r="G31598"/>
      <c r="T31598" s="1"/>
    </row>
    <row r="31599" spans="6:20" x14ac:dyDescent="0.25">
      <c r="F31599" s="1"/>
      <c r="G31599"/>
      <c r="T31599" s="1"/>
    </row>
    <row r="31600" spans="6:20" x14ac:dyDescent="0.25">
      <c r="F31600" s="1"/>
      <c r="G31600"/>
      <c r="T31600" s="1"/>
    </row>
    <row r="31601" spans="6:20" x14ac:dyDescent="0.25">
      <c r="F31601" s="1"/>
      <c r="G31601"/>
      <c r="T31601" s="1"/>
    </row>
    <row r="31602" spans="6:20" x14ac:dyDescent="0.25">
      <c r="F31602" s="1"/>
      <c r="G31602"/>
      <c r="T31602" s="1"/>
    </row>
    <row r="31603" spans="6:20" x14ac:dyDescent="0.25">
      <c r="F31603" s="1"/>
      <c r="G31603"/>
      <c r="T31603" s="1"/>
    </row>
    <row r="31604" spans="6:20" x14ac:dyDescent="0.25">
      <c r="F31604" s="1"/>
      <c r="G31604"/>
      <c r="T31604" s="1"/>
    </row>
    <row r="31605" spans="6:20" x14ac:dyDescent="0.25">
      <c r="F31605" s="1"/>
      <c r="G31605"/>
      <c r="T31605" s="1"/>
    </row>
    <row r="31606" spans="6:20" x14ac:dyDescent="0.25">
      <c r="F31606" s="1"/>
      <c r="G31606"/>
      <c r="T31606" s="1"/>
    </row>
    <row r="31607" spans="6:20" x14ac:dyDescent="0.25">
      <c r="F31607" s="1"/>
      <c r="G31607"/>
      <c r="T31607" s="1"/>
    </row>
    <row r="31608" spans="6:20" x14ac:dyDescent="0.25">
      <c r="F31608" s="1"/>
      <c r="G31608"/>
      <c r="T31608" s="1"/>
    </row>
    <row r="31609" spans="6:20" x14ac:dyDescent="0.25">
      <c r="F31609" s="1"/>
      <c r="G31609"/>
      <c r="T31609" s="1"/>
    </row>
    <row r="31610" spans="6:20" x14ac:dyDescent="0.25">
      <c r="F31610" s="1"/>
      <c r="G31610"/>
      <c r="T31610" s="1"/>
    </row>
    <row r="31611" spans="6:20" x14ac:dyDescent="0.25">
      <c r="F31611" s="1"/>
      <c r="G31611"/>
      <c r="T31611" s="1"/>
    </row>
    <row r="31612" spans="6:20" x14ac:dyDescent="0.25">
      <c r="F31612" s="1"/>
      <c r="G31612"/>
      <c r="T31612" s="1"/>
    </row>
    <row r="31613" spans="6:20" x14ac:dyDescent="0.25">
      <c r="F31613" s="1"/>
      <c r="G31613"/>
      <c r="T31613" s="1"/>
    </row>
    <row r="31614" spans="6:20" x14ac:dyDescent="0.25">
      <c r="F31614" s="1"/>
      <c r="G31614"/>
      <c r="T31614" s="1"/>
    </row>
    <row r="31615" spans="6:20" x14ac:dyDescent="0.25">
      <c r="F31615" s="1"/>
      <c r="G31615"/>
      <c r="T31615" s="1"/>
    </row>
    <row r="31616" spans="6:20" x14ac:dyDescent="0.25">
      <c r="F31616" s="1"/>
      <c r="G31616"/>
      <c r="T31616" s="1"/>
    </row>
    <row r="31617" spans="6:20" x14ac:dyDescent="0.25">
      <c r="F31617" s="1"/>
      <c r="G31617"/>
      <c r="T31617" s="1"/>
    </row>
    <row r="31618" spans="6:20" x14ac:dyDescent="0.25">
      <c r="F31618" s="1"/>
      <c r="G31618"/>
      <c r="T31618" s="1"/>
    </row>
    <row r="31619" spans="6:20" x14ac:dyDescent="0.25">
      <c r="F31619" s="1"/>
      <c r="G31619"/>
      <c r="T31619" s="1"/>
    </row>
    <row r="31620" spans="6:20" x14ac:dyDescent="0.25">
      <c r="F31620" s="1"/>
      <c r="G31620"/>
      <c r="T31620" s="1"/>
    </row>
    <row r="31621" spans="6:20" x14ac:dyDescent="0.25">
      <c r="F31621" s="1"/>
      <c r="G31621"/>
      <c r="T31621" s="1"/>
    </row>
    <row r="31622" spans="6:20" x14ac:dyDescent="0.25">
      <c r="F31622" s="1"/>
      <c r="G31622"/>
      <c r="T31622" s="1"/>
    </row>
    <row r="31623" spans="6:20" x14ac:dyDescent="0.25">
      <c r="F31623" s="1"/>
      <c r="G31623"/>
      <c r="T31623" s="1"/>
    </row>
    <row r="31624" spans="6:20" x14ac:dyDescent="0.25">
      <c r="F31624" s="1"/>
      <c r="G31624"/>
      <c r="T31624" s="1"/>
    </row>
    <row r="31625" spans="6:20" x14ac:dyDescent="0.25">
      <c r="F31625" s="1"/>
      <c r="G31625"/>
      <c r="T31625" s="1"/>
    </row>
    <row r="31626" spans="6:20" x14ac:dyDescent="0.25">
      <c r="F31626" s="1"/>
      <c r="G31626"/>
      <c r="T31626" s="1"/>
    </row>
    <row r="31627" spans="6:20" x14ac:dyDescent="0.25">
      <c r="F31627" s="1"/>
      <c r="G31627"/>
      <c r="T31627" s="1"/>
    </row>
    <row r="31628" spans="6:20" x14ac:dyDescent="0.25">
      <c r="F31628" s="1"/>
      <c r="G31628"/>
      <c r="T31628" s="1"/>
    </row>
    <row r="31629" spans="6:20" x14ac:dyDescent="0.25">
      <c r="F31629" s="1"/>
      <c r="G31629"/>
      <c r="T31629" s="1"/>
    </row>
    <row r="31630" spans="6:20" x14ac:dyDescent="0.25">
      <c r="F31630" s="1"/>
      <c r="G31630"/>
      <c r="T31630" s="1"/>
    </row>
    <row r="31631" spans="6:20" x14ac:dyDescent="0.25">
      <c r="F31631" s="1"/>
      <c r="G31631"/>
      <c r="T31631" s="1"/>
    </row>
    <row r="31632" spans="6:20" x14ac:dyDescent="0.25">
      <c r="F31632" s="1"/>
      <c r="G31632"/>
      <c r="T31632" s="1"/>
    </row>
    <row r="31633" spans="6:20" x14ac:dyDescent="0.25">
      <c r="F31633" s="1"/>
      <c r="G31633"/>
      <c r="T31633" s="1"/>
    </row>
    <row r="31634" spans="6:20" x14ac:dyDescent="0.25">
      <c r="F31634" s="1"/>
      <c r="G31634"/>
      <c r="T31634" s="1"/>
    </row>
    <row r="31635" spans="6:20" x14ac:dyDescent="0.25">
      <c r="F31635" s="1"/>
      <c r="G31635"/>
      <c r="T31635" s="1"/>
    </row>
    <row r="31636" spans="6:20" x14ac:dyDescent="0.25">
      <c r="F31636" s="1"/>
      <c r="G31636"/>
      <c r="T31636" s="1"/>
    </row>
    <row r="31637" spans="6:20" x14ac:dyDescent="0.25">
      <c r="F31637" s="1"/>
      <c r="G31637"/>
      <c r="T31637" s="1"/>
    </row>
    <row r="31638" spans="6:20" x14ac:dyDescent="0.25">
      <c r="F31638" s="1"/>
      <c r="G31638"/>
      <c r="T31638" s="1"/>
    </row>
    <row r="31639" spans="6:20" x14ac:dyDescent="0.25">
      <c r="F31639" s="1"/>
      <c r="G31639"/>
      <c r="T31639" s="1"/>
    </row>
    <row r="31640" spans="6:20" x14ac:dyDescent="0.25">
      <c r="F31640" s="1"/>
      <c r="G31640"/>
      <c r="T31640" s="1"/>
    </row>
    <row r="31641" spans="6:20" x14ac:dyDescent="0.25">
      <c r="F31641" s="1"/>
      <c r="G31641"/>
      <c r="T31641" s="1"/>
    </row>
    <row r="31642" spans="6:20" x14ac:dyDescent="0.25">
      <c r="F31642" s="1"/>
      <c r="G31642"/>
      <c r="T31642" s="1"/>
    </row>
    <row r="31643" spans="6:20" x14ac:dyDescent="0.25">
      <c r="F31643" s="1"/>
      <c r="G31643"/>
      <c r="T31643" s="1"/>
    </row>
    <row r="31644" spans="6:20" x14ac:dyDescent="0.25">
      <c r="F31644" s="1"/>
      <c r="G31644"/>
      <c r="T31644" s="1"/>
    </row>
    <row r="31645" spans="6:20" x14ac:dyDescent="0.25">
      <c r="F31645" s="1"/>
      <c r="G31645"/>
      <c r="T31645" s="1"/>
    </row>
    <row r="31646" spans="6:20" x14ac:dyDescent="0.25">
      <c r="F31646" s="1"/>
      <c r="G31646"/>
      <c r="T31646" s="1"/>
    </row>
    <row r="31647" spans="6:20" x14ac:dyDescent="0.25">
      <c r="F31647" s="1"/>
      <c r="G31647"/>
      <c r="T31647" s="1"/>
    </row>
    <row r="31648" spans="6:20" x14ac:dyDescent="0.25">
      <c r="F31648" s="1"/>
      <c r="G31648"/>
      <c r="T31648" s="1"/>
    </row>
    <row r="31649" spans="6:20" x14ac:dyDescent="0.25">
      <c r="F31649" s="1"/>
      <c r="G31649"/>
      <c r="T31649" s="1"/>
    </row>
    <row r="31650" spans="6:20" x14ac:dyDescent="0.25">
      <c r="F31650" s="1"/>
      <c r="G31650"/>
      <c r="T31650" s="1"/>
    </row>
    <row r="31651" spans="6:20" x14ac:dyDescent="0.25">
      <c r="F31651" s="1"/>
      <c r="G31651"/>
      <c r="T31651" s="1"/>
    </row>
    <row r="31652" spans="6:20" x14ac:dyDescent="0.25">
      <c r="F31652" s="1"/>
      <c r="G31652"/>
      <c r="T31652" s="1"/>
    </row>
    <row r="31653" spans="6:20" x14ac:dyDescent="0.25">
      <c r="F31653" s="1"/>
      <c r="G31653"/>
      <c r="T31653" s="1"/>
    </row>
    <row r="31654" spans="6:20" x14ac:dyDescent="0.25">
      <c r="F31654" s="1"/>
      <c r="G31654"/>
      <c r="T31654" s="1"/>
    </row>
    <row r="31655" spans="6:20" x14ac:dyDescent="0.25">
      <c r="F31655" s="1"/>
      <c r="G31655"/>
      <c r="T31655" s="1"/>
    </row>
    <row r="31656" spans="6:20" x14ac:dyDescent="0.25">
      <c r="F31656" s="1"/>
      <c r="G31656"/>
      <c r="T31656" s="1"/>
    </row>
    <row r="31657" spans="6:20" x14ac:dyDescent="0.25">
      <c r="F31657" s="1"/>
      <c r="G31657"/>
      <c r="T31657" s="1"/>
    </row>
    <row r="31658" spans="6:20" x14ac:dyDescent="0.25">
      <c r="F31658" s="1"/>
      <c r="G31658"/>
      <c r="T31658" s="1"/>
    </row>
    <row r="31659" spans="6:20" x14ac:dyDescent="0.25">
      <c r="F31659" s="1"/>
      <c r="G31659"/>
      <c r="T31659" s="1"/>
    </row>
    <row r="31660" spans="6:20" x14ac:dyDescent="0.25">
      <c r="F31660" s="1"/>
      <c r="G31660"/>
      <c r="T31660" s="1"/>
    </row>
    <row r="31661" spans="6:20" x14ac:dyDescent="0.25">
      <c r="F31661" s="1"/>
      <c r="G31661"/>
      <c r="T31661" s="1"/>
    </row>
    <row r="31662" spans="6:20" x14ac:dyDescent="0.25">
      <c r="F31662" s="1"/>
      <c r="G31662"/>
      <c r="T31662" s="1"/>
    </row>
    <row r="31663" spans="6:20" x14ac:dyDescent="0.25">
      <c r="F31663" s="1"/>
      <c r="G31663"/>
      <c r="T31663" s="1"/>
    </row>
    <row r="31664" spans="6:20" x14ac:dyDescent="0.25">
      <c r="F31664" s="1"/>
      <c r="G31664"/>
      <c r="T31664" s="1"/>
    </row>
    <row r="31665" spans="6:20" x14ac:dyDescent="0.25">
      <c r="F31665" s="1"/>
      <c r="G31665"/>
      <c r="T31665" s="1"/>
    </row>
    <row r="31666" spans="6:20" x14ac:dyDescent="0.25">
      <c r="F31666" s="1"/>
      <c r="G31666"/>
      <c r="T31666" s="1"/>
    </row>
    <row r="31667" spans="6:20" x14ac:dyDescent="0.25">
      <c r="F31667" s="1"/>
      <c r="G31667"/>
      <c r="T31667" s="1"/>
    </row>
    <row r="31668" spans="6:20" x14ac:dyDescent="0.25">
      <c r="F31668" s="1"/>
      <c r="G31668"/>
      <c r="T31668" s="1"/>
    </row>
    <row r="31669" spans="6:20" x14ac:dyDescent="0.25">
      <c r="F31669" s="1"/>
      <c r="G31669"/>
      <c r="T31669" s="1"/>
    </row>
    <row r="31670" spans="6:20" x14ac:dyDescent="0.25">
      <c r="F31670" s="1"/>
      <c r="G31670"/>
      <c r="T31670" s="1"/>
    </row>
    <row r="31671" spans="6:20" x14ac:dyDescent="0.25">
      <c r="F31671" s="1"/>
      <c r="G31671"/>
      <c r="T31671" s="1"/>
    </row>
    <row r="31672" spans="6:20" x14ac:dyDescent="0.25">
      <c r="F31672" s="1"/>
      <c r="G31672"/>
      <c r="T31672" s="1"/>
    </row>
    <row r="31673" spans="6:20" x14ac:dyDescent="0.25">
      <c r="F31673" s="1"/>
      <c r="G31673"/>
      <c r="T31673" s="1"/>
    </row>
    <row r="31674" spans="6:20" x14ac:dyDescent="0.25">
      <c r="F31674" s="1"/>
      <c r="G31674"/>
      <c r="T31674" s="1"/>
    </row>
    <row r="31675" spans="6:20" x14ac:dyDescent="0.25">
      <c r="F31675" s="1"/>
      <c r="G31675"/>
      <c r="T31675" s="1"/>
    </row>
    <row r="31676" spans="6:20" x14ac:dyDescent="0.25">
      <c r="F31676" s="1"/>
      <c r="G31676"/>
      <c r="T31676" s="1"/>
    </row>
    <row r="31677" spans="6:20" x14ac:dyDescent="0.25">
      <c r="F31677" s="1"/>
      <c r="G31677"/>
      <c r="T31677" s="1"/>
    </row>
    <row r="31678" spans="6:20" x14ac:dyDescent="0.25">
      <c r="F31678" s="1"/>
      <c r="G31678"/>
      <c r="T31678" s="1"/>
    </row>
    <row r="31679" spans="6:20" x14ac:dyDescent="0.25">
      <c r="F31679" s="1"/>
      <c r="G31679"/>
      <c r="T31679" s="1"/>
    </row>
    <row r="31680" spans="6:20" x14ac:dyDescent="0.25">
      <c r="F31680" s="1"/>
      <c r="G31680"/>
      <c r="T31680" s="1"/>
    </row>
    <row r="31681" spans="6:20" x14ac:dyDescent="0.25">
      <c r="F31681" s="1"/>
      <c r="G31681"/>
      <c r="T31681" s="1"/>
    </row>
    <row r="31682" spans="6:20" x14ac:dyDescent="0.25">
      <c r="F31682" s="1"/>
      <c r="G31682"/>
      <c r="T31682" s="1"/>
    </row>
    <row r="31683" spans="6:20" x14ac:dyDescent="0.25">
      <c r="F31683" s="1"/>
      <c r="G31683"/>
      <c r="T31683" s="1"/>
    </row>
    <row r="31684" spans="6:20" x14ac:dyDescent="0.25">
      <c r="F31684" s="1"/>
      <c r="G31684"/>
      <c r="T31684" s="1"/>
    </row>
    <row r="31685" spans="6:20" x14ac:dyDescent="0.25">
      <c r="F31685" s="1"/>
      <c r="G31685"/>
      <c r="T31685" s="1"/>
    </row>
    <row r="31686" spans="6:20" x14ac:dyDescent="0.25">
      <c r="F31686" s="1"/>
      <c r="G31686"/>
      <c r="T31686" s="1"/>
    </row>
    <row r="31687" spans="6:20" x14ac:dyDescent="0.25">
      <c r="F31687" s="1"/>
      <c r="G31687"/>
      <c r="T31687" s="1"/>
    </row>
    <row r="31688" spans="6:20" x14ac:dyDescent="0.25">
      <c r="F31688" s="1"/>
      <c r="G31688"/>
      <c r="T31688" s="1"/>
    </row>
    <row r="31689" spans="6:20" x14ac:dyDescent="0.25">
      <c r="F31689" s="1"/>
      <c r="G31689"/>
      <c r="T31689" s="1"/>
    </row>
    <row r="31690" spans="6:20" x14ac:dyDescent="0.25">
      <c r="F31690" s="1"/>
      <c r="G31690"/>
      <c r="T31690" s="1"/>
    </row>
    <row r="31691" spans="6:20" x14ac:dyDescent="0.25">
      <c r="F31691" s="1"/>
      <c r="G31691"/>
      <c r="T31691" s="1"/>
    </row>
    <row r="31692" spans="6:20" x14ac:dyDescent="0.25">
      <c r="F31692" s="1"/>
      <c r="G31692"/>
      <c r="T31692" s="1"/>
    </row>
    <row r="31693" spans="6:20" x14ac:dyDescent="0.25">
      <c r="F31693" s="1"/>
      <c r="G31693"/>
      <c r="T31693" s="1"/>
    </row>
    <row r="31694" spans="6:20" x14ac:dyDescent="0.25">
      <c r="F31694" s="1"/>
      <c r="G31694"/>
      <c r="T31694" s="1"/>
    </row>
    <row r="31695" spans="6:20" x14ac:dyDescent="0.25">
      <c r="F31695" s="1"/>
      <c r="G31695"/>
      <c r="T31695" s="1"/>
    </row>
    <row r="31696" spans="6:20" x14ac:dyDescent="0.25">
      <c r="F31696" s="1"/>
      <c r="G31696"/>
      <c r="T31696" s="1"/>
    </row>
    <row r="31697" spans="6:20" x14ac:dyDescent="0.25">
      <c r="F31697" s="1"/>
      <c r="G31697"/>
      <c r="T31697" s="1"/>
    </row>
    <row r="31698" spans="6:20" x14ac:dyDescent="0.25">
      <c r="F31698" s="1"/>
      <c r="G31698"/>
      <c r="T31698" s="1"/>
    </row>
    <row r="31699" spans="6:20" x14ac:dyDescent="0.25">
      <c r="F31699" s="1"/>
      <c r="G31699"/>
      <c r="T31699" s="1"/>
    </row>
    <row r="31700" spans="6:20" x14ac:dyDescent="0.25">
      <c r="F31700" s="1"/>
      <c r="G31700"/>
      <c r="T31700" s="1"/>
    </row>
    <row r="31701" spans="6:20" x14ac:dyDescent="0.25">
      <c r="F31701" s="1"/>
      <c r="G31701"/>
      <c r="T31701" s="1"/>
    </row>
    <row r="31702" spans="6:20" x14ac:dyDescent="0.25">
      <c r="F31702" s="1"/>
      <c r="G31702"/>
      <c r="T31702" s="1"/>
    </row>
    <row r="31703" spans="6:20" x14ac:dyDescent="0.25">
      <c r="F31703" s="1"/>
      <c r="G31703"/>
      <c r="T31703" s="1"/>
    </row>
    <row r="31704" spans="6:20" x14ac:dyDescent="0.25">
      <c r="F31704" s="1"/>
      <c r="G31704"/>
      <c r="T31704" s="1"/>
    </row>
    <row r="31705" spans="6:20" x14ac:dyDescent="0.25">
      <c r="F31705" s="1"/>
      <c r="G31705"/>
      <c r="T31705" s="1"/>
    </row>
    <row r="31706" spans="6:20" x14ac:dyDescent="0.25">
      <c r="F31706" s="1"/>
      <c r="G31706"/>
      <c r="T31706" s="1"/>
    </row>
    <row r="31707" spans="6:20" x14ac:dyDescent="0.25">
      <c r="F31707" s="1"/>
      <c r="G31707"/>
      <c r="T31707" s="1"/>
    </row>
    <row r="31708" spans="6:20" x14ac:dyDescent="0.25">
      <c r="F31708" s="1"/>
      <c r="G31708"/>
      <c r="T31708" s="1"/>
    </row>
    <row r="31709" spans="6:20" x14ac:dyDescent="0.25">
      <c r="F31709" s="1"/>
      <c r="G31709"/>
      <c r="T31709" s="1"/>
    </row>
    <row r="31710" spans="6:20" x14ac:dyDescent="0.25">
      <c r="F31710" s="1"/>
      <c r="G31710"/>
      <c r="T31710" s="1"/>
    </row>
    <row r="31711" spans="6:20" x14ac:dyDescent="0.25">
      <c r="F31711" s="1"/>
      <c r="G31711"/>
      <c r="T31711" s="1"/>
    </row>
    <row r="31712" spans="6:20" x14ac:dyDescent="0.25">
      <c r="F31712" s="1"/>
      <c r="G31712"/>
      <c r="T31712" s="1"/>
    </row>
    <row r="31713" spans="6:20" x14ac:dyDescent="0.25">
      <c r="F31713" s="1"/>
      <c r="G31713"/>
      <c r="T31713" s="1"/>
    </row>
    <row r="31714" spans="6:20" x14ac:dyDescent="0.25">
      <c r="F31714" s="1"/>
      <c r="G31714"/>
      <c r="T31714" s="1"/>
    </row>
    <row r="31715" spans="6:20" x14ac:dyDescent="0.25">
      <c r="F31715" s="1"/>
      <c r="G31715"/>
      <c r="T31715" s="1"/>
    </row>
    <row r="31716" spans="6:20" x14ac:dyDescent="0.25">
      <c r="F31716" s="1"/>
      <c r="G31716"/>
      <c r="T31716" s="1"/>
    </row>
    <row r="31717" spans="6:20" x14ac:dyDescent="0.25">
      <c r="F31717" s="1"/>
      <c r="G31717"/>
      <c r="T31717" s="1"/>
    </row>
    <row r="31718" spans="6:20" x14ac:dyDescent="0.25">
      <c r="F31718" s="1"/>
      <c r="G31718"/>
      <c r="T31718" s="1"/>
    </row>
    <row r="31719" spans="6:20" x14ac:dyDescent="0.25">
      <c r="F31719" s="1"/>
      <c r="G31719"/>
      <c r="T31719" s="1"/>
    </row>
    <row r="31720" spans="6:20" x14ac:dyDescent="0.25">
      <c r="F31720" s="1"/>
      <c r="G31720"/>
      <c r="T31720" s="1"/>
    </row>
    <row r="31721" spans="6:20" x14ac:dyDescent="0.25">
      <c r="F31721" s="1"/>
      <c r="G31721"/>
      <c r="T31721" s="1"/>
    </row>
    <row r="31722" spans="6:20" x14ac:dyDescent="0.25">
      <c r="F31722" s="1"/>
      <c r="G31722"/>
      <c r="T31722" s="1"/>
    </row>
    <row r="31723" spans="6:20" x14ac:dyDescent="0.25">
      <c r="F31723" s="1"/>
      <c r="G31723"/>
      <c r="T31723" s="1"/>
    </row>
    <row r="31724" spans="6:20" x14ac:dyDescent="0.25">
      <c r="F31724" s="1"/>
      <c r="G31724"/>
      <c r="T31724" s="1"/>
    </row>
    <row r="31725" spans="6:20" x14ac:dyDescent="0.25">
      <c r="F31725" s="1"/>
      <c r="G31725"/>
      <c r="T31725" s="1"/>
    </row>
    <row r="31726" spans="6:20" x14ac:dyDescent="0.25">
      <c r="F31726" s="1"/>
      <c r="G31726"/>
      <c r="T31726" s="1"/>
    </row>
    <row r="31727" spans="6:20" x14ac:dyDescent="0.25">
      <c r="F31727" s="1"/>
      <c r="G31727"/>
      <c r="T31727" s="1"/>
    </row>
    <row r="31728" spans="6:20" x14ac:dyDescent="0.25">
      <c r="F31728" s="1"/>
      <c r="G31728"/>
      <c r="T31728" s="1"/>
    </row>
    <row r="31729" spans="6:20" x14ac:dyDescent="0.25">
      <c r="F31729" s="1"/>
      <c r="G31729"/>
      <c r="T31729" s="1"/>
    </row>
    <row r="31730" spans="6:20" x14ac:dyDescent="0.25">
      <c r="F31730" s="1"/>
      <c r="G31730"/>
      <c r="T31730" s="1"/>
    </row>
    <row r="31731" spans="6:20" x14ac:dyDescent="0.25">
      <c r="F31731" s="1"/>
      <c r="G31731"/>
      <c r="T31731" s="1"/>
    </row>
    <row r="31732" spans="6:20" x14ac:dyDescent="0.25">
      <c r="F31732" s="1"/>
      <c r="G31732"/>
      <c r="T31732" s="1"/>
    </row>
    <row r="31733" spans="6:20" x14ac:dyDescent="0.25">
      <c r="F31733" s="1"/>
      <c r="G31733"/>
      <c r="T31733" s="1"/>
    </row>
    <row r="31734" spans="6:20" x14ac:dyDescent="0.25">
      <c r="F31734" s="1"/>
      <c r="G31734"/>
      <c r="T31734" s="1"/>
    </row>
    <row r="31735" spans="6:20" x14ac:dyDescent="0.25">
      <c r="F31735" s="1"/>
      <c r="G31735"/>
      <c r="T31735" s="1"/>
    </row>
    <row r="31736" spans="6:20" x14ac:dyDescent="0.25">
      <c r="F31736" s="1"/>
      <c r="G31736"/>
      <c r="T31736" s="1"/>
    </row>
    <row r="31737" spans="6:20" x14ac:dyDescent="0.25">
      <c r="F31737" s="1"/>
      <c r="G31737"/>
      <c r="T31737" s="1"/>
    </row>
    <row r="31738" spans="6:20" x14ac:dyDescent="0.25">
      <c r="F31738" s="1"/>
      <c r="G31738"/>
      <c r="T31738" s="1"/>
    </row>
    <row r="31739" spans="6:20" x14ac:dyDescent="0.25">
      <c r="F31739" s="1"/>
      <c r="G31739"/>
      <c r="T31739" s="1"/>
    </row>
    <row r="31740" spans="6:20" x14ac:dyDescent="0.25">
      <c r="F31740" s="1"/>
      <c r="G31740"/>
      <c r="T31740" s="1"/>
    </row>
    <row r="31741" spans="6:20" x14ac:dyDescent="0.25">
      <c r="F31741" s="1"/>
      <c r="G31741"/>
      <c r="T31741" s="1"/>
    </row>
    <row r="31742" spans="6:20" x14ac:dyDescent="0.25">
      <c r="F31742" s="1"/>
      <c r="G31742"/>
      <c r="T31742" s="1"/>
    </row>
    <row r="31743" spans="6:20" x14ac:dyDescent="0.25">
      <c r="F31743" s="1"/>
      <c r="G31743"/>
      <c r="T31743" s="1"/>
    </row>
    <row r="31744" spans="6:20" x14ac:dyDescent="0.25">
      <c r="F31744" s="1"/>
      <c r="G31744"/>
      <c r="T31744" s="1"/>
    </row>
    <row r="31745" spans="6:20" x14ac:dyDescent="0.25">
      <c r="F31745" s="1"/>
      <c r="G31745"/>
      <c r="T31745" s="1"/>
    </row>
    <row r="31746" spans="6:20" x14ac:dyDescent="0.25">
      <c r="F31746" s="1"/>
      <c r="G31746"/>
      <c r="T31746" s="1"/>
    </row>
    <row r="31747" spans="6:20" x14ac:dyDescent="0.25">
      <c r="F31747" s="1"/>
      <c r="G31747"/>
      <c r="T31747" s="1"/>
    </row>
    <row r="31748" spans="6:20" x14ac:dyDescent="0.25">
      <c r="F31748" s="1"/>
      <c r="G31748"/>
      <c r="T31748" s="1"/>
    </row>
    <row r="31749" spans="6:20" x14ac:dyDescent="0.25">
      <c r="F31749" s="1"/>
      <c r="G31749"/>
      <c r="T31749" s="1"/>
    </row>
    <row r="31750" spans="6:20" x14ac:dyDescent="0.25">
      <c r="F31750" s="1"/>
      <c r="G31750"/>
      <c r="T31750" s="1"/>
    </row>
    <row r="31751" spans="6:20" x14ac:dyDescent="0.25">
      <c r="F31751" s="1"/>
      <c r="G31751"/>
      <c r="T31751" s="1"/>
    </row>
    <row r="31752" spans="6:20" x14ac:dyDescent="0.25">
      <c r="F31752" s="1"/>
      <c r="G31752"/>
      <c r="T31752" s="1"/>
    </row>
    <row r="31753" spans="6:20" x14ac:dyDescent="0.25">
      <c r="F31753" s="1"/>
      <c r="G31753"/>
      <c r="T31753" s="1"/>
    </row>
    <row r="31754" spans="6:20" x14ac:dyDescent="0.25">
      <c r="F31754" s="1"/>
      <c r="G31754"/>
      <c r="T31754" s="1"/>
    </row>
    <row r="31755" spans="6:20" x14ac:dyDescent="0.25">
      <c r="F31755" s="1"/>
      <c r="G31755"/>
      <c r="T31755" s="1"/>
    </row>
    <row r="31756" spans="6:20" x14ac:dyDescent="0.25">
      <c r="F31756" s="1"/>
      <c r="G31756"/>
      <c r="T31756" s="1"/>
    </row>
    <row r="31757" spans="6:20" x14ac:dyDescent="0.25">
      <c r="F31757" s="1"/>
      <c r="G31757"/>
      <c r="T31757" s="1"/>
    </row>
    <row r="31758" spans="6:20" x14ac:dyDescent="0.25">
      <c r="F31758" s="1"/>
      <c r="G31758"/>
      <c r="T31758" s="1"/>
    </row>
    <row r="31759" spans="6:20" x14ac:dyDescent="0.25">
      <c r="F31759" s="1"/>
      <c r="G31759"/>
      <c r="T31759" s="1"/>
    </row>
    <row r="31760" spans="6:20" x14ac:dyDescent="0.25">
      <c r="F31760" s="1"/>
      <c r="G31760"/>
      <c r="T31760" s="1"/>
    </row>
    <row r="31761" spans="6:20" x14ac:dyDescent="0.25">
      <c r="F31761" s="1"/>
      <c r="G31761"/>
      <c r="T31761" s="1"/>
    </row>
    <row r="31762" spans="6:20" x14ac:dyDescent="0.25">
      <c r="F31762" s="1"/>
      <c r="G31762"/>
      <c r="T31762" s="1"/>
    </row>
    <row r="31763" spans="6:20" x14ac:dyDescent="0.25">
      <c r="F31763" s="1"/>
      <c r="G31763"/>
      <c r="T31763" s="1"/>
    </row>
    <row r="31764" spans="6:20" x14ac:dyDescent="0.25">
      <c r="F31764" s="1"/>
      <c r="G31764"/>
      <c r="T31764" s="1"/>
    </row>
    <row r="31765" spans="6:20" x14ac:dyDescent="0.25">
      <c r="F31765" s="1"/>
      <c r="G31765"/>
      <c r="T31765" s="1"/>
    </row>
    <row r="31766" spans="6:20" x14ac:dyDescent="0.25">
      <c r="F31766" s="1"/>
      <c r="G31766"/>
      <c r="T31766" s="1"/>
    </row>
    <row r="31767" spans="6:20" x14ac:dyDescent="0.25">
      <c r="F31767" s="1"/>
      <c r="G31767"/>
      <c r="T31767" s="1"/>
    </row>
    <row r="31768" spans="6:20" x14ac:dyDescent="0.25">
      <c r="F31768" s="1"/>
      <c r="G31768"/>
      <c r="T31768" s="1"/>
    </row>
    <row r="31769" spans="6:20" x14ac:dyDescent="0.25">
      <c r="F31769" s="1"/>
      <c r="G31769"/>
      <c r="T31769" s="1"/>
    </row>
    <row r="31770" spans="6:20" x14ac:dyDescent="0.25">
      <c r="F31770" s="1"/>
      <c r="G31770"/>
      <c r="T31770" s="1"/>
    </row>
    <row r="31771" spans="6:20" x14ac:dyDescent="0.25">
      <c r="F31771" s="1"/>
      <c r="G31771"/>
      <c r="T31771" s="1"/>
    </row>
    <row r="31772" spans="6:20" x14ac:dyDescent="0.25">
      <c r="F31772" s="1"/>
      <c r="G31772"/>
      <c r="T31772" s="1"/>
    </row>
    <row r="31773" spans="6:20" x14ac:dyDescent="0.25">
      <c r="F31773" s="1"/>
      <c r="G31773"/>
      <c r="T31773" s="1"/>
    </row>
    <row r="31774" spans="6:20" x14ac:dyDescent="0.25">
      <c r="F31774" s="1"/>
      <c r="G31774"/>
      <c r="T31774" s="1"/>
    </row>
    <row r="31775" spans="6:20" x14ac:dyDescent="0.25">
      <c r="F31775" s="1"/>
      <c r="G31775"/>
      <c r="T31775" s="1"/>
    </row>
    <row r="31776" spans="6:20" x14ac:dyDescent="0.25">
      <c r="F31776" s="1"/>
      <c r="G31776"/>
      <c r="T31776" s="1"/>
    </row>
    <row r="31777" spans="6:20" x14ac:dyDescent="0.25">
      <c r="F31777" s="1"/>
      <c r="G31777"/>
      <c r="T31777" s="1"/>
    </row>
    <row r="31778" spans="6:20" x14ac:dyDescent="0.25">
      <c r="F31778" s="1"/>
      <c r="G31778"/>
      <c r="T31778" s="1"/>
    </row>
    <row r="31779" spans="6:20" x14ac:dyDescent="0.25">
      <c r="F31779" s="1"/>
      <c r="G31779"/>
      <c r="T31779" s="1"/>
    </row>
    <row r="31780" spans="6:20" x14ac:dyDescent="0.25">
      <c r="F31780" s="1"/>
      <c r="G31780"/>
      <c r="T31780" s="1"/>
    </row>
    <row r="31781" spans="6:20" x14ac:dyDescent="0.25">
      <c r="F31781" s="1"/>
      <c r="G31781"/>
      <c r="T31781" s="1"/>
    </row>
    <row r="31782" spans="6:20" x14ac:dyDescent="0.25">
      <c r="F31782" s="1"/>
      <c r="G31782"/>
      <c r="T31782" s="1"/>
    </row>
    <row r="31783" spans="6:20" x14ac:dyDescent="0.25">
      <c r="F31783" s="1"/>
      <c r="G31783"/>
      <c r="T31783" s="1"/>
    </row>
    <row r="31784" spans="6:20" x14ac:dyDescent="0.25">
      <c r="F31784" s="1"/>
      <c r="G31784"/>
      <c r="T31784" s="1"/>
    </row>
    <row r="31785" spans="6:20" x14ac:dyDescent="0.25">
      <c r="F31785" s="1"/>
      <c r="G31785"/>
      <c r="T31785" s="1"/>
    </row>
    <row r="31786" spans="6:20" x14ac:dyDescent="0.25">
      <c r="F31786" s="1"/>
      <c r="G31786"/>
      <c r="T31786" s="1"/>
    </row>
    <row r="31787" spans="6:20" x14ac:dyDescent="0.25">
      <c r="F31787" s="1"/>
      <c r="G31787"/>
      <c r="T31787" s="1"/>
    </row>
    <row r="31788" spans="6:20" x14ac:dyDescent="0.25">
      <c r="F31788" s="1"/>
      <c r="G31788"/>
      <c r="T31788" s="1"/>
    </row>
    <row r="31789" spans="6:20" x14ac:dyDescent="0.25">
      <c r="F31789" s="1"/>
      <c r="G31789"/>
      <c r="T31789" s="1"/>
    </row>
    <row r="31790" spans="6:20" x14ac:dyDescent="0.25">
      <c r="F31790" s="1"/>
      <c r="G31790"/>
      <c r="T31790" s="1"/>
    </row>
    <row r="31791" spans="6:20" x14ac:dyDescent="0.25">
      <c r="F31791" s="1"/>
      <c r="G31791"/>
      <c r="T31791" s="1"/>
    </row>
    <row r="31792" spans="6:20" x14ac:dyDescent="0.25">
      <c r="F31792" s="1"/>
      <c r="G31792"/>
      <c r="T31792" s="1"/>
    </row>
    <row r="31793" spans="6:20" x14ac:dyDescent="0.25">
      <c r="F31793" s="1"/>
      <c r="G31793"/>
      <c r="T31793" s="1"/>
    </row>
    <row r="31794" spans="6:20" x14ac:dyDescent="0.25">
      <c r="F31794" s="1"/>
      <c r="G31794"/>
      <c r="T31794" s="1"/>
    </row>
    <row r="31795" spans="6:20" x14ac:dyDescent="0.25">
      <c r="F31795" s="1"/>
      <c r="G31795"/>
      <c r="T31795" s="1"/>
    </row>
    <row r="31796" spans="6:20" x14ac:dyDescent="0.25">
      <c r="F31796" s="1"/>
      <c r="G31796"/>
      <c r="T31796" s="1"/>
    </row>
    <row r="31797" spans="6:20" x14ac:dyDescent="0.25">
      <c r="F31797" s="1"/>
      <c r="G31797"/>
      <c r="T31797" s="1"/>
    </row>
    <row r="31798" spans="6:20" x14ac:dyDescent="0.25">
      <c r="F31798" s="1"/>
      <c r="G31798"/>
      <c r="T31798" s="1"/>
    </row>
    <row r="31799" spans="6:20" x14ac:dyDescent="0.25">
      <c r="F31799" s="1"/>
      <c r="G31799"/>
      <c r="T31799" s="1"/>
    </row>
    <row r="31800" spans="6:20" x14ac:dyDescent="0.25">
      <c r="F31800" s="1"/>
      <c r="G31800"/>
      <c r="T31800" s="1"/>
    </row>
    <row r="31801" spans="6:20" x14ac:dyDescent="0.25">
      <c r="F31801" s="1"/>
      <c r="G31801"/>
      <c r="T31801" s="1"/>
    </row>
    <row r="31802" spans="6:20" x14ac:dyDescent="0.25">
      <c r="F31802" s="1"/>
      <c r="G31802"/>
      <c r="T31802" s="1"/>
    </row>
    <row r="31803" spans="6:20" x14ac:dyDescent="0.25">
      <c r="F31803" s="1"/>
      <c r="G31803"/>
      <c r="T31803" s="1"/>
    </row>
    <row r="31804" spans="6:20" x14ac:dyDescent="0.25">
      <c r="F31804" s="1"/>
      <c r="G31804"/>
      <c r="T31804" s="1"/>
    </row>
    <row r="31805" spans="6:20" x14ac:dyDescent="0.25">
      <c r="F31805" s="1"/>
      <c r="G31805"/>
      <c r="T31805" s="1"/>
    </row>
    <row r="31806" spans="6:20" x14ac:dyDescent="0.25">
      <c r="F31806" s="1"/>
      <c r="G31806"/>
      <c r="T31806" s="1"/>
    </row>
    <row r="31807" spans="6:20" x14ac:dyDescent="0.25">
      <c r="F31807" s="1"/>
      <c r="G31807"/>
      <c r="T31807" s="1"/>
    </row>
    <row r="31808" spans="6:20" x14ac:dyDescent="0.25">
      <c r="F31808" s="1"/>
      <c r="G31808"/>
      <c r="T31808" s="1"/>
    </row>
    <row r="31809" spans="6:20" x14ac:dyDescent="0.25">
      <c r="F31809" s="1"/>
      <c r="G31809"/>
      <c r="T31809" s="1"/>
    </row>
    <row r="31810" spans="6:20" x14ac:dyDescent="0.25">
      <c r="F31810" s="1"/>
      <c r="G31810"/>
      <c r="T31810" s="1"/>
    </row>
    <row r="31811" spans="6:20" x14ac:dyDescent="0.25">
      <c r="F31811" s="1"/>
      <c r="G31811"/>
      <c r="T31811" s="1"/>
    </row>
    <row r="31812" spans="6:20" x14ac:dyDescent="0.25">
      <c r="F31812" s="1"/>
      <c r="G31812"/>
      <c r="T31812" s="1"/>
    </row>
    <row r="31813" spans="6:20" x14ac:dyDescent="0.25">
      <c r="F31813" s="1"/>
      <c r="G31813"/>
      <c r="T31813" s="1"/>
    </row>
    <row r="31814" spans="6:20" x14ac:dyDescent="0.25">
      <c r="F31814" s="1"/>
      <c r="G31814"/>
      <c r="T31814" s="1"/>
    </row>
    <row r="31815" spans="6:20" x14ac:dyDescent="0.25">
      <c r="F31815" s="1"/>
      <c r="G31815"/>
      <c r="T31815" s="1"/>
    </row>
    <row r="31816" spans="6:20" x14ac:dyDescent="0.25">
      <c r="F31816" s="1"/>
      <c r="G31816"/>
      <c r="T31816" s="1"/>
    </row>
    <row r="31817" spans="6:20" x14ac:dyDescent="0.25">
      <c r="F31817" s="1"/>
      <c r="G31817"/>
      <c r="T31817" s="1"/>
    </row>
    <row r="31818" spans="6:20" x14ac:dyDescent="0.25">
      <c r="F31818" s="1"/>
      <c r="G31818"/>
      <c r="T31818" s="1"/>
    </row>
    <row r="31819" spans="6:20" x14ac:dyDescent="0.25">
      <c r="F31819" s="1"/>
      <c r="G31819"/>
      <c r="T31819" s="1"/>
    </row>
    <row r="31820" spans="6:20" x14ac:dyDescent="0.25">
      <c r="F31820" s="1"/>
      <c r="G31820"/>
      <c r="T31820" s="1"/>
    </row>
    <row r="31821" spans="6:20" x14ac:dyDescent="0.25">
      <c r="F31821" s="1"/>
      <c r="G31821"/>
      <c r="T31821" s="1"/>
    </row>
    <row r="31822" spans="6:20" x14ac:dyDescent="0.25">
      <c r="F31822" s="1"/>
      <c r="G31822"/>
      <c r="T31822" s="1"/>
    </row>
    <row r="31823" spans="6:20" x14ac:dyDescent="0.25">
      <c r="F31823" s="1"/>
      <c r="G31823"/>
      <c r="T31823" s="1"/>
    </row>
    <row r="31824" spans="6:20" x14ac:dyDescent="0.25">
      <c r="F31824" s="1"/>
      <c r="G31824"/>
      <c r="T31824" s="1"/>
    </row>
    <row r="31825" spans="6:20" x14ac:dyDescent="0.25">
      <c r="F31825" s="1"/>
      <c r="G31825"/>
      <c r="T31825" s="1"/>
    </row>
    <row r="31826" spans="6:20" x14ac:dyDescent="0.25">
      <c r="F31826" s="1"/>
      <c r="G31826"/>
      <c r="T31826" s="1"/>
    </row>
    <row r="31827" spans="6:20" x14ac:dyDescent="0.25">
      <c r="F31827" s="1"/>
      <c r="G31827"/>
      <c r="T31827" s="1"/>
    </row>
    <row r="31828" spans="6:20" x14ac:dyDescent="0.25">
      <c r="F31828" s="1"/>
      <c r="G31828"/>
      <c r="T31828" s="1"/>
    </row>
    <row r="31829" spans="6:20" x14ac:dyDescent="0.25">
      <c r="F31829" s="1"/>
      <c r="G31829"/>
      <c r="T31829" s="1"/>
    </row>
    <row r="31830" spans="6:20" x14ac:dyDescent="0.25">
      <c r="F31830" s="1"/>
      <c r="G31830"/>
      <c r="T31830" s="1"/>
    </row>
    <row r="31831" spans="6:20" x14ac:dyDescent="0.25">
      <c r="F31831" s="1"/>
      <c r="G31831"/>
      <c r="T31831" s="1"/>
    </row>
    <row r="31832" spans="6:20" x14ac:dyDescent="0.25">
      <c r="F31832" s="1"/>
      <c r="G31832"/>
      <c r="T31832" s="1"/>
    </row>
    <row r="31833" spans="6:20" x14ac:dyDescent="0.25">
      <c r="F31833" s="1"/>
      <c r="G31833"/>
      <c r="T31833" s="1"/>
    </row>
    <row r="31834" spans="6:20" x14ac:dyDescent="0.25">
      <c r="F31834" s="1"/>
      <c r="G31834"/>
      <c r="T31834" s="1"/>
    </row>
    <row r="31835" spans="6:20" x14ac:dyDescent="0.25">
      <c r="F31835" s="1"/>
      <c r="G31835"/>
      <c r="T31835" s="1"/>
    </row>
    <row r="31836" spans="6:20" x14ac:dyDescent="0.25">
      <c r="F31836" s="1"/>
      <c r="G31836"/>
      <c r="T31836" s="1"/>
    </row>
    <row r="31837" spans="6:20" x14ac:dyDescent="0.25">
      <c r="F31837" s="1"/>
      <c r="G31837"/>
      <c r="T31837" s="1"/>
    </row>
    <row r="31838" spans="6:20" x14ac:dyDescent="0.25">
      <c r="F31838" s="1"/>
      <c r="G31838"/>
      <c r="T31838" s="1"/>
    </row>
    <row r="31839" spans="6:20" x14ac:dyDescent="0.25">
      <c r="F31839" s="1"/>
      <c r="G31839"/>
      <c r="T31839" s="1"/>
    </row>
    <row r="31840" spans="6:20" x14ac:dyDescent="0.25">
      <c r="F31840" s="1"/>
      <c r="G31840"/>
      <c r="T31840" s="1"/>
    </row>
    <row r="31841" spans="6:20" x14ac:dyDescent="0.25">
      <c r="F31841" s="1"/>
      <c r="G31841"/>
      <c r="T31841" s="1"/>
    </row>
    <row r="31842" spans="6:20" x14ac:dyDescent="0.25">
      <c r="F31842" s="1"/>
      <c r="G31842"/>
      <c r="T31842" s="1"/>
    </row>
    <row r="31843" spans="6:20" x14ac:dyDescent="0.25">
      <c r="F31843" s="1"/>
      <c r="G31843"/>
      <c r="T31843" s="1"/>
    </row>
    <row r="31844" spans="6:20" x14ac:dyDescent="0.25">
      <c r="F31844" s="1"/>
      <c r="G31844"/>
      <c r="T31844" s="1"/>
    </row>
    <row r="31845" spans="6:20" x14ac:dyDescent="0.25">
      <c r="F31845" s="1"/>
      <c r="G31845"/>
      <c r="T31845" s="1"/>
    </row>
    <row r="31846" spans="6:20" x14ac:dyDescent="0.25">
      <c r="F31846" s="1"/>
      <c r="G31846"/>
      <c r="T31846" s="1"/>
    </row>
    <row r="31847" spans="6:20" x14ac:dyDescent="0.25">
      <c r="F31847" s="1"/>
      <c r="G31847"/>
      <c r="T31847" s="1"/>
    </row>
    <row r="31848" spans="6:20" x14ac:dyDescent="0.25">
      <c r="F31848" s="1"/>
      <c r="G31848"/>
      <c r="T31848" s="1"/>
    </row>
    <row r="31849" spans="6:20" x14ac:dyDescent="0.25">
      <c r="F31849" s="1"/>
      <c r="G31849"/>
      <c r="T31849" s="1"/>
    </row>
    <row r="31850" spans="6:20" x14ac:dyDescent="0.25">
      <c r="F31850" s="1"/>
      <c r="G31850"/>
      <c r="T31850" s="1"/>
    </row>
    <row r="31851" spans="6:20" x14ac:dyDescent="0.25">
      <c r="F31851" s="1"/>
      <c r="G31851"/>
      <c r="T31851" s="1"/>
    </row>
    <row r="31852" spans="6:20" x14ac:dyDescent="0.25">
      <c r="F31852" s="1"/>
      <c r="G31852"/>
      <c r="T31852" s="1"/>
    </row>
    <row r="31853" spans="6:20" x14ac:dyDescent="0.25">
      <c r="F31853" s="1"/>
      <c r="G31853"/>
      <c r="T31853" s="1"/>
    </row>
    <row r="31854" spans="6:20" x14ac:dyDescent="0.25">
      <c r="F31854" s="1"/>
      <c r="G31854"/>
      <c r="T31854" s="1"/>
    </row>
    <row r="31855" spans="6:20" x14ac:dyDescent="0.25">
      <c r="F31855" s="1"/>
      <c r="G31855"/>
      <c r="T31855" s="1"/>
    </row>
    <row r="31856" spans="6:20" x14ac:dyDescent="0.25">
      <c r="F31856" s="1"/>
      <c r="G31856"/>
      <c r="T31856" s="1"/>
    </row>
    <row r="31857" spans="6:20" x14ac:dyDescent="0.25">
      <c r="F31857" s="1"/>
      <c r="G31857"/>
      <c r="T31857" s="1"/>
    </row>
    <row r="31858" spans="6:20" x14ac:dyDescent="0.25">
      <c r="F31858" s="1"/>
      <c r="G31858"/>
      <c r="T31858" s="1"/>
    </row>
    <row r="31859" spans="6:20" x14ac:dyDescent="0.25">
      <c r="F31859" s="1"/>
      <c r="G31859"/>
      <c r="T31859" s="1"/>
    </row>
    <row r="31860" spans="6:20" x14ac:dyDescent="0.25">
      <c r="F31860" s="1"/>
      <c r="G31860"/>
      <c r="T31860" s="1"/>
    </row>
    <row r="31861" spans="6:20" x14ac:dyDescent="0.25">
      <c r="F31861" s="1"/>
      <c r="G31861"/>
      <c r="T31861" s="1"/>
    </row>
    <row r="31862" spans="6:20" x14ac:dyDescent="0.25">
      <c r="F31862" s="1"/>
      <c r="G31862"/>
      <c r="T31862" s="1"/>
    </row>
    <row r="31863" spans="6:20" x14ac:dyDescent="0.25">
      <c r="F31863" s="1"/>
      <c r="G31863"/>
      <c r="T31863" s="1"/>
    </row>
    <row r="31864" spans="6:20" x14ac:dyDescent="0.25">
      <c r="F31864" s="1"/>
      <c r="G31864"/>
      <c r="T31864" s="1"/>
    </row>
    <row r="31865" spans="6:20" x14ac:dyDescent="0.25">
      <c r="F31865" s="1"/>
      <c r="G31865"/>
      <c r="T31865" s="1"/>
    </row>
    <row r="31866" spans="6:20" x14ac:dyDescent="0.25">
      <c r="F31866" s="1"/>
      <c r="G31866"/>
      <c r="T31866" s="1"/>
    </row>
    <row r="31867" spans="6:20" x14ac:dyDescent="0.25">
      <c r="F31867" s="1"/>
      <c r="G31867"/>
      <c r="T31867" s="1"/>
    </row>
    <row r="31868" spans="6:20" x14ac:dyDescent="0.25">
      <c r="F31868" s="1"/>
      <c r="G31868"/>
      <c r="T31868" s="1"/>
    </row>
    <row r="31869" spans="6:20" x14ac:dyDescent="0.25">
      <c r="F31869" s="1"/>
      <c r="G31869"/>
      <c r="T31869" s="1"/>
    </row>
    <row r="31870" spans="6:20" x14ac:dyDescent="0.25">
      <c r="F31870" s="1"/>
      <c r="G31870"/>
      <c r="T31870" s="1"/>
    </row>
    <row r="31871" spans="6:20" x14ac:dyDescent="0.25">
      <c r="F31871" s="1"/>
      <c r="G31871"/>
      <c r="T31871" s="1"/>
    </row>
    <row r="31872" spans="6:20" x14ac:dyDescent="0.25">
      <c r="F31872" s="1"/>
      <c r="G31872"/>
      <c r="T31872" s="1"/>
    </row>
    <row r="31873" spans="6:20" x14ac:dyDescent="0.25">
      <c r="F31873" s="1"/>
      <c r="G31873"/>
      <c r="T31873" s="1"/>
    </row>
    <row r="31874" spans="6:20" x14ac:dyDescent="0.25">
      <c r="F31874" s="1"/>
      <c r="G31874"/>
      <c r="T31874" s="1"/>
    </row>
    <row r="31875" spans="6:20" x14ac:dyDescent="0.25">
      <c r="F31875" s="1"/>
      <c r="G31875"/>
      <c r="T31875" s="1"/>
    </row>
    <row r="31876" spans="6:20" x14ac:dyDescent="0.25">
      <c r="F31876" s="1"/>
      <c r="G31876"/>
      <c r="T31876" s="1"/>
    </row>
    <row r="31877" spans="6:20" x14ac:dyDescent="0.25">
      <c r="F31877" s="1"/>
      <c r="G31877"/>
      <c r="T31877" s="1"/>
    </row>
    <row r="31878" spans="6:20" x14ac:dyDescent="0.25">
      <c r="F31878" s="1"/>
      <c r="G31878"/>
      <c r="T31878" s="1"/>
    </row>
    <row r="31879" spans="6:20" x14ac:dyDescent="0.25">
      <c r="F31879" s="1"/>
      <c r="G31879"/>
      <c r="T31879" s="1"/>
    </row>
    <row r="31880" spans="6:20" x14ac:dyDescent="0.25">
      <c r="F31880" s="1"/>
      <c r="G31880"/>
      <c r="T31880" s="1"/>
    </row>
    <row r="31881" spans="6:20" x14ac:dyDescent="0.25">
      <c r="F31881" s="1"/>
      <c r="G31881"/>
      <c r="T31881" s="1"/>
    </row>
    <row r="31882" spans="6:20" x14ac:dyDescent="0.25">
      <c r="F31882" s="1"/>
      <c r="G31882"/>
      <c r="T31882" s="1"/>
    </row>
    <row r="31883" spans="6:20" x14ac:dyDescent="0.25">
      <c r="F31883" s="1"/>
      <c r="G31883"/>
      <c r="T31883" s="1"/>
    </row>
    <row r="31884" spans="6:20" x14ac:dyDescent="0.25">
      <c r="F31884" s="1"/>
      <c r="G31884"/>
      <c r="T31884" s="1"/>
    </row>
    <row r="31885" spans="6:20" x14ac:dyDescent="0.25">
      <c r="F31885" s="1"/>
      <c r="G31885"/>
      <c r="T31885" s="1"/>
    </row>
    <row r="31886" spans="6:20" x14ac:dyDescent="0.25">
      <c r="F31886" s="1"/>
      <c r="G31886"/>
      <c r="T31886" s="1"/>
    </row>
    <row r="31887" spans="6:20" x14ac:dyDescent="0.25">
      <c r="F31887" s="1"/>
      <c r="G31887"/>
      <c r="T31887" s="1"/>
    </row>
    <row r="31888" spans="6:20" x14ac:dyDescent="0.25">
      <c r="F31888" s="1"/>
      <c r="G31888"/>
      <c r="T31888" s="1"/>
    </row>
    <row r="31889" spans="6:20" x14ac:dyDescent="0.25">
      <c r="F31889" s="1"/>
      <c r="G31889"/>
      <c r="T31889" s="1"/>
    </row>
    <row r="31890" spans="6:20" x14ac:dyDescent="0.25">
      <c r="F31890" s="1"/>
      <c r="G31890"/>
      <c r="T31890" s="1"/>
    </row>
    <row r="31891" spans="6:20" x14ac:dyDescent="0.25">
      <c r="F31891" s="1"/>
      <c r="G31891"/>
      <c r="T31891" s="1"/>
    </row>
    <row r="31892" spans="6:20" x14ac:dyDescent="0.25">
      <c r="F31892" s="1"/>
      <c r="G31892"/>
      <c r="T31892" s="1"/>
    </row>
    <row r="31893" spans="6:20" x14ac:dyDescent="0.25">
      <c r="F31893" s="1"/>
      <c r="G31893"/>
      <c r="T31893" s="1"/>
    </row>
    <row r="31894" spans="6:20" x14ac:dyDescent="0.25">
      <c r="F31894" s="1"/>
      <c r="G31894"/>
      <c r="T31894" s="1"/>
    </row>
    <row r="31895" spans="6:20" x14ac:dyDescent="0.25">
      <c r="F31895" s="1"/>
      <c r="G31895"/>
      <c r="T31895" s="1"/>
    </row>
    <row r="31896" spans="6:20" x14ac:dyDescent="0.25">
      <c r="F31896" s="1"/>
      <c r="G31896"/>
      <c r="T31896" s="1"/>
    </row>
    <row r="31897" spans="6:20" x14ac:dyDescent="0.25">
      <c r="F31897" s="1"/>
      <c r="G31897"/>
      <c r="T31897" s="1"/>
    </row>
    <row r="31898" spans="6:20" x14ac:dyDescent="0.25">
      <c r="F31898" s="1"/>
      <c r="G31898"/>
      <c r="T31898" s="1"/>
    </row>
    <row r="31899" spans="6:20" x14ac:dyDescent="0.25">
      <c r="F31899" s="1"/>
      <c r="G31899"/>
      <c r="T31899" s="1"/>
    </row>
    <row r="31900" spans="6:20" x14ac:dyDescent="0.25">
      <c r="F31900" s="1"/>
      <c r="G31900"/>
      <c r="T31900" s="1"/>
    </row>
    <row r="31901" spans="6:20" x14ac:dyDescent="0.25">
      <c r="F31901" s="1"/>
      <c r="G31901"/>
      <c r="T31901" s="1"/>
    </row>
    <row r="31902" spans="6:20" x14ac:dyDescent="0.25">
      <c r="F31902" s="1"/>
      <c r="G31902"/>
      <c r="T31902" s="1"/>
    </row>
    <row r="31903" spans="6:20" x14ac:dyDescent="0.25">
      <c r="F31903" s="1"/>
      <c r="G31903"/>
      <c r="T31903" s="1"/>
    </row>
    <row r="31904" spans="6:20" x14ac:dyDescent="0.25">
      <c r="F31904" s="1"/>
      <c r="G31904"/>
      <c r="T31904" s="1"/>
    </row>
    <row r="31905" spans="6:20" x14ac:dyDescent="0.25">
      <c r="F31905" s="1"/>
      <c r="G31905"/>
      <c r="T31905" s="1"/>
    </row>
    <row r="31906" spans="6:20" x14ac:dyDescent="0.25">
      <c r="F31906" s="1"/>
      <c r="G31906"/>
      <c r="T31906" s="1"/>
    </row>
    <row r="31907" spans="6:20" x14ac:dyDescent="0.25">
      <c r="F31907" s="1"/>
      <c r="G31907"/>
      <c r="T31907" s="1"/>
    </row>
    <row r="31908" spans="6:20" x14ac:dyDescent="0.25">
      <c r="F31908" s="1"/>
      <c r="G31908"/>
      <c r="T31908" s="1"/>
    </row>
    <row r="31909" spans="6:20" x14ac:dyDescent="0.25">
      <c r="F31909" s="1"/>
      <c r="G31909"/>
      <c r="T31909" s="1"/>
    </row>
    <row r="31910" spans="6:20" x14ac:dyDescent="0.25">
      <c r="F31910" s="1"/>
      <c r="G31910"/>
      <c r="T31910" s="1"/>
    </row>
    <row r="31911" spans="6:20" x14ac:dyDescent="0.25">
      <c r="F31911" s="1"/>
      <c r="G31911"/>
      <c r="T31911" s="1"/>
    </row>
    <row r="31912" spans="6:20" x14ac:dyDescent="0.25">
      <c r="F31912" s="1"/>
      <c r="G31912"/>
      <c r="T31912" s="1"/>
    </row>
    <row r="31913" spans="6:20" x14ac:dyDescent="0.25">
      <c r="F31913" s="1"/>
      <c r="G31913"/>
      <c r="T31913" s="1"/>
    </row>
    <row r="31914" spans="6:20" x14ac:dyDescent="0.25">
      <c r="F31914" s="1"/>
      <c r="G31914"/>
      <c r="T31914" s="1"/>
    </row>
    <row r="31915" spans="6:20" x14ac:dyDescent="0.25">
      <c r="F31915" s="1"/>
      <c r="G31915"/>
      <c r="T31915" s="1"/>
    </row>
    <row r="31916" spans="6:20" x14ac:dyDescent="0.25">
      <c r="F31916" s="1"/>
      <c r="G31916"/>
      <c r="T31916" s="1"/>
    </row>
    <row r="31917" spans="6:20" x14ac:dyDescent="0.25">
      <c r="F31917" s="1"/>
      <c r="G31917"/>
      <c r="T31917" s="1"/>
    </row>
    <row r="31918" spans="6:20" x14ac:dyDescent="0.25">
      <c r="F31918" s="1"/>
      <c r="G31918"/>
      <c r="T31918" s="1"/>
    </row>
    <row r="31919" spans="6:20" x14ac:dyDescent="0.25">
      <c r="F31919" s="1"/>
      <c r="G31919"/>
      <c r="T31919" s="1"/>
    </row>
    <row r="31920" spans="6:20" x14ac:dyDescent="0.25">
      <c r="F31920" s="1"/>
      <c r="G31920"/>
      <c r="T31920" s="1"/>
    </row>
    <row r="31921" spans="6:20" x14ac:dyDescent="0.25">
      <c r="F31921" s="1"/>
      <c r="G31921"/>
      <c r="T31921" s="1"/>
    </row>
    <row r="31922" spans="6:20" x14ac:dyDescent="0.25">
      <c r="F31922" s="1"/>
      <c r="G31922"/>
      <c r="T31922" s="1"/>
    </row>
    <row r="31923" spans="6:20" x14ac:dyDescent="0.25">
      <c r="F31923" s="1"/>
      <c r="G31923"/>
      <c r="T31923" s="1"/>
    </row>
    <row r="31924" spans="6:20" x14ac:dyDescent="0.25">
      <c r="F31924" s="1"/>
      <c r="G31924"/>
      <c r="T31924" s="1"/>
    </row>
    <row r="31925" spans="6:20" x14ac:dyDescent="0.25">
      <c r="F31925" s="1"/>
      <c r="G31925"/>
      <c r="T31925" s="1"/>
    </row>
    <row r="31926" spans="6:20" x14ac:dyDescent="0.25">
      <c r="F31926" s="1"/>
      <c r="G31926"/>
      <c r="T31926" s="1"/>
    </row>
    <row r="31927" spans="6:20" x14ac:dyDescent="0.25">
      <c r="F31927" s="1"/>
      <c r="G31927"/>
      <c r="T31927" s="1"/>
    </row>
    <row r="31928" spans="6:20" x14ac:dyDescent="0.25">
      <c r="F31928" s="1"/>
      <c r="G31928"/>
      <c r="T31928" s="1"/>
    </row>
    <row r="31929" spans="6:20" x14ac:dyDescent="0.25">
      <c r="F31929" s="1"/>
      <c r="G31929"/>
      <c r="T31929" s="1"/>
    </row>
    <row r="31930" spans="6:20" x14ac:dyDescent="0.25">
      <c r="F31930" s="1"/>
      <c r="G31930"/>
      <c r="T31930" s="1"/>
    </row>
    <row r="31931" spans="6:20" x14ac:dyDescent="0.25">
      <c r="F31931" s="1"/>
      <c r="G31931"/>
      <c r="T31931" s="1"/>
    </row>
    <row r="31932" spans="6:20" x14ac:dyDescent="0.25">
      <c r="F31932" s="1"/>
      <c r="G31932"/>
      <c r="T31932" s="1"/>
    </row>
    <row r="31933" spans="6:20" x14ac:dyDescent="0.25">
      <c r="F31933" s="1"/>
      <c r="G31933"/>
      <c r="T31933" s="1"/>
    </row>
    <row r="31934" spans="6:20" x14ac:dyDescent="0.25">
      <c r="F31934" s="1"/>
      <c r="G31934"/>
      <c r="T31934" s="1"/>
    </row>
    <row r="31935" spans="6:20" x14ac:dyDescent="0.25">
      <c r="F31935" s="1"/>
      <c r="G31935"/>
      <c r="T31935" s="1"/>
    </row>
    <row r="31936" spans="6:20" x14ac:dyDescent="0.25">
      <c r="F31936" s="1"/>
      <c r="G31936"/>
      <c r="T31936" s="1"/>
    </row>
    <row r="31937" spans="6:20" x14ac:dyDescent="0.25">
      <c r="F31937" s="1"/>
      <c r="G31937"/>
      <c r="T31937" s="1"/>
    </row>
    <row r="31938" spans="6:20" x14ac:dyDescent="0.25">
      <c r="F31938" s="1"/>
      <c r="G31938"/>
      <c r="T31938" s="1"/>
    </row>
    <row r="31939" spans="6:20" x14ac:dyDescent="0.25">
      <c r="F31939" s="1"/>
      <c r="G31939"/>
      <c r="T31939" s="1"/>
    </row>
    <row r="31940" spans="6:20" x14ac:dyDescent="0.25">
      <c r="F31940" s="1"/>
      <c r="G31940"/>
      <c r="T31940" s="1"/>
    </row>
    <row r="31941" spans="6:20" x14ac:dyDescent="0.25">
      <c r="F31941" s="1"/>
      <c r="G31941"/>
      <c r="T31941" s="1"/>
    </row>
    <row r="31942" spans="6:20" x14ac:dyDescent="0.25">
      <c r="F31942" s="1"/>
      <c r="G31942"/>
      <c r="T31942" s="1"/>
    </row>
    <row r="31943" spans="6:20" x14ac:dyDescent="0.25">
      <c r="F31943" s="1"/>
      <c r="G31943"/>
      <c r="T31943" s="1"/>
    </row>
    <row r="31944" spans="6:20" x14ac:dyDescent="0.25">
      <c r="F31944" s="1"/>
      <c r="G31944"/>
      <c r="T31944" s="1"/>
    </row>
    <row r="31945" spans="6:20" x14ac:dyDescent="0.25">
      <c r="F31945" s="1"/>
      <c r="G31945"/>
      <c r="T31945" s="1"/>
    </row>
    <row r="31946" spans="6:20" x14ac:dyDescent="0.25">
      <c r="F31946" s="1"/>
      <c r="G31946"/>
      <c r="T31946" s="1"/>
    </row>
    <row r="31947" spans="6:20" x14ac:dyDescent="0.25">
      <c r="F31947" s="1"/>
      <c r="G31947"/>
      <c r="T31947" s="1"/>
    </row>
    <row r="31948" spans="6:20" x14ac:dyDescent="0.25">
      <c r="F31948" s="1"/>
      <c r="G31948"/>
      <c r="T31948" s="1"/>
    </row>
    <row r="31949" spans="6:20" x14ac:dyDescent="0.25">
      <c r="F31949" s="1"/>
      <c r="G31949"/>
      <c r="T31949" s="1"/>
    </row>
    <row r="31950" spans="6:20" x14ac:dyDescent="0.25">
      <c r="F31950" s="1"/>
      <c r="G31950"/>
      <c r="T31950" s="1"/>
    </row>
    <row r="31951" spans="6:20" x14ac:dyDescent="0.25">
      <c r="F31951" s="1"/>
      <c r="G31951"/>
      <c r="T31951" s="1"/>
    </row>
    <row r="31952" spans="6:20" x14ac:dyDescent="0.25">
      <c r="F31952" s="1"/>
      <c r="G31952"/>
      <c r="T31952" s="1"/>
    </row>
    <row r="31953" spans="6:20" x14ac:dyDescent="0.25">
      <c r="F31953" s="1"/>
      <c r="G31953"/>
      <c r="T31953" s="1"/>
    </row>
    <row r="31954" spans="6:20" x14ac:dyDescent="0.25">
      <c r="F31954" s="1"/>
      <c r="G31954"/>
      <c r="T31954" s="1"/>
    </row>
    <row r="31955" spans="6:20" x14ac:dyDescent="0.25">
      <c r="F31955" s="1"/>
      <c r="G31955"/>
      <c r="T31955" s="1"/>
    </row>
    <row r="31956" spans="6:20" x14ac:dyDescent="0.25">
      <c r="F31956" s="1"/>
      <c r="G31956"/>
      <c r="T31956" s="1"/>
    </row>
    <row r="31957" spans="6:20" x14ac:dyDescent="0.25">
      <c r="F31957" s="1"/>
      <c r="G31957"/>
      <c r="T31957" s="1"/>
    </row>
    <row r="31958" spans="6:20" x14ac:dyDescent="0.25">
      <c r="F31958" s="1"/>
      <c r="G31958"/>
      <c r="T31958" s="1"/>
    </row>
    <row r="31959" spans="6:20" x14ac:dyDescent="0.25">
      <c r="F31959" s="1"/>
      <c r="G31959"/>
      <c r="T31959" s="1"/>
    </row>
    <row r="31960" spans="6:20" x14ac:dyDescent="0.25">
      <c r="F31960" s="1"/>
      <c r="G31960"/>
      <c r="T31960" s="1"/>
    </row>
    <row r="31961" spans="6:20" x14ac:dyDescent="0.25">
      <c r="F31961" s="1"/>
      <c r="G31961"/>
      <c r="T31961" s="1"/>
    </row>
    <row r="31962" spans="6:20" x14ac:dyDescent="0.25">
      <c r="F31962" s="1"/>
      <c r="G31962"/>
      <c r="T31962" s="1"/>
    </row>
    <row r="31963" spans="6:20" x14ac:dyDescent="0.25">
      <c r="F31963" s="1"/>
      <c r="G31963"/>
      <c r="T31963" s="1"/>
    </row>
    <row r="31964" spans="6:20" x14ac:dyDescent="0.25">
      <c r="F31964" s="1"/>
      <c r="G31964"/>
      <c r="T31964" s="1"/>
    </row>
    <row r="31965" spans="6:20" x14ac:dyDescent="0.25">
      <c r="F31965" s="1"/>
      <c r="G31965"/>
      <c r="T31965" s="1"/>
    </row>
    <row r="31966" spans="6:20" x14ac:dyDescent="0.25">
      <c r="F31966" s="1"/>
      <c r="G31966"/>
      <c r="T31966" s="1"/>
    </row>
    <row r="31967" spans="6:20" x14ac:dyDescent="0.25">
      <c r="F31967" s="1"/>
      <c r="G31967"/>
      <c r="T31967" s="1"/>
    </row>
    <row r="31968" spans="6:20" x14ac:dyDescent="0.25">
      <c r="F31968" s="1"/>
      <c r="G31968"/>
      <c r="T31968" s="1"/>
    </row>
    <row r="31969" spans="6:20" x14ac:dyDescent="0.25">
      <c r="F31969" s="1"/>
      <c r="G31969"/>
      <c r="T31969" s="1"/>
    </row>
    <row r="31970" spans="6:20" x14ac:dyDescent="0.25">
      <c r="F31970" s="1"/>
      <c r="G31970"/>
      <c r="T31970" s="1"/>
    </row>
    <row r="31971" spans="6:20" x14ac:dyDescent="0.25">
      <c r="F31971" s="1"/>
      <c r="G31971"/>
      <c r="T31971" s="1"/>
    </row>
    <row r="31972" spans="6:20" x14ac:dyDescent="0.25">
      <c r="F31972" s="1"/>
      <c r="G31972"/>
      <c r="T31972" s="1"/>
    </row>
    <row r="31973" spans="6:20" x14ac:dyDescent="0.25">
      <c r="F31973" s="1"/>
      <c r="G31973"/>
      <c r="T31973" s="1"/>
    </row>
    <row r="31974" spans="6:20" x14ac:dyDescent="0.25">
      <c r="F31974" s="1"/>
      <c r="G31974"/>
      <c r="T31974" s="1"/>
    </row>
    <row r="31975" spans="6:20" x14ac:dyDescent="0.25">
      <c r="F31975" s="1"/>
      <c r="G31975"/>
      <c r="T31975" s="1"/>
    </row>
    <row r="31976" spans="6:20" x14ac:dyDescent="0.25">
      <c r="F31976" s="1"/>
      <c r="G31976"/>
      <c r="T31976" s="1"/>
    </row>
    <row r="31977" spans="6:20" x14ac:dyDescent="0.25">
      <c r="F31977" s="1"/>
      <c r="G31977"/>
      <c r="T31977" s="1"/>
    </row>
    <row r="31978" spans="6:20" x14ac:dyDescent="0.25">
      <c r="F31978" s="1"/>
      <c r="G31978"/>
      <c r="T31978" s="1"/>
    </row>
    <row r="31979" spans="6:20" x14ac:dyDescent="0.25">
      <c r="F31979" s="1"/>
      <c r="G31979"/>
      <c r="T31979" s="1"/>
    </row>
    <row r="31980" spans="6:20" x14ac:dyDescent="0.25">
      <c r="F31980" s="1"/>
      <c r="G31980"/>
      <c r="T31980" s="1"/>
    </row>
    <row r="31981" spans="6:20" x14ac:dyDescent="0.25">
      <c r="F31981" s="1"/>
      <c r="G31981"/>
      <c r="T31981" s="1"/>
    </row>
    <row r="31982" spans="6:20" x14ac:dyDescent="0.25">
      <c r="F31982" s="1"/>
      <c r="G31982"/>
      <c r="T31982" s="1"/>
    </row>
    <row r="31983" spans="6:20" x14ac:dyDescent="0.25">
      <c r="F31983" s="1"/>
      <c r="G31983"/>
      <c r="T31983" s="1"/>
    </row>
    <row r="31984" spans="6:20" x14ac:dyDescent="0.25">
      <c r="F31984" s="1"/>
      <c r="G31984"/>
      <c r="T31984" s="1"/>
    </row>
    <row r="31985" spans="6:20" x14ac:dyDescent="0.25">
      <c r="F31985" s="1"/>
      <c r="G31985"/>
      <c r="T31985" s="1"/>
    </row>
    <row r="31986" spans="6:20" x14ac:dyDescent="0.25">
      <c r="F31986" s="1"/>
      <c r="G31986"/>
      <c r="T31986" s="1"/>
    </row>
    <row r="31987" spans="6:20" x14ac:dyDescent="0.25">
      <c r="F31987" s="1"/>
      <c r="G31987"/>
      <c r="T31987" s="1"/>
    </row>
    <row r="31988" spans="6:20" x14ac:dyDescent="0.25">
      <c r="F31988" s="1"/>
      <c r="G31988"/>
      <c r="T31988" s="1"/>
    </row>
    <row r="31989" spans="6:20" x14ac:dyDescent="0.25">
      <c r="F31989" s="1"/>
      <c r="G31989"/>
      <c r="T31989" s="1"/>
    </row>
    <row r="31990" spans="6:20" x14ac:dyDescent="0.25">
      <c r="F31990" s="1"/>
      <c r="G31990"/>
      <c r="T31990" s="1"/>
    </row>
    <row r="31991" spans="6:20" x14ac:dyDescent="0.25">
      <c r="F31991" s="1"/>
      <c r="G31991"/>
      <c r="T31991" s="1"/>
    </row>
    <row r="31992" spans="6:20" x14ac:dyDescent="0.25">
      <c r="F31992" s="1"/>
      <c r="G31992"/>
      <c r="T31992" s="1"/>
    </row>
    <row r="31993" spans="6:20" x14ac:dyDescent="0.25">
      <c r="F31993" s="1"/>
      <c r="G31993"/>
      <c r="T31993" s="1"/>
    </row>
    <row r="31994" spans="6:20" x14ac:dyDescent="0.25">
      <c r="F31994" s="1"/>
      <c r="G31994"/>
      <c r="T31994" s="1"/>
    </row>
    <row r="31995" spans="6:20" x14ac:dyDescent="0.25">
      <c r="F31995" s="1"/>
      <c r="G31995"/>
      <c r="T31995" s="1"/>
    </row>
    <row r="31996" spans="6:20" x14ac:dyDescent="0.25">
      <c r="F31996" s="1"/>
      <c r="G31996"/>
      <c r="T31996" s="1"/>
    </row>
    <row r="31997" spans="6:20" x14ac:dyDescent="0.25">
      <c r="F31997" s="1"/>
      <c r="G31997"/>
      <c r="T31997" s="1"/>
    </row>
    <row r="31998" spans="6:20" x14ac:dyDescent="0.25">
      <c r="F31998" s="1"/>
      <c r="G31998"/>
      <c r="T31998" s="1"/>
    </row>
    <row r="31999" spans="6:20" x14ac:dyDescent="0.25">
      <c r="F31999" s="1"/>
      <c r="G31999"/>
      <c r="T31999" s="1"/>
    </row>
    <row r="32000" spans="6:20" x14ac:dyDescent="0.25">
      <c r="F32000" s="1"/>
      <c r="G32000"/>
      <c r="T32000" s="1"/>
    </row>
    <row r="32001" spans="6:20" x14ac:dyDescent="0.25">
      <c r="F32001" s="1"/>
      <c r="G32001"/>
      <c r="T32001" s="1"/>
    </row>
    <row r="32002" spans="6:20" x14ac:dyDescent="0.25">
      <c r="F32002" s="1"/>
      <c r="G32002"/>
      <c r="T32002" s="1"/>
    </row>
    <row r="32003" spans="6:20" x14ac:dyDescent="0.25">
      <c r="F32003" s="1"/>
      <c r="G32003"/>
      <c r="T32003" s="1"/>
    </row>
    <row r="32004" spans="6:20" x14ac:dyDescent="0.25">
      <c r="F32004" s="1"/>
      <c r="G32004"/>
      <c r="T32004" s="1"/>
    </row>
    <row r="32005" spans="6:20" x14ac:dyDescent="0.25">
      <c r="F32005" s="1"/>
      <c r="G32005"/>
      <c r="T32005" s="1"/>
    </row>
    <row r="32006" spans="6:20" x14ac:dyDescent="0.25">
      <c r="F32006" s="1"/>
      <c r="G32006"/>
      <c r="T32006" s="1"/>
    </row>
    <row r="32007" spans="6:20" x14ac:dyDescent="0.25">
      <c r="F32007" s="1"/>
      <c r="G32007"/>
      <c r="T32007" s="1"/>
    </row>
    <row r="32008" spans="6:20" x14ac:dyDescent="0.25">
      <c r="F32008" s="1"/>
      <c r="G32008"/>
      <c r="T32008" s="1"/>
    </row>
    <row r="32009" spans="6:20" x14ac:dyDescent="0.25">
      <c r="F32009" s="1"/>
      <c r="G32009"/>
      <c r="T32009" s="1"/>
    </row>
    <row r="32010" spans="6:20" x14ac:dyDescent="0.25">
      <c r="F32010" s="1"/>
      <c r="G32010"/>
      <c r="T32010" s="1"/>
    </row>
    <row r="32011" spans="6:20" x14ac:dyDescent="0.25">
      <c r="F32011" s="1"/>
      <c r="G32011"/>
      <c r="T32011" s="1"/>
    </row>
    <row r="32012" spans="6:20" x14ac:dyDescent="0.25">
      <c r="F32012" s="1"/>
      <c r="G32012"/>
      <c r="T32012" s="1"/>
    </row>
    <row r="32013" spans="6:20" x14ac:dyDescent="0.25">
      <c r="F32013" s="1"/>
      <c r="G32013"/>
      <c r="T32013" s="1"/>
    </row>
    <row r="32014" spans="6:20" x14ac:dyDescent="0.25">
      <c r="F32014" s="1"/>
      <c r="G32014"/>
      <c r="T32014" s="1"/>
    </row>
    <row r="32015" spans="6:20" x14ac:dyDescent="0.25">
      <c r="F32015" s="1"/>
      <c r="G32015"/>
      <c r="T32015" s="1"/>
    </row>
    <row r="32016" spans="6:20" x14ac:dyDescent="0.25">
      <c r="F32016" s="1"/>
      <c r="G32016"/>
      <c r="T32016" s="1"/>
    </row>
    <row r="32017" spans="6:20" x14ac:dyDescent="0.25">
      <c r="F32017" s="1"/>
      <c r="G32017"/>
      <c r="T32017" s="1"/>
    </row>
    <row r="32018" spans="6:20" x14ac:dyDescent="0.25">
      <c r="F32018" s="1"/>
      <c r="G32018"/>
      <c r="T32018" s="1"/>
    </row>
    <row r="32019" spans="6:20" x14ac:dyDescent="0.25">
      <c r="F32019" s="1"/>
      <c r="G32019"/>
      <c r="T32019" s="1"/>
    </row>
    <row r="32020" spans="6:20" x14ac:dyDescent="0.25">
      <c r="F32020" s="1"/>
      <c r="G32020"/>
      <c r="T32020" s="1"/>
    </row>
    <row r="32021" spans="6:20" x14ac:dyDescent="0.25">
      <c r="F32021" s="1"/>
      <c r="G32021"/>
      <c r="T32021" s="1"/>
    </row>
    <row r="32022" spans="6:20" x14ac:dyDescent="0.25">
      <c r="F32022" s="1"/>
      <c r="G32022"/>
      <c r="T32022" s="1"/>
    </row>
    <row r="32023" spans="6:20" x14ac:dyDescent="0.25">
      <c r="F32023" s="1"/>
      <c r="G32023"/>
      <c r="T32023" s="1"/>
    </row>
    <row r="32024" spans="6:20" x14ac:dyDescent="0.25">
      <c r="F32024" s="1"/>
      <c r="G32024"/>
      <c r="T32024" s="1"/>
    </row>
    <row r="32025" spans="6:20" x14ac:dyDescent="0.25">
      <c r="F32025" s="1"/>
      <c r="G32025"/>
      <c r="T32025" s="1"/>
    </row>
    <row r="32026" spans="6:20" x14ac:dyDescent="0.25">
      <c r="F32026" s="1"/>
      <c r="G32026"/>
      <c r="T32026" s="1"/>
    </row>
    <row r="32027" spans="6:20" x14ac:dyDescent="0.25">
      <c r="F32027" s="1"/>
      <c r="G32027"/>
      <c r="T32027" s="1"/>
    </row>
    <row r="32028" spans="6:20" x14ac:dyDescent="0.25">
      <c r="F32028" s="1"/>
      <c r="G32028"/>
      <c r="T32028" s="1"/>
    </row>
    <row r="32029" spans="6:20" x14ac:dyDescent="0.25">
      <c r="F32029" s="1"/>
      <c r="G32029"/>
      <c r="T32029" s="1"/>
    </row>
    <row r="32030" spans="6:20" x14ac:dyDescent="0.25">
      <c r="F32030" s="1"/>
      <c r="G32030"/>
      <c r="T32030" s="1"/>
    </row>
    <row r="32031" spans="6:20" x14ac:dyDescent="0.25">
      <c r="F32031" s="1"/>
      <c r="G32031"/>
      <c r="T32031" s="1"/>
    </row>
    <row r="32032" spans="6:20" x14ac:dyDescent="0.25">
      <c r="F32032" s="1"/>
      <c r="G32032"/>
      <c r="T32032" s="1"/>
    </row>
    <row r="32033" spans="6:20" x14ac:dyDescent="0.25">
      <c r="F32033" s="1"/>
      <c r="G32033"/>
      <c r="T32033" s="1"/>
    </row>
    <row r="32034" spans="6:20" x14ac:dyDescent="0.25">
      <c r="F32034" s="1"/>
      <c r="G32034"/>
      <c r="T32034" s="1"/>
    </row>
    <row r="32035" spans="6:20" x14ac:dyDescent="0.25">
      <c r="F32035" s="1"/>
      <c r="G32035"/>
      <c r="T32035" s="1"/>
    </row>
    <row r="32036" spans="6:20" x14ac:dyDescent="0.25">
      <c r="F32036" s="1"/>
      <c r="G32036"/>
      <c r="T32036" s="1"/>
    </row>
    <row r="32037" spans="6:20" x14ac:dyDescent="0.25">
      <c r="F32037" s="1"/>
      <c r="G32037"/>
      <c r="T32037" s="1"/>
    </row>
    <row r="32038" spans="6:20" x14ac:dyDescent="0.25">
      <c r="F32038" s="1"/>
      <c r="G32038"/>
      <c r="T32038" s="1"/>
    </row>
    <row r="32039" spans="6:20" x14ac:dyDescent="0.25">
      <c r="F32039" s="1"/>
      <c r="G32039"/>
      <c r="T32039" s="1"/>
    </row>
    <row r="32040" spans="6:20" x14ac:dyDescent="0.25">
      <c r="F32040" s="1"/>
      <c r="G32040"/>
      <c r="T32040" s="1"/>
    </row>
    <row r="32041" spans="6:20" x14ac:dyDescent="0.25">
      <c r="F32041" s="1"/>
      <c r="G32041"/>
      <c r="T32041" s="1"/>
    </row>
    <row r="32042" spans="6:20" x14ac:dyDescent="0.25">
      <c r="F32042" s="1"/>
      <c r="G32042"/>
      <c r="T32042" s="1"/>
    </row>
    <row r="32043" spans="6:20" x14ac:dyDescent="0.25">
      <c r="F32043" s="1"/>
      <c r="G32043"/>
      <c r="T32043" s="1"/>
    </row>
    <row r="32044" spans="6:20" x14ac:dyDescent="0.25">
      <c r="F32044" s="1"/>
      <c r="G32044"/>
      <c r="T32044" s="1"/>
    </row>
    <row r="32045" spans="6:20" x14ac:dyDescent="0.25">
      <c r="F32045" s="1"/>
      <c r="G32045"/>
      <c r="T32045" s="1"/>
    </row>
    <row r="32046" spans="6:20" x14ac:dyDescent="0.25">
      <c r="F32046" s="1"/>
      <c r="G32046"/>
      <c r="T32046" s="1"/>
    </row>
    <row r="32047" spans="6:20" x14ac:dyDescent="0.25">
      <c r="F32047" s="1"/>
      <c r="G32047"/>
      <c r="T32047" s="1"/>
    </row>
    <row r="32048" spans="6:20" x14ac:dyDescent="0.25">
      <c r="F32048" s="1"/>
      <c r="G32048"/>
      <c r="T32048" s="1"/>
    </row>
    <row r="32049" spans="6:20" x14ac:dyDescent="0.25">
      <c r="F32049" s="1"/>
      <c r="G32049"/>
      <c r="T32049" s="1"/>
    </row>
    <row r="32050" spans="6:20" x14ac:dyDescent="0.25">
      <c r="F32050" s="1"/>
      <c r="G32050"/>
      <c r="T32050" s="1"/>
    </row>
    <row r="32051" spans="6:20" x14ac:dyDescent="0.25">
      <c r="F32051" s="1"/>
      <c r="G32051"/>
      <c r="T32051" s="1"/>
    </row>
    <row r="32052" spans="6:20" x14ac:dyDescent="0.25">
      <c r="F32052" s="1"/>
      <c r="G32052"/>
      <c r="T32052" s="1"/>
    </row>
    <row r="32053" spans="6:20" x14ac:dyDescent="0.25">
      <c r="F32053" s="1"/>
      <c r="G32053"/>
      <c r="T32053" s="1"/>
    </row>
    <row r="32054" spans="6:20" x14ac:dyDescent="0.25">
      <c r="F32054" s="1"/>
      <c r="G32054"/>
      <c r="T32054" s="1"/>
    </row>
    <row r="32055" spans="6:20" x14ac:dyDescent="0.25">
      <c r="F32055" s="1"/>
      <c r="G32055"/>
      <c r="T32055" s="1"/>
    </row>
    <row r="32056" spans="6:20" x14ac:dyDescent="0.25">
      <c r="F32056" s="1"/>
      <c r="G32056"/>
      <c r="T32056" s="1"/>
    </row>
    <row r="32057" spans="6:20" x14ac:dyDescent="0.25">
      <c r="F32057" s="1"/>
      <c r="G32057"/>
      <c r="T32057" s="1"/>
    </row>
    <row r="32058" spans="6:20" x14ac:dyDescent="0.25">
      <c r="F32058" s="1"/>
      <c r="G32058"/>
      <c r="T32058" s="1"/>
    </row>
    <row r="32059" spans="6:20" x14ac:dyDescent="0.25">
      <c r="F32059" s="1"/>
      <c r="G32059"/>
      <c r="T32059" s="1"/>
    </row>
    <row r="32060" spans="6:20" x14ac:dyDescent="0.25">
      <c r="F32060" s="1"/>
      <c r="G32060"/>
      <c r="T32060" s="1"/>
    </row>
    <row r="32061" spans="6:20" x14ac:dyDescent="0.25">
      <c r="F32061" s="1"/>
      <c r="G32061"/>
      <c r="T32061" s="1"/>
    </row>
    <row r="32062" spans="6:20" x14ac:dyDescent="0.25">
      <c r="F32062" s="1"/>
      <c r="G32062"/>
      <c r="T32062" s="1"/>
    </row>
    <row r="32063" spans="6:20" x14ac:dyDescent="0.25">
      <c r="F32063" s="1"/>
      <c r="G32063"/>
      <c r="T32063" s="1"/>
    </row>
    <row r="32064" spans="6:20" x14ac:dyDescent="0.25">
      <c r="F32064" s="1"/>
      <c r="G32064"/>
      <c r="T32064" s="1"/>
    </row>
    <row r="32065" spans="6:20" x14ac:dyDescent="0.25">
      <c r="F32065" s="1"/>
      <c r="G32065"/>
      <c r="T32065" s="1"/>
    </row>
    <row r="32066" spans="6:20" x14ac:dyDescent="0.25">
      <c r="F32066" s="1"/>
      <c r="G32066"/>
      <c r="T32066" s="1"/>
    </row>
    <row r="32067" spans="6:20" x14ac:dyDescent="0.25">
      <c r="F32067" s="1"/>
      <c r="G32067"/>
      <c r="T32067" s="1"/>
    </row>
    <row r="32068" spans="6:20" x14ac:dyDescent="0.25">
      <c r="F32068" s="1"/>
      <c r="G32068"/>
      <c r="T32068" s="1"/>
    </row>
    <row r="32069" spans="6:20" x14ac:dyDescent="0.25">
      <c r="F32069" s="1"/>
      <c r="G32069"/>
      <c r="T32069" s="1"/>
    </row>
    <row r="32070" spans="6:20" x14ac:dyDescent="0.25">
      <c r="F32070" s="1"/>
      <c r="G32070"/>
      <c r="T32070" s="1"/>
    </row>
    <row r="32071" spans="6:20" x14ac:dyDescent="0.25">
      <c r="F32071" s="1"/>
      <c r="G32071"/>
      <c r="T32071" s="1"/>
    </row>
    <row r="32072" spans="6:20" x14ac:dyDescent="0.25">
      <c r="F32072" s="1"/>
      <c r="G32072"/>
      <c r="T32072" s="1"/>
    </row>
    <row r="32073" spans="6:20" x14ac:dyDescent="0.25">
      <c r="F32073" s="1"/>
      <c r="G32073"/>
      <c r="T32073" s="1"/>
    </row>
    <row r="32074" spans="6:20" x14ac:dyDescent="0.25">
      <c r="F32074" s="1"/>
      <c r="G32074"/>
      <c r="T32074" s="1"/>
    </row>
    <row r="32075" spans="6:20" x14ac:dyDescent="0.25">
      <c r="F32075" s="1"/>
      <c r="G32075"/>
      <c r="T32075" s="1"/>
    </row>
    <row r="32076" spans="6:20" x14ac:dyDescent="0.25">
      <c r="F32076" s="1"/>
      <c r="G32076"/>
      <c r="T32076" s="1"/>
    </row>
    <row r="32077" spans="6:20" x14ac:dyDescent="0.25">
      <c r="F32077" s="1"/>
      <c r="G32077"/>
      <c r="T32077" s="1"/>
    </row>
    <row r="32078" spans="6:20" x14ac:dyDescent="0.25">
      <c r="F32078" s="1"/>
      <c r="G32078"/>
      <c r="T32078" s="1"/>
    </row>
    <row r="32079" spans="6:20" x14ac:dyDescent="0.25">
      <c r="F32079" s="1"/>
      <c r="G32079"/>
      <c r="T32079" s="1"/>
    </row>
    <row r="32080" spans="6:20" x14ac:dyDescent="0.25">
      <c r="F32080" s="1"/>
      <c r="G32080"/>
      <c r="T32080" s="1"/>
    </row>
    <row r="32081" spans="6:20" x14ac:dyDescent="0.25">
      <c r="F32081" s="1"/>
      <c r="G32081"/>
      <c r="T32081" s="1"/>
    </row>
    <row r="32082" spans="6:20" x14ac:dyDescent="0.25">
      <c r="F32082" s="1"/>
      <c r="G32082"/>
      <c r="T32082" s="1"/>
    </row>
    <row r="32083" spans="6:20" x14ac:dyDescent="0.25">
      <c r="F32083" s="1"/>
      <c r="G32083"/>
      <c r="T32083" s="1"/>
    </row>
    <row r="32084" spans="6:20" x14ac:dyDescent="0.25">
      <c r="F32084" s="1"/>
      <c r="G32084"/>
      <c r="T32084" s="1"/>
    </row>
    <row r="32085" spans="6:20" x14ac:dyDescent="0.25">
      <c r="F32085" s="1"/>
      <c r="G32085"/>
      <c r="T32085" s="1"/>
    </row>
    <row r="32086" spans="6:20" x14ac:dyDescent="0.25">
      <c r="F32086" s="1"/>
      <c r="G32086"/>
      <c r="T32086" s="1"/>
    </row>
    <row r="32087" spans="6:20" x14ac:dyDescent="0.25">
      <c r="F32087" s="1"/>
      <c r="G32087"/>
      <c r="T32087" s="1"/>
    </row>
    <row r="32088" spans="6:20" x14ac:dyDescent="0.25">
      <c r="F32088" s="1"/>
      <c r="G32088"/>
      <c r="T32088" s="1"/>
    </row>
    <row r="32089" spans="6:20" x14ac:dyDescent="0.25">
      <c r="F32089" s="1"/>
      <c r="G32089"/>
      <c r="T32089" s="1"/>
    </row>
    <row r="32090" spans="6:20" x14ac:dyDescent="0.25">
      <c r="F32090" s="1"/>
      <c r="G32090"/>
      <c r="T32090" s="1"/>
    </row>
    <row r="32091" spans="6:20" x14ac:dyDescent="0.25">
      <c r="F32091" s="1"/>
      <c r="G32091"/>
      <c r="T32091" s="1"/>
    </row>
    <row r="32092" spans="6:20" x14ac:dyDescent="0.25">
      <c r="F32092" s="1"/>
      <c r="G32092"/>
      <c r="T32092" s="1"/>
    </row>
    <row r="32093" spans="6:20" x14ac:dyDescent="0.25">
      <c r="F32093" s="1"/>
      <c r="G32093"/>
      <c r="T32093" s="1"/>
    </row>
    <row r="32094" spans="6:20" x14ac:dyDescent="0.25">
      <c r="F32094" s="1"/>
      <c r="G32094"/>
      <c r="T32094" s="1"/>
    </row>
    <row r="32095" spans="6:20" x14ac:dyDescent="0.25">
      <c r="F32095" s="1"/>
      <c r="G32095"/>
      <c r="T32095" s="1"/>
    </row>
    <row r="32096" spans="6:20" x14ac:dyDescent="0.25">
      <c r="F32096" s="1"/>
      <c r="G32096"/>
      <c r="T32096" s="1"/>
    </row>
    <row r="32097" spans="6:20" x14ac:dyDescent="0.25">
      <c r="F32097" s="1"/>
      <c r="G32097"/>
      <c r="T32097" s="1"/>
    </row>
    <row r="32098" spans="6:20" x14ac:dyDescent="0.25">
      <c r="F32098" s="1"/>
      <c r="G32098"/>
      <c r="T32098" s="1"/>
    </row>
    <row r="32099" spans="6:20" x14ac:dyDescent="0.25">
      <c r="F32099" s="1"/>
      <c r="G32099"/>
      <c r="T32099" s="1"/>
    </row>
    <row r="32100" spans="6:20" x14ac:dyDescent="0.25">
      <c r="F32100" s="1"/>
      <c r="G32100"/>
      <c r="T32100" s="1"/>
    </row>
    <row r="32101" spans="6:20" x14ac:dyDescent="0.25">
      <c r="F32101" s="1"/>
      <c r="G32101"/>
      <c r="T32101" s="1"/>
    </row>
    <row r="32102" spans="6:20" x14ac:dyDescent="0.25">
      <c r="F32102" s="1"/>
      <c r="G32102"/>
      <c r="T32102" s="1"/>
    </row>
    <row r="32103" spans="6:20" x14ac:dyDescent="0.25">
      <c r="F32103" s="1"/>
      <c r="G32103"/>
      <c r="T32103" s="1"/>
    </row>
    <row r="32104" spans="6:20" x14ac:dyDescent="0.25">
      <c r="F32104" s="1"/>
      <c r="G32104"/>
      <c r="T32104" s="1"/>
    </row>
    <row r="32105" spans="6:20" x14ac:dyDescent="0.25">
      <c r="F32105" s="1"/>
      <c r="G32105"/>
      <c r="T32105" s="1"/>
    </row>
    <row r="32106" spans="6:20" x14ac:dyDescent="0.25">
      <c r="F32106" s="1"/>
      <c r="G32106"/>
      <c r="T32106" s="1"/>
    </row>
    <row r="32107" spans="6:20" x14ac:dyDescent="0.25">
      <c r="F32107" s="1"/>
      <c r="G32107"/>
      <c r="T32107" s="1"/>
    </row>
    <row r="32108" spans="6:20" x14ac:dyDescent="0.25">
      <c r="F32108" s="1"/>
      <c r="G32108"/>
      <c r="T32108" s="1"/>
    </row>
    <row r="32109" spans="6:20" x14ac:dyDescent="0.25">
      <c r="F32109" s="1"/>
      <c r="G32109"/>
      <c r="T32109" s="1"/>
    </row>
    <row r="32110" spans="6:20" x14ac:dyDescent="0.25">
      <c r="F32110" s="1"/>
      <c r="G32110"/>
      <c r="T32110" s="1"/>
    </row>
    <row r="32111" spans="6:20" x14ac:dyDescent="0.25">
      <c r="F32111" s="1"/>
      <c r="G32111"/>
      <c r="T32111" s="1"/>
    </row>
    <row r="32112" spans="6:20" x14ac:dyDescent="0.25">
      <c r="F32112" s="1"/>
      <c r="G32112"/>
      <c r="T32112" s="1"/>
    </row>
    <row r="32113" spans="6:20" x14ac:dyDescent="0.25">
      <c r="F32113" s="1"/>
      <c r="G32113"/>
      <c r="T32113" s="1"/>
    </row>
    <row r="32114" spans="6:20" x14ac:dyDescent="0.25">
      <c r="F32114" s="1"/>
      <c r="G32114"/>
      <c r="T32114" s="1"/>
    </row>
    <row r="32115" spans="6:20" x14ac:dyDescent="0.25">
      <c r="F32115" s="1"/>
      <c r="G32115"/>
      <c r="T32115" s="1"/>
    </row>
    <row r="32116" spans="6:20" x14ac:dyDescent="0.25">
      <c r="F32116" s="1"/>
      <c r="G32116"/>
      <c r="T32116" s="1"/>
    </row>
    <row r="32117" spans="6:20" x14ac:dyDescent="0.25">
      <c r="F32117" s="1"/>
      <c r="G32117"/>
      <c r="T32117" s="1"/>
    </row>
    <row r="32118" spans="6:20" x14ac:dyDescent="0.25">
      <c r="F32118" s="1"/>
      <c r="G32118"/>
      <c r="T32118" s="1"/>
    </row>
    <row r="32119" spans="6:20" x14ac:dyDescent="0.25">
      <c r="F32119" s="1"/>
      <c r="G32119"/>
      <c r="T32119" s="1"/>
    </row>
    <row r="32120" spans="6:20" x14ac:dyDescent="0.25">
      <c r="F32120" s="1"/>
      <c r="G32120"/>
      <c r="T32120" s="1"/>
    </row>
    <row r="32121" spans="6:20" x14ac:dyDescent="0.25">
      <c r="F32121" s="1"/>
      <c r="G32121"/>
      <c r="T32121" s="1"/>
    </row>
    <row r="32122" spans="6:20" x14ac:dyDescent="0.25">
      <c r="F32122" s="1"/>
      <c r="G32122"/>
      <c r="T32122" s="1"/>
    </row>
    <row r="32123" spans="6:20" x14ac:dyDescent="0.25">
      <c r="F32123" s="1"/>
      <c r="G32123"/>
      <c r="T32123" s="1"/>
    </row>
    <row r="32124" spans="6:20" x14ac:dyDescent="0.25">
      <c r="F32124" s="1"/>
      <c r="G32124"/>
      <c r="T32124" s="1"/>
    </row>
    <row r="32125" spans="6:20" x14ac:dyDescent="0.25">
      <c r="F32125" s="1"/>
      <c r="G32125"/>
      <c r="T32125" s="1"/>
    </row>
    <row r="32126" spans="6:20" x14ac:dyDescent="0.25">
      <c r="F32126" s="1"/>
      <c r="G32126"/>
      <c r="T32126" s="1"/>
    </row>
    <row r="32127" spans="6:20" x14ac:dyDescent="0.25">
      <c r="F32127" s="1"/>
      <c r="G32127"/>
      <c r="T32127" s="1"/>
    </row>
    <row r="32128" spans="6:20" x14ac:dyDescent="0.25">
      <c r="F32128" s="1"/>
      <c r="G32128"/>
      <c r="T32128" s="1"/>
    </row>
    <row r="32129" spans="6:20" x14ac:dyDescent="0.25">
      <c r="F32129" s="1"/>
      <c r="G32129"/>
      <c r="T32129" s="1"/>
    </row>
    <row r="32130" spans="6:20" x14ac:dyDescent="0.25">
      <c r="F32130" s="1"/>
      <c r="G32130"/>
      <c r="T32130" s="1"/>
    </row>
    <row r="32131" spans="6:20" x14ac:dyDescent="0.25">
      <c r="F32131" s="1"/>
      <c r="G32131"/>
      <c r="T32131" s="1"/>
    </row>
    <row r="32132" spans="6:20" x14ac:dyDescent="0.25">
      <c r="F32132" s="1"/>
      <c r="G32132"/>
      <c r="T32132" s="1"/>
    </row>
    <row r="32133" spans="6:20" x14ac:dyDescent="0.25">
      <c r="F32133" s="1"/>
      <c r="G32133"/>
      <c r="T32133" s="1"/>
    </row>
    <row r="32134" spans="6:20" x14ac:dyDescent="0.25">
      <c r="F32134" s="1"/>
      <c r="G32134"/>
      <c r="T32134" s="1"/>
    </row>
    <row r="32135" spans="6:20" x14ac:dyDescent="0.25">
      <c r="F32135" s="1"/>
      <c r="G32135"/>
      <c r="T32135" s="1"/>
    </row>
    <row r="32136" spans="6:20" x14ac:dyDescent="0.25">
      <c r="F32136" s="1"/>
      <c r="G32136"/>
      <c r="T32136" s="1"/>
    </row>
    <row r="32137" spans="6:20" x14ac:dyDescent="0.25">
      <c r="F32137" s="1"/>
      <c r="G32137"/>
      <c r="T32137" s="1"/>
    </row>
    <row r="32138" spans="6:20" x14ac:dyDescent="0.25">
      <c r="F32138" s="1"/>
      <c r="G32138"/>
      <c r="T32138" s="1"/>
    </row>
    <row r="32139" spans="6:20" x14ac:dyDescent="0.25">
      <c r="F32139" s="1"/>
      <c r="G32139"/>
      <c r="T32139" s="1"/>
    </row>
    <row r="32140" spans="6:20" x14ac:dyDescent="0.25">
      <c r="F32140" s="1"/>
      <c r="G32140"/>
      <c r="T32140" s="1"/>
    </row>
    <row r="32141" spans="6:20" x14ac:dyDescent="0.25">
      <c r="F32141" s="1"/>
      <c r="G32141"/>
      <c r="T32141" s="1"/>
    </row>
    <row r="32142" spans="6:20" x14ac:dyDescent="0.25">
      <c r="F32142" s="1"/>
      <c r="G32142"/>
      <c r="T32142" s="1"/>
    </row>
    <row r="32143" spans="6:20" x14ac:dyDescent="0.25">
      <c r="F32143" s="1"/>
      <c r="G32143"/>
      <c r="T32143" s="1"/>
    </row>
    <row r="32144" spans="6:20" x14ac:dyDescent="0.25">
      <c r="F32144" s="1"/>
      <c r="G32144"/>
      <c r="T32144" s="1"/>
    </row>
    <row r="32145" spans="6:20" x14ac:dyDescent="0.25">
      <c r="F32145" s="1"/>
      <c r="G32145"/>
      <c r="T32145" s="1"/>
    </row>
    <row r="32146" spans="6:20" x14ac:dyDescent="0.25">
      <c r="F32146" s="1"/>
      <c r="G32146"/>
      <c r="T32146" s="1"/>
    </row>
    <row r="32147" spans="6:20" x14ac:dyDescent="0.25">
      <c r="F32147" s="1"/>
      <c r="G32147"/>
      <c r="T32147" s="1"/>
    </row>
    <row r="32148" spans="6:20" x14ac:dyDescent="0.25">
      <c r="F32148" s="1"/>
      <c r="G32148"/>
      <c r="T32148" s="1"/>
    </row>
    <row r="32149" spans="6:20" x14ac:dyDescent="0.25">
      <c r="F32149" s="1"/>
      <c r="G32149"/>
      <c r="T32149" s="1"/>
    </row>
    <row r="32150" spans="6:20" x14ac:dyDescent="0.25">
      <c r="F32150" s="1"/>
      <c r="G32150"/>
      <c r="T32150" s="1"/>
    </row>
    <row r="32151" spans="6:20" x14ac:dyDescent="0.25">
      <c r="F32151" s="1"/>
      <c r="G32151"/>
      <c r="T32151" s="1"/>
    </row>
    <row r="32152" spans="6:20" x14ac:dyDescent="0.25">
      <c r="F32152" s="1"/>
      <c r="G32152"/>
      <c r="T32152" s="1"/>
    </row>
    <row r="32153" spans="6:20" x14ac:dyDescent="0.25">
      <c r="F32153" s="1"/>
      <c r="G32153"/>
      <c r="T32153" s="1"/>
    </row>
    <row r="32154" spans="6:20" x14ac:dyDescent="0.25">
      <c r="F32154" s="1"/>
      <c r="G32154"/>
      <c r="T32154" s="1"/>
    </row>
    <row r="32155" spans="6:20" x14ac:dyDescent="0.25">
      <c r="F32155" s="1"/>
      <c r="G32155"/>
      <c r="T32155" s="1"/>
    </row>
    <row r="32156" spans="6:20" x14ac:dyDescent="0.25">
      <c r="F32156" s="1"/>
      <c r="G32156"/>
      <c r="T32156" s="1"/>
    </row>
    <row r="32157" spans="6:20" x14ac:dyDescent="0.25">
      <c r="F32157" s="1"/>
      <c r="G32157"/>
      <c r="T32157" s="1"/>
    </row>
    <row r="32158" spans="6:20" x14ac:dyDescent="0.25">
      <c r="F32158" s="1"/>
      <c r="G32158"/>
      <c r="T32158" s="1"/>
    </row>
    <row r="32159" spans="6:20" x14ac:dyDescent="0.25">
      <c r="F32159" s="1"/>
      <c r="G32159"/>
      <c r="T32159" s="1"/>
    </row>
    <row r="32160" spans="6:20" x14ac:dyDescent="0.25">
      <c r="F32160" s="1"/>
      <c r="G32160"/>
      <c r="T32160" s="1"/>
    </row>
    <row r="32161" spans="6:20" x14ac:dyDescent="0.25">
      <c r="F32161" s="1"/>
      <c r="G32161"/>
      <c r="T32161" s="1"/>
    </row>
    <row r="32162" spans="6:20" x14ac:dyDescent="0.25">
      <c r="F32162" s="1"/>
      <c r="G32162"/>
      <c r="T32162" s="1"/>
    </row>
    <row r="32163" spans="6:20" x14ac:dyDescent="0.25">
      <c r="F32163" s="1"/>
      <c r="G32163"/>
      <c r="T32163" s="1"/>
    </row>
    <row r="32164" spans="6:20" x14ac:dyDescent="0.25">
      <c r="F32164" s="1"/>
      <c r="G32164"/>
      <c r="T32164" s="1"/>
    </row>
    <row r="32165" spans="6:20" x14ac:dyDescent="0.25">
      <c r="F32165" s="1"/>
      <c r="G32165"/>
      <c r="T32165" s="1"/>
    </row>
    <row r="32166" spans="6:20" x14ac:dyDescent="0.25">
      <c r="F32166" s="1"/>
      <c r="G32166"/>
      <c r="T32166" s="1"/>
    </row>
    <row r="32167" spans="6:20" x14ac:dyDescent="0.25">
      <c r="F32167" s="1"/>
      <c r="G32167"/>
      <c r="T32167" s="1"/>
    </row>
    <row r="32168" spans="6:20" x14ac:dyDescent="0.25">
      <c r="F32168" s="1"/>
      <c r="G32168"/>
      <c r="T32168" s="1"/>
    </row>
    <row r="32169" spans="6:20" x14ac:dyDescent="0.25">
      <c r="F32169" s="1"/>
      <c r="G32169"/>
      <c r="T32169" s="1"/>
    </row>
    <row r="32170" spans="6:20" x14ac:dyDescent="0.25">
      <c r="F32170" s="1"/>
      <c r="G32170"/>
      <c r="T32170" s="1"/>
    </row>
    <row r="32171" spans="6:20" x14ac:dyDescent="0.25">
      <c r="F32171" s="1"/>
      <c r="G32171"/>
      <c r="T32171" s="1"/>
    </row>
    <row r="32172" spans="6:20" x14ac:dyDescent="0.25">
      <c r="F32172" s="1"/>
      <c r="G32172"/>
      <c r="T32172" s="1"/>
    </row>
    <row r="32173" spans="6:20" x14ac:dyDescent="0.25">
      <c r="F32173" s="1"/>
      <c r="G32173"/>
      <c r="T32173" s="1"/>
    </row>
    <row r="32174" spans="6:20" x14ac:dyDescent="0.25">
      <c r="F32174" s="1"/>
      <c r="G32174"/>
      <c r="T32174" s="1"/>
    </row>
    <row r="32175" spans="6:20" x14ac:dyDescent="0.25">
      <c r="F32175" s="1"/>
      <c r="G32175"/>
      <c r="T32175" s="1"/>
    </row>
    <row r="32176" spans="6:20" x14ac:dyDescent="0.25">
      <c r="F32176" s="1"/>
      <c r="G32176"/>
      <c r="T32176" s="1"/>
    </row>
    <row r="32177" spans="6:20" x14ac:dyDescent="0.25">
      <c r="F32177" s="1"/>
      <c r="G32177"/>
      <c r="T32177" s="1"/>
    </row>
    <row r="32178" spans="6:20" x14ac:dyDescent="0.25">
      <c r="F32178" s="1"/>
      <c r="G32178"/>
      <c r="T32178" s="1"/>
    </row>
    <row r="32179" spans="6:20" x14ac:dyDescent="0.25">
      <c r="F32179" s="1"/>
      <c r="G32179"/>
      <c r="T32179" s="1"/>
    </row>
    <row r="32180" spans="6:20" x14ac:dyDescent="0.25">
      <c r="F32180" s="1"/>
      <c r="G32180"/>
      <c r="T32180" s="1"/>
    </row>
    <row r="32181" spans="6:20" x14ac:dyDescent="0.25">
      <c r="F32181" s="1"/>
      <c r="G32181"/>
      <c r="T32181" s="1"/>
    </row>
    <row r="32182" spans="6:20" x14ac:dyDescent="0.25">
      <c r="F32182" s="1"/>
      <c r="G32182"/>
      <c r="T32182" s="1"/>
    </row>
    <row r="32183" spans="6:20" x14ac:dyDescent="0.25">
      <c r="F32183" s="1"/>
      <c r="G32183"/>
      <c r="T32183" s="1"/>
    </row>
    <row r="32184" spans="6:20" x14ac:dyDescent="0.25">
      <c r="F32184" s="1"/>
      <c r="G32184"/>
      <c r="T32184" s="1"/>
    </row>
    <row r="32185" spans="6:20" x14ac:dyDescent="0.25">
      <c r="F32185" s="1"/>
      <c r="G32185"/>
      <c r="T32185" s="1"/>
    </row>
    <row r="32186" spans="6:20" x14ac:dyDescent="0.25">
      <c r="F32186" s="1"/>
      <c r="G32186"/>
      <c r="T32186" s="1"/>
    </row>
    <row r="32187" spans="6:20" x14ac:dyDescent="0.25">
      <c r="F32187" s="1"/>
      <c r="G32187"/>
      <c r="T32187" s="1"/>
    </row>
    <row r="32188" spans="6:20" x14ac:dyDescent="0.25">
      <c r="F32188" s="1"/>
      <c r="G32188"/>
      <c r="T32188" s="1"/>
    </row>
    <row r="32189" spans="6:20" x14ac:dyDescent="0.25">
      <c r="F32189" s="1"/>
      <c r="G32189"/>
      <c r="T32189" s="1"/>
    </row>
    <row r="32190" spans="6:20" x14ac:dyDescent="0.25">
      <c r="F32190" s="1"/>
      <c r="G32190"/>
      <c r="T32190" s="1"/>
    </row>
    <row r="32191" spans="6:20" x14ac:dyDescent="0.25">
      <c r="F32191" s="1"/>
      <c r="G32191"/>
      <c r="T32191" s="1"/>
    </row>
    <row r="32192" spans="6:20" x14ac:dyDescent="0.25">
      <c r="F32192" s="1"/>
      <c r="G32192"/>
      <c r="T32192" s="1"/>
    </row>
    <row r="32193" spans="6:20" x14ac:dyDescent="0.25">
      <c r="F32193" s="1"/>
      <c r="G32193"/>
      <c r="T32193" s="1"/>
    </row>
    <row r="32194" spans="6:20" x14ac:dyDescent="0.25">
      <c r="F32194" s="1"/>
      <c r="G32194"/>
      <c r="T32194" s="1"/>
    </row>
    <row r="32195" spans="6:20" x14ac:dyDescent="0.25">
      <c r="F32195" s="1"/>
      <c r="G32195"/>
      <c r="T32195" s="1"/>
    </row>
    <row r="32196" spans="6:20" x14ac:dyDescent="0.25">
      <c r="F32196" s="1"/>
      <c r="G32196"/>
      <c r="T32196" s="1"/>
    </row>
    <row r="32197" spans="6:20" x14ac:dyDescent="0.25">
      <c r="F32197" s="1"/>
      <c r="G32197"/>
      <c r="T32197" s="1"/>
    </row>
    <row r="32198" spans="6:20" x14ac:dyDescent="0.25">
      <c r="F32198" s="1"/>
      <c r="G32198"/>
      <c r="T32198" s="1"/>
    </row>
    <row r="32199" spans="6:20" x14ac:dyDescent="0.25">
      <c r="F32199" s="1"/>
      <c r="G32199"/>
      <c r="T32199" s="1"/>
    </row>
    <row r="32200" spans="6:20" x14ac:dyDescent="0.25">
      <c r="F32200" s="1"/>
      <c r="G32200"/>
      <c r="T32200" s="1"/>
    </row>
    <row r="32201" spans="6:20" x14ac:dyDescent="0.25">
      <c r="F32201" s="1"/>
      <c r="G32201"/>
      <c r="T32201" s="1"/>
    </row>
    <row r="32202" spans="6:20" x14ac:dyDescent="0.25">
      <c r="F32202" s="1"/>
      <c r="G32202"/>
      <c r="T32202" s="1"/>
    </row>
    <row r="32203" spans="6:20" x14ac:dyDescent="0.25">
      <c r="F32203" s="1"/>
      <c r="G32203"/>
      <c r="T32203" s="1"/>
    </row>
    <row r="32204" spans="6:20" x14ac:dyDescent="0.25">
      <c r="F32204" s="1"/>
      <c r="G32204"/>
      <c r="T32204" s="1"/>
    </row>
    <row r="32205" spans="6:20" x14ac:dyDescent="0.25">
      <c r="F32205" s="1"/>
      <c r="G32205"/>
      <c r="T32205" s="1"/>
    </row>
    <row r="32206" spans="6:20" x14ac:dyDescent="0.25">
      <c r="F32206" s="1"/>
      <c r="G32206"/>
      <c r="T32206" s="1"/>
    </row>
    <row r="32207" spans="6:20" x14ac:dyDescent="0.25">
      <c r="F32207" s="1"/>
      <c r="G32207"/>
      <c r="T32207" s="1"/>
    </row>
    <row r="32208" spans="6:20" x14ac:dyDescent="0.25">
      <c r="F32208" s="1"/>
      <c r="G32208"/>
      <c r="T32208" s="1"/>
    </row>
    <row r="32209" spans="6:20" x14ac:dyDescent="0.25">
      <c r="F32209" s="1"/>
      <c r="G32209"/>
      <c r="T32209" s="1"/>
    </row>
    <row r="32210" spans="6:20" x14ac:dyDescent="0.25">
      <c r="F32210" s="1"/>
      <c r="G32210"/>
      <c r="T32210" s="1"/>
    </row>
    <row r="32211" spans="6:20" x14ac:dyDescent="0.25">
      <c r="F32211" s="1"/>
      <c r="G32211"/>
      <c r="T32211" s="1"/>
    </row>
    <row r="32212" spans="6:20" x14ac:dyDescent="0.25">
      <c r="F32212" s="1"/>
      <c r="G32212"/>
      <c r="T32212" s="1"/>
    </row>
    <row r="32213" spans="6:20" x14ac:dyDescent="0.25">
      <c r="F32213" s="1"/>
      <c r="G32213"/>
      <c r="T32213" s="1"/>
    </row>
    <row r="32214" spans="6:20" x14ac:dyDescent="0.25">
      <c r="F32214" s="1"/>
      <c r="G32214"/>
      <c r="T32214" s="1"/>
    </row>
    <row r="32215" spans="6:20" x14ac:dyDescent="0.25">
      <c r="F32215" s="1"/>
      <c r="G32215"/>
      <c r="T32215" s="1"/>
    </row>
    <row r="32216" spans="6:20" x14ac:dyDescent="0.25">
      <c r="F32216" s="1"/>
      <c r="G32216"/>
      <c r="T32216" s="1"/>
    </row>
    <row r="32217" spans="6:20" x14ac:dyDescent="0.25">
      <c r="F32217" s="1"/>
      <c r="G32217"/>
      <c r="T32217" s="1"/>
    </row>
    <row r="32218" spans="6:20" x14ac:dyDescent="0.25">
      <c r="F32218" s="1"/>
      <c r="G32218"/>
      <c r="T32218" s="1"/>
    </row>
    <row r="32219" spans="6:20" x14ac:dyDescent="0.25">
      <c r="F32219" s="1"/>
      <c r="G32219"/>
      <c r="T32219" s="1"/>
    </row>
    <row r="32220" spans="6:20" x14ac:dyDescent="0.25">
      <c r="F32220" s="1"/>
      <c r="G32220"/>
      <c r="T32220" s="1"/>
    </row>
    <row r="32221" spans="6:20" x14ac:dyDescent="0.25">
      <c r="F32221" s="1"/>
      <c r="G32221"/>
      <c r="T32221" s="1"/>
    </row>
    <row r="32222" spans="6:20" x14ac:dyDescent="0.25">
      <c r="F32222" s="1"/>
      <c r="G32222"/>
      <c r="T32222" s="1"/>
    </row>
    <row r="32223" spans="6:20" x14ac:dyDescent="0.25">
      <c r="F32223" s="1"/>
      <c r="G32223"/>
      <c r="T32223" s="1"/>
    </row>
    <row r="32224" spans="6:20" x14ac:dyDescent="0.25">
      <c r="F32224" s="1"/>
      <c r="G32224"/>
      <c r="T32224" s="1"/>
    </row>
    <row r="32225" spans="6:20" x14ac:dyDescent="0.25">
      <c r="F32225" s="1"/>
      <c r="G32225"/>
      <c r="T32225" s="1"/>
    </row>
    <row r="32226" spans="6:20" x14ac:dyDescent="0.25">
      <c r="F32226" s="1"/>
      <c r="G32226"/>
      <c r="T32226" s="1"/>
    </row>
    <row r="32227" spans="6:20" x14ac:dyDescent="0.25">
      <c r="F32227" s="1"/>
      <c r="G32227"/>
      <c r="T32227" s="1"/>
    </row>
    <row r="32228" spans="6:20" x14ac:dyDescent="0.25">
      <c r="F32228" s="1"/>
      <c r="G32228"/>
      <c r="T32228" s="1"/>
    </row>
    <row r="32229" spans="6:20" x14ac:dyDescent="0.25">
      <c r="F32229" s="1"/>
      <c r="G32229"/>
      <c r="T32229" s="1"/>
    </row>
    <row r="32230" spans="6:20" x14ac:dyDescent="0.25">
      <c r="F32230" s="1"/>
      <c r="G32230"/>
      <c r="T32230" s="1"/>
    </row>
    <row r="32231" spans="6:20" x14ac:dyDescent="0.25">
      <c r="F32231" s="1"/>
      <c r="G32231"/>
      <c r="T32231" s="1"/>
    </row>
    <row r="32232" spans="6:20" x14ac:dyDescent="0.25">
      <c r="F32232" s="1"/>
      <c r="G32232"/>
      <c r="T32232" s="1"/>
    </row>
    <row r="32233" spans="6:20" x14ac:dyDescent="0.25">
      <c r="F32233" s="1"/>
      <c r="G32233"/>
      <c r="T32233" s="1"/>
    </row>
    <row r="32234" spans="6:20" x14ac:dyDescent="0.25">
      <c r="F32234" s="1"/>
      <c r="G32234"/>
      <c r="T32234" s="1"/>
    </row>
    <row r="32235" spans="6:20" x14ac:dyDescent="0.25">
      <c r="F32235" s="1"/>
      <c r="G32235"/>
      <c r="T32235" s="1"/>
    </row>
    <row r="32236" spans="6:20" x14ac:dyDescent="0.25">
      <c r="F32236" s="1"/>
      <c r="G32236"/>
      <c r="T32236" s="1"/>
    </row>
    <row r="32237" spans="6:20" x14ac:dyDescent="0.25">
      <c r="F32237" s="1"/>
      <c r="G32237"/>
      <c r="T32237" s="1"/>
    </row>
    <row r="32238" spans="6:20" x14ac:dyDescent="0.25">
      <c r="F32238" s="1"/>
      <c r="G32238"/>
      <c r="T32238" s="1"/>
    </row>
    <row r="32239" spans="6:20" x14ac:dyDescent="0.25">
      <c r="F32239" s="1"/>
      <c r="G32239"/>
      <c r="T32239" s="1"/>
    </row>
    <row r="32240" spans="6:20" x14ac:dyDescent="0.25">
      <c r="F32240" s="1"/>
      <c r="G32240"/>
      <c r="T32240" s="1"/>
    </row>
    <row r="32241" spans="6:20" x14ac:dyDescent="0.25">
      <c r="F32241" s="1"/>
      <c r="G32241"/>
      <c r="T32241" s="1"/>
    </row>
    <row r="32242" spans="6:20" x14ac:dyDescent="0.25">
      <c r="F32242" s="1"/>
      <c r="G32242"/>
      <c r="T32242" s="1"/>
    </row>
    <row r="32243" spans="6:20" x14ac:dyDescent="0.25">
      <c r="F32243" s="1"/>
      <c r="G32243"/>
      <c r="T32243" s="1"/>
    </row>
    <row r="32244" spans="6:20" x14ac:dyDescent="0.25">
      <c r="F32244" s="1"/>
      <c r="G32244"/>
      <c r="T32244" s="1"/>
    </row>
    <row r="32245" spans="6:20" x14ac:dyDescent="0.25">
      <c r="F32245" s="1"/>
      <c r="G32245"/>
      <c r="T32245" s="1"/>
    </row>
    <row r="32246" spans="6:20" x14ac:dyDescent="0.25">
      <c r="F32246" s="1"/>
      <c r="G32246"/>
      <c r="T32246" s="1"/>
    </row>
    <row r="32247" spans="6:20" x14ac:dyDescent="0.25">
      <c r="F32247" s="1"/>
      <c r="G32247"/>
      <c r="T32247" s="1"/>
    </row>
    <row r="32248" spans="6:20" x14ac:dyDescent="0.25">
      <c r="F32248" s="1"/>
      <c r="G32248"/>
      <c r="T32248" s="1"/>
    </row>
    <row r="32249" spans="6:20" x14ac:dyDescent="0.25">
      <c r="F32249" s="1"/>
      <c r="G32249"/>
      <c r="T32249" s="1"/>
    </row>
    <row r="32250" spans="6:20" x14ac:dyDescent="0.25">
      <c r="F32250" s="1"/>
      <c r="G32250"/>
      <c r="T32250" s="1"/>
    </row>
    <row r="32251" spans="6:20" x14ac:dyDescent="0.25">
      <c r="F32251" s="1"/>
      <c r="G32251"/>
      <c r="T32251" s="1"/>
    </row>
    <row r="32252" spans="6:20" x14ac:dyDescent="0.25">
      <c r="F32252" s="1"/>
      <c r="G32252"/>
      <c r="T32252" s="1"/>
    </row>
    <row r="32253" spans="6:20" x14ac:dyDescent="0.25">
      <c r="F32253" s="1"/>
      <c r="G32253"/>
      <c r="T32253" s="1"/>
    </row>
    <row r="32254" spans="6:20" x14ac:dyDescent="0.25">
      <c r="F32254" s="1"/>
      <c r="G32254"/>
      <c r="T32254" s="1"/>
    </row>
    <row r="32255" spans="6:20" x14ac:dyDescent="0.25">
      <c r="F32255" s="1"/>
      <c r="G32255"/>
      <c r="T32255" s="1"/>
    </row>
    <row r="32256" spans="6:20" x14ac:dyDescent="0.25">
      <c r="F32256" s="1"/>
      <c r="G32256"/>
      <c r="T32256" s="1"/>
    </row>
    <row r="32257" spans="6:20" x14ac:dyDescent="0.25">
      <c r="F32257" s="1"/>
      <c r="G32257"/>
      <c r="T32257" s="1"/>
    </row>
    <row r="32258" spans="6:20" x14ac:dyDescent="0.25">
      <c r="F32258" s="1"/>
      <c r="G32258"/>
      <c r="T32258" s="1"/>
    </row>
    <row r="32259" spans="6:20" x14ac:dyDescent="0.25">
      <c r="F32259" s="1"/>
      <c r="G32259"/>
      <c r="T32259" s="1"/>
    </row>
    <row r="32260" spans="6:20" x14ac:dyDescent="0.25">
      <c r="F32260" s="1"/>
      <c r="G32260"/>
      <c r="T32260" s="1"/>
    </row>
    <row r="32261" spans="6:20" x14ac:dyDescent="0.25">
      <c r="F32261" s="1"/>
      <c r="G32261"/>
      <c r="T32261" s="1"/>
    </row>
    <row r="32262" spans="6:20" x14ac:dyDescent="0.25">
      <c r="F32262" s="1"/>
      <c r="G32262"/>
      <c r="T32262" s="1"/>
    </row>
    <row r="32263" spans="6:20" x14ac:dyDescent="0.25">
      <c r="F32263" s="1"/>
      <c r="G32263"/>
      <c r="T32263" s="1"/>
    </row>
    <row r="32264" spans="6:20" x14ac:dyDescent="0.25">
      <c r="F32264" s="1"/>
      <c r="G32264"/>
      <c r="T32264" s="1"/>
    </row>
    <row r="32265" spans="6:20" x14ac:dyDescent="0.25">
      <c r="F32265" s="1"/>
      <c r="G32265"/>
      <c r="T32265" s="1"/>
    </row>
    <row r="32266" spans="6:20" x14ac:dyDescent="0.25">
      <c r="F32266" s="1"/>
      <c r="G32266"/>
      <c r="T32266" s="1"/>
    </row>
    <row r="32267" spans="6:20" x14ac:dyDescent="0.25">
      <c r="F32267" s="1"/>
      <c r="G32267"/>
      <c r="T32267" s="1"/>
    </row>
    <row r="32268" spans="6:20" x14ac:dyDescent="0.25">
      <c r="F32268" s="1"/>
      <c r="G32268"/>
      <c r="T32268" s="1"/>
    </row>
    <row r="32269" spans="6:20" x14ac:dyDescent="0.25">
      <c r="F32269" s="1"/>
      <c r="G32269"/>
      <c r="T32269" s="1"/>
    </row>
    <row r="32270" spans="6:20" x14ac:dyDescent="0.25">
      <c r="F32270" s="1"/>
      <c r="G32270"/>
      <c r="T32270" s="1"/>
    </row>
    <row r="32271" spans="6:20" x14ac:dyDescent="0.25">
      <c r="F32271" s="1"/>
      <c r="G32271"/>
      <c r="T32271" s="1"/>
    </row>
    <row r="32272" spans="6:20" x14ac:dyDescent="0.25">
      <c r="F32272" s="1"/>
      <c r="G32272"/>
      <c r="T32272" s="1"/>
    </row>
    <row r="32273" spans="6:20" x14ac:dyDescent="0.25">
      <c r="F32273" s="1"/>
      <c r="G32273"/>
      <c r="T32273" s="1"/>
    </row>
    <row r="32274" spans="6:20" x14ac:dyDescent="0.25">
      <c r="F32274" s="1"/>
      <c r="G32274"/>
      <c r="T32274" s="1"/>
    </row>
    <row r="32275" spans="6:20" x14ac:dyDescent="0.25">
      <c r="F32275" s="1"/>
      <c r="G32275"/>
      <c r="T32275" s="1"/>
    </row>
    <row r="32276" spans="6:20" x14ac:dyDescent="0.25">
      <c r="F32276" s="1"/>
      <c r="G32276"/>
      <c r="T32276" s="1"/>
    </row>
    <row r="32277" spans="6:20" x14ac:dyDescent="0.25">
      <c r="F32277" s="1"/>
      <c r="G32277"/>
      <c r="T32277" s="1"/>
    </row>
    <row r="32278" spans="6:20" x14ac:dyDescent="0.25">
      <c r="F32278" s="1"/>
      <c r="G32278"/>
      <c r="T32278" s="1"/>
    </row>
    <row r="32279" spans="6:20" x14ac:dyDescent="0.25">
      <c r="F32279" s="1"/>
      <c r="G32279"/>
      <c r="T32279" s="1"/>
    </row>
    <row r="32280" spans="6:20" x14ac:dyDescent="0.25">
      <c r="F32280" s="1"/>
      <c r="G32280"/>
      <c r="T32280" s="1"/>
    </row>
    <row r="32281" spans="6:20" x14ac:dyDescent="0.25">
      <c r="F32281" s="1"/>
      <c r="G32281"/>
      <c r="T32281" s="1"/>
    </row>
    <row r="32282" spans="6:20" x14ac:dyDescent="0.25">
      <c r="F32282" s="1"/>
      <c r="G32282"/>
      <c r="T32282" s="1"/>
    </row>
    <row r="32283" spans="6:20" x14ac:dyDescent="0.25">
      <c r="F32283" s="1"/>
      <c r="G32283"/>
      <c r="T32283" s="1"/>
    </row>
    <row r="32284" spans="6:20" x14ac:dyDescent="0.25">
      <c r="F32284" s="1"/>
      <c r="G32284"/>
      <c r="T32284" s="1"/>
    </row>
    <row r="32285" spans="6:20" x14ac:dyDescent="0.25">
      <c r="F32285" s="1"/>
      <c r="G32285"/>
      <c r="T32285" s="1"/>
    </row>
    <row r="32286" spans="6:20" x14ac:dyDescent="0.25">
      <c r="F32286" s="1"/>
      <c r="G32286"/>
      <c r="T32286" s="1"/>
    </row>
    <row r="32287" spans="6:20" x14ac:dyDescent="0.25">
      <c r="F32287" s="1"/>
      <c r="G32287"/>
      <c r="T32287" s="1"/>
    </row>
    <row r="32288" spans="6:20" x14ac:dyDescent="0.25">
      <c r="F32288" s="1"/>
      <c r="G32288"/>
      <c r="T32288" s="1"/>
    </row>
    <row r="32289" spans="6:20" x14ac:dyDescent="0.25">
      <c r="F32289" s="1"/>
      <c r="G32289"/>
      <c r="T32289" s="1"/>
    </row>
    <row r="32290" spans="6:20" x14ac:dyDescent="0.25">
      <c r="F32290" s="1"/>
      <c r="G32290"/>
      <c r="T32290" s="1"/>
    </row>
    <row r="32291" spans="6:20" x14ac:dyDescent="0.25">
      <c r="F32291" s="1"/>
      <c r="G32291"/>
      <c r="T32291" s="1"/>
    </row>
    <row r="32292" spans="6:20" x14ac:dyDescent="0.25">
      <c r="F32292" s="1"/>
      <c r="G32292"/>
      <c r="T32292" s="1"/>
    </row>
    <row r="32293" spans="6:20" x14ac:dyDescent="0.25">
      <c r="F32293" s="1"/>
      <c r="G32293"/>
      <c r="T32293" s="1"/>
    </row>
    <row r="32294" spans="6:20" x14ac:dyDescent="0.25">
      <c r="F32294" s="1"/>
      <c r="G32294"/>
      <c r="T32294" s="1"/>
    </row>
    <row r="32295" spans="6:20" x14ac:dyDescent="0.25">
      <c r="F32295" s="1"/>
      <c r="G32295"/>
      <c r="T32295" s="1"/>
    </row>
    <row r="32296" spans="6:20" x14ac:dyDescent="0.25">
      <c r="F32296" s="1"/>
      <c r="G32296"/>
      <c r="T32296" s="1"/>
    </row>
    <row r="32297" spans="6:20" x14ac:dyDescent="0.25">
      <c r="F32297" s="1"/>
      <c r="G32297"/>
      <c r="T32297" s="1"/>
    </row>
    <row r="32298" spans="6:20" x14ac:dyDescent="0.25">
      <c r="F32298" s="1"/>
      <c r="G32298"/>
      <c r="T32298" s="1"/>
    </row>
    <row r="32299" spans="6:20" x14ac:dyDescent="0.25">
      <c r="F32299" s="1"/>
      <c r="G32299"/>
      <c r="T32299" s="1"/>
    </row>
    <row r="32300" spans="6:20" x14ac:dyDescent="0.25">
      <c r="F32300" s="1"/>
      <c r="G32300"/>
      <c r="T32300" s="1"/>
    </row>
    <row r="32301" spans="6:20" x14ac:dyDescent="0.25">
      <c r="F32301" s="1"/>
      <c r="G32301"/>
      <c r="T32301" s="1"/>
    </row>
    <row r="32302" spans="6:20" x14ac:dyDescent="0.25">
      <c r="F32302" s="1"/>
      <c r="G32302"/>
      <c r="T32302" s="1"/>
    </row>
    <row r="32303" spans="6:20" x14ac:dyDescent="0.25">
      <c r="F32303" s="1"/>
      <c r="G32303"/>
      <c r="T32303" s="1"/>
    </row>
    <row r="32304" spans="6:20" x14ac:dyDescent="0.25">
      <c r="F32304" s="1"/>
      <c r="G32304"/>
      <c r="T32304" s="1"/>
    </row>
    <row r="32305" spans="6:20" x14ac:dyDescent="0.25">
      <c r="F32305" s="1"/>
      <c r="G32305"/>
      <c r="T32305" s="1"/>
    </row>
    <row r="32306" spans="6:20" x14ac:dyDescent="0.25">
      <c r="F32306" s="1"/>
      <c r="G32306"/>
      <c r="T32306" s="1"/>
    </row>
    <row r="32307" spans="6:20" x14ac:dyDescent="0.25">
      <c r="F32307" s="1"/>
      <c r="G32307"/>
      <c r="T32307" s="1"/>
    </row>
    <row r="32308" spans="6:20" x14ac:dyDescent="0.25">
      <c r="F32308" s="1"/>
      <c r="G32308"/>
      <c r="T32308" s="1"/>
    </row>
    <row r="32309" spans="6:20" x14ac:dyDescent="0.25">
      <c r="F32309" s="1"/>
      <c r="G32309"/>
      <c r="T32309" s="1"/>
    </row>
    <row r="32310" spans="6:20" x14ac:dyDescent="0.25">
      <c r="F32310" s="1"/>
      <c r="G32310"/>
      <c r="T32310" s="1"/>
    </row>
    <row r="32311" spans="6:20" x14ac:dyDescent="0.25">
      <c r="F32311" s="1"/>
      <c r="G32311"/>
      <c r="T32311" s="1"/>
    </row>
    <row r="32312" spans="6:20" x14ac:dyDescent="0.25">
      <c r="F32312" s="1"/>
      <c r="G32312"/>
      <c r="T32312" s="1"/>
    </row>
    <row r="32313" spans="6:20" x14ac:dyDescent="0.25">
      <c r="F32313" s="1"/>
      <c r="G32313"/>
      <c r="T32313" s="1"/>
    </row>
    <row r="32314" spans="6:20" x14ac:dyDescent="0.25">
      <c r="F32314" s="1"/>
      <c r="G32314"/>
      <c r="T32314" s="1"/>
    </row>
    <row r="32315" spans="6:20" x14ac:dyDescent="0.25">
      <c r="F32315" s="1"/>
      <c r="G32315"/>
      <c r="T32315" s="1"/>
    </row>
    <row r="32316" spans="6:20" x14ac:dyDescent="0.25">
      <c r="F32316" s="1"/>
      <c r="G32316"/>
      <c r="T32316" s="1"/>
    </row>
    <row r="32317" spans="6:20" x14ac:dyDescent="0.25">
      <c r="F32317" s="1"/>
      <c r="G32317"/>
      <c r="T32317" s="1"/>
    </row>
    <row r="32318" spans="6:20" x14ac:dyDescent="0.25">
      <c r="F32318" s="1"/>
      <c r="G32318"/>
      <c r="T32318" s="1"/>
    </row>
    <row r="32319" spans="6:20" x14ac:dyDescent="0.25">
      <c r="F32319" s="1"/>
      <c r="G32319"/>
      <c r="T32319" s="1"/>
    </row>
    <row r="32320" spans="6:20" x14ac:dyDescent="0.25">
      <c r="F32320" s="1"/>
      <c r="G32320"/>
      <c r="T32320" s="1"/>
    </row>
    <row r="32321" spans="6:20" x14ac:dyDescent="0.25">
      <c r="F32321" s="1"/>
      <c r="G32321"/>
      <c r="T32321" s="1"/>
    </row>
    <row r="32322" spans="6:20" x14ac:dyDescent="0.25">
      <c r="F32322" s="1"/>
      <c r="G32322"/>
      <c r="T32322" s="1"/>
    </row>
    <row r="32323" spans="6:20" x14ac:dyDescent="0.25">
      <c r="F32323" s="1"/>
      <c r="G32323"/>
      <c r="T32323" s="1"/>
    </row>
    <row r="32324" spans="6:20" x14ac:dyDescent="0.25">
      <c r="F32324" s="1"/>
      <c r="G32324"/>
      <c r="T32324" s="1"/>
    </row>
    <row r="32325" spans="6:20" x14ac:dyDescent="0.25">
      <c r="F32325" s="1"/>
      <c r="G32325"/>
      <c r="T32325" s="1"/>
    </row>
    <row r="32326" spans="6:20" x14ac:dyDescent="0.25">
      <c r="F32326" s="1"/>
      <c r="G32326"/>
      <c r="T32326" s="1"/>
    </row>
    <row r="32327" spans="6:20" x14ac:dyDescent="0.25">
      <c r="F32327" s="1"/>
      <c r="G32327"/>
      <c r="T32327" s="1"/>
    </row>
    <row r="32328" spans="6:20" x14ac:dyDescent="0.25">
      <c r="F32328" s="1"/>
      <c r="G32328"/>
      <c r="T32328" s="1"/>
    </row>
    <row r="32329" spans="6:20" x14ac:dyDescent="0.25">
      <c r="F32329" s="1"/>
      <c r="G32329"/>
      <c r="T32329" s="1"/>
    </row>
    <row r="32330" spans="6:20" x14ac:dyDescent="0.25">
      <c r="F32330" s="1"/>
      <c r="G32330"/>
      <c r="T32330" s="1"/>
    </row>
    <row r="32331" spans="6:20" x14ac:dyDescent="0.25">
      <c r="F32331" s="1"/>
      <c r="G32331"/>
      <c r="T32331" s="1"/>
    </row>
    <row r="32332" spans="6:20" x14ac:dyDescent="0.25">
      <c r="F32332" s="1"/>
      <c r="G32332"/>
      <c r="T32332" s="1"/>
    </row>
    <row r="32333" spans="6:20" x14ac:dyDescent="0.25">
      <c r="F32333" s="1"/>
      <c r="G32333"/>
      <c r="T32333" s="1"/>
    </row>
    <row r="32334" spans="6:20" x14ac:dyDescent="0.25">
      <c r="F32334" s="1"/>
      <c r="G32334"/>
      <c r="T32334" s="1"/>
    </row>
    <row r="32335" spans="6:20" x14ac:dyDescent="0.25">
      <c r="F32335" s="1"/>
      <c r="G32335"/>
      <c r="T32335" s="1"/>
    </row>
    <row r="32336" spans="6:20" x14ac:dyDescent="0.25">
      <c r="F32336" s="1"/>
      <c r="G32336"/>
      <c r="T32336" s="1"/>
    </row>
    <row r="32337" spans="6:20" x14ac:dyDescent="0.25">
      <c r="F32337" s="1"/>
      <c r="G32337"/>
      <c r="T32337" s="1"/>
    </row>
    <row r="32338" spans="6:20" x14ac:dyDescent="0.25">
      <c r="F32338" s="1"/>
      <c r="G32338"/>
      <c r="T32338" s="1"/>
    </row>
    <row r="32339" spans="6:20" x14ac:dyDescent="0.25">
      <c r="F32339" s="1"/>
      <c r="G32339"/>
      <c r="T32339" s="1"/>
    </row>
    <row r="32340" spans="6:20" x14ac:dyDescent="0.25">
      <c r="F32340" s="1"/>
      <c r="G32340"/>
      <c r="T32340" s="1"/>
    </row>
    <row r="32341" spans="6:20" x14ac:dyDescent="0.25">
      <c r="F32341" s="1"/>
      <c r="G32341"/>
      <c r="T32341" s="1"/>
    </row>
    <row r="32342" spans="6:20" x14ac:dyDescent="0.25">
      <c r="F32342" s="1"/>
      <c r="G32342"/>
      <c r="T32342" s="1"/>
    </row>
    <row r="32343" spans="6:20" x14ac:dyDescent="0.25">
      <c r="F32343" s="1"/>
      <c r="G32343"/>
      <c r="T32343" s="1"/>
    </row>
    <row r="32344" spans="6:20" x14ac:dyDescent="0.25">
      <c r="F32344" s="1"/>
      <c r="G32344"/>
      <c r="T32344" s="1"/>
    </row>
    <row r="32345" spans="6:20" x14ac:dyDescent="0.25">
      <c r="F32345" s="1"/>
      <c r="G32345"/>
      <c r="T32345" s="1"/>
    </row>
    <row r="32346" spans="6:20" x14ac:dyDescent="0.25">
      <c r="F32346" s="1"/>
      <c r="G32346"/>
      <c r="T32346" s="1"/>
    </row>
    <row r="32347" spans="6:20" x14ac:dyDescent="0.25">
      <c r="F32347" s="1"/>
      <c r="G32347"/>
      <c r="T32347" s="1"/>
    </row>
    <row r="32348" spans="6:20" x14ac:dyDescent="0.25">
      <c r="F32348" s="1"/>
      <c r="G32348"/>
      <c r="T32348" s="1"/>
    </row>
    <row r="32349" spans="6:20" x14ac:dyDescent="0.25">
      <c r="F32349" s="1"/>
      <c r="G32349"/>
      <c r="T32349" s="1"/>
    </row>
    <row r="32350" spans="6:20" x14ac:dyDescent="0.25">
      <c r="F32350" s="1"/>
      <c r="G32350"/>
      <c r="T32350" s="1"/>
    </row>
    <row r="32351" spans="6:20" x14ac:dyDescent="0.25">
      <c r="F32351" s="1"/>
      <c r="G32351"/>
      <c r="T32351" s="1"/>
    </row>
    <row r="32352" spans="6:20" x14ac:dyDescent="0.25">
      <c r="F32352" s="1"/>
      <c r="G32352"/>
      <c r="T32352" s="1"/>
    </row>
    <row r="32353" spans="6:20" x14ac:dyDescent="0.25">
      <c r="F32353" s="1"/>
      <c r="G32353"/>
      <c r="T32353" s="1"/>
    </row>
    <row r="32354" spans="6:20" x14ac:dyDescent="0.25">
      <c r="F32354" s="1"/>
      <c r="G32354"/>
      <c r="T32354" s="1"/>
    </row>
    <row r="32355" spans="6:20" x14ac:dyDescent="0.25">
      <c r="F32355" s="1"/>
      <c r="G32355"/>
      <c r="T32355" s="1"/>
    </row>
    <row r="32356" spans="6:20" x14ac:dyDescent="0.25">
      <c r="F32356" s="1"/>
      <c r="G32356"/>
      <c r="T32356" s="1"/>
    </row>
    <row r="32357" spans="6:20" x14ac:dyDescent="0.25">
      <c r="F32357" s="1"/>
      <c r="G32357"/>
      <c r="T32357" s="1"/>
    </row>
    <row r="32358" spans="6:20" x14ac:dyDescent="0.25">
      <c r="F32358" s="1"/>
      <c r="G32358"/>
      <c r="T32358" s="1"/>
    </row>
    <row r="32359" spans="6:20" x14ac:dyDescent="0.25">
      <c r="F32359" s="1"/>
      <c r="G32359"/>
      <c r="T32359" s="1"/>
    </row>
    <row r="32360" spans="6:20" x14ac:dyDescent="0.25">
      <c r="F32360" s="1"/>
      <c r="G32360"/>
      <c r="T32360" s="1"/>
    </row>
    <row r="32361" spans="6:20" x14ac:dyDescent="0.25">
      <c r="F32361" s="1"/>
      <c r="G32361"/>
      <c r="T32361" s="1"/>
    </row>
    <row r="32362" spans="6:20" x14ac:dyDescent="0.25">
      <c r="F32362" s="1"/>
      <c r="G32362"/>
      <c r="T32362" s="1"/>
    </row>
    <row r="32363" spans="6:20" x14ac:dyDescent="0.25">
      <c r="F32363" s="1"/>
      <c r="G32363"/>
      <c r="T32363" s="1"/>
    </row>
    <row r="32364" spans="6:20" x14ac:dyDescent="0.25">
      <c r="F32364" s="1"/>
      <c r="G32364"/>
      <c r="T32364" s="1"/>
    </row>
    <row r="32365" spans="6:20" x14ac:dyDescent="0.25">
      <c r="F32365" s="1"/>
      <c r="G32365"/>
      <c r="T32365" s="1"/>
    </row>
    <row r="32366" spans="6:20" x14ac:dyDescent="0.25">
      <c r="F32366" s="1"/>
      <c r="G32366"/>
      <c r="T32366" s="1"/>
    </row>
    <row r="32367" spans="6:20" x14ac:dyDescent="0.25">
      <c r="F32367" s="1"/>
      <c r="G32367"/>
      <c r="T32367" s="1"/>
    </row>
    <row r="32368" spans="6:20" x14ac:dyDescent="0.25">
      <c r="F32368" s="1"/>
      <c r="G32368"/>
      <c r="T32368" s="1"/>
    </row>
    <row r="32369" spans="6:20" x14ac:dyDescent="0.25">
      <c r="F32369" s="1"/>
      <c r="G32369"/>
      <c r="T32369" s="1"/>
    </row>
    <row r="32370" spans="6:20" x14ac:dyDescent="0.25">
      <c r="F32370" s="1"/>
      <c r="G32370"/>
      <c r="T32370" s="1"/>
    </row>
    <row r="32371" spans="6:20" x14ac:dyDescent="0.25">
      <c r="F32371" s="1"/>
      <c r="G32371"/>
      <c r="T32371" s="1"/>
    </row>
    <row r="32372" spans="6:20" x14ac:dyDescent="0.25">
      <c r="F32372" s="1"/>
      <c r="G32372"/>
      <c r="T32372" s="1"/>
    </row>
    <row r="32373" spans="6:20" x14ac:dyDescent="0.25">
      <c r="F32373" s="1"/>
      <c r="G32373"/>
      <c r="T32373" s="1"/>
    </row>
    <row r="32374" spans="6:20" x14ac:dyDescent="0.25">
      <c r="F32374" s="1"/>
      <c r="G32374"/>
      <c r="T32374" s="1"/>
    </row>
    <row r="32375" spans="6:20" x14ac:dyDescent="0.25">
      <c r="F32375" s="1"/>
      <c r="G32375"/>
      <c r="T32375" s="1"/>
    </row>
    <row r="32376" spans="6:20" x14ac:dyDescent="0.25">
      <c r="F32376" s="1"/>
      <c r="G32376"/>
      <c r="T32376" s="1"/>
    </row>
    <row r="32377" spans="6:20" x14ac:dyDescent="0.25">
      <c r="F32377" s="1"/>
      <c r="G32377"/>
      <c r="T32377" s="1"/>
    </row>
    <row r="32378" spans="6:20" x14ac:dyDescent="0.25">
      <c r="F32378" s="1"/>
      <c r="G32378"/>
      <c r="T32378" s="1"/>
    </row>
    <row r="32379" spans="6:20" x14ac:dyDescent="0.25">
      <c r="F32379" s="1"/>
      <c r="G32379"/>
      <c r="T32379" s="1"/>
    </row>
    <row r="32380" spans="6:20" x14ac:dyDescent="0.25">
      <c r="F32380" s="1"/>
      <c r="G32380"/>
      <c r="T32380" s="1"/>
    </row>
    <row r="32381" spans="6:20" x14ac:dyDescent="0.25">
      <c r="F32381" s="1"/>
      <c r="G32381"/>
      <c r="T32381" s="1"/>
    </row>
    <row r="32382" spans="6:20" x14ac:dyDescent="0.25">
      <c r="F32382" s="1"/>
      <c r="G32382"/>
      <c r="T32382" s="1"/>
    </row>
    <row r="32383" spans="6:20" x14ac:dyDescent="0.25">
      <c r="F32383" s="1"/>
      <c r="G32383"/>
      <c r="T32383" s="1"/>
    </row>
    <row r="32384" spans="6:20" x14ac:dyDescent="0.25">
      <c r="F32384" s="1"/>
      <c r="G32384"/>
      <c r="T32384" s="1"/>
    </row>
    <row r="32385" spans="6:20" x14ac:dyDescent="0.25">
      <c r="F32385" s="1"/>
      <c r="G32385"/>
      <c r="T32385" s="1"/>
    </row>
    <row r="32386" spans="6:20" x14ac:dyDescent="0.25">
      <c r="F32386" s="1"/>
      <c r="G32386"/>
      <c r="T32386" s="1"/>
    </row>
    <row r="32387" spans="6:20" x14ac:dyDescent="0.25">
      <c r="F32387" s="1"/>
      <c r="G32387"/>
      <c r="T32387" s="1"/>
    </row>
    <row r="32388" spans="6:20" x14ac:dyDescent="0.25">
      <c r="F32388" s="1"/>
      <c r="G32388"/>
      <c r="T32388" s="1"/>
    </row>
    <row r="32389" spans="6:20" x14ac:dyDescent="0.25">
      <c r="F32389" s="1"/>
      <c r="G32389"/>
      <c r="T32389" s="1"/>
    </row>
    <row r="32390" spans="6:20" x14ac:dyDescent="0.25">
      <c r="F32390" s="1"/>
      <c r="G32390"/>
      <c r="T32390" s="1"/>
    </row>
    <row r="32391" spans="6:20" x14ac:dyDescent="0.25">
      <c r="F32391" s="1"/>
      <c r="G32391"/>
      <c r="T32391" s="1"/>
    </row>
    <row r="32392" spans="6:20" x14ac:dyDescent="0.25">
      <c r="F32392" s="1"/>
      <c r="G32392"/>
      <c r="T32392" s="1"/>
    </row>
    <row r="32393" spans="6:20" x14ac:dyDescent="0.25">
      <c r="F32393" s="1"/>
      <c r="G32393"/>
      <c r="T32393" s="1"/>
    </row>
    <row r="32394" spans="6:20" x14ac:dyDescent="0.25">
      <c r="F32394" s="1"/>
      <c r="G32394"/>
      <c r="T32394" s="1"/>
    </row>
    <row r="32395" spans="6:20" x14ac:dyDescent="0.25">
      <c r="F32395" s="1"/>
      <c r="G32395"/>
      <c r="T32395" s="1"/>
    </row>
    <row r="32396" spans="6:20" x14ac:dyDescent="0.25">
      <c r="F32396" s="1"/>
      <c r="G32396"/>
      <c r="T32396" s="1"/>
    </row>
    <row r="32397" spans="6:20" x14ac:dyDescent="0.25">
      <c r="F32397" s="1"/>
      <c r="G32397"/>
      <c r="T32397" s="1"/>
    </row>
    <row r="32398" spans="6:20" x14ac:dyDescent="0.25">
      <c r="F32398" s="1"/>
      <c r="G32398"/>
      <c r="T32398" s="1"/>
    </row>
    <row r="32399" spans="6:20" x14ac:dyDescent="0.25">
      <c r="F32399" s="1"/>
      <c r="G32399"/>
      <c r="T32399" s="1"/>
    </row>
    <row r="32400" spans="6:20" x14ac:dyDescent="0.25">
      <c r="F32400" s="1"/>
      <c r="G32400"/>
      <c r="T32400" s="1"/>
    </row>
    <row r="32401" spans="6:20" x14ac:dyDescent="0.25">
      <c r="F32401" s="1"/>
      <c r="G32401"/>
      <c r="T32401" s="1"/>
    </row>
    <row r="32402" spans="6:20" x14ac:dyDescent="0.25">
      <c r="F32402" s="1"/>
      <c r="G32402"/>
      <c r="T32402" s="1"/>
    </row>
    <row r="32403" spans="6:20" x14ac:dyDescent="0.25">
      <c r="F32403" s="1"/>
      <c r="G32403"/>
      <c r="T32403" s="1"/>
    </row>
    <row r="32404" spans="6:20" x14ac:dyDescent="0.25">
      <c r="F32404" s="1"/>
      <c r="G32404"/>
      <c r="T32404" s="1"/>
    </row>
    <row r="32405" spans="6:20" x14ac:dyDescent="0.25">
      <c r="F32405" s="1"/>
      <c r="G32405"/>
      <c r="T32405" s="1"/>
    </row>
    <row r="32406" spans="6:20" x14ac:dyDescent="0.25">
      <c r="F32406" s="1"/>
      <c r="G32406"/>
      <c r="T32406" s="1"/>
    </row>
    <row r="32407" spans="6:20" x14ac:dyDescent="0.25">
      <c r="F32407" s="1"/>
      <c r="G32407"/>
      <c r="T32407" s="1"/>
    </row>
    <row r="32408" spans="6:20" x14ac:dyDescent="0.25">
      <c r="F32408" s="1"/>
      <c r="G32408"/>
      <c r="T32408" s="1"/>
    </row>
    <row r="32409" spans="6:20" x14ac:dyDescent="0.25">
      <c r="F32409" s="1"/>
      <c r="G32409"/>
      <c r="T32409" s="1"/>
    </row>
    <row r="32410" spans="6:20" x14ac:dyDescent="0.25">
      <c r="F32410" s="1"/>
      <c r="G32410"/>
      <c r="T32410" s="1"/>
    </row>
    <row r="32411" spans="6:20" x14ac:dyDescent="0.25">
      <c r="F32411" s="1"/>
      <c r="G32411"/>
      <c r="T32411" s="1"/>
    </row>
    <row r="32412" spans="6:20" x14ac:dyDescent="0.25">
      <c r="F32412" s="1"/>
      <c r="G32412"/>
      <c r="T32412" s="1"/>
    </row>
    <row r="32413" spans="6:20" x14ac:dyDescent="0.25">
      <c r="F32413" s="1"/>
      <c r="G32413"/>
      <c r="T32413" s="1"/>
    </row>
    <row r="32414" spans="6:20" x14ac:dyDescent="0.25">
      <c r="F32414" s="1"/>
      <c r="G32414"/>
      <c r="T32414" s="1"/>
    </row>
    <row r="32415" spans="6:20" x14ac:dyDescent="0.25">
      <c r="F32415" s="1"/>
      <c r="G32415"/>
      <c r="T32415" s="1"/>
    </row>
    <row r="32416" spans="6:20" x14ac:dyDescent="0.25">
      <c r="F32416" s="1"/>
      <c r="G32416"/>
      <c r="T32416" s="1"/>
    </row>
    <row r="32417" spans="6:20" x14ac:dyDescent="0.25">
      <c r="F32417" s="1"/>
      <c r="G32417"/>
      <c r="T32417" s="1"/>
    </row>
    <row r="32418" spans="6:20" x14ac:dyDescent="0.25">
      <c r="F32418" s="1"/>
      <c r="G32418"/>
      <c r="T32418" s="1"/>
    </row>
    <row r="32419" spans="6:20" x14ac:dyDescent="0.25">
      <c r="F32419" s="1"/>
      <c r="G32419"/>
      <c r="T32419" s="1"/>
    </row>
    <row r="32420" spans="6:20" x14ac:dyDescent="0.25">
      <c r="F32420" s="1"/>
      <c r="G32420"/>
      <c r="T32420" s="1"/>
    </row>
    <row r="32421" spans="6:20" x14ac:dyDescent="0.25">
      <c r="F32421" s="1"/>
      <c r="G32421"/>
      <c r="T32421" s="1"/>
    </row>
    <row r="32422" spans="6:20" x14ac:dyDescent="0.25">
      <c r="F32422" s="1"/>
      <c r="G32422"/>
      <c r="T32422" s="1"/>
    </row>
    <row r="32423" spans="6:20" x14ac:dyDescent="0.25">
      <c r="F32423" s="1"/>
      <c r="G32423"/>
      <c r="T32423" s="1"/>
    </row>
    <row r="32424" spans="6:20" x14ac:dyDescent="0.25">
      <c r="F32424" s="1"/>
      <c r="G32424"/>
      <c r="T32424" s="1"/>
    </row>
    <row r="32425" spans="6:20" x14ac:dyDescent="0.25">
      <c r="F32425" s="1"/>
      <c r="G32425"/>
      <c r="T32425" s="1"/>
    </row>
    <row r="32426" spans="6:20" x14ac:dyDescent="0.25">
      <c r="F32426" s="1"/>
      <c r="G32426"/>
      <c r="T32426" s="1"/>
    </row>
    <row r="32427" spans="6:20" x14ac:dyDescent="0.25">
      <c r="F32427" s="1"/>
      <c r="G32427"/>
      <c r="T32427" s="1"/>
    </row>
    <row r="32428" spans="6:20" x14ac:dyDescent="0.25">
      <c r="F32428" s="1"/>
      <c r="G32428"/>
      <c r="T32428" s="1"/>
    </row>
    <row r="32429" spans="6:20" x14ac:dyDescent="0.25">
      <c r="F32429" s="1"/>
      <c r="G32429"/>
      <c r="T32429" s="1"/>
    </row>
    <row r="32430" spans="6:20" x14ac:dyDescent="0.25">
      <c r="F32430" s="1"/>
      <c r="G32430"/>
      <c r="T32430" s="1"/>
    </row>
    <row r="32431" spans="6:20" x14ac:dyDescent="0.25">
      <c r="F32431" s="1"/>
      <c r="G32431"/>
      <c r="T32431" s="1"/>
    </row>
    <row r="32432" spans="6:20" x14ac:dyDescent="0.25">
      <c r="F32432" s="1"/>
      <c r="G32432"/>
      <c r="T32432" s="1"/>
    </row>
    <row r="32433" spans="6:20" x14ac:dyDescent="0.25">
      <c r="F32433" s="1"/>
      <c r="G32433"/>
      <c r="T32433" s="1"/>
    </row>
    <row r="32434" spans="6:20" x14ac:dyDescent="0.25">
      <c r="F32434" s="1"/>
      <c r="G32434"/>
      <c r="T32434" s="1"/>
    </row>
    <row r="32435" spans="6:20" x14ac:dyDescent="0.25">
      <c r="F32435" s="1"/>
      <c r="G32435"/>
      <c r="T32435" s="1"/>
    </row>
    <row r="32436" spans="6:20" x14ac:dyDescent="0.25">
      <c r="F32436" s="1"/>
      <c r="G32436"/>
      <c r="T32436" s="1"/>
    </row>
    <row r="32437" spans="6:20" x14ac:dyDescent="0.25">
      <c r="F32437" s="1"/>
      <c r="G32437"/>
      <c r="T32437" s="1"/>
    </row>
    <row r="32438" spans="6:20" x14ac:dyDescent="0.25">
      <c r="F32438" s="1"/>
      <c r="G32438"/>
      <c r="T32438" s="1"/>
    </row>
    <row r="32439" spans="6:20" x14ac:dyDescent="0.25">
      <c r="F32439" s="1"/>
      <c r="G32439"/>
      <c r="T32439" s="1"/>
    </row>
    <row r="32440" spans="6:20" x14ac:dyDescent="0.25">
      <c r="F32440" s="1"/>
      <c r="G32440"/>
      <c r="T32440" s="1"/>
    </row>
    <row r="32441" spans="6:20" x14ac:dyDescent="0.25">
      <c r="F32441" s="1"/>
      <c r="G32441"/>
      <c r="T32441" s="1"/>
    </row>
    <row r="32442" spans="6:20" x14ac:dyDescent="0.25">
      <c r="F32442" s="1"/>
      <c r="G32442"/>
      <c r="T32442" s="1"/>
    </row>
    <row r="32443" spans="6:20" x14ac:dyDescent="0.25">
      <c r="F32443" s="1"/>
      <c r="G32443"/>
      <c r="T32443" s="1"/>
    </row>
    <row r="32444" spans="6:20" x14ac:dyDescent="0.25">
      <c r="F32444" s="1"/>
      <c r="G32444"/>
      <c r="T32444" s="1"/>
    </row>
    <row r="32445" spans="6:20" x14ac:dyDescent="0.25">
      <c r="F32445" s="1"/>
      <c r="G32445"/>
      <c r="T32445" s="1"/>
    </row>
    <row r="32446" spans="6:20" x14ac:dyDescent="0.25">
      <c r="F32446" s="1"/>
      <c r="G32446"/>
      <c r="T32446" s="1"/>
    </row>
    <row r="32447" spans="6:20" x14ac:dyDescent="0.25">
      <c r="F32447" s="1"/>
      <c r="G32447"/>
      <c r="T32447" s="1"/>
    </row>
    <row r="32448" spans="6:20" x14ac:dyDescent="0.25">
      <c r="F32448" s="1"/>
      <c r="G32448"/>
      <c r="T32448" s="1"/>
    </row>
    <row r="32449" spans="6:20" x14ac:dyDescent="0.25">
      <c r="F32449" s="1"/>
      <c r="G32449"/>
      <c r="T32449" s="1"/>
    </row>
    <row r="32450" spans="6:20" x14ac:dyDescent="0.25">
      <c r="F32450" s="1"/>
      <c r="G32450"/>
      <c r="T32450" s="1"/>
    </row>
    <row r="32451" spans="6:20" x14ac:dyDescent="0.25">
      <c r="F32451" s="1"/>
      <c r="G32451"/>
      <c r="T32451" s="1"/>
    </row>
    <row r="32452" spans="6:20" x14ac:dyDescent="0.25">
      <c r="F32452" s="1"/>
      <c r="G32452"/>
      <c r="T32452" s="1"/>
    </row>
    <row r="32453" spans="6:20" x14ac:dyDescent="0.25">
      <c r="F32453" s="1"/>
      <c r="G32453"/>
      <c r="T32453" s="1"/>
    </row>
    <row r="32454" spans="6:20" x14ac:dyDescent="0.25">
      <c r="F32454" s="1"/>
      <c r="G32454"/>
      <c r="T32454" s="1"/>
    </row>
    <row r="32455" spans="6:20" x14ac:dyDescent="0.25">
      <c r="F32455" s="1"/>
      <c r="G32455"/>
      <c r="T32455" s="1"/>
    </row>
    <row r="32456" spans="6:20" x14ac:dyDescent="0.25">
      <c r="F32456" s="1"/>
      <c r="G32456"/>
      <c r="T32456" s="1"/>
    </row>
    <row r="32457" spans="6:20" x14ac:dyDescent="0.25">
      <c r="F32457" s="1"/>
      <c r="G32457"/>
      <c r="T32457" s="1"/>
    </row>
    <row r="32458" spans="6:20" x14ac:dyDescent="0.25">
      <c r="F32458" s="1"/>
      <c r="G32458"/>
      <c r="T32458" s="1"/>
    </row>
    <row r="32459" spans="6:20" x14ac:dyDescent="0.25">
      <c r="F32459" s="1"/>
      <c r="G32459"/>
      <c r="T32459" s="1"/>
    </row>
    <row r="32460" spans="6:20" x14ac:dyDescent="0.25">
      <c r="F32460" s="1"/>
      <c r="G32460"/>
      <c r="T32460" s="1"/>
    </row>
    <row r="32461" spans="6:20" x14ac:dyDescent="0.25">
      <c r="F32461" s="1"/>
      <c r="G32461"/>
      <c r="T32461" s="1"/>
    </row>
    <row r="32462" spans="6:20" x14ac:dyDescent="0.25">
      <c r="F32462" s="1"/>
      <c r="G32462"/>
      <c r="T32462" s="1"/>
    </row>
    <row r="32463" spans="6:20" x14ac:dyDescent="0.25">
      <c r="F32463" s="1"/>
      <c r="G32463"/>
      <c r="T32463" s="1"/>
    </row>
    <row r="32464" spans="6:20" x14ac:dyDescent="0.25">
      <c r="F32464" s="1"/>
      <c r="G32464"/>
      <c r="T32464" s="1"/>
    </row>
    <row r="32465" spans="6:20" x14ac:dyDescent="0.25">
      <c r="F32465" s="1"/>
      <c r="G32465"/>
      <c r="T32465" s="1"/>
    </row>
    <row r="32466" spans="6:20" x14ac:dyDescent="0.25">
      <c r="F32466" s="1"/>
      <c r="G32466"/>
      <c r="T32466" s="1"/>
    </row>
    <row r="32467" spans="6:20" x14ac:dyDescent="0.25">
      <c r="F32467" s="1"/>
      <c r="G32467"/>
      <c r="T32467" s="1"/>
    </row>
    <row r="32468" spans="6:20" x14ac:dyDescent="0.25">
      <c r="F32468" s="1"/>
      <c r="G32468"/>
      <c r="T32468" s="1"/>
    </row>
    <row r="32469" spans="6:20" x14ac:dyDescent="0.25">
      <c r="F32469" s="1"/>
      <c r="G32469"/>
      <c r="T32469" s="1"/>
    </row>
    <row r="32470" spans="6:20" x14ac:dyDescent="0.25">
      <c r="F32470" s="1"/>
      <c r="G32470"/>
      <c r="T32470" s="1"/>
    </row>
    <row r="32471" spans="6:20" x14ac:dyDescent="0.25">
      <c r="F32471" s="1"/>
      <c r="G32471"/>
      <c r="T32471" s="1"/>
    </row>
    <row r="32472" spans="6:20" x14ac:dyDescent="0.25">
      <c r="F32472" s="1"/>
      <c r="G32472"/>
      <c r="T32472" s="1"/>
    </row>
    <row r="32473" spans="6:20" x14ac:dyDescent="0.25">
      <c r="F32473" s="1"/>
      <c r="G32473"/>
      <c r="T32473" s="1"/>
    </row>
    <row r="32474" spans="6:20" x14ac:dyDescent="0.25">
      <c r="F32474" s="1"/>
      <c r="G32474"/>
      <c r="T32474" s="1"/>
    </row>
    <row r="32475" spans="6:20" x14ac:dyDescent="0.25">
      <c r="F32475" s="1"/>
      <c r="G32475"/>
      <c r="T32475" s="1"/>
    </row>
    <row r="32476" spans="6:20" x14ac:dyDescent="0.25">
      <c r="F32476" s="1"/>
      <c r="G32476"/>
      <c r="T32476" s="1"/>
    </row>
    <row r="32477" spans="6:20" x14ac:dyDescent="0.25">
      <c r="F32477" s="1"/>
      <c r="G32477"/>
      <c r="T32477" s="1"/>
    </row>
    <row r="32478" spans="6:20" x14ac:dyDescent="0.25">
      <c r="F32478" s="1"/>
      <c r="G32478"/>
      <c r="T32478" s="1"/>
    </row>
    <row r="32479" spans="6:20" x14ac:dyDescent="0.25">
      <c r="F32479" s="1"/>
      <c r="G32479"/>
      <c r="T32479" s="1"/>
    </row>
    <row r="32480" spans="6:20" x14ac:dyDescent="0.25">
      <c r="F32480" s="1"/>
      <c r="G32480"/>
      <c r="T32480" s="1"/>
    </row>
    <row r="32481" spans="6:20" x14ac:dyDescent="0.25">
      <c r="F32481" s="1"/>
      <c r="G32481"/>
      <c r="T32481" s="1"/>
    </row>
    <row r="32482" spans="6:20" x14ac:dyDescent="0.25">
      <c r="F32482" s="1"/>
      <c r="G32482"/>
      <c r="T32482" s="1"/>
    </row>
    <row r="32483" spans="6:20" x14ac:dyDescent="0.25">
      <c r="F32483" s="1"/>
      <c r="G32483"/>
      <c r="T32483" s="1"/>
    </row>
    <row r="32484" spans="6:20" x14ac:dyDescent="0.25">
      <c r="F32484" s="1"/>
      <c r="G32484"/>
      <c r="T32484" s="1"/>
    </row>
    <row r="32485" spans="6:20" x14ac:dyDescent="0.25">
      <c r="F32485" s="1"/>
      <c r="G32485"/>
      <c r="T32485" s="1"/>
    </row>
    <row r="32486" spans="6:20" x14ac:dyDescent="0.25">
      <c r="F32486" s="1"/>
      <c r="G32486"/>
      <c r="T32486" s="1"/>
    </row>
    <row r="32487" spans="6:20" x14ac:dyDescent="0.25">
      <c r="F32487" s="1"/>
      <c r="G32487"/>
      <c r="T32487" s="1"/>
    </row>
    <row r="32488" spans="6:20" x14ac:dyDescent="0.25">
      <c r="F32488" s="1"/>
      <c r="G32488"/>
      <c r="T32488" s="1"/>
    </row>
    <row r="32489" spans="6:20" x14ac:dyDescent="0.25">
      <c r="F32489" s="1"/>
      <c r="G32489"/>
      <c r="T32489" s="1"/>
    </row>
    <row r="32490" spans="6:20" x14ac:dyDescent="0.25">
      <c r="F32490" s="1"/>
      <c r="G32490"/>
      <c r="T32490" s="1"/>
    </row>
    <row r="32491" spans="6:20" x14ac:dyDescent="0.25">
      <c r="F32491" s="1"/>
      <c r="G32491"/>
      <c r="T32491" s="1"/>
    </row>
    <row r="32492" spans="6:20" x14ac:dyDescent="0.25">
      <c r="F32492" s="1"/>
      <c r="G32492"/>
      <c r="T32492" s="1"/>
    </row>
    <row r="32493" spans="6:20" x14ac:dyDescent="0.25">
      <c r="F32493" s="1"/>
      <c r="G32493"/>
      <c r="T32493" s="1"/>
    </row>
    <row r="32494" spans="6:20" x14ac:dyDescent="0.25">
      <c r="F32494" s="1"/>
      <c r="G32494"/>
      <c r="T32494" s="1"/>
    </row>
    <row r="32495" spans="6:20" x14ac:dyDescent="0.25">
      <c r="F32495" s="1"/>
      <c r="G32495"/>
      <c r="T32495" s="1"/>
    </row>
    <row r="32496" spans="6:20" x14ac:dyDescent="0.25">
      <c r="F32496" s="1"/>
      <c r="G32496"/>
      <c r="T32496" s="1"/>
    </row>
    <row r="32497" spans="6:20" x14ac:dyDescent="0.25">
      <c r="F32497" s="1"/>
      <c r="G32497"/>
      <c r="T32497" s="1"/>
    </row>
    <row r="32498" spans="6:20" x14ac:dyDescent="0.25">
      <c r="F32498" s="1"/>
      <c r="G32498"/>
      <c r="T32498" s="1"/>
    </row>
    <row r="32499" spans="6:20" x14ac:dyDescent="0.25">
      <c r="F32499" s="1"/>
      <c r="G32499"/>
      <c r="T32499" s="1"/>
    </row>
    <row r="32500" spans="6:20" x14ac:dyDescent="0.25">
      <c r="F32500" s="1"/>
      <c r="G32500"/>
      <c r="T32500" s="1"/>
    </row>
    <row r="32501" spans="6:20" x14ac:dyDescent="0.25">
      <c r="F32501" s="1"/>
      <c r="G32501"/>
      <c r="T32501" s="1"/>
    </row>
    <row r="32502" spans="6:20" x14ac:dyDescent="0.25">
      <c r="F32502" s="1"/>
      <c r="G32502"/>
      <c r="T32502" s="1"/>
    </row>
    <row r="32503" spans="6:20" x14ac:dyDescent="0.25">
      <c r="F32503" s="1"/>
      <c r="G32503"/>
      <c r="T32503" s="1"/>
    </row>
    <row r="32504" spans="6:20" x14ac:dyDescent="0.25">
      <c r="F32504" s="1"/>
      <c r="G32504"/>
      <c r="T32504" s="1"/>
    </row>
    <row r="32505" spans="6:20" x14ac:dyDescent="0.25">
      <c r="F32505" s="1"/>
      <c r="G32505"/>
      <c r="T32505" s="1"/>
    </row>
    <row r="32506" spans="6:20" x14ac:dyDescent="0.25">
      <c r="F32506" s="1"/>
      <c r="G32506"/>
      <c r="T32506" s="1"/>
    </row>
    <row r="32507" spans="6:20" x14ac:dyDescent="0.25">
      <c r="F32507" s="1"/>
      <c r="G32507"/>
      <c r="T32507" s="1"/>
    </row>
    <row r="32508" spans="6:20" x14ac:dyDescent="0.25">
      <c r="F32508" s="1"/>
      <c r="G32508"/>
      <c r="T32508" s="1"/>
    </row>
    <row r="32509" spans="6:20" x14ac:dyDescent="0.25">
      <c r="F32509" s="1"/>
      <c r="G32509"/>
      <c r="T32509" s="1"/>
    </row>
    <row r="32510" spans="6:20" x14ac:dyDescent="0.25">
      <c r="F32510" s="1"/>
      <c r="G32510"/>
      <c r="T32510" s="1"/>
    </row>
    <row r="32511" spans="6:20" x14ac:dyDescent="0.25">
      <c r="F32511" s="1"/>
      <c r="G32511"/>
      <c r="T32511" s="1"/>
    </row>
    <row r="32512" spans="6:20" x14ac:dyDescent="0.25">
      <c r="F32512" s="1"/>
      <c r="G32512"/>
      <c r="T32512" s="1"/>
    </row>
    <row r="32513" spans="6:20" x14ac:dyDescent="0.25">
      <c r="F32513" s="1"/>
      <c r="G32513"/>
      <c r="T32513" s="1"/>
    </row>
    <row r="32514" spans="6:20" x14ac:dyDescent="0.25">
      <c r="F32514" s="1"/>
      <c r="G32514"/>
      <c r="T32514" s="1"/>
    </row>
    <row r="32515" spans="6:20" x14ac:dyDescent="0.25">
      <c r="F32515" s="1"/>
      <c r="G32515"/>
      <c r="T32515" s="1"/>
    </row>
    <row r="32516" spans="6:20" x14ac:dyDescent="0.25">
      <c r="F32516" s="1"/>
      <c r="G32516"/>
      <c r="T32516" s="1"/>
    </row>
    <row r="32517" spans="6:20" x14ac:dyDescent="0.25">
      <c r="F32517" s="1"/>
      <c r="G32517"/>
      <c r="T32517" s="1"/>
    </row>
    <row r="32518" spans="6:20" x14ac:dyDescent="0.25">
      <c r="F32518" s="1"/>
      <c r="G32518"/>
      <c r="T32518" s="1"/>
    </row>
    <row r="32519" spans="6:20" x14ac:dyDescent="0.25">
      <c r="F32519" s="1"/>
      <c r="G32519"/>
      <c r="T32519" s="1"/>
    </row>
    <row r="32520" spans="6:20" x14ac:dyDescent="0.25">
      <c r="F32520" s="1"/>
      <c r="G32520"/>
      <c r="T32520" s="1"/>
    </row>
    <row r="32521" spans="6:20" x14ac:dyDescent="0.25">
      <c r="F32521" s="1"/>
      <c r="G32521"/>
      <c r="T32521" s="1"/>
    </row>
    <row r="32522" spans="6:20" x14ac:dyDescent="0.25">
      <c r="F32522" s="1"/>
      <c r="G32522"/>
      <c r="T32522" s="1"/>
    </row>
    <row r="32523" spans="6:20" x14ac:dyDescent="0.25">
      <c r="F32523" s="1"/>
      <c r="G32523"/>
      <c r="T32523" s="1"/>
    </row>
    <row r="32524" spans="6:20" x14ac:dyDescent="0.25">
      <c r="F32524" s="1"/>
      <c r="G32524"/>
      <c r="T32524" s="1"/>
    </row>
    <row r="32525" spans="6:20" x14ac:dyDescent="0.25">
      <c r="F32525" s="1"/>
      <c r="G32525"/>
      <c r="T32525" s="1"/>
    </row>
    <row r="32526" spans="6:20" x14ac:dyDescent="0.25">
      <c r="F32526" s="1"/>
      <c r="G32526"/>
      <c r="T32526" s="1"/>
    </row>
    <row r="32527" spans="6:20" x14ac:dyDescent="0.25">
      <c r="F32527" s="1"/>
      <c r="G32527"/>
      <c r="T32527" s="1"/>
    </row>
    <row r="32528" spans="6:20" x14ac:dyDescent="0.25">
      <c r="F32528" s="1"/>
      <c r="G32528"/>
      <c r="T32528" s="1"/>
    </row>
    <row r="32529" spans="6:20" x14ac:dyDescent="0.25">
      <c r="F32529" s="1"/>
      <c r="G32529"/>
      <c r="T32529" s="1"/>
    </row>
    <row r="32530" spans="6:20" x14ac:dyDescent="0.25">
      <c r="F32530" s="1"/>
      <c r="G32530"/>
      <c r="T32530" s="1"/>
    </row>
    <row r="32531" spans="6:20" x14ac:dyDescent="0.25">
      <c r="F32531" s="1"/>
      <c r="G32531"/>
      <c r="T32531" s="1"/>
    </row>
    <row r="32532" spans="6:20" x14ac:dyDescent="0.25">
      <c r="F32532" s="1"/>
      <c r="G32532"/>
      <c r="T32532" s="1"/>
    </row>
    <row r="32533" spans="6:20" x14ac:dyDescent="0.25">
      <c r="F32533" s="1"/>
      <c r="G32533"/>
      <c r="T32533" s="1"/>
    </row>
    <row r="32534" spans="6:20" x14ac:dyDescent="0.25">
      <c r="F32534" s="1"/>
      <c r="G32534"/>
      <c r="T32534" s="1"/>
    </row>
    <row r="32535" spans="6:20" x14ac:dyDescent="0.25">
      <c r="F32535" s="1"/>
      <c r="G32535"/>
      <c r="T32535" s="1"/>
    </row>
    <row r="32536" spans="6:20" x14ac:dyDescent="0.25">
      <c r="F32536" s="1"/>
      <c r="G32536"/>
      <c r="T32536" s="1"/>
    </row>
    <row r="32537" spans="6:20" x14ac:dyDescent="0.25">
      <c r="F32537" s="1"/>
      <c r="G32537"/>
      <c r="T32537" s="1"/>
    </row>
    <row r="32538" spans="6:20" x14ac:dyDescent="0.25">
      <c r="F32538" s="1"/>
      <c r="G32538"/>
      <c r="T32538" s="1"/>
    </row>
    <row r="32539" spans="6:20" x14ac:dyDescent="0.25">
      <c r="F32539" s="1"/>
      <c r="G32539"/>
      <c r="T32539" s="1"/>
    </row>
    <row r="32540" spans="6:20" x14ac:dyDescent="0.25">
      <c r="F32540" s="1"/>
      <c r="G32540"/>
      <c r="T32540" s="1"/>
    </row>
    <row r="32541" spans="6:20" x14ac:dyDescent="0.25">
      <c r="F32541" s="1"/>
      <c r="G32541"/>
      <c r="T32541" s="1"/>
    </row>
    <row r="32542" spans="6:20" x14ac:dyDescent="0.25">
      <c r="F32542" s="1"/>
      <c r="G32542"/>
      <c r="T32542" s="1"/>
    </row>
    <row r="32543" spans="6:20" x14ac:dyDescent="0.25">
      <c r="F32543" s="1"/>
      <c r="G32543"/>
      <c r="T32543" s="1"/>
    </row>
    <row r="32544" spans="6:20" x14ac:dyDescent="0.25">
      <c r="F32544" s="1"/>
      <c r="G32544"/>
      <c r="T32544" s="1"/>
    </row>
    <row r="32545" spans="6:20" x14ac:dyDescent="0.25">
      <c r="F32545" s="1"/>
      <c r="G32545"/>
      <c r="T32545" s="1"/>
    </row>
    <row r="32546" spans="6:20" x14ac:dyDescent="0.25">
      <c r="F32546" s="1"/>
      <c r="G32546"/>
      <c r="T32546" s="1"/>
    </row>
    <row r="32547" spans="6:20" x14ac:dyDescent="0.25">
      <c r="F32547" s="1"/>
      <c r="G32547"/>
      <c r="T32547" s="1"/>
    </row>
    <row r="32548" spans="6:20" x14ac:dyDescent="0.25">
      <c r="F32548" s="1"/>
      <c r="G32548"/>
      <c r="T32548" s="1"/>
    </row>
    <row r="32549" spans="6:20" x14ac:dyDescent="0.25">
      <c r="F32549" s="1"/>
      <c r="G32549"/>
      <c r="T32549" s="1"/>
    </row>
    <row r="32550" spans="6:20" x14ac:dyDescent="0.25">
      <c r="F32550" s="1"/>
      <c r="G32550"/>
      <c r="T32550" s="1"/>
    </row>
    <row r="32551" spans="6:20" x14ac:dyDescent="0.25">
      <c r="F32551" s="1"/>
      <c r="G32551"/>
      <c r="T32551" s="1"/>
    </row>
    <row r="32552" spans="6:20" x14ac:dyDescent="0.25">
      <c r="F32552" s="1"/>
      <c r="G32552"/>
      <c r="T32552" s="1"/>
    </row>
    <row r="32553" spans="6:20" x14ac:dyDescent="0.25">
      <c r="F32553" s="1"/>
      <c r="G32553"/>
      <c r="T32553" s="1"/>
    </row>
    <row r="32554" spans="6:20" x14ac:dyDescent="0.25">
      <c r="F32554" s="1"/>
      <c r="G32554"/>
      <c r="T32554" s="1"/>
    </row>
    <row r="32555" spans="6:20" x14ac:dyDescent="0.25">
      <c r="F32555" s="1"/>
      <c r="G32555"/>
      <c r="T32555" s="1"/>
    </row>
    <row r="32556" spans="6:20" x14ac:dyDescent="0.25">
      <c r="F32556" s="1"/>
      <c r="G32556"/>
      <c r="T32556" s="1"/>
    </row>
    <row r="32557" spans="6:20" x14ac:dyDescent="0.25">
      <c r="F32557" s="1"/>
      <c r="G32557"/>
      <c r="T32557" s="1"/>
    </row>
    <row r="32558" spans="6:20" x14ac:dyDescent="0.25">
      <c r="F32558" s="1"/>
      <c r="G32558"/>
      <c r="T32558" s="1"/>
    </row>
    <row r="32559" spans="6:20" x14ac:dyDescent="0.25">
      <c r="F32559" s="1"/>
      <c r="G32559"/>
      <c r="T32559" s="1"/>
    </row>
    <row r="32560" spans="6:20" x14ac:dyDescent="0.25">
      <c r="F32560" s="1"/>
      <c r="G32560"/>
      <c r="T32560" s="1"/>
    </row>
    <row r="32561" spans="6:20" x14ac:dyDescent="0.25">
      <c r="F32561" s="1"/>
      <c r="G32561"/>
      <c r="T32561" s="1"/>
    </row>
    <row r="32562" spans="6:20" x14ac:dyDescent="0.25">
      <c r="F32562" s="1"/>
      <c r="G32562"/>
      <c r="T32562" s="1"/>
    </row>
    <row r="32563" spans="6:20" x14ac:dyDescent="0.25">
      <c r="F32563" s="1"/>
      <c r="G32563"/>
      <c r="T32563" s="1"/>
    </row>
    <row r="32564" spans="6:20" x14ac:dyDescent="0.25">
      <c r="F32564" s="1"/>
      <c r="G32564"/>
      <c r="T32564" s="1"/>
    </row>
    <row r="32565" spans="6:20" x14ac:dyDescent="0.25">
      <c r="F32565" s="1"/>
      <c r="G32565"/>
      <c r="T32565" s="1"/>
    </row>
    <row r="32566" spans="6:20" x14ac:dyDescent="0.25">
      <c r="F32566" s="1"/>
      <c r="G32566"/>
      <c r="T32566" s="1"/>
    </row>
    <row r="32567" spans="6:20" x14ac:dyDescent="0.25">
      <c r="F32567" s="1"/>
      <c r="G32567"/>
      <c r="T32567" s="1"/>
    </row>
    <row r="32568" spans="6:20" x14ac:dyDescent="0.25">
      <c r="F32568" s="1"/>
      <c r="G32568"/>
      <c r="T32568" s="1"/>
    </row>
    <row r="32569" spans="6:20" x14ac:dyDescent="0.25">
      <c r="F32569" s="1"/>
      <c r="G32569"/>
      <c r="T32569" s="1"/>
    </row>
    <row r="32570" spans="6:20" x14ac:dyDescent="0.25">
      <c r="F32570" s="1"/>
      <c r="G32570"/>
      <c r="T32570" s="1"/>
    </row>
    <row r="32571" spans="6:20" x14ac:dyDescent="0.25">
      <c r="F32571" s="1"/>
      <c r="G32571"/>
      <c r="T32571" s="1"/>
    </row>
    <row r="32572" spans="6:20" x14ac:dyDescent="0.25">
      <c r="F32572" s="1"/>
      <c r="G32572"/>
      <c r="T32572" s="1"/>
    </row>
    <row r="32573" spans="6:20" x14ac:dyDescent="0.25">
      <c r="F32573" s="1"/>
      <c r="G32573"/>
      <c r="T32573" s="1"/>
    </row>
    <row r="32574" spans="6:20" x14ac:dyDescent="0.25">
      <c r="F32574" s="1"/>
      <c r="G32574"/>
      <c r="T32574" s="1"/>
    </row>
    <row r="32575" spans="6:20" x14ac:dyDescent="0.25">
      <c r="F32575" s="1"/>
      <c r="G32575"/>
      <c r="T32575" s="1"/>
    </row>
    <row r="32576" spans="6:20" x14ac:dyDescent="0.25">
      <c r="F32576" s="1"/>
      <c r="G32576"/>
      <c r="T32576" s="1"/>
    </row>
    <row r="32577" spans="6:20" x14ac:dyDescent="0.25">
      <c r="F32577" s="1"/>
      <c r="G32577"/>
      <c r="T32577" s="1"/>
    </row>
    <row r="32578" spans="6:20" x14ac:dyDescent="0.25">
      <c r="F32578" s="1"/>
      <c r="G32578"/>
      <c r="T32578" s="1"/>
    </row>
    <row r="32579" spans="6:20" x14ac:dyDescent="0.25">
      <c r="F32579" s="1"/>
      <c r="G32579"/>
      <c r="T32579" s="1"/>
    </row>
    <row r="32580" spans="6:20" x14ac:dyDescent="0.25">
      <c r="F32580" s="1"/>
      <c r="G32580"/>
      <c r="T32580" s="1"/>
    </row>
    <row r="32581" spans="6:20" x14ac:dyDescent="0.25">
      <c r="F32581" s="1"/>
      <c r="G32581"/>
      <c r="T32581" s="1"/>
    </row>
    <row r="32582" spans="6:20" x14ac:dyDescent="0.25">
      <c r="F32582" s="1"/>
      <c r="G32582"/>
      <c r="T32582" s="1"/>
    </row>
    <row r="32583" spans="6:20" x14ac:dyDescent="0.25">
      <c r="F32583" s="1"/>
      <c r="G32583"/>
      <c r="T32583" s="1"/>
    </row>
    <row r="32584" spans="6:20" x14ac:dyDescent="0.25">
      <c r="F32584" s="1"/>
      <c r="G32584"/>
      <c r="T32584" s="1"/>
    </row>
    <row r="32585" spans="6:20" x14ac:dyDescent="0.25">
      <c r="F32585" s="1"/>
      <c r="G32585"/>
      <c r="T32585" s="1"/>
    </row>
    <row r="32586" spans="6:20" x14ac:dyDescent="0.25">
      <c r="F32586" s="1"/>
      <c r="G32586"/>
      <c r="T32586" s="1"/>
    </row>
    <row r="32587" spans="6:20" x14ac:dyDescent="0.25">
      <c r="F32587" s="1"/>
      <c r="G32587"/>
      <c r="T32587" s="1"/>
    </row>
    <row r="32588" spans="6:20" x14ac:dyDescent="0.25">
      <c r="F32588" s="1"/>
      <c r="G32588"/>
      <c r="T32588" s="1"/>
    </row>
    <row r="32589" spans="6:20" x14ac:dyDescent="0.25">
      <c r="F32589" s="1"/>
      <c r="G32589"/>
      <c r="T32589" s="1"/>
    </row>
    <row r="32590" spans="6:20" x14ac:dyDescent="0.25">
      <c r="F32590" s="1"/>
      <c r="G32590"/>
      <c r="T32590" s="1"/>
    </row>
    <row r="32591" spans="6:20" x14ac:dyDescent="0.25">
      <c r="F32591" s="1"/>
      <c r="G32591"/>
      <c r="T32591" s="1"/>
    </row>
    <row r="32592" spans="6:20" x14ac:dyDescent="0.25">
      <c r="F32592" s="1"/>
      <c r="G32592"/>
      <c r="T32592" s="1"/>
    </row>
    <row r="32593" spans="6:20" x14ac:dyDescent="0.25">
      <c r="F32593" s="1"/>
      <c r="G32593"/>
      <c r="T32593" s="1"/>
    </row>
    <row r="32594" spans="6:20" x14ac:dyDescent="0.25">
      <c r="F32594" s="1"/>
      <c r="G32594"/>
      <c r="T32594" s="1"/>
    </row>
    <row r="32595" spans="6:20" x14ac:dyDescent="0.25">
      <c r="F32595" s="1"/>
      <c r="G32595"/>
      <c r="T32595" s="1"/>
    </row>
    <row r="32596" spans="6:20" x14ac:dyDescent="0.25">
      <c r="F32596" s="1"/>
      <c r="G32596"/>
      <c r="T32596" s="1"/>
    </row>
    <row r="32597" spans="6:20" x14ac:dyDescent="0.25">
      <c r="F32597" s="1"/>
      <c r="G32597"/>
      <c r="T32597" s="1"/>
    </row>
    <row r="32598" spans="6:20" x14ac:dyDescent="0.25">
      <c r="F32598" s="1"/>
      <c r="G32598"/>
      <c r="T32598" s="1"/>
    </row>
    <row r="32599" spans="6:20" x14ac:dyDescent="0.25">
      <c r="F32599" s="1"/>
      <c r="G32599"/>
      <c r="T32599" s="1"/>
    </row>
    <row r="32600" spans="6:20" x14ac:dyDescent="0.25">
      <c r="F32600" s="1"/>
      <c r="G32600"/>
      <c r="T32600" s="1"/>
    </row>
    <row r="32601" spans="6:20" x14ac:dyDescent="0.25">
      <c r="F32601" s="1"/>
      <c r="G32601"/>
      <c r="T32601" s="1"/>
    </row>
    <row r="32602" spans="6:20" x14ac:dyDescent="0.25">
      <c r="F32602" s="1"/>
      <c r="G32602"/>
      <c r="T32602" s="1"/>
    </row>
    <row r="32603" spans="6:20" x14ac:dyDescent="0.25">
      <c r="F32603" s="1"/>
      <c r="G32603"/>
      <c r="T32603" s="1"/>
    </row>
    <row r="32604" spans="6:20" x14ac:dyDescent="0.25">
      <c r="F32604" s="1"/>
      <c r="G32604"/>
      <c r="T32604" s="1"/>
    </row>
    <row r="32605" spans="6:20" x14ac:dyDescent="0.25">
      <c r="F32605" s="1"/>
      <c r="G32605"/>
      <c r="T32605" s="1"/>
    </row>
    <row r="32606" spans="6:20" x14ac:dyDescent="0.25">
      <c r="F32606" s="1"/>
      <c r="G32606"/>
      <c r="T32606" s="1"/>
    </row>
    <row r="32607" spans="6:20" x14ac:dyDescent="0.25">
      <c r="F32607" s="1"/>
      <c r="G32607"/>
      <c r="T32607" s="1"/>
    </row>
    <row r="32608" spans="6:20" x14ac:dyDescent="0.25">
      <c r="F32608" s="1"/>
      <c r="G32608"/>
      <c r="T32608" s="1"/>
    </row>
    <row r="32609" spans="6:20" x14ac:dyDescent="0.25">
      <c r="F32609" s="1"/>
      <c r="G32609"/>
      <c r="T32609" s="1"/>
    </row>
    <row r="32610" spans="6:20" x14ac:dyDescent="0.25">
      <c r="F32610" s="1"/>
      <c r="G32610"/>
      <c r="T32610" s="1"/>
    </row>
    <row r="32611" spans="6:20" x14ac:dyDescent="0.25">
      <c r="F32611" s="1"/>
      <c r="G32611"/>
      <c r="T32611" s="1"/>
    </row>
    <row r="32612" spans="6:20" x14ac:dyDescent="0.25">
      <c r="F32612" s="1"/>
      <c r="G32612"/>
      <c r="T32612" s="1"/>
    </row>
    <row r="32613" spans="6:20" x14ac:dyDescent="0.25">
      <c r="F32613" s="1"/>
      <c r="G32613"/>
      <c r="T32613" s="1"/>
    </row>
    <row r="32614" spans="6:20" x14ac:dyDescent="0.25">
      <c r="F32614" s="1"/>
      <c r="G32614"/>
      <c r="T32614" s="1"/>
    </row>
    <row r="32615" spans="6:20" x14ac:dyDescent="0.25">
      <c r="F32615" s="1"/>
      <c r="G32615"/>
      <c r="T32615" s="1"/>
    </row>
    <row r="32616" spans="6:20" x14ac:dyDescent="0.25">
      <c r="F32616" s="1"/>
      <c r="G32616"/>
      <c r="T32616" s="1"/>
    </row>
    <row r="32617" spans="6:20" x14ac:dyDescent="0.25">
      <c r="F32617" s="1"/>
      <c r="G32617"/>
      <c r="T32617" s="1"/>
    </row>
    <row r="32618" spans="6:20" x14ac:dyDescent="0.25">
      <c r="F32618" s="1"/>
      <c r="G32618"/>
      <c r="T32618" s="1"/>
    </row>
    <row r="32619" spans="6:20" x14ac:dyDescent="0.25">
      <c r="F32619" s="1"/>
      <c r="G32619"/>
      <c r="T32619" s="1"/>
    </row>
    <row r="32620" spans="6:20" x14ac:dyDescent="0.25">
      <c r="F32620" s="1"/>
      <c r="G32620"/>
      <c r="T32620" s="1"/>
    </row>
    <row r="32621" spans="6:20" x14ac:dyDescent="0.25">
      <c r="F32621" s="1"/>
      <c r="G32621"/>
      <c r="T32621" s="1"/>
    </row>
    <row r="32622" spans="6:20" x14ac:dyDescent="0.25">
      <c r="F32622" s="1"/>
      <c r="G32622"/>
      <c r="T32622" s="1"/>
    </row>
    <row r="32623" spans="6:20" x14ac:dyDescent="0.25">
      <c r="F32623" s="1"/>
      <c r="G32623"/>
      <c r="T32623" s="1"/>
    </row>
    <row r="32624" spans="6:20" x14ac:dyDescent="0.25">
      <c r="F32624" s="1"/>
      <c r="G32624"/>
      <c r="T32624" s="1"/>
    </row>
    <row r="32625" spans="6:20" x14ac:dyDescent="0.25">
      <c r="F32625" s="1"/>
      <c r="G32625"/>
      <c r="T32625" s="1"/>
    </row>
    <row r="32626" spans="6:20" x14ac:dyDescent="0.25">
      <c r="F32626" s="1"/>
      <c r="G32626"/>
      <c r="T32626" s="1"/>
    </row>
    <row r="32627" spans="6:20" x14ac:dyDescent="0.25">
      <c r="F32627" s="1"/>
      <c r="G32627"/>
      <c r="T32627" s="1"/>
    </row>
    <row r="32628" spans="6:20" x14ac:dyDescent="0.25">
      <c r="F32628" s="1"/>
      <c r="G32628"/>
      <c r="T32628" s="1"/>
    </row>
    <row r="32629" spans="6:20" x14ac:dyDescent="0.25">
      <c r="F32629" s="1"/>
      <c r="G32629"/>
      <c r="T32629" s="1"/>
    </row>
    <row r="32630" spans="6:20" x14ac:dyDescent="0.25">
      <c r="F32630" s="1"/>
      <c r="G32630"/>
      <c r="T32630" s="1"/>
    </row>
    <row r="32631" spans="6:20" x14ac:dyDescent="0.25">
      <c r="F32631" s="1"/>
      <c r="G32631"/>
      <c r="T32631" s="1"/>
    </row>
    <row r="32632" spans="6:20" x14ac:dyDescent="0.25">
      <c r="F32632" s="1"/>
      <c r="G32632"/>
      <c r="T32632" s="1"/>
    </row>
    <row r="32633" spans="6:20" x14ac:dyDescent="0.25">
      <c r="F32633" s="1"/>
      <c r="G32633"/>
      <c r="T32633" s="1"/>
    </row>
    <row r="32634" spans="6:20" x14ac:dyDescent="0.25">
      <c r="F32634" s="1"/>
      <c r="G32634"/>
      <c r="T32634" s="1"/>
    </row>
    <row r="32635" spans="6:20" x14ac:dyDescent="0.25">
      <c r="F32635" s="1"/>
      <c r="G32635"/>
      <c r="T32635" s="1"/>
    </row>
    <row r="32636" spans="6:20" x14ac:dyDescent="0.25">
      <c r="F32636" s="1"/>
      <c r="G32636"/>
      <c r="T32636" s="1"/>
    </row>
    <row r="32637" spans="6:20" x14ac:dyDescent="0.25">
      <c r="F32637" s="1"/>
      <c r="G32637"/>
      <c r="T32637" s="1"/>
    </row>
    <row r="32638" spans="6:20" x14ac:dyDescent="0.25">
      <c r="F32638" s="1"/>
      <c r="G32638"/>
      <c r="T32638" s="1"/>
    </row>
    <row r="32639" spans="6:20" x14ac:dyDescent="0.25">
      <c r="F32639" s="1"/>
      <c r="G32639"/>
      <c r="T32639" s="1"/>
    </row>
    <row r="32640" spans="6:20" x14ac:dyDescent="0.25">
      <c r="F32640" s="1"/>
      <c r="G32640"/>
      <c r="T32640" s="1"/>
    </row>
    <row r="32641" spans="6:20" x14ac:dyDescent="0.25">
      <c r="F32641" s="1"/>
      <c r="G32641"/>
      <c r="T32641" s="1"/>
    </row>
    <row r="32642" spans="6:20" x14ac:dyDescent="0.25">
      <c r="F32642" s="1"/>
      <c r="G32642"/>
      <c r="T32642" s="1"/>
    </row>
    <row r="32643" spans="6:20" x14ac:dyDescent="0.25">
      <c r="F32643" s="1"/>
      <c r="G32643"/>
      <c r="T32643" s="1"/>
    </row>
    <row r="32644" spans="6:20" x14ac:dyDescent="0.25">
      <c r="F32644" s="1"/>
      <c r="G32644"/>
      <c r="T32644" s="1"/>
    </row>
    <row r="32645" spans="6:20" x14ac:dyDescent="0.25">
      <c r="F32645" s="1"/>
      <c r="G32645"/>
      <c r="T32645" s="1"/>
    </row>
    <row r="32646" spans="6:20" x14ac:dyDescent="0.25">
      <c r="F32646" s="1"/>
      <c r="G32646"/>
      <c r="T32646" s="1"/>
    </row>
    <row r="32647" spans="6:20" x14ac:dyDescent="0.25">
      <c r="F32647" s="1"/>
      <c r="G32647"/>
      <c r="T32647" s="1"/>
    </row>
    <row r="32648" spans="6:20" x14ac:dyDescent="0.25">
      <c r="F32648" s="1"/>
      <c r="G32648"/>
      <c r="T32648" s="1"/>
    </row>
    <row r="32649" spans="6:20" x14ac:dyDescent="0.25">
      <c r="F32649" s="1"/>
      <c r="G32649"/>
      <c r="T32649" s="1"/>
    </row>
    <row r="32650" spans="6:20" x14ac:dyDescent="0.25">
      <c r="F32650" s="1"/>
      <c r="G32650"/>
      <c r="T32650" s="1"/>
    </row>
    <row r="32651" spans="6:20" x14ac:dyDescent="0.25">
      <c r="F32651" s="1"/>
      <c r="G32651"/>
      <c r="T32651" s="1"/>
    </row>
    <row r="32652" spans="6:20" x14ac:dyDescent="0.25">
      <c r="F32652" s="1"/>
      <c r="G32652"/>
      <c r="T32652" s="1"/>
    </row>
    <row r="32653" spans="6:20" x14ac:dyDescent="0.25">
      <c r="F32653" s="1"/>
      <c r="G32653"/>
      <c r="T32653" s="1"/>
    </row>
    <row r="32654" spans="6:20" x14ac:dyDescent="0.25">
      <c r="F32654" s="1"/>
      <c r="G32654"/>
      <c r="T32654" s="1"/>
    </row>
    <row r="32655" spans="6:20" x14ac:dyDescent="0.25">
      <c r="F32655" s="1"/>
      <c r="G32655"/>
      <c r="T32655" s="1"/>
    </row>
    <row r="32656" spans="6:20" x14ac:dyDescent="0.25">
      <c r="F32656" s="1"/>
      <c r="G32656"/>
      <c r="T32656" s="1"/>
    </row>
    <row r="32657" spans="6:20" x14ac:dyDescent="0.25">
      <c r="F32657" s="1"/>
      <c r="G32657"/>
      <c r="T32657" s="1"/>
    </row>
    <row r="32658" spans="6:20" x14ac:dyDescent="0.25">
      <c r="F32658" s="1"/>
      <c r="G32658"/>
      <c r="T32658" s="1"/>
    </row>
    <row r="32659" spans="6:20" x14ac:dyDescent="0.25">
      <c r="F32659" s="1"/>
      <c r="G32659"/>
      <c r="T32659" s="1"/>
    </row>
    <row r="32660" spans="6:20" x14ac:dyDescent="0.25">
      <c r="F32660" s="1"/>
      <c r="G32660"/>
      <c r="T32660" s="1"/>
    </row>
    <row r="32661" spans="6:20" x14ac:dyDescent="0.25">
      <c r="F32661" s="1"/>
      <c r="G32661"/>
      <c r="T32661" s="1"/>
    </row>
    <row r="32662" spans="6:20" x14ac:dyDescent="0.25">
      <c r="F32662" s="1"/>
      <c r="G32662"/>
      <c r="T32662" s="1"/>
    </row>
    <row r="32663" spans="6:20" x14ac:dyDescent="0.25">
      <c r="F32663" s="1"/>
      <c r="G32663"/>
      <c r="T32663" s="1"/>
    </row>
    <row r="32664" spans="6:20" x14ac:dyDescent="0.25">
      <c r="F32664" s="1"/>
      <c r="G32664"/>
      <c r="T32664" s="1"/>
    </row>
    <row r="32665" spans="6:20" x14ac:dyDescent="0.25">
      <c r="F32665" s="1"/>
      <c r="G32665"/>
      <c r="T32665" s="1"/>
    </row>
    <row r="32666" spans="6:20" x14ac:dyDescent="0.25">
      <c r="F32666" s="1"/>
      <c r="G32666"/>
      <c r="T32666" s="1"/>
    </row>
    <row r="32667" spans="6:20" x14ac:dyDescent="0.25">
      <c r="F32667" s="1"/>
      <c r="G32667"/>
      <c r="T32667" s="1"/>
    </row>
    <row r="32668" spans="6:20" x14ac:dyDescent="0.25">
      <c r="F32668" s="1"/>
      <c r="G32668"/>
      <c r="T32668" s="1"/>
    </row>
    <row r="32669" spans="6:20" x14ac:dyDescent="0.25">
      <c r="F32669" s="1"/>
      <c r="G32669"/>
      <c r="T32669" s="1"/>
    </row>
    <row r="32670" spans="6:20" x14ac:dyDescent="0.25">
      <c r="F32670" s="1"/>
      <c r="G32670"/>
      <c r="T32670" s="1"/>
    </row>
    <row r="32671" spans="6:20" x14ac:dyDescent="0.25">
      <c r="F32671" s="1"/>
      <c r="G32671"/>
      <c r="T32671" s="1"/>
    </row>
    <row r="32672" spans="6:20" x14ac:dyDescent="0.25">
      <c r="F32672" s="1"/>
      <c r="G32672"/>
      <c r="T32672" s="1"/>
    </row>
    <row r="32673" spans="6:20" x14ac:dyDescent="0.25">
      <c r="F32673" s="1"/>
      <c r="G32673"/>
      <c r="T32673" s="1"/>
    </row>
    <row r="32674" spans="6:20" x14ac:dyDescent="0.25">
      <c r="F32674" s="1"/>
      <c r="G32674"/>
      <c r="T32674" s="1"/>
    </row>
    <row r="32675" spans="6:20" x14ac:dyDescent="0.25">
      <c r="F32675" s="1"/>
      <c r="G32675"/>
      <c r="T32675" s="1"/>
    </row>
    <row r="32676" spans="6:20" x14ac:dyDescent="0.25">
      <c r="F32676" s="1"/>
      <c r="G32676"/>
      <c r="T32676" s="1"/>
    </row>
    <row r="32677" spans="6:20" x14ac:dyDescent="0.25">
      <c r="F32677" s="1"/>
      <c r="G32677"/>
      <c r="T32677" s="1"/>
    </row>
    <row r="32678" spans="6:20" x14ac:dyDescent="0.25">
      <c r="F32678" s="1"/>
      <c r="G32678"/>
      <c r="T32678" s="1"/>
    </row>
    <row r="32679" spans="6:20" x14ac:dyDescent="0.25">
      <c r="F32679" s="1"/>
      <c r="G32679"/>
      <c r="T32679" s="1"/>
    </row>
    <row r="32680" spans="6:20" x14ac:dyDescent="0.25">
      <c r="F32680" s="1"/>
      <c r="G32680"/>
      <c r="T32680" s="1"/>
    </row>
    <row r="32681" spans="6:20" x14ac:dyDescent="0.25">
      <c r="F32681" s="1"/>
      <c r="G32681"/>
      <c r="T32681" s="1"/>
    </row>
    <row r="32682" spans="6:20" x14ac:dyDescent="0.25">
      <c r="F32682" s="1"/>
      <c r="G32682"/>
      <c r="T32682" s="1"/>
    </row>
    <row r="32683" spans="6:20" x14ac:dyDescent="0.25">
      <c r="F32683" s="1"/>
      <c r="G32683"/>
      <c r="T32683" s="1"/>
    </row>
    <row r="32684" spans="6:20" x14ac:dyDescent="0.25">
      <c r="F32684" s="1"/>
      <c r="G32684"/>
      <c r="T32684" s="1"/>
    </row>
    <row r="32685" spans="6:20" x14ac:dyDescent="0.25">
      <c r="F32685" s="1"/>
      <c r="G32685"/>
      <c r="T32685" s="1"/>
    </row>
    <row r="32686" spans="6:20" x14ac:dyDescent="0.25">
      <c r="F32686" s="1"/>
      <c r="G32686"/>
      <c r="T32686" s="1"/>
    </row>
    <row r="32687" spans="6:20" x14ac:dyDescent="0.25">
      <c r="F32687" s="1"/>
      <c r="G32687"/>
      <c r="T32687" s="1"/>
    </row>
    <row r="32688" spans="6:20" x14ac:dyDescent="0.25">
      <c r="F32688" s="1"/>
      <c r="G32688"/>
      <c r="T32688" s="1"/>
    </row>
    <row r="32689" spans="6:20" x14ac:dyDescent="0.25">
      <c r="F32689" s="1"/>
      <c r="G32689"/>
      <c r="T32689" s="1"/>
    </row>
    <row r="32690" spans="6:20" x14ac:dyDescent="0.25">
      <c r="F32690" s="1"/>
      <c r="G32690"/>
      <c r="T32690" s="1"/>
    </row>
    <row r="32691" spans="6:20" x14ac:dyDescent="0.25">
      <c r="F32691" s="1"/>
      <c r="G32691"/>
      <c r="T32691" s="1"/>
    </row>
    <row r="32692" spans="6:20" x14ac:dyDescent="0.25">
      <c r="F32692" s="1"/>
      <c r="G32692"/>
      <c r="T32692" s="1"/>
    </row>
    <row r="32693" spans="6:20" x14ac:dyDescent="0.25">
      <c r="F32693" s="1"/>
      <c r="G32693"/>
      <c r="T32693" s="1"/>
    </row>
    <row r="32694" spans="6:20" x14ac:dyDescent="0.25">
      <c r="F32694" s="1"/>
      <c r="G32694"/>
      <c r="T32694" s="1"/>
    </row>
    <row r="32695" spans="6:20" x14ac:dyDescent="0.25">
      <c r="F32695" s="1"/>
      <c r="G32695"/>
      <c r="T32695" s="1"/>
    </row>
    <row r="32696" spans="6:20" x14ac:dyDescent="0.25">
      <c r="F32696" s="1"/>
      <c r="G32696"/>
      <c r="T32696" s="1"/>
    </row>
    <row r="32697" spans="6:20" x14ac:dyDescent="0.25">
      <c r="F32697" s="1"/>
      <c r="G32697"/>
      <c r="T32697" s="1"/>
    </row>
    <row r="32698" spans="6:20" x14ac:dyDescent="0.25">
      <c r="F32698" s="1"/>
      <c r="G32698"/>
      <c r="T32698" s="1"/>
    </row>
    <row r="32699" spans="6:20" x14ac:dyDescent="0.25">
      <c r="F32699" s="1"/>
      <c r="G32699"/>
      <c r="T32699" s="1"/>
    </row>
    <row r="32700" spans="6:20" x14ac:dyDescent="0.25">
      <c r="F32700" s="1"/>
      <c r="G32700"/>
      <c r="T32700" s="1"/>
    </row>
    <row r="32701" spans="6:20" x14ac:dyDescent="0.25">
      <c r="F32701" s="1"/>
      <c r="G32701"/>
      <c r="T32701" s="1"/>
    </row>
    <row r="32702" spans="6:20" x14ac:dyDescent="0.25">
      <c r="F32702" s="1"/>
      <c r="G32702"/>
      <c r="T32702" s="1"/>
    </row>
    <row r="32703" spans="6:20" x14ac:dyDescent="0.25">
      <c r="F32703" s="1"/>
      <c r="G32703"/>
      <c r="T32703" s="1"/>
    </row>
    <row r="32704" spans="6:20" x14ac:dyDescent="0.25">
      <c r="F32704" s="1"/>
      <c r="G32704"/>
      <c r="T32704" s="1"/>
    </row>
    <row r="32705" spans="6:20" x14ac:dyDescent="0.25">
      <c r="F32705" s="1"/>
      <c r="G32705"/>
      <c r="T32705" s="1"/>
    </row>
    <row r="32706" spans="6:20" x14ac:dyDescent="0.25">
      <c r="F32706" s="1"/>
      <c r="G32706"/>
      <c r="T32706" s="1"/>
    </row>
    <row r="32707" spans="6:20" x14ac:dyDescent="0.25">
      <c r="F32707" s="1"/>
      <c r="G32707"/>
      <c r="T32707" s="1"/>
    </row>
    <row r="32708" spans="6:20" x14ac:dyDescent="0.25">
      <c r="F32708" s="1"/>
      <c r="G32708"/>
      <c r="T32708" s="1"/>
    </row>
    <row r="32709" spans="6:20" x14ac:dyDescent="0.25">
      <c r="F32709" s="1"/>
      <c r="G32709"/>
      <c r="T32709" s="1"/>
    </row>
    <row r="32710" spans="6:20" x14ac:dyDescent="0.25">
      <c r="F32710" s="1"/>
      <c r="G32710"/>
      <c r="T32710" s="1"/>
    </row>
    <row r="32711" spans="6:20" x14ac:dyDescent="0.25">
      <c r="F32711" s="1"/>
      <c r="G32711"/>
      <c r="T32711" s="1"/>
    </row>
    <row r="32712" spans="6:20" x14ac:dyDescent="0.25">
      <c r="F32712" s="1"/>
      <c r="G32712"/>
      <c r="T32712" s="1"/>
    </row>
    <row r="32713" spans="6:20" x14ac:dyDescent="0.25">
      <c r="F32713" s="1"/>
      <c r="G32713"/>
      <c r="T32713" s="1"/>
    </row>
    <row r="32714" spans="6:20" x14ac:dyDescent="0.25">
      <c r="F32714" s="1"/>
      <c r="G32714"/>
      <c r="T32714" s="1"/>
    </row>
    <row r="32715" spans="6:20" x14ac:dyDescent="0.25">
      <c r="F32715" s="1"/>
      <c r="G32715"/>
      <c r="T32715" s="1"/>
    </row>
    <row r="32716" spans="6:20" x14ac:dyDescent="0.25">
      <c r="F32716" s="1"/>
      <c r="G32716"/>
      <c r="T32716" s="1"/>
    </row>
    <row r="32717" spans="6:20" x14ac:dyDescent="0.25">
      <c r="F32717" s="1"/>
      <c r="G32717"/>
      <c r="T32717" s="1"/>
    </row>
    <row r="32718" spans="6:20" x14ac:dyDescent="0.25">
      <c r="F32718" s="1"/>
      <c r="G32718"/>
      <c r="T32718" s="1"/>
    </row>
    <row r="32719" spans="6:20" x14ac:dyDescent="0.25">
      <c r="F32719" s="1"/>
      <c r="G32719"/>
      <c r="T32719" s="1"/>
    </row>
    <row r="32720" spans="6:20" x14ac:dyDescent="0.25">
      <c r="F32720" s="1"/>
      <c r="G32720"/>
      <c r="T32720" s="1"/>
    </row>
    <row r="32721" spans="6:20" x14ac:dyDescent="0.25">
      <c r="F32721" s="1"/>
      <c r="G32721"/>
      <c r="T32721" s="1"/>
    </row>
    <row r="32722" spans="6:20" x14ac:dyDescent="0.25">
      <c r="F32722" s="1"/>
      <c r="G32722"/>
      <c r="T32722" s="1"/>
    </row>
    <row r="32723" spans="6:20" x14ac:dyDescent="0.25">
      <c r="F32723" s="1"/>
      <c r="G32723"/>
      <c r="T32723" s="1"/>
    </row>
    <row r="32724" spans="6:20" x14ac:dyDescent="0.25">
      <c r="F32724" s="1"/>
      <c r="G32724"/>
      <c r="T32724" s="1"/>
    </row>
    <row r="32725" spans="6:20" x14ac:dyDescent="0.25">
      <c r="F32725" s="1"/>
      <c r="G32725"/>
      <c r="T32725" s="1"/>
    </row>
    <row r="32726" spans="6:20" x14ac:dyDescent="0.25">
      <c r="F32726" s="1"/>
      <c r="G32726"/>
      <c r="T32726" s="1"/>
    </row>
    <row r="32727" spans="6:20" x14ac:dyDescent="0.25">
      <c r="F32727" s="1"/>
      <c r="G32727"/>
      <c r="T32727" s="1"/>
    </row>
    <row r="32728" spans="6:20" x14ac:dyDescent="0.25">
      <c r="F32728" s="1"/>
      <c r="G32728"/>
      <c r="T32728" s="1"/>
    </row>
    <row r="32729" spans="6:20" x14ac:dyDescent="0.25">
      <c r="F32729" s="1"/>
      <c r="G32729"/>
      <c r="T32729" s="1"/>
    </row>
    <row r="32730" spans="6:20" x14ac:dyDescent="0.25">
      <c r="F32730" s="1"/>
      <c r="G32730"/>
      <c r="T32730" s="1"/>
    </row>
    <row r="32731" spans="6:20" x14ac:dyDescent="0.25">
      <c r="F32731" s="1"/>
      <c r="G32731"/>
      <c r="T32731" s="1"/>
    </row>
    <row r="32732" spans="6:20" x14ac:dyDescent="0.25">
      <c r="F32732" s="1"/>
      <c r="G32732"/>
      <c r="T32732" s="1"/>
    </row>
    <row r="32733" spans="6:20" x14ac:dyDescent="0.25">
      <c r="F32733" s="1"/>
      <c r="G32733"/>
      <c r="T32733" s="1"/>
    </row>
    <row r="32734" spans="6:20" x14ac:dyDescent="0.25">
      <c r="F32734" s="1"/>
      <c r="G32734"/>
      <c r="T32734" s="1"/>
    </row>
    <row r="32735" spans="6:20" x14ac:dyDescent="0.25">
      <c r="F32735" s="1"/>
      <c r="G32735"/>
      <c r="T32735" s="1"/>
    </row>
    <row r="32736" spans="6:20" x14ac:dyDescent="0.25">
      <c r="F32736" s="1"/>
      <c r="G32736"/>
      <c r="T32736" s="1"/>
    </row>
    <row r="32737" spans="6:20" x14ac:dyDescent="0.25">
      <c r="F32737" s="1"/>
      <c r="G32737"/>
      <c r="T32737" s="1"/>
    </row>
    <row r="32738" spans="6:20" x14ac:dyDescent="0.25">
      <c r="F32738" s="1"/>
      <c r="G32738"/>
      <c r="T32738" s="1"/>
    </row>
    <row r="32739" spans="6:20" x14ac:dyDescent="0.25">
      <c r="F32739" s="1"/>
      <c r="G32739"/>
      <c r="T32739" s="1"/>
    </row>
    <row r="32740" spans="6:20" x14ac:dyDescent="0.25">
      <c r="F32740" s="1"/>
      <c r="G32740"/>
      <c r="T32740" s="1"/>
    </row>
    <row r="32741" spans="6:20" x14ac:dyDescent="0.25">
      <c r="F32741" s="1"/>
      <c r="G32741"/>
      <c r="T32741" s="1"/>
    </row>
    <row r="32742" spans="6:20" x14ac:dyDescent="0.25">
      <c r="F32742" s="1"/>
      <c r="G32742"/>
      <c r="T32742" s="1"/>
    </row>
    <row r="32743" spans="6:20" x14ac:dyDescent="0.25">
      <c r="F32743" s="1"/>
      <c r="G32743"/>
      <c r="T32743" s="1"/>
    </row>
    <row r="32744" spans="6:20" x14ac:dyDescent="0.25">
      <c r="F32744" s="1"/>
      <c r="G32744"/>
      <c r="T32744" s="1"/>
    </row>
    <row r="32745" spans="6:20" x14ac:dyDescent="0.25">
      <c r="F32745" s="1"/>
      <c r="G32745"/>
      <c r="T32745" s="1"/>
    </row>
    <row r="32746" spans="6:20" x14ac:dyDescent="0.25">
      <c r="F32746" s="1"/>
      <c r="G32746"/>
      <c r="T32746" s="1"/>
    </row>
    <row r="32747" spans="6:20" x14ac:dyDescent="0.25">
      <c r="F32747" s="1"/>
      <c r="G32747"/>
      <c r="T32747" s="1"/>
    </row>
    <row r="32748" spans="6:20" x14ac:dyDescent="0.25">
      <c r="F32748" s="1"/>
      <c r="G32748"/>
      <c r="T32748" s="1"/>
    </row>
    <row r="32749" spans="6:20" x14ac:dyDescent="0.25">
      <c r="F32749" s="1"/>
      <c r="G32749"/>
      <c r="T32749" s="1"/>
    </row>
    <row r="32750" spans="6:20" x14ac:dyDescent="0.25">
      <c r="F32750" s="1"/>
      <c r="G32750"/>
      <c r="T32750" s="1"/>
    </row>
    <row r="32751" spans="6:20" x14ac:dyDescent="0.25">
      <c r="F32751" s="1"/>
      <c r="G32751"/>
      <c r="T32751" s="1"/>
    </row>
    <row r="32752" spans="6:20" x14ac:dyDescent="0.25">
      <c r="F32752" s="1"/>
      <c r="G32752"/>
      <c r="T32752" s="1"/>
    </row>
    <row r="32753" spans="6:20" x14ac:dyDescent="0.25">
      <c r="F32753" s="1"/>
      <c r="G32753"/>
      <c r="T32753" s="1"/>
    </row>
    <row r="32754" spans="6:20" x14ac:dyDescent="0.25">
      <c r="F32754" s="1"/>
      <c r="G32754"/>
      <c r="T32754" s="1"/>
    </row>
    <row r="32755" spans="6:20" x14ac:dyDescent="0.25">
      <c r="F32755" s="1"/>
      <c r="G32755"/>
      <c r="T32755" s="1"/>
    </row>
    <row r="32756" spans="6:20" x14ac:dyDescent="0.25">
      <c r="F32756" s="1"/>
      <c r="G32756"/>
      <c r="T32756" s="1"/>
    </row>
    <row r="32757" spans="6:20" x14ac:dyDescent="0.25">
      <c r="F32757" s="1"/>
      <c r="G32757"/>
      <c r="T32757" s="1"/>
    </row>
    <row r="32758" spans="6:20" x14ac:dyDescent="0.25">
      <c r="F32758" s="1"/>
      <c r="G32758"/>
      <c r="T32758" s="1"/>
    </row>
    <row r="32759" spans="6:20" x14ac:dyDescent="0.25">
      <c r="F32759" s="1"/>
      <c r="G32759"/>
      <c r="T32759" s="1"/>
    </row>
    <row r="32760" spans="6:20" x14ac:dyDescent="0.25">
      <c r="F32760" s="1"/>
      <c r="G32760"/>
      <c r="T32760" s="1"/>
    </row>
    <row r="32761" spans="6:20" x14ac:dyDescent="0.25">
      <c r="F32761" s="1"/>
      <c r="G32761"/>
      <c r="T32761" s="1"/>
    </row>
    <row r="32762" spans="6:20" x14ac:dyDescent="0.25">
      <c r="F32762" s="1"/>
      <c r="G32762"/>
      <c r="T32762" s="1"/>
    </row>
    <row r="32763" spans="6:20" x14ac:dyDescent="0.25">
      <c r="F32763" s="1"/>
      <c r="G32763"/>
      <c r="T32763" s="1"/>
    </row>
    <row r="32764" spans="6:20" x14ac:dyDescent="0.25">
      <c r="F32764" s="1"/>
      <c r="G32764"/>
      <c r="T32764" s="1"/>
    </row>
    <row r="32765" spans="6:20" x14ac:dyDescent="0.25">
      <c r="F32765" s="1"/>
      <c r="G32765"/>
      <c r="T32765" s="1"/>
    </row>
    <row r="32766" spans="6:20" x14ac:dyDescent="0.25">
      <c r="F32766" s="1"/>
      <c r="G32766"/>
      <c r="T32766" s="1"/>
    </row>
    <row r="32767" spans="6:20" x14ac:dyDescent="0.25">
      <c r="F32767" s="1"/>
      <c r="G32767"/>
      <c r="T32767" s="1"/>
    </row>
    <row r="32768" spans="6:20" x14ac:dyDescent="0.25">
      <c r="F32768" s="1"/>
      <c r="G32768"/>
      <c r="T32768" s="1"/>
    </row>
    <row r="32769" spans="6:20" x14ac:dyDescent="0.25">
      <c r="F32769" s="1"/>
      <c r="G32769"/>
      <c r="T32769" s="1"/>
    </row>
    <row r="32770" spans="6:20" x14ac:dyDescent="0.25">
      <c r="F32770" s="1"/>
      <c r="G32770"/>
      <c r="T32770" s="1"/>
    </row>
    <row r="32771" spans="6:20" x14ac:dyDescent="0.25">
      <c r="F32771" s="1"/>
      <c r="G32771"/>
      <c r="T32771" s="1"/>
    </row>
    <row r="32772" spans="6:20" x14ac:dyDescent="0.25">
      <c r="F32772" s="1"/>
      <c r="G32772"/>
      <c r="T32772" s="1"/>
    </row>
    <row r="32773" spans="6:20" x14ac:dyDescent="0.25">
      <c r="F32773" s="1"/>
      <c r="G32773"/>
      <c r="T32773" s="1"/>
    </row>
    <row r="32774" spans="6:20" x14ac:dyDescent="0.25">
      <c r="F32774" s="1"/>
      <c r="G32774"/>
      <c r="T32774" s="1"/>
    </row>
    <row r="32775" spans="6:20" x14ac:dyDescent="0.25">
      <c r="F32775" s="1"/>
      <c r="G32775"/>
      <c r="T32775" s="1"/>
    </row>
    <row r="32776" spans="6:20" x14ac:dyDescent="0.25">
      <c r="F32776" s="1"/>
      <c r="G32776"/>
      <c r="T32776" s="1"/>
    </row>
    <row r="32777" spans="6:20" x14ac:dyDescent="0.25">
      <c r="F32777" s="1"/>
      <c r="G32777"/>
      <c r="T32777" s="1"/>
    </row>
    <row r="32778" spans="6:20" x14ac:dyDescent="0.25">
      <c r="F32778" s="1"/>
      <c r="G32778"/>
      <c r="T32778" s="1"/>
    </row>
    <row r="32779" spans="6:20" x14ac:dyDescent="0.25">
      <c r="F32779" s="1"/>
      <c r="G32779"/>
      <c r="T32779" s="1"/>
    </row>
    <row r="32780" spans="6:20" x14ac:dyDescent="0.25">
      <c r="F32780" s="1"/>
      <c r="G32780"/>
      <c r="T32780" s="1"/>
    </row>
    <row r="32781" spans="6:20" x14ac:dyDescent="0.25">
      <c r="F32781" s="1"/>
      <c r="G32781"/>
      <c r="T32781" s="1"/>
    </row>
    <row r="32782" spans="6:20" x14ac:dyDescent="0.25">
      <c r="F32782" s="1"/>
      <c r="G32782"/>
      <c r="T32782" s="1"/>
    </row>
    <row r="32783" spans="6:20" x14ac:dyDescent="0.25">
      <c r="F32783" s="1"/>
      <c r="G32783"/>
      <c r="T32783" s="1"/>
    </row>
    <row r="32784" spans="6:20" x14ac:dyDescent="0.25">
      <c r="F32784" s="1"/>
      <c r="G32784"/>
      <c r="T32784" s="1"/>
    </row>
    <row r="32785" spans="6:20" x14ac:dyDescent="0.25">
      <c r="F32785" s="1"/>
      <c r="G32785"/>
      <c r="T32785" s="1"/>
    </row>
    <row r="32786" spans="6:20" x14ac:dyDescent="0.25">
      <c r="F32786" s="1"/>
      <c r="G32786"/>
      <c r="T32786" s="1"/>
    </row>
    <row r="32787" spans="6:20" x14ac:dyDescent="0.25">
      <c r="F32787" s="1"/>
      <c r="G32787"/>
      <c r="T32787" s="1"/>
    </row>
    <row r="32788" spans="6:20" x14ac:dyDescent="0.25">
      <c r="F32788" s="1"/>
      <c r="G32788"/>
      <c r="T32788" s="1"/>
    </row>
    <row r="32789" spans="6:20" x14ac:dyDescent="0.25">
      <c r="F32789" s="1"/>
      <c r="G32789"/>
      <c r="T32789" s="1"/>
    </row>
    <row r="32790" spans="6:20" x14ac:dyDescent="0.25">
      <c r="F32790" s="1"/>
      <c r="G32790"/>
      <c r="T32790" s="1"/>
    </row>
    <row r="32791" spans="6:20" x14ac:dyDescent="0.25">
      <c r="F32791" s="1"/>
      <c r="G32791"/>
      <c r="T32791" s="1"/>
    </row>
    <row r="32792" spans="6:20" x14ac:dyDescent="0.25">
      <c r="F32792" s="1"/>
      <c r="G32792"/>
      <c r="T32792" s="1"/>
    </row>
    <row r="32793" spans="6:20" x14ac:dyDescent="0.25">
      <c r="F32793" s="1"/>
      <c r="G32793"/>
      <c r="T32793" s="1"/>
    </row>
    <row r="32794" spans="6:20" x14ac:dyDescent="0.25">
      <c r="F32794" s="1"/>
      <c r="G32794"/>
      <c r="T32794" s="1"/>
    </row>
    <row r="32795" spans="6:20" x14ac:dyDescent="0.25">
      <c r="F32795" s="1"/>
      <c r="G32795"/>
      <c r="T32795" s="1"/>
    </row>
    <row r="32796" spans="6:20" x14ac:dyDescent="0.25">
      <c r="F32796" s="1"/>
      <c r="G32796"/>
      <c r="T32796" s="1"/>
    </row>
    <row r="32797" spans="6:20" x14ac:dyDescent="0.25">
      <c r="F32797" s="1"/>
      <c r="G32797"/>
      <c r="T32797" s="1"/>
    </row>
    <row r="32798" spans="6:20" x14ac:dyDescent="0.25">
      <c r="F32798" s="1"/>
      <c r="G32798"/>
      <c r="T32798" s="1"/>
    </row>
    <row r="32799" spans="6:20" x14ac:dyDescent="0.25">
      <c r="F32799" s="1"/>
      <c r="G32799"/>
      <c r="T32799" s="1"/>
    </row>
    <row r="32800" spans="6:20" x14ac:dyDescent="0.25">
      <c r="F32800" s="1"/>
      <c r="G32800"/>
      <c r="T32800" s="1"/>
    </row>
    <row r="32801" spans="6:20" x14ac:dyDescent="0.25">
      <c r="F32801" s="1"/>
      <c r="G32801"/>
      <c r="T32801" s="1"/>
    </row>
    <row r="32802" spans="6:20" x14ac:dyDescent="0.25">
      <c r="F32802" s="1"/>
      <c r="G32802"/>
      <c r="T32802" s="1"/>
    </row>
    <row r="32803" spans="6:20" x14ac:dyDescent="0.25">
      <c r="F32803" s="1"/>
      <c r="G32803"/>
      <c r="T32803" s="1"/>
    </row>
    <row r="32804" spans="6:20" x14ac:dyDescent="0.25">
      <c r="F32804" s="1"/>
      <c r="G32804"/>
      <c r="T32804" s="1"/>
    </row>
    <row r="32805" spans="6:20" x14ac:dyDescent="0.25">
      <c r="F32805" s="1"/>
      <c r="G32805"/>
      <c r="T32805" s="1"/>
    </row>
    <row r="32806" spans="6:20" x14ac:dyDescent="0.25">
      <c r="F32806" s="1"/>
      <c r="G32806"/>
      <c r="T32806" s="1"/>
    </row>
    <row r="32807" spans="6:20" x14ac:dyDescent="0.25">
      <c r="F32807" s="1"/>
      <c r="G32807"/>
      <c r="T32807" s="1"/>
    </row>
    <row r="32808" spans="6:20" x14ac:dyDescent="0.25">
      <c r="F32808" s="1"/>
      <c r="G32808"/>
      <c r="T32808" s="1"/>
    </row>
    <row r="32809" spans="6:20" x14ac:dyDescent="0.25">
      <c r="F32809" s="1"/>
      <c r="G32809"/>
      <c r="T32809" s="1"/>
    </row>
    <row r="32810" spans="6:20" x14ac:dyDescent="0.25">
      <c r="F32810" s="1"/>
      <c r="G32810"/>
      <c r="T32810" s="1"/>
    </row>
    <row r="32811" spans="6:20" x14ac:dyDescent="0.25">
      <c r="F32811" s="1"/>
      <c r="G32811"/>
      <c r="T32811" s="1"/>
    </row>
    <row r="32812" spans="6:20" x14ac:dyDescent="0.25">
      <c r="F32812" s="1"/>
      <c r="G32812"/>
      <c r="T32812" s="1"/>
    </row>
    <row r="32813" spans="6:20" x14ac:dyDescent="0.25">
      <c r="F32813" s="1"/>
      <c r="G32813"/>
      <c r="T32813" s="1"/>
    </row>
    <row r="32814" spans="6:20" x14ac:dyDescent="0.25">
      <c r="F32814" s="1"/>
      <c r="G32814"/>
      <c r="T32814" s="1"/>
    </row>
    <row r="32815" spans="6:20" x14ac:dyDescent="0.25">
      <c r="F32815" s="1"/>
      <c r="G32815"/>
      <c r="T32815" s="1"/>
    </row>
    <row r="32816" spans="6:20" x14ac:dyDescent="0.25">
      <c r="F32816" s="1"/>
      <c r="G32816"/>
      <c r="T32816" s="1"/>
    </row>
    <row r="32817" spans="6:20" x14ac:dyDescent="0.25">
      <c r="F32817" s="1"/>
      <c r="G32817"/>
      <c r="T32817" s="1"/>
    </row>
    <row r="32818" spans="6:20" x14ac:dyDescent="0.25">
      <c r="F32818" s="1"/>
      <c r="G32818"/>
      <c r="T32818" s="1"/>
    </row>
    <row r="32819" spans="6:20" x14ac:dyDescent="0.25">
      <c r="F32819" s="1"/>
      <c r="G32819"/>
      <c r="T32819" s="1"/>
    </row>
    <row r="32820" spans="6:20" x14ac:dyDescent="0.25">
      <c r="F32820" s="1"/>
      <c r="G32820"/>
      <c r="T32820" s="1"/>
    </row>
    <row r="32821" spans="6:20" x14ac:dyDescent="0.25">
      <c r="F32821" s="1"/>
      <c r="G32821"/>
      <c r="T32821" s="1"/>
    </row>
    <row r="32822" spans="6:20" x14ac:dyDescent="0.25">
      <c r="F32822" s="1"/>
      <c r="G32822"/>
      <c r="T32822" s="1"/>
    </row>
    <row r="32823" spans="6:20" x14ac:dyDescent="0.25">
      <c r="F32823" s="1"/>
      <c r="G32823"/>
      <c r="T32823" s="1"/>
    </row>
    <row r="32824" spans="6:20" x14ac:dyDescent="0.25">
      <c r="F32824" s="1"/>
      <c r="G32824"/>
      <c r="T32824" s="1"/>
    </row>
    <row r="32825" spans="6:20" x14ac:dyDescent="0.25">
      <c r="F32825" s="1"/>
      <c r="G32825"/>
      <c r="T32825" s="1"/>
    </row>
    <row r="32826" spans="6:20" x14ac:dyDescent="0.25">
      <c r="F32826" s="1"/>
      <c r="G32826"/>
      <c r="T32826" s="1"/>
    </row>
    <row r="32827" spans="6:20" x14ac:dyDescent="0.25">
      <c r="F32827" s="1"/>
      <c r="G32827"/>
      <c r="T32827" s="1"/>
    </row>
    <row r="32828" spans="6:20" x14ac:dyDescent="0.25">
      <c r="F32828" s="1"/>
      <c r="G32828"/>
      <c r="T32828" s="1"/>
    </row>
    <row r="32829" spans="6:20" x14ac:dyDescent="0.25">
      <c r="F32829" s="1"/>
      <c r="G32829"/>
      <c r="T32829" s="1"/>
    </row>
    <row r="32830" spans="6:20" x14ac:dyDescent="0.25">
      <c r="F32830" s="1"/>
      <c r="G32830"/>
      <c r="T32830" s="1"/>
    </row>
    <row r="32831" spans="6:20" x14ac:dyDescent="0.25">
      <c r="F32831" s="1"/>
      <c r="G32831"/>
      <c r="T32831" s="1"/>
    </row>
    <row r="32832" spans="6:20" x14ac:dyDescent="0.25">
      <c r="F32832" s="1"/>
      <c r="G32832"/>
      <c r="T32832" s="1"/>
    </row>
    <row r="32833" spans="6:20" x14ac:dyDescent="0.25">
      <c r="F32833" s="1"/>
      <c r="G32833"/>
      <c r="T32833" s="1"/>
    </row>
    <row r="32834" spans="6:20" x14ac:dyDescent="0.25">
      <c r="F32834" s="1"/>
      <c r="G32834"/>
      <c r="T32834" s="1"/>
    </row>
    <row r="32835" spans="6:20" x14ac:dyDescent="0.25">
      <c r="F32835" s="1"/>
      <c r="G32835"/>
      <c r="T32835" s="1"/>
    </row>
    <row r="32836" spans="6:20" x14ac:dyDescent="0.25">
      <c r="F32836" s="1"/>
      <c r="G32836"/>
      <c r="T32836" s="1"/>
    </row>
    <row r="32837" spans="6:20" x14ac:dyDescent="0.25">
      <c r="F32837" s="1"/>
      <c r="G32837"/>
      <c r="T32837" s="1"/>
    </row>
    <row r="32838" spans="6:20" x14ac:dyDescent="0.25">
      <c r="F32838" s="1"/>
      <c r="G32838"/>
      <c r="T32838" s="1"/>
    </row>
    <row r="32839" spans="6:20" x14ac:dyDescent="0.25">
      <c r="F32839" s="1"/>
      <c r="G32839"/>
      <c r="T32839" s="1"/>
    </row>
    <row r="32840" spans="6:20" x14ac:dyDescent="0.25">
      <c r="F32840" s="1"/>
      <c r="G32840"/>
      <c r="T32840" s="1"/>
    </row>
    <row r="32841" spans="6:20" x14ac:dyDescent="0.25">
      <c r="F32841" s="1"/>
      <c r="G32841"/>
      <c r="T32841" s="1"/>
    </row>
    <row r="32842" spans="6:20" x14ac:dyDescent="0.25">
      <c r="F32842" s="1"/>
      <c r="G32842"/>
      <c r="T32842" s="1"/>
    </row>
    <row r="32843" spans="6:20" x14ac:dyDescent="0.25">
      <c r="F32843" s="1"/>
      <c r="G32843"/>
      <c r="T32843" s="1"/>
    </row>
    <row r="32844" spans="6:20" x14ac:dyDescent="0.25">
      <c r="F32844" s="1"/>
      <c r="G32844"/>
      <c r="T32844" s="1"/>
    </row>
    <row r="32845" spans="6:20" x14ac:dyDescent="0.25">
      <c r="F32845" s="1"/>
      <c r="G32845"/>
      <c r="T32845" s="1"/>
    </row>
    <row r="32846" spans="6:20" x14ac:dyDescent="0.25">
      <c r="F32846" s="1"/>
      <c r="G32846"/>
      <c r="T32846" s="1"/>
    </row>
    <row r="32847" spans="6:20" x14ac:dyDescent="0.25">
      <c r="F32847" s="1"/>
      <c r="G32847"/>
      <c r="T32847" s="1"/>
    </row>
    <row r="32848" spans="6:20" x14ac:dyDescent="0.25">
      <c r="F32848" s="1"/>
      <c r="G32848"/>
      <c r="T32848" s="1"/>
    </row>
    <row r="32849" spans="6:20" x14ac:dyDescent="0.25">
      <c r="F32849" s="1"/>
      <c r="G32849"/>
      <c r="T32849" s="1"/>
    </row>
    <row r="32850" spans="6:20" x14ac:dyDescent="0.25">
      <c r="F32850" s="1"/>
      <c r="G32850"/>
      <c r="T32850" s="1"/>
    </row>
    <row r="32851" spans="6:20" x14ac:dyDescent="0.25">
      <c r="F32851" s="1"/>
      <c r="G32851"/>
      <c r="T32851" s="1"/>
    </row>
    <row r="32852" spans="6:20" x14ac:dyDescent="0.25">
      <c r="F32852" s="1"/>
      <c r="G32852"/>
      <c r="T32852" s="1"/>
    </row>
    <row r="32853" spans="6:20" x14ac:dyDescent="0.25">
      <c r="F32853" s="1"/>
      <c r="G32853"/>
      <c r="T32853" s="1"/>
    </row>
    <row r="32854" spans="6:20" x14ac:dyDescent="0.25">
      <c r="F32854" s="1"/>
      <c r="G32854"/>
      <c r="T32854" s="1"/>
    </row>
    <row r="32855" spans="6:20" x14ac:dyDescent="0.25">
      <c r="F32855" s="1"/>
      <c r="G32855"/>
      <c r="T32855" s="1"/>
    </row>
    <row r="32856" spans="6:20" x14ac:dyDescent="0.25">
      <c r="F32856" s="1"/>
      <c r="G32856"/>
      <c r="T32856" s="1"/>
    </row>
    <row r="32857" spans="6:20" x14ac:dyDescent="0.25">
      <c r="F32857" s="1"/>
      <c r="G32857"/>
      <c r="T32857" s="1"/>
    </row>
    <row r="32858" spans="6:20" x14ac:dyDescent="0.25">
      <c r="F32858" s="1"/>
      <c r="G32858"/>
      <c r="T32858" s="1"/>
    </row>
    <row r="32859" spans="6:20" x14ac:dyDescent="0.25">
      <c r="F32859" s="1"/>
      <c r="G32859"/>
      <c r="T32859" s="1"/>
    </row>
    <row r="32860" spans="6:20" x14ac:dyDescent="0.25">
      <c r="F32860" s="1"/>
      <c r="G32860"/>
      <c r="T32860" s="1"/>
    </row>
    <row r="32861" spans="6:20" x14ac:dyDescent="0.25">
      <c r="F32861" s="1"/>
      <c r="G32861"/>
      <c r="T32861" s="1"/>
    </row>
    <row r="32862" spans="6:20" x14ac:dyDescent="0.25">
      <c r="F32862" s="1"/>
      <c r="G32862"/>
      <c r="T32862" s="1"/>
    </row>
    <row r="32863" spans="6:20" x14ac:dyDescent="0.25">
      <c r="F32863" s="1"/>
      <c r="G32863"/>
      <c r="T32863" s="1"/>
    </row>
    <row r="32864" spans="6:20" x14ac:dyDescent="0.25">
      <c r="F32864" s="1"/>
      <c r="G32864"/>
      <c r="T32864" s="1"/>
    </row>
    <row r="32865" spans="6:20" x14ac:dyDescent="0.25">
      <c r="F32865" s="1"/>
      <c r="G32865"/>
      <c r="T32865" s="1"/>
    </row>
    <row r="32866" spans="6:20" x14ac:dyDescent="0.25">
      <c r="F32866" s="1"/>
      <c r="G32866"/>
      <c r="T32866" s="1"/>
    </row>
    <row r="32867" spans="6:20" x14ac:dyDescent="0.25">
      <c r="F32867" s="1"/>
      <c r="G32867"/>
      <c r="T32867" s="1"/>
    </row>
    <row r="32868" spans="6:20" x14ac:dyDescent="0.25">
      <c r="F32868" s="1"/>
      <c r="G32868"/>
      <c r="T32868" s="1"/>
    </row>
    <row r="32869" spans="6:20" x14ac:dyDescent="0.25">
      <c r="F32869" s="1"/>
      <c r="G32869"/>
      <c r="T32869" s="1"/>
    </row>
    <row r="32870" spans="6:20" x14ac:dyDescent="0.25">
      <c r="F32870" s="1"/>
      <c r="G32870"/>
      <c r="T32870" s="1"/>
    </row>
    <row r="32871" spans="6:20" x14ac:dyDescent="0.25">
      <c r="F32871" s="1"/>
      <c r="G32871"/>
      <c r="T32871" s="1"/>
    </row>
    <row r="32872" spans="6:20" x14ac:dyDescent="0.25">
      <c r="F32872" s="1"/>
      <c r="G32872"/>
      <c r="T32872" s="1"/>
    </row>
    <row r="32873" spans="6:20" x14ac:dyDescent="0.25">
      <c r="F32873" s="1"/>
      <c r="G32873"/>
      <c r="T32873" s="1"/>
    </row>
    <row r="32874" spans="6:20" x14ac:dyDescent="0.25">
      <c r="F32874" s="1"/>
      <c r="G32874"/>
      <c r="T32874" s="1"/>
    </row>
    <row r="32875" spans="6:20" x14ac:dyDescent="0.25">
      <c r="F32875" s="1"/>
      <c r="G32875"/>
      <c r="T32875" s="1"/>
    </row>
    <row r="32876" spans="6:20" x14ac:dyDescent="0.25">
      <c r="F32876" s="1"/>
      <c r="G32876"/>
      <c r="T32876" s="1"/>
    </row>
    <row r="32877" spans="6:20" x14ac:dyDescent="0.25">
      <c r="F32877" s="1"/>
      <c r="G32877"/>
      <c r="T32877" s="1"/>
    </row>
    <row r="32878" spans="6:20" x14ac:dyDescent="0.25">
      <c r="F32878" s="1"/>
      <c r="G32878"/>
      <c r="T32878" s="1"/>
    </row>
    <row r="32879" spans="6:20" x14ac:dyDescent="0.25">
      <c r="F32879" s="1"/>
      <c r="G32879"/>
      <c r="T32879" s="1"/>
    </row>
    <row r="32880" spans="6:20" x14ac:dyDescent="0.25">
      <c r="F32880" s="1"/>
      <c r="G32880"/>
      <c r="T32880" s="1"/>
    </row>
    <row r="32881" spans="6:20" x14ac:dyDescent="0.25">
      <c r="F32881" s="1"/>
      <c r="G32881"/>
      <c r="T32881" s="1"/>
    </row>
    <row r="32882" spans="6:20" x14ac:dyDescent="0.25">
      <c r="F32882" s="1"/>
      <c r="G32882"/>
      <c r="T32882" s="1"/>
    </row>
    <row r="32883" spans="6:20" x14ac:dyDescent="0.25">
      <c r="F32883" s="1"/>
      <c r="G32883"/>
      <c r="T32883" s="1"/>
    </row>
    <row r="32884" spans="6:20" x14ac:dyDescent="0.25">
      <c r="F32884" s="1"/>
      <c r="G32884"/>
      <c r="T32884" s="1"/>
    </row>
    <row r="32885" spans="6:20" x14ac:dyDescent="0.25">
      <c r="F32885" s="1"/>
      <c r="G32885"/>
      <c r="T32885" s="1"/>
    </row>
    <row r="32886" spans="6:20" x14ac:dyDescent="0.25">
      <c r="F32886" s="1"/>
      <c r="G32886"/>
      <c r="T32886" s="1"/>
    </row>
    <row r="32887" spans="6:20" x14ac:dyDescent="0.25">
      <c r="F32887" s="1"/>
      <c r="G32887"/>
      <c r="T32887" s="1"/>
    </row>
    <row r="32888" spans="6:20" x14ac:dyDescent="0.25">
      <c r="F32888" s="1"/>
      <c r="G32888"/>
      <c r="T32888" s="1"/>
    </row>
    <row r="32889" spans="6:20" x14ac:dyDescent="0.25">
      <c r="F32889" s="1"/>
      <c r="G32889"/>
      <c r="T32889" s="1"/>
    </row>
    <row r="32890" spans="6:20" x14ac:dyDescent="0.25">
      <c r="F32890" s="1"/>
      <c r="G32890"/>
      <c r="T32890" s="1"/>
    </row>
    <row r="32891" spans="6:20" x14ac:dyDescent="0.25">
      <c r="F32891" s="1"/>
      <c r="G32891"/>
      <c r="T32891" s="1"/>
    </row>
    <row r="32892" spans="6:20" x14ac:dyDescent="0.25">
      <c r="F32892" s="1"/>
      <c r="G32892"/>
      <c r="T32892" s="1"/>
    </row>
    <row r="32893" spans="6:20" x14ac:dyDescent="0.25">
      <c r="F32893" s="1"/>
      <c r="G32893"/>
      <c r="T32893" s="1"/>
    </row>
    <row r="32894" spans="6:20" x14ac:dyDescent="0.25">
      <c r="F32894" s="1"/>
      <c r="G32894"/>
      <c r="T32894" s="1"/>
    </row>
    <row r="32895" spans="6:20" x14ac:dyDescent="0.25">
      <c r="F32895" s="1"/>
      <c r="G32895"/>
      <c r="T32895" s="1"/>
    </row>
    <row r="32896" spans="6:20" x14ac:dyDescent="0.25">
      <c r="F32896" s="1"/>
      <c r="G32896"/>
      <c r="T32896" s="1"/>
    </row>
    <row r="32897" spans="6:20" x14ac:dyDescent="0.25">
      <c r="F32897" s="1"/>
      <c r="G32897"/>
      <c r="T32897" s="1"/>
    </row>
    <row r="32898" spans="6:20" x14ac:dyDescent="0.25">
      <c r="F32898" s="1"/>
      <c r="G32898"/>
      <c r="T32898" s="1"/>
    </row>
    <row r="32899" spans="6:20" x14ac:dyDescent="0.25">
      <c r="F32899" s="1"/>
      <c r="G32899"/>
      <c r="T32899" s="1"/>
    </row>
    <row r="32900" spans="6:20" x14ac:dyDescent="0.25">
      <c r="F32900" s="1"/>
      <c r="G32900"/>
      <c r="T32900" s="1"/>
    </row>
    <row r="32901" spans="6:20" x14ac:dyDescent="0.25">
      <c r="F32901" s="1"/>
      <c r="G32901"/>
      <c r="T32901" s="1"/>
    </row>
    <row r="32902" spans="6:20" x14ac:dyDescent="0.25">
      <c r="F32902" s="1"/>
      <c r="G32902"/>
      <c r="T32902" s="1"/>
    </row>
    <row r="32903" spans="6:20" x14ac:dyDescent="0.25">
      <c r="F32903" s="1"/>
      <c r="G32903"/>
      <c r="T32903" s="1"/>
    </row>
    <row r="32904" spans="6:20" x14ac:dyDescent="0.25">
      <c r="F32904" s="1"/>
      <c r="G32904"/>
      <c r="T32904" s="1"/>
    </row>
    <row r="32905" spans="6:20" x14ac:dyDescent="0.25">
      <c r="F32905" s="1"/>
      <c r="G32905"/>
      <c r="T32905" s="1"/>
    </row>
    <row r="32906" spans="6:20" x14ac:dyDescent="0.25">
      <c r="F32906" s="1"/>
      <c r="G32906"/>
      <c r="T32906" s="1"/>
    </row>
    <row r="32907" spans="6:20" x14ac:dyDescent="0.25">
      <c r="F32907" s="1"/>
      <c r="G32907"/>
      <c r="T32907" s="1"/>
    </row>
    <row r="32908" spans="6:20" x14ac:dyDescent="0.25">
      <c r="F32908" s="1"/>
      <c r="G32908"/>
      <c r="T32908" s="1"/>
    </row>
    <row r="32909" spans="6:20" x14ac:dyDescent="0.25">
      <c r="F32909" s="1"/>
      <c r="G32909"/>
      <c r="T32909" s="1"/>
    </row>
    <row r="32910" spans="6:20" x14ac:dyDescent="0.25">
      <c r="F32910" s="1"/>
      <c r="G32910"/>
      <c r="T32910" s="1"/>
    </row>
    <row r="32911" spans="6:20" x14ac:dyDescent="0.25">
      <c r="F32911" s="1"/>
      <c r="G32911"/>
      <c r="T32911" s="1"/>
    </row>
    <row r="32912" spans="6:20" x14ac:dyDescent="0.25">
      <c r="F32912" s="1"/>
      <c r="G32912"/>
      <c r="T32912" s="1"/>
    </row>
    <row r="32913" spans="6:20" x14ac:dyDescent="0.25">
      <c r="F32913" s="1"/>
      <c r="G32913"/>
      <c r="T32913" s="1"/>
    </row>
    <row r="32914" spans="6:20" x14ac:dyDescent="0.25">
      <c r="F32914" s="1"/>
      <c r="G32914"/>
      <c r="T32914" s="1"/>
    </row>
    <row r="32915" spans="6:20" x14ac:dyDescent="0.25">
      <c r="F32915" s="1"/>
      <c r="G32915"/>
      <c r="T32915" s="1"/>
    </row>
    <row r="32916" spans="6:20" x14ac:dyDescent="0.25">
      <c r="F32916" s="1"/>
      <c r="G32916"/>
      <c r="T32916" s="1"/>
    </row>
    <row r="32917" spans="6:20" x14ac:dyDescent="0.25">
      <c r="F32917" s="1"/>
      <c r="G32917"/>
      <c r="T32917" s="1"/>
    </row>
    <row r="32918" spans="6:20" x14ac:dyDescent="0.25">
      <c r="F32918" s="1"/>
      <c r="G32918"/>
      <c r="T32918" s="1"/>
    </row>
    <row r="32919" spans="6:20" x14ac:dyDescent="0.25">
      <c r="F32919" s="1"/>
      <c r="G32919"/>
      <c r="T32919" s="1"/>
    </row>
    <row r="32920" spans="6:20" x14ac:dyDescent="0.25">
      <c r="F32920" s="1"/>
      <c r="G32920"/>
      <c r="T32920" s="1"/>
    </row>
    <row r="32921" spans="6:20" x14ac:dyDescent="0.25">
      <c r="F32921" s="1"/>
      <c r="G32921"/>
      <c r="T32921" s="1"/>
    </row>
    <row r="32922" spans="6:20" x14ac:dyDescent="0.25">
      <c r="F32922" s="1"/>
      <c r="G32922"/>
      <c r="T32922" s="1"/>
    </row>
    <row r="32923" spans="6:20" x14ac:dyDescent="0.25">
      <c r="F32923" s="1"/>
      <c r="G32923"/>
      <c r="T32923" s="1"/>
    </row>
    <row r="32924" spans="6:20" x14ac:dyDescent="0.25">
      <c r="F32924" s="1"/>
      <c r="G32924"/>
      <c r="T32924" s="1"/>
    </row>
    <row r="32925" spans="6:20" x14ac:dyDescent="0.25">
      <c r="F32925" s="1"/>
      <c r="G32925"/>
      <c r="T32925" s="1"/>
    </row>
    <row r="32926" spans="6:20" x14ac:dyDescent="0.25">
      <c r="F32926" s="1"/>
      <c r="G32926"/>
      <c r="T32926" s="1"/>
    </row>
    <row r="32927" spans="6:20" x14ac:dyDescent="0.25">
      <c r="F32927" s="1"/>
      <c r="G32927"/>
      <c r="T32927" s="1"/>
    </row>
    <row r="32928" spans="6:20" x14ac:dyDescent="0.25">
      <c r="F32928" s="1"/>
      <c r="G32928"/>
      <c r="T32928" s="1"/>
    </row>
    <row r="32929" spans="6:20" x14ac:dyDescent="0.25">
      <c r="F32929" s="1"/>
      <c r="G32929"/>
      <c r="T32929" s="1"/>
    </row>
    <row r="32930" spans="6:20" x14ac:dyDescent="0.25">
      <c r="F32930" s="1"/>
      <c r="G32930"/>
      <c r="T32930" s="1"/>
    </row>
    <row r="32931" spans="6:20" x14ac:dyDescent="0.25">
      <c r="F32931" s="1"/>
      <c r="G32931"/>
      <c r="T32931" s="1"/>
    </row>
    <row r="32932" spans="6:20" x14ac:dyDescent="0.25">
      <c r="F32932" s="1"/>
      <c r="G32932"/>
      <c r="T32932" s="1"/>
    </row>
    <row r="32933" spans="6:20" x14ac:dyDescent="0.25">
      <c r="F32933" s="1"/>
      <c r="G32933"/>
      <c r="T32933" s="1"/>
    </row>
    <row r="32934" spans="6:20" x14ac:dyDescent="0.25">
      <c r="F32934" s="1"/>
      <c r="G32934"/>
      <c r="T32934" s="1"/>
    </row>
    <row r="32935" spans="6:20" x14ac:dyDescent="0.25">
      <c r="F32935" s="1"/>
      <c r="G32935"/>
      <c r="T32935" s="1"/>
    </row>
    <row r="32936" spans="6:20" x14ac:dyDescent="0.25">
      <c r="F32936" s="1"/>
      <c r="G32936"/>
      <c r="T32936" s="1"/>
    </row>
    <row r="32937" spans="6:20" x14ac:dyDescent="0.25">
      <c r="F32937" s="1"/>
      <c r="G32937"/>
      <c r="T32937" s="1"/>
    </row>
    <row r="32938" spans="6:20" x14ac:dyDescent="0.25">
      <c r="F32938" s="1"/>
      <c r="G32938"/>
      <c r="T32938" s="1"/>
    </row>
    <row r="32939" spans="6:20" x14ac:dyDescent="0.25">
      <c r="F32939" s="1"/>
      <c r="G32939"/>
      <c r="T32939" s="1"/>
    </row>
    <row r="32940" spans="6:20" x14ac:dyDescent="0.25">
      <c r="F32940" s="1"/>
      <c r="G32940"/>
      <c r="T32940" s="1"/>
    </row>
    <row r="32941" spans="6:20" x14ac:dyDescent="0.25">
      <c r="F32941" s="1"/>
      <c r="G32941"/>
      <c r="T32941" s="1"/>
    </row>
    <row r="32942" spans="6:20" x14ac:dyDescent="0.25">
      <c r="F32942" s="1"/>
      <c r="G32942"/>
      <c r="T32942" s="1"/>
    </row>
    <row r="32943" spans="6:20" x14ac:dyDescent="0.25">
      <c r="F32943" s="1"/>
      <c r="G32943"/>
      <c r="T32943" s="1"/>
    </row>
    <row r="32944" spans="6:20" x14ac:dyDescent="0.25">
      <c r="F32944" s="1"/>
      <c r="G32944"/>
      <c r="T32944" s="1"/>
    </row>
    <row r="32945" spans="6:20" x14ac:dyDescent="0.25">
      <c r="F32945" s="1"/>
      <c r="G32945"/>
      <c r="T32945" s="1"/>
    </row>
    <row r="32946" spans="6:20" x14ac:dyDescent="0.25">
      <c r="F32946" s="1"/>
      <c r="G32946"/>
      <c r="T32946" s="1"/>
    </row>
    <row r="32947" spans="6:20" x14ac:dyDescent="0.25">
      <c r="F32947" s="1"/>
      <c r="G32947"/>
      <c r="T32947" s="1"/>
    </row>
    <row r="32948" spans="6:20" x14ac:dyDescent="0.25">
      <c r="F32948" s="1"/>
      <c r="G32948"/>
      <c r="T32948" s="1"/>
    </row>
    <row r="32949" spans="6:20" x14ac:dyDescent="0.25">
      <c r="F32949" s="1"/>
      <c r="G32949"/>
      <c r="T32949" s="1"/>
    </row>
    <row r="32950" spans="6:20" x14ac:dyDescent="0.25">
      <c r="F32950" s="1"/>
      <c r="G32950"/>
      <c r="T32950" s="1"/>
    </row>
    <row r="32951" spans="6:20" x14ac:dyDescent="0.25">
      <c r="F32951" s="1"/>
      <c r="G32951"/>
      <c r="T32951" s="1"/>
    </row>
    <row r="32952" spans="6:20" x14ac:dyDescent="0.25">
      <c r="F32952" s="1"/>
      <c r="G32952"/>
      <c r="T32952" s="1"/>
    </row>
    <row r="32953" spans="6:20" x14ac:dyDescent="0.25">
      <c r="F32953" s="1"/>
      <c r="G32953"/>
      <c r="T32953" s="1"/>
    </row>
    <row r="32954" spans="6:20" x14ac:dyDescent="0.25">
      <c r="F32954" s="1"/>
      <c r="G32954"/>
      <c r="T32954" s="1"/>
    </row>
    <row r="32955" spans="6:20" x14ac:dyDescent="0.25">
      <c r="F32955" s="1"/>
      <c r="G32955"/>
      <c r="T32955" s="1"/>
    </row>
    <row r="32956" spans="6:20" x14ac:dyDescent="0.25">
      <c r="F32956" s="1"/>
      <c r="G32956"/>
      <c r="T32956" s="1"/>
    </row>
    <row r="32957" spans="6:20" x14ac:dyDescent="0.25">
      <c r="F32957" s="1"/>
      <c r="G32957"/>
      <c r="T32957" s="1"/>
    </row>
    <row r="32958" spans="6:20" x14ac:dyDescent="0.25">
      <c r="F32958" s="1"/>
      <c r="G32958"/>
      <c r="T32958" s="1"/>
    </row>
    <row r="32959" spans="6:20" x14ac:dyDescent="0.25">
      <c r="F32959" s="1"/>
      <c r="G32959"/>
      <c r="T32959" s="1"/>
    </row>
    <row r="32960" spans="6:20" x14ac:dyDescent="0.25">
      <c r="F32960" s="1"/>
      <c r="G32960"/>
      <c r="T32960" s="1"/>
    </row>
    <row r="32961" spans="6:20" x14ac:dyDescent="0.25">
      <c r="F32961" s="1"/>
      <c r="G32961"/>
      <c r="T32961" s="1"/>
    </row>
    <row r="32962" spans="6:20" x14ac:dyDescent="0.25">
      <c r="F32962" s="1"/>
      <c r="G32962"/>
      <c r="T32962" s="1"/>
    </row>
    <row r="32963" spans="6:20" x14ac:dyDescent="0.25">
      <c r="F32963" s="1"/>
      <c r="G32963"/>
      <c r="T32963" s="1"/>
    </row>
    <row r="32964" spans="6:20" x14ac:dyDescent="0.25">
      <c r="F32964" s="1"/>
      <c r="G32964"/>
      <c r="T32964" s="1"/>
    </row>
    <row r="32965" spans="6:20" x14ac:dyDescent="0.25">
      <c r="F32965" s="1"/>
      <c r="G32965"/>
      <c r="T32965" s="1"/>
    </row>
    <row r="32966" spans="6:20" x14ac:dyDescent="0.25">
      <c r="F32966" s="1"/>
      <c r="G32966"/>
      <c r="T32966" s="1"/>
    </row>
    <row r="32967" spans="6:20" x14ac:dyDescent="0.25">
      <c r="F32967" s="1"/>
      <c r="G32967"/>
      <c r="T32967" s="1"/>
    </row>
    <row r="32968" spans="6:20" x14ac:dyDescent="0.25">
      <c r="F32968" s="1"/>
      <c r="G32968"/>
      <c r="T32968" s="1"/>
    </row>
    <row r="32969" spans="6:20" x14ac:dyDescent="0.25">
      <c r="F32969" s="1"/>
      <c r="G32969"/>
      <c r="T32969" s="1"/>
    </row>
    <row r="32970" spans="6:20" x14ac:dyDescent="0.25">
      <c r="F32970" s="1"/>
      <c r="G32970"/>
      <c r="T32970" s="1"/>
    </row>
    <row r="32971" spans="6:20" x14ac:dyDescent="0.25">
      <c r="F32971" s="1"/>
      <c r="G32971"/>
      <c r="T32971" s="1"/>
    </row>
    <row r="32972" spans="6:20" x14ac:dyDescent="0.25">
      <c r="F32972" s="1"/>
      <c r="G32972"/>
      <c r="T32972" s="1"/>
    </row>
    <row r="32973" spans="6:20" x14ac:dyDescent="0.25">
      <c r="F32973" s="1"/>
      <c r="G32973"/>
      <c r="T32973" s="1"/>
    </row>
    <row r="32974" spans="6:20" x14ac:dyDescent="0.25">
      <c r="F32974" s="1"/>
      <c r="G32974"/>
      <c r="T32974" s="1"/>
    </row>
    <row r="32975" spans="6:20" x14ac:dyDescent="0.25">
      <c r="F32975" s="1"/>
      <c r="G32975"/>
      <c r="T32975" s="1"/>
    </row>
    <row r="32976" spans="6:20" x14ac:dyDescent="0.25">
      <c r="F32976" s="1"/>
      <c r="G32976"/>
      <c r="T32976" s="1"/>
    </row>
    <row r="32977" spans="6:20" x14ac:dyDescent="0.25">
      <c r="F32977" s="1"/>
      <c r="G32977"/>
      <c r="T32977" s="1"/>
    </row>
    <row r="32978" spans="6:20" x14ac:dyDescent="0.25">
      <c r="F32978" s="1"/>
      <c r="G32978"/>
      <c r="T32978" s="1"/>
    </row>
    <row r="32979" spans="6:20" x14ac:dyDescent="0.25">
      <c r="F32979" s="1"/>
      <c r="G32979"/>
      <c r="T32979" s="1"/>
    </row>
    <row r="32980" spans="6:20" x14ac:dyDescent="0.25">
      <c r="F32980" s="1"/>
      <c r="G32980"/>
      <c r="T32980" s="1"/>
    </row>
    <row r="32981" spans="6:20" x14ac:dyDescent="0.25">
      <c r="F32981" s="1"/>
      <c r="G32981"/>
      <c r="T32981" s="1"/>
    </row>
    <row r="32982" spans="6:20" x14ac:dyDescent="0.25">
      <c r="F32982" s="1"/>
      <c r="G32982"/>
      <c r="T32982" s="1"/>
    </row>
    <row r="32983" spans="6:20" x14ac:dyDescent="0.25">
      <c r="F32983" s="1"/>
      <c r="G32983"/>
      <c r="T32983" s="1"/>
    </row>
    <row r="32984" spans="6:20" x14ac:dyDescent="0.25">
      <c r="F32984" s="1"/>
      <c r="G32984"/>
      <c r="T32984" s="1"/>
    </row>
    <row r="32985" spans="6:20" x14ac:dyDescent="0.25">
      <c r="F32985" s="1"/>
      <c r="G32985"/>
      <c r="T32985" s="1"/>
    </row>
    <row r="32986" spans="6:20" x14ac:dyDescent="0.25">
      <c r="F32986" s="1"/>
      <c r="G32986"/>
      <c r="T32986" s="1"/>
    </row>
    <row r="32987" spans="6:20" x14ac:dyDescent="0.25">
      <c r="F32987" s="1"/>
      <c r="G32987"/>
      <c r="T32987" s="1"/>
    </row>
    <row r="32988" spans="6:20" x14ac:dyDescent="0.25">
      <c r="F32988" s="1"/>
      <c r="G32988"/>
      <c r="T32988" s="1"/>
    </row>
    <row r="32989" spans="6:20" x14ac:dyDescent="0.25">
      <c r="F32989" s="1"/>
      <c r="G32989"/>
      <c r="T32989" s="1"/>
    </row>
    <row r="32990" spans="6:20" x14ac:dyDescent="0.25">
      <c r="F32990" s="1"/>
      <c r="G32990"/>
      <c r="T32990" s="1"/>
    </row>
    <row r="32991" spans="6:20" x14ac:dyDescent="0.25">
      <c r="F32991" s="1"/>
      <c r="G32991"/>
      <c r="T32991" s="1"/>
    </row>
    <row r="32992" spans="6:20" x14ac:dyDescent="0.25">
      <c r="F32992" s="1"/>
      <c r="G32992"/>
      <c r="T32992" s="1"/>
    </row>
    <row r="32993" spans="6:20" x14ac:dyDescent="0.25">
      <c r="F32993" s="1"/>
      <c r="G32993"/>
      <c r="T32993" s="1"/>
    </row>
    <row r="32994" spans="6:20" x14ac:dyDescent="0.25">
      <c r="F32994" s="1"/>
      <c r="G32994"/>
      <c r="T32994" s="1"/>
    </row>
    <row r="32995" spans="6:20" x14ac:dyDescent="0.25">
      <c r="F32995" s="1"/>
      <c r="G32995"/>
      <c r="T32995" s="1"/>
    </row>
    <row r="32996" spans="6:20" x14ac:dyDescent="0.25">
      <c r="F32996" s="1"/>
      <c r="G32996"/>
      <c r="T32996" s="1"/>
    </row>
    <row r="32997" spans="6:20" x14ac:dyDescent="0.25">
      <c r="F32997" s="1"/>
      <c r="G32997"/>
      <c r="T32997" s="1"/>
    </row>
    <row r="32998" spans="6:20" x14ac:dyDescent="0.25">
      <c r="F32998" s="1"/>
      <c r="G32998"/>
      <c r="T32998" s="1"/>
    </row>
    <row r="32999" spans="6:20" x14ac:dyDescent="0.25">
      <c r="F32999" s="1"/>
      <c r="G32999"/>
      <c r="T32999" s="1"/>
    </row>
    <row r="33000" spans="6:20" x14ac:dyDescent="0.25">
      <c r="F33000" s="1"/>
      <c r="G33000"/>
      <c r="T33000" s="1"/>
    </row>
    <row r="33001" spans="6:20" x14ac:dyDescent="0.25">
      <c r="F33001" s="1"/>
      <c r="G33001"/>
      <c r="T33001" s="1"/>
    </row>
    <row r="33002" spans="6:20" x14ac:dyDescent="0.25">
      <c r="F33002" s="1"/>
      <c r="G33002"/>
      <c r="T33002" s="1"/>
    </row>
    <row r="33003" spans="6:20" x14ac:dyDescent="0.25">
      <c r="F33003" s="1"/>
      <c r="G33003"/>
      <c r="T33003" s="1"/>
    </row>
    <row r="33004" spans="6:20" x14ac:dyDescent="0.25">
      <c r="F33004" s="1"/>
      <c r="G33004"/>
      <c r="T33004" s="1"/>
    </row>
    <row r="33005" spans="6:20" x14ac:dyDescent="0.25">
      <c r="F33005" s="1"/>
      <c r="G33005"/>
      <c r="T33005" s="1"/>
    </row>
    <row r="33006" spans="6:20" x14ac:dyDescent="0.25">
      <c r="F33006" s="1"/>
      <c r="G33006"/>
      <c r="T33006" s="1"/>
    </row>
    <row r="33007" spans="6:20" x14ac:dyDescent="0.25">
      <c r="F33007" s="1"/>
      <c r="G33007"/>
      <c r="T33007" s="1"/>
    </row>
    <row r="33008" spans="6:20" x14ac:dyDescent="0.25">
      <c r="F33008" s="1"/>
      <c r="G33008"/>
      <c r="T33008" s="1"/>
    </row>
    <row r="33009" spans="6:20" x14ac:dyDescent="0.25">
      <c r="F33009" s="1"/>
      <c r="G33009"/>
      <c r="T33009" s="1"/>
    </row>
    <row r="33010" spans="6:20" x14ac:dyDescent="0.25">
      <c r="F33010" s="1"/>
      <c r="G33010"/>
      <c r="T33010" s="1"/>
    </row>
    <row r="33011" spans="6:20" x14ac:dyDescent="0.25">
      <c r="F33011" s="1"/>
      <c r="G33011"/>
      <c r="T33011" s="1"/>
    </row>
    <row r="33012" spans="6:20" x14ac:dyDescent="0.25">
      <c r="F33012" s="1"/>
      <c r="G33012"/>
      <c r="T33012" s="1"/>
    </row>
    <row r="33013" spans="6:20" x14ac:dyDescent="0.25">
      <c r="F33013" s="1"/>
      <c r="G33013"/>
      <c r="T33013" s="1"/>
    </row>
    <row r="33014" spans="6:20" x14ac:dyDescent="0.25">
      <c r="F33014" s="1"/>
      <c r="G33014"/>
      <c r="T33014" s="1"/>
    </row>
    <row r="33015" spans="6:20" x14ac:dyDescent="0.25">
      <c r="F33015" s="1"/>
      <c r="G33015"/>
      <c r="T33015" s="1"/>
    </row>
    <row r="33016" spans="6:20" x14ac:dyDescent="0.25">
      <c r="F33016" s="1"/>
      <c r="G33016"/>
      <c r="T33016" s="1"/>
    </row>
    <row r="33017" spans="6:20" x14ac:dyDescent="0.25">
      <c r="F33017" s="1"/>
      <c r="G33017"/>
      <c r="T33017" s="1"/>
    </row>
    <row r="33018" spans="6:20" x14ac:dyDescent="0.25">
      <c r="F33018" s="1"/>
      <c r="G33018"/>
      <c r="T33018" s="1"/>
    </row>
    <row r="33019" spans="6:20" x14ac:dyDescent="0.25">
      <c r="F33019" s="1"/>
      <c r="G33019"/>
      <c r="T33019" s="1"/>
    </row>
    <row r="33020" spans="6:20" x14ac:dyDescent="0.25">
      <c r="F33020" s="1"/>
      <c r="G33020"/>
      <c r="T33020" s="1"/>
    </row>
    <row r="33021" spans="6:20" x14ac:dyDescent="0.25">
      <c r="F33021" s="1"/>
      <c r="G33021"/>
      <c r="T33021" s="1"/>
    </row>
    <row r="33022" spans="6:20" x14ac:dyDescent="0.25">
      <c r="F33022" s="1"/>
      <c r="G33022"/>
      <c r="T33022" s="1"/>
    </row>
    <row r="33023" spans="6:20" x14ac:dyDescent="0.25">
      <c r="F33023" s="1"/>
      <c r="G33023"/>
      <c r="T33023" s="1"/>
    </row>
    <row r="33024" spans="6:20" x14ac:dyDescent="0.25">
      <c r="F33024" s="1"/>
      <c r="G33024"/>
      <c r="T33024" s="1"/>
    </row>
    <row r="33025" spans="6:20" x14ac:dyDescent="0.25">
      <c r="F33025" s="1"/>
      <c r="G33025"/>
      <c r="T33025" s="1"/>
    </row>
    <row r="33026" spans="6:20" x14ac:dyDescent="0.25">
      <c r="F33026" s="1"/>
      <c r="G33026"/>
      <c r="T33026" s="1"/>
    </row>
    <row r="33027" spans="6:20" x14ac:dyDescent="0.25">
      <c r="F33027" s="1"/>
      <c r="G33027"/>
      <c r="T33027" s="1"/>
    </row>
    <row r="33028" spans="6:20" x14ac:dyDescent="0.25">
      <c r="F33028" s="1"/>
      <c r="G33028"/>
      <c r="T33028" s="1"/>
    </row>
    <row r="33029" spans="6:20" x14ac:dyDescent="0.25">
      <c r="F33029" s="1"/>
      <c r="G33029"/>
      <c r="T33029" s="1"/>
    </row>
    <row r="33030" spans="6:20" x14ac:dyDescent="0.25">
      <c r="F33030" s="1"/>
      <c r="G33030"/>
      <c r="T33030" s="1"/>
    </row>
    <row r="33031" spans="6:20" x14ac:dyDescent="0.25">
      <c r="F33031" s="1"/>
      <c r="G33031"/>
      <c r="T33031" s="1"/>
    </row>
    <row r="33032" spans="6:20" x14ac:dyDescent="0.25">
      <c r="F33032" s="1"/>
      <c r="G33032"/>
      <c r="T33032" s="1"/>
    </row>
    <row r="33033" spans="6:20" x14ac:dyDescent="0.25">
      <c r="F33033" s="1"/>
      <c r="G33033"/>
      <c r="T33033" s="1"/>
    </row>
    <row r="33034" spans="6:20" x14ac:dyDescent="0.25">
      <c r="F33034" s="1"/>
      <c r="G33034"/>
      <c r="T33034" s="1"/>
    </row>
    <row r="33035" spans="6:20" x14ac:dyDescent="0.25">
      <c r="F33035" s="1"/>
      <c r="G33035"/>
      <c r="T33035" s="1"/>
    </row>
    <row r="33036" spans="6:20" x14ac:dyDescent="0.25">
      <c r="F33036" s="1"/>
      <c r="G33036"/>
      <c r="T33036" s="1"/>
    </row>
    <row r="33037" spans="6:20" x14ac:dyDescent="0.25">
      <c r="F33037" s="1"/>
      <c r="G33037"/>
      <c r="T33037" s="1"/>
    </row>
    <row r="33038" spans="6:20" x14ac:dyDescent="0.25">
      <c r="F33038" s="1"/>
      <c r="G33038"/>
      <c r="T33038" s="1"/>
    </row>
    <row r="33039" spans="6:20" x14ac:dyDescent="0.25">
      <c r="F33039" s="1"/>
      <c r="G33039"/>
      <c r="T33039" s="1"/>
    </row>
    <row r="33040" spans="6:20" x14ac:dyDescent="0.25">
      <c r="F33040" s="1"/>
      <c r="G33040"/>
      <c r="T33040" s="1"/>
    </row>
    <row r="33041" spans="6:20" x14ac:dyDescent="0.25">
      <c r="F33041" s="1"/>
      <c r="G33041"/>
      <c r="T33041" s="1"/>
    </row>
    <row r="33042" spans="6:20" x14ac:dyDescent="0.25">
      <c r="F33042" s="1"/>
      <c r="G33042"/>
      <c r="T33042" s="1"/>
    </row>
    <row r="33043" spans="6:20" x14ac:dyDescent="0.25">
      <c r="F33043" s="1"/>
      <c r="G33043"/>
      <c r="T33043" s="1"/>
    </row>
    <row r="33044" spans="6:20" x14ac:dyDescent="0.25">
      <c r="F33044" s="1"/>
      <c r="G33044"/>
      <c r="T33044" s="1"/>
    </row>
    <row r="33045" spans="6:20" x14ac:dyDescent="0.25">
      <c r="F33045" s="1"/>
      <c r="G33045"/>
      <c r="T33045" s="1"/>
    </row>
    <row r="33046" spans="6:20" x14ac:dyDescent="0.25">
      <c r="F33046" s="1"/>
      <c r="G33046"/>
      <c r="T33046" s="1"/>
    </row>
    <row r="33047" spans="6:20" x14ac:dyDescent="0.25">
      <c r="F33047" s="1"/>
      <c r="G33047"/>
      <c r="T33047" s="1"/>
    </row>
    <row r="33048" spans="6:20" x14ac:dyDescent="0.25">
      <c r="F33048" s="1"/>
      <c r="G33048"/>
      <c r="T33048" s="1"/>
    </row>
    <row r="33049" spans="6:20" x14ac:dyDescent="0.25">
      <c r="F33049" s="1"/>
      <c r="G33049"/>
      <c r="T33049" s="1"/>
    </row>
    <row r="33050" spans="6:20" x14ac:dyDescent="0.25">
      <c r="F33050" s="1"/>
      <c r="G33050"/>
      <c r="T33050" s="1"/>
    </row>
    <row r="33051" spans="6:20" x14ac:dyDescent="0.25">
      <c r="F33051" s="1"/>
      <c r="G33051"/>
      <c r="T33051" s="1"/>
    </row>
    <row r="33052" spans="6:20" x14ac:dyDescent="0.25">
      <c r="F33052" s="1"/>
      <c r="G33052"/>
      <c r="T33052" s="1"/>
    </row>
    <row r="33053" spans="6:20" x14ac:dyDescent="0.25">
      <c r="F33053" s="1"/>
      <c r="G33053"/>
      <c r="T33053" s="1"/>
    </row>
    <row r="33054" spans="6:20" x14ac:dyDescent="0.25">
      <c r="F33054" s="1"/>
      <c r="G33054"/>
      <c r="T33054" s="1"/>
    </row>
    <row r="33055" spans="6:20" x14ac:dyDescent="0.25">
      <c r="F33055" s="1"/>
      <c r="G33055"/>
      <c r="T33055" s="1"/>
    </row>
    <row r="33056" spans="6:20" x14ac:dyDescent="0.25">
      <c r="F33056" s="1"/>
      <c r="G33056"/>
      <c r="T33056" s="1"/>
    </row>
    <row r="33057" spans="6:20" x14ac:dyDescent="0.25">
      <c r="F33057" s="1"/>
      <c r="G33057"/>
      <c r="T33057" s="1"/>
    </row>
    <row r="33058" spans="6:20" x14ac:dyDescent="0.25">
      <c r="F33058" s="1"/>
      <c r="G33058"/>
      <c r="T33058" s="1"/>
    </row>
    <row r="33059" spans="6:20" x14ac:dyDescent="0.25">
      <c r="F33059" s="1"/>
      <c r="G33059"/>
      <c r="T33059" s="1"/>
    </row>
    <row r="33060" spans="6:20" x14ac:dyDescent="0.25">
      <c r="F33060" s="1"/>
      <c r="G33060"/>
      <c r="T33060" s="1"/>
    </row>
    <row r="33061" spans="6:20" x14ac:dyDescent="0.25">
      <c r="F33061" s="1"/>
      <c r="G33061"/>
      <c r="T33061" s="1"/>
    </row>
    <row r="33062" spans="6:20" x14ac:dyDescent="0.25">
      <c r="F33062" s="1"/>
      <c r="G33062"/>
      <c r="T33062" s="1"/>
    </row>
    <row r="33063" spans="6:20" x14ac:dyDescent="0.25">
      <c r="F33063" s="1"/>
      <c r="G33063"/>
      <c r="T33063" s="1"/>
    </row>
    <row r="33064" spans="6:20" x14ac:dyDescent="0.25">
      <c r="F33064" s="1"/>
      <c r="G33064"/>
      <c r="T33064" s="1"/>
    </row>
    <row r="33065" spans="6:20" x14ac:dyDescent="0.25">
      <c r="F33065" s="1"/>
      <c r="G33065"/>
      <c r="T33065" s="1"/>
    </row>
    <row r="33066" spans="6:20" x14ac:dyDescent="0.25">
      <c r="F33066" s="1"/>
      <c r="G33066"/>
      <c r="T33066" s="1"/>
    </row>
    <row r="33067" spans="6:20" x14ac:dyDescent="0.25">
      <c r="F33067" s="1"/>
      <c r="G33067"/>
      <c r="T33067" s="1"/>
    </row>
    <row r="33068" spans="6:20" x14ac:dyDescent="0.25">
      <c r="F33068" s="1"/>
      <c r="G33068"/>
      <c r="T33068" s="1"/>
    </row>
    <row r="33069" spans="6:20" x14ac:dyDescent="0.25">
      <c r="F33069" s="1"/>
      <c r="G33069"/>
      <c r="T33069" s="1"/>
    </row>
    <row r="33070" spans="6:20" x14ac:dyDescent="0.25">
      <c r="F33070" s="1"/>
      <c r="G33070"/>
      <c r="T33070" s="1"/>
    </row>
    <row r="33071" spans="6:20" x14ac:dyDescent="0.25">
      <c r="F33071" s="1"/>
      <c r="G33071"/>
      <c r="T33071" s="1"/>
    </row>
    <row r="33072" spans="6:20" x14ac:dyDescent="0.25">
      <c r="F33072" s="1"/>
      <c r="G33072"/>
      <c r="T33072" s="1"/>
    </row>
    <row r="33073" spans="6:20" x14ac:dyDescent="0.25">
      <c r="F33073" s="1"/>
      <c r="G33073"/>
      <c r="T33073" s="1"/>
    </row>
    <row r="33074" spans="6:20" x14ac:dyDescent="0.25">
      <c r="F33074" s="1"/>
      <c r="G33074"/>
      <c r="T33074" s="1"/>
    </row>
    <row r="33075" spans="6:20" x14ac:dyDescent="0.25">
      <c r="F33075" s="1"/>
      <c r="G33075"/>
      <c r="T33075" s="1"/>
    </row>
    <row r="33076" spans="6:20" x14ac:dyDescent="0.25">
      <c r="F33076" s="1"/>
      <c r="G33076"/>
      <c r="T33076" s="1"/>
    </row>
    <row r="33077" spans="6:20" x14ac:dyDescent="0.25">
      <c r="F33077" s="1"/>
      <c r="G33077"/>
      <c r="T33077" s="1"/>
    </row>
    <row r="33078" spans="6:20" x14ac:dyDescent="0.25">
      <c r="F33078" s="1"/>
      <c r="G33078"/>
      <c r="T33078" s="1"/>
    </row>
    <row r="33079" spans="6:20" x14ac:dyDescent="0.25">
      <c r="F33079" s="1"/>
      <c r="G33079"/>
      <c r="T33079" s="1"/>
    </row>
    <row r="33080" spans="6:20" x14ac:dyDescent="0.25">
      <c r="F33080" s="1"/>
      <c r="G33080"/>
      <c r="T33080" s="1"/>
    </row>
    <row r="33081" spans="6:20" x14ac:dyDescent="0.25">
      <c r="F33081" s="1"/>
      <c r="G33081"/>
      <c r="T33081" s="1"/>
    </row>
    <row r="33082" spans="6:20" x14ac:dyDescent="0.25">
      <c r="F33082" s="1"/>
      <c r="G33082"/>
      <c r="T33082" s="1"/>
    </row>
    <row r="33083" spans="6:20" x14ac:dyDescent="0.25">
      <c r="F33083" s="1"/>
      <c r="G33083"/>
      <c r="T33083" s="1"/>
    </row>
    <row r="33084" spans="6:20" x14ac:dyDescent="0.25">
      <c r="F33084" s="1"/>
      <c r="G33084"/>
      <c r="T33084" s="1"/>
    </row>
    <row r="33085" spans="6:20" x14ac:dyDescent="0.25">
      <c r="F33085" s="1"/>
      <c r="G33085"/>
      <c r="T33085" s="1"/>
    </row>
    <row r="33086" spans="6:20" x14ac:dyDescent="0.25">
      <c r="F33086" s="1"/>
      <c r="G33086"/>
      <c r="T33086" s="1"/>
    </row>
    <row r="33087" spans="6:20" x14ac:dyDescent="0.25">
      <c r="F33087" s="1"/>
      <c r="G33087"/>
      <c r="T33087" s="1"/>
    </row>
    <row r="33088" spans="6:20" x14ac:dyDescent="0.25">
      <c r="F33088" s="1"/>
      <c r="G33088"/>
      <c r="T33088" s="1"/>
    </row>
    <row r="33089" spans="6:20" x14ac:dyDescent="0.25">
      <c r="F33089" s="1"/>
      <c r="G33089"/>
      <c r="T33089" s="1"/>
    </row>
    <row r="33090" spans="6:20" x14ac:dyDescent="0.25">
      <c r="F33090" s="1"/>
      <c r="G33090"/>
      <c r="T33090" s="1"/>
    </row>
    <row r="33091" spans="6:20" x14ac:dyDescent="0.25">
      <c r="F33091" s="1"/>
      <c r="G33091"/>
      <c r="T33091" s="1"/>
    </row>
    <row r="33092" spans="6:20" x14ac:dyDescent="0.25">
      <c r="F33092" s="1"/>
      <c r="G33092"/>
      <c r="T33092" s="1"/>
    </row>
    <row r="33093" spans="6:20" x14ac:dyDescent="0.25">
      <c r="F33093" s="1"/>
      <c r="G33093"/>
      <c r="T33093" s="1"/>
    </row>
    <row r="33094" spans="6:20" x14ac:dyDescent="0.25">
      <c r="F33094" s="1"/>
      <c r="G33094"/>
      <c r="T33094" s="1"/>
    </row>
    <row r="33095" spans="6:20" x14ac:dyDescent="0.25">
      <c r="F33095" s="1"/>
      <c r="G33095"/>
      <c r="T33095" s="1"/>
    </row>
    <row r="33096" spans="6:20" x14ac:dyDescent="0.25">
      <c r="F33096" s="1"/>
      <c r="G33096"/>
      <c r="T33096" s="1"/>
    </row>
    <row r="33097" spans="6:20" x14ac:dyDescent="0.25">
      <c r="F33097" s="1"/>
      <c r="G33097"/>
      <c r="T33097" s="1"/>
    </row>
    <row r="33098" spans="6:20" x14ac:dyDescent="0.25">
      <c r="F33098" s="1"/>
      <c r="G33098"/>
      <c r="T33098" s="1"/>
    </row>
    <row r="33099" spans="6:20" x14ac:dyDescent="0.25">
      <c r="F33099" s="1"/>
      <c r="G33099"/>
      <c r="T33099" s="1"/>
    </row>
    <row r="33100" spans="6:20" x14ac:dyDescent="0.25">
      <c r="F33100" s="1"/>
      <c r="G33100"/>
      <c r="T33100" s="1"/>
    </row>
    <row r="33101" spans="6:20" x14ac:dyDescent="0.25">
      <c r="F33101" s="1"/>
      <c r="G33101"/>
      <c r="T33101" s="1"/>
    </row>
    <row r="33102" spans="6:20" x14ac:dyDescent="0.25">
      <c r="F33102" s="1"/>
      <c r="G33102"/>
      <c r="T33102" s="1"/>
    </row>
    <row r="33103" spans="6:20" x14ac:dyDescent="0.25">
      <c r="F33103" s="1"/>
      <c r="G33103"/>
      <c r="T33103" s="1"/>
    </row>
    <row r="33104" spans="6:20" x14ac:dyDescent="0.25">
      <c r="F33104" s="1"/>
      <c r="G33104"/>
      <c r="T33104" s="1"/>
    </row>
    <row r="33105" spans="6:20" x14ac:dyDescent="0.25">
      <c r="F33105" s="1"/>
      <c r="G33105"/>
      <c r="T33105" s="1"/>
    </row>
    <row r="33106" spans="6:20" x14ac:dyDescent="0.25">
      <c r="F33106" s="1"/>
      <c r="G33106"/>
      <c r="T33106" s="1"/>
    </row>
    <row r="33107" spans="6:20" x14ac:dyDescent="0.25">
      <c r="F33107" s="1"/>
      <c r="G33107"/>
      <c r="T33107" s="1"/>
    </row>
    <row r="33108" spans="6:20" x14ac:dyDescent="0.25">
      <c r="F33108" s="1"/>
      <c r="G33108"/>
      <c r="T33108" s="1"/>
    </row>
    <row r="33109" spans="6:20" x14ac:dyDescent="0.25">
      <c r="F33109" s="1"/>
      <c r="G33109"/>
      <c r="T33109" s="1"/>
    </row>
    <row r="33110" spans="6:20" x14ac:dyDescent="0.25">
      <c r="F33110" s="1"/>
      <c r="G33110"/>
      <c r="T33110" s="1"/>
    </row>
    <row r="33111" spans="6:20" x14ac:dyDescent="0.25">
      <c r="F33111" s="1"/>
      <c r="G33111"/>
      <c r="T33111" s="1"/>
    </row>
    <row r="33112" spans="6:20" x14ac:dyDescent="0.25">
      <c r="F33112" s="1"/>
      <c r="G33112"/>
      <c r="T33112" s="1"/>
    </row>
    <row r="33113" spans="6:20" x14ac:dyDescent="0.25">
      <c r="F33113" s="1"/>
      <c r="G33113"/>
      <c r="T33113" s="1"/>
    </row>
    <row r="33114" spans="6:20" x14ac:dyDescent="0.25">
      <c r="F33114" s="1"/>
      <c r="G33114"/>
      <c r="T33114" s="1"/>
    </row>
    <row r="33115" spans="6:20" x14ac:dyDescent="0.25">
      <c r="F33115" s="1"/>
      <c r="G33115"/>
      <c r="T33115" s="1"/>
    </row>
    <row r="33116" spans="6:20" x14ac:dyDescent="0.25">
      <c r="F33116" s="1"/>
      <c r="G33116"/>
      <c r="T33116" s="1"/>
    </row>
    <row r="33117" spans="6:20" x14ac:dyDescent="0.25">
      <c r="F33117" s="1"/>
      <c r="G33117"/>
      <c r="T33117" s="1"/>
    </row>
    <row r="33118" spans="6:20" x14ac:dyDescent="0.25">
      <c r="F33118" s="1"/>
      <c r="G33118"/>
      <c r="T33118" s="1"/>
    </row>
    <row r="33119" spans="6:20" x14ac:dyDescent="0.25">
      <c r="F33119" s="1"/>
      <c r="G33119"/>
      <c r="T33119" s="1"/>
    </row>
    <row r="33120" spans="6:20" x14ac:dyDescent="0.25">
      <c r="F33120" s="1"/>
      <c r="G33120"/>
      <c r="T33120" s="1"/>
    </row>
    <row r="33121" spans="6:20" x14ac:dyDescent="0.25">
      <c r="F33121" s="1"/>
      <c r="G33121"/>
      <c r="T33121" s="1"/>
    </row>
    <row r="33122" spans="6:20" x14ac:dyDescent="0.25">
      <c r="F33122" s="1"/>
      <c r="G33122"/>
      <c r="T33122" s="1"/>
    </row>
    <row r="33123" spans="6:20" x14ac:dyDescent="0.25">
      <c r="F33123" s="1"/>
      <c r="G33123"/>
      <c r="T33123" s="1"/>
    </row>
    <row r="33124" spans="6:20" x14ac:dyDescent="0.25">
      <c r="F33124" s="1"/>
      <c r="G33124"/>
      <c r="T33124" s="1"/>
    </row>
    <row r="33125" spans="6:20" x14ac:dyDescent="0.25">
      <c r="F33125" s="1"/>
      <c r="G33125"/>
      <c r="T33125" s="1"/>
    </row>
    <row r="33126" spans="6:20" x14ac:dyDescent="0.25">
      <c r="F33126" s="1"/>
      <c r="G33126"/>
      <c r="T33126" s="1"/>
    </row>
    <row r="33127" spans="6:20" x14ac:dyDescent="0.25">
      <c r="F33127" s="1"/>
      <c r="G33127"/>
      <c r="T33127" s="1"/>
    </row>
    <row r="33128" spans="6:20" x14ac:dyDescent="0.25">
      <c r="F33128" s="1"/>
      <c r="G33128"/>
      <c r="T33128" s="1"/>
    </row>
    <row r="33129" spans="6:20" x14ac:dyDescent="0.25">
      <c r="F33129" s="1"/>
      <c r="G33129"/>
      <c r="T33129" s="1"/>
    </row>
    <row r="33130" spans="6:20" x14ac:dyDescent="0.25">
      <c r="F33130" s="1"/>
      <c r="G33130"/>
      <c r="T33130" s="1"/>
    </row>
    <row r="33131" spans="6:20" x14ac:dyDescent="0.25">
      <c r="F33131" s="1"/>
      <c r="G33131"/>
      <c r="T33131" s="1"/>
    </row>
    <row r="33132" spans="6:20" x14ac:dyDescent="0.25">
      <c r="F33132" s="1"/>
      <c r="G33132"/>
      <c r="T33132" s="1"/>
    </row>
    <row r="33133" spans="6:20" x14ac:dyDescent="0.25">
      <c r="F33133" s="1"/>
      <c r="G33133"/>
      <c r="T33133" s="1"/>
    </row>
    <row r="33134" spans="6:20" x14ac:dyDescent="0.25">
      <c r="F33134" s="1"/>
      <c r="G33134"/>
      <c r="T33134" s="1"/>
    </row>
    <row r="33135" spans="6:20" x14ac:dyDescent="0.25">
      <c r="F33135" s="1"/>
      <c r="G33135"/>
      <c r="T33135" s="1"/>
    </row>
    <row r="33136" spans="6:20" x14ac:dyDescent="0.25">
      <c r="F33136" s="1"/>
      <c r="G33136"/>
      <c r="T33136" s="1"/>
    </row>
    <row r="33137" spans="6:20" x14ac:dyDescent="0.25">
      <c r="F33137" s="1"/>
      <c r="G33137"/>
      <c r="T33137" s="1"/>
    </row>
    <row r="33138" spans="6:20" x14ac:dyDescent="0.25">
      <c r="F33138" s="1"/>
      <c r="G33138"/>
      <c r="T33138" s="1"/>
    </row>
    <row r="33139" spans="6:20" x14ac:dyDescent="0.25">
      <c r="F33139" s="1"/>
      <c r="G33139"/>
      <c r="T33139" s="1"/>
    </row>
    <row r="33140" spans="6:20" x14ac:dyDescent="0.25">
      <c r="F33140" s="1"/>
      <c r="G33140"/>
      <c r="T33140" s="1"/>
    </row>
    <row r="33141" spans="6:20" x14ac:dyDescent="0.25">
      <c r="F33141" s="1"/>
      <c r="G33141"/>
      <c r="T33141" s="1"/>
    </row>
    <row r="33142" spans="6:20" x14ac:dyDescent="0.25">
      <c r="F33142" s="1"/>
      <c r="G33142"/>
      <c r="T33142" s="1"/>
    </row>
    <row r="33143" spans="6:20" x14ac:dyDescent="0.25">
      <c r="F33143" s="1"/>
      <c r="G33143"/>
      <c r="T33143" s="1"/>
    </row>
    <row r="33144" spans="6:20" x14ac:dyDescent="0.25">
      <c r="F33144" s="1"/>
      <c r="G33144"/>
      <c r="T33144" s="1"/>
    </row>
    <row r="33145" spans="6:20" x14ac:dyDescent="0.25">
      <c r="F33145" s="1"/>
      <c r="G33145"/>
      <c r="T33145" s="1"/>
    </row>
    <row r="33146" spans="6:20" x14ac:dyDescent="0.25">
      <c r="F33146" s="1"/>
      <c r="G33146"/>
      <c r="T33146" s="1"/>
    </row>
    <row r="33147" spans="6:20" x14ac:dyDescent="0.25">
      <c r="F33147" s="1"/>
      <c r="G33147"/>
      <c r="T33147" s="1"/>
    </row>
    <row r="33148" spans="6:20" x14ac:dyDescent="0.25">
      <c r="F33148" s="1"/>
      <c r="G33148"/>
      <c r="T33148" s="1"/>
    </row>
    <row r="33149" spans="6:20" x14ac:dyDescent="0.25">
      <c r="F33149" s="1"/>
      <c r="G33149"/>
      <c r="T33149" s="1"/>
    </row>
    <row r="33150" spans="6:20" x14ac:dyDescent="0.25">
      <c r="F33150" s="1"/>
      <c r="G33150"/>
      <c r="T33150" s="1"/>
    </row>
    <row r="33151" spans="6:20" x14ac:dyDescent="0.25">
      <c r="F33151" s="1"/>
      <c r="G33151"/>
      <c r="T33151" s="1"/>
    </row>
    <row r="33152" spans="6:20" x14ac:dyDescent="0.25">
      <c r="F33152" s="1"/>
      <c r="G33152"/>
      <c r="T33152" s="1"/>
    </row>
    <row r="33153" spans="6:20" x14ac:dyDescent="0.25">
      <c r="F33153" s="1"/>
      <c r="G33153"/>
      <c r="T33153" s="1"/>
    </row>
    <row r="33154" spans="6:20" x14ac:dyDescent="0.25">
      <c r="F33154" s="1"/>
      <c r="G33154"/>
      <c r="T33154" s="1"/>
    </row>
    <row r="33155" spans="6:20" x14ac:dyDescent="0.25">
      <c r="F33155" s="1"/>
      <c r="G33155"/>
      <c r="T33155" s="1"/>
    </row>
    <row r="33156" spans="6:20" x14ac:dyDescent="0.25">
      <c r="F33156" s="1"/>
      <c r="G33156"/>
      <c r="T33156" s="1"/>
    </row>
    <row r="33157" spans="6:20" x14ac:dyDescent="0.25">
      <c r="F33157" s="1"/>
      <c r="G33157"/>
      <c r="T33157" s="1"/>
    </row>
    <row r="33158" spans="6:20" x14ac:dyDescent="0.25">
      <c r="F33158" s="1"/>
      <c r="G33158"/>
      <c r="T33158" s="1"/>
    </row>
    <row r="33159" spans="6:20" x14ac:dyDescent="0.25">
      <c r="F33159" s="1"/>
      <c r="G33159"/>
      <c r="T33159" s="1"/>
    </row>
    <row r="33160" spans="6:20" x14ac:dyDescent="0.25">
      <c r="F33160" s="1"/>
      <c r="G33160"/>
      <c r="T33160" s="1"/>
    </row>
    <row r="33161" spans="6:20" x14ac:dyDescent="0.25">
      <c r="F33161" s="1"/>
      <c r="G33161"/>
      <c r="T33161" s="1"/>
    </row>
    <row r="33162" spans="6:20" x14ac:dyDescent="0.25">
      <c r="F33162" s="1"/>
      <c r="G33162"/>
      <c r="T33162" s="1"/>
    </row>
    <row r="33163" spans="6:20" x14ac:dyDescent="0.25">
      <c r="F33163" s="1"/>
      <c r="G33163"/>
      <c r="T33163" s="1"/>
    </row>
    <row r="33164" spans="6:20" x14ac:dyDescent="0.25">
      <c r="F33164" s="1"/>
      <c r="G33164"/>
      <c r="T33164" s="1"/>
    </row>
    <row r="33165" spans="6:20" x14ac:dyDescent="0.25">
      <c r="F33165" s="1"/>
      <c r="G33165"/>
      <c r="T33165" s="1"/>
    </row>
    <row r="33166" spans="6:20" x14ac:dyDescent="0.25">
      <c r="F33166" s="1"/>
      <c r="G33166"/>
      <c r="T33166" s="1"/>
    </row>
    <row r="33167" spans="6:20" x14ac:dyDescent="0.25">
      <c r="F33167" s="1"/>
      <c r="G33167"/>
      <c r="T33167" s="1"/>
    </row>
    <row r="33168" spans="6:20" x14ac:dyDescent="0.25">
      <c r="F33168" s="1"/>
      <c r="G33168"/>
      <c r="T33168" s="1"/>
    </row>
    <row r="33169" spans="6:20" x14ac:dyDescent="0.25">
      <c r="F33169" s="1"/>
      <c r="G33169"/>
      <c r="T33169" s="1"/>
    </row>
    <row r="33170" spans="6:20" x14ac:dyDescent="0.25">
      <c r="F33170" s="1"/>
      <c r="G33170"/>
      <c r="T33170" s="1"/>
    </row>
    <row r="33171" spans="6:20" x14ac:dyDescent="0.25">
      <c r="F33171" s="1"/>
      <c r="G33171"/>
      <c r="T33171" s="1"/>
    </row>
    <row r="33172" spans="6:20" x14ac:dyDescent="0.25">
      <c r="F33172" s="1"/>
      <c r="G33172"/>
      <c r="T33172" s="1"/>
    </row>
    <row r="33173" spans="6:20" x14ac:dyDescent="0.25">
      <c r="F33173" s="1"/>
      <c r="G33173"/>
      <c r="T33173" s="1"/>
    </row>
    <row r="33174" spans="6:20" x14ac:dyDescent="0.25">
      <c r="F33174" s="1"/>
      <c r="G33174"/>
      <c r="T33174" s="1"/>
    </row>
    <row r="33175" spans="6:20" x14ac:dyDescent="0.25">
      <c r="F33175" s="1"/>
      <c r="G33175"/>
      <c r="T33175" s="1"/>
    </row>
    <row r="33176" spans="6:20" x14ac:dyDescent="0.25">
      <c r="F33176" s="1"/>
      <c r="G33176"/>
      <c r="T33176" s="1"/>
    </row>
    <row r="33177" spans="6:20" x14ac:dyDescent="0.25">
      <c r="F33177" s="1"/>
      <c r="G33177"/>
      <c r="T33177" s="1"/>
    </row>
    <row r="33178" spans="6:20" x14ac:dyDescent="0.25">
      <c r="F33178" s="1"/>
      <c r="G33178"/>
      <c r="T33178" s="1"/>
    </row>
    <row r="33179" spans="6:20" x14ac:dyDescent="0.25">
      <c r="F33179" s="1"/>
      <c r="G33179"/>
      <c r="T33179" s="1"/>
    </row>
    <row r="33180" spans="6:20" x14ac:dyDescent="0.25">
      <c r="F33180" s="1"/>
      <c r="G33180"/>
      <c r="T33180" s="1"/>
    </row>
    <row r="33181" spans="6:20" x14ac:dyDescent="0.25">
      <c r="F33181" s="1"/>
      <c r="G33181"/>
      <c r="T33181" s="1"/>
    </row>
    <row r="33182" spans="6:20" x14ac:dyDescent="0.25">
      <c r="F33182" s="1"/>
      <c r="G33182"/>
      <c r="T33182" s="1"/>
    </row>
    <row r="33183" spans="6:20" x14ac:dyDescent="0.25">
      <c r="F33183" s="1"/>
      <c r="G33183"/>
      <c r="T33183" s="1"/>
    </row>
    <row r="33184" spans="6:20" x14ac:dyDescent="0.25">
      <c r="F33184" s="1"/>
      <c r="G33184"/>
      <c r="T33184" s="1"/>
    </row>
    <row r="33185" spans="6:20" x14ac:dyDescent="0.25">
      <c r="F33185" s="1"/>
      <c r="G33185"/>
      <c r="T33185" s="1"/>
    </row>
    <row r="33186" spans="6:20" x14ac:dyDescent="0.25">
      <c r="F33186" s="1"/>
      <c r="G33186"/>
      <c r="T33186" s="1"/>
    </row>
    <row r="33187" spans="6:20" x14ac:dyDescent="0.25">
      <c r="F33187" s="1"/>
      <c r="G33187"/>
      <c r="T33187" s="1"/>
    </row>
    <row r="33188" spans="6:20" x14ac:dyDescent="0.25">
      <c r="F33188" s="1"/>
      <c r="G33188"/>
      <c r="T33188" s="1"/>
    </row>
    <row r="33189" spans="6:20" x14ac:dyDescent="0.25">
      <c r="F33189" s="1"/>
      <c r="G33189"/>
      <c r="T33189" s="1"/>
    </row>
    <row r="33190" spans="6:20" x14ac:dyDescent="0.25">
      <c r="F33190" s="1"/>
      <c r="G33190"/>
      <c r="T33190" s="1"/>
    </row>
    <row r="33191" spans="6:20" x14ac:dyDescent="0.25">
      <c r="F33191" s="1"/>
      <c r="G33191"/>
      <c r="T33191" s="1"/>
    </row>
    <row r="33192" spans="6:20" x14ac:dyDescent="0.25">
      <c r="F33192" s="1"/>
      <c r="G33192"/>
      <c r="T33192" s="1"/>
    </row>
    <row r="33193" spans="6:20" x14ac:dyDescent="0.25">
      <c r="F33193" s="1"/>
      <c r="G33193"/>
      <c r="T33193" s="1"/>
    </row>
    <row r="33194" spans="6:20" x14ac:dyDescent="0.25">
      <c r="F33194" s="1"/>
      <c r="G33194"/>
      <c r="T33194" s="1"/>
    </row>
    <row r="33195" spans="6:20" x14ac:dyDescent="0.25">
      <c r="F33195" s="1"/>
      <c r="G33195"/>
      <c r="T33195" s="1"/>
    </row>
    <row r="33196" spans="6:20" x14ac:dyDescent="0.25">
      <c r="F33196" s="1"/>
      <c r="G33196"/>
      <c r="T33196" s="1"/>
    </row>
    <row r="33197" spans="6:20" x14ac:dyDescent="0.25">
      <c r="F33197" s="1"/>
      <c r="G33197"/>
      <c r="T33197" s="1"/>
    </row>
    <row r="33198" spans="6:20" x14ac:dyDescent="0.25">
      <c r="F33198" s="1"/>
      <c r="G33198"/>
      <c r="T33198" s="1"/>
    </row>
    <row r="33199" spans="6:20" x14ac:dyDescent="0.25">
      <c r="F33199" s="1"/>
      <c r="G33199"/>
      <c r="T33199" s="1"/>
    </row>
    <row r="33200" spans="6:20" x14ac:dyDescent="0.25">
      <c r="F33200" s="1"/>
      <c r="G33200"/>
      <c r="T33200" s="1"/>
    </row>
    <row r="33201" spans="6:20" x14ac:dyDescent="0.25">
      <c r="F33201" s="1"/>
      <c r="G33201"/>
      <c r="T33201" s="1"/>
    </row>
    <row r="33202" spans="6:20" x14ac:dyDescent="0.25">
      <c r="F33202" s="1"/>
      <c r="G33202"/>
      <c r="T33202" s="1"/>
    </row>
    <row r="33203" spans="6:20" x14ac:dyDescent="0.25">
      <c r="F33203" s="1"/>
      <c r="G33203"/>
      <c r="T33203" s="1"/>
    </row>
    <row r="33204" spans="6:20" x14ac:dyDescent="0.25">
      <c r="F33204" s="1"/>
      <c r="G33204"/>
      <c r="T33204" s="1"/>
    </row>
    <row r="33205" spans="6:20" x14ac:dyDescent="0.25">
      <c r="F33205" s="1"/>
      <c r="G33205"/>
      <c r="T33205" s="1"/>
    </row>
    <row r="33206" spans="6:20" x14ac:dyDescent="0.25">
      <c r="F33206" s="1"/>
      <c r="G33206"/>
      <c r="T33206" s="1"/>
    </row>
    <row r="33207" spans="6:20" x14ac:dyDescent="0.25">
      <c r="F33207" s="1"/>
      <c r="G33207"/>
      <c r="T33207" s="1"/>
    </row>
    <row r="33208" spans="6:20" x14ac:dyDescent="0.25">
      <c r="F33208" s="1"/>
      <c r="G33208"/>
      <c r="T33208" s="1"/>
    </row>
    <row r="33209" spans="6:20" x14ac:dyDescent="0.25">
      <c r="F33209" s="1"/>
      <c r="G33209"/>
      <c r="T33209" s="1"/>
    </row>
    <row r="33210" spans="6:20" x14ac:dyDescent="0.25">
      <c r="F33210" s="1"/>
      <c r="G33210"/>
      <c r="T33210" s="1"/>
    </row>
    <row r="33211" spans="6:20" x14ac:dyDescent="0.25">
      <c r="F33211" s="1"/>
      <c r="G33211"/>
      <c r="T33211" s="1"/>
    </row>
    <row r="33212" spans="6:20" x14ac:dyDescent="0.25">
      <c r="F33212" s="1"/>
      <c r="G33212"/>
      <c r="T33212" s="1"/>
    </row>
    <row r="33213" spans="6:20" x14ac:dyDescent="0.25">
      <c r="F33213" s="1"/>
      <c r="G33213"/>
      <c r="T33213" s="1"/>
    </row>
    <row r="33214" spans="6:20" x14ac:dyDescent="0.25">
      <c r="F33214" s="1"/>
      <c r="G33214"/>
      <c r="T33214" s="1"/>
    </row>
    <row r="33215" spans="6:20" x14ac:dyDescent="0.25">
      <c r="F33215" s="1"/>
      <c r="G33215"/>
      <c r="T33215" s="1"/>
    </row>
    <row r="33216" spans="6:20" x14ac:dyDescent="0.25">
      <c r="F33216" s="1"/>
      <c r="G33216"/>
      <c r="T33216" s="1"/>
    </row>
    <row r="33217" spans="6:20" x14ac:dyDescent="0.25">
      <c r="F33217" s="1"/>
      <c r="G33217"/>
      <c r="T33217" s="1"/>
    </row>
    <row r="33218" spans="6:20" x14ac:dyDescent="0.25">
      <c r="F33218" s="1"/>
      <c r="G33218"/>
      <c r="T33218" s="1"/>
    </row>
    <row r="33219" spans="6:20" x14ac:dyDescent="0.25">
      <c r="F33219" s="1"/>
      <c r="G33219"/>
      <c r="T33219" s="1"/>
    </row>
    <row r="33220" spans="6:20" x14ac:dyDescent="0.25">
      <c r="F33220" s="1"/>
      <c r="G33220"/>
      <c r="T33220" s="1"/>
    </row>
    <row r="33221" spans="6:20" x14ac:dyDescent="0.25">
      <c r="F33221" s="1"/>
      <c r="G33221"/>
      <c r="T33221" s="1"/>
    </row>
    <row r="33222" spans="6:20" x14ac:dyDescent="0.25">
      <c r="F33222" s="1"/>
      <c r="G33222"/>
      <c r="T33222" s="1"/>
    </row>
    <row r="33223" spans="6:20" x14ac:dyDescent="0.25">
      <c r="F33223" s="1"/>
      <c r="G33223"/>
      <c r="T33223" s="1"/>
    </row>
    <row r="33224" spans="6:20" x14ac:dyDescent="0.25">
      <c r="F33224" s="1"/>
      <c r="G33224"/>
      <c r="T33224" s="1"/>
    </row>
    <row r="33225" spans="6:20" x14ac:dyDescent="0.25">
      <c r="F33225" s="1"/>
      <c r="G33225"/>
      <c r="T33225" s="1"/>
    </row>
    <row r="33226" spans="6:20" x14ac:dyDescent="0.25">
      <c r="F33226" s="1"/>
      <c r="G33226"/>
      <c r="T33226" s="1"/>
    </row>
    <row r="33227" spans="6:20" x14ac:dyDescent="0.25">
      <c r="F33227" s="1"/>
      <c r="G33227"/>
      <c r="T33227" s="1"/>
    </row>
    <row r="33228" spans="6:20" x14ac:dyDescent="0.25">
      <c r="F33228" s="1"/>
      <c r="G33228"/>
      <c r="T33228" s="1"/>
    </row>
    <row r="33229" spans="6:20" x14ac:dyDescent="0.25">
      <c r="F33229" s="1"/>
      <c r="G33229"/>
      <c r="T33229" s="1"/>
    </row>
    <row r="33230" spans="6:20" x14ac:dyDescent="0.25">
      <c r="F33230" s="1"/>
      <c r="G33230"/>
      <c r="T33230" s="1"/>
    </row>
    <row r="33231" spans="6:20" x14ac:dyDescent="0.25">
      <c r="F33231" s="1"/>
      <c r="G33231"/>
      <c r="T33231" s="1"/>
    </row>
    <row r="33232" spans="6:20" x14ac:dyDescent="0.25">
      <c r="F33232" s="1"/>
      <c r="G33232"/>
      <c r="T33232" s="1"/>
    </row>
    <row r="33233" spans="6:20" x14ac:dyDescent="0.25">
      <c r="F33233" s="1"/>
      <c r="G33233"/>
      <c r="T33233" s="1"/>
    </row>
    <row r="33234" spans="6:20" x14ac:dyDescent="0.25">
      <c r="F33234" s="1"/>
      <c r="G33234"/>
      <c r="T33234" s="1"/>
    </row>
    <row r="33235" spans="6:20" x14ac:dyDescent="0.25">
      <c r="F33235" s="1"/>
      <c r="G33235"/>
      <c r="T33235" s="1"/>
    </row>
    <row r="33236" spans="6:20" x14ac:dyDescent="0.25">
      <c r="F33236" s="1"/>
      <c r="G33236"/>
      <c r="T33236" s="1"/>
    </row>
    <row r="33237" spans="6:20" x14ac:dyDescent="0.25">
      <c r="F33237" s="1"/>
      <c r="G33237"/>
      <c r="T33237" s="1"/>
    </row>
    <row r="33238" spans="6:20" x14ac:dyDescent="0.25">
      <c r="F33238" s="1"/>
      <c r="G33238"/>
      <c r="T33238" s="1"/>
    </row>
    <row r="33239" spans="6:20" x14ac:dyDescent="0.25">
      <c r="F33239" s="1"/>
      <c r="G33239"/>
      <c r="T33239" s="1"/>
    </row>
    <row r="33240" spans="6:20" x14ac:dyDescent="0.25">
      <c r="F33240" s="1"/>
      <c r="G33240"/>
      <c r="T33240" s="1"/>
    </row>
    <row r="33241" spans="6:20" x14ac:dyDescent="0.25">
      <c r="F33241" s="1"/>
      <c r="G33241"/>
      <c r="T33241" s="1"/>
    </row>
    <row r="33242" spans="6:20" x14ac:dyDescent="0.25">
      <c r="F33242" s="1"/>
      <c r="G33242"/>
      <c r="T33242" s="1"/>
    </row>
    <row r="33243" spans="6:20" x14ac:dyDescent="0.25">
      <c r="F33243" s="1"/>
      <c r="G33243"/>
      <c r="T33243" s="1"/>
    </row>
    <row r="33244" spans="6:20" x14ac:dyDescent="0.25">
      <c r="F33244" s="1"/>
      <c r="G33244"/>
      <c r="T33244" s="1"/>
    </row>
    <row r="33245" spans="6:20" x14ac:dyDescent="0.25">
      <c r="F33245" s="1"/>
      <c r="G33245"/>
      <c r="T33245" s="1"/>
    </row>
    <row r="33246" spans="6:20" x14ac:dyDescent="0.25">
      <c r="F33246" s="1"/>
      <c r="G33246"/>
      <c r="T33246" s="1"/>
    </row>
    <row r="33247" spans="6:20" x14ac:dyDescent="0.25">
      <c r="F33247" s="1"/>
      <c r="G33247"/>
      <c r="T33247" s="1"/>
    </row>
    <row r="33248" spans="6:20" x14ac:dyDescent="0.25">
      <c r="F33248" s="1"/>
      <c r="G33248"/>
      <c r="T33248" s="1"/>
    </row>
    <row r="33249" spans="6:20" x14ac:dyDescent="0.25">
      <c r="F33249" s="1"/>
      <c r="G33249"/>
      <c r="T33249" s="1"/>
    </row>
    <row r="33250" spans="6:20" x14ac:dyDescent="0.25">
      <c r="F33250" s="1"/>
      <c r="G33250"/>
      <c r="T33250" s="1"/>
    </row>
    <row r="33251" spans="6:20" x14ac:dyDescent="0.25">
      <c r="F33251" s="1"/>
      <c r="G33251"/>
      <c r="T33251" s="1"/>
    </row>
    <row r="33252" spans="6:20" x14ac:dyDescent="0.25">
      <c r="F33252" s="1"/>
      <c r="G33252"/>
      <c r="T33252" s="1"/>
    </row>
    <row r="33253" spans="6:20" x14ac:dyDescent="0.25">
      <c r="F33253" s="1"/>
      <c r="G33253"/>
      <c r="T33253" s="1"/>
    </row>
    <row r="33254" spans="6:20" x14ac:dyDescent="0.25">
      <c r="F33254" s="1"/>
      <c r="G33254"/>
      <c r="T33254" s="1"/>
    </row>
    <row r="33255" spans="6:20" x14ac:dyDescent="0.25">
      <c r="F33255" s="1"/>
      <c r="G33255"/>
      <c r="T33255" s="1"/>
    </row>
    <row r="33256" spans="6:20" x14ac:dyDescent="0.25">
      <c r="F33256" s="1"/>
      <c r="G33256"/>
      <c r="T33256" s="1"/>
    </row>
    <row r="33257" spans="6:20" x14ac:dyDescent="0.25">
      <c r="F33257" s="1"/>
      <c r="G33257"/>
      <c r="T33257" s="1"/>
    </row>
    <row r="33258" spans="6:20" x14ac:dyDescent="0.25">
      <c r="F33258" s="1"/>
      <c r="G33258"/>
      <c r="T33258" s="1"/>
    </row>
    <row r="33259" spans="6:20" x14ac:dyDescent="0.25">
      <c r="F33259" s="1"/>
      <c r="G33259"/>
      <c r="T33259" s="1"/>
    </row>
    <row r="33260" spans="6:20" x14ac:dyDescent="0.25">
      <c r="F33260" s="1"/>
      <c r="G33260"/>
      <c r="T33260" s="1"/>
    </row>
    <row r="33261" spans="6:20" x14ac:dyDescent="0.25">
      <c r="F33261" s="1"/>
      <c r="G33261"/>
      <c r="T33261" s="1"/>
    </row>
    <row r="33262" spans="6:20" x14ac:dyDescent="0.25">
      <c r="F33262" s="1"/>
      <c r="G33262"/>
      <c r="T33262" s="1"/>
    </row>
    <row r="33263" spans="6:20" x14ac:dyDescent="0.25">
      <c r="F33263" s="1"/>
      <c r="G33263"/>
      <c r="T33263" s="1"/>
    </row>
    <row r="33264" spans="6:20" x14ac:dyDescent="0.25">
      <c r="F33264" s="1"/>
      <c r="G33264"/>
      <c r="T33264" s="1"/>
    </row>
    <row r="33265" spans="6:20" x14ac:dyDescent="0.25">
      <c r="F33265" s="1"/>
      <c r="G33265"/>
      <c r="T33265" s="1"/>
    </row>
    <row r="33266" spans="6:20" x14ac:dyDescent="0.25">
      <c r="F33266" s="1"/>
      <c r="G33266"/>
      <c r="T33266" s="1"/>
    </row>
    <row r="33267" spans="6:20" x14ac:dyDescent="0.25">
      <c r="F33267" s="1"/>
      <c r="G33267"/>
      <c r="T33267" s="1"/>
    </row>
    <row r="33268" spans="6:20" x14ac:dyDescent="0.25">
      <c r="F33268" s="1"/>
      <c r="G33268"/>
      <c r="T33268" s="1"/>
    </row>
    <row r="33269" spans="6:20" x14ac:dyDescent="0.25">
      <c r="F33269" s="1"/>
      <c r="G33269"/>
      <c r="T33269" s="1"/>
    </row>
    <row r="33270" spans="6:20" x14ac:dyDescent="0.25">
      <c r="F33270" s="1"/>
      <c r="G33270"/>
      <c r="T33270" s="1"/>
    </row>
    <row r="33271" spans="6:20" x14ac:dyDescent="0.25">
      <c r="F33271" s="1"/>
      <c r="G33271"/>
      <c r="T33271" s="1"/>
    </row>
    <row r="33272" spans="6:20" x14ac:dyDescent="0.25">
      <c r="F33272" s="1"/>
      <c r="G33272"/>
      <c r="T33272" s="1"/>
    </row>
    <row r="33273" spans="6:20" x14ac:dyDescent="0.25">
      <c r="F33273" s="1"/>
      <c r="G33273"/>
      <c r="T33273" s="1"/>
    </row>
    <row r="33274" spans="6:20" x14ac:dyDescent="0.25">
      <c r="F33274" s="1"/>
      <c r="G33274"/>
      <c r="T33274" s="1"/>
    </row>
    <row r="33275" spans="6:20" x14ac:dyDescent="0.25">
      <c r="F33275" s="1"/>
      <c r="G33275"/>
      <c r="T33275" s="1"/>
    </row>
    <row r="33276" spans="6:20" x14ac:dyDescent="0.25">
      <c r="F33276" s="1"/>
      <c r="G33276"/>
      <c r="T33276" s="1"/>
    </row>
    <row r="33277" spans="6:20" x14ac:dyDescent="0.25">
      <c r="F33277" s="1"/>
      <c r="G33277"/>
      <c r="T33277" s="1"/>
    </row>
    <row r="33278" spans="6:20" x14ac:dyDescent="0.25">
      <c r="F33278" s="1"/>
      <c r="G33278"/>
      <c r="T33278" s="1"/>
    </row>
    <row r="33279" spans="6:20" x14ac:dyDescent="0.25">
      <c r="F33279" s="1"/>
      <c r="G33279"/>
      <c r="T33279" s="1"/>
    </row>
    <row r="33280" spans="6:20" x14ac:dyDescent="0.25">
      <c r="F33280" s="1"/>
      <c r="G33280"/>
      <c r="T33280" s="1"/>
    </row>
    <row r="33281" spans="6:20" x14ac:dyDescent="0.25">
      <c r="F33281" s="1"/>
      <c r="G33281"/>
      <c r="T33281" s="1"/>
    </row>
    <row r="33282" spans="6:20" x14ac:dyDescent="0.25">
      <c r="F33282" s="1"/>
      <c r="G33282"/>
      <c r="T33282" s="1"/>
    </row>
    <row r="33283" spans="6:20" x14ac:dyDescent="0.25">
      <c r="F33283" s="1"/>
      <c r="G33283"/>
      <c r="T33283" s="1"/>
    </row>
    <row r="33284" spans="6:20" x14ac:dyDescent="0.25">
      <c r="F33284" s="1"/>
      <c r="G33284"/>
      <c r="T33284" s="1"/>
    </row>
    <row r="33285" spans="6:20" x14ac:dyDescent="0.25">
      <c r="F33285" s="1"/>
      <c r="G33285"/>
      <c r="T33285" s="1"/>
    </row>
    <row r="33286" spans="6:20" x14ac:dyDescent="0.25">
      <c r="F33286" s="1"/>
      <c r="G33286"/>
      <c r="T33286" s="1"/>
    </row>
    <row r="33287" spans="6:20" x14ac:dyDescent="0.25">
      <c r="F33287" s="1"/>
      <c r="G33287"/>
      <c r="T33287" s="1"/>
    </row>
    <row r="33288" spans="6:20" x14ac:dyDescent="0.25">
      <c r="F33288" s="1"/>
      <c r="G33288"/>
      <c r="T33288" s="1"/>
    </row>
    <row r="33289" spans="6:20" x14ac:dyDescent="0.25">
      <c r="F33289" s="1"/>
      <c r="G33289"/>
      <c r="T33289" s="1"/>
    </row>
    <row r="33290" spans="6:20" x14ac:dyDescent="0.25">
      <c r="F33290" s="1"/>
      <c r="G33290"/>
      <c r="T33290" s="1"/>
    </row>
    <row r="33291" spans="6:20" x14ac:dyDescent="0.25">
      <c r="F33291" s="1"/>
      <c r="G33291"/>
      <c r="T33291" s="1"/>
    </row>
    <row r="33292" spans="6:20" x14ac:dyDescent="0.25">
      <c r="F33292" s="1"/>
      <c r="G33292"/>
      <c r="T33292" s="1"/>
    </row>
    <row r="33293" spans="6:20" x14ac:dyDescent="0.25">
      <c r="F33293" s="1"/>
      <c r="G33293"/>
      <c r="T33293" s="1"/>
    </row>
    <row r="33294" spans="6:20" x14ac:dyDescent="0.25">
      <c r="F33294" s="1"/>
      <c r="G33294"/>
      <c r="T33294" s="1"/>
    </row>
    <row r="33295" spans="6:20" x14ac:dyDescent="0.25">
      <c r="F33295" s="1"/>
      <c r="G33295"/>
      <c r="T33295" s="1"/>
    </row>
    <row r="33296" spans="6:20" x14ac:dyDescent="0.25">
      <c r="F33296" s="1"/>
      <c r="G33296"/>
      <c r="T33296" s="1"/>
    </row>
    <row r="33297" spans="6:20" x14ac:dyDescent="0.25">
      <c r="F33297" s="1"/>
      <c r="G33297"/>
      <c r="T33297" s="1"/>
    </row>
    <row r="33298" spans="6:20" x14ac:dyDescent="0.25">
      <c r="F33298" s="1"/>
      <c r="G33298"/>
      <c r="T33298" s="1"/>
    </row>
    <row r="33299" spans="6:20" x14ac:dyDescent="0.25">
      <c r="F33299" s="1"/>
      <c r="G33299"/>
      <c r="T33299" s="1"/>
    </row>
    <row r="33300" spans="6:20" x14ac:dyDescent="0.25">
      <c r="F33300" s="1"/>
      <c r="G33300"/>
      <c r="T33300" s="1"/>
    </row>
    <row r="33301" spans="6:20" x14ac:dyDescent="0.25">
      <c r="F33301" s="1"/>
      <c r="G33301"/>
      <c r="T33301" s="1"/>
    </row>
    <row r="33302" spans="6:20" x14ac:dyDescent="0.25">
      <c r="F33302" s="1"/>
      <c r="G33302"/>
      <c r="T33302" s="1"/>
    </row>
    <row r="33303" spans="6:20" x14ac:dyDescent="0.25">
      <c r="F33303" s="1"/>
      <c r="G33303"/>
      <c r="T33303" s="1"/>
    </row>
    <row r="33304" spans="6:20" x14ac:dyDescent="0.25">
      <c r="F33304" s="1"/>
      <c r="G33304"/>
      <c r="T33304" s="1"/>
    </row>
    <row r="33305" spans="6:20" x14ac:dyDescent="0.25">
      <c r="F33305" s="1"/>
      <c r="G33305"/>
      <c r="T33305" s="1"/>
    </row>
    <row r="33306" spans="6:20" x14ac:dyDescent="0.25">
      <c r="F33306" s="1"/>
      <c r="G33306"/>
      <c r="T33306" s="1"/>
    </row>
    <row r="33307" spans="6:20" x14ac:dyDescent="0.25">
      <c r="F33307" s="1"/>
      <c r="G33307"/>
      <c r="T33307" s="1"/>
    </row>
    <row r="33308" spans="6:20" x14ac:dyDescent="0.25">
      <c r="F33308" s="1"/>
      <c r="G33308"/>
      <c r="T33308" s="1"/>
    </row>
    <row r="33309" spans="6:20" x14ac:dyDescent="0.25">
      <c r="F33309" s="1"/>
      <c r="G33309"/>
      <c r="T33309" s="1"/>
    </row>
    <row r="33310" spans="6:20" x14ac:dyDescent="0.25">
      <c r="F33310" s="1"/>
      <c r="G33310"/>
      <c r="T33310" s="1"/>
    </row>
    <row r="33311" spans="6:20" x14ac:dyDescent="0.25">
      <c r="F33311" s="1"/>
      <c r="G33311"/>
      <c r="T33311" s="1"/>
    </row>
    <row r="33312" spans="6:20" x14ac:dyDescent="0.25">
      <c r="F33312" s="1"/>
      <c r="G33312"/>
      <c r="T33312" s="1"/>
    </row>
    <row r="33313" spans="6:20" x14ac:dyDescent="0.25">
      <c r="F33313" s="1"/>
      <c r="G33313"/>
      <c r="T33313" s="1"/>
    </row>
    <row r="33314" spans="6:20" x14ac:dyDescent="0.25">
      <c r="F33314" s="1"/>
      <c r="G33314"/>
      <c r="T33314" s="1"/>
    </row>
    <row r="33315" spans="6:20" x14ac:dyDescent="0.25">
      <c r="F33315" s="1"/>
      <c r="G33315"/>
      <c r="T33315" s="1"/>
    </row>
    <row r="33316" spans="6:20" x14ac:dyDescent="0.25">
      <c r="F33316" s="1"/>
      <c r="G33316"/>
      <c r="T33316" s="1"/>
    </row>
    <row r="33317" spans="6:20" x14ac:dyDescent="0.25">
      <c r="F33317" s="1"/>
      <c r="G33317"/>
      <c r="T33317" s="1"/>
    </row>
    <row r="33318" spans="6:20" x14ac:dyDescent="0.25">
      <c r="F33318" s="1"/>
      <c r="G33318"/>
      <c r="T33318" s="1"/>
    </row>
    <row r="33319" spans="6:20" x14ac:dyDescent="0.25">
      <c r="F33319" s="1"/>
      <c r="G33319"/>
      <c r="T33319" s="1"/>
    </row>
    <row r="33320" spans="6:20" x14ac:dyDescent="0.25">
      <c r="F33320" s="1"/>
      <c r="G33320"/>
      <c r="T33320" s="1"/>
    </row>
    <row r="33321" spans="6:20" x14ac:dyDescent="0.25">
      <c r="F33321" s="1"/>
      <c r="G33321"/>
      <c r="T33321" s="1"/>
    </row>
    <row r="33322" spans="6:20" x14ac:dyDescent="0.25">
      <c r="F33322" s="1"/>
      <c r="G33322"/>
      <c r="T33322" s="1"/>
    </row>
    <row r="33323" spans="6:20" x14ac:dyDescent="0.25">
      <c r="F33323" s="1"/>
      <c r="G33323"/>
      <c r="T33323" s="1"/>
    </row>
    <row r="33324" spans="6:20" x14ac:dyDescent="0.25">
      <c r="F33324" s="1"/>
      <c r="G33324"/>
      <c r="T33324" s="1"/>
    </row>
    <row r="33325" spans="6:20" x14ac:dyDescent="0.25">
      <c r="F33325" s="1"/>
      <c r="G33325"/>
      <c r="T33325" s="1"/>
    </row>
    <row r="33326" spans="6:20" x14ac:dyDescent="0.25">
      <c r="F33326" s="1"/>
      <c r="G33326"/>
      <c r="T33326" s="1"/>
    </row>
    <row r="33327" spans="6:20" x14ac:dyDescent="0.25">
      <c r="F33327" s="1"/>
      <c r="G33327"/>
      <c r="T33327" s="1"/>
    </row>
    <row r="33328" spans="6:20" x14ac:dyDescent="0.25">
      <c r="F33328" s="1"/>
      <c r="G33328"/>
      <c r="T33328" s="1"/>
    </row>
    <row r="33329" spans="6:20" x14ac:dyDescent="0.25">
      <c r="F33329" s="1"/>
      <c r="G33329"/>
      <c r="T33329" s="1"/>
    </row>
    <row r="33330" spans="6:20" x14ac:dyDescent="0.25">
      <c r="F33330" s="1"/>
      <c r="G33330"/>
      <c r="T33330" s="1"/>
    </row>
    <row r="33331" spans="6:20" x14ac:dyDescent="0.25">
      <c r="F33331" s="1"/>
      <c r="G33331"/>
      <c r="T33331" s="1"/>
    </row>
    <row r="33332" spans="6:20" x14ac:dyDescent="0.25">
      <c r="F33332" s="1"/>
      <c r="G33332"/>
      <c r="T33332" s="1"/>
    </row>
    <row r="33333" spans="6:20" x14ac:dyDescent="0.25">
      <c r="F33333" s="1"/>
      <c r="G33333"/>
      <c r="T33333" s="1"/>
    </row>
    <row r="33334" spans="6:20" x14ac:dyDescent="0.25">
      <c r="F33334" s="1"/>
      <c r="G33334"/>
      <c r="T33334" s="1"/>
    </row>
    <row r="33335" spans="6:20" x14ac:dyDescent="0.25">
      <c r="F33335" s="1"/>
      <c r="G33335"/>
      <c r="T33335" s="1"/>
    </row>
    <row r="33336" spans="6:20" x14ac:dyDescent="0.25">
      <c r="F33336" s="1"/>
      <c r="G33336"/>
      <c r="T33336" s="1"/>
    </row>
    <row r="33337" spans="6:20" x14ac:dyDescent="0.25">
      <c r="F33337" s="1"/>
      <c r="G33337"/>
      <c r="T33337" s="1"/>
    </row>
    <row r="33338" spans="6:20" x14ac:dyDescent="0.25">
      <c r="F33338" s="1"/>
      <c r="G33338"/>
      <c r="T33338" s="1"/>
    </row>
    <row r="33339" spans="6:20" x14ac:dyDescent="0.25">
      <c r="F33339" s="1"/>
      <c r="G33339"/>
      <c r="T33339" s="1"/>
    </row>
    <row r="33340" spans="6:20" x14ac:dyDescent="0.25">
      <c r="F33340" s="1"/>
      <c r="G33340"/>
      <c r="T33340" s="1"/>
    </row>
    <row r="33341" spans="6:20" x14ac:dyDescent="0.25">
      <c r="F33341" s="1"/>
      <c r="G33341"/>
      <c r="T33341" s="1"/>
    </row>
    <row r="33342" spans="6:20" x14ac:dyDescent="0.25">
      <c r="F33342" s="1"/>
      <c r="G33342"/>
      <c r="T33342" s="1"/>
    </row>
    <row r="33343" spans="6:20" x14ac:dyDescent="0.25">
      <c r="F33343" s="1"/>
      <c r="G33343"/>
      <c r="T33343" s="1"/>
    </row>
    <row r="33344" spans="6:20" x14ac:dyDescent="0.25">
      <c r="F33344" s="1"/>
      <c r="G33344"/>
      <c r="T33344" s="1"/>
    </row>
    <row r="33345" spans="6:20" x14ac:dyDescent="0.25">
      <c r="F33345" s="1"/>
      <c r="G33345"/>
      <c r="T33345" s="1"/>
    </row>
    <row r="33346" spans="6:20" x14ac:dyDescent="0.25">
      <c r="F33346" s="1"/>
      <c r="G33346"/>
      <c r="T33346" s="1"/>
    </row>
    <row r="33347" spans="6:20" x14ac:dyDescent="0.25">
      <c r="F33347" s="1"/>
      <c r="G33347"/>
      <c r="T33347" s="1"/>
    </row>
    <row r="33348" spans="6:20" x14ac:dyDescent="0.25">
      <c r="F33348" s="1"/>
      <c r="G33348"/>
      <c r="T33348" s="1"/>
    </row>
    <row r="33349" spans="6:20" x14ac:dyDescent="0.25">
      <c r="F33349" s="1"/>
      <c r="G33349"/>
      <c r="T33349" s="1"/>
    </row>
    <row r="33350" spans="6:20" x14ac:dyDescent="0.25">
      <c r="F33350" s="1"/>
      <c r="G33350"/>
      <c r="T33350" s="1"/>
    </row>
    <row r="33351" spans="6:20" x14ac:dyDescent="0.25">
      <c r="F33351" s="1"/>
      <c r="G33351"/>
      <c r="T33351" s="1"/>
    </row>
    <row r="33352" spans="6:20" x14ac:dyDescent="0.25">
      <c r="F33352" s="1"/>
      <c r="G33352"/>
      <c r="T33352" s="1"/>
    </row>
    <row r="33353" spans="6:20" x14ac:dyDescent="0.25">
      <c r="F33353" s="1"/>
      <c r="G33353"/>
      <c r="T33353" s="1"/>
    </row>
    <row r="33354" spans="6:20" x14ac:dyDescent="0.25">
      <c r="F33354" s="1"/>
      <c r="G33354"/>
      <c r="T33354" s="1"/>
    </row>
    <row r="33355" spans="6:20" x14ac:dyDescent="0.25">
      <c r="F33355" s="1"/>
      <c r="G33355"/>
      <c r="T33355" s="1"/>
    </row>
    <row r="33356" spans="6:20" x14ac:dyDescent="0.25">
      <c r="F33356" s="1"/>
      <c r="G33356"/>
      <c r="T33356" s="1"/>
    </row>
    <row r="33357" spans="6:20" x14ac:dyDescent="0.25">
      <c r="F33357" s="1"/>
      <c r="G33357"/>
      <c r="T33357" s="1"/>
    </row>
    <row r="33358" spans="6:20" x14ac:dyDescent="0.25">
      <c r="F33358" s="1"/>
      <c r="G33358"/>
      <c r="T33358" s="1"/>
    </row>
    <row r="33359" spans="6:20" x14ac:dyDescent="0.25">
      <c r="F33359" s="1"/>
      <c r="G33359"/>
      <c r="T33359" s="1"/>
    </row>
    <row r="33360" spans="6:20" x14ac:dyDescent="0.25">
      <c r="F33360" s="1"/>
      <c r="G33360"/>
      <c r="T33360" s="1"/>
    </row>
    <row r="33361" spans="6:20" x14ac:dyDescent="0.25">
      <c r="F33361" s="1"/>
      <c r="G33361"/>
      <c r="T33361" s="1"/>
    </row>
    <row r="33362" spans="6:20" x14ac:dyDescent="0.25">
      <c r="F33362" s="1"/>
      <c r="G33362"/>
      <c r="T33362" s="1"/>
    </row>
    <row r="33363" spans="6:20" x14ac:dyDescent="0.25">
      <c r="F33363" s="1"/>
      <c r="G33363"/>
      <c r="T33363" s="1"/>
    </row>
    <row r="33364" spans="6:20" x14ac:dyDescent="0.25">
      <c r="F33364" s="1"/>
      <c r="G33364"/>
      <c r="T33364" s="1"/>
    </row>
    <row r="33365" spans="6:20" x14ac:dyDescent="0.25">
      <c r="F33365" s="1"/>
      <c r="G33365"/>
      <c r="T33365" s="1"/>
    </row>
    <row r="33366" spans="6:20" x14ac:dyDescent="0.25">
      <c r="F33366" s="1"/>
      <c r="G33366"/>
      <c r="T33366" s="1"/>
    </row>
    <row r="33367" spans="6:20" x14ac:dyDescent="0.25">
      <c r="F33367" s="1"/>
      <c r="G33367"/>
      <c r="T33367" s="1"/>
    </row>
    <row r="33368" spans="6:20" x14ac:dyDescent="0.25">
      <c r="F33368" s="1"/>
      <c r="G33368"/>
      <c r="T33368" s="1"/>
    </row>
    <row r="33369" spans="6:20" x14ac:dyDescent="0.25">
      <c r="F33369" s="1"/>
      <c r="G33369"/>
      <c r="T33369" s="1"/>
    </row>
    <row r="33370" spans="6:20" x14ac:dyDescent="0.25">
      <c r="F33370" s="1"/>
      <c r="G33370"/>
      <c r="T33370" s="1"/>
    </row>
    <row r="33371" spans="6:20" x14ac:dyDescent="0.25">
      <c r="F33371" s="1"/>
      <c r="G33371"/>
      <c r="T33371" s="1"/>
    </row>
    <row r="33372" spans="6:20" x14ac:dyDescent="0.25">
      <c r="F33372" s="1"/>
      <c r="G33372"/>
      <c r="T33372" s="1"/>
    </row>
    <row r="33373" spans="6:20" x14ac:dyDescent="0.25">
      <c r="F33373" s="1"/>
      <c r="G33373"/>
      <c r="T33373" s="1"/>
    </row>
    <row r="33374" spans="6:20" x14ac:dyDescent="0.25">
      <c r="F33374" s="1"/>
      <c r="G33374"/>
      <c r="T33374" s="1"/>
    </row>
    <row r="33375" spans="6:20" x14ac:dyDescent="0.25">
      <c r="F33375" s="1"/>
      <c r="G33375"/>
      <c r="T33375" s="1"/>
    </row>
    <row r="33376" spans="6:20" x14ac:dyDescent="0.25">
      <c r="F33376" s="1"/>
      <c r="G33376"/>
      <c r="T33376" s="1"/>
    </row>
    <row r="33377" spans="6:20" x14ac:dyDescent="0.25">
      <c r="F33377" s="1"/>
      <c r="G33377"/>
      <c r="T33377" s="1"/>
    </row>
    <row r="33378" spans="6:20" x14ac:dyDescent="0.25">
      <c r="F33378" s="1"/>
      <c r="G33378"/>
      <c r="T33378" s="1"/>
    </row>
    <row r="33379" spans="6:20" x14ac:dyDescent="0.25">
      <c r="F33379" s="1"/>
      <c r="G33379"/>
      <c r="T33379" s="1"/>
    </row>
    <row r="33380" spans="6:20" x14ac:dyDescent="0.25">
      <c r="F33380" s="1"/>
      <c r="G33380"/>
      <c r="T33380" s="1"/>
    </row>
    <row r="33381" spans="6:20" x14ac:dyDescent="0.25">
      <c r="F33381" s="1"/>
      <c r="G33381"/>
      <c r="T33381" s="1"/>
    </row>
    <row r="33382" spans="6:20" x14ac:dyDescent="0.25">
      <c r="F33382" s="1"/>
      <c r="G33382"/>
      <c r="T33382" s="1"/>
    </row>
    <row r="33383" spans="6:20" x14ac:dyDescent="0.25">
      <c r="F33383" s="1"/>
      <c r="G33383"/>
      <c r="T33383" s="1"/>
    </row>
    <row r="33384" spans="6:20" x14ac:dyDescent="0.25">
      <c r="F33384" s="1"/>
      <c r="G33384"/>
      <c r="T33384" s="1"/>
    </row>
    <row r="33385" spans="6:20" x14ac:dyDescent="0.25">
      <c r="F33385" s="1"/>
      <c r="G33385"/>
      <c r="T33385" s="1"/>
    </row>
    <row r="33386" spans="6:20" x14ac:dyDescent="0.25">
      <c r="F33386" s="1"/>
      <c r="G33386"/>
      <c r="T33386" s="1"/>
    </row>
    <row r="33387" spans="6:20" x14ac:dyDescent="0.25">
      <c r="F33387" s="1"/>
      <c r="G33387"/>
      <c r="T33387" s="1"/>
    </row>
    <row r="33388" spans="6:20" x14ac:dyDescent="0.25">
      <c r="F33388" s="1"/>
      <c r="G33388"/>
      <c r="T33388" s="1"/>
    </row>
    <row r="33389" spans="6:20" x14ac:dyDescent="0.25">
      <c r="F33389" s="1"/>
      <c r="G33389"/>
      <c r="T33389" s="1"/>
    </row>
    <row r="33390" spans="6:20" x14ac:dyDescent="0.25">
      <c r="F33390" s="1"/>
      <c r="G33390"/>
      <c r="T33390" s="1"/>
    </row>
    <row r="33391" spans="6:20" x14ac:dyDescent="0.25">
      <c r="F33391" s="1"/>
      <c r="G33391"/>
      <c r="T33391" s="1"/>
    </row>
    <row r="33392" spans="6:20" x14ac:dyDescent="0.25">
      <c r="F33392" s="1"/>
      <c r="G33392"/>
      <c r="T33392" s="1"/>
    </row>
    <row r="33393" spans="6:20" x14ac:dyDescent="0.25">
      <c r="F33393" s="1"/>
      <c r="G33393"/>
      <c r="T33393" s="1"/>
    </row>
    <row r="33394" spans="6:20" x14ac:dyDescent="0.25">
      <c r="F33394" s="1"/>
      <c r="G33394"/>
      <c r="T33394" s="1"/>
    </row>
    <row r="33395" spans="6:20" x14ac:dyDescent="0.25">
      <c r="F33395" s="1"/>
      <c r="G33395"/>
      <c r="T33395" s="1"/>
    </row>
    <row r="33396" spans="6:20" x14ac:dyDescent="0.25">
      <c r="F33396" s="1"/>
      <c r="G33396"/>
      <c r="T33396" s="1"/>
    </row>
    <row r="33397" spans="6:20" x14ac:dyDescent="0.25">
      <c r="F33397" s="1"/>
      <c r="G33397"/>
      <c r="T33397" s="1"/>
    </row>
    <row r="33398" spans="6:20" x14ac:dyDescent="0.25">
      <c r="F33398" s="1"/>
      <c r="G33398"/>
      <c r="T33398" s="1"/>
    </row>
    <row r="33399" spans="6:20" x14ac:dyDescent="0.25">
      <c r="F33399" s="1"/>
      <c r="G33399"/>
      <c r="T33399" s="1"/>
    </row>
    <row r="33400" spans="6:20" x14ac:dyDescent="0.25">
      <c r="F33400" s="1"/>
      <c r="G33400"/>
      <c r="T33400" s="1"/>
    </row>
    <row r="33401" spans="6:20" x14ac:dyDescent="0.25">
      <c r="F33401" s="1"/>
      <c r="G33401"/>
      <c r="T33401" s="1"/>
    </row>
    <row r="33402" spans="6:20" x14ac:dyDescent="0.25">
      <c r="F33402" s="1"/>
      <c r="G33402"/>
      <c r="T33402" s="1"/>
    </row>
    <row r="33403" spans="6:20" x14ac:dyDescent="0.25">
      <c r="F33403" s="1"/>
      <c r="G33403"/>
      <c r="T33403" s="1"/>
    </row>
    <row r="33404" spans="6:20" x14ac:dyDescent="0.25">
      <c r="F33404" s="1"/>
      <c r="G33404"/>
      <c r="T33404" s="1"/>
    </row>
    <row r="33405" spans="6:20" x14ac:dyDescent="0.25">
      <c r="F33405" s="1"/>
      <c r="G33405"/>
      <c r="T33405" s="1"/>
    </row>
    <row r="33406" spans="6:20" x14ac:dyDescent="0.25">
      <c r="F33406" s="1"/>
      <c r="G33406"/>
      <c r="T33406" s="1"/>
    </row>
    <row r="33407" spans="6:20" x14ac:dyDescent="0.25">
      <c r="F33407" s="1"/>
      <c r="G33407"/>
      <c r="T33407" s="1"/>
    </row>
    <row r="33408" spans="6:20" x14ac:dyDescent="0.25">
      <c r="F33408" s="1"/>
      <c r="G33408"/>
      <c r="T33408" s="1"/>
    </row>
    <row r="33409" spans="6:20" x14ac:dyDescent="0.25">
      <c r="F33409" s="1"/>
      <c r="G33409"/>
      <c r="T33409" s="1"/>
    </row>
    <row r="33410" spans="6:20" x14ac:dyDescent="0.25">
      <c r="F33410" s="1"/>
      <c r="G33410"/>
      <c r="T33410" s="1"/>
    </row>
    <row r="33411" spans="6:20" x14ac:dyDescent="0.25">
      <c r="F33411" s="1"/>
      <c r="G33411"/>
      <c r="T33411" s="1"/>
    </row>
    <row r="33412" spans="6:20" x14ac:dyDescent="0.25">
      <c r="F33412" s="1"/>
      <c r="G33412"/>
      <c r="T33412" s="1"/>
    </row>
    <row r="33413" spans="6:20" x14ac:dyDescent="0.25">
      <c r="F33413" s="1"/>
      <c r="G33413"/>
      <c r="T33413" s="1"/>
    </row>
    <row r="33414" spans="6:20" x14ac:dyDescent="0.25">
      <c r="F33414" s="1"/>
      <c r="G33414"/>
      <c r="T33414" s="1"/>
    </row>
    <row r="33415" spans="6:20" x14ac:dyDescent="0.25">
      <c r="F33415" s="1"/>
      <c r="G33415"/>
      <c r="T33415" s="1"/>
    </row>
    <row r="33416" spans="6:20" x14ac:dyDescent="0.25">
      <c r="F33416" s="1"/>
      <c r="G33416"/>
      <c r="T33416" s="1"/>
    </row>
    <row r="33417" spans="6:20" x14ac:dyDescent="0.25">
      <c r="F33417" s="1"/>
      <c r="G33417"/>
      <c r="T33417" s="1"/>
    </row>
    <row r="33418" spans="6:20" x14ac:dyDescent="0.25">
      <c r="F33418" s="1"/>
      <c r="G33418"/>
      <c r="T33418" s="1"/>
    </row>
    <row r="33419" spans="6:20" x14ac:dyDescent="0.25">
      <c r="F33419" s="1"/>
      <c r="G33419"/>
      <c r="T33419" s="1"/>
    </row>
    <row r="33420" spans="6:20" x14ac:dyDescent="0.25">
      <c r="F33420" s="1"/>
      <c r="G33420"/>
      <c r="T33420" s="1"/>
    </row>
    <row r="33421" spans="6:20" x14ac:dyDescent="0.25">
      <c r="F33421" s="1"/>
      <c r="G33421"/>
      <c r="T33421" s="1"/>
    </row>
    <row r="33422" spans="6:20" x14ac:dyDescent="0.25">
      <c r="F33422" s="1"/>
      <c r="G33422"/>
      <c r="T33422" s="1"/>
    </row>
    <row r="33423" spans="6:20" x14ac:dyDescent="0.25">
      <c r="F33423" s="1"/>
      <c r="G33423"/>
      <c r="T33423" s="1"/>
    </row>
    <row r="33424" spans="6:20" x14ac:dyDescent="0.25">
      <c r="F33424" s="1"/>
      <c r="G33424"/>
      <c r="T33424" s="1"/>
    </row>
    <row r="33425" spans="6:20" x14ac:dyDescent="0.25">
      <c r="F33425" s="1"/>
      <c r="G33425"/>
      <c r="T33425" s="1"/>
    </row>
    <row r="33426" spans="6:20" x14ac:dyDescent="0.25">
      <c r="F33426" s="1"/>
      <c r="G33426"/>
      <c r="T33426" s="1"/>
    </row>
    <row r="33427" spans="6:20" x14ac:dyDescent="0.25">
      <c r="F33427" s="1"/>
      <c r="G33427"/>
      <c r="T33427" s="1"/>
    </row>
    <row r="33428" spans="6:20" x14ac:dyDescent="0.25">
      <c r="F33428" s="1"/>
      <c r="G33428"/>
      <c r="T33428" s="1"/>
    </row>
    <row r="33429" spans="6:20" x14ac:dyDescent="0.25">
      <c r="F33429" s="1"/>
      <c r="G33429"/>
      <c r="T33429" s="1"/>
    </row>
    <row r="33430" spans="6:20" x14ac:dyDescent="0.25">
      <c r="F33430" s="1"/>
      <c r="G33430"/>
      <c r="T33430" s="1"/>
    </row>
    <row r="33431" spans="6:20" x14ac:dyDescent="0.25">
      <c r="F33431" s="1"/>
      <c r="G33431"/>
      <c r="T33431" s="1"/>
    </row>
    <row r="33432" spans="6:20" x14ac:dyDescent="0.25">
      <c r="F33432" s="1"/>
      <c r="G33432"/>
      <c r="T33432" s="1"/>
    </row>
    <row r="33433" spans="6:20" x14ac:dyDescent="0.25">
      <c r="F33433" s="1"/>
      <c r="G33433"/>
      <c r="T33433" s="1"/>
    </row>
    <row r="33434" spans="6:20" x14ac:dyDescent="0.25">
      <c r="F33434" s="1"/>
      <c r="G33434"/>
      <c r="T33434" s="1"/>
    </row>
    <row r="33435" spans="6:20" x14ac:dyDescent="0.25">
      <c r="F33435" s="1"/>
      <c r="G33435"/>
      <c r="T33435" s="1"/>
    </row>
    <row r="33436" spans="6:20" x14ac:dyDescent="0.25">
      <c r="F33436" s="1"/>
      <c r="G33436"/>
      <c r="T33436" s="1"/>
    </row>
    <row r="33437" spans="6:20" x14ac:dyDescent="0.25">
      <c r="F33437" s="1"/>
      <c r="G33437"/>
      <c r="T33437" s="1"/>
    </row>
    <row r="33438" spans="6:20" x14ac:dyDescent="0.25">
      <c r="F33438" s="1"/>
      <c r="G33438"/>
      <c r="T33438" s="1"/>
    </row>
    <row r="33439" spans="6:20" x14ac:dyDescent="0.25">
      <c r="F33439" s="1"/>
      <c r="G33439"/>
      <c r="T33439" s="1"/>
    </row>
    <row r="33440" spans="6:20" x14ac:dyDescent="0.25">
      <c r="F33440" s="1"/>
      <c r="G33440"/>
      <c r="T33440" s="1"/>
    </row>
    <row r="33441" spans="6:20" x14ac:dyDescent="0.25">
      <c r="F33441" s="1"/>
      <c r="G33441"/>
      <c r="T33441" s="1"/>
    </row>
    <row r="33442" spans="6:20" x14ac:dyDescent="0.25">
      <c r="F33442" s="1"/>
      <c r="G33442"/>
      <c r="T33442" s="1"/>
    </row>
    <row r="33443" spans="6:20" x14ac:dyDescent="0.25">
      <c r="F33443" s="1"/>
      <c r="G33443"/>
      <c r="T33443" s="1"/>
    </row>
    <row r="33444" spans="6:20" x14ac:dyDescent="0.25">
      <c r="F33444" s="1"/>
      <c r="G33444"/>
      <c r="T33444" s="1"/>
    </row>
    <row r="33445" spans="6:20" x14ac:dyDescent="0.25">
      <c r="F33445" s="1"/>
      <c r="G33445"/>
      <c r="T33445" s="1"/>
    </row>
    <row r="33446" spans="6:20" x14ac:dyDescent="0.25">
      <c r="F33446" s="1"/>
      <c r="G33446"/>
      <c r="T33446" s="1"/>
    </row>
    <row r="33447" spans="6:20" x14ac:dyDescent="0.25">
      <c r="F33447" s="1"/>
      <c r="G33447"/>
      <c r="T33447" s="1"/>
    </row>
    <row r="33448" spans="6:20" x14ac:dyDescent="0.25">
      <c r="F33448" s="1"/>
      <c r="G33448"/>
      <c r="T33448" s="1"/>
    </row>
    <row r="33449" spans="6:20" x14ac:dyDescent="0.25">
      <c r="F33449" s="1"/>
      <c r="G33449"/>
      <c r="T33449" s="1"/>
    </row>
    <row r="33450" spans="6:20" x14ac:dyDescent="0.25">
      <c r="F33450" s="1"/>
      <c r="G33450"/>
      <c r="T33450" s="1"/>
    </row>
    <row r="33451" spans="6:20" x14ac:dyDescent="0.25">
      <c r="F33451" s="1"/>
      <c r="G33451"/>
      <c r="T33451" s="1"/>
    </row>
    <row r="33452" spans="6:20" x14ac:dyDescent="0.25">
      <c r="F33452" s="1"/>
      <c r="G33452"/>
      <c r="T33452" s="1"/>
    </row>
    <row r="33453" spans="6:20" x14ac:dyDescent="0.25">
      <c r="F33453" s="1"/>
      <c r="G33453"/>
      <c r="T33453" s="1"/>
    </row>
    <row r="33454" spans="6:20" x14ac:dyDescent="0.25">
      <c r="F33454" s="1"/>
      <c r="G33454"/>
      <c r="T33454" s="1"/>
    </row>
    <row r="33455" spans="6:20" x14ac:dyDescent="0.25">
      <c r="F33455" s="1"/>
      <c r="G33455"/>
      <c r="T33455" s="1"/>
    </row>
    <row r="33456" spans="6:20" x14ac:dyDescent="0.25">
      <c r="F33456" s="1"/>
      <c r="G33456"/>
      <c r="T33456" s="1"/>
    </row>
    <row r="33457" spans="6:20" x14ac:dyDescent="0.25">
      <c r="F33457" s="1"/>
      <c r="G33457"/>
      <c r="T33457" s="1"/>
    </row>
    <row r="33458" spans="6:20" x14ac:dyDescent="0.25">
      <c r="F33458" s="1"/>
      <c r="G33458"/>
      <c r="T33458" s="1"/>
    </row>
    <row r="33459" spans="6:20" x14ac:dyDescent="0.25">
      <c r="F33459" s="1"/>
      <c r="G33459"/>
      <c r="T33459" s="1"/>
    </row>
    <row r="33460" spans="6:20" x14ac:dyDescent="0.25">
      <c r="F33460" s="1"/>
      <c r="G33460"/>
      <c r="T33460" s="1"/>
    </row>
    <row r="33461" spans="6:20" x14ac:dyDescent="0.25">
      <c r="F33461" s="1"/>
      <c r="G33461"/>
      <c r="T33461" s="1"/>
    </row>
    <row r="33462" spans="6:20" x14ac:dyDescent="0.25">
      <c r="F33462" s="1"/>
      <c r="G33462"/>
      <c r="T33462" s="1"/>
    </row>
    <row r="33463" spans="6:20" x14ac:dyDescent="0.25">
      <c r="F33463" s="1"/>
      <c r="G33463"/>
      <c r="T33463" s="1"/>
    </row>
    <row r="33464" spans="6:20" x14ac:dyDescent="0.25">
      <c r="F33464" s="1"/>
      <c r="G33464"/>
      <c r="T33464" s="1"/>
    </row>
    <row r="33465" spans="6:20" x14ac:dyDescent="0.25">
      <c r="F33465" s="1"/>
      <c r="G33465"/>
      <c r="T33465" s="1"/>
    </row>
    <row r="33466" spans="6:20" x14ac:dyDescent="0.25">
      <c r="F33466" s="1"/>
      <c r="G33466"/>
      <c r="T33466" s="1"/>
    </row>
    <row r="33467" spans="6:20" x14ac:dyDescent="0.25">
      <c r="F33467" s="1"/>
      <c r="G33467"/>
      <c r="T33467" s="1"/>
    </row>
    <row r="33468" spans="6:20" x14ac:dyDescent="0.25">
      <c r="F33468" s="1"/>
      <c r="G33468"/>
      <c r="T33468" s="1"/>
    </row>
    <row r="33469" spans="6:20" x14ac:dyDescent="0.25">
      <c r="F33469" s="1"/>
      <c r="G33469"/>
      <c r="T33469" s="1"/>
    </row>
    <row r="33470" spans="6:20" x14ac:dyDescent="0.25">
      <c r="F33470" s="1"/>
      <c r="G33470"/>
      <c r="T33470" s="1"/>
    </row>
    <row r="33471" spans="6:20" x14ac:dyDescent="0.25">
      <c r="F33471" s="1"/>
      <c r="G33471"/>
      <c r="T33471" s="1"/>
    </row>
    <row r="33472" spans="6:20" x14ac:dyDescent="0.25">
      <c r="F33472" s="1"/>
      <c r="G33472"/>
      <c r="T33472" s="1"/>
    </row>
    <row r="33473" spans="6:20" x14ac:dyDescent="0.25">
      <c r="F33473" s="1"/>
      <c r="G33473"/>
      <c r="T33473" s="1"/>
    </row>
    <row r="33474" spans="6:20" x14ac:dyDescent="0.25">
      <c r="F33474" s="1"/>
      <c r="G33474"/>
      <c r="T33474" s="1"/>
    </row>
    <row r="33475" spans="6:20" x14ac:dyDescent="0.25">
      <c r="F33475" s="1"/>
      <c r="G33475"/>
      <c r="T33475" s="1"/>
    </row>
    <row r="33476" spans="6:20" x14ac:dyDescent="0.25">
      <c r="F33476" s="1"/>
      <c r="G33476"/>
      <c r="T33476" s="1"/>
    </row>
    <row r="33477" spans="6:20" x14ac:dyDescent="0.25">
      <c r="F33477" s="1"/>
      <c r="G33477"/>
      <c r="T33477" s="1"/>
    </row>
    <row r="33478" spans="6:20" x14ac:dyDescent="0.25">
      <c r="F33478" s="1"/>
      <c r="G33478"/>
      <c r="T33478" s="1"/>
    </row>
    <row r="33479" spans="6:20" x14ac:dyDescent="0.25">
      <c r="F33479" s="1"/>
      <c r="G33479"/>
      <c r="T33479" s="1"/>
    </row>
    <row r="33480" spans="6:20" x14ac:dyDescent="0.25">
      <c r="F33480" s="1"/>
      <c r="G33480"/>
      <c r="T33480" s="1"/>
    </row>
    <row r="33481" spans="6:20" x14ac:dyDescent="0.25">
      <c r="F33481" s="1"/>
      <c r="G33481"/>
      <c r="T33481" s="1"/>
    </row>
    <row r="33482" spans="6:20" x14ac:dyDescent="0.25">
      <c r="F33482" s="1"/>
      <c r="G33482"/>
      <c r="T33482" s="1"/>
    </row>
    <row r="33483" spans="6:20" x14ac:dyDescent="0.25">
      <c r="F33483" s="1"/>
      <c r="G33483"/>
      <c r="T33483" s="1"/>
    </row>
    <row r="33484" spans="6:20" x14ac:dyDescent="0.25">
      <c r="F33484" s="1"/>
      <c r="G33484"/>
      <c r="T33484" s="1"/>
    </row>
    <row r="33485" spans="6:20" x14ac:dyDescent="0.25">
      <c r="F33485" s="1"/>
      <c r="G33485"/>
      <c r="T33485" s="1"/>
    </row>
    <row r="33486" spans="6:20" x14ac:dyDescent="0.25">
      <c r="F33486" s="1"/>
      <c r="G33486"/>
      <c r="T33486" s="1"/>
    </row>
    <row r="33487" spans="6:20" x14ac:dyDescent="0.25">
      <c r="F33487" s="1"/>
      <c r="G33487"/>
      <c r="T33487" s="1"/>
    </row>
    <row r="33488" spans="6:20" x14ac:dyDescent="0.25">
      <c r="F33488" s="1"/>
      <c r="G33488"/>
      <c r="T33488" s="1"/>
    </row>
    <row r="33489" spans="6:20" x14ac:dyDescent="0.25">
      <c r="F33489" s="1"/>
      <c r="G33489"/>
      <c r="T33489" s="1"/>
    </row>
    <row r="33490" spans="6:20" x14ac:dyDescent="0.25">
      <c r="F33490" s="1"/>
      <c r="G33490"/>
      <c r="T33490" s="1"/>
    </row>
    <row r="33491" spans="6:20" x14ac:dyDescent="0.25">
      <c r="F33491" s="1"/>
      <c r="G33491"/>
      <c r="T33491" s="1"/>
    </row>
    <row r="33492" spans="6:20" x14ac:dyDescent="0.25">
      <c r="F33492" s="1"/>
      <c r="G33492"/>
      <c r="T33492" s="1"/>
    </row>
    <row r="33493" spans="6:20" x14ac:dyDescent="0.25">
      <c r="F33493" s="1"/>
      <c r="G33493"/>
      <c r="T33493" s="1"/>
    </row>
    <row r="33494" spans="6:20" x14ac:dyDescent="0.25">
      <c r="F33494" s="1"/>
      <c r="G33494"/>
      <c r="T33494" s="1"/>
    </row>
    <row r="33495" spans="6:20" x14ac:dyDescent="0.25">
      <c r="F33495" s="1"/>
      <c r="G33495"/>
      <c r="T33495" s="1"/>
    </row>
    <row r="33496" spans="6:20" x14ac:dyDescent="0.25">
      <c r="F33496" s="1"/>
      <c r="G33496"/>
      <c r="T33496" s="1"/>
    </row>
    <row r="33497" spans="6:20" x14ac:dyDescent="0.25">
      <c r="F33497" s="1"/>
      <c r="G33497"/>
      <c r="T33497" s="1"/>
    </row>
    <row r="33498" spans="6:20" x14ac:dyDescent="0.25">
      <c r="F33498" s="1"/>
      <c r="G33498"/>
      <c r="T33498" s="1"/>
    </row>
    <row r="33499" spans="6:20" x14ac:dyDescent="0.25">
      <c r="F33499" s="1"/>
      <c r="G33499"/>
      <c r="T33499" s="1"/>
    </row>
    <row r="33500" spans="6:20" x14ac:dyDescent="0.25">
      <c r="F33500" s="1"/>
      <c r="G33500"/>
      <c r="T33500" s="1"/>
    </row>
    <row r="33501" spans="6:20" x14ac:dyDescent="0.25">
      <c r="F33501" s="1"/>
      <c r="G33501"/>
      <c r="T33501" s="1"/>
    </row>
    <row r="33502" spans="6:20" x14ac:dyDescent="0.25">
      <c r="F33502" s="1"/>
      <c r="G33502"/>
      <c r="T33502" s="1"/>
    </row>
    <row r="33503" spans="6:20" x14ac:dyDescent="0.25">
      <c r="F33503" s="1"/>
      <c r="G33503"/>
      <c r="T33503" s="1"/>
    </row>
    <row r="33504" spans="6:20" x14ac:dyDescent="0.25">
      <c r="F33504" s="1"/>
      <c r="G33504"/>
      <c r="T33504" s="1"/>
    </row>
    <row r="33505" spans="6:20" x14ac:dyDescent="0.25">
      <c r="F33505" s="1"/>
      <c r="G33505"/>
      <c r="T33505" s="1"/>
    </row>
    <row r="33506" spans="6:20" x14ac:dyDescent="0.25">
      <c r="F33506" s="1"/>
      <c r="G33506"/>
      <c r="T33506" s="1"/>
    </row>
    <row r="33507" spans="6:20" x14ac:dyDescent="0.25">
      <c r="F33507" s="1"/>
      <c r="G33507"/>
      <c r="T33507" s="1"/>
    </row>
    <row r="33508" spans="6:20" x14ac:dyDescent="0.25">
      <c r="F33508" s="1"/>
      <c r="G33508"/>
      <c r="T33508" s="1"/>
    </row>
    <row r="33509" spans="6:20" x14ac:dyDescent="0.25">
      <c r="F33509" s="1"/>
      <c r="G33509"/>
      <c r="T33509" s="1"/>
    </row>
    <row r="33510" spans="6:20" x14ac:dyDescent="0.25">
      <c r="F33510" s="1"/>
      <c r="G33510"/>
      <c r="T33510" s="1"/>
    </row>
    <row r="33511" spans="6:20" x14ac:dyDescent="0.25">
      <c r="F33511" s="1"/>
      <c r="G33511"/>
      <c r="T33511" s="1"/>
    </row>
    <row r="33512" spans="6:20" x14ac:dyDescent="0.25">
      <c r="F33512" s="1"/>
      <c r="G33512"/>
      <c r="T33512" s="1"/>
    </row>
    <row r="33513" spans="6:20" x14ac:dyDescent="0.25">
      <c r="F33513" s="1"/>
      <c r="G33513"/>
      <c r="T33513" s="1"/>
    </row>
    <row r="33514" spans="6:20" x14ac:dyDescent="0.25">
      <c r="F33514" s="1"/>
      <c r="G33514"/>
      <c r="T33514" s="1"/>
    </row>
    <row r="33515" spans="6:20" x14ac:dyDescent="0.25">
      <c r="F33515" s="1"/>
      <c r="G33515"/>
      <c r="T33515" s="1"/>
    </row>
    <row r="33516" spans="6:20" x14ac:dyDescent="0.25">
      <c r="F33516" s="1"/>
      <c r="G33516"/>
      <c r="T33516" s="1"/>
    </row>
    <row r="33517" spans="6:20" x14ac:dyDescent="0.25">
      <c r="F33517" s="1"/>
      <c r="G33517"/>
      <c r="T33517" s="1"/>
    </row>
    <row r="33518" spans="6:20" x14ac:dyDescent="0.25">
      <c r="F33518" s="1"/>
      <c r="G33518"/>
      <c r="T33518" s="1"/>
    </row>
    <row r="33519" spans="6:20" x14ac:dyDescent="0.25">
      <c r="F33519" s="1"/>
      <c r="G33519"/>
      <c r="T33519" s="1"/>
    </row>
    <row r="33520" spans="6:20" x14ac:dyDescent="0.25">
      <c r="F33520" s="1"/>
      <c r="G33520"/>
      <c r="T33520" s="1"/>
    </row>
    <row r="33521" spans="6:20" x14ac:dyDescent="0.25">
      <c r="F33521" s="1"/>
      <c r="G33521"/>
      <c r="T33521" s="1"/>
    </row>
    <row r="33522" spans="6:20" x14ac:dyDescent="0.25">
      <c r="F33522" s="1"/>
      <c r="G33522"/>
      <c r="T33522" s="1"/>
    </row>
    <row r="33523" spans="6:20" x14ac:dyDescent="0.25">
      <c r="F33523" s="1"/>
      <c r="G33523"/>
      <c r="T33523" s="1"/>
    </row>
    <row r="33524" spans="6:20" x14ac:dyDescent="0.25">
      <c r="F33524" s="1"/>
      <c r="G33524"/>
      <c r="T33524" s="1"/>
    </row>
    <row r="33525" spans="6:20" x14ac:dyDescent="0.25">
      <c r="F33525" s="1"/>
      <c r="G33525"/>
      <c r="T33525" s="1"/>
    </row>
    <row r="33526" spans="6:20" x14ac:dyDescent="0.25">
      <c r="F33526" s="1"/>
      <c r="G33526"/>
      <c r="T33526" s="1"/>
    </row>
    <row r="33527" spans="6:20" x14ac:dyDescent="0.25">
      <c r="F33527" s="1"/>
      <c r="G33527"/>
      <c r="T33527" s="1"/>
    </row>
    <row r="33528" spans="6:20" x14ac:dyDescent="0.25">
      <c r="F33528" s="1"/>
      <c r="G33528"/>
      <c r="T33528" s="1"/>
    </row>
    <row r="33529" spans="6:20" x14ac:dyDescent="0.25">
      <c r="F33529" s="1"/>
      <c r="G33529"/>
      <c r="T33529" s="1"/>
    </row>
    <row r="33530" spans="6:20" x14ac:dyDescent="0.25">
      <c r="F33530" s="1"/>
      <c r="G33530"/>
      <c r="T33530" s="1"/>
    </row>
    <row r="33531" spans="6:20" x14ac:dyDescent="0.25">
      <c r="F33531" s="1"/>
      <c r="G33531"/>
      <c r="T33531" s="1"/>
    </row>
    <row r="33532" spans="6:20" x14ac:dyDescent="0.25">
      <c r="F33532" s="1"/>
      <c r="G33532"/>
      <c r="T33532" s="1"/>
    </row>
    <row r="33533" spans="6:20" x14ac:dyDescent="0.25">
      <c r="F33533" s="1"/>
      <c r="G33533"/>
      <c r="T33533" s="1"/>
    </row>
    <row r="33534" spans="6:20" x14ac:dyDescent="0.25">
      <c r="F33534" s="1"/>
      <c r="G33534"/>
      <c r="T33534" s="1"/>
    </row>
    <row r="33535" spans="6:20" x14ac:dyDescent="0.25">
      <c r="F33535" s="1"/>
      <c r="G33535"/>
      <c r="T33535" s="1"/>
    </row>
    <row r="33536" spans="6:20" x14ac:dyDescent="0.25">
      <c r="F33536" s="1"/>
      <c r="G33536"/>
      <c r="T33536" s="1"/>
    </row>
    <row r="33537" spans="6:20" x14ac:dyDescent="0.25">
      <c r="F33537" s="1"/>
      <c r="G33537"/>
      <c r="T33537" s="1"/>
    </row>
    <row r="33538" spans="6:20" x14ac:dyDescent="0.25">
      <c r="F33538" s="1"/>
      <c r="G33538"/>
      <c r="T33538" s="1"/>
    </row>
    <row r="33539" spans="6:20" x14ac:dyDescent="0.25">
      <c r="F33539" s="1"/>
      <c r="G33539"/>
      <c r="T33539" s="1"/>
    </row>
    <row r="33540" spans="6:20" x14ac:dyDescent="0.25">
      <c r="F33540" s="1"/>
      <c r="G33540"/>
      <c r="T33540" s="1"/>
    </row>
    <row r="33541" spans="6:20" x14ac:dyDescent="0.25">
      <c r="F33541" s="1"/>
      <c r="G33541"/>
      <c r="T33541" s="1"/>
    </row>
    <row r="33542" spans="6:20" x14ac:dyDescent="0.25">
      <c r="F33542" s="1"/>
      <c r="G33542"/>
      <c r="T33542" s="1"/>
    </row>
    <row r="33543" spans="6:20" x14ac:dyDescent="0.25">
      <c r="F33543" s="1"/>
      <c r="G33543"/>
      <c r="T33543" s="1"/>
    </row>
    <row r="33544" spans="6:20" x14ac:dyDescent="0.25">
      <c r="F33544" s="1"/>
      <c r="G33544"/>
      <c r="T33544" s="1"/>
    </row>
    <row r="33545" spans="6:20" x14ac:dyDescent="0.25">
      <c r="F33545" s="1"/>
      <c r="G33545"/>
      <c r="T33545" s="1"/>
    </row>
    <row r="33546" spans="6:20" x14ac:dyDescent="0.25">
      <c r="F33546" s="1"/>
      <c r="G33546"/>
      <c r="T33546" s="1"/>
    </row>
    <row r="33547" spans="6:20" x14ac:dyDescent="0.25">
      <c r="F33547" s="1"/>
      <c r="G33547"/>
      <c r="T33547" s="1"/>
    </row>
    <row r="33548" spans="6:20" x14ac:dyDescent="0.25">
      <c r="F33548" s="1"/>
      <c r="G33548"/>
      <c r="T33548" s="1"/>
    </row>
    <row r="33549" spans="6:20" x14ac:dyDescent="0.25">
      <c r="F33549" s="1"/>
      <c r="G33549"/>
      <c r="T33549" s="1"/>
    </row>
    <row r="33550" spans="6:20" x14ac:dyDescent="0.25">
      <c r="F33550" s="1"/>
      <c r="G33550"/>
      <c r="T33550" s="1"/>
    </row>
    <row r="33551" spans="6:20" x14ac:dyDescent="0.25">
      <c r="F33551" s="1"/>
      <c r="G33551"/>
      <c r="T33551" s="1"/>
    </row>
    <row r="33552" spans="6:20" x14ac:dyDescent="0.25">
      <c r="F33552" s="1"/>
      <c r="G33552"/>
      <c r="T33552" s="1"/>
    </row>
    <row r="33553" spans="6:20" x14ac:dyDescent="0.25">
      <c r="F33553" s="1"/>
      <c r="G33553"/>
      <c r="T33553" s="1"/>
    </row>
    <row r="33554" spans="6:20" x14ac:dyDescent="0.25">
      <c r="F33554" s="1"/>
      <c r="G33554"/>
      <c r="T33554" s="1"/>
    </row>
    <row r="33555" spans="6:20" x14ac:dyDescent="0.25">
      <c r="F33555" s="1"/>
      <c r="G33555"/>
      <c r="T33555" s="1"/>
    </row>
    <row r="33556" spans="6:20" x14ac:dyDescent="0.25">
      <c r="F33556" s="1"/>
      <c r="G33556"/>
      <c r="T33556" s="1"/>
    </row>
    <row r="33557" spans="6:20" x14ac:dyDescent="0.25">
      <c r="F33557" s="1"/>
      <c r="G33557"/>
      <c r="T33557" s="1"/>
    </row>
    <row r="33558" spans="6:20" x14ac:dyDescent="0.25">
      <c r="F33558" s="1"/>
      <c r="G33558"/>
      <c r="T33558" s="1"/>
    </row>
    <row r="33559" spans="6:20" x14ac:dyDescent="0.25">
      <c r="F33559" s="1"/>
      <c r="G33559"/>
      <c r="T33559" s="1"/>
    </row>
    <row r="33560" spans="6:20" x14ac:dyDescent="0.25">
      <c r="F33560" s="1"/>
      <c r="G33560"/>
      <c r="T33560" s="1"/>
    </row>
    <row r="33561" spans="6:20" x14ac:dyDescent="0.25">
      <c r="F33561" s="1"/>
      <c r="G33561"/>
      <c r="T33561" s="1"/>
    </row>
    <row r="33562" spans="6:20" x14ac:dyDescent="0.25">
      <c r="F33562" s="1"/>
      <c r="G33562"/>
      <c r="T33562" s="1"/>
    </row>
    <row r="33563" spans="6:20" x14ac:dyDescent="0.25">
      <c r="F33563" s="1"/>
      <c r="G33563"/>
      <c r="T33563" s="1"/>
    </row>
    <row r="33564" spans="6:20" x14ac:dyDescent="0.25">
      <c r="F33564" s="1"/>
      <c r="G33564"/>
      <c r="T33564" s="1"/>
    </row>
    <row r="33565" spans="6:20" x14ac:dyDescent="0.25">
      <c r="F33565" s="1"/>
      <c r="G33565"/>
      <c r="T33565" s="1"/>
    </row>
    <row r="33566" spans="6:20" x14ac:dyDescent="0.25">
      <c r="F33566" s="1"/>
      <c r="G33566"/>
      <c r="T33566" s="1"/>
    </row>
    <row r="33567" spans="6:20" x14ac:dyDescent="0.25">
      <c r="F33567" s="1"/>
      <c r="G33567"/>
      <c r="T33567" s="1"/>
    </row>
    <row r="33568" spans="6:20" x14ac:dyDescent="0.25">
      <c r="F33568" s="1"/>
      <c r="G33568"/>
      <c r="T33568" s="1"/>
    </row>
    <row r="33569" spans="6:20" x14ac:dyDescent="0.25">
      <c r="F33569" s="1"/>
      <c r="G33569"/>
      <c r="T33569" s="1"/>
    </row>
    <row r="33570" spans="6:20" x14ac:dyDescent="0.25">
      <c r="F33570" s="1"/>
      <c r="G33570"/>
      <c r="T33570" s="1"/>
    </row>
    <row r="33571" spans="6:20" x14ac:dyDescent="0.25">
      <c r="F33571" s="1"/>
      <c r="G33571"/>
      <c r="T33571" s="1"/>
    </row>
    <row r="33572" spans="6:20" x14ac:dyDescent="0.25">
      <c r="F33572" s="1"/>
      <c r="G33572"/>
      <c r="T33572" s="1"/>
    </row>
    <row r="33573" spans="6:20" x14ac:dyDescent="0.25">
      <c r="F33573" s="1"/>
      <c r="G33573"/>
      <c r="T33573" s="1"/>
    </row>
    <row r="33574" spans="6:20" x14ac:dyDescent="0.25">
      <c r="F33574" s="1"/>
      <c r="G33574"/>
      <c r="T33574" s="1"/>
    </row>
    <row r="33575" spans="6:20" x14ac:dyDescent="0.25">
      <c r="F33575" s="1"/>
      <c r="G33575"/>
      <c r="T33575" s="1"/>
    </row>
    <row r="33576" spans="6:20" x14ac:dyDescent="0.25">
      <c r="F33576" s="1"/>
      <c r="G33576"/>
      <c r="T33576" s="1"/>
    </row>
    <row r="33577" spans="6:20" x14ac:dyDescent="0.25">
      <c r="F33577" s="1"/>
      <c r="G33577"/>
      <c r="T33577" s="1"/>
    </row>
    <row r="33578" spans="6:20" x14ac:dyDescent="0.25">
      <c r="F33578" s="1"/>
      <c r="G33578"/>
      <c r="T33578" s="1"/>
    </row>
    <row r="33579" spans="6:20" x14ac:dyDescent="0.25">
      <c r="F33579" s="1"/>
      <c r="G33579"/>
      <c r="T33579" s="1"/>
    </row>
    <row r="33580" spans="6:20" x14ac:dyDescent="0.25">
      <c r="F33580" s="1"/>
      <c r="G33580"/>
      <c r="T33580" s="1"/>
    </row>
    <row r="33581" spans="6:20" x14ac:dyDescent="0.25">
      <c r="F33581" s="1"/>
      <c r="G33581"/>
      <c r="T33581" s="1"/>
    </row>
    <row r="33582" spans="6:20" x14ac:dyDescent="0.25">
      <c r="F33582" s="1"/>
      <c r="G33582"/>
      <c r="T33582" s="1"/>
    </row>
    <row r="33583" spans="6:20" x14ac:dyDescent="0.25">
      <c r="F33583" s="1"/>
      <c r="G33583"/>
      <c r="T33583" s="1"/>
    </row>
    <row r="33584" spans="6:20" x14ac:dyDescent="0.25">
      <c r="F33584" s="1"/>
      <c r="G33584"/>
      <c r="T33584" s="1"/>
    </row>
    <row r="33585" spans="6:20" x14ac:dyDescent="0.25">
      <c r="F33585" s="1"/>
      <c r="G33585"/>
      <c r="T33585" s="1"/>
    </row>
    <row r="33586" spans="6:20" x14ac:dyDescent="0.25">
      <c r="F33586" s="1"/>
      <c r="G33586"/>
      <c r="T33586" s="1"/>
    </row>
    <row r="33587" spans="6:20" x14ac:dyDescent="0.25">
      <c r="F33587" s="1"/>
      <c r="G33587"/>
      <c r="T33587" s="1"/>
    </row>
    <row r="33588" spans="6:20" x14ac:dyDescent="0.25">
      <c r="F33588" s="1"/>
      <c r="G33588"/>
      <c r="T33588" s="1"/>
    </row>
    <row r="33589" spans="6:20" x14ac:dyDescent="0.25">
      <c r="F33589" s="1"/>
      <c r="G33589"/>
      <c r="T33589" s="1"/>
    </row>
    <row r="33590" spans="6:20" x14ac:dyDescent="0.25">
      <c r="F33590" s="1"/>
      <c r="G33590"/>
      <c r="T33590" s="1"/>
    </row>
    <row r="33591" spans="6:20" x14ac:dyDescent="0.25">
      <c r="F33591" s="1"/>
      <c r="G33591"/>
      <c r="T33591" s="1"/>
    </row>
    <row r="33592" spans="6:20" x14ac:dyDescent="0.25">
      <c r="F33592" s="1"/>
      <c r="G33592"/>
      <c r="T33592" s="1"/>
    </row>
    <row r="33593" spans="6:20" x14ac:dyDescent="0.25">
      <c r="F33593" s="1"/>
      <c r="G33593"/>
      <c r="T33593" s="1"/>
    </row>
    <row r="33594" spans="6:20" x14ac:dyDescent="0.25">
      <c r="F33594" s="1"/>
      <c r="G33594"/>
      <c r="T33594" s="1"/>
    </row>
    <row r="33595" spans="6:20" x14ac:dyDescent="0.25">
      <c r="F33595" s="1"/>
      <c r="G33595"/>
      <c r="T33595" s="1"/>
    </row>
    <row r="33596" spans="6:20" x14ac:dyDescent="0.25">
      <c r="F33596" s="1"/>
      <c r="G33596"/>
      <c r="T33596" s="1"/>
    </row>
    <row r="33597" spans="6:20" x14ac:dyDescent="0.25">
      <c r="F33597" s="1"/>
      <c r="G33597"/>
      <c r="T33597" s="1"/>
    </row>
    <row r="33598" spans="6:20" x14ac:dyDescent="0.25">
      <c r="F33598" s="1"/>
      <c r="G33598"/>
      <c r="T33598" s="1"/>
    </row>
    <row r="33599" spans="6:20" x14ac:dyDescent="0.25">
      <c r="F33599" s="1"/>
      <c r="G33599"/>
      <c r="T33599" s="1"/>
    </row>
    <row r="33600" spans="6:20" x14ac:dyDescent="0.25">
      <c r="F33600" s="1"/>
      <c r="G33600"/>
      <c r="T33600" s="1"/>
    </row>
    <row r="33601" spans="6:20" x14ac:dyDescent="0.25">
      <c r="F33601" s="1"/>
      <c r="G33601"/>
      <c r="T33601" s="1"/>
    </row>
    <row r="33602" spans="6:20" x14ac:dyDescent="0.25">
      <c r="F33602" s="1"/>
      <c r="G33602"/>
      <c r="T33602" s="1"/>
    </row>
    <row r="33603" spans="6:20" x14ac:dyDescent="0.25">
      <c r="F33603" s="1"/>
      <c r="G33603"/>
      <c r="T33603" s="1"/>
    </row>
    <row r="33604" spans="6:20" x14ac:dyDescent="0.25">
      <c r="F33604" s="1"/>
      <c r="G33604"/>
      <c r="T33604" s="1"/>
    </row>
    <row r="33605" spans="6:20" x14ac:dyDescent="0.25">
      <c r="F33605" s="1"/>
      <c r="G33605"/>
      <c r="T33605" s="1"/>
    </row>
    <row r="33606" spans="6:20" x14ac:dyDescent="0.25">
      <c r="F33606" s="1"/>
      <c r="G33606"/>
      <c r="T33606" s="1"/>
    </row>
    <row r="33607" spans="6:20" x14ac:dyDescent="0.25">
      <c r="F33607" s="1"/>
      <c r="G33607"/>
      <c r="T33607" s="1"/>
    </row>
    <row r="33608" spans="6:20" x14ac:dyDescent="0.25">
      <c r="F33608" s="1"/>
      <c r="G33608"/>
      <c r="T33608" s="1"/>
    </row>
    <row r="33609" spans="6:20" x14ac:dyDescent="0.25">
      <c r="F33609" s="1"/>
      <c r="G33609"/>
      <c r="T33609" s="1"/>
    </row>
    <row r="33610" spans="6:20" x14ac:dyDescent="0.25">
      <c r="F33610" s="1"/>
      <c r="G33610"/>
      <c r="T33610" s="1"/>
    </row>
    <row r="33611" spans="6:20" x14ac:dyDescent="0.25">
      <c r="F33611" s="1"/>
      <c r="G33611"/>
      <c r="T33611" s="1"/>
    </row>
    <row r="33612" spans="6:20" x14ac:dyDescent="0.25">
      <c r="F33612" s="1"/>
      <c r="G33612"/>
      <c r="T33612" s="1"/>
    </row>
    <row r="33613" spans="6:20" x14ac:dyDescent="0.25">
      <c r="F33613" s="1"/>
      <c r="G33613"/>
      <c r="T33613" s="1"/>
    </row>
    <row r="33614" spans="6:20" x14ac:dyDescent="0.25">
      <c r="F33614" s="1"/>
      <c r="G33614"/>
      <c r="T33614" s="1"/>
    </row>
    <row r="33615" spans="6:20" x14ac:dyDescent="0.25">
      <c r="F33615" s="1"/>
      <c r="G33615"/>
      <c r="T33615" s="1"/>
    </row>
    <row r="33616" spans="6:20" x14ac:dyDescent="0.25">
      <c r="F33616" s="1"/>
      <c r="G33616"/>
      <c r="T33616" s="1"/>
    </row>
    <row r="33617" spans="6:20" x14ac:dyDescent="0.25">
      <c r="F33617" s="1"/>
      <c r="G33617"/>
      <c r="T33617" s="1"/>
    </row>
    <row r="33618" spans="6:20" x14ac:dyDescent="0.25">
      <c r="F33618" s="1"/>
      <c r="G33618"/>
      <c r="T33618" s="1"/>
    </row>
    <row r="33619" spans="6:20" x14ac:dyDescent="0.25">
      <c r="F33619" s="1"/>
      <c r="G33619"/>
      <c r="T33619" s="1"/>
    </row>
    <row r="33620" spans="6:20" x14ac:dyDescent="0.25">
      <c r="F33620" s="1"/>
      <c r="G33620"/>
      <c r="T33620" s="1"/>
    </row>
    <row r="33621" spans="6:20" x14ac:dyDescent="0.25">
      <c r="F33621" s="1"/>
      <c r="G33621"/>
      <c r="T33621" s="1"/>
    </row>
    <row r="33622" spans="6:20" x14ac:dyDescent="0.25">
      <c r="F33622" s="1"/>
      <c r="G33622"/>
      <c r="T33622" s="1"/>
    </row>
    <row r="33623" spans="6:20" x14ac:dyDescent="0.25">
      <c r="F33623" s="1"/>
      <c r="G33623"/>
      <c r="T33623" s="1"/>
    </row>
    <row r="33624" spans="6:20" x14ac:dyDescent="0.25">
      <c r="F33624" s="1"/>
      <c r="G33624"/>
      <c r="T33624" s="1"/>
    </row>
    <row r="33625" spans="6:20" x14ac:dyDescent="0.25">
      <c r="F33625" s="1"/>
      <c r="G33625"/>
      <c r="T33625" s="1"/>
    </row>
    <row r="33626" spans="6:20" x14ac:dyDescent="0.25">
      <c r="F33626" s="1"/>
      <c r="G33626"/>
      <c r="T33626" s="1"/>
    </row>
    <row r="33627" spans="6:20" x14ac:dyDescent="0.25">
      <c r="F33627" s="1"/>
      <c r="G33627"/>
      <c r="T33627" s="1"/>
    </row>
    <row r="33628" spans="6:20" x14ac:dyDescent="0.25">
      <c r="F33628" s="1"/>
      <c r="G33628"/>
      <c r="T33628" s="1"/>
    </row>
    <row r="33629" spans="6:20" x14ac:dyDescent="0.25">
      <c r="F33629" s="1"/>
      <c r="G33629"/>
      <c r="T33629" s="1"/>
    </row>
    <row r="33630" spans="6:20" x14ac:dyDescent="0.25">
      <c r="F33630" s="1"/>
      <c r="G33630"/>
      <c r="T33630" s="1"/>
    </row>
    <row r="33631" spans="6:20" x14ac:dyDescent="0.25">
      <c r="F33631" s="1"/>
      <c r="G33631"/>
      <c r="T33631" s="1"/>
    </row>
    <row r="33632" spans="6:20" x14ac:dyDescent="0.25">
      <c r="F33632" s="1"/>
      <c r="G33632"/>
      <c r="T33632" s="1"/>
    </row>
    <row r="33633" spans="6:20" x14ac:dyDescent="0.25">
      <c r="F33633" s="1"/>
      <c r="G33633"/>
      <c r="T33633" s="1"/>
    </row>
    <row r="33634" spans="6:20" x14ac:dyDescent="0.25">
      <c r="F33634" s="1"/>
      <c r="G33634"/>
      <c r="T33634" s="1"/>
    </row>
    <row r="33635" spans="6:20" x14ac:dyDescent="0.25">
      <c r="F33635" s="1"/>
      <c r="G33635"/>
      <c r="T33635" s="1"/>
    </row>
    <row r="33636" spans="6:20" x14ac:dyDescent="0.25">
      <c r="F33636" s="1"/>
      <c r="G33636"/>
      <c r="T33636" s="1"/>
    </row>
    <row r="33637" spans="6:20" x14ac:dyDescent="0.25">
      <c r="F33637" s="1"/>
      <c r="G33637"/>
      <c r="T33637" s="1"/>
    </row>
    <row r="33638" spans="6:20" x14ac:dyDescent="0.25">
      <c r="F33638" s="1"/>
      <c r="G33638"/>
      <c r="T33638" s="1"/>
    </row>
    <row r="33639" spans="6:20" x14ac:dyDescent="0.25">
      <c r="F33639" s="1"/>
      <c r="G33639"/>
      <c r="T33639" s="1"/>
    </row>
    <row r="33640" spans="6:20" x14ac:dyDescent="0.25">
      <c r="F33640" s="1"/>
      <c r="G33640"/>
      <c r="T33640" s="1"/>
    </row>
    <row r="33641" spans="6:20" x14ac:dyDescent="0.25">
      <c r="F33641" s="1"/>
      <c r="G33641"/>
      <c r="T33641" s="1"/>
    </row>
    <row r="33642" spans="6:20" x14ac:dyDescent="0.25">
      <c r="F33642" s="1"/>
      <c r="G33642"/>
      <c r="T33642" s="1"/>
    </row>
    <row r="33643" spans="6:20" x14ac:dyDescent="0.25">
      <c r="F33643" s="1"/>
      <c r="G33643"/>
      <c r="T33643" s="1"/>
    </row>
    <row r="33644" spans="6:20" x14ac:dyDescent="0.25">
      <c r="F33644" s="1"/>
      <c r="G33644"/>
      <c r="T33644" s="1"/>
    </row>
    <row r="33645" spans="6:20" x14ac:dyDescent="0.25">
      <c r="F33645" s="1"/>
      <c r="G33645"/>
      <c r="T33645" s="1"/>
    </row>
    <row r="33646" spans="6:20" x14ac:dyDescent="0.25">
      <c r="F33646" s="1"/>
      <c r="G33646"/>
      <c r="T33646" s="1"/>
    </row>
    <row r="33647" spans="6:20" x14ac:dyDescent="0.25">
      <c r="F33647" s="1"/>
      <c r="G33647"/>
      <c r="T33647" s="1"/>
    </row>
    <row r="33648" spans="6:20" x14ac:dyDescent="0.25">
      <c r="F33648" s="1"/>
      <c r="G33648"/>
      <c r="T33648" s="1"/>
    </row>
    <row r="33649" spans="6:20" x14ac:dyDescent="0.25">
      <c r="F33649" s="1"/>
      <c r="G33649"/>
      <c r="T33649" s="1"/>
    </row>
    <row r="33650" spans="6:20" x14ac:dyDescent="0.25">
      <c r="F33650" s="1"/>
      <c r="G33650"/>
      <c r="T33650" s="1"/>
    </row>
    <row r="33651" spans="6:20" x14ac:dyDescent="0.25">
      <c r="F33651" s="1"/>
      <c r="G33651"/>
      <c r="T33651" s="1"/>
    </row>
    <row r="33652" spans="6:20" x14ac:dyDescent="0.25">
      <c r="F33652" s="1"/>
      <c r="G33652"/>
      <c r="T33652" s="1"/>
    </row>
    <row r="33653" spans="6:20" x14ac:dyDescent="0.25">
      <c r="F33653" s="1"/>
      <c r="G33653"/>
      <c r="T33653" s="1"/>
    </row>
    <row r="33654" spans="6:20" x14ac:dyDescent="0.25">
      <c r="F33654" s="1"/>
      <c r="G33654"/>
      <c r="T33654" s="1"/>
    </row>
    <row r="33655" spans="6:20" x14ac:dyDescent="0.25">
      <c r="F33655" s="1"/>
      <c r="G33655"/>
      <c r="T33655" s="1"/>
    </row>
    <row r="33656" spans="6:20" x14ac:dyDescent="0.25">
      <c r="F33656" s="1"/>
      <c r="G33656"/>
      <c r="T33656" s="1"/>
    </row>
    <row r="33657" spans="6:20" x14ac:dyDescent="0.25">
      <c r="F33657" s="1"/>
      <c r="G33657"/>
      <c r="T33657" s="1"/>
    </row>
    <row r="33658" spans="6:20" x14ac:dyDescent="0.25">
      <c r="F33658" s="1"/>
      <c r="G33658"/>
      <c r="T33658" s="1"/>
    </row>
    <row r="33659" spans="6:20" x14ac:dyDescent="0.25">
      <c r="F33659" s="1"/>
      <c r="G33659"/>
      <c r="T33659" s="1"/>
    </row>
    <row r="33660" spans="6:20" x14ac:dyDescent="0.25">
      <c r="F33660" s="1"/>
      <c r="G33660"/>
      <c r="T33660" s="1"/>
    </row>
    <row r="33661" spans="6:20" x14ac:dyDescent="0.25">
      <c r="F33661" s="1"/>
      <c r="G33661"/>
      <c r="T33661" s="1"/>
    </row>
    <row r="33662" spans="6:20" x14ac:dyDescent="0.25">
      <c r="F33662" s="1"/>
      <c r="G33662"/>
      <c r="T33662" s="1"/>
    </row>
    <row r="33663" spans="6:20" x14ac:dyDescent="0.25">
      <c r="F33663" s="1"/>
      <c r="G33663"/>
      <c r="T33663" s="1"/>
    </row>
    <row r="33664" spans="6:20" x14ac:dyDescent="0.25">
      <c r="F33664" s="1"/>
      <c r="G33664"/>
      <c r="T33664" s="1"/>
    </row>
    <row r="33665" spans="6:20" x14ac:dyDescent="0.25">
      <c r="F33665" s="1"/>
      <c r="G33665"/>
      <c r="T33665" s="1"/>
    </row>
    <row r="33666" spans="6:20" x14ac:dyDescent="0.25">
      <c r="F33666" s="1"/>
      <c r="G33666"/>
      <c r="T33666" s="1"/>
    </row>
    <row r="33667" spans="6:20" x14ac:dyDescent="0.25">
      <c r="F33667" s="1"/>
      <c r="G33667"/>
      <c r="T33667" s="1"/>
    </row>
    <row r="33668" spans="6:20" x14ac:dyDescent="0.25">
      <c r="F33668" s="1"/>
      <c r="G33668"/>
      <c r="T33668" s="1"/>
    </row>
    <row r="33669" spans="6:20" x14ac:dyDescent="0.25">
      <c r="F33669" s="1"/>
      <c r="G33669"/>
      <c r="T33669" s="1"/>
    </row>
    <row r="33670" spans="6:20" x14ac:dyDescent="0.25">
      <c r="F33670" s="1"/>
      <c r="G33670"/>
      <c r="T33670" s="1"/>
    </row>
    <row r="33671" spans="6:20" x14ac:dyDescent="0.25">
      <c r="F33671" s="1"/>
      <c r="G33671"/>
      <c r="T33671" s="1"/>
    </row>
    <row r="33672" spans="6:20" x14ac:dyDescent="0.25">
      <c r="F33672" s="1"/>
      <c r="G33672"/>
      <c r="T33672" s="1"/>
    </row>
    <row r="33673" spans="6:20" x14ac:dyDescent="0.25">
      <c r="F33673" s="1"/>
      <c r="G33673"/>
      <c r="T33673" s="1"/>
    </row>
    <row r="33674" spans="6:20" x14ac:dyDescent="0.25">
      <c r="F33674" s="1"/>
      <c r="G33674"/>
      <c r="T33674" s="1"/>
    </row>
    <row r="33675" spans="6:20" x14ac:dyDescent="0.25">
      <c r="F33675" s="1"/>
      <c r="G33675"/>
      <c r="T33675" s="1"/>
    </row>
    <row r="33676" spans="6:20" x14ac:dyDescent="0.25">
      <c r="F33676" s="1"/>
      <c r="G33676"/>
      <c r="T33676" s="1"/>
    </row>
    <row r="33677" spans="6:20" x14ac:dyDescent="0.25">
      <c r="F33677" s="1"/>
      <c r="G33677"/>
      <c r="T33677" s="1"/>
    </row>
    <row r="33678" spans="6:20" x14ac:dyDescent="0.25">
      <c r="F33678" s="1"/>
      <c r="G33678"/>
      <c r="T33678" s="1"/>
    </row>
    <row r="33679" spans="6:20" x14ac:dyDescent="0.25">
      <c r="F33679" s="1"/>
      <c r="G33679"/>
      <c r="T33679" s="1"/>
    </row>
    <row r="33680" spans="6:20" x14ac:dyDescent="0.25">
      <c r="F33680" s="1"/>
      <c r="G33680"/>
      <c r="T33680" s="1"/>
    </row>
    <row r="33681" spans="6:20" x14ac:dyDescent="0.25">
      <c r="F33681" s="1"/>
      <c r="G33681"/>
      <c r="T33681" s="1"/>
    </row>
    <row r="33682" spans="6:20" x14ac:dyDescent="0.25">
      <c r="F33682" s="1"/>
      <c r="G33682"/>
      <c r="T33682" s="1"/>
    </row>
    <row r="33683" spans="6:20" x14ac:dyDescent="0.25">
      <c r="F33683" s="1"/>
      <c r="G33683"/>
      <c r="T33683" s="1"/>
    </row>
    <row r="33684" spans="6:20" x14ac:dyDescent="0.25">
      <c r="F33684" s="1"/>
      <c r="G33684"/>
      <c r="T33684" s="1"/>
    </row>
    <row r="33685" spans="6:20" x14ac:dyDescent="0.25">
      <c r="F33685" s="1"/>
      <c r="G33685"/>
      <c r="T33685" s="1"/>
    </row>
    <row r="33686" spans="6:20" x14ac:dyDescent="0.25">
      <c r="F33686" s="1"/>
      <c r="G33686"/>
      <c r="T33686" s="1"/>
    </row>
    <row r="33687" spans="6:20" x14ac:dyDescent="0.25">
      <c r="F33687" s="1"/>
      <c r="G33687"/>
      <c r="T33687" s="1"/>
    </row>
    <row r="33688" spans="6:20" x14ac:dyDescent="0.25">
      <c r="F33688" s="1"/>
      <c r="G33688"/>
      <c r="T33688" s="1"/>
    </row>
    <row r="33689" spans="6:20" x14ac:dyDescent="0.25">
      <c r="F33689" s="1"/>
      <c r="G33689"/>
      <c r="T33689" s="1"/>
    </row>
    <row r="33690" spans="6:20" x14ac:dyDescent="0.25">
      <c r="F33690" s="1"/>
      <c r="G33690"/>
      <c r="T33690" s="1"/>
    </row>
    <row r="33691" spans="6:20" x14ac:dyDescent="0.25">
      <c r="F33691" s="1"/>
      <c r="G33691"/>
      <c r="T33691" s="1"/>
    </row>
    <row r="33692" spans="6:20" x14ac:dyDescent="0.25">
      <c r="F33692" s="1"/>
      <c r="G33692"/>
      <c r="T33692" s="1"/>
    </row>
    <row r="33693" spans="6:20" x14ac:dyDescent="0.25">
      <c r="F33693" s="1"/>
      <c r="G33693"/>
      <c r="T33693" s="1"/>
    </row>
    <row r="33694" spans="6:20" x14ac:dyDescent="0.25">
      <c r="F33694" s="1"/>
      <c r="G33694"/>
      <c r="T33694" s="1"/>
    </row>
    <row r="33695" spans="6:20" x14ac:dyDescent="0.25">
      <c r="F33695" s="1"/>
      <c r="G33695"/>
      <c r="T33695" s="1"/>
    </row>
    <row r="33696" spans="6:20" x14ac:dyDescent="0.25">
      <c r="F33696" s="1"/>
      <c r="G33696"/>
      <c r="T33696" s="1"/>
    </row>
    <row r="33697" spans="6:20" x14ac:dyDescent="0.25">
      <c r="F33697" s="1"/>
      <c r="G33697"/>
      <c r="T33697" s="1"/>
    </row>
    <row r="33698" spans="6:20" x14ac:dyDescent="0.25">
      <c r="F33698" s="1"/>
      <c r="G33698"/>
      <c r="T33698" s="1"/>
    </row>
    <row r="33699" spans="6:20" x14ac:dyDescent="0.25">
      <c r="F33699" s="1"/>
      <c r="G33699"/>
      <c r="T33699" s="1"/>
    </row>
    <row r="33700" spans="6:20" x14ac:dyDescent="0.25">
      <c r="F33700" s="1"/>
      <c r="G33700"/>
      <c r="T33700" s="1"/>
    </row>
    <row r="33701" spans="6:20" x14ac:dyDescent="0.25">
      <c r="F33701" s="1"/>
      <c r="G33701"/>
      <c r="T33701" s="1"/>
    </row>
    <row r="33702" spans="6:20" x14ac:dyDescent="0.25">
      <c r="F33702" s="1"/>
      <c r="G33702"/>
      <c r="T33702" s="1"/>
    </row>
    <row r="33703" spans="6:20" x14ac:dyDescent="0.25">
      <c r="F33703" s="1"/>
      <c r="G33703"/>
      <c r="T33703" s="1"/>
    </row>
    <row r="33704" spans="6:20" x14ac:dyDescent="0.25">
      <c r="F33704" s="1"/>
      <c r="G33704"/>
      <c r="T33704" s="1"/>
    </row>
    <row r="33705" spans="6:20" x14ac:dyDescent="0.25">
      <c r="F33705" s="1"/>
      <c r="G33705"/>
      <c r="T33705" s="1"/>
    </row>
    <row r="33706" spans="6:20" x14ac:dyDescent="0.25">
      <c r="F33706" s="1"/>
      <c r="G33706"/>
      <c r="T33706" s="1"/>
    </row>
    <row r="33707" spans="6:20" x14ac:dyDescent="0.25">
      <c r="F33707" s="1"/>
      <c r="G33707"/>
      <c r="T33707" s="1"/>
    </row>
    <row r="33708" spans="6:20" x14ac:dyDescent="0.25">
      <c r="F33708" s="1"/>
      <c r="G33708"/>
      <c r="T33708" s="1"/>
    </row>
    <row r="33709" spans="6:20" x14ac:dyDescent="0.25">
      <c r="F33709" s="1"/>
      <c r="G33709"/>
      <c r="T33709" s="1"/>
    </row>
    <row r="33710" spans="6:20" x14ac:dyDescent="0.25">
      <c r="F33710" s="1"/>
      <c r="G33710"/>
      <c r="T33710" s="1"/>
    </row>
    <row r="33711" spans="6:20" x14ac:dyDescent="0.25">
      <c r="F33711" s="1"/>
      <c r="G33711"/>
      <c r="T33711" s="1"/>
    </row>
    <row r="33712" spans="6:20" x14ac:dyDescent="0.25">
      <c r="F33712" s="1"/>
      <c r="G33712"/>
      <c r="T33712" s="1"/>
    </row>
    <row r="33713" spans="6:20" x14ac:dyDescent="0.25">
      <c r="F33713" s="1"/>
      <c r="G33713"/>
      <c r="T33713" s="1"/>
    </row>
    <row r="33714" spans="6:20" x14ac:dyDescent="0.25">
      <c r="F33714" s="1"/>
      <c r="G33714"/>
      <c r="T33714" s="1"/>
    </row>
    <row r="33715" spans="6:20" x14ac:dyDescent="0.25">
      <c r="F33715" s="1"/>
      <c r="G33715"/>
      <c r="T33715" s="1"/>
    </row>
    <row r="33716" spans="6:20" x14ac:dyDescent="0.25">
      <c r="F33716" s="1"/>
      <c r="G33716"/>
      <c r="T33716" s="1"/>
    </row>
    <row r="33717" spans="6:20" x14ac:dyDescent="0.25">
      <c r="F33717" s="1"/>
      <c r="G33717"/>
      <c r="T33717" s="1"/>
    </row>
    <row r="33718" spans="6:20" x14ac:dyDescent="0.25">
      <c r="F33718" s="1"/>
      <c r="G33718"/>
      <c r="T33718" s="1"/>
    </row>
    <row r="33719" spans="6:20" x14ac:dyDescent="0.25">
      <c r="F33719" s="1"/>
      <c r="G33719"/>
      <c r="T33719" s="1"/>
    </row>
    <row r="33720" spans="6:20" x14ac:dyDescent="0.25">
      <c r="F33720" s="1"/>
      <c r="G33720"/>
      <c r="T33720" s="1"/>
    </row>
    <row r="33721" spans="6:20" x14ac:dyDescent="0.25">
      <c r="F33721" s="1"/>
      <c r="G33721"/>
      <c r="T33721" s="1"/>
    </row>
    <row r="33722" spans="6:20" x14ac:dyDescent="0.25">
      <c r="F33722" s="1"/>
      <c r="G33722"/>
      <c r="T33722" s="1"/>
    </row>
    <row r="33723" spans="6:20" x14ac:dyDescent="0.25">
      <c r="F33723" s="1"/>
      <c r="G33723"/>
      <c r="T33723" s="1"/>
    </row>
    <row r="33724" spans="6:20" x14ac:dyDescent="0.25">
      <c r="F33724" s="1"/>
      <c r="G33724"/>
      <c r="T33724" s="1"/>
    </row>
    <row r="33725" spans="6:20" x14ac:dyDescent="0.25">
      <c r="F33725" s="1"/>
      <c r="G33725"/>
      <c r="T33725" s="1"/>
    </row>
    <row r="33726" spans="6:20" x14ac:dyDescent="0.25">
      <c r="F33726" s="1"/>
      <c r="G33726"/>
      <c r="T33726" s="1"/>
    </row>
    <row r="33727" spans="6:20" x14ac:dyDescent="0.25">
      <c r="F33727" s="1"/>
      <c r="G33727"/>
      <c r="T33727" s="1"/>
    </row>
    <row r="33728" spans="6:20" x14ac:dyDescent="0.25">
      <c r="F33728" s="1"/>
      <c r="G33728"/>
      <c r="T33728" s="1"/>
    </row>
    <row r="33729" spans="6:20" x14ac:dyDescent="0.25">
      <c r="F33729" s="1"/>
      <c r="G33729"/>
      <c r="T33729" s="1"/>
    </row>
    <row r="33730" spans="6:20" x14ac:dyDescent="0.25">
      <c r="F33730" s="1"/>
      <c r="G33730"/>
      <c r="T33730" s="1"/>
    </row>
    <row r="33731" spans="6:20" x14ac:dyDescent="0.25">
      <c r="F33731" s="1"/>
      <c r="G33731"/>
      <c r="T33731" s="1"/>
    </row>
    <row r="33732" spans="6:20" x14ac:dyDescent="0.25">
      <c r="F33732" s="1"/>
      <c r="G33732"/>
      <c r="T33732" s="1"/>
    </row>
    <row r="33733" spans="6:20" x14ac:dyDescent="0.25">
      <c r="F33733" s="1"/>
      <c r="G33733"/>
      <c r="T33733" s="1"/>
    </row>
    <row r="33734" spans="6:20" x14ac:dyDescent="0.25">
      <c r="F33734" s="1"/>
      <c r="G33734"/>
      <c r="T33734" s="1"/>
    </row>
    <row r="33735" spans="6:20" x14ac:dyDescent="0.25">
      <c r="F33735" s="1"/>
      <c r="G33735"/>
      <c r="T33735" s="1"/>
    </row>
    <row r="33736" spans="6:20" x14ac:dyDescent="0.25">
      <c r="F33736" s="1"/>
      <c r="G33736"/>
      <c r="T33736" s="1"/>
    </row>
    <row r="33737" spans="6:20" x14ac:dyDescent="0.25">
      <c r="F33737" s="1"/>
      <c r="G33737"/>
      <c r="T33737" s="1"/>
    </row>
    <row r="33738" spans="6:20" x14ac:dyDescent="0.25">
      <c r="F33738" s="1"/>
      <c r="G33738"/>
      <c r="T33738" s="1"/>
    </row>
    <row r="33739" spans="6:20" x14ac:dyDescent="0.25">
      <c r="F33739" s="1"/>
      <c r="G33739"/>
      <c r="T33739" s="1"/>
    </row>
    <row r="33740" spans="6:20" x14ac:dyDescent="0.25">
      <c r="F33740" s="1"/>
      <c r="G33740"/>
      <c r="T33740" s="1"/>
    </row>
    <row r="33741" spans="6:20" x14ac:dyDescent="0.25">
      <c r="F33741" s="1"/>
      <c r="G33741"/>
      <c r="T33741" s="1"/>
    </row>
    <row r="33742" spans="6:20" x14ac:dyDescent="0.25">
      <c r="F33742" s="1"/>
      <c r="G33742"/>
      <c r="T33742" s="1"/>
    </row>
    <row r="33743" spans="6:20" x14ac:dyDescent="0.25">
      <c r="F33743" s="1"/>
      <c r="G33743"/>
      <c r="T33743" s="1"/>
    </row>
    <row r="33744" spans="6:20" x14ac:dyDescent="0.25">
      <c r="F33744" s="1"/>
      <c r="G33744"/>
      <c r="T33744" s="1"/>
    </row>
    <row r="33745" spans="6:20" x14ac:dyDescent="0.25">
      <c r="F33745" s="1"/>
      <c r="G33745"/>
      <c r="T33745" s="1"/>
    </row>
    <row r="33746" spans="6:20" x14ac:dyDescent="0.25">
      <c r="F33746" s="1"/>
      <c r="G33746"/>
      <c r="T33746" s="1"/>
    </row>
    <row r="33747" spans="6:20" x14ac:dyDescent="0.25">
      <c r="F33747" s="1"/>
      <c r="G33747"/>
      <c r="T33747" s="1"/>
    </row>
    <row r="33748" spans="6:20" x14ac:dyDescent="0.25">
      <c r="F33748" s="1"/>
      <c r="G33748"/>
      <c r="T33748" s="1"/>
    </row>
    <row r="33749" spans="6:20" x14ac:dyDescent="0.25">
      <c r="F33749" s="1"/>
      <c r="G33749"/>
      <c r="T33749" s="1"/>
    </row>
    <row r="33750" spans="6:20" x14ac:dyDescent="0.25">
      <c r="F33750" s="1"/>
      <c r="G33750"/>
      <c r="T33750" s="1"/>
    </row>
    <row r="33751" spans="6:20" x14ac:dyDescent="0.25">
      <c r="F33751" s="1"/>
      <c r="G33751"/>
      <c r="T33751" s="1"/>
    </row>
    <row r="33752" spans="6:20" x14ac:dyDescent="0.25">
      <c r="F33752" s="1"/>
      <c r="G33752"/>
      <c r="T33752" s="1"/>
    </row>
    <row r="33753" spans="6:20" x14ac:dyDescent="0.25">
      <c r="F33753" s="1"/>
      <c r="G33753"/>
      <c r="T33753" s="1"/>
    </row>
    <row r="33754" spans="6:20" x14ac:dyDescent="0.25">
      <c r="F33754" s="1"/>
      <c r="G33754"/>
      <c r="T33754" s="1"/>
    </row>
    <row r="33755" spans="6:20" x14ac:dyDescent="0.25">
      <c r="F33755" s="1"/>
      <c r="G33755"/>
      <c r="T33755" s="1"/>
    </row>
    <row r="33756" spans="6:20" x14ac:dyDescent="0.25">
      <c r="F33756" s="1"/>
      <c r="G33756"/>
      <c r="T33756" s="1"/>
    </row>
    <row r="33757" spans="6:20" x14ac:dyDescent="0.25">
      <c r="F33757" s="1"/>
      <c r="G33757"/>
      <c r="T33757" s="1"/>
    </row>
    <row r="33758" spans="6:20" x14ac:dyDescent="0.25">
      <c r="F33758" s="1"/>
      <c r="G33758"/>
      <c r="T33758" s="1"/>
    </row>
    <row r="33759" spans="6:20" x14ac:dyDescent="0.25">
      <c r="F33759" s="1"/>
      <c r="G33759"/>
      <c r="T33759" s="1"/>
    </row>
    <row r="33760" spans="6:20" x14ac:dyDescent="0.25">
      <c r="F33760" s="1"/>
      <c r="G33760"/>
      <c r="T33760" s="1"/>
    </row>
    <row r="33761" spans="6:20" x14ac:dyDescent="0.25">
      <c r="F33761" s="1"/>
      <c r="G33761"/>
      <c r="T33761" s="1"/>
    </row>
    <row r="33762" spans="6:20" x14ac:dyDescent="0.25">
      <c r="F33762" s="1"/>
      <c r="G33762"/>
      <c r="T33762" s="1"/>
    </row>
    <row r="33763" spans="6:20" x14ac:dyDescent="0.25">
      <c r="F33763" s="1"/>
      <c r="G33763"/>
      <c r="T33763" s="1"/>
    </row>
    <row r="33764" spans="6:20" x14ac:dyDescent="0.25">
      <c r="F33764" s="1"/>
      <c r="G33764"/>
      <c r="T33764" s="1"/>
    </row>
    <row r="33765" spans="6:20" x14ac:dyDescent="0.25">
      <c r="F33765" s="1"/>
      <c r="G33765"/>
      <c r="T33765" s="1"/>
    </row>
    <row r="33766" spans="6:20" x14ac:dyDescent="0.25">
      <c r="F33766" s="1"/>
      <c r="G33766"/>
      <c r="T33766" s="1"/>
    </row>
    <row r="33767" spans="6:20" x14ac:dyDescent="0.25">
      <c r="F33767" s="1"/>
      <c r="G33767"/>
      <c r="T33767" s="1"/>
    </row>
    <row r="33768" spans="6:20" x14ac:dyDescent="0.25">
      <c r="F33768" s="1"/>
      <c r="G33768"/>
      <c r="T33768" s="1"/>
    </row>
    <row r="33769" spans="6:20" x14ac:dyDescent="0.25">
      <c r="F33769" s="1"/>
      <c r="G33769"/>
      <c r="T33769" s="1"/>
    </row>
    <row r="33770" spans="6:20" x14ac:dyDescent="0.25">
      <c r="F33770" s="1"/>
      <c r="G33770"/>
      <c r="T33770" s="1"/>
    </row>
    <row r="33771" spans="6:20" x14ac:dyDescent="0.25">
      <c r="F33771" s="1"/>
      <c r="G33771"/>
      <c r="T33771" s="1"/>
    </row>
    <row r="33772" spans="6:20" x14ac:dyDescent="0.25">
      <c r="F33772" s="1"/>
      <c r="G33772"/>
      <c r="T33772" s="1"/>
    </row>
    <row r="33773" spans="6:20" x14ac:dyDescent="0.25">
      <c r="F33773" s="1"/>
      <c r="G33773"/>
      <c r="T33773" s="1"/>
    </row>
    <row r="33774" spans="6:20" x14ac:dyDescent="0.25">
      <c r="F33774" s="1"/>
      <c r="G33774"/>
      <c r="T33774" s="1"/>
    </row>
    <row r="33775" spans="6:20" x14ac:dyDescent="0.25">
      <c r="F33775" s="1"/>
      <c r="G33775"/>
      <c r="T33775" s="1"/>
    </row>
    <row r="33776" spans="6:20" x14ac:dyDescent="0.25">
      <c r="F33776" s="1"/>
      <c r="G33776"/>
      <c r="T33776" s="1"/>
    </row>
    <row r="33777" spans="6:20" x14ac:dyDescent="0.25">
      <c r="F33777" s="1"/>
      <c r="G33777"/>
      <c r="T33777" s="1"/>
    </row>
    <row r="33778" spans="6:20" x14ac:dyDescent="0.25">
      <c r="F33778" s="1"/>
      <c r="G33778"/>
      <c r="T33778" s="1"/>
    </row>
    <row r="33779" spans="6:20" x14ac:dyDescent="0.25">
      <c r="F33779" s="1"/>
      <c r="G33779"/>
      <c r="T33779" s="1"/>
    </row>
    <row r="33780" spans="6:20" x14ac:dyDescent="0.25">
      <c r="F33780" s="1"/>
      <c r="G33780"/>
      <c r="T33780" s="1"/>
    </row>
    <row r="33781" spans="6:20" x14ac:dyDescent="0.25">
      <c r="F33781" s="1"/>
      <c r="G33781"/>
      <c r="T33781" s="1"/>
    </row>
    <row r="33782" spans="6:20" x14ac:dyDescent="0.25">
      <c r="F33782" s="1"/>
      <c r="G33782"/>
      <c r="T33782" s="1"/>
    </row>
    <row r="33783" spans="6:20" x14ac:dyDescent="0.25">
      <c r="F33783" s="1"/>
      <c r="G33783"/>
      <c r="T33783" s="1"/>
    </row>
    <row r="33784" spans="6:20" x14ac:dyDescent="0.25">
      <c r="F33784" s="1"/>
      <c r="G33784"/>
      <c r="T33784" s="1"/>
    </row>
    <row r="33785" spans="6:20" x14ac:dyDescent="0.25">
      <c r="F33785" s="1"/>
      <c r="G33785"/>
      <c r="T33785" s="1"/>
    </row>
    <row r="33786" spans="6:20" x14ac:dyDescent="0.25">
      <c r="F33786" s="1"/>
      <c r="G33786"/>
      <c r="T33786" s="1"/>
    </row>
    <row r="33787" spans="6:20" x14ac:dyDescent="0.25">
      <c r="F33787" s="1"/>
      <c r="G33787"/>
      <c r="T33787" s="1"/>
    </row>
    <row r="33788" spans="6:20" x14ac:dyDescent="0.25">
      <c r="F33788" s="1"/>
      <c r="G33788"/>
      <c r="T33788" s="1"/>
    </row>
    <row r="33789" spans="6:20" x14ac:dyDescent="0.25">
      <c r="F33789" s="1"/>
      <c r="G33789"/>
      <c r="T33789" s="1"/>
    </row>
    <row r="33790" spans="6:20" x14ac:dyDescent="0.25">
      <c r="F33790" s="1"/>
      <c r="G33790"/>
      <c r="T33790" s="1"/>
    </row>
    <row r="33791" spans="6:20" x14ac:dyDescent="0.25">
      <c r="F33791" s="1"/>
      <c r="G33791"/>
      <c r="T33791" s="1"/>
    </row>
    <row r="33792" spans="6:20" x14ac:dyDescent="0.25">
      <c r="F33792" s="1"/>
      <c r="G33792"/>
      <c r="T33792" s="1"/>
    </row>
    <row r="33793" spans="6:20" x14ac:dyDescent="0.25">
      <c r="F33793" s="1"/>
      <c r="G33793"/>
      <c r="T33793" s="1"/>
    </row>
    <row r="33794" spans="6:20" x14ac:dyDescent="0.25">
      <c r="F33794" s="1"/>
      <c r="G33794"/>
      <c r="T33794" s="1"/>
    </row>
    <row r="33795" spans="6:20" x14ac:dyDescent="0.25">
      <c r="F33795" s="1"/>
      <c r="G33795"/>
      <c r="T33795" s="1"/>
    </row>
    <row r="33796" spans="6:20" x14ac:dyDescent="0.25">
      <c r="F33796" s="1"/>
      <c r="G33796"/>
      <c r="T33796" s="1"/>
    </row>
    <row r="33797" spans="6:20" x14ac:dyDescent="0.25">
      <c r="F33797" s="1"/>
      <c r="G33797"/>
      <c r="T33797" s="1"/>
    </row>
    <row r="33798" spans="6:20" x14ac:dyDescent="0.25">
      <c r="F33798" s="1"/>
      <c r="G33798"/>
      <c r="T33798" s="1"/>
    </row>
    <row r="33799" spans="6:20" x14ac:dyDescent="0.25">
      <c r="F33799" s="1"/>
      <c r="G33799"/>
      <c r="T33799" s="1"/>
    </row>
    <row r="33800" spans="6:20" x14ac:dyDescent="0.25">
      <c r="F33800" s="1"/>
      <c r="G33800"/>
      <c r="T33800" s="1"/>
    </row>
    <row r="33801" spans="6:20" x14ac:dyDescent="0.25">
      <c r="F33801" s="1"/>
      <c r="G33801"/>
      <c r="T33801" s="1"/>
    </row>
    <row r="33802" spans="6:20" x14ac:dyDescent="0.25">
      <c r="F33802" s="1"/>
      <c r="G33802"/>
      <c r="T33802" s="1"/>
    </row>
    <row r="33803" spans="6:20" x14ac:dyDescent="0.25">
      <c r="F33803" s="1"/>
      <c r="G33803"/>
      <c r="T33803" s="1"/>
    </row>
    <row r="33804" spans="6:20" x14ac:dyDescent="0.25">
      <c r="F33804" s="1"/>
      <c r="G33804"/>
      <c r="T33804" s="1"/>
    </row>
    <row r="33805" spans="6:20" x14ac:dyDescent="0.25">
      <c r="F33805" s="1"/>
      <c r="G33805"/>
      <c r="T33805" s="1"/>
    </row>
    <row r="33806" spans="6:20" x14ac:dyDescent="0.25">
      <c r="F33806" s="1"/>
      <c r="G33806"/>
      <c r="T33806" s="1"/>
    </row>
    <row r="33807" spans="6:20" x14ac:dyDescent="0.25">
      <c r="F33807" s="1"/>
      <c r="G33807"/>
      <c r="T33807" s="1"/>
    </row>
    <row r="33808" spans="6:20" x14ac:dyDescent="0.25">
      <c r="F33808" s="1"/>
      <c r="G33808"/>
      <c r="T33808" s="1"/>
    </row>
    <row r="33809" spans="6:20" x14ac:dyDescent="0.25">
      <c r="F33809" s="1"/>
      <c r="G33809"/>
      <c r="T33809" s="1"/>
    </row>
    <row r="33810" spans="6:20" x14ac:dyDescent="0.25">
      <c r="F33810" s="1"/>
      <c r="G33810"/>
      <c r="T33810" s="1"/>
    </row>
    <row r="33811" spans="6:20" x14ac:dyDescent="0.25">
      <c r="F33811" s="1"/>
      <c r="G33811"/>
      <c r="T33811" s="1"/>
    </row>
    <row r="33812" spans="6:20" x14ac:dyDescent="0.25">
      <c r="F33812" s="1"/>
      <c r="G33812"/>
      <c r="T33812" s="1"/>
    </row>
    <row r="33813" spans="6:20" x14ac:dyDescent="0.25">
      <c r="F33813" s="1"/>
      <c r="G33813"/>
      <c r="T33813" s="1"/>
    </row>
    <row r="33814" spans="6:20" x14ac:dyDescent="0.25">
      <c r="F33814" s="1"/>
      <c r="G33814"/>
      <c r="T33814" s="1"/>
    </row>
    <row r="33815" spans="6:20" x14ac:dyDescent="0.25">
      <c r="F33815" s="1"/>
      <c r="G33815"/>
      <c r="T33815" s="1"/>
    </row>
    <row r="33816" spans="6:20" x14ac:dyDescent="0.25">
      <c r="F33816" s="1"/>
      <c r="G33816"/>
      <c r="T33816" s="1"/>
    </row>
    <row r="33817" spans="6:20" x14ac:dyDescent="0.25">
      <c r="F33817" s="1"/>
      <c r="G33817"/>
      <c r="T33817" s="1"/>
    </row>
    <row r="33818" spans="6:20" x14ac:dyDescent="0.25">
      <c r="F33818" s="1"/>
      <c r="G33818"/>
      <c r="T33818" s="1"/>
    </row>
    <row r="33819" spans="6:20" x14ac:dyDescent="0.25">
      <c r="F33819" s="1"/>
      <c r="G33819"/>
      <c r="T33819" s="1"/>
    </row>
    <row r="33820" spans="6:20" x14ac:dyDescent="0.25">
      <c r="F33820" s="1"/>
      <c r="G33820"/>
      <c r="T33820" s="1"/>
    </row>
    <row r="33821" spans="6:20" x14ac:dyDescent="0.25">
      <c r="F33821" s="1"/>
      <c r="G33821"/>
      <c r="T33821" s="1"/>
    </row>
    <row r="33822" spans="6:20" x14ac:dyDescent="0.25">
      <c r="F33822" s="1"/>
      <c r="G33822"/>
      <c r="T33822" s="1"/>
    </row>
    <row r="33823" spans="6:20" x14ac:dyDescent="0.25">
      <c r="F33823" s="1"/>
      <c r="G33823"/>
      <c r="T33823" s="1"/>
    </row>
    <row r="33824" spans="6:20" x14ac:dyDescent="0.25">
      <c r="F33824" s="1"/>
      <c r="G33824"/>
      <c r="T33824" s="1"/>
    </row>
    <row r="33825" spans="6:20" x14ac:dyDescent="0.25">
      <c r="F33825" s="1"/>
      <c r="G33825"/>
      <c r="T33825" s="1"/>
    </row>
    <row r="33826" spans="6:20" x14ac:dyDescent="0.25">
      <c r="F33826" s="1"/>
      <c r="G33826"/>
      <c r="T33826" s="1"/>
    </row>
    <row r="33827" spans="6:20" x14ac:dyDescent="0.25">
      <c r="F33827" s="1"/>
      <c r="G33827"/>
      <c r="T33827" s="1"/>
    </row>
    <row r="33828" spans="6:20" x14ac:dyDescent="0.25">
      <c r="F33828" s="1"/>
      <c r="G33828"/>
      <c r="T33828" s="1"/>
    </row>
    <row r="33829" spans="6:20" x14ac:dyDescent="0.25">
      <c r="F33829" s="1"/>
      <c r="G33829"/>
      <c r="T33829" s="1"/>
    </row>
    <row r="33830" spans="6:20" x14ac:dyDescent="0.25">
      <c r="F33830" s="1"/>
      <c r="G33830"/>
      <c r="T33830" s="1"/>
    </row>
    <row r="33831" spans="6:20" x14ac:dyDescent="0.25">
      <c r="F33831" s="1"/>
      <c r="G33831"/>
      <c r="T33831" s="1"/>
    </row>
    <row r="33832" spans="6:20" x14ac:dyDescent="0.25">
      <c r="F33832" s="1"/>
      <c r="G33832"/>
      <c r="T33832" s="1"/>
    </row>
    <row r="33833" spans="6:20" x14ac:dyDescent="0.25">
      <c r="F33833" s="1"/>
      <c r="G33833"/>
      <c r="T33833" s="1"/>
    </row>
    <row r="33834" spans="6:20" x14ac:dyDescent="0.25">
      <c r="F33834" s="1"/>
      <c r="G33834"/>
      <c r="T33834" s="1"/>
    </row>
    <row r="33835" spans="6:20" x14ac:dyDescent="0.25">
      <c r="F33835" s="1"/>
      <c r="G33835"/>
      <c r="T33835" s="1"/>
    </row>
    <row r="33836" spans="6:20" x14ac:dyDescent="0.25">
      <c r="F33836" s="1"/>
      <c r="G33836"/>
      <c r="T33836" s="1"/>
    </row>
    <row r="33837" spans="6:20" x14ac:dyDescent="0.25">
      <c r="F33837" s="1"/>
      <c r="G33837"/>
      <c r="T33837" s="1"/>
    </row>
    <row r="33838" spans="6:20" x14ac:dyDescent="0.25">
      <c r="F33838" s="1"/>
      <c r="G33838"/>
      <c r="T33838" s="1"/>
    </row>
    <row r="33839" spans="6:20" x14ac:dyDescent="0.25">
      <c r="F33839" s="1"/>
      <c r="G33839"/>
      <c r="T33839" s="1"/>
    </row>
    <row r="33840" spans="6:20" x14ac:dyDescent="0.25">
      <c r="F33840" s="1"/>
      <c r="G33840"/>
      <c r="T33840" s="1"/>
    </row>
    <row r="33841" spans="6:20" x14ac:dyDescent="0.25">
      <c r="F33841" s="1"/>
      <c r="G33841"/>
      <c r="T33841" s="1"/>
    </row>
    <row r="33842" spans="6:20" x14ac:dyDescent="0.25">
      <c r="F33842" s="1"/>
      <c r="G33842"/>
      <c r="T33842" s="1"/>
    </row>
    <row r="33843" spans="6:20" x14ac:dyDescent="0.25">
      <c r="F33843" s="1"/>
      <c r="G33843"/>
      <c r="T33843" s="1"/>
    </row>
    <row r="33844" spans="6:20" x14ac:dyDescent="0.25">
      <c r="F33844" s="1"/>
      <c r="G33844"/>
      <c r="T33844" s="1"/>
    </row>
    <row r="33845" spans="6:20" x14ac:dyDescent="0.25">
      <c r="F33845" s="1"/>
      <c r="G33845"/>
      <c r="T33845" s="1"/>
    </row>
    <row r="33846" spans="6:20" x14ac:dyDescent="0.25">
      <c r="F33846" s="1"/>
      <c r="G33846"/>
      <c r="T33846" s="1"/>
    </row>
    <row r="33847" spans="6:20" x14ac:dyDescent="0.25">
      <c r="F33847" s="1"/>
      <c r="G33847"/>
      <c r="T33847" s="1"/>
    </row>
    <row r="33848" spans="6:20" x14ac:dyDescent="0.25">
      <c r="F33848" s="1"/>
      <c r="G33848"/>
      <c r="T33848" s="1"/>
    </row>
    <row r="33849" spans="6:20" x14ac:dyDescent="0.25">
      <c r="F33849" s="1"/>
      <c r="G33849"/>
      <c r="T33849" s="1"/>
    </row>
    <row r="33850" spans="6:20" x14ac:dyDescent="0.25">
      <c r="F33850" s="1"/>
      <c r="G33850"/>
      <c r="T33850" s="1"/>
    </row>
    <row r="33851" spans="6:20" x14ac:dyDescent="0.25">
      <c r="F33851" s="1"/>
      <c r="G33851"/>
      <c r="T33851" s="1"/>
    </row>
    <row r="33852" spans="6:20" x14ac:dyDescent="0.25">
      <c r="F33852" s="1"/>
      <c r="G33852"/>
      <c r="T33852" s="1"/>
    </row>
    <row r="33853" spans="6:20" x14ac:dyDescent="0.25">
      <c r="F33853" s="1"/>
      <c r="G33853"/>
      <c r="T33853" s="1"/>
    </row>
    <row r="33854" spans="6:20" x14ac:dyDescent="0.25">
      <c r="F33854" s="1"/>
      <c r="G33854"/>
      <c r="T33854" s="1"/>
    </row>
    <row r="33855" spans="6:20" x14ac:dyDescent="0.25">
      <c r="F33855" s="1"/>
      <c r="G33855"/>
      <c r="T33855" s="1"/>
    </row>
    <row r="33856" spans="6:20" x14ac:dyDescent="0.25">
      <c r="F33856" s="1"/>
      <c r="G33856"/>
      <c r="T33856" s="1"/>
    </row>
    <row r="33857" spans="6:20" x14ac:dyDescent="0.25">
      <c r="F33857" s="1"/>
      <c r="G33857"/>
      <c r="T33857" s="1"/>
    </row>
    <row r="33858" spans="6:20" x14ac:dyDescent="0.25">
      <c r="F33858" s="1"/>
      <c r="G33858"/>
      <c r="T33858" s="1"/>
    </row>
    <row r="33859" spans="6:20" x14ac:dyDescent="0.25">
      <c r="F33859" s="1"/>
      <c r="G33859"/>
      <c r="T33859" s="1"/>
    </row>
    <row r="33860" spans="6:20" x14ac:dyDescent="0.25">
      <c r="F33860" s="1"/>
      <c r="G33860"/>
      <c r="T33860" s="1"/>
    </row>
    <row r="33861" spans="6:20" x14ac:dyDescent="0.25">
      <c r="F33861" s="1"/>
      <c r="G33861"/>
      <c r="T33861" s="1"/>
    </row>
    <row r="33862" spans="6:20" x14ac:dyDescent="0.25">
      <c r="F33862" s="1"/>
      <c r="G33862"/>
      <c r="T33862" s="1"/>
    </row>
    <row r="33863" spans="6:20" x14ac:dyDescent="0.25">
      <c r="F33863" s="1"/>
      <c r="G33863"/>
      <c r="T33863" s="1"/>
    </row>
    <row r="33864" spans="6:20" x14ac:dyDescent="0.25">
      <c r="F33864" s="1"/>
      <c r="G33864"/>
      <c r="T33864" s="1"/>
    </row>
    <row r="33865" spans="6:20" x14ac:dyDescent="0.25">
      <c r="F33865" s="1"/>
      <c r="G33865"/>
      <c r="T33865" s="1"/>
    </row>
    <row r="33866" spans="6:20" x14ac:dyDescent="0.25">
      <c r="F33866" s="1"/>
      <c r="G33866"/>
      <c r="T33866" s="1"/>
    </row>
    <row r="33867" spans="6:20" x14ac:dyDescent="0.25">
      <c r="F33867" s="1"/>
      <c r="G33867"/>
      <c r="T33867" s="1"/>
    </row>
    <row r="33868" spans="6:20" x14ac:dyDescent="0.25">
      <c r="F33868" s="1"/>
      <c r="G33868"/>
      <c r="T33868" s="1"/>
    </row>
    <row r="33869" spans="6:20" x14ac:dyDescent="0.25">
      <c r="F33869" s="1"/>
      <c r="G33869"/>
      <c r="T33869" s="1"/>
    </row>
    <row r="33870" spans="6:20" x14ac:dyDescent="0.25">
      <c r="F33870" s="1"/>
      <c r="G33870"/>
      <c r="T33870" s="1"/>
    </row>
    <row r="33871" spans="6:20" x14ac:dyDescent="0.25">
      <c r="F33871" s="1"/>
      <c r="G33871"/>
      <c r="T33871" s="1"/>
    </row>
    <row r="33872" spans="6:20" x14ac:dyDescent="0.25">
      <c r="F33872" s="1"/>
      <c r="G33872"/>
      <c r="T33872" s="1"/>
    </row>
    <row r="33873" spans="6:20" x14ac:dyDescent="0.25">
      <c r="F33873" s="1"/>
      <c r="G33873"/>
      <c r="T33873" s="1"/>
    </row>
    <row r="33874" spans="6:20" x14ac:dyDescent="0.25">
      <c r="F33874" s="1"/>
      <c r="G33874"/>
      <c r="T33874" s="1"/>
    </row>
    <row r="33875" spans="6:20" x14ac:dyDescent="0.25">
      <c r="F33875" s="1"/>
      <c r="G33875"/>
      <c r="T33875" s="1"/>
    </row>
    <row r="33876" spans="6:20" x14ac:dyDescent="0.25">
      <c r="F33876" s="1"/>
      <c r="G33876"/>
      <c r="T33876" s="1"/>
    </row>
    <row r="33877" spans="6:20" x14ac:dyDescent="0.25">
      <c r="F33877" s="1"/>
      <c r="G33877"/>
      <c r="T33877" s="1"/>
    </row>
    <row r="33878" spans="6:20" x14ac:dyDescent="0.25">
      <c r="F33878" s="1"/>
      <c r="G33878"/>
      <c r="T33878" s="1"/>
    </row>
    <row r="33879" spans="6:20" x14ac:dyDescent="0.25">
      <c r="F33879" s="1"/>
      <c r="G33879"/>
      <c r="T33879" s="1"/>
    </row>
    <row r="33880" spans="6:20" x14ac:dyDescent="0.25">
      <c r="F33880" s="1"/>
      <c r="G33880"/>
      <c r="T33880" s="1"/>
    </row>
    <row r="33881" spans="6:20" x14ac:dyDescent="0.25">
      <c r="F33881" s="1"/>
      <c r="G33881"/>
      <c r="T33881" s="1"/>
    </row>
    <row r="33882" spans="6:20" x14ac:dyDescent="0.25">
      <c r="F33882" s="1"/>
      <c r="G33882"/>
      <c r="T33882" s="1"/>
    </row>
    <row r="33883" spans="6:20" x14ac:dyDescent="0.25">
      <c r="F33883" s="1"/>
      <c r="G33883"/>
      <c r="T33883" s="1"/>
    </row>
    <row r="33884" spans="6:20" x14ac:dyDescent="0.25">
      <c r="F33884" s="1"/>
      <c r="G33884"/>
      <c r="T33884" s="1"/>
    </row>
    <row r="33885" spans="6:20" x14ac:dyDescent="0.25">
      <c r="F33885" s="1"/>
      <c r="G33885"/>
      <c r="T33885" s="1"/>
    </row>
    <row r="33886" spans="6:20" x14ac:dyDescent="0.25">
      <c r="F33886" s="1"/>
      <c r="G33886"/>
      <c r="T33886" s="1"/>
    </row>
    <row r="33887" spans="6:20" x14ac:dyDescent="0.25">
      <c r="F33887" s="1"/>
      <c r="G33887"/>
      <c r="T33887" s="1"/>
    </row>
    <row r="33888" spans="6:20" x14ac:dyDescent="0.25">
      <c r="F33888" s="1"/>
      <c r="G33888"/>
      <c r="T33888" s="1"/>
    </row>
    <row r="33889" spans="6:20" x14ac:dyDescent="0.25">
      <c r="F33889" s="1"/>
      <c r="G33889"/>
      <c r="T33889" s="1"/>
    </row>
    <row r="33890" spans="6:20" x14ac:dyDescent="0.25">
      <c r="F33890" s="1"/>
      <c r="G33890"/>
      <c r="T33890" s="1"/>
    </row>
    <row r="33891" spans="6:20" x14ac:dyDescent="0.25">
      <c r="F33891" s="1"/>
      <c r="G33891"/>
      <c r="T33891" s="1"/>
    </row>
    <row r="33892" spans="6:20" x14ac:dyDescent="0.25">
      <c r="F33892" s="1"/>
      <c r="G33892"/>
      <c r="T33892" s="1"/>
    </row>
    <row r="33893" spans="6:20" x14ac:dyDescent="0.25">
      <c r="F33893" s="1"/>
      <c r="G33893"/>
      <c r="T33893" s="1"/>
    </row>
    <row r="33894" spans="6:20" x14ac:dyDescent="0.25">
      <c r="F33894" s="1"/>
      <c r="G33894"/>
      <c r="T33894" s="1"/>
    </row>
    <row r="33895" spans="6:20" x14ac:dyDescent="0.25">
      <c r="F33895" s="1"/>
      <c r="G33895"/>
      <c r="T33895" s="1"/>
    </row>
    <row r="33896" spans="6:20" x14ac:dyDescent="0.25">
      <c r="F33896" s="1"/>
      <c r="G33896"/>
      <c r="T33896" s="1"/>
    </row>
    <row r="33897" spans="6:20" x14ac:dyDescent="0.25">
      <c r="F33897" s="1"/>
      <c r="G33897"/>
      <c r="T33897" s="1"/>
    </row>
    <row r="33898" spans="6:20" x14ac:dyDescent="0.25">
      <c r="F33898" s="1"/>
      <c r="G33898"/>
      <c r="T33898" s="1"/>
    </row>
    <row r="33899" spans="6:20" x14ac:dyDescent="0.25">
      <c r="F33899" s="1"/>
      <c r="G33899"/>
      <c r="T33899" s="1"/>
    </row>
    <row r="33900" spans="6:20" x14ac:dyDescent="0.25">
      <c r="F33900" s="1"/>
      <c r="G33900"/>
      <c r="T33900" s="1"/>
    </row>
    <row r="33901" spans="6:20" x14ac:dyDescent="0.25">
      <c r="F33901" s="1"/>
      <c r="G33901"/>
      <c r="T33901" s="1"/>
    </row>
    <row r="33902" spans="6:20" x14ac:dyDescent="0.25">
      <c r="F33902" s="1"/>
      <c r="G33902"/>
      <c r="T33902" s="1"/>
    </row>
    <row r="33903" spans="6:20" x14ac:dyDescent="0.25">
      <c r="F33903" s="1"/>
      <c r="G33903"/>
      <c r="T33903" s="1"/>
    </row>
    <row r="33904" spans="6:20" x14ac:dyDescent="0.25">
      <c r="F33904" s="1"/>
      <c r="G33904"/>
      <c r="T33904" s="1"/>
    </row>
    <row r="33905" spans="6:20" x14ac:dyDescent="0.25">
      <c r="F33905" s="1"/>
      <c r="G33905"/>
      <c r="T33905" s="1"/>
    </row>
    <row r="33906" spans="6:20" x14ac:dyDescent="0.25">
      <c r="F33906" s="1"/>
      <c r="G33906"/>
      <c r="T33906" s="1"/>
    </row>
    <row r="33907" spans="6:20" x14ac:dyDescent="0.25">
      <c r="F33907" s="1"/>
      <c r="G33907"/>
      <c r="T33907" s="1"/>
    </row>
    <row r="33908" spans="6:20" x14ac:dyDescent="0.25">
      <c r="F33908" s="1"/>
      <c r="G33908"/>
      <c r="T33908" s="1"/>
    </row>
    <row r="33909" spans="6:20" x14ac:dyDescent="0.25">
      <c r="F33909" s="1"/>
      <c r="G33909"/>
      <c r="T33909" s="1"/>
    </row>
    <row r="33910" spans="6:20" x14ac:dyDescent="0.25">
      <c r="F33910" s="1"/>
      <c r="G33910"/>
      <c r="T33910" s="1"/>
    </row>
    <row r="33911" spans="6:20" x14ac:dyDescent="0.25">
      <c r="F33911" s="1"/>
      <c r="G33911"/>
      <c r="T33911" s="1"/>
    </row>
    <row r="33912" spans="6:20" x14ac:dyDescent="0.25">
      <c r="F33912" s="1"/>
      <c r="G33912"/>
      <c r="T33912" s="1"/>
    </row>
    <row r="33913" spans="6:20" x14ac:dyDescent="0.25">
      <c r="F33913" s="1"/>
      <c r="G33913"/>
      <c r="T33913" s="1"/>
    </row>
    <row r="33914" spans="6:20" x14ac:dyDescent="0.25">
      <c r="F33914" s="1"/>
      <c r="G33914"/>
      <c r="T33914" s="1"/>
    </row>
    <row r="33915" spans="6:20" x14ac:dyDescent="0.25">
      <c r="F33915" s="1"/>
      <c r="G33915"/>
      <c r="T33915" s="1"/>
    </row>
    <row r="33916" spans="6:20" x14ac:dyDescent="0.25">
      <c r="F33916" s="1"/>
      <c r="G33916"/>
      <c r="T33916" s="1"/>
    </row>
    <row r="33917" spans="6:20" x14ac:dyDescent="0.25">
      <c r="F33917" s="1"/>
      <c r="G33917"/>
      <c r="T33917" s="1"/>
    </row>
    <row r="33918" spans="6:20" x14ac:dyDescent="0.25">
      <c r="F33918" s="1"/>
      <c r="G33918"/>
      <c r="T33918" s="1"/>
    </row>
    <row r="33919" spans="6:20" x14ac:dyDescent="0.25">
      <c r="F33919" s="1"/>
      <c r="G33919"/>
      <c r="T33919" s="1"/>
    </row>
    <row r="33920" spans="6:20" x14ac:dyDescent="0.25">
      <c r="F33920" s="1"/>
      <c r="G33920"/>
      <c r="T33920" s="1"/>
    </row>
    <row r="33921" spans="6:20" x14ac:dyDescent="0.25">
      <c r="F33921" s="1"/>
      <c r="G33921"/>
      <c r="T33921" s="1"/>
    </row>
    <row r="33922" spans="6:20" x14ac:dyDescent="0.25">
      <c r="F33922" s="1"/>
      <c r="G33922"/>
      <c r="T33922" s="1"/>
    </row>
    <row r="33923" spans="6:20" x14ac:dyDescent="0.25">
      <c r="F33923" s="1"/>
      <c r="G33923"/>
      <c r="T33923" s="1"/>
    </row>
    <row r="33924" spans="6:20" x14ac:dyDescent="0.25">
      <c r="F33924" s="1"/>
      <c r="G33924"/>
      <c r="T33924" s="1"/>
    </row>
    <row r="33925" spans="6:20" x14ac:dyDescent="0.25">
      <c r="F33925" s="1"/>
      <c r="G33925"/>
      <c r="T33925" s="1"/>
    </row>
    <row r="33926" spans="6:20" x14ac:dyDescent="0.25">
      <c r="F33926" s="1"/>
      <c r="G33926"/>
      <c r="T33926" s="1"/>
    </row>
    <row r="33927" spans="6:20" x14ac:dyDescent="0.25">
      <c r="F33927" s="1"/>
      <c r="G33927"/>
      <c r="T33927" s="1"/>
    </row>
    <row r="33928" spans="6:20" x14ac:dyDescent="0.25">
      <c r="F33928" s="1"/>
      <c r="G33928"/>
      <c r="T33928" s="1"/>
    </row>
    <row r="33929" spans="6:20" x14ac:dyDescent="0.25">
      <c r="F33929" s="1"/>
      <c r="G33929"/>
      <c r="T33929" s="1"/>
    </row>
    <row r="33930" spans="6:20" x14ac:dyDescent="0.25">
      <c r="F33930" s="1"/>
      <c r="G33930"/>
      <c r="T33930" s="1"/>
    </row>
    <row r="33931" spans="6:20" x14ac:dyDescent="0.25">
      <c r="F33931" s="1"/>
      <c r="G33931"/>
      <c r="T33931" s="1"/>
    </row>
    <row r="33932" spans="6:20" x14ac:dyDescent="0.25">
      <c r="F33932" s="1"/>
      <c r="G33932"/>
      <c r="T33932" s="1"/>
    </row>
    <row r="33933" spans="6:20" x14ac:dyDescent="0.25">
      <c r="F33933" s="1"/>
      <c r="G33933"/>
      <c r="T33933" s="1"/>
    </row>
    <row r="33934" spans="6:20" x14ac:dyDescent="0.25">
      <c r="F33934" s="1"/>
      <c r="G33934"/>
      <c r="T33934" s="1"/>
    </row>
    <row r="33935" spans="6:20" x14ac:dyDescent="0.25">
      <c r="F33935" s="1"/>
      <c r="G33935"/>
      <c r="T33935" s="1"/>
    </row>
    <row r="33936" spans="6:20" x14ac:dyDescent="0.25">
      <c r="F33936" s="1"/>
      <c r="G33936"/>
      <c r="T33936" s="1"/>
    </row>
    <row r="33937" spans="6:20" x14ac:dyDescent="0.25">
      <c r="F33937" s="1"/>
      <c r="G33937"/>
      <c r="T33937" s="1"/>
    </row>
    <row r="33938" spans="6:20" x14ac:dyDescent="0.25">
      <c r="F33938" s="1"/>
      <c r="G33938"/>
      <c r="T33938" s="1"/>
    </row>
    <row r="33939" spans="6:20" x14ac:dyDescent="0.25">
      <c r="F33939" s="1"/>
      <c r="G33939"/>
      <c r="T33939" s="1"/>
    </row>
    <row r="33940" spans="6:20" x14ac:dyDescent="0.25">
      <c r="F33940" s="1"/>
      <c r="G33940"/>
      <c r="T33940" s="1"/>
    </row>
    <row r="33941" spans="6:20" x14ac:dyDescent="0.25">
      <c r="F33941" s="1"/>
      <c r="G33941"/>
      <c r="T33941" s="1"/>
    </row>
    <row r="33942" spans="6:20" x14ac:dyDescent="0.25">
      <c r="F33942" s="1"/>
      <c r="G33942"/>
      <c r="T33942" s="1"/>
    </row>
    <row r="33943" spans="6:20" x14ac:dyDescent="0.25">
      <c r="F33943" s="1"/>
      <c r="G33943"/>
      <c r="T33943" s="1"/>
    </row>
    <row r="33944" spans="6:20" x14ac:dyDescent="0.25">
      <c r="F33944" s="1"/>
      <c r="G33944"/>
      <c r="T33944" s="1"/>
    </row>
    <row r="33945" spans="6:20" x14ac:dyDescent="0.25">
      <c r="F33945" s="1"/>
      <c r="G33945"/>
      <c r="T33945" s="1"/>
    </row>
    <row r="33946" spans="6:20" x14ac:dyDescent="0.25">
      <c r="F33946" s="1"/>
      <c r="G33946"/>
      <c r="T33946" s="1"/>
    </row>
    <row r="33947" spans="6:20" x14ac:dyDescent="0.25">
      <c r="F33947" s="1"/>
      <c r="G33947"/>
      <c r="T33947" s="1"/>
    </row>
    <row r="33948" spans="6:20" x14ac:dyDescent="0.25">
      <c r="F33948" s="1"/>
      <c r="G33948"/>
      <c r="T33948" s="1"/>
    </row>
    <row r="33949" spans="6:20" x14ac:dyDescent="0.25">
      <c r="F33949" s="1"/>
      <c r="G33949"/>
      <c r="T33949" s="1"/>
    </row>
    <row r="33950" spans="6:20" x14ac:dyDescent="0.25">
      <c r="F33950" s="1"/>
      <c r="G33950"/>
      <c r="T33950" s="1"/>
    </row>
    <row r="33951" spans="6:20" x14ac:dyDescent="0.25">
      <c r="F33951" s="1"/>
      <c r="G33951"/>
      <c r="T33951" s="1"/>
    </row>
    <row r="33952" spans="6:20" x14ac:dyDescent="0.25">
      <c r="F33952" s="1"/>
      <c r="G33952"/>
      <c r="T33952" s="1"/>
    </row>
    <row r="33953" spans="6:20" x14ac:dyDescent="0.25">
      <c r="F33953" s="1"/>
      <c r="G33953"/>
      <c r="T33953" s="1"/>
    </row>
    <row r="33954" spans="6:20" x14ac:dyDescent="0.25">
      <c r="F33954" s="1"/>
      <c r="G33954"/>
      <c r="T33954" s="1"/>
    </row>
    <row r="33955" spans="6:20" x14ac:dyDescent="0.25">
      <c r="F33955" s="1"/>
      <c r="G33955"/>
      <c r="T33955" s="1"/>
    </row>
    <row r="33956" spans="6:20" x14ac:dyDescent="0.25">
      <c r="F33956" s="1"/>
      <c r="G33956"/>
      <c r="T33956" s="1"/>
    </row>
    <row r="33957" spans="6:20" x14ac:dyDescent="0.25">
      <c r="F33957" s="1"/>
      <c r="G33957"/>
      <c r="T33957" s="1"/>
    </row>
    <row r="33958" spans="6:20" x14ac:dyDescent="0.25">
      <c r="F33958" s="1"/>
      <c r="G33958"/>
      <c r="T33958" s="1"/>
    </row>
    <row r="33959" spans="6:20" x14ac:dyDescent="0.25">
      <c r="F33959" s="1"/>
      <c r="G33959"/>
      <c r="T33959" s="1"/>
    </row>
    <row r="33960" spans="6:20" x14ac:dyDescent="0.25">
      <c r="F33960" s="1"/>
      <c r="G33960"/>
      <c r="T33960" s="1"/>
    </row>
    <row r="33961" spans="6:20" x14ac:dyDescent="0.25">
      <c r="F33961" s="1"/>
      <c r="G33961"/>
      <c r="T33961" s="1"/>
    </row>
    <row r="33962" spans="6:20" x14ac:dyDescent="0.25">
      <c r="F33962" s="1"/>
      <c r="G33962"/>
      <c r="T33962" s="1"/>
    </row>
    <row r="33963" spans="6:20" x14ac:dyDescent="0.25">
      <c r="F33963" s="1"/>
      <c r="G33963"/>
      <c r="T33963" s="1"/>
    </row>
    <row r="33964" spans="6:20" x14ac:dyDescent="0.25">
      <c r="F33964" s="1"/>
      <c r="G33964"/>
      <c r="T33964" s="1"/>
    </row>
    <row r="33965" spans="6:20" x14ac:dyDescent="0.25">
      <c r="F33965" s="1"/>
      <c r="G33965"/>
      <c r="T33965" s="1"/>
    </row>
    <row r="33966" spans="6:20" x14ac:dyDescent="0.25">
      <c r="F33966" s="1"/>
      <c r="G33966"/>
      <c r="T33966" s="1"/>
    </row>
    <row r="33967" spans="6:20" x14ac:dyDescent="0.25">
      <c r="F33967" s="1"/>
      <c r="G33967"/>
      <c r="T33967" s="1"/>
    </row>
    <row r="33968" spans="6:20" x14ac:dyDescent="0.25">
      <c r="F33968" s="1"/>
      <c r="G33968"/>
      <c r="T33968" s="1"/>
    </row>
    <row r="33969" spans="6:20" x14ac:dyDescent="0.25">
      <c r="F33969" s="1"/>
      <c r="G33969"/>
      <c r="T33969" s="1"/>
    </row>
    <row r="33970" spans="6:20" x14ac:dyDescent="0.25">
      <c r="F33970" s="1"/>
      <c r="G33970"/>
      <c r="T33970" s="1"/>
    </row>
    <row r="33971" spans="6:20" x14ac:dyDescent="0.25">
      <c r="F33971" s="1"/>
      <c r="G33971"/>
      <c r="T33971" s="1"/>
    </row>
    <row r="33972" spans="6:20" x14ac:dyDescent="0.25">
      <c r="F33972" s="1"/>
      <c r="G33972"/>
      <c r="T33972" s="1"/>
    </row>
    <row r="33973" spans="6:20" x14ac:dyDescent="0.25">
      <c r="F33973" s="1"/>
      <c r="G33973"/>
      <c r="T33973" s="1"/>
    </row>
    <row r="33974" spans="6:20" x14ac:dyDescent="0.25">
      <c r="F33974" s="1"/>
      <c r="G33974"/>
      <c r="T33974" s="1"/>
    </row>
    <row r="33975" spans="6:20" x14ac:dyDescent="0.25">
      <c r="F33975" s="1"/>
      <c r="G33975"/>
      <c r="T33975" s="1"/>
    </row>
    <row r="33976" spans="6:20" x14ac:dyDescent="0.25">
      <c r="F33976" s="1"/>
      <c r="G33976"/>
      <c r="T33976" s="1"/>
    </row>
    <row r="33977" spans="6:20" x14ac:dyDescent="0.25">
      <c r="F33977" s="1"/>
      <c r="G33977"/>
      <c r="T33977" s="1"/>
    </row>
    <row r="33978" spans="6:20" x14ac:dyDescent="0.25">
      <c r="F33978" s="1"/>
      <c r="G33978"/>
      <c r="T33978" s="1"/>
    </row>
    <row r="33979" spans="6:20" x14ac:dyDescent="0.25">
      <c r="F33979" s="1"/>
      <c r="G33979"/>
      <c r="T33979" s="1"/>
    </row>
    <row r="33980" spans="6:20" x14ac:dyDescent="0.25">
      <c r="F33980" s="1"/>
      <c r="G33980"/>
      <c r="T33980" s="1"/>
    </row>
    <row r="33981" spans="6:20" x14ac:dyDescent="0.25">
      <c r="F33981" s="1"/>
      <c r="G33981"/>
      <c r="T33981" s="1"/>
    </row>
    <row r="33982" spans="6:20" x14ac:dyDescent="0.25">
      <c r="F33982" s="1"/>
      <c r="G33982"/>
      <c r="T33982" s="1"/>
    </row>
    <row r="33983" spans="6:20" x14ac:dyDescent="0.25">
      <c r="F33983" s="1"/>
      <c r="G33983"/>
      <c r="T33983" s="1"/>
    </row>
    <row r="33984" spans="6:20" x14ac:dyDescent="0.25">
      <c r="F33984" s="1"/>
      <c r="G33984"/>
      <c r="T33984" s="1"/>
    </row>
    <row r="33985" spans="6:20" x14ac:dyDescent="0.25">
      <c r="F33985" s="1"/>
      <c r="G33985"/>
      <c r="T33985" s="1"/>
    </row>
    <row r="33986" spans="6:20" x14ac:dyDescent="0.25">
      <c r="F33986" s="1"/>
      <c r="G33986"/>
      <c r="T33986" s="1"/>
    </row>
    <row r="33987" spans="6:20" x14ac:dyDescent="0.25">
      <c r="F33987" s="1"/>
      <c r="G33987"/>
      <c r="T33987" s="1"/>
    </row>
    <row r="33988" spans="6:20" x14ac:dyDescent="0.25">
      <c r="F33988" s="1"/>
      <c r="G33988"/>
      <c r="T33988" s="1"/>
    </row>
    <row r="33989" spans="6:20" x14ac:dyDescent="0.25">
      <c r="F33989" s="1"/>
      <c r="G33989"/>
      <c r="T33989" s="1"/>
    </row>
    <row r="33990" spans="6:20" x14ac:dyDescent="0.25">
      <c r="F33990" s="1"/>
      <c r="G33990"/>
      <c r="T33990" s="1"/>
    </row>
    <row r="33991" spans="6:20" x14ac:dyDescent="0.25">
      <c r="F33991" s="1"/>
      <c r="G33991"/>
      <c r="T33991" s="1"/>
    </row>
    <row r="33992" spans="6:20" x14ac:dyDescent="0.25">
      <c r="F33992" s="1"/>
      <c r="G33992"/>
      <c r="T33992" s="1"/>
    </row>
    <row r="33993" spans="6:20" x14ac:dyDescent="0.25">
      <c r="F33993" s="1"/>
      <c r="G33993"/>
      <c r="T33993" s="1"/>
    </row>
    <row r="33994" spans="6:20" x14ac:dyDescent="0.25">
      <c r="F33994" s="1"/>
      <c r="G33994"/>
      <c r="T33994" s="1"/>
    </row>
    <row r="33995" spans="6:20" x14ac:dyDescent="0.25">
      <c r="F33995" s="1"/>
      <c r="G33995"/>
      <c r="T33995" s="1"/>
    </row>
    <row r="33996" spans="6:20" x14ac:dyDescent="0.25">
      <c r="F33996" s="1"/>
      <c r="G33996"/>
      <c r="T33996" s="1"/>
    </row>
    <row r="33997" spans="6:20" x14ac:dyDescent="0.25">
      <c r="F33997" s="1"/>
      <c r="G33997"/>
      <c r="T33997" s="1"/>
    </row>
    <row r="33998" spans="6:20" x14ac:dyDescent="0.25">
      <c r="F33998" s="1"/>
      <c r="G33998"/>
      <c r="T33998" s="1"/>
    </row>
    <row r="33999" spans="6:20" x14ac:dyDescent="0.25">
      <c r="F33999" s="1"/>
      <c r="G33999"/>
      <c r="T33999" s="1"/>
    </row>
    <row r="34000" spans="6:20" x14ac:dyDescent="0.25">
      <c r="F34000" s="1"/>
      <c r="G34000"/>
      <c r="T34000" s="1"/>
    </row>
    <row r="34001" spans="6:20" x14ac:dyDescent="0.25">
      <c r="F34001" s="1"/>
      <c r="G34001"/>
      <c r="T34001" s="1"/>
    </row>
    <row r="34002" spans="6:20" x14ac:dyDescent="0.25">
      <c r="F34002" s="1"/>
      <c r="G34002"/>
      <c r="T34002" s="1"/>
    </row>
    <row r="34003" spans="6:20" x14ac:dyDescent="0.25">
      <c r="F34003" s="1"/>
      <c r="G34003"/>
      <c r="T34003" s="1"/>
    </row>
    <row r="34004" spans="6:20" x14ac:dyDescent="0.25">
      <c r="F34004" s="1"/>
      <c r="G34004"/>
      <c r="T34004" s="1"/>
    </row>
    <row r="34005" spans="6:20" x14ac:dyDescent="0.25">
      <c r="F34005" s="1"/>
      <c r="G34005"/>
      <c r="T34005" s="1"/>
    </row>
    <row r="34006" spans="6:20" x14ac:dyDescent="0.25">
      <c r="F34006" s="1"/>
      <c r="G34006"/>
      <c r="T34006" s="1"/>
    </row>
    <row r="34007" spans="6:20" x14ac:dyDescent="0.25">
      <c r="F34007" s="1"/>
      <c r="G34007"/>
      <c r="T34007" s="1"/>
    </row>
    <row r="34008" spans="6:20" x14ac:dyDescent="0.25">
      <c r="F34008" s="1"/>
      <c r="G34008"/>
      <c r="T34008" s="1"/>
    </row>
    <row r="34009" spans="6:20" x14ac:dyDescent="0.25">
      <c r="F34009" s="1"/>
      <c r="G34009"/>
      <c r="T34009" s="1"/>
    </row>
    <row r="34010" spans="6:20" x14ac:dyDescent="0.25">
      <c r="F34010" s="1"/>
      <c r="G34010"/>
      <c r="T34010" s="1"/>
    </row>
    <row r="34011" spans="6:20" x14ac:dyDescent="0.25">
      <c r="F34011" s="1"/>
      <c r="G34011"/>
      <c r="T34011" s="1"/>
    </row>
    <row r="34012" spans="6:20" x14ac:dyDescent="0.25">
      <c r="F34012" s="1"/>
      <c r="G34012"/>
      <c r="T34012" s="1"/>
    </row>
    <row r="34013" spans="6:20" x14ac:dyDescent="0.25">
      <c r="F34013" s="1"/>
      <c r="G34013"/>
      <c r="T34013" s="1"/>
    </row>
    <row r="34014" spans="6:20" x14ac:dyDescent="0.25">
      <c r="F34014" s="1"/>
      <c r="G34014"/>
      <c r="T34014" s="1"/>
    </row>
    <row r="34015" spans="6:20" x14ac:dyDescent="0.25">
      <c r="F34015" s="1"/>
      <c r="G34015"/>
      <c r="T34015" s="1"/>
    </row>
    <row r="34016" spans="6:20" x14ac:dyDescent="0.25">
      <c r="F34016" s="1"/>
      <c r="G34016"/>
      <c r="T34016" s="1"/>
    </row>
    <row r="34017" spans="6:20" x14ac:dyDescent="0.25">
      <c r="F34017" s="1"/>
      <c r="G34017"/>
      <c r="T34017" s="1"/>
    </row>
    <row r="34018" spans="6:20" x14ac:dyDescent="0.25">
      <c r="F34018" s="1"/>
      <c r="G34018"/>
      <c r="T34018" s="1"/>
    </row>
    <row r="34019" spans="6:20" x14ac:dyDescent="0.25">
      <c r="F34019" s="1"/>
      <c r="G34019"/>
      <c r="T34019" s="1"/>
    </row>
    <row r="34020" spans="6:20" x14ac:dyDescent="0.25">
      <c r="F34020" s="1"/>
      <c r="G34020"/>
      <c r="T34020" s="1"/>
    </row>
    <row r="34021" spans="6:20" x14ac:dyDescent="0.25">
      <c r="F34021" s="1"/>
      <c r="G34021"/>
      <c r="T34021" s="1"/>
    </row>
    <row r="34022" spans="6:20" x14ac:dyDescent="0.25">
      <c r="F34022" s="1"/>
      <c r="G34022"/>
      <c r="T34022" s="1"/>
    </row>
    <row r="34023" spans="6:20" x14ac:dyDescent="0.25">
      <c r="F34023" s="1"/>
      <c r="G34023"/>
      <c r="T34023" s="1"/>
    </row>
    <row r="34024" spans="6:20" x14ac:dyDescent="0.25">
      <c r="F34024" s="1"/>
      <c r="G34024"/>
      <c r="T34024" s="1"/>
    </row>
    <row r="34025" spans="6:20" x14ac:dyDescent="0.25">
      <c r="F34025" s="1"/>
      <c r="G34025"/>
      <c r="T34025" s="1"/>
    </row>
    <row r="34026" spans="6:20" x14ac:dyDescent="0.25">
      <c r="F34026" s="1"/>
      <c r="G34026"/>
      <c r="T34026" s="1"/>
    </row>
    <row r="34027" spans="6:20" x14ac:dyDescent="0.25">
      <c r="F34027" s="1"/>
      <c r="G34027"/>
      <c r="T34027" s="1"/>
    </row>
    <row r="34028" spans="6:20" x14ac:dyDescent="0.25">
      <c r="F34028" s="1"/>
      <c r="G34028"/>
      <c r="T34028" s="1"/>
    </row>
    <row r="34029" spans="6:20" x14ac:dyDescent="0.25">
      <c r="F34029" s="1"/>
      <c r="G34029"/>
      <c r="T34029" s="1"/>
    </row>
    <row r="34030" spans="6:20" x14ac:dyDescent="0.25">
      <c r="F34030" s="1"/>
      <c r="G34030"/>
      <c r="T34030" s="1"/>
    </row>
    <row r="34031" spans="6:20" x14ac:dyDescent="0.25">
      <c r="F34031" s="1"/>
      <c r="G34031"/>
      <c r="T34031" s="1"/>
    </row>
    <row r="34032" spans="6:20" x14ac:dyDescent="0.25">
      <c r="F34032" s="1"/>
      <c r="G34032"/>
      <c r="T34032" s="1"/>
    </row>
    <row r="34033" spans="6:20" x14ac:dyDescent="0.25">
      <c r="F34033" s="1"/>
      <c r="G34033"/>
      <c r="T34033" s="1"/>
    </row>
    <row r="34034" spans="6:20" x14ac:dyDescent="0.25">
      <c r="F34034" s="1"/>
      <c r="G34034"/>
      <c r="T34034" s="1"/>
    </row>
    <row r="34035" spans="6:20" x14ac:dyDescent="0.25">
      <c r="F34035" s="1"/>
      <c r="G34035"/>
      <c r="T34035" s="1"/>
    </row>
    <row r="34036" spans="6:20" x14ac:dyDescent="0.25">
      <c r="F34036" s="1"/>
      <c r="G34036"/>
      <c r="T34036" s="1"/>
    </row>
    <row r="34037" spans="6:20" x14ac:dyDescent="0.25">
      <c r="F34037" s="1"/>
      <c r="G34037"/>
      <c r="T34037" s="1"/>
    </row>
    <row r="34038" spans="6:20" x14ac:dyDescent="0.25">
      <c r="F34038" s="1"/>
      <c r="G34038"/>
      <c r="T34038" s="1"/>
    </row>
    <row r="34039" spans="6:20" x14ac:dyDescent="0.25">
      <c r="F34039" s="1"/>
      <c r="G34039"/>
      <c r="T34039" s="1"/>
    </row>
    <row r="34040" spans="6:20" x14ac:dyDescent="0.25">
      <c r="F34040" s="1"/>
      <c r="G34040"/>
      <c r="T34040" s="1"/>
    </row>
    <row r="34041" spans="6:20" x14ac:dyDescent="0.25">
      <c r="F34041" s="1"/>
      <c r="G34041"/>
      <c r="T34041" s="1"/>
    </row>
    <row r="34042" spans="6:20" x14ac:dyDescent="0.25">
      <c r="F34042" s="1"/>
      <c r="G34042"/>
      <c r="T34042" s="1"/>
    </row>
    <row r="34043" spans="6:20" x14ac:dyDescent="0.25">
      <c r="F34043" s="1"/>
      <c r="G34043"/>
      <c r="T34043" s="1"/>
    </row>
    <row r="34044" spans="6:20" x14ac:dyDescent="0.25">
      <c r="F34044" s="1"/>
      <c r="G34044"/>
      <c r="T34044" s="1"/>
    </row>
    <row r="34045" spans="6:20" x14ac:dyDescent="0.25">
      <c r="F34045" s="1"/>
      <c r="G34045"/>
      <c r="T34045" s="1"/>
    </row>
    <row r="34046" spans="6:20" x14ac:dyDescent="0.25">
      <c r="F34046" s="1"/>
      <c r="G34046"/>
      <c r="T34046" s="1"/>
    </row>
    <row r="34047" spans="6:20" x14ac:dyDescent="0.25">
      <c r="F34047" s="1"/>
      <c r="G34047"/>
      <c r="T34047" s="1"/>
    </row>
    <row r="34048" spans="6:20" x14ac:dyDescent="0.25">
      <c r="F34048" s="1"/>
      <c r="G34048"/>
      <c r="T34048" s="1"/>
    </row>
    <row r="34049" spans="6:20" x14ac:dyDescent="0.25">
      <c r="F34049" s="1"/>
      <c r="G34049"/>
      <c r="T34049" s="1"/>
    </row>
    <row r="34050" spans="6:20" x14ac:dyDescent="0.25">
      <c r="F34050" s="1"/>
      <c r="G34050"/>
      <c r="T34050" s="1"/>
    </row>
    <row r="34051" spans="6:20" x14ac:dyDescent="0.25">
      <c r="F34051" s="1"/>
      <c r="G34051"/>
      <c r="T34051" s="1"/>
    </row>
    <row r="34052" spans="6:20" x14ac:dyDescent="0.25">
      <c r="F34052" s="1"/>
      <c r="G34052"/>
      <c r="T34052" s="1"/>
    </row>
    <row r="34053" spans="6:20" x14ac:dyDescent="0.25">
      <c r="F34053" s="1"/>
      <c r="G34053"/>
      <c r="T34053" s="1"/>
    </row>
    <row r="34054" spans="6:20" x14ac:dyDescent="0.25">
      <c r="F34054" s="1"/>
      <c r="G34054"/>
      <c r="T34054" s="1"/>
    </row>
    <row r="34055" spans="6:20" x14ac:dyDescent="0.25">
      <c r="F34055" s="1"/>
      <c r="G34055"/>
      <c r="T34055" s="1"/>
    </row>
    <row r="34056" spans="6:20" x14ac:dyDescent="0.25">
      <c r="F34056" s="1"/>
      <c r="G34056"/>
      <c r="T34056" s="1"/>
    </row>
    <row r="34057" spans="6:20" x14ac:dyDescent="0.25">
      <c r="F34057" s="1"/>
      <c r="G34057"/>
      <c r="T34057" s="1"/>
    </row>
    <row r="34058" spans="6:20" x14ac:dyDescent="0.25">
      <c r="F34058" s="1"/>
      <c r="G34058"/>
      <c r="T34058" s="1"/>
    </row>
    <row r="34059" spans="6:20" x14ac:dyDescent="0.25">
      <c r="F34059" s="1"/>
      <c r="G34059"/>
      <c r="T34059" s="1"/>
    </row>
    <row r="34060" spans="6:20" x14ac:dyDescent="0.25">
      <c r="F34060" s="1"/>
      <c r="G34060"/>
      <c r="T34060" s="1"/>
    </row>
    <row r="34061" spans="6:20" x14ac:dyDescent="0.25">
      <c r="F34061" s="1"/>
      <c r="G34061"/>
      <c r="T34061" s="1"/>
    </row>
    <row r="34062" spans="6:20" x14ac:dyDescent="0.25">
      <c r="F34062" s="1"/>
      <c r="G34062"/>
      <c r="T34062" s="1"/>
    </row>
    <row r="34063" spans="6:20" x14ac:dyDescent="0.25">
      <c r="F34063" s="1"/>
      <c r="G34063"/>
      <c r="T34063" s="1"/>
    </row>
    <row r="34064" spans="6:20" x14ac:dyDescent="0.25">
      <c r="F34064" s="1"/>
      <c r="G34064"/>
      <c r="T34064" s="1"/>
    </row>
    <row r="34065" spans="6:20" x14ac:dyDescent="0.25">
      <c r="F34065" s="1"/>
      <c r="G34065"/>
      <c r="T34065" s="1"/>
    </row>
    <row r="34066" spans="6:20" x14ac:dyDescent="0.25">
      <c r="F34066" s="1"/>
      <c r="G34066"/>
      <c r="T34066" s="1"/>
    </row>
    <row r="34067" spans="6:20" x14ac:dyDescent="0.25">
      <c r="F34067" s="1"/>
      <c r="G34067"/>
      <c r="T34067" s="1"/>
    </row>
    <row r="34068" spans="6:20" x14ac:dyDescent="0.25">
      <c r="F34068" s="1"/>
      <c r="G34068"/>
      <c r="T34068" s="1"/>
    </row>
    <row r="34069" spans="6:20" x14ac:dyDescent="0.25">
      <c r="F34069" s="1"/>
      <c r="G34069"/>
      <c r="T34069" s="1"/>
    </row>
    <row r="34070" spans="6:20" x14ac:dyDescent="0.25">
      <c r="F34070" s="1"/>
      <c r="G34070"/>
      <c r="T34070" s="1"/>
    </row>
    <row r="34071" spans="6:20" x14ac:dyDescent="0.25">
      <c r="F34071" s="1"/>
      <c r="G34071"/>
      <c r="T34071" s="1"/>
    </row>
    <row r="34072" spans="6:20" x14ac:dyDescent="0.25">
      <c r="F34072" s="1"/>
      <c r="G34072"/>
      <c r="T34072" s="1"/>
    </row>
    <row r="34073" spans="6:20" x14ac:dyDescent="0.25">
      <c r="F34073" s="1"/>
      <c r="G34073"/>
      <c r="T34073" s="1"/>
    </row>
    <row r="34074" spans="6:20" x14ac:dyDescent="0.25">
      <c r="F34074" s="1"/>
      <c r="G34074"/>
      <c r="T34074" s="1"/>
    </row>
    <row r="34075" spans="6:20" x14ac:dyDescent="0.25">
      <c r="F34075" s="1"/>
      <c r="G34075"/>
      <c r="T34075" s="1"/>
    </row>
    <row r="34076" spans="6:20" x14ac:dyDescent="0.25">
      <c r="F34076" s="1"/>
      <c r="G34076"/>
      <c r="T34076" s="1"/>
    </row>
    <row r="34077" spans="6:20" x14ac:dyDescent="0.25">
      <c r="F34077" s="1"/>
      <c r="G34077"/>
      <c r="T34077" s="1"/>
    </row>
    <row r="34078" spans="6:20" x14ac:dyDescent="0.25">
      <c r="F34078" s="1"/>
      <c r="G34078"/>
      <c r="T34078" s="1"/>
    </row>
    <row r="34079" spans="6:20" x14ac:dyDescent="0.25">
      <c r="F34079" s="1"/>
      <c r="G34079"/>
      <c r="T34079" s="1"/>
    </row>
    <row r="34080" spans="6:20" x14ac:dyDescent="0.25">
      <c r="F34080" s="1"/>
      <c r="G34080"/>
      <c r="T34080" s="1"/>
    </row>
    <row r="34081" spans="6:20" x14ac:dyDescent="0.25">
      <c r="F34081" s="1"/>
      <c r="G34081"/>
      <c r="T34081" s="1"/>
    </row>
    <row r="34082" spans="6:20" x14ac:dyDescent="0.25">
      <c r="F34082" s="1"/>
      <c r="G34082"/>
      <c r="T34082" s="1"/>
    </row>
    <row r="34083" spans="6:20" x14ac:dyDescent="0.25">
      <c r="F34083" s="1"/>
      <c r="G34083"/>
      <c r="T34083" s="1"/>
    </row>
    <row r="34084" spans="6:20" x14ac:dyDescent="0.25">
      <c r="F34084" s="1"/>
      <c r="G34084"/>
      <c r="T34084" s="1"/>
    </row>
    <row r="34085" spans="6:20" x14ac:dyDescent="0.25">
      <c r="F34085" s="1"/>
      <c r="G34085"/>
      <c r="T34085" s="1"/>
    </row>
    <row r="34086" spans="6:20" x14ac:dyDescent="0.25">
      <c r="F34086" s="1"/>
      <c r="G34086"/>
      <c r="T34086" s="1"/>
    </row>
    <row r="34087" spans="6:20" x14ac:dyDescent="0.25">
      <c r="F34087" s="1"/>
      <c r="G34087"/>
      <c r="T34087" s="1"/>
    </row>
    <row r="34088" spans="6:20" x14ac:dyDescent="0.25">
      <c r="F34088" s="1"/>
      <c r="G34088"/>
      <c r="T34088" s="1"/>
    </row>
    <row r="34089" spans="6:20" x14ac:dyDescent="0.25">
      <c r="F34089" s="1"/>
      <c r="G34089"/>
      <c r="T34089" s="1"/>
    </row>
    <row r="34090" spans="6:20" x14ac:dyDescent="0.25">
      <c r="F34090" s="1"/>
      <c r="G34090"/>
      <c r="T34090" s="1"/>
    </row>
    <row r="34091" spans="6:20" x14ac:dyDescent="0.25">
      <c r="F34091" s="1"/>
      <c r="G34091"/>
      <c r="T34091" s="1"/>
    </row>
    <row r="34092" spans="6:20" x14ac:dyDescent="0.25">
      <c r="F34092" s="1"/>
      <c r="G34092"/>
      <c r="T34092" s="1"/>
    </row>
    <row r="34093" spans="6:20" x14ac:dyDescent="0.25">
      <c r="F34093" s="1"/>
      <c r="G34093"/>
      <c r="T34093" s="1"/>
    </row>
    <row r="34094" spans="6:20" x14ac:dyDescent="0.25">
      <c r="F34094" s="1"/>
      <c r="G34094"/>
      <c r="T34094" s="1"/>
    </row>
    <row r="34095" spans="6:20" x14ac:dyDescent="0.25">
      <c r="F34095" s="1"/>
      <c r="G34095"/>
      <c r="T34095" s="1"/>
    </row>
    <row r="34096" spans="6:20" x14ac:dyDescent="0.25">
      <c r="F34096" s="1"/>
      <c r="G34096"/>
      <c r="T34096" s="1"/>
    </row>
    <row r="34097" spans="6:20" x14ac:dyDescent="0.25">
      <c r="F34097" s="1"/>
      <c r="G34097"/>
      <c r="T34097" s="1"/>
    </row>
    <row r="34098" spans="6:20" x14ac:dyDescent="0.25">
      <c r="F34098" s="1"/>
      <c r="G34098"/>
      <c r="T34098" s="1"/>
    </row>
    <row r="34099" spans="6:20" x14ac:dyDescent="0.25">
      <c r="F34099" s="1"/>
      <c r="G34099"/>
      <c r="T34099" s="1"/>
    </row>
    <row r="34100" spans="6:20" x14ac:dyDescent="0.25">
      <c r="F34100" s="1"/>
      <c r="G34100"/>
      <c r="T34100" s="1"/>
    </row>
    <row r="34101" spans="6:20" x14ac:dyDescent="0.25">
      <c r="F34101" s="1"/>
      <c r="G34101"/>
      <c r="T34101" s="1"/>
    </row>
    <row r="34102" spans="6:20" x14ac:dyDescent="0.25">
      <c r="F34102" s="1"/>
      <c r="G34102"/>
      <c r="T34102" s="1"/>
    </row>
    <row r="34103" spans="6:20" x14ac:dyDescent="0.25">
      <c r="F34103" s="1"/>
      <c r="G34103"/>
      <c r="T34103" s="1"/>
    </row>
    <row r="34104" spans="6:20" x14ac:dyDescent="0.25">
      <c r="F34104" s="1"/>
      <c r="G34104"/>
      <c r="T34104" s="1"/>
    </row>
    <row r="34105" spans="6:20" x14ac:dyDescent="0.25">
      <c r="F34105" s="1"/>
      <c r="G34105"/>
      <c r="T34105" s="1"/>
    </row>
    <row r="34106" spans="6:20" x14ac:dyDescent="0.25">
      <c r="F34106" s="1"/>
      <c r="G34106"/>
      <c r="T34106" s="1"/>
    </row>
    <row r="34107" spans="6:20" x14ac:dyDescent="0.25">
      <c r="F34107" s="1"/>
      <c r="G34107"/>
      <c r="T34107" s="1"/>
    </row>
    <row r="34108" spans="6:20" x14ac:dyDescent="0.25">
      <c r="F34108" s="1"/>
      <c r="G34108"/>
      <c r="T34108" s="1"/>
    </row>
    <row r="34109" spans="6:20" x14ac:dyDescent="0.25">
      <c r="F34109" s="1"/>
      <c r="G34109"/>
      <c r="T34109" s="1"/>
    </row>
    <row r="34110" spans="6:20" x14ac:dyDescent="0.25">
      <c r="F34110" s="1"/>
      <c r="G34110"/>
      <c r="T34110" s="1"/>
    </row>
    <row r="34111" spans="6:20" x14ac:dyDescent="0.25">
      <c r="F34111" s="1"/>
      <c r="G34111"/>
      <c r="T34111" s="1"/>
    </row>
    <row r="34112" spans="6:20" x14ac:dyDescent="0.25">
      <c r="F34112" s="1"/>
      <c r="G34112"/>
      <c r="T34112" s="1"/>
    </row>
    <row r="34113" spans="6:20" x14ac:dyDescent="0.25">
      <c r="F34113" s="1"/>
      <c r="G34113"/>
      <c r="T34113" s="1"/>
    </row>
    <row r="34114" spans="6:20" x14ac:dyDescent="0.25">
      <c r="F34114" s="1"/>
      <c r="G34114"/>
      <c r="T34114" s="1"/>
    </row>
    <row r="34115" spans="6:20" x14ac:dyDescent="0.25">
      <c r="F34115" s="1"/>
      <c r="G34115"/>
      <c r="T34115" s="1"/>
    </row>
    <row r="34116" spans="6:20" x14ac:dyDescent="0.25">
      <c r="F34116" s="1"/>
      <c r="G34116"/>
      <c r="T34116" s="1"/>
    </row>
    <row r="34117" spans="6:20" x14ac:dyDescent="0.25">
      <c r="F34117" s="1"/>
      <c r="G34117"/>
      <c r="T34117" s="1"/>
    </row>
    <row r="34118" spans="6:20" x14ac:dyDescent="0.25">
      <c r="F34118" s="1"/>
      <c r="G34118"/>
      <c r="T34118" s="1"/>
    </row>
    <row r="34119" spans="6:20" x14ac:dyDescent="0.25">
      <c r="F34119" s="1"/>
      <c r="G34119"/>
      <c r="T34119" s="1"/>
    </row>
    <row r="34120" spans="6:20" x14ac:dyDescent="0.25">
      <c r="F34120" s="1"/>
      <c r="G34120"/>
      <c r="T34120" s="1"/>
    </row>
    <row r="34121" spans="6:20" x14ac:dyDescent="0.25">
      <c r="F34121" s="1"/>
      <c r="G34121"/>
      <c r="T34121" s="1"/>
    </row>
    <row r="34122" spans="6:20" x14ac:dyDescent="0.25">
      <c r="F34122" s="1"/>
      <c r="G34122"/>
      <c r="T34122" s="1"/>
    </row>
    <row r="34123" spans="6:20" x14ac:dyDescent="0.25">
      <c r="F34123" s="1"/>
      <c r="G34123"/>
      <c r="T34123" s="1"/>
    </row>
    <row r="34124" spans="6:20" x14ac:dyDescent="0.25">
      <c r="F34124" s="1"/>
      <c r="G34124"/>
      <c r="T34124" s="1"/>
    </row>
    <row r="34125" spans="6:20" x14ac:dyDescent="0.25">
      <c r="F34125" s="1"/>
      <c r="G34125"/>
      <c r="T34125" s="1"/>
    </row>
    <row r="34126" spans="6:20" x14ac:dyDescent="0.25">
      <c r="F34126" s="1"/>
      <c r="G34126"/>
      <c r="T34126" s="1"/>
    </row>
    <row r="34127" spans="6:20" x14ac:dyDescent="0.25">
      <c r="F34127" s="1"/>
      <c r="G34127"/>
      <c r="T34127" s="1"/>
    </row>
    <row r="34128" spans="6:20" x14ac:dyDescent="0.25">
      <c r="F34128" s="1"/>
      <c r="G34128"/>
      <c r="T34128" s="1"/>
    </row>
    <row r="34129" spans="6:20" x14ac:dyDescent="0.25">
      <c r="F34129" s="1"/>
      <c r="G34129"/>
      <c r="T34129" s="1"/>
    </row>
    <row r="34130" spans="6:20" x14ac:dyDescent="0.25">
      <c r="F34130" s="1"/>
      <c r="G34130"/>
      <c r="T34130" s="1"/>
    </row>
    <row r="34131" spans="6:20" x14ac:dyDescent="0.25">
      <c r="F34131" s="1"/>
      <c r="G34131"/>
      <c r="T34131" s="1"/>
    </row>
    <row r="34132" spans="6:20" x14ac:dyDescent="0.25">
      <c r="F34132" s="1"/>
      <c r="G34132"/>
      <c r="T34132" s="1"/>
    </row>
    <row r="34133" spans="6:20" x14ac:dyDescent="0.25">
      <c r="F34133" s="1"/>
      <c r="G34133"/>
      <c r="T34133" s="1"/>
    </row>
    <row r="34134" spans="6:20" x14ac:dyDescent="0.25">
      <c r="F34134" s="1"/>
      <c r="G34134"/>
      <c r="T34134" s="1"/>
    </row>
    <row r="34135" spans="6:20" x14ac:dyDescent="0.25">
      <c r="F34135" s="1"/>
      <c r="G34135"/>
      <c r="T34135" s="1"/>
    </row>
    <row r="34136" spans="6:20" x14ac:dyDescent="0.25">
      <c r="F34136" s="1"/>
      <c r="G34136"/>
      <c r="T34136" s="1"/>
    </row>
    <row r="34137" spans="6:20" x14ac:dyDescent="0.25">
      <c r="F34137" s="1"/>
      <c r="G34137"/>
      <c r="T34137" s="1"/>
    </row>
    <row r="34138" spans="6:20" x14ac:dyDescent="0.25">
      <c r="F34138" s="1"/>
      <c r="G34138"/>
      <c r="T34138" s="1"/>
    </row>
    <row r="34139" spans="6:20" x14ac:dyDescent="0.25">
      <c r="F34139" s="1"/>
      <c r="G34139"/>
      <c r="T34139" s="1"/>
    </row>
    <row r="34140" spans="6:20" x14ac:dyDescent="0.25">
      <c r="F34140" s="1"/>
      <c r="G34140"/>
      <c r="T34140" s="1"/>
    </row>
    <row r="34141" spans="6:20" x14ac:dyDescent="0.25">
      <c r="F34141" s="1"/>
      <c r="G34141"/>
      <c r="T34141" s="1"/>
    </row>
    <row r="34142" spans="6:20" x14ac:dyDescent="0.25">
      <c r="F34142" s="1"/>
      <c r="G34142"/>
      <c r="T34142" s="1"/>
    </row>
    <row r="34143" spans="6:20" x14ac:dyDescent="0.25">
      <c r="F34143" s="1"/>
      <c r="G34143"/>
      <c r="T34143" s="1"/>
    </row>
    <row r="34144" spans="6:20" x14ac:dyDescent="0.25">
      <c r="F34144" s="1"/>
      <c r="G34144"/>
      <c r="T34144" s="1"/>
    </row>
    <row r="34145" spans="6:20" x14ac:dyDescent="0.25">
      <c r="F34145" s="1"/>
      <c r="G34145"/>
      <c r="T34145" s="1"/>
    </row>
    <row r="34146" spans="6:20" x14ac:dyDescent="0.25">
      <c r="F34146" s="1"/>
      <c r="G34146"/>
      <c r="T34146" s="1"/>
    </row>
    <row r="34147" spans="6:20" x14ac:dyDescent="0.25">
      <c r="F34147" s="1"/>
      <c r="G34147"/>
      <c r="T34147" s="1"/>
    </row>
    <row r="34148" spans="6:20" x14ac:dyDescent="0.25">
      <c r="F34148" s="1"/>
      <c r="G34148"/>
      <c r="T34148" s="1"/>
    </row>
    <row r="34149" spans="6:20" x14ac:dyDescent="0.25">
      <c r="F34149" s="1"/>
      <c r="G34149"/>
      <c r="T34149" s="1"/>
    </row>
    <row r="34150" spans="6:20" x14ac:dyDescent="0.25">
      <c r="F34150" s="1"/>
      <c r="G34150"/>
      <c r="T34150" s="1"/>
    </row>
    <row r="34151" spans="6:20" x14ac:dyDescent="0.25">
      <c r="F34151" s="1"/>
      <c r="G34151"/>
      <c r="T34151" s="1"/>
    </row>
    <row r="34152" spans="6:20" x14ac:dyDescent="0.25">
      <c r="F34152" s="1"/>
      <c r="G34152"/>
      <c r="T34152" s="1"/>
    </row>
    <row r="34153" spans="6:20" x14ac:dyDescent="0.25">
      <c r="F34153" s="1"/>
      <c r="G34153"/>
      <c r="T34153" s="1"/>
    </row>
    <row r="34154" spans="6:20" x14ac:dyDescent="0.25">
      <c r="F34154" s="1"/>
      <c r="G34154"/>
      <c r="T34154" s="1"/>
    </row>
    <row r="34155" spans="6:20" x14ac:dyDescent="0.25">
      <c r="F34155" s="1"/>
      <c r="G34155"/>
      <c r="T34155" s="1"/>
    </row>
    <row r="34156" spans="6:20" x14ac:dyDescent="0.25">
      <c r="F34156" s="1"/>
      <c r="G34156"/>
      <c r="T34156" s="1"/>
    </row>
    <row r="34157" spans="6:20" x14ac:dyDescent="0.25">
      <c r="F34157" s="1"/>
      <c r="G34157"/>
      <c r="T34157" s="1"/>
    </row>
    <row r="34158" spans="6:20" x14ac:dyDescent="0.25">
      <c r="F34158" s="1"/>
      <c r="G34158"/>
      <c r="T34158" s="1"/>
    </row>
    <row r="34159" spans="6:20" x14ac:dyDescent="0.25">
      <c r="F34159" s="1"/>
      <c r="G34159"/>
      <c r="T34159" s="1"/>
    </row>
    <row r="34160" spans="6:20" x14ac:dyDescent="0.25">
      <c r="F34160" s="1"/>
      <c r="G34160"/>
      <c r="T34160" s="1"/>
    </row>
    <row r="34161" spans="6:20" x14ac:dyDescent="0.25">
      <c r="F34161" s="1"/>
      <c r="G34161"/>
      <c r="T34161" s="1"/>
    </row>
    <row r="34162" spans="6:20" x14ac:dyDescent="0.25">
      <c r="F34162" s="1"/>
      <c r="G34162"/>
      <c r="T34162" s="1"/>
    </row>
    <row r="34163" spans="6:20" x14ac:dyDescent="0.25">
      <c r="F34163" s="1"/>
      <c r="G34163"/>
      <c r="T34163" s="1"/>
    </row>
    <row r="34164" spans="6:20" x14ac:dyDescent="0.25">
      <c r="F34164" s="1"/>
      <c r="G34164"/>
      <c r="T34164" s="1"/>
    </row>
    <row r="34165" spans="6:20" x14ac:dyDescent="0.25">
      <c r="F34165" s="1"/>
      <c r="G34165"/>
      <c r="T34165" s="1"/>
    </row>
    <row r="34166" spans="6:20" x14ac:dyDescent="0.25">
      <c r="F34166" s="1"/>
      <c r="G34166"/>
      <c r="T34166" s="1"/>
    </row>
    <row r="34167" spans="6:20" x14ac:dyDescent="0.25">
      <c r="F34167" s="1"/>
      <c r="G34167"/>
      <c r="T34167" s="1"/>
    </row>
    <row r="34168" spans="6:20" x14ac:dyDescent="0.25">
      <c r="F34168" s="1"/>
      <c r="G34168"/>
      <c r="T34168" s="1"/>
    </row>
    <row r="34169" spans="6:20" x14ac:dyDescent="0.25">
      <c r="F34169" s="1"/>
      <c r="G34169"/>
      <c r="T34169" s="1"/>
    </row>
    <row r="34170" spans="6:20" x14ac:dyDescent="0.25">
      <c r="F34170" s="1"/>
      <c r="G34170"/>
      <c r="T34170" s="1"/>
    </row>
    <row r="34171" spans="6:20" x14ac:dyDescent="0.25">
      <c r="F34171" s="1"/>
      <c r="G34171"/>
      <c r="T34171" s="1"/>
    </row>
    <row r="34172" spans="6:20" x14ac:dyDescent="0.25">
      <c r="F34172" s="1"/>
      <c r="G34172"/>
      <c r="T34172" s="1"/>
    </row>
    <row r="34173" spans="6:20" x14ac:dyDescent="0.25">
      <c r="F34173" s="1"/>
      <c r="G34173"/>
      <c r="T34173" s="1"/>
    </row>
    <row r="34174" spans="6:20" x14ac:dyDescent="0.25">
      <c r="F34174" s="1"/>
      <c r="G34174"/>
      <c r="T34174" s="1"/>
    </row>
    <row r="34175" spans="6:20" x14ac:dyDescent="0.25">
      <c r="F34175" s="1"/>
      <c r="G34175"/>
      <c r="T34175" s="1"/>
    </row>
    <row r="34176" spans="6:20" x14ac:dyDescent="0.25">
      <c r="F34176" s="1"/>
      <c r="G34176"/>
      <c r="T34176" s="1"/>
    </row>
    <row r="34177" spans="6:20" x14ac:dyDescent="0.25">
      <c r="F34177" s="1"/>
      <c r="G34177"/>
      <c r="T34177" s="1"/>
    </row>
    <row r="34178" spans="6:20" x14ac:dyDescent="0.25">
      <c r="F34178" s="1"/>
      <c r="G34178"/>
      <c r="T34178" s="1"/>
    </row>
    <row r="34179" spans="6:20" x14ac:dyDescent="0.25">
      <c r="F34179" s="1"/>
      <c r="G34179"/>
      <c r="T34179" s="1"/>
    </row>
    <row r="34180" spans="6:20" x14ac:dyDescent="0.25">
      <c r="F34180" s="1"/>
      <c r="G34180"/>
      <c r="T34180" s="1"/>
    </row>
    <row r="34181" spans="6:20" x14ac:dyDescent="0.25">
      <c r="F34181" s="1"/>
      <c r="G34181"/>
      <c r="T34181" s="1"/>
    </row>
    <row r="34182" spans="6:20" x14ac:dyDescent="0.25">
      <c r="F34182" s="1"/>
      <c r="G34182"/>
      <c r="T34182" s="1"/>
    </row>
    <row r="34183" spans="6:20" x14ac:dyDescent="0.25">
      <c r="F34183" s="1"/>
      <c r="G34183"/>
      <c r="T34183" s="1"/>
    </row>
    <row r="34184" spans="6:20" x14ac:dyDescent="0.25">
      <c r="F34184" s="1"/>
      <c r="G34184"/>
      <c r="T34184" s="1"/>
    </row>
    <row r="34185" spans="6:20" x14ac:dyDescent="0.25">
      <c r="F34185" s="1"/>
      <c r="G34185"/>
      <c r="T34185" s="1"/>
    </row>
    <row r="34186" spans="6:20" x14ac:dyDescent="0.25">
      <c r="F34186" s="1"/>
      <c r="G34186"/>
      <c r="T34186" s="1"/>
    </row>
    <row r="34187" spans="6:20" x14ac:dyDescent="0.25">
      <c r="F34187" s="1"/>
      <c r="G34187"/>
      <c r="T34187" s="1"/>
    </row>
    <row r="34188" spans="6:20" x14ac:dyDescent="0.25">
      <c r="F34188" s="1"/>
      <c r="G34188"/>
      <c r="T34188" s="1"/>
    </row>
    <row r="34189" spans="6:20" x14ac:dyDescent="0.25">
      <c r="F34189" s="1"/>
      <c r="G34189"/>
      <c r="T34189" s="1"/>
    </row>
    <row r="34190" spans="6:20" x14ac:dyDescent="0.25">
      <c r="F34190" s="1"/>
      <c r="G34190"/>
      <c r="T34190" s="1"/>
    </row>
    <row r="34191" spans="6:20" x14ac:dyDescent="0.25">
      <c r="F34191" s="1"/>
      <c r="G34191"/>
      <c r="T34191" s="1"/>
    </row>
    <row r="34192" spans="6:20" x14ac:dyDescent="0.25">
      <c r="F34192" s="1"/>
      <c r="G34192"/>
      <c r="T34192" s="1"/>
    </row>
    <row r="34193" spans="6:20" x14ac:dyDescent="0.25">
      <c r="F34193" s="1"/>
      <c r="G34193"/>
      <c r="T34193" s="1"/>
    </row>
    <row r="34194" spans="6:20" x14ac:dyDescent="0.25">
      <c r="F34194" s="1"/>
      <c r="G34194"/>
      <c r="T34194" s="1"/>
    </row>
    <row r="34195" spans="6:20" x14ac:dyDescent="0.25">
      <c r="F34195" s="1"/>
      <c r="G34195"/>
      <c r="T34195" s="1"/>
    </row>
    <row r="34196" spans="6:20" x14ac:dyDescent="0.25">
      <c r="F34196" s="1"/>
      <c r="G34196"/>
      <c r="T34196" s="1"/>
    </row>
    <row r="34197" spans="6:20" x14ac:dyDescent="0.25">
      <c r="F34197" s="1"/>
      <c r="G34197"/>
      <c r="T34197" s="1"/>
    </row>
    <row r="34198" spans="6:20" x14ac:dyDescent="0.25">
      <c r="F34198" s="1"/>
      <c r="G34198"/>
      <c r="T34198" s="1"/>
    </row>
    <row r="34199" spans="6:20" x14ac:dyDescent="0.25">
      <c r="F34199" s="1"/>
      <c r="G34199"/>
      <c r="T34199" s="1"/>
    </row>
    <row r="34200" spans="6:20" x14ac:dyDescent="0.25">
      <c r="F34200" s="1"/>
      <c r="G34200"/>
      <c r="T34200" s="1"/>
    </row>
    <row r="34201" spans="6:20" x14ac:dyDescent="0.25">
      <c r="F34201" s="1"/>
      <c r="G34201"/>
      <c r="T34201" s="1"/>
    </row>
    <row r="34202" spans="6:20" x14ac:dyDescent="0.25">
      <c r="F34202" s="1"/>
      <c r="G34202"/>
      <c r="T34202" s="1"/>
    </row>
    <row r="34203" spans="6:20" x14ac:dyDescent="0.25">
      <c r="F34203" s="1"/>
      <c r="G34203"/>
      <c r="T34203" s="1"/>
    </row>
    <row r="34204" spans="6:20" x14ac:dyDescent="0.25">
      <c r="F34204" s="1"/>
      <c r="G34204"/>
      <c r="T34204" s="1"/>
    </row>
    <row r="34205" spans="6:20" x14ac:dyDescent="0.25">
      <c r="F34205" s="1"/>
      <c r="G34205"/>
      <c r="T34205" s="1"/>
    </row>
    <row r="34206" spans="6:20" x14ac:dyDescent="0.25">
      <c r="F34206" s="1"/>
      <c r="G34206"/>
      <c r="T34206" s="1"/>
    </row>
    <row r="34207" spans="6:20" x14ac:dyDescent="0.25">
      <c r="F34207" s="1"/>
      <c r="G34207"/>
      <c r="T34207" s="1"/>
    </row>
    <row r="34208" spans="6:20" x14ac:dyDescent="0.25">
      <c r="F34208" s="1"/>
      <c r="G34208"/>
      <c r="T34208" s="1"/>
    </row>
    <row r="34209" spans="6:20" x14ac:dyDescent="0.25">
      <c r="F34209" s="1"/>
      <c r="G34209"/>
      <c r="T34209" s="1"/>
    </row>
    <row r="34210" spans="6:20" x14ac:dyDescent="0.25">
      <c r="F34210" s="1"/>
      <c r="G34210"/>
      <c r="T34210" s="1"/>
    </row>
    <row r="34211" spans="6:20" x14ac:dyDescent="0.25">
      <c r="F34211" s="1"/>
      <c r="G34211"/>
      <c r="T34211" s="1"/>
    </row>
    <row r="34212" spans="6:20" x14ac:dyDescent="0.25">
      <c r="F34212" s="1"/>
      <c r="G34212"/>
      <c r="T34212" s="1"/>
    </row>
    <row r="34213" spans="6:20" x14ac:dyDescent="0.25">
      <c r="F34213" s="1"/>
      <c r="G34213"/>
      <c r="T34213" s="1"/>
    </row>
    <row r="34214" spans="6:20" x14ac:dyDescent="0.25">
      <c r="F34214" s="1"/>
      <c r="G34214"/>
      <c r="T34214" s="1"/>
    </row>
    <row r="34215" spans="6:20" x14ac:dyDescent="0.25">
      <c r="F34215" s="1"/>
      <c r="G34215"/>
      <c r="T34215" s="1"/>
    </row>
    <row r="34216" spans="6:20" x14ac:dyDescent="0.25">
      <c r="F34216" s="1"/>
      <c r="G34216"/>
      <c r="T34216" s="1"/>
    </row>
    <row r="34217" spans="6:20" x14ac:dyDescent="0.25">
      <c r="F34217" s="1"/>
      <c r="G34217"/>
      <c r="T34217" s="1"/>
    </row>
    <row r="34218" spans="6:20" x14ac:dyDescent="0.25">
      <c r="F34218" s="1"/>
      <c r="G34218"/>
      <c r="T34218" s="1"/>
    </row>
    <row r="34219" spans="6:20" x14ac:dyDescent="0.25">
      <c r="F34219" s="1"/>
      <c r="G34219"/>
      <c r="T34219" s="1"/>
    </row>
    <row r="34220" spans="6:20" x14ac:dyDescent="0.25">
      <c r="F34220" s="1"/>
      <c r="G34220"/>
      <c r="T34220" s="1"/>
    </row>
    <row r="34221" spans="6:20" x14ac:dyDescent="0.25">
      <c r="F34221" s="1"/>
      <c r="G34221"/>
      <c r="T34221" s="1"/>
    </row>
    <row r="34222" spans="6:20" x14ac:dyDescent="0.25">
      <c r="F34222" s="1"/>
      <c r="G34222"/>
      <c r="T34222" s="1"/>
    </row>
    <row r="34223" spans="6:20" x14ac:dyDescent="0.25">
      <c r="F34223" s="1"/>
      <c r="G34223"/>
      <c r="T34223" s="1"/>
    </row>
    <row r="34224" spans="6:20" x14ac:dyDescent="0.25">
      <c r="F34224" s="1"/>
      <c r="G34224"/>
      <c r="T34224" s="1"/>
    </row>
    <row r="34225" spans="6:20" x14ac:dyDescent="0.25">
      <c r="F34225" s="1"/>
      <c r="G34225"/>
      <c r="T34225" s="1"/>
    </row>
    <row r="34226" spans="6:20" x14ac:dyDescent="0.25">
      <c r="F34226" s="1"/>
      <c r="G34226"/>
      <c r="T34226" s="1"/>
    </row>
    <row r="34227" spans="6:20" x14ac:dyDescent="0.25">
      <c r="F34227" s="1"/>
      <c r="G34227"/>
      <c r="T34227" s="1"/>
    </row>
    <row r="34228" spans="6:20" x14ac:dyDescent="0.25">
      <c r="F34228" s="1"/>
      <c r="G34228"/>
      <c r="T34228" s="1"/>
    </row>
    <row r="34229" spans="6:20" x14ac:dyDescent="0.25">
      <c r="F34229" s="1"/>
      <c r="G34229"/>
      <c r="T34229" s="1"/>
    </row>
    <row r="34230" spans="6:20" x14ac:dyDescent="0.25">
      <c r="F34230" s="1"/>
      <c r="G34230"/>
      <c r="T34230" s="1"/>
    </row>
    <row r="34231" spans="6:20" x14ac:dyDescent="0.25">
      <c r="F34231" s="1"/>
      <c r="G34231"/>
      <c r="T34231" s="1"/>
    </row>
    <row r="34232" spans="6:20" x14ac:dyDescent="0.25">
      <c r="F34232" s="1"/>
      <c r="G34232"/>
      <c r="T34232" s="1"/>
    </row>
    <row r="34233" spans="6:20" x14ac:dyDescent="0.25">
      <c r="F34233" s="1"/>
      <c r="G34233"/>
      <c r="T34233" s="1"/>
    </row>
    <row r="34234" spans="6:20" x14ac:dyDescent="0.25">
      <c r="F34234" s="1"/>
      <c r="G34234"/>
      <c r="T34234" s="1"/>
    </row>
    <row r="34235" spans="6:20" x14ac:dyDescent="0.25">
      <c r="F34235" s="1"/>
      <c r="G34235"/>
      <c r="T34235" s="1"/>
    </row>
    <row r="34236" spans="6:20" x14ac:dyDescent="0.25">
      <c r="F34236" s="1"/>
      <c r="G34236"/>
      <c r="T34236" s="1"/>
    </row>
    <row r="34237" spans="6:20" x14ac:dyDescent="0.25">
      <c r="F34237" s="1"/>
      <c r="G34237"/>
      <c r="T34237" s="1"/>
    </row>
    <row r="34238" spans="6:20" x14ac:dyDescent="0.25">
      <c r="F34238" s="1"/>
      <c r="G34238"/>
      <c r="T34238" s="1"/>
    </row>
    <row r="34239" spans="6:20" x14ac:dyDescent="0.25">
      <c r="F34239" s="1"/>
      <c r="G34239"/>
      <c r="T34239" s="1"/>
    </row>
    <row r="34240" spans="6:20" x14ac:dyDescent="0.25">
      <c r="F34240" s="1"/>
      <c r="G34240"/>
      <c r="T34240" s="1"/>
    </row>
    <row r="34241" spans="6:20" x14ac:dyDescent="0.25">
      <c r="F34241" s="1"/>
      <c r="G34241"/>
      <c r="T34241" s="1"/>
    </row>
    <row r="34242" spans="6:20" x14ac:dyDescent="0.25">
      <c r="F34242" s="1"/>
      <c r="G34242"/>
      <c r="T34242" s="1"/>
    </row>
    <row r="34243" spans="6:20" x14ac:dyDescent="0.25">
      <c r="F34243" s="1"/>
      <c r="G34243"/>
      <c r="T34243" s="1"/>
    </row>
    <row r="34244" spans="6:20" x14ac:dyDescent="0.25">
      <c r="F34244" s="1"/>
      <c r="G34244"/>
      <c r="T34244" s="1"/>
    </row>
    <row r="34245" spans="6:20" x14ac:dyDescent="0.25">
      <c r="F34245" s="1"/>
      <c r="G34245"/>
      <c r="T34245" s="1"/>
    </row>
    <row r="34246" spans="6:20" x14ac:dyDescent="0.25">
      <c r="F34246" s="1"/>
      <c r="G34246"/>
      <c r="T34246" s="1"/>
    </row>
    <row r="34247" spans="6:20" x14ac:dyDescent="0.25">
      <c r="F34247" s="1"/>
      <c r="G34247"/>
      <c r="T34247" s="1"/>
    </row>
    <row r="34248" spans="6:20" x14ac:dyDescent="0.25">
      <c r="F34248" s="1"/>
      <c r="G34248"/>
      <c r="T34248" s="1"/>
    </row>
    <row r="34249" spans="6:20" x14ac:dyDescent="0.25">
      <c r="F34249" s="1"/>
      <c r="G34249"/>
      <c r="T34249" s="1"/>
    </row>
    <row r="34250" spans="6:20" x14ac:dyDescent="0.25">
      <c r="F34250" s="1"/>
      <c r="G34250"/>
      <c r="T34250" s="1"/>
    </row>
    <row r="34251" spans="6:20" x14ac:dyDescent="0.25">
      <c r="F34251" s="1"/>
      <c r="G34251"/>
      <c r="T34251" s="1"/>
    </row>
    <row r="34252" spans="6:20" x14ac:dyDescent="0.25">
      <c r="F34252" s="1"/>
      <c r="G34252"/>
      <c r="T34252" s="1"/>
    </row>
    <row r="34253" spans="6:20" x14ac:dyDescent="0.25">
      <c r="F34253" s="1"/>
      <c r="G34253"/>
      <c r="T34253" s="1"/>
    </row>
    <row r="34254" spans="6:20" x14ac:dyDescent="0.25">
      <c r="F34254" s="1"/>
      <c r="G34254"/>
      <c r="T34254" s="1"/>
    </row>
    <row r="34255" spans="6:20" x14ac:dyDescent="0.25">
      <c r="F34255" s="1"/>
      <c r="G34255"/>
      <c r="T34255" s="1"/>
    </row>
    <row r="34256" spans="6:20" x14ac:dyDescent="0.25">
      <c r="F34256" s="1"/>
      <c r="G34256"/>
      <c r="T34256" s="1"/>
    </row>
    <row r="34257" spans="6:20" x14ac:dyDescent="0.25">
      <c r="F34257" s="1"/>
      <c r="G34257"/>
      <c r="T34257" s="1"/>
    </row>
    <row r="34258" spans="6:20" x14ac:dyDescent="0.25">
      <c r="F34258" s="1"/>
      <c r="G34258"/>
      <c r="T34258" s="1"/>
    </row>
    <row r="34259" spans="6:20" x14ac:dyDescent="0.25">
      <c r="F34259" s="1"/>
      <c r="G34259"/>
      <c r="T34259" s="1"/>
    </row>
    <row r="34260" spans="6:20" x14ac:dyDescent="0.25">
      <c r="F34260" s="1"/>
      <c r="G34260"/>
      <c r="T34260" s="1"/>
    </row>
    <row r="34261" spans="6:20" x14ac:dyDescent="0.25">
      <c r="F34261" s="1"/>
      <c r="G34261"/>
      <c r="T34261" s="1"/>
    </row>
    <row r="34262" spans="6:20" x14ac:dyDescent="0.25">
      <c r="F34262" s="1"/>
      <c r="G34262"/>
      <c r="T34262" s="1"/>
    </row>
    <row r="34263" spans="6:20" x14ac:dyDescent="0.25">
      <c r="F34263" s="1"/>
      <c r="G34263"/>
      <c r="T34263" s="1"/>
    </row>
    <row r="34264" spans="6:20" x14ac:dyDescent="0.25">
      <c r="F34264" s="1"/>
      <c r="G34264"/>
      <c r="T34264" s="1"/>
    </row>
    <row r="34265" spans="6:20" x14ac:dyDescent="0.25">
      <c r="F34265" s="1"/>
      <c r="G34265"/>
      <c r="T34265" s="1"/>
    </row>
    <row r="34266" spans="6:20" x14ac:dyDescent="0.25">
      <c r="F34266" s="1"/>
      <c r="G34266"/>
      <c r="T34266" s="1"/>
    </row>
    <row r="34267" spans="6:20" x14ac:dyDescent="0.25">
      <c r="F34267" s="1"/>
      <c r="G34267"/>
      <c r="T34267" s="1"/>
    </row>
    <row r="34268" spans="6:20" x14ac:dyDescent="0.25">
      <c r="F34268" s="1"/>
      <c r="G34268"/>
      <c r="T34268" s="1"/>
    </row>
    <row r="34269" spans="6:20" x14ac:dyDescent="0.25">
      <c r="F34269" s="1"/>
      <c r="G34269"/>
      <c r="T34269" s="1"/>
    </row>
    <row r="34270" spans="6:20" x14ac:dyDescent="0.25">
      <c r="F34270" s="1"/>
      <c r="G34270"/>
      <c r="T34270" s="1"/>
    </row>
    <row r="34271" spans="6:20" x14ac:dyDescent="0.25">
      <c r="F34271" s="1"/>
      <c r="G34271"/>
      <c r="T34271" s="1"/>
    </row>
    <row r="34272" spans="6:20" x14ac:dyDescent="0.25">
      <c r="F34272" s="1"/>
      <c r="G34272"/>
      <c r="T34272" s="1"/>
    </row>
    <row r="34273" spans="6:20" x14ac:dyDescent="0.25">
      <c r="F34273" s="1"/>
      <c r="G34273"/>
      <c r="T34273" s="1"/>
    </row>
    <row r="34274" spans="6:20" x14ac:dyDescent="0.25">
      <c r="F34274" s="1"/>
      <c r="G34274"/>
      <c r="T34274" s="1"/>
    </row>
    <row r="34275" spans="6:20" x14ac:dyDescent="0.25">
      <c r="F34275" s="1"/>
      <c r="G34275"/>
      <c r="T34275" s="1"/>
    </row>
    <row r="34276" spans="6:20" x14ac:dyDescent="0.25">
      <c r="F34276" s="1"/>
      <c r="G34276"/>
      <c r="T34276" s="1"/>
    </row>
    <row r="34277" spans="6:20" x14ac:dyDescent="0.25">
      <c r="F34277" s="1"/>
      <c r="G34277"/>
      <c r="T34277" s="1"/>
    </row>
    <row r="34278" spans="6:20" x14ac:dyDescent="0.25">
      <c r="F34278" s="1"/>
      <c r="G34278"/>
      <c r="T34278" s="1"/>
    </row>
    <row r="34279" spans="6:20" x14ac:dyDescent="0.25">
      <c r="F34279" s="1"/>
      <c r="G34279"/>
      <c r="T34279" s="1"/>
    </row>
    <row r="34280" spans="6:20" x14ac:dyDescent="0.25">
      <c r="F34280" s="1"/>
      <c r="G34280"/>
      <c r="T34280" s="1"/>
    </row>
    <row r="34281" spans="6:20" x14ac:dyDescent="0.25">
      <c r="F34281" s="1"/>
      <c r="G34281"/>
      <c r="T34281" s="1"/>
    </row>
    <row r="34282" spans="6:20" x14ac:dyDescent="0.25">
      <c r="F34282" s="1"/>
      <c r="G34282"/>
      <c r="T34282" s="1"/>
    </row>
    <row r="34283" spans="6:20" x14ac:dyDescent="0.25">
      <c r="F34283" s="1"/>
      <c r="G34283"/>
      <c r="T34283" s="1"/>
    </row>
    <row r="34284" spans="6:20" x14ac:dyDescent="0.25">
      <c r="F34284" s="1"/>
      <c r="G34284"/>
      <c r="T34284" s="1"/>
    </row>
    <row r="34285" spans="6:20" x14ac:dyDescent="0.25">
      <c r="F34285" s="1"/>
      <c r="G34285"/>
      <c r="T34285" s="1"/>
    </row>
    <row r="34286" spans="6:20" x14ac:dyDescent="0.25">
      <c r="F34286" s="1"/>
      <c r="G34286"/>
      <c r="T34286" s="1"/>
    </row>
    <row r="34287" spans="6:20" x14ac:dyDescent="0.25">
      <c r="F34287" s="1"/>
      <c r="G34287"/>
      <c r="T34287" s="1"/>
    </row>
    <row r="34288" spans="6:20" x14ac:dyDescent="0.25">
      <c r="F34288" s="1"/>
      <c r="G34288"/>
      <c r="T34288" s="1"/>
    </row>
    <row r="34289" spans="6:20" x14ac:dyDescent="0.25">
      <c r="F34289" s="1"/>
      <c r="G34289"/>
      <c r="T34289" s="1"/>
    </row>
    <row r="34290" spans="6:20" x14ac:dyDescent="0.25">
      <c r="F34290" s="1"/>
      <c r="G34290"/>
      <c r="T34290" s="1"/>
    </row>
    <row r="34291" spans="6:20" x14ac:dyDescent="0.25">
      <c r="F34291" s="1"/>
      <c r="G34291"/>
      <c r="T34291" s="1"/>
    </row>
    <row r="34292" spans="6:20" x14ac:dyDescent="0.25">
      <c r="F34292" s="1"/>
      <c r="G34292"/>
      <c r="T34292" s="1"/>
    </row>
    <row r="34293" spans="6:20" x14ac:dyDescent="0.25">
      <c r="F34293" s="1"/>
      <c r="G34293"/>
      <c r="T34293" s="1"/>
    </row>
    <row r="34294" spans="6:20" x14ac:dyDescent="0.25">
      <c r="F34294" s="1"/>
      <c r="G34294"/>
      <c r="T34294" s="1"/>
    </row>
    <row r="34295" spans="6:20" x14ac:dyDescent="0.25">
      <c r="F34295" s="1"/>
      <c r="G34295"/>
      <c r="T34295" s="1"/>
    </row>
    <row r="34296" spans="6:20" x14ac:dyDescent="0.25">
      <c r="F34296" s="1"/>
      <c r="G34296"/>
      <c r="T34296" s="1"/>
    </row>
    <row r="34297" spans="6:20" x14ac:dyDescent="0.25">
      <c r="F34297" s="1"/>
      <c r="G34297"/>
      <c r="T34297" s="1"/>
    </row>
    <row r="34298" spans="6:20" x14ac:dyDescent="0.25">
      <c r="F34298" s="1"/>
      <c r="G34298"/>
      <c r="T34298" s="1"/>
    </row>
    <row r="34299" spans="6:20" x14ac:dyDescent="0.25">
      <c r="F34299" s="1"/>
      <c r="G34299"/>
      <c r="T34299" s="1"/>
    </row>
    <row r="34300" spans="6:20" x14ac:dyDescent="0.25">
      <c r="F34300" s="1"/>
      <c r="G34300"/>
      <c r="T34300" s="1"/>
    </row>
    <row r="34301" spans="6:20" x14ac:dyDescent="0.25">
      <c r="F34301" s="1"/>
      <c r="G34301"/>
      <c r="T34301" s="1"/>
    </row>
    <row r="34302" spans="6:20" x14ac:dyDescent="0.25">
      <c r="F34302" s="1"/>
      <c r="G34302"/>
      <c r="T34302" s="1"/>
    </row>
    <row r="34303" spans="6:20" x14ac:dyDescent="0.25">
      <c r="F34303" s="1"/>
      <c r="G34303"/>
      <c r="T34303" s="1"/>
    </row>
    <row r="34304" spans="6:20" x14ac:dyDescent="0.25">
      <c r="F34304" s="1"/>
      <c r="G34304"/>
      <c r="T34304" s="1"/>
    </row>
    <row r="34305" spans="6:20" x14ac:dyDescent="0.25">
      <c r="F34305" s="1"/>
      <c r="G34305"/>
      <c r="T34305" s="1"/>
    </row>
    <row r="34306" spans="6:20" x14ac:dyDescent="0.25">
      <c r="F34306" s="1"/>
      <c r="G34306"/>
      <c r="T34306" s="1"/>
    </row>
    <row r="34307" spans="6:20" x14ac:dyDescent="0.25">
      <c r="F34307" s="1"/>
      <c r="G34307"/>
      <c r="T34307" s="1"/>
    </row>
    <row r="34308" spans="6:20" x14ac:dyDescent="0.25">
      <c r="F34308" s="1"/>
      <c r="G34308"/>
      <c r="T34308" s="1"/>
    </row>
    <row r="34309" spans="6:20" x14ac:dyDescent="0.25">
      <c r="F34309" s="1"/>
      <c r="G34309"/>
      <c r="T34309" s="1"/>
    </row>
    <row r="34310" spans="6:20" x14ac:dyDescent="0.25">
      <c r="F34310" s="1"/>
      <c r="G34310"/>
      <c r="T34310" s="1"/>
    </row>
    <row r="34311" spans="6:20" x14ac:dyDescent="0.25">
      <c r="F34311" s="1"/>
      <c r="G34311"/>
      <c r="T34311" s="1"/>
    </row>
    <row r="34312" spans="6:20" x14ac:dyDescent="0.25">
      <c r="F34312" s="1"/>
      <c r="G34312"/>
      <c r="T34312" s="1"/>
    </row>
    <row r="34313" spans="6:20" x14ac:dyDescent="0.25">
      <c r="F34313" s="1"/>
      <c r="G34313"/>
      <c r="T34313" s="1"/>
    </row>
    <row r="34314" spans="6:20" x14ac:dyDescent="0.25">
      <c r="F34314" s="1"/>
      <c r="G34314"/>
      <c r="T34314" s="1"/>
    </row>
    <row r="34315" spans="6:20" x14ac:dyDescent="0.25">
      <c r="F34315" s="1"/>
      <c r="G34315"/>
      <c r="T34315" s="1"/>
    </row>
    <row r="34316" spans="6:20" x14ac:dyDescent="0.25">
      <c r="F34316" s="1"/>
      <c r="G34316"/>
      <c r="T34316" s="1"/>
    </row>
    <row r="34317" spans="6:20" x14ac:dyDescent="0.25">
      <c r="F34317" s="1"/>
      <c r="G34317"/>
      <c r="T34317" s="1"/>
    </row>
    <row r="34318" spans="6:20" x14ac:dyDescent="0.25">
      <c r="F34318" s="1"/>
      <c r="G34318"/>
      <c r="T34318" s="1"/>
    </row>
    <row r="34319" spans="6:20" x14ac:dyDescent="0.25">
      <c r="F34319" s="1"/>
      <c r="G34319"/>
      <c r="T34319" s="1"/>
    </row>
    <row r="34320" spans="6:20" x14ac:dyDescent="0.25">
      <c r="F34320" s="1"/>
      <c r="G34320"/>
      <c r="T34320" s="1"/>
    </row>
    <row r="34321" spans="6:20" x14ac:dyDescent="0.25">
      <c r="F34321" s="1"/>
      <c r="G34321"/>
      <c r="T34321" s="1"/>
    </row>
    <row r="34322" spans="6:20" x14ac:dyDescent="0.25">
      <c r="F34322" s="1"/>
      <c r="G34322"/>
      <c r="T34322" s="1"/>
    </row>
    <row r="34323" spans="6:20" x14ac:dyDescent="0.25">
      <c r="F34323" s="1"/>
      <c r="G34323"/>
      <c r="T34323" s="1"/>
    </row>
    <row r="34324" spans="6:20" x14ac:dyDescent="0.25">
      <c r="F34324" s="1"/>
      <c r="G34324"/>
      <c r="T34324" s="1"/>
    </row>
    <row r="34325" spans="6:20" x14ac:dyDescent="0.25">
      <c r="F34325" s="1"/>
      <c r="G34325"/>
      <c r="T34325" s="1"/>
    </row>
    <row r="34326" spans="6:20" x14ac:dyDescent="0.25">
      <c r="F34326" s="1"/>
      <c r="G34326"/>
      <c r="T34326" s="1"/>
    </row>
    <row r="34327" spans="6:20" x14ac:dyDescent="0.25">
      <c r="F34327" s="1"/>
      <c r="G34327"/>
      <c r="T34327" s="1"/>
    </row>
    <row r="34328" spans="6:20" x14ac:dyDescent="0.25">
      <c r="F34328" s="1"/>
      <c r="G34328"/>
      <c r="T34328" s="1"/>
    </row>
    <row r="34329" spans="6:20" x14ac:dyDescent="0.25">
      <c r="F34329" s="1"/>
      <c r="G34329"/>
      <c r="T34329" s="1"/>
    </row>
    <row r="34330" spans="6:20" x14ac:dyDescent="0.25">
      <c r="F34330" s="1"/>
      <c r="G34330"/>
      <c r="T34330" s="1"/>
    </row>
    <row r="34331" spans="6:20" x14ac:dyDescent="0.25">
      <c r="F34331" s="1"/>
      <c r="G34331"/>
      <c r="T34331" s="1"/>
    </row>
    <row r="34332" spans="6:20" x14ac:dyDescent="0.25">
      <c r="F34332" s="1"/>
      <c r="G34332"/>
      <c r="T34332" s="1"/>
    </row>
    <row r="34333" spans="6:20" x14ac:dyDescent="0.25">
      <c r="F34333" s="1"/>
      <c r="G34333"/>
      <c r="T34333" s="1"/>
    </row>
    <row r="34334" spans="6:20" x14ac:dyDescent="0.25">
      <c r="F34334" s="1"/>
      <c r="G34334"/>
      <c r="T34334" s="1"/>
    </row>
    <row r="34335" spans="6:20" x14ac:dyDescent="0.25">
      <c r="F34335" s="1"/>
      <c r="G34335"/>
      <c r="T34335" s="1"/>
    </row>
    <row r="34336" spans="6:20" x14ac:dyDescent="0.25">
      <c r="F34336" s="1"/>
      <c r="G34336"/>
      <c r="T34336" s="1"/>
    </row>
    <row r="34337" spans="6:20" x14ac:dyDescent="0.25">
      <c r="F34337" s="1"/>
      <c r="G34337"/>
      <c r="T34337" s="1"/>
    </row>
    <row r="34338" spans="6:20" x14ac:dyDescent="0.25">
      <c r="F34338" s="1"/>
      <c r="G34338"/>
      <c r="T34338" s="1"/>
    </row>
    <row r="34339" spans="6:20" x14ac:dyDescent="0.25">
      <c r="F34339" s="1"/>
      <c r="G34339"/>
      <c r="T34339" s="1"/>
    </row>
    <row r="34340" spans="6:20" x14ac:dyDescent="0.25">
      <c r="F34340" s="1"/>
      <c r="G34340"/>
      <c r="T34340" s="1"/>
    </row>
    <row r="34341" spans="6:20" x14ac:dyDescent="0.25">
      <c r="F34341" s="1"/>
      <c r="G34341"/>
      <c r="T34341" s="1"/>
    </row>
    <row r="34342" spans="6:20" x14ac:dyDescent="0.25">
      <c r="F34342" s="1"/>
      <c r="G34342"/>
      <c r="T34342" s="1"/>
    </row>
    <row r="34343" spans="6:20" x14ac:dyDescent="0.25">
      <c r="F34343" s="1"/>
      <c r="G34343"/>
      <c r="T34343" s="1"/>
    </row>
    <row r="34344" spans="6:20" x14ac:dyDescent="0.25">
      <c r="F34344" s="1"/>
      <c r="G34344"/>
      <c r="T34344" s="1"/>
    </row>
    <row r="34345" spans="6:20" x14ac:dyDescent="0.25">
      <c r="F34345" s="1"/>
      <c r="G34345"/>
      <c r="T34345" s="1"/>
    </row>
    <row r="34346" spans="6:20" x14ac:dyDescent="0.25">
      <c r="F34346" s="1"/>
      <c r="G34346"/>
      <c r="T34346" s="1"/>
    </row>
    <row r="34347" spans="6:20" x14ac:dyDescent="0.25">
      <c r="F34347" s="1"/>
      <c r="G34347"/>
      <c r="T34347" s="1"/>
    </row>
    <row r="34348" spans="6:20" x14ac:dyDescent="0.25">
      <c r="F34348" s="1"/>
      <c r="G34348"/>
      <c r="T34348" s="1"/>
    </row>
    <row r="34349" spans="6:20" x14ac:dyDescent="0.25">
      <c r="F34349" s="1"/>
      <c r="G34349"/>
      <c r="T34349" s="1"/>
    </row>
    <row r="34350" spans="6:20" x14ac:dyDescent="0.25">
      <c r="F34350" s="1"/>
      <c r="G34350"/>
      <c r="T34350" s="1"/>
    </row>
    <row r="34351" spans="6:20" x14ac:dyDescent="0.25">
      <c r="F34351" s="1"/>
      <c r="G34351"/>
      <c r="T34351" s="1"/>
    </row>
    <row r="34352" spans="6:20" x14ac:dyDescent="0.25">
      <c r="F34352" s="1"/>
      <c r="G34352"/>
      <c r="T34352" s="1"/>
    </row>
    <row r="34353" spans="6:20" x14ac:dyDescent="0.25">
      <c r="F34353" s="1"/>
      <c r="G34353"/>
      <c r="T34353" s="1"/>
    </row>
    <row r="34354" spans="6:20" x14ac:dyDescent="0.25">
      <c r="F34354" s="1"/>
      <c r="G34354"/>
      <c r="T34354" s="1"/>
    </row>
    <row r="34355" spans="6:20" x14ac:dyDescent="0.25">
      <c r="F34355" s="1"/>
      <c r="G34355"/>
      <c r="T34355" s="1"/>
    </row>
    <row r="34356" spans="6:20" x14ac:dyDescent="0.25">
      <c r="F34356" s="1"/>
      <c r="G34356"/>
      <c r="T34356" s="1"/>
    </row>
    <row r="34357" spans="6:20" x14ac:dyDescent="0.25">
      <c r="F34357" s="1"/>
      <c r="G34357"/>
      <c r="T34357" s="1"/>
    </row>
    <row r="34358" spans="6:20" x14ac:dyDescent="0.25">
      <c r="F34358" s="1"/>
      <c r="G34358"/>
      <c r="T34358" s="1"/>
    </row>
    <row r="34359" spans="6:20" x14ac:dyDescent="0.25">
      <c r="F34359" s="1"/>
      <c r="G34359"/>
      <c r="T34359" s="1"/>
    </row>
    <row r="34360" spans="6:20" x14ac:dyDescent="0.25">
      <c r="F34360" s="1"/>
      <c r="G34360"/>
      <c r="T34360" s="1"/>
    </row>
    <row r="34361" spans="6:20" x14ac:dyDescent="0.25">
      <c r="F34361" s="1"/>
      <c r="G34361"/>
      <c r="T34361" s="1"/>
    </row>
    <row r="34362" spans="6:20" x14ac:dyDescent="0.25">
      <c r="F34362" s="1"/>
      <c r="G34362"/>
      <c r="T34362" s="1"/>
    </row>
    <row r="34363" spans="6:20" x14ac:dyDescent="0.25">
      <c r="F34363" s="1"/>
      <c r="G34363"/>
      <c r="T34363" s="1"/>
    </row>
    <row r="34364" spans="6:20" x14ac:dyDescent="0.25">
      <c r="F34364" s="1"/>
      <c r="G34364"/>
      <c r="T34364" s="1"/>
    </row>
    <row r="34365" spans="6:20" x14ac:dyDescent="0.25">
      <c r="F34365" s="1"/>
      <c r="G34365"/>
      <c r="T34365" s="1"/>
    </row>
    <row r="34366" spans="6:20" x14ac:dyDescent="0.25">
      <c r="F34366" s="1"/>
      <c r="G34366"/>
      <c r="T34366" s="1"/>
    </row>
    <row r="34367" spans="6:20" x14ac:dyDescent="0.25">
      <c r="F34367" s="1"/>
      <c r="G34367"/>
      <c r="T34367" s="1"/>
    </row>
    <row r="34368" spans="6:20" x14ac:dyDescent="0.25">
      <c r="F34368" s="1"/>
      <c r="G34368"/>
      <c r="T34368" s="1"/>
    </row>
    <row r="34369" spans="6:20" x14ac:dyDescent="0.25">
      <c r="F34369" s="1"/>
      <c r="G34369"/>
      <c r="T34369" s="1"/>
    </row>
    <row r="34370" spans="6:20" x14ac:dyDescent="0.25">
      <c r="F34370" s="1"/>
      <c r="G34370"/>
      <c r="T34370" s="1"/>
    </row>
    <row r="34371" spans="6:20" x14ac:dyDescent="0.25">
      <c r="F34371" s="1"/>
      <c r="G34371"/>
      <c r="T34371" s="1"/>
    </row>
    <row r="34372" spans="6:20" x14ac:dyDescent="0.25">
      <c r="F34372" s="1"/>
      <c r="G34372"/>
      <c r="T34372" s="1"/>
    </row>
    <row r="34373" spans="6:20" x14ac:dyDescent="0.25">
      <c r="F34373" s="1"/>
      <c r="G34373"/>
      <c r="T34373" s="1"/>
    </row>
    <row r="34374" spans="6:20" x14ac:dyDescent="0.25">
      <c r="F34374" s="1"/>
      <c r="G34374"/>
      <c r="T34374" s="1"/>
    </row>
    <row r="34375" spans="6:20" x14ac:dyDescent="0.25">
      <c r="F34375" s="1"/>
      <c r="G34375"/>
      <c r="T34375" s="1"/>
    </row>
    <row r="34376" spans="6:20" x14ac:dyDescent="0.25">
      <c r="F34376" s="1"/>
      <c r="G34376"/>
      <c r="T34376" s="1"/>
    </row>
    <row r="34377" spans="6:20" x14ac:dyDescent="0.25">
      <c r="F34377" s="1"/>
      <c r="G34377"/>
      <c r="T34377" s="1"/>
    </row>
    <row r="34378" spans="6:20" x14ac:dyDescent="0.25">
      <c r="F34378" s="1"/>
      <c r="G34378"/>
      <c r="T34378" s="1"/>
    </row>
    <row r="34379" spans="6:20" x14ac:dyDescent="0.25">
      <c r="F34379" s="1"/>
      <c r="G34379"/>
      <c r="T34379" s="1"/>
    </row>
    <row r="34380" spans="6:20" x14ac:dyDescent="0.25">
      <c r="F34380" s="1"/>
      <c r="G34380"/>
      <c r="T34380" s="1"/>
    </row>
    <row r="34381" spans="6:20" x14ac:dyDescent="0.25">
      <c r="F34381" s="1"/>
      <c r="G34381"/>
      <c r="T34381" s="1"/>
    </row>
    <row r="34382" spans="6:20" x14ac:dyDescent="0.25">
      <c r="F34382" s="1"/>
      <c r="G34382"/>
      <c r="T34382" s="1"/>
    </row>
    <row r="34383" spans="6:20" x14ac:dyDescent="0.25">
      <c r="F34383" s="1"/>
      <c r="G34383"/>
      <c r="T34383" s="1"/>
    </row>
    <row r="34384" spans="6:20" x14ac:dyDescent="0.25">
      <c r="F34384" s="1"/>
      <c r="G34384"/>
      <c r="T34384" s="1"/>
    </row>
    <row r="34385" spans="6:20" x14ac:dyDescent="0.25">
      <c r="F34385" s="1"/>
      <c r="G34385"/>
      <c r="T34385" s="1"/>
    </row>
    <row r="34386" spans="6:20" x14ac:dyDescent="0.25">
      <c r="F34386" s="1"/>
      <c r="G34386"/>
      <c r="T34386" s="1"/>
    </row>
    <row r="34387" spans="6:20" x14ac:dyDescent="0.25">
      <c r="F34387" s="1"/>
      <c r="G34387"/>
      <c r="T34387" s="1"/>
    </row>
    <row r="34388" spans="6:20" x14ac:dyDescent="0.25">
      <c r="F34388" s="1"/>
      <c r="G34388"/>
      <c r="T34388" s="1"/>
    </row>
    <row r="34389" spans="6:20" x14ac:dyDescent="0.25">
      <c r="F34389" s="1"/>
      <c r="G34389"/>
      <c r="T34389" s="1"/>
    </row>
    <row r="34390" spans="6:20" x14ac:dyDescent="0.25">
      <c r="F34390" s="1"/>
      <c r="G34390"/>
      <c r="T34390" s="1"/>
    </row>
    <row r="34391" spans="6:20" x14ac:dyDescent="0.25">
      <c r="F34391" s="1"/>
      <c r="G34391"/>
      <c r="T34391" s="1"/>
    </row>
    <row r="34392" spans="6:20" x14ac:dyDescent="0.25">
      <c r="F34392" s="1"/>
      <c r="G34392"/>
      <c r="T34392" s="1"/>
    </row>
    <row r="34393" spans="6:20" x14ac:dyDescent="0.25">
      <c r="F34393" s="1"/>
      <c r="G34393"/>
      <c r="T34393" s="1"/>
    </row>
    <row r="34394" spans="6:20" x14ac:dyDescent="0.25">
      <c r="F34394" s="1"/>
      <c r="G34394"/>
      <c r="T34394" s="1"/>
    </row>
    <row r="34395" spans="6:20" x14ac:dyDescent="0.25">
      <c r="F34395" s="1"/>
      <c r="G34395"/>
      <c r="T34395" s="1"/>
    </row>
    <row r="34396" spans="6:20" x14ac:dyDescent="0.25">
      <c r="F34396" s="1"/>
      <c r="G34396"/>
      <c r="T34396" s="1"/>
    </row>
    <row r="34397" spans="6:20" x14ac:dyDescent="0.25">
      <c r="F34397" s="1"/>
      <c r="G34397"/>
      <c r="T34397" s="1"/>
    </row>
    <row r="34398" spans="6:20" x14ac:dyDescent="0.25">
      <c r="F34398" s="1"/>
      <c r="G34398"/>
      <c r="T34398" s="1"/>
    </row>
    <row r="34399" spans="6:20" x14ac:dyDescent="0.25">
      <c r="F34399" s="1"/>
      <c r="G34399"/>
      <c r="T34399" s="1"/>
    </row>
    <row r="34400" spans="6:20" x14ac:dyDescent="0.25">
      <c r="F34400" s="1"/>
      <c r="G34400"/>
      <c r="T34400" s="1"/>
    </row>
    <row r="34401" spans="6:20" x14ac:dyDescent="0.25">
      <c r="F34401" s="1"/>
      <c r="G34401"/>
      <c r="T34401" s="1"/>
    </row>
    <row r="34402" spans="6:20" x14ac:dyDescent="0.25">
      <c r="F34402" s="1"/>
      <c r="G34402"/>
      <c r="T34402" s="1"/>
    </row>
    <row r="34403" spans="6:20" x14ac:dyDescent="0.25">
      <c r="F34403" s="1"/>
      <c r="G34403"/>
      <c r="T34403" s="1"/>
    </row>
    <row r="34404" spans="6:20" x14ac:dyDescent="0.25">
      <c r="F34404" s="1"/>
      <c r="G34404"/>
      <c r="T34404" s="1"/>
    </row>
    <row r="34405" spans="6:20" x14ac:dyDescent="0.25">
      <c r="F34405" s="1"/>
      <c r="G34405"/>
      <c r="T34405" s="1"/>
    </row>
    <row r="34406" spans="6:20" x14ac:dyDescent="0.25">
      <c r="F34406" s="1"/>
      <c r="G34406"/>
      <c r="T34406" s="1"/>
    </row>
    <row r="34407" spans="6:20" x14ac:dyDescent="0.25">
      <c r="F34407" s="1"/>
      <c r="G34407"/>
      <c r="T34407" s="1"/>
    </row>
    <row r="34408" spans="6:20" x14ac:dyDescent="0.25">
      <c r="F34408" s="1"/>
      <c r="G34408"/>
      <c r="T34408" s="1"/>
    </row>
    <row r="34409" spans="6:20" x14ac:dyDescent="0.25">
      <c r="F34409" s="1"/>
      <c r="G34409"/>
      <c r="T34409" s="1"/>
    </row>
    <row r="34410" spans="6:20" x14ac:dyDescent="0.25">
      <c r="F34410" s="1"/>
      <c r="G34410"/>
      <c r="T34410" s="1"/>
    </row>
    <row r="34411" spans="6:20" x14ac:dyDescent="0.25">
      <c r="F34411" s="1"/>
      <c r="G34411"/>
      <c r="T34411" s="1"/>
    </row>
    <row r="34412" spans="6:20" x14ac:dyDescent="0.25">
      <c r="F34412" s="1"/>
      <c r="G34412"/>
      <c r="T34412" s="1"/>
    </row>
    <row r="34413" spans="6:20" x14ac:dyDescent="0.25">
      <c r="F34413" s="1"/>
      <c r="G34413"/>
      <c r="T34413" s="1"/>
    </row>
    <row r="34414" spans="6:20" x14ac:dyDescent="0.25">
      <c r="F34414" s="1"/>
      <c r="G34414"/>
      <c r="T34414" s="1"/>
    </row>
    <row r="34415" spans="6:20" x14ac:dyDescent="0.25">
      <c r="F34415" s="1"/>
      <c r="G34415"/>
      <c r="T34415" s="1"/>
    </row>
    <row r="34416" spans="6:20" x14ac:dyDescent="0.25">
      <c r="F34416" s="1"/>
      <c r="G34416"/>
      <c r="T34416" s="1"/>
    </row>
    <row r="34417" spans="6:20" x14ac:dyDescent="0.25">
      <c r="F34417" s="1"/>
      <c r="G34417"/>
      <c r="T34417" s="1"/>
    </row>
    <row r="34418" spans="6:20" x14ac:dyDescent="0.25">
      <c r="F34418" s="1"/>
      <c r="G34418"/>
      <c r="T34418" s="1"/>
    </row>
    <row r="34419" spans="6:20" x14ac:dyDescent="0.25">
      <c r="F34419" s="1"/>
      <c r="G34419"/>
      <c r="T34419" s="1"/>
    </row>
    <row r="34420" spans="6:20" x14ac:dyDescent="0.25">
      <c r="F34420" s="1"/>
      <c r="G34420"/>
      <c r="T34420" s="1"/>
    </row>
    <row r="34421" spans="6:20" x14ac:dyDescent="0.25">
      <c r="F34421" s="1"/>
      <c r="G34421"/>
      <c r="T34421" s="1"/>
    </row>
    <row r="34422" spans="6:20" x14ac:dyDescent="0.25">
      <c r="F34422" s="1"/>
      <c r="G34422"/>
      <c r="T34422" s="1"/>
    </row>
    <row r="34423" spans="6:20" x14ac:dyDescent="0.25">
      <c r="F34423" s="1"/>
      <c r="G34423"/>
      <c r="T34423" s="1"/>
    </row>
    <row r="34424" spans="6:20" x14ac:dyDescent="0.25">
      <c r="F34424" s="1"/>
      <c r="G34424"/>
      <c r="T34424" s="1"/>
    </row>
    <row r="34425" spans="6:20" x14ac:dyDescent="0.25">
      <c r="F34425" s="1"/>
      <c r="G34425"/>
      <c r="T34425" s="1"/>
    </row>
    <row r="34426" spans="6:20" x14ac:dyDescent="0.25">
      <c r="F34426" s="1"/>
      <c r="G34426"/>
      <c r="T34426" s="1"/>
    </row>
    <row r="34427" spans="6:20" x14ac:dyDescent="0.25">
      <c r="F34427" s="1"/>
      <c r="G34427"/>
      <c r="T34427" s="1"/>
    </row>
    <row r="34428" spans="6:20" x14ac:dyDescent="0.25">
      <c r="F34428" s="1"/>
      <c r="G34428"/>
      <c r="T34428" s="1"/>
    </row>
    <row r="34429" spans="6:20" x14ac:dyDescent="0.25">
      <c r="F34429" s="1"/>
      <c r="G34429"/>
      <c r="T34429" s="1"/>
    </row>
    <row r="34430" spans="6:20" x14ac:dyDescent="0.25">
      <c r="F34430" s="1"/>
      <c r="G34430"/>
      <c r="T34430" s="1"/>
    </row>
    <row r="34431" spans="6:20" x14ac:dyDescent="0.25">
      <c r="F34431" s="1"/>
      <c r="G34431"/>
      <c r="T34431" s="1"/>
    </row>
    <row r="34432" spans="6:20" x14ac:dyDescent="0.25">
      <c r="F34432" s="1"/>
      <c r="G34432"/>
      <c r="T34432" s="1"/>
    </row>
    <row r="34433" spans="6:20" x14ac:dyDescent="0.25">
      <c r="F34433" s="1"/>
      <c r="G34433"/>
      <c r="T34433" s="1"/>
    </row>
    <row r="34434" spans="6:20" x14ac:dyDescent="0.25">
      <c r="F34434" s="1"/>
      <c r="G34434"/>
      <c r="T34434" s="1"/>
    </row>
    <row r="34435" spans="6:20" x14ac:dyDescent="0.25">
      <c r="F34435" s="1"/>
      <c r="G34435"/>
      <c r="T34435" s="1"/>
    </row>
    <row r="34436" spans="6:20" x14ac:dyDescent="0.25">
      <c r="F34436" s="1"/>
      <c r="G34436"/>
      <c r="T34436" s="1"/>
    </row>
    <row r="34437" spans="6:20" x14ac:dyDescent="0.25">
      <c r="F34437" s="1"/>
      <c r="G34437"/>
      <c r="T34437" s="1"/>
    </row>
    <row r="34438" spans="6:20" x14ac:dyDescent="0.25">
      <c r="F34438" s="1"/>
      <c r="G34438"/>
      <c r="T34438" s="1"/>
    </row>
    <row r="34439" spans="6:20" x14ac:dyDescent="0.25">
      <c r="F34439" s="1"/>
      <c r="G34439"/>
      <c r="T34439" s="1"/>
    </row>
    <row r="34440" spans="6:20" x14ac:dyDescent="0.25">
      <c r="F34440" s="1"/>
      <c r="G34440"/>
      <c r="T34440" s="1"/>
    </row>
    <row r="34441" spans="6:20" x14ac:dyDescent="0.25">
      <c r="F34441" s="1"/>
      <c r="G34441"/>
      <c r="T34441" s="1"/>
    </row>
    <row r="34442" spans="6:20" x14ac:dyDescent="0.25">
      <c r="F34442" s="1"/>
      <c r="G34442"/>
      <c r="T34442" s="1"/>
    </row>
    <row r="34443" spans="6:20" x14ac:dyDescent="0.25">
      <c r="F34443" s="1"/>
      <c r="G34443"/>
      <c r="T34443" s="1"/>
    </row>
    <row r="34444" spans="6:20" x14ac:dyDescent="0.25">
      <c r="F34444" s="1"/>
      <c r="G34444"/>
      <c r="T34444" s="1"/>
    </row>
    <row r="34445" spans="6:20" x14ac:dyDescent="0.25">
      <c r="F34445" s="1"/>
      <c r="G34445"/>
      <c r="T34445" s="1"/>
    </row>
    <row r="34446" spans="6:20" x14ac:dyDescent="0.25">
      <c r="F34446" s="1"/>
      <c r="G34446"/>
      <c r="T34446" s="1"/>
    </row>
    <row r="34447" spans="6:20" x14ac:dyDescent="0.25">
      <c r="F34447" s="1"/>
      <c r="G34447"/>
      <c r="T34447" s="1"/>
    </row>
    <row r="34448" spans="6:20" x14ac:dyDescent="0.25">
      <c r="F34448" s="1"/>
      <c r="G34448"/>
      <c r="T34448" s="1"/>
    </row>
    <row r="34449" spans="6:20" x14ac:dyDescent="0.25">
      <c r="F34449" s="1"/>
      <c r="G34449"/>
      <c r="T34449" s="1"/>
    </row>
    <row r="34450" spans="6:20" x14ac:dyDescent="0.25">
      <c r="F34450" s="1"/>
      <c r="G34450"/>
      <c r="T34450" s="1"/>
    </row>
    <row r="34451" spans="6:20" x14ac:dyDescent="0.25">
      <c r="F34451" s="1"/>
      <c r="G34451"/>
      <c r="T34451" s="1"/>
    </row>
    <row r="34452" spans="6:20" x14ac:dyDescent="0.25">
      <c r="F34452" s="1"/>
      <c r="G34452"/>
      <c r="T34452" s="1"/>
    </row>
    <row r="34453" spans="6:20" x14ac:dyDescent="0.25">
      <c r="F34453" s="1"/>
      <c r="G34453"/>
      <c r="T34453" s="1"/>
    </row>
    <row r="34454" spans="6:20" x14ac:dyDescent="0.25">
      <c r="F34454" s="1"/>
      <c r="G34454"/>
      <c r="T34454" s="1"/>
    </row>
    <row r="34455" spans="6:20" x14ac:dyDescent="0.25">
      <c r="F34455" s="1"/>
      <c r="G34455"/>
      <c r="T34455" s="1"/>
    </row>
    <row r="34456" spans="6:20" x14ac:dyDescent="0.25">
      <c r="F34456" s="1"/>
      <c r="G34456"/>
      <c r="T34456" s="1"/>
    </row>
    <row r="34457" spans="6:20" x14ac:dyDescent="0.25">
      <c r="F34457" s="1"/>
      <c r="G34457"/>
      <c r="T34457" s="1"/>
    </row>
    <row r="34458" spans="6:20" x14ac:dyDescent="0.25">
      <c r="F34458" s="1"/>
      <c r="G34458"/>
      <c r="T34458" s="1"/>
    </row>
    <row r="34459" spans="6:20" x14ac:dyDescent="0.25">
      <c r="F34459" s="1"/>
      <c r="G34459"/>
      <c r="T34459" s="1"/>
    </row>
    <row r="34460" spans="6:20" x14ac:dyDescent="0.25">
      <c r="F34460" s="1"/>
      <c r="G34460"/>
      <c r="T34460" s="1"/>
    </row>
    <row r="34461" spans="6:20" x14ac:dyDescent="0.25">
      <c r="F34461" s="1"/>
      <c r="G34461"/>
      <c r="T34461" s="1"/>
    </row>
    <row r="34462" spans="6:20" x14ac:dyDescent="0.25">
      <c r="F34462" s="1"/>
      <c r="G34462"/>
      <c r="T34462" s="1"/>
    </row>
    <row r="34463" spans="6:20" x14ac:dyDescent="0.25">
      <c r="F34463" s="1"/>
      <c r="G34463"/>
      <c r="T34463" s="1"/>
    </row>
    <row r="34464" spans="6:20" x14ac:dyDescent="0.25">
      <c r="F34464" s="1"/>
      <c r="G34464"/>
      <c r="T34464" s="1"/>
    </row>
    <row r="34465" spans="6:20" x14ac:dyDescent="0.25">
      <c r="F34465" s="1"/>
      <c r="G34465"/>
      <c r="T34465" s="1"/>
    </row>
    <row r="34466" spans="6:20" x14ac:dyDescent="0.25">
      <c r="F34466" s="1"/>
      <c r="G34466"/>
      <c r="T34466" s="1"/>
    </row>
    <row r="34467" spans="6:20" x14ac:dyDescent="0.25">
      <c r="F34467" s="1"/>
      <c r="G34467"/>
      <c r="T34467" s="1"/>
    </row>
    <row r="34468" spans="6:20" x14ac:dyDescent="0.25">
      <c r="F34468" s="1"/>
      <c r="G34468"/>
      <c r="T34468" s="1"/>
    </row>
    <row r="34469" spans="6:20" x14ac:dyDescent="0.25">
      <c r="F34469" s="1"/>
      <c r="G34469"/>
      <c r="T34469" s="1"/>
    </row>
    <row r="34470" spans="6:20" x14ac:dyDescent="0.25">
      <c r="F34470" s="1"/>
      <c r="G34470"/>
      <c r="T34470" s="1"/>
    </row>
    <row r="34471" spans="6:20" x14ac:dyDescent="0.25">
      <c r="F34471" s="1"/>
      <c r="G34471"/>
      <c r="T34471" s="1"/>
    </row>
    <row r="34472" spans="6:20" x14ac:dyDescent="0.25">
      <c r="F34472" s="1"/>
      <c r="G34472"/>
      <c r="T34472" s="1"/>
    </row>
    <row r="34473" spans="6:20" x14ac:dyDescent="0.25">
      <c r="F34473" s="1"/>
      <c r="G34473"/>
      <c r="T34473" s="1"/>
    </row>
    <row r="34474" spans="6:20" x14ac:dyDescent="0.25">
      <c r="F34474" s="1"/>
      <c r="G34474"/>
      <c r="T34474" s="1"/>
    </row>
    <row r="34475" spans="6:20" x14ac:dyDescent="0.25">
      <c r="F34475" s="1"/>
      <c r="G34475"/>
      <c r="T34475" s="1"/>
    </row>
    <row r="34476" spans="6:20" x14ac:dyDescent="0.25">
      <c r="F34476" s="1"/>
      <c r="G34476"/>
      <c r="T34476" s="1"/>
    </row>
    <row r="34477" spans="6:20" x14ac:dyDescent="0.25">
      <c r="F34477" s="1"/>
      <c r="G34477"/>
      <c r="T34477" s="1"/>
    </row>
    <row r="34478" spans="6:20" x14ac:dyDescent="0.25">
      <c r="F34478" s="1"/>
      <c r="G34478"/>
      <c r="T34478" s="1"/>
    </row>
    <row r="34479" spans="6:20" x14ac:dyDescent="0.25">
      <c r="F34479" s="1"/>
      <c r="G34479"/>
      <c r="T34479" s="1"/>
    </row>
    <row r="34480" spans="6:20" x14ac:dyDescent="0.25">
      <c r="F34480" s="1"/>
      <c r="G34480"/>
      <c r="T34480" s="1"/>
    </row>
    <row r="34481" spans="6:20" x14ac:dyDescent="0.25">
      <c r="F34481" s="1"/>
      <c r="G34481"/>
      <c r="T34481" s="1"/>
    </row>
    <row r="34482" spans="6:20" x14ac:dyDescent="0.25">
      <c r="F34482" s="1"/>
      <c r="G34482"/>
      <c r="T34482" s="1"/>
    </row>
    <row r="34483" spans="6:20" x14ac:dyDescent="0.25">
      <c r="F34483" s="1"/>
      <c r="G34483"/>
      <c r="T34483" s="1"/>
    </row>
    <row r="34484" spans="6:20" x14ac:dyDescent="0.25">
      <c r="F34484" s="1"/>
      <c r="G34484"/>
      <c r="T34484" s="1"/>
    </row>
    <row r="34485" spans="6:20" x14ac:dyDescent="0.25">
      <c r="F34485" s="1"/>
      <c r="G34485"/>
      <c r="T34485" s="1"/>
    </row>
    <row r="34486" spans="6:20" x14ac:dyDescent="0.25">
      <c r="F34486" s="1"/>
      <c r="G34486"/>
      <c r="T34486" s="1"/>
    </row>
    <row r="34487" spans="6:20" x14ac:dyDescent="0.25">
      <c r="F34487" s="1"/>
      <c r="G34487"/>
      <c r="T34487" s="1"/>
    </row>
    <row r="34488" spans="6:20" x14ac:dyDescent="0.25">
      <c r="F34488" s="1"/>
      <c r="G34488"/>
      <c r="T34488" s="1"/>
    </row>
    <row r="34489" spans="6:20" x14ac:dyDescent="0.25">
      <c r="F34489" s="1"/>
      <c r="G34489"/>
      <c r="T34489" s="1"/>
    </row>
    <row r="34490" spans="6:20" x14ac:dyDescent="0.25">
      <c r="F34490" s="1"/>
      <c r="G34490"/>
      <c r="T34490" s="1"/>
    </row>
    <row r="34491" spans="6:20" x14ac:dyDescent="0.25">
      <c r="F34491" s="1"/>
      <c r="G34491"/>
      <c r="T34491" s="1"/>
    </row>
    <row r="34492" spans="6:20" x14ac:dyDescent="0.25">
      <c r="F34492" s="1"/>
      <c r="G34492"/>
      <c r="T34492" s="1"/>
    </row>
    <row r="34493" spans="6:20" x14ac:dyDescent="0.25">
      <c r="F34493" s="1"/>
      <c r="G34493"/>
      <c r="T34493" s="1"/>
    </row>
    <row r="34494" spans="6:20" x14ac:dyDescent="0.25">
      <c r="F34494" s="1"/>
      <c r="G34494"/>
      <c r="T34494" s="1"/>
    </row>
    <row r="34495" spans="6:20" x14ac:dyDescent="0.25">
      <c r="F34495" s="1"/>
      <c r="G34495"/>
      <c r="T34495" s="1"/>
    </row>
    <row r="34496" spans="6:20" x14ac:dyDescent="0.25">
      <c r="F34496" s="1"/>
      <c r="G34496"/>
      <c r="T34496" s="1"/>
    </row>
    <row r="34497" spans="6:20" x14ac:dyDescent="0.25">
      <c r="F34497" s="1"/>
      <c r="G34497"/>
      <c r="T34497" s="1"/>
    </row>
    <row r="34498" spans="6:20" x14ac:dyDescent="0.25">
      <c r="F34498" s="1"/>
      <c r="G34498"/>
      <c r="T34498" s="1"/>
    </row>
    <row r="34499" spans="6:20" x14ac:dyDescent="0.25">
      <c r="F34499" s="1"/>
      <c r="G34499"/>
      <c r="T34499" s="1"/>
    </row>
    <row r="34500" spans="6:20" x14ac:dyDescent="0.25">
      <c r="F34500" s="1"/>
      <c r="G34500"/>
      <c r="T34500" s="1"/>
    </row>
    <row r="34501" spans="6:20" x14ac:dyDescent="0.25">
      <c r="F34501" s="1"/>
      <c r="G34501"/>
      <c r="T34501" s="1"/>
    </row>
    <row r="34502" spans="6:20" x14ac:dyDescent="0.25">
      <c r="F34502" s="1"/>
      <c r="G34502"/>
      <c r="T34502" s="1"/>
    </row>
    <row r="34503" spans="6:20" x14ac:dyDescent="0.25">
      <c r="F34503" s="1"/>
      <c r="G34503"/>
      <c r="T34503" s="1"/>
    </row>
    <row r="34504" spans="6:20" x14ac:dyDescent="0.25">
      <c r="F34504" s="1"/>
      <c r="G34504"/>
      <c r="T34504" s="1"/>
    </row>
    <row r="34505" spans="6:20" x14ac:dyDescent="0.25">
      <c r="F34505" s="1"/>
      <c r="G34505"/>
      <c r="T34505" s="1"/>
    </row>
    <row r="34506" spans="6:20" x14ac:dyDescent="0.25">
      <c r="F34506" s="1"/>
      <c r="G34506"/>
      <c r="T34506" s="1"/>
    </row>
    <row r="34507" spans="6:20" x14ac:dyDescent="0.25">
      <c r="F34507" s="1"/>
      <c r="G34507"/>
      <c r="T34507" s="1"/>
    </row>
    <row r="34508" spans="6:20" x14ac:dyDescent="0.25">
      <c r="F34508" s="1"/>
      <c r="G34508"/>
      <c r="T34508" s="1"/>
    </row>
    <row r="34509" spans="6:20" x14ac:dyDescent="0.25">
      <c r="F34509" s="1"/>
      <c r="G34509"/>
      <c r="T34509" s="1"/>
    </row>
    <row r="34510" spans="6:20" x14ac:dyDescent="0.25">
      <c r="F34510" s="1"/>
      <c r="G34510"/>
      <c r="T34510" s="1"/>
    </row>
    <row r="34511" spans="6:20" x14ac:dyDescent="0.25">
      <c r="F34511" s="1"/>
      <c r="G34511"/>
      <c r="T34511" s="1"/>
    </row>
    <row r="34512" spans="6:20" x14ac:dyDescent="0.25">
      <c r="F34512" s="1"/>
      <c r="G34512"/>
      <c r="T34512" s="1"/>
    </row>
    <row r="34513" spans="6:20" x14ac:dyDescent="0.25">
      <c r="F34513" s="1"/>
      <c r="G34513"/>
      <c r="T34513" s="1"/>
    </row>
    <row r="34514" spans="6:20" x14ac:dyDescent="0.25">
      <c r="F34514" s="1"/>
      <c r="G34514"/>
      <c r="T34514" s="1"/>
    </row>
    <row r="34515" spans="6:20" x14ac:dyDescent="0.25">
      <c r="F34515" s="1"/>
      <c r="G34515"/>
      <c r="T34515" s="1"/>
    </row>
    <row r="34516" spans="6:20" x14ac:dyDescent="0.25">
      <c r="F34516" s="1"/>
      <c r="G34516"/>
      <c r="T34516" s="1"/>
    </row>
    <row r="34517" spans="6:20" x14ac:dyDescent="0.25">
      <c r="F34517" s="1"/>
      <c r="G34517"/>
      <c r="T34517" s="1"/>
    </row>
    <row r="34518" spans="6:20" x14ac:dyDescent="0.25">
      <c r="F34518" s="1"/>
      <c r="G34518"/>
      <c r="T34518" s="1"/>
    </row>
    <row r="34519" spans="6:20" x14ac:dyDescent="0.25">
      <c r="F34519" s="1"/>
      <c r="G34519"/>
      <c r="T34519" s="1"/>
    </row>
    <row r="34520" spans="6:20" x14ac:dyDescent="0.25">
      <c r="F34520" s="1"/>
      <c r="G34520"/>
      <c r="T34520" s="1"/>
    </row>
    <row r="34521" spans="6:20" x14ac:dyDescent="0.25">
      <c r="F34521" s="1"/>
      <c r="G34521"/>
      <c r="T34521" s="1"/>
    </row>
    <row r="34522" spans="6:20" x14ac:dyDescent="0.25">
      <c r="F34522" s="1"/>
      <c r="G34522"/>
      <c r="T34522" s="1"/>
    </row>
    <row r="34523" spans="6:20" x14ac:dyDescent="0.25">
      <c r="F34523" s="1"/>
      <c r="G34523"/>
      <c r="T34523" s="1"/>
    </row>
    <row r="34524" spans="6:20" x14ac:dyDescent="0.25">
      <c r="F34524" s="1"/>
      <c r="G34524"/>
      <c r="T34524" s="1"/>
    </row>
    <row r="34525" spans="6:20" x14ac:dyDescent="0.25">
      <c r="F34525" s="1"/>
      <c r="G34525"/>
      <c r="T34525" s="1"/>
    </row>
    <row r="34526" spans="6:20" x14ac:dyDescent="0.25">
      <c r="F34526" s="1"/>
      <c r="G34526"/>
      <c r="T34526" s="1"/>
    </row>
    <row r="34527" spans="6:20" x14ac:dyDescent="0.25">
      <c r="F34527" s="1"/>
      <c r="G34527"/>
      <c r="T34527" s="1"/>
    </row>
    <row r="34528" spans="6:20" x14ac:dyDescent="0.25">
      <c r="F34528" s="1"/>
      <c r="G34528"/>
      <c r="T34528" s="1"/>
    </row>
    <row r="34529" spans="6:20" x14ac:dyDescent="0.25">
      <c r="F34529" s="1"/>
      <c r="G34529"/>
      <c r="T34529" s="1"/>
    </row>
    <row r="34530" spans="6:20" x14ac:dyDescent="0.25">
      <c r="F34530" s="1"/>
      <c r="G34530"/>
      <c r="T34530" s="1"/>
    </row>
    <row r="34531" spans="6:20" x14ac:dyDescent="0.25">
      <c r="F34531" s="1"/>
      <c r="G34531"/>
      <c r="T34531" s="1"/>
    </row>
    <row r="34532" spans="6:20" x14ac:dyDescent="0.25">
      <c r="F34532" s="1"/>
      <c r="G34532"/>
      <c r="T34532" s="1"/>
    </row>
    <row r="34533" spans="6:20" x14ac:dyDescent="0.25">
      <c r="F34533" s="1"/>
      <c r="G34533"/>
      <c r="T34533" s="1"/>
    </row>
    <row r="34534" spans="6:20" x14ac:dyDescent="0.25">
      <c r="F34534" s="1"/>
      <c r="G34534"/>
      <c r="T34534" s="1"/>
    </row>
    <row r="34535" spans="6:20" x14ac:dyDescent="0.25">
      <c r="F34535" s="1"/>
      <c r="G34535"/>
      <c r="T34535" s="1"/>
    </row>
    <row r="34536" spans="6:20" x14ac:dyDescent="0.25">
      <c r="F34536" s="1"/>
      <c r="G34536"/>
      <c r="T34536" s="1"/>
    </row>
    <row r="34537" spans="6:20" x14ac:dyDescent="0.25">
      <c r="F34537" s="1"/>
      <c r="G34537"/>
      <c r="T34537" s="1"/>
    </row>
    <row r="34538" spans="6:20" x14ac:dyDescent="0.25">
      <c r="F34538" s="1"/>
      <c r="G34538"/>
      <c r="T34538" s="1"/>
    </row>
    <row r="34539" spans="6:20" x14ac:dyDescent="0.25">
      <c r="F34539" s="1"/>
      <c r="G34539"/>
      <c r="T34539" s="1"/>
    </row>
    <row r="34540" spans="6:20" x14ac:dyDescent="0.25">
      <c r="F34540" s="1"/>
      <c r="G34540"/>
      <c r="T34540" s="1"/>
    </row>
    <row r="34541" spans="6:20" x14ac:dyDescent="0.25">
      <c r="F34541" s="1"/>
      <c r="G34541"/>
      <c r="T34541" s="1"/>
    </row>
    <row r="34542" spans="6:20" x14ac:dyDescent="0.25">
      <c r="F34542" s="1"/>
      <c r="G34542"/>
      <c r="T34542" s="1"/>
    </row>
    <row r="34543" spans="6:20" x14ac:dyDescent="0.25">
      <c r="F34543" s="1"/>
      <c r="G34543"/>
      <c r="T34543" s="1"/>
    </row>
    <row r="34544" spans="6:20" x14ac:dyDescent="0.25">
      <c r="F34544" s="1"/>
      <c r="G34544"/>
      <c r="T34544" s="1"/>
    </row>
    <row r="34545" spans="6:20" x14ac:dyDescent="0.25">
      <c r="F34545" s="1"/>
      <c r="G34545"/>
      <c r="T34545" s="1"/>
    </row>
    <row r="34546" spans="6:20" x14ac:dyDescent="0.25">
      <c r="F34546" s="1"/>
      <c r="G34546"/>
      <c r="T34546" s="1"/>
    </row>
    <row r="34547" spans="6:20" x14ac:dyDescent="0.25">
      <c r="F34547" s="1"/>
      <c r="G34547"/>
      <c r="T34547" s="1"/>
    </row>
    <row r="34548" spans="6:20" x14ac:dyDescent="0.25">
      <c r="F34548" s="1"/>
      <c r="G34548"/>
      <c r="T34548" s="1"/>
    </row>
    <row r="34549" spans="6:20" x14ac:dyDescent="0.25">
      <c r="F34549" s="1"/>
      <c r="G34549"/>
      <c r="T34549" s="1"/>
    </row>
    <row r="34550" spans="6:20" x14ac:dyDescent="0.25">
      <c r="F34550" s="1"/>
      <c r="G34550"/>
      <c r="T34550" s="1"/>
    </row>
    <row r="34551" spans="6:20" x14ac:dyDescent="0.25">
      <c r="F34551" s="1"/>
      <c r="G34551"/>
      <c r="T34551" s="1"/>
    </row>
    <row r="34552" spans="6:20" x14ac:dyDescent="0.25">
      <c r="F34552" s="1"/>
      <c r="G34552"/>
      <c r="T34552" s="1"/>
    </row>
    <row r="34553" spans="6:20" x14ac:dyDescent="0.25">
      <c r="F34553" s="1"/>
      <c r="G34553"/>
      <c r="T34553" s="1"/>
    </row>
    <row r="34554" spans="6:20" x14ac:dyDescent="0.25">
      <c r="F34554" s="1"/>
      <c r="G34554"/>
      <c r="T34554" s="1"/>
    </row>
    <row r="34555" spans="6:20" x14ac:dyDescent="0.25">
      <c r="F34555" s="1"/>
      <c r="G34555"/>
      <c r="T34555" s="1"/>
    </row>
    <row r="34556" spans="6:20" x14ac:dyDescent="0.25">
      <c r="F34556" s="1"/>
      <c r="G34556"/>
      <c r="T34556" s="1"/>
    </row>
    <row r="34557" spans="6:20" x14ac:dyDescent="0.25">
      <c r="F34557" s="1"/>
      <c r="G34557"/>
      <c r="T34557" s="1"/>
    </row>
    <row r="34558" spans="6:20" x14ac:dyDescent="0.25">
      <c r="F34558" s="1"/>
      <c r="G34558"/>
      <c r="T34558" s="1"/>
    </row>
    <row r="34559" spans="6:20" x14ac:dyDescent="0.25">
      <c r="F34559" s="1"/>
      <c r="G34559"/>
      <c r="T34559" s="1"/>
    </row>
    <row r="34560" spans="6:20" x14ac:dyDescent="0.25">
      <c r="F34560" s="1"/>
      <c r="G34560"/>
      <c r="T34560" s="1"/>
    </row>
    <row r="34561" spans="6:20" x14ac:dyDescent="0.25">
      <c r="F34561" s="1"/>
      <c r="G34561"/>
      <c r="T34561" s="1"/>
    </row>
    <row r="34562" spans="6:20" x14ac:dyDescent="0.25">
      <c r="F34562" s="1"/>
      <c r="G34562"/>
      <c r="T34562" s="1"/>
    </row>
    <row r="34563" spans="6:20" x14ac:dyDescent="0.25">
      <c r="F34563" s="1"/>
      <c r="G34563"/>
      <c r="T34563" s="1"/>
    </row>
    <row r="34564" spans="6:20" x14ac:dyDescent="0.25">
      <c r="F34564" s="1"/>
      <c r="G34564"/>
      <c r="T34564" s="1"/>
    </row>
    <row r="34565" spans="6:20" x14ac:dyDescent="0.25">
      <c r="F34565" s="1"/>
      <c r="G34565"/>
      <c r="T34565" s="1"/>
    </row>
    <row r="34566" spans="6:20" x14ac:dyDescent="0.25">
      <c r="F34566" s="1"/>
      <c r="G34566"/>
      <c r="T34566" s="1"/>
    </row>
    <row r="34567" spans="6:20" x14ac:dyDescent="0.25">
      <c r="F34567" s="1"/>
      <c r="G34567"/>
      <c r="T34567" s="1"/>
    </row>
    <row r="34568" spans="6:20" x14ac:dyDescent="0.25">
      <c r="F34568" s="1"/>
      <c r="G34568"/>
      <c r="T34568" s="1"/>
    </row>
    <row r="34569" spans="6:20" x14ac:dyDescent="0.25">
      <c r="F34569" s="1"/>
      <c r="G34569"/>
      <c r="T34569" s="1"/>
    </row>
    <row r="34570" spans="6:20" x14ac:dyDescent="0.25">
      <c r="F34570" s="1"/>
      <c r="G34570"/>
      <c r="T34570" s="1"/>
    </row>
    <row r="34571" spans="6:20" x14ac:dyDescent="0.25">
      <c r="F34571" s="1"/>
      <c r="G34571"/>
      <c r="T34571" s="1"/>
    </row>
    <row r="34572" spans="6:20" x14ac:dyDescent="0.25">
      <c r="F34572" s="1"/>
      <c r="G34572"/>
      <c r="T34572" s="1"/>
    </row>
    <row r="34573" spans="6:20" x14ac:dyDescent="0.25">
      <c r="F34573" s="1"/>
      <c r="G34573"/>
      <c r="T34573" s="1"/>
    </row>
    <row r="34574" spans="6:20" x14ac:dyDescent="0.25">
      <c r="F34574" s="1"/>
      <c r="G34574"/>
      <c r="T34574" s="1"/>
    </row>
    <row r="34575" spans="6:20" x14ac:dyDescent="0.25">
      <c r="F34575" s="1"/>
      <c r="G34575"/>
      <c r="T34575" s="1"/>
    </row>
    <row r="34576" spans="6:20" x14ac:dyDescent="0.25">
      <c r="F34576" s="1"/>
      <c r="G34576"/>
      <c r="T34576" s="1"/>
    </row>
    <row r="34577" spans="6:20" x14ac:dyDescent="0.25">
      <c r="F34577" s="1"/>
      <c r="G34577"/>
      <c r="T34577" s="1"/>
    </row>
    <row r="34578" spans="6:20" x14ac:dyDescent="0.25">
      <c r="F34578" s="1"/>
      <c r="G34578"/>
      <c r="T34578" s="1"/>
    </row>
    <row r="34579" spans="6:20" x14ac:dyDescent="0.25">
      <c r="F34579" s="1"/>
      <c r="G34579"/>
      <c r="T34579" s="1"/>
    </row>
    <row r="34580" spans="6:20" x14ac:dyDescent="0.25">
      <c r="F34580" s="1"/>
      <c r="G34580"/>
      <c r="T34580" s="1"/>
    </row>
    <row r="34581" spans="6:20" x14ac:dyDescent="0.25">
      <c r="F34581" s="1"/>
      <c r="G34581"/>
      <c r="T34581" s="1"/>
    </row>
    <row r="34582" spans="6:20" x14ac:dyDescent="0.25">
      <c r="F34582" s="1"/>
      <c r="G34582"/>
      <c r="T34582" s="1"/>
    </row>
    <row r="34583" spans="6:20" x14ac:dyDescent="0.25">
      <c r="F34583" s="1"/>
      <c r="G34583"/>
      <c r="T34583" s="1"/>
    </row>
    <row r="34584" spans="6:20" x14ac:dyDescent="0.25">
      <c r="F34584" s="1"/>
      <c r="G34584"/>
      <c r="T34584" s="1"/>
    </row>
    <row r="34585" spans="6:20" x14ac:dyDescent="0.25">
      <c r="F34585" s="1"/>
      <c r="G34585"/>
      <c r="T34585" s="1"/>
    </row>
    <row r="34586" spans="6:20" x14ac:dyDescent="0.25">
      <c r="F34586" s="1"/>
      <c r="G34586"/>
      <c r="T34586" s="1"/>
    </row>
    <row r="34587" spans="6:20" x14ac:dyDescent="0.25">
      <c r="F34587" s="1"/>
      <c r="G34587"/>
      <c r="T34587" s="1"/>
    </row>
    <row r="34588" spans="6:20" x14ac:dyDescent="0.25">
      <c r="F34588" s="1"/>
      <c r="G34588"/>
      <c r="T34588" s="1"/>
    </row>
    <row r="34589" spans="6:20" x14ac:dyDescent="0.25">
      <c r="F34589" s="1"/>
      <c r="G34589"/>
      <c r="T34589" s="1"/>
    </row>
    <row r="34590" spans="6:20" x14ac:dyDescent="0.25">
      <c r="F34590" s="1"/>
      <c r="G34590"/>
      <c r="T34590" s="1"/>
    </row>
    <row r="34591" spans="6:20" x14ac:dyDescent="0.25">
      <c r="F34591" s="1"/>
      <c r="G34591"/>
      <c r="T34591" s="1"/>
    </row>
    <row r="34592" spans="6:20" x14ac:dyDescent="0.25">
      <c r="F34592" s="1"/>
      <c r="G34592"/>
      <c r="T34592" s="1"/>
    </row>
    <row r="34593" spans="6:20" x14ac:dyDescent="0.25">
      <c r="F34593" s="1"/>
      <c r="G34593"/>
      <c r="T34593" s="1"/>
    </row>
    <row r="34594" spans="6:20" x14ac:dyDescent="0.25">
      <c r="F34594" s="1"/>
      <c r="G34594"/>
      <c r="T34594" s="1"/>
    </row>
    <row r="34595" spans="6:20" x14ac:dyDescent="0.25">
      <c r="F34595" s="1"/>
      <c r="G34595"/>
      <c r="T34595" s="1"/>
    </row>
    <row r="34596" spans="6:20" x14ac:dyDescent="0.25">
      <c r="F34596" s="1"/>
      <c r="G34596"/>
      <c r="T34596" s="1"/>
    </row>
    <row r="34597" spans="6:20" x14ac:dyDescent="0.25">
      <c r="F34597" s="1"/>
      <c r="G34597"/>
      <c r="T34597" s="1"/>
    </row>
    <row r="34598" spans="6:20" x14ac:dyDescent="0.25">
      <c r="F34598" s="1"/>
      <c r="G34598"/>
      <c r="T34598" s="1"/>
    </row>
    <row r="34599" spans="6:20" x14ac:dyDescent="0.25">
      <c r="F34599" s="1"/>
      <c r="G34599"/>
      <c r="T34599" s="1"/>
    </row>
    <row r="34600" spans="6:20" x14ac:dyDescent="0.25">
      <c r="F34600" s="1"/>
      <c r="G34600"/>
      <c r="T34600" s="1"/>
    </row>
    <row r="34601" spans="6:20" x14ac:dyDescent="0.25">
      <c r="F34601" s="1"/>
      <c r="G34601"/>
      <c r="T34601" s="1"/>
    </row>
    <row r="34602" spans="6:20" x14ac:dyDescent="0.25">
      <c r="F34602" s="1"/>
      <c r="G34602"/>
      <c r="T34602" s="1"/>
    </row>
    <row r="34603" spans="6:20" x14ac:dyDescent="0.25">
      <c r="F34603" s="1"/>
      <c r="G34603"/>
      <c r="T34603" s="1"/>
    </row>
    <row r="34604" spans="6:20" x14ac:dyDescent="0.25">
      <c r="F34604" s="1"/>
      <c r="G34604"/>
      <c r="T34604" s="1"/>
    </row>
    <row r="34605" spans="6:20" x14ac:dyDescent="0.25">
      <c r="F34605" s="1"/>
      <c r="G34605"/>
      <c r="T34605" s="1"/>
    </row>
    <row r="34606" spans="6:20" x14ac:dyDescent="0.25">
      <c r="F34606" s="1"/>
      <c r="G34606"/>
      <c r="T34606" s="1"/>
    </row>
    <row r="34607" spans="6:20" x14ac:dyDescent="0.25">
      <c r="F34607" s="1"/>
      <c r="G34607"/>
      <c r="T34607" s="1"/>
    </row>
    <row r="34608" spans="6:20" x14ac:dyDescent="0.25">
      <c r="F34608" s="1"/>
      <c r="G34608"/>
      <c r="T34608" s="1"/>
    </row>
    <row r="34609" spans="6:20" x14ac:dyDescent="0.25">
      <c r="F34609" s="1"/>
      <c r="G34609"/>
      <c r="T34609" s="1"/>
    </row>
    <row r="34610" spans="6:20" x14ac:dyDescent="0.25">
      <c r="F34610" s="1"/>
      <c r="G34610"/>
      <c r="T34610" s="1"/>
    </row>
    <row r="34611" spans="6:20" x14ac:dyDescent="0.25">
      <c r="F34611" s="1"/>
      <c r="G34611"/>
      <c r="T34611" s="1"/>
    </row>
    <row r="34612" spans="6:20" x14ac:dyDescent="0.25">
      <c r="F34612" s="1"/>
      <c r="G34612"/>
      <c r="T34612" s="1"/>
    </row>
    <row r="34613" spans="6:20" x14ac:dyDescent="0.25">
      <c r="F34613" s="1"/>
      <c r="G34613"/>
      <c r="T34613" s="1"/>
    </row>
    <row r="34614" spans="6:20" x14ac:dyDescent="0.25">
      <c r="F34614" s="1"/>
      <c r="G34614"/>
      <c r="T34614" s="1"/>
    </row>
    <row r="34615" spans="6:20" x14ac:dyDescent="0.25">
      <c r="F34615" s="1"/>
      <c r="G34615"/>
      <c r="T34615" s="1"/>
    </row>
    <row r="34616" spans="6:20" x14ac:dyDescent="0.25">
      <c r="F34616" s="1"/>
      <c r="G34616"/>
      <c r="T34616" s="1"/>
    </row>
    <row r="34617" spans="6:20" x14ac:dyDescent="0.25">
      <c r="F34617" s="1"/>
      <c r="G34617"/>
      <c r="T34617" s="1"/>
    </row>
    <row r="34618" spans="6:20" x14ac:dyDescent="0.25">
      <c r="F34618" s="1"/>
      <c r="G34618"/>
      <c r="T34618" s="1"/>
    </row>
    <row r="34619" spans="6:20" x14ac:dyDescent="0.25">
      <c r="F34619" s="1"/>
      <c r="G34619"/>
      <c r="T34619" s="1"/>
    </row>
    <row r="34620" spans="6:20" x14ac:dyDescent="0.25">
      <c r="F34620" s="1"/>
      <c r="G34620"/>
      <c r="T34620" s="1"/>
    </row>
    <row r="34621" spans="6:20" x14ac:dyDescent="0.25">
      <c r="F34621" s="1"/>
      <c r="G34621"/>
      <c r="T34621" s="1"/>
    </row>
    <row r="34622" spans="6:20" x14ac:dyDescent="0.25">
      <c r="F34622" s="1"/>
      <c r="G34622"/>
      <c r="T34622" s="1"/>
    </row>
    <row r="34623" spans="6:20" x14ac:dyDescent="0.25">
      <c r="F34623" s="1"/>
      <c r="G34623"/>
      <c r="T34623" s="1"/>
    </row>
    <row r="34624" spans="6:20" x14ac:dyDescent="0.25">
      <c r="F34624" s="1"/>
      <c r="G34624"/>
      <c r="T34624" s="1"/>
    </row>
    <row r="34625" spans="6:20" x14ac:dyDescent="0.25">
      <c r="F34625" s="1"/>
      <c r="G34625"/>
      <c r="T34625" s="1"/>
    </row>
    <row r="34626" spans="6:20" x14ac:dyDescent="0.25">
      <c r="F34626" s="1"/>
      <c r="G34626"/>
      <c r="T34626" s="1"/>
    </row>
    <row r="34627" spans="6:20" x14ac:dyDescent="0.25">
      <c r="F34627" s="1"/>
      <c r="G34627"/>
      <c r="T34627" s="1"/>
    </row>
    <row r="34628" spans="6:20" x14ac:dyDescent="0.25">
      <c r="F34628" s="1"/>
      <c r="G34628"/>
      <c r="T34628" s="1"/>
    </row>
    <row r="34629" spans="6:20" x14ac:dyDescent="0.25">
      <c r="F34629" s="1"/>
      <c r="G34629"/>
      <c r="T34629" s="1"/>
    </row>
    <row r="34630" spans="6:20" x14ac:dyDescent="0.25">
      <c r="F34630" s="1"/>
      <c r="G34630"/>
      <c r="T34630" s="1"/>
    </row>
    <row r="34631" spans="6:20" x14ac:dyDescent="0.25">
      <c r="F34631" s="1"/>
      <c r="G34631"/>
      <c r="T34631" s="1"/>
    </row>
    <row r="34632" spans="6:20" x14ac:dyDescent="0.25">
      <c r="F34632" s="1"/>
      <c r="G34632"/>
      <c r="T34632" s="1"/>
    </row>
    <row r="34633" spans="6:20" x14ac:dyDescent="0.25">
      <c r="F34633" s="1"/>
      <c r="G34633"/>
      <c r="T34633" s="1"/>
    </row>
    <row r="34634" spans="6:20" x14ac:dyDescent="0.25">
      <c r="F34634" s="1"/>
      <c r="G34634"/>
      <c r="T34634" s="1"/>
    </row>
    <row r="34635" spans="6:20" x14ac:dyDescent="0.25">
      <c r="F34635" s="1"/>
      <c r="G34635"/>
      <c r="T34635" s="1"/>
    </row>
    <row r="34636" spans="6:20" x14ac:dyDescent="0.25">
      <c r="F34636" s="1"/>
      <c r="G34636"/>
      <c r="T34636" s="1"/>
    </row>
    <row r="34637" spans="6:20" x14ac:dyDescent="0.25">
      <c r="F34637" s="1"/>
      <c r="G34637"/>
      <c r="T34637" s="1"/>
    </row>
    <row r="34638" spans="6:20" x14ac:dyDescent="0.25">
      <c r="F34638" s="1"/>
      <c r="G34638"/>
      <c r="T34638" s="1"/>
    </row>
    <row r="34639" spans="6:20" x14ac:dyDescent="0.25">
      <c r="F34639" s="1"/>
      <c r="G34639"/>
      <c r="T34639" s="1"/>
    </row>
    <row r="34640" spans="6:20" x14ac:dyDescent="0.25">
      <c r="F34640" s="1"/>
      <c r="G34640"/>
      <c r="T34640" s="1"/>
    </row>
    <row r="34641" spans="6:20" x14ac:dyDescent="0.25">
      <c r="F34641" s="1"/>
      <c r="G34641"/>
      <c r="T34641" s="1"/>
    </row>
    <row r="34642" spans="6:20" x14ac:dyDescent="0.25">
      <c r="F34642" s="1"/>
      <c r="G34642"/>
      <c r="T34642" s="1"/>
    </row>
    <row r="34643" spans="6:20" x14ac:dyDescent="0.25">
      <c r="F34643" s="1"/>
      <c r="G34643"/>
      <c r="T34643" s="1"/>
    </row>
    <row r="34644" spans="6:20" x14ac:dyDescent="0.25">
      <c r="F34644" s="1"/>
      <c r="G34644"/>
      <c r="T34644" s="1"/>
    </row>
    <row r="34645" spans="6:20" x14ac:dyDescent="0.25">
      <c r="F34645" s="1"/>
      <c r="G34645"/>
      <c r="T34645" s="1"/>
    </row>
    <row r="34646" spans="6:20" x14ac:dyDescent="0.25">
      <c r="F34646" s="1"/>
      <c r="G34646"/>
      <c r="T34646" s="1"/>
    </row>
    <row r="34647" spans="6:20" x14ac:dyDescent="0.25">
      <c r="F34647" s="1"/>
      <c r="G34647"/>
      <c r="T34647" s="1"/>
    </row>
    <row r="34648" spans="6:20" x14ac:dyDescent="0.25">
      <c r="F34648" s="1"/>
      <c r="G34648"/>
      <c r="T34648" s="1"/>
    </row>
    <row r="34649" spans="6:20" x14ac:dyDescent="0.25">
      <c r="F34649" s="1"/>
      <c r="G34649"/>
      <c r="T34649" s="1"/>
    </row>
    <row r="34650" spans="6:20" x14ac:dyDescent="0.25">
      <c r="F34650" s="1"/>
      <c r="G34650"/>
      <c r="T34650" s="1"/>
    </row>
    <row r="34651" spans="6:20" x14ac:dyDescent="0.25">
      <c r="F34651" s="1"/>
      <c r="G34651"/>
      <c r="T34651" s="1"/>
    </row>
    <row r="34652" spans="6:20" x14ac:dyDescent="0.25">
      <c r="F34652" s="1"/>
      <c r="G34652"/>
      <c r="T34652" s="1"/>
    </row>
    <row r="34653" spans="6:20" x14ac:dyDescent="0.25">
      <c r="F34653" s="1"/>
      <c r="G34653"/>
      <c r="T34653" s="1"/>
    </row>
    <row r="34654" spans="6:20" x14ac:dyDescent="0.25">
      <c r="F34654" s="1"/>
      <c r="G34654"/>
      <c r="T34654" s="1"/>
    </row>
    <row r="34655" spans="6:20" x14ac:dyDescent="0.25">
      <c r="F34655" s="1"/>
      <c r="G34655"/>
      <c r="T34655" s="1"/>
    </row>
    <row r="34656" spans="6:20" x14ac:dyDescent="0.25">
      <c r="F34656" s="1"/>
      <c r="G34656"/>
      <c r="T34656" s="1"/>
    </row>
    <row r="34657" spans="6:20" x14ac:dyDescent="0.25">
      <c r="F34657" s="1"/>
      <c r="G34657"/>
      <c r="T34657" s="1"/>
    </row>
    <row r="34658" spans="6:20" x14ac:dyDescent="0.25">
      <c r="F34658" s="1"/>
      <c r="G34658"/>
      <c r="T34658" s="1"/>
    </row>
    <row r="34659" spans="6:20" x14ac:dyDescent="0.25">
      <c r="F34659" s="1"/>
      <c r="G34659"/>
      <c r="T34659" s="1"/>
    </row>
    <row r="34660" spans="6:20" x14ac:dyDescent="0.25">
      <c r="F34660" s="1"/>
      <c r="G34660"/>
      <c r="T34660" s="1"/>
    </row>
    <row r="34661" spans="6:20" x14ac:dyDescent="0.25">
      <c r="F34661" s="1"/>
      <c r="G34661"/>
      <c r="T34661" s="1"/>
    </row>
    <row r="34662" spans="6:20" x14ac:dyDescent="0.25">
      <c r="F34662" s="1"/>
      <c r="G34662"/>
      <c r="T34662" s="1"/>
    </row>
    <row r="34663" spans="6:20" x14ac:dyDescent="0.25">
      <c r="F34663" s="1"/>
      <c r="G34663"/>
      <c r="T34663" s="1"/>
    </row>
    <row r="34664" spans="6:20" x14ac:dyDescent="0.25">
      <c r="F34664" s="1"/>
      <c r="G34664"/>
      <c r="T34664" s="1"/>
    </row>
    <row r="34665" spans="6:20" x14ac:dyDescent="0.25">
      <c r="F34665" s="1"/>
      <c r="G34665"/>
      <c r="T34665" s="1"/>
    </row>
    <row r="34666" spans="6:20" x14ac:dyDescent="0.25">
      <c r="F34666" s="1"/>
      <c r="G34666"/>
      <c r="T34666" s="1"/>
    </row>
    <row r="34667" spans="6:20" x14ac:dyDescent="0.25">
      <c r="F34667" s="1"/>
      <c r="G34667"/>
      <c r="T34667" s="1"/>
    </row>
    <row r="34668" spans="6:20" x14ac:dyDescent="0.25">
      <c r="F34668" s="1"/>
      <c r="G34668"/>
      <c r="T34668" s="1"/>
    </row>
    <row r="34669" spans="6:20" x14ac:dyDescent="0.25">
      <c r="F34669" s="1"/>
      <c r="G34669"/>
      <c r="T34669" s="1"/>
    </row>
    <row r="34670" spans="6:20" x14ac:dyDescent="0.25">
      <c r="F34670" s="1"/>
      <c r="G34670"/>
      <c r="T34670" s="1"/>
    </row>
    <row r="34671" spans="6:20" x14ac:dyDescent="0.25">
      <c r="F34671" s="1"/>
      <c r="G34671"/>
      <c r="T34671" s="1"/>
    </row>
    <row r="34672" spans="6:20" x14ac:dyDescent="0.25">
      <c r="F34672" s="1"/>
      <c r="G34672"/>
      <c r="T34672" s="1"/>
    </row>
    <row r="34673" spans="6:20" x14ac:dyDescent="0.25">
      <c r="F34673" s="1"/>
      <c r="G34673"/>
      <c r="T34673" s="1"/>
    </row>
    <row r="34674" spans="6:20" x14ac:dyDescent="0.25">
      <c r="F34674" s="1"/>
      <c r="G34674"/>
      <c r="T34674" s="1"/>
    </row>
    <row r="34675" spans="6:20" x14ac:dyDescent="0.25">
      <c r="F34675" s="1"/>
      <c r="G34675"/>
      <c r="T34675" s="1"/>
    </row>
    <row r="34676" spans="6:20" x14ac:dyDescent="0.25">
      <c r="F34676" s="1"/>
      <c r="G34676"/>
      <c r="T34676" s="1"/>
    </row>
    <row r="34677" spans="6:20" x14ac:dyDescent="0.25">
      <c r="F34677" s="1"/>
      <c r="G34677"/>
      <c r="T34677" s="1"/>
    </row>
    <row r="34678" spans="6:20" x14ac:dyDescent="0.25">
      <c r="F34678" s="1"/>
      <c r="G34678"/>
      <c r="T34678" s="1"/>
    </row>
    <row r="34679" spans="6:20" x14ac:dyDescent="0.25">
      <c r="F34679" s="1"/>
      <c r="G34679"/>
      <c r="T34679" s="1"/>
    </row>
    <row r="34680" spans="6:20" x14ac:dyDescent="0.25">
      <c r="F34680" s="1"/>
      <c r="G34680"/>
      <c r="T34680" s="1"/>
    </row>
    <row r="34681" spans="6:20" x14ac:dyDescent="0.25">
      <c r="F34681" s="1"/>
      <c r="G34681"/>
      <c r="T34681" s="1"/>
    </row>
    <row r="34682" spans="6:20" x14ac:dyDescent="0.25">
      <c r="F34682" s="1"/>
      <c r="G34682"/>
      <c r="T34682" s="1"/>
    </row>
    <row r="34683" spans="6:20" x14ac:dyDescent="0.25">
      <c r="F34683" s="1"/>
      <c r="G34683"/>
      <c r="T34683" s="1"/>
    </row>
    <row r="34684" spans="6:20" x14ac:dyDescent="0.25">
      <c r="F34684" s="1"/>
      <c r="G34684"/>
      <c r="T34684" s="1"/>
    </row>
    <row r="34685" spans="6:20" x14ac:dyDescent="0.25">
      <c r="F34685" s="1"/>
      <c r="G34685"/>
      <c r="T34685" s="1"/>
    </row>
    <row r="34686" spans="6:20" x14ac:dyDescent="0.25">
      <c r="F34686" s="1"/>
      <c r="G34686"/>
      <c r="T34686" s="1"/>
    </row>
    <row r="34687" spans="6:20" x14ac:dyDescent="0.25">
      <c r="F34687" s="1"/>
      <c r="G34687"/>
      <c r="T34687" s="1"/>
    </row>
    <row r="34688" spans="6:20" x14ac:dyDescent="0.25">
      <c r="F34688" s="1"/>
      <c r="G34688"/>
      <c r="T34688" s="1"/>
    </row>
    <row r="34689" spans="6:20" x14ac:dyDescent="0.25">
      <c r="F34689" s="1"/>
      <c r="G34689"/>
      <c r="T34689" s="1"/>
    </row>
    <row r="34690" spans="6:20" x14ac:dyDescent="0.25">
      <c r="F34690" s="1"/>
      <c r="G34690"/>
      <c r="T34690" s="1"/>
    </row>
    <row r="34691" spans="6:20" x14ac:dyDescent="0.25">
      <c r="F34691" s="1"/>
      <c r="G34691"/>
      <c r="T34691" s="1"/>
    </row>
    <row r="34692" spans="6:20" x14ac:dyDescent="0.25">
      <c r="F34692" s="1"/>
      <c r="G34692"/>
      <c r="T34692" s="1"/>
    </row>
    <row r="34693" spans="6:20" x14ac:dyDescent="0.25">
      <c r="F34693" s="1"/>
      <c r="G34693"/>
      <c r="T34693" s="1"/>
    </row>
    <row r="34694" spans="6:20" x14ac:dyDescent="0.25">
      <c r="F34694" s="1"/>
      <c r="G34694"/>
      <c r="T34694" s="1"/>
    </row>
    <row r="34695" spans="6:20" x14ac:dyDescent="0.25">
      <c r="F34695" s="1"/>
      <c r="G34695"/>
      <c r="T34695" s="1"/>
    </row>
    <row r="34696" spans="6:20" x14ac:dyDescent="0.25">
      <c r="F34696" s="1"/>
      <c r="G34696"/>
      <c r="T34696" s="1"/>
    </row>
    <row r="34697" spans="6:20" x14ac:dyDescent="0.25">
      <c r="F34697" s="1"/>
      <c r="G34697"/>
      <c r="T34697" s="1"/>
    </row>
    <row r="34698" spans="6:20" x14ac:dyDescent="0.25">
      <c r="F34698" s="1"/>
      <c r="G34698"/>
      <c r="T34698" s="1"/>
    </row>
    <row r="34699" spans="6:20" x14ac:dyDescent="0.25">
      <c r="F34699" s="1"/>
      <c r="G34699"/>
      <c r="T34699" s="1"/>
    </row>
    <row r="34700" spans="6:20" x14ac:dyDescent="0.25">
      <c r="F34700" s="1"/>
      <c r="G34700"/>
      <c r="T34700" s="1"/>
    </row>
    <row r="34701" spans="6:20" x14ac:dyDescent="0.25">
      <c r="F34701" s="1"/>
      <c r="G34701"/>
      <c r="T34701" s="1"/>
    </row>
    <row r="34702" spans="6:20" x14ac:dyDescent="0.25">
      <c r="F34702" s="1"/>
      <c r="G34702"/>
      <c r="T34702" s="1"/>
    </row>
    <row r="34703" spans="6:20" x14ac:dyDescent="0.25">
      <c r="F34703" s="1"/>
      <c r="G34703"/>
      <c r="T34703" s="1"/>
    </row>
    <row r="34704" spans="6:20" x14ac:dyDescent="0.25">
      <c r="F34704" s="1"/>
      <c r="G34704"/>
      <c r="T34704" s="1"/>
    </row>
    <row r="34705" spans="6:20" x14ac:dyDescent="0.25">
      <c r="F34705" s="1"/>
      <c r="G34705"/>
      <c r="T34705" s="1"/>
    </row>
    <row r="34706" spans="6:20" x14ac:dyDescent="0.25">
      <c r="F34706" s="1"/>
      <c r="G34706"/>
      <c r="T34706" s="1"/>
    </row>
    <row r="34707" spans="6:20" x14ac:dyDescent="0.25">
      <c r="F34707" s="1"/>
      <c r="G34707"/>
      <c r="T34707" s="1"/>
    </row>
    <row r="34708" spans="6:20" x14ac:dyDescent="0.25">
      <c r="F34708" s="1"/>
      <c r="G34708"/>
      <c r="T34708" s="1"/>
    </row>
    <row r="34709" spans="6:20" x14ac:dyDescent="0.25">
      <c r="F34709" s="1"/>
      <c r="G34709"/>
      <c r="T34709" s="1"/>
    </row>
    <row r="34710" spans="6:20" x14ac:dyDescent="0.25">
      <c r="F34710" s="1"/>
      <c r="G34710"/>
      <c r="T34710" s="1"/>
    </row>
    <row r="34711" spans="6:20" x14ac:dyDescent="0.25">
      <c r="F34711" s="1"/>
      <c r="G34711"/>
      <c r="T34711" s="1"/>
    </row>
    <row r="34712" spans="6:20" x14ac:dyDescent="0.25">
      <c r="F34712" s="1"/>
      <c r="G34712"/>
      <c r="T34712" s="1"/>
    </row>
    <row r="34713" spans="6:20" x14ac:dyDescent="0.25">
      <c r="F34713" s="1"/>
      <c r="G34713"/>
      <c r="T34713" s="1"/>
    </row>
    <row r="34714" spans="6:20" x14ac:dyDescent="0.25">
      <c r="F34714" s="1"/>
      <c r="G34714"/>
      <c r="T34714" s="1"/>
    </row>
    <row r="34715" spans="6:20" x14ac:dyDescent="0.25">
      <c r="F34715" s="1"/>
      <c r="G34715"/>
      <c r="T34715" s="1"/>
    </row>
    <row r="34716" spans="6:20" x14ac:dyDescent="0.25">
      <c r="F34716" s="1"/>
      <c r="G34716"/>
      <c r="T34716" s="1"/>
    </row>
    <row r="34717" spans="6:20" x14ac:dyDescent="0.25">
      <c r="F34717" s="1"/>
      <c r="G34717"/>
      <c r="T34717" s="1"/>
    </row>
    <row r="34718" spans="6:20" x14ac:dyDescent="0.25">
      <c r="F34718" s="1"/>
      <c r="G34718"/>
      <c r="T34718" s="1"/>
    </row>
    <row r="34719" spans="6:20" x14ac:dyDescent="0.25">
      <c r="F34719" s="1"/>
      <c r="G34719"/>
      <c r="T34719" s="1"/>
    </row>
    <row r="34720" spans="6:20" x14ac:dyDescent="0.25">
      <c r="F34720" s="1"/>
      <c r="G34720"/>
      <c r="T34720" s="1"/>
    </row>
    <row r="34721" spans="6:20" x14ac:dyDescent="0.25">
      <c r="F34721" s="1"/>
      <c r="G34721"/>
      <c r="T34721" s="1"/>
    </row>
    <row r="34722" spans="6:20" x14ac:dyDescent="0.25">
      <c r="F34722" s="1"/>
      <c r="G34722"/>
      <c r="T34722" s="1"/>
    </row>
    <row r="34723" spans="6:20" x14ac:dyDescent="0.25">
      <c r="F34723" s="1"/>
      <c r="G34723"/>
      <c r="T34723" s="1"/>
    </row>
    <row r="34724" spans="6:20" x14ac:dyDescent="0.25">
      <c r="F34724" s="1"/>
      <c r="G34724"/>
      <c r="T34724" s="1"/>
    </row>
    <row r="34725" spans="6:20" x14ac:dyDescent="0.25">
      <c r="F34725" s="1"/>
      <c r="G34725"/>
      <c r="T34725" s="1"/>
    </row>
    <row r="34726" spans="6:20" x14ac:dyDescent="0.25">
      <c r="F34726" s="1"/>
      <c r="G34726"/>
      <c r="T34726" s="1"/>
    </row>
    <row r="34727" spans="6:20" x14ac:dyDescent="0.25">
      <c r="F34727" s="1"/>
      <c r="G34727"/>
      <c r="T34727" s="1"/>
    </row>
    <row r="34728" spans="6:20" x14ac:dyDescent="0.25">
      <c r="F34728" s="1"/>
      <c r="G34728"/>
      <c r="T34728" s="1"/>
    </row>
    <row r="34729" spans="6:20" x14ac:dyDescent="0.25">
      <c r="F34729" s="1"/>
      <c r="G34729"/>
      <c r="T34729" s="1"/>
    </row>
    <row r="34730" spans="6:20" x14ac:dyDescent="0.25">
      <c r="F34730" s="1"/>
      <c r="G34730"/>
      <c r="T34730" s="1"/>
    </row>
    <row r="34731" spans="6:20" x14ac:dyDescent="0.25">
      <c r="F34731" s="1"/>
      <c r="G34731"/>
      <c r="T34731" s="1"/>
    </row>
    <row r="34732" spans="6:20" x14ac:dyDescent="0.25">
      <c r="F34732" s="1"/>
      <c r="G34732"/>
      <c r="T34732" s="1"/>
    </row>
    <row r="34733" spans="6:20" x14ac:dyDescent="0.25">
      <c r="F34733" s="1"/>
      <c r="G34733"/>
      <c r="T34733" s="1"/>
    </row>
    <row r="34734" spans="6:20" x14ac:dyDescent="0.25">
      <c r="F34734" s="1"/>
      <c r="G34734"/>
      <c r="T34734" s="1"/>
    </row>
    <row r="34735" spans="6:20" x14ac:dyDescent="0.25">
      <c r="F34735" s="1"/>
      <c r="G34735"/>
      <c r="T34735" s="1"/>
    </row>
    <row r="34736" spans="6:20" x14ac:dyDescent="0.25">
      <c r="F34736" s="1"/>
      <c r="G34736"/>
      <c r="T34736" s="1"/>
    </row>
    <row r="34737" spans="6:20" x14ac:dyDescent="0.25">
      <c r="F34737" s="1"/>
      <c r="G34737"/>
      <c r="T34737" s="1"/>
    </row>
    <row r="34738" spans="6:20" x14ac:dyDescent="0.25">
      <c r="F34738" s="1"/>
      <c r="G34738"/>
      <c r="T34738" s="1"/>
    </row>
    <row r="34739" spans="6:20" x14ac:dyDescent="0.25">
      <c r="F34739" s="1"/>
      <c r="G34739"/>
      <c r="T34739" s="1"/>
    </row>
    <row r="34740" spans="6:20" x14ac:dyDescent="0.25">
      <c r="F34740" s="1"/>
      <c r="G34740"/>
      <c r="T34740" s="1"/>
    </row>
    <row r="34741" spans="6:20" x14ac:dyDescent="0.25">
      <c r="F34741" s="1"/>
      <c r="G34741"/>
      <c r="T34741" s="1"/>
    </row>
    <row r="34742" spans="6:20" x14ac:dyDescent="0.25">
      <c r="F34742" s="1"/>
      <c r="G34742"/>
      <c r="T34742" s="1"/>
    </row>
    <row r="34743" spans="6:20" x14ac:dyDescent="0.25">
      <c r="F34743" s="1"/>
      <c r="G34743"/>
      <c r="T34743" s="1"/>
    </row>
    <row r="34744" spans="6:20" x14ac:dyDescent="0.25">
      <c r="F34744" s="1"/>
      <c r="G34744"/>
      <c r="T34744" s="1"/>
    </row>
    <row r="34745" spans="6:20" x14ac:dyDescent="0.25">
      <c r="F34745" s="1"/>
      <c r="G34745"/>
      <c r="T34745" s="1"/>
    </row>
    <row r="34746" spans="6:20" x14ac:dyDescent="0.25">
      <c r="F34746" s="1"/>
      <c r="G34746"/>
      <c r="T34746" s="1"/>
    </row>
    <row r="34747" spans="6:20" x14ac:dyDescent="0.25">
      <c r="F34747" s="1"/>
      <c r="G34747"/>
      <c r="T34747" s="1"/>
    </row>
    <row r="34748" spans="6:20" x14ac:dyDescent="0.25">
      <c r="F34748" s="1"/>
      <c r="G34748"/>
      <c r="T34748" s="1"/>
    </row>
    <row r="34749" spans="6:20" x14ac:dyDescent="0.25">
      <c r="F34749" s="1"/>
      <c r="G34749"/>
      <c r="T34749" s="1"/>
    </row>
    <row r="34750" spans="6:20" x14ac:dyDescent="0.25">
      <c r="F34750" s="1"/>
      <c r="G34750"/>
      <c r="T34750" s="1"/>
    </row>
    <row r="34751" spans="6:20" x14ac:dyDescent="0.25">
      <c r="F34751" s="1"/>
      <c r="G34751"/>
      <c r="T34751" s="1"/>
    </row>
    <row r="34752" spans="6:20" x14ac:dyDescent="0.25">
      <c r="F34752" s="1"/>
      <c r="G34752"/>
      <c r="T34752" s="1"/>
    </row>
    <row r="34753" spans="6:20" x14ac:dyDescent="0.25">
      <c r="F34753" s="1"/>
      <c r="G34753"/>
      <c r="T34753" s="1"/>
    </row>
    <row r="34754" spans="6:20" x14ac:dyDescent="0.25">
      <c r="F34754" s="1"/>
      <c r="G34754"/>
      <c r="T34754" s="1"/>
    </row>
    <row r="34755" spans="6:20" x14ac:dyDescent="0.25">
      <c r="F34755" s="1"/>
      <c r="G34755"/>
      <c r="T34755" s="1"/>
    </row>
    <row r="34756" spans="6:20" x14ac:dyDescent="0.25">
      <c r="F34756" s="1"/>
      <c r="G34756"/>
      <c r="T34756" s="1"/>
    </row>
    <row r="34757" spans="6:20" x14ac:dyDescent="0.25">
      <c r="F34757" s="1"/>
      <c r="G34757"/>
      <c r="T34757" s="1"/>
    </row>
    <row r="34758" spans="6:20" x14ac:dyDescent="0.25">
      <c r="F34758" s="1"/>
      <c r="G34758"/>
      <c r="T34758" s="1"/>
    </row>
    <row r="34759" spans="6:20" x14ac:dyDescent="0.25">
      <c r="F34759" s="1"/>
      <c r="G34759"/>
      <c r="T34759" s="1"/>
    </row>
    <row r="34760" spans="6:20" x14ac:dyDescent="0.25">
      <c r="F34760" s="1"/>
      <c r="G34760"/>
      <c r="T34760" s="1"/>
    </row>
    <row r="34761" spans="6:20" x14ac:dyDescent="0.25">
      <c r="F34761" s="1"/>
      <c r="G34761"/>
      <c r="T34761" s="1"/>
    </row>
    <row r="34762" spans="6:20" x14ac:dyDescent="0.25">
      <c r="F34762" s="1"/>
      <c r="G34762"/>
      <c r="T34762" s="1"/>
    </row>
    <row r="34763" spans="6:20" x14ac:dyDescent="0.25">
      <c r="F34763" s="1"/>
      <c r="G34763"/>
      <c r="T34763" s="1"/>
    </row>
    <row r="34764" spans="6:20" x14ac:dyDescent="0.25">
      <c r="F34764" s="1"/>
      <c r="G34764"/>
      <c r="T34764" s="1"/>
    </row>
    <row r="34765" spans="6:20" x14ac:dyDescent="0.25">
      <c r="F34765" s="1"/>
      <c r="G34765"/>
      <c r="T34765" s="1"/>
    </row>
    <row r="34766" spans="6:20" x14ac:dyDescent="0.25">
      <c r="F34766" s="1"/>
      <c r="G34766"/>
      <c r="T34766" s="1"/>
    </row>
    <row r="34767" spans="6:20" x14ac:dyDescent="0.25">
      <c r="F34767" s="1"/>
      <c r="G34767"/>
      <c r="T34767" s="1"/>
    </row>
    <row r="34768" spans="6:20" x14ac:dyDescent="0.25">
      <c r="F34768" s="1"/>
      <c r="G34768"/>
      <c r="T34768" s="1"/>
    </row>
    <row r="34769" spans="6:20" x14ac:dyDescent="0.25">
      <c r="F34769" s="1"/>
      <c r="G34769"/>
      <c r="T34769" s="1"/>
    </row>
    <row r="34770" spans="6:20" x14ac:dyDescent="0.25">
      <c r="F34770" s="1"/>
      <c r="G34770"/>
      <c r="T34770" s="1"/>
    </row>
    <row r="34771" spans="6:20" x14ac:dyDescent="0.25">
      <c r="F34771" s="1"/>
      <c r="G34771"/>
      <c r="T34771" s="1"/>
    </row>
    <row r="34772" spans="6:20" x14ac:dyDescent="0.25">
      <c r="F34772" s="1"/>
      <c r="G34772"/>
      <c r="T34772" s="1"/>
    </row>
    <row r="34773" spans="6:20" x14ac:dyDescent="0.25">
      <c r="F34773" s="1"/>
      <c r="G34773"/>
      <c r="T34773" s="1"/>
    </row>
    <row r="34774" spans="6:20" x14ac:dyDescent="0.25">
      <c r="F34774" s="1"/>
      <c r="G34774"/>
      <c r="T34774" s="1"/>
    </row>
    <row r="34775" spans="6:20" x14ac:dyDescent="0.25">
      <c r="F34775" s="1"/>
      <c r="G34775"/>
      <c r="T34775" s="1"/>
    </row>
    <row r="34776" spans="6:20" x14ac:dyDescent="0.25">
      <c r="F34776" s="1"/>
      <c r="G34776"/>
      <c r="T34776" s="1"/>
    </row>
    <row r="34777" spans="6:20" x14ac:dyDescent="0.25">
      <c r="F34777" s="1"/>
      <c r="G34777"/>
      <c r="T34777" s="1"/>
    </row>
    <row r="34778" spans="6:20" x14ac:dyDescent="0.25">
      <c r="F34778" s="1"/>
      <c r="G34778"/>
      <c r="T34778" s="1"/>
    </row>
    <row r="34779" spans="6:20" x14ac:dyDescent="0.25">
      <c r="F34779" s="1"/>
      <c r="G34779"/>
      <c r="T34779" s="1"/>
    </row>
    <row r="34780" spans="6:20" x14ac:dyDescent="0.25">
      <c r="F34780" s="1"/>
      <c r="G34780"/>
      <c r="T34780" s="1"/>
    </row>
    <row r="34781" spans="6:20" x14ac:dyDescent="0.25">
      <c r="F34781" s="1"/>
      <c r="G34781"/>
      <c r="T34781" s="1"/>
    </row>
    <row r="34782" spans="6:20" x14ac:dyDescent="0.25">
      <c r="F34782" s="1"/>
      <c r="G34782"/>
      <c r="T34782" s="1"/>
    </row>
    <row r="34783" spans="6:20" x14ac:dyDescent="0.25">
      <c r="F34783" s="1"/>
      <c r="G34783"/>
      <c r="T34783" s="1"/>
    </row>
    <row r="34784" spans="6:20" x14ac:dyDescent="0.25">
      <c r="F34784" s="1"/>
      <c r="G34784"/>
      <c r="T34784" s="1"/>
    </row>
    <row r="34785" spans="6:20" x14ac:dyDescent="0.25">
      <c r="F34785" s="1"/>
      <c r="G34785"/>
      <c r="T34785" s="1"/>
    </row>
    <row r="34786" spans="6:20" x14ac:dyDescent="0.25">
      <c r="F34786" s="1"/>
      <c r="G34786"/>
      <c r="T34786" s="1"/>
    </row>
    <row r="34787" spans="6:20" x14ac:dyDescent="0.25">
      <c r="F34787" s="1"/>
      <c r="G34787"/>
      <c r="T34787" s="1"/>
    </row>
    <row r="34788" spans="6:20" x14ac:dyDescent="0.25">
      <c r="F34788" s="1"/>
      <c r="G34788"/>
      <c r="T34788" s="1"/>
    </row>
    <row r="34789" spans="6:20" x14ac:dyDescent="0.25">
      <c r="F34789" s="1"/>
      <c r="G34789"/>
      <c r="T34789" s="1"/>
    </row>
    <row r="34790" spans="6:20" x14ac:dyDescent="0.25">
      <c r="F34790" s="1"/>
      <c r="G34790"/>
      <c r="T34790" s="1"/>
    </row>
    <row r="34791" spans="6:20" x14ac:dyDescent="0.25">
      <c r="F34791" s="1"/>
      <c r="G34791"/>
      <c r="T34791" s="1"/>
    </row>
    <row r="34792" spans="6:20" x14ac:dyDescent="0.25">
      <c r="F34792" s="1"/>
      <c r="G34792"/>
      <c r="T34792" s="1"/>
    </row>
    <row r="34793" spans="6:20" x14ac:dyDescent="0.25">
      <c r="F34793" s="1"/>
      <c r="G34793"/>
      <c r="T34793" s="1"/>
    </row>
    <row r="34794" spans="6:20" x14ac:dyDescent="0.25">
      <c r="F34794" s="1"/>
      <c r="G34794"/>
      <c r="T34794" s="1"/>
    </row>
    <row r="34795" spans="6:20" x14ac:dyDescent="0.25">
      <c r="F34795" s="1"/>
      <c r="G34795"/>
      <c r="T34795" s="1"/>
    </row>
    <row r="34796" spans="6:20" x14ac:dyDescent="0.25">
      <c r="F34796" s="1"/>
      <c r="G34796"/>
      <c r="T34796" s="1"/>
    </row>
    <row r="34797" spans="6:20" x14ac:dyDescent="0.25">
      <c r="F34797" s="1"/>
      <c r="G34797"/>
      <c r="T34797" s="1"/>
    </row>
    <row r="34798" spans="6:20" x14ac:dyDescent="0.25">
      <c r="F34798" s="1"/>
      <c r="G34798"/>
      <c r="T34798" s="1"/>
    </row>
    <row r="34799" spans="6:20" x14ac:dyDescent="0.25">
      <c r="F34799" s="1"/>
      <c r="G34799"/>
      <c r="T34799" s="1"/>
    </row>
    <row r="34800" spans="6:20" x14ac:dyDescent="0.25">
      <c r="F34800" s="1"/>
      <c r="G34800"/>
      <c r="T34800" s="1"/>
    </row>
    <row r="34801" spans="6:20" x14ac:dyDescent="0.25">
      <c r="F34801" s="1"/>
      <c r="G34801"/>
      <c r="T34801" s="1"/>
    </row>
    <row r="34802" spans="6:20" x14ac:dyDescent="0.25">
      <c r="F34802" s="1"/>
      <c r="G34802"/>
      <c r="T34802" s="1"/>
    </row>
    <row r="34803" spans="6:20" x14ac:dyDescent="0.25">
      <c r="F34803" s="1"/>
      <c r="G34803"/>
      <c r="T34803" s="1"/>
    </row>
    <row r="34804" spans="6:20" x14ac:dyDescent="0.25">
      <c r="F34804" s="1"/>
      <c r="G34804"/>
      <c r="T34804" s="1"/>
    </row>
    <row r="34805" spans="6:20" x14ac:dyDescent="0.25">
      <c r="F34805" s="1"/>
      <c r="G34805"/>
      <c r="T34805" s="1"/>
    </row>
    <row r="34806" spans="6:20" x14ac:dyDescent="0.25">
      <c r="F34806" s="1"/>
      <c r="G34806"/>
      <c r="T34806" s="1"/>
    </row>
    <row r="34807" spans="6:20" x14ac:dyDescent="0.25">
      <c r="F34807" s="1"/>
      <c r="G34807"/>
      <c r="T34807" s="1"/>
    </row>
    <row r="34808" spans="6:20" x14ac:dyDescent="0.25">
      <c r="F34808" s="1"/>
      <c r="G34808"/>
      <c r="T34808" s="1"/>
    </row>
    <row r="34809" spans="6:20" x14ac:dyDescent="0.25">
      <c r="F34809" s="1"/>
      <c r="G34809"/>
      <c r="T34809" s="1"/>
    </row>
    <row r="34810" spans="6:20" x14ac:dyDescent="0.25">
      <c r="F34810" s="1"/>
      <c r="G34810"/>
      <c r="T34810" s="1"/>
    </row>
    <row r="34811" spans="6:20" x14ac:dyDescent="0.25">
      <c r="F34811" s="1"/>
      <c r="G34811"/>
      <c r="T34811" s="1"/>
    </row>
    <row r="34812" spans="6:20" x14ac:dyDescent="0.25">
      <c r="F34812" s="1"/>
      <c r="G34812"/>
      <c r="T34812" s="1"/>
    </row>
    <row r="34813" spans="6:20" x14ac:dyDescent="0.25">
      <c r="F34813" s="1"/>
      <c r="G34813"/>
      <c r="T34813" s="1"/>
    </row>
    <row r="34814" spans="6:20" x14ac:dyDescent="0.25">
      <c r="F34814" s="1"/>
      <c r="G34814"/>
      <c r="T34814" s="1"/>
    </row>
    <row r="34815" spans="6:20" x14ac:dyDescent="0.25">
      <c r="F34815" s="1"/>
      <c r="G34815"/>
      <c r="T34815" s="1"/>
    </row>
    <row r="34816" spans="6:20" x14ac:dyDescent="0.25">
      <c r="F34816" s="1"/>
      <c r="G34816"/>
      <c r="T34816" s="1"/>
    </row>
    <row r="34817" spans="6:20" x14ac:dyDescent="0.25">
      <c r="F34817" s="1"/>
      <c r="G34817"/>
      <c r="T34817" s="1"/>
    </row>
    <row r="34818" spans="6:20" x14ac:dyDescent="0.25">
      <c r="F34818" s="1"/>
      <c r="G34818"/>
      <c r="T34818" s="1"/>
    </row>
    <row r="34819" spans="6:20" x14ac:dyDescent="0.25">
      <c r="F34819" s="1"/>
      <c r="G34819"/>
      <c r="T34819" s="1"/>
    </row>
    <row r="34820" spans="6:20" x14ac:dyDescent="0.25">
      <c r="F34820" s="1"/>
      <c r="G34820"/>
      <c r="T34820" s="1"/>
    </row>
    <row r="34821" spans="6:20" x14ac:dyDescent="0.25">
      <c r="F34821" s="1"/>
      <c r="G34821"/>
      <c r="T34821" s="1"/>
    </row>
    <row r="34822" spans="6:20" x14ac:dyDescent="0.25">
      <c r="F34822" s="1"/>
      <c r="G34822"/>
      <c r="T34822" s="1"/>
    </row>
    <row r="34823" spans="6:20" x14ac:dyDescent="0.25">
      <c r="F34823" s="1"/>
      <c r="G34823"/>
      <c r="T34823" s="1"/>
    </row>
    <row r="34824" spans="6:20" x14ac:dyDescent="0.25">
      <c r="F34824" s="1"/>
      <c r="G34824"/>
      <c r="T34824" s="1"/>
    </row>
    <row r="34825" spans="6:20" x14ac:dyDescent="0.25">
      <c r="F34825" s="1"/>
      <c r="G34825"/>
      <c r="T34825" s="1"/>
    </row>
    <row r="34826" spans="6:20" x14ac:dyDescent="0.25">
      <c r="F34826" s="1"/>
      <c r="G34826"/>
      <c r="T34826" s="1"/>
    </row>
    <row r="34827" spans="6:20" x14ac:dyDescent="0.25">
      <c r="F34827" s="1"/>
      <c r="G34827"/>
      <c r="T34827" s="1"/>
    </row>
    <row r="34828" spans="6:20" x14ac:dyDescent="0.25">
      <c r="F34828" s="1"/>
      <c r="G34828"/>
      <c r="T34828" s="1"/>
    </row>
    <row r="34829" spans="6:20" x14ac:dyDescent="0.25">
      <c r="F34829" s="1"/>
      <c r="G34829"/>
      <c r="T34829" s="1"/>
    </row>
    <row r="34830" spans="6:20" x14ac:dyDescent="0.25">
      <c r="F34830" s="1"/>
      <c r="G34830"/>
      <c r="T34830" s="1"/>
    </row>
    <row r="34831" spans="6:20" x14ac:dyDescent="0.25">
      <c r="F34831" s="1"/>
      <c r="G34831"/>
      <c r="T34831" s="1"/>
    </row>
    <row r="34832" spans="6:20" x14ac:dyDescent="0.25">
      <c r="F34832" s="1"/>
      <c r="G34832"/>
      <c r="T34832" s="1"/>
    </row>
    <row r="34833" spans="6:20" x14ac:dyDescent="0.25">
      <c r="F34833" s="1"/>
      <c r="G34833"/>
      <c r="T34833" s="1"/>
    </row>
    <row r="34834" spans="6:20" x14ac:dyDescent="0.25">
      <c r="F34834" s="1"/>
      <c r="G34834"/>
      <c r="T34834" s="1"/>
    </row>
    <row r="34835" spans="6:20" x14ac:dyDescent="0.25">
      <c r="F34835" s="1"/>
      <c r="G34835"/>
      <c r="T34835" s="1"/>
    </row>
    <row r="34836" spans="6:20" x14ac:dyDescent="0.25">
      <c r="F34836" s="1"/>
      <c r="G34836"/>
      <c r="T34836" s="1"/>
    </row>
    <row r="34837" spans="6:20" x14ac:dyDescent="0.25">
      <c r="F34837" s="1"/>
      <c r="G34837"/>
      <c r="T34837" s="1"/>
    </row>
    <row r="34838" spans="6:20" x14ac:dyDescent="0.25">
      <c r="F34838" s="1"/>
      <c r="G34838"/>
      <c r="T34838" s="1"/>
    </row>
    <row r="34839" spans="6:20" x14ac:dyDescent="0.25">
      <c r="F34839" s="1"/>
      <c r="G34839"/>
      <c r="T34839" s="1"/>
    </row>
    <row r="34840" spans="6:20" x14ac:dyDescent="0.25">
      <c r="F34840" s="1"/>
      <c r="G34840"/>
      <c r="T34840" s="1"/>
    </row>
    <row r="34841" spans="6:20" x14ac:dyDescent="0.25">
      <c r="F34841" s="1"/>
      <c r="G34841"/>
      <c r="T34841" s="1"/>
    </row>
    <row r="34842" spans="6:20" x14ac:dyDescent="0.25">
      <c r="F34842" s="1"/>
      <c r="G34842"/>
      <c r="T34842" s="1"/>
    </row>
    <row r="34843" spans="6:20" x14ac:dyDescent="0.25">
      <c r="F34843" s="1"/>
      <c r="G34843"/>
      <c r="T34843" s="1"/>
    </row>
    <row r="34844" spans="6:20" x14ac:dyDescent="0.25">
      <c r="F34844" s="1"/>
      <c r="G34844"/>
      <c r="T34844" s="1"/>
    </row>
    <row r="34845" spans="6:20" x14ac:dyDescent="0.25">
      <c r="F34845" s="1"/>
      <c r="G34845"/>
      <c r="T34845" s="1"/>
    </row>
    <row r="34846" spans="6:20" x14ac:dyDescent="0.25">
      <c r="F34846" s="1"/>
      <c r="G34846"/>
      <c r="T34846" s="1"/>
    </row>
    <row r="34847" spans="6:20" x14ac:dyDescent="0.25">
      <c r="F34847" s="1"/>
      <c r="G34847"/>
      <c r="T34847" s="1"/>
    </row>
    <row r="34848" spans="6:20" x14ac:dyDescent="0.25">
      <c r="F34848" s="1"/>
      <c r="G34848"/>
      <c r="T34848" s="1"/>
    </row>
    <row r="34849" spans="6:20" x14ac:dyDescent="0.25">
      <c r="F34849" s="1"/>
      <c r="G34849"/>
      <c r="T34849" s="1"/>
    </row>
    <row r="34850" spans="6:20" x14ac:dyDescent="0.25">
      <c r="F34850" s="1"/>
      <c r="G34850"/>
      <c r="T34850" s="1"/>
    </row>
    <row r="34851" spans="6:20" x14ac:dyDescent="0.25">
      <c r="F34851" s="1"/>
      <c r="G34851"/>
      <c r="T34851" s="1"/>
    </row>
    <row r="34852" spans="6:20" x14ac:dyDescent="0.25">
      <c r="F34852" s="1"/>
      <c r="G34852"/>
      <c r="T34852" s="1"/>
    </row>
    <row r="34853" spans="6:20" x14ac:dyDescent="0.25">
      <c r="F34853" s="1"/>
      <c r="G34853"/>
      <c r="T34853" s="1"/>
    </row>
    <row r="34854" spans="6:20" x14ac:dyDescent="0.25">
      <c r="F34854" s="1"/>
      <c r="G34854"/>
      <c r="T34854" s="1"/>
    </row>
    <row r="34855" spans="6:20" x14ac:dyDescent="0.25">
      <c r="F34855" s="1"/>
      <c r="G34855"/>
      <c r="T34855" s="1"/>
    </row>
    <row r="34856" spans="6:20" x14ac:dyDescent="0.25">
      <c r="F34856" s="1"/>
      <c r="G34856"/>
      <c r="T34856" s="1"/>
    </row>
    <row r="34857" spans="6:20" x14ac:dyDescent="0.25">
      <c r="F34857" s="1"/>
      <c r="G34857"/>
      <c r="T34857" s="1"/>
    </row>
    <row r="34858" spans="6:20" x14ac:dyDescent="0.25">
      <c r="F34858" s="1"/>
      <c r="G34858"/>
      <c r="T34858" s="1"/>
    </row>
    <row r="34859" spans="6:20" x14ac:dyDescent="0.25">
      <c r="F34859" s="1"/>
      <c r="G34859"/>
      <c r="T34859" s="1"/>
    </row>
    <row r="34860" spans="6:20" x14ac:dyDescent="0.25">
      <c r="F34860" s="1"/>
      <c r="G34860"/>
      <c r="T34860" s="1"/>
    </row>
    <row r="34861" spans="6:20" x14ac:dyDescent="0.25">
      <c r="F34861" s="1"/>
      <c r="G34861"/>
      <c r="T34861" s="1"/>
    </row>
    <row r="34862" spans="6:20" x14ac:dyDescent="0.25">
      <c r="F34862" s="1"/>
      <c r="G34862"/>
      <c r="T34862" s="1"/>
    </row>
    <row r="34863" spans="6:20" x14ac:dyDescent="0.25">
      <c r="F34863" s="1"/>
      <c r="G34863"/>
      <c r="T34863" s="1"/>
    </row>
    <row r="34864" spans="6:20" x14ac:dyDescent="0.25">
      <c r="F34864" s="1"/>
      <c r="G34864"/>
      <c r="T34864" s="1"/>
    </row>
    <row r="34865" spans="6:20" x14ac:dyDescent="0.25">
      <c r="F34865" s="1"/>
      <c r="G34865"/>
      <c r="T34865" s="1"/>
    </row>
    <row r="34866" spans="6:20" x14ac:dyDescent="0.25">
      <c r="F34866" s="1"/>
      <c r="G34866"/>
      <c r="T34866" s="1"/>
    </row>
    <row r="34867" spans="6:20" x14ac:dyDescent="0.25">
      <c r="F34867" s="1"/>
      <c r="G34867"/>
      <c r="T34867" s="1"/>
    </row>
    <row r="34868" spans="6:20" x14ac:dyDescent="0.25">
      <c r="F34868" s="1"/>
      <c r="G34868"/>
      <c r="T34868" s="1"/>
    </row>
    <row r="34869" spans="6:20" x14ac:dyDescent="0.25">
      <c r="F34869" s="1"/>
      <c r="G34869"/>
      <c r="T34869" s="1"/>
    </row>
    <row r="34870" spans="6:20" x14ac:dyDescent="0.25">
      <c r="F34870" s="1"/>
      <c r="G34870"/>
      <c r="T34870" s="1"/>
    </row>
    <row r="34871" spans="6:20" x14ac:dyDescent="0.25">
      <c r="F34871" s="1"/>
      <c r="G34871"/>
      <c r="T34871" s="1"/>
    </row>
    <row r="34872" spans="6:20" x14ac:dyDescent="0.25">
      <c r="F34872" s="1"/>
      <c r="G34872"/>
      <c r="T34872" s="1"/>
    </row>
    <row r="34873" spans="6:20" x14ac:dyDescent="0.25">
      <c r="F34873" s="1"/>
      <c r="G34873"/>
      <c r="T34873" s="1"/>
    </row>
    <row r="34874" spans="6:20" x14ac:dyDescent="0.25">
      <c r="F34874" s="1"/>
      <c r="G34874"/>
      <c r="T34874" s="1"/>
    </row>
    <row r="34875" spans="6:20" x14ac:dyDescent="0.25">
      <c r="F34875" s="1"/>
      <c r="G34875"/>
      <c r="T34875" s="1"/>
    </row>
    <row r="34876" spans="6:20" x14ac:dyDescent="0.25">
      <c r="F34876" s="1"/>
      <c r="G34876"/>
      <c r="T34876" s="1"/>
    </row>
    <row r="34877" spans="6:20" x14ac:dyDescent="0.25">
      <c r="F34877" s="1"/>
      <c r="G34877"/>
      <c r="T34877" s="1"/>
    </row>
    <row r="34878" spans="6:20" x14ac:dyDescent="0.25">
      <c r="F34878" s="1"/>
      <c r="G34878"/>
      <c r="T34878" s="1"/>
    </row>
    <row r="34879" spans="6:20" x14ac:dyDescent="0.25">
      <c r="F34879" s="1"/>
      <c r="G34879"/>
      <c r="T34879" s="1"/>
    </row>
    <row r="34880" spans="6:20" x14ac:dyDescent="0.25">
      <c r="F34880" s="1"/>
      <c r="G34880"/>
      <c r="T34880" s="1"/>
    </row>
    <row r="34881" spans="6:20" x14ac:dyDescent="0.25">
      <c r="F34881" s="1"/>
      <c r="G34881"/>
      <c r="T34881" s="1"/>
    </row>
    <row r="34882" spans="6:20" x14ac:dyDescent="0.25">
      <c r="F34882" s="1"/>
      <c r="G34882"/>
      <c r="T34882" s="1"/>
    </row>
    <row r="34883" spans="6:20" x14ac:dyDescent="0.25">
      <c r="F34883" s="1"/>
      <c r="G34883"/>
      <c r="T34883" s="1"/>
    </row>
    <row r="34884" spans="6:20" x14ac:dyDescent="0.25">
      <c r="F34884" s="1"/>
      <c r="G34884"/>
      <c r="T34884" s="1"/>
    </row>
    <row r="34885" spans="6:20" x14ac:dyDescent="0.25">
      <c r="F34885" s="1"/>
      <c r="G34885"/>
      <c r="T34885" s="1"/>
    </row>
    <row r="34886" spans="6:20" x14ac:dyDescent="0.25">
      <c r="F34886" s="1"/>
      <c r="G34886"/>
      <c r="T34886" s="1"/>
    </row>
    <row r="34887" spans="6:20" x14ac:dyDescent="0.25">
      <c r="F34887" s="1"/>
      <c r="G34887"/>
      <c r="T34887" s="1"/>
    </row>
    <row r="34888" spans="6:20" x14ac:dyDescent="0.25">
      <c r="F34888" s="1"/>
      <c r="G34888"/>
      <c r="T34888" s="1"/>
    </row>
    <row r="34889" spans="6:20" x14ac:dyDescent="0.25">
      <c r="F34889" s="1"/>
      <c r="G34889"/>
      <c r="T34889" s="1"/>
    </row>
    <row r="34890" spans="6:20" x14ac:dyDescent="0.25">
      <c r="F34890" s="1"/>
      <c r="G34890"/>
      <c r="T34890" s="1"/>
    </row>
    <row r="34891" spans="6:20" x14ac:dyDescent="0.25">
      <c r="F34891" s="1"/>
      <c r="G34891"/>
      <c r="T34891" s="1"/>
    </row>
    <row r="34892" spans="6:20" x14ac:dyDescent="0.25">
      <c r="F34892" s="1"/>
      <c r="G34892"/>
      <c r="T34892" s="1"/>
    </row>
    <row r="34893" spans="6:20" x14ac:dyDescent="0.25">
      <c r="F34893" s="1"/>
      <c r="G34893"/>
      <c r="T34893" s="1"/>
    </row>
    <row r="34894" spans="6:20" x14ac:dyDescent="0.25">
      <c r="F34894" s="1"/>
      <c r="G34894"/>
      <c r="T34894" s="1"/>
    </row>
    <row r="34895" spans="6:20" x14ac:dyDescent="0.25">
      <c r="F34895" s="1"/>
      <c r="G34895"/>
      <c r="T34895" s="1"/>
    </row>
    <row r="34896" spans="6:20" x14ac:dyDescent="0.25">
      <c r="F34896" s="1"/>
      <c r="G34896"/>
      <c r="T34896" s="1"/>
    </row>
    <row r="34897" spans="6:20" x14ac:dyDescent="0.25">
      <c r="F34897" s="1"/>
      <c r="G34897"/>
      <c r="T34897" s="1"/>
    </row>
    <row r="34898" spans="6:20" x14ac:dyDescent="0.25">
      <c r="F34898" s="1"/>
      <c r="G34898"/>
      <c r="T34898" s="1"/>
    </row>
    <row r="34899" spans="6:20" x14ac:dyDescent="0.25">
      <c r="F34899" s="1"/>
      <c r="G34899"/>
      <c r="T34899" s="1"/>
    </row>
    <row r="34900" spans="6:20" x14ac:dyDescent="0.25">
      <c r="F34900" s="1"/>
      <c r="G34900"/>
      <c r="T34900" s="1"/>
    </row>
    <row r="34901" spans="6:20" x14ac:dyDescent="0.25">
      <c r="F34901" s="1"/>
      <c r="G34901"/>
      <c r="T34901" s="1"/>
    </row>
    <row r="34902" spans="6:20" x14ac:dyDescent="0.25">
      <c r="F34902" s="1"/>
      <c r="G34902"/>
      <c r="T34902" s="1"/>
    </row>
    <row r="34903" spans="6:20" x14ac:dyDescent="0.25">
      <c r="F34903" s="1"/>
      <c r="G34903"/>
      <c r="T34903" s="1"/>
    </row>
    <row r="34904" spans="6:20" x14ac:dyDescent="0.25">
      <c r="F34904" s="1"/>
      <c r="G34904"/>
      <c r="T34904" s="1"/>
    </row>
    <row r="34905" spans="6:20" x14ac:dyDescent="0.25">
      <c r="F34905" s="1"/>
      <c r="G34905"/>
      <c r="T34905" s="1"/>
    </row>
    <row r="34906" spans="6:20" x14ac:dyDescent="0.25">
      <c r="F34906" s="1"/>
      <c r="G34906"/>
      <c r="T34906" s="1"/>
    </row>
    <row r="34907" spans="6:20" x14ac:dyDescent="0.25">
      <c r="F34907" s="1"/>
      <c r="G34907"/>
      <c r="T34907" s="1"/>
    </row>
    <row r="34908" spans="6:20" x14ac:dyDescent="0.25">
      <c r="F34908" s="1"/>
      <c r="G34908"/>
      <c r="T34908" s="1"/>
    </row>
    <row r="34909" spans="6:20" x14ac:dyDescent="0.25">
      <c r="F34909" s="1"/>
      <c r="G34909"/>
      <c r="T34909" s="1"/>
    </row>
    <row r="34910" spans="6:20" x14ac:dyDescent="0.25">
      <c r="F34910" s="1"/>
      <c r="G34910"/>
      <c r="T34910" s="1"/>
    </row>
    <row r="34911" spans="6:20" x14ac:dyDescent="0.25">
      <c r="F34911" s="1"/>
      <c r="G34911"/>
      <c r="T34911" s="1"/>
    </row>
    <row r="34912" spans="6:20" x14ac:dyDescent="0.25">
      <c r="F34912" s="1"/>
      <c r="G34912"/>
      <c r="T34912" s="1"/>
    </row>
    <row r="34913" spans="6:20" x14ac:dyDescent="0.25">
      <c r="F34913" s="1"/>
      <c r="G34913"/>
      <c r="T34913" s="1"/>
    </row>
    <row r="34914" spans="6:20" x14ac:dyDescent="0.25">
      <c r="F34914" s="1"/>
      <c r="G34914"/>
      <c r="T34914" s="1"/>
    </row>
    <row r="34915" spans="6:20" x14ac:dyDescent="0.25">
      <c r="F34915" s="1"/>
      <c r="G34915"/>
      <c r="T34915" s="1"/>
    </row>
    <row r="34916" spans="6:20" x14ac:dyDescent="0.25">
      <c r="F34916" s="1"/>
      <c r="G34916"/>
      <c r="T34916" s="1"/>
    </row>
    <row r="34917" spans="6:20" x14ac:dyDescent="0.25">
      <c r="F34917" s="1"/>
      <c r="G34917"/>
      <c r="T34917" s="1"/>
    </row>
    <row r="34918" spans="6:20" x14ac:dyDescent="0.25">
      <c r="F34918" s="1"/>
      <c r="G34918"/>
      <c r="T34918" s="1"/>
    </row>
    <row r="34919" spans="6:20" x14ac:dyDescent="0.25">
      <c r="F34919" s="1"/>
      <c r="G34919"/>
      <c r="T34919" s="1"/>
    </row>
    <row r="34920" spans="6:20" x14ac:dyDescent="0.25">
      <c r="F34920" s="1"/>
      <c r="G34920"/>
      <c r="T34920" s="1"/>
    </row>
    <row r="34921" spans="6:20" x14ac:dyDescent="0.25">
      <c r="F34921" s="1"/>
      <c r="G34921"/>
      <c r="T34921" s="1"/>
    </row>
    <row r="34922" spans="6:20" x14ac:dyDescent="0.25">
      <c r="F34922" s="1"/>
      <c r="G34922"/>
      <c r="T34922" s="1"/>
    </row>
    <row r="34923" spans="6:20" x14ac:dyDescent="0.25">
      <c r="F34923" s="1"/>
      <c r="G34923"/>
      <c r="T34923" s="1"/>
    </row>
    <row r="34924" spans="6:20" x14ac:dyDescent="0.25">
      <c r="F34924" s="1"/>
      <c r="G34924"/>
      <c r="T34924" s="1"/>
    </row>
    <row r="34925" spans="6:20" x14ac:dyDescent="0.25">
      <c r="F34925" s="1"/>
      <c r="G34925"/>
      <c r="T34925" s="1"/>
    </row>
    <row r="34926" spans="6:20" x14ac:dyDescent="0.25">
      <c r="F34926" s="1"/>
      <c r="G34926"/>
      <c r="T34926" s="1"/>
    </row>
    <row r="34927" spans="6:20" x14ac:dyDescent="0.25">
      <c r="F34927" s="1"/>
      <c r="G34927"/>
      <c r="T34927" s="1"/>
    </row>
    <row r="34928" spans="6:20" x14ac:dyDescent="0.25">
      <c r="F34928" s="1"/>
      <c r="G34928"/>
      <c r="T34928" s="1"/>
    </row>
    <row r="34929" spans="6:20" x14ac:dyDescent="0.25">
      <c r="F34929" s="1"/>
      <c r="G34929"/>
      <c r="T34929" s="1"/>
    </row>
    <row r="34930" spans="6:20" x14ac:dyDescent="0.25">
      <c r="F34930" s="1"/>
      <c r="G34930"/>
      <c r="T34930" s="1"/>
    </row>
    <row r="34931" spans="6:20" x14ac:dyDescent="0.25">
      <c r="F34931" s="1"/>
      <c r="G34931"/>
      <c r="T34931" s="1"/>
    </row>
    <row r="34932" spans="6:20" x14ac:dyDescent="0.25">
      <c r="F34932" s="1"/>
      <c r="G34932"/>
      <c r="T34932" s="1"/>
    </row>
    <row r="34933" spans="6:20" x14ac:dyDescent="0.25">
      <c r="F34933" s="1"/>
      <c r="G34933"/>
      <c r="T34933" s="1"/>
    </row>
    <row r="34934" spans="6:20" x14ac:dyDescent="0.25">
      <c r="F34934" s="1"/>
      <c r="G34934"/>
      <c r="T34934" s="1"/>
    </row>
    <row r="34935" spans="6:20" x14ac:dyDescent="0.25">
      <c r="F34935" s="1"/>
      <c r="G34935"/>
      <c r="T34935" s="1"/>
    </row>
    <row r="34936" spans="6:20" x14ac:dyDescent="0.25">
      <c r="F34936" s="1"/>
      <c r="G34936"/>
      <c r="T34936" s="1"/>
    </row>
    <row r="34937" spans="6:20" x14ac:dyDescent="0.25">
      <c r="F34937" s="1"/>
      <c r="G34937"/>
      <c r="T34937" s="1"/>
    </row>
    <row r="34938" spans="6:20" x14ac:dyDescent="0.25">
      <c r="F34938" s="1"/>
      <c r="G34938"/>
      <c r="T34938" s="1"/>
    </row>
    <row r="34939" spans="6:20" x14ac:dyDescent="0.25">
      <c r="F34939" s="1"/>
      <c r="G34939"/>
      <c r="T34939" s="1"/>
    </row>
    <row r="34940" spans="6:20" x14ac:dyDescent="0.25">
      <c r="F34940" s="1"/>
      <c r="G34940"/>
      <c r="T34940" s="1"/>
    </row>
    <row r="34941" spans="6:20" x14ac:dyDescent="0.25">
      <c r="F34941" s="1"/>
      <c r="G34941"/>
      <c r="T34941" s="1"/>
    </row>
    <row r="34942" spans="6:20" x14ac:dyDescent="0.25">
      <c r="F34942" s="1"/>
      <c r="G34942"/>
      <c r="T34942" s="1"/>
    </row>
    <row r="34943" spans="6:20" x14ac:dyDescent="0.25">
      <c r="F34943" s="1"/>
      <c r="G34943"/>
      <c r="T34943" s="1"/>
    </row>
    <row r="34944" spans="6:20" x14ac:dyDescent="0.25">
      <c r="F34944" s="1"/>
      <c r="G34944"/>
      <c r="T34944" s="1"/>
    </row>
    <row r="34945" spans="6:20" x14ac:dyDescent="0.25">
      <c r="F34945" s="1"/>
      <c r="G34945"/>
      <c r="T34945" s="1"/>
    </row>
    <row r="34946" spans="6:20" x14ac:dyDescent="0.25">
      <c r="F34946" s="1"/>
      <c r="G34946"/>
      <c r="T34946" s="1"/>
    </row>
    <row r="34947" spans="6:20" x14ac:dyDescent="0.25">
      <c r="F34947" s="1"/>
      <c r="G34947"/>
      <c r="T34947" s="1"/>
    </row>
    <row r="34948" spans="6:20" x14ac:dyDescent="0.25">
      <c r="F34948" s="1"/>
      <c r="G34948"/>
      <c r="T34948" s="1"/>
    </row>
    <row r="34949" spans="6:20" x14ac:dyDescent="0.25">
      <c r="F34949" s="1"/>
      <c r="G34949"/>
      <c r="T34949" s="1"/>
    </row>
    <row r="34950" spans="6:20" x14ac:dyDescent="0.25">
      <c r="F34950" s="1"/>
      <c r="G34950"/>
      <c r="T34950" s="1"/>
    </row>
    <row r="34951" spans="6:20" x14ac:dyDescent="0.25">
      <c r="F34951" s="1"/>
      <c r="G34951"/>
      <c r="T34951" s="1"/>
    </row>
    <row r="34952" spans="6:20" x14ac:dyDescent="0.25">
      <c r="F34952" s="1"/>
      <c r="G34952"/>
      <c r="T34952" s="1"/>
    </row>
    <row r="34953" spans="6:20" x14ac:dyDescent="0.25">
      <c r="F34953" s="1"/>
      <c r="G34953"/>
      <c r="T34953" s="1"/>
    </row>
    <row r="34954" spans="6:20" x14ac:dyDescent="0.25">
      <c r="F34954" s="1"/>
      <c r="G34954"/>
      <c r="T34954" s="1"/>
    </row>
    <row r="34955" spans="6:20" x14ac:dyDescent="0.25">
      <c r="F34955" s="1"/>
      <c r="G34955"/>
      <c r="T34955" s="1"/>
    </row>
    <row r="34956" spans="6:20" x14ac:dyDescent="0.25">
      <c r="F34956" s="1"/>
      <c r="G34956"/>
      <c r="T34956" s="1"/>
    </row>
    <row r="34957" spans="6:20" x14ac:dyDescent="0.25">
      <c r="F34957" s="1"/>
      <c r="G34957"/>
      <c r="T34957" s="1"/>
    </row>
    <row r="34958" spans="6:20" x14ac:dyDescent="0.25">
      <c r="F34958" s="1"/>
      <c r="G34958"/>
      <c r="T34958" s="1"/>
    </row>
    <row r="34959" spans="6:20" x14ac:dyDescent="0.25">
      <c r="F34959" s="1"/>
      <c r="G34959"/>
      <c r="T34959" s="1"/>
    </row>
    <row r="34960" spans="6:20" x14ac:dyDescent="0.25">
      <c r="F34960" s="1"/>
      <c r="G34960"/>
      <c r="T34960" s="1"/>
    </row>
    <row r="34961" spans="6:20" x14ac:dyDescent="0.25">
      <c r="F34961" s="1"/>
      <c r="G34961"/>
      <c r="T34961" s="1"/>
    </row>
    <row r="34962" spans="6:20" x14ac:dyDescent="0.25">
      <c r="F34962" s="1"/>
      <c r="G34962"/>
      <c r="T34962" s="1"/>
    </row>
    <row r="34963" spans="6:20" x14ac:dyDescent="0.25">
      <c r="F34963" s="1"/>
      <c r="G34963"/>
      <c r="T34963" s="1"/>
    </row>
    <row r="34964" spans="6:20" x14ac:dyDescent="0.25">
      <c r="F34964" s="1"/>
      <c r="G34964"/>
      <c r="T34964" s="1"/>
    </row>
    <row r="34965" spans="6:20" x14ac:dyDescent="0.25">
      <c r="F34965" s="1"/>
      <c r="G34965"/>
      <c r="T34965" s="1"/>
    </row>
    <row r="34966" spans="6:20" x14ac:dyDescent="0.25">
      <c r="F34966" s="1"/>
      <c r="G34966"/>
      <c r="T34966" s="1"/>
    </row>
    <row r="34967" spans="6:20" x14ac:dyDescent="0.25">
      <c r="F34967" s="1"/>
      <c r="G34967"/>
      <c r="T34967" s="1"/>
    </row>
    <row r="34968" spans="6:20" x14ac:dyDescent="0.25">
      <c r="F34968" s="1"/>
      <c r="G34968"/>
      <c r="T34968" s="1"/>
    </row>
    <row r="34969" spans="6:20" x14ac:dyDescent="0.25">
      <c r="F34969" s="1"/>
      <c r="G34969"/>
      <c r="T34969" s="1"/>
    </row>
    <row r="34970" spans="6:20" x14ac:dyDescent="0.25">
      <c r="F34970" s="1"/>
      <c r="G34970"/>
      <c r="T34970" s="1"/>
    </row>
    <row r="34971" spans="6:20" x14ac:dyDescent="0.25">
      <c r="F34971" s="1"/>
      <c r="G34971"/>
      <c r="T34971" s="1"/>
    </row>
    <row r="34972" spans="6:20" x14ac:dyDescent="0.25">
      <c r="F34972" s="1"/>
      <c r="G34972"/>
      <c r="T34972" s="1"/>
    </row>
    <row r="34973" spans="6:20" x14ac:dyDescent="0.25">
      <c r="F34973" s="1"/>
      <c r="G34973"/>
      <c r="T34973" s="1"/>
    </row>
    <row r="34974" spans="6:20" x14ac:dyDescent="0.25">
      <c r="F34974" s="1"/>
      <c r="G34974"/>
      <c r="T34974" s="1"/>
    </row>
    <row r="34975" spans="6:20" x14ac:dyDescent="0.25">
      <c r="F34975" s="1"/>
      <c r="G34975"/>
      <c r="T34975" s="1"/>
    </row>
    <row r="34976" spans="6:20" x14ac:dyDescent="0.25">
      <c r="F34976" s="1"/>
      <c r="G34976"/>
      <c r="T34976" s="1"/>
    </row>
    <row r="34977" spans="6:20" x14ac:dyDescent="0.25">
      <c r="F34977" s="1"/>
      <c r="G34977"/>
      <c r="T34977" s="1"/>
    </row>
    <row r="34978" spans="6:20" x14ac:dyDescent="0.25">
      <c r="F34978" s="1"/>
      <c r="G34978"/>
      <c r="T34978" s="1"/>
    </row>
    <row r="34979" spans="6:20" x14ac:dyDescent="0.25">
      <c r="F34979" s="1"/>
      <c r="G34979"/>
      <c r="T34979" s="1"/>
    </row>
    <row r="34980" spans="6:20" x14ac:dyDescent="0.25">
      <c r="F34980" s="1"/>
      <c r="G34980"/>
      <c r="T34980" s="1"/>
    </row>
    <row r="34981" spans="6:20" x14ac:dyDescent="0.25">
      <c r="F34981" s="1"/>
      <c r="G34981"/>
      <c r="T34981" s="1"/>
    </row>
    <row r="34982" spans="6:20" x14ac:dyDescent="0.25">
      <c r="F34982" s="1"/>
      <c r="G34982"/>
      <c r="T34982" s="1"/>
    </row>
    <row r="34983" spans="6:20" x14ac:dyDescent="0.25">
      <c r="F34983" s="1"/>
      <c r="G34983"/>
      <c r="T34983" s="1"/>
    </row>
    <row r="34984" spans="6:20" x14ac:dyDescent="0.25">
      <c r="F34984" s="1"/>
      <c r="G34984"/>
      <c r="T34984" s="1"/>
    </row>
    <row r="34985" spans="6:20" x14ac:dyDescent="0.25">
      <c r="F34985" s="1"/>
      <c r="G34985"/>
      <c r="T34985" s="1"/>
    </row>
    <row r="34986" spans="6:20" x14ac:dyDescent="0.25">
      <c r="F34986" s="1"/>
      <c r="G34986"/>
      <c r="T34986" s="1"/>
    </row>
    <row r="34987" spans="6:20" x14ac:dyDescent="0.25">
      <c r="F34987" s="1"/>
      <c r="G34987"/>
      <c r="T34987" s="1"/>
    </row>
    <row r="34988" spans="6:20" x14ac:dyDescent="0.25">
      <c r="F34988" s="1"/>
      <c r="G34988"/>
      <c r="T34988" s="1"/>
    </row>
    <row r="34989" spans="6:20" x14ac:dyDescent="0.25">
      <c r="F34989" s="1"/>
      <c r="G34989"/>
      <c r="T34989" s="1"/>
    </row>
    <row r="34990" spans="6:20" x14ac:dyDescent="0.25">
      <c r="F34990" s="1"/>
      <c r="G34990"/>
      <c r="T34990" s="1"/>
    </row>
    <row r="34991" spans="6:20" x14ac:dyDescent="0.25">
      <c r="F34991" s="1"/>
      <c r="G34991"/>
      <c r="T34991" s="1"/>
    </row>
    <row r="34992" spans="6:20" x14ac:dyDescent="0.25">
      <c r="F34992" s="1"/>
      <c r="G34992"/>
      <c r="T34992" s="1"/>
    </row>
    <row r="34993" spans="6:20" x14ac:dyDescent="0.25">
      <c r="F34993" s="1"/>
      <c r="G34993"/>
      <c r="T34993" s="1"/>
    </row>
    <row r="34994" spans="6:20" x14ac:dyDescent="0.25">
      <c r="F34994" s="1"/>
      <c r="G34994"/>
      <c r="T34994" s="1"/>
    </row>
    <row r="34995" spans="6:20" x14ac:dyDescent="0.25">
      <c r="F34995" s="1"/>
      <c r="G34995"/>
      <c r="T34995" s="1"/>
    </row>
    <row r="34996" spans="6:20" x14ac:dyDescent="0.25">
      <c r="F34996" s="1"/>
      <c r="G34996"/>
      <c r="T34996" s="1"/>
    </row>
    <row r="34997" spans="6:20" x14ac:dyDescent="0.25">
      <c r="F34997" s="1"/>
      <c r="G34997"/>
      <c r="T34997" s="1"/>
    </row>
    <row r="34998" spans="6:20" x14ac:dyDescent="0.25">
      <c r="F34998" s="1"/>
      <c r="G34998"/>
      <c r="T34998" s="1"/>
    </row>
    <row r="34999" spans="6:20" x14ac:dyDescent="0.25">
      <c r="F34999" s="1"/>
      <c r="G34999"/>
      <c r="T34999" s="1"/>
    </row>
    <row r="35000" spans="6:20" x14ac:dyDescent="0.25">
      <c r="F35000" s="1"/>
      <c r="G35000"/>
      <c r="T35000" s="1"/>
    </row>
    <row r="35001" spans="6:20" x14ac:dyDescent="0.25">
      <c r="F35001" s="1"/>
      <c r="G35001"/>
      <c r="T35001" s="1"/>
    </row>
    <row r="35002" spans="6:20" x14ac:dyDescent="0.25">
      <c r="F35002" s="1"/>
      <c r="G35002"/>
      <c r="T35002" s="1"/>
    </row>
    <row r="35003" spans="6:20" x14ac:dyDescent="0.25">
      <c r="F35003" s="1"/>
      <c r="G35003"/>
      <c r="T35003" s="1"/>
    </row>
    <row r="35004" spans="6:20" x14ac:dyDescent="0.25">
      <c r="F35004" s="1"/>
      <c r="G35004"/>
      <c r="T35004" s="1"/>
    </row>
    <row r="35005" spans="6:20" x14ac:dyDescent="0.25">
      <c r="F35005" s="1"/>
      <c r="G35005"/>
      <c r="T35005" s="1"/>
    </row>
    <row r="35006" spans="6:20" x14ac:dyDescent="0.25">
      <c r="F35006" s="1"/>
      <c r="G35006"/>
      <c r="T35006" s="1"/>
    </row>
    <row r="35007" spans="6:20" x14ac:dyDescent="0.25">
      <c r="F35007" s="1"/>
      <c r="G35007"/>
      <c r="T35007" s="1"/>
    </row>
    <row r="35008" spans="6:20" x14ac:dyDescent="0.25">
      <c r="F35008" s="1"/>
      <c r="G35008"/>
      <c r="T35008" s="1"/>
    </row>
    <row r="35009" spans="6:20" x14ac:dyDescent="0.25">
      <c r="F35009" s="1"/>
      <c r="G35009"/>
      <c r="T35009" s="1"/>
    </row>
    <row r="35010" spans="6:20" x14ac:dyDescent="0.25">
      <c r="F35010" s="1"/>
      <c r="G35010"/>
      <c r="T35010" s="1"/>
    </row>
    <row r="35011" spans="6:20" x14ac:dyDescent="0.25">
      <c r="F35011" s="1"/>
      <c r="G35011"/>
      <c r="T35011" s="1"/>
    </row>
    <row r="35012" spans="6:20" x14ac:dyDescent="0.25">
      <c r="F35012" s="1"/>
      <c r="G35012"/>
      <c r="T35012" s="1"/>
    </row>
    <row r="35013" spans="6:20" x14ac:dyDescent="0.25">
      <c r="F35013" s="1"/>
      <c r="G35013"/>
      <c r="T35013" s="1"/>
    </row>
    <row r="35014" spans="6:20" x14ac:dyDescent="0.25">
      <c r="F35014" s="1"/>
      <c r="G35014"/>
      <c r="T35014" s="1"/>
    </row>
    <row r="35015" spans="6:20" x14ac:dyDescent="0.25">
      <c r="F35015" s="1"/>
      <c r="G35015"/>
      <c r="T35015" s="1"/>
    </row>
    <row r="35016" spans="6:20" x14ac:dyDescent="0.25">
      <c r="F35016" s="1"/>
      <c r="G35016"/>
      <c r="T35016" s="1"/>
    </row>
    <row r="35017" spans="6:20" x14ac:dyDescent="0.25">
      <c r="F35017" s="1"/>
      <c r="G35017"/>
      <c r="T35017" s="1"/>
    </row>
    <row r="35018" spans="6:20" x14ac:dyDescent="0.25">
      <c r="F35018" s="1"/>
      <c r="G35018"/>
      <c r="T35018" s="1"/>
    </row>
    <row r="35019" spans="6:20" x14ac:dyDescent="0.25">
      <c r="F35019" s="1"/>
      <c r="G35019"/>
      <c r="T35019" s="1"/>
    </row>
    <row r="35020" spans="6:20" x14ac:dyDescent="0.25">
      <c r="F35020" s="1"/>
      <c r="G35020"/>
      <c r="T35020" s="1"/>
    </row>
    <row r="35021" spans="6:20" x14ac:dyDescent="0.25">
      <c r="F35021" s="1"/>
      <c r="G35021"/>
      <c r="T35021" s="1"/>
    </row>
    <row r="35022" spans="6:20" x14ac:dyDescent="0.25">
      <c r="F35022" s="1"/>
      <c r="G35022"/>
      <c r="T35022" s="1"/>
    </row>
    <row r="35023" spans="6:20" x14ac:dyDescent="0.25">
      <c r="F35023" s="1"/>
      <c r="G35023"/>
      <c r="T35023" s="1"/>
    </row>
    <row r="35024" spans="6:20" x14ac:dyDescent="0.25">
      <c r="F35024" s="1"/>
      <c r="G35024"/>
      <c r="T35024" s="1"/>
    </row>
    <row r="35025" spans="6:20" x14ac:dyDescent="0.25">
      <c r="F35025" s="1"/>
      <c r="G35025"/>
      <c r="T35025" s="1"/>
    </row>
    <row r="35026" spans="6:20" x14ac:dyDescent="0.25">
      <c r="F35026" s="1"/>
      <c r="G35026"/>
      <c r="T35026" s="1"/>
    </row>
    <row r="35027" spans="6:20" x14ac:dyDescent="0.25">
      <c r="F35027" s="1"/>
      <c r="G35027"/>
      <c r="T35027" s="1"/>
    </row>
    <row r="35028" spans="6:20" x14ac:dyDescent="0.25">
      <c r="F35028" s="1"/>
      <c r="G35028"/>
      <c r="T35028" s="1"/>
    </row>
    <row r="35029" spans="6:20" x14ac:dyDescent="0.25">
      <c r="F35029" s="1"/>
      <c r="G35029"/>
      <c r="T35029" s="1"/>
    </row>
    <row r="35030" spans="6:20" x14ac:dyDescent="0.25">
      <c r="F35030" s="1"/>
      <c r="G35030"/>
      <c r="T35030" s="1"/>
    </row>
    <row r="35031" spans="6:20" x14ac:dyDescent="0.25">
      <c r="F35031" s="1"/>
      <c r="G35031"/>
      <c r="T35031" s="1"/>
    </row>
    <row r="35032" spans="6:20" x14ac:dyDescent="0.25">
      <c r="F35032" s="1"/>
      <c r="G35032"/>
      <c r="T35032" s="1"/>
    </row>
    <row r="35033" spans="6:20" x14ac:dyDescent="0.25">
      <c r="F35033" s="1"/>
      <c r="G35033"/>
      <c r="T35033" s="1"/>
    </row>
    <row r="35034" spans="6:20" x14ac:dyDescent="0.25">
      <c r="F35034" s="1"/>
      <c r="G35034"/>
      <c r="T35034" s="1"/>
    </row>
    <row r="35035" spans="6:20" x14ac:dyDescent="0.25">
      <c r="F35035" s="1"/>
      <c r="G35035"/>
      <c r="T35035" s="1"/>
    </row>
    <row r="35036" spans="6:20" x14ac:dyDescent="0.25">
      <c r="F35036" s="1"/>
      <c r="G35036"/>
      <c r="T35036" s="1"/>
    </row>
    <row r="35037" spans="6:20" x14ac:dyDescent="0.25">
      <c r="F35037" s="1"/>
      <c r="G35037"/>
      <c r="T35037" s="1"/>
    </row>
    <row r="35038" spans="6:20" x14ac:dyDescent="0.25">
      <c r="F35038" s="1"/>
      <c r="G35038"/>
      <c r="T35038" s="1"/>
    </row>
    <row r="35039" spans="6:20" x14ac:dyDescent="0.25">
      <c r="F35039" s="1"/>
      <c r="G35039"/>
      <c r="T35039" s="1"/>
    </row>
    <row r="35040" spans="6:20" x14ac:dyDescent="0.25">
      <c r="F35040" s="1"/>
      <c r="G35040"/>
      <c r="T35040" s="1"/>
    </row>
    <row r="35041" spans="6:20" x14ac:dyDescent="0.25">
      <c r="F35041" s="1"/>
      <c r="G35041"/>
      <c r="T35041" s="1"/>
    </row>
    <row r="35042" spans="6:20" x14ac:dyDescent="0.25">
      <c r="F35042" s="1"/>
      <c r="G35042"/>
      <c r="T35042" s="1"/>
    </row>
    <row r="35043" spans="6:20" x14ac:dyDescent="0.25">
      <c r="F35043" s="1"/>
      <c r="G35043"/>
      <c r="T35043" s="1"/>
    </row>
    <row r="35044" spans="6:20" x14ac:dyDescent="0.25">
      <c r="F35044" s="1"/>
      <c r="G35044"/>
      <c r="T35044" s="1"/>
    </row>
    <row r="35045" spans="6:20" x14ac:dyDescent="0.25">
      <c r="F35045" s="1"/>
      <c r="G35045"/>
      <c r="T35045" s="1"/>
    </row>
    <row r="35046" spans="6:20" x14ac:dyDescent="0.25">
      <c r="F35046" s="1"/>
      <c r="G35046"/>
      <c r="T35046" s="1"/>
    </row>
    <row r="35047" spans="6:20" x14ac:dyDescent="0.25">
      <c r="F35047" s="1"/>
      <c r="G35047"/>
      <c r="T35047" s="1"/>
    </row>
    <row r="35048" spans="6:20" x14ac:dyDescent="0.25">
      <c r="F35048" s="1"/>
      <c r="G35048"/>
      <c r="T35048" s="1"/>
    </row>
    <row r="35049" spans="6:20" x14ac:dyDescent="0.25">
      <c r="F35049" s="1"/>
      <c r="G35049"/>
      <c r="T35049" s="1"/>
    </row>
    <row r="35050" spans="6:20" x14ac:dyDescent="0.25">
      <c r="F35050" s="1"/>
      <c r="G35050"/>
      <c r="T35050" s="1"/>
    </row>
    <row r="35051" spans="6:20" x14ac:dyDescent="0.25">
      <c r="F35051" s="1"/>
      <c r="G35051"/>
      <c r="T35051" s="1"/>
    </row>
    <row r="35052" spans="6:20" x14ac:dyDescent="0.25">
      <c r="F35052" s="1"/>
      <c r="G35052"/>
      <c r="T35052" s="1"/>
    </row>
    <row r="35053" spans="6:20" x14ac:dyDescent="0.25">
      <c r="F35053" s="1"/>
      <c r="G35053"/>
      <c r="T35053" s="1"/>
    </row>
    <row r="35054" spans="6:20" x14ac:dyDescent="0.25">
      <c r="F35054" s="1"/>
      <c r="G35054"/>
      <c r="T35054" s="1"/>
    </row>
    <row r="35055" spans="6:20" x14ac:dyDescent="0.25">
      <c r="F35055" s="1"/>
      <c r="G35055"/>
      <c r="T35055" s="1"/>
    </row>
    <row r="35056" spans="6:20" x14ac:dyDescent="0.25">
      <c r="F35056" s="1"/>
      <c r="G35056"/>
      <c r="T35056" s="1"/>
    </row>
    <row r="35057" spans="6:20" x14ac:dyDescent="0.25">
      <c r="F35057" s="1"/>
      <c r="G35057"/>
      <c r="T35057" s="1"/>
    </row>
    <row r="35058" spans="6:20" x14ac:dyDescent="0.25">
      <c r="F35058" s="1"/>
      <c r="G35058"/>
      <c r="T35058" s="1"/>
    </row>
    <row r="35059" spans="6:20" x14ac:dyDescent="0.25">
      <c r="F35059" s="1"/>
      <c r="G35059"/>
      <c r="T35059" s="1"/>
    </row>
    <row r="35060" spans="6:20" x14ac:dyDescent="0.25">
      <c r="F35060" s="1"/>
      <c r="G35060"/>
      <c r="T35060" s="1"/>
    </row>
    <row r="35061" spans="6:20" x14ac:dyDescent="0.25">
      <c r="F35061" s="1"/>
      <c r="G35061"/>
      <c r="T35061" s="1"/>
    </row>
    <row r="35062" spans="6:20" x14ac:dyDescent="0.25">
      <c r="F35062" s="1"/>
      <c r="G35062"/>
      <c r="T35062" s="1"/>
    </row>
    <row r="35063" spans="6:20" x14ac:dyDescent="0.25">
      <c r="F35063" s="1"/>
      <c r="G35063"/>
      <c r="T35063" s="1"/>
    </row>
    <row r="35064" spans="6:20" x14ac:dyDescent="0.25">
      <c r="F35064" s="1"/>
      <c r="G35064"/>
      <c r="T35064" s="1"/>
    </row>
    <row r="35065" spans="6:20" x14ac:dyDescent="0.25">
      <c r="F35065" s="1"/>
      <c r="G35065"/>
      <c r="T35065" s="1"/>
    </row>
    <row r="35066" spans="6:20" x14ac:dyDescent="0.25">
      <c r="F35066" s="1"/>
      <c r="G35066"/>
      <c r="T35066" s="1"/>
    </row>
    <row r="35067" spans="6:20" x14ac:dyDescent="0.25">
      <c r="F35067" s="1"/>
      <c r="G35067"/>
      <c r="T35067" s="1"/>
    </row>
    <row r="35068" spans="6:20" x14ac:dyDescent="0.25">
      <c r="F35068" s="1"/>
      <c r="G35068"/>
      <c r="T35068" s="1"/>
    </row>
    <row r="35069" spans="6:20" x14ac:dyDescent="0.25">
      <c r="F35069" s="1"/>
      <c r="G35069"/>
      <c r="T35069" s="1"/>
    </row>
    <row r="35070" spans="6:20" x14ac:dyDescent="0.25">
      <c r="F35070" s="1"/>
      <c r="G35070"/>
      <c r="T35070" s="1"/>
    </row>
    <row r="35071" spans="6:20" x14ac:dyDescent="0.25">
      <c r="F35071" s="1"/>
      <c r="G35071"/>
      <c r="T35071" s="1"/>
    </row>
    <row r="35072" spans="6:20" x14ac:dyDescent="0.25">
      <c r="F35072" s="1"/>
      <c r="G35072"/>
      <c r="T35072" s="1"/>
    </row>
    <row r="35073" spans="6:20" x14ac:dyDescent="0.25">
      <c r="F35073" s="1"/>
      <c r="G35073"/>
      <c r="T35073" s="1"/>
    </row>
    <row r="35074" spans="6:20" x14ac:dyDescent="0.25">
      <c r="F35074" s="1"/>
      <c r="G35074"/>
      <c r="T35074" s="1"/>
    </row>
    <row r="35075" spans="6:20" x14ac:dyDescent="0.25">
      <c r="F35075" s="1"/>
      <c r="G35075"/>
      <c r="T35075" s="1"/>
    </row>
    <row r="35076" spans="6:20" x14ac:dyDescent="0.25">
      <c r="F35076" s="1"/>
      <c r="G35076"/>
      <c r="T35076" s="1"/>
    </row>
    <row r="35077" spans="6:20" x14ac:dyDescent="0.25">
      <c r="F35077" s="1"/>
      <c r="G35077"/>
      <c r="T35077" s="1"/>
    </row>
    <row r="35078" spans="6:20" x14ac:dyDescent="0.25">
      <c r="F35078" s="1"/>
      <c r="G35078"/>
      <c r="T35078" s="1"/>
    </row>
    <row r="35079" spans="6:20" x14ac:dyDescent="0.25">
      <c r="F35079" s="1"/>
      <c r="G35079"/>
      <c r="T35079" s="1"/>
    </row>
    <row r="35080" spans="6:20" x14ac:dyDescent="0.25">
      <c r="F35080" s="1"/>
      <c r="G35080"/>
      <c r="T35080" s="1"/>
    </row>
    <row r="35081" spans="6:20" x14ac:dyDescent="0.25">
      <c r="F35081" s="1"/>
      <c r="G35081"/>
      <c r="T35081" s="1"/>
    </row>
    <row r="35082" spans="6:20" x14ac:dyDescent="0.25">
      <c r="F35082" s="1"/>
      <c r="G35082"/>
      <c r="T35082" s="1"/>
    </row>
    <row r="35083" spans="6:20" x14ac:dyDescent="0.25">
      <c r="F35083" s="1"/>
      <c r="G35083"/>
      <c r="T35083" s="1"/>
    </row>
    <row r="35084" spans="6:20" x14ac:dyDescent="0.25">
      <c r="F35084" s="1"/>
      <c r="G35084"/>
      <c r="T35084" s="1"/>
    </row>
    <row r="35085" spans="6:20" x14ac:dyDescent="0.25">
      <c r="F35085" s="1"/>
      <c r="G35085"/>
      <c r="T35085" s="1"/>
    </row>
    <row r="35086" spans="6:20" x14ac:dyDescent="0.25">
      <c r="F35086" s="1"/>
      <c r="G35086"/>
      <c r="T35086" s="1"/>
    </row>
    <row r="35087" spans="6:20" x14ac:dyDescent="0.25">
      <c r="F35087" s="1"/>
      <c r="G35087"/>
      <c r="T35087" s="1"/>
    </row>
    <row r="35088" spans="6:20" x14ac:dyDescent="0.25">
      <c r="F35088" s="1"/>
      <c r="G35088"/>
      <c r="T35088" s="1"/>
    </row>
    <row r="35089" spans="6:20" x14ac:dyDescent="0.25">
      <c r="F35089" s="1"/>
      <c r="G35089"/>
      <c r="T35089" s="1"/>
    </row>
    <row r="35090" spans="6:20" x14ac:dyDescent="0.25">
      <c r="F35090" s="1"/>
      <c r="G35090"/>
      <c r="T35090" s="1"/>
    </row>
    <row r="35091" spans="6:20" x14ac:dyDescent="0.25">
      <c r="F35091" s="1"/>
      <c r="G35091"/>
      <c r="T35091" s="1"/>
    </row>
    <row r="35092" spans="6:20" x14ac:dyDescent="0.25">
      <c r="F35092" s="1"/>
      <c r="G35092"/>
      <c r="T35092" s="1"/>
    </row>
    <row r="35093" spans="6:20" x14ac:dyDescent="0.25">
      <c r="F35093" s="1"/>
      <c r="G35093"/>
      <c r="T35093" s="1"/>
    </row>
    <row r="35094" spans="6:20" x14ac:dyDescent="0.25">
      <c r="F35094" s="1"/>
      <c r="G35094"/>
      <c r="T35094" s="1"/>
    </row>
    <row r="35095" spans="6:20" x14ac:dyDescent="0.25">
      <c r="F35095" s="1"/>
      <c r="G35095"/>
      <c r="T35095" s="1"/>
    </row>
    <row r="35096" spans="6:20" x14ac:dyDescent="0.25">
      <c r="F35096" s="1"/>
      <c r="G35096"/>
      <c r="T35096" s="1"/>
    </row>
    <row r="35097" spans="6:20" x14ac:dyDescent="0.25">
      <c r="F35097" s="1"/>
      <c r="G35097"/>
      <c r="T35097" s="1"/>
    </row>
    <row r="35098" spans="6:20" x14ac:dyDescent="0.25">
      <c r="F35098" s="1"/>
      <c r="G35098"/>
      <c r="T35098" s="1"/>
    </row>
    <row r="35099" spans="6:20" x14ac:dyDescent="0.25">
      <c r="F35099" s="1"/>
      <c r="G35099"/>
      <c r="T35099" s="1"/>
    </row>
    <row r="35100" spans="6:20" x14ac:dyDescent="0.25">
      <c r="F35100" s="1"/>
      <c r="G35100"/>
      <c r="T35100" s="1"/>
    </row>
    <row r="35101" spans="6:20" x14ac:dyDescent="0.25">
      <c r="F35101" s="1"/>
      <c r="G35101"/>
      <c r="T35101" s="1"/>
    </row>
    <row r="35102" spans="6:20" x14ac:dyDescent="0.25">
      <c r="F35102" s="1"/>
      <c r="G35102"/>
      <c r="T35102" s="1"/>
    </row>
    <row r="35103" spans="6:20" x14ac:dyDescent="0.25">
      <c r="F35103" s="1"/>
      <c r="G35103"/>
      <c r="T35103" s="1"/>
    </row>
    <row r="35104" spans="6:20" x14ac:dyDescent="0.25">
      <c r="F35104" s="1"/>
      <c r="G35104"/>
      <c r="T35104" s="1"/>
    </row>
    <row r="35105" spans="6:20" x14ac:dyDescent="0.25">
      <c r="F35105" s="1"/>
      <c r="G35105"/>
      <c r="T35105" s="1"/>
    </row>
    <row r="35106" spans="6:20" x14ac:dyDescent="0.25">
      <c r="F35106" s="1"/>
      <c r="G35106"/>
      <c r="T35106" s="1"/>
    </row>
    <row r="35107" spans="6:20" x14ac:dyDescent="0.25">
      <c r="F35107" s="1"/>
      <c r="G35107"/>
      <c r="T35107" s="1"/>
    </row>
    <row r="35108" spans="6:20" x14ac:dyDescent="0.25">
      <c r="F35108" s="1"/>
      <c r="G35108"/>
      <c r="T35108" s="1"/>
    </row>
    <row r="35109" spans="6:20" x14ac:dyDescent="0.25">
      <c r="F35109" s="1"/>
      <c r="G35109"/>
      <c r="T35109" s="1"/>
    </row>
    <row r="35110" spans="6:20" x14ac:dyDescent="0.25">
      <c r="F35110" s="1"/>
      <c r="G35110"/>
      <c r="T35110" s="1"/>
    </row>
    <row r="35111" spans="6:20" x14ac:dyDescent="0.25">
      <c r="F35111" s="1"/>
      <c r="G35111"/>
      <c r="T35111" s="1"/>
    </row>
    <row r="35112" spans="6:20" x14ac:dyDescent="0.25">
      <c r="F35112" s="1"/>
      <c r="G35112"/>
      <c r="T35112" s="1"/>
    </row>
    <row r="35113" spans="6:20" x14ac:dyDescent="0.25">
      <c r="F35113" s="1"/>
      <c r="G35113"/>
      <c r="T35113" s="1"/>
    </row>
    <row r="35114" spans="6:20" x14ac:dyDescent="0.25">
      <c r="F35114" s="1"/>
      <c r="G35114"/>
      <c r="T35114" s="1"/>
    </row>
    <row r="35115" spans="6:20" x14ac:dyDescent="0.25">
      <c r="F35115" s="1"/>
      <c r="G35115"/>
      <c r="T35115" s="1"/>
    </row>
    <row r="35116" spans="6:20" x14ac:dyDescent="0.25">
      <c r="F35116" s="1"/>
      <c r="G35116"/>
      <c r="T35116" s="1"/>
    </row>
    <row r="35117" spans="6:20" x14ac:dyDescent="0.25">
      <c r="F35117" s="1"/>
      <c r="G35117"/>
      <c r="T35117" s="1"/>
    </row>
    <row r="35118" spans="6:20" x14ac:dyDescent="0.25">
      <c r="F35118" s="1"/>
      <c r="G35118"/>
      <c r="T35118" s="1"/>
    </row>
    <row r="35119" spans="6:20" x14ac:dyDescent="0.25">
      <c r="F35119" s="1"/>
      <c r="G35119"/>
      <c r="T35119" s="1"/>
    </row>
    <row r="35120" spans="6:20" x14ac:dyDescent="0.25">
      <c r="F35120" s="1"/>
      <c r="G35120"/>
      <c r="T35120" s="1"/>
    </row>
    <row r="35121" spans="6:20" x14ac:dyDescent="0.25">
      <c r="F35121" s="1"/>
      <c r="G35121"/>
      <c r="T35121" s="1"/>
    </row>
    <row r="35122" spans="6:20" x14ac:dyDescent="0.25">
      <c r="F35122" s="1"/>
      <c r="G35122"/>
      <c r="T35122" s="1"/>
    </row>
    <row r="35123" spans="6:20" x14ac:dyDescent="0.25">
      <c r="F35123" s="1"/>
      <c r="G35123"/>
      <c r="T35123" s="1"/>
    </row>
    <row r="35124" spans="6:20" x14ac:dyDescent="0.25">
      <c r="F35124" s="1"/>
      <c r="G35124"/>
      <c r="T35124" s="1"/>
    </row>
    <row r="35125" spans="6:20" x14ac:dyDescent="0.25">
      <c r="F35125" s="1"/>
      <c r="G35125"/>
      <c r="T35125" s="1"/>
    </row>
    <row r="35126" spans="6:20" x14ac:dyDescent="0.25">
      <c r="F35126" s="1"/>
      <c r="G35126"/>
      <c r="T35126" s="1"/>
    </row>
    <row r="35127" spans="6:20" x14ac:dyDescent="0.25">
      <c r="F35127" s="1"/>
      <c r="G35127"/>
      <c r="T35127" s="1"/>
    </row>
    <row r="35128" spans="6:20" x14ac:dyDescent="0.25">
      <c r="F35128" s="1"/>
      <c r="G35128"/>
      <c r="T35128" s="1"/>
    </row>
    <row r="35129" spans="6:20" x14ac:dyDescent="0.25">
      <c r="F35129" s="1"/>
      <c r="G35129"/>
      <c r="T35129" s="1"/>
    </row>
    <row r="35130" spans="6:20" x14ac:dyDescent="0.25">
      <c r="F35130" s="1"/>
      <c r="G35130"/>
      <c r="T35130" s="1"/>
    </row>
    <row r="35131" spans="6:20" x14ac:dyDescent="0.25">
      <c r="F35131" s="1"/>
      <c r="G35131"/>
      <c r="T35131" s="1"/>
    </row>
    <row r="35132" spans="6:20" x14ac:dyDescent="0.25">
      <c r="F35132" s="1"/>
      <c r="G35132"/>
      <c r="T35132" s="1"/>
    </row>
    <row r="35133" spans="6:20" x14ac:dyDescent="0.25">
      <c r="F35133" s="1"/>
      <c r="G35133"/>
      <c r="T35133" s="1"/>
    </row>
    <row r="35134" spans="6:20" x14ac:dyDescent="0.25">
      <c r="F35134" s="1"/>
      <c r="G35134"/>
      <c r="T35134" s="1"/>
    </row>
    <row r="35135" spans="6:20" x14ac:dyDescent="0.25">
      <c r="F35135" s="1"/>
      <c r="G35135"/>
      <c r="T35135" s="1"/>
    </row>
    <row r="35136" spans="6:20" x14ac:dyDescent="0.25">
      <c r="F35136" s="1"/>
      <c r="G35136"/>
      <c r="T35136" s="1"/>
    </row>
    <row r="35137" spans="6:20" x14ac:dyDescent="0.25">
      <c r="F35137" s="1"/>
      <c r="G35137"/>
      <c r="T35137" s="1"/>
    </row>
    <row r="35138" spans="6:20" x14ac:dyDescent="0.25">
      <c r="F35138" s="1"/>
      <c r="G35138"/>
      <c r="T35138" s="1"/>
    </row>
    <row r="35139" spans="6:20" x14ac:dyDescent="0.25">
      <c r="F35139" s="1"/>
      <c r="G35139"/>
      <c r="T35139" s="1"/>
    </row>
    <row r="35140" spans="6:20" x14ac:dyDescent="0.25">
      <c r="F35140" s="1"/>
      <c r="G35140"/>
      <c r="T35140" s="1"/>
    </row>
    <row r="35141" spans="6:20" x14ac:dyDescent="0.25">
      <c r="F35141" s="1"/>
      <c r="G35141"/>
      <c r="T35141" s="1"/>
    </row>
    <row r="35142" spans="6:20" x14ac:dyDescent="0.25">
      <c r="F35142" s="1"/>
      <c r="G35142"/>
      <c r="T35142" s="1"/>
    </row>
    <row r="35143" spans="6:20" x14ac:dyDescent="0.25">
      <c r="F35143" s="1"/>
      <c r="G35143"/>
      <c r="T35143" s="1"/>
    </row>
    <row r="35144" spans="6:20" x14ac:dyDescent="0.25">
      <c r="F35144" s="1"/>
      <c r="G35144"/>
      <c r="T35144" s="1"/>
    </row>
    <row r="35145" spans="6:20" x14ac:dyDescent="0.25">
      <c r="F35145" s="1"/>
      <c r="G35145"/>
      <c r="T35145" s="1"/>
    </row>
    <row r="35146" spans="6:20" x14ac:dyDescent="0.25">
      <c r="F35146" s="1"/>
      <c r="G35146"/>
      <c r="T35146" s="1"/>
    </row>
    <row r="35147" spans="6:20" x14ac:dyDescent="0.25">
      <c r="F35147" s="1"/>
      <c r="G35147"/>
      <c r="T35147" s="1"/>
    </row>
    <row r="35148" spans="6:20" x14ac:dyDescent="0.25">
      <c r="F35148" s="1"/>
      <c r="G35148"/>
      <c r="T35148" s="1"/>
    </row>
    <row r="35149" spans="6:20" x14ac:dyDescent="0.25">
      <c r="F35149" s="1"/>
      <c r="G35149"/>
      <c r="T35149" s="1"/>
    </row>
    <row r="35150" spans="6:20" x14ac:dyDescent="0.25">
      <c r="F35150" s="1"/>
      <c r="G35150"/>
      <c r="T35150" s="1"/>
    </row>
    <row r="35151" spans="6:20" x14ac:dyDescent="0.25">
      <c r="F35151" s="1"/>
      <c r="G35151"/>
      <c r="T35151" s="1"/>
    </row>
    <row r="35152" spans="6:20" x14ac:dyDescent="0.25">
      <c r="F35152" s="1"/>
      <c r="G35152"/>
      <c r="T35152" s="1"/>
    </row>
    <row r="35153" spans="6:20" x14ac:dyDescent="0.25">
      <c r="F35153" s="1"/>
      <c r="G35153"/>
      <c r="T35153" s="1"/>
    </row>
    <row r="35154" spans="6:20" x14ac:dyDescent="0.25">
      <c r="F35154" s="1"/>
      <c r="G35154"/>
      <c r="T35154" s="1"/>
    </row>
    <row r="35155" spans="6:20" x14ac:dyDescent="0.25">
      <c r="F35155" s="1"/>
      <c r="G35155"/>
      <c r="T35155" s="1"/>
    </row>
    <row r="35156" spans="6:20" x14ac:dyDescent="0.25">
      <c r="F35156" s="1"/>
      <c r="G35156"/>
      <c r="T35156" s="1"/>
    </row>
    <row r="35157" spans="6:20" x14ac:dyDescent="0.25">
      <c r="F35157" s="1"/>
      <c r="G35157"/>
      <c r="T35157" s="1"/>
    </row>
    <row r="35158" spans="6:20" x14ac:dyDescent="0.25">
      <c r="F35158" s="1"/>
      <c r="G35158"/>
      <c r="T35158" s="1"/>
    </row>
    <row r="35159" spans="6:20" x14ac:dyDescent="0.25">
      <c r="F35159" s="1"/>
      <c r="G35159"/>
      <c r="T35159" s="1"/>
    </row>
    <row r="35160" spans="6:20" x14ac:dyDescent="0.25">
      <c r="F35160" s="1"/>
      <c r="G35160"/>
      <c r="T35160" s="1"/>
    </row>
    <row r="35161" spans="6:20" x14ac:dyDescent="0.25">
      <c r="F35161" s="1"/>
      <c r="G35161"/>
      <c r="T35161" s="1"/>
    </row>
    <row r="35162" spans="6:20" x14ac:dyDescent="0.25">
      <c r="F35162" s="1"/>
      <c r="G35162"/>
      <c r="T35162" s="1"/>
    </row>
    <row r="35163" spans="6:20" x14ac:dyDescent="0.25">
      <c r="F35163" s="1"/>
      <c r="G35163"/>
      <c r="T35163" s="1"/>
    </row>
    <row r="35164" spans="6:20" x14ac:dyDescent="0.25">
      <c r="F35164" s="1"/>
      <c r="G35164"/>
      <c r="T35164" s="1"/>
    </row>
    <row r="35165" spans="6:20" x14ac:dyDescent="0.25">
      <c r="F35165" s="1"/>
      <c r="G35165"/>
      <c r="T35165" s="1"/>
    </row>
    <row r="35166" spans="6:20" x14ac:dyDescent="0.25">
      <c r="F35166" s="1"/>
      <c r="G35166"/>
      <c r="T35166" s="1"/>
    </row>
    <row r="35167" spans="6:20" x14ac:dyDescent="0.25">
      <c r="F35167" s="1"/>
      <c r="G35167"/>
      <c r="T35167" s="1"/>
    </row>
    <row r="35168" spans="6:20" x14ac:dyDescent="0.25">
      <c r="F35168" s="1"/>
      <c r="G35168"/>
      <c r="T35168" s="1"/>
    </row>
    <row r="35169" spans="6:20" x14ac:dyDescent="0.25">
      <c r="F35169" s="1"/>
      <c r="G35169"/>
      <c r="T35169" s="1"/>
    </row>
    <row r="35170" spans="6:20" x14ac:dyDescent="0.25">
      <c r="F35170" s="1"/>
      <c r="G35170"/>
      <c r="T35170" s="1"/>
    </row>
    <row r="35171" spans="6:20" x14ac:dyDescent="0.25">
      <c r="F35171" s="1"/>
      <c r="G35171"/>
      <c r="T35171" s="1"/>
    </row>
    <row r="35172" spans="6:20" x14ac:dyDescent="0.25">
      <c r="F35172" s="1"/>
      <c r="G35172"/>
      <c r="T35172" s="1"/>
    </row>
    <row r="35173" spans="6:20" x14ac:dyDescent="0.25">
      <c r="F35173" s="1"/>
      <c r="G35173"/>
      <c r="T35173" s="1"/>
    </row>
    <row r="35174" spans="6:20" x14ac:dyDescent="0.25">
      <c r="F35174" s="1"/>
      <c r="G35174"/>
      <c r="T35174" s="1"/>
    </row>
    <row r="35175" spans="6:20" x14ac:dyDescent="0.25">
      <c r="F35175" s="1"/>
      <c r="G35175"/>
      <c r="T35175" s="1"/>
    </row>
    <row r="35176" spans="6:20" x14ac:dyDescent="0.25">
      <c r="F35176" s="1"/>
      <c r="G35176"/>
      <c r="T35176" s="1"/>
    </row>
    <row r="35177" spans="6:20" x14ac:dyDescent="0.25">
      <c r="F35177" s="1"/>
      <c r="G35177"/>
      <c r="T35177" s="1"/>
    </row>
    <row r="35178" spans="6:20" x14ac:dyDescent="0.25">
      <c r="F35178" s="1"/>
      <c r="G35178"/>
      <c r="T35178" s="1"/>
    </row>
    <row r="35179" spans="6:20" x14ac:dyDescent="0.25">
      <c r="F35179" s="1"/>
      <c r="G35179"/>
      <c r="T35179" s="1"/>
    </row>
    <row r="35180" spans="6:20" x14ac:dyDescent="0.25">
      <c r="F35180" s="1"/>
      <c r="G35180"/>
      <c r="T35180" s="1"/>
    </row>
    <row r="35181" spans="6:20" x14ac:dyDescent="0.25">
      <c r="F35181" s="1"/>
      <c r="G35181"/>
      <c r="T35181" s="1"/>
    </row>
    <row r="35182" spans="6:20" x14ac:dyDescent="0.25">
      <c r="F35182" s="1"/>
      <c r="G35182"/>
      <c r="T35182" s="1"/>
    </row>
    <row r="35183" spans="6:20" x14ac:dyDescent="0.25">
      <c r="F35183" s="1"/>
      <c r="G35183"/>
      <c r="T35183" s="1"/>
    </row>
    <row r="35184" spans="6:20" x14ac:dyDescent="0.25">
      <c r="F35184" s="1"/>
      <c r="G35184"/>
      <c r="T35184" s="1"/>
    </row>
    <row r="35185" spans="6:20" x14ac:dyDescent="0.25">
      <c r="F35185" s="1"/>
      <c r="G35185"/>
      <c r="T35185" s="1"/>
    </row>
    <row r="35186" spans="6:20" x14ac:dyDescent="0.25">
      <c r="F35186" s="1"/>
      <c r="G35186"/>
      <c r="T35186" s="1"/>
    </row>
    <row r="35187" spans="6:20" x14ac:dyDescent="0.25">
      <c r="F35187" s="1"/>
      <c r="G35187"/>
      <c r="T35187" s="1"/>
    </row>
    <row r="35188" spans="6:20" x14ac:dyDescent="0.25">
      <c r="F35188" s="1"/>
      <c r="G35188"/>
      <c r="T35188" s="1"/>
    </row>
    <row r="35189" spans="6:20" x14ac:dyDescent="0.25">
      <c r="F35189" s="1"/>
      <c r="G35189"/>
      <c r="T35189" s="1"/>
    </row>
    <row r="35190" spans="6:20" x14ac:dyDescent="0.25">
      <c r="F35190" s="1"/>
      <c r="G35190"/>
      <c r="T35190" s="1"/>
    </row>
    <row r="35191" spans="6:20" x14ac:dyDescent="0.25">
      <c r="F35191" s="1"/>
      <c r="G35191"/>
      <c r="T35191" s="1"/>
    </row>
    <row r="35192" spans="6:20" x14ac:dyDescent="0.25">
      <c r="F35192" s="1"/>
      <c r="G35192"/>
      <c r="T35192" s="1"/>
    </row>
    <row r="35193" spans="6:20" x14ac:dyDescent="0.25">
      <c r="F35193" s="1"/>
      <c r="G35193"/>
      <c r="T35193" s="1"/>
    </row>
    <row r="35194" spans="6:20" x14ac:dyDescent="0.25">
      <c r="F35194" s="1"/>
      <c r="G35194"/>
      <c r="T35194" s="1"/>
    </row>
    <row r="35195" spans="6:20" x14ac:dyDescent="0.25">
      <c r="F35195" s="1"/>
      <c r="G35195"/>
      <c r="T35195" s="1"/>
    </row>
    <row r="35196" spans="6:20" x14ac:dyDescent="0.25">
      <c r="F35196" s="1"/>
      <c r="G35196"/>
      <c r="T35196" s="1"/>
    </row>
    <row r="35197" spans="6:20" x14ac:dyDescent="0.25">
      <c r="F35197" s="1"/>
      <c r="G35197"/>
      <c r="T35197" s="1"/>
    </row>
    <row r="35198" spans="6:20" x14ac:dyDescent="0.25">
      <c r="F35198" s="1"/>
      <c r="G35198"/>
      <c r="T35198" s="1"/>
    </row>
    <row r="35199" spans="6:20" x14ac:dyDescent="0.25">
      <c r="F35199" s="1"/>
      <c r="G35199"/>
      <c r="T35199" s="1"/>
    </row>
    <row r="35200" spans="6:20" x14ac:dyDescent="0.25">
      <c r="F35200" s="1"/>
      <c r="G35200"/>
      <c r="T35200" s="1"/>
    </row>
    <row r="35201" spans="6:20" x14ac:dyDescent="0.25">
      <c r="F35201" s="1"/>
      <c r="G35201"/>
      <c r="T35201" s="1"/>
    </row>
    <row r="35202" spans="6:20" x14ac:dyDescent="0.25">
      <c r="F35202" s="1"/>
      <c r="G35202"/>
      <c r="T35202" s="1"/>
    </row>
    <row r="35203" spans="6:20" x14ac:dyDescent="0.25">
      <c r="F35203" s="1"/>
      <c r="G35203"/>
      <c r="T35203" s="1"/>
    </row>
    <row r="35204" spans="6:20" x14ac:dyDescent="0.25">
      <c r="F35204" s="1"/>
      <c r="G35204"/>
      <c r="T35204" s="1"/>
    </row>
    <row r="35205" spans="6:20" x14ac:dyDescent="0.25">
      <c r="F35205" s="1"/>
      <c r="G35205"/>
      <c r="T35205" s="1"/>
    </row>
    <row r="35206" spans="6:20" x14ac:dyDescent="0.25">
      <c r="F35206" s="1"/>
      <c r="G35206"/>
      <c r="T35206" s="1"/>
    </row>
    <row r="35207" spans="6:20" x14ac:dyDescent="0.25">
      <c r="F35207" s="1"/>
      <c r="G35207"/>
      <c r="T35207" s="1"/>
    </row>
    <row r="35208" spans="6:20" x14ac:dyDescent="0.25">
      <c r="F35208" s="1"/>
      <c r="G35208"/>
      <c r="T35208" s="1"/>
    </row>
    <row r="35209" spans="6:20" x14ac:dyDescent="0.25">
      <c r="F35209" s="1"/>
      <c r="G35209"/>
      <c r="T35209" s="1"/>
    </row>
    <row r="35210" spans="6:20" x14ac:dyDescent="0.25">
      <c r="F35210" s="1"/>
      <c r="G35210"/>
      <c r="T35210" s="1"/>
    </row>
    <row r="35211" spans="6:20" x14ac:dyDescent="0.25">
      <c r="F35211" s="1"/>
      <c r="G35211"/>
      <c r="T35211" s="1"/>
    </row>
    <row r="35212" spans="6:20" x14ac:dyDescent="0.25">
      <c r="F35212" s="1"/>
      <c r="G35212"/>
      <c r="T35212" s="1"/>
    </row>
    <row r="35213" spans="6:20" x14ac:dyDescent="0.25">
      <c r="F35213" s="1"/>
      <c r="G35213"/>
      <c r="T35213" s="1"/>
    </row>
    <row r="35214" spans="6:20" x14ac:dyDescent="0.25">
      <c r="F35214" s="1"/>
      <c r="G35214"/>
      <c r="T35214" s="1"/>
    </row>
    <row r="35215" spans="6:20" x14ac:dyDescent="0.25">
      <c r="F35215" s="1"/>
      <c r="G35215"/>
      <c r="T35215" s="1"/>
    </row>
    <row r="35216" spans="6:20" x14ac:dyDescent="0.25">
      <c r="F35216" s="1"/>
      <c r="G35216"/>
      <c r="T35216" s="1"/>
    </row>
    <row r="35217" spans="6:20" x14ac:dyDescent="0.25">
      <c r="F35217" s="1"/>
      <c r="G35217"/>
      <c r="T35217" s="1"/>
    </row>
    <row r="35218" spans="6:20" x14ac:dyDescent="0.25">
      <c r="F35218" s="1"/>
      <c r="G35218"/>
      <c r="T35218" s="1"/>
    </row>
    <row r="35219" spans="6:20" x14ac:dyDescent="0.25">
      <c r="F35219" s="1"/>
      <c r="G35219"/>
      <c r="T35219" s="1"/>
    </row>
    <row r="35220" spans="6:20" x14ac:dyDescent="0.25">
      <c r="F35220" s="1"/>
      <c r="G35220"/>
      <c r="T35220" s="1"/>
    </row>
    <row r="35221" spans="6:20" x14ac:dyDescent="0.25">
      <c r="F35221" s="1"/>
      <c r="G35221"/>
      <c r="T35221" s="1"/>
    </row>
    <row r="35222" spans="6:20" x14ac:dyDescent="0.25">
      <c r="F35222" s="1"/>
      <c r="G35222"/>
      <c r="T35222" s="1"/>
    </row>
    <row r="35223" spans="6:20" x14ac:dyDescent="0.25">
      <c r="F35223" s="1"/>
      <c r="G35223"/>
      <c r="T35223" s="1"/>
    </row>
    <row r="35224" spans="6:20" x14ac:dyDescent="0.25">
      <c r="F35224" s="1"/>
      <c r="G35224"/>
      <c r="T35224" s="1"/>
    </row>
    <row r="35225" spans="6:20" x14ac:dyDescent="0.25">
      <c r="F35225" s="1"/>
      <c r="G35225"/>
      <c r="T35225" s="1"/>
    </row>
    <row r="35226" spans="6:20" x14ac:dyDescent="0.25">
      <c r="F35226" s="1"/>
      <c r="G35226"/>
      <c r="T35226" s="1"/>
    </row>
    <row r="35227" spans="6:20" x14ac:dyDescent="0.25">
      <c r="F35227" s="1"/>
      <c r="G35227"/>
      <c r="T35227" s="1"/>
    </row>
    <row r="35228" spans="6:20" x14ac:dyDescent="0.25">
      <c r="F35228" s="1"/>
      <c r="G35228"/>
      <c r="T35228" s="1"/>
    </row>
    <row r="35229" spans="6:20" x14ac:dyDescent="0.25">
      <c r="F35229" s="1"/>
      <c r="G35229"/>
      <c r="T35229" s="1"/>
    </row>
    <row r="35230" spans="6:20" x14ac:dyDescent="0.25">
      <c r="F35230" s="1"/>
      <c r="G35230"/>
      <c r="T35230" s="1"/>
    </row>
    <row r="35231" spans="6:20" x14ac:dyDescent="0.25">
      <c r="F35231" s="1"/>
      <c r="G35231"/>
      <c r="T35231" s="1"/>
    </row>
    <row r="35232" spans="6:20" x14ac:dyDescent="0.25">
      <c r="F35232" s="1"/>
      <c r="G35232"/>
      <c r="T35232" s="1"/>
    </row>
    <row r="35233" spans="6:20" x14ac:dyDescent="0.25">
      <c r="F35233" s="1"/>
      <c r="G35233"/>
      <c r="T35233" s="1"/>
    </row>
    <row r="35234" spans="6:20" x14ac:dyDescent="0.25">
      <c r="F35234" s="1"/>
      <c r="G35234"/>
      <c r="T35234" s="1"/>
    </row>
    <row r="35235" spans="6:20" x14ac:dyDescent="0.25">
      <c r="F35235" s="1"/>
      <c r="G35235"/>
      <c r="T35235" s="1"/>
    </row>
    <row r="35236" spans="6:20" x14ac:dyDescent="0.25">
      <c r="F35236" s="1"/>
      <c r="G35236"/>
      <c r="T35236" s="1"/>
    </row>
    <row r="35237" spans="6:20" x14ac:dyDescent="0.25">
      <c r="F35237" s="1"/>
      <c r="G35237"/>
      <c r="T35237" s="1"/>
    </row>
    <row r="35238" spans="6:20" x14ac:dyDescent="0.25">
      <c r="F35238" s="1"/>
      <c r="G35238"/>
      <c r="T35238" s="1"/>
    </row>
    <row r="35239" spans="6:20" x14ac:dyDescent="0.25">
      <c r="F35239" s="1"/>
      <c r="G35239"/>
      <c r="T35239" s="1"/>
    </row>
    <row r="35240" spans="6:20" x14ac:dyDescent="0.25">
      <c r="F35240" s="1"/>
      <c r="G35240"/>
      <c r="T35240" s="1"/>
    </row>
    <row r="35241" spans="6:20" x14ac:dyDescent="0.25">
      <c r="F35241" s="1"/>
      <c r="G35241"/>
      <c r="T35241" s="1"/>
    </row>
    <row r="35242" spans="6:20" x14ac:dyDescent="0.25">
      <c r="F35242" s="1"/>
      <c r="G35242"/>
      <c r="T35242" s="1"/>
    </row>
    <row r="35243" spans="6:20" x14ac:dyDescent="0.25">
      <c r="F35243" s="1"/>
      <c r="G35243"/>
      <c r="T35243" s="1"/>
    </row>
    <row r="35244" spans="6:20" x14ac:dyDescent="0.25">
      <c r="F35244" s="1"/>
      <c r="G35244"/>
      <c r="T35244" s="1"/>
    </row>
    <row r="35245" spans="6:20" x14ac:dyDescent="0.25">
      <c r="F35245" s="1"/>
      <c r="G35245"/>
      <c r="T35245" s="1"/>
    </row>
    <row r="35246" spans="6:20" x14ac:dyDescent="0.25">
      <c r="F35246" s="1"/>
      <c r="G35246"/>
      <c r="T35246" s="1"/>
    </row>
    <row r="35247" spans="6:20" x14ac:dyDescent="0.25">
      <c r="F35247" s="1"/>
      <c r="G35247"/>
      <c r="T35247" s="1"/>
    </row>
    <row r="35248" spans="6:20" x14ac:dyDescent="0.25">
      <c r="F35248" s="1"/>
      <c r="G35248"/>
      <c r="T35248" s="1"/>
    </row>
    <row r="35249" spans="6:20" x14ac:dyDescent="0.25">
      <c r="F35249" s="1"/>
      <c r="G35249"/>
      <c r="T35249" s="1"/>
    </row>
    <row r="35250" spans="6:20" x14ac:dyDescent="0.25">
      <c r="F35250" s="1"/>
      <c r="G35250"/>
      <c r="T35250" s="1"/>
    </row>
    <row r="35251" spans="6:20" x14ac:dyDescent="0.25">
      <c r="F35251" s="1"/>
      <c r="G35251"/>
      <c r="T35251" s="1"/>
    </row>
    <row r="35252" spans="6:20" x14ac:dyDescent="0.25">
      <c r="F35252" s="1"/>
      <c r="G35252"/>
      <c r="T35252" s="1"/>
    </row>
    <row r="35253" spans="6:20" x14ac:dyDescent="0.25">
      <c r="F35253" s="1"/>
      <c r="G35253"/>
      <c r="T35253" s="1"/>
    </row>
    <row r="35254" spans="6:20" x14ac:dyDescent="0.25">
      <c r="F35254" s="1"/>
      <c r="G35254"/>
      <c r="T35254" s="1"/>
    </row>
    <row r="35255" spans="6:20" x14ac:dyDescent="0.25">
      <c r="F35255" s="1"/>
      <c r="G35255"/>
      <c r="T35255" s="1"/>
    </row>
    <row r="35256" spans="6:20" x14ac:dyDescent="0.25">
      <c r="F35256" s="1"/>
      <c r="G35256"/>
      <c r="T35256" s="1"/>
    </row>
    <row r="35257" spans="6:20" x14ac:dyDescent="0.25">
      <c r="F35257" s="1"/>
      <c r="G35257"/>
      <c r="T35257" s="1"/>
    </row>
    <row r="35258" spans="6:20" x14ac:dyDescent="0.25">
      <c r="F35258" s="1"/>
      <c r="G35258"/>
      <c r="T35258" s="1"/>
    </row>
    <row r="35259" spans="6:20" x14ac:dyDescent="0.25">
      <c r="F35259" s="1"/>
      <c r="G35259"/>
      <c r="T35259" s="1"/>
    </row>
    <row r="35260" spans="6:20" x14ac:dyDescent="0.25">
      <c r="F35260" s="1"/>
      <c r="G35260"/>
      <c r="T35260" s="1"/>
    </row>
    <row r="35261" spans="6:20" x14ac:dyDescent="0.25">
      <c r="F35261" s="1"/>
      <c r="G35261"/>
      <c r="T35261" s="1"/>
    </row>
    <row r="35262" spans="6:20" x14ac:dyDescent="0.25">
      <c r="F35262" s="1"/>
      <c r="G35262"/>
      <c r="T35262" s="1"/>
    </row>
    <row r="35263" spans="6:20" x14ac:dyDescent="0.25">
      <c r="F35263" s="1"/>
      <c r="G35263"/>
      <c r="T35263" s="1"/>
    </row>
    <row r="35264" spans="6:20" x14ac:dyDescent="0.25">
      <c r="F35264" s="1"/>
      <c r="G35264"/>
      <c r="T35264" s="1"/>
    </row>
    <row r="35265" spans="6:20" x14ac:dyDescent="0.25">
      <c r="F35265" s="1"/>
      <c r="G35265"/>
      <c r="T35265" s="1"/>
    </row>
    <row r="35266" spans="6:20" x14ac:dyDescent="0.25">
      <c r="F35266" s="1"/>
      <c r="G35266"/>
      <c r="T35266" s="1"/>
    </row>
    <row r="35267" spans="6:20" x14ac:dyDescent="0.25">
      <c r="F35267" s="1"/>
      <c r="G35267"/>
      <c r="T35267" s="1"/>
    </row>
    <row r="35268" spans="6:20" x14ac:dyDescent="0.25">
      <c r="F35268" s="1"/>
      <c r="G35268"/>
      <c r="T35268" s="1"/>
    </row>
    <row r="35269" spans="6:20" x14ac:dyDescent="0.25">
      <c r="F35269" s="1"/>
      <c r="G35269"/>
      <c r="T35269" s="1"/>
    </row>
    <row r="35270" spans="6:20" x14ac:dyDescent="0.25">
      <c r="F35270" s="1"/>
      <c r="G35270"/>
      <c r="T35270" s="1"/>
    </row>
    <row r="35271" spans="6:20" x14ac:dyDescent="0.25">
      <c r="F35271" s="1"/>
      <c r="G35271"/>
      <c r="T35271" s="1"/>
    </row>
    <row r="35272" spans="6:20" x14ac:dyDescent="0.25">
      <c r="F35272" s="1"/>
      <c r="G35272"/>
      <c r="T35272" s="1"/>
    </row>
    <row r="35273" spans="6:20" x14ac:dyDescent="0.25">
      <c r="F35273" s="1"/>
      <c r="G35273"/>
      <c r="T35273" s="1"/>
    </row>
    <row r="35274" spans="6:20" x14ac:dyDescent="0.25">
      <c r="F35274" s="1"/>
      <c r="G35274"/>
      <c r="T35274" s="1"/>
    </row>
    <row r="35275" spans="6:20" x14ac:dyDescent="0.25">
      <c r="F35275" s="1"/>
      <c r="G35275"/>
      <c r="T35275" s="1"/>
    </row>
    <row r="35276" spans="6:20" x14ac:dyDescent="0.25">
      <c r="F35276" s="1"/>
      <c r="G35276"/>
      <c r="T35276" s="1"/>
    </row>
    <row r="35277" spans="6:20" x14ac:dyDescent="0.25">
      <c r="F35277" s="1"/>
      <c r="G35277"/>
      <c r="T35277" s="1"/>
    </row>
    <row r="35278" spans="6:20" x14ac:dyDescent="0.25">
      <c r="F35278" s="1"/>
      <c r="G35278"/>
      <c r="T35278" s="1"/>
    </row>
    <row r="35279" spans="6:20" x14ac:dyDescent="0.25">
      <c r="F35279" s="1"/>
      <c r="G35279"/>
      <c r="T35279" s="1"/>
    </row>
    <row r="35280" spans="6:20" x14ac:dyDescent="0.25">
      <c r="F35280" s="1"/>
      <c r="G35280"/>
      <c r="T35280" s="1"/>
    </row>
    <row r="35281" spans="6:20" x14ac:dyDescent="0.25">
      <c r="F35281" s="1"/>
      <c r="G35281"/>
      <c r="T35281" s="1"/>
    </row>
    <row r="35282" spans="6:20" x14ac:dyDescent="0.25">
      <c r="F35282" s="1"/>
      <c r="G35282"/>
      <c r="T35282" s="1"/>
    </row>
    <row r="35283" spans="6:20" x14ac:dyDescent="0.25">
      <c r="F35283" s="1"/>
      <c r="G35283"/>
      <c r="T35283" s="1"/>
    </row>
    <row r="35284" spans="6:20" x14ac:dyDescent="0.25">
      <c r="F35284" s="1"/>
      <c r="G35284"/>
      <c r="T35284" s="1"/>
    </row>
    <row r="35285" spans="6:20" x14ac:dyDescent="0.25">
      <c r="F35285" s="1"/>
      <c r="G35285"/>
      <c r="T35285" s="1"/>
    </row>
    <row r="35286" spans="6:20" x14ac:dyDescent="0.25">
      <c r="F35286" s="1"/>
      <c r="G35286"/>
      <c r="T35286" s="1"/>
    </row>
    <row r="35287" spans="6:20" x14ac:dyDescent="0.25">
      <c r="F35287" s="1"/>
      <c r="G35287"/>
      <c r="T35287" s="1"/>
    </row>
    <row r="35288" spans="6:20" x14ac:dyDescent="0.25">
      <c r="F35288" s="1"/>
      <c r="G35288"/>
      <c r="T35288" s="1"/>
    </row>
    <row r="35289" spans="6:20" x14ac:dyDescent="0.25">
      <c r="F35289" s="1"/>
      <c r="G35289"/>
      <c r="T35289" s="1"/>
    </row>
    <row r="35290" spans="6:20" x14ac:dyDescent="0.25">
      <c r="F35290" s="1"/>
      <c r="G35290"/>
      <c r="T35290" s="1"/>
    </row>
    <row r="35291" spans="6:20" x14ac:dyDescent="0.25">
      <c r="F35291" s="1"/>
      <c r="G35291"/>
      <c r="T35291" s="1"/>
    </row>
    <row r="35292" spans="6:20" x14ac:dyDescent="0.25">
      <c r="F35292" s="1"/>
      <c r="G35292"/>
      <c r="T35292" s="1"/>
    </row>
    <row r="35293" spans="6:20" x14ac:dyDescent="0.25">
      <c r="F35293" s="1"/>
      <c r="G35293"/>
      <c r="T35293" s="1"/>
    </row>
    <row r="35294" spans="6:20" x14ac:dyDescent="0.25">
      <c r="F35294" s="1"/>
      <c r="G35294"/>
      <c r="T35294" s="1"/>
    </row>
    <row r="35295" spans="6:20" x14ac:dyDescent="0.25">
      <c r="F35295" s="1"/>
      <c r="G35295"/>
      <c r="T35295" s="1"/>
    </row>
    <row r="35296" spans="6:20" x14ac:dyDescent="0.25">
      <c r="F35296" s="1"/>
      <c r="G35296"/>
      <c r="T35296" s="1"/>
    </row>
    <row r="35297" spans="6:20" x14ac:dyDescent="0.25">
      <c r="F35297" s="1"/>
      <c r="G35297"/>
      <c r="T35297" s="1"/>
    </row>
    <row r="35298" spans="6:20" x14ac:dyDescent="0.25">
      <c r="F35298" s="1"/>
      <c r="G35298"/>
      <c r="T35298" s="1"/>
    </row>
    <row r="35299" spans="6:20" x14ac:dyDescent="0.25">
      <c r="F35299" s="1"/>
      <c r="G35299"/>
      <c r="T35299" s="1"/>
    </row>
    <row r="35300" spans="6:20" x14ac:dyDescent="0.25">
      <c r="F35300" s="1"/>
      <c r="G35300"/>
      <c r="T35300" s="1"/>
    </row>
    <row r="35301" spans="6:20" x14ac:dyDescent="0.25">
      <c r="F35301" s="1"/>
      <c r="G35301"/>
      <c r="T35301" s="1"/>
    </row>
    <row r="35302" spans="6:20" x14ac:dyDescent="0.25">
      <c r="F35302" s="1"/>
      <c r="G35302"/>
      <c r="T35302" s="1"/>
    </row>
    <row r="35303" spans="6:20" x14ac:dyDescent="0.25">
      <c r="F35303" s="1"/>
      <c r="G35303"/>
      <c r="T35303" s="1"/>
    </row>
    <row r="35304" spans="6:20" x14ac:dyDescent="0.25">
      <c r="F35304" s="1"/>
      <c r="G35304"/>
      <c r="T35304" s="1"/>
    </row>
    <row r="35305" spans="6:20" x14ac:dyDescent="0.25">
      <c r="F35305" s="1"/>
      <c r="G35305"/>
      <c r="T35305" s="1"/>
    </row>
    <row r="35306" spans="6:20" x14ac:dyDescent="0.25">
      <c r="F35306" s="1"/>
      <c r="G35306"/>
      <c r="T35306" s="1"/>
    </row>
    <row r="35307" spans="6:20" x14ac:dyDescent="0.25">
      <c r="F35307" s="1"/>
      <c r="G35307"/>
      <c r="T35307" s="1"/>
    </row>
    <row r="35308" spans="6:20" x14ac:dyDescent="0.25">
      <c r="F35308" s="1"/>
      <c r="G35308"/>
      <c r="T35308" s="1"/>
    </row>
    <row r="35309" spans="6:20" x14ac:dyDescent="0.25">
      <c r="F35309" s="1"/>
      <c r="G35309"/>
      <c r="T35309" s="1"/>
    </row>
    <row r="35310" spans="6:20" x14ac:dyDescent="0.25">
      <c r="F35310" s="1"/>
      <c r="G35310"/>
      <c r="T35310" s="1"/>
    </row>
    <row r="35311" spans="6:20" x14ac:dyDescent="0.25">
      <c r="F35311" s="1"/>
      <c r="G35311"/>
      <c r="T35311" s="1"/>
    </row>
    <row r="35312" spans="6:20" x14ac:dyDescent="0.25">
      <c r="F35312" s="1"/>
      <c r="G35312"/>
      <c r="T35312" s="1"/>
    </row>
    <row r="35313" spans="6:20" x14ac:dyDescent="0.25">
      <c r="F35313" s="1"/>
      <c r="G35313"/>
      <c r="T35313" s="1"/>
    </row>
    <row r="35314" spans="6:20" x14ac:dyDescent="0.25">
      <c r="F35314" s="1"/>
      <c r="G35314"/>
      <c r="T35314" s="1"/>
    </row>
    <row r="35315" spans="6:20" x14ac:dyDescent="0.25">
      <c r="F35315" s="1"/>
      <c r="G35315"/>
      <c r="T35315" s="1"/>
    </row>
    <row r="35316" spans="6:20" x14ac:dyDescent="0.25">
      <c r="F35316" s="1"/>
      <c r="G35316"/>
      <c r="T35316" s="1"/>
    </row>
    <row r="35317" spans="6:20" x14ac:dyDescent="0.25">
      <c r="F35317" s="1"/>
      <c r="G35317"/>
      <c r="T35317" s="1"/>
    </row>
    <row r="35318" spans="6:20" x14ac:dyDescent="0.25">
      <c r="F35318" s="1"/>
      <c r="G35318"/>
      <c r="T35318" s="1"/>
    </row>
    <row r="35319" spans="6:20" x14ac:dyDescent="0.25">
      <c r="F35319" s="1"/>
      <c r="G35319"/>
      <c r="T35319" s="1"/>
    </row>
    <row r="35320" spans="6:20" x14ac:dyDescent="0.25">
      <c r="F35320" s="1"/>
      <c r="G35320"/>
      <c r="T35320" s="1"/>
    </row>
    <row r="35321" spans="6:20" x14ac:dyDescent="0.25">
      <c r="F35321" s="1"/>
      <c r="G35321"/>
      <c r="T35321" s="1"/>
    </row>
    <row r="35322" spans="6:20" x14ac:dyDescent="0.25">
      <c r="F35322" s="1"/>
      <c r="G35322"/>
      <c r="T35322" s="1"/>
    </row>
    <row r="35323" spans="6:20" x14ac:dyDescent="0.25">
      <c r="F35323" s="1"/>
      <c r="G35323"/>
      <c r="T35323" s="1"/>
    </row>
    <row r="35324" spans="6:20" x14ac:dyDescent="0.25">
      <c r="F35324" s="1"/>
      <c r="G35324"/>
      <c r="T35324" s="1"/>
    </row>
    <row r="35325" spans="6:20" x14ac:dyDescent="0.25">
      <c r="F35325" s="1"/>
      <c r="G35325"/>
      <c r="T35325" s="1"/>
    </row>
    <row r="35326" spans="6:20" x14ac:dyDescent="0.25">
      <c r="F35326" s="1"/>
      <c r="G35326"/>
      <c r="T35326" s="1"/>
    </row>
    <row r="35327" spans="6:20" x14ac:dyDescent="0.25">
      <c r="F35327" s="1"/>
      <c r="G35327"/>
      <c r="T35327" s="1"/>
    </row>
    <row r="35328" spans="6:20" x14ac:dyDescent="0.25">
      <c r="F35328" s="1"/>
      <c r="G35328"/>
      <c r="T35328" s="1"/>
    </row>
    <row r="35329" spans="6:20" x14ac:dyDescent="0.25">
      <c r="F35329" s="1"/>
      <c r="G35329"/>
      <c r="T35329" s="1"/>
    </row>
    <row r="35330" spans="6:20" x14ac:dyDescent="0.25">
      <c r="F35330" s="1"/>
      <c r="G35330"/>
      <c r="T35330" s="1"/>
    </row>
    <row r="35331" spans="6:20" x14ac:dyDescent="0.25">
      <c r="F35331" s="1"/>
      <c r="G35331"/>
      <c r="T35331" s="1"/>
    </row>
    <row r="35332" spans="6:20" x14ac:dyDescent="0.25">
      <c r="F35332" s="1"/>
      <c r="G35332"/>
      <c r="T35332" s="1"/>
    </row>
    <row r="35333" spans="6:20" x14ac:dyDescent="0.25">
      <c r="F35333" s="1"/>
      <c r="G35333"/>
      <c r="T35333" s="1"/>
    </row>
    <row r="35334" spans="6:20" x14ac:dyDescent="0.25">
      <c r="F35334" s="1"/>
      <c r="G35334"/>
      <c r="T35334" s="1"/>
    </row>
    <row r="35335" spans="6:20" x14ac:dyDescent="0.25">
      <c r="F35335" s="1"/>
      <c r="G35335"/>
      <c r="T35335" s="1"/>
    </row>
    <row r="35336" spans="6:20" x14ac:dyDescent="0.25">
      <c r="F35336" s="1"/>
      <c r="G35336"/>
      <c r="T35336" s="1"/>
    </row>
    <row r="35337" spans="6:20" x14ac:dyDescent="0.25">
      <c r="F35337" s="1"/>
      <c r="G35337"/>
      <c r="T35337" s="1"/>
    </row>
    <row r="35338" spans="6:20" x14ac:dyDescent="0.25">
      <c r="F35338" s="1"/>
      <c r="G35338"/>
      <c r="T35338" s="1"/>
    </row>
    <row r="35339" spans="6:20" x14ac:dyDescent="0.25">
      <c r="F35339" s="1"/>
      <c r="G35339"/>
      <c r="T35339" s="1"/>
    </row>
    <row r="35340" spans="6:20" x14ac:dyDescent="0.25">
      <c r="F35340" s="1"/>
      <c r="G35340"/>
      <c r="T35340" s="1"/>
    </row>
    <row r="35341" spans="6:20" x14ac:dyDescent="0.25">
      <c r="F35341" s="1"/>
      <c r="G35341"/>
      <c r="T35341" s="1"/>
    </row>
    <row r="35342" spans="6:20" x14ac:dyDescent="0.25">
      <c r="F35342" s="1"/>
      <c r="G35342"/>
      <c r="T35342" s="1"/>
    </row>
    <row r="35343" spans="6:20" x14ac:dyDescent="0.25">
      <c r="F35343" s="1"/>
      <c r="G35343"/>
      <c r="T35343" s="1"/>
    </row>
    <row r="35344" spans="6:20" x14ac:dyDescent="0.25">
      <c r="F35344" s="1"/>
      <c r="G35344"/>
      <c r="T35344" s="1"/>
    </row>
    <row r="35345" spans="6:20" x14ac:dyDescent="0.25">
      <c r="F35345" s="1"/>
      <c r="G35345"/>
      <c r="T35345" s="1"/>
    </row>
    <row r="35346" spans="6:20" x14ac:dyDescent="0.25">
      <c r="F35346" s="1"/>
      <c r="G35346"/>
      <c r="T35346" s="1"/>
    </row>
    <row r="35347" spans="6:20" x14ac:dyDescent="0.25">
      <c r="F35347" s="1"/>
      <c r="G35347"/>
      <c r="T35347" s="1"/>
    </row>
    <row r="35348" spans="6:20" x14ac:dyDescent="0.25">
      <c r="F35348" s="1"/>
      <c r="G35348"/>
      <c r="T35348" s="1"/>
    </row>
    <row r="35349" spans="6:20" x14ac:dyDescent="0.25">
      <c r="F35349" s="1"/>
      <c r="G35349"/>
      <c r="T35349" s="1"/>
    </row>
    <row r="35350" spans="6:20" x14ac:dyDescent="0.25">
      <c r="F35350" s="1"/>
      <c r="G35350"/>
      <c r="T35350" s="1"/>
    </row>
    <row r="35351" spans="6:20" x14ac:dyDescent="0.25">
      <c r="F35351" s="1"/>
      <c r="G35351"/>
      <c r="T35351" s="1"/>
    </row>
    <row r="35352" spans="6:20" x14ac:dyDescent="0.25">
      <c r="F35352" s="1"/>
      <c r="G35352"/>
      <c r="T35352" s="1"/>
    </row>
    <row r="35353" spans="6:20" x14ac:dyDescent="0.25">
      <c r="F35353" s="1"/>
      <c r="G35353"/>
      <c r="T35353" s="1"/>
    </row>
    <row r="35354" spans="6:20" x14ac:dyDescent="0.25">
      <c r="F35354" s="1"/>
      <c r="G35354"/>
      <c r="T35354" s="1"/>
    </row>
    <row r="35355" spans="6:20" x14ac:dyDescent="0.25">
      <c r="F35355" s="1"/>
      <c r="G35355"/>
      <c r="T35355" s="1"/>
    </row>
    <row r="35356" spans="6:20" x14ac:dyDescent="0.25">
      <c r="F35356" s="1"/>
      <c r="G35356"/>
      <c r="T35356" s="1"/>
    </row>
    <row r="35357" spans="6:20" x14ac:dyDescent="0.25">
      <c r="F35357" s="1"/>
      <c r="G35357"/>
      <c r="T35357" s="1"/>
    </row>
    <row r="35358" spans="6:20" x14ac:dyDescent="0.25">
      <c r="F35358" s="1"/>
      <c r="G35358"/>
      <c r="T35358" s="1"/>
    </row>
    <row r="35359" spans="6:20" x14ac:dyDescent="0.25">
      <c r="F35359" s="1"/>
      <c r="G35359"/>
      <c r="T35359" s="1"/>
    </row>
    <row r="35360" spans="6:20" x14ac:dyDescent="0.25">
      <c r="F35360" s="1"/>
      <c r="G35360"/>
      <c r="T35360" s="1"/>
    </row>
    <row r="35361" spans="6:20" x14ac:dyDescent="0.25">
      <c r="F35361" s="1"/>
      <c r="G35361"/>
      <c r="T35361" s="1"/>
    </row>
    <row r="35362" spans="6:20" x14ac:dyDescent="0.25">
      <c r="F35362" s="1"/>
      <c r="G35362"/>
      <c r="T35362" s="1"/>
    </row>
    <row r="35363" spans="6:20" x14ac:dyDescent="0.25">
      <c r="F35363" s="1"/>
      <c r="G35363"/>
      <c r="T35363" s="1"/>
    </row>
    <row r="35364" spans="6:20" x14ac:dyDescent="0.25">
      <c r="F35364" s="1"/>
      <c r="G35364"/>
      <c r="T35364" s="1"/>
    </row>
    <row r="35365" spans="6:20" x14ac:dyDescent="0.25">
      <c r="F35365" s="1"/>
      <c r="G35365"/>
      <c r="T35365" s="1"/>
    </row>
    <row r="35366" spans="6:20" x14ac:dyDescent="0.25">
      <c r="F35366" s="1"/>
      <c r="G35366"/>
      <c r="T35366" s="1"/>
    </row>
    <row r="35367" spans="6:20" x14ac:dyDescent="0.25">
      <c r="F35367" s="1"/>
      <c r="G35367"/>
      <c r="T35367" s="1"/>
    </row>
    <row r="35368" spans="6:20" x14ac:dyDescent="0.25">
      <c r="F35368" s="1"/>
      <c r="G35368"/>
      <c r="T35368" s="1"/>
    </row>
    <row r="35369" spans="6:20" x14ac:dyDescent="0.25">
      <c r="F35369" s="1"/>
      <c r="G35369"/>
      <c r="T35369" s="1"/>
    </row>
    <row r="35370" spans="6:20" x14ac:dyDescent="0.25">
      <c r="F35370" s="1"/>
      <c r="G35370"/>
      <c r="T35370" s="1"/>
    </row>
    <row r="35371" spans="6:20" x14ac:dyDescent="0.25">
      <c r="F35371" s="1"/>
      <c r="G35371"/>
      <c r="T35371" s="1"/>
    </row>
    <row r="35372" spans="6:20" x14ac:dyDescent="0.25">
      <c r="F35372" s="1"/>
      <c r="G35372"/>
      <c r="T35372" s="1"/>
    </row>
    <row r="35373" spans="6:20" x14ac:dyDescent="0.25">
      <c r="F35373" s="1"/>
      <c r="G35373"/>
      <c r="T35373" s="1"/>
    </row>
    <row r="35374" spans="6:20" x14ac:dyDescent="0.25">
      <c r="F35374" s="1"/>
      <c r="G35374"/>
      <c r="T35374" s="1"/>
    </row>
    <row r="35375" spans="6:20" x14ac:dyDescent="0.25">
      <c r="F35375" s="1"/>
      <c r="G35375"/>
      <c r="T35375" s="1"/>
    </row>
    <row r="35376" spans="6:20" x14ac:dyDescent="0.25">
      <c r="F35376" s="1"/>
      <c r="G35376"/>
      <c r="T35376" s="1"/>
    </row>
    <row r="35377" spans="6:20" x14ac:dyDescent="0.25">
      <c r="F35377" s="1"/>
      <c r="G35377"/>
      <c r="T35377" s="1"/>
    </row>
    <row r="35378" spans="6:20" x14ac:dyDescent="0.25">
      <c r="F35378" s="1"/>
      <c r="G35378"/>
      <c r="T35378" s="1"/>
    </row>
    <row r="35379" spans="6:20" x14ac:dyDescent="0.25">
      <c r="F35379" s="1"/>
      <c r="G35379"/>
      <c r="T35379" s="1"/>
    </row>
    <row r="35380" spans="6:20" x14ac:dyDescent="0.25">
      <c r="F35380" s="1"/>
      <c r="G35380"/>
      <c r="T35380" s="1"/>
    </row>
    <row r="35381" spans="6:20" x14ac:dyDescent="0.25">
      <c r="F35381" s="1"/>
      <c r="G35381"/>
      <c r="T35381" s="1"/>
    </row>
    <row r="35382" spans="6:20" x14ac:dyDescent="0.25">
      <c r="F35382" s="1"/>
      <c r="G35382"/>
      <c r="T35382" s="1"/>
    </row>
    <row r="35383" spans="6:20" x14ac:dyDescent="0.25">
      <c r="F35383" s="1"/>
      <c r="G35383"/>
      <c r="T35383" s="1"/>
    </row>
    <row r="35384" spans="6:20" x14ac:dyDescent="0.25">
      <c r="F35384" s="1"/>
      <c r="G35384"/>
      <c r="T35384" s="1"/>
    </row>
    <row r="35385" spans="6:20" x14ac:dyDescent="0.25">
      <c r="F35385" s="1"/>
      <c r="G35385"/>
      <c r="T35385" s="1"/>
    </row>
    <row r="35386" spans="6:20" x14ac:dyDescent="0.25">
      <c r="F35386" s="1"/>
      <c r="G35386"/>
      <c r="T35386" s="1"/>
    </row>
    <row r="35387" spans="6:20" x14ac:dyDescent="0.25">
      <c r="F35387" s="1"/>
      <c r="G35387"/>
      <c r="T35387" s="1"/>
    </row>
    <row r="35388" spans="6:20" x14ac:dyDescent="0.25">
      <c r="F35388" s="1"/>
      <c r="G35388"/>
      <c r="T35388" s="1"/>
    </row>
    <row r="35389" spans="6:20" x14ac:dyDescent="0.25">
      <c r="F35389" s="1"/>
      <c r="G35389"/>
      <c r="T35389" s="1"/>
    </row>
    <row r="35390" spans="6:20" x14ac:dyDescent="0.25">
      <c r="F35390" s="1"/>
      <c r="G35390"/>
      <c r="T35390" s="1"/>
    </row>
    <row r="35391" spans="6:20" x14ac:dyDescent="0.25">
      <c r="F35391" s="1"/>
      <c r="G35391"/>
      <c r="T35391" s="1"/>
    </row>
    <row r="35392" spans="6:20" x14ac:dyDescent="0.25">
      <c r="F35392" s="1"/>
      <c r="G35392"/>
      <c r="T35392" s="1"/>
    </row>
    <row r="35393" spans="6:20" x14ac:dyDescent="0.25">
      <c r="F35393" s="1"/>
      <c r="G35393"/>
      <c r="T35393" s="1"/>
    </row>
    <row r="35394" spans="6:20" x14ac:dyDescent="0.25">
      <c r="F35394" s="1"/>
      <c r="G35394"/>
      <c r="T35394" s="1"/>
    </row>
    <row r="35395" spans="6:20" x14ac:dyDescent="0.25">
      <c r="F35395" s="1"/>
      <c r="G35395"/>
      <c r="T35395" s="1"/>
    </row>
    <row r="35396" spans="6:20" x14ac:dyDescent="0.25">
      <c r="F35396" s="1"/>
      <c r="G35396"/>
      <c r="T35396" s="1"/>
    </row>
    <row r="35397" spans="6:20" x14ac:dyDescent="0.25">
      <c r="F35397" s="1"/>
      <c r="G35397"/>
      <c r="T35397" s="1"/>
    </row>
    <row r="35398" spans="6:20" x14ac:dyDescent="0.25">
      <c r="F35398" s="1"/>
      <c r="G35398"/>
      <c r="T35398" s="1"/>
    </row>
    <row r="35399" spans="6:20" x14ac:dyDescent="0.25">
      <c r="F35399" s="1"/>
      <c r="G35399"/>
      <c r="T35399" s="1"/>
    </row>
    <row r="35400" spans="6:20" x14ac:dyDescent="0.25">
      <c r="F35400" s="1"/>
      <c r="G35400"/>
      <c r="T35400" s="1"/>
    </row>
    <row r="35401" spans="6:20" x14ac:dyDescent="0.25">
      <c r="F35401" s="1"/>
      <c r="G35401"/>
      <c r="T35401" s="1"/>
    </row>
    <row r="35402" spans="6:20" x14ac:dyDescent="0.25">
      <c r="F35402" s="1"/>
      <c r="G35402"/>
      <c r="T35402" s="1"/>
    </row>
    <row r="35403" spans="6:20" x14ac:dyDescent="0.25">
      <c r="F35403" s="1"/>
      <c r="G35403"/>
      <c r="T35403" s="1"/>
    </row>
    <row r="35404" spans="6:20" x14ac:dyDescent="0.25">
      <c r="F35404" s="1"/>
      <c r="G35404"/>
      <c r="T35404" s="1"/>
    </row>
    <row r="35405" spans="6:20" x14ac:dyDescent="0.25">
      <c r="F35405" s="1"/>
      <c r="G35405"/>
      <c r="T35405" s="1"/>
    </row>
    <row r="35406" spans="6:20" x14ac:dyDescent="0.25">
      <c r="F35406" s="1"/>
      <c r="G35406"/>
      <c r="T35406" s="1"/>
    </row>
    <row r="35407" spans="6:20" x14ac:dyDescent="0.25">
      <c r="F35407" s="1"/>
      <c r="G35407"/>
      <c r="T35407" s="1"/>
    </row>
    <row r="35408" spans="6:20" x14ac:dyDescent="0.25">
      <c r="F35408" s="1"/>
      <c r="G35408"/>
      <c r="T35408" s="1"/>
    </row>
    <row r="35409" spans="6:20" x14ac:dyDescent="0.25">
      <c r="F35409" s="1"/>
      <c r="G35409"/>
      <c r="T35409" s="1"/>
    </row>
    <row r="35410" spans="6:20" x14ac:dyDescent="0.25">
      <c r="F35410" s="1"/>
      <c r="G35410"/>
      <c r="T35410" s="1"/>
    </row>
    <row r="35411" spans="6:20" x14ac:dyDescent="0.25">
      <c r="F35411" s="1"/>
      <c r="G35411"/>
      <c r="T35411" s="1"/>
    </row>
    <row r="35412" spans="6:20" x14ac:dyDescent="0.25">
      <c r="F35412" s="1"/>
      <c r="G35412"/>
      <c r="T35412" s="1"/>
    </row>
    <row r="35413" spans="6:20" x14ac:dyDescent="0.25">
      <c r="F35413" s="1"/>
      <c r="G35413"/>
      <c r="T35413" s="1"/>
    </row>
    <row r="35414" spans="6:20" x14ac:dyDescent="0.25">
      <c r="F35414" s="1"/>
      <c r="G35414"/>
      <c r="T35414" s="1"/>
    </row>
    <row r="35415" spans="6:20" x14ac:dyDescent="0.25">
      <c r="F35415" s="1"/>
      <c r="G35415"/>
      <c r="T35415" s="1"/>
    </row>
    <row r="35416" spans="6:20" x14ac:dyDescent="0.25">
      <c r="F35416" s="1"/>
      <c r="G35416"/>
      <c r="T35416" s="1"/>
    </row>
    <row r="35417" spans="6:20" x14ac:dyDescent="0.25">
      <c r="F35417" s="1"/>
      <c r="G35417"/>
      <c r="T35417" s="1"/>
    </row>
    <row r="35418" spans="6:20" x14ac:dyDescent="0.25">
      <c r="F35418" s="1"/>
      <c r="G35418"/>
      <c r="T35418" s="1"/>
    </row>
    <row r="35419" spans="6:20" x14ac:dyDescent="0.25">
      <c r="F35419" s="1"/>
      <c r="G35419"/>
      <c r="T35419" s="1"/>
    </row>
    <row r="35420" spans="6:20" x14ac:dyDescent="0.25">
      <c r="F35420" s="1"/>
      <c r="G35420"/>
      <c r="T35420" s="1"/>
    </row>
    <row r="35421" spans="6:20" x14ac:dyDescent="0.25">
      <c r="F35421" s="1"/>
      <c r="G35421"/>
      <c r="T35421" s="1"/>
    </row>
    <row r="35422" spans="6:20" x14ac:dyDescent="0.25">
      <c r="F35422" s="1"/>
      <c r="G35422"/>
      <c r="T35422" s="1"/>
    </row>
    <row r="35423" spans="6:20" x14ac:dyDescent="0.25">
      <c r="F35423" s="1"/>
      <c r="G35423"/>
      <c r="T35423" s="1"/>
    </row>
    <row r="35424" spans="6:20" x14ac:dyDescent="0.25">
      <c r="F35424" s="1"/>
      <c r="G35424"/>
      <c r="T35424" s="1"/>
    </row>
    <row r="35425" spans="6:20" x14ac:dyDescent="0.25">
      <c r="F35425" s="1"/>
      <c r="G35425"/>
      <c r="T35425" s="1"/>
    </row>
    <row r="35426" spans="6:20" x14ac:dyDescent="0.25">
      <c r="F35426" s="1"/>
      <c r="G35426"/>
      <c r="T35426" s="1"/>
    </row>
    <row r="35427" spans="6:20" x14ac:dyDescent="0.25">
      <c r="F35427" s="1"/>
      <c r="G35427"/>
      <c r="T35427" s="1"/>
    </row>
    <row r="35428" spans="6:20" x14ac:dyDescent="0.25">
      <c r="F35428" s="1"/>
      <c r="G35428"/>
      <c r="T35428" s="1"/>
    </row>
    <row r="35429" spans="6:20" x14ac:dyDescent="0.25">
      <c r="F35429" s="1"/>
      <c r="G35429"/>
      <c r="T35429" s="1"/>
    </row>
    <row r="35430" spans="6:20" x14ac:dyDescent="0.25">
      <c r="F35430" s="1"/>
      <c r="G35430"/>
      <c r="T35430" s="1"/>
    </row>
    <row r="35431" spans="6:20" x14ac:dyDescent="0.25">
      <c r="F35431" s="1"/>
      <c r="G35431"/>
      <c r="T35431" s="1"/>
    </row>
    <row r="35432" spans="6:20" x14ac:dyDescent="0.25">
      <c r="F35432" s="1"/>
      <c r="G35432"/>
      <c r="T35432" s="1"/>
    </row>
    <row r="35433" spans="6:20" x14ac:dyDescent="0.25">
      <c r="F35433" s="1"/>
      <c r="G35433"/>
      <c r="T35433" s="1"/>
    </row>
    <row r="35434" spans="6:20" x14ac:dyDescent="0.25">
      <c r="F35434" s="1"/>
      <c r="G35434"/>
      <c r="T35434" s="1"/>
    </row>
    <row r="35435" spans="6:20" x14ac:dyDescent="0.25">
      <c r="F35435" s="1"/>
      <c r="G35435"/>
      <c r="T35435" s="1"/>
    </row>
    <row r="35436" spans="6:20" x14ac:dyDescent="0.25">
      <c r="F35436" s="1"/>
      <c r="G35436"/>
      <c r="T35436" s="1"/>
    </row>
    <row r="35437" spans="6:20" x14ac:dyDescent="0.25">
      <c r="F35437" s="1"/>
      <c r="G35437"/>
      <c r="T35437" s="1"/>
    </row>
    <row r="35438" spans="6:20" x14ac:dyDescent="0.25">
      <c r="F35438" s="1"/>
      <c r="G35438"/>
      <c r="T35438" s="1"/>
    </row>
    <row r="35439" spans="6:20" x14ac:dyDescent="0.25">
      <c r="F35439" s="1"/>
      <c r="G35439"/>
      <c r="T35439" s="1"/>
    </row>
    <row r="35440" spans="6:20" x14ac:dyDescent="0.25">
      <c r="F35440" s="1"/>
      <c r="G35440"/>
      <c r="T35440" s="1"/>
    </row>
    <row r="35441" spans="6:20" x14ac:dyDescent="0.25">
      <c r="F35441" s="1"/>
      <c r="G35441"/>
      <c r="T35441" s="1"/>
    </row>
    <row r="35442" spans="6:20" x14ac:dyDescent="0.25">
      <c r="F35442" s="1"/>
      <c r="G35442"/>
      <c r="T35442" s="1"/>
    </row>
    <row r="35443" spans="6:20" x14ac:dyDescent="0.25">
      <c r="F35443" s="1"/>
      <c r="G35443"/>
      <c r="T35443" s="1"/>
    </row>
    <row r="35444" spans="6:20" x14ac:dyDescent="0.25">
      <c r="F35444" s="1"/>
      <c r="G35444"/>
      <c r="T35444" s="1"/>
    </row>
    <row r="35445" spans="6:20" x14ac:dyDescent="0.25">
      <c r="F35445" s="1"/>
      <c r="G35445"/>
      <c r="T35445" s="1"/>
    </row>
    <row r="35446" spans="6:20" x14ac:dyDescent="0.25">
      <c r="F35446" s="1"/>
      <c r="G35446"/>
      <c r="T35446" s="1"/>
    </row>
    <row r="35447" spans="6:20" x14ac:dyDescent="0.25">
      <c r="F35447" s="1"/>
      <c r="G35447"/>
      <c r="T35447" s="1"/>
    </row>
    <row r="35448" spans="6:20" x14ac:dyDescent="0.25">
      <c r="F35448" s="1"/>
      <c r="G35448"/>
      <c r="T35448" s="1"/>
    </row>
    <row r="35449" spans="6:20" x14ac:dyDescent="0.25">
      <c r="F35449" s="1"/>
      <c r="G35449"/>
      <c r="T35449" s="1"/>
    </row>
    <row r="35450" spans="6:20" x14ac:dyDescent="0.25">
      <c r="F35450" s="1"/>
      <c r="G35450"/>
      <c r="T35450" s="1"/>
    </row>
    <row r="35451" spans="6:20" x14ac:dyDescent="0.25">
      <c r="F35451" s="1"/>
      <c r="G35451"/>
      <c r="T35451" s="1"/>
    </row>
    <row r="35452" spans="6:20" x14ac:dyDescent="0.25">
      <c r="F35452" s="1"/>
      <c r="G35452"/>
      <c r="T35452" s="1"/>
    </row>
    <row r="35453" spans="6:20" x14ac:dyDescent="0.25">
      <c r="F35453" s="1"/>
      <c r="G35453"/>
      <c r="T35453" s="1"/>
    </row>
    <row r="35454" spans="6:20" x14ac:dyDescent="0.25">
      <c r="F35454" s="1"/>
      <c r="G35454"/>
      <c r="T35454" s="1"/>
    </row>
    <row r="35455" spans="6:20" x14ac:dyDescent="0.25">
      <c r="F35455" s="1"/>
      <c r="G35455"/>
      <c r="T35455" s="1"/>
    </row>
    <row r="35456" spans="6:20" x14ac:dyDescent="0.25">
      <c r="F35456" s="1"/>
      <c r="G35456"/>
      <c r="T35456" s="1"/>
    </row>
    <row r="35457" spans="6:20" x14ac:dyDescent="0.25">
      <c r="F35457" s="1"/>
      <c r="G35457"/>
      <c r="T35457" s="1"/>
    </row>
    <row r="35458" spans="6:20" x14ac:dyDescent="0.25">
      <c r="F35458" s="1"/>
      <c r="G35458"/>
      <c r="T35458" s="1"/>
    </row>
    <row r="35459" spans="6:20" x14ac:dyDescent="0.25">
      <c r="F35459" s="1"/>
      <c r="G35459"/>
      <c r="T35459" s="1"/>
    </row>
    <row r="35460" spans="6:20" x14ac:dyDescent="0.25">
      <c r="F35460" s="1"/>
      <c r="G35460"/>
      <c r="T35460" s="1"/>
    </row>
    <row r="35461" spans="6:20" x14ac:dyDescent="0.25">
      <c r="F35461" s="1"/>
      <c r="G35461"/>
      <c r="T35461" s="1"/>
    </row>
    <row r="35462" spans="6:20" x14ac:dyDescent="0.25">
      <c r="F35462" s="1"/>
      <c r="G35462"/>
      <c r="T35462" s="1"/>
    </row>
    <row r="35463" spans="6:20" x14ac:dyDescent="0.25">
      <c r="F35463" s="1"/>
      <c r="G35463"/>
      <c r="T35463" s="1"/>
    </row>
    <row r="35464" spans="6:20" x14ac:dyDescent="0.25">
      <c r="F35464" s="1"/>
      <c r="G35464"/>
      <c r="T35464" s="1"/>
    </row>
    <row r="35465" spans="6:20" x14ac:dyDescent="0.25">
      <c r="F35465" s="1"/>
      <c r="G35465"/>
      <c r="T35465" s="1"/>
    </row>
    <row r="35466" spans="6:20" x14ac:dyDescent="0.25">
      <c r="F35466" s="1"/>
      <c r="G35466"/>
      <c r="T35466" s="1"/>
    </row>
    <row r="35467" spans="6:20" x14ac:dyDescent="0.25">
      <c r="F35467" s="1"/>
      <c r="G35467"/>
      <c r="T35467" s="1"/>
    </row>
    <row r="35468" spans="6:20" x14ac:dyDescent="0.25">
      <c r="F35468" s="1"/>
      <c r="G35468"/>
      <c r="T35468" s="1"/>
    </row>
    <row r="35469" spans="6:20" x14ac:dyDescent="0.25">
      <c r="F35469" s="1"/>
      <c r="G35469"/>
      <c r="T35469" s="1"/>
    </row>
    <row r="35470" spans="6:20" x14ac:dyDescent="0.25">
      <c r="F35470" s="1"/>
      <c r="G35470"/>
      <c r="T35470" s="1"/>
    </row>
    <row r="35471" spans="6:20" x14ac:dyDescent="0.25">
      <c r="F35471" s="1"/>
      <c r="G35471"/>
      <c r="T35471" s="1"/>
    </row>
    <row r="35472" spans="6:20" x14ac:dyDescent="0.25">
      <c r="F35472" s="1"/>
      <c r="G35472"/>
      <c r="T35472" s="1"/>
    </row>
    <row r="35473" spans="6:20" x14ac:dyDescent="0.25">
      <c r="F35473" s="1"/>
      <c r="G35473"/>
      <c r="T35473" s="1"/>
    </row>
    <row r="35474" spans="6:20" x14ac:dyDescent="0.25">
      <c r="F35474" s="1"/>
      <c r="G35474"/>
      <c r="T35474" s="1"/>
    </row>
    <row r="35475" spans="6:20" x14ac:dyDescent="0.25">
      <c r="F35475" s="1"/>
      <c r="G35475"/>
      <c r="T35475" s="1"/>
    </row>
    <row r="35476" spans="6:20" x14ac:dyDescent="0.25">
      <c r="F35476" s="1"/>
      <c r="G35476"/>
      <c r="T35476" s="1"/>
    </row>
    <row r="35477" spans="6:20" x14ac:dyDescent="0.25">
      <c r="F35477" s="1"/>
      <c r="G35477"/>
      <c r="T35477" s="1"/>
    </row>
    <row r="35478" spans="6:20" x14ac:dyDescent="0.25">
      <c r="F35478" s="1"/>
      <c r="G35478"/>
      <c r="T35478" s="1"/>
    </row>
    <row r="35479" spans="6:20" x14ac:dyDescent="0.25">
      <c r="F35479" s="1"/>
      <c r="G35479"/>
      <c r="T35479" s="1"/>
    </row>
    <row r="35480" spans="6:20" x14ac:dyDescent="0.25">
      <c r="F35480" s="1"/>
      <c r="G35480"/>
      <c r="T35480" s="1"/>
    </row>
    <row r="35481" spans="6:20" x14ac:dyDescent="0.25">
      <c r="F35481" s="1"/>
      <c r="G35481"/>
      <c r="T35481" s="1"/>
    </row>
    <row r="35482" spans="6:20" x14ac:dyDescent="0.25">
      <c r="F35482" s="1"/>
      <c r="G35482"/>
      <c r="T35482" s="1"/>
    </row>
    <row r="35483" spans="6:20" x14ac:dyDescent="0.25">
      <c r="F35483" s="1"/>
      <c r="G35483"/>
      <c r="T35483" s="1"/>
    </row>
    <row r="35484" spans="6:20" x14ac:dyDescent="0.25">
      <c r="F35484" s="1"/>
      <c r="G35484"/>
      <c r="T35484" s="1"/>
    </row>
    <row r="35485" spans="6:20" x14ac:dyDescent="0.25">
      <c r="F35485" s="1"/>
      <c r="G35485"/>
      <c r="T35485" s="1"/>
    </row>
    <row r="35486" spans="6:20" x14ac:dyDescent="0.25">
      <c r="F35486" s="1"/>
      <c r="G35486"/>
      <c r="T35486" s="1"/>
    </row>
    <row r="35487" spans="6:20" x14ac:dyDescent="0.25">
      <c r="F35487" s="1"/>
      <c r="G35487"/>
      <c r="T35487" s="1"/>
    </row>
    <row r="35488" spans="6:20" x14ac:dyDescent="0.25">
      <c r="F35488" s="1"/>
      <c r="G35488"/>
      <c r="T35488" s="1"/>
    </row>
    <row r="35489" spans="6:20" x14ac:dyDescent="0.25">
      <c r="F35489" s="1"/>
      <c r="G35489"/>
      <c r="T35489" s="1"/>
    </row>
    <row r="35490" spans="6:20" x14ac:dyDescent="0.25">
      <c r="F35490" s="1"/>
      <c r="G35490"/>
      <c r="T35490" s="1"/>
    </row>
    <row r="35491" spans="6:20" x14ac:dyDescent="0.25">
      <c r="F35491" s="1"/>
      <c r="G35491"/>
      <c r="T35491" s="1"/>
    </row>
    <row r="35492" spans="6:20" x14ac:dyDescent="0.25">
      <c r="F35492" s="1"/>
      <c r="G35492"/>
      <c r="T35492" s="1"/>
    </row>
    <row r="35493" spans="6:20" x14ac:dyDescent="0.25">
      <c r="F35493" s="1"/>
      <c r="G35493"/>
      <c r="T35493" s="1"/>
    </row>
    <row r="35494" spans="6:20" x14ac:dyDescent="0.25">
      <c r="F35494" s="1"/>
      <c r="G35494"/>
      <c r="T35494" s="1"/>
    </row>
    <row r="35495" spans="6:20" x14ac:dyDescent="0.25">
      <c r="F35495" s="1"/>
      <c r="G35495"/>
      <c r="T35495" s="1"/>
    </row>
    <row r="35496" spans="6:20" x14ac:dyDescent="0.25">
      <c r="F35496" s="1"/>
      <c r="G35496"/>
      <c r="T35496" s="1"/>
    </row>
    <row r="35497" spans="6:20" x14ac:dyDescent="0.25">
      <c r="F35497" s="1"/>
      <c r="G35497"/>
      <c r="T35497" s="1"/>
    </row>
    <row r="35498" spans="6:20" x14ac:dyDescent="0.25">
      <c r="F35498" s="1"/>
      <c r="G35498"/>
      <c r="T35498" s="1"/>
    </row>
    <row r="35499" spans="6:20" x14ac:dyDescent="0.25">
      <c r="F35499" s="1"/>
      <c r="G35499"/>
      <c r="T35499" s="1"/>
    </row>
    <row r="35500" spans="6:20" x14ac:dyDescent="0.25">
      <c r="F35500" s="1"/>
      <c r="G35500"/>
      <c r="T35500" s="1"/>
    </row>
    <row r="35501" spans="6:20" x14ac:dyDescent="0.25">
      <c r="F35501" s="1"/>
      <c r="G35501"/>
      <c r="T35501" s="1"/>
    </row>
    <row r="35502" spans="6:20" x14ac:dyDescent="0.25">
      <c r="F35502" s="1"/>
      <c r="G35502"/>
      <c r="T35502" s="1"/>
    </row>
    <row r="35503" spans="6:20" x14ac:dyDescent="0.25">
      <c r="F35503" s="1"/>
      <c r="G35503"/>
      <c r="T35503" s="1"/>
    </row>
    <row r="35504" spans="6:20" x14ac:dyDescent="0.25">
      <c r="F35504" s="1"/>
      <c r="G35504"/>
      <c r="T35504" s="1"/>
    </row>
    <row r="35505" spans="6:20" x14ac:dyDescent="0.25">
      <c r="F35505" s="1"/>
      <c r="G35505"/>
      <c r="T35505" s="1"/>
    </row>
    <row r="35506" spans="6:20" x14ac:dyDescent="0.25">
      <c r="F35506" s="1"/>
      <c r="G35506"/>
      <c r="T35506" s="1"/>
    </row>
    <row r="35507" spans="6:20" x14ac:dyDescent="0.25">
      <c r="F35507" s="1"/>
      <c r="G35507"/>
      <c r="T35507" s="1"/>
    </row>
    <row r="35508" spans="6:20" x14ac:dyDescent="0.25">
      <c r="F35508" s="1"/>
      <c r="G35508"/>
      <c r="T35508" s="1"/>
    </row>
    <row r="35509" spans="6:20" x14ac:dyDescent="0.25">
      <c r="F35509" s="1"/>
      <c r="G35509"/>
      <c r="T35509" s="1"/>
    </row>
    <row r="35510" spans="6:20" x14ac:dyDescent="0.25">
      <c r="F35510" s="1"/>
      <c r="G35510"/>
      <c r="T35510" s="1"/>
    </row>
    <row r="35511" spans="6:20" x14ac:dyDescent="0.25">
      <c r="F35511" s="1"/>
      <c r="G35511"/>
      <c r="T35511" s="1"/>
    </row>
    <row r="35512" spans="6:20" x14ac:dyDescent="0.25">
      <c r="F35512" s="1"/>
      <c r="G35512"/>
      <c r="T35512" s="1"/>
    </row>
    <row r="35513" spans="6:20" x14ac:dyDescent="0.25">
      <c r="F35513" s="1"/>
      <c r="G35513"/>
      <c r="T35513" s="1"/>
    </row>
    <row r="35514" spans="6:20" x14ac:dyDescent="0.25">
      <c r="F35514" s="1"/>
      <c r="G35514"/>
      <c r="T35514" s="1"/>
    </row>
    <row r="35515" spans="6:20" x14ac:dyDescent="0.25">
      <c r="F35515" s="1"/>
      <c r="G35515"/>
      <c r="T35515" s="1"/>
    </row>
    <row r="35516" spans="6:20" x14ac:dyDescent="0.25">
      <c r="F35516" s="1"/>
      <c r="G35516"/>
      <c r="T35516" s="1"/>
    </row>
    <row r="35517" spans="6:20" x14ac:dyDescent="0.25">
      <c r="F35517" s="1"/>
      <c r="G35517"/>
      <c r="T35517" s="1"/>
    </row>
    <row r="35518" spans="6:20" x14ac:dyDescent="0.25">
      <c r="F35518" s="1"/>
      <c r="G35518"/>
      <c r="T35518" s="1"/>
    </row>
    <row r="35519" spans="6:20" x14ac:dyDescent="0.25">
      <c r="F35519" s="1"/>
      <c r="G35519"/>
      <c r="T35519" s="1"/>
    </row>
    <row r="35520" spans="6:20" x14ac:dyDescent="0.25">
      <c r="F35520" s="1"/>
      <c r="G35520"/>
      <c r="T35520" s="1"/>
    </row>
    <row r="35521" spans="6:20" x14ac:dyDescent="0.25">
      <c r="F35521" s="1"/>
      <c r="G35521"/>
      <c r="T35521" s="1"/>
    </row>
    <row r="35522" spans="6:20" x14ac:dyDescent="0.25">
      <c r="F35522" s="1"/>
      <c r="G35522"/>
      <c r="T35522" s="1"/>
    </row>
    <row r="35523" spans="6:20" x14ac:dyDescent="0.25">
      <c r="F35523" s="1"/>
      <c r="G35523"/>
      <c r="T35523" s="1"/>
    </row>
    <row r="35524" spans="6:20" x14ac:dyDescent="0.25">
      <c r="F35524" s="1"/>
      <c r="G35524"/>
      <c r="T35524" s="1"/>
    </row>
    <row r="35525" spans="6:20" x14ac:dyDescent="0.25">
      <c r="F35525" s="1"/>
      <c r="G35525"/>
      <c r="T35525" s="1"/>
    </row>
    <row r="35526" spans="6:20" x14ac:dyDescent="0.25">
      <c r="F35526" s="1"/>
      <c r="G35526"/>
      <c r="T35526" s="1"/>
    </row>
    <row r="35527" spans="6:20" x14ac:dyDescent="0.25">
      <c r="F35527" s="1"/>
      <c r="G35527"/>
      <c r="T35527" s="1"/>
    </row>
    <row r="35528" spans="6:20" x14ac:dyDescent="0.25">
      <c r="F35528" s="1"/>
      <c r="G35528"/>
      <c r="T35528" s="1"/>
    </row>
    <row r="35529" spans="6:20" x14ac:dyDescent="0.25">
      <c r="F35529" s="1"/>
      <c r="G35529"/>
      <c r="T35529" s="1"/>
    </row>
    <row r="35530" spans="6:20" x14ac:dyDescent="0.25">
      <c r="F35530" s="1"/>
      <c r="G35530"/>
      <c r="T35530" s="1"/>
    </row>
    <row r="35531" spans="6:20" x14ac:dyDescent="0.25">
      <c r="F35531" s="1"/>
      <c r="G35531"/>
      <c r="T35531" s="1"/>
    </row>
    <row r="35532" spans="6:20" x14ac:dyDescent="0.25">
      <c r="F35532" s="1"/>
      <c r="G35532"/>
      <c r="T35532" s="1"/>
    </row>
    <row r="35533" spans="6:20" x14ac:dyDescent="0.25">
      <c r="F35533" s="1"/>
      <c r="G35533"/>
      <c r="T35533" s="1"/>
    </row>
    <row r="35534" spans="6:20" x14ac:dyDescent="0.25">
      <c r="F35534" s="1"/>
      <c r="G35534"/>
      <c r="T35534" s="1"/>
    </row>
    <row r="35535" spans="6:20" x14ac:dyDescent="0.25">
      <c r="F35535" s="1"/>
      <c r="G35535"/>
      <c r="T35535" s="1"/>
    </row>
    <row r="35536" spans="6:20" x14ac:dyDescent="0.25">
      <c r="F35536" s="1"/>
      <c r="G35536"/>
      <c r="T35536" s="1"/>
    </row>
    <row r="35537" spans="6:20" x14ac:dyDescent="0.25">
      <c r="F35537" s="1"/>
      <c r="G35537"/>
      <c r="T35537" s="1"/>
    </row>
    <row r="35538" spans="6:20" x14ac:dyDescent="0.25">
      <c r="F35538" s="1"/>
      <c r="G35538"/>
      <c r="T35538" s="1"/>
    </row>
    <row r="35539" spans="6:20" x14ac:dyDescent="0.25">
      <c r="F35539" s="1"/>
      <c r="G35539"/>
      <c r="T35539" s="1"/>
    </row>
    <row r="35540" spans="6:20" x14ac:dyDescent="0.25">
      <c r="F35540" s="1"/>
      <c r="G35540"/>
      <c r="T35540" s="1"/>
    </row>
    <row r="35541" spans="6:20" x14ac:dyDescent="0.25">
      <c r="F35541" s="1"/>
      <c r="G35541"/>
      <c r="T35541" s="1"/>
    </row>
    <row r="35542" spans="6:20" x14ac:dyDescent="0.25">
      <c r="F35542" s="1"/>
      <c r="G35542"/>
      <c r="T35542" s="1"/>
    </row>
    <row r="35543" spans="6:20" x14ac:dyDescent="0.25">
      <c r="F35543" s="1"/>
      <c r="G35543"/>
      <c r="T35543" s="1"/>
    </row>
    <row r="35544" spans="6:20" x14ac:dyDescent="0.25">
      <c r="F35544" s="1"/>
      <c r="G35544"/>
      <c r="T35544" s="1"/>
    </row>
    <row r="35545" spans="6:20" x14ac:dyDescent="0.25">
      <c r="F35545" s="1"/>
      <c r="G35545"/>
      <c r="T35545" s="1"/>
    </row>
    <row r="35546" spans="6:20" x14ac:dyDescent="0.25">
      <c r="F35546" s="1"/>
      <c r="G35546"/>
      <c r="T35546" s="1"/>
    </row>
    <row r="35547" spans="6:20" x14ac:dyDescent="0.25">
      <c r="F35547" s="1"/>
      <c r="G35547"/>
      <c r="T35547" s="1"/>
    </row>
    <row r="35548" spans="6:20" x14ac:dyDescent="0.25">
      <c r="F35548" s="1"/>
      <c r="G35548"/>
      <c r="T35548" s="1"/>
    </row>
    <row r="35549" spans="6:20" x14ac:dyDescent="0.25">
      <c r="F35549" s="1"/>
      <c r="G35549"/>
      <c r="T35549" s="1"/>
    </row>
    <row r="35550" spans="6:20" x14ac:dyDescent="0.25">
      <c r="F35550" s="1"/>
      <c r="G35550"/>
      <c r="T35550" s="1"/>
    </row>
    <row r="35551" spans="6:20" x14ac:dyDescent="0.25">
      <c r="F35551" s="1"/>
      <c r="G35551"/>
      <c r="T35551" s="1"/>
    </row>
    <row r="35552" spans="6:20" x14ac:dyDescent="0.25">
      <c r="F35552" s="1"/>
      <c r="G35552"/>
      <c r="T35552" s="1"/>
    </row>
    <row r="35553" spans="6:20" x14ac:dyDescent="0.25">
      <c r="F35553" s="1"/>
      <c r="G35553"/>
      <c r="T35553" s="1"/>
    </row>
    <row r="35554" spans="6:20" x14ac:dyDescent="0.25">
      <c r="F35554" s="1"/>
      <c r="G35554"/>
      <c r="T35554" s="1"/>
    </row>
    <row r="35555" spans="6:20" x14ac:dyDescent="0.25">
      <c r="F35555" s="1"/>
      <c r="G35555"/>
      <c r="T35555" s="1"/>
    </row>
    <row r="35556" spans="6:20" x14ac:dyDescent="0.25">
      <c r="F35556" s="1"/>
      <c r="G35556"/>
      <c r="T35556" s="1"/>
    </row>
    <row r="35557" spans="6:20" x14ac:dyDescent="0.25">
      <c r="F35557" s="1"/>
      <c r="G35557"/>
      <c r="T35557" s="1"/>
    </row>
    <row r="35558" spans="6:20" x14ac:dyDescent="0.25">
      <c r="F35558" s="1"/>
      <c r="G35558"/>
      <c r="T35558" s="1"/>
    </row>
    <row r="35559" spans="6:20" x14ac:dyDescent="0.25">
      <c r="F35559" s="1"/>
      <c r="G35559"/>
      <c r="T35559" s="1"/>
    </row>
    <row r="35560" spans="6:20" x14ac:dyDescent="0.25">
      <c r="F35560" s="1"/>
      <c r="G35560"/>
      <c r="T35560" s="1"/>
    </row>
    <row r="35561" spans="6:20" x14ac:dyDescent="0.25">
      <c r="F35561" s="1"/>
      <c r="G35561"/>
      <c r="T35561" s="1"/>
    </row>
    <row r="35562" spans="6:20" x14ac:dyDescent="0.25">
      <c r="F35562" s="1"/>
      <c r="G35562"/>
      <c r="T35562" s="1"/>
    </row>
    <row r="35563" spans="6:20" x14ac:dyDescent="0.25">
      <c r="F35563" s="1"/>
      <c r="G35563"/>
      <c r="T35563" s="1"/>
    </row>
    <row r="35564" spans="6:20" x14ac:dyDescent="0.25">
      <c r="F35564" s="1"/>
      <c r="G35564"/>
      <c r="T35564" s="1"/>
    </row>
    <row r="35565" spans="6:20" x14ac:dyDescent="0.25">
      <c r="F35565" s="1"/>
      <c r="G35565"/>
      <c r="T35565" s="1"/>
    </row>
    <row r="35566" spans="6:20" x14ac:dyDescent="0.25">
      <c r="F35566" s="1"/>
      <c r="G35566"/>
      <c r="T35566" s="1"/>
    </row>
    <row r="35567" spans="6:20" x14ac:dyDescent="0.25">
      <c r="F35567" s="1"/>
      <c r="G35567"/>
      <c r="T35567" s="1"/>
    </row>
    <row r="35568" spans="6:20" x14ac:dyDescent="0.25">
      <c r="F35568" s="1"/>
      <c r="G35568"/>
      <c r="T35568" s="1"/>
    </row>
    <row r="35569" spans="6:20" x14ac:dyDescent="0.25">
      <c r="F35569" s="1"/>
      <c r="G35569"/>
      <c r="T35569" s="1"/>
    </row>
    <row r="35570" spans="6:20" x14ac:dyDescent="0.25">
      <c r="F35570" s="1"/>
      <c r="G35570"/>
      <c r="T35570" s="1"/>
    </row>
    <row r="35571" spans="6:20" x14ac:dyDescent="0.25">
      <c r="F35571" s="1"/>
      <c r="G35571"/>
      <c r="T35571" s="1"/>
    </row>
    <row r="35572" spans="6:20" x14ac:dyDescent="0.25">
      <c r="F35572" s="1"/>
      <c r="G35572"/>
      <c r="T35572" s="1"/>
    </row>
    <row r="35573" spans="6:20" x14ac:dyDescent="0.25">
      <c r="F35573" s="1"/>
      <c r="G35573"/>
      <c r="T35573" s="1"/>
    </row>
    <row r="35574" spans="6:20" x14ac:dyDescent="0.25">
      <c r="F35574" s="1"/>
      <c r="G35574"/>
      <c r="T35574" s="1"/>
    </row>
    <row r="35575" spans="6:20" x14ac:dyDescent="0.25">
      <c r="F35575" s="1"/>
      <c r="G35575"/>
      <c r="T35575" s="1"/>
    </row>
    <row r="35576" spans="6:20" x14ac:dyDescent="0.25">
      <c r="F35576" s="1"/>
      <c r="G35576"/>
      <c r="T35576" s="1"/>
    </row>
    <row r="35577" spans="6:20" x14ac:dyDescent="0.25">
      <c r="F35577" s="1"/>
      <c r="G35577"/>
      <c r="T35577" s="1"/>
    </row>
    <row r="35578" spans="6:20" x14ac:dyDescent="0.25">
      <c r="F35578" s="1"/>
      <c r="G35578"/>
      <c r="T35578" s="1"/>
    </row>
    <row r="35579" spans="6:20" x14ac:dyDescent="0.25">
      <c r="F35579" s="1"/>
      <c r="G35579"/>
      <c r="T35579" s="1"/>
    </row>
    <row r="35580" spans="6:20" x14ac:dyDescent="0.25">
      <c r="F35580" s="1"/>
      <c r="G35580"/>
      <c r="T35580" s="1"/>
    </row>
    <row r="35581" spans="6:20" x14ac:dyDescent="0.25">
      <c r="F35581" s="1"/>
      <c r="G35581"/>
      <c r="T35581" s="1"/>
    </row>
    <row r="35582" spans="6:20" x14ac:dyDescent="0.25">
      <c r="F35582" s="1"/>
      <c r="G35582"/>
      <c r="T35582" s="1"/>
    </row>
    <row r="35583" spans="6:20" x14ac:dyDescent="0.25">
      <c r="F35583" s="1"/>
      <c r="G35583"/>
      <c r="T35583" s="1"/>
    </row>
    <row r="35584" spans="6:20" x14ac:dyDescent="0.25">
      <c r="F35584" s="1"/>
      <c r="G35584"/>
      <c r="T35584" s="1"/>
    </row>
    <row r="35585" spans="6:20" x14ac:dyDescent="0.25">
      <c r="F35585" s="1"/>
      <c r="G35585"/>
      <c r="T35585" s="1"/>
    </row>
    <row r="35586" spans="6:20" x14ac:dyDescent="0.25">
      <c r="F35586" s="1"/>
      <c r="G35586"/>
      <c r="T35586" s="1"/>
    </row>
    <row r="35587" spans="6:20" x14ac:dyDescent="0.25">
      <c r="F35587" s="1"/>
      <c r="G35587"/>
      <c r="T35587" s="1"/>
    </row>
    <row r="35588" spans="6:20" x14ac:dyDescent="0.25">
      <c r="F35588" s="1"/>
      <c r="G35588"/>
      <c r="T35588" s="1"/>
    </row>
    <row r="35589" spans="6:20" x14ac:dyDescent="0.25">
      <c r="F35589" s="1"/>
      <c r="G35589"/>
      <c r="T35589" s="1"/>
    </row>
    <row r="35590" spans="6:20" x14ac:dyDescent="0.25">
      <c r="F35590" s="1"/>
      <c r="G35590"/>
      <c r="T35590" s="1"/>
    </row>
    <row r="35591" spans="6:20" x14ac:dyDescent="0.25">
      <c r="F35591" s="1"/>
      <c r="G35591"/>
      <c r="T35591" s="1"/>
    </row>
    <row r="35592" spans="6:20" x14ac:dyDescent="0.25">
      <c r="F35592" s="1"/>
      <c r="G35592"/>
      <c r="T35592" s="1"/>
    </row>
    <row r="35593" spans="6:20" x14ac:dyDescent="0.25">
      <c r="F35593" s="1"/>
      <c r="G35593"/>
      <c r="T35593" s="1"/>
    </row>
    <row r="35594" spans="6:20" x14ac:dyDescent="0.25">
      <c r="F35594" s="1"/>
      <c r="G35594"/>
      <c r="T35594" s="1"/>
    </row>
    <row r="35595" spans="6:20" x14ac:dyDescent="0.25">
      <c r="F35595" s="1"/>
      <c r="G35595"/>
      <c r="T35595" s="1"/>
    </row>
    <row r="35596" spans="6:20" x14ac:dyDescent="0.25">
      <c r="F35596" s="1"/>
      <c r="G35596"/>
      <c r="T35596" s="1"/>
    </row>
    <row r="35597" spans="6:20" x14ac:dyDescent="0.25">
      <c r="F35597" s="1"/>
      <c r="G35597"/>
      <c r="T35597" s="1"/>
    </row>
    <row r="35598" spans="6:20" x14ac:dyDescent="0.25">
      <c r="F35598" s="1"/>
      <c r="G35598"/>
      <c r="T35598" s="1"/>
    </row>
    <row r="35599" spans="6:20" x14ac:dyDescent="0.25">
      <c r="F35599" s="1"/>
      <c r="G35599"/>
      <c r="T35599" s="1"/>
    </row>
    <row r="35600" spans="6:20" x14ac:dyDescent="0.25">
      <c r="F35600" s="1"/>
      <c r="G35600"/>
      <c r="T35600" s="1"/>
    </row>
    <row r="35601" spans="6:20" x14ac:dyDescent="0.25">
      <c r="F35601" s="1"/>
      <c r="G35601"/>
      <c r="T35601" s="1"/>
    </row>
    <row r="35602" spans="6:20" x14ac:dyDescent="0.25">
      <c r="F35602" s="1"/>
      <c r="G35602"/>
      <c r="T35602" s="1"/>
    </row>
    <row r="35603" spans="6:20" x14ac:dyDescent="0.25">
      <c r="F35603" s="1"/>
      <c r="G35603"/>
      <c r="T35603" s="1"/>
    </row>
    <row r="35604" spans="6:20" x14ac:dyDescent="0.25">
      <c r="F35604" s="1"/>
      <c r="G35604"/>
      <c r="T35604" s="1"/>
    </row>
    <row r="35605" spans="6:20" x14ac:dyDescent="0.25">
      <c r="F35605" s="1"/>
      <c r="G35605"/>
      <c r="T35605" s="1"/>
    </row>
    <row r="35606" spans="6:20" x14ac:dyDescent="0.25">
      <c r="F35606" s="1"/>
      <c r="G35606"/>
      <c r="T35606" s="1"/>
    </row>
    <row r="35607" spans="6:20" x14ac:dyDescent="0.25">
      <c r="F35607" s="1"/>
      <c r="G35607"/>
      <c r="T35607" s="1"/>
    </row>
    <row r="35608" spans="6:20" x14ac:dyDescent="0.25">
      <c r="F35608" s="1"/>
      <c r="G35608"/>
      <c r="T35608" s="1"/>
    </row>
    <row r="35609" spans="6:20" x14ac:dyDescent="0.25">
      <c r="F35609" s="1"/>
      <c r="G35609"/>
      <c r="T35609" s="1"/>
    </row>
    <row r="35610" spans="6:20" x14ac:dyDescent="0.25">
      <c r="F35610" s="1"/>
      <c r="G35610"/>
      <c r="T35610" s="1"/>
    </row>
    <row r="35611" spans="6:20" x14ac:dyDescent="0.25">
      <c r="F35611" s="1"/>
      <c r="G35611"/>
      <c r="T35611" s="1"/>
    </row>
    <row r="35612" spans="6:20" x14ac:dyDescent="0.25">
      <c r="F35612" s="1"/>
      <c r="G35612"/>
      <c r="T35612" s="1"/>
    </row>
    <row r="35613" spans="6:20" x14ac:dyDescent="0.25">
      <c r="F35613" s="1"/>
      <c r="G35613"/>
      <c r="T35613" s="1"/>
    </row>
    <row r="35614" spans="6:20" x14ac:dyDescent="0.25">
      <c r="F35614" s="1"/>
      <c r="G35614"/>
      <c r="T35614" s="1"/>
    </row>
    <row r="35615" spans="6:20" x14ac:dyDescent="0.25">
      <c r="F35615" s="1"/>
      <c r="G35615"/>
      <c r="T35615" s="1"/>
    </row>
    <row r="35616" spans="6:20" x14ac:dyDescent="0.25">
      <c r="F35616" s="1"/>
      <c r="G35616"/>
      <c r="T35616" s="1"/>
    </row>
    <row r="35617" spans="6:20" x14ac:dyDescent="0.25">
      <c r="F35617" s="1"/>
      <c r="G35617"/>
      <c r="T35617" s="1"/>
    </row>
    <row r="35618" spans="6:20" x14ac:dyDescent="0.25">
      <c r="F35618" s="1"/>
      <c r="G35618"/>
      <c r="T35618" s="1"/>
    </row>
    <row r="35619" spans="6:20" x14ac:dyDescent="0.25">
      <c r="F35619" s="1"/>
      <c r="G35619"/>
      <c r="T35619" s="1"/>
    </row>
    <row r="35620" spans="6:20" x14ac:dyDescent="0.25">
      <c r="F35620" s="1"/>
      <c r="G35620"/>
      <c r="T35620" s="1"/>
    </row>
    <row r="35621" spans="6:20" x14ac:dyDescent="0.25">
      <c r="F35621" s="1"/>
      <c r="G35621"/>
      <c r="T35621" s="1"/>
    </row>
    <row r="35622" spans="6:20" x14ac:dyDescent="0.25">
      <c r="F35622" s="1"/>
      <c r="G35622"/>
      <c r="T35622" s="1"/>
    </row>
    <row r="35623" spans="6:20" x14ac:dyDescent="0.25">
      <c r="F35623" s="1"/>
      <c r="G35623"/>
      <c r="T35623" s="1"/>
    </row>
    <row r="35624" spans="6:20" x14ac:dyDescent="0.25">
      <c r="F35624" s="1"/>
      <c r="G35624"/>
      <c r="T35624" s="1"/>
    </row>
    <row r="35625" spans="6:20" x14ac:dyDescent="0.25">
      <c r="F35625" s="1"/>
      <c r="G35625"/>
      <c r="T35625" s="1"/>
    </row>
    <row r="35626" spans="6:20" x14ac:dyDescent="0.25">
      <c r="F35626" s="1"/>
      <c r="G35626"/>
      <c r="T35626" s="1"/>
    </row>
    <row r="35627" spans="6:20" x14ac:dyDescent="0.25">
      <c r="F35627" s="1"/>
      <c r="G35627"/>
      <c r="T35627" s="1"/>
    </row>
    <row r="35628" spans="6:20" x14ac:dyDescent="0.25">
      <c r="F35628" s="1"/>
      <c r="G35628"/>
      <c r="T35628" s="1"/>
    </row>
    <row r="35629" spans="6:20" x14ac:dyDescent="0.25">
      <c r="F35629" s="1"/>
      <c r="G35629"/>
      <c r="T35629" s="1"/>
    </row>
    <row r="35630" spans="6:20" x14ac:dyDescent="0.25">
      <c r="F35630" s="1"/>
      <c r="G35630"/>
      <c r="T35630" s="1"/>
    </row>
    <row r="35631" spans="6:20" x14ac:dyDescent="0.25">
      <c r="F35631" s="1"/>
      <c r="G35631"/>
      <c r="T35631" s="1"/>
    </row>
    <row r="35632" spans="6:20" x14ac:dyDescent="0.25">
      <c r="F35632" s="1"/>
      <c r="G35632"/>
      <c r="T35632" s="1"/>
    </row>
    <row r="35633" spans="6:20" x14ac:dyDescent="0.25">
      <c r="F35633" s="1"/>
      <c r="G35633"/>
      <c r="T35633" s="1"/>
    </row>
    <row r="35634" spans="6:20" x14ac:dyDescent="0.25">
      <c r="F35634" s="1"/>
      <c r="G35634"/>
      <c r="T35634" s="1"/>
    </row>
    <row r="35635" spans="6:20" x14ac:dyDescent="0.25">
      <c r="F35635" s="1"/>
      <c r="G35635"/>
      <c r="T35635" s="1"/>
    </row>
    <row r="35636" spans="6:20" x14ac:dyDescent="0.25">
      <c r="F35636" s="1"/>
      <c r="G35636"/>
      <c r="T35636" s="1"/>
    </row>
    <row r="35637" spans="6:20" x14ac:dyDescent="0.25">
      <c r="F35637" s="1"/>
      <c r="G35637"/>
      <c r="T35637" s="1"/>
    </row>
    <row r="35638" spans="6:20" x14ac:dyDescent="0.25">
      <c r="F35638" s="1"/>
      <c r="G35638"/>
      <c r="T35638" s="1"/>
    </row>
    <row r="35639" spans="6:20" x14ac:dyDescent="0.25">
      <c r="F35639" s="1"/>
      <c r="G35639"/>
      <c r="T35639" s="1"/>
    </row>
    <row r="35640" spans="6:20" x14ac:dyDescent="0.25">
      <c r="F35640" s="1"/>
      <c r="G35640"/>
      <c r="T35640" s="1"/>
    </row>
    <row r="35641" spans="6:20" x14ac:dyDescent="0.25">
      <c r="F35641" s="1"/>
      <c r="G35641"/>
      <c r="T35641" s="1"/>
    </row>
    <row r="35642" spans="6:20" x14ac:dyDescent="0.25">
      <c r="F35642" s="1"/>
      <c r="G35642"/>
      <c r="T35642" s="1"/>
    </row>
    <row r="35643" spans="6:20" x14ac:dyDescent="0.25">
      <c r="F35643" s="1"/>
      <c r="G35643"/>
      <c r="T35643" s="1"/>
    </row>
    <row r="35644" spans="6:20" x14ac:dyDescent="0.25">
      <c r="F35644" s="1"/>
      <c r="G35644"/>
      <c r="T35644" s="1"/>
    </row>
    <row r="35645" spans="6:20" x14ac:dyDescent="0.25">
      <c r="F35645" s="1"/>
      <c r="G35645"/>
      <c r="T35645" s="1"/>
    </row>
    <row r="35646" spans="6:20" x14ac:dyDescent="0.25">
      <c r="F35646" s="1"/>
      <c r="G35646"/>
      <c r="T35646" s="1"/>
    </row>
    <row r="35647" spans="6:20" x14ac:dyDescent="0.25">
      <c r="F35647" s="1"/>
      <c r="G35647"/>
      <c r="T35647" s="1"/>
    </row>
    <row r="35648" spans="6:20" x14ac:dyDescent="0.25">
      <c r="F35648" s="1"/>
      <c r="G35648"/>
      <c r="T35648" s="1"/>
    </row>
    <row r="35649" spans="6:20" x14ac:dyDescent="0.25">
      <c r="F35649" s="1"/>
      <c r="G35649"/>
      <c r="T35649" s="1"/>
    </row>
    <row r="35650" spans="6:20" x14ac:dyDescent="0.25">
      <c r="F35650" s="1"/>
      <c r="G35650"/>
      <c r="T35650" s="1"/>
    </row>
    <row r="35651" spans="6:20" x14ac:dyDescent="0.25">
      <c r="F35651" s="1"/>
      <c r="G35651"/>
      <c r="T35651" s="1"/>
    </row>
    <row r="35652" spans="6:20" x14ac:dyDescent="0.25">
      <c r="F35652" s="1"/>
      <c r="G35652"/>
      <c r="T35652" s="1"/>
    </row>
    <row r="35653" spans="6:20" x14ac:dyDescent="0.25">
      <c r="F35653" s="1"/>
      <c r="G35653"/>
      <c r="T35653" s="1"/>
    </row>
    <row r="35654" spans="6:20" x14ac:dyDescent="0.25">
      <c r="F35654" s="1"/>
      <c r="G35654"/>
      <c r="T35654" s="1"/>
    </row>
    <row r="35655" spans="6:20" x14ac:dyDescent="0.25">
      <c r="F35655" s="1"/>
      <c r="G35655"/>
      <c r="T35655" s="1"/>
    </row>
    <row r="35656" spans="6:20" x14ac:dyDescent="0.25">
      <c r="F35656" s="1"/>
      <c r="G35656"/>
      <c r="T35656" s="1"/>
    </row>
    <row r="35657" spans="6:20" x14ac:dyDescent="0.25">
      <c r="F35657" s="1"/>
      <c r="G35657"/>
      <c r="T35657" s="1"/>
    </row>
    <row r="35658" spans="6:20" x14ac:dyDescent="0.25">
      <c r="F35658" s="1"/>
      <c r="G35658"/>
      <c r="T35658" s="1"/>
    </row>
    <row r="35659" spans="6:20" x14ac:dyDescent="0.25">
      <c r="F35659" s="1"/>
      <c r="G35659"/>
      <c r="T35659" s="1"/>
    </row>
    <row r="35660" spans="6:20" x14ac:dyDescent="0.25">
      <c r="F35660" s="1"/>
      <c r="G35660"/>
      <c r="T35660" s="1"/>
    </row>
    <row r="35661" spans="6:20" x14ac:dyDescent="0.25">
      <c r="F35661" s="1"/>
      <c r="G35661"/>
      <c r="T35661" s="1"/>
    </row>
    <row r="35662" spans="6:20" x14ac:dyDescent="0.25">
      <c r="F35662" s="1"/>
      <c r="G35662"/>
      <c r="T35662" s="1"/>
    </row>
    <row r="35663" spans="6:20" x14ac:dyDescent="0.25">
      <c r="F35663" s="1"/>
      <c r="G35663"/>
      <c r="T35663" s="1"/>
    </row>
    <row r="35664" spans="6:20" x14ac:dyDescent="0.25">
      <c r="F35664" s="1"/>
      <c r="G35664"/>
      <c r="T35664" s="1"/>
    </row>
    <row r="35665" spans="6:20" x14ac:dyDescent="0.25">
      <c r="F35665" s="1"/>
      <c r="G35665"/>
      <c r="T35665" s="1"/>
    </row>
    <row r="35666" spans="6:20" x14ac:dyDescent="0.25">
      <c r="F35666" s="1"/>
      <c r="G35666"/>
      <c r="T35666" s="1"/>
    </row>
    <row r="35667" spans="6:20" x14ac:dyDescent="0.25">
      <c r="F35667" s="1"/>
      <c r="G35667"/>
      <c r="T35667" s="1"/>
    </row>
    <row r="35668" spans="6:20" x14ac:dyDescent="0.25">
      <c r="F35668" s="1"/>
      <c r="G35668"/>
      <c r="T35668" s="1"/>
    </row>
    <row r="35669" spans="6:20" x14ac:dyDescent="0.25">
      <c r="F35669" s="1"/>
      <c r="G35669"/>
      <c r="T35669" s="1"/>
    </row>
    <row r="35670" spans="6:20" x14ac:dyDescent="0.25">
      <c r="F35670" s="1"/>
      <c r="G35670"/>
      <c r="T35670" s="1"/>
    </row>
    <row r="35671" spans="6:20" x14ac:dyDescent="0.25">
      <c r="F35671" s="1"/>
      <c r="G35671"/>
      <c r="T35671" s="1"/>
    </row>
    <row r="35672" spans="6:20" x14ac:dyDescent="0.25">
      <c r="F35672" s="1"/>
      <c r="G35672"/>
      <c r="T35672" s="1"/>
    </row>
    <row r="35673" spans="6:20" x14ac:dyDescent="0.25">
      <c r="F35673" s="1"/>
      <c r="G35673"/>
      <c r="T35673" s="1"/>
    </row>
    <row r="35674" spans="6:20" x14ac:dyDescent="0.25">
      <c r="F35674" s="1"/>
      <c r="G35674"/>
      <c r="T35674" s="1"/>
    </row>
    <row r="35675" spans="6:20" x14ac:dyDescent="0.25">
      <c r="F35675" s="1"/>
      <c r="G35675"/>
      <c r="T35675" s="1"/>
    </row>
    <row r="35676" spans="6:20" x14ac:dyDescent="0.25">
      <c r="F35676" s="1"/>
      <c r="G35676"/>
      <c r="T35676" s="1"/>
    </row>
    <row r="35677" spans="6:20" x14ac:dyDescent="0.25">
      <c r="F35677" s="1"/>
      <c r="G35677"/>
      <c r="T35677" s="1"/>
    </row>
    <row r="35678" spans="6:20" x14ac:dyDescent="0.25">
      <c r="F35678" s="1"/>
      <c r="G35678"/>
      <c r="T35678" s="1"/>
    </row>
    <row r="35679" spans="6:20" x14ac:dyDescent="0.25">
      <c r="F35679" s="1"/>
      <c r="G35679"/>
      <c r="T35679" s="1"/>
    </row>
    <row r="35680" spans="6:20" x14ac:dyDescent="0.25">
      <c r="F35680" s="1"/>
      <c r="G35680"/>
      <c r="T35680" s="1"/>
    </row>
    <row r="35681" spans="6:20" x14ac:dyDescent="0.25">
      <c r="F35681" s="1"/>
      <c r="G35681"/>
      <c r="T35681" s="1"/>
    </row>
    <row r="35682" spans="6:20" x14ac:dyDescent="0.25">
      <c r="F35682" s="1"/>
      <c r="G35682"/>
      <c r="T35682" s="1"/>
    </row>
    <row r="35683" spans="6:20" x14ac:dyDescent="0.25">
      <c r="F35683" s="1"/>
      <c r="G35683"/>
      <c r="T35683" s="1"/>
    </row>
    <row r="35684" spans="6:20" x14ac:dyDescent="0.25">
      <c r="F35684" s="1"/>
      <c r="G35684"/>
      <c r="T35684" s="1"/>
    </row>
    <row r="35685" spans="6:20" x14ac:dyDescent="0.25">
      <c r="F35685" s="1"/>
      <c r="G35685"/>
      <c r="T35685" s="1"/>
    </row>
    <row r="35686" spans="6:20" x14ac:dyDescent="0.25">
      <c r="F35686" s="1"/>
      <c r="G35686"/>
      <c r="T35686" s="1"/>
    </row>
    <row r="35687" spans="6:20" x14ac:dyDescent="0.25">
      <c r="F35687" s="1"/>
      <c r="G35687"/>
      <c r="T35687" s="1"/>
    </row>
    <row r="35688" spans="6:20" x14ac:dyDescent="0.25">
      <c r="F35688" s="1"/>
      <c r="G35688"/>
      <c r="T35688" s="1"/>
    </row>
    <row r="35689" spans="6:20" x14ac:dyDescent="0.25">
      <c r="F35689" s="1"/>
      <c r="G35689"/>
      <c r="T35689" s="1"/>
    </row>
    <row r="35690" spans="6:20" x14ac:dyDescent="0.25">
      <c r="F35690" s="1"/>
      <c r="G35690"/>
      <c r="T35690" s="1"/>
    </row>
    <row r="35691" spans="6:20" x14ac:dyDescent="0.25">
      <c r="F35691" s="1"/>
      <c r="G35691"/>
      <c r="T35691" s="1"/>
    </row>
    <row r="35692" spans="6:20" x14ac:dyDescent="0.25">
      <c r="F35692" s="1"/>
      <c r="G35692"/>
      <c r="T35692" s="1"/>
    </row>
    <row r="35693" spans="6:20" x14ac:dyDescent="0.25">
      <c r="F35693" s="1"/>
      <c r="G35693"/>
      <c r="T35693" s="1"/>
    </row>
    <row r="35694" spans="6:20" x14ac:dyDescent="0.25">
      <c r="F35694" s="1"/>
      <c r="G35694"/>
      <c r="T35694" s="1"/>
    </row>
    <row r="35695" spans="6:20" x14ac:dyDescent="0.25">
      <c r="F35695" s="1"/>
      <c r="G35695"/>
      <c r="T35695" s="1"/>
    </row>
    <row r="35696" spans="6:20" x14ac:dyDescent="0.25">
      <c r="F35696" s="1"/>
      <c r="G35696"/>
      <c r="T35696" s="1"/>
    </row>
    <row r="35697" spans="6:20" x14ac:dyDescent="0.25">
      <c r="F35697" s="1"/>
      <c r="G35697"/>
      <c r="T35697" s="1"/>
    </row>
    <row r="35698" spans="6:20" x14ac:dyDescent="0.25">
      <c r="F35698" s="1"/>
      <c r="G35698"/>
      <c r="T35698" s="1"/>
    </row>
    <row r="35699" spans="6:20" x14ac:dyDescent="0.25">
      <c r="F35699" s="1"/>
      <c r="G35699"/>
      <c r="T35699" s="1"/>
    </row>
    <row r="35700" spans="6:20" x14ac:dyDescent="0.25">
      <c r="F35700" s="1"/>
      <c r="G35700"/>
      <c r="T35700" s="1"/>
    </row>
    <row r="35701" spans="6:20" x14ac:dyDescent="0.25">
      <c r="F35701" s="1"/>
      <c r="G35701"/>
      <c r="T35701" s="1"/>
    </row>
    <row r="35702" spans="6:20" x14ac:dyDescent="0.25">
      <c r="F35702" s="1"/>
      <c r="G35702"/>
      <c r="T35702" s="1"/>
    </row>
    <row r="35703" spans="6:20" x14ac:dyDescent="0.25">
      <c r="F35703" s="1"/>
      <c r="G35703"/>
      <c r="T35703" s="1"/>
    </row>
    <row r="35704" spans="6:20" x14ac:dyDescent="0.25">
      <c r="F35704" s="1"/>
      <c r="G35704"/>
      <c r="T35704" s="1"/>
    </row>
    <row r="35705" spans="6:20" x14ac:dyDescent="0.25">
      <c r="F35705" s="1"/>
      <c r="G35705"/>
      <c r="T35705" s="1"/>
    </row>
    <row r="35706" spans="6:20" x14ac:dyDescent="0.25">
      <c r="F35706" s="1"/>
      <c r="G35706"/>
      <c r="T35706" s="1"/>
    </row>
    <row r="35707" spans="6:20" x14ac:dyDescent="0.25">
      <c r="F35707" s="1"/>
      <c r="G35707"/>
      <c r="T35707" s="1"/>
    </row>
    <row r="35708" spans="6:20" x14ac:dyDescent="0.25">
      <c r="F35708" s="1"/>
      <c r="G35708"/>
      <c r="T35708" s="1"/>
    </row>
    <row r="35709" spans="6:20" x14ac:dyDescent="0.25">
      <c r="F35709" s="1"/>
      <c r="G35709"/>
      <c r="T35709" s="1"/>
    </row>
    <row r="35710" spans="6:20" x14ac:dyDescent="0.25">
      <c r="F35710" s="1"/>
      <c r="G35710"/>
      <c r="T35710" s="1"/>
    </row>
    <row r="35711" spans="6:20" x14ac:dyDescent="0.25">
      <c r="F35711" s="1"/>
      <c r="G35711"/>
      <c r="T35711" s="1"/>
    </row>
    <row r="35712" spans="6:20" x14ac:dyDescent="0.25">
      <c r="F35712" s="1"/>
      <c r="G35712"/>
      <c r="T35712" s="1"/>
    </row>
    <row r="35713" spans="6:20" x14ac:dyDescent="0.25">
      <c r="F35713" s="1"/>
      <c r="G35713"/>
      <c r="T35713" s="1"/>
    </row>
    <row r="35714" spans="6:20" x14ac:dyDescent="0.25">
      <c r="F35714" s="1"/>
      <c r="G35714"/>
      <c r="T35714" s="1"/>
    </row>
    <row r="35715" spans="6:20" x14ac:dyDescent="0.25">
      <c r="F35715" s="1"/>
      <c r="G35715"/>
      <c r="T35715" s="1"/>
    </row>
    <row r="35716" spans="6:20" x14ac:dyDescent="0.25">
      <c r="F35716" s="1"/>
      <c r="G35716"/>
      <c r="T35716" s="1"/>
    </row>
    <row r="35717" spans="6:20" x14ac:dyDescent="0.25">
      <c r="F35717" s="1"/>
      <c r="G35717"/>
      <c r="T35717" s="1"/>
    </row>
    <row r="35718" spans="6:20" x14ac:dyDescent="0.25">
      <c r="F35718" s="1"/>
      <c r="G35718"/>
      <c r="T35718" s="1"/>
    </row>
    <row r="35719" spans="6:20" x14ac:dyDescent="0.25">
      <c r="F35719" s="1"/>
      <c r="G35719"/>
      <c r="T35719" s="1"/>
    </row>
    <row r="35720" spans="6:20" x14ac:dyDescent="0.25">
      <c r="F35720" s="1"/>
      <c r="G35720"/>
      <c r="T35720" s="1"/>
    </row>
    <row r="35721" spans="6:20" x14ac:dyDescent="0.25">
      <c r="F35721" s="1"/>
      <c r="G35721"/>
      <c r="T35721" s="1"/>
    </row>
    <row r="35722" spans="6:20" x14ac:dyDescent="0.25">
      <c r="F35722" s="1"/>
      <c r="G35722"/>
      <c r="T35722" s="1"/>
    </row>
    <row r="35723" spans="6:20" x14ac:dyDescent="0.25">
      <c r="F35723" s="1"/>
      <c r="G35723"/>
      <c r="T35723" s="1"/>
    </row>
    <row r="35724" spans="6:20" x14ac:dyDescent="0.25">
      <c r="F35724" s="1"/>
      <c r="G35724"/>
      <c r="T35724" s="1"/>
    </row>
    <row r="35725" spans="6:20" x14ac:dyDescent="0.25">
      <c r="F35725" s="1"/>
      <c r="G35725"/>
      <c r="T35725" s="1"/>
    </row>
    <row r="35726" spans="6:20" x14ac:dyDescent="0.25">
      <c r="F35726" s="1"/>
      <c r="G35726"/>
      <c r="T35726" s="1"/>
    </row>
    <row r="35727" spans="6:20" x14ac:dyDescent="0.25">
      <c r="F35727" s="1"/>
      <c r="G35727"/>
      <c r="T35727" s="1"/>
    </row>
    <row r="35728" spans="6:20" x14ac:dyDescent="0.25">
      <c r="F35728" s="1"/>
      <c r="G35728"/>
      <c r="T35728" s="1"/>
    </row>
    <row r="35729" spans="6:20" x14ac:dyDescent="0.25">
      <c r="F35729" s="1"/>
      <c r="G35729"/>
      <c r="T35729" s="1"/>
    </row>
    <row r="35730" spans="6:20" x14ac:dyDescent="0.25">
      <c r="F35730" s="1"/>
      <c r="G35730"/>
      <c r="T35730" s="1"/>
    </row>
    <row r="35731" spans="6:20" x14ac:dyDescent="0.25">
      <c r="F35731" s="1"/>
      <c r="G35731"/>
      <c r="T35731" s="1"/>
    </row>
    <row r="35732" spans="6:20" x14ac:dyDescent="0.25">
      <c r="F35732" s="1"/>
      <c r="G35732"/>
      <c r="T35732" s="1"/>
    </row>
    <row r="35733" spans="6:20" x14ac:dyDescent="0.25">
      <c r="F35733" s="1"/>
      <c r="G35733"/>
      <c r="T35733" s="1"/>
    </row>
    <row r="35734" spans="6:20" x14ac:dyDescent="0.25">
      <c r="F35734" s="1"/>
      <c r="G35734"/>
      <c r="T35734" s="1"/>
    </row>
    <row r="35735" spans="6:20" x14ac:dyDescent="0.25">
      <c r="F35735" s="1"/>
      <c r="G35735"/>
      <c r="T35735" s="1"/>
    </row>
    <row r="35736" spans="6:20" x14ac:dyDescent="0.25">
      <c r="F35736" s="1"/>
      <c r="G35736"/>
      <c r="T35736" s="1"/>
    </row>
    <row r="35737" spans="6:20" x14ac:dyDescent="0.25">
      <c r="F35737" s="1"/>
      <c r="G35737"/>
      <c r="T35737" s="1"/>
    </row>
    <row r="35738" spans="6:20" x14ac:dyDescent="0.25">
      <c r="F35738" s="1"/>
      <c r="G35738"/>
      <c r="T35738" s="1"/>
    </row>
    <row r="35739" spans="6:20" x14ac:dyDescent="0.25">
      <c r="F35739" s="1"/>
      <c r="G35739"/>
      <c r="T35739" s="1"/>
    </row>
    <row r="35740" spans="6:20" x14ac:dyDescent="0.25">
      <c r="F35740" s="1"/>
      <c r="G35740"/>
      <c r="T35740" s="1"/>
    </row>
    <row r="35741" spans="6:20" x14ac:dyDescent="0.25">
      <c r="F35741" s="1"/>
      <c r="G35741"/>
      <c r="T35741" s="1"/>
    </row>
    <row r="35742" spans="6:20" x14ac:dyDescent="0.25">
      <c r="F35742" s="1"/>
      <c r="G35742"/>
      <c r="T35742" s="1"/>
    </row>
    <row r="35743" spans="6:20" x14ac:dyDescent="0.25">
      <c r="F35743" s="1"/>
      <c r="G35743"/>
      <c r="T35743" s="1"/>
    </row>
    <row r="35744" spans="6:20" x14ac:dyDescent="0.25">
      <c r="F35744" s="1"/>
      <c r="G35744"/>
      <c r="T35744" s="1"/>
    </row>
    <row r="35745" spans="6:20" x14ac:dyDescent="0.25">
      <c r="F35745" s="1"/>
      <c r="G35745"/>
      <c r="T35745" s="1"/>
    </row>
    <row r="35746" spans="6:20" x14ac:dyDescent="0.25">
      <c r="F35746" s="1"/>
      <c r="G35746"/>
      <c r="T35746" s="1"/>
    </row>
    <row r="35747" spans="6:20" x14ac:dyDescent="0.25">
      <c r="F35747" s="1"/>
      <c r="G35747"/>
      <c r="T35747" s="1"/>
    </row>
    <row r="35748" spans="6:20" x14ac:dyDescent="0.25">
      <c r="F35748" s="1"/>
      <c r="G35748"/>
      <c r="T35748" s="1"/>
    </row>
    <row r="35749" spans="6:20" x14ac:dyDescent="0.25">
      <c r="F35749" s="1"/>
      <c r="G35749"/>
      <c r="T35749" s="1"/>
    </row>
    <row r="35750" spans="6:20" x14ac:dyDescent="0.25">
      <c r="F35750" s="1"/>
      <c r="G35750"/>
      <c r="T35750" s="1"/>
    </row>
    <row r="35751" spans="6:20" x14ac:dyDescent="0.25">
      <c r="F35751" s="1"/>
      <c r="G35751"/>
      <c r="T35751" s="1"/>
    </row>
    <row r="35752" spans="6:20" x14ac:dyDescent="0.25">
      <c r="F35752" s="1"/>
      <c r="G35752"/>
      <c r="T35752" s="1"/>
    </row>
    <row r="35753" spans="6:20" x14ac:dyDescent="0.25">
      <c r="F35753" s="1"/>
      <c r="G35753"/>
      <c r="T35753" s="1"/>
    </row>
    <row r="35754" spans="6:20" x14ac:dyDescent="0.25">
      <c r="F35754" s="1"/>
      <c r="G35754"/>
      <c r="T35754" s="1"/>
    </row>
    <row r="35755" spans="6:20" x14ac:dyDescent="0.25">
      <c r="F35755" s="1"/>
      <c r="G35755"/>
      <c r="T35755" s="1"/>
    </row>
    <row r="35756" spans="6:20" x14ac:dyDescent="0.25">
      <c r="F35756" s="1"/>
      <c r="G35756"/>
      <c r="T35756" s="1"/>
    </row>
    <row r="35757" spans="6:20" x14ac:dyDescent="0.25">
      <c r="F35757" s="1"/>
      <c r="G35757"/>
      <c r="T35757" s="1"/>
    </row>
    <row r="35758" spans="6:20" x14ac:dyDescent="0.25">
      <c r="F35758" s="1"/>
      <c r="G35758"/>
      <c r="T35758" s="1"/>
    </row>
    <row r="35759" spans="6:20" x14ac:dyDescent="0.25">
      <c r="F35759" s="1"/>
      <c r="G35759"/>
      <c r="T35759" s="1"/>
    </row>
    <row r="35760" spans="6:20" x14ac:dyDescent="0.25">
      <c r="F35760" s="1"/>
      <c r="G35760"/>
      <c r="T35760" s="1"/>
    </row>
    <row r="35761" spans="6:20" x14ac:dyDescent="0.25">
      <c r="F35761" s="1"/>
      <c r="G35761"/>
      <c r="T35761" s="1"/>
    </row>
    <row r="35762" spans="6:20" x14ac:dyDescent="0.25">
      <c r="F35762" s="1"/>
      <c r="G35762"/>
      <c r="T35762" s="1"/>
    </row>
    <row r="35763" spans="6:20" x14ac:dyDescent="0.25">
      <c r="F35763" s="1"/>
      <c r="G35763"/>
      <c r="T35763" s="1"/>
    </row>
    <row r="35764" spans="6:20" x14ac:dyDescent="0.25">
      <c r="F35764" s="1"/>
      <c r="G35764"/>
      <c r="T35764" s="1"/>
    </row>
    <row r="35765" spans="6:20" x14ac:dyDescent="0.25">
      <c r="F35765" s="1"/>
      <c r="G35765"/>
      <c r="T35765" s="1"/>
    </row>
    <row r="35766" spans="6:20" x14ac:dyDescent="0.25">
      <c r="F35766" s="1"/>
      <c r="G35766"/>
      <c r="T35766" s="1"/>
    </row>
    <row r="35767" spans="6:20" x14ac:dyDescent="0.25">
      <c r="F35767" s="1"/>
      <c r="G35767"/>
      <c r="T35767" s="1"/>
    </row>
    <row r="35768" spans="6:20" x14ac:dyDescent="0.25">
      <c r="F35768" s="1"/>
      <c r="G35768"/>
      <c r="T35768" s="1"/>
    </row>
    <row r="35769" spans="6:20" x14ac:dyDescent="0.25">
      <c r="F35769" s="1"/>
      <c r="G35769"/>
      <c r="T35769" s="1"/>
    </row>
    <row r="35770" spans="6:20" x14ac:dyDescent="0.25">
      <c r="F35770" s="1"/>
      <c r="G35770"/>
      <c r="T35770" s="1"/>
    </row>
    <row r="35771" spans="6:20" x14ac:dyDescent="0.25">
      <c r="F35771" s="1"/>
      <c r="G35771"/>
      <c r="T35771" s="1"/>
    </row>
    <row r="35772" spans="6:20" x14ac:dyDescent="0.25">
      <c r="F35772" s="1"/>
      <c r="G35772"/>
      <c r="T35772" s="1"/>
    </row>
    <row r="35773" spans="6:20" x14ac:dyDescent="0.25">
      <c r="F35773" s="1"/>
      <c r="G35773"/>
      <c r="T35773" s="1"/>
    </row>
    <row r="35774" spans="6:20" x14ac:dyDescent="0.25">
      <c r="F35774" s="1"/>
      <c r="G35774"/>
      <c r="T35774" s="1"/>
    </row>
    <row r="35775" spans="6:20" x14ac:dyDescent="0.25">
      <c r="F35775" s="1"/>
      <c r="G35775"/>
      <c r="T35775" s="1"/>
    </row>
    <row r="35776" spans="6:20" x14ac:dyDescent="0.25">
      <c r="F35776" s="1"/>
      <c r="G35776"/>
      <c r="T35776" s="1"/>
    </row>
    <row r="35777" spans="6:20" x14ac:dyDescent="0.25">
      <c r="F35777" s="1"/>
      <c r="G35777"/>
      <c r="T35777" s="1"/>
    </row>
    <row r="35778" spans="6:20" x14ac:dyDescent="0.25">
      <c r="F35778" s="1"/>
      <c r="G35778"/>
      <c r="T35778" s="1"/>
    </row>
    <row r="35779" spans="6:20" x14ac:dyDescent="0.25">
      <c r="F35779" s="1"/>
      <c r="G35779"/>
      <c r="T35779" s="1"/>
    </row>
    <row r="35780" spans="6:20" x14ac:dyDescent="0.25">
      <c r="F35780" s="1"/>
      <c r="G35780"/>
      <c r="T35780" s="1"/>
    </row>
    <row r="35781" spans="6:20" x14ac:dyDescent="0.25">
      <c r="F35781" s="1"/>
      <c r="G35781"/>
      <c r="T35781" s="1"/>
    </row>
    <row r="35782" spans="6:20" x14ac:dyDescent="0.25">
      <c r="F35782" s="1"/>
      <c r="G35782"/>
      <c r="T35782" s="1"/>
    </row>
    <row r="35783" spans="6:20" x14ac:dyDescent="0.25">
      <c r="F35783" s="1"/>
      <c r="G35783"/>
      <c r="T35783" s="1"/>
    </row>
    <row r="35784" spans="6:20" x14ac:dyDescent="0.25">
      <c r="F35784" s="1"/>
      <c r="G35784"/>
      <c r="T35784" s="1"/>
    </row>
    <row r="35785" spans="6:20" x14ac:dyDescent="0.25">
      <c r="F35785" s="1"/>
      <c r="G35785"/>
      <c r="T35785" s="1"/>
    </row>
    <row r="35786" spans="6:20" x14ac:dyDescent="0.25">
      <c r="F35786" s="1"/>
      <c r="G35786"/>
      <c r="T35786" s="1"/>
    </row>
    <row r="35787" spans="6:20" x14ac:dyDescent="0.25">
      <c r="F35787" s="1"/>
      <c r="G35787"/>
      <c r="T35787" s="1"/>
    </row>
    <row r="35788" spans="6:20" x14ac:dyDescent="0.25">
      <c r="F35788" s="1"/>
      <c r="G35788"/>
      <c r="T35788" s="1"/>
    </row>
    <row r="35789" spans="6:20" x14ac:dyDescent="0.25">
      <c r="F35789" s="1"/>
      <c r="G35789"/>
      <c r="T35789" s="1"/>
    </row>
    <row r="35790" spans="6:20" x14ac:dyDescent="0.25">
      <c r="F35790" s="1"/>
      <c r="G35790"/>
      <c r="T35790" s="1"/>
    </row>
    <row r="35791" spans="6:20" x14ac:dyDescent="0.25">
      <c r="F35791" s="1"/>
      <c r="G35791"/>
      <c r="T35791" s="1"/>
    </row>
    <row r="35792" spans="6:20" x14ac:dyDescent="0.25">
      <c r="F35792" s="1"/>
      <c r="G35792"/>
      <c r="T35792" s="1"/>
    </row>
    <row r="35793" spans="6:20" x14ac:dyDescent="0.25">
      <c r="F35793" s="1"/>
      <c r="G35793"/>
      <c r="T35793" s="1"/>
    </row>
    <row r="35794" spans="6:20" x14ac:dyDescent="0.25">
      <c r="F35794" s="1"/>
      <c r="G35794"/>
      <c r="T35794" s="1"/>
    </row>
    <row r="35795" spans="6:20" x14ac:dyDescent="0.25">
      <c r="F35795" s="1"/>
      <c r="G35795"/>
      <c r="T35795" s="1"/>
    </row>
    <row r="35796" spans="6:20" x14ac:dyDescent="0.25">
      <c r="F35796" s="1"/>
      <c r="G35796"/>
      <c r="T35796" s="1"/>
    </row>
    <row r="35797" spans="6:20" x14ac:dyDescent="0.25">
      <c r="F35797" s="1"/>
      <c r="G35797"/>
      <c r="T35797" s="1"/>
    </row>
    <row r="35798" spans="6:20" x14ac:dyDescent="0.25">
      <c r="F35798" s="1"/>
      <c r="G35798"/>
      <c r="T35798" s="1"/>
    </row>
    <row r="35799" spans="6:20" x14ac:dyDescent="0.25">
      <c r="F35799" s="1"/>
      <c r="G35799"/>
      <c r="T35799" s="1"/>
    </row>
    <row r="35800" spans="6:20" x14ac:dyDescent="0.25">
      <c r="F35800" s="1"/>
      <c r="G35800"/>
      <c r="T35800" s="1"/>
    </row>
    <row r="35801" spans="6:20" x14ac:dyDescent="0.25">
      <c r="F35801" s="1"/>
      <c r="G35801"/>
      <c r="T35801" s="1"/>
    </row>
    <row r="35802" spans="6:20" x14ac:dyDescent="0.25">
      <c r="F35802" s="1"/>
      <c r="G35802"/>
      <c r="T35802" s="1"/>
    </row>
    <row r="35803" spans="6:20" x14ac:dyDescent="0.25">
      <c r="F35803" s="1"/>
      <c r="G35803"/>
      <c r="T35803" s="1"/>
    </row>
    <row r="35804" spans="6:20" x14ac:dyDescent="0.25">
      <c r="F35804" s="1"/>
      <c r="G35804"/>
      <c r="T35804" s="1"/>
    </row>
    <row r="35805" spans="6:20" x14ac:dyDescent="0.25">
      <c r="F35805" s="1"/>
      <c r="G35805"/>
      <c r="T35805" s="1"/>
    </row>
    <row r="35806" spans="6:20" x14ac:dyDescent="0.25">
      <c r="F35806" s="1"/>
      <c r="G35806"/>
      <c r="T35806" s="1"/>
    </row>
    <row r="35807" spans="6:20" x14ac:dyDescent="0.25">
      <c r="F35807" s="1"/>
      <c r="G35807"/>
      <c r="T35807" s="1"/>
    </row>
    <row r="35808" spans="6:20" x14ac:dyDescent="0.25">
      <c r="F35808" s="1"/>
      <c r="G35808"/>
      <c r="T35808" s="1"/>
    </row>
    <row r="35809" spans="6:20" x14ac:dyDescent="0.25">
      <c r="F35809" s="1"/>
      <c r="G35809"/>
      <c r="T35809" s="1"/>
    </row>
    <row r="35810" spans="6:20" x14ac:dyDescent="0.25">
      <c r="F35810" s="1"/>
      <c r="G35810"/>
      <c r="T35810" s="1"/>
    </row>
    <row r="35811" spans="6:20" x14ac:dyDescent="0.25">
      <c r="F35811" s="1"/>
      <c r="G35811"/>
      <c r="T35811" s="1"/>
    </row>
    <row r="35812" spans="6:20" x14ac:dyDescent="0.25">
      <c r="F35812" s="1"/>
      <c r="G35812"/>
      <c r="T35812" s="1"/>
    </row>
    <row r="35813" spans="6:20" x14ac:dyDescent="0.25">
      <c r="F35813" s="1"/>
      <c r="G35813"/>
      <c r="T35813" s="1"/>
    </row>
    <row r="35814" spans="6:20" x14ac:dyDescent="0.25">
      <c r="F35814" s="1"/>
      <c r="G35814"/>
      <c r="T35814" s="1"/>
    </row>
    <row r="35815" spans="6:20" x14ac:dyDescent="0.25">
      <c r="F35815" s="1"/>
      <c r="G35815"/>
      <c r="T35815" s="1"/>
    </row>
    <row r="35816" spans="6:20" x14ac:dyDescent="0.25">
      <c r="F35816" s="1"/>
      <c r="G35816"/>
      <c r="T35816" s="1"/>
    </row>
    <row r="35817" spans="6:20" x14ac:dyDescent="0.25">
      <c r="F35817" s="1"/>
      <c r="G35817"/>
      <c r="T35817" s="1"/>
    </row>
    <row r="35818" spans="6:20" x14ac:dyDescent="0.25">
      <c r="F35818" s="1"/>
      <c r="G35818"/>
      <c r="T35818" s="1"/>
    </row>
    <row r="35819" spans="6:20" x14ac:dyDescent="0.25">
      <c r="F35819" s="1"/>
      <c r="G35819"/>
      <c r="T35819" s="1"/>
    </row>
    <row r="35820" spans="6:20" x14ac:dyDescent="0.25">
      <c r="F35820" s="1"/>
      <c r="G35820"/>
      <c r="T35820" s="1"/>
    </row>
    <row r="35821" spans="6:20" x14ac:dyDescent="0.25">
      <c r="F35821" s="1"/>
      <c r="G35821"/>
      <c r="T35821" s="1"/>
    </row>
    <row r="35822" spans="6:20" x14ac:dyDescent="0.25">
      <c r="F35822" s="1"/>
      <c r="G35822"/>
      <c r="T35822" s="1"/>
    </row>
    <row r="35823" spans="6:20" x14ac:dyDescent="0.25">
      <c r="F35823" s="1"/>
      <c r="G35823"/>
      <c r="T35823" s="1"/>
    </row>
    <row r="35824" spans="6:20" x14ac:dyDescent="0.25">
      <c r="F35824" s="1"/>
      <c r="G35824"/>
      <c r="T35824" s="1"/>
    </row>
    <row r="35825" spans="6:20" x14ac:dyDescent="0.25">
      <c r="F35825" s="1"/>
      <c r="G35825"/>
      <c r="T35825" s="1"/>
    </row>
    <row r="35826" spans="6:20" x14ac:dyDescent="0.25">
      <c r="F35826" s="1"/>
      <c r="G35826"/>
      <c r="T35826" s="1"/>
    </row>
    <row r="35827" spans="6:20" x14ac:dyDescent="0.25">
      <c r="F35827" s="1"/>
      <c r="G35827"/>
      <c r="T35827" s="1"/>
    </row>
    <row r="35828" spans="6:20" x14ac:dyDescent="0.25">
      <c r="F35828" s="1"/>
      <c r="G35828"/>
      <c r="T35828" s="1"/>
    </row>
    <row r="35829" spans="6:20" x14ac:dyDescent="0.25">
      <c r="F35829" s="1"/>
      <c r="G35829"/>
      <c r="T35829" s="1"/>
    </row>
    <row r="35830" spans="6:20" x14ac:dyDescent="0.25">
      <c r="F35830" s="1"/>
      <c r="G35830"/>
      <c r="T35830" s="1"/>
    </row>
    <row r="35831" spans="6:20" x14ac:dyDescent="0.25">
      <c r="F35831" s="1"/>
      <c r="G35831"/>
      <c r="T35831" s="1"/>
    </row>
    <row r="35832" spans="6:20" x14ac:dyDescent="0.25">
      <c r="F35832" s="1"/>
      <c r="G35832"/>
      <c r="T35832" s="1"/>
    </row>
    <row r="35833" spans="6:20" x14ac:dyDescent="0.25">
      <c r="F35833" s="1"/>
      <c r="G35833"/>
      <c r="T35833" s="1"/>
    </row>
    <row r="35834" spans="6:20" x14ac:dyDescent="0.25">
      <c r="F35834" s="1"/>
      <c r="G35834"/>
      <c r="T35834" s="1"/>
    </row>
    <row r="35835" spans="6:20" x14ac:dyDescent="0.25">
      <c r="F35835" s="1"/>
      <c r="G35835"/>
      <c r="T35835" s="1"/>
    </row>
    <row r="35836" spans="6:20" x14ac:dyDescent="0.25">
      <c r="F35836" s="1"/>
      <c r="G35836"/>
      <c r="T35836" s="1"/>
    </row>
    <row r="35837" spans="6:20" x14ac:dyDescent="0.25">
      <c r="F35837" s="1"/>
      <c r="G35837"/>
      <c r="T35837" s="1"/>
    </row>
    <row r="35838" spans="6:20" x14ac:dyDescent="0.25">
      <c r="F35838" s="1"/>
      <c r="G35838"/>
      <c r="T35838" s="1"/>
    </row>
    <row r="35839" spans="6:20" x14ac:dyDescent="0.25">
      <c r="F35839" s="1"/>
      <c r="G35839"/>
      <c r="T35839" s="1"/>
    </row>
    <row r="35840" spans="6:20" x14ac:dyDescent="0.25">
      <c r="F35840" s="1"/>
      <c r="G35840"/>
      <c r="T35840" s="1"/>
    </row>
    <row r="35841" spans="6:20" x14ac:dyDescent="0.25">
      <c r="F35841" s="1"/>
      <c r="G35841"/>
      <c r="T35841" s="1"/>
    </row>
    <row r="35842" spans="6:20" x14ac:dyDescent="0.25">
      <c r="F35842" s="1"/>
      <c r="G35842"/>
      <c r="T35842" s="1"/>
    </row>
    <row r="35843" spans="6:20" x14ac:dyDescent="0.25">
      <c r="F35843" s="1"/>
      <c r="G35843"/>
      <c r="T35843" s="1"/>
    </row>
    <row r="35844" spans="6:20" x14ac:dyDescent="0.25">
      <c r="F35844" s="1"/>
      <c r="G35844"/>
      <c r="T35844" s="1"/>
    </row>
    <row r="35845" spans="6:20" x14ac:dyDescent="0.25">
      <c r="F35845" s="1"/>
      <c r="G35845"/>
      <c r="T35845" s="1"/>
    </row>
    <row r="35846" spans="6:20" x14ac:dyDescent="0.25">
      <c r="F35846" s="1"/>
      <c r="G35846"/>
      <c r="T35846" s="1"/>
    </row>
    <row r="35847" spans="6:20" x14ac:dyDescent="0.25">
      <c r="F35847" s="1"/>
      <c r="G35847"/>
      <c r="T35847" s="1"/>
    </row>
    <row r="35848" spans="6:20" x14ac:dyDescent="0.25">
      <c r="F35848" s="1"/>
      <c r="G35848"/>
      <c r="T35848" s="1"/>
    </row>
    <row r="35849" spans="6:20" x14ac:dyDescent="0.25">
      <c r="F35849" s="1"/>
      <c r="G35849"/>
      <c r="T35849" s="1"/>
    </row>
    <row r="35850" spans="6:20" x14ac:dyDescent="0.25">
      <c r="F35850" s="1"/>
      <c r="G35850"/>
      <c r="T35850" s="1"/>
    </row>
    <row r="35851" spans="6:20" x14ac:dyDescent="0.25">
      <c r="F35851" s="1"/>
      <c r="G35851"/>
      <c r="T35851" s="1"/>
    </row>
    <row r="35852" spans="6:20" x14ac:dyDescent="0.25">
      <c r="F35852" s="1"/>
      <c r="G35852"/>
      <c r="T35852" s="1"/>
    </row>
    <row r="35853" spans="6:20" x14ac:dyDescent="0.25">
      <c r="F35853" s="1"/>
      <c r="G35853"/>
      <c r="T35853" s="1"/>
    </row>
    <row r="35854" spans="6:20" x14ac:dyDescent="0.25">
      <c r="F35854" s="1"/>
      <c r="G35854"/>
      <c r="T35854" s="1"/>
    </row>
    <row r="35855" spans="6:20" x14ac:dyDescent="0.25">
      <c r="F35855" s="1"/>
      <c r="G35855"/>
      <c r="T35855" s="1"/>
    </row>
    <row r="35856" spans="6:20" x14ac:dyDescent="0.25">
      <c r="F35856" s="1"/>
      <c r="G35856"/>
      <c r="T35856" s="1"/>
    </row>
    <row r="35857" spans="6:20" x14ac:dyDescent="0.25">
      <c r="F35857" s="1"/>
      <c r="G35857"/>
      <c r="T35857" s="1"/>
    </row>
    <row r="35858" spans="6:20" x14ac:dyDescent="0.25">
      <c r="F35858" s="1"/>
      <c r="G35858"/>
      <c r="T35858" s="1"/>
    </row>
    <row r="35859" spans="6:20" x14ac:dyDescent="0.25">
      <c r="F35859" s="1"/>
      <c r="G35859"/>
      <c r="T35859" s="1"/>
    </row>
    <row r="35860" spans="6:20" x14ac:dyDescent="0.25">
      <c r="F35860" s="1"/>
      <c r="G35860"/>
      <c r="T35860" s="1"/>
    </row>
    <row r="35861" spans="6:20" x14ac:dyDescent="0.25">
      <c r="F35861" s="1"/>
      <c r="G35861"/>
      <c r="T35861" s="1"/>
    </row>
    <row r="35862" spans="6:20" x14ac:dyDescent="0.25">
      <c r="F35862" s="1"/>
      <c r="G35862"/>
      <c r="T35862" s="1"/>
    </row>
    <row r="35863" spans="6:20" x14ac:dyDescent="0.25">
      <c r="F35863" s="1"/>
      <c r="G35863"/>
      <c r="T35863" s="1"/>
    </row>
    <row r="35864" spans="6:20" x14ac:dyDescent="0.25">
      <c r="F35864" s="1"/>
      <c r="G35864"/>
      <c r="T35864" s="1"/>
    </row>
    <row r="35865" spans="6:20" x14ac:dyDescent="0.25">
      <c r="F35865" s="1"/>
      <c r="G35865"/>
      <c r="T35865" s="1"/>
    </row>
    <row r="35866" spans="6:20" x14ac:dyDescent="0.25">
      <c r="F35866" s="1"/>
      <c r="G35866"/>
      <c r="T35866" s="1"/>
    </row>
    <row r="35867" spans="6:20" x14ac:dyDescent="0.25">
      <c r="F35867" s="1"/>
      <c r="G35867"/>
      <c r="T35867" s="1"/>
    </row>
    <row r="35868" spans="6:20" x14ac:dyDescent="0.25">
      <c r="F35868" s="1"/>
      <c r="G35868"/>
      <c r="T35868" s="1"/>
    </row>
    <row r="35869" spans="6:20" x14ac:dyDescent="0.25">
      <c r="F35869" s="1"/>
      <c r="G35869"/>
      <c r="T35869" s="1"/>
    </row>
    <row r="35870" spans="6:20" x14ac:dyDescent="0.25">
      <c r="F35870" s="1"/>
      <c r="G35870"/>
      <c r="T35870" s="1"/>
    </row>
    <row r="35871" spans="6:20" x14ac:dyDescent="0.25">
      <c r="F35871" s="1"/>
      <c r="G35871"/>
      <c r="T35871" s="1"/>
    </row>
    <row r="35872" spans="6:20" x14ac:dyDescent="0.25">
      <c r="F35872" s="1"/>
      <c r="G35872"/>
      <c r="T35872" s="1"/>
    </row>
    <row r="35873" spans="6:20" x14ac:dyDescent="0.25">
      <c r="F35873" s="1"/>
      <c r="G35873"/>
      <c r="T35873" s="1"/>
    </row>
    <row r="35874" spans="6:20" x14ac:dyDescent="0.25">
      <c r="F35874" s="1"/>
      <c r="G35874"/>
      <c r="T35874" s="1"/>
    </row>
    <row r="35875" spans="6:20" x14ac:dyDescent="0.25">
      <c r="F35875" s="1"/>
      <c r="G35875"/>
      <c r="T35875" s="1"/>
    </row>
    <row r="35876" spans="6:20" x14ac:dyDescent="0.25">
      <c r="F35876" s="1"/>
      <c r="G35876"/>
      <c r="T35876" s="1"/>
    </row>
    <row r="35877" spans="6:20" x14ac:dyDescent="0.25">
      <c r="F35877" s="1"/>
      <c r="G35877"/>
      <c r="T35877" s="1"/>
    </row>
    <row r="35878" spans="6:20" x14ac:dyDescent="0.25">
      <c r="F35878" s="1"/>
      <c r="G35878"/>
      <c r="T35878" s="1"/>
    </row>
    <row r="35879" spans="6:20" x14ac:dyDescent="0.25">
      <c r="F35879" s="1"/>
      <c r="G35879"/>
      <c r="T35879" s="1"/>
    </row>
    <row r="35880" spans="6:20" x14ac:dyDescent="0.25">
      <c r="F35880" s="1"/>
      <c r="G35880"/>
      <c r="T35880" s="1"/>
    </row>
    <row r="35881" spans="6:20" x14ac:dyDescent="0.25">
      <c r="F35881" s="1"/>
      <c r="G35881"/>
      <c r="T35881" s="1"/>
    </row>
    <row r="35882" spans="6:20" x14ac:dyDescent="0.25">
      <c r="F35882" s="1"/>
      <c r="G35882"/>
      <c r="T35882" s="1"/>
    </row>
    <row r="35883" spans="6:20" x14ac:dyDescent="0.25">
      <c r="F35883" s="1"/>
      <c r="G35883"/>
      <c r="T35883" s="1"/>
    </row>
    <row r="35884" spans="6:20" x14ac:dyDescent="0.25">
      <c r="F35884" s="1"/>
      <c r="G35884"/>
      <c r="T35884" s="1"/>
    </row>
    <row r="35885" spans="6:20" x14ac:dyDescent="0.25">
      <c r="F35885" s="1"/>
      <c r="G35885"/>
      <c r="T35885" s="1"/>
    </row>
    <row r="35886" spans="6:20" x14ac:dyDescent="0.25">
      <c r="F35886" s="1"/>
      <c r="G35886"/>
      <c r="T35886" s="1"/>
    </row>
    <row r="35887" spans="6:20" x14ac:dyDescent="0.25">
      <c r="F35887" s="1"/>
      <c r="G35887"/>
      <c r="T35887" s="1"/>
    </row>
    <row r="35888" spans="6:20" x14ac:dyDescent="0.25">
      <c r="F35888" s="1"/>
      <c r="G35888"/>
      <c r="T35888" s="1"/>
    </row>
    <row r="35889" spans="6:20" x14ac:dyDescent="0.25">
      <c r="F35889" s="1"/>
      <c r="G35889"/>
      <c r="T35889" s="1"/>
    </row>
    <row r="35890" spans="6:20" x14ac:dyDescent="0.25">
      <c r="F35890" s="1"/>
      <c r="G35890"/>
      <c r="T35890" s="1"/>
    </row>
    <row r="35891" spans="6:20" x14ac:dyDescent="0.25">
      <c r="F35891" s="1"/>
      <c r="G35891"/>
      <c r="T35891" s="1"/>
    </row>
    <row r="35892" spans="6:20" x14ac:dyDescent="0.25">
      <c r="F35892" s="1"/>
      <c r="G35892"/>
      <c r="T35892" s="1"/>
    </row>
    <row r="35893" spans="6:20" x14ac:dyDescent="0.25">
      <c r="F35893" s="1"/>
      <c r="G35893"/>
      <c r="T35893" s="1"/>
    </row>
    <row r="35894" spans="6:20" x14ac:dyDescent="0.25">
      <c r="F35894" s="1"/>
      <c r="G35894"/>
      <c r="T35894" s="1"/>
    </row>
    <row r="35895" spans="6:20" x14ac:dyDescent="0.25">
      <c r="F35895" s="1"/>
      <c r="G35895"/>
      <c r="T35895" s="1"/>
    </row>
    <row r="35896" spans="6:20" x14ac:dyDescent="0.25">
      <c r="F35896" s="1"/>
      <c r="G35896"/>
      <c r="T35896" s="1"/>
    </row>
    <row r="35897" spans="6:20" x14ac:dyDescent="0.25">
      <c r="F35897" s="1"/>
      <c r="G35897"/>
      <c r="T35897" s="1"/>
    </row>
    <row r="35898" spans="6:20" x14ac:dyDescent="0.25">
      <c r="F35898" s="1"/>
      <c r="G35898"/>
      <c r="T35898" s="1"/>
    </row>
    <row r="35899" spans="6:20" x14ac:dyDescent="0.25">
      <c r="F35899" s="1"/>
      <c r="G35899"/>
      <c r="T35899" s="1"/>
    </row>
    <row r="35900" spans="6:20" x14ac:dyDescent="0.25">
      <c r="F35900" s="1"/>
      <c r="G35900"/>
      <c r="T35900" s="1"/>
    </row>
    <row r="35901" spans="6:20" x14ac:dyDescent="0.25">
      <c r="F35901" s="1"/>
      <c r="G35901"/>
      <c r="T35901" s="1"/>
    </row>
    <row r="35902" spans="6:20" x14ac:dyDescent="0.25">
      <c r="F35902" s="1"/>
      <c r="G35902"/>
      <c r="T35902" s="1"/>
    </row>
    <row r="35903" spans="6:20" x14ac:dyDescent="0.25">
      <c r="F35903" s="1"/>
      <c r="G35903"/>
      <c r="T35903" s="1"/>
    </row>
    <row r="35904" spans="6:20" x14ac:dyDescent="0.25">
      <c r="F35904" s="1"/>
      <c r="G35904"/>
      <c r="T35904" s="1"/>
    </row>
    <row r="35905" spans="6:20" x14ac:dyDescent="0.25">
      <c r="F35905" s="1"/>
      <c r="G35905"/>
      <c r="T35905" s="1"/>
    </row>
    <row r="35906" spans="6:20" x14ac:dyDescent="0.25">
      <c r="F35906" s="1"/>
      <c r="G35906"/>
      <c r="T35906" s="1"/>
    </row>
    <row r="35907" spans="6:20" x14ac:dyDescent="0.25">
      <c r="F35907" s="1"/>
      <c r="G35907"/>
      <c r="T35907" s="1"/>
    </row>
    <row r="35908" spans="6:20" x14ac:dyDescent="0.25">
      <c r="F35908" s="1"/>
      <c r="G35908"/>
      <c r="T35908" s="1"/>
    </row>
    <row r="35909" spans="6:20" x14ac:dyDescent="0.25">
      <c r="F35909" s="1"/>
      <c r="G35909"/>
      <c r="T35909" s="1"/>
    </row>
    <row r="35910" spans="6:20" x14ac:dyDescent="0.25">
      <c r="F35910" s="1"/>
      <c r="G35910"/>
      <c r="T35910" s="1"/>
    </row>
    <row r="35911" spans="6:20" x14ac:dyDescent="0.25">
      <c r="F35911" s="1"/>
      <c r="G35911"/>
      <c r="T35911" s="1"/>
    </row>
    <row r="35912" spans="6:20" x14ac:dyDescent="0.25">
      <c r="F35912" s="1"/>
      <c r="G35912"/>
      <c r="T35912" s="1"/>
    </row>
    <row r="35913" spans="6:20" x14ac:dyDescent="0.25">
      <c r="F35913" s="1"/>
      <c r="G35913"/>
      <c r="T35913" s="1"/>
    </row>
    <row r="35914" spans="6:20" x14ac:dyDescent="0.25">
      <c r="F35914" s="1"/>
      <c r="G35914"/>
      <c r="T35914" s="1"/>
    </row>
    <row r="35915" spans="6:20" x14ac:dyDescent="0.25">
      <c r="F35915" s="1"/>
      <c r="G35915"/>
      <c r="T35915" s="1"/>
    </row>
    <row r="35916" spans="6:20" x14ac:dyDescent="0.25">
      <c r="F35916" s="1"/>
      <c r="G35916"/>
      <c r="T35916" s="1"/>
    </row>
    <row r="35917" spans="6:20" x14ac:dyDescent="0.25">
      <c r="F35917" s="1"/>
      <c r="G35917"/>
      <c r="T35917" s="1"/>
    </row>
    <row r="35918" spans="6:20" x14ac:dyDescent="0.25">
      <c r="F35918" s="1"/>
      <c r="G35918"/>
      <c r="T35918" s="1"/>
    </row>
    <row r="35919" spans="6:20" x14ac:dyDescent="0.25">
      <c r="F35919" s="1"/>
      <c r="G35919"/>
      <c r="T35919" s="1"/>
    </row>
    <row r="35920" spans="6:20" x14ac:dyDescent="0.25">
      <c r="F35920" s="1"/>
      <c r="G35920"/>
      <c r="T35920" s="1"/>
    </row>
    <row r="35921" spans="6:20" x14ac:dyDescent="0.25">
      <c r="F35921" s="1"/>
      <c r="G35921"/>
      <c r="T35921" s="1"/>
    </row>
    <row r="35922" spans="6:20" x14ac:dyDescent="0.25">
      <c r="F35922" s="1"/>
      <c r="G35922"/>
      <c r="T35922" s="1"/>
    </row>
    <row r="35923" spans="6:20" x14ac:dyDescent="0.25">
      <c r="F35923" s="1"/>
      <c r="G35923"/>
      <c r="T35923" s="1"/>
    </row>
    <row r="35924" spans="6:20" x14ac:dyDescent="0.25">
      <c r="F35924" s="1"/>
      <c r="G35924"/>
      <c r="T35924" s="1"/>
    </row>
    <row r="35925" spans="6:20" x14ac:dyDescent="0.25">
      <c r="F35925" s="1"/>
      <c r="G35925"/>
      <c r="T35925" s="1"/>
    </row>
    <row r="35926" spans="6:20" x14ac:dyDescent="0.25">
      <c r="F35926" s="1"/>
      <c r="G35926"/>
      <c r="T35926" s="1"/>
    </row>
    <row r="35927" spans="6:20" x14ac:dyDescent="0.25">
      <c r="F35927" s="1"/>
      <c r="G35927"/>
      <c r="T35927" s="1"/>
    </row>
    <row r="35928" spans="6:20" x14ac:dyDescent="0.25">
      <c r="F35928" s="1"/>
      <c r="G35928"/>
      <c r="T35928" s="1"/>
    </row>
    <row r="35929" spans="6:20" x14ac:dyDescent="0.25">
      <c r="F35929" s="1"/>
      <c r="G35929"/>
      <c r="T35929" s="1"/>
    </row>
    <row r="35930" spans="6:20" x14ac:dyDescent="0.25">
      <c r="F35930" s="1"/>
      <c r="G35930"/>
      <c r="T35930" s="1"/>
    </row>
    <row r="35931" spans="6:20" x14ac:dyDescent="0.25">
      <c r="F35931" s="1"/>
      <c r="G35931"/>
      <c r="T35931" s="1"/>
    </row>
    <row r="35932" spans="6:20" x14ac:dyDescent="0.25">
      <c r="F35932" s="1"/>
      <c r="G35932"/>
      <c r="T35932" s="1"/>
    </row>
    <row r="35933" spans="6:20" x14ac:dyDescent="0.25">
      <c r="F35933" s="1"/>
      <c r="G35933"/>
      <c r="T35933" s="1"/>
    </row>
    <row r="35934" spans="6:20" x14ac:dyDescent="0.25">
      <c r="F35934" s="1"/>
      <c r="G35934"/>
      <c r="T35934" s="1"/>
    </row>
    <row r="35935" spans="6:20" x14ac:dyDescent="0.25">
      <c r="F35935" s="1"/>
      <c r="G35935"/>
      <c r="T35935" s="1"/>
    </row>
    <row r="35936" spans="6:20" x14ac:dyDescent="0.25">
      <c r="F35936" s="1"/>
      <c r="G35936"/>
      <c r="T35936" s="1"/>
    </row>
    <row r="35937" spans="6:20" x14ac:dyDescent="0.25">
      <c r="F35937" s="1"/>
      <c r="G35937"/>
      <c r="T35937" s="1"/>
    </row>
    <row r="35938" spans="6:20" x14ac:dyDescent="0.25">
      <c r="F35938" s="1"/>
      <c r="G35938"/>
      <c r="T35938" s="1"/>
    </row>
    <row r="35939" spans="6:20" x14ac:dyDescent="0.25">
      <c r="F35939" s="1"/>
      <c r="G35939"/>
      <c r="T35939" s="1"/>
    </row>
    <row r="35940" spans="6:20" x14ac:dyDescent="0.25">
      <c r="F35940" s="1"/>
      <c r="G35940"/>
      <c r="T35940" s="1"/>
    </row>
    <row r="35941" spans="6:20" x14ac:dyDescent="0.25">
      <c r="F35941" s="1"/>
      <c r="G35941"/>
      <c r="T35941" s="1"/>
    </row>
    <row r="35942" spans="6:20" x14ac:dyDescent="0.25">
      <c r="F35942" s="1"/>
      <c r="G35942"/>
      <c r="T35942" s="1"/>
    </row>
    <row r="35943" spans="6:20" x14ac:dyDescent="0.25">
      <c r="F35943" s="1"/>
      <c r="G35943"/>
      <c r="T35943" s="1"/>
    </row>
    <row r="35944" spans="6:20" x14ac:dyDescent="0.25">
      <c r="F35944" s="1"/>
      <c r="G35944"/>
      <c r="T35944" s="1"/>
    </row>
    <row r="35945" spans="6:20" x14ac:dyDescent="0.25">
      <c r="F35945" s="1"/>
      <c r="G35945"/>
      <c r="T35945" s="1"/>
    </row>
    <row r="35946" spans="6:20" x14ac:dyDescent="0.25">
      <c r="F35946" s="1"/>
      <c r="G35946"/>
      <c r="T35946" s="1"/>
    </row>
    <row r="35947" spans="6:20" x14ac:dyDescent="0.25">
      <c r="F35947" s="1"/>
      <c r="G35947"/>
      <c r="T35947" s="1"/>
    </row>
    <row r="35948" spans="6:20" x14ac:dyDescent="0.25">
      <c r="F35948" s="1"/>
      <c r="G35948"/>
      <c r="T35948" s="1"/>
    </row>
    <row r="35949" spans="6:20" x14ac:dyDescent="0.25">
      <c r="F35949" s="1"/>
      <c r="G35949"/>
      <c r="T35949" s="1"/>
    </row>
    <row r="35950" spans="6:20" x14ac:dyDescent="0.25">
      <c r="F35950" s="1"/>
      <c r="G35950"/>
      <c r="T35950" s="1"/>
    </row>
    <row r="35951" spans="6:20" x14ac:dyDescent="0.25">
      <c r="F35951" s="1"/>
      <c r="G35951"/>
      <c r="T35951" s="1"/>
    </row>
    <row r="35952" spans="6:20" x14ac:dyDescent="0.25">
      <c r="F35952" s="1"/>
      <c r="G35952"/>
      <c r="T35952" s="1"/>
    </row>
    <row r="35953" spans="6:20" x14ac:dyDescent="0.25">
      <c r="F35953" s="1"/>
      <c r="G35953"/>
      <c r="T35953" s="1"/>
    </row>
    <row r="35954" spans="6:20" x14ac:dyDescent="0.25">
      <c r="F35954" s="1"/>
      <c r="G35954"/>
      <c r="T35954" s="1"/>
    </row>
    <row r="35955" spans="6:20" x14ac:dyDescent="0.25">
      <c r="F35955" s="1"/>
      <c r="G35955"/>
      <c r="T35955" s="1"/>
    </row>
    <row r="35956" spans="6:20" x14ac:dyDescent="0.25">
      <c r="F35956" s="1"/>
      <c r="G35956"/>
      <c r="T35956" s="1"/>
    </row>
    <row r="35957" spans="6:20" x14ac:dyDescent="0.25">
      <c r="F35957" s="1"/>
      <c r="G35957"/>
      <c r="T35957" s="1"/>
    </row>
    <row r="35958" spans="6:20" x14ac:dyDescent="0.25">
      <c r="F35958" s="1"/>
      <c r="G35958"/>
      <c r="T35958" s="1"/>
    </row>
    <row r="35959" spans="6:20" x14ac:dyDescent="0.25">
      <c r="F35959" s="1"/>
      <c r="G35959"/>
      <c r="T35959" s="1"/>
    </row>
    <row r="35960" spans="6:20" x14ac:dyDescent="0.25">
      <c r="F35960" s="1"/>
      <c r="G35960"/>
      <c r="T35960" s="1"/>
    </row>
    <row r="35961" spans="6:20" x14ac:dyDescent="0.25">
      <c r="F35961" s="1"/>
      <c r="G35961"/>
      <c r="T35961" s="1"/>
    </row>
    <row r="35962" spans="6:20" x14ac:dyDescent="0.25">
      <c r="F35962" s="1"/>
      <c r="G35962"/>
      <c r="T35962" s="1"/>
    </row>
    <row r="35963" spans="6:20" x14ac:dyDescent="0.25">
      <c r="F35963" s="1"/>
      <c r="G35963"/>
      <c r="T35963" s="1"/>
    </row>
    <row r="35964" spans="6:20" x14ac:dyDescent="0.25">
      <c r="F35964" s="1"/>
      <c r="G35964"/>
      <c r="T35964" s="1"/>
    </row>
    <row r="35965" spans="6:20" x14ac:dyDescent="0.25">
      <c r="F35965" s="1"/>
      <c r="G35965"/>
      <c r="T35965" s="1"/>
    </row>
    <row r="35966" spans="6:20" x14ac:dyDescent="0.25">
      <c r="F35966" s="1"/>
      <c r="G35966"/>
      <c r="T35966" s="1"/>
    </row>
    <row r="35967" spans="6:20" x14ac:dyDescent="0.25">
      <c r="F35967" s="1"/>
      <c r="G35967"/>
      <c r="T35967" s="1"/>
    </row>
    <row r="35968" spans="6:20" x14ac:dyDescent="0.25">
      <c r="F35968" s="1"/>
      <c r="G35968"/>
      <c r="T35968" s="1"/>
    </row>
    <row r="35969" spans="6:20" x14ac:dyDescent="0.25">
      <c r="F35969" s="1"/>
      <c r="G35969"/>
      <c r="T35969" s="1"/>
    </row>
    <row r="35970" spans="6:20" x14ac:dyDescent="0.25">
      <c r="F35970" s="1"/>
      <c r="G35970"/>
      <c r="T35970" s="1"/>
    </row>
    <row r="35971" spans="6:20" x14ac:dyDescent="0.25">
      <c r="F35971" s="1"/>
      <c r="G35971"/>
      <c r="T35971" s="1"/>
    </row>
    <row r="35972" spans="6:20" x14ac:dyDescent="0.25">
      <c r="F35972" s="1"/>
      <c r="G35972"/>
      <c r="T35972" s="1"/>
    </row>
    <row r="35973" spans="6:20" x14ac:dyDescent="0.25">
      <c r="F35973" s="1"/>
      <c r="G35973"/>
      <c r="T35973" s="1"/>
    </row>
    <row r="35974" spans="6:20" x14ac:dyDescent="0.25">
      <c r="F35974" s="1"/>
      <c r="G35974"/>
      <c r="T35974" s="1"/>
    </row>
    <row r="35975" spans="6:20" x14ac:dyDescent="0.25">
      <c r="F35975" s="1"/>
      <c r="G35975"/>
      <c r="T35975" s="1"/>
    </row>
    <row r="35976" spans="6:20" x14ac:dyDescent="0.25">
      <c r="F35976" s="1"/>
      <c r="G35976"/>
      <c r="T35976" s="1"/>
    </row>
    <row r="35977" spans="6:20" x14ac:dyDescent="0.25">
      <c r="F35977" s="1"/>
      <c r="G35977"/>
      <c r="T35977" s="1"/>
    </row>
    <row r="35978" spans="6:20" x14ac:dyDescent="0.25">
      <c r="F35978" s="1"/>
      <c r="G35978"/>
      <c r="T35978" s="1"/>
    </row>
    <row r="35979" spans="6:20" x14ac:dyDescent="0.25">
      <c r="F35979" s="1"/>
      <c r="G35979"/>
      <c r="T35979" s="1"/>
    </row>
    <row r="35980" spans="6:20" x14ac:dyDescent="0.25">
      <c r="F35980" s="1"/>
      <c r="G35980"/>
      <c r="T35980" s="1"/>
    </row>
    <row r="35981" spans="6:20" x14ac:dyDescent="0.25">
      <c r="F35981" s="1"/>
      <c r="G35981"/>
      <c r="T35981" s="1"/>
    </row>
    <row r="35982" spans="6:20" x14ac:dyDescent="0.25">
      <c r="F35982" s="1"/>
      <c r="G35982"/>
      <c r="T35982" s="1"/>
    </row>
    <row r="35983" spans="6:20" x14ac:dyDescent="0.25">
      <c r="F35983" s="1"/>
      <c r="G35983"/>
      <c r="T35983" s="1"/>
    </row>
    <row r="35984" spans="6:20" x14ac:dyDescent="0.25">
      <c r="F35984" s="1"/>
      <c r="G35984"/>
      <c r="T35984" s="1"/>
    </row>
    <row r="35985" spans="6:20" x14ac:dyDescent="0.25">
      <c r="F35985" s="1"/>
      <c r="G35985"/>
      <c r="T35985" s="1"/>
    </row>
    <row r="35986" spans="6:20" x14ac:dyDescent="0.25">
      <c r="F35986" s="1"/>
      <c r="G35986"/>
      <c r="T35986" s="1"/>
    </row>
    <row r="35987" spans="6:20" x14ac:dyDescent="0.25">
      <c r="F35987" s="1"/>
      <c r="G35987"/>
      <c r="T35987" s="1"/>
    </row>
    <row r="35988" spans="6:20" x14ac:dyDescent="0.25">
      <c r="F35988" s="1"/>
      <c r="G35988"/>
      <c r="T35988" s="1"/>
    </row>
    <row r="35989" spans="6:20" x14ac:dyDescent="0.25">
      <c r="F35989" s="1"/>
      <c r="G35989"/>
      <c r="T35989" s="1"/>
    </row>
    <row r="35990" spans="6:20" x14ac:dyDescent="0.25">
      <c r="F35990" s="1"/>
      <c r="G35990"/>
      <c r="T35990" s="1"/>
    </row>
    <row r="35991" spans="6:20" x14ac:dyDescent="0.25">
      <c r="F35991" s="1"/>
      <c r="G35991"/>
      <c r="T35991" s="1"/>
    </row>
    <row r="35992" spans="6:20" x14ac:dyDescent="0.25">
      <c r="F35992" s="1"/>
      <c r="G35992"/>
      <c r="T35992" s="1"/>
    </row>
    <row r="35993" spans="6:20" x14ac:dyDescent="0.25">
      <c r="F35993" s="1"/>
      <c r="G35993"/>
      <c r="T35993" s="1"/>
    </row>
    <row r="35994" spans="6:20" x14ac:dyDescent="0.25">
      <c r="F35994" s="1"/>
      <c r="G35994"/>
      <c r="T35994" s="1"/>
    </row>
    <row r="35995" spans="6:20" x14ac:dyDescent="0.25">
      <c r="F35995" s="1"/>
      <c r="G35995"/>
      <c r="T35995" s="1"/>
    </row>
    <row r="35996" spans="6:20" x14ac:dyDescent="0.25">
      <c r="F35996" s="1"/>
      <c r="G35996"/>
      <c r="T35996" s="1"/>
    </row>
    <row r="35997" spans="6:20" x14ac:dyDescent="0.25">
      <c r="F35997" s="1"/>
      <c r="G35997"/>
      <c r="T35997" s="1"/>
    </row>
    <row r="35998" spans="6:20" x14ac:dyDescent="0.25">
      <c r="F35998" s="1"/>
      <c r="G35998"/>
      <c r="T35998" s="1"/>
    </row>
    <row r="35999" spans="6:20" x14ac:dyDescent="0.25">
      <c r="F35999" s="1"/>
      <c r="G35999"/>
      <c r="T35999" s="1"/>
    </row>
    <row r="36000" spans="6:20" x14ac:dyDescent="0.25">
      <c r="F36000" s="1"/>
      <c r="G36000"/>
      <c r="T36000" s="1"/>
    </row>
    <row r="36001" spans="6:20" x14ac:dyDescent="0.25">
      <c r="F36001" s="1"/>
      <c r="G36001"/>
      <c r="T36001" s="1"/>
    </row>
    <row r="36002" spans="6:20" x14ac:dyDescent="0.25">
      <c r="F36002" s="1"/>
      <c r="G36002"/>
      <c r="T36002" s="1"/>
    </row>
    <row r="36003" spans="6:20" x14ac:dyDescent="0.25">
      <c r="F36003" s="1"/>
      <c r="G36003"/>
      <c r="T36003" s="1"/>
    </row>
    <row r="36004" spans="6:20" x14ac:dyDescent="0.25">
      <c r="F36004" s="1"/>
      <c r="G36004"/>
      <c r="T36004" s="1"/>
    </row>
    <row r="36005" spans="6:20" x14ac:dyDescent="0.25">
      <c r="F36005" s="1"/>
      <c r="G36005"/>
      <c r="T36005" s="1"/>
    </row>
    <row r="36006" spans="6:20" x14ac:dyDescent="0.25">
      <c r="F36006" s="1"/>
      <c r="G36006"/>
      <c r="T36006" s="1"/>
    </row>
    <row r="36007" spans="6:20" x14ac:dyDescent="0.25">
      <c r="F36007" s="1"/>
      <c r="G36007"/>
      <c r="T36007" s="1"/>
    </row>
    <row r="36008" spans="6:20" x14ac:dyDescent="0.25">
      <c r="F36008" s="1"/>
      <c r="G36008"/>
      <c r="T36008" s="1"/>
    </row>
    <row r="36009" spans="6:20" x14ac:dyDescent="0.25">
      <c r="F36009" s="1"/>
      <c r="G36009"/>
      <c r="T36009" s="1"/>
    </row>
    <row r="36010" spans="6:20" x14ac:dyDescent="0.25">
      <c r="F36010" s="1"/>
      <c r="G36010"/>
      <c r="T36010" s="1"/>
    </row>
    <row r="36011" spans="6:20" x14ac:dyDescent="0.25">
      <c r="F36011" s="1"/>
      <c r="G36011"/>
      <c r="T36011" s="1"/>
    </row>
    <row r="36012" spans="6:20" x14ac:dyDescent="0.25">
      <c r="F36012" s="1"/>
      <c r="G36012"/>
      <c r="T36012" s="1"/>
    </row>
    <row r="36013" spans="6:20" x14ac:dyDescent="0.25">
      <c r="F36013" s="1"/>
      <c r="G36013"/>
      <c r="T36013" s="1"/>
    </row>
    <row r="36014" spans="6:20" x14ac:dyDescent="0.25">
      <c r="F36014" s="1"/>
      <c r="G36014"/>
      <c r="T36014" s="1"/>
    </row>
    <row r="36015" spans="6:20" x14ac:dyDescent="0.25">
      <c r="F36015" s="1"/>
      <c r="G36015"/>
      <c r="T36015" s="1"/>
    </row>
    <row r="36016" spans="6:20" x14ac:dyDescent="0.25">
      <c r="F36016" s="1"/>
      <c r="G36016"/>
      <c r="T36016" s="1"/>
    </row>
    <row r="36017" spans="6:20" x14ac:dyDescent="0.25">
      <c r="F36017" s="1"/>
      <c r="G36017"/>
      <c r="T36017" s="1"/>
    </row>
    <row r="36018" spans="6:20" x14ac:dyDescent="0.25">
      <c r="F36018" s="1"/>
      <c r="G36018"/>
      <c r="T36018" s="1"/>
    </row>
    <row r="36019" spans="6:20" x14ac:dyDescent="0.25">
      <c r="F36019" s="1"/>
      <c r="G36019"/>
      <c r="T36019" s="1"/>
    </row>
    <row r="36020" spans="6:20" x14ac:dyDescent="0.25">
      <c r="F36020" s="1"/>
      <c r="G36020"/>
      <c r="T36020" s="1"/>
    </row>
    <row r="36021" spans="6:20" x14ac:dyDescent="0.25">
      <c r="F36021" s="1"/>
      <c r="G36021"/>
      <c r="T36021" s="1"/>
    </row>
    <row r="36022" spans="6:20" x14ac:dyDescent="0.25">
      <c r="F36022" s="1"/>
      <c r="G36022"/>
      <c r="T36022" s="1"/>
    </row>
    <row r="36023" spans="6:20" x14ac:dyDescent="0.25">
      <c r="F36023" s="1"/>
      <c r="G36023"/>
      <c r="T36023" s="1"/>
    </row>
    <row r="36024" spans="6:20" x14ac:dyDescent="0.25">
      <c r="F36024" s="1"/>
      <c r="G36024"/>
      <c r="T36024" s="1"/>
    </row>
    <row r="36025" spans="6:20" x14ac:dyDescent="0.25">
      <c r="F36025" s="1"/>
      <c r="G36025"/>
      <c r="T36025" s="1"/>
    </row>
    <row r="36026" spans="6:20" x14ac:dyDescent="0.25">
      <c r="F36026" s="1"/>
      <c r="G36026"/>
      <c r="T36026" s="1"/>
    </row>
    <row r="36027" spans="6:20" x14ac:dyDescent="0.25">
      <c r="F36027" s="1"/>
      <c r="G36027"/>
      <c r="T36027" s="1"/>
    </row>
    <row r="36028" spans="6:20" x14ac:dyDescent="0.25">
      <c r="F36028" s="1"/>
      <c r="G36028"/>
      <c r="T36028" s="1"/>
    </row>
    <row r="36029" spans="6:20" x14ac:dyDescent="0.25">
      <c r="F36029" s="1"/>
      <c r="G36029"/>
      <c r="T36029" s="1"/>
    </row>
    <row r="36030" spans="6:20" x14ac:dyDescent="0.25">
      <c r="F36030" s="1"/>
      <c r="G36030"/>
      <c r="T36030" s="1"/>
    </row>
    <row r="36031" spans="6:20" x14ac:dyDescent="0.25">
      <c r="F36031" s="1"/>
      <c r="G36031"/>
      <c r="T36031" s="1"/>
    </row>
    <row r="36032" spans="6:20" x14ac:dyDescent="0.25">
      <c r="F36032" s="1"/>
      <c r="G36032"/>
      <c r="T36032" s="1"/>
    </row>
    <row r="36033" spans="6:20" x14ac:dyDescent="0.25">
      <c r="F36033" s="1"/>
      <c r="G36033"/>
      <c r="T36033" s="1"/>
    </row>
    <row r="36034" spans="6:20" x14ac:dyDescent="0.25">
      <c r="F36034" s="1"/>
      <c r="G36034"/>
      <c r="T36034" s="1"/>
    </row>
    <row r="36035" spans="6:20" x14ac:dyDescent="0.25">
      <c r="F36035" s="1"/>
      <c r="G36035"/>
      <c r="T36035" s="1"/>
    </row>
    <row r="36036" spans="6:20" x14ac:dyDescent="0.25">
      <c r="F36036" s="1"/>
      <c r="G36036"/>
      <c r="T36036" s="1"/>
    </row>
    <row r="36037" spans="6:20" x14ac:dyDescent="0.25">
      <c r="F36037" s="1"/>
      <c r="G36037"/>
      <c r="T36037" s="1"/>
    </row>
    <row r="36038" spans="6:20" x14ac:dyDescent="0.25">
      <c r="F36038" s="1"/>
      <c r="G36038"/>
      <c r="T36038" s="1"/>
    </row>
    <row r="36039" spans="6:20" x14ac:dyDescent="0.25">
      <c r="F36039" s="1"/>
      <c r="G36039"/>
      <c r="T36039" s="1"/>
    </row>
    <row r="36040" spans="6:20" x14ac:dyDescent="0.25">
      <c r="F36040" s="1"/>
      <c r="G36040"/>
      <c r="T36040" s="1"/>
    </row>
    <row r="36041" spans="6:20" x14ac:dyDescent="0.25">
      <c r="F36041" s="1"/>
      <c r="G36041"/>
      <c r="T36041" s="1"/>
    </row>
    <row r="36042" spans="6:20" x14ac:dyDescent="0.25">
      <c r="F36042" s="1"/>
      <c r="G36042"/>
      <c r="T36042" s="1"/>
    </row>
    <row r="36043" spans="6:20" x14ac:dyDescent="0.25">
      <c r="F36043" s="1"/>
      <c r="G36043"/>
      <c r="T36043" s="1"/>
    </row>
    <row r="36044" spans="6:20" x14ac:dyDescent="0.25">
      <c r="F36044" s="1"/>
      <c r="G36044"/>
      <c r="T36044" s="1"/>
    </row>
    <row r="36045" spans="6:20" x14ac:dyDescent="0.25">
      <c r="F36045" s="1"/>
      <c r="G36045"/>
      <c r="T36045" s="1"/>
    </row>
    <row r="36046" spans="6:20" x14ac:dyDescent="0.25">
      <c r="F36046" s="1"/>
      <c r="G36046"/>
      <c r="T36046" s="1"/>
    </row>
    <row r="36047" spans="6:20" x14ac:dyDescent="0.25">
      <c r="F36047" s="1"/>
      <c r="G36047"/>
      <c r="T36047" s="1"/>
    </row>
    <row r="36048" spans="6:20" x14ac:dyDescent="0.25">
      <c r="F36048" s="1"/>
      <c r="G36048"/>
      <c r="T36048" s="1"/>
    </row>
    <row r="36049" spans="6:20" x14ac:dyDescent="0.25">
      <c r="F36049" s="1"/>
      <c r="G36049"/>
      <c r="T36049" s="1"/>
    </row>
    <row r="36050" spans="6:20" x14ac:dyDescent="0.25">
      <c r="F36050" s="1"/>
      <c r="G36050"/>
      <c r="T36050" s="1"/>
    </row>
    <row r="36051" spans="6:20" x14ac:dyDescent="0.25">
      <c r="F36051" s="1"/>
      <c r="G36051"/>
      <c r="T36051" s="1"/>
    </row>
    <row r="36052" spans="6:20" x14ac:dyDescent="0.25">
      <c r="F36052" s="1"/>
      <c r="G36052"/>
      <c r="T36052" s="1"/>
    </row>
    <row r="36053" spans="6:20" x14ac:dyDescent="0.25">
      <c r="F36053" s="1"/>
      <c r="G36053"/>
      <c r="T36053" s="1"/>
    </row>
    <row r="36054" spans="6:20" x14ac:dyDescent="0.25">
      <c r="F36054" s="1"/>
      <c r="G36054"/>
      <c r="T36054" s="1"/>
    </row>
    <row r="36055" spans="6:20" x14ac:dyDescent="0.25">
      <c r="F36055" s="1"/>
      <c r="G36055"/>
      <c r="T36055" s="1"/>
    </row>
    <row r="36056" spans="6:20" x14ac:dyDescent="0.25">
      <c r="F36056" s="1"/>
      <c r="G36056"/>
      <c r="T36056" s="1"/>
    </row>
    <row r="36057" spans="6:20" x14ac:dyDescent="0.25">
      <c r="F36057" s="1"/>
      <c r="G36057"/>
      <c r="T36057" s="1"/>
    </row>
    <row r="36058" spans="6:20" x14ac:dyDescent="0.25">
      <c r="F36058" s="1"/>
      <c r="G36058"/>
      <c r="T36058" s="1"/>
    </row>
    <row r="36059" spans="6:20" x14ac:dyDescent="0.25">
      <c r="F36059" s="1"/>
      <c r="G36059"/>
      <c r="T36059" s="1"/>
    </row>
    <row r="36060" spans="6:20" x14ac:dyDescent="0.25">
      <c r="F36060" s="1"/>
      <c r="G36060"/>
      <c r="T36060" s="1"/>
    </row>
    <row r="36061" spans="6:20" x14ac:dyDescent="0.25">
      <c r="F36061" s="1"/>
      <c r="G36061"/>
      <c r="T36061" s="1"/>
    </row>
    <row r="36062" spans="6:20" x14ac:dyDescent="0.25">
      <c r="F36062" s="1"/>
      <c r="G36062"/>
      <c r="T36062" s="1"/>
    </row>
    <row r="36063" spans="6:20" x14ac:dyDescent="0.25">
      <c r="F36063" s="1"/>
      <c r="G36063"/>
      <c r="T36063" s="1"/>
    </row>
    <row r="36064" spans="6:20" x14ac:dyDescent="0.25">
      <c r="F36064" s="1"/>
      <c r="G36064"/>
      <c r="T36064" s="1"/>
    </row>
    <row r="36065" spans="6:20" x14ac:dyDescent="0.25">
      <c r="F36065" s="1"/>
      <c r="G36065"/>
      <c r="T36065" s="1"/>
    </row>
    <row r="36066" spans="6:20" x14ac:dyDescent="0.25">
      <c r="F36066" s="1"/>
      <c r="G36066"/>
      <c r="T36066" s="1"/>
    </row>
    <row r="36067" spans="6:20" x14ac:dyDescent="0.25">
      <c r="F36067" s="1"/>
      <c r="G36067"/>
      <c r="T36067" s="1"/>
    </row>
    <row r="36068" spans="6:20" x14ac:dyDescent="0.25">
      <c r="F36068" s="1"/>
      <c r="G36068"/>
      <c r="T36068" s="1"/>
    </row>
    <row r="36069" spans="6:20" x14ac:dyDescent="0.25">
      <c r="F36069" s="1"/>
      <c r="G36069"/>
      <c r="T36069" s="1"/>
    </row>
    <row r="36070" spans="6:20" x14ac:dyDescent="0.25">
      <c r="F36070" s="1"/>
      <c r="G36070"/>
      <c r="T36070" s="1"/>
    </row>
    <row r="36071" spans="6:20" x14ac:dyDescent="0.25">
      <c r="F36071" s="1"/>
      <c r="G36071"/>
      <c r="T36071" s="1"/>
    </row>
    <row r="36072" spans="6:20" x14ac:dyDescent="0.25">
      <c r="F36072" s="1"/>
      <c r="G36072"/>
      <c r="T36072" s="1"/>
    </row>
    <row r="36073" spans="6:20" x14ac:dyDescent="0.25">
      <c r="F36073" s="1"/>
      <c r="G36073"/>
      <c r="T36073" s="1"/>
    </row>
    <row r="36074" spans="6:20" x14ac:dyDescent="0.25">
      <c r="F36074" s="1"/>
      <c r="G36074"/>
      <c r="T36074" s="1"/>
    </row>
    <row r="36075" spans="6:20" x14ac:dyDescent="0.25">
      <c r="F36075" s="1"/>
      <c r="G36075"/>
      <c r="T36075" s="1"/>
    </row>
    <row r="36076" spans="6:20" x14ac:dyDescent="0.25">
      <c r="F36076" s="1"/>
      <c r="G36076"/>
      <c r="T36076" s="1"/>
    </row>
    <row r="36077" spans="6:20" x14ac:dyDescent="0.25">
      <c r="F36077" s="1"/>
      <c r="G36077"/>
      <c r="T36077" s="1"/>
    </row>
    <row r="36078" spans="6:20" x14ac:dyDescent="0.25">
      <c r="F36078" s="1"/>
      <c r="G36078"/>
      <c r="T36078" s="1"/>
    </row>
    <row r="36079" spans="6:20" x14ac:dyDescent="0.25">
      <c r="F36079" s="1"/>
      <c r="G36079"/>
      <c r="T36079" s="1"/>
    </row>
    <row r="36080" spans="6:20" x14ac:dyDescent="0.25">
      <c r="F36080" s="1"/>
      <c r="G36080"/>
      <c r="T36080" s="1"/>
    </row>
    <row r="36081" spans="6:20" x14ac:dyDescent="0.25">
      <c r="F36081" s="1"/>
      <c r="G36081"/>
      <c r="T36081" s="1"/>
    </row>
    <row r="36082" spans="6:20" x14ac:dyDescent="0.25">
      <c r="F36082" s="1"/>
      <c r="G36082"/>
      <c r="T36082" s="1"/>
    </row>
    <row r="36083" spans="6:20" x14ac:dyDescent="0.25">
      <c r="F36083" s="1"/>
      <c r="G36083"/>
      <c r="T36083" s="1"/>
    </row>
    <row r="36084" spans="6:20" x14ac:dyDescent="0.25">
      <c r="F36084" s="1"/>
      <c r="G36084"/>
      <c r="T36084" s="1"/>
    </row>
    <row r="36085" spans="6:20" x14ac:dyDescent="0.25">
      <c r="F36085" s="1"/>
      <c r="G36085"/>
      <c r="T36085" s="1"/>
    </row>
    <row r="36086" spans="6:20" x14ac:dyDescent="0.25">
      <c r="F36086" s="1"/>
      <c r="G36086"/>
      <c r="T36086" s="1"/>
    </row>
    <row r="36087" spans="6:20" x14ac:dyDescent="0.25">
      <c r="F36087" s="1"/>
      <c r="G36087"/>
      <c r="T36087" s="1"/>
    </row>
    <row r="36088" spans="6:20" x14ac:dyDescent="0.25">
      <c r="F36088" s="1"/>
      <c r="G36088"/>
      <c r="T36088" s="1"/>
    </row>
    <row r="36089" spans="6:20" x14ac:dyDescent="0.25">
      <c r="F36089" s="1"/>
      <c r="G36089"/>
      <c r="T36089" s="1"/>
    </row>
    <row r="36090" spans="6:20" x14ac:dyDescent="0.25">
      <c r="F36090" s="1"/>
      <c r="G36090"/>
      <c r="T36090" s="1"/>
    </row>
    <row r="36091" spans="6:20" x14ac:dyDescent="0.25">
      <c r="F36091" s="1"/>
      <c r="G36091"/>
      <c r="T36091" s="1"/>
    </row>
    <row r="36092" spans="6:20" x14ac:dyDescent="0.25">
      <c r="F36092" s="1"/>
      <c r="G36092"/>
      <c r="T36092" s="1"/>
    </row>
    <row r="36093" spans="6:20" x14ac:dyDescent="0.25">
      <c r="F36093" s="1"/>
      <c r="G36093"/>
      <c r="T36093" s="1"/>
    </row>
    <row r="36094" spans="6:20" x14ac:dyDescent="0.25">
      <c r="F36094" s="1"/>
      <c r="G36094"/>
      <c r="T36094" s="1"/>
    </row>
    <row r="36095" spans="6:20" x14ac:dyDescent="0.25">
      <c r="F36095" s="1"/>
      <c r="G36095"/>
      <c r="T36095" s="1"/>
    </row>
    <row r="36096" spans="6:20" x14ac:dyDescent="0.25">
      <c r="F36096" s="1"/>
      <c r="G36096"/>
      <c r="T36096" s="1"/>
    </row>
    <row r="36097" spans="6:20" x14ac:dyDescent="0.25">
      <c r="F36097" s="1"/>
      <c r="G36097"/>
      <c r="T36097" s="1"/>
    </row>
    <row r="36098" spans="6:20" x14ac:dyDescent="0.25">
      <c r="F36098" s="1"/>
      <c r="G36098"/>
      <c r="T36098" s="1"/>
    </row>
    <row r="36099" spans="6:20" x14ac:dyDescent="0.25">
      <c r="F36099" s="1"/>
      <c r="G36099"/>
      <c r="T36099" s="1"/>
    </row>
    <row r="36100" spans="6:20" x14ac:dyDescent="0.25">
      <c r="F36100" s="1"/>
      <c r="G36100"/>
      <c r="T36100" s="1"/>
    </row>
    <row r="36101" spans="6:20" x14ac:dyDescent="0.25">
      <c r="F36101" s="1"/>
      <c r="G36101"/>
      <c r="T36101" s="1"/>
    </row>
    <row r="36102" spans="6:20" x14ac:dyDescent="0.25">
      <c r="F36102" s="1"/>
      <c r="G36102"/>
      <c r="T36102" s="1"/>
    </row>
    <row r="36103" spans="6:20" x14ac:dyDescent="0.25">
      <c r="F36103" s="1"/>
      <c r="G36103"/>
      <c r="T36103" s="1"/>
    </row>
    <row r="36104" spans="6:20" x14ac:dyDescent="0.25">
      <c r="F36104" s="1"/>
      <c r="G36104"/>
      <c r="T36104" s="1"/>
    </row>
    <row r="36105" spans="6:20" x14ac:dyDescent="0.25">
      <c r="F36105" s="1"/>
      <c r="G36105"/>
      <c r="T36105" s="1"/>
    </row>
    <row r="36106" spans="6:20" x14ac:dyDescent="0.25">
      <c r="F36106" s="1"/>
      <c r="G36106"/>
      <c r="T36106" s="1"/>
    </row>
    <row r="36107" spans="6:20" x14ac:dyDescent="0.25">
      <c r="F36107" s="1"/>
      <c r="G36107"/>
      <c r="T36107" s="1"/>
    </row>
    <row r="36108" spans="6:20" x14ac:dyDescent="0.25">
      <c r="F36108" s="1"/>
      <c r="G36108"/>
      <c r="T36108" s="1"/>
    </row>
    <row r="36109" spans="6:20" x14ac:dyDescent="0.25">
      <c r="F36109" s="1"/>
      <c r="G36109"/>
      <c r="T36109" s="1"/>
    </row>
    <row r="36110" spans="6:20" x14ac:dyDescent="0.25">
      <c r="F36110" s="1"/>
      <c r="G36110"/>
      <c r="T36110" s="1"/>
    </row>
    <row r="36111" spans="6:20" x14ac:dyDescent="0.25">
      <c r="F36111" s="1"/>
      <c r="G36111"/>
      <c r="T36111" s="1"/>
    </row>
    <row r="36112" spans="6:20" x14ac:dyDescent="0.25">
      <c r="F36112" s="1"/>
      <c r="G36112"/>
      <c r="T36112" s="1"/>
    </row>
    <row r="36113" spans="6:20" x14ac:dyDescent="0.25">
      <c r="F36113" s="1"/>
      <c r="G36113"/>
      <c r="T36113" s="1"/>
    </row>
    <row r="36114" spans="6:20" x14ac:dyDescent="0.25">
      <c r="F36114" s="1"/>
      <c r="G36114"/>
      <c r="T36114" s="1"/>
    </row>
    <row r="36115" spans="6:20" x14ac:dyDescent="0.25">
      <c r="F36115" s="1"/>
      <c r="G36115"/>
      <c r="T36115" s="1"/>
    </row>
    <row r="36116" spans="6:20" x14ac:dyDescent="0.25">
      <c r="F36116" s="1"/>
      <c r="G36116"/>
      <c r="T36116" s="1"/>
    </row>
    <row r="36117" spans="6:20" x14ac:dyDescent="0.25">
      <c r="F36117" s="1"/>
      <c r="G36117"/>
      <c r="T36117" s="1"/>
    </row>
    <row r="36118" spans="6:20" x14ac:dyDescent="0.25">
      <c r="F36118" s="1"/>
      <c r="G36118"/>
      <c r="T36118" s="1"/>
    </row>
    <row r="36119" spans="6:20" x14ac:dyDescent="0.25">
      <c r="F36119" s="1"/>
      <c r="G36119"/>
      <c r="T36119" s="1"/>
    </row>
    <row r="36120" spans="6:20" x14ac:dyDescent="0.25">
      <c r="F36120" s="1"/>
      <c r="G36120"/>
      <c r="T36120" s="1"/>
    </row>
    <row r="36121" spans="6:20" x14ac:dyDescent="0.25">
      <c r="F36121" s="1"/>
      <c r="G36121"/>
      <c r="T36121" s="1"/>
    </row>
    <row r="36122" spans="6:20" x14ac:dyDescent="0.25">
      <c r="F36122" s="1"/>
      <c r="G36122"/>
      <c r="T36122" s="1"/>
    </row>
    <row r="36123" spans="6:20" x14ac:dyDescent="0.25">
      <c r="F36123" s="1"/>
      <c r="G36123"/>
      <c r="T36123" s="1"/>
    </row>
    <row r="36124" spans="6:20" x14ac:dyDescent="0.25">
      <c r="F36124" s="1"/>
      <c r="G36124"/>
      <c r="T36124" s="1"/>
    </row>
    <row r="36125" spans="6:20" x14ac:dyDescent="0.25">
      <c r="F36125" s="1"/>
      <c r="G36125"/>
      <c r="T36125" s="1"/>
    </row>
    <row r="36126" spans="6:20" x14ac:dyDescent="0.25">
      <c r="F36126" s="1"/>
      <c r="G36126"/>
      <c r="T36126" s="1"/>
    </row>
    <row r="36127" spans="6:20" x14ac:dyDescent="0.25">
      <c r="F36127" s="1"/>
      <c r="G36127"/>
      <c r="T36127" s="1"/>
    </row>
    <row r="36128" spans="6:20" x14ac:dyDescent="0.25">
      <c r="F36128" s="1"/>
      <c r="G36128"/>
      <c r="T36128" s="1"/>
    </row>
    <row r="36129" spans="6:20" x14ac:dyDescent="0.25">
      <c r="F36129" s="1"/>
      <c r="G36129"/>
      <c r="T36129" s="1"/>
    </row>
    <row r="36130" spans="6:20" x14ac:dyDescent="0.25">
      <c r="F36130" s="1"/>
      <c r="G36130"/>
      <c r="T36130" s="1"/>
    </row>
    <row r="36131" spans="6:20" x14ac:dyDescent="0.25">
      <c r="F36131" s="1"/>
      <c r="G36131"/>
      <c r="T36131" s="1"/>
    </row>
    <row r="36132" spans="6:20" x14ac:dyDescent="0.25">
      <c r="F36132" s="1"/>
      <c r="G36132"/>
      <c r="T36132" s="1"/>
    </row>
    <row r="36133" spans="6:20" x14ac:dyDescent="0.25">
      <c r="F36133" s="1"/>
      <c r="G36133"/>
      <c r="T36133" s="1"/>
    </row>
    <row r="36134" spans="6:20" x14ac:dyDescent="0.25">
      <c r="F36134" s="1"/>
      <c r="G36134"/>
      <c r="T36134" s="1"/>
    </row>
    <row r="36135" spans="6:20" x14ac:dyDescent="0.25">
      <c r="F36135" s="1"/>
      <c r="G36135"/>
      <c r="T36135" s="1"/>
    </row>
    <row r="36136" spans="6:20" x14ac:dyDescent="0.25">
      <c r="F36136" s="1"/>
      <c r="G36136"/>
      <c r="T36136" s="1"/>
    </row>
    <row r="36137" spans="6:20" x14ac:dyDescent="0.25">
      <c r="F36137" s="1"/>
      <c r="G36137"/>
      <c r="T36137" s="1"/>
    </row>
    <row r="36138" spans="6:20" x14ac:dyDescent="0.25">
      <c r="F36138" s="1"/>
      <c r="G36138"/>
      <c r="T36138" s="1"/>
    </row>
    <row r="36139" spans="6:20" x14ac:dyDescent="0.25">
      <c r="F36139" s="1"/>
      <c r="G36139"/>
      <c r="T36139" s="1"/>
    </row>
    <row r="36140" spans="6:20" x14ac:dyDescent="0.25">
      <c r="F36140" s="1"/>
      <c r="G36140"/>
      <c r="T36140" s="1"/>
    </row>
    <row r="36141" spans="6:20" x14ac:dyDescent="0.25">
      <c r="F36141" s="1"/>
      <c r="G36141"/>
      <c r="T36141" s="1"/>
    </row>
    <row r="36142" spans="6:20" x14ac:dyDescent="0.25">
      <c r="F36142" s="1"/>
      <c r="G36142"/>
      <c r="T36142" s="1"/>
    </row>
    <row r="36143" spans="6:20" x14ac:dyDescent="0.25">
      <c r="F36143" s="1"/>
      <c r="G36143"/>
      <c r="T36143" s="1"/>
    </row>
    <row r="36144" spans="6:20" x14ac:dyDescent="0.25">
      <c r="F36144" s="1"/>
      <c r="G36144"/>
      <c r="T36144" s="1"/>
    </row>
    <row r="36145" spans="6:20" x14ac:dyDescent="0.25">
      <c r="F36145" s="1"/>
      <c r="G36145"/>
      <c r="T36145" s="1"/>
    </row>
    <row r="36146" spans="6:20" x14ac:dyDescent="0.25">
      <c r="F36146" s="1"/>
      <c r="G36146"/>
      <c r="T36146" s="1"/>
    </row>
    <row r="36147" spans="6:20" x14ac:dyDescent="0.25">
      <c r="F36147" s="1"/>
      <c r="G36147"/>
      <c r="T36147" s="1"/>
    </row>
    <row r="36148" spans="6:20" x14ac:dyDescent="0.25">
      <c r="F36148" s="1"/>
      <c r="G36148"/>
      <c r="T36148" s="1"/>
    </row>
    <row r="36149" spans="6:20" x14ac:dyDescent="0.25">
      <c r="F36149" s="1"/>
      <c r="G36149"/>
      <c r="T36149" s="1"/>
    </row>
    <row r="36150" spans="6:20" x14ac:dyDescent="0.25">
      <c r="F36150" s="1"/>
      <c r="G36150"/>
      <c r="T36150" s="1"/>
    </row>
    <row r="36151" spans="6:20" x14ac:dyDescent="0.25">
      <c r="F36151" s="1"/>
      <c r="G36151"/>
      <c r="T36151" s="1"/>
    </row>
    <row r="36152" spans="6:20" x14ac:dyDescent="0.25">
      <c r="F36152" s="1"/>
      <c r="G36152"/>
      <c r="T36152" s="1"/>
    </row>
    <row r="36153" spans="6:20" x14ac:dyDescent="0.25">
      <c r="F36153" s="1"/>
      <c r="G36153"/>
      <c r="T36153" s="1"/>
    </row>
    <row r="36154" spans="6:20" x14ac:dyDescent="0.25">
      <c r="F36154" s="1"/>
      <c r="G36154"/>
      <c r="T36154" s="1"/>
    </row>
    <row r="36155" spans="6:20" x14ac:dyDescent="0.25">
      <c r="F36155" s="1"/>
      <c r="G36155"/>
      <c r="T36155" s="1"/>
    </row>
    <row r="36156" spans="6:20" x14ac:dyDescent="0.25">
      <c r="F36156" s="1"/>
      <c r="G36156"/>
      <c r="T36156" s="1"/>
    </row>
    <row r="36157" spans="6:20" x14ac:dyDescent="0.25">
      <c r="F36157" s="1"/>
      <c r="G36157"/>
      <c r="T36157" s="1"/>
    </row>
    <row r="36158" spans="6:20" x14ac:dyDescent="0.25">
      <c r="F36158" s="1"/>
      <c r="G36158"/>
      <c r="T36158" s="1"/>
    </row>
    <row r="36159" spans="6:20" x14ac:dyDescent="0.25">
      <c r="F36159" s="1"/>
      <c r="G36159"/>
      <c r="T36159" s="1"/>
    </row>
    <row r="36160" spans="6:20" x14ac:dyDescent="0.25">
      <c r="F36160" s="1"/>
      <c r="G36160"/>
      <c r="T36160" s="1"/>
    </row>
    <row r="36161" spans="6:20" x14ac:dyDescent="0.25">
      <c r="F36161" s="1"/>
      <c r="G36161"/>
      <c r="T36161" s="1"/>
    </row>
    <row r="36162" spans="6:20" x14ac:dyDescent="0.25">
      <c r="F36162" s="1"/>
      <c r="G36162"/>
      <c r="T36162" s="1"/>
    </row>
    <row r="36163" spans="6:20" x14ac:dyDescent="0.25">
      <c r="F36163" s="1"/>
      <c r="G36163"/>
      <c r="T36163" s="1"/>
    </row>
    <row r="36164" spans="6:20" x14ac:dyDescent="0.25">
      <c r="F36164" s="1"/>
      <c r="G36164"/>
      <c r="T36164" s="1"/>
    </row>
    <row r="36165" spans="6:20" x14ac:dyDescent="0.25">
      <c r="F36165" s="1"/>
      <c r="G36165"/>
      <c r="T36165" s="1"/>
    </row>
    <row r="36166" spans="6:20" x14ac:dyDescent="0.25">
      <c r="F36166" s="1"/>
      <c r="G36166"/>
      <c r="T36166" s="1"/>
    </row>
    <row r="36167" spans="6:20" x14ac:dyDescent="0.25">
      <c r="F36167" s="1"/>
      <c r="G36167"/>
      <c r="T36167" s="1"/>
    </row>
    <row r="36168" spans="6:20" x14ac:dyDescent="0.25">
      <c r="F36168" s="1"/>
      <c r="G36168"/>
      <c r="T36168" s="1"/>
    </row>
    <row r="36169" spans="6:20" x14ac:dyDescent="0.25">
      <c r="F36169" s="1"/>
      <c r="G36169"/>
      <c r="T36169" s="1"/>
    </row>
    <row r="36170" spans="6:20" x14ac:dyDescent="0.25">
      <c r="F36170" s="1"/>
      <c r="G36170"/>
      <c r="T36170" s="1"/>
    </row>
    <row r="36171" spans="6:20" x14ac:dyDescent="0.25">
      <c r="F36171" s="1"/>
      <c r="G36171"/>
      <c r="T36171" s="1"/>
    </row>
    <row r="36172" spans="6:20" x14ac:dyDescent="0.25">
      <c r="F36172" s="1"/>
      <c r="G36172"/>
      <c r="T36172" s="1"/>
    </row>
    <row r="36173" spans="6:20" x14ac:dyDescent="0.25">
      <c r="F36173" s="1"/>
      <c r="G36173"/>
      <c r="T36173" s="1"/>
    </row>
    <row r="36174" spans="6:20" x14ac:dyDescent="0.25">
      <c r="F36174" s="1"/>
      <c r="G36174"/>
      <c r="T36174" s="1"/>
    </row>
    <row r="36175" spans="6:20" x14ac:dyDescent="0.25">
      <c r="F36175" s="1"/>
      <c r="G36175"/>
      <c r="T36175" s="1"/>
    </row>
    <row r="36176" spans="6:20" x14ac:dyDescent="0.25">
      <c r="F36176" s="1"/>
      <c r="G36176"/>
      <c r="T36176" s="1"/>
    </row>
    <row r="36177" spans="6:20" x14ac:dyDescent="0.25">
      <c r="F36177" s="1"/>
      <c r="G36177"/>
      <c r="T36177" s="1"/>
    </row>
    <row r="36178" spans="6:20" x14ac:dyDescent="0.25">
      <c r="F36178" s="1"/>
      <c r="G36178"/>
      <c r="T36178" s="1"/>
    </row>
    <row r="36179" spans="6:20" x14ac:dyDescent="0.25">
      <c r="F36179" s="1"/>
      <c r="G36179"/>
      <c r="T36179" s="1"/>
    </row>
    <row r="36180" spans="6:20" x14ac:dyDescent="0.25">
      <c r="F36180" s="1"/>
      <c r="G36180"/>
      <c r="T36180" s="1"/>
    </row>
    <row r="36181" spans="6:20" x14ac:dyDescent="0.25">
      <c r="F36181" s="1"/>
      <c r="G36181"/>
      <c r="T36181" s="1"/>
    </row>
    <row r="36182" spans="6:20" x14ac:dyDescent="0.25">
      <c r="F36182" s="1"/>
      <c r="G36182"/>
      <c r="T36182" s="1"/>
    </row>
    <row r="36183" spans="6:20" x14ac:dyDescent="0.25">
      <c r="F36183" s="1"/>
      <c r="G36183"/>
      <c r="T36183" s="1"/>
    </row>
    <row r="36184" spans="6:20" x14ac:dyDescent="0.25">
      <c r="F36184" s="1"/>
      <c r="G36184"/>
      <c r="T36184" s="1"/>
    </row>
    <row r="36185" spans="6:20" x14ac:dyDescent="0.25">
      <c r="F36185" s="1"/>
      <c r="G36185"/>
      <c r="T36185" s="1"/>
    </row>
    <row r="36186" spans="6:20" x14ac:dyDescent="0.25">
      <c r="F36186" s="1"/>
      <c r="G36186"/>
      <c r="T36186" s="1"/>
    </row>
    <row r="36187" spans="6:20" x14ac:dyDescent="0.25">
      <c r="F36187" s="1"/>
      <c r="G36187"/>
      <c r="T36187" s="1"/>
    </row>
    <row r="36188" spans="6:20" x14ac:dyDescent="0.25">
      <c r="F36188" s="1"/>
      <c r="G36188"/>
      <c r="T36188" s="1"/>
    </row>
    <row r="36189" spans="6:20" x14ac:dyDescent="0.25">
      <c r="F36189" s="1"/>
      <c r="G36189"/>
      <c r="T36189" s="1"/>
    </row>
    <row r="36190" spans="6:20" x14ac:dyDescent="0.25">
      <c r="F36190" s="1"/>
      <c r="G36190"/>
      <c r="T36190" s="1"/>
    </row>
    <row r="36191" spans="6:20" x14ac:dyDescent="0.25">
      <c r="F36191" s="1"/>
      <c r="G36191"/>
      <c r="T36191" s="1"/>
    </row>
    <row r="36192" spans="6:20" x14ac:dyDescent="0.25">
      <c r="F36192" s="1"/>
      <c r="G36192"/>
      <c r="T36192" s="1"/>
    </row>
    <row r="36193" spans="6:20" x14ac:dyDescent="0.25">
      <c r="F36193" s="1"/>
      <c r="G36193"/>
      <c r="T36193" s="1"/>
    </row>
    <row r="36194" spans="6:20" x14ac:dyDescent="0.25">
      <c r="F36194" s="1"/>
      <c r="G36194"/>
      <c r="T36194" s="1"/>
    </row>
    <row r="36195" spans="6:20" x14ac:dyDescent="0.25">
      <c r="F36195" s="1"/>
      <c r="G36195"/>
      <c r="T36195" s="1"/>
    </row>
    <row r="36196" spans="6:20" x14ac:dyDescent="0.25">
      <c r="F36196" s="1"/>
      <c r="G36196"/>
      <c r="T36196" s="1"/>
    </row>
    <row r="36197" spans="6:20" x14ac:dyDescent="0.25">
      <c r="F36197" s="1"/>
      <c r="G36197"/>
      <c r="T36197" s="1"/>
    </row>
    <row r="36198" spans="6:20" x14ac:dyDescent="0.25">
      <c r="F36198" s="1"/>
      <c r="G36198"/>
      <c r="T36198" s="1"/>
    </row>
    <row r="36199" spans="6:20" x14ac:dyDescent="0.25">
      <c r="F36199" s="1"/>
      <c r="G36199"/>
      <c r="T36199" s="1"/>
    </row>
    <row r="36200" spans="6:20" x14ac:dyDescent="0.25">
      <c r="F36200" s="1"/>
      <c r="G36200"/>
      <c r="T36200" s="1"/>
    </row>
    <row r="36201" spans="6:20" x14ac:dyDescent="0.25">
      <c r="F36201" s="1"/>
      <c r="G36201"/>
      <c r="T36201" s="1"/>
    </row>
    <row r="36202" spans="6:20" x14ac:dyDescent="0.25">
      <c r="F36202" s="1"/>
      <c r="G36202"/>
      <c r="T36202" s="1"/>
    </row>
    <row r="36203" spans="6:20" x14ac:dyDescent="0.25">
      <c r="F36203" s="1"/>
      <c r="G36203"/>
      <c r="T36203" s="1"/>
    </row>
    <row r="36204" spans="6:20" x14ac:dyDescent="0.25">
      <c r="F36204" s="1"/>
      <c r="G36204"/>
      <c r="T36204" s="1"/>
    </row>
    <row r="36205" spans="6:20" x14ac:dyDescent="0.25">
      <c r="F36205" s="1"/>
      <c r="G36205"/>
      <c r="T36205" s="1"/>
    </row>
    <row r="36206" spans="6:20" x14ac:dyDescent="0.25">
      <c r="F36206" s="1"/>
      <c r="G36206"/>
      <c r="T36206" s="1"/>
    </row>
    <row r="36207" spans="6:20" x14ac:dyDescent="0.25">
      <c r="F36207" s="1"/>
      <c r="G36207"/>
      <c r="T36207" s="1"/>
    </row>
    <row r="36208" spans="6:20" x14ac:dyDescent="0.25">
      <c r="F36208" s="1"/>
      <c r="G36208"/>
      <c r="T36208" s="1"/>
    </row>
    <row r="36209" spans="6:20" x14ac:dyDescent="0.25">
      <c r="F36209" s="1"/>
      <c r="G36209"/>
      <c r="T36209" s="1"/>
    </row>
    <row r="36210" spans="6:20" x14ac:dyDescent="0.25">
      <c r="F36210" s="1"/>
      <c r="G36210"/>
      <c r="T36210" s="1"/>
    </row>
    <row r="36211" spans="6:20" x14ac:dyDescent="0.25">
      <c r="F36211" s="1"/>
      <c r="G36211"/>
      <c r="T36211" s="1"/>
    </row>
    <row r="36212" spans="6:20" x14ac:dyDescent="0.25">
      <c r="F36212" s="1"/>
      <c r="G36212"/>
      <c r="T36212" s="1"/>
    </row>
    <row r="36213" spans="6:20" x14ac:dyDescent="0.25">
      <c r="F36213" s="1"/>
      <c r="G36213"/>
      <c r="T36213" s="1"/>
    </row>
    <row r="36214" spans="6:20" x14ac:dyDescent="0.25">
      <c r="F36214" s="1"/>
      <c r="G36214"/>
      <c r="T36214" s="1"/>
    </row>
    <row r="36215" spans="6:20" x14ac:dyDescent="0.25">
      <c r="F36215" s="1"/>
      <c r="G36215"/>
      <c r="T36215" s="1"/>
    </row>
    <row r="36216" spans="6:20" x14ac:dyDescent="0.25">
      <c r="F36216" s="1"/>
      <c r="G36216"/>
      <c r="T36216" s="1"/>
    </row>
    <row r="36217" spans="6:20" x14ac:dyDescent="0.25">
      <c r="F36217" s="1"/>
      <c r="G36217"/>
      <c r="T36217" s="1"/>
    </row>
    <row r="36218" spans="6:20" x14ac:dyDescent="0.25">
      <c r="F36218" s="1"/>
      <c r="G36218"/>
      <c r="T36218" s="1"/>
    </row>
    <row r="36219" spans="6:20" x14ac:dyDescent="0.25">
      <c r="F36219" s="1"/>
      <c r="G36219"/>
      <c r="T36219" s="1"/>
    </row>
    <row r="36220" spans="6:20" x14ac:dyDescent="0.25">
      <c r="F36220" s="1"/>
      <c r="G36220"/>
      <c r="T36220" s="1"/>
    </row>
    <row r="36221" spans="6:20" x14ac:dyDescent="0.25">
      <c r="F36221" s="1"/>
      <c r="G36221"/>
      <c r="T36221" s="1"/>
    </row>
    <row r="36222" spans="6:20" x14ac:dyDescent="0.25">
      <c r="F36222" s="1"/>
      <c r="G36222"/>
      <c r="T36222" s="1"/>
    </row>
    <row r="36223" spans="6:20" x14ac:dyDescent="0.25">
      <c r="F36223" s="1"/>
      <c r="G36223"/>
      <c r="T36223" s="1"/>
    </row>
    <row r="36224" spans="6:20" x14ac:dyDescent="0.25">
      <c r="F36224" s="1"/>
      <c r="G36224"/>
      <c r="T36224" s="1"/>
    </row>
    <row r="36225" spans="6:20" x14ac:dyDescent="0.25">
      <c r="F36225" s="1"/>
      <c r="G36225"/>
      <c r="T36225" s="1"/>
    </row>
    <row r="36226" spans="6:20" x14ac:dyDescent="0.25">
      <c r="F36226" s="1"/>
      <c r="G36226"/>
      <c r="T36226" s="1"/>
    </row>
    <row r="36227" spans="6:20" x14ac:dyDescent="0.25">
      <c r="F36227" s="1"/>
      <c r="G36227"/>
      <c r="T36227" s="1"/>
    </row>
    <row r="36228" spans="6:20" x14ac:dyDescent="0.25">
      <c r="F36228" s="1"/>
      <c r="G36228"/>
      <c r="T36228" s="1"/>
    </row>
    <row r="36229" spans="6:20" x14ac:dyDescent="0.25">
      <c r="F36229" s="1"/>
      <c r="G36229"/>
      <c r="T36229" s="1"/>
    </row>
    <row r="36230" spans="6:20" x14ac:dyDescent="0.25">
      <c r="F36230" s="1"/>
      <c r="G36230"/>
      <c r="T36230" s="1"/>
    </row>
    <row r="36231" spans="6:20" x14ac:dyDescent="0.25">
      <c r="F36231" s="1"/>
      <c r="G36231"/>
      <c r="T36231" s="1"/>
    </row>
    <row r="36232" spans="6:20" x14ac:dyDescent="0.25">
      <c r="F36232" s="1"/>
      <c r="G36232"/>
      <c r="T36232" s="1"/>
    </row>
    <row r="36233" spans="6:20" x14ac:dyDescent="0.25">
      <c r="F36233" s="1"/>
      <c r="G36233"/>
      <c r="T36233" s="1"/>
    </row>
    <row r="36234" spans="6:20" x14ac:dyDescent="0.25">
      <c r="F36234" s="1"/>
      <c r="G36234"/>
      <c r="T36234" s="1"/>
    </row>
    <row r="36235" spans="6:20" x14ac:dyDescent="0.25">
      <c r="F36235" s="1"/>
      <c r="G36235"/>
      <c r="T36235" s="1"/>
    </row>
    <row r="36236" spans="6:20" x14ac:dyDescent="0.25">
      <c r="F36236" s="1"/>
      <c r="G36236"/>
      <c r="T36236" s="1"/>
    </row>
    <row r="36237" spans="6:20" x14ac:dyDescent="0.25">
      <c r="F36237" s="1"/>
      <c r="G36237"/>
      <c r="T36237" s="1"/>
    </row>
    <row r="36238" spans="6:20" x14ac:dyDescent="0.25">
      <c r="F36238" s="1"/>
      <c r="G36238"/>
      <c r="T36238" s="1"/>
    </row>
    <row r="36239" spans="6:20" x14ac:dyDescent="0.25">
      <c r="F36239" s="1"/>
      <c r="G36239"/>
      <c r="T36239" s="1"/>
    </row>
    <row r="36240" spans="6:20" x14ac:dyDescent="0.25">
      <c r="F36240" s="1"/>
      <c r="G36240"/>
      <c r="T36240" s="1"/>
    </row>
    <row r="36241" spans="6:20" x14ac:dyDescent="0.25">
      <c r="F36241" s="1"/>
      <c r="G36241"/>
      <c r="T36241" s="1"/>
    </row>
    <row r="36242" spans="6:20" x14ac:dyDescent="0.25">
      <c r="F36242" s="1"/>
      <c r="G36242"/>
      <c r="T36242" s="1"/>
    </row>
    <row r="36243" spans="6:20" x14ac:dyDescent="0.25">
      <c r="F36243" s="1"/>
      <c r="G36243"/>
      <c r="T36243" s="1"/>
    </row>
    <row r="36244" spans="6:20" x14ac:dyDescent="0.25">
      <c r="F36244" s="1"/>
      <c r="G36244"/>
      <c r="T36244" s="1"/>
    </row>
    <row r="36245" spans="6:20" x14ac:dyDescent="0.25">
      <c r="F36245" s="1"/>
      <c r="G36245"/>
      <c r="T36245" s="1"/>
    </row>
    <row r="36246" spans="6:20" x14ac:dyDescent="0.25">
      <c r="F36246" s="1"/>
      <c r="G36246"/>
      <c r="T36246" s="1"/>
    </row>
    <row r="36247" spans="6:20" x14ac:dyDescent="0.25">
      <c r="F36247" s="1"/>
      <c r="G36247"/>
      <c r="T36247" s="1"/>
    </row>
    <row r="36248" spans="6:20" x14ac:dyDescent="0.25">
      <c r="F36248" s="1"/>
      <c r="G36248"/>
      <c r="T36248" s="1"/>
    </row>
    <row r="36249" spans="6:20" x14ac:dyDescent="0.25">
      <c r="F36249" s="1"/>
      <c r="G36249"/>
      <c r="T36249" s="1"/>
    </row>
    <row r="36250" spans="6:20" x14ac:dyDescent="0.25">
      <c r="F36250" s="1"/>
      <c r="G36250"/>
      <c r="T36250" s="1"/>
    </row>
    <row r="36251" spans="6:20" x14ac:dyDescent="0.25">
      <c r="F36251" s="1"/>
      <c r="G36251"/>
      <c r="T36251" s="1"/>
    </row>
    <row r="36252" spans="6:20" x14ac:dyDescent="0.25">
      <c r="F36252" s="1"/>
      <c r="G36252"/>
      <c r="T36252" s="1"/>
    </row>
    <row r="36253" spans="6:20" x14ac:dyDescent="0.25">
      <c r="F36253" s="1"/>
      <c r="G36253"/>
      <c r="T36253" s="1"/>
    </row>
    <row r="36254" spans="6:20" x14ac:dyDescent="0.25">
      <c r="F36254" s="1"/>
      <c r="G36254"/>
      <c r="T36254" s="1"/>
    </row>
    <row r="36255" spans="6:20" x14ac:dyDescent="0.25">
      <c r="F36255" s="1"/>
      <c r="G36255"/>
      <c r="T36255" s="1"/>
    </row>
    <row r="36256" spans="6:20" x14ac:dyDescent="0.25">
      <c r="F36256" s="1"/>
      <c r="G36256"/>
      <c r="T36256" s="1"/>
    </row>
    <row r="36257" spans="6:20" x14ac:dyDescent="0.25">
      <c r="F36257" s="1"/>
      <c r="G36257"/>
      <c r="T36257" s="1"/>
    </row>
    <row r="36258" spans="6:20" x14ac:dyDescent="0.25">
      <c r="F36258" s="1"/>
      <c r="G36258"/>
      <c r="T36258" s="1"/>
    </row>
    <row r="36259" spans="6:20" x14ac:dyDescent="0.25">
      <c r="F36259" s="1"/>
      <c r="G36259"/>
      <c r="T36259" s="1"/>
    </row>
    <row r="36260" spans="6:20" x14ac:dyDescent="0.25">
      <c r="F36260" s="1"/>
      <c r="G36260"/>
      <c r="T36260" s="1"/>
    </row>
    <row r="36261" spans="6:20" x14ac:dyDescent="0.25">
      <c r="F36261" s="1"/>
      <c r="G36261"/>
      <c r="T36261" s="1"/>
    </row>
    <row r="36262" spans="6:20" x14ac:dyDescent="0.25">
      <c r="F36262" s="1"/>
      <c r="G36262"/>
      <c r="T36262" s="1"/>
    </row>
    <row r="36263" spans="6:20" x14ac:dyDescent="0.25">
      <c r="F36263" s="1"/>
      <c r="G36263"/>
      <c r="T36263" s="1"/>
    </row>
    <row r="36264" spans="6:20" x14ac:dyDescent="0.25">
      <c r="F36264" s="1"/>
      <c r="G36264"/>
      <c r="T36264" s="1"/>
    </row>
    <row r="36265" spans="6:20" x14ac:dyDescent="0.25">
      <c r="F36265" s="1"/>
      <c r="G36265"/>
      <c r="T36265" s="1"/>
    </row>
    <row r="36266" spans="6:20" x14ac:dyDescent="0.25">
      <c r="F36266" s="1"/>
      <c r="G36266"/>
      <c r="T36266" s="1"/>
    </row>
    <row r="36267" spans="6:20" x14ac:dyDescent="0.25">
      <c r="F36267" s="1"/>
      <c r="G36267"/>
      <c r="T36267" s="1"/>
    </row>
    <row r="36268" spans="6:20" x14ac:dyDescent="0.25">
      <c r="F36268" s="1"/>
      <c r="G36268"/>
      <c r="T36268" s="1"/>
    </row>
    <row r="36269" spans="6:20" x14ac:dyDescent="0.25">
      <c r="F36269" s="1"/>
      <c r="G36269"/>
      <c r="T36269" s="1"/>
    </row>
    <row r="36270" spans="6:20" x14ac:dyDescent="0.25">
      <c r="F36270" s="1"/>
      <c r="G36270"/>
      <c r="T36270" s="1"/>
    </row>
    <row r="36271" spans="6:20" x14ac:dyDescent="0.25">
      <c r="F36271" s="1"/>
      <c r="G36271"/>
      <c r="T36271" s="1"/>
    </row>
    <row r="36272" spans="6:20" x14ac:dyDescent="0.25">
      <c r="F36272" s="1"/>
      <c r="G36272"/>
      <c r="T36272" s="1"/>
    </row>
    <row r="36273" spans="6:20" x14ac:dyDescent="0.25">
      <c r="F36273" s="1"/>
      <c r="G36273"/>
      <c r="T36273" s="1"/>
    </row>
    <row r="36274" spans="6:20" x14ac:dyDescent="0.25">
      <c r="F36274" s="1"/>
      <c r="G36274"/>
      <c r="T36274" s="1"/>
    </row>
    <row r="36275" spans="6:20" x14ac:dyDescent="0.25">
      <c r="F36275" s="1"/>
      <c r="G36275"/>
      <c r="T36275" s="1"/>
    </row>
    <row r="36276" spans="6:20" x14ac:dyDescent="0.25">
      <c r="F36276" s="1"/>
      <c r="G36276"/>
      <c r="T36276" s="1"/>
    </row>
    <row r="36277" spans="6:20" x14ac:dyDescent="0.25">
      <c r="F36277" s="1"/>
      <c r="G36277"/>
      <c r="T36277" s="1"/>
    </row>
    <row r="36278" spans="6:20" x14ac:dyDescent="0.25">
      <c r="F36278" s="1"/>
      <c r="G36278"/>
      <c r="T36278" s="1"/>
    </row>
    <row r="36279" spans="6:20" x14ac:dyDescent="0.25">
      <c r="F36279" s="1"/>
      <c r="G36279"/>
      <c r="T36279" s="1"/>
    </row>
    <row r="36280" spans="6:20" x14ac:dyDescent="0.25">
      <c r="F36280" s="1"/>
      <c r="G36280"/>
      <c r="T36280" s="1"/>
    </row>
    <row r="36281" spans="6:20" x14ac:dyDescent="0.25">
      <c r="F36281" s="1"/>
      <c r="G36281"/>
      <c r="T36281" s="1"/>
    </row>
    <row r="36282" spans="6:20" x14ac:dyDescent="0.25">
      <c r="F36282" s="1"/>
      <c r="G36282"/>
      <c r="T36282" s="1"/>
    </row>
    <row r="36283" spans="6:20" x14ac:dyDescent="0.25">
      <c r="F36283" s="1"/>
      <c r="G36283"/>
      <c r="T36283" s="1"/>
    </row>
    <row r="36284" spans="6:20" x14ac:dyDescent="0.25">
      <c r="F36284" s="1"/>
      <c r="G36284"/>
      <c r="T36284" s="1"/>
    </row>
    <row r="36285" spans="6:20" x14ac:dyDescent="0.25">
      <c r="F36285" s="1"/>
      <c r="G36285"/>
      <c r="T36285" s="1"/>
    </row>
    <row r="36286" spans="6:20" x14ac:dyDescent="0.25">
      <c r="F36286" s="1"/>
      <c r="G36286"/>
      <c r="T36286" s="1"/>
    </row>
    <row r="36287" spans="6:20" x14ac:dyDescent="0.25">
      <c r="F36287" s="1"/>
      <c r="G36287"/>
      <c r="T36287" s="1"/>
    </row>
    <row r="36288" spans="6:20" x14ac:dyDescent="0.25">
      <c r="F36288" s="1"/>
      <c r="G36288"/>
      <c r="T36288" s="1"/>
    </row>
    <row r="36289" spans="6:20" x14ac:dyDescent="0.25">
      <c r="F36289" s="1"/>
      <c r="G36289"/>
      <c r="T36289" s="1"/>
    </row>
    <row r="36290" spans="6:20" x14ac:dyDescent="0.25">
      <c r="F36290" s="1"/>
      <c r="G36290"/>
      <c r="T36290" s="1"/>
    </row>
    <row r="36291" spans="6:20" x14ac:dyDescent="0.25">
      <c r="F36291" s="1"/>
      <c r="G36291"/>
      <c r="T36291" s="1"/>
    </row>
    <row r="36292" spans="6:20" x14ac:dyDescent="0.25">
      <c r="F36292" s="1"/>
      <c r="G36292"/>
      <c r="T36292" s="1"/>
    </row>
    <row r="36293" spans="6:20" x14ac:dyDescent="0.25">
      <c r="F36293" s="1"/>
      <c r="G36293"/>
      <c r="T36293" s="1"/>
    </row>
    <row r="36294" spans="6:20" x14ac:dyDescent="0.25">
      <c r="F36294" s="1"/>
      <c r="G36294"/>
      <c r="T36294" s="1"/>
    </row>
    <row r="36295" spans="6:20" x14ac:dyDescent="0.25">
      <c r="F36295" s="1"/>
      <c r="G36295"/>
      <c r="T36295" s="1"/>
    </row>
    <row r="36296" spans="6:20" x14ac:dyDescent="0.25">
      <c r="F36296" s="1"/>
      <c r="G36296"/>
      <c r="T36296" s="1"/>
    </row>
    <row r="36297" spans="6:20" x14ac:dyDescent="0.25">
      <c r="F36297" s="1"/>
      <c r="G36297"/>
      <c r="T36297" s="1"/>
    </row>
    <row r="36298" spans="6:20" x14ac:dyDescent="0.25">
      <c r="F36298" s="1"/>
      <c r="G36298"/>
      <c r="T36298" s="1"/>
    </row>
    <row r="36299" spans="6:20" x14ac:dyDescent="0.25">
      <c r="F36299" s="1"/>
      <c r="G36299"/>
      <c r="T36299" s="1"/>
    </row>
    <row r="36300" spans="6:20" x14ac:dyDescent="0.25">
      <c r="F36300" s="1"/>
      <c r="G36300"/>
      <c r="T36300" s="1"/>
    </row>
    <row r="36301" spans="6:20" x14ac:dyDescent="0.25">
      <c r="F36301" s="1"/>
      <c r="G36301"/>
      <c r="T36301" s="1"/>
    </row>
    <row r="36302" spans="6:20" x14ac:dyDescent="0.25">
      <c r="F36302" s="1"/>
      <c r="G36302"/>
      <c r="T36302" s="1"/>
    </row>
    <row r="36303" spans="6:20" x14ac:dyDescent="0.25">
      <c r="F36303" s="1"/>
      <c r="G36303"/>
      <c r="T36303" s="1"/>
    </row>
    <row r="36304" spans="6:20" x14ac:dyDescent="0.25">
      <c r="F36304" s="1"/>
      <c r="G36304"/>
      <c r="T36304" s="1"/>
    </row>
    <row r="36305" spans="6:20" x14ac:dyDescent="0.25">
      <c r="F36305" s="1"/>
      <c r="G36305"/>
      <c r="T36305" s="1"/>
    </row>
    <row r="36306" spans="6:20" x14ac:dyDescent="0.25">
      <c r="F36306" s="1"/>
      <c r="G36306"/>
      <c r="T36306" s="1"/>
    </row>
    <row r="36307" spans="6:20" x14ac:dyDescent="0.25">
      <c r="F36307" s="1"/>
      <c r="G36307"/>
      <c r="T36307" s="1"/>
    </row>
    <row r="36308" spans="6:20" x14ac:dyDescent="0.25">
      <c r="F36308" s="1"/>
      <c r="G36308"/>
      <c r="T36308" s="1"/>
    </row>
    <row r="36309" spans="6:20" x14ac:dyDescent="0.25">
      <c r="F36309" s="1"/>
      <c r="G36309"/>
      <c r="T36309" s="1"/>
    </row>
    <row r="36310" spans="6:20" x14ac:dyDescent="0.25">
      <c r="F36310" s="1"/>
      <c r="G36310"/>
      <c r="T36310" s="1"/>
    </row>
    <row r="36311" spans="6:20" x14ac:dyDescent="0.25">
      <c r="F36311" s="1"/>
      <c r="G36311"/>
      <c r="T36311" s="1"/>
    </row>
    <row r="36312" spans="6:20" x14ac:dyDescent="0.25">
      <c r="F36312" s="1"/>
      <c r="G36312"/>
      <c r="T36312" s="1"/>
    </row>
    <row r="36313" spans="6:20" x14ac:dyDescent="0.25">
      <c r="F36313" s="1"/>
      <c r="G36313"/>
      <c r="T36313" s="1"/>
    </row>
    <row r="36314" spans="6:20" x14ac:dyDescent="0.25">
      <c r="F36314" s="1"/>
      <c r="G36314"/>
      <c r="T36314" s="1"/>
    </row>
    <row r="36315" spans="6:20" x14ac:dyDescent="0.25">
      <c r="F36315" s="1"/>
      <c r="G36315"/>
      <c r="T36315" s="1"/>
    </row>
    <row r="36316" spans="6:20" x14ac:dyDescent="0.25">
      <c r="F36316" s="1"/>
      <c r="G36316"/>
      <c r="T36316" s="1"/>
    </row>
    <row r="36317" spans="6:20" x14ac:dyDescent="0.25">
      <c r="F36317" s="1"/>
      <c r="G36317"/>
      <c r="T36317" s="1"/>
    </row>
    <row r="36318" spans="6:20" x14ac:dyDescent="0.25">
      <c r="F36318" s="1"/>
      <c r="G36318"/>
      <c r="T36318" s="1"/>
    </row>
    <row r="36319" spans="6:20" x14ac:dyDescent="0.25">
      <c r="F36319" s="1"/>
      <c r="G36319"/>
      <c r="T36319" s="1"/>
    </row>
    <row r="36320" spans="6:20" x14ac:dyDescent="0.25">
      <c r="F36320" s="1"/>
      <c r="G36320"/>
      <c r="T36320" s="1"/>
    </row>
    <row r="36321" spans="6:20" x14ac:dyDescent="0.25">
      <c r="F36321" s="1"/>
      <c r="G36321"/>
      <c r="T36321" s="1"/>
    </row>
    <row r="36322" spans="6:20" x14ac:dyDescent="0.25">
      <c r="F36322" s="1"/>
      <c r="G36322"/>
      <c r="T36322" s="1"/>
    </row>
    <row r="36323" spans="6:20" x14ac:dyDescent="0.25">
      <c r="F36323" s="1"/>
      <c r="G36323"/>
      <c r="T36323" s="1"/>
    </row>
    <row r="36324" spans="6:20" x14ac:dyDescent="0.25">
      <c r="F36324" s="1"/>
      <c r="G36324"/>
      <c r="T36324" s="1"/>
    </row>
    <row r="36325" spans="6:20" x14ac:dyDescent="0.25">
      <c r="F36325" s="1"/>
      <c r="G36325"/>
      <c r="T36325" s="1"/>
    </row>
    <row r="36326" spans="6:20" x14ac:dyDescent="0.25">
      <c r="F36326" s="1"/>
      <c r="G36326"/>
      <c r="T36326" s="1"/>
    </row>
    <row r="36327" spans="6:20" x14ac:dyDescent="0.25">
      <c r="F36327" s="1"/>
      <c r="G36327"/>
      <c r="T36327" s="1"/>
    </row>
    <row r="36328" spans="6:20" x14ac:dyDescent="0.25">
      <c r="F36328" s="1"/>
      <c r="G36328"/>
      <c r="T36328" s="1"/>
    </row>
    <row r="36329" spans="6:20" x14ac:dyDescent="0.25">
      <c r="F36329" s="1"/>
      <c r="G36329"/>
      <c r="T36329" s="1"/>
    </row>
    <row r="36330" spans="6:20" x14ac:dyDescent="0.25">
      <c r="F36330" s="1"/>
      <c r="G36330"/>
      <c r="T36330" s="1"/>
    </row>
    <row r="36331" spans="6:20" x14ac:dyDescent="0.25">
      <c r="F36331" s="1"/>
      <c r="G36331"/>
      <c r="T36331" s="1"/>
    </row>
    <row r="36332" spans="6:20" x14ac:dyDescent="0.25">
      <c r="F36332" s="1"/>
      <c r="G36332"/>
      <c r="T36332" s="1"/>
    </row>
    <row r="36333" spans="6:20" x14ac:dyDescent="0.25">
      <c r="F36333" s="1"/>
      <c r="G36333"/>
      <c r="T36333" s="1"/>
    </row>
    <row r="36334" spans="6:20" x14ac:dyDescent="0.25">
      <c r="F36334" s="1"/>
      <c r="G36334"/>
      <c r="T36334" s="1"/>
    </row>
    <row r="36335" spans="6:20" x14ac:dyDescent="0.25">
      <c r="F36335" s="1"/>
      <c r="G36335"/>
      <c r="T36335" s="1"/>
    </row>
    <row r="36336" spans="6:20" x14ac:dyDescent="0.25">
      <c r="F36336" s="1"/>
      <c r="G36336"/>
      <c r="T36336" s="1"/>
    </row>
    <row r="36337" spans="6:20" x14ac:dyDescent="0.25">
      <c r="F36337" s="1"/>
      <c r="G36337"/>
      <c r="T36337" s="1"/>
    </row>
    <row r="36338" spans="6:20" x14ac:dyDescent="0.25">
      <c r="F36338" s="1"/>
      <c r="G36338"/>
      <c r="T36338" s="1"/>
    </row>
    <row r="36339" spans="6:20" x14ac:dyDescent="0.25">
      <c r="F36339" s="1"/>
      <c r="G36339"/>
      <c r="T36339" s="1"/>
    </row>
    <row r="36340" spans="6:20" x14ac:dyDescent="0.25">
      <c r="F36340" s="1"/>
      <c r="G36340"/>
      <c r="T36340" s="1"/>
    </row>
    <row r="36341" spans="6:20" x14ac:dyDescent="0.25">
      <c r="F36341" s="1"/>
      <c r="G36341"/>
      <c r="T36341" s="1"/>
    </row>
    <row r="36342" spans="6:20" x14ac:dyDescent="0.25">
      <c r="F36342" s="1"/>
      <c r="G36342"/>
      <c r="T36342" s="1"/>
    </row>
    <row r="36343" spans="6:20" x14ac:dyDescent="0.25">
      <c r="F36343" s="1"/>
      <c r="G36343"/>
      <c r="T36343" s="1"/>
    </row>
    <row r="36344" spans="6:20" x14ac:dyDescent="0.25">
      <c r="F36344" s="1"/>
      <c r="G36344"/>
      <c r="T36344" s="1"/>
    </row>
    <row r="36345" spans="6:20" x14ac:dyDescent="0.25">
      <c r="F36345" s="1"/>
      <c r="G36345"/>
      <c r="T36345" s="1"/>
    </row>
    <row r="36346" spans="6:20" x14ac:dyDescent="0.25">
      <c r="F36346" s="1"/>
      <c r="G36346"/>
      <c r="T36346" s="1"/>
    </row>
    <row r="36347" spans="6:20" x14ac:dyDescent="0.25">
      <c r="F36347" s="1"/>
      <c r="G36347"/>
      <c r="T36347" s="1"/>
    </row>
    <row r="36348" spans="6:20" x14ac:dyDescent="0.25">
      <c r="F36348" s="1"/>
      <c r="G36348"/>
      <c r="T36348" s="1"/>
    </row>
    <row r="36349" spans="6:20" x14ac:dyDescent="0.25">
      <c r="F36349" s="1"/>
      <c r="G36349"/>
      <c r="T36349" s="1"/>
    </row>
    <row r="36350" spans="6:20" x14ac:dyDescent="0.25">
      <c r="F36350" s="1"/>
      <c r="G36350"/>
      <c r="T36350" s="1"/>
    </row>
    <row r="36351" spans="6:20" x14ac:dyDescent="0.25">
      <c r="F36351" s="1"/>
      <c r="G36351"/>
      <c r="T36351" s="1"/>
    </row>
    <row r="36352" spans="6:20" x14ac:dyDescent="0.25">
      <c r="F36352" s="1"/>
      <c r="G36352"/>
      <c r="T36352" s="1"/>
    </row>
    <row r="36353" spans="6:20" x14ac:dyDescent="0.25">
      <c r="F36353" s="1"/>
      <c r="G36353"/>
      <c r="T36353" s="1"/>
    </row>
    <row r="36354" spans="6:20" x14ac:dyDescent="0.25">
      <c r="F36354" s="1"/>
      <c r="G36354"/>
      <c r="T36354" s="1"/>
    </row>
    <row r="36355" spans="6:20" x14ac:dyDescent="0.25">
      <c r="F36355" s="1"/>
      <c r="G36355"/>
      <c r="T36355" s="1"/>
    </row>
    <row r="36356" spans="6:20" x14ac:dyDescent="0.25">
      <c r="F36356" s="1"/>
      <c r="G36356"/>
      <c r="T36356" s="1"/>
    </row>
    <row r="36357" spans="6:20" x14ac:dyDescent="0.25">
      <c r="F36357" s="1"/>
      <c r="G36357"/>
      <c r="T36357" s="1"/>
    </row>
    <row r="36358" spans="6:20" x14ac:dyDescent="0.25">
      <c r="F36358" s="1"/>
      <c r="G36358"/>
      <c r="T36358" s="1"/>
    </row>
    <row r="36359" spans="6:20" x14ac:dyDescent="0.25">
      <c r="F36359" s="1"/>
      <c r="G36359"/>
      <c r="T36359" s="1"/>
    </row>
    <row r="36360" spans="6:20" x14ac:dyDescent="0.25">
      <c r="F36360" s="1"/>
      <c r="G36360"/>
      <c r="T36360" s="1"/>
    </row>
    <row r="36361" spans="6:20" x14ac:dyDescent="0.25">
      <c r="F36361" s="1"/>
      <c r="G36361"/>
      <c r="T36361" s="1"/>
    </row>
    <row r="36362" spans="6:20" x14ac:dyDescent="0.25">
      <c r="F36362" s="1"/>
      <c r="G36362"/>
      <c r="T36362" s="1"/>
    </row>
    <row r="36363" spans="6:20" x14ac:dyDescent="0.25">
      <c r="F36363" s="1"/>
      <c r="G36363"/>
      <c r="T36363" s="1"/>
    </row>
    <row r="36364" spans="6:20" x14ac:dyDescent="0.25">
      <c r="F36364" s="1"/>
      <c r="G36364"/>
      <c r="T36364" s="1"/>
    </row>
    <row r="36365" spans="6:20" x14ac:dyDescent="0.25">
      <c r="F36365" s="1"/>
      <c r="G36365"/>
      <c r="T36365" s="1"/>
    </row>
    <row r="36366" spans="6:20" x14ac:dyDescent="0.25">
      <c r="F36366" s="1"/>
      <c r="G36366"/>
      <c r="T36366" s="1"/>
    </row>
    <row r="36367" spans="6:20" x14ac:dyDescent="0.25">
      <c r="F36367" s="1"/>
      <c r="G36367"/>
      <c r="T36367" s="1"/>
    </row>
    <row r="36368" spans="6:20" x14ac:dyDescent="0.25">
      <c r="F36368" s="1"/>
      <c r="G36368"/>
      <c r="T36368" s="1"/>
    </row>
    <row r="36369" spans="6:20" x14ac:dyDescent="0.25">
      <c r="F36369" s="1"/>
      <c r="G36369"/>
      <c r="T36369" s="1"/>
    </row>
    <row r="36370" spans="6:20" x14ac:dyDescent="0.25">
      <c r="F36370" s="1"/>
      <c r="G36370"/>
      <c r="T36370" s="1"/>
    </row>
    <row r="36371" spans="6:20" x14ac:dyDescent="0.25">
      <c r="F36371" s="1"/>
      <c r="G36371"/>
      <c r="T36371" s="1"/>
    </row>
    <row r="36372" spans="6:20" x14ac:dyDescent="0.25">
      <c r="F36372" s="1"/>
      <c r="G36372"/>
      <c r="T36372" s="1"/>
    </row>
    <row r="36373" spans="6:20" x14ac:dyDescent="0.25">
      <c r="F36373" s="1"/>
      <c r="G36373"/>
      <c r="T36373" s="1"/>
    </row>
    <row r="36374" spans="6:20" x14ac:dyDescent="0.25">
      <c r="F36374" s="1"/>
      <c r="G36374"/>
      <c r="T36374" s="1"/>
    </row>
    <row r="36375" spans="6:20" x14ac:dyDescent="0.25">
      <c r="F36375" s="1"/>
      <c r="G36375"/>
      <c r="T36375" s="1"/>
    </row>
    <row r="36376" spans="6:20" x14ac:dyDescent="0.25">
      <c r="F36376" s="1"/>
      <c r="G36376"/>
      <c r="T36376" s="1"/>
    </row>
    <row r="36377" spans="6:20" x14ac:dyDescent="0.25">
      <c r="F36377" s="1"/>
      <c r="G36377"/>
      <c r="T36377" s="1"/>
    </row>
    <row r="36378" spans="6:20" x14ac:dyDescent="0.25">
      <c r="F36378" s="1"/>
      <c r="G36378"/>
      <c r="T36378" s="1"/>
    </row>
    <row r="36379" spans="6:20" x14ac:dyDescent="0.25">
      <c r="F36379" s="1"/>
      <c r="G36379"/>
      <c r="T36379" s="1"/>
    </row>
    <row r="36380" spans="6:20" x14ac:dyDescent="0.25">
      <c r="F36380" s="1"/>
      <c r="G36380"/>
      <c r="T36380" s="1"/>
    </row>
    <row r="36381" spans="6:20" x14ac:dyDescent="0.25">
      <c r="F36381" s="1"/>
      <c r="G36381"/>
      <c r="T36381" s="1"/>
    </row>
    <row r="36382" spans="6:20" x14ac:dyDescent="0.25">
      <c r="F36382" s="1"/>
      <c r="G36382"/>
      <c r="T36382" s="1"/>
    </row>
    <row r="36383" spans="6:20" x14ac:dyDescent="0.25">
      <c r="F36383" s="1"/>
      <c r="G36383"/>
      <c r="T36383" s="1"/>
    </row>
    <row r="36384" spans="6:20" x14ac:dyDescent="0.25">
      <c r="F36384" s="1"/>
      <c r="G36384"/>
      <c r="T36384" s="1"/>
    </row>
    <row r="36385" spans="6:20" x14ac:dyDescent="0.25">
      <c r="F36385" s="1"/>
      <c r="G36385"/>
      <c r="T36385" s="1"/>
    </row>
    <row r="36386" spans="6:20" x14ac:dyDescent="0.25">
      <c r="F36386" s="1"/>
      <c r="G36386"/>
      <c r="T36386" s="1"/>
    </row>
    <row r="36387" spans="6:20" x14ac:dyDescent="0.25">
      <c r="F36387" s="1"/>
      <c r="G36387"/>
      <c r="T36387" s="1"/>
    </row>
    <row r="36388" spans="6:20" x14ac:dyDescent="0.25">
      <c r="F36388" s="1"/>
      <c r="G36388"/>
      <c r="T36388" s="1"/>
    </row>
    <row r="36389" spans="6:20" x14ac:dyDescent="0.25">
      <c r="F36389" s="1"/>
      <c r="G36389"/>
      <c r="T36389" s="1"/>
    </row>
    <row r="36390" spans="6:20" x14ac:dyDescent="0.25">
      <c r="F36390" s="1"/>
      <c r="G36390"/>
      <c r="T36390" s="1"/>
    </row>
    <row r="36391" spans="6:20" x14ac:dyDescent="0.25">
      <c r="F36391" s="1"/>
      <c r="G36391"/>
      <c r="T36391" s="1"/>
    </row>
    <row r="36392" spans="6:20" x14ac:dyDescent="0.25">
      <c r="F36392" s="1"/>
      <c r="G36392"/>
      <c r="T36392" s="1"/>
    </row>
    <row r="36393" spans="6:20" x14ac:dyDescent="0.25">
      <c r="F36393" s="1"/>
      <c r="G36393"/>
      <c r="T36393" s="1"/>
    </row>
    <row r="36394" spans="6:20" x14ac:dyDescent="0.25">
      <c r="F36394" s="1"/>
      <c r="G36394"/>
      <c r="T36394" s="1"/>
    </row>
    <row r="36395" spans="6:20" x14ac:dyDescent="0.25">
      <c r="F36395" s="1"/>
      <c r="G36395"/>
      <c r="T36395" s="1"/>
    </row>
    <row r="36396" spans="6:20" x14ac:dyDescent="0.25">
      <c r="F36396" s="1"/>
      <c r="G36396"/>
      <c r="T36396" s="1"/>
    </row>
    <row r="36397" spans="6:20" x14ac:dyDescent="0.25">
      <c r="F36397" s="1"/>
      <c r="G36397"/>
      <c r="T36397" s="1"/>
    </row>
    <row r="36398" spans="6:20" x14ac:dyDescent="0.25">
      <c r="F36398" s="1"/>
      <c r="G36398"/>
      <c r="T36398" s="1"/>
    </row>
    <row r="36399" spans="6:20" x14ac:dyDescent="0.25">
      <c r="F36399" s="1"/>
      <c r="G36399"/>
      <c r="T36399" s="1"/>
    </row>
    <row r="36400" spans="6:20" x14ac:dyDescent="0.25">
      <c r="F36400" s="1"/>
      <c r="G36400"/>
      <c r="T36400" s="1"/>
    </row>
    <row r="36401" spans="6:20" x14ac:dyDescent="0.25">
      <c r="F36401" s="1"/>
      <c r="G36401"/>
      <c r="T36401" s="1"/>
    </row>
    <row r="36402" spans="6:20" x14ac:dyDescent="0.25">
      <c r="F36402" s="1"/>
      <c r="G36402"/>
      <c r="T36402" s="1"/>
    </row>
    <row r="36403" spans="6:20" x14ac:dyDescent="0.25">
      <c r="F36403" s="1"/>
      <c r="G36403"/>
      <c r="T36403" s="1"/>
    </row>
    <row r="36404" spans="6:20" x14ac:dyDescent="0.25">
      <c r="F36404" s="1"/>
      <c r="G36404"/>
      <c r="T36404" s="1"/>
    </row>
    <row r="36405" spans="6:20" x14ac:dyDescent="0.25">
      <c r="F36405" s="1"/>
      <c r="G36405"/>
      <c r="T36405" s="1"/>
    </row>
    <row r="36406" spans="6:20" x14ac:dyDescent="0.25">
      <c r="F36406" s="1"/>
      <c r="G36406"/>
      <c r="T36406" s="1"/>
    </row>
    <row r="36407" spans="6:20" x14ac:dyDescent="0.25">
      <c r="F36407" s="1"/>
      <c r="G36407"/>
      <c r="T36407" s="1"/>
    </row>
    <row r="36408" spans="6:20" x14ac:dyDescent="0.25">
      <c r="F36408" s="1"/>
      <c r="G36408"/>
      <c r="T36408" s="1"/>
    </row>
    <row r="36409" spans="6:20" x14ac:dyDescent="0.25">
      <c r="F36409" s="1"/>
      <c r="G36409"/>
      <c r="T36409" s="1"/>
    </row>
    <row r="36410" spans="6:20" x14ac:dyDescent="0.25">
      <c r="F36410" s="1"/>
      <c r="G36410"/>
      <c r="T36410" s="1"/>
    </row>
    <row r="36411" spans="6:20" x14ac:dyDescent="0.25">
      <c r="F36411" s="1"/>
      <c r="G36411"/>
      <c r="T36411" s="1"/>
    </row>
    <row r="36412" spans="6:20" x14ac:dyDescent="0.25">
      <c r="F36412" s="1"/>
      <c r="G36412"/>
      <c r="T36412" s="1"/>
    </row>
    <row r="36413" spans="6:20" x14ac:dyDescent="0.25">
      <c r="F36413" s="1"/>
      <c r="G36413"/>
      <c r="T36413" s="1"/>
    </row>
    <row r="36414" spans="6:20" x14ac:dyDescent="0.25">
      <c r="F36414" s="1"/>
      <c r="G36414"/>
      <c r="T36414" s="1"/>
    </row>
    <row r="36415" spans="6:20" x14ac:dyDescent="0.25">
      <c r="F36415" s="1"/>
      <c r="G36415"/>
      <c r="T36415" s="1"/>
    </row>
    <row r="36416" spans="6:20" x14ac:dyDescent="0.25">
      <c r="F36416" s="1"/>
      <c r="G36416"/>
      <c r="T36416" s="1"/>
    </row>
    <row r="36417" spans="6:20" x14ac:dyDescent="0.25">
      <c r="F36417" s="1"/>
      <c r="G36417"/>
      <c r="T36417" s="1"/>
    </row>
    <row r="36418" spans="6:20" x14ac:dyDescent="0.25">
      <c r="F36418" s="1"/>
      <c r="G36418"/>
      <c r="T36418" s="1"/>
    </row>
    <row r="36419" spans="6:20" x14ac:dyDescent="0.25">
      <c r="F36419" s="1"/>
      <c r="G36419"/>
      <c r="T36419" s="1"/>
    </row>
    <row r="36420" spans="6:20" x14ac:dyDescent="0.25">
      <c r="F36420" s="1"/>
      <c r="G36420"/>
      <c r="T36420" s="1"/>
    </row>
    <row r="36421" spans="6:20" x14ac:dyDescent="0.25">
      <c r="F36421" s="1"/>
      <c r="G36421"/>
      <c r="T36421" s="1"/>
    </row>
    <row r="36422" spans="6:20" x14ac:dyDescent="0.25">
      <c r="F36422" s="1"/>
      <c r="G36422"/>
      <c r="T36422" s="1"/>
    </row>
    <row r="36423" spans="6:20" x14ac:dyDescent="0.25">
      <c r="F36423" s="1"/>
      <c r="G36423"/>
      <c r="T36423" s="1"/>
    </row>
    <row r="36424" spans="6:20" x14ac:dyDescent="0.25">
      <c r="F36424" s="1"/>
      <c r="G36424"/>
      <c r="T36424" s="1"/>
    </row>
    <row r="36425" spans="6:20" x14ac:dyDescent="0.25">
      <c r="F36425" s="1"/>
      <c r="G36425"/>
      <c r="T36425" s="1"/>
    </row>
    <row r="36426" spans="6:20" x14ac:dyDescent="0.25">
      <c r="F36426" s="1"/>
      <c r="G36426"/>
      <c r="T36426" s="1"/>
    </row>
    <row r="36427" spans="6:20" x14ac:dyDescent="0.25">
      <c r="F36427" s="1"/>
      <c r="G36427"/>
      <c r="T36427" s="1"/>
    </row>
    <row r="36428" spans="6:20" x14ac:dyDescent="0.25">
      <c r="F36428" s="1"/>
      <c r="G36428"/>
      <c r="T36428" s="1"/>
    </row>
    <row r="36429" spans="6:20" x14ac:dyDescent="0.25">
      <c r="F36429" s="1"/>
      <c r="G36429"/>
      <c r="T36429" s="1"/>
    </row>
    <row r="36430" spans="6:20" x14ac:dyDescent="0.25">
      <c r="F36430" s="1"/>
      <c r="G36430"/>
      <c r="T36430" s="1"/>
    </row>
    <row r="36431" spans="6:20" x14ac:dyDescent="0.25">
      <c r="F36431" s="1"/>
      <c r="G36431"/>
      <c r="T36431" s="1"/>
    </row>
    <row r="36432" spans="6:20" x14ac:dyDescent="0.25">
      <c r="F36432" s="1"/>
      <c r="G36432"/>
      <c r="T36432" s="1"/>
    </row>
    <row r="36433" spans="6:20" x14ac:dyDescent="0.25">
      <c r="F36433" s="1"/>
      <c r="G36433"/>
      <c r="T36433" s="1"/>
    </row>
    <row r="36434" spans="6:20" x14ac:dyDescent="0.25">
      <c r="F36434" s="1"/>
      <c r="G36434"/>
      <c r="T36434" s="1"/>
    </row>
    <row r="36435" spans="6:20" x14ac:dyDescent="0.25">
      <c r="F36435" s="1"/>
      <c r="G36435"/>
      <c r="T36435" s="1"/>
    </row>
    <row r="36436" spans="6:20" x14ac:dyDescent="0.25">
      <c r="F36436" s="1"/>
      <c r="G36436"/>
      <c r="T36436" s="1"/>
    </row>
    <row r="36437" spans="6:20" x14ac:dyDescent="0.25">
      <c r="F36437" s="1"/>
      <c r="G36437"/>
      <c r="T36437" s="1"/>
    </row>
    <row r="36438" spans="6:20" x14ac:dyDescent="0.25">
      <c r="F36438" s="1"/>
      <c r="G36438"/>
      <c r="T36438" s="1"/>
    </row>
    <row r="36439" spans="6:20" x14ac:dyDescent="0.25">
      <c r="F36439" s="1"/>
      <c r="G36439"/>
      <c r="T36439" s="1"/>
    </row>
    <row r="36440" spans="6:20" x14ac:dyDescent="0.25">
      <c r="F36440" s="1"/>
      <c r="G36440"/>
      <c r="T36440" s="1"/>
    </row>
    <row r="36441" spans="6:20" x14ac:dyDescent="0.25">
      <c r="F36441" s="1"/>
      <c r="G36441"/>
      <c r="T36441" s="1"/>
    </row>
    <row r="36442" spans="6:20" x14ac:dyDescent="0.25">
      <c r="F36442" s="1"/>
      <c r="G36442"/>
      <c r="T36442" s="1"/>
    </row>
    <row r="36443" spans="6:20" x14ac:dyDescent="0.25">
      <c r="F36443" s="1"/>
      <c r="G36443"/>
      <c r="T36443" s="1"/>
    </row>
    <row r="36444" spans="6:20" x14ac:dyDescent="0.25">
      <c r="F36444" s="1"/>
      <c r="G36444"/>
      <c r="T36444" s="1"/>
    </row>
    <row r="36445" spans="6:20" x14ac:dyDescent="0.25">
      <c r="F36445" s="1"/>
      <c r="G36445"/>
      <c r="T36445" s="1"/>
    </row>
    <row r="36446" spans="6:20" x14ac:dyDescent="0.25">
      <c r="F36446" s="1"/>
      <c r="G36446"/>
      <c r="T36446" s="1"/>
    </row>
    <row r="36447" spans="6:20" x14ac:dyDescent="0.25">
      <c r="F36447" s="1"/>
      <c r="G36447"/>
      <c r="T36447" s="1"/>
    </row>
    <row r="36448" spans="6:20" x14ac:dyDescent="0.25">
      <c r="F36448" s="1"/>
      <c r="G36448"/>
      <c r="T36448" s="1"/>
    </row>
    <row r="36449" spans="6:20" x14ac:dyDescent="0.25">
      <c r="F36449" s="1"/>
      <c r="G36449"/>
      <c r="T36449" s="1"/>
    </row>
    <row r="36450" spans="6:20" x14ac:dyDescent="0.25">
      <c r="F36450" s="1"/>
      <c r="G36450"/>
      <c r="T36450" s="1"/>
    </row>
    <row r="36451" spans="6:20" x14ac:dyDescent="0.25">
      <c r="F36451" s="1"/>
      <c r="G36451"/>
      <c r="T36451" s="1"/>
    </row>
    <row r="36452" spans="6:20" x14ac:dyDescent="0.25">
      <c r="F36452" s="1"/>
      <c r="G36452"/>
      <c r="T36452" s="1"/>
    </row>
    <row r="36453" spans="6:20" x14ac:dyDescent="0.25">
      <c r="F36453" s="1"/>
      <c r="G36453"/>
      <c r="T36453" s="1"/>
    </row>
    <row r="36454" spans="6:20" x14ac:dyDescent="0.25">
      <c r="F36454" s="1"/>
      <c r="G36454"/>
      <c r="T36454" s="1"/>
    </row>
    <row r="36455" spans="6:20" x14ac:dyDescent="0.25">
      <c r="F36455" s="1"/>
      <c r="G36455"/>
      <c r="T36455" s="1"/>
    </row>
    <row r="36456" spans="6:20" x14ac:dyDescent="0.25">
      <c r="F36456" s="1"/>
      <c r="G36456"/>
      <c r="T36456" s="1"/>
    </row>
    <row r="36457" spans="6:20" x14ac:dyDescent="0.25">
      <c r="F36457" s="1"/>
      <c r="G36457"/>
      <c r="T36457" s="1"/>
    </row>
    <row r="36458" spans="6:20" x14ac:dyDescent="0.25">
      <c r="F36458" s="1"/>
      <c r="G36458"/>
      <c r="T36458" s="1"/>
    </row>
    <row r="36459" spans="6:20" x14ac:dyDescent="0.25">
      <c r="F36459" s="1"/>
      <c r="G36459"/>
      <c r="T36459" s="1"/>
    </row>
    <row r="36460" spans="6:20" x14ac:dyDescent="0.25">
      <c r="F36460" s="1"/>
      <c r="G36460"/>
      <c r="T36460" s="1"/>
    </row>
    <row r="36461" spans="6:20" x14ac:dyDescent="0.25">
      <c r="F36461" s="1"/>
      <c r="G36461"/>
      <c r="T36461" s="1"/>
    </row>
    <row r="36462" spans="6:20" x14ac:dyDescent="0.25">
      <c r="F36462" s="1"/>
      <c r="G36462"/>
      <c r="T36462" s="1"/>
    </row>
    <row r="36463" spans="6:20" x14ac:dyDescent="0.25">
      <c r="F36463" s="1"/>
      <c r="G36463"/>
      <c r="T36463" s="1"/>
    </row>
    <row r="36464" spans="6:20" x14ac:dyDescent="0.25">
      <c r="F36464" s="1"/>
      <c r="G36464"/>
      <c r="T36464" s="1"/>
    </row>
    <row r="36465" spans="6:20" x14ac:dyDescent="0.25">
      <c r="F36465" s="1"/>
      <c r="G36465"/>
      <c r="T36465" s="1"/>
    </row>
    <row r="36466" spans="6:20" x14ac:dyDescent="0.25">
      <c r="F36466" s="1"/>
      <c r="G36466"/>
      <c r="T36466" s="1"/>
    </row>
    <row r="36467" spans="6:20" x14ac:dyDescent="0.25">
      <c r="F36467" s="1"/>
      <c r="G36467"/>
      <c r="T36467" s="1"/>
    </row>
    <row r="36468" spans="6:20" x14ac:dyDescent="0.25">
      <c r="F36468" s="1"/>
      <c r="G36468"/>
      <c r="T36468" s="1"/>
    </row>
    <row r="36469" spans="6:20" x14ac:dyDescent="0.25">
      <c r="F36469" s="1"/>
      <c r="G36469"/>
      <c r="T36469" s="1"/>
    </row>
    <row r="36470" spans="6:20" x14ac:dyDescent="0.25">
      <c r="F36470" s="1"/>
      <c r="G36470"/>
      <c r="T36470" s="1"/>
    </row>
    <row r="36471" spans="6:20" x14ac:dyDescent="0.25">
      <c r="F36471" s="1"/>
      <c r="G36471"/>
      <c r="T36471" s="1"/>
    </row>
    <row r="36472" spans="6:20" x14ac:dyDescent="0.25">
      <c r="F36472" s="1"/>
      <c r="G36472"/>
      <c r="T36472" s="1"/>
    </row>
    <row r="36473" spans="6:20" x14ac:dyDescent="0.25">
      <c r="F36473" s="1"/>
      <c r="G36473"/>
      <c r="T36473" s="1"/>
    </row>
    <row r="36474" spans="6:20" x14ac:dyDescent="0.25">
      <c r="F36474" s="1"/>
      <c r="G36474"/>
      <c r="T36474" s="1"/>
    </row>
    <row r="36475" spans="6:20" x14ac:dyDescent="0.25">
      <c r="F36475" s="1"/>
      <c r="G36475"/>
      <c r="T36475" s="1"/>
    </row>
    <row r="36476" spans="6:20" x14ac:dyDescent="0.25">
      <c r="F36476" s="1"/>
      <c r="G36476"/>
      <c r="T36476" s="1"/>
    </row>
    <row r="36477" spans="6:20" x14ac:dyDescent="0.25">
      <c r="F36477" s="1"/>
      <c r="G36477"/>
      <c r="T36477" s="1"/>
    </row>
    <row r="36478" spans="6:20" x14ac:dyDescent="0.25">
      <c r="F36478" s="1"/>
      <c r="G36478"/>
      <c r="T36478" s="1"/>
    </row>
    <row r="36479" spans="6:20" x14ac:dyDescent="0.25">
      <c r="F36479" s="1"/>
      <c r="G36479"/>
      <c r="T36479" s="1"/>
    </row>
    <row r="36480" spans="6:20" x14ac:dyDescent="0.25">
      <c r="F36480" s="1"/>
      <c r="G36480"/>
      <c r="T36480" s="1"/>
    </row>
    <row r="36481" spans="6:20" x14ac:dyDescent="0.25">
      <c r="F36481" s="1"/>
      <c r="G36481"/>
      <c r="T36481" s="1"/>
    </row>
    <row r="36482" spans="6:20" x14ac:dyDescent="0.25">
      <c r="F36482" s="1"/>
      <c r="G36482"/>
      <c r="T36482" s="1"/>
    </row>
    <row r="36483" spans="6:20" x14ac:dyDescent="0.25">
      <c r="F36483" s="1"/>
      <c r="G36483"/>
      <c r="T36483" s="1"/>
    </row>
    <row r="36484" spans="6:20" x14ac:dyDescent="0.25">
      <c r="F36484" s="1"/>
      <c r="G36484"/>
      <c r="T36484" s="1"/>
    </row>
    <row r="36485" spans="6:20" x14ac:dyDescent="0.25">
      <c r="F36485" s="1"/>
      <c r="G36485"/>
      <c r="T36485" s="1"/>
    </row>
    <row r="36486" spans="6:20" x14ac:dyDescent="0.25">
      <c r="F36486" s="1"/>
      <c r="G36486"/>
      <c r="T36486" s="1"/>
    </row>
    <row r="36487" spans="6:20" x14ac:dyDescent="0.25">
      <c r="F36487" s="1"/>
      <c r="G36487"/>
      <c r="T36487" s="1"/>
    </row>
    <row r="36488" spans="6:20" x14ac:dyDescent="0.25">
      <c r="F36488" s="1"/>
      <c r="G36488"/>
      <c r="T36488" s="1"/>
    </row>
    <row r="36489" spans="6:20" x14ac:dyDescent="0.25">
      <c r="F36489" s="1"/>
      <c r="G36489"/>
      <c r="T36489" s="1"/>
    </row>
    <row r="36490" spans="6:20" x14ac:dyDescent="0.25">
      <c r="F36490" s="1"/>
      <c r="G36490"/>
      <c r="T36490" s="1"/>
    </row>
    <row r="36491" spans="6:20" x14ac:dyDescent="0.25">
      <c r="F36491" s="1"/>
      <c r="G36491"/>
      <c r="T36491" s="1"/>
    </row>
    <row r="36492" spans="6:20" x14ac:dyDescent="0.25">
      <c r="F36492" s="1"/>
      <c r="G36492"/>
      <c r="T36492" s="1"/>
    </row>
    <row r="36493" spans="6:20" x14ac:dyDescent="0.25">
      <c r="F36493" s="1"/>
      <c r="G36493"/>
      <c r="T36493" s="1"/>
    </row>
    <row r="36494" spans="6:20" x14ac:dyDescent="0.25">
      <c r="F36494" s="1"/>
      <c r="G36494"/>
      <c r="T36494" s="1"/>
    </row>
    <row r="36495" spans="6:20" x14ac:dyDescent="0.25">
      <c r="F36495" s="1"/>
      <c r="G36495"/>
      <c r="T36495" s="1"/>
    </row>
    <row r="36496" spans="6:20" x14ac:dyDescent="0.25">
      <c r="F36496" s="1"/>
      <c r="G36496"/>
      <c r="T36496" s="1"/>
    </row>
    <row r="36497" spans="6:20" x14ac:dyDescent="0.25">
      <c r="F36497" s="1"/>
      <c r="G36497"/>
      <c r="T36497" s="1"/>
    </row>
    <row r="36498" spans="6:20" x14ac:dyDescent="0.25">
      <c r="F36498" s="1"/>
      <c r="G36498"/>
      <c r="T36498" s="1"/>
    </row>
    <row r="36499" spans="6:20" x14ac:dyDescent="0.25">
      <c r="F36499" s="1"/>
      <c r="G36499"/>
      <c r="T36499" s="1"/>
    </row>
    <row r="36500" spans="6:20" x14ac:dyDescent="0.25">
      <c r="F36500" s="1"/>
      <c r="G36500"/>
      <c r="T36500" s="1"/>
    </row>
    <row r="36501" spans="6:20" x14ac:dyDescent="0.25">
      <c r="F36501" s="1"/>
      <c r="G36501"/>
      <c r="T36501" s="1"/>
    </row>
    <row r="36502" spans="6:20" x14ac:dyDescent="0.25">
      <c r="F36502" s="1"/>
      <c r="G36502"/>
      <c r="T36502" s="1"/>
    </row>
    <row r="36503" spans="6:20" x14ac:dyDescent="0.25">
      <c r="F36503" s="1"/>
      <c r="G36503"/>
      <c r="T36503" s="1"/>
    </row>
    <row r="36504" spans="6:20" x14ac:dyDescent="0.25">
      <c r="F36504" s="1"/>
      <c r="G36504"/>
      <c r="T36504" s="1"/>
    </row>
    <row r="36505" spans="6:20" x14ac:dyDescent="0.25">
      <c r="F36505" s="1"/>
      <c r="G36505"/>
      <c r="T36505" s="1"/>
    </row>
    <row r="36506" spans="6:20" x14ac:dyDescent="0.25">
      <c r="F36506" s="1"/>
      <c r="G36506"/>
      <c r="T36506" s="1"/>
    </row>
    <row r="36507" spans="6:20" x14ac:dyDescent="0.25">
      <c r="F36507" s="1"/>
      <c r="G36507"/>
      <c r="T36507" s="1"/>
    </row>
    <row r="36508" spans="6:20" x14ac:dyDescent="0.25">
      <c r="F36508" s="1"/>
      <c r="G36508"/>
      <c r="T36508" s="1"/>
    </row>
    <row r="36509" spans="6:20" x14ac:dyDescent="0.25">
      <c r="F36509" s="1"/>
      <c r="G36509"/>
      <c r="T36509" s="1"/>
    </row>
    <row r="36510" spans="6:20" x14ac:dyDescent="0.25">
      <c r="F36510" s="1"/>
      <c r="G36510"/>
      <c r="T36510" s="1"/>
    </row>
    <row r="36511" spans="6:20" x14ac:dyDescent="0.25">
      <c r="F36511" s="1"/>
      <c r="G36511"/>
      <c r="T36511" s="1"/>
    </row>
    <row r="36512" spans="6:20" x14ac:dyDescent="0.25">
      <c r="F36512" s="1"/>
      <c r="G36512"/>
      <c r="T36512" s="1"/>
    </row>
    <row r="36513" spans="6:20" x14ac:dyDescent="0.25">
      <c r="F36513" s="1"/>
      <c r="G36513"/>
      <c r="T36513" s="1"/>
    </row>
    <row r="36514" spans="6:20" x14ac:dyDescent="0.25">
      <c r="F36514" s="1"/>
      <c r="G36514"/>
      <c r="T36514" s="1"/>
    </row>
    <row r="36515" spans="6:20" x14ac:dyDescent="0.25">
      <c r="F36515" s="1"/>
      <c r="G36515"/>
      <c r="T36515" s="1"/>
    </row>
    <row r="36516" spans="6:20" x14ac:dyDescent="0.25">
      <c r="F36516" s="1"/>
      <c r="G36516"/>
      <c r="T36516" s="1"/>
    </row>
    <row r="36517" spans="6:20" x14ac:dyDescent="0.25">
      <c r="F36517" s="1"/>
      <c r="G36517"/>
      <c r="T36517" s="1"/>
    </row>
    <row r="36518" spans="6:20" x14ac:dyDescent="0.25">
      <c r="F36518" s="1"/>
      <c r="G36518"/>
      <c r="T36518" s="1"/>
    </row>
    <row r="36519" spans="6:20" x14ac:dyDescent="0.25">
      <c r="F36519" s="1"/>
      <c r="G36519"/>
      <c r="T36519" s="1"/>
    </row>
    <row r="36520" spans="6:20" x14ac:dyDescent="0.25">
      <c r="F36520" s="1"/>
      <c r="G36520"/>
      <c r="T36520" s="1"/>
    </row>
    <row r="36521" spans="6:20" x14ac:dyDescent="0.25">
      <c r="F36521" s="1"/>
      <c r="G36521"/>
      <c r="T36521" s="1"/>
    </row>
    <row r="36522" spans="6:20" x14ac:dyDescent="0.25">
      <c r="F36522" s="1"/>
      <c r="G36522"/>
      <c r="T36522" s="1"/>
    </row>
    <row r="36523" spans="6:20" x14ac:dyDescent="0.25">
      <c r="F36523" s="1"/>
      <c r="G36523"/>
      <c r="T36523" s="1"/>
    </row>
    <row r="36524" spans="6:20" x14ac:dyDescent="0.25">
      <c r="F36524" s="1"/>
      <c r="G36524"/>
      <c r="T36524" s="1"/>
    </row>
    <row r="36525" spans="6:20" x14ac:dyDescent="0.25">
      <c r="F36525" s="1"/>
      <c r="G36525"/>
      <c r="T36525" s="1"/>
    </row>
    <row r="36526" spans="6:20" x14ac:dyDescent="0.25">
      <c r="F36526" s="1"/>
      <c r="G36526"/>
      <c r="T36526" s="1"/>
    </row>
    <row r="36527" spans="6:20" x14ac:dyDescent="0.25">
      <c r="F36527" s="1"/>
      <c r="G36527"/>
      <c r="T36527" s="1"/>
    </row>
    <row r="36528" spans="6:20" x14ac:dyDescent="0.25">
      <c r="F36528" s="1"/>
      <c r="G36528"/>
      <c r="T36528" s="1"/>
    </row>
    <row r="36529" spans="6:20" x14ac:dyDescent="0.25">
      <c r="F36529" s="1"/>
      <c r="G36529"/>
      <c r="T36529" s="1"/>
    </row>
    <row r="36530" spans="6:20" x14ac:dyDescent="0.25">
      <c r="F36530" s="1"/>
      <c r="G36530"/>
      <c r="T36530" s="1"/>
    </row>
    <row r="36531" spans="6:20" x14ac:dyDescent="0.25">
      <c r="F36531" s="1"/>
      <c r="G36531"/>
      <c r="T36531" s="1"/>
    </row>
    <row r="36532" spans="6:20" x14ac:dyDescent="0.25">
      <c r="F36532" s="1"/>
      <c r="G36532"/>
      <c r="T36532" s="1"/>
    </row>
    <row r="36533" spans="6:20" x14ac:dyDescent="0.25">
      <c r="F36533" s="1"/>
      <c r="G36533"/>
      <c r="T36533" s="1"/>
    </row>
    <row r="36534" spans="6:20" x14ac:dyDescent="0.25">
      <c r="F36534" s="1"/>
      <c r="G36534"/>
      <c r="T36534" s="1"/>
    </row>
    <row r="36535" spans="6:20" x14ac:dyDescent="0.25">
      <c r="F36535" s="1"/>
      <c r="G36535"/>
      <c r="T36535" s="1"/>
    </row>
    <row r="36536" spans="6:20" x14ac:dyDescent="0.25">
      <c r="F36536" s="1"/>
      <c r="G36536"/>
      <c r="T36536" s="1"/>
    </row>
    <row r="36537" spans="6:20" x14ac:dyDescent="0.25">
      <c r="F36537" s="1"/>
      <c r="G36537"/>
      <c r="T36537" s="1"/>
    </row>
    <row r="36538" spans="6:20" x14ac:dyDescent="0.25">
      <c r="F36538" s="1"/>
      <c r="G36538"/>
      <c r="T36538" s="1"/>
    </row>
    <row r="36539" spans="6:20" x14ac:dyDescent="0.25">
      <c r="F36539" s="1"/>
      <c r="G36539"/>
      <c r="T36539" s="1"/>
    </row>
    <row r="36540" spans="6:20" x14ac:dyDescent="0.25">
      <c r="F36540" s="1"/>
      <c r="G36540"/>
      <c r="T36540" s="1"/>
    </row>
    <row r="36541" spans="6:20" x14ac:dyDescent="0.25">
      <c r="F36541" s="1"/>
      <c r="G36541"/>
      <c r="T36541" s="1"/>
    </row>
    <row r="36542" spans="6:20" x14ac:dyDescent="0.25">
      <c r="F36542" s="1"/>
      <c r="G36542"/>
      <c r="T36542" s="1"/>
    </row>
    <row r="36543" spans="6:20" x14ac:dyDescent="0.25">
      <c r="F36543" s="1"/>
      <c r="G36543"/>
      <c r="T36543" s="1"/>
    </row>
    <row r="36544" spans="6:20" x14ac:dyDescent="0.25">
      <c r="F36544" s="1"/>
      <c r="G36544"/>
      <c r="T36544" s="1"/>
    </row>
    <row r="36545" spans="6:20" x14ac:dyDescent="0.25">
      <c r="F36545" s="1"/>
      <c r="G36545"/>
      <c r="T36545" s="1"/>
    </row>
    <row r="36546" spans="6:20" x14ac:dyDescent="0.25">
      <c r="F36546" s="1"/>
      <c r="G36546"/>
      <c r="T36546" s="1"/>
    </row>
    <row r="36547" spans="6:20" x14ac:dyDescent="0.25">
      <c r="F36547" s="1"/>
      <c r="G36547"/>
      <c r="T36547" s="1"/>
    </row>
    <row r="36548" spans="6:20" x14ac:dyDescent="0.25">
      <c r="F36548" s="1"/>
      <c r="G36548"/>
      <c r="T36548" s="1"/>
    </row>
    <row r="36549" spans="6:20" x14ac:dyDescent="0.25">
      <c r="F36549" s="1"/>
      <c r="G36549"/>
      <c r="T36549" s="1"/>
    </row>
    <row r="36550" spans="6:20" x14ac:dyDescent="0.25">
      <c r="F36550" s="1"/>
      <c r="G36550"/>
      <c r="T36550" s="1"/>
    </row>
    <row r="36551" spans="6:20" x14ac:dyDescent="0.25">
      <c r="F36551" s="1"/>
      <c r="G36551"/>
      <c r="T36551" s="1"/>
    </row>
    <row r="36552" spans="6:20" x14ac:dyDescent="0.25">
      <c r="F36552" s="1"/>
      <c r="G36552"/>
      <c r="T36552" s="1"/>
    </row>
    <row r="36553" spans="6:20" x14ac:dyDescent="0.25">
      <c r="F36553" s="1"/>
      <c r="G36553"/>
      <c r="T36553" s="1"/>
    </row>
    <row r="36554" spans="6:20" x14ac:dyDescent="0.25">
      <c r="F36554" s="1"/>
      <c r="G36554"/>
      <c r="T36554" s="1"/>
    </row>
    <row r="36555" spans="6:20" x14ac:dyDescent="0.25">
      <c r="F36555" s="1"/>
      <c r="G36555"/>
      <c r="T36555" s="1"/>
    </row>
    <row r="36556" spans="6:20" x14ac:dyDescent="0.25">
      <c r="F36556" s="1"/>
      <c r="G36556"/>
      <c r="T36556" s="1"/>
    </row>
    <row r="36557" spans="6:20" x14ac:dyDescent="0.25">
      <c r="F36557" s="1"/>
      <c r="G36557"/>
      <c r="T36557" s="1"/>
    </row>
    <row r="36558" spans="6:20" x14ac:dyDescent="0.25">
      <c r="F36558" s="1"/>
      <c r="G36558"/>
      <c r="T36558" s="1"/>
    </row>
    <row r="36559" spans="6:20" x14ac:dyDescent="0.25">
      <c r="F36559" s="1"/>
      <c r="G36559"/>
      <c r="T36559" s="1"/>
    </row>
    <row r="36560" spans="6:20" x14ac:dyDescent="0.25">
      <c r="F36560" s="1"/>
      <c r="G36560"/>
      <c r="T36560" s="1"/>
    </row>
    <row r="36561" spans="6:20" x14ac:dyDescent="0.25">
      <c r="F36561" s="1"/>
      <c r="G36561"/>
      <c r="T36561" s="1"/>
    </row>
    <row r="36562" spans="6:20" x14ac:dyDescent="0.25">
      <c r="F36562" s="1"/>
      <c r="G36562"/>
      <c r="T36562" s="1"/>
    </row>
    <row r="36563" spans="6:20" x14ac:dyDescent="0.25">
      <c r="F36563" s="1"/>
      <c r="G36563"/>
      <c r="T36563" s="1"/>
    </row>
    <row r="36564" spans="6:20" x14ac:dyDescent="0.25">
      <c r="F36564" s="1"/>
      <c r="G36564"/>
      <c r="T36564" s="1"/>
    </row>
    <row r="36565" spans="6:20" x14ac:dyDescent="0.25">
      <c r="F36565" s="1"/>
      <c r="G36565"/>
      <c r="T36565" s="1"/>
    </row>
    <row r="36566" spans="6:20" x14ac:dyDescent="0.25">
      <c r="F36566" s="1"/>
      <c r="G36566"/>
      <c r="T36566" s="1"/>
    </row>
    <row r="36567" spans="6:20" x14ac:dyDescent="0.25">
      <c r="F36567" s="1"/>
      <c r="G36567"/>
      <c r="T36567" s="1"/>
    </row>
    <row r="36568" spans="6:20" x14ac:dyDescent="0.25">
      <c r="F36568" s="1"/>
      <c r="G36568"/>
      <c r="T36568" s="1"/>
    </row>
    <row r="36569" spans="6:20" x14ac:dyDescent="0.25">
      <c r="F36569" s="1"/>
      <c r="G36569"/>
      <c r="T36569" s="1"/>
    </row>
    <row r="36570" spans="6:20" x14ac:dyDescent="0.25">
      <c r="F36570" s="1"/>
      <c r="G36570"/>
      <c r="T36570" s="1"/>
    </row>
    <row r="36571" spans="6:20" x14ac:dyDescent="0.25">
      <c r="F36571" s="1"/>
      <c r="G36571"/>
      <c r="T36571" s="1"/>
    </row>
    <row r="36572" spans="6:20" x14ac:dyDescent="0.25">
      <c r="F36572" s="1"/>
      <c r="G36572"/>
      <c r="T36572" s="1"/>
    </row>
    <row r="36573" spans="6:20" x14ac:dyDescent="0.25">
      <c r="F36573" s="1"/>
      <c r="G36573"/>
      <c r="T36573" s="1"/>
    </row>
    <row r="36574" spans="6:20" x14ac:dyDescent="0.25">
      <c r="F36574" s="1"/>
      <c r="G36574"/>
      <c r="T36574" s="1"/>
    </row>
    <row r="36575" spans="6:20" x14ac:dyDescent="0.25">
      <c r="F36575" s="1"/>
      <c r="G36575"/>
      <c r="T36575" s="1"/>
    </row>
    <row r="36576" spans="6:20" x14ac:dyDescent="0.25">
      <c r="F36576" s="1"/>
      <c r="G36576"/>
      <c r="T36576" s="1"/>
    </row>
    <row r="36577" spans="6:20" x14ac:dyDescent="0.25">
      <c r="F36577" s="1"/>
      <c r="G36577"/>
      <c r="T36577" s="1"/>
    </row>
    <row r="36578" spans="6:20" x14ac:dyDescent="0.25">
      <c r="F36578" s="1"/>
      <c r="G36578"/>
      <c r="T36578" s="1"/>
    </row>
    <row r="36579" spans="6:20" x14ac:dyDescent="0.25">
      <c r="F36579" s="1"/>
      <c r="G36579"/>
      <c r="T36579" s="1"/>
    </row>
    <row r="36580" spans="6:20" x14ac:dyDescent="0.25">
      <c r="F36580" s="1"/>
      <c r="G36580"/>
      <c r="T36580" s="1"/>
    </row>
    <row r="36581" spans="6:20" x14ac:dyDescent="0.25">
      <c r="F36581" s="1"/>
      <c r="G36581"/>
      <c r="T36581" s="1"/>
    </row>
    <row r="36582" spans="6:20" x14ac:dyDescent="0.25">
      <c r="F36582" s="1"/>
      <c r="G36582"/>
      <c r="T36582" s="1"/>
    </row>
    <row r="36583" spans="6:20" x14ac:dyDescent="0.25">
      <c r="F36583" s="1"/>
      <c r="G36583"/>
      <c r="T36583" s="1"/>
    </row>
    <row r="36584" spans="6:20" x14ac:dyDescent="0.25">
      <c r="F36584" s="1"/>
      <c r="G36584"/>
      <c r="T36584" s="1"/>
    </row>
    <row r="36585" spans="6:20" x14ac:dyDescent="0.25">
      <c r="F36585" s="1"/>
      <c r="G36585"/>
      <c r="T36585" s="1"/>
    </row>
    <row r="36586" spans="6:20" x14ac:dyDescent="0.25">
      <c r="F36586" s="1"/>
      <c r="G36586"/>
      <c r="T36586" s="1"/>
    </row>
    <row r="36587" spans="6:20" x14ac:dyDescent="0.25">
      <c r="F36587" s="1"/>
      <c r="G36587"/>
      <c r="T36587" s="1"/>
    </row>
    <row r="36588" spans="6:20" x14ac:dyDescent="0.25">
      <c r="F36588" s="1"/>
      <c r="G36588"/>
      <c r="T36588" s="1"/>
    </row>
    <row r="36589" spans="6:20" x14ac:dyDescent="0.25">
      <c r="F36589" s="1"/>
      <c r="G36589"/>
      <c r="T36589" s="1"/>
    </row>
    <row r="36590" spans="6:20" x14ac:dyDescent="0.25">
      <c r="F36590" s="1"/>
      <c r="G36590"/>
      <c r="T36590" s="1"/>
    </row>
    <row r="36591" spans="6:20" x14ac:dyDescent="0.25">
      <c r="F36591" s="1"/>
      <c r="G36591"/>
      <c r="T36591" s="1"/>
    </row>
    <row r="36592" spans="6:20" x14ac:dyDescent="0.25">
      <c r="F36592" s="1"/>
      <c r="G36592"/>
      <c r="T36592" s="1"/>
    </row>
    <row r="36593" spans="6:20" x14ac:dyDescent="0.25">
      <c r="F36593" s="1"/>
      <c r="G36593"/>
      <c r="T36593" s="1"/>
    </row>
    <row r="36594" spans="6:20" x14ac:dyDescent="0.25">
      <c r="F36594" s="1"/>
      <c r="G36594"/>
      <c r="T36594" s="1"/>
    </row>
    <row r="36595" spans="6:20" x14ac:dyDescent="0.25">
      <c r="F36595" s="1"/>
      <c r="G36595"/>
      <c r="T36595" s="1"/>
    </row>
    <row r="36596" spans="6:20" x14ac:dyDescent="0.25">
      <c r="F36596" s="1"/>
      <c r="G36596"/>
      <c r="T36596" s="1"/>
    </row>
    <row r="36597" spans="6:20" x14ac:dyDescent="0.25">
      <c r="F36597" s="1"/>
      <c r="G36597"/>
      <c r="T36597" s="1"/>
    </row>
    <row r="36598" spans="6:20" x14ac:dyDescent="0.25">
      <c r="F36598" s="1"/>
      <c r="G36598"/>
      <c r="T36598" s="1"/>
    </row>
    <row r="36599" spans="6:20" x14ac:dyDescent="0.25">
      <c r="F36599" s="1"/>
      <c r="G36599"/>
      <c r="T36599" s="1"/>
    </row>
    <row r="36600" spans="6:20" x14ac:dyDescent="0.25">
      <c r="F36600" s="1"/>
      <c r="G36600"/>
      <c r="T36600" s="1"/>
    </row>
    <row r="36601" spans="6:20" x14ac:dyDescent="0.25">
      <c r="F36601" s="1"/>
      <c r="G36601"/>
      <c r="T36601" s="1"/>
    </row>
    <row r="36602" spans="6:20" x14ac:dyDescent="0.25">
      <c r="F36602" s="1"/>
      <c r="G36602"/>
      <c r="T36602" s="1"/>
    </row>
    <row r="36603" spans="6:20" x14ac:dyDescent="0.25">
      <c r="F36603" s="1"/>
      <c r="G36603"/>
      <c r="T36603" s="1"/>
    </row>
    <row r="36604" spans="6:20" x14ac:dyDescent="0.25">
      <c r="F36604" s="1"/>
      <c r="G36604"/>
      <c r="T36604" s="1"/>
    </row>
    <row r="36605" spans="6:20" x14ac:dyDescent="0.25">
      <c r="F36605" s="1"/>
      <c r="G36605"/>
      <c r="T36605" s="1"/>
    </row>
    <row r="36606" spans="6:20" x14ac:dyDescent="0.25">
      <c r="F36606" s="1"/>
      <c r="G36606"/>
      <c r="T36606" s="1"/>
    </row>
    <row r="36607" spans="6:20" x14ac:dyDescent="0.25">
      <c r="F36607" s="1"/>
      <c r="G36607"/>
      <c r="T36607" s="1"/>
    </row>
    <row r="36608" spans="6:20" x14ac:dyDescent="0.25">
      <c r="F36608" s="1"/>
      <c r="G36608"/>
      <c r="T36608" s="1"/>
    </row>
    <row r="36609" spans="6:20" x14ac:dyDescent="0.25">
      <c r="F36609" s="1"/>
      <c r="G36609"/>
      <c r="T36609" s="1"/>
    </row>
    <row r="36610" spans="6:20" x14ac:dyDescent="0.25">
      <c r="F36610" s="1"/>
      <c r="G36610"/>
      <c r="T36610" s="1"/>
    </row>
    <row r="36611" spans="6:20" x14ac:dyDescent="0.25">
      <c r="F36611" s="1"/>
      <c r="G36611"/>
      <c r="T36611" s="1"/>
    </row>
    <row r="36612" spans="6:20" x14ac:dyDescent="0.25">
      <c r="F36612" s="1"/>
      <c r="G36612"/>
      <c r="T36612" s="1"/>
    </row>
    <row r="36613" spans="6:20" x14ac:dyDescent="0.25">
      <c r="F36613" s="1"/>
      <c r="G36613"/>
      <c r="T36613" s="1"/>
    </row>
    <row r="36614" spans="6:20" x14ac:dyDescent="0.25">
      <c r="F36614" s="1"/>
      <c r="G36614"/>
      <c r="T36614" s="1"/>
    </row>
    <row r="36615" spans="6:20" x14ac:dyDescent="0.25">
      <c r="F36615" s="1"/>
      <c r="G36615"/>
      <c r="T36615" s="1"/>
    </row>
    <row r="36616" spans="6:20" x14ac:dyDescent="0.25">
      <c r="F36616" s="1"/>
      <c r="G36616"/>
      <c r="T36616" s="1"/>
    </row>
    <row r="36617" spans="6:20" x14ac:dyDescent="0.25">
      <c r="F36617" s="1"/>
      <c r="G36617"/>
      <c r="T36617" s="1"/>
    </row>
    <row r="36618" spans="6:20" x14ac:dyDescent="0.25">
      <c r="F36618" s="1"/>
      <c r="G36618"/>
      <c r="T36618" s="1"/>
    </row>
    <row r="36619" spans="6:20" x14ac:dyDescent="0.25">
      <c r="F36619" s="1"/>
      <c r="G36619"/>
      <c r="T36619" s="1"/>
    </row>
    <row r="36620" spans="6:20" x14ac:dyDescent="0.25">
      <c r="F36620" s="1"/>
      <c r="G36620"/>
      <c r="T36620" s="1"/>
    </row>
    <row r="36621" spans="6:20" x14ac:dyDescent="0.25">
      <c r="F36621" s="1"/>
      <c r="G36621"/>
      <c r="T36621" s="1"/>
    </row>
    <row r="36622" spans="6:20" x14ac:dyDescent="0.25">
      <c r="F36622" s="1"/>
      <c r="G36622"/>
      <c r="T36622" s="1"/>
    </row>
    <row r="36623" spans="6:20" x14ac:dyDescent="0.25">
      <c r="F36623" s="1"/>
      <c r="G36623"/>
      <c r="T36623" s="1"/>
    </row>
    <row r="36624" spans="6:20" x14ac:dyDescent="0.25">
      <c r="F36624" s="1"/>
      <c r="G36624"/>
      <c r="T36624" s="1"/>
    </row>
    <row r="36625" spans="6:20" x14ac:dyDescent="0.25">
      <c r="F36625" s="1"/>
      <c r="G36625"/>
      <c r="T36625" s="1"/>
    </row>
    <row r="36626" spans="6:20" x14ac:dyDescent="0.25">
      <c r="F36626" s="1"/>
      <c r="G36626"/>
      <c r="T36626" s="1"/>
    </row>
    <row r="36627" spans="6:20" x14ac:dyDescent="0.25">
      <c r="F36627" s="1"/>
      <c r="G36627"/>
      <c r="T36627" s="1"/>
    </row>
    <row r="36628" spans="6:20" x14ac:dyDescent="0.25">
      <c r="F36628" s="1"/>
      <c r="G36628"/>
      <c r="T36628" s="1"/>
    </row>
    <row r="36629" spans="6:20" x14ac:dyDescent="0.25">
      <c r="F36629" s="1"/>
      <c r="G36629"/>
      <c r="T36629" s="1"/>
    </row>
    <row r="36630" spans="6:20" x14ac:dyDescent="0.25">
      <c r="F36630" s="1"/>
      <c r="G36630"/>
      <c r="T36630" s="1"/>
    </row>
    <row r="36631" spans="6:20" x14ac:dyDescent="0.25">
      <c r="F36631" s="1"/>
      <c r="G36631"/>
      <c r="T36631" s="1"/>
    </row>
    <row r="36632" spans="6:20" x14ac:dyDescent="0.25">
      <c r="F36632" s="1"/>
      <c r="G36632"/>
      <c r="T36632" s="1"/>
    </row>
    <row r="36633" spans="6:20" x14ac:dyDescent="0.25">
      <c r="F36633" s="1"/>
      <c r="G36633"/>
      <c r="T36633" s="1"/>
    </row>
    <row r="36634" spans="6:20" x14ac:dyDescent="0.25">
      <c r="F36634" s="1"/>
      <c r="G36634"/>
      <c r="T36634" s="1"/>
    </row>
    <row r="36635" spans="6:20" x14ac:dyDescent="0.25">
      <c r="F36635" s="1"/>
      <c r="G36635"/>
      <c r="T36635" s="1"/>
    </row>
    <row r="36636" spans="6:20" x14ac:dyDescent="0.25">
      <c r="F36636" s="1"/>
      <c r="G36636"/>
      <c r="T36636" s="1"/>
    </row>
    <row r="36637" spans="6:20" x14ac:dyDescent="0.25">
      <c r="F36637" s="1"/>
      <c r="G36637"/>
      <c r="T36637" s="1"/>
    </row>
    <row r="36638" spans="6:20" x14ac:dyDescent="0.25">
      <c r="F36638" s="1"/>
      <c r="G36638"/>
      <c r="T36638" s="1"/>
    </row>
    <row r="36639" spans="6:20" x14ac:dyDescent="0.25">
      <c r="F36639" s="1"/>
      <c r="G36639"/>
      <c r="T36639" s="1"/>
    </row>
    <row r="36640" spans="6:20" x14ac:dyDescent="0.25">
      <c r="F36640" s="1"/>
      <c r="G36640"/>
      <c r="T36640" s="1"/>
    </row>
    <row r="36641" spans="6:20" x14ac:dyDescent="0.25">
      <c r="F36641" s="1"/>
      <c r="G36641"/>
      <c r="T36641" s="1"/>
    </row>
    <row r="36642" spans="6:20" x14ac:dyDescent="0.25">
      <c r="F36642" s="1"/>
      <c r="G36642"/>
      <c r="T36642" s="1"/>
    </row>
    <row r="36643" spans="6:20" x14ac:dyDescent="0.25">
      <c r="F36643" s="1"/>
      <c r="G36643"/>
      <c r="T36643" s="1"/>
    </row>
    <row r="36644" spans="6:20" x14ac:dyDescent="0.25">
      <c r="F36644" s="1"/>
      <c r="G36644"/>
      <c r="T36644" s="1"/>
    </row>
    <row r="36645" spans="6:20" x14ac:dyDescent="0.25">
      <c r="F36645" s="1"/>
      <c r="G36645"/>
      <c r="T36645" s="1"/>
    </row>
    <row r="36646" spans="6:20" x14ac:dyDescent="0.25">
      <c r="F36646" s="1"/>
      <c r="G36646"/>
      <c r="T36646" s="1"/>
    </row>
    <row r="36647" spans="6:20" x14ac:dyDescent="0.25">
      <c r="F36647" s="1"/>
      <c r="G36647"/>
      <c r="T36647" s="1"/>
    </row>
    <row r="36648" spans="6:20" x14ac:dyDescent="0.25">
      <c r="F36648" s="1"/>
      <c r="G36648"/>
      <c r="T36648" s="1"/>
    </row>
    <row r="36649" spans="6:20" x14ac:dyDescent="0.25">
      <c r="F36649" s="1"/>
      <c r="G36649"/>
      <c r="T36649" s="1"/>
    </row>
    <row r="36650" spans="6:20" x14ac:dyDescent="0.25">
      <c r="F36650" s="1"/>
      <c r="G36650"/>
      <c r="T36650" s="1"/>
    </row>
    <row r="36651" spans="6:20" x14ac:dyDescent="0.25">
      <c r="F36651" s="1"/>
      <c r="G36651"/>
      <c r="T36651" s="1"/>
    </row>
    <row r="36652" spans="6:20" x14ac:dyDescent="0.25">
      <c r="F36652" s="1"/>
      <c r="G36652"/>
      <c r="T36652" s="1"/>
    </row>
    <row r="36653" spans="6:20" x14ac:dyDescent="0.25">
      <c r="F36653" s="1"/>
      <c r="G36653"/>
      <c r="T36653" s="1"/>
    </row>
    <row r="36654" spans="6:20" x14ac:dyDescent="0.25">
      <c r="F36654" s="1"/>
      <c r="G36654"/>
      <c r="T36654" s="1"/>
    </row>
    <row r="36655" spans="6:20" x14ac:dyDescent="0.25">
      <c r="F36655" s="1"/>
      <c r="G36655"/>
      <c r="T36655" s="1"/>
    </row>
    <row r="36656" spans="6:20" x14ac:dyDescent="0.25">
      <c r="F36656" s="1"/>
      <c r="G36656"/>
      <c r="T36656" s="1"/>
    </row>
    <row r="36657" spans="6:20" x14ac:dyDescent="0.25">
      <c r="F36657" s="1"/>
      <c r="G36657"/>
      <c r="T36657" s="1"/>
    </row>
    <row r="36658" spans="6:20" x14ac:dyDescent="0.25">
      <c r="F36658" s="1"/>
      <c r="G36658"/>
      <c r="T36658" s="1"/>
    </row>
    <row r="36659" spans="6:20" x14ac:dyDescent="0.25">
      <c r="F36659" s="1"/>
      <c r="G36659"/>
      <c r="T36659" s="1"/>
    </row>
    <row r="36660" spans="6:20" x14ac:dyDescent="0.25">
      <c r="F36660" s="1"/>
      <c r="G36660"/>
      <c r="T36660" s="1"/>
    </row>
    <row r="36661" spans="6:20" x14ac:dyDescent="0.25">
      <c r="F36661" s="1"/>
      <c r="G36661"/>
      <c r="T36661" s="1"/>
    </row>
    <row r="36662" spans="6:20" x14ac:dyDescent="0.25">
      <c r="F36662" s="1"/>
      <c r="G36662"/>
      <c r="T36662" s="1"/>
    </row>
    <row r="36663" spans="6:20" x14ac:dyDescent="0.25">
      <c r="F36663" s="1"/>
      <c r="G36663"/>
      <c r="T36663" s="1"/>
    </row>
    <row r="36664" spans="6:20" x14ac:dyDescent="0.25">
      <c r="F36664" s="1"/>
      <c r="G36664"/>
      <c r="T36664" s="1"/>
    </row>
    <row r="36665" spans="6:20" x14ac:dyDescent="0.25">
      <c r="F36665" s="1"/>
      <c r="G36665"/>
      <c r="T36665" s="1"/>
    </row>
    <row r="36666" spans="6:20" x14ac:dyDescent="0.25">
      <c r="F36666" s="1"/>
      <c r="G36666"/>
      <c r="T36666" s="1"/>
    </row>
    <row r="36667" spans="6:20" x14ac:dyDescent="0.25">
      <c r="F36667" s="1"/>
      <c r="G36667"/>
      <c r="T36667" s="1"/>
    </row>
    <row r="36668" spans="6:20" x14ac:dyDescent="0.25">
      <c r="F36668" s="1"/>
      <c r="G36668"/>
      <c r="T36668" s="1"/>
    </row>
    <row r="36669" spans="6:20" x14ac:dyDescent="0.25">
      <c r="F36669" s="1"/>
      <c r="G36669"/>
      <c r="T36669" s="1"/>
    </row>
    <row r="36670" spans="6:20" x14ac:dyDescent="0.25">
      <c r="F36670" s="1"/>
      <c r="G36670"/>
      <c r="T36670" s="1"/>
    </row>
    <row r="36671" spans="6:20" x14ac:dyDescent="0.25">
      <c r="F36671" s="1"/>
      <c r="G36671"/>
      <c r="T36671" s="1"/>
    </row>
    <row r="36672" spans="6:20" x14ac:dyDescent="0.25">
      <c r="F36672" s="1"/>
      <c r="G36672"/>
      <c r="T36672" s="1"/>
    </row>
    <row r="36673" spans="6:20" x14ac:dyDescent="0.25">
      <c r="F36673" s="1"/>
      <c r="G36673"/>
      <c r="T36673" s="1"/>
    </row>
    <row r="36674" spans="6:20" x14ac:dyDescent="0.25">
      <c r="F36674" s="1"/>
      <c r="G36674"/>
      <c r="T36674" s="1"/>
    </row>
    <row r="36675" spans="6:20" x14ac:dyDescent="0.25">
      <c r="F36675" s="1"/>
      <c r="G36675"/>
      <c r="T36675" s="1"/>
    </row>
    <row r="36676" spans="6:20" x14ac:dyDescent="0.25">
      <c r="F36676" s="1"/>
      <c r="G36676"/>
      <c r="T36676" s="1"/>
    </row>
    <row r="36677" spans="6:20" x14ac:dyDescent="0.25">
      <c r="F36677" s="1"/>
      <c r="G36677"/>
      <c r="T36677" s="1"/>
    </row>
    <row r="36678" spans="6:20" x14ac:dyDescent="0.25">
      <c r="F36678" s="1"/>
      <c r="G36678"/>
      <c r="T36678" s="1"/>
    </row>
    <row r="36679" spans="6:20" x14ac:dyDescent="0.25">
      <c r="F36679" s="1"/>
      <c r="G36679"/>
      <c r="T36679" s="1"/>
    </row>
    <row r="36680" spans="6:20" x14ac:dyDescent="0.25">
      <c r="F36680" s="1"/>
      <c r="G36680"/>
      <c r="T36680" s="1"/>
    </row>
    <row r="36681" spans="6:20" x14ac:dyDescent="0.25">
      <c r="F36681" s="1"/>
      <c r="G36681"/>
      <c r="T36681" s="1"/>
    </row>
    <row r="36682" spans="6:20" x14ac:dyDescent="0.25">
      <c r="F36682" s="1"/>
      <c r="G36682"/>
      <c r="T36682" s="1"/>
    </row>
    <row r="36683" spans="6:20" x14ac:dyDescent="0.25">
      <c r="F36683" s="1"/>
      <c r="G36683"/>
      <c r="T36683" s="1"/>
    </row>
    <row r="36684" spans="6:20" x14ac:dyDescent="0.25">
      <c r="F36684" s="1"/>
      <c r="G36684"/>
      <c r="T36684" s="1"/>
    </row>
    <row r="36685" spans="6:20" x14ac:dyDescent="0.25">
      <c r="F36685" s="1"/>
      <c r="G36685"/>
      <c r="T36685" s="1"/>
    </row>
    <row r="36686" spans="6:20" x14ac:dyDescent="0.25">
      <c r="F36686" s="1"/>
      <c r="G36686"/>
      <c r="T36686" s="1"/>
    </row>
    <row r="36687" spans="6:20" x14ac:dyDescent="0.25">
      <c r="F36687" s="1"/>
      <c r="G36687"/>
      <c r="T36687" s="1"/>
    </row>
    <row r="36688" spans="6:20" x14ac:dyDescent="0.25">
      <c r="F36688" s="1"/>
      <c r="G36688"/>
      <c r="T36688" s="1"/>
    </row>
    <row r="36689" spans="6:20" x14ac:dyDescent="0.25">
      <c r="F36689" s="1"/>
      <c r="G36689"/>
      <c r="T36689" s="1"/>
    </row>
    <row r="36690" spans="6:20" x14ac:dyDescent="0.25">
      <c r="F36690" s="1"/>
      <c r="G36690"/>
      <c r="T36690" s="1"/>
    </row>
    <row r="36691" spans="6:20" x14ac:dyDescent="0.25">
      <c r="F36691" s="1"/>
      <c r="G36691"/>
      <c r="T36691" s="1"/>
    </row>
    <row r="36692" spans="6:20" x14ac:dyDescent="0.25">
      <c r="F36692" s="1"/>
      <c r="G36692"/>
      <c r="T36692" s="1"/>
    </row>
    <row r="36693" spans="6:20" x14ac:dyDescent="0.25">
      <c r="F36693" s="1"/>
      <c r="G36693"/>
      <c r="T36693" s="1"/>
    </row>
    <row r="36694" spans="6:20" x14ac:dyDescent="0.25">
      <c r="F36694" s="1"/>
      <c r="G36694"/>
      <c r="T36694" s="1"/>
    </row>
    <row r="36695" spans="6:20" x14ac:dyDescent="0.25">
      <c r="F36695" s="1"/>
      <c r="G36695"/>
      <c r="T36695" s="1"/>
    </row>
    <row r="36696" spans="6:20" x14ac:dyDescent="0.25">
      <c r="F36696" s="1"/>
      <c r="G36696"/>
      <c r="T36696" s="1"/>
    </row>
    <row r="36697" spans="6:20" x14ac:dyDescent="0.25">
      <c r="F36697" s="1"/>
      <c r="G36697"/>
      <c r="T36697" s="1"/>
    </row>
    <row r="36698" spans="6:20" x14ac:dyDescent="0.25">
      <c r="F36698" s="1"/>
      <c r="G36698"/>
      <c r="T36698" s="1"/>
    </row>
    <row r="36699" spans="6:20" x14ac:dyDescent="0.25">
      <c r="F36699" s="1"/>
      <c r="G36699"/>
      <c r="T36699" s="1"/>
    </row>
    <row r="36700" spans="6:20" x14ac:dyDescent="0.25">
      <c r="F36700" s="1"/>
      <c r="G36700"/>
      <c r="T36700" s="1"/>
    </row>
    <row r="36701" spans="6:20" x14ac:dyDescent="0.25">
      <c r="F36701" s="1"/>
      <c r="G36701"/>
      <c r="T36701" s="1"/>
    </row>
    <row r="36702" spans="6:20" x14ac:dyDescent="0.25">
      <c r="F36702" s="1"/>
      <c r="G36702"/>
      <c r="T36702" s="1"/>
    </row>
    <row r="36703" spans="6:20" x14ac:dyDescent="0.25">
      <c r="F36703" s="1"/>
      <c r="G36703"/>
      <c r="T36703" s="1"/>
    </row>
    <row r="36704" spans="6:20" x14ac:dyDescent="0.25">
      <c r="F36704" s="1"/>
      <c r="G36704"/>
      <c r="T36704" s="1"/>
    </row>
    <row r="36705" spans="6:20" x14ac:dyDescent="0.25">
      <c r="F36705" s="1"/>
      <c r="G36705"/>
      <c r="T36705" s="1"/>
    </row>
    <row r="36706" spans="6:20" x14ac:dyDescent="0.25">
      <c r="F36706" s="1"/>
      <c r="G36706"/>
      <c r="T36706" s="1"/>
    </row>
    <row r="36707" spans="6:20" x14ac:dyDescent="0.25">
      <c r="F36707" s="1"/>
      <c r="G36707"/>
      <c r="T36707" s="1"/>
    </row>
    <row r="36708" spans="6:20" x14ac:dyDescent="0.25">
      <c r="F36708" s="1"/>
      <c r="G36708"/>
      <c r="T36708" s="1"/>
    </row>
    <row r="36709" spans="6:20" x14ac:dyDescent="0.25">
      <c r="F36709" s="1"/>
      <c r="G36709"/>
      <c r="T36709" s="1"/>
    </row>
    <row r="36710" spans="6:20" x14ac:dyDescent="0.25">
      <c r="F36710" s="1"/>
      <c r="G36710"/>
      <c r="T36710" s="1"/>
    </row>
    <row r="36711" spans="6:20" x14ac:dyDescent="0.25">
      <c r="F36711" s="1"/>
      <c r="G36711"/>
      <c r="T36711" s="1"/>
    </row>
    <row r="36712" spans="6:20" x14ac:dyDescent="0.25">
      <c r="F36712" s="1"/>
      <c r="G36712"/>
      <c r="T36712" s="1"/>
    </row>
    <row r="36713" spans="6:20" x14ac:dyDescent="0.25">
      <c r="F36713" s="1"/>
      <c r="G36713"/>
      <c r="T36713" s="1"/>
    </row>
    <row r="36714" spans="6:20" x14ac:dyDescent="0.25">
      <c r="F36714" s="1"/>
      <c r="G36714"/>
      <c r="T36714" s="1"/>
    </row>
    <row r="36715" spans="6:20" x14ac:dyDescent="0.25">
      <c r="F36715" s="1"/>
      <c r="G36715"/>
      <c r="T36715" s="1"/>
    </row>
    <row r="36716" spans="6:20" x14ac:dyDescent="0.25">
      <c r="F36716" s="1"/>
      <c r="G36716"/>
      <c r="T36716" s="1"/>
    </row>
    <row r="36717" spans="6:20" x14ac:dyDescent="0.25">
      <c r="F36717" s="1"/>
      <c r="G36717"/>
      <c r="T36717" s="1"/>
    </row>
    <row r="36718" spans="6:20" x14ac:dyDescent="0.25">
      <c r="F36718" s="1"/>
      <c r="G36718"/>
      <c r="T36718" s="1"/>
    </row>
    <row r="36719" spans="6:20" x14ac:dyDescent="0.25">
      <c r="F36719" s="1"/>
      <c r="G36719"/>
      <c r="T36719" s="1"/>
    </row>
    <row r="36720" spans="6:20" x14ac:dyDescent="0.25">
      <c r="F36720" s="1"/>
      <c r="G36720"/>
      <c r="T36720" s="1"/>
    </row>
    <row r="36721" spans="6:20" x14ac:dyDescent="0.25">
      <c r="F36721" s="1"/>
      <c r="G36721"/>
      <c r="T36721" s="1"/>
    </row>
    <row r="36722" spans="6:20" x14ac:dyDescent="0.25">
      <c r="F36722" s="1"/>
      <c r="G36722"/>
      <c r="T36722" s="1"/>
    </row>
    <row r="36723" spans="6:20" x14ac:dyDescent="0.25">
      <c r="F36723" s="1"/>
      <c r="G36723"/>
      <c r="T36723" s="1"/>
    </row>
    <row r="36724" spans="6:20" x14ac:dyDescent="0.25">
      <c r="F36724" s="1"/>
      <c r="G36724"/>
      <c r="T36724" s="1"/>
    </row>
    <row r="36725" spans="6:20" x14ac:dyDescent="0.25">
      <c r="F36725" s="1"/>
      <c r="G36725"/>
      <c r="T36725" s="1"/>
    </row>
    <row r="36726" spans="6:20" x14ac:dyDescent="0.25">
      <c r="F36726" s="1"/>
      <c r="G36726"/>
      <c r="T36726" s="1"/>
    </row>
    <row r="36727" spans="6:20" x14ac:dyDescent="0.25">
      <c r="F36727" s="1"/>
      <c r="G36727"/>
      <c r="T36727" s="1"/>
    </row>
    <row r="36728" spans="6:20" x14ac:dyDescent="0.25">
      <c r="F36728" s="1"/>
      <c r="G36728"/>
      <c r="T36728" s="1"/>
    </row>
    <row r="36729" spans="6:20" x14ac:dyDescent="0.25">
      <c r="F36729" s="1"/>
      <c r="G36729"/>
      <c r="T36729" s="1"/>
    </row>
    <row r="36730" spans="6:20" x14ac:dyDescent="0.25">
      <c r="F36730" s="1"/>
      <c r="G36730"/>
      <c r="T36730" s="1"/>
    </row>
    <row r="36731" spans="6:20" x14ac:dyDescent="0.25">
      <c r="F36731" s="1"/>
      <c r="G36731"/>
      <c r="T36731" s="1"/>
    </row>
    <row r="36732" spans="6:20" x14ac:dyDescent="0.25">
      <c r="F36732" s="1"/>
      <c r="G36732"/>
      <c r="T36732" s="1"/>
    </row>
    <row r="36733" spans="6:20" x14ac:dyDescent="0.25">
      <c r="F36733" s="1"/>
      <c r="G36733"/>
      <c r="T36733" s="1"/>
    </row>
    <row r="36734" spans="6:20" x14ac:dyDescent="0.25">
      <c r="F36734" s="1"/>
      <c r="G36734"/>
      <c r="T36734" s="1"/>
    </row>
    <row r="36735" spans="6:20" x14ac:dyDescent="0.25">
      <c r="F36735" s="1"/>
      <c r="G36735"/>
      <c r="T36735" s="1"/>
    </row>
    <row r="36736" spans="6:20" x14ac:dyDescent="0.25">
      <c r="F36736" s="1"/>
      <c r="G36736"/>
      <c r="T36736" s="1"/>
    </row>
    <row r="36737" spans="6:20" x14ac:dyDescent="0.25">
      <c r="F36737" s="1"/>
      <c r="G36737"/>
      <c r="T36737" s="1"/>
    </row>
    <row r="36738" spans="6:20" x14ac:dyDescent="0.25">
      <c r="F36738" s="1"/>
      <c r="G36738"/>
      <c r="T36738" s="1"/>
    </row>
    <row r="36739" spans="6:20" x14ac:dyDescent="0.25">
      <c r="F36739" s="1"/>
      <c r="G36739"/>
      <c r="T36739" s="1"/>
    </row>
    <row r="36740" spans="6:20" x14ac:dyDescent="0.25">
      <c r="F36740" s="1"/>
      <c r="G36740"/>
      <c r="T36740" s="1"/>
    </row>
    <row r="36741" spans="6:20" x14ac:dyDescent="0.25">
      <c r="F36741" s="1"/>
      <c r="G36741"/>
      <c r="T36741" s="1"/>
    </row>
    <row r="36742" spans="6:20" x14ac:dyDescent="0.25">
      <c r="F36742" s="1"/>
      <c r="G36742"/>
      <c r="T36742" s="1"/>
    </row>
    <row r="36743" spans="6:20" x14ac:dyDescent="0.25">
      <c r="F36743" s="1"/>
      <c r="G36743"/>
      <c r="T36743" s="1"/>
    </row>
    <row r="36744" spans="6:20" x14ac:dyDescent="0.25">
      <c r="F36744" s="1"/>
      <c r="G36744"/>
      <c r="T36744" s="1"/>
    </row>
    <row r="36745" spans="6:20" x14ac:dyDescent="0.25">
      <c r="F36745" s="1"/>
      <c r="G36745"/>
      <c r="T36745" s="1"/>
    </row>
    <row r="36746" spans="6:20" x14ac:dyDescent="0.25">
      <c r="F36746" s="1"/>
      <c r="G36746"/>
      <c r="T36746" s="1"/>
    </row>
    <row r="36747" spans="6:20" x14ac:dyDescent="0.25">
      <c r="F36747" s="1"/>
      <c r="G36747"/>
      <c r="T36747" s="1"/>
    </row>
    <row r="36748" spans="6:20" x14ac:dyDescent="0.25">
      <c r="F36748" s="1"/>
      <c r="G36748"/>
      <c r="T36748" s="1"/>
    </row>
    <row r="36749" spans="6:20" x14ac:dyDescent="0.25">
      <c r="F36749" s="1"/>
      <c r="G36749"/>
      <c r="T36749" s="1"/>
    </row>
    <row r="36750" spans="6:20" x14ac:dyDescent="0.25">
      <c r="F36750" s="1"/>
      <c r="G36750"/>
      <c r="T36750" s="1"/>
    </row>
    <row r="36751" spans="6:20" x14ac:dyDescent="0.25">
      <c r="F36751" s="1"/>
      <c r="G36751"/>
      <c r="T36751" s="1"/>
    </row>
    <row r="36752" spans="6:20" x14ac:dyDescent="0.25">
      <c r="F36752" s="1"/>
      <c r="G36752"/>
      <c r="T36752" s="1"/>
    </row>
    <row r="36753" spans="6:20" x14ac:dyDescent="0.25">
      <c r="F36753" s="1"/>
      <c r="G36753"/>
      <c r="T36753" s="1"/>
    </row>
    <row r="36754" spans="6:20" x14ac:dyDescent="0.25">
      <c r="F36754" s="1"/>
      <c r="G36754"/>
      <c r="T36754" s="1"/>
    </row>
    <row r="36755" spans="6:20" x14ac:dyDescent="0.25">
      <c r="F36755" s="1"/>
      <c r="G36755"/>
      <c r="T36755" s="1"/>
    </row>
    <row r="36756" spans="6:20" x14ac:dyDescent="0.25">
      <c r="F36756" s="1"/>
      <c r="G36756"/>
      <c r="T36756" s="1"/>
    </row>
    <row r="36757" spans="6:20" x14ac:dyDescent="0.25">
      <c r="F36757" s="1"/>
      <c r="G36757"/>
      <c r="T36757" s="1"/>
    </row>
    <row r="36758" spans="6:20" x14ac:dyDescent="0.25">
      <c r="F36758" s="1"/>
      <c r="G36758"/>
      <c r="T36758" s="1"/>
    </row>
    <row r="36759" spans="6:20" x14ac:dyDescent="0.25">
      <c r="F36759" s="1"/>
      <c r="G36759"/>
      <c r="T36759" s="1"/>
    </row>
    <row r="36760" spans="6:20" x14ac:dyDescent="0.25">
      <c r="F36760" s="1"/>
      <c r="G36760"/>
      <c r="T36760" s="1"/>
    </row>
    <row r="36761" spans="6:20" x14ac:dyDescent="0.25">
      <c r="F36761" s="1"/>
      <c r="G36761"/>
      <c r="T36761" s="1"/>
    </row>
    <row r="36762" spans="6:20" x14ac:dyDescent="0.25">
      <c r="F36762" s="1"/>
      <c r="G36762"/>
      <c r="T36762" s="1"/>
    </row>
    <row r="36763" spans="6:20" x14ac:dyDescent="0.25">
      <c r="F36763" s="1"/>
      <c r="G36763"/>
      <c r="T36763" s="1"/>
    </row>
    <row r="36764" spans="6:20" x14ac:dyDescent="0.25">
      <c r="F36764" s="1"/>
      <c r="G36764"/>
      <c r="T36764" s="1"/>
    </row>
    <row r="36765" spans="6:20" x14ac:dyDescent="0.25">
      <c r="F36765" s="1"/>
      <c r="G36765"/>
      <c r="T36765" s="1"/>
    </row>
    <row r="36766" spans="6:20" x14ac:dyDescent="0.25">
      <c r="F36766" s="1"/>
      <c r="G36766"/>
      <c r="T36766" s="1"/>
    </row>
    <row r="36767" spans="6:20" x14ac:dyDescent="0.25">
      <c r="F36767" s="1"/>
      <c r="G36767"/>
      <c r="T36767" s="1"/>
    </row>
    <row r="36768" spans="6:20" x14ac:dyDescent="0.25">
      <c r="F36768" s="1"/>
      <c r="G36768"/>
      <c r="T36768" s="1"/>
    </row>
    <row r="36769" spans="6:20" x14ac:dyDescent="0.25">
      <c r="F36769" s="1"/>
      <c r="G36769"/>
      <c r="T36769" s="1"/>
    </row>
    <row r="36770" spans="6:20" x14ac:dyDescent="0.25">
      <c r="F36770" s="1"/>
      <c r="G36770"/>
      <c r="T36770" s="1"/>
    </row>
    <row r="36771" spans="6:20" x14ac:dyDescent="0.25">
      <c r="F36771" s="1"/>
      <c r="G36771"/>
      <c r="T36771" s="1"/>
    </row>
    <row r="36772" spans="6:20" x14ac:dyDescent="0.25">
      <c r="F36772" s="1"/>
      <c r="G36772"/>
      <c r="T36772" s="1"/>
    </row>
    <row r="36773" spans="6:20" x14ac:dyDescent="0.25">
      <c r="F36773" s="1"/>
      <c r="G36773"/>
      <c r="T36773" s="1"/>
    </row>
    <row r="36774" spans="6:20" x14ac:dyDescent="0.25">
      <c r="F36774" s="1"/>
      <c r="G36774"/>
      <c r="T36774" s="1"/>
    </row>
    <row r="36775" spans="6:20" x14ac:dyDescent="0.25">
      <c r="F36775" s="1"/>
      <c r="G36775"/>
      <c r="T36775" s="1"/>
    </row>
    <row r="36776" spans="6:20" x14ac:dyDescent="0.25">
      <c r="F36776" s="1"/>
      <c r="G36776"/>
      <c r="T36776" s="1"/>
    </row>
    <row r="36777" spans="6:20" x14ac:dyDescent="0.25">
      <c r="F36777" s="1"/>
      <c r="G36777"/>
      <c r="T36777" s="1"/>
    </row>
    <row r="36778" spans="6:20" x14ac:dyDescent="0.25">
      <c r="F36778" s="1"/>
      <c r="G36778"/>
      <c r="T36778" s="1"/>
    </row>
    <row r="36779" spans="6:20" x14ac:dyDescent="0.25">
      <c r="F36779" s="1"/>
      <c r="G36779"/>
      <c r="T36779" s="1"/>
    </row>
    <row r="36780" spans="6:20" x14ac:dyDescent="0.25">
      <c r="F36780" s="1"/>
      <c r="G36780"/>
      <c r="T36780" s="1"/>
    </row>
    <row r="36781" spans="6:20" x14ac:dyDescent="0.25">
      <c r="F36781" s="1"/>
      <c r="G36781"/>
      <c r="T36781" s="1"/>
    </row>
    <row r="36782" spans="6:20" x14ac:dyDescent="0.25">
      <c r="F36782" s="1"/>
      <c r="G36782"/>
      <c r="T36782" s="1"/>
    </row>
    <row r="36783" spans="6:20" x14ac:dyDescent="0.25">
      <c r="F36783" s="1"/>
      <c r="G36783"/>
      <c r="T36783" s="1"/>
    </row>
    <row r="36784" spans="6:20" x14ac:dyDescent="0.25">
      <c r="F36784" s="1"/>
      <c r="G36784"/>
      <c r="T36784" s="1"/>
    </row>
    <row r="36785" spans="6:20" x14ac:dyDescent="0.25">
      <c r="F36785" s="1"/>
      <c r="G36785"/>
      <c r="T36785" s="1"/>
    </row>
    <row r="36786" spans="6:20" x14ac:dyDescent="0.25">
      <c r="F36786" s="1"/>
      <c r="G36786"/>
      <c r="T36786" s="1"/>
    </row>
    <row r="36787" spans="6:20" x14ac:dyDescent="0.25">
      <c r="F36787" s="1"/>
      <c r="G36787"/>
      <c r="T36787" s="1"/>
    </row>
    <row r="36788" spans="6:20" x14ac:dyDescent="0.25">
      <c r="F36788" s="1"/>
      <c r="G36788"/>
      <c r="T36788" s="1"/>
    </row>
    <row r="36789" spans="6:20" x14ac:dyDescent="0.25">
      <c r="F36789" s="1"/>
      <c r="G36789"/>
      <c r="T36789" s="1"/>
    </row>
    <row r="36790" spans="6:20" x14ac:dyDescent="0.25">
      <c r="F36790" s="1"/>
      <c r="G36790"/>
      <c r="T36790" s="1"/>
    </row>
    <row r="36791" spans="6:20" x14ac:dyDescent="0.25">
      <c r="F36791" s="1"/>
      <c r="G36791"/>
      <c r="T36791" s="1"/>
    </row>
    <row r="36792" spans="6:20" x14ac:dyDescent="0.25">
      <c r="F36792" s="1"/>
      <c r="G36792"/>
      <c r="T36792" s="1"/>
    </row>
    <row r="36793" spans="6:20" x14ac:dyDescent="0.25">
      <c r="F36793" s="1"/>
      <c r="G36793"/>
      <c r="T36793" s="1"/>
    </row>
    <row r="36794" spans="6:20" x14ac:dyDescent="0.25">
      <c r="F36794" s="1"/>
      <c r="G36794"/>
      <c r="T36794" s="1"/>
    </row>
    <row r="36795" spans="6:20" x14ac:dyDescent="0.25">
      <c r="F36795" s="1"/>
      <c r="G36795"/>
      <c r="T36795" s="1"/>
    </row>
    <row r="36796" spans="6:20" x14ac:dyDescent="0.25">
      <c r="F36796" s="1"/>
      <c r="G36796"/>
      <c r="T36796" s="1"/>
    </row>
    <row r="36797" spans="6:20" x14ac:dyDescent="0.25">
      <c r="F36797" s="1"/>
      <c r="G36797"/>
      <c r="T36797" s="1"/>
    </row>
    <row r="36798" spans="6:20" x14ac:dyDescent="0.25">
      <c r="F36798" s="1"/>
      <c r="G36798"/>
      <c r="T36798" s="1"/>
    </row>
    <row r="36799" spans="6:20" x14ac:dyDescent="0.25">
      <c r="F36799" s="1"/>
      <c r="G36799"/>
      <c r="T36799" s="1"/>
    </row>
    <row r="36800" spans="6:20" x14ac:dyDescent="0.25">
      <c r="F36800" s="1"/>
      <c r="G36800"/>
      <c r="T36800" s="1"/>
    </row>
    <row r="36801" spans="6:20" x14ac:dyDescent="0.25">
      <c r="F36801" s="1"/>
      <c r="G36801"/>
      <c r="T36801" s="1"/>
    </row>
    <row r="36802" spans="6:20" x14ac:dyDescent="0.25">
      <c r="F36802" s="1"/>
      <c r="G36802"/>
      <c r="T36802" s="1"/>
    </row>
    <row r="36803" spans="6:20" x14ac:dyDescent="0.25">
      <c r="F36803" s="1"/>
      <c r="G36803"/>
      <c r="T36803" s="1"/>
    </row>
    <row r="36804" spans="6:20" x14ac:dyDescent="0.25">
      <c r="F36804" s="1"/>
      <c r="G36804"/>
      <c r="T36804" s="1"/>
    </row>
    <row r="36805" spans="6:20" x14ac:dyDescent="0.25">
      <c r="F36805" s="1"/>
      <c r="G36805"/>
      <c r="T36805" s="1"/>
    </row>
    <row r="36806" spans="6:20" x14ac:dyDescent="0.25">
      <c r="F36806" s="1"/>
      <c r="G36806"/>
      <c r="T36806" s="1"/>
    </row>
    <row r="36807" spans="6:20" x14ac:dyDescent="0.25">
      <c r="F36807" s="1"/>
      <c r="G36807"/>
      <c r="T36807" s="1"/>
    </row>
    <row r="36808" spans="6:20" x14ac:dyDescent="0.25">
      <c r="F36808" s="1"/>
      <c r="G36808"/>
      <c r="T36808" s="1"/>
    </row>
    <row r="36809" spans="6:20" x14ac:dyDescent="0.25">
      <c r="F36809" s="1"/>
      <c r="G36809"/>
      <c r="T36809" s="1"/>
    </row>
    <row r="36810" spans="6:20" x14ac:dyDescent="0.25">
      <c r="F36810" s="1"/>
      <c r="G36810"/>
      <c r="T36810" s="1"/>
    </row>
    <row r="36811" spans="6:20" x14ac:dyDescent="0.25">
      <c r="F36811" s="1"/>
      <c r="G36811"/>
      <c r="T36811" s="1"/>
    </row>
    <row r="36812" spans="6:20" x14ac:dyDescent="0.25">
      <c r="F36812" s="1"/>
      <c r="G36812"/>
      <c r="T36812" s="1"/>
    </row>
    <row r="36813" spans="6:20" x14ac:dyDescent="0.25">
      <c r="F36813" s="1"/>
      <c r="G36813"/>
      <c r="T36813" s="1"/>
    </row>
    <row r="36814" spans="6:20" x14ac:dyDescent="0.25">
      <c r="F36814" s="1"/>
      <c r="G36814"/>
      <c r="T36814" s="1"/>
    </row>
    <row r="36815" spans="6:20" x14ac:dyDescent="0.25">
      <c r="F36815" s="1"/>
      <c r="G36815"/>
      <c r="T36815" s="1"/>
    </row>
    <row r="36816" spans="6:20" x14ac:dyDescent="0.25">
      <c r="F36816" s="1"/>
      <c r="G36816"/>
      <c r="T36816" s="1"/>
    </row>
    <row r="36817" spans="6:20" x14ac:dyDescent="0.25">
      <c r="F36817" s="1"/>
      <c r="G36817"/>
      <c r="T36817" s="1"/>
    </row>
    <row r="36818" spans="6:20" x14ac:dyDescent="0.25">
      <c r="F36818" s="1"/>
      <c r="G36818"/>
      <c r="T36818" s="1"/>
    </row>
    <row r="36819" spans="6:20" x14ac:dyDescent="0.25">
      <c r="F36819" s="1"/>
      <c r="G36819"/>
      <c r="T36819" s="1"/>
    </row>
    <row r="36820" spans="6:20" x14ac:dyDescent="0.25">
      <c r="F36820" s="1"/>
      <c r="G36820"/>
      <c r="T36820" s="1"/>
    </row>
    <row r="36821" spans="6:20" x14ac:dyDescent="0.25">
      <c r="F36821" s="1"/>
      <c r="G36821"/>
      <c r="T36821" s="1"/>
    </row>
    <row r="36822" spans="6:20" x14ac:dyDescent="0.25">
      <c r="F36822" s="1"/>
      <c r="G36822"/>
      <c r="T36822" s="1"/>
    </row>
    <row r="36823" spans="6:20" x14ac:dyDescent="0.25">
      <c r="F36823" s="1"/>
      <c r="G36823"/>
      <c r="T36823" s="1"/>
    </row>
    <row r="36824" spans="6:20" x14ac:dyDescent="0.25">
      <c r="F36824" s="1"/>
      <c r="G36824"/>
      <c r="T36824" s="1"/>
    </row>
    <row r="36825" spans="6:20" x14ac:dyDescent="0.25">
      <c r="F36825" s="1"/>
      <c r="G36825"/>
      <c r="T36825" s="1"/>
    </row>
    <row r="36826" spans="6:20" x14ac:dyDescent="0.25">
      <c r="F36826" s="1"/>
      <c r="G36826"/>
      <c r="T36826" s="1"/>
    </row>
    <row r="36827" spans="6:20" x14ac:dyDescent="0.25">
      <c r="F36827" s="1"/>
      <c r="G36827"/>
      <c r="T36827" s="1"/>
    </row>
    <row r="36828" spans="6:20" x14ac:dyDescent="0.25">
      <c r="F36828" s="1"/>
      <c r="G36828"/>
      <c r="T36828" s="1"/>
    </row>
    <row r="36829" spans="6:20" x14ac:dyDescent="0.25">
      <c r="F36829" s="1"/>
      <c r="G36829"/>
      <c r="T36829" s="1"/>
    </row>
    <row r="36830" spans="6:20" x14ac:dyDescent="0.25">
      <c r="F36830" s="1"/>
      <c r="G36830"/>
      <c r="T36830" s="1"/>
    </row>
    <row r="36831" spans="6:20" x14ac:dyDescent="0.25">
      <c r="F36831" s="1"/>
      <c r="G36831"/>
      <c r="T36831" s="1"/>
    </row>
    <row r="36832" spans="6:20" x14ac:dyDescent="0.25">
      <c r="F36832" s="1"/>
      <c r="G36832"/>
      <c r="T36832" s="1"/>
    </row>
    <row r="36833" spans="6:20" x14ac:dyDescent="0.25">
      <c r="F36833" s="1"/>
      <c r="G36833"/>
      <c r="T36833" s="1"/>
    </row>
    <row r="36834" spans="6:20" x14ac:dyDescent="0.25">
      <c r="F36834" s="1"/>
      <c r="G36834"/>
      <c r="T36834" s="1"/>
    </row>
    <row r="36835" spans="6:20" x14ac:dyDescent="0.25">
      <c r="F36835" s="1"/>
      <c r="G36835"/>
      <c r="T36835" s="1"/>
    </row>
    <row r="36836" spans="6:20" x14ac:dyDescent="0.25">
      <c r="F36836" s="1"/>
      <c r="G36836"/>
      <c r="T36836" s="1"/>
    </row>
    <row r="36837" spans="6:20" x14ac:dyDescent="0.25">
      <c r="F36837" s="1"/>
      <c r="G36837"/>
      <c r="T36837" s="1"/>
    </row>
    <row r="36838" spans="6:20" x14ac:dyDescent="0.25">
      <c r="F36838" s="1"/>
      <c r="G36838"/>
      <c r="T36838" s="1"/>
    </row>
    <row r="36839" spans="6:20" x14ac:dyDescent="0.25">
      <c r="F36839" s="1"/>
      <c r="G36839"/>
      <c r="T36839" s="1"/>
    </row>
    <row r="36840" spans="6:20" x14ac:dyDescent="0.25">
      <c r="F36840" s="1"/>
      <c r="G36840"/>
      <c r="T36840" s="1"/>
    </row>
    <row r="36841" spans="6:20" x14ac:dyDescent="0.25">
      <c r="F36841" s="1"/>
      <c r="G36841"/>
      <c r="T36841" s="1"/>
    </row>
    <row r="36842" spans="6:20" x14ac:dyDescent="0.25">
      <c r="F36842" s="1"/>
      <c r="G36842"/>
      <c r="T36842" s="1"/>
    </row>
    <row r="36843" spans="6:20" x14ac:dyDescent="0.25">
      <c r="F36843" s="1"/>
      <c r="G36843"/>
      <c r="T36843" s="1"/>
    </row>
    <row r="36844" spans="6:20" x14ac:dyDescent="0.25">
      <c r="F36844" s="1"/>
      <c r="G36844"/>
      <c r="T36844" s="1"/>
    </row>
    <row r="36845" spans="6:20" x14ac:dyDescent="0.25">
      <c r="F36845" s="1"/>
      <c r="G36845"/>
      <c r="T36845" s="1"/>
    </row>
    <row r="36846" spans="6:20" x14ac:dyDescent="0.25">
      <c r="F36846" s="1"/>
      <c r="G36846"/>
      <c r="T36846" s="1"/>
    </row>
    <row r="36847" spans="6:20" x14ac:dyDescent="0.25">
      <c r="F36847" s="1"/>
      <c r="G36847"/>
      <c r="T36847" s="1"/>
    </row>
    <row r="36848" spans="6:20" x14ac:dyDescent="0.25">
      <c r="F36848" s="1"/>
      <c r="G36848"/>
      <c r="T36848" s="1"/>
    </row>
    <row r="36849" spans="6:20" x14ac:dyDescent="0.25">
      <c r="F36849" s="1"/>
      <c r="G36849"/>
      <c r="T36849" s="1"/>
    </row>
    <row r="36850" spans="6:20" x14ac:dyDescent="0.25">
      <c r="F36850" s="1"/>
      <c r="G36850"/>
      <c r="T36850" s="1"/>
    </row>
    <row r="36851" spans="6:20" x14ac:dyDescent="0.25">
      <c r="F36851" s="1"/>
      <c r="G36851"/>
      <c r="T36851" s="1"/>
    </row>
    <row r="36852" spans="6:20" x14ac:dyDescent="0.25">
      <c r="F36852" s="1"/>
      <c r="G36852"/>
      <c r="T36852" s="1"/>
    </row>
    <row r="36853" spans="6:20" x14ac:dyDescent="0.25">
      <c r="F36853" s="1"/>
      <c r="G36853"/>
      <c r="T36853" s="1"/>
    </row>
    <row r="36854" spans="6:20" x14ac:dyDescent="0.25">
      <c r="F36854" s="1"/>
      <c r="G36854"/>
      <c r="T36854" s="1"/>
    </row>
    <row r="36855" spans="6:20" x14ac:dyDescent="0.25">
      <c r="F36855" s="1"/>
      <c r="G36855"/>
      <c r="T36855" s="1"/>
    </row>
    <row r="36856" spans="6:20" x14ac:dyDescent="0.25">
      <c r="F36856" s="1"/>
      <c r="G36856"/>
      <c r="T36856" s="1"/>
    </row>
    <row r="36857" spans="6:20" x14ac:dyDescent="0.25">
      <c r="F36857" s="1"/>
      <c r="G36857"/>
      <c r="T36857" s="1"/>
    </row>
    <row r="36858" spans="6:20" x14ac:dyDescent="0.25">
      <c r="F36858" s="1"/>
      <c r="G36858"/>
      <c r="T36858" s="1"/>
    </row>
    <row r="36859" spans="6:20" x14ac:dyDescent="0.25">
      <c r="F36859" s="1"/>
      <c r="G36859"/>
      <c r="T36859" s="1"/>
    </row>
    <row r="36860" spans="6:20" x14ac:dyDescent="0.25">
      <c r="F36860" s="1"/>
      <c r="G36860"/>
      <c r="T36860" s="1"/>
    </row>
    <row r="36861" spans="6:20" x14ac:dyDescent="0.25">
      <c r="F36861" s="1"/>
      <c r="G36861"/>
      <c r="T36861" s="1"/>
    </row>
    <row r="36862" spans="6:20" x14ac:dyDescent="0.25">
      <c r="F36862" s="1"/>
      <c r="G36862"/>
      <c r="T36862" s="1"/>
    </row>
    <row r="36863" spans="6:20" x14ac:dyDescent="0.25">
      <c r="F36863" s="1"/>
      <c r="G36863"/>
      <c r="T36863" s="1"/>
    </row>
    <row r="36864" spans="6:20" x14ac:dyDescent="0.25">
      <c r="F36864" s="1"/>
      <c r="G36864"/>
      <c r="T36864" s="1"/>
    </row>
    <row r="36865" spans="6:20" x14ac:dyDescent="0.25">
      <c r="F36865" s="1"/>
      <c r="G36865"/>
      <c r="T36865" s="1"/>
    </row>
    <row r="36866" spans="6:20" x14ac:dyDescent="0.25">
      <c r="F36866" s="1"/>
      <c r="G36866"/>
      <c r="T36866" s="1"/>
    </row>
    <row r="36867" spans="6:20" x14ac:dyDescent="0.25">
      <c r="F36867" s="1"/>
      <c r="G36867"/>
      <c r="T36867" s="1"/>
    </row>
    <row r="36868" spans="6:20" x14ac:dyDescent="0.25">
      <c r="F36868" s="1"/>
      <c r="G36868"/>
      <c r="T36868" s="1"/>
    </row>
    <row r="36869" spans="6:20" x14ac:dyDescent="0.25">
      <c r="F36869" s="1"/>
      <c r="G36869"/>
      <c r="T36869" s="1"/>
    </row>
    <row r="36870" spans="6:20" x14ac:dyDescent="0.25">
      <c r="F36870" s="1"/>
      <c r="G36870"/>
      <c r="T36870" s="1"/>
    </row>
    <row r="36871" spans="6:20" x14ac:dyDescent="0.25">
      <c r="F36871" s="1"/>
      <c r="G36871"/>
      <c r="T36871" s="1"/>
    </row>
    <row r="36872" spans="6:20" x14ac:dyDescent="0.25">
      <c r="F36872" s="1"/>
      <c r="G36872"/>
      <c r="T36872" s="1"/>
    </row>
    <row r="36873" spans="6:20" x14ac:dyDescent="0.25">
      <c r="F36873" s="1"/>
      <c r="G36873"/>
      <c r="T36873" s="1"/>
    </row>
    <row r="36874" spans="6:20" x14ac:dyDescent="0.25">
      <c r="F36874" s="1"/>
      <c r="G36874"/>
      <c r="T36874" s="1"/>
    </row>
    <row r="36875" spans="6:20" x14ac:dyDescent="0.25">
      <c r="F36875" s="1"/>
      <c r="G36875"/>
      <c r="T36875" s="1"/>
    </row>
    <row r="36876" spans="6:20" x14ac:dyDescent="0.25">
      <c r="F36876" s="1"/>
      <c r="G36876"/>
      <c r="T36876" s="1"/>
    </row>
    <row r="36877" spans="6:20" x14ac:dyDescent="0.25">
      <c r="F36877" s="1"/>
      <c r="G36877"/>
      <c r="T36877" s="1"/>
    </row>
    <row r="36878" spans="6:20" x14ac:dyDescent="0.25">
      <c r="F36878" s="1"/>
      <c r="G36878"/>
      <c r="T36878" s="1"/>
    </row>
    <row r="36879" spans="6:20" x14ac:dyDescent="0.25">
      <c r="F36879" s="1"/>
      <c r="G36879"/>
      <c r="T36879" s="1"/>
    </row>
    <row r="36880" spans="6:20" x14ac:dyDescent="0.25">
      <c r="F36880" s="1"/>
      <c r="G36880"/>
      <c r="T36880" s="1"/>
    </row>
    <row r="36881" spans="6:20" x14ac:dyDescent="0.25">
      <c r="F36881" s="1"/>
      <c r="G36881"/>
      <c r="T36881" s="1"/>
    </row>
    <row r="36882" spans="6:20" x14ac:dyDescent="0.25">
      <c r="F36882" s="1"/>
      <c r="G36882"/>
      <c r="T36882" s="1"/>
    </row>
    <row r="36883" spans="6:20" x14ac:dyDescent="0.25">
      <c r="F36883" s="1"/>
      <c r="G36883"/>
      <c r="T36883" s="1"/>
    </row>
    <row r="36884" spans="6:20" x14ac:dyDescent="0.25">
      <c r="F36884" s="1"/>
      <c r="G36884"/>
      <c r="T36884" s="1"/>
    </row>
    <row r="36885" spans="6:20" x14ac:dyDescent="0.25">
      <c r="F36885" s="1"/>
      <c r="G36885"/>
      <c r="T36885" s="1"/>
    </row>
    <row r="36886" spans="6:20" x14ac:dyDescent="0.25">
      <c r="F36886" s="1"/>
      <c r="G36886"/>
      <c r="T36886" s="1"/>
    </row>
    <row r="36887" spans="6:20" x14ac:dyDescent="0.25">
      <c r="F36887" s="1"/>
      <c r="G36887"/>
      <c r="T36887" s="1"/>
    </row>
    <row r="36888" spans="6:20" x14ac:dyDescent="0.25">
      <c r="F36888" s="1"/>
      <c r="G36888"/>
      <c r="T36888" s="1"/>
    </row>
    <row r="36889" spans="6:20" x14ac:dyDescent="0.25">
      <c r="F36889" s="1"/>
      <c r="G36889"/>
      <c r="T36889" s="1"/>
    </row>
    <row r="36890" spans="6:20" x14ac:dyDescent="0.25">
      <c r="F36890" s="1"/>
      <c r="G36890"/>
      <c r="T36890" s="1"/>
    </row>
    <row r="36891" spans="6:20" x14ac:dyDescent="0.25">
      <c r="F36891" s="1"/>
      <c r="G36891"/>
      <c r="T36891" s="1"/>
    </row>
    <row r="36892" spans="6:20" x14ac:dyDescent="0.25">
      <c r="F36892" s="1"/>
      <c r="G36892"/>
      <c r="T36892" s="1"/>
    </row>
    <row r="36893" spans="6:20" x14ac:dyDescent="0.25">
      <c r="F36893" s="1"/>
      <c r="G36893"/>
      <c r="T36893" s="1"/>
    </row>
    <row r="36894" spans="6:20" x14ac:dyDescent="0.25">
      <c r="F36894" s="1"/>
      <c r="G36894"/>
      <c r="T36894" s="1"/>
    </row>
    <row r="36895" spans="6:20" x14ac:dyDescent="0.25">
      <c r="F36895" s="1"/>
      <c r="G36895"/>
      <c r="T36895" s="1"/>
    </row>
    <row r="36896" spans="6:20" x14ac:dyDescent="0.25">
      <c r="F36896" s="1"/>
      <c r="G36896"/>
      <c r="T36896" s="1"/>
    </row>
    <row r="36897" spans="6:20" x14ac:dyDescent="0.25">
      <c r="F36897" s="1"/>
      <c r="G36897"/>
      <c r="T36897" s="1"/>
    </row>
    <row r="36898" spans="6:20" x14ac:dyDescent="0.25">
      <c r="F36898" s="1"/>
      <c r="G36898"/>
      <c r="T36898" s="1"/>
    </row>
    <row r="36899" spans="6:20" x14ac:dyDescent="0.25">
      <c r="F36899" s="1"/>
      <c r="G36899"/>
      <c r="T36899" s="1"/>
    </row>
    <row r="36900" spans="6:20" x14ac:dyDescent="0.25">
      <c r="F36900" s="1"/>
      <c r="G36900"/>
      <c r="T36900" s="1"/>
    </row>
    <row r="36901" spans="6:20" x14ac:dyDescent="0.25">
      <c r="F36901" s="1"/>
      <c r="G36901"/>
      <c r="T36901" s="1"/>
    </row>
    <row r="36902" spans="6:20" x14ac:dyDescent="0.25">
      <c r="F36902" s="1"/>
      <c r="G36902"/>
      <c r="T36902" s="1"/>
    </row>
    <row r="36903" spans="6:20" x14ac:dyDescent="0.25">
      <c r="F36903" s="1"/>
      <c r="G36903"/>
      <c r="T36903" s="1"/>
    </row>
    <row r="36904" spans="6:20" x14ac:dyDescent="0.25">
      <c r="F36904" s="1"/>
      <c r="G36904"/>
      <c r="T36904" s="1"/>
    </row>
    <row r="36905" spans="6:20" x14ac:dyDescent="0.25">
      <c r="F36905" s="1"/>
      <c r="G36905"/>
      <c r="T36905" s="1"/>
    </row>
    <row r="36906" spans="6:20" x14ac:dyDescent="0.25">
      <c r="F36906" s="1"/>
      <c r="G36906"/>
      <c r="T36906" s="1"/>
    </row>
    <row r="36907" spans="6:20" x14ac:dyDescent="0.25">
      <c r="F36907" s="1"/>
      <c r="G36907"/>
      <c r="T36907" s="1"/>
    </row>
    <row r="36908" spans="6:20" x14ac:dyDescent="0.25">
      <c r="F36908" s="1"/>
      <c r="G36908"/>
      <c r="T36908" s="1"/>
    </row>
    <row r="36909" spans="6:20" x14ac:dyDescent="0.25">
      <c r="F36909" s="1"/>
      <c r="G36909"/>
      <c r="T36909" s="1"/>
    </row>
    <row r="36910" spans="6:20" x14ac:dyDescent="0.25">
      <c r="F36910" s="1"/>
      <c r="G36910"/>
      <c r="T36910" s="1"/>
    </row>
    <row r="36911" spans="6:20" x14ac:dyDescent="0.25">
      <c r="F36911" s="1"/>
      <c r="G36911"/>
      <c r="T36911" s="1"/>
    </row>
    <row r="36912" spans="6:20" x14ac:dyDescent="0.25">
      <c r="F36912" s="1"/>
      <c r="G36912"/>
      <c r="T36912" s="1"/>
    </row>
    <row r="36913" spans="6:20" x14ac:dyDescent="0.25">
      <c r="F36913" s="1"/>
      <c r="G36913"/>
      <c r="T36913" s="1"/>
    </row>
    <row r="36914" spans="6:20" x14ac:dyDescent="0.25">
      <c r="F36914" s="1"/>
      <c r="G36914"/>
      <c r="T36914" s="1"/>
    </row>
    <row r="36915" spans="6:20" x14ac:dyDescent="0.25">
      <c r="F36915" s="1"/>
      <c r="G36915"/>
      <c r="T36915" s="1"/>
    </row>
    <row r="36916" spans="6:20" x14ac:dyDescent="0.25">
      <c r="F36916" s="1"/>
      <c r="G36916"/>
      <c r="T36916" s="1"/>
    </row>
    <row r="36917" spans="6:20" x14ac:dyDescent="0.25">
      <c r="F36917" s="1"/>
      <c r="G36917"/>
      <c r="T36917" s="1"/>
    </row>
    <row r="36918" spans="6:20" x14ac:dyDescent="0.25">
      <c r="F36918" s="1"/>
      <c r="G36918"/>
      <c r="T36918" s="1"/>
    </row>
    <row r="36919" spans="6:20" x14ac:dyDescent="0.25">
      <c r="F36919" s="1"/>
      <c r="G36919"/>
      <c r="T36919" s="1"/>
    </row>
    <row r="36920" spans="6:20" x14ac:dyDescent="0.25">
      <c r="F36920" s="1"/>
      <c r="G36920"/>
      <c r="T36920" s="1"/>
    </row>
    <row r="36921" spans="6:20" x14ac:dyDescent="0.25">
      <c r="F36921" s="1"/>
      <c r="G36921"/>
      <c r="T36921" s="1"/>
    </row>
    <row r="36922" spans="6:20" x14ac:dyDescent="0.25">
      <c r="F36922" s="1"/>
      <c r="G36922"/>
      <c r="T36922" s="1"/>
    </row>
    <row r="36923" spans="6:20" x14ac:dyDescent="0.25">
      <c r="F36923" s="1"/>
      <c r="G36923"/>
      <c r="T36923" s="1"/>
    </row>
    <row r="36924" spans="6:20" x14ac:dyDescent="0.25">
      <c r="F36924" s="1"/>
      <c r="G36924"/>
      <c r="T36924" s="1"/>
    </row>
    <row r="36925" spans="6:20" x14ac:dyDescent="0.25">
      <c r="F36925" s="1"/>
      <c r="G36925"/>
      <c r="T36925" s="1"/>
    </row>
    <row r="36926" spans="6:20" x14ac:dyDescent="0.25">
      <c r="F36926" s="1"/>
      <c r="G36926"/>
      <c r="T36926" s="1"/>
    </row>
    <row r="36927" spans="6:20" x14ac:dyDescent="0.25">
      <c r="F36927" s="1"/>
      <c r="G36927"/>
      <c r="T36927" s="1"/>
    </row>
    <row r="36928" spans="6:20" x14ac:dyDescent="0.25">
      <c r="F36928" s="1"/>
      <c r="G36928"/>
      <c r="T36928" s="1"/>
    </row>
    <row r="36929" spans="6:20" x14ac:dyDescent="0.25">
      <c r="F36929" s="1"/>
      <c r="G36929"/>
      <c r="T36929" s="1"/>
    </row>
    <row r="36930" spans="6:20" x14ac:dyDescent="0.25">
      <c r="F36930" s="1"/>
      <c r="G36930"/>
      <c r="T36930" s="1"/>
    </row>
    <row r="36931" spans="6:20" x14ac:dyDescent="0.25">
      <c r="F36931" s="1"/>
      <c r="G36931"/>
      <c r="T36931" s="1"/>
    </row>
    <row r="36932" spans="6:20" x14ac:dyDescent="0.25">
      <c r="F36932" s="1"/>
      <c r="G36932"/>
      <c r="T36932" s="1"/>
    </row>
    <row r="36933" spans="6:20" x14ac:dyDescent="0.25">
      <c r="F36933" s="1"/>
      <c r="G36933"/>
      <c r="T36933" s="1"/>
    </row>
    <row r="36934" spans="6:20" x14ac:dyDescent="0.25">
      <c r="F36934" s="1"/>
      <c r="G36934"/>
      <c r="T36934" s="1"/>
    </row>
    <row r="36935" spans="6:20" x14ac:dyDescent="0.25">
      <c r="F36935" s="1"/>
      <c r="G36935"/>
      <c r="T36935" s="1"/>
    </row>
    <row r="36936" spans="6:20" x14ac:dyDescent="0.25">
      <c r="F36936" s="1"/>
      <c r="G36936"/>
      <c r="T36936" s="1"/>
    </row>
    <row r="36937" spans="6:20" x14ac:dyDescent="0.25">
      <c r="F36937" s="1"/>
      <c r="G36937"/>
      <c r="T36937" s="1"/>
    </row>
    <row r="36938" spans="6:20" x14ac:dyDescent="0.25">
      <c r="F36938" s="1"/>
      <c r="G36938"/>
      <c r="T36938" s="1"/>
    </row>
    <row r="36939" spans="6:20" x14ac:dyDescent="0.25">
      <c r="F36939" s="1"/>
      <c r="G36939"/>
      <c r="T36939" s="1"/>
    </row>
    <row r="36940" spans="6:20" x14ac:dyDescent="0.25">
      <c r="F36940" s="1"/>
      <c r="G36940"/>
      <c r="T36940" s="1"/>
    </row>
    <row r="36941" spans="6:20" x14ac:dyDescent="0.25">
      <c r="F36941" s="1"/>
      <c r="G36941"/>
      <c r="T36941" s="1"/>
    </row>
    <row r="36942" spans="6:20" x14ac:dyDescent="0.25">
      <c r="F36942" s="1"/>
      <c r="G36942"/>
      <c r="T36942" s="1"/>
    </row>
    <row r="36943" spans="6:20" x14ac:dyDescent="0.25">
      <c r="F36943" s="1"/>
      <c r="G36943"/>
      <c r="T36943" s="1"/>
    </row>
    <row r="36944" spans="6:20" x14ac:dyDescent="0.25">
      <c r="F36944" s="1"/>
      <c r="G36944"/>
      <c r="T36944" s="1"/>
    </row>
    <row r="36945" spans="6:20" x14ac:dyDescent="0.25">
      <c r="F36945" s="1"/>
      <c r="G36945"/>
      <c r="T36945" s="1"/>
    </row>
    <row r="36946" spans="6:20" x14ac:dyDescent="0.25">
      <c r="F36946" s="1"/>
      <c r="G36946"/>
      <c r="T36946" s="1"/>
    </row>
    <row r="36947" spans="6:20" x14ac:dyDescent="0.25">
      <c r="F36947" s="1"/>
      <c r="G36947"/>
      <c r="T36947" s="1"/>
    </row>
    <row r="36948" spans="6:20" x14ac:dyDescent="0.25">
      <c r="F36948" s="1"/>
      <c r="G36948"/>
      <c r="T36948" s="1"/>
    </row>
    <row r="36949" spans="6:20" x14ac:dyDescent="0.25">
      <c r="F36949" s="1"/>
      <c r="G36949"/>
      <c r="T36949" s="1"/>
    </row>
    <row r="36950" spans="6:20" x14ac:dyDescent="0.25">
      <c r="F36950" s="1"/>
      <c r="G36950"/>
      <c r="T36950" s="1"/>
    </row>
    <row r="36951" spans="6:20" x14ac:dyDescent="0.25">
      <c r="F36951" s="1"/>
      <c r="G36951"/>
      <c r="T36951" s="1"/>
    </row>
    <row r="36952" spans="6:20" x14ac:dyDescent="0.25">
      <c r="F36952" s="1"/>
      <c r="G36952"/>
      <c r="T36952" s="1"/>
    </row>
    <row r="36953" spans="6:20" x14ac:dyDescent="0.25">
      <c r="F36953" s="1"/>
      <c r="G36953"/>
      <c r="T36953" s="1"/>
    </row>
    <row r="36954" spans="6:20" x14ac:dyDescent="0.25">
      <c r="F36954" s="1"/>
      <c r="G36954"/>
      <c r="T36954" s="1"/>
    </row>
    <row r="36955" spans="6:20" x14ac:dyDescent="0.25">
      <c r="F36955" s="1"/>
      <c r="G36955"/>
      <c r="T36955" s="1"/>
    </row>
    <row r="36956" spans="6:20" x14ac:dyDescent="0.25">
      <c r="F36956" s="1"/>
      <c r="G36956"/>
      <c r="T36956" s="1"/>
    </row>
    <row r="36957" spans="6:20" x14ac:dyDescent="0.25">
      <c r="F36957" s="1"/>
      <c r="G36957"/>
      <c r="T36957" s="1"/>
    </row>
    <row r="36958" spans="6:20" x14ac:dyDescent="0.25">
      <c r="F36958" s="1"/>
      <c r="G36958"/>
      <c r="T36958" s="1"/>
    </row>
    <row r="36959" spans="6:20" x14ac:dyDescent="0.25">
      <c r="F36959" s="1"/>
      <c r="G36959"/>
      <c r="T36959" s="1"/>
    </row>
    <row r="36960" spans="6:20" x14ac:dyDescent="0.25">
      <c r="F36960" s="1"/>
      <c r="G36960"/>
      <c r="T36960" s="1"/>
    </row>
    <row r="36961" spans="6:20" x14ac:dyDescent="0.25">
      <c r="F36961" s="1"/>
      <c r="G36961"/>
      <c r="T36961" s="1"/>
    </row>
    <row r="36962" spans="6:20" x14ac:dyDescent="0.25">
      <c r="F36962" s="1"/>
      <c r="G36962"/>
      <c r="T36962" s="1"/>
    </row>
    <row r="36963" spans="6:20" x14ac:dyDescent="0.25">
      <c r="F36963" s="1"/>
      <c r="G36963"/>
      <c r="T36963" s="1"/>
    </row>
    <row r="36964" spans="6:20" x14ac:dyDescent="0.25">
      <c r="F36964" s="1"/>
      <c r="G36964"/>
      <c r="T36964" s="1"/>
    </row>
    <row r="36965" spans="6:20" x14ac:dyDescent="0.25">
      <c r="F36965" s="1"/>
      <c r="G36965"/>
      <c r="T36965" s="1"/>
    </row>
    <row r="36966" spans="6:20" x14ac:dyDescent="0.25">
      <c r="F36966" s="1"/>
      <c r="G36966"/>
      <c r="T36966" s="1"/>
    </row>
    <row r="36967" spans="6:20" x14ac:dyDescent="0.25">
      <c r="F36967" s="1"/>
      <c r="G36967"/>
      <c r="T36967" s="1"/>
    </row>
    <row r="36968" spans="6:20" x14ac:dyDescent="0.25">
      <c r="F36968" s="1"/>
      <c r="G36968"/>
      <c r="T36968" s="1"/>
    </row>
    <row r="36969" spans="6:20" x14ac:dyDescent="0.25">
      <c r="F36969" s="1"/>
      <c r="G36969"/>
      <c r="T36969" s="1"/>
    </row>
    <row r="36970" spans="6:20" x14ac:dyDescent="0.25">
      <c r="F36970" s="1"/>
      <c r="G36970"/>
      <c r="T36970" s="1"/>
    </row>
    <row r="36971" spans="6:20" x14ac:dyDescent="0.25">
      <c r="F36971" s="1"/>
      <c r="G36971"/>
      <c r="T36971" s="1"/>
    </row>
    <row r="36972" spans="6:20" x14ac:dyDescent="0.25">
      <c r="F36972" s="1"/>
      <c r="G36972"/>
      <c r="T36972" s="1"/>
    </row>
    <row r="36973" spans="6:20" x14ac:dyDescent="0.25">
      <c r="F36973" s="1"/>
      <c r="G36973"/>
      <c r="T36973" s="1"/>
    </row>
    <row r="36974" spans="6:20" x14ac:dyDescent="0.25">
      <c r="F36974" s="1"/>
      <c r="G36974"/>
      <c r="T36974" s="1"/>
    </row>
    <row r="36975" spans="6:20" x14ac:dyDescent="0.25">
      <c r="F36975" s="1"/>
      <c r="G36975"/>
      <c r="T36975" s="1"/>
    </row>
    <row r="36976" spans="6:20" x14ac:dyDescent="0.25">
      <c r="F36976" s="1"/>
      <c r="G36976"/>
      <c r="T36976" s="1"/>
    </row>
    <row r="36977" spans="6:20" x14ac:dyDescent="0.25">
      <c r="F36977" s="1"/>
      <c r="G36977"/>
      <c r="T36977" s="1"/>
    </row>
    <row r="36978" spans="6:20" x14ac:dyDescent="0.25">
      <c r="F36978" s="1"/>
      <c r="G36978"/>
      <c r="T36978" s="1"/>
    </row>
    <row r="36979" spans="6:20" x14ac:dyDescent="0.25">
      <c r="F36979" s="1"/>
      <c r="G36979"/>
      <c r="T36979" s="1"/>
    </row>
    <row r="36980" spans="6:20" x14ac:dyDescent="0.25">
      <c r="F36980" s="1"/>
      <c r="G36980"/>
      <c r="T36980" s="1"/>
    </row>
    <row r="36981" spans="6:20" x14ac:dyDescent="0.25">
      <c r="F36981" s="1"/>
      <c r="G36981"/>
      <c r="T36981" s="1"/>
    </row>
    <row r="36982" spans="6:20" x14ac:dyDescent="0.25">
      <c r="F36982" s="1"/>
      <c r="G36982"/>
      <c r="T36982" s="1"/>
    </row>
    <row r="36983" spans="6:20" x14ac:dyDescent="0.25">
      <c r="F36983" s="1"/>
      <c r="G36983"/>
      <c r="T36983" s="1"/>
    </row>
    <row r="36984" spans="6:20" x14ac:dyDescent="0.25">
      <c r="F36984" s="1"/>
      <c r="G36984"/>
      <c r="T36984" s="1"/>
    </row>
    <row r="36985" spans="6:20" x14ac:dyDescent="0.25">
      <c r="F36985" s="1"/>
      <c r="G36985"/>
      <c r="T36985" s="1"/>
    </row>
    <row r="36986" spans="6:20" x14ac:dyDescent="0.25">
      <c r="F36986" s="1"/>
      <c r="G36986"/>
      <c r="T36986" s="1"/>
    </row>
    <row r="36987" spans="6:20" x14ac:dyDescent="0.25">
      <c r="F36987" s="1"/>
      <c r="G36987"/>
      <c r="T36987" s="1"/>
    </row>
    <row r="36988" spans="6:20" x14ac:dyDescent="0.25">
      <c r="F36988" s="1"/>
      <c r="G36988"/>
      <c r="T36988" s="1"/>
    </row>
    <row r="36989" spans="6:20" x14ac:dyDescent="0.25">
      <c r="F36989" s="1"/>
      <c r="G36989"/>
      <c r="T36989" s="1"/>
    </row>
    <row r="36990" spans="6:20" x14ac:dyDescent="0.25">
      <c r="F36990" s="1"/>
      <c r="G36990"/>
      <c r="T36990" s="1"/>
    </row>
    <row r="36991" spans="6:20" x14ac:dyDescent="0.25">
      <c r="F36991" s="1"/>
      <c r="G36991"/>
      <c r="T36991" s="1"/>
    </row>
    <row r="36992" spans="6:20" x14ac:dyDescent="0.25">
      <c r="F36992" s="1"/>
      <c r="G36992"/>
      <c r="T36992" s="1"/>
    </row>
    <row r="36993" spans="6:20" x14ac:dyDescent="0.25">
      <c r="F36993" s="1"/>
      <c r="G36993"/>
      <c r="T36993" s="1"/>
    </row>
    <row r="36994" spans="6:20" x14ac:dyDescent="0.25">
      <c r="F36994" s="1"/>
      <c r="G36994"/>
      <c r="T36994" s="1"/>
    </row>
    <row r="36995" spans="6:20" x14ac:dyDescent="0.25">
      <c r="F36995" s="1"/>
      <c r="G36995"/>
      <c r="T36995" s="1"/>
    </row>
    <row r="36996" spans="6:20" x14ac:dyDescent="0.25">
      <c r="F36996" s="1"/>
      <c r="G36996"/>
      <c r="T36996" s="1"/>
    </row>
    <row r="36997" spans="6:20" x14ac:dyDescent="0.25">
      <c r="F36997" s="1"/>
      <c r="G36997"/>
      <c r="T36997" s="1"/>
    </row>
    <row r="36998" spans="6:20" x14ac:dyDescent="0.25">
      <c r="F36998" s="1"/>
      <c r="G36998"/>
      <c r="T36998" s="1"/>
    </row>
    <row r="36999" spans="6:20" x14ac:dyDescent="0.25">
      <c r="F36999" s="1"/>
      <c r="G36999"/>
      <c r="T36999" s="1"/>
    </row>
    <row r="37000" spans="6:20" x14ac:dyDescent="0.25">
      <c r="F37000" s="1"/>
      <c r="G37000"/>
      <c r="T37000" s="1"/>
    </row>
    <row r="37001" spans="6:20" x14ac:dyDescent="0.25">
      <c r="F37001" s="1"/>
      <c r="G37001"/>
      <c r="T37001" s="1"/>
    </row>
    <row r="37002" spans="6:20" x14ac:dyDescent="0.25">
      <c r="F37002" s="1"/>
      <c r="G37002"/>
      <c r="T37002" s="1"/>
    </row>
    <row r="37003" spans="6:20" x14ac:dyDescent="0.25">
      <c r="F37003" s="1"/>
      <c r="G37003"/>
      <c r="T37003" s="1"/>
    </row>
    <row r="37004" spans="6:20" x14ac:dyDescent="0.25">
      <c r="F37004" s="1"/>
      <c r="G37004"/>
      <c r="T37004" s="1"/>
    </row>
    <row r="37005" spans="6:20" x14ac:dyDescent="0.25">
      <c r="F37005" s="1"/>
      <c r="G37005"/>
      <c r="T37005" s="1"/>
    </row>
    <row r="37006" spans="6:20" x14ac:dyDescent="0.25">
      <c r="F37006" s="1"/>
      <c r="G37006"/>
      <c r="T37006" s="1"/>
    </row>
    <row r="37007" spans="6:20" x14ac:dyDescent="0.25">
      <c r="F37007" s="1"/>
      <c r="G37007"/>
      <c r="T37007" s="1"/>
    </row>
    <row r="37008" spans="6:20" x14ac:dyDescent="0.25">
      <c r="F37008" s="1"/>
      <c r="G37008"/>
      <c r="T37008" s="1"/>
    </row>
    <row r="37009" spans="6:20" x14ac:dyDescent="0.25">
      <c r="F37009" s="1"/>
      <c r="G37009"/>
      <c r="T37009" s="1"/>
    </row>
    <row r="37010" spans="6:20" x14ac:dyDescent="0.25">
      <c r="F37010" s="1"/>
      <c r="G37010"/>
      <c r="T37010" s="1"/>
    </row>
    <row r="37011" spans="6:20" x14ac:dyDescent="0.25">
      <c r="F37011" s="1"/>
      <c r="G37011"/>
      <c r="T37011" s="1"/>
    </row>
    <row r="37012" spans="6:20" x14ac:dyDescent="0.25">
      <c r="F37012" s="1"/>
      <c r="G37012"/>
      <c r="T37012" s="1"/>
    </row>
    <row r="37013" spans="6:20" x14ac:dyDescent="0.25">
      <c r="F37013" s="1"/>
      <c r="G37013"/>
      <c r="T37013" s="1"/>
    </row>
    <row r="37014" spans="6:20" x14ac:dyDescent="0.25">
      <c r="F37014" s="1"/>
      <c r="G37014"/>
      <c r="T37014" s="1"/>
    </row>
    <row r="37015" spans="6:20" x14ac:dyDescent="0.25">
      <c r="F37015" s="1"/>
      <c r="G37015"/>
      <c r="T37015" s="1"/>
    </row>
    <row r="37016" spans="6:20" x14ac:dyDescent="0.25">
      <c r="F37016" s="1"/>
      <c r="G37016"/>
      <c r="T37016" s="1"/>
    </row>
    <row r="37017" spans="6:20" x14ac:dyDescent="0.25">
      <c r="F37017" s="1"/>
      <c r="G37017"/>
      <c r="T37017" s="1"/>
    </row>
    <row r="37018" spans="6:20" x14ac:dyDescent="0.25">
      <c r="F37018" s="1"/>
      <c r="G37018"/>
      <c r="T37018" s="1"/>
    </row>
    <row r="37019" spans="6:20" x14ac:dyDescent="0.25">
      <c r="F37019" s="1"/>
      <c r="G37019"/>
      <c r="T37019" s="1"/>
    </row>
    <row r="37020" spans="6:20" x14ac:dyDescent="0.25">
      <c r="F37020" s="1"/>
      <c r="G37020"/>
      <c r="T37020" s="1"/>
    </row>
    <row r="37021" spans="6:20" x14ac:dyDescent="0.25">
      <c r="F37021" s="1"/>
      <c r="G37021"/>
      <c r="T37021" s="1"/>
    </row>
    <row r="37022" spans="6:20" x14ac:dyDescent="0.25">
      <c r="F37022" s="1"/>
      <c r="G37022"/>
      <c r="T37022" s="1"/>
    </row>
    <row r="37023" spans="6:20" x14ac:dyDescent="0.25">
      <c r="F37023" s="1"/>
      <c r="G37023"/>
      <c r="T37023" s="1"/>
    </row>
    <row r="37024" spans="6:20" x14ac:dyDescent="0.25">
      <c r="F37024" s="1"/>
      <c r="G37024"/>
      <c r="T37024" s="1"/>
    </row>
    <row r="37025" spans="6:20" x14ac:dyDescent="0.25">
      <c r="F37025" s="1"/>
      <c r="G37025"/>
      <c r="T37025" s="1"/>
    </row>
    <row r="37026" spans="6:20" x14ac:dyDescent="0.25">
      <c r="F37026" s="1"/>
      <c r="G37026"/>
      <c r="T37026" s="1"/>
    </row>
    <row r="37027" spans="6:20" x14ac:dyDescent="0.25">
      <c r="F37027" s="1"/>
      <c r="G37027"/>
      <c r="T37027" s="1"/>
    </row>
    <row r="37028" spans="6:20" x14ac:dyDescent="0.25">
      <c r="F37028" s="1"/>
      <c r="G37028"/>
      <c r="T37028" s="1"/>
    </row>
    <row r="37029" spans="6:20" x14ac:dyDescent="0.25">
      <c r="F37029" s="1"/>
      <c r="G37029"/>
      <c r="T37029" s="1"/>
    </row>
    <row r="37030" spans="6:20" x14ac:dyDescent="0.25">
      <c r="F37030" s="1"/>
      <c r="G37030"/>
      <c r="T37030" s="1"/>
    </row>
    <row r="37031" spans="6:20" x14ac:dyDescent="0.25">
      <c r="F37031" s="1"/>
      <c r="G37031"/>
      <c r="T37031" s="1"/>
    </row>
    <row r="37032" spans="6:20" x14ac:dyDescent="0.25">
      <c r="F37032" s="1"/>
      <c r="G37032"/>
      <c r="T37032" s="1"/>
    </row>
    <row r="37033" spans="6:20" x14ac:dyDescent="0.25">
      <c r="F37033" s="1"/>
      <c r="G37033"/>
      <c r="T37033" s="1"/>
    </row>
    <row r="37034" spans="6:20" x14ac:dyDescent="0.25">
      <c r="F37034" s="1"/>
      <c r="G37034"/>
      <c r="T37034" s="1"/>
    </row>
    <row r="37035" spans="6:20" x14ac:dyDescent="0.25">
      <c r="F37035" s="1"/>
      <c r="G37035"/>
      <c r="T37035" s="1"/>
    </row>
    <row r="37036" spans="6:20" x14ac:dyDescent="0.25">
      <c r="F37036" s="1"/>
      <c r="G37036"/>
      <c r="T37036" s="1"/>
    </row>
    <row r="37037" spans="6:20" x14ac:dyDescent="0.25">
      <c r="F37037" s="1"/>
      <c r="G37037"/>
      <c r="T37037" s="1"/>
    </row>
    <row r="37038" spans="6:20" x14ac:dyDescent="0.25">
      <c r="F37038" s="1"/>
      <c r="G37038"/>
      <c r="T37038" s="1"/>
    </row>
    <row r="37039" spans="6:20" x14ac:dyDescent="0.25">
      <c r="F37039" s="1"/>
      <c r="G37039"/>
      <c r="T37039" s="1"/>
    </row>
    <row r="37040" spans="6:20" x14ac:dyDescent="0.25">
      <c r="F37040" s="1"/>
      <c r="G37040"/>
      <c r="T37040" s="1"/>
    </row>
    <row r="37041" spans="6:20" x14ac:dyDescent="0.25">
      <c r="F37041" s="1"/>
      <c r="G37041"/>
      <c r="T37041" s="1"/>
    </row>
    <row r="37042" spans="6:20" x14ac:dyDescent="0.25">
      <c r="F37042" s="1"/>
      <c r="G37042"/>
      <c r="T37042" s="1"/>
    </row>
    <row r="37043" spans="6:20" x14ac:dyDescent="0.25">
      <c r="F37043" s="1"/>
      <c r="G37043"/>
      <c r="T37043" s="1"/>
    </row>
    <row r="37044" spans="6:20" x14ac:dyDescent="0.25">
      <c r="F37044" s="1"/>
      <c r="G37044"/>
      <c r="T37044" s="1"/>
    </row>
    <row r="37045" spans="6:20" x14ac:dyDescent="0.25">
      <c r="F37045" s="1"/>
      <c r="G37045"/>
      <c r="T37045" s="1"/>
    </row>
    <row r="37046" spans="6:20" x14ac:dyDescent="0.25">
      <c r="F37046" s="1"/>
      <c r="G37046"/>
      <c r="T37046" s="1"/>
    </row>
    <row r="37047" spans="6:20" x14ac:dyDescent="0.25">
      <c r="F37047" s="1"/>
      <c r="G37047"/>
      <c r="T37047" s="1"/>
    </row>
    <row r="37048" spans="6:20" x14ac:dyDescent="0.25">
      <c r="F37048" s="1"/>
      <c r="G37048"/>
      <c r="T37048" s="1"/>
    </row>
    <row r="37049" spans="6:20" x14ac:dyDescent="0.25">
      <c r="F37049" s="1"/>
      <c r="G37049"/>
      <c r="T37049" s="1"/>
    </row>
    <row r="37050" spans="6:20" x14ac:dyDescent="0.25">
      <c r="F37050" s="1"/>
      <c r="G37050"/>
      <c r="T37050" s="1"/>
    </row>
    <row r="37051" spans="6:20" x14ac:dyDescent="0.25">
      <c r="F37051" s="1"/>
      <c r="G37051"/>
      <c r="T37051" s="1"/>
    </row>
    <row r="37052" spans="6:20" x14ac:dyDescent="0.25">
      <c r="F37052" s="1"/>
      <c r="G37052"/>
      <c r="T37052" s="1"/>
    </row>
    <row r="37053" spans="6:20" x14ac:dyDescent="0.25">
      <c r="F37053" s="1"/>
      <c r="G37053"/>
      <c r="T37053" s="1"/>
    </row>
    <row r="37054" spans="6:20" x14ac:dyDescent="0.25">
      <c r="F37054" s="1"/>
      <c r="G37054"/>
      <c r="T37054" s="1"/>
    </row>
    <row r="37055" spans="6:20" x14ac:dyDescent="0.25">
      <c r="F37055" s="1"/>
      <c r="G37055"/>
      <c r="T37055" s="1"/>
    </row>
    <row r="37056" spans="6:20" x14ac:dyDescent="0.25">
      <c r="F37056" s="1"/>
      <c r="G37056"/>
      <c r="T37056" s="1"/>
    </row>
    <row r="37057" spans="6:20" x14ac:dyDescent="0.25">
      <c r="F37057" s="1"/>
      <c r="G37057"/>
      <c r="T37057" s="1"/>
    </row>
    <row r="37058" spans="6:20" x14ac:dyDescent="0.25">
      <c r="F37058" s="1"/>
      <c r="G37058"/>
      <c r="T37058" s="1"/>
    </row>
    <row r="37059" spans="6:20" x14ac:dyDescent="0.25">
      <c r="F37059" s="1"/>
      <c r="G37059"/>
      <c r="T37059" s="1"/>
    </row>
    <row r="37060" spans="6:20" x14ac:dyDescent="0.25">
      <c r="F37060" s="1"/>
      <c r="G37060"/>
      <c r="T37060" s="1"/>
    </row>
    <row r="37061" spans="6:20" x14ac:dyDescent="0.25">
      <c r="F37061" s="1"/>
      <c r="G37061"/>
      <c r="T37061" s="1"/>
    </row>
    <row r="37062" spans="6:20" x14ac:dyDescent="0.25">
      <c r="F37062" s="1"/>
      <c r="G37062"/>
      <c r="T37062" s="1"/>
    </row>
    <row r="37063" spans="6:20" x14ac:dyDescent="0.25">
      <c r="F37063" s="1"/>
      <c r="G37063"/>
      <c r="T37063" s="1"/>
    </row>
    <row r="37064" spans="6:20" x14ac:dyDescent="0.25">
      <c r="F37064" s="1"/>
      <c r="G37064"/>
      <c r="T37064" s="1"/>
    </row>
    <row r="37065" spans="6:20" x14ac:dyDescent="0.25">
      <c r="F37065" s="1"/>
      <c r="G37065"/>
      <c r="T37065" s="1"/>
    </row>
    <row r="37066" spans="6:20" x14ac:dyDescent="0.25">
      <c r="F37066" s="1"/>
      <c r="G37066"/>
      <c r="T37066" s="1"/>
    </row>
    <row r="37067" spans="6:20" x14ac:dyDescent="0.25">
      <c r="F37067" s="1"/>
      <c r="G37067"/>
      <c r="T37067" s="1"/>
    </row>
    <row r="37068" spans="6:20" x14ac:dyDescent="0.25">
      <c r="F37068" s="1"/>
      <c r="G37068"/>
      <c r="T37068" s="1"/>
    </row>
    <row r="37069" spans="6:20" x14ac:dyDescent="0.25">
      <c r="F37069" s="1"/>
      <c r="G37069"/>
      <c r="T37069" s="1"/>
    </row>
    <row r="37070" spans="6:20" x14ac:dyDescent="0.25">
      <c r="F37070" s="1"/>
      <c r="G37070"/>
      <c r="T37070" s="1"/>
    </row>
    <row r="37071" spans="6:20" x14ac:dyDescent="0.25">
      <c r="F37071" s="1"/>
      <c r="G37071"/>
      <c r="T37071" s="1"/>
    </row>
    <row r="37072" spans="6:20" x14ac:dyDescent="0.25">
      <c r="F37072" s="1"/>
      <c r="G37072"/>
      <c r="T37072" s="1"/>
    </row>
    <row r="37073" spans="6:20" x14ac:dyDescent="0.25">
      <c r="F37073" s="1"/>
      <c r="G37073"/>
      <c r="T37073" s="1"/>
    </row>
    <row r="37074" spans="6:20" x14ac:dyDescent="0.25">
      <c r="F37074" s="1"/>
      <c r="G37074"/>
      <c r="T37074" s="1"/>
    </row>
    <row r="37075" spans="6:20" x14ac:dyDescent="0.25">
      <c r="F37075" s="1"/>
      <c r="G37075"/>
      <c r="T37075" s="1"/>
    </row>
    <row r="37076" spans="6:20" x14ac:dyDescent="0.25">
      <c r="F37076" s="1"/>
      <c r="G37076"/>
      <c r="T37076" s="1"/>
    </row>
    <row r="37077" spans="6:20" x14ac:dyDescent="0.25">
      <c r="F37077" s="1"/>
      <c r="G37077"/>
      <c r="T37077" s="1"/>
    </row>
    <row r="37078" spans="6:20" x14ac:dyDescent="0.25">
      <c r="F37078" s="1"/>
      <c r="G37078"/>
      <c r="T37078" s="1"/>
    </row>
    <row r="37079" spans="6:20" x14ac:dyDescent="0.25">
      <c r="F37079" s="1"/>
      <c r="G37079"/>
      <c r="T37079" s="1"/>
    </row>
    <row r="37080" spans="6:20" x14ac:dyDescent="0.25">
      <c r="F37080" s="1"/>
      <c r="G37080"/>
      <c r="T37080" s="1"/>
    </row>
    <row r="37081" spans="6:20" x14ac:dyDescent="0.25">
      <c r="F37081" s="1"/>
      <c r="G37081"/>
      <c r="T37081" s="1"/>
    </row>
    <row r="37082" spans="6:20" x14ac:dyDescent="0.25">
      <c r="F37082" s="1"/>
      <c r="G37082"/>
      <c r="T37082" s="1"/>
    </row>
    <row r="37083" spans="6:20" x14ac:dyDescent="0.25">
      <c r="F37083" s="1"/>
      <c r="G37083"/>
      <c r="T37083" s="1"/>
    </row>
    <row r="37084" spans="6:20" x14ac:dyDescent="0.25">
      <c r="F37084" s="1"/>
      <c r="G37084"/>
      <c r="T37084" s="1"/>
    </row>
    <row r="37085" spans="6:20" x14ac:dyDescent="0.25">
      <c r="F37085" s="1"/>
      <c r="G37085"/>
      <c r="T37085" s="1"/>
    </row>
    <row r="37086" spans="6:20" x14ac:dyDescent="0.25">
      <c r="F37086" s="1"/>
      <c r="G37086"/>
      <c r="T37086" s="1"/>
    </row>
    <row r="37087" spans="6:20" x14ac:dyDescent="0.25">
      <c r="F37087" s="1"/>
      <c r="G37087"/>
      <c r="T37087" s="1"/>
    </row>
    <row r="37088" spans="6:20" x14ac:dyDescent="0.25">
      <c r="F37088" s="1"/>
      <c r="G37088"/>
      <c r="T37088" s="1"/>
    </row>
    <row r="37089" spans="6:20" x14ac:dyDescent="0.25">
      <c r="F37089" s="1"/>
      <c r="G37089"/>
      <c r="T37089" s="1"/>
    </row>
    <row r="37090" spans="6:20" x14ac:dyDescent="0.25">
      <c r="F37090" s="1"/>
      <c r="G37090"/>
      <c r="T37090" s="1"/>
    </row>
    <row r="37091" spans="6:20" x14ac:dyDescent="0.25">
      <c r="F37091" s="1"/>
      <c r="G37091"/>
      <c r="T37091" s="1"/>
    </row>
    <row r="37092" spans="6:20" x14ac:dyDescent="0.25">
      <c r="F37092" s="1"/>
      <c r="G37092"/>
      <c r="T37092" s="1"/>
    </row>
    <row r="37093" spans="6:20" x14ac:dyDescent="0.25">
      <c r="F37093" s="1"/>
      <c r="G37093"/>
      <c r="T37093" s="1"/>
    </row>
    <row r="37094" spans="6:20" x14ac:dyDescent="0.25">
      <c r="F37094" s="1"/>
      <c r="G37094"/>
      <c r="T37094" s="1"/>
    </row>
    <row r="37095" spans="6:20" x14ac:dyDescent="0.25">
      <c r="F37095" s="1"/>
      <c r="G37095"/>
      <c r="T37095" s="1"/>
    </row>
    <row r="37096" spans="6:20" x14ac:dyDescent="0.25">
      <c r="F37096" s="1"/>
      <c r="G37096"/>
      <c r="T37096" s="1"/>
    </row>
    <row r="37097" spans="6:20" x14ac:dyDescent="0.25">
      <c r="F37097" s="1"/>
      <c r="G37097"/>
      <c r="T37097" s="1"/>
    </row>
    <row r="37098" spans="6:20" x14ac:dyDescent="0.25">
      <c r="F37098" s="1"/>
      <c r="G37098"/>
      <c r="T37098" s="1"/>
    </row>
    <row r="37099" spans="6:20" x14ac:dyDescent="0.25">
      <c r="F37099" s="1"/>
      <c r="G37099"/>
      <c r="T37099" s="1"/>
    </row>
    <row r="37100" spans="6:20" x14ac:dyDescent="0.25">
      <c r="F37100" s="1"/>
      <c r="G37100"/>
      <c r="T37100" s="1"/>
    </row>
    <row r="37101" spans="6:20" x14ac:dyDescent="0.25">
      <c r="F37101" s="1"/>
      <c r="G37101"/>
      <c r="T37101" s="1"/>
    </row>
    <row r="37102" spans="6:20" x14ac:dyDescent="0.25">
      <c r="F37102" s="1"/>
      <c r="G37102"/>
      <c r="T37102" s="1"/>
    </row>
    <row r="37103" spans="6:20" x14ac:dyDescent="0.25">
      <c r="F37103" s="1"/>
      <c r="G37103"/>
      <c r="T37103" s="1"/>
    </row>
    <row r="37104" spans="6:20" x14ac:dyDescent="0.25">
      <c r="F37104" s="1"/>
      <c r="G37104"/>
      <c r="T37104" s="1"/>
    </row>
    <row r="37105" spans="6:20" x14ac:dyDescent="0.25">
      <c r="F37105" s="1"/>
      <c r="G37105"/>
      <c r="T37105" s="1"/>
    </row>
    <row r="37106" spans="6:20" x14ac:dyDescent="0.25">
      <c r="F37106" s="1"/>
      <c r="G37106"/>
      <c r="T37106" s="1"/>
    </row>
    <row r="37107" spans="6:20" x14ac:dyDescent="0.25">
      <c r="F37107" s="1"/>
      <c r="G37107"/>
      <c r="T37107" s="1"/>
    </row>
    <row r="37108" spans="6:20" x14ac:dyDescent="0.25">
      <c r="F37108" s="1"/>
      <c r="G37108"/>
      <c r="T37108" s="1"/>
    </row>
    <row r="37109" spans="6:20" x14ac:dyDescent="0.25">
      <c r="F37109" s="1"/>
      <c r="G37109"/>
      <c r="T37109" s="1"/>
    </row>
    <row r="37110" spans="6:20" x14ac:dyDescent="0.25">
      <c r="F37110" s="1"/>
      <c r="G37110"/>
      <c r="T37110" s="1"/>
    </row>
    <row r="37111" spans="6:20" x14ac:dyDescent="0.25">
      <c r="F37111" s="1"/>
      <c r="G37111"/>
      <c r="T37111" s="1"/>
    </row>
    <row r="37112" spans="6:20" x14ac:dyDescent="0.25">
      <c r="F37112" s="1"/>
      <c r="G37112"/>
      <c r="T37112" s="1"/>
    </row>
    <row r="37113" spans="6:20" x14ac:dyDescent="0.25">
      <c r="F37113" s="1"/>
      <c r="G37113"/>
      <c r="T37113" s="1"/>
    </row>
    <row r="37114" spans="6:20" x14ac:dyDescent="0.25">
      <c r="F37114" s="1"/>
      <c r="G37114"/>
      <c r="T37114" s="1"/>
    </row>
    <row r="37115" spans="6:20" x14ac:dyDescent="0.25">
      <c r="F37115" s="1"/>
      <c r="G37115"/>
      <c r="T37115" s="1"/>
    </row>
    <row r="37116" spans="6:20" x14ac:dyDescent="0.25">
      <c r="F37116" s="1"/>
      <c r="G37116"/>
      <c r="T37116" s="1"/>
    </row>
    <row r="37117" spans="6:20" x14ac:dyDescent="0.25">
      <c r="F37117" s="1"/>
      <c r="G37117"/>
      <c r="T37117" s="1"/>
    </row>
    <row r="37118" spans="6:20" x14ac:dyDescent="0.25">
      <c r="F37118" s="1"/>
      <c r="G37118"/>
      <c r="T37118" s="1"/>
    </row>
    <row r="37119" spans="6:20" x14ac:dyDescent="0.25">
      <c r="F37119" s="1"/>
      <c r="G37119"/>
      <c r="T37119" s="1"/>
    </row>
    <row r="37120" spans="6:20" x14ac:dyDescent="0.25">
      <c r="F37120" s="1"/>
      <c r="G37120"/>
      <c r="T37120" s="1"/>
    </row>
    <row r="37121" spans="6:20" x14ac:dyDescent="0.25">
      <c r="F37121" s="1"/>
      <c r="G37121"/>
      <c r="T37121" s="1"/>
    </row>
    <row r="37122" spans="6:20" x14ac:dyDescent="0.25">
      <c r="F37122" s="1"/>
      <c r="G37122"/>
      <c r="T37122" s="1"/>
    </row>
    <row r="37123" spans="6:20" x14ac:dyDescent="0.25">
      <c r="F37123" s="1"/>
      <c r="G37123"/>
      <c r="T37123" s="1"/>
    </row>
    <row r="37124" spans="6:20" x14ac:dyDescent="0.25">
      <c r="F37124" s="1"/>
      <c r="G37124"/>
      <c r="T37124" s="1"/>
    </row>
    <row r="37125" spans="6:20" x14ac:dyDescent="0.25">
      <c r="F37125" s="1"/>
      <c r="G37125"/>
      <c r="T37125" s="1"/>
    </row>
    <row r="37126" spans="6:20" x14ac:dyDescent="0.25">
      <c r="F37126" s="1"/>
      <c r="G37126"/>
      <c r="T37126" s="1"/>
    </row>
    <row r="37127" spans="6:20" x14ac:dyDescent="0.25">
      <c r="F37127" s="1"/>
      <c r="G37127"/>
      <c r="T37127" s="1"/>
    </row>
    <row r="37128" spans="6:20" x14ac:dyDescent="0.25">
      <c r="F37128" s="1"/>
      <c r="G37128"/>
      <c r="T37128" s="1"/>
    </row>
    <row r="37129" spans="6:20" x14ac:dyDescent="0.25">
      <c r="F37129" s="1"/>
      <c r="G37129"/>
      <c r="T37129" s="1"/>
    </row>
    <row r="37130" spans="6:20" x14ac:dyDescent="0.25">
      <c r="F37130" s="1"/>
      <c r="G37130"/>
      <c r="T37130" s="1"/>
    </row>
    <row r="37131" spans="6:20" x14ac:dyDescent="0.25">
      <c r="F37131" s="1"/>
      <c r="G37131"/>
      <c r="T37131" s="1"/>
    </row>
    <row r="37132" spans="6:20" x14ac:dyDescent="0.25">
      <c r="F37132" s="1"/>
      <c r="G37132"/>
      <c r="T37132" s="1"/>
    </row>
    <row r="37133" spans="6:20" x14ac:dyDescent="0.25">
      <c r="F37133" s="1"/>
      <c r="G37133"/>
      <c r="T37133" s="1"/>
    </row>
    <row r="37134" spans="6:20" x14ac:dyDescent="0.25">
      <c r="F37134" s="1"/>
      <c r="G37134"/>
      <c r="T37134" s="1"/>
    </row>
    <row r="37135" spans="6:20" x14ac:dyDescent="0.25">
      <c r="F37135" s="1"/>
      <c r="G37135"/>
      <c r="T37135" s="1"/>
    </row>
    <row r="37136" spans="6:20" x14ac:dyDescent="0.25">
      <c r="F37136" s="1"/>
      <c r="G37136"/>
      <c r="T37136" s="1"/>
    </row>
    <row r="37137" spans="6:20" x14ac:dyDescent="0.25">
      <c r="F37137" s="1"/>
      <c r="G37137"/>
      <c r="T37137" s="1"/>
    </row>
    <row r="37138" spans="6:20" x14ac:dyDescent="0.25">
      <c r="F37138" s="1"/>
      <c r="G37138"/>
      <c r="T37138" s="1"/>
    </row>
    <row r="37139" spans="6:20" x14ac:dyDescent="0.25">
      <c r="F37139" s="1"/>
      <c r="G37139"/>
      <c r="T37139" s="1"/>
    </row>
    <row r="37140" spans="6:20" x14ac:dyDescent="0.25">
      <c r="F37140" s="1"/>
      <c r="G37140"/>
      <c r="T37140" s="1"/>
    </row>
    <row r="37141" spans="6:20" x14ac:dyDescent="0.25">
      <c r="F37141" s="1"/>
      <c r="G37141"/>
      <c r="T37141" s="1"/>
    </row>
    <row r="37142" spans="6:20" x14ac:dyDescent="0.25">
      <c r="F37142" s="1"/>
      <c r="G37142"/>
      <c r="T37142" s="1"/>
    </row>
    <row r="37143" spans="6:20" x14ac:dyDescent="0.25">
      <c r="F37143" s="1"/>
      <c r="G37143"/>
      <c r="T37143" s="1"/>
    </row>
    <row r="37144" spans="6:20" x14ac:dyDescent="0.25">
      <c r="F37144" s="1"/>
      <c r="G37144"/>
      <c r="T37144" s="1"/>
    </row>
    <row r="37145" spans="6:20" x14ac:dyDescent="0.25">
      <c r="F37145" s="1"/>
      <c r="G37145"/>
      <c r="T37145" s="1"/>
    </row>
    <row r="37146" spans="6:20" x14ac:dyDescent="0.25">
      <c r="F37146" s="1"/>
      <c r="G37146"/>
      <c r="T37146" s="1"/>
    </row>
    <row r="37147" spans="6:20" x14ac:dyDescent="0.25">
      <c r="F37147" s="1"/>
      <c r="G37147"/>
      <c r="T37147" s="1"/>
    </row>
    <row r="37148" spans="6:20" x14ac:dyDescent="0.25">
      <c r="F37148" s="1"/>
      <c r="G37148"/>
      <c r="T37148" s="1"/>
    </row>
    <row r="37149" spans="6:20" x14ac:dyDescent="0.25">
      <c r="F37149" s="1"/>
      <c r="G37149"/>
      <c r="T37149" s="1"/>
    </row>
    <row r="37150" spans="6:20" x14ac:dyDescent="0.25">
      <c r="F37150" s="1"/>
      <c r="G37150"/>
      <c r="T37150" s="1"/>
    </row>
    <row r="37151" spans="6:20" x14ac:dyDescent="0.25">
      <c r="F37151" s="1"/>
      <c r="G37151"/>
      <c r="T37151" s="1"/>
    </row>
    <row r="37152" spans="6:20" x14ac:dyDescent="0.25">
      <c r="F37152" s="1"/>
      <c r="G37152"/>
      <c r="T37152" s="1"/>
    </row>
    <row r="37153" spans="6:20" x14ac:dyDescent="0.25">
      <c r="F37153" s="1"/>
      <c r="G37153"/>
      <c r="T37153" s="1"/>
    </row>
    <row r="37154" spans="6:20" x14ac:dyDescent="0.25">
      <c r="F37154" s="1"/>
      <c r="G37154"/>
      <c r="T37154" s="1"/>
    </row>
    <row r="37155" spans="6:20" x14ac:dyDescent="0.25">
      <c r="F37155" s="1"/>
      <c r="G37155"/>
      <c r="T37155" s="1"/>
    </row>
    <row r="37156" spans="6:20" x14ac:dyDescent="0.25">
      <c r="F37156" s="1"/>
      <c r="G37156"/>
      <c r="T37156" s="1"/>
    </row>
    <row r="37157" spans="6:20" x14ac:dyDescent="0.25">
      <c r="F37157" s="1"/>
      <c r="G37157"/>
      <c r="T37157" s="1"/>
    </row>
    <row r="37158" spans="6:20" x14ac:dyDescent="0.25">
      <c r="F37158" s="1"/>
      <c r="G37158"/>
      <c r="T37158" s="1"/>
    </row>
    <row r="37159" spans="6:20" x14ac:dyDescent="0.25">
      <c r="F37159" s="1"/>
      <c r="G37159"/>
      <c r="T37159" s="1"/>
    </row>
    <row r="37160" spans="6:20" x14ac:dyDescent="0.25">
      <c r="F37160" s="1"/>
      <c r="G37160"/>
      <c r="T37160" s="1"/>
    </row>
    <row r="37161" spans="6:20" x14ac:dyDescent="0.25">
      <c r="F37161" s="1"/>
      <c r="G37161"/>
      <c r="T37161" s="1"/>
    </row>
    <row r="37162" spans="6:20" x14ac:dyDescent="0.25">
      <c r="F37162" s="1"/>
      <c r="G37162"/>
      <c r="T37162" s="1"/>
    </row>
    <row r="37163" spans="6:20" x14ac:dyDescent="0.25">
      <c r="F37163" s="1"/>
      <c r="G37163"/>
      <c r="T37163" s="1"/>
    </row>
    <row r="37164" spans="6:20" x14ac:dyDescent="0.25">
      <c r="F37164" s="1"/>
      <c r="G37164"/>
      <c r="T37164" s="1"/>
    </row>
    <row r="37165" spans="6:20" x14ac:dyDescent="0.25">
      <c r="F37165" s="1"/>
      <c r="G37165"/>
      <c r="T37165" s="1"/>
    </row>
    <row r="37166" spans="6:20" x14ac:dyDescent="0.25">
      <c r="F37166" s="1"/>
      <c r="G37166"/>
      <c r="T37166" s="1"/>
    </row>
    <row r="37167" spans="6:20" x14ac:dyDescent="0.25">
      <c r="F37167" s="1"/>
      <c r="G37167"/>
      <c r="T37167" s="1"/>
    </row>
    <row r="37168" spans="6:20" x14ac:dyDescent="0.25">
      <c r="F37168" s="1"/>
      <c r="G37168"/>
      <c r="T37168" s="1"/>
    </row>
    <row r="37169" spans="6:20" x14ac:dyDescent="0.25">
      <c r="F37169" s="1"/>
      <c r="G37169"/>
      <c r="T37169" s="1"/>
    </row>
    <row r="37170" spans="6:20" x14ac:dyDescent="0.25">
      <c r="F37170" s="1"/>
      <c r="G37170"/>
      <c r="T37170" s="1"/>
    </row>
    <row r="37171" spans="6:20" x14ac:dyDescent="0.25">
      <c r="F37171" s="1"/>
      <c r="G37171"/>
      <c r="T37171" s="1"/>
    </row>
    <row r="37172" spans="6:20" x14ac:dyDescent="0.25">
      <c r="F37172" s="1"/>
      <c r="G37172"/>
      <c r="T37172" s="1"/>
    </row>
    <row r="37173" spans="6:20" x14ac:dyDescent="0.25">
      <c r="F37173" s="1"/>
      <c r="G37173"/>
      <c r="T37173" s="1"/>
    </row>
    <row r="37174" spans="6:20" x14ac:dyDescent="0.25">
      <c r="F37174" s="1"/>
      <c r="G37174"/>
      <c r="T37174" s="1"/>
    </row>
    <row r="37175" spans="6:20" x14ac:dyDescent="0.25">
      <c r="F37175" s="1"/>
      <c r="G37175"/>
      <c r="T37175" s="1"/>
    </row>
    <row r="37176" spans="6:20" x14ac:dyDescent="0.25">
      <c r="F37176" s="1"/>
      <c r="G37176"/>
      <c r="T37176" s="1"/>
    </row>
    <row r="37177" spans="6:20" x14ac:dyDescent="0.25">
      <c r="F37177" s="1"/>
      <c r="G37177"/>
      <c r="T37177" s="1"/>
    </row>
    <row r="37178" spans="6:20" x14ac:dyDescent="0.25">
      <c r="F37178" s="1"/>
      <c r="G37178"/>
      <c r="T37178" s="1"/>
    </row>
    <row r="37179" spans="6:20" x14ac:dyDescent="0.25">
      <c r="F37179" s="1"/>
      <c r="G37179"/>
      <c r="T37179" s="1"/>
    </row>
    <row r="37180" spans="6:20" x14ac:dyDescent="0.25">
      <c r="F37180" s="1"/>
      <c r="G37180"/>
      <c r="T37180" s="1"/>
    </row>
    <row r="37181" spans="6:20" x14ac:dyDescent="0.25">
      <c r="F37181" s="1"/>
      <c r="G37181"/>
      <c r="T37181" s="1"/>
    </row>
    <row r="37182" spans="6:20" x14ac:dyDescent="0.25">
      <c r="F37182" s="1"/>
      <c r="G37182"/>
      <c r="T37182" s="1"/>
    </row>
    <row r="37183" spans="6:20" x14ac:dyDescent="0.25">
      <c r="F37183" s="1"/>
      <c r="G37183"/>
      <c r="T37183" s="1"/>
    </row>
    <row r="37184" spans="6:20" x14ac:dyDescent="0.25">
      <c r="F37184" s="1"/>
      <c r="G37184"/>
      <c r="T37184" s="1"/>
    </row>
    <row r="37185" spans="6:20" x14ac:dyDescent="0.25">
      <c r="F37185" s="1"/>
      <c r="G37185"/>
      <c r="T37185" s="1"/>
    </row>
    <row r="37186" spans="6:20" x14ac:dyDescent="0.25">
      <c r="F37186" s="1"/>
      <c r="G37186"/>
      <c r="T37186" s="1"/>
    </row>
    <row r="37187" spans="6:20" x14ac:dyDescent="0.25">
      <c r="F37187" s="1"/>
      <c r="G37187"/>
      <c r="T37187" s="1"/>
    </row>
    <row r="37188" spans="6:20" x14ac:dyDescent="0.25">
      <c r="F37188" s="1"/>
      <c r="G37188"/>
      <c r="T37188" s="1"/>
    </row>
    <row r="37189" spans="6:20" x14ac:dyDescent="0.25">
      <c r="F37189" s="1"/>
      <c r="G37189"/>
      <c r="T37189" s="1"/>
    </row>
    <row r="37190" spans="6:20" x14ac:dyDescent="0.25">
      <c r="F37190" s="1"/>
      <c r="G37190"/>
      <c r="T37190" s="1"/>
    </row>
    <row r="37191" spans="6:20" x14ac:dyDescent="0.25">
      <c r="F37191" s="1"/>
      <c r="G37191"/>
      <c r="T37191" s="1"/>
    </row>
    <row r="37192" spans="6:20" x14ac:dyDescent="0.25">
      <c r="F37192" s="1"/>
      <c r="G37192"/>
      <c r="T37192" s="1"/>
    </row>
    <row r="37193" spans="6:20" x14ac:dyDescent="0.25">
      <c r="F37193" s="1"/>
      <c r="G37193"/>
      <c r="T37193" s="1"/>
    </row>
    <row r="37194" spans="6:20" x14ac:dyDescent="0.25">
      <c r="F37194" s="1"/>
      <c r="G37194"/>
      <c r="T37194" s="1"/>
    </row>
    <row r="37195" spans="6:20" x14ac:dyDescent="0.25">
      <c r="F37195" s="1"/>
      <c r="G37195"/>
      <c r="T37195" s="1"/>
    </row>
    <row r="37196" spans="6:20" x14ac:dyDescent="0.25">
      <c r="F37196" s="1"/>
      <c r="G37196"/>
      <c r="T37196" s="1"/>
    </row>
    <row r="37197" spans="6:20" x14ac:dyDescent="0.25">
      <c r="F37197" s="1"/>
      <c r="G37197"/>
      <c r="T37197" s="1"/>
    </row>
    <row r="37198" spans="6:20" x14ac:dyDescent="0.25">
      <c r="F37198" s="1"/>
      <c r="G37198"/>
      <c r="T37198" s="1"/>
    </row>
    <row r="37199" spans="6:20" x14ac:dyDescent="0.25">
      <c r="F37199" s="1"/>
      <c r="G37199"/>
      <c r="T37199" s="1"/>
    </row>
    <row r="37200" spans="6:20" x14ac:dyDescent="0.25">
      <c r="F37200" s="1"/>
      <c r="G37200"/>
      <c r="T37200" s="1"/>
    </row>
    <row r="37201" spans="6:20" x14ac:dyDescent="0.25">
      <c r="F37201" s="1"/>
      <c r="G37201"/>
      <c r="T37201" s="1"/>
    </row>
    <row r="37202" spans="6:20" x14ac:dyDescent="0.25">
      <c r="F37202" s="1"/>
      <c r="G37202"/>
      <c r="T37202" s="1"/>
    </row>
    <row r="37203" spans="6:20" x14ac:dyDescent="0.25">
      <c r="F37203" s="1"/>
      <c r="G37203"/>
      <c r="T37203" s="1"/>
    </row>
    <row r="37204" spans="6:20" x14ac:dyDescent="0.25">
      <c r="F37204" s="1"/>
      <c r="G37204"/>
      <c r="T37204" s="1"/>
    </row>
    <row r="37205" spans="6:20" x14ac:dyDescent="0.25">
      <c r="F37205" s="1"/>
      <c r="G37205"/>
      <c r="T37205" s="1"/>
    </row>
    <row r="37206" spans="6:20" x14ac:dyDescent="0.25">
      <c r="F37206" s="1"/>
      <c r="G37206"/>
      <c r="T37206" s="1"/>
    </row>
    <row r="37207" spans="6:20" x14ac:dyDescent="0.25">
      <c r="F37207" s="1"/>
      <c r="G37207"/>
      <c r="T37207" s="1"/>
    </row>
    <row r="37208" spans="6:20" x14ac:dyDescent="0.25">
      <c r="F37208" s="1"/>
      <c r="G37208"/>
      <c r="T37208" s="1"/>
    </row>
    <row r="37209" spans="6:20" x14ac:dyDescent="0.25">
      <c r="F37209" s="1"/>
      <c r="G37209"/>
      <c r="T37209" s="1"/>
    </row>
    <row r="37210" spans="6:20" x14ac:dyDescent="0.25">
      <c r="F37210" s="1"/>
      <c r="G37210"/>
      <c r="T37210" s="1"/>
    </row>
    <row r="37211" spans="6:20" x14ac:dyDescent="0.25">
      <c r="F37211" s="1"/>
      <c r="G37211"/>
      <c r="T37211" s="1"/>
    </row>
    <row r="37212" spans="6:20" x14ac:dyDescent="0.25">
      <c r="F37212" s="1"/>
      <c r="G37212"/>
      <c r="T37212" s="1"/>
    </row>
    <row r="37213" spans="6:20" x14ac:dyDescent="0.25">
      <c r="F37213" s="1"/>
      <c r="G37213"/>
      <c r="T37213" s="1"/>
    </row>
    <row r="37214" spans="6:20" x14ac:dyDescent="0.25">
      <c r="F37214" s="1"/>
      <c r="G37214"/>
      <c r="T37214" s="1"/>
    </row>
    <row r="37215" spans="6:20" x14ac:dyDescent="0.25">
      <c r="F37215" s="1"/>
      <c r="G37215"/>
      <c r="T37215" s="1"/>
    </row>
    <row r="37216" spans="6:20" x14ac:dyDescent="0.25">
      <c r="F37216" s="1"/>
      <c r="G37216"/>
      <c r="T37216" s="1"/>
    </row>
    <row r="37217" spans="6:20" x14ac:dyDescent="0.25">
      <c r="F37217" s="1"/>
      <c r="G37217"/>
      <c r="T37217" s="1"/>
    </row>
    <row r="37218" spans="6:20" x14ac:dyDescent="0.25">
      <c r="F37218" s="1"/>
      <c r="G37218"/>
      <c r="T37218" s="1"/>
    </row>
    <row r="37219" spans="6:20" x14ac:dyDescent="0.25">
      <c r="F37219" s="1"/>
      <c r="G37219"/>
      <c r="T37219" s="1"/>
    </row>
    <row r="37220" spans="6:20" x14ac:dyDescent="0.25">
      <c r="F37220" s="1"/>
      <c r="G37220"/>
      <c r="T37220" s="1"/>
    </row>
    <row r="37221" spans="6:20" x14ac:dyDescent="0.25">
      <c r="F37221" s="1"/>
      <c r="G37221"/>
      <c r="T37221" s="1"/>
    </row>
    <row r="37222" spans="6:20" x14ac:dyDescent="0.25">
      <c r="F37222" s="1"/>
      <c r="G37222"/>
      <c r="T37222" s="1"/>
    </row>
    <row r="37223" spans="6:20" x14ac:dyDescent="0.25">
      <c r="F37223" s="1"/>
      <c r="G37223"/>
      <c r="T37223" s="1"/>
    </row>
    <row r="37224" spans="6:20" x14ac:dyDescent="0.25">
      <c r="F37224" s="1"/>
      <c r="G37224"/>
      <c r="T37224" s="1"/>
    </row>
    <row r="37225" spans="6:20" x14ac:dyDescent="0.25">
      <c r="F37225" s="1"/>
      <c r="G37225"/>
      <c r="T37225" s="1"/>
    </row>
    <row r="37226" spans="6:20" x14ac:dyDescent="0.25">
      <c r="F37226" s="1"/>
      <c r="G37226"/>
      <c r="T37226" s="1"/>
    </row>
    <row r="37227" spans="6:20" x14ac:dyDescent="0.25">
      <c r="F37227" s="1"/>
      <c r="G37227"/>
      <c r="T37227" s="1"/>
    </row>
    <row r="37228" spans="6:20" x14ac:dyDescent="0.25">
      <c r="F37228" s="1"/>
      <c r="G37228"/>
      <c r="T37228" s="1"/>
    </row>
    <row r="37229" spans="6:20" x14ac:dyDescent="0.25">
      <c r="F37229" s="1"/>
      <c r="G37229"/>
      <c r="T37229" s="1"/>
    </row>
    <row r="37230" spans="6:20" x14ac:dyDescent="0.25">
      <c r="F37230" s="1"/>
      <c r="G37230"/>
      <c r="T37230" s="1"/>
    </row>
    <row r="37231" spans="6:20" x14ac:dyDescent="0.25">
      <c r="F37231" s="1"/>
      <c r="G37231"/>
      <c r="T37231" s="1"/>
    </row>
    <row r="37232" spans="6:20" x14ac:dyDescent="0.25">
      <c r="F37232" s="1"/>
      <c r="G37232"/>
      <c r="T37232" s="1"/>
    </row>
    <row r="37233" spans="6:20" x14ac:dyDescent="0.25">
      <c r="F37233" s="1"/>
      <c r="G37233"/>
      <c r="T37233" s="1"/>
    </row>
    <row r="37234" spans="6:20" x14ac:dyDescent="0.25">
      <c r="F37234" s="1"/>
      <c r="G37234"/>
      <c r="T37234" s="1"/>
    </row>
    <row r="37235" spans="6:20" x14ac:dyDescent="0.25">
      <c r="F37235" s="1"/>
      <c r="G37235"/>
      <c r="T37235" s="1"/>
    </row>
    <row r="37236" spans="6:20" x14ac:dyDescent="0.25">
      <c r="F37236" s="1"/>
      <c r="G37236"/>
      <c r="T37236" s="1"/>
    </row>
    <row r="37237" spans="6:20" x14ac:dyDescent="0.25">
      <c r="F37237" s="1"/>
      <c r="G37237"/>
      <c r="T37237" s="1"/>
    </row>
    <row r="37238" spans="6:20" x14ac:dyDescent="0.25">
      <c r="F37238" s="1"/>
      <c r="G37238"/>
      <c r="T37238" s="1"/>
    </row>
    <row r="37239" spans="6:20" x14ac:dyDescent="0.25">
      <c r="F37239" s="1"/>
      <c r="G37239"/>
      <c r="T37239" s="1"/>
    </row>
    <row r="37240" spans="6:20" x14ac:dyDescent="0.25">
      <c r="F37240" s="1"/>
      <c r="G37240"/>
      <c r="T37240" s="1"/>
    </row>
    <row r="37241" spans="6:20" x14ac:dyDescent="0.25">
      <c r="F37241" s="1"/>
      <c r="G37241"/>
      <c r="T37241" s="1"/>
    </row>
    <row r="37242" spans="6:20" x14ac:dyDescent="0.25">
      <c r="F37242" s="1"/>
      <c r="G37242"/>
      <c r="T37242" s="1"/>
    </row>
    <row r="37243" spans="6:20" x14ac:dyDescent="0.25">
      <c r="F37243" s="1"/>
      <c r="G37243"/>
      <c r="T37243" s="1"/>
    </row>
    <row r="37244" spans="6:20" x14ac:dyDescent="0.25">
      <c r="F37244" s="1"/>
      <c r="G37244"/>
      <c r="T37244" s="1"/>
    </row>
    <row r="37245" spans="6:20" x14ac:dyDescent="0.25">
      <c r="F37245" s="1"/>
      <c r="G37245"/>
      <c r="T37245" s="1"/>
    </row>
    <row r="37246" spans="6:20" x14ac:dyDescent="0.25">
      <c r="F37246" s="1"/>
      <c r="G37246"/>
      <c r="T37246" s="1"/>
    </row>
    <row r="37247" spans="6:20" x14ac:dyDescent="0.25">
      <c r="F37247" s="1"/>
      <c r="G37247"/>
      <c r="T37247" s="1"/>
    </row>
    <row r="37248" spans="6:20" x14ac:dyDescent="0.25">
      <c r="F37248" s="1"/>
      <c r="G37248"/>
      <c r="T37248" s="1"/>
    </row>
    <row r="37249" spans="6:20" x14ac:dyDescent="0.25">
      <c r="F37249" s="1"/>
      <c r="G37249"/>
      <c r="T37249" s="1"/>
    </row>
    <row r="37250" spans="6:20" x14ac:dyDescent="0.25">
      <c r="F37250" s="1"/>
      <c r="G37250"/>
      <c r="T37250" s="1"/>
    </row>
    <row r="37251" spans="6:20" x14ac:dyDescent="0.25">
      <c r="F37251" s="1"/>
      <c r="G37251"/>
      <c r="T37251" s="1"/>
    </row>
    <row r="37252" spans="6:20" x14ac:dyDescent="0.25">
      <c r="F37252" s="1"/>
      <c r="G37252"/>
      <c r="T37252" s="1"/>
    </row>
    <row r="37253" spans="6:20" x14ac:dyDescent="0.25">
      <c r="F37253" s="1"/>
      <c r="G37253"/>
      <c r="T37253" s="1"/>
    </row>
    <row r="37254" spans="6:20" x14ac:dyDescent="0.25">
      <c r="F37254" s="1"/>
      <c r="G37254"/>
      <c r="T37254" s="1"/>
    </row>
    <row r="37255" spans="6:20" x14ac:dyDescent="0.25">
      <c r="F37255" s="1"/>
      <c r="G37255"/>
      <c r="T37255" s="1"/>
    </row>
    <row r="37256" spans="6:20" x14ac:dyDescent="0.25">
      <c r="F37256" s="1"/>
      <c r="G37256"/>
      <c r="T37256" s="1"/>
    </row>
    <row r="37257" spans="6:20" x14ac:dyDescent="0.25">
      <c r="F37257" s="1"/>
      <c r="G37257"/>
      <c r="T37257" s="1"/>
    </row>
    <row r="37258" spans="6:20" x14ac:dyDescent="0.25">
      <c r="F37258" s="1"/>
      <c r="G37258"/>
      <c r="T37258" s="1"/>
    </row>
    <row r="37259" spans="6:20" x14ac:dyDescent="0.25">
      <c r="F37259" s="1"/>
      <c r="G37259"/>
      <c r="T37259" s="1"/>
    </row>
    <row r="37260" spans="6:20" x14ac:dyDescent="0.25">
      <c r="F37260" s="1"/>
      <c r="G37260"/>
      <c r="T37260" s="1"/>
    </row>
    <row r="37261" spans="6:20" x14ac:dyDescent="0.25">
      <c r="F37261" s="1"/>
      <c r="G37261"/>
      <c r="T37261" s="1"/>
    </row>
    <row r="37262" spans="6:20" x14ac:dyDescent="0.25">
      <c r="F37262" s="1"/>
      <c r="G37262"/>
      <c r="T37262" s="1"/>
    </row>
    <row r="37263" spans="6:20" x14ac:dyDescent="0.25">
      <c r="F37263" s="1"/>
      <c r="G37263"/>
      <c r="T37263" s="1"/>
    </row>
    <row r="37264" spans="6:20" x14ac:dyDescent="0.25">
      <c r="F37264" s="1"/>
      <c r="G37264"/>
      <c r="T37264" s="1"/>
    </row>
    <row r="37265" spans="6:20" x14ac:dyDescent="0.25">
      <c r="F37265" s="1"/>
      <c r="G37265"/>
      <c r="T37265" s="1"/>
    </row>
    <row r="37266" spans="6:20" x14ac:dyDescent="0.25">
      <c r="F37266" s="1"/>
      <c r="G37266"/>
      <c r="T37266" s="1"/>
    </row>
    <row r="37267" spans="6:20" x14ac:dyDescent="0.25">
      <c r="F37267" s="1"/>
      <c r="G37267"/>
      <c r="T37267" s="1"/>
    </row>
    <row r="37268" spans="6:20" x14ac:dyDescent="0.25">
      <c r="F37268" s="1"/>
      <c r="G37268"/>
      <c r="T37268" s="1"/>
    </row>
    <row r="37269" spans="6:20" x14ac:dyDescent="0.25">
      <c r="F37269" s="1"/>
      <c r="G37269"/>
      <c r="T37269" s="1"/>
    </row>
    <row r="37270" spans="6:20" x14ac:dyDescent="0.25">
      <c r="F37270" s="1"/>
      <c r="G37270"/>
      <c r="T37270" s="1"/>
    </row>
    <row r="37271" spans="6:20" x14ac:dyDescent="0.25">
      <c r="F37271" s="1"/>
      <c r="G37271"/>
      <c r="T37271" s="1"/>
    </row>
    <row r="37272" spans="6:20" x14ac:dyDescent="0.25">
      <c r="F37272" s="1"/>
      <c r="G37272"/>
      <c r="T37272" s="1"/>
    </row>
    <row r="37273" spans="6:20" x14ac:dyDescent="0.25">
      <c r="F37273" s="1"/>
      <c r="G37273"/>
      <c r="T37273" s="1"/>
    </row>
    <row r="37274" spans="6:20" x14ac:dyDescent="0.25">
      <c r="F37274" s="1"/>
      <c r="G37274"/>
      <c r="T37274" s="1"/>
    </row>
    <row r="37275" spans="6:20" x14ac:dyDescent="0.25">
      <c r="F37275" s="1"/>
      <c r="G37275"/>
      <c r="T37275" s="1"/>
    </row>
    <row r="37276" spans="6:20" x14ac:dyDescent="0.25">
      <c r="F37276" s="1"/>
      <c r="G37276"/>
      <c r="T37276" s="1"/>
    </row>
    <row r="37277" spans="6:20" x14ac:dyDescent="0.25">
      <c r="F37277" s="1"/>
      <c r="G37277"/>
      <c r="T37277" s="1"/>
    </row>
    <row r="37278" spans="6:20" x14ac:dyDescent="0.25">
      <c r="F37278" s="1"/>
      <c r="G37278"/>
      <c r="T37278" s="1"/>
    </row>
    <row r="37279" spans="6:20" x14ac:dyDescent="0.25">
      <c r="F37279" s="1"/>
      <c r="G37279"/>
      <c r="T37279" s="1"/>
    </row>
    <row r="37280" spans="6:20" x14ac:dyDescent="0.25">
      <c r="F37280" s="1"/>
      <c r="G37280"/>
      <c r="T37280" s="1"/>
    </row>
    <row r="37281" spans="6:20" x14ac:dyDescent="0.25">
      <c r="F37281" s="1"/>
      <c r="G37281"/>
      <c r="T37281" s="1"/>
    </row>
    <row r="37282" spans="6:20" x14ac:dyDescent="0.25">
      <c r="F37282" s="1"/>
      <c r="G37282"/>
      <c r="T37282" s="1"/>
    </row>
    <row r="37283" spans="6:20" x14ac:dyDescent="0.25">
      <c r="F37283" s="1"/>
      <c r="G37283"/>
      <c r="T37283" s="1"/>
    </row>
    <row r="37284" spans="6:20" x14ac:dyDescent="0.25">
      <c r="F37284" s="1"/>
      <c r="G37284"/>
      <c r="T37284" s="1"/>
    </row>
    <row r="37285" spans="6:20" x14ac:dyDescent="0.25">
      <c r="F37285" s="1"/>
      <c r="G37285"/>
      <c r="T37285" s="1"/>
    </row>
    <row r="37286" spans="6:20" x14ac:dyDescent="0.25">
      <c r="F37286" s="1"/>
      <c r="G37286"/>
      <c r="T37286" s="1"/>
    </row>
    <row r="37287" spans="6:20" x14ac:dyDescent="0.25">
      <c r="F37287" s="1"/>
      <c r="G37287"/>
      <c r="T37287" s="1"/>
    </row>
    <row r="37288" spans="6:20" x14ac:dyDescent="0.25">
      <c r="F37288" s="1"/>
      <c r="G37288"/>
      <c r="T37288" s="1"/>
    </row>
    <row r="37289" spans="6:20" x14ac:dyDescent="0.25">
      <c r="F37289" s="1"/>
      <c r="G37289"/>
      <c r="T37289" s="1"/>
    </row>
    <row r="37290" spans="6:20" x14ac:dyDescent="0.25">
      <c r="F37290" s="1"/>
      <c r="G37290"/>
      <c r="T37290" s="1"/>
    </row>
    <row r="37291" spans="6:20" x14ac:dyDescent="0.25">
      <c r="F37291" s="1"/>
      <c r="G37291"/>
      <c r="T37291" s="1"/>
    </row>
    <row r="37292" spans="6:20" x14ac:dyDescent="0.25">
      <c r="F37292" s="1"/>
      <c r="G37292"/>
      <c r="T37292" s="1"/>
    </row>
    <row r="37293" spans="6:20" x14ac:dyDescent="0.25">
      <c r="F37293" s="1"/>
      <c r="G37293"/>
      <c r="T37293" s="1"/>
    </row>
    <row r="37294" spans="6:20" x14ac:dyDescent="0.25">
      <c r="F37294" s="1"/>
      <c r="G37294"/>
      <c r="T37294" s="1"/>
    </row>
    <row r="37295" spans="6:20" x14ac:dyDescent="0.25">
      <c r="F37295" s="1"/>
      <c r="G37295"/>
      <c r="T37295" s="1"/>
    </row>
    <row r="37296" spans="6:20" x14ac:dyDescent="0.25">
      <c r="F37296" s="1"/>
      <c r="G37296"/>
      <c r="T37296" s="1"/>
    </row>
    <row r="37297" spans="6:20" x14ac:dyDescent="0.25">
      <c r="F37297" s="1"/>
      <c r="G37297"/>
      <c r="T37297" s="1"/>
    </row>
    <row r="37298" spans="6:20" x14ac:dyDescent="0.25">
      <c r="F37298" s="1"/>
      <c r="G37298"/>
      <c r="T37298" s="1"/>
    </row>
    <row r="37299" spans="6:20" x14ac:dyDescent="0.25">
      <c r="F37299" s="1"/>
      <c r="G37299"/>
      <c r="T37299" s="1"/>
    </row>
    <row r="37300" spans="6:20" x14ac:dyDescent="0.25">
      <c r="F37300" s="1"/>
      <c r="G37300"/>
      <c r="T37300" s="1"/>
    </row>
    <row r="37301" spans="6:20" x14ac:dyDescent="0.25">
      <c r="F37301" s="1"/>
      <c r="G37301"/>
      <c r="T37301" s="1"/>
    </row>
    <row r="37302" spans="6:20" x14ac:dyDescent="0.25">
      <c r="F37302" s="1"/>
      <c r="G37302"/>
      <c r="T37302" s="1"/>
    </row>
    <row r="37303" spans="6:20" x14ac:dyDescent="0.25">
      <c r="F37303" s="1"/>
      <c r="G37303"/>
      <c r="T37303" s="1"/>
    </row>
    <row r="37304" spans="6:20" x14ac:dyDescent="0.25">
      <c r="F37304" s="1"/>
      <c r="G37304"/>
      <c r="T37304" s="1"/>
    </row>
    <row r="37305" spans="6:20" x14ac:dyDescent="0.25">
      <c r="F37305" s="1"/>
      <c r="G37305"/>
      <c r="T37305" s="1"/>
    </row>
    <row r="37306" spans="6:20" x14ac:dyDescent="0.25">
      <c r="F37306" s="1"/>
      <c r="G37306"/>
      <c r="T37306" s="1"/>
    </row>
    <row r="37307" spans="6:20" x14ac:dyDescent="0.25">
      <c r="F37307" s="1"/>
      <c r="G37307"/>
      <c r="T37307" s="1"/>
    </row>
    <row r="37308" spans="6:20" x14ac:dyDescent="0.25">
      <c r="F37308" s="1"/>
      <c r="G37308"/>
      <c r="T37308" s="1"/>
    </row>
    <row r="37309" spans="6:20" x14ac:dyDescent="0.25">
      <c r="F37309" s="1"/>
      <c r="G37309"/>
      <c r="T37309" s="1"/>
    </row>
    <row r="37310" spans="6:20" x14ac:dyDescent="0.25">
      <c r="F37310" s="1"/>
      <c r="G37310"/>
      <c r="T37310" s="1"/>
    </row>
    <row r="37311" spans="6:20" x14ac:dyDescent="0.25">
      <c r="F37311" s="1"/>
      <c r="G37311"/>
      <c r="T37311" s="1"/>
    </row>
    <row r="37312" spans="6:20" x14ac:dyDescent="0.25">
      <c r="F37312" s="1"/>
      <c r="G37312"/>
      <c r="T37312" s="1"/>
    </row>
    <row r="37313" spans="6:20" x14ac:dyDescent="0.25">
      <c r="F37313" s="1"/>
      <c r="G37313"/>
      <c r="T37313" s="1"/>
    </row>
    <row r="37314" spans="6:20" x14ac:dyDescent="0.25">
      <c r="F37314" s="1"/>
      <c r="G37314"/>
      <c r="T37314" s="1"/>
    </row>
    <row r="37315" spans="6:20" x14ac:dyDescent="0.25">
      <c r="F37315" s="1"/>
      <c r="G37315"/>
      <c r="T37315" s="1"/>
    </row>
    <row r="37316" spans="6:20" x14ac:dyDescent="0.25">
      <c r="F37316" s="1"/>
      <c r="G37316"/>
      <c r="T37316" s="1"/>
    </row>
    <row r="37317" spans="6:20" x14ac:dyDescent="0.25">
      <c r="F37317" s="1"/>
      <c r="G37317"/>
      <c r="T37317" s="1"/>
    </row>
    <row r="37318" spans="6:20" x14ac:dyDescent="0.25">
      <c r="F37318" s="1"/>
      <c r="G37318"/>
      <c r="T37318" s="1"/>
    </row>
    <row r="37319" spans="6:20" x14ac:dyDescent="0.25">
      <c r="F37319" s="1"/>
      <c r="G37319"/>
      <c r="T37319" s="1"/>
    </row>
    <row r="37320" spans="6:20" x14ac:dyDescent="0.25">
      <c r="F37320" s="1"/>
      <c r="G37320"/>
      <c r="T37320" s="1"/>
    </row>
    <row r="37321" spans="6:20" x14ac:dyDescent="0.25">
      <c r="F37321" s="1"/>
      <c r="G37321"/>
      <c r="T37321" s="1"/>
    </row>
    <row r="37322" spans="6:20" x14ac:dyDescent="0.25">
      <c r="F37322" s="1"/>
      <c r="G37322"/>
      <c r="T37322" s="1"/>
    </row>
    <row r="37323" spans="6:20" x14ac:dyDescent="0.25">
      <c r="F37323" s="1"/>
      <c r="G37323"/>
      <c r="T37323" s="1"/>
    </row>
    <row r="37324" spans="6:20" x14ac:dyDescent="0.25">
      <c r="F37324" s="1"/>
      <c r="G37324"/>
      <c r="T37324" s="1"/>
    </row>
    <row r="37325" spans="6:20" x14ac:dyDescent="0.25">
      <c r="F37325" s="1"/>
      <c r="G37325"/>
      <c r="T37325" s="1"/>
    </row>
    <row r="37326" spans="6:20" x14ac:dyDescent="0.25">
      <c r="F37326" s="1"/>
      <c r="G37326"/>
      <c r="T37326" s="1"/>
    </row>
    <row r="37327" spans="6:20" x14ac:dyDescent="0.25">
      <c r="F37327" s="1"/>
      <c r="G37327"/>
      <c r="T37327" s="1"/>
    </row>
    <row r="37328" spans="6:20" x14ac:dyDescent="0.25">
      <c r="F37328" s="1"/>
      <c r="G37328"/>
      <c r="T37328" s="1"/>
    </row>
    <row r="37329" spans="6:20" x14ac:dyDescent="0.25">
      <c r="F37329" s="1"/>
      <c r="G37329"/>
      <c r="T37329" s="1"/>
    </row>
    <row r="37330" spans="6:20" x14ac:dyDescent="0.25">
      <c r="F37330" s="1"/>
      <c r="G37330"/>
      <c r="T37330" s="1"/>
    </row>
    <row r="37331" spans="6:20" x14ac:dyDescent="0.25">
      <c r="F37331" s="1"/>
      <c r="G37331"/>
      <c r="T37331" s="1"/>
    </row>
    <row r="37332" spans="6:20" x14ac:dyDescent="0.25">
      <c r="F37332" s="1"/>
      <c r="G37332"/>
      <c r="T37332" s="1"/>
    </row>
    <row r="37333" spans="6:20" x14ac:dyDescent="0.25">
      <c r="F37333" s="1"/>
      <c r="G37333"/>
      <c r="T37333" s="1"/>
    </row>
    <row r="37334" spans="6:20" x14ac:dyDescent="0.25">
      <c r="F37334" s="1"/>
      <c r="G37334"/>
      <c r="T37334" s="1"/>
    </row>
    <row r="37335" spans="6:20" x14ac:dyDescent="0.25">
      <c r="F37335" s="1"/>
      <c r="G37335"/>
      <c r="T37335" s="1"/>
    </row>
    <row r="37336" spans="6:20" x14ac:dyDescent="0.25">
      <c r="F37336" s="1"/>
      <c r="G37336"/>
      <c r="T37336" s="1"/>
    </row>
    <row r="37337" spans="6:20" x14ac:dyDescent="0.25">
      <c r="F37337" s="1"/>
      <c r="G37337"/>
      <c r="T37337" s="1"/>
    </row>
    <row r="37338" spans="6:20" x14ac:dyDescent="0.25">
      <c r="F37338" s="1"/>
      <c r="G37338"/>
      <c r="T37338" s="1"/>
    </row>
    <row r="37339" spans="6:20" x14ac:dyDescent="0.25">
      <c r="F37339" s="1"/>
      <c r="G37339"/>
      <c r="T37339" s="1"/>
    </row>
    <row r="37340" spans="6:20" x14ac:dyDescent="0.25">
      <c r="F37340" s="1"/>
      <c r="G37340"/>
      <c r="T37340" s="1"/>
    </row>
    <row r="37341" spans="6:20" x14ac:dyDescent="0.25">
      <c r="F37341" s="1"/>
      <c r="G37341"/>
      <c r="T37341" s="1"/>
    </row>
    <row r="37342" spans="6:20" x14ac:dyDescent="0.25">
      <c r="F37342" s="1"/>
      <c r="G37342"/>
      <c r="T37342" s="1"/>
    </row>
    <row r="37343" spans="6:20" x14ac:dyDescent="0.25">
      <c r="F37343" s="1"/>
      <c r="G37343"/>
      <c r="T37343" s="1"/>
    </row>
    <row r="37344" spans="6:20" x14ac:dyDescent="0.25">
      <c r="F37344" s="1"/>
      <c r="G37344"/>
      <c r="T37344" s="1"/>
    </row>
    <row r="37345" spans="6:20" x14ac:dyDescent="0.25">
      <c r="F37345" s="1"/>
      <c r="G37345"/>
      <c r="T37345" s="1"/>
    </row>
    <row r="37346" spans="6:20" x14ac:dyDescent="0.25">
      <c r="F37346" s="1"/>
      <c r="G37346"/>
      <c r="T37346" s="1"/>
    </row>
    <row r="37347" spans="6:20" x14ac:dyDescent="0.25">
      <c r="F37347" s="1"/>
      <c r="G37347"/>
      <c r="T37347" s="1"/>
    </row>
    <row r="37348" spans="6:20" x14ac:dyDescent="0.25">
      <c r="F37348" s="1"/>
      <c r="G37348"/>
      <c r="T37348" s="1"/>
    </row>
    <row r="37349" spans="6:20" x14ac:dyDescent="0.25">
      <c r="F37349" s="1"/>
      <c r="G37349"/>
      <c r="T37349" s="1"/>
    </row>
    <row r="37350" spans="6:20" x14ac:dyDescent="0.25">
      <c r="F37350" s="1"/>
      <c r="G37350"/>
      <c r="T37350" s="1"/>
    </row>
    <row r="37351" spans="6:20" x14ac:dyDescent="0.25">
      <c r="F37351" s="1"/>
      <c r="G37351"/>
      <c r="T37351" s="1"/>
    </row>
    <row r="37352" spans="6:20" x14ac:dyDescent="0.25">
      <c r="F37352" s="1"/>
      <c r="G37352"/>
      <c r="T37352" s="1"/>
    </row>
    <row r="37353" spans="6:20" x14ac:dyDescent="0.25">
      <c r="F37353" s="1"/>
      <c r="G37353"/>
      <c r="T37353" s="1"/>
    </row>
    <row r="37354" spans="6:20" x14ac:dyDescent="0.25">
      <c r="F37354" s="1"/>
      <c r="G37354"/>
      <c r="T37354" s="1"/>
    </row>
    <row r="37355" spans="6:20" x14ac:dyDescent="0.25">
      <c r="F37355" s="1"/>
      <c r="G37355"/>
      <c r="T37355" s="1"/>
    </row>
    <row r="37356" spans="6:20" x14ac:dyDescent="0.25">
      <c r="F37356" s="1"/>
      <c r="G37356"/>
      <c r="T37356" s="1"/>
    </row>
    <row r="37357" spans="6:20" x14ac:dyDescent="0.25">
      <c r="F37357" s="1"/>
      <c r="G37357"/>
      <c r="T37357" s="1"/>
    </row>
    <row r="37358" spans="6:20" x14ac:dyDescent="0.25">
      <c r="F37358" s="1"/>
      <c r="G37358"/>
      <c r="T37358" s="1"/>
    </row>
    <row r="37359" spans="6:20" x14ac:dyDescent="0.25">
      <c r="F37359" s="1"/>
      <c r="G37359"/>
      <c r="T37359" s="1"/>
    </row>
    <row r="37360" spans="6:20" x14ac:dyDescent="0.25">
      <c r="F37360" s="1"/>
      <c r="G37360"/>
      <c r="T37360" s="1"/>
    </row>
    <row r="37361" spans="6:20" x14ac:dyDescent="0.25">
      <c r="F37361" s="1"/>
      <c r="G37361"/>
      <c r="T37361" s="1"/>
    </row>
    <row r="37362" spans="6:20" x14ac:dyDescent="0.25">
      <c r="F37362" s="1"/>
      <c r="G37362"/>
      <c r="T37362" s="1"/>
    </row>
    <row r="37363" spans="6:20" x14ac:dyDescent="0.25">
      <c r="F37363" s="1"/>
      <c r="G37363"/>
      <c r="T37363" s="1"/>
    </row>
    <row r="37364" spans="6:20" x14ac:dyDescent="0.25">
      <c r="F37364" s="1"/>
      <c r="G37364"/>
      <c r="T37364" s="1"/>
    </row>
    <row r="37365" spans="6:20" x14ac:dyDescent="0.25">
      <c r="F37365" s="1"/>
      <c r="G37365"/>
      <c r="T37365" s="1"/>
    </row>
    <row r="37366" spans="6:20" x14ac:dyDescent="0.25">
      <c r="F37366" s="1"/>
      <c r="G37366"/>
      <c r="T37366" s="1"/>
    </row>
    <row r="37367" spans="6:20" x14ac:dyDescent="0.25">
      <c r="F37367" s="1"/>
      <c r="G37367"/>
      <c r="T37367" s="1"/>
    </row>
    <row r="37368" spans="6:20" x14ac:dyDescent="0.25">
      <c r="F37368" s="1"/>
      <c r="G37368"/>
      <c r="T37368" s="1"/>
    </row>
    <row r="37369" spans="6:20" x14ac:dyDescent="0.25">
      <c r="F37369" s="1"/>
      <c r="G37369"/>
      <c r="T37369" s="1"/>
    </row>
    <row r="37370" spans="6:20" x14ac:dyDescent="0.25">
      <c r="F37370" s="1"/>
      <c r="G37370"/>
      <c r="T37370" s="1"/>
    </row>
    <row r="37371" spans="6:20" x14ac:dyDescent="0.25">
      <c r="F37371" s="1"/>
      <c r="G37371"/>
      <c r="T37371" s="1"/>
    </row>
    <row r="37372" spans="6:20" x14ac:dyDescent="0.25">
      <c r="F37372" s="1"/>
      <c r="G37372"/>
      <c r="T37372" s="1"/>
    </row>
    <row r="37373" spans="6:20" x14ac:dyDescent="0.25">
      <c r="F37373" s="1"/>
      <c r="G37373"/>
      <c r="T37373" s="1"/>
    </row>
    <row r="37374" spans="6:20" x14ac:dyDescent="0.25">
      <c r="F37374" s="1"/>
      <c r="G37374"/>
      <c r="T37374" s="1"/>
    </row>
    <row r="37375" spans="6:20" x14ac:dyDescent="0.25">
      <c r="F37375" s="1"/>
      <c r="G37375"/>
      <c r="T37375" s="1"/>
    </row>
    <row r="37376" spans="6:20" x14ac:dyDescent="0.25">
      <c r="F37376" s="1"/>
      <c r="G37376"/>
      <c r="T37376" s="1"/>
    </row>
    <row r="37377" spans="6:20" x14ac:dyDescent="0.25">
      <c r="F37377" s="1"/>
      <c r="G37377"/>
      <c r="T37377" s="1"/>
    </row>
    <row r="37378" spans="6:20" x14ac:dyDescent="0.25">
      <c r="F37378" s="1"/>
      <c r="G37378"/>
      <c r="T37378" s="1"/>
    </row>
    <row r="37379" spans="6:20" x14ac:dyDescent="0.25">
      <c r="F37379" s="1"/>
      <c r="G37379"/>
      <c r="T37379" s="1"/>
    </row>
    <row r="37380" spans="6:20" x14ac:dyDescent="0.25">
      <c r="F37380" s="1"/>
      <c r="G37380"/>
      <c r="T37380" s="1"/>
    </row>
    <row r="37381" spans="6:20" x14ac:dyDescent="0.25">
      <c r="F37381" s="1"/>
      <c r="G37381"/>
      <c r="T37381" s="1"/>
    </row>
    <row r="37382" spans="6:20" x14ac:dyDescent="0.25">
      <c r="F37382" s="1"/>
      <c r="G37382"/>
      <c r="T37382" s="1"/>
    </row>
    <row r="37383" spans="6:20" x14ac:dyDescent="0.25">
      <c r="F37383" s="1"/>
      <c r="G37383"/>
      <c r="T37383" s="1"/>
    </row>
    <row r="37384" spans="6:20" x14ac:dyDescent="0.25">
      <c r="F37384" s="1"/>
      <c r="G37384"/>
      <c r="T37384" s="1"/>
    </row>
    <row r="37385" spans="6:20" x14ac:dyDescent="0.25">
      <c r="F37385" s="1"/>
      <c r="G37385"/>
      <c r="T37385" s="1"/>
    </row>
    <row r="37386" spans="6:20" x14ac:dyDescent="0.25">
      <c r="F37386" s="1"/>
      <c r="G37386"/>
      <c r="T37386" s="1"/>
    </row>
    <row r="37387" spans="6:20" x14ac:dyDescent="0.25">
      <c r="F37387" s="1"/>
      <c r="G37387"/>
      <c r="T37387" s="1"/>
    </row>
    <row r="37388" spans="6:20" x14ac:dyDescent="0.25">
      <c r="F37388" s="1"/>
      <c r="G37388"/>
      <c r="T37388" s="1"/>
    </row>
    <row r="37389" spans="6:20" x14ac:dyDescent="0.25">
      <c r="F37389" s="1"/>
      <c r="G37389"/>
      <c r="T37389" s="1"/>
    </row>
    <row r="37390" spans="6:20" x14ac:dyDescent="0.25">
      <c r="F37390" s="1"/>
      <c r="G37390"/>
      <c r="T37390" s="1"/>
    </row>
    <row r="37391" spans="6:20" x14ac:dyDescent="0.25">
      <c r="F37391" s="1"/>
      <c r="G37391"/>
      <c r="T37391" s="1"/>
    </row>
    <row r="37392" spans="6:20" x14ac:dyDescent="0.25">
      <c r="F37392" s="1"/>
      <c r="G37392"/>
      <c r="T37392" s="1"/>
    </row>
    <row r="37393" spans="6:20" x14ac:dyDescent="0.25">
      <c r="F37393" s="1"/>
      <c r="G37393"/>
      <c r="T37393" s="1"/>
    </row>
    <row r="37394" spans="6:20" x14ac:dyDescent="0.25">
      <c r="F37394" s="1"/>
      <c r="G37394"/>
      <c r="T37394" s="1"/>
    </row>
    <row r="37395" spans="6:20" x14ac:dyDescent="0.25">
      <c r="F37395" s="1"/>
      <c r="G37395"/>
      <c r="T37395" s="1"/>
    </row>
    <row r="37396" spans="6:20" x14ac:dyDescent="0.25">
      <c r="F37396" s="1"/>
      <c r="G37396"/>
      <c r="T37396" s="1"/>
    </row>
    <row r="37397" spans="6:20" x14ac:dyDescent="0.25">
      <c r="F37397" s="1"/>
      <c r="G37397"/>
      <c r="T37397" s="1"/>
    </row>
    <row r="37398" spans="6:20" x14ac:dyDescent="0.25">
      <c r="F37398" s="1"/>
      <c r="G37398"/>
      <c r="T37398" s="1"/>
    </row>
    <row r="37399" spans="6:20" x14ac:dyDescent="0.25">
      <c r="F37399" s="1"/>
      <c r="G37399"/>
      <c r="T37399" s="1"/>
    </row>
    <row r="37400" spans="6:20" x14ac:dyDescent="0.25">
      <c r="F37400" s="1"/>
      <c r="G37400"/>
      <c r="T37400" s="1"/>
    </row>
    <row r="37401" spans="6:20" x14ac:dyDescent="0.25">
      <c r="F37401" s="1"/>
      <c r="G37401"/>
      <c r="T37401" s="1"/>
    </row>
    <row r="37402" spans="6:20" x14ac:dyDescent="0.25">
      <c r="F37402" s="1"/>
      <c r="G37402"/>
      <c r="T37402" s="1"/>
    </row>
    <row r="37403" spans="6:20" x14ac:dyDescent="0.25">
      <c r="F37403" s="1"/>
      <c r="G37403"/>
      <c r="T37403" s="1"/>
    </row>
    <row r="37404" spans="6:20" x14ac:dyDescent="0.25">
      <c r="F37404" s="1"/>
      <c r="G37404"/>
      <c r="T37404" s="1"/>
    </row>
    <row r="37405" spans="6:20" x14ac:dyDescent="0.25">
      <c r="F37405" s="1"/>
      <c r="G37405"/>
      <c r="T37405" s="1"/>
    </row>
    <row r="37406" spans="6:20" x14ac:dyDescent="0.25">
      <c r="F37406" s="1"/>
      <c r="G37406"/>
      <c r="T37406" s="1"/>
    </row>
    <row r="37407" spans="6:20" x14ac:dyDescent="0.25">
      <c r="F37407" s="1"/>
      <c r="G37407"/>
      <c r="T37407" s="1"/>
    </row>
    <row r="37408" spans="6:20" x14ac:dyDescent="0.25">
      <c r="F37408" s="1"/>
      <c r="G37408"/>
      <c r="T37408" s="1"/>
    </row>
    <row r="37409" spans="6:20" x14ac:dyDescent="0.25">
      <c r="F37409" s="1"/>
      <c r="G37409"/>
      <c r="T37409" s="1"/>
    </row>
    <row r="37410" spans="6:20" x14ac:dyDescent="0.25">
      <c r="F37410" s="1"/>
      <c r="G37410"/>
      <c r="T37410" s="1"/>
    </row>
    <row r="37411" spans="6:20" x14ac:dyDescent="0.25">
      <c r="F37411" s="1"/>
      <c r="G37411"/>
      <c r="T37411" s="1"/>
    </row>
    <row r="37412" spans="6:20" x14ac:dyDescent="0.25">
      <c r="F37412" s="1"/>
      <c r="G37412"/>
      <c r="T37412" s="1"/>
    </row>
    <row r="37413" spans="6:20" x14ac:dyDescent="0.25">
      <c r="F37413" s="1"/>
      <c r="G37413"/>
      <c r="T37413" s="1"/>
    </row>
    <row r="37414" spans="6:20" x14ac:dyDescent="0.25">
      <c r="F37414" s="1"/>
      <c r="G37414"/>
      <c r="T37414" s="1"/>
    </row>
    <row r="37415" spans="6:20" x14ac:dyDescent="0.25">
      <c r="F37415" s="1"/>
      <c r="G37415"/>
      <c r="T37415" s="1"/>
    </row>
    <row r="37416" spans="6:20" x14ac:dyDescent="0.25">
      <c r="F37416" s="1"/>
      <c r="G37416"/>
      <c r="T37416" s="1"/>
    </row>
    <row r="37417" spans="6:20" x14ac:dyDescent="0.25">
      <c r="F37417" s="1"/>
      <c r="G37417"/>
      <c r="T37417" s="1"/>
    </row>
    <row r="37418" spans="6:20" x14ac:dyDescent="0.25">
      <c r="F37418" s="1"/>
      <c r="G37418"/>
      <c r="T37418" s="1"/>
    </row>
    <row r="37419" spans="6:20" x14ac:dyDescent="0.25">
      <c r="F37419" s="1"/>
      <c r="G37419"/>
      <c r="T37419" s="1"/>
    </row>
    <row r="37420" spans="6:20" x14ac:dyDescent="0.25">
      <c r="F37420" s="1"/>
      <c r="G37420"/>
      <c r="T37420" s="1"/>
    </row>
    <row r="37421" spans="6:20" x14ac:dyDescent="0.25">
      <c r="F37421" s="1"/>
      <c r="G37421"/>
      <c r="T37421" s="1"/>
    </row>
    <row r="37422" spans="6:20" x14ac:dyDescent="0.25">
      <c r="F37422" s="1"/>
      <c r="G37422"/>
      <c r="T37422" s="1"/>
    </row>
    <row r="37423" spans="6:20" x14ac:dyDescent="0.25">
      <c r="F37423" s="1"/>
      <c r="G37423"/>
      <c r="T37423" s="1"/>
    </row>
    <row r="37424" spans="6:20" x14ac:dyDescent="0.25">
      <c r="F37424" s="1"/>
      <c r="G37424"/>
      <c r="T37424" s="1"/>
    </row>
    <row r="37425" spans="6:20" x14ac:dyDescent="0.25">
      <c r="F37425" s="1"/>
      <c r="G37425"/>
      <c r="T37425" s="1"/>
    </row>
    <row r="37426" spans="6:20" x14ac:dyDescent="0.25">
      <c r="F37426" s="1"/>
      <c r="G37426"/>
      <c r="T37426" s="1"/>
    </row>
    <row r="37427" spans="6:20" x14ac:dyDescent="0.25">
      <c r="F37427" s="1"/>
      <c r="G37427"/>
      <c r="T37427" s="1"/>
    </row>
    <row r="37428" spans="6:20" x14ac:dyDescent="0.25">
      <c r="F37428" s="1"/>
      <c r="G37428"/>
      <c r="T37428" s="1"/>
    </row>
    <row r="37429" spans="6:20" x14ac:dyDescent="0.25">
      <c r="F37429" s="1"/>
      <c r="G37429"/>
      <c r="T37429" s="1"/>
    </row>
    <row r="37430" spans="6:20" x14ac:dyDescent="0.25">
      <c r="F37430" s="1"/>
      <c r="G37430"/>
      <c r="T37430" s="1"/>
    </row>
    <row r="37431" spans="6:20" x14ac:dyDescent="0.25">
      <c r="F37431" s="1"/>
      <c r="G37431"/>
      <c r="T37431" s="1"/>
    </row>
    <row r="37432" spans="6:20" x14ac:dyDescent="0.25">
      <c r="F37432" s="1"/>
      <c r="G37432"/>
      <c r="T37432" s="1"/>
    </row>
    <row r="37433" spans="6:20" x14ac:dyDescent="0.25">
      <c r="F37433" s="1"/>
      <c r="G37433"/>
      <c r="T37433" s="1"/>
    </row>
    <row r="37434" spans="6:20" x14ac:dyDescent="0.25">
      <c r="F37434" s="1"/>
      <c r="G37434"/>
      <c r="T37434" s="1"/>
    </row>
    <row r="37435" spans="6:20" x14ac:dyDescent="0.25">
      <c r="F37435" s="1"/>
      <c r="G37435"/>
      <c r="T37435" s="1"/>
    </row>
    <row r="37436" spans="6:20" x14ac:dyDescent="0.25">
      <c r="F37436" s="1"/>
      <c r="G37436"/>
      <c r="T37436" s="1"/>
    </row>
    <row r="37437" spans="6:20" x14ac:dyDescent="0.25">
      <c r="F37437" s="1"/>
      <c r="G37437"/>
      <c r="T37437" s="1"/>
    </row>
    <row r="37438" spans="6:20" x14ac:dyDescent="0.25">
      <c r="F37438" s="1"/>
      <c r="G37438"/>
      <c r="T37438" s="1"/>
    </row>
    <row r="37439" spans="6:20" x14ac:dyDescent="0.25">
      <c r="F37439" s="1"/>
      <c r="G37439"/>
      <c r="T37439" s="1"/>
    </row>
    <row r="37440" spans="6:20" x14ac:dyDescent="0.25">
      <c r="F37440" s="1"/>
      <c r="G37440"/>
      <c r="T37440" s="1"/>
    </row>
    <row r="37441" spans="6:20" x14ac:dyDescent="0.25">
      <c r="F37441" s="1"/>
      <c r="G37441"/>
      <c r="T37441" s="1"/>
    </row>
    <row r="37442" spans="6:20" x14ac:dyDescent="0.25">
      <c r="F37442" s="1"/>
      <c r="G37442"/>
      <c r="T37442" s="1"/>
    </row>
    <row r="37443" spans="6:20" x14ac:dyDescent="0.25">
      <c r="F37443" s="1"/>
      <c r="G37443"/>
      <c r="T37443" s="1"/>
    </row>
    <row r="37444" spans="6:20" x14ac:dyDescent="0.25">
      <c r="F37444" s="1"/>
      <c r="G37444"/>
      <c r="T37444" s="1"/>
    </row>
    <row r="37445" spans="6:20" x14ac:dyDescent="0.25">
      <c r="F37445" s="1"/>
      <c r="G37445"/>
      <c r="T37445" s="1"/>
    </row>
    <row r="37446" spans="6:20" x14ac:dyDescent="0.25">
      <c r="F37446" s="1"/>
      <c r="G37446"/>
      <c r="T37446" s="1"/>
    </row>
    <row r="37447" spans="6:20" x14ac:dyDescent="0.25">
      <c r="F37447" s="1"/>
      <c r="G37447"/>
      <c r="T37447" s="1"/>
    </row>
    <row r="37448" spans="6:20" x14ac:dyDescent="0.25">
      <c r="F37448" s="1"/>
      <c r="G37448"/>
      <c r="T37448" s="1"/>
    </row>
    <row r="37449" spans="6:20" x14ac:dyDescent="0.25">
      <c r="F37449" s="1"/>
      <c r="G37449"/>
      <c r="T37449" s="1"/>
    </row>
    <row r="37450" spans="6:20" x14ac:dyDescent="0.25">
      <c r="F37450" s="1"/>
      <c r="G37450"/>
      <c r="T37450" s="1"/>
    </row>
    <row r="37451" spans="6:20" x14ac:dyDescent="0.25">
      <c r="F37451" s="1"/>
      <c r="G37451"/>
      <c r="T37451" s="1"/>
    </row>
    <row r="37452" spans="6:20" x14ac:dyDescent="0.25">
      <c r="F37452" s="1"/>
      <c r="G37452"/>
      <c r="T37452" s="1"/>
    </row>
    <row r="37453" spans="6:20" x14ac:dyDescent="0.25">
      <c r="F37453" s="1"/>
      <c r="G37453"/>
      <c r="T37453" s="1"/>
    </row>
    <row r="37454" spans="6:20" x14ac:dyDescent="0.25">
      <c r="F37454" s="1"/>
      <c r="G37454"/>
      <c r="T37454" s="1"/>
    </row>
    <row r="37455" spans="6:20" x14ac:dyDescent="0.25">
      <c r="F37455" s="1"/>
      <c r="G37455"/>
      <c r="T37455" s="1"/>
    </row>
    <row r="37456" spans="6:20" x14ac:dyDescent="0.25">
      <c r="F37456" s="1"/>
      <c r="G37456"/>
      <c r="T37456" s="1"/>
    </row>
    <row r="37457" spans="6:20" x14ac:dyDescent="0.25">
      <c r="F37457" s="1"/>
      <c r="G37457"/>
      <c r="T37457" s="1"/>
    </row>
    <row r="37458" spans="6:20" x14ac:dyDescent="0.25">
      <c r="F37458" s="1"/>
      <c r="G37458"/>
      <c r="T37458" s="1"/>
    </row>
    <row r="37459" spans="6:20" x14ac:dyDescent="0.25">
      <c r="F37459" s="1"/>
      <c r="G37459"/>
      <c r="T37459" s="1"/>
    </row>
    <row r="37460" spans="6:20" x14ac:dyDescent="0.25">
      <c r="F37460" s="1"/>
      <c r="G37460"/>
      <c r="T37460" s="1"/>
    </row>
    <row r="37461" spans="6:20" x14ac:dyDescent="0.25">
      <c r="F37461" s="1"/>
      <c r="G37461"/>
      <c r="T37461" s="1"/>
    </row>
    <row r="37462" spans="6:20" x14ac:dyDescent="0.25">
      <c r="F37462" s="1"/>
      <c r="G37462"/>
      <c r="T37462" s="1"/>
    </row>
    <row r="37463" spans="6:20" x14ac:dyDescent="0.25">
      <c r="F37463" s="1"/>
      <c r="G37463"/>
      <c r="T37463" s="1"/>
    </row>
    <row r="37464" spans="6:20" x14ac:dyDescent="0.25">
      <c r="F37464" s="1"/>
      <c r="G37464"/>
      <c r="T37464" s="1"/>
    </row>
    <row r="37465" spans="6:20" x14ac:dyDescent="0.25">
      <c r="F37465" s="1"/>
      <c r="G37465"/>
      <c r="T37465" s="1"/>
    </row>
    <row r="37466" spans="6:20" x14ac:dyDescent="0.25">
      <c r="F37466" s="1"/>
      <c r="G37466"/>
      <c r="T37466" s="1"/>
    </row>
    <row r="37467" spans="6:20" x14ac:dyDescent="0.25">
      <c r="F37467" s="1"/>
      <c r="G37467"/>
      <c r="T37467" s="1"/>
    </row>
    <row r="37468" spans="6:20" x14ac:dyDescent="0.25">
      <c r="F37468" s="1"/>
      <c r="G37468"/>
      <c r="T37468" s="1"/>
    </row>
    <row r="37469" spans="6:20" x14ac:dyDescent="0.25">
      <c r="F37469" s="1"/>
      <c r="G37469"/>
      <c r="T37469" s="1"/>
    </row>
    <row r="37470" spans="6:20" x14ac:dyDescent="0.25">
      <c r="F37470" s="1"/>
      <c r="G37470"/>
      <c r="T37470" s="1"/>
    </row>
    <row r="37471" spans="6:20" x14ac:dyDescent="0.25">
      <c r="F37471" s="1"/>
      <c r="G37471"/>
      <c r="T37471" s="1"/>
    </row>
    <row r="37472" spans="6:20" x14ac:dyDescent="0.25">
      <c r="F37472" s="1"/>
      <c r="G37472"/>
      <c r="T37472" s="1"/>
    </row>
    <row r="37473" spans="6:20" x14ac:dyDescent="0.25">
      <c r="F37473" s="1"/>
      <c r="G37473"/>
      <c r="T37473" s="1"/>
    </row>
    <row r="37474" spans="6:20" x14ac:dyDescent="0.25">
      <c r="F37474" s="1"/>
      <c r="G37474"/>
      <c r="T37474" s="1"/>
    </row>
    <row r="37475" spans="6:20" x14ac:dyDescent="0.25">
      <c r="F37475" s="1"/>
      <c r="G37475"/>
      <c r="T37475" s="1"/>
    </row>
    <row r="37476" spans="6:20" x14ac:dyDescent="0.25">
      <c r="F37476" s="1"/>
      <c r="G37476"/>
      <c r="T37476" s="1"/>
    </row>
    <row r="37477" spans="6:20" x14ac:dyDescent="0.25">
      <c r="F37477" s="1"/>
      <c r="G37477"/>
      <c r="T37477" s="1"/>
    </row>
    <row r="37478" spans="6:20" x14ac:dyDescent="0.25">
      <c r="F37478" s="1"/>
      <c r="G37478"/>
      <c r="T37478" s="1"/>
    </row>
    <row r="37479" spans="6:20" x14ac:dyDescent="0.25">
      <c r="F37479" s="1"/>
      <c r="G37479"/>
      <c r="T37479" s="1"/>
    </row>
    <row r="37480" spans="6:20" x14ac:dyDescent="0.25">
      <c r="F37480" s="1"/>
      <c r="G37480"/>
      <c r="T37480" s="1"/>
    </row>
    <row r="37481" spans="6:20" x14ac:dyDescent="0.25">
      <c r="F37481" s="1"/>
      <c r="G37481"/>
      <c r="T37481" s="1"/>
    </row>
    <row r="37482" spans="6:20" x14ac:dyDescent="0.25">
      <c r="F37482" s="1"/>
      <c r="G37482"/>
      <c r="T37482" s="1"/>
    </row>
    <row r="37483" spans="6:20" x14ac:dyDescent="0.25">
      <c r="F37483" s="1"/>
      <c r="G37483"/>
      <c r="T37483" s="1"/>
    </row>
    <row r="37484" spans="6:20" x14ac:dyDescent="0.25">
      <c r="F37484" s="1"/>
      <c r="G37484"/>
      <c r="T37484" s="1"/>
    </row>
    <row r="37485" spans="6:20" x14ac:dyDescent="0.25">
      <c r="F37485" s="1"/>
      <c r="G37485"/>
      <c r="T37485" s="1"/>
    </row>
    <row r="37486" spans="6:20" x14ac:dyDescent="0.25">
      <c r="F37486" s="1"/>
      <c r="G37486"/>
      <c r="T37486" s="1"/>
    </row>
    <row r="37487" spans="6:20" x14ac:dyDescent="0.25">
      <c r="F37487" s="1"/>
      <c r="G37487"/>
      <c r="T37487" s="1"/>
    </row>
    <row r="37488" spans="6:20" x14ac:dyDescent="0.25">
      <c r="F37488" s="1"/>
      <c r="G37488"/>
      <c r="T37488" s="1"/>
    </row>
    <row r="37489" spans="6:20" x14ac:dyDescent="0.25">
      <c r="F37489" s="1"/>
      <c r="G37489"/>
      <c r="T37489" s="1"/>
    </row>
    <row r="37490" spans="6:20" x14ac:dyDescent="0.25">
      <c r="F37490" s="1"/>
      <c r="G37490"/>
      <c r="T37490" s="1"/>
    </row>
    <row r="37491" spans="6:20" x14ac:dyDescent="0.25">
      <c r="F37491" s="1"/>
      <c r="G37491"/>
      <c r="T37491" s="1"/>
    </row>
    <row r="37492" spans="6:20" x14ac:dyDescent="0.25">
      <c r="F37492" s="1"/>
      <c r="G37492"/>
      <c r="T37492" s="1"/>
    </row>
    <row r="37493" spans="6:20" x14ac:dyDescent="0.25">
      <c r="F37493" s="1"/>
      <c r="G37493"/>
      <c r="T37493" s="1"/>
    </row>
    <row r="37494" spans="6:20" x14ac:dyDescent="0.25">
      <c r="F37494" s="1"/>
      <c r="G37494"/>
      <c r="T37494" s="1"/>
    </row>
    <row r="37495" spans="6:20" x14ac:dyDescent="0.25">
      <c r="F37495" s="1"/>
      <c r="G37495"/>
      <c r="T37495" s="1"/>
    </row>
    <row r="37496" spans="6:20" x14ac:dyDescent="0.25">
      <c r="F37496" s="1"/>
      <c r="G37496"/>
      <c r="T37496" s="1"/>
    </row>
    <row r="37497" spans="6:20" x14ac:dyDescent="0.25">
      <c r="F37497" s="1"/>
      <c r="G37497"/>
      <c r="T37497" s="1"/>
    </row>
    <row r="37498" spans="6:20" x14ac:dyDescent="0.25">
      <c r="F37498" s="1"/>
      <c r="G37498"/>
      <c r="T37498" s="1"/>
    </row>
    <row r="37499" spans="6:20" x14ac:dyDescent="0.25">
      <c r="F37499" s="1"/>
      <c r="G37499"/>
      <c r="T37499" s="1"/>
    </row>
    <row r="37500" spans="6:20" x14ac:dyDescent="0.25">
      <c r="F37500" s="1"/>
      <c r="G37500"/>
      <c r="T37500" s="1"/>
    </row>
    <row r="37501" spans="6:20" x14ac:dyDescent="0.25">
      <c r="F37501" s="1"/>
      <c r="G37501"/>
      <c r="T37501" s="1"/>
    </row>
    <row r="37502" spans="6:20" x14ac:dyDescent="0.25">
      <c r="F37502" s="1"/>
      <c r="G37502"/>
      <c r="T37502" s="1"/>
    </row>
    <row r="37503" spans="6:20" x14ac:dyDescent="0.25">
      <c r="F37503" s="1"/>
      <c r="G37503"/>
      <c r="T37503" s="1"/>
    </row>
    <row r="37504" spans="6:20" x14ac:dyDescent="0.25">
      <c r="F37504" s="1"/>
      <c r="G37504"/>
      <c r="T37504" s="1"/>
    </row>
    <row r="37505" spans="6:20" x14ac:dyDescent="0.25">
      <c r="F37505" s="1"/>
      <c r="G37505"/>
      <c r="T37505" s="1"/>
    </row>
    <row r="37506" spans="6:20" x14ac:dyDescent="0.25">
      <c r="F37506" s="1"/>
      <c r="G37506"/>
      <c r="T37506" s="1"/>
    </row>
    <row r="37507" spans="6:20" x14ac:dyDescent="0.25">
      <c r="F37507" s="1"/>
      <c r="G37507"/>
      <c r="T37507" s="1"/>
    </row>
    <row r="37508" spans="6:20" x14ac:dyDescent="0.25">
      <c r="F37508" s="1"/>
      <c r="G37508"/>
      <c r="T37508" s="1"/>
    </row>
    <row r="37509" spans="6:20" x14ac:dyDescent="0.25">
      <c r="F37509" s="1"/>
      <c r="G37509"/>
      <c r="T37509" s="1"/>
    </row>
    <row r="37510" spans="6:20" x14ac:dyDescent="0.25">
      <c r="F37510" s="1"/>
      <c r="G37510"/>
      <c r="T37510" s="1"/>
    </row>
    <row r="37511" spans="6:20" x14ac:dyDescent="0.25">
      <c r="F37511" s="1"/>
      <c r="G37511"/>
      <c r="T37511" s="1"/>
    </row>
    <row r="37512" spans="6:20" x14ac:dyDescent="0.25">
      <c r="F37512" s="1"/>
      <c r="G37512"/>
      <c r="T37512" s="1"/>
    </row>
    <row r="37513" spans="6:20" x14ac:dyDescent="0.25">
      <c r="F37513" s="1"/>
      <c r="G37513"/>
      <c r="T37513" s="1"/>
    </row>
    <row r="37514" spans="6:20" x14ac:dyDescent="0.25">
      <c r="F37514" s="1"/>
      <c r="G37514"/>
      <c r="T37514" s="1"/>
    </row>
    <row r="37515" spans="6:20" x14ac:dyDescent="0.25">
      <c r="F37515" s="1"/>
      <c r="G37515"/>
      <c r="T37515" s="1"/>
    </row>
    <row r="37516" spans="6:20" x14ac:dyDescent="0.25">
      <c r="F37516" s="1"/>
      <c r="G37516"/>
      <c r="T37516" s="1"/>
    </row>
    <row r="37517" spans="6:20" x14ac:dyDescent="0.25">
      <c r="F37517" s="1"/>
      <c r="G37517"/>
      <c r="T37517" s="1"/>
    </row>
    <row r="37518" spans="6:20" x14ac:dyDescent="0.25">
      <c r="F37518" s="1"/>
      <c r="G37518"/>
      <c r="T37518" s="1"/>
    </row>
    <row r="37519" spans="6:20" x14ac:dyDescent="0.25">
      <c r="F37519" s="1"/>
      <c r="G37519"/>
      <c r="T37519" s="1"/>
    </row>
    <row r="37520" spans="6:20" x14ac:dyDescent="0.25">
      <c r="F37520" s="1"/>
      <c r="G37520"/>
      <c r="T37520" s="1"/>
    </row>
    <row r="37521" spans="6:20" x14ac:dyDescent="0.25">
      <c r="F37521" s="1"/>
      <c r="G37521"/>
      <c r="T37521" s="1"/>
    </row>
    <row r="37522" spans="6:20" x14ac:dyDescent="0.25">
      <c r="F37522" s="1"/>
      <c r="G37522"/>
      <c r="T37522" s="1"/>
    </row>
    <row r="37523" spans="6:20" x14ac:dyDescent="0.25">
      <c r="F37523" s="1"/>
      <c r="G37523"/>
      <c r="T37523" s="1"/>
    </row>
    <row r="37524" spans="6:20" x14ac:dyDescent="0.25">
      <c r="F37524" s="1"/>
      <c r="G37524"/>
      <c r="T37524" s="1"/>
    </row>
    <row r="37525" spans="6:20" x14ac:dyDescent="0.25">
      <c r="F37525" s="1"/>
      <c r="G37525"/>
      <c r="T37525" s="1"/>
    </row>
    <row r="37526" spans="6:20" x14ac:dyDescent="0.25">
      <c r="F37526" s="1"/>
      <c r="G37526"/>
      <c r="T37526" s="1"/>
    </row>
    <row r="37527" spans="6:20" x14ac:dyDescent="0.25">
      <c r="F37527" s="1"/>
      <c r="G37527"/>
      <c r="T37527" s="1"/>
    </row>
    <row r="37528" spans="6:20" x14ac:dyDescent="0.25">
      <c r="F37528" s="1"/>
      <c r="G37528"/>
      <c r="T37528" s="1"/>
    </row>
    <row r="37529" spans="6:20" x14ac:dyDescent="0.25">
      <c r="F37529" s="1"/>
      <c r="G37529"/>
      <c r="T37529" s="1"/>
    </row>
    <row r="37530" spans="6:20" x14ac:dyDescent="0.25">
      <c r="F37530" s="1"/>
      <c r="G37530"/>
      <c r="T37530" s="1"/>
    </row>
    <row r="37531" spans="6:20" x14ac:dyDescent="0.25">
      <c r="F37531" s="1"/>
      <c r="G37531"/>
      <c r="T37531" s="1"/>
    </row>
    <row r="37532" spans="6:20" x14ac:dyDescent="0.25">
      <c r="F37532" s="1"/>
      <c r="G37532"/>
      <c r="T37532" s="1"/>
    </row>
    <row r="37533" spans="6:20" x14ac:dyDescent="0.25">
      <c r="F37533" s="1"/>
      <c r="G37533"/>
      <c r="T37533" s="1"/>
    </row>
    <row r="37534" spans="6:20" x14ac:dyDescent="0.25">
      <c r="F37534" s="1"/>
      <c r="G37534"/>
      <c r="T37534" s="1"/>
    </row>
    <row r="37535" spans="6:20" x14ac:dyDescent="0.25">
      <c r="F37535" s="1"/>
      <c r="G37535"/>
      <c r="T37535" s="1"/>
    </row>
    <row r="37536" spans="6:20" x14ac:dyDescent="0.25">
      <c r="F37536" s="1"/>
      <c r="G37536"/>
      <c r="T37536" s="1"/>
    </row>
    <row r="37537" spans="6:20" x14ac:dyDescent="0.25">
      <c r="F37537" s="1"/>
      <c r="G37537"/>
      <c r="T37537" s="1"/>
    </row>
    <row r="37538" spans="6:20" x14ac:dyDescent="0.25">
      <c r="F37538" s="1"/>
      <c r="G37538"/>
      <c r="T37538" s="1"/>
    </row>
    <row r="37539" spans="6:20" x14ac:dyDescent="0.25">
      <c r="F37539" s="1"/>
      <c r="G37539"/>
      <c r="T37539" s="1"/>
    </row>
    <row r="37540" spans="6:20" x14ac:dyDescent="0.25">
      <c r="F37540" s="1"/>
      <c r="G37540"/>
      <c r="T37540" s="1"/>
    </row>
    <row r="37541" spans="6:20" x14ac:dyDescent="0.25">
      <c r="F37541" s="1"/>
      <c r="G37541"/>
      <c r="T37541" s="1"/>
    </row>
    <row r="37542" spans="6:20" x14ac:dyDescent="0.25">
      <c r="F37542" s="1"/>
      <c r="G37542"/>
      <c r="T37542" s="1"/>
    </row>
    <row r="37543" spans="6:20" x14ac:dyDescent="0.25">
      <c r="F37543" s="1"/>
      <c r="G37543"/>
      <c r="T37543" s="1"/>
    </row>
    <row r="37544" spans="6:20" x14ac:dyDescent="0.25">
      <c r="F37544" s="1"/>
      <c r="G37544"/>
      <c r="T37544" s="1"/>
    </row>
    <row r="37545" spans="6:20" x14ac:dyDescent="0.25">
      <c r="F37545" s="1"/>
      <c r="G37545"/>
      <c r="T37545" s="1"/>
    </row>
    <row r="37546" spans="6:20" x14ac:dyDescent="0.25">
      <c r="F37546" s="1"/>
      <c r="G37546"/>
      <c r="T37546" s="1"/>
    </row>
    <row r="37547" spans="6:20" x14ac:dyDescent="0.25">
      <c r="F37547" s="1"/>
      <c r="G37547"/>
      <c r="T37547" s="1"/>
    </row>
    <row r="37548" spans="6:20" x14ac:dyDescent="0.25">
      <c r="F37548" s="1"/>
      <c r="G37548"/>
      <c r="T37548" s="1"/>
    </row>
    <row r="37549" spans="6:20" x14ac:dyDescent="0.25">
      <c r="F37549" s="1"/>
      <c r="G37549"/>
      <c r="T37549" s="1"/>
    </row>
    <row r="37550" spans="6:20" x14ac:dyDescent="0.25">
      <c r="F37550" s="1"/>
      <c r="G37550"/>
      <c r="T37550" s="1"/>
    </row>
    <row r="37551" spans="6:20" x14ac:dyDescent="0.25">
      <c r="F37551" s="1"/>
      <c r="G37551"/>
      <c r="T37551" s="1"/>
    </row>
    <row r="37552" spans="6:20" x14ac:dyDescent="0.25">
      <c r="F37552" s="1"/>
      <c r="G37552"/>
      <c r="T37552" s="1"/>
    </row>
    <row r="37553" spans="6:20" x14ac:dyDescent="0.25">
      <c r="F37553" s="1"/>
      <c r="G37553"/>
      <c r="T37553" s="1"/>
    </row>
    <row r="37554" spans="6:20" x14ac:dyDescent="0.25">
      <c r="F37554" s="1"/>
      <c r="G37554"/>
      <c r="T37554" s="1"/>
    </row>
    <row r="37555" spans="6:20" x14ac:dyDescent="0.25">
      <c r="F37555" s="1"/>
      <c r="G37555"/>
      <c r="T37555" s="1"/>
    </row>
    <row r="37556" spans="6:20" x14ac:dyDescent="0.25">
      <c r="F37556" s="1"/>
      <c r="G37556"/>
      <c r="T37556" s="1"/>
    </row>
    <row r="37557" spans="6:20" x14ac:dyDescent="0.25">
      <c r="F37557" s="1"/>
      <c r="G37557"/>
      <c r="T37557" s="1"/>
    </row>
    <row r="37558" spans="6:20" x14ac:dyDescent="0.25">
      <c r="F37558" s="1"/>
      <c r="G37558"/>
      <c r="T37558" s="1"/>
    </row>
    <row r="37559" spans="6:20" x14ac:dyDescent="0.25">
      <c r="F37559" s="1"/>
      <c r="G37559"/>
      <c r="T37559" s="1"/>
    </row>
    <row r="37560" spans="6:20" x14ac:dyDescent="0.25">
      <c r="F37560" s="1"/>
      <c r="G37560"/>
      <c r="T37560" s="1"/>
    </row>
    <row r="37561" spans="6:20" x14ac:dyDescent="0.25">
      <c r="F37561" s="1"/>
      <c r="G37561"/>
      <c r="T37561" s="1"/>
    </row>
    <row r="37562" spans="6:20" x14ac:dyDescent="0.25">
      <c r="F37562" s="1"/>
      <c r="G37562"/>
      <c r="T37562" s="1"/>
    </row>
    <row r="37563" spans="6:20" x14ac:dyDescent="0.25">
      <c r="F37563" s="1"/>
      <c r="G37563"/>
      <c r="T37563" s="1"/>
    </row>
    <row r="37564" spans="6:20" x14ac:dyDescent="0.25">
      <c r="F37564" s="1"/>
      <c r="G37564"/>
      <c r="T37564" s="1"/>
    </row>
    <row r="37565" spans="6:20" x14ac:dyDescent="0.25">
      <c r="F37565" s="1"/>
      <c r="G37565"/>
      <c r="T37565" s="1"/>
    </row>
    <row r="37566" spans="6:20" x14ac:dyDescent="0.25">
      <c r="F37566" s="1"/>
      <c r="G37566"/>
      <c r="T37566" s="1"/>
    </row>
    <row r="37567" spans="6:20" x14ac:dyDescent="0.25">
      <c r="F37567" s="1"/>
      <c r="G37567"/>
      <c r="T37567" s="1"/>
    </row>
    <row r="37568" spans="6:20" x14ac:dyDescent="0.25">
      <c r="F37568" s="1"/>
      <c r="G37568"/>
      <c r="T37568" s="1"/>
    </row>
    <row r="37569" spans="6:20" x14ac:dyDescent="0.25">
      <c r="F37569" s="1"/>
      <c r="G37569"/>
      <c r="T37569" s="1"/>
    </row>
    <row r="37570" spans="6:20" x14ac:dyDescent="0.25">
      <c r="F37570" s="1"/>
      <c r="G37570"/>
      <c r="T37570" s="1"/>
    </row>
    <row r="37571" spans="6:20" x14ac:dyDescent="0.25">
      <c r="F37571" s="1"/>
      <c r="G37571"/>
      <c r="T37571" s="1"/>
    </row>
    <row r="37572" spans="6:20" x14ac:dyDescent="0.25">
      <c r="F37572" s="1"/>
      <c r="G37572"/>
      <c r="T37572" s="1"/>
    </row>
    <row r="37573" spans="6:20" x14ac:dyDescent="0.25">
      <c r="F37573" s="1"/>
      <c r="G37573"/>
      <c r="T37573" s="1"/>
    </row>
    <row r="37574" spans="6:20" x14ac:dyDescent="0.25">
      <c r="F37574" s="1"/>
      <c r="G37574"/>
      <c r="T37574" s="1"/>
    </row>
    <row r="37575" spans="6:20" x14ac:dyDescent="0.25">
      <c r="F37575" s="1"/>
      <c r="G37575"/>
      <c r="T37575" s="1"/>
    </row>
    <row r="37576" spans="6:20" x14ac:dyDescent="0.25">
      <c r="F37576" s="1"/>
      <c r="G37576"/>
      <c r="T37576" s="1"/>
    </row>
    <row r="37577" spans="6:20" x14ac:dyDescent="0.25">
      <c r="F37577" s="1"/>
      <c r="G37577"/>
      <c r="T37577" s="1"/>
    </row>
    <row r="37578" spans="6:20" x14ac:dyDescent="0.25">
      <c r="F37578" s="1"/>
      <c r="G37578"/>
      <c r="T37578" s="1"/>
    </row>
    <row r="37579" spans="6:20" x14ac:dyDescent="0.25">
      <c r="F37579" s="1"/>
      <c r="G37579"/>
      <c r="T37579" s="1"/>
    </row>
    <row r="37580" spans="6:20" x14ac:dyDescent="0.25">
      <c r="F37580" s="1"/>
      <c r="G37580"/>
      <c r="T37580" s="1"/>
    </row>
    <row r="37581" spans="6:20" x14ac:dyDescent="0.25">
      <c r="F37581" s="1"/>
      <c r="G37581"/>
      <c r="T37581" s="1"/>
    </row>
    <row r="37582" spans="6:20" x14ac:dyDescent="0.25">
      <c r="F37582" s="1"/>
      <c r="G37582"/>
      <c r="T37582" s="1"/>
    </row>
    <row r="37583" spans="6:20" x14ac:dyDescent="0.25">
      <c r="F37583" s="1"/>
      <c r="G37583"/>
      <c r="T37583" s="1"/>
    </row>
    <row r="37584" spans="6:20" x14ac:dyDescent="0.25">
      <c r="F37584" s="1"/>
      <c r="G37584"/>
      <c r="T37584" s="1"/>
    </row>
    <row r="37585" spans="6:20" x14ac:dyDescent="0.25">
      <c r="F37585" s="1"/>
      <c r="G37585"/>
      <c r="T37585" s="1"/>
    </row>
    <row r="37586" spans="6:20" x14ac:dyDescent="0.25">
      <c r="F37586" s="1"/>
      <c r="G37586"/>
      <c r="T37586" s="1"/>
    </row>
    <row r="37587" spans="6:20" x14ac:dyDescent="0.25">
      <c r="F37587" s="1"/>
      <c r="G37587"/>
      <c r="T37587" s="1"/>
    </row>
    <row r="37588" spans="6:20" x14ac:dyDescent="0.25">
      <c r="F37588" s="1"/>
      <c r="G37588"/>
      <c r="T37588" s="1"/>
    </row>
    <row r="37589" spans="6:20" x14ac:dyDescent="0.25">
      <c r="F37589" s="1"/>
      <c r="G37589"/>
      <c r="T37589" s="1"/>
    </row>
    <row r="37590" spans="6:20" x14ac:dyDescent="0.25">
      <c r="F37590" s="1"/>
      <c r="G37590"/>
      <c r="T37590" s="1"/>
    </row>
    <row r="37591" spans="6:20" x14ac:dyDescent="0.25">
      <c r="F37591" s="1"/>
      <c r="G37591"/>
      <c r="T37591" s="1"/>
    </row>
    <row r="37592" spans="6:20" x14ac:dyDescent="0.25">
      <c r="F37592" s="1"/>
      <c r="G37592"/>
      <c r="T37592" s="1"/>
    </row>
    <row r="37593" spans="6:20" x14ac:dyDescent="0.25">
      <c r="F37593" s="1"/>
      <c r="G37593"/>
      <c r="T37593" s="1"/>
    </row>
    <row r="37594" spans="6:20" x14ac:dyDescent="0.25">
      <c r="F37594" s="1"/>
      <c r="G37594"/>
      <c r="T37594" s="1"/>
    </row>
    <row r="37595" spans="6:20" x14ac:dyDescent="0.25">
      <c r="F37595" s="1"/>
      <c r="G37595"/>
      <c r="T37595" s="1"/>
    </row>
    <row r="37596" spans="6:20" x14ac:dyDescent="0.25">
      <c r="F37596" s="1"/>
      <c r="G37596"/>
      <c r="T37596" s="1"/>
    </row>
    <row r="37597" spans="6:20" x14ac:dyDescent="0.25">
      <c r="F37597" s="1"/>
      <c r="G37597"/>
      <c r="T37597" s="1"/>
    </row>
    <row r="37598" spans="6:20" x14ac:dyDescent="0.25">
      <c r="F37598" s="1"/>
      <c r="G37598"/>
      <c r="T37598" s="1"/>
    </row>
    <row r="37599" spans="6:20" x14ac:dyDescent="0.25">
      <c r="F37599" s="1"/>
      <c r="G37599"/>
      <c r="T37599" s="1"/>
    </row>
    <row r="37600" spans="6:20" x14ac:dyDescent="0.25">
      <c r="F37600" s="1"/>
      <c r="G37600"/>
      <c r="T37600" s="1"/>
    </row>
    <row r="37601" spans="6:20" x14ac:dyDescent="0.25">
      <c r="F37601" s="1"/>
      <c r="G37601"/>
      <c r="T37601" s="1"/>
    </row>
    <row r="37602" spans="6:20" x14ac:dyDescent="0.25">
      <c r="F37602" s="1"/>
      <c r="G37602"/>
      <c r="T37602" s="1"/>
    </row>
    <row r="37603" spans="6:20" x14ac:dyDescent="0.25">
      <c r="F37603" s="1"/>
      <c r="G37603"/>
      <c r="T37603" s="1"/>
    </row>
    <row r="37604" spans="6:20" x14ac:dyDescent="0.25">
      <c r="F37604" s="1"/>
      <c r="G37604"/>
      <c r="T37604" s="1"/>
    </row>
    <row r="37605" spans="6:20" x14ac:dyDescent="0.25">
      <c r="F37605" s="1"/>
      <c r="G37605"/>
      <c r="T37605" s="1"/>
    </row>
    <row r="37606" spans="6:20" x14ac:dyDescent="0.25">
      <c r="F37606" s="1"/>
      <c r="G37606"/>
      <c r="T37606" s="1"/>
    </row>
    <row r="37607" spans="6:20" x14ac:dyDescent="0.25">
      <c r="F37607" s="1"/>
      <c r="G37607"/>
      <c r="T37607" s="1"/>
    </row>
    <row r="37608" spans="6:20" x14ac:dyDescent="0.25">
      <c r="F37608" s="1"/>
      <c r="G37608"/>
      <c r="T37608" s="1"/>
    </row>
    <row r="37609" spans="6:20" x14ac:dyDescent="0.25">
      <c r="F37609" s="1"/>
      <c r="G37609"/>
      <c r="T37609" s="1"/>
    </row>
    <row r="37610" spans="6:20" x14ac:dyDescent="0.25">
      <c r="F37610" s="1"/>
      <c r="G37610"/>
      <c r="T37610" s="1"/>
    </row>
    <row r="37611" spans="6:20" x14ac:dyDescent="0.25">
      <c r="F37611" s="1"/>
      <c r="G37611"/>
      <c r="T37611" s="1"/>
    </row>
    <row r="37612" spans="6:20" x14ac:dyDescent="0.25">
      <c r="F37612" s="1"/>
      <c r="G37612"/>
      <c r="T37612" s="1"/>
    </row>
    <row r="37613" spans="6:20" x14ac:dyDescent="0.25">
      <c r="F37613" s="1"/>
      <c r="G37613"/>
      <c r="T37613" s="1"/>
    </row>
    <row r="37614" spans="6:20" x14ac:dyDescent="0.25">
      <c r="F37614" s="1"/>
      <c r="G37614"/>
      <c r="T37614" s="1"/>
    </row>
    <row r="37615" spans="6:20" x14ac:dyDescent="0.25">
      <c r="F37615" s="1"/>
      <c r="G37615"/>
      <c r="T37615" s="1"/>
    </row>
    <row r="37616" spans="6:20" x14ac:dyDescent="0.25">
      <c r="F37616" s="1"/>
      <c r="G37616"/>
      <c r="T37616" s="1"/>
    </row>
    <row r="37617" spans="6:20" x14ac:dyDescent="0.25">
      <c r="F37617" s="1"/>
      <c r="G37617"/>
      <c r="T37617" s="1"/>
    </row>
    <row r="37618" spans="6:20" x14ac:dyDescent="0.25">
      <c r="F37618" s="1"/>
      <c r="G37618"/>
      <c r="T37618" s="1"/>
    </row>
    <row r="37619" spans="6:20" x14ac:dyDescent="0.25">
      <c r="F37619" s="1"/>
      <c r="G37619"/>
      <c r="T37619" s="1"/>
    </row>
    <row r="37620" spans="6:20" x14ac:dyDescent="0.25">
      <c r="F37620" s="1"/>
      <c r="G37620"/>
      <c r="T37620" s="1"/>
    </row>
    <row r="37621" spans="6:20" x14ac:dyDescent="0.25">
      <c r="F37621" s="1"/>
      <c r="G37621"/>
      <c r="T37621" s="1"/>
    </row>
    <row r="37622" spans="6:20" x14ac:dyDescent="0.25">
      <c r="F37622" s="1"/>
      <c r="G37622"/>
      <c r="T37622" s="1"/>
    </row>
    <row r="37623" spans="6:20" x14ac:dyDescent="0.25">
      <c r="F37623" s="1"/>
      <c r="G37623"/>
      <c r="T37623" s="1"/>
    </row>
    <row r="37624" spans="6:20" x14ac:dyDescent="0.25">
      <c r="F37624" s="1"/>
      <c r="G37624"/>
      <c r="T37624" s="1"/>
    </row>
    <row r="37625" spans="6:20" x14ac:dyDescent="0.25">
      <c r="F37625" s="1"/>
      <c r="G37625"/>
      <c r="T37625" s="1"/>
    </row>
    <row r="37626" spans="6:20" x14ac:dyDescent="0.25">
      <c r="F37626" s="1"/>
      <c r="G37626"/>
      <c r="T37626" s="1"/>
    </row>
    <row r="37627" spans="6:20" x14ac:dyDescent="0.25">
      <c r="F37627" s="1"/>
      <c r="G37627"/>
      <c r="T37627" s="1"/>
    </row>
    <row r="37628" spans="6:20" x14ac:dyDescent="0.25">
      <c r="F37628" s="1"/>
      <c r="G37628"/>
      <c r="T37628" s="1"/>
    </row>
    <row r="37629" spans="6:20" x14ac:dyDescent="0.25">
      <c r="F37629" s="1"/>
      <c r="G37629"/>
      <c r="T37629" s="1"/>
    </row>
    <row r="37630" spans="6:20" x14ac:dyDescent="0.25">
      <c r="F37630" s="1"/>
      <c r="G37630"/>
      <c r="T37630" s="1"/>
    </row>
    <row r="37631" spans="6:20" x14ac:dyDescent="0.25">
      <c r="F37631" s="1"/>
      <c r="G37631"/>
      <c r="T37631" s="1"/>
    </row>
    <row r="37632" spans="6:20" x14ac:dyDescent="0.25">
      <c r="F37632" s="1"/>
      <c r="G37632"/>
      <c r="T37632" s="1"/>
    </row>
    <row r="37633" spans="6:20" x14ac:dyDescent="0.25">
      <c r="F37633" s="1"/>
      <c r="G37633"/>
      <c r="T37633" s="1"/>
    </row>
    <row r="37634" spans="6:20" x14ac:dyDescent="0.25">
      <c r="F37634" s="1"/>
      <c r="G37634"/>
      <c r="T37634" s="1"/>
    </row>
    <row r="37635" spans="6:20" x14ac:dyDescent="0.25">
      <c r="F37635" s="1"/>
      <c r="G37635"/>
      <c r="T37635" s="1"/>
    </row>
    <row r="37636" spans="6:20" x14ac:dyDescent="0.25">
      <c r="F37636" s="1"/>
      <c r="G37636"/>
      <c r="T37636" s="1"/>
    </row>
    <row r="37637" spans="6:20" x14ac:dyDescent="0.25">
      <c r="F37637" s="1"/>
      <c r="G37637"/>
      <c r="T37637" s="1"/>
    </row>
    <row r="37638" spans="6:20" x14ac:dyDescent="0.25">
      <c r="F37638" s="1"/>
      <c r="G37638"/>
      <c r="T37638" s="1"/>
    </row>
    <row r="37639" spans="6:20" x14ac:dyDescent="0.25">
      <c r="F37639" s="1"/>
      <c r="G37639"/>
      <c r="T37639" s="1"/>
    </row>
    <row r="37640" spans="6:20" x14ac:dyDescent="0.25">
      <c r="F37640" s="1"/>
      <c r="G37640"/>
      <c r="T37640" s="1"/>
    </row>
    <row r="37641" spans="6:20" x14ac:dyDescent="0.25">
      <c r="F37641" s="1"/>
      <c r="G37641"/>
      <c r="T37641" s="1"/>
    </row>
    <row r="37642" spans="6:20" x14ac:dyDescent="0.25">
      <c r="F37642" s="1"/>
      <c r="G37642"/>
      <c r="T37642" s="1"/>
    </row>
    <row r="37643" spans="6:20" x14ac:dyDescent="0.25">
      <c r="F37643" s="1"/>
      <c r="G37643"/>
      <c r="T37643" s="1"/>
    </row>
    <row r="37644" spans="6:20" x14ac:dyDescent="0.25">
      <c r="F37644" s="1"/>
      <c r="G37644"/>
      <c r="T37644" s="1"/>
    </row>
    <row r="37645" spans="6:20" x14ac:dyDescent="0.25">
      <c r="F37645" s="1"/>
      <c r="G37645"/>
      <c r="T37645" s="1"/>
    </row>
    <row r="37646" spans="6:20" x14ac:dyDescent="0.25">
      <c r="F37646" s="1"/>
      <c r="G37646"/>
      <c r="T37646" s="1"/>
    </row>
    <row r="37647" spans="6:20" x14ac:dyDescent="0.25">
      <c r="F37647" s="1"/>
      <c r="G37647"/>
      <c r="T37647" s="1"/>
    </row>
    <row r="37648" spans="6:20" x14ac:dyDescent="0.25">
      <c r="F37648" s="1"/>
      <c r="G37648"/>
      <c r="T37648" s="1"/>
    </row>
    <row r="37649" spans="6:20" x14ac:dyDescent="0.25">
      <c r="F37649" s="1"/>
      <c r="G37649"/>
      <c r="T37649" s="1"/>
    </row>
    <row r="37650" spans="6:20" x14ac:dyDescent="0.25">
      <c r="F37650" s="1"/>
      <c r="G37650"/>
      <c r="T37650" s="1"/>
    </row>
    <row r="37651" spans="6:20" x14ac:dyDescent="0.25">
      <c r="F37651" s="1"/>
      <c r="G37651"/>
      <c r="T37651" s="1"/>
    </row>
    <row r="37652" spans="6:20" x14ac:dyDescent="0.25">
      <c r="F37652" s="1"/>
      <c r="G37652"/>
      <c r="T37652" s="1"/>
    </row>
    <row r="37653" spans="6:20" x14ac:dyDescent="0.25">
      <c r="F37653" s="1"/>
      <c r="G37653"/>
      <c r="T37653" s="1"/>
    </row>
    <row r="37654" spans="6:20" x14ac:dyDescent="0.25">
      <c r="F37654" s="1"/>
      <c r="G37654"/>
      <c r="T37654" s="1"/>
    </row>
    <row r="37655" spans="6:20" x14ac:dyDescent="0.25">
      <c r="F37655" s="1"/>
      <c r="G37655"/>
      <c r="T37655" s="1"/>
    </row>
    <row r="37656" spans="6:20" x14ac:dyDescent="0.25">
      <c r="F37656" s="1"/>
      <c r="G37656"/>
      <c r="T37656" s="1"/>
    </row>
    <row r="37657" spans="6:20" x14ac:dyDescent="0.25">
      <c r="F37657" s="1"/>
      <c r="G37657"/>
      <c r="T37657" s="1"/>
    </row>
    <row r="37658" spans="6:20" x14ac:dyDescent="0.25">
      <c r="F37658" s="1"/>
      <c r="G37658"/>
      <c r="T37658" s="1"/>
    </row>
    <row r="37659" spans="6:20" x14ac:dyDescent="0.25">
      <c r="F37659" s="1"/>
      <c r="G37659"/>
      <c r="T37659" s="1"/>
    </row>
    <row r="37660" spans="6:20" x14ac:dyDescent="0.25">
      <c r="F37660" s="1"/>
      <c r="G37660"/>
      <c r="T37660" s="1"/>
    </row>
    <row r="37661" spans="6:20" x14ac:dyDescent="0.25">
      <c r="F37661" s="1"/>
      <c r="G37661"/>
      <c r="T37661" s="1"/>
    </row>
    <row r="37662" spans="6:20" x14ac:dyDescent="0.25">
      <c r="F37662" s="1"/>
      <c r="G37662"/>
      <c r="T37662" s="1"/>
    </row>
    <row r="37663" spans="6:20" x14ac:dyDescent="0.25">
      <c r="F37663" s="1"/>
      <c r="G37663"/>
      <c r="T37663" s="1"/>
    </row>
    <row r="37664" spans="6:20" x14ac:dyDescent="0.25">
      <c r="F37664" s="1"/>
      <c r="G37664"/>
      <c r="T37664" s="1"/>
    </row>
    <row r="37665" spans="6:20" x14ac:dyDescent="0.25">
      <c r="F37665" s="1"/>
      <c r="G37665"/>
      <c r="T37665" s="1"/>
    </row>
    <row r="37666" spans="6:20" x14ac:dyDescent="0.25">
      <c r="F37666" s="1"/>
      <c r="G37666"/>
      <c r="T37666" s="1"/>
    </row>
    <row r="37667" spans="6:20" x14ac:dyDescent="0.25">
      <c r="F37667" s="1"/>
      <c r="G37667"/>
      <c r="T37667" s="1"/>
    </row>
    <row r="37668" spans="6:20" x14ac:dyDescent="0.25">
      <c r="F37668" s="1"/>
      <c r="G37668"/>
      <c r="T37668" s="1"/>
    </row>
    <row r="37669" spans="6:20" x14ac:dyDescent="0.25">
      <c r="F37669" s="1"/>
      <c r="G37669"/>
      <c r="T37669" s="1"/>
    </row>
    <row r="37670" spans="6:20" x14ac:dyDescent="0.25">
      <c r="F37670" s="1"/>
      <c r="G37670"/>
      <c r="T37670" s="1"/>
    </row>
    <row r="37671" spans="6:20" x14ac:dyDescent="0.25">
      <c r="F37671" s="1"/>
      <c r="G37671"/>
      <c r="T37671" s="1"/>
    </row>
    <row r="37672" spans="6:20" x14ac:dyDescent="0.25">
      <c r="F37672" s="1"/>
      <c r="G37672"/>
      <c r="T37672" s="1"/>
    </row>
    <row r="37673" spans="6:20" x14ac:dyDescent="0.25">
      <c r="F37673" s="1"/>
      <c r="G37673"/>
      <c r="T37673" s="1"/>
    </row>
    <row r="37674" spans="6:20" x14ac:dyDescent="0.25">
      <c r="F37674" s="1"/>
      <c r="G37674"/>
      <c r="T37674" s="1"/>
    </row>
    <row r="37675" spans="6:20" x14ac:dyDescent="0.25">
      <c r="F37675" s="1"/>
      <c r="G37675"/>
      <c r="T37675" s="1"/>
    </row>
    <row r="37676" spans="6:20" x14ac:dyDescent="0.25">
      <c r="F37676" s="1"/>
      <c r="G37676"/>
      <c r="T37676" s="1"/>
    </row>
    <row r="37677" spans="6:20" x14ac:dyDescent="0.25">
      <c r="F37677" s="1"/>
      <c r="G37677"/>
      <c r="T37677" s="1"/>
    </row>
    <row r="37678" spans="6:20" x14ac:dyDescent="0.25">
      <c r="F37678" s="1"/>
      <c r="G37678"/>
      <c r="T37678" s="1"/>
    </row>
    <row r="37679" spans="6:20" x14ac:dyDescent="0.25">
      <c r="F37679" s="1"/>
      <c r="G37679"/>
      <c r="T37679" s="1"/>
    </row>
    <row r="37680" spans="6:20" x14ac:dyDescent="0.25">
      <c r="F37680" s="1"/>
      <c r="G37680"/>
      <c r="T37680" s="1"/>
    </row>
    <row r="37681" spans="6:20" x14ac:dyDescent="0.25">
      <c r="F37681" s="1"/>
      <c r="G37681"/>
      <c r="T37681" s="1"/>
    </row>
    <row r="37682" spans="6:20" x14ac:dyDescent="0.25">
      <c r="F37682" s="1"/>
      <c r="G37682"/>
      <c r="T37682" s="1"/>
    </row>
    <row r="37683" spans="6:20" x14ac:dyDescent="0.25">
      <c r="F37683" s="1"/>
      <c r="G37683"/>
      <c r="T37683" s="1"/>
    </row>
    <row r="37684" spans="6:20" x14ac:dyDescent="0.25">
      <c r="F37684" s="1"/>
      <c r="G37684"/>
      <c r="T37684" s="1"/>
    </row>
    <row r="37685" spans="6:20" x14ac:dyDescent="0.25">
      <c r="F37685" s="1"/>
      <c r="G37685"/>
      <c r="T37685" s="1"/>
    </row>
    <row r="37686" spans="6:20" x14ac:dyDescent="0.25">
      <c r="F37686" s="1"/>
      <c r="G37686"/>
      <c r="T37686" s="1"/>
    </row>
    <row r="37687" spans="6:20" x14ac:dyDescent="0.25">
      <c r="F37687" s="1"/>
      <c r="G37687"/>
      <c r="T37687" s="1"/>
    </row>
    <row r="37688" spans="6:20" x14ac:dyDescent="0.25">
      <c r="F37688" s="1"/>
      <c r="G37688"/>
      <c r="T37688" s="1"/>
    </row>
    <row r="37689" spans="6:20" x14ac:dyDescent="0.25">
      <c r="F37689" s="1"/>
      <c r="G37689"/>
      <c r="T37689" s="1"/>
    </row>
    <row r="37690" spans="6:20" x14ac:dyDescent="0.25">
      <c r="F37690" s="1"/>
      <c r="G37690"/>
      <c r="T37690" s="1"/>
    </row>
    <row r="37691" spans="6:20" x14ac:dyDescent="0.25">
      <c r="F37691" s="1"/>
      <c r="G37691"/>
      <c r="T37691" s="1"/>
    </row>
    <row r="37692" spans="6:20" x14ac:dyDescent="0.25">
      <c r="F37692" s="1"/>
      <c r="G37692"/>
      <c r="T37692" s="1"/>
    </row>
    <row r="37693" spans="6:20" x14ac:dyDescent="0.25">
      <c r="F37693" s="1"/>
      <c r="G37693"/>
      <c r="T37693" s="1"/>
    </row>
    <row r="37694" spans="6:20" x14ac:dyDescent="0.25">
      <c r="F37694" s="1"/>
      <c r="G37694"/>
      <c r="T37694" s="1"/>
    </row>
    <row r="37695" spans="6:20" x14ac:dyDescent="0.25">
      <c r="F37695" s="1"/>
      <c r="G37695"/>
      <c r="T37695" s="1"/>
    </row>
    <row r="37696" spans="6:20" x14ac:dyDescent="0.25">
      <c r="F37696" s="1"/>
      <c r="G37696"/>
      <c r="T37696" s="1"/>
    </row>
    <row r="37697" spans="6:20" x14ac:dyDescent="0.25">
      <c r="F37697" s="1"/>
      <c r="G37697"/>
      <c r="T37697" s="1"/>
    </row>
    <row r="37698" spans="6:20" x14ac:dyDescent="0.25">
      <c r="F37698" s="1"/>
      <c r="G37698"/>
      <c r="T37698" s="1"/>
    </row>
    <row r="37699" spans="6:20" x14ac:dyDescent="0.25">
      <c r="F37699" s="1"/>
      <c r="G37699"/>
      <c r="T37699" s="1"/>
    </row>
    <row r="37700" spans="6:20" x14ac:dyDescent="0.25">
      <c r="F37700" s="1"/>
      <c r="G37700"/>
      <c r="T37700" s="1"/>
    </row>
    <row r="37701" spans="6:20" x14ac:dyDescent="0.25">
      <c r="F37701" s="1"/>
      <c r="G37701"/>
      <c r="T37701" s="1"/>
    </row>
    <row r="37702" spans="6:20" x14ac:dyDescent="0.25">
      <c r="F37702" s="1"/>
      <c r="G37702"/>
      <c r="T37702" s="1"/>
    </row>
    <row r="37703" spans="6:20" x14ac:dyDescent="0.25">
      <c r="F37703" s="1"/>
      <c r="G37703"/>
      <c r="T37703" s="1"/>
    </row>
    <row r="37704" spans="6:20" x14ac:dyDescent="0.25">
      <c r="F37704" s="1"/>
      <c r="G37704"/>
      <c r="T37704" s="1"/>
    </row>
    <row r="37705" spans="6:20" x14ac:dyDescent="0.25">
      <c r="F37705" s="1"/>
      <c r="G37705"/>
      <c r="T37705" s="1"/>
    </row>
    <row r="37706" spans="6:20" x14ac:dyDescent="0.25">
      <c r="F37706" s="1"/>
      <c r="G37706"/>
      <c r="T37706" s="1"/>
    </row>
    <row r="37707" spans="6:20" x14ac:dyDescent="0.25">
      <c r="F37707" s="1"/>
      <c r="G37707"/>
      <c r="T37707" s="1"/>
    </row>
    <row r="37708" spans="6:20" x14ac:dyDescent="0.25">
      <c r="F37708" s="1"/>
      <c r="G37708"/>
      <c r="T37708" s="1"/>
    </row>
    <row r="37709" spans="6:20" x14ac:dyDescent="0.25">
      <c r="F37709" s="1"/>
      <c r="G37709"/>
      <c r="T37709" s="1"/>
    </row>
    <row r="37710" spans="6:20" x14ac:dyDescent="0.25">
      <c r="F37710" s="1"/>
      <c r="G37710"/>
      <c r="T37710" s="1"/>
    </row>
    <row r="37711" spans="6:20" x14ac:dyDescent="0.25">
      <c r="F37711" s="1"/>
      <c r="G37711"/>
      <c r="T37711" s="1"/>
    </row>
    <row r="37712" spans="6:20" x14ac:dyDescent="0.25">
      <c r="F37712" s="1"/>
      <c r="G37712"/>
      <c r="T37712" s="1"/>
    </row>
    <row r="37713" spans="6:20" x14ac:dyDescent="0.25">
      <c r="F37713" s="1"/>
      <c r="G37713"/>
      <c r="T37713" s="1"/>
    </row>
    <row r="37714" spans="6:20" x14ac:dyDescent="0.25">
      <c r="F37714" s="1"/>
      <c r="G37714"/>
      <c r="T37714" s="1"/>
    </row>
    <row r="37715" spans="6:20" x14ac:dyDescent="0.25">
      <c r="F37715" s="1"/>
      <c r="G37715"/>
      <c r="T37715" s="1"/>
    </row>
    <row r="37716" spans="6:20" x14ac:dyDescent="0.25">
      <c r="F37716" s="1"/>
      <c r="G37716"/>
      <c r="T37716" s="1"/>
    </row>
    <row r="37717" spans="6:20" x14ac:dyDescent="0.25">
      <c r="F37717" s="1"/>
      <c r="G37717"/>
      <c r="T37717" s="1"/>
    </row>
    <row r="37718" spans="6:20" x14ac:dyDescent="0.25">
      <c r="F37718" s="1"/>
      <c r="G37718"/>
      <c r="T37718" s="1"/>
    </row>
    <row r="37719" spans="6:20" x14ac:dyDescent="0.25">
      <c r="F37719" s="1"/>
      <c r="G37719"/>
      <c r="T37719" s="1"/>
    </row>
    <row r="37720" spans="6:20" x14ac:dyDescent="0.25">
      <c r="F37720" s="1"/>
      <c r="G37720"/>
      <c r="T37720" s="1"/>
    </row>
    <row r="37721" spans="6:20" x14ac:dyDescent="0.25">
      <c r="F37721" s="1"/>
      <c r="G37721"/>
      <c r="T37721" s="1"/>
    </row>
    <row r="37722" spans="6:20" x14ac:dyDescent="0.25">
      <c r="F37722" s="1"/>
      <c r="G37722"/>
      <c r="T37722" s="1"/>
    </row>
    <row r="37723" spans="6:20" x14ac:dyDescent="0.25">
      <c r="F37723" s="1"/>
      <c r="G37723"/>
      <c r="T37723" s="1"/>
    </row>
    <row r="37724" spans="6:20" x14ac:dyDescent="0.25">
      <c r="F37724" s="1"/>
      <c r="G37724"/>
      <c r="T37724" s="1"/>
    </row>
    <row r="37725" spans="6:20" x14ac:dyDescent="0.25">
      <c r="F37725" s="1"/>
      <c r="G37725"/>
      <c r="T37725" s="1"/>
    </row>
    <row r="37726" spans="6:20" x14ac:dyDescent="0.25">
      <c r="F37726" s="1"/>
      <c r="G37726"/>
      <c r="T37726" s="1"/>
    </row>
    <row r="37727" spans="6:20" x14ac:dyDescent="0.25">
      <c r="F37727" s="1"/>
      <c r="G37727"/>
      <c r="T37727" s="1"/>
    </row>
    <row r="37728" spans="6:20" x14ac:dyDescent="0.25">
      <c r="F37728" s="1"/>
      <c r="G37728"/>
      <c r="T37728" s="1"/>
    </row>
    <row r="37729" spans="6:20" x14ac:dyDescent="0.25">
      <c r="F37729" s="1"/>
      <c r="G37729"/>
      <c r="T37729" s="1"/>
    </row>
    <row r="37730" spans="6:20" x14ac:dyDescent="0.25">
      <c r="F37730" s="1"/>
      <c r="G37730"/>
      <c r="T37730" s="1"/>
    </row>
    <row r="37731" spans="6:20" x14ac:dyDescent="0.25">
      <c r="F37731" s="1"/>
      <c r="G37731"/>
      <c r="T37731" s="1"/>
    </row>
    <row r="37732" spans="6:20" x14ac:dyDescent="0.25">
      <c r="F37732" s="1"/>
      <c r="G37732"/>
      <c r="T37732" s="1"/>
    </row>
    <row r="37733" spans="6:20" x14ac:dyDescent="0.25">
      <c r="F37733" s="1"/>
      <c r="G37733"/>
      <c r="T37733" s="1"/>
    </row>
    <row r="37734" spans="6:20" x14ac:dyDescent="0.25">
      <c r="F37734" s="1"/>
      <c r="G37734"/>
      <c r="T37734" s="1"/>
    </row>
    <row r="37735" spans="6:20" x14ac:dyDescent="0.25">
      <c r="F37735" s="1"/>
      <c r="G37735"/>
      <c r="T37735" s="1"/>
    </row>
    <row r="37736" spans="6:20" x14ac:dyDescent="0.25">
      <c r="F37736" s="1"/>
      <c r="G37736"/>
      <c r="T37736" s="1"/>
    </row>
    <row r="37737" spans="6:20" x14ac:dyDescent="0.25">
      <c r="F37737" s="1"/>
      <c r="G37737"/>
      <c r="T37737" s="1"/>
    </row>
    <row r="37738" spans="6:20" x14ac:dyDescent="0.25">
      <c r="F37738" s="1"/>
      <c r="G37738"/>
      <c r="T37738" s="1"/>
    </row>
    <row r="37739" spans="6:20" x14ac:dyDescent="0.25">
      <c r="F37739" s="1"/>
      <c r="G37739"/>
      <c r="T37739" s="1"/>
    </row>
    <row r="37740" spans="6:20" x14ac:dyDescent="0.25">
      <c r="F37740" s="1"/>
      <c r="G37740"/>
      <c r="T37740" s="1"/>
    </row>
    <row r="37741" spans="6:20" x14ac:dyDescent="0.25">
      <c r="F37741" s="1"/>
      <c r="G37741"/>
      <c r="T37741" s="1"/>
    </row>
    <row r="37742" spans="6:20" x14ac:dyDescent="0.25">
      <c r="F37742" s="1"/>
      <c r="G37742"/>
      <c r="T37742" s="1"/>
    </row>
    <row r="37743" spans="6:20" x14ac:dyDescent="0.25">
      <c r="F37743" s="1"/>
      <c r="G37743"/>
      <c r="T37743" s="1"/>
    </row>
    <row r="37744" spans="6:20" x14ac:dyDescent="0.25">
      <c r="F37744" s="1"/>
      <c r="G37744"/>
      <c r="T37744" s="1"/>
    </row>
    <row r="37745" spans="6:20" x14ac:dyDescent="0.25">
      <c r="F37745" s="1"/>
      <c r="G37745"/>
      <c r="T37745" s="1"/>
    </row>
    <row r="37746" spans="6:20" x14ac:dyDescent="0.25">
      <c r="F37746" s="1"/>
      <c r="G37746"/>
      <c r="T37746" s="1"/>
    </row>
    <row r="37747" spans="6:20" x14ac:dyDescent="0.25">
      <c r="F37747" s="1"/>
      <c r="G37747"/>
      <c r="T37747" s="1"/>
    </row>
    <row r="37748" spans="6:20" x14ac:dyDescent="0.25">
      <c r="F37748" s="1"/>
      <c r="G37748"/>
      <c r="T37748" s="1"/>
    </row>
    <row r="37749" spans="6:20" x14ac:dyDescent="0.25">
      <c r="F37749" s="1"/>
      <c r="G37749"/>
      <c r="T37749" s="1"/>
    </row>
    <row r="37750" spans="6:20" x14ac:dyDescent="0.25">
      <c r="F37750" s="1"/>
      <c r="G37750"/>
      <c r="T37750" s="1"/>
    </row>
    <row r="37751" spans="6:20" x14ac:dyDescent="0.25">
      <c r="F37751" s="1"/>
      <c r="G37751"/>
      <c r="T37751" s="1"/>
    </row>
    <row r="37752" spans="6:20" x14ac:dyDescent="0.25">
      <c r="F37752" s="1"/>
      <c r="G37752"/>
      <c r="T37752" s="1"/>
    </row>
    <row r="37753" spans="6:20" x14ac:dyDescent="0.25">
      <c r="F37753" s="1"/>
      <c r="G37753"/>
      <c r="T37753" s="1"/>
    </row>
    <row r="37754" spans="6:20" x14ac:dyDescent="0.25">
      <c r="F37754" s="1"/>
      <c r="G37754"/>
      <c r="T37754" s="1"/>
    </row>
    <row r="37755" spans="6:20" x14ac:dyDescent="0.25">
      <c r="F37755" s="1"/>
      <c r="G37755"/>
      <c r="T37755" s="1"/>
    </row>
    <row r="37756" spans="6:20" x14ac:dyDescent="0.25">
      <c r="F37756" s="1"/>
      <c r="G37756"/>
      <c r="T37756" s="1"/>
    </row>
    <row r="37757" spans="6:20" x14ac:dyDescent="0.25">
      <c r="F37757" s="1"/>
      <c r="G37757"/>
      <c r="T37757" s="1"/>
    </row>
    <row r="37758" spans="6:20" x14ac:dyDescent="0.25">
      <c r="F37758" s="1"/>
      <c r="G37758"/>
      <c r="T37758" s="1"/>
    </row>
    <row r="37759" spans="6:20" x14ac:dyDescent="0.25">
      <c r="F37759" s="1"/>
      <c r="G37759"/>
      <c r="T37759" s="1"/>
    </row>
    <row r="37760" spans="6:20" x14ac:dyDescent="0.25">
      <c r="F37760" s="1"/>
      <c r="G37760"/>
      <c r="T37760" s="1"/>
    </row>
    <row r="37761" spans="6:20" x14ac:dyDescent="0.25">
      <c r="F37761" s="1"/>
      <c r="G37761"/>
      <c r="T37761" s="1"/>
    </row>
    <row r="37762" spans="6:20" x14ac:dyDescent="0.25">
      <c r="F37762" s="1"/>
      <c r="G37762"/>
      <c r="T37762" s="1"/>
    </row>
    <row r="37763" spans="6:20" x14ac:dyDescent="0.25">
      <c r="F37763" s="1"/>
      <c r="G37763"/>
      <c r="T37763" s="1"/>
    </row>
    <row r="37764" spans="6:20" x14ac:dyDescent="0.25">
      <c r="F37764" s="1"/>
      <c r="G37764"/>
      <c r="T37764" s="1"/>
    </row>
    <row r="37765" spans="6:20" x14ac:dyDescent="0.25">
      <c r="F37765" s="1"/>
      <c r="G37765"/>
      <c r="T37765" s="1"/>
    </row>
    <row r="37766" spans="6:20" x14ac:dyDescent="0.25">
      <c r="F37766" s="1"/>
      <c r="G37766"/>
      <c r="T37766" s="1"/>
    </row>
    <row r="37767" spans="6:20" x14ac:dyDescent="0.25">
      <c r="F37767" s="1"/>
      <c r="G37767"/>
      <c r="T37767" s="1"/>
    </row>
    <row r="37768" spans="6:20" x14ac:dyDescent="0.25">
      <c r="F37768" s="1"/>
      <c r="G37768"/>
      <c r="T37768" s="1"/>
    </row>
    <row r="37769" spans="6:20" x14ac:dyDescent="0.25">
      <c r="F37769" s="1"/>
      <c r="G37769"/>
      <c r="T37769" s="1"/>
    </row>
    <row r="37770" spans="6:20" x14ac:dyDescent="0.25">
      <c r="F37770" s="1"/>
      <c r="G37770"/>
      <c r="T37770" s="1"/>
    </row>
    <row r="37771" spans="6:20" x14ac:dyDescent="0.25">
      <c r="F37771" s="1"/>
      <c r="G37771"/>
      <c r="T37771" s="1"/>
    </row>
    <row r="37772" spans="6:20" x14ac:dyDescent="0.25">
      <c r="F37772" s="1"/>
      <c r="G37772"/>
      <c r="T37772" s="1"/>
    </row>
    <row r="37773" spans="6:20" x14ac:dyDescent="0.25">
      <c r="F37773" s="1"/>
      <c r="G37773"/>
      <c r="T37773" s="1"/>
    </row>
    <row r="37774" spans="6:20" x14ac:dyDescent="0.25">
      <c r="F37774" s="1"/>
      <c r="G37774"/>
      <c r="T37774" s="1"/>
    </row>
    <row r="37775" spans="6:20" x14ac:dyDescent="0.25">
      <c r="F37775" s="1"/>
      <c r="G37775"/>
      <c r="T37775" s="1"/>
    </row>
    <row r="37776" spans="6:20" x14ac:dyDescent="0.25">
      <c r="F37776" s="1"/>
      <c r="G37776"/>
      <c r="T37776" s="1"/>
    </row>
    <row r="37777" spans="6:20" x14ac:dyDescent="0.25">
      <c r="F37777" s="1"/>
      <c r="G37777"/>
      <c r="T37777" s="1"/>
    </row>
    <row r="37778" spans="6:20" x14ac:dyDescent="0.25">
      <c r="F37778" s="1"/>
      <c r="G37778"/>
      <c r="T37778" s="1"/>
    </row>
    <row r="37779" spans="6:20" x14ac:dyDescent="0.25">
      <c r="F37779" s="1"/>
      <c r="G37779"/>
      <c r="T37779" s="1"/>
    </row>
    <row r="37780" spans="6:20" x14ac:dyDescent="0.25">
      <c r="F37780" s="1"/>
      <c r="G37780"/>
      <c r="T37780" s="1"/>
    </row>
    <row r="37781" spans="6:20" x14ac:dyDescent="0.25">
      <c r="F37781" s="1"/>
      <c r="G37781"/>
      <c r="T37781" s="1"/>
    </row>
    <row r="37782" spans="6:20" x14ac:dyDescent="0.25">
      <c r="F37782" s="1"/>
      <c r="G37782"/>
      <c r="T37782" s="1"/>
    </row>
    <row r="37783" spans="6:20" x14ac:dyDescent="0.25">
      <c r="F37783" s="1"/>
      <c r="G37783"/>
      <c r="T37783" s="1"/>
    </row>
    <row r="37784" spans="6:20" x14ac:dyDescent="0.25">
      <c r="F37784" s="1"/>
      <c r="G37784"/>
      <c r="T37784" s="1"/>
    </row>
    <row r="37785" spans="6:20" x14ac:dyDescent="0.25">
      <c r="F37785" s="1"/>
      <c r="G37785"/>
      <c r="T37785" s="1"/>
    </row>
    <row r="37786" spans="6:20" x14ac:dyDescent="0.25">
      <c r="F37786" s="1"/>
      <c r="G37786"/>
      <c r="T37786" s="1"/>
    </row>
    <row r="37787" spans="6:20" x14ac:dyDescent="0.25">
      <c r="F37787" s="1"/>
      <c r="G37787"/>
      <c r="T37787" s="1"/>
    </row>
    <row r="37788" spans="6:20" x14ac:dyDescent="0.25">
      <c r="F37788" s="1"/>
      <c r="G37788"/>
      <c r="T37788" s="1"/>
    </row>
    <row r="37789" spans="6:20" x14ac:dyDescent="0.25">
      <c r="F37789" s="1"/>
      <c r="G37789"/>
      <c r="T37789" s="1"/>
    </row>
    <row r="37790" spans="6:20" x14ac:dyDescent="0.25">
      <c r="F37790" s="1"/>
      <c r="G37790"/>
      <c r="T37790" s="1"/>
    </row>
    <row r="37791" spans="6:20" x14ac:dyDescent="0.25">
      <c r="F37791" s="1"/>
      <c r="G37791"/>
      <c r="T37791" s="1"/>
    </row>
    <row r="37792" spans="6:20" x14ac:dyDescent="0.25">
      <c r="F37792" s="1"/>
      <c r="G37792"/>
      <c r="T37792" s="1"/>
    </row>
    <row r="37793" spans="6:20" x14ac:dyDescent="0.25">
      <c r="F37793" s="1"/>
      <c r="G37793"/>
      <c r="T37793" s="1"/>
    </row>
    <row r="37794" spans="6:20" x14ac:dyDescent="0.25">
      <c r="F37794" s="1"/>
      <c r="G37794"/>
      <c r="T37794" s="1"/>
    </row>
    <row r="37795" spans="6:20" x14ac:dyDescent="0.25">
      <c r="F37795" s="1"/>
      <c r="G37795"/>
      <c r="T37795" s="1"/>
    </row>
    <row r="37796" spans="6:20" x14ac:dyDescent="0.25">
      <c r="F37796" s="1"/>
      <c r="G37796"/>
      <c r="T37796" s="1"/>
    </row>
    <row r="37797" spans="6:20" x14ac:dyDescent="0.25">
      <c r="F37797" s="1"/>
      <c r="G37797"/>
      <c r="T37797" s="1"/>
    </row>
    <row r="37798" spans="6:20" x14ac:dyDescent="0.25">
      <c r="F37798" s="1"/>
      <c r="G37798"/>
      <c r="T37798" s="1"/>
    </row>
    <row r="37799" spans="6:20" x14ac:dyDescent="0.25">
      <c r="F37799" s="1"/>
      <c r="G37799"/>
      <c r="T37799" s="1"/>
    </row>
    <row r="37800" spans="6:20" x14ac:dyDescent="0.25">
      <c r="F37800" s="1"/>
      <c r="G37800"/>
      <c r="T37800" s="1"/>
    </row>
    <row r="37801" spans="6:20" x14ac:dyDescent="0.25">
      <c r="F37801" s="1"/>
      <c r="G37801"/>
      <c r="T37801" s="1"/>
    </row>
    <row r="37802" spans="6:20" x14ac:dyDescent="0.25">
      <c r="F37802" s="1"/>
      <c r="G37802"/>
      <c r="T37802" s="1"/>
    </row>
    <row r="37803" spans="6:20" x14ac:dyDescent="0.25">
      <c r="F37803" s="1"/>
      <c r="G37803"/>
      <c r="T37803" s="1"/>
    </row>
    <row r="37804" spans="6:20" x14ac:dyDescent="0.25">
      <c r="F37804" s="1"/>
      <c r="G37804"/>
      <c r="T37804" s="1"/>
    </row>
    <row r="37805" spans="6:20" x14ac:dyDescent="0.25">
      <c r="F37805" s="1"/>
      <c r="G37805"/>
      <c r="T37805" s="1"/>
    </row>
    <row r="37806" spans="6:20" x14ac:dyDescent="0.25">
      <c r="F37806" s="1"/>
      <c r="G37806"/>
      <c r="T37806" s="1"/>
    </row>
    <row r="37807" spans="6:20" x14ac:dyDescent="0.25">
      <c r="F37807" s="1"/>
      <c r="G37807"/>
      <c r="T37807" s="1"/>
    </row>
    <row r="37808" spans="6:20" x14ac:dyDescent="0.25">
      <c r="F37808" s="1"/>
      <c r="G37808"/>
      <c r="T37808" s="1"/>
    </row>
    <row r="37809" spans="6:20" x14ac:dyDescent="0.25">
      <c r="F37809" s="1"/>
      <c r="G37809"/>
      <c r="T37809" s="1"/>
    </row>
    <row r="37810" spans="6:20" x14ac:dyDescent="0.25">
      <c r="F37810" s="1"/>
      <c r="G37810"/>
      <c r="T37810" s="1"/>
    </row>
    <row r="37811" spans="6:20" x14ac:dyDescent="0.25">
      <c r="F37811" s="1"/>
      <c r="G37811"/>
      <c r="T37811" s="1"/>
    </row>
    <row r="37812" spans="6:20" x14ac:dyDescent="0.25">
      <c r="F37812" s="1"/>
      <c r="G37812"/>
      <c r="T37812" s="1"/>
    </row>
    <row r="37813" spans="6:20" x14ac:dyDescent="0.25">
      <c r="F37813" s="1"/>
      <c r="G37813"/>
      <c r="T37813" s="1"/>
    </row>
    <row r="37814" spans="6:20" x14ac:dyDescent="0.25">
      <c r="F37814" s="1"/>
      <c r="G37814"/>
      <c r="T37814" s="1"/>
    </row>
    <row r="37815" spans="6:20" x14ac:dyDescent="0.25">
      <c r="F37815" s="1"/>
      <c r="G37815"/>
      <c r="T37815" s="1"/>
    </row>
    <row r="37816" spans="6:20" x14ac:dyDescent="0.25">
      <c r="F37816" s="1"/>
      <c r="G37816"/>
      <c r="T37816" s="1"/>
    </row>
    <row r="37817" spans="6:20" x14ac:dyDescent="0.25">
      <c r="F37817" s="1"/>
      <c r="G37817"/>
      <c r="T37817" s="1"/>
    </row>
    <row r="37818" spans="6:20" x14ac:dyDescent="0.25">
      <c r="F37818" s="1"/>
      <c r="G37818"/>
      <c r="T37818" s="1"/>
    </row>
    <row r="37819" spans="6:20" x14ac:dyDescent="0.25">
      <c r="F37819" s="1"/>
      <c r="G37819"/>
      <c r="T37819" s="1"/>
    </row>
    <row r="37820" spans="6:20" x14ac:dyDescent="0.25">
      <c r="F37820" s="1"/>
      <c r="G37820"/>
      <c r="T37820" s="1"/>
    </row>
    <row r="37821" spans="6:20" x14ac:dyDescent="0.25">
      <c r="F37821" s="1"/>
      <c r="G37821"/>
      <c r="T37821" s="1"/>
    </row>
    <row r="37822" spans="6:20" x14ac:dyDescent="0.25">
      <c r="F37822" s="1"/>
      <c r="G37822"/>
      <c r="T37822" s="1"/>
    </row>
    <row r="37823" spans="6:20" x14ac:dyDescent="0.25">
      <c r="F37823" s="1"/>
      <c r="G37823"/>
      <c r="T37823" s="1"/>
    </row>
    <row r="37824" spans="6:20" x14ac:dyDescent="0.25">
      <c r="F37824" s="1"/>
      <c r="G37824"/>
      <c r="T37824" s="1"/>
    </row>
    <row r="37825" spans="6:20" x14ac:dyDescent="0.25">
      <c r="F37825" s="1"/>
      <c r="G37825"/>
      <c r="T37825" s="1"/>
    </row>
    <row r="37826" spans="6:20" x14ac:dyDescent="0.25">
      <c r="F37826" s="1"/>
      <c r="G37826"/>
      <c r="T37826" s="1"/>
    </row>
    <row r="37827" spans="6:20" x14ac:dyDescent="0.25">
      <c r="F37827" s="1"/>
      <c r="G37827"/>
      <c r="T37827" s="1"/>
    </row>
    <row r="37828" spans="6:20" x14ac:dyDescent="0.25">
      <c r="F37828" s="1"/>
      <c r="G37828"/>
      <c r="T37828" s="1"/>
    </row>
    <row r="37829" spans="6:20" x14ac:dyDescent="0.25">
      <c r="F37829" s="1"/>
      <c r="G37829"/>
      <c r="T37829" s="1"/>
    </row>
    <row r="37830" spans="6:20" x14ac:dyDescent="0.25">
      <c r="F37830" s="1"/>
      <c r="G37830"/>
      <c r="T37830" s="1"/>
    </row>
    <row r="37831" spans="6:20" x14ac:dyDescent="0.25">
      <c r="F37831" s="1"/>
      <c r="G37831"/>
      <c r="T37831" s="1"/>
    </row>
    <row r="37832" spans="6:20" x14ac:dyDescent="0.25">
      <c r="F37832" s="1"/>
      <c r="G37832"/>
      <c r="T37832" s="1"/>
    </row>
    <row r="37833" spans="6:20" x14ac:dyDescent="0.25">
      <c r="F37833" s="1"/>
      <c r="G37833"/>
      <c r="T37833" s="1"/>
    </row>
    <row r="37834" spans="6:20" x14ac:dyDescent="0.25">
      <c r="F37834" s="1"/>
      <c r="G37834"/>
      <c r="T37834" s="1"/>
    </row>
    <row r="37835" spans="6:20" x14ac:dyDescent="0.25">
      <c r="F37835" s="1"/>
      <c r="G37835"/>
      <c r="T37835" s="1"/>
    </row>
    <row r="37836" spans="6:20" x14ac:dyDescent="0.25">
      <c r="F37836" s="1"/>
      <c r="G37836"/>
      <c r="T37836" s="1"/>
    </row>
    <row r="37837" spans="6:20" x14ac:dyDescent="0.25">
      <c r="F37837" s="1"/>
      <c r="G37837"/>
      <c r="T37837" s="1"/>
    </row>
    <row r="37838" spans="6:20" x14ac:dyDescent="0.25">
      <c r="F37838" s="1"/>
      <c r="G37838"/>
      <c r="T37838" s="1"/>
    </row>
    <row r="37839" spans="6:20" x14ac:dyDescent="0.25">
      <c r="F37839" s="1"/>
      <c r="G37839"/>
      <c r="T37839" s="1"/>
    </row>
    <row r="37840" spans="6:20" x14ac:dyDescent="0.25">
      <c r="F37840" s="1"/>
      <c r="G37840"/>
      <c r="T37840" s="1"/>
    </row>
    <row r="37841" spans="6:20" x14ac:dyDescent="0.25">
      <c r="F37841" s="1"/>
      <c r="G37841"/>
      <c r="T37841" s="1"/>
    </row>
    <row r="37842" spans="6:20" x14ac:dyDescent="0.25">
      <c r="F37842" s="1"/>
      <c r="G37842"/>
      <c r="T37842" s="1"/>
    </row>
    <row r="37843" spans="6:20" x14ac:dyDescent="0.25">
      <c r="F37843" s="1"/>
      <c r="G37843"/>
      <c r="T37843" s="1"/>
    </row>
    <row r="37844" spans="6:20" x14ac:dyDescent="0.25">
      <c r="F37844" s="1"/>
      <c r="G37844"/>
      <c r="T37844" s="1"/>
    </row>
    <row r="37845" spans="6:20" x14ac:dyDescent="0.25">
      <c r="F37845" s="1"/>
      <c r="G37845"/>
      <c r="T37845" s="1"/>
    </row>
    <row r="37846" spans="6:20" x14ac:dyDescent="0.25">
      <c r="F37846" s="1"/>
      <c r="G37846"/>
      <c r="T37846" s="1"/>
    </row>
    <row r="37847" spans="6:20" x14ac:dyDescent="0.25">
      <c r="F37847" s="1"/>
      <c r="G37847"/>
      <c r="T37847" s="1"/>
    </row>
    <row r="37848" spans="6:20" x14ac:dyDescent="0.25">
      <c r="F37848" s="1"/>
      <c r="G37848"/>
      <c r="T37848" s="1"/>
    </row>
    <row r="37849" spans="6:20" x14ac:dyDescent="0.25">
      <c r="F37849" s="1"/>
      <c r="G37849"/>
      <c r="T37849" s="1"/>
    </row>
    <row r="37850" spans="6:20" x14ac:dyDescent="0.25">
      <c r="F37850" s="1"/>
      <c r="G37850"/>
      <c r="T37850" s="1"/>
    </row>
    <row r="37851" spans="6:20" x14ac:dyDescent="0.25">
      <c r="F37851" s="1"/>
      <c r="G37851"/>
      <c r="T37851" s="1"/>
    </row>
    <row r="37852" spans="6:20" x14ac:dyDescent="0.25">
      <c r="F37852" s="1"/>
      <c r="G37852"/>
      <c r="T37852" s="1"/>
    </row>
    <row r="37853" spans="6:20" x14ac:dyDescent="0.25">
      <c r="F37853" s="1"/>
      <c r="G37853"/>
      <c r="T37853" s="1"/>
    </row>
    <row r="37854" spans="6:20" x14ac:dyDescent="0.25">
      <c r="F37854" s="1"/>
      <c r="G37854"/>
      <c r="T37854" s="1"/>
    </row>
    <row r="37855" spans="6:20" x14ac:dyDescent="0.25">
      <c r="F37855" s="1"/>
      <c r="G37855"/>
      <c r="T37855" s="1"/>
    </row>
    <row r="37856" spans="6:20" x14ac:dyDescent="0.25">
      <c r="F37856" s="1"/>
      <c r="G37856"/>
      <c r="T37856" s="1"/>
    </row>
    <row r="37857" spans="6:20" x14ac:dyDescent="0.25">
      <c r="F37857" s="1"/>
      <c r="G37857"/>
      <c r="T37857" s="1"/>
    </row>
    <row r="37858" spans="6:20" x14ac:dyDescent="0.25">
      <c r="F37858" s="1"/>
      <c r="G37858"/>
      <c r="T37858" s="1"/>
    </row>
    <row r="37859" spans="6:20" x14ac:dyDescent="0.25">
      <c r="F37859" s="1"/>
      <c r="G37859"/>
      <c r="T37859" s="1"/>
    </row>
    <row r="37860" spans="6:20" x14ac:dyDescent="0.25">
      <c r="F37860" s="1"/>
      <c r="G37860"/>
      <c r="T37860" s="1"/>
    </row>
    <row r="37861" spans="6:20" x14ac:dyDescent="0.25">
      <c r="F37861" s="1"/>
      <c r="G37861"/>
      <c r="T37861" s="1"/>
    </row>
    <row r="37862" spans="6:20" x14ac:dyDescent="0.25">
      <c r="F37862" s="1"/>
      <c r="G37862"/>
      <c r="T37862" s="1"/>
    </row>
    <row r="37863" spans="6:20" x14ac:dyDescent="0.25">
      <c r="F37863" s="1"/>
      <c r="G37863"/>
      <c r="T37863" s="1"/>
    </row>
    <row r="37864" spans="6:20" x14ac:dyDescent="0.25">
      <c r="F37864" s="1"/>
      <c r="G37864"/>
      <c r="T37864" s="1"/>
    </row>
    <row r="37865" spans="6:20" x14ac:dyDescent="0.25">
      <c r="F37865" s="1"/>
      <c r="G37865"/>
      <c r="T37865" s="1"/>
    </row>
    <row r="37866" spans="6:20" x14ac:dyDescent="0.25">
      <c r="F37866" s="1"/>
      <c r="G37866"/>
      <c r="T37866" s="1"/>
    </row>
    <row r="37867" spans="6:20" x14ac:dyDescent="0.25">
      <c r="F37867" s="1"/>
      <c r="G37867"/>
      <c r="T37867" s="1"/>
    </row>
    <row r="37868" spans="6:20" x14ac:dyDescent="0.25">
      <c r="F37868" s="1"/>
      <c r="G37868"/>
      <c r="T37868" s="1"/>
    </row>
    <row r="37869" spans="6:20" x14ac:dyDescent="0.25">
      <c r="F37869" s="1"/>
      <c r="G37869"/>
      <c r="T37869" s="1"/>
    </row>
    <row r="37870" spans="6:20" x14ac:dyDescent="0.25">
      <c r="F37870" s="1"/>
      <c r="G37870"/>
      <c r="T37870" s="1"/>
    </row>
    <row r="37871" spans="6:20" x14ac:dyDescent="0.25">
      <c r="F37871" s="1"/>
      <c r="G37871"/>
      <c r="T37871" s="1"/>
    </row>
    <row r="37872" spans="6:20" x14ac:dyDescent="0.25">
      <c r="F37872" s="1"/>
      <c r="G37872"/>
      <c r="T37872" s="1"/>
    </row>
    <row r="37873" spans="6:20" x14ac:dyDescent="0.25">
      <c r="F37873" s="1"/>
      <c r="G37873"/>
      <c r="T37873" s="1"/>
    </row>
    <row r="37874" spans="6:20" x14ac:dyDescent="0.25">
      <c r="F37874" s="1"/>
      <c r="G37874"/>
      <c r="T37874" s="1"/>
    </row>
    <row r="37875" spans="6:20" x14ac:dyDescent="0.25">
      <c r="F37875" s="1"/>
      <c r="G37875"/>
      <c r="T37875" s="1"/>
    </row>
    <row r="37876" spans="6:20" x14ac:dyDescent="0.25">
      <c r="F37876" s="1"/>
      <c r="G37876"/>
      <c r="T37876" s="1"/>
    </row>
    <row r="37877" spans="6:20" x14ac:dyDescent="0.25">
      <c r="F37877" s="1"/>
      <c r="G37877"/>
      <c r="T37877" s="1"/>
    </row>
    <row r="37878" spans="6:20" x14ac:dyDescent="0.25">
      <c r="F37878" s="1"/>
      <c r="G37878"/>
      <c r="T37878" s="1"/>
    </row>
    <row r="37879" spans="6:20" x14ac:dyDescent="0.25">
      <c r="F37879" s="1"/>
      <c r="G37879"/>
      <c r="T37879" s="1"/>
    </row>
    <row r="37880" spans="6:20" x14ac:dyDescent="0.25">
      <c r="F37880" s="1"/>
      <c r="G37880"/>
      <c r="T37880" s="1"/>
    </row>
    <row r="37881" spans="6:20" x14ac:dyDescent="0.25">
      <c r="F37881" s="1"/>
      <c r="G37881"/>
      <c r="T37881" s="1"/>
    </row>
    <row r="37882" spans="6:20" x14ac:dyDescent="0.25">
      <c r="F37882" s="1"/>
      <c r="G37882"/>
      <c r="T37882" s="1"/>
    </row>
    <row r="37883" spans="6:20" x14ac:dyDescent="0.25">
      <c r="F37883" s="1"/>
      <c r="G37883"/>
      <c r="T37883" s="1"/>
    </row>
    <row r="37884" spans="6:20" x14ac:dyDescent="0.25">
      <c r="F37884" s="1"/>
      <c r="G37884"/>
      <c r="T37884" s="1"/>
    </row>
    <row r="37885" spans="6:20" x14ac:dyDescent="0.25">
      <c r="F37885" s="1"/>
      <c r="G37885"/>
      <c r="T37885" s="1"/>
    </row>
    <row r="37886" spans="6:20" x14ac:dyDescent="0.25">
      <c r="F37886" s="1"/>
      <c r="G37886"/>
      <c r="T37886" s="1"/>
    </row>
    <row r="37887" spans="6:20" x14ac:dyDescent="0.25">
      <c r="F37887" s="1"/>
      <c r="G37887"/>
      <c r="T37887" s="1"/>
    </row>
    <row r="37888" spans="6:20" x14ac:dyDescent="0.25">
      <c r="F37888" s="1"/>
      <c r="G37888"/>
      <c r="T37888" s="1"/>
    </row>
    <row r="37889" spans="6:20" x14ac:dyDescent="0.25">
      <c r="F37889" s="1"/>
      <c r="G37889"/>
      <c r="T37889" s="1"/>
    </row>
    <row r="37890" spans="6:20" x14ac:dyDescent="0.25">
      <c r="F37890" s="1"/>
      <c r="G37890"/>
      <c r="T37890" s="1"/>
    </row>
    <row r="37891" spans="6:20" x14ac:dyDescent="0.25">
      <c r="F37891" s="1"/>
      <c r="G37891"/>
      <c r="T37891" s="1"/>
    </row>
    <row r="37892" spans="6:20" x14ac:dyDescent="0.25">
      <c r="F37892" s="1"/>
      <c r="G37892"/>
      <c r="T37892" s="1"/>
    </row>
    <row r="37893" spans="6:20" x14ac:dyDescent="0.25">
      <c r="F37893" s="1"/>
      <c r="G37893"/>
      <c r="T37893" s="1"/>
    </row>
    <row r="37894" spans="6:20" x14ac:dyDescent="0.25">
      <c r="F37894" s="1"/>
      <c r="G37894"/>
      <c r="T37894" s="1"/>
    </row>
    <row r="37895" spans="6:20" x14ac:dyDescent="0.25">
      <c r="F37895" s="1"/>
      <c r="G37895"/>
      <c r="T37895" s="1"/>
    </row>
    <row r="37896" spans="6:20" x14ac:dyDescent="0.25">
      <c r="F37896" s="1"/>
      <c r="G37896"/>
      <c r="T37896" s="1"/>
    </row>
    <row r="37897" spans="6:20" x14ac:dyDescent="0.25">
      <c r="F37897" s="1"/>
      <c r="G37897"/>
      <c r="T37897" s="1"/>
    </row>
    <row r="37898" spans="6:20" x14ac:dyDescent="0.25">
      <c r="F37898" s="1"/>
      <c r="G37898"/>
      <c r="T37898" s="1"/>
    </row>
    <row r="37899" spans="6:20" x14ac:dyDescent="0.25">
      <c r="F37899" s="1"/>
      <c r="G37899"/>
      <c r="T37899" s="1"/>
    </row>
    <row r="37900" spans="6:20" x14ac:dyDescent="0.25">
      <c r="F37900" s="1"/>
      <c r="G37900"/>
      <c r="T37900" s="1"/>
    </row>
    <row r="37901" spans="6:20" x14ac:dyDescent="0.25">
      <c r="F37901" s="1"/>
      <c r="G37901"/>
      <c r="T37901" s="1"/>
    </row>
    <row r="37902" spans="6:20" x14ac:dyDescent="0.25">
      <c r="F37902" s="1"/>
      <c r="G37902"/>
      <c r="T37902" s="1"/>
    </row>
    <row r="37903" spans="6:20" x14ac:dyDescent="0.25">
      <c r="F37903" s="1"/>
      <c r="G37903"/>
      <c r="T37903" s="1"/>
    </row>
    <row r="37904" spans="6:20" x14ac:dyDescent="0.25">
      <c r="F37904" s="1"/>
      <c r="G37904"/>
      <c r="T37904" s="1"/>
    </row>
    <row r="37905" spans="6:20" x14ac:dyDescent="0.25">
      <c r="F37905" s="1"/>
      <c r="G37905"/>
      <c r="T37905" s="1"/>
    </row>
    <row r="37906" spans="6:20" x14ac:dyDescent="0.25">
      <c r="F37906" s="1"/>
      <c r="G37906"/>
      <c r="T37906" s="1"/>
    </row>
    <row r="37907" spans="6:20" x14ac:dyDescent="0.25">
      <c r="F37907" s="1"/>
      <c r="G37907"/>
      <c r="T37907" s="1"/>
    </row>
    <row r="37908" spans="6:20" x14ac:dyDescent="0.25">
      <c r="F37908" s="1"/>
      <c r="G37908"/>
      <c r="T37908" s="1"/>
    </row>
    <row r="37909" spans="6:20" x14ac:dyDescent="0.25">
      <c r="F37909" s="1"/>
      <c r="G37909"/>
      <c r="T37909" s="1"/>
    </row>
    <row r="37910" spans="6:20" x14ac:dyDescent="0.25">
      <c r="F37910" s="1"/>
      <c r="G37910"/>
      <c r="T37910" s="1"/>
    </row>
    <row r="37911" spans="6:20" x14ac:dyDescent="0.25">
      <c r="F37911" s="1"/>
      <c r="G37911"/>
      <c r="T37911" s="1"/>
    </row>
    <row r="37912" spans="6:20" x14ac:dyDescent="0.25">
      <c r="F37912" s="1"/>
      <c r="G37912"/>
      <c r="T37912" s="1"/>
    </row>
    <row r="37913" spans="6:20" x14ac:dyDescent="0.25">
      <c r="F37913" s="1"/>
      <c r="G37913"/>
      <c r="T37913" s="1"/>
    </row>
    <row r="37914" spans="6:20" x14ac:dyDescent="0.25">
      <c r="F37914" s="1"/>
      <c r="G37914"/>
      <c r="T37914" s="1"/>
    </row>
    <row r="37915" spans="6:20" x14ac:dyDescent="0.25">
      <c r="F37915" s="1"/>
      <c r="G37915"/>
      <c r="T37915" s="1"/>
    </row>
    <row r="37916" spans="6:20" x14ac:dyDescent="0.25">
      <c r="F37916" s="1"/>
      <c r="G37916"/>
      <c r="T37916" s="1"/>
    </row>
    <row r="37917" spans="6:20" x14ac:dyDescent="0.25">
      <c r="F37917" s="1"/>
      <c r="G37917"/>
      <c r="T37917" s="1"/>
    </row>
    <row r="37918" spans="6:20" x14ac:dyDescent="0.25">
      <c r="F37918" s="1"/>
      <c r="G37918"/>
      <c r="T37918" s="1"/>
    </row>
    <row r="37919" spans="6:20" x14ac:dyDescent="0.25">
      <c r="F37919" s="1"/>
      <c r="G37919"/>
      <c r="T37919" s="1"/>
    </row>
    <row r="37920" spans="6:20" x14ac:dyDescent="0.25">
      <c r="F37920" s="1"/>
      <c r="G37920"/>
      <c r="T37920" s="1"/>
    </row>
    <row r="37921" spans="6:20" x14ac:dyDescent="0.25">
      <c r="F37921" s="1"/>
      <c r="G37921"/>
      <c r="T37921" s="1"/>
    </row>
    <row r="37922" spans="6:20" x14ac:dyDescent="0.25">
      <c r="F37922" s="1"/>
      <c r="G37922"/>
      <c r="T37922" s="1"/>
    </row>
    <row r="37923" spans="6:20" x14ac:dyDescent="0.25">
      <c r="F37923" s="1"/>
      <c r="G37923"/>
      <c r="T37923" s="1"/>
    </row>
    <row r="37924" spans="6:20" x14ac:dyDescent="0.25">
      <c r="F37924" s="1"/>
      <c r="G37924"/>
      <c r="T37924" s="1"/>
    </row>
    <row r="37925" spans="6:20" x14ac:dyDescent="0.25">
      <c r="F37925" s="1"/>
      <c r="G37925"/>
      <c r="T37925" s="1"/>
    </row>
    <row r="37926" spans="6:20" x14ac:dyDescent="0.25">
      <c r="F37926" s="1"/>
      <c r="G37926"/>
      <c r="T37926" s="1"/>
    </row>
    <row r="37927" spans="6:20" x14ac:dyDescent="0.25">
      <c r="F37927" s="1"/>
      <c r="G37927"/>
      <c r="T37927" s="1"/>
    </row>
    <row r="37928" spans="6:20" x14ac:dyDescent="0.25">
      <c r="F37928" s="1"/>
      <c r="G37928"/>
      <c r="T37928" s="1"/>
    </row>
    <row r="37929" spans="6:20" x14ac:dyDescent="0.25">
      <c r="F37929" s="1"/>
      <c r="G37929"/>
      <c r="T37929" s="1"/>
    </row>
    <row r="37930" spans="6:20" x14ac:dyDescent="0.25">
      <c r="F37930" s="1"/>
      <c r="G37930"/>
      <c r="T37930" s="1"/>
    </row>
    <row r="37931" spans="6:20" x14ac:dyDescent="0.25">
      <c r="F37931" s="1"/>
      <c r="G37931"/>
      <c r="T37931" s="1"/>
    </row>
    <row r="37932" spans="6:20" x14ac:dyDescent="0.25">
      <c r="F37932" s="1"/>
      <c r="G37932"/>
      <c r="T37932" s="1"/>
    </row>
    <row r="37933" spans="6:20" x14ac:dyDescent="0.25">
      <c r="F37933" s="1"/>
      <c r="G37933"/>
      <c r="T37933" s="1"/>
    </row>
    <row r="37934" spans="6:20" x14ac:dyDescent="0.25">
      <c r="F37934" s="1"/>
      <c r="G37934"/>
      <c r="T37934" s="1"/>
    </row>
    <row r="37935" spans="6:20" x14ac:dyDescent="0.25">
      <c r="F37935" s="1"/>
      <c r="G37935"/>
      <c r="T37935" s="1"/>
    </row>
    <row r="37936" spans="6:20" x14ac:dyDescent="0.25">
      <c r="F37936" s="1"/>
      <c r="G37936"/>
      <c r="T37936" s="1"/>
    </row>
    <row r="37937" spans="6:20" x14ac:dyDescent="0.25">
      <c r="F37937" s="1"/>
      <c r="G37937"/>
      <c r="T37937" s="1"/>
    </row>
    <row r="37938" spans="6:20" x14ac:dyDescent="0.25">
      <c r="F37938" s="1"/>
      <c r="G37938"/>
      <c r="T37938" s="1"/>
    </row>
    <row r="37939" spans="6:20" x14ac:dyDescent="0.25">
      <c r="F37939" s="1"/>
      <c r="G37939"/>
      <c r="T37939" s="1"/>
    </row>
    <row r="37940" spans="6:20" x14ac:dyDescent="0.25">
      <c r="F37940" s="1"/>
      <c r="G37940"/>
      <c r="T37940" s="1"/>
    </row>
    <row r="37941" spans="6:20" x14ac:dyDescent="0.25">
      <c r="F37941" s="1"/>
      <c r="G37941"/>
      <c r="T37941" s="1"/>
    </row>
    <row r="37942" spans="6:20" x14ac:dyDescent="0.25">
      <c r="F37942" s="1"/>
      <c r="G37942"/>
      <c r="T37942" s="1"/>
    </row>
    <row r="37943" spans="6:20" x14ac:dyDescent="0.25">
      <c r="F37943" s="1"/>
      <c r="G37943"/>
      <c r="T37943" s="1"/>
    </row>
    <row r="37944" spans="6:20" x14ac:dyDescent="0.25">
      <c r="F37944" s="1"/>
      <c r="G37944"/>
      <c r="T37944" s="1"/>
    </row>
    <row r="37945" spans="6:20" x14ac:dyDescent="0.25">
      <c r="F37945" s="1"/>
      <c r="G37945"/>
      <c r="T37945" s="1"/>
    </row>
    <row r="37946" spans="6:20" x14ac:dyDescent="0.25">
      <c r="F37946" s="1"/>
      <c r="G37946"/>
      <c r="T37946" s="1"/>
    </row>
    <row r="37947" spans="6:20" x14ac:dyDescent="0.25">
      <c r="F37947" s="1"/>
      <c r="G37947"/>
      <c r="T37947" s="1"/>
    </row>
    <row r="37948" spans="6:20" x14ac:dyDescent="0.25">
      <c r="F37948" s="1"/>
      <c r="G37948"/>
      <c r="T37948" s="1"/>
    </row>
    <row r="37949" spans="6:20" x14ac:dyDescent="0.25">
      <c r="F37949" s="1"/>
      <c r="G37949"/>
      <c r="T37949" s="1"/>
    </row>
    <row r="37950" spans="6:20" x14ac:dyDescent="0.25">
      <c r="F37950" s="1"/>
      <c r="G37950"/>
      <c r="T37950" s="1"/>
    </row>
    <row r="37951" spans="6:20" x14ac:dyDescent="0.25">
      <c r="F37951" s="1"/>
      <c r="G37951"/>
      <c r="T37951" s="1"/>
    </row>
    <row r="37952" spans="6:20" x14ac:dyDescent="0.25">
      <c r="F37952" s="1"/>
      <c r="G37952"/>
      <c r="T37952" s="1"/>
    </row>
    <row r="37953" spans="6:20" x14ac:dyDescent="0.25">
      <c r="F37953" s="1"/>
      <c r="G37953"/>
      <c r="T37953" s="1"/>
    </row>
    <row r="37954" spans="6:20" x14ac:dyDescent="0.25">
      <c r="F37954" s="1"/>
      <c r="G37954"/>
      <c r="T37954" s="1"/>
    </row>
    <row r="37955" spans="6:20" x14ac:dyDescent="0.25">
      <c r="F37955" s="1"/>
      <c r="G37955"/>
      <c r="T37955" s="1"/>
    </row>
    <row r="37956" spans="6:20" x14ac:dyDescent="0.25">
      <c r="F37956" s="1"/>
      <c r="G37956"/>
      <c r="T37956" s="1"/>
    </row>
    <row r="37957" spans="6:20" x14ac:dyDescent="0.25">
      <c r="F37957" s="1"/>
      <c r="G37957"/>
      <c r="T37957" s="1"/>
    </row>
    <row r="37958" spans="6:20" x14ac:dyDescent="0.25">
      <c r="F37958" s="1"/>
      <c r="G37958"/>
      <c r="T37958" s="1"/>
    </row>
    <row r="37959" spans="6:20" x14ac:dyDescent="0.25">
      <c r="F37959" s="1"/>
      <c r="G37959"/>
      <c r="T37959" s="1"/>
    </row>
    <row r="37960" spans="6:20" x14ac:dyDescent="0.25">
      <c r="F37960" s="1"/>
      <c r="G37960"/>
      <c r="T37960" s="1"/>
    </row>
    <row r="37961" spans="6:20" x14ac:dyDescent="0.25">
      <c r="F37961" s="1"/>
      <c r="G37961"/>
      <c r="T37961" s="1"/>
    </row>
    <row r="37962" spans="6:20" x14ac:dyDescent="0.25">
      <c r="F37962" s="1"/>
      <c r="G37962"/>
      <c r="T37962" s="1"/>
    </row>
    <row r="37963" spans="6:20" x14ac:dyDescent="0.25">
      <c r="F37963" s="1"/>
      <c r="G37963"/>
      <c r="T37963" s="1"/>
    </row>
    <row r="37964" spans="6:20" x14ac:dyDescent="0.25">
      <c r="F37964" s="1"/>
      <c r="G37964"/>
      <c r="T37964" s="1"/>
    </row>
    <row r="37965" spans="6:20" x14ac:dyDescent="0.25">
      <c r="F37965" s="1"/>
      <c r="G37965"/>
      <c r="T37965" s="1"/>
    </row>
    <row r="37966" spans="6:20" x14ac:dyDescent="0.25">
      <c r="F37966" s="1"/>
      <c r="G37966"/>
      <c r="T37966" s="1"/>
    </row>
    <row r="37967" spans="6:20" x14ac:dyDescent="0.25">
      <c r="F37967" s="1"/>
      <c r="G37967"/>
      <c r="T37967" s="1"/>
    </row>
    <row r="37968" spans="6:20" x14ac:dyDescent="0.25">
      <c r="F37968" s="1"/>
      <c r="G37968"/>
      <c r="T37968" s="1"/>
    </row>
    <row r="37969" spans="6:20" x14ac:dyDescent="0.25">
      <c r="F37969" s="1"/>
      <c r="G37969"/>
      <c r="T37969" s="1"/>
    </row>
    <row r="37970" spans="6:20" x14ac:dyDescent="0.25">
      <c r="F37970" s="1"/>
      <c r="G37970"/>
      <c r="T37970" s="1"/>
    </row>
    <row r="37971" spans="6:20" x14ac:dyDescent="0.25">
      <c r="F37971" s="1"/>
      <c r="G37971"/>
      <c r="T37971" s="1"/>
    </row>
    <row r="37972" spans="6:20" x14ac:dyDescent="0.25">
      <c r="F37972" s="1"/>
      <c r="G37972"/>
      <c r="T37972" s="1"/>
    </row>
    <row r="37973" spans="6:20" x14ac:dyDescent="0.25">
      <c r="F37973" s="1"/>
      <c r="G37973"/>
      <c r="T37973" s="1"/>
    </row>
    <row r="37974" spans="6:20" x14ac:dyDescent="0.25">
      <c r="F37974" s="1"/>
      <c r="G37974"/>
      <c r="T37974" s="1"/>
    </row>
    <row r="37975" spans="6:20" x14ac:dyDescent="0.25">
      <c r="F37975" s="1"/>
      <c r="G37975"/>
      <c r="T37975" s="1"/>
    </row>
    <row r="37976" spans="6:20" x14ac:dyDescent="0.25">
      <c r="F37976" s="1"/>
      <c r="G37976"/>
      <c r="T37976" s="1"/>
    </row>
    <row r="37977" spans="6:20" x14ac:dyDescent="0.25">
      <c r="F37977" s="1"/>
      <c r="G37977"/>
      <c r="T37977" s="1"/>
    </row>
    <row r="37978" spans="6:20" x14ac:dyDescent="0.25">
      <c r="F37978" s="1"/>
      <c r="G37978"/>
      <c r="T37978" s="1"/>
    </row>
    <row r="37979" spans="6:20" x14ac:dyDescent="0.25">
      <c r="F37979" s="1"/>
      <c r="G37979"/>
      <c r="T37979" s="1"/>
    </row>
    <row r="37980" spans="6:20" x14ac:dyDescent="0.25">
      <c r="F37980" s="1"/>
      <c r="G37980"/>
      <c r="T37980" s="1"/>
    </row>
    <row r="37981" spans="6:20" x14ac:dyDescent="0.25">
      <c r="F37981" s="1"/>
      <c r="G37981"/>
      <c r="T37981" s="1"/>
    </row>
    <row r="37982" spans="6:20" x14ac:dyDescent="0.25">
      <c r="F37982" s="1"/>
      <c r="G37982"/>
      <c r="T37982" s="1"/>
    </row>
    <row r="37983" spans="6:20" x14ac:dyDescent="0.25">
      <c r="F37983" s="1"/>
      <c r="G37983"/>
      <c r="T37983" s="1"/>
    </row>
    <row r="37984" spans="6:20" x14ac:dyDescent="0.25">
      <c r="F37984" s="1"/>
      <c r="G37984"/>
      <c r="T37984" s="1"/>
    </row>
    <row r="37985" spans="6:20" x14ac:dyDescent="0.25">
      <c r="F37985" s="1"/>
      <c r="G37985"/>
      <c r="T37985" s="1"/>
    </row>
    <row r="37986" spans="6:20" x14ac:dyDescent="0.25">
      <c r="F37986" s="1"/>
      <c r="G37986"/>
      <c r="T37986" s="1"/>
    </row>
    <row r="37987" spans="6:20" x14ac:dyDescent="0.25">
      <c r="F37987" s="1"/>
      <c r="G37987"/>
      <c r="T37987" s="1"/>
    </row>
    <row r="37988" spans="6:20" x14ac:dyDescent="0.25">
      <c r="F37988" s="1"/>
      <c r="G37988"/>
      <c r="T37988" s="1"/>
    </row>
    <row r="37989" spans="6:20" x14ac:dyDescent="0.25">
      <c r="F37989" s="1"/>
      <c r="G37989"/>
      <c r="T37989" s="1"/>
    </row>
    <row r="37990" spans="6:20" x14ac:dyDescent="0.25">
      <c r="F37990" s="1"/>
      <c r="G37990"/>
      <c r="T37990" s="1"/>
    </row>
    <row r="37991" spans="6:20" x14ac:dyDescent="0.25">
      <c r="F37991" s="1"/>
      <c r="G37991"/>
      <c r="T37991" s="1"/>
    </row>
    <row r="37992" spans="6:20" x14ac:dyDescent="0.25">
      <c r="F37992" s="1"/>
      <c r="G37992"/>
      <c r="T37992" s="1"/>
    </row>
    <row r="37993" spans="6:20" x14ac:dyDescent="0.25">
      <c r="F37993" s="1"/>
      <c r="G37993"/>
      <c r="T37993" s="1"/>
    </row>
    <row r="37994" spans="6:20" x14ac:dyDescent="0.25">
      <c r="F37994" s="1"/>
      <c r="G37994"/>
      <c r="T37994" s="1"/>
    </row>
    <row r="37995" spans="6:20" x14ac:dyDescent="0.25">
      <c r="F37995" s="1"/>
      <c r="G37995"/>
      <c r="T37995" s="1"/>
    </row>
    <row r="37996" spans="6:20" x14ac:dyDescent="0.25">
      <c r="F37996" s="1"/>
      <c r="G37996"/>
      <c r="T37996" s="1"/>
    </row>
    <row r="37997" spans="6:20" x14ac:dyDescent="0.25">
      <c r="F37997" s="1"/>
      <c r="G37997"/>
      <c r="T37997" s="1"/>
    </row>
    <row r="37998" spans="6:20" x14ac:dyDescent="0.25">
      <c r="F37998" s="1"/>
      <c r="G37998"/>
      <c r="T37998" s="1"/>
    </row>
    <row r="37999" spans="6:20" x14ac:dyDescent="0.25">
      <c r="F37999" s="1"/>
      <c r="G37999"/>
      <c r="T37999" s="1"/>
    </row>
    <row r="38000" spans="6:20" x14ac:dyDescent="0.25">
      <c r="F38000" s="1"/>
      <c r="G38000"/>
      <c r="T38000" s="1"/>
    </row>
    <row r="38001" spans="6:20" x14ac:dyDescent="0.25">
      <c r="F38001" s="1"/>
      <c r="G38001"/>
      <c r="T38001" s="1"/>
    </row>
    <row r="38002" spans="6:20" x14ac:dyDescent="0.25">
      <c r="F38002" s="1"/>
      <c r="G38002"/>
      <c r="T38002" s="1"/>
    </row>
    <row r="38003" spans="6:20" x14ac:dyDescent="0.25">
      <c r="F38003" s="1"/>
      <c r="G38003"/>
      <c r="T38003" s="1"/>
    </row>
    <row r="38004" spans="6:20" x14ac:dyDescent="0.25">
      <c r="F38004" s="1"/>
      <c r="G38004"/>
      <c r="T38004" s="1"/>
    </row>
    <row r="38005" spans="6:20" x14ac:dyDescent="0.25">
      <c r="F38005" s="1"/>
      <c r="G38005"/>
      <c r="T38005" s="1"/>
    </row>
    <row r="38006" spans="6:20" x14ac:dyDescent="0.25">
      <c r="F38006" s="1"/>
      <c r="G38006"/>
      <c r="T38006" s="1"/>
    </row>
    <row r="38007" spans="6:20" x14ac:dyDescent="0.25">
      <c r="F38007" s="1"/>
      <c r="G38007"/>
      <c r="T38007" s="1"/>
    </row>
    <row r="38008" spans="6:20" x14ac:dyDescent="0.25">
      <c r="F38008" s="1"/>
      <c r="G38008"/>
      <c r="T38008" s="1"/>
    </row>
    <row r="38009" spans="6:20" x14ac:dyDescent="0.25">
      <c r="F38009" s="1"/>
      <c r="G38009"/>
      <c r="T38009" s="1"/>
    </row>
    <row r="38010" spans="6:20" x14ac:dyDescent="0.25">
      <c r="F38010" s="1"/>
      <c r="G38010"/>
      <c r="T38010" s="1"/>
    </row>
    <row r="38011" spans="6:20" x14ac:dyDescent="0.25">
      <c r="F38011" s="1"/>
      <c r="G38011"/>
      <c r="T38011" s="1"/>
    </row>
    <row r="38012" spans="6:20" x14ac:dyDescent="0.25">
      <c r="F38012" s="1"/>
      <c r="G38012"/>
      <c r="T38012" s="1"/>
    </row>
    <row r="38013" spans="6:20" x14ac:dyDescent="0.25">
      <c r="F38013" s="1"/>
      <c r="G38013"/>
      <c r="T38013" s="1"/>
    </row>
    <row r="38014" spans="6:20" x14ac:dyDescent="0.25">
      <c r="F38014" s="1"/>
      <c r="G38014"/>
      <c r="T38014" s="1"/>
    </row>
    <row r="38015" spans="6:20" x14ac:dyDescent="0.25">
      <c r="F38015" s="1"/>
      <c r="G38015"/>
      <c r="T38015" s="1"/>
    </row>
    <row r="38016" spans="6:20" x14ac:dyDescent="0.25">
      <c r="F38016" s="1"/>
      <c r="G38016"/>
      <c r="T38016" s="1"/>
    </row>
    <row r="38017" spans="6:20" x14ac:dyDescent="0.25">
      <c r="F38017" s="1"/>
      <c r="G38017"/>
      <c r="T38017" s="1"/>
    </row>
    <row r="38018" spans="6:20" x14ac:dyDescent="0.25">
      <c r="F38018" s="1"/>
      <c r="G38018"/>
      <c r="T38018" s="1"/>
    </row>
    <row r="38019" spans="6:20" x14ac:dyDescent="0.25">
      <c r="F38019" s="1"/>
      <c r="G38019"/>
      <c r="T38019" s="1"/>
    </row>
    <row r="38020" spans="6:20" x14ac:dyDescent="0.25">
      <c r="F38020" s="1"/>
      <c r="G38020"/>
      <c r="T38020" s="1"/>
    </row>
    <row r="38021" spans="6:20" x14ac:dyDescent="0.25">
      <c r="F38021" s="1"/>
      <c r="G38021"/>
      <c r="T38021" s="1"/>
    </row>
    <row r="38022" spans="6:20" x14ac:dyDescent="0.25">
      <c r="F38022" s="1"/>
      <c r="G38022"/>
      <c r="T38022" s="1"/>
    </row>
    <row r="38023" spans="6:20" x14ac:dyDescent="0.25">
      <c r="F38023" s="1"/>
      <c r="G38023"/>
      <c r="T38023" s="1"/>
    </row>
    <row r="38024" spans="6:20" x14ac:dyDescent="0.25">
      <c r="F38024" s="1"/>
      <c r="G38024"/>
      <c r="T38024" s="1"/>
    </row>
    <row r="38025" spans="6:20" x14ac:dyDescent="0.25">
      <c r="F38025" s="1"/>
      <c r="G38025"/>
      <c r="T38025" s="1"/>
    </row>
    <row r="38026" spans="6:20" x14ac:dyDescent="0.25">
      <c r="F38026" s="1"/>
      <c r="G38026"/>
      <c r="T38026" s="1"/>
    </row>
    <row r="38027" spans="6:20" x14ac:dyDescent="0.25">
      <c r="F38027" s="1"/>
      <c r="G38027"/>
      <c r="T38027" s="1"/>
    </row>
    <row r="38028" spans="6:20" x14ac:dyDescent="0.25">
      <c r="F38028" s="1"/>
      <c r="G38028"/>
      <c r="T38028" s="1"/>
    </row>
    <row r="38029" spans="6:20" x14ac:dyDescent="0.25">
      <c r="F38029" s="1"/>
      <c r="G38029"/>
      <c r="T38029" s="1"/>
    </row>
    <row r="38030" spans="6:20" x14ac:dyDescent="0.25">
      <c r="F38030" s="1"/>
      <c r="G38030"/>
      <c r="T38030" s="1"/>
    </row>
    <row r="38031" spans="6:20" x14ac:dyDescent="0.25">
      <c r="F38031" s="1"/>
      <c r="G38031"/>
      <c r="T38031" s="1"/>
    </row>
    <row r="38032" spans="6:20" x14ac:dyDescent="0.25">
      <c r="F38032" s="1"/>
      <c r="G38032"/>
      <c r="T38032" s="1"/>
    </row>
    <row r="38033" spans="6:20" x14ac:dyDescent="0.25">
      <c r="F38033" s="1"/>
      <c r="G38033"/>
      <c r="T38033" s="1"/>
    </row>
    <row r="38034" spans="6:20" x14ac:dyDescent="0.25">
      <c r="F38034" s="1"/>
      <c r="G38034"/>
      <c r="T38034" s="1"/>
    </row>
    <row r="38035" spans="6:20" x14ac:dyDescent="0.25">
      <c r="F38035" s="1"/>
      <c r="G38035"/>
      <c r="T38035" s="1"/>
    </row>
    <row r="38036" spans="6:20" x14ac:dyDescent="0.25">
      <c r="F38036" s="1"/>
      <c r="G38036"/>
      <c r="T38036" s="1"/>
    </row>
    <row r="38037" spans="6:20" x14ac:dyDescent="0.25">
      <c r="F38037" s="1"/>
      <c r="G38037"/>
      <c r="T38037" s="1"/>
    </row>
    <row r="38038" spans="6:20" x14ac:dyDescent="0.25">
      <c r="F38038" s="1"/>
      <c r="G38038"/>
      <c r="T38038" s="1"/>
    </row>
    <row r="38039" spans="6:20" x14ac:dyDescent="0.25">
      <c r="F38039" s="1"/>
      <c r="G38039"/>
      <c r="T38039" s="1"/>
    </row>
    <row r="38040" spans="6:20" x14ac:dyDescent="0.25">
      <c r="F38040" s="1"/>
      <c r="G38040"/>
      <c r="T38040" s="1"/>
    </row>
    <row r="38041" spans="6:20" x14ac:dyDescent="0.25">
      <c r="F38041" s="1"/>
      <c r="G38041"/>
      <c r="T38041" s="1"/>
    </row>
    <row r="38042" spans="6:20" x14ac:dyDescent="0.25">
      <c r="F38042" s="1"/>
      <c r="G38042"/>
      <c r="T38042" s="1"/>
    </row>
    <row r="38043" spans="6:20" x14ac:dyDescent="0.25">
      <c r="F38043" s="1"/>
      <c r="G38043"/>
      <c r="T38043" s="1"/>
    </row>
    <row r="38044" spans="6:20" x14ac:dyDescent="0.25">
      <c r="F38044" s="1"/>
      <c r="G38044"/>
      <c r="T38044" s="1"/>
    </row>
    <row r="38045" spans="6:20" x14ac:dyDescent="0.25">
      <c r="F38045" s="1"/>
      <c r="G38045"/>
      <c r="T38045" s="1"/>
    </row>
    <row r="38046" spans="6:20" x14ac:dyDescent="0.25">
      <c r="F38046" s="1"/>
      <c r="G38046"/>
      <c r="T38046" s="1"/>
    </row>
    <row r="38047" spans="6:20" x14ac:dyDescent="0.25">
      <c r="F38047" s="1"/>
      <c r="G38047"/>
      <c r="T38047" s="1"/>
    </row>
    <row r="38048" spans="6:20" x14ac:dyDescent="0.25">
      <c r="F38048" s="1"/>
      <c r="G38048"/>
      <c r="T38048" s="1"/>
    </row>
    <row r="38049" spans="6:20" x14ac:dyDescent="0.25">
      <c r="F38049" s="1"/>
      <c r="G38049"/>
      <c r="T38049" s="1"/>
    </row>
    <row r="38050" spans="6:20" x14ac:dyDescent="0.25">
      <c r="F38050" s="1"/>
      <c r="G38050"/>
      <c r="T38050" s="1"/>
    </row>
    <row r="38051" spans="6:20" x14ac:dyDescent="0.25">
      <c r="F38051" s="1"/>
      <c r="G38051"/>
      <c r="T38051" s="1"/>
    </row>
    <row r="38052" spans="6:20" x14ac:dyDescent="0.25">
      <c r="F38052" s="1"/>
      <c r="G38052"/>
      <c r="T38052" s="1"/>
    </row>
    <row r="38053" spans="6:20" x14ac:dyDescent="0.25">
      <c r="F38053" s="1"/>
      <c r="G38053"/>
      <c r="T38053" s="1"/>
    </row>
    <row r="38054" spans="6:20" x14ac:dyDescent="0.25">
      <c r="F38054" s="1"/>
      <c r="G38054"/>
      <c r="T38054" s="1"/>
    </row>
    <row r="38055" spans="6:20" x14ac:dyDescent="0.25">
      <c r="F38055" s="1"/>
      <c r="G38055"/>
      <c r="T38055" s="1"/>
    </row>
    <row r="38056" spans="6:20" x14ac:dyDescent="0.25">
      <c r="F38056" s="1"/>
      <c r="G38056"/>
      <c r="T38056" s="1"/>
    </row>
    <row r="38057" spans="6:20" x14ac:dyDescent="0.25">
      <c r="F38057" s="1"/>
      <c r="G38057"/>
      <c r="T38057" s="1"/>
    </row>
    <row r="38058" spans="6:20" x14ac:dyDescent="0.25">
      <c r="F38058" s="1"/>
      <c r="G38058"/>
      <c r="T38058" s="1"/>
    </row>
    <row r="38059" spans="6:20" x14ac:dyDescent="0.25">
      <c r="F38059" s="1"/>
      <c r="G38059"/>
      <c r="T38059" s="1"/>
    </row>
    <row r="38060" spans="6:20" x14ac:dyDescent="0.25">
      <c r="F38060" s="1"/>
      <c r="G38060"/>
      <c r="T38060" s="1"/>
    </row>
    <row r="38061" spans="6:20" x14ac:dyDescent="0.25">
      <c r="F38061" s="1"/>
      <c r="G38061"/>
      <c r="T38061" s="1"/>
    </row>
    <row r="38062" spans="6:20" x14ac:dyDescent="0.25">
      <c r="F38062" s="1"/>
      <c r="G38062"/>
      <c r="T38062" s="1"/>
    </row>
    <row r="38063" spans="6:20" x14ac:dyDescent="0.25">
      <c r="F38063" s="1"/>
      <c r="G38063"/>
      <c r="T38063" s="1"/>
    </row>
    <row r="38064" spans="6:20" x14ac:dyDescent="0.25">
      <c r="F38064" s="1"/>
      <c r="G38064"/>
      <c r="T38064" s="1"/>
    </row>
    <row r="38065" spans="6:20" x14ac:dyDescent="0.25">
      <c r="F38065" s="1"/>
      <c r="G38065"/>
      <c r="T38065" s="1"/>
    </row>
    <row r="38066" spans="6:20" x14ac:dyDescent="0.25">
      <c r="F38066" s="1"/>
      <c r="G38066"/>
      <c r="T38066" s="1"/>
    </row>
    <row r="38067" spans="6:20" x14ac:dyDescent="0.25">
      <c r="F38067" s="1"/>
      <c r="G38067"/>
      <c r="T38067" s="1"/>
    </row>
    <row r="38068" spans="6:20" x14ac:dyDescent="0.25">
      <c r="F38068" s="1"/>
      <c r="G38068"/>
      <c r="T38068" s="1"/>
    </row>
    <row r="38069" spans="6:20" x14ac:dyDescent="0.25">
      <c r="F38069" s="1"/>
      <c r="G38069"/>
      <c r="T38069" s="1"/>
    </row>
    <row r="38070" spans="6:20" x14ac:dyDescent="0.25">
      <c r="F38070" s="1"/>
      <c r="G38070"/>
      <c r="T38070" s="1"/>
    </row>
    <row r="38071" spans="6:20" x14ac:dyDescent="0.25">
      <c r="F38071" s="1"/>
      <c r="G38071"/>
      <c r="T38071" s="1"/>
    </row>
    <row r="38072" spans="6:20" x14ac:dyDescent="0.25">
      <c r="F38072" s="1"/>
      <c r="G38072"/>
      <c r="T38072" s="1"/>
    </row>
    <row r="38073" spans="6:20" x14ac:dyDescent="0.25">
      <c r="F38073" s="1"/>
      <c r="G38073"/>
      <c r="T38073" s="1"/>
    </row>
    <row r="38074" spans="6:20" x14ac:dyDescent="0.25">
      <c r="F38074" s="1"/>
      <c r="G38074"/>
      <c r="T38074" s="1"/>
    </row>
    <row r="38075" spans="6:20" x14ac:dyDescent="0.25">
      <c r="F38075" s="1"/>
      <c r="G38075"/>
      <c r="T38075" s="1"/>
    </row>
    <row r="38076" spans="6:20" x14ac:dyDescent="0.25">
      <c r="F38076" s="1"/>
      <c r="G38076"/>
      <c r="T38076" s="1"/>
    </row>
    <row r="38077" spans="6:20" x14ac:dyDescent="0.25">
      <c r="F38077" s="1"/>
      <c r="G38077"/>
      <c r="T38077" s="1"/>
    </row>
    <row r="38078" spans="6:20" x14ac:dyDescent="0.25">
      <c r="F38078" s="1"/>
      <c r="G38078"/>
      <c r="T38078" s="1"/>
    </row>
    <row r="38079" spans="6:20" x14ac:dyDescent="0.25">
      <c r="F38079" s="1"/>
      <c r="G38079"/>
      <c r="T38079" s="1"/>
    </row>
    <row r="38080" spans="6:20" x14ac:dyDescent="0.25">
      <c r="F38080" s="1"/>
      <c r="G38080"/>
      <c r="T38080" s="1"/>
    </row>
    <row r="38081" spans="6:20" x14ac:dyDescent="0.25">
      <c r="F38081" s="1"/>
      <c r="G38081"/>
      <c r="T38081" s="1"/>
    </row>
    <row r="38082" spans="6:20" x14ac:dyDescent="0.25">
      <c r="F38082" s="1"/>
      <c r="G38082"/>
      <c r="T38082" s="1"/>
    </row>
    <row r="38083" spans="6:20" x14ac:dyDescent="0.25">
      <c r="F38083" s="1"/>
      <c r="G38083"/>
      <c r="T38083" s="1"/>
    </row>
    <row r="38084" spans="6:20" x14ac:dyDescent="0.25">
      <c r="F38084" s="1"/>
      <c r="G38084"/>
      <c r="T38084" s="1"/>
    </row>
    <row r="38085" spans="6:20" x14ac:dyDescent="0.25">
      <c r="F38085" s="1"/>
      <c r="G38085"/>
      <c r="T38085" s="1"/>
    </row>
    <row r="38086" spans="6:20" x14ac:dyDescent="0.25">
      <c r="F38086" s="1"/>
      <c r="G38086"/>
      <c r="T38086" s="1"/>
    </row>
    <row r="38087" spans="6:20" x14ac:dyDescent="0.25">
      <c r="F38087" s="1"/>
      <c r="G38087"/>
      <c r="T38087" s="1"/>
    </row>
    <row r="38088" spans="6:20" x14ac:dyDescent="0.25">
      <c r="F38088" s="1"/>
      <c r="G38088"/>
      <c r="T38088" s="1"/>
    </row>
    <row r="38089" spans="6:20" x14ac:dyDescent="0.25">
      <c r="F38089" s="1"/>
      <c r="G38089"/>
      <c r="T38089" s="1"/>
    </row>
    <row r="38090" spans="6:20" x14ac:dyDescent="0.25">
      <c r="F38090" s="1"/>
      <c r="G38090"/>
      <c r="T38090" s="1"/>
    </row>
    <row r="38091" spans="6:20" x14ac:dyDescent="0.25">
      <c r="F38091" s="1"/>
      <c r="G38091"/>
      <c r="T38091" s="1"/>
    </row>
    <row r="38092" spans="6:20" x14ac:dyDescent="0.25">
      <c r="F38092" s="1"/>
      <c r="G38092"/>
      <c r="T38092" s="1"/>
    </row>
    <row r="38093" spans="6:20" x14ac:dyDescent="0.25">
      <c r="F38093" s="1"/>
      <c r="G38093"/>
      <c r="T38093" s="1"/>
    </row>
    <row r="38094" spans="6:20" x14ac:dyDescent="0.25">
      <c r="F38094" s="1"/>
      <c r="G38094"/>
      <c r="T38094" s="1"/>
    </row>
    <row r="38095" spans="6:20" x14ac:dyDescent="0.25">
      <c r="F38095" s="1"/>
      <c r="G38095"/>
      <c r="T38095" s="1"/>
    </row>
    <row r="38096" spans="6:20" x14ac:dyDescent="0.25">
      <c r="F38096" s="1"/>
      <c r="G38096"/>
      <c r="T38096" s="1"/>
    </row>
    <row r="38097" spans="6:20" x14ac:dyDescent="0.25">
      <c r="F38097" s="1"/>
      <c r="G38097"/>
      <c r="T38097" s="1"/>
    </row>
    <row r="38098" spans="6:20" x14ac:dyDescent="0.25">
      <c r="F38098" s="1"/>
      <c r="G38098"/>
      <c r="T38098" s="1"/>
    </row>
    <row r="38099" spans="6:20" x14ac:dyDescent="0.25">
      <c r="F38099" s="1"/>
      <c r="G38099"/>
      <c r="T38099" s="1"/>
    </row>
    <row r="38100" spans="6:20" x14ac:dyDescent="0.25">
      <c r="F38100" s="1"/>
      <c r="G38100"/>
      <c r="T38100" s="1"/>
    </row>
    <row r="38101" spans="6:20" x14ac:dyDescent="0.25">
      <c r="F38101" s="1"/>
      <c r="G38101"/>
      <c r="T38101" s="1"/>
    </row>
    <row r="38102" spans="6:20" x14ac:dyDescent="0.25">
      <c r="F38102" s="1"/>
      <c r="G38102"/>
      <c r="T38102" s="1"/>
    </row>
    <row r="38103" spans="6:20" x14ac:dyDescent="0.25">
      <c r="F38103" s="1"/>
      <c r="G38103"/>
      <c r="T38103" s="1"/>
    </row>
    <row r="38104" spans="6:20" x14ac:dyDescent="0.25">
      <c r="F38104" s="1"/>
      <c r="G38104"/>
      <c r="T38104" s="1"/>
    </row>
    <row r="38105" spans="6:20" x14ac:dyDescent="0.25">
      <c r="F38105" s="1"/>
      <c r="G38105"/>
      <c r="T38105" s="1"/>
    </row>
    <row r="38106" spans="6:20" x14ac:dyDescent="0.25">
      <c r="F38106" s="1"/>
      <c r="G38106"/>
      <c r="T38106" s="1"/>
    </row>
    <row r="38107" spans="6:20" x14ac:dyDescent="0.25">
      <c r="F38107" s="1"/>
      <c r="G38107"/>
      <c r="T38107" s="1"/>
    </row>
    <row r="38108" spans="6:20" x14ac:dyDescent="0.25">
      <c r="F38108" s="1"/>
      <c r="G38108"/>
      <c r="T38108" s="1"/>
    </row>
    <row r="38109" spans="6:20" x14ac:dyDescent="0.25">
      <c r="F38109" s="1"/>
      <c r="G38109"/>
      <c r="T38109" s="1"/>
    </row>
    <row r="38110" spans="6:20" x14ac:dyDescent="0.25">
      <c r="F38110" s="1"/>
      <c r="G38110"/>
      <c r="T38110" s="1"/>
    </row>
    <row r="38111" spans="6:20" x14ac:dyDescent="0.25">
      <c r="F38111" s="1"/>
      <c r="G38111"/>
      <c r="T38111" s="1"/>
    </row>
    <row r="38112" spans="6:20" x14ac:dyDescent="0.25">
      <c r="F38112" s="1"/>
      <c r="G38112"/>
      <c r="T38112" s="1"/>
    </row>
    <row r="38113" spans="6:20" x14ac:dyDescent="0.25">
      <c r="F38113" s="1"/>
      <c r="G38113"/>
      <c r="T38113" s="1"/>
    </row>
    <row r="38114" spans="6:20" x14ac:dyDescent="0.25">
      <c r="F38114" s="1"/>
      <c r="G38114"/>
      <c r="T38114" s="1"/>
    </row>
    <row r="38115" spans="6:20" x14ac:dyDescent="0.25">
      <c r="F38115" s="1"/>
      <c r="G38115"/>
      <c r="T38115" s="1"/>
    </row>
    <row r="38116" spans="6:20" x14ac:dyDescent="0.25">
      <c r="F38116" s="1"/>
      <c r="G38116"/>
      <c r="T38116" s="1"/>
    </row>
    <row r="38117" spans="6:20" x14ac:dyDescent="0.25">
      <c r="F38117" s="1"/>
      <c r="G38117"/>
      <c r="T38117" s="1"/>
    </row>
    <row r="38118" spans="6:20" x14ac:dyDescent="0.25">
      <c r="F38118" s="1"/>
      <c r="G38118"/>
      <c r="T38118" s="1"/>
    </row>
    <row r="38119" spans="6:20" x14ac:dyDescent="0.25">
      <c r="F38119" s="1"/>
      <c r="G38119"/>
      <c r="T38119" s="1"/>
    </row>
    <row r="38120" spans="6:20" x14ac:dyDescent="0.25">
      <c r="F38120" s="1"/>
      <c r="G38120"/>
      <c r="T38120" s="1"/>
    </row>
    <row r="38121" spans="6:20" x14ac:dyDescent="0.25">
      <c r="F38121" s="1"/>
      <c r="G38121"/>
      <c r="T38121" s="1"/>
    </row>
    <row r="38122" spans="6:20" x14ac:dyDescent="0.25">
      <c r="F38122" s="1"/>
      <c r="G38122"/>
      <c r="T38122" s="1"/>
    </row>
    <row r="38123" spans="6:20" x14ac:dyDescent="0.25">
      <c r="F38123" s="1"/>
      <c r="G38123"/>
      <c r="T38123" s="1"/>
    </row>
    <row r="38124" spans="6:20" x14ac:dyDescent="0.25">
      <c r="F38124" s="1"/>
      <c r="G38124"/>
      <c r="T38124" s="1"/>
    </row>
    <row r="38125" spans="6:20" x14ac:dyDescent="0.25">
      <c r="F38125" s="1"/>
      <c r="G38125"/>
      <c r="T38125" s="1"/>
    </row>
    <row r="38126" spans="6:20" x14ac:dyDescent="0.25">
      <c r="F38126" s="1"/>
      <c r="G38126"/>
      <c r="T38126" s="1"/>
    </row>
    <row r="38127" spans="6:20" x14ac:dyDescent="0.25">
      <c r="F38127" s="1"/>
      <c r="G38127"/>
      <c r="T38127" s="1"/>
    </row>
    <row r="38128" spans="6:20" x14ac:dyDescent="0.25">
      <c r="F38128" s="1"/>
      <c r="G38128"/>
      <c r="T38128" s="1"/>
    </row>
    <row r="38129" spans="6:20" x14ac:dyDescent="0.25">
      <c r="F38129" s="1"/>
      <c r="G38129"/>
      <c r="T38129" s="1"/>
    </row>
    <row r="38130" spans="6:20" x14ac:dyDescent="0.25">
      <c r="F38130" s="1"/>
      <c r="G38130"/>
      <c r="T38130" s="1"/>
    </row>
    <row r="38131" spans="6:20" x14ac:dyDescent="0.25">
      <c r="F38131" s="1"/>
      <c r="G38131"/>
      <c r="T38131" s="1"/>
    </row>
    <row r="38132" spans="6:20" x14ac:dyDescent="0.25">
      <c r="F38132" s="1"/>
      <c r="G38132"/>
      <c r="T38132" s="1"/>
    </row>
    <row r="38133" spans="6:20" x14ac:dyDescent="0.25">
      <c r="F38133" s="1"/>
      <c r="G38133"/>
      <c r="T38133" s="1"/>
    </row>
    <row r="38134" spans="6:20" x14ac:dyDescent="0.25">
      <c r="F38134" s="1"/>
      <c r="G38134"/>
      <c r="T38134" s="1"/>
    </row>
    <row r="38135" spans="6:20" x14ac:dyDescent="0.25">
      <c r="F38135" s="1"/>
      <c r="G38135"/>
      <c r="T38135" s="1"/>
    </row>
    <row r="38136" spans="6:20" x14ac:dyDescent="0.25">
      <c r="F38136" s="1"/>
      <c r="G38136"/>
      <c r="T38136" s="1"/>
    </row>
    <row r="38137" spans="6:20" x14ac:dyDescent="0.25">
      <c r="F38137" s="1"/>
      <c r="G38137"/>
      <c r="T38137" s="1"/>
    </row>
    <row r="38138" spans="6:20" x14ac:dyDescent="0.25">
      <c r="F38138" s="1"/>
      <c r="G38138"/>
      <c r="T38138" s="1"/>
    </row>
    <row r="38139" spans="6:20" x14ac:dyDescent="0.25">
      <c r="F38139" s="1"/>
      <c r="G38139"/>
      <c r="T38139" s="1"/>
    </row>
    <row r="38140" spans="6:20" x14ac:dyDescent="0.25">
      <c r="F38140" s="1"/>
      <c r="G38140"/>
      <c r="T38140" s="1"/>
    </row>
    <row r="38141" spans="6:20" x14ac:dyDescent="0.25">
      <c r="F38141" s="1"/>
      <c r="G38141"/>
      <c r="T38141" s="1"/>
    </row>
    <row r="38142" spans="6:20" x14ac:dyDescent="0.25">
      <c r="F38142" s="1"/>
      <c r="G38142"/>
      <c r="T38142" s="1"/>
    </row>
    <row r="38143" spans="6:20" x14ac:dyDescent="0.25">
      <c r="F38143" s="1"/>
      <c r="G38143"/>
      <c r="T38143" s="1"/>
    </row>
    <row r="38144" spans="6:20" x14ac:dyDescent="0.25">
      <c r="F38144" s="1"/>
      <c r="G38144"/>
      <c r="T38144" s="1"/>
    </row>
    <row r="38145" spans="6:20" x14ac:dyDescent="0.25">
      <c r="F38145" s="1"/>
      <c r="G38145"/>
      <c r="T38145" s="1"/>
    </row>
    <row r="38146" spans="6:20" x14ac:dyDescent="0.25">
      <c r="F38146" s="1"/>
      <c r="G38146"/>
      <c r="T38146" s="1"/>
    </row>
    <row r="38147" spans="6:20" x14ac:dyDescent="0.25">
      <c r="F38147" s="1"/>
      <c r="G38147"/>
      <c r="T38147" s="1"/>
    </row>
    <row r="38148" spans="6:20" x14ac:dyDescent="0.25">
      <c r="F38148" s="1"/>
      <c r="G38148"/>
      <c r="T38148" s="1"/>
    </row>
    <row r="38149" spans="6:20" x14ac:dyDescent="0.25">
      <c r="F38149" s="1"/>
      <c r="G38149"/>
      <c r="T38149" s="1"/>
    </row>
    <row r="38150" spans="6:20" x14ac:dyDescent="0.25">
      <c r="F38150" s="1"/>
      <c r="G38150"/>
      <c r="T38150" s="1"/>
    </row>
    <row r="38151" spans="6:20" x14ac:dyDescent="0.25">
      <c r="F38151" s="1"/>
      <c r="G38151"/>
      <c r="T38151" s="1"/>
    </row>
    <row r="38152" spans="6:20" x14ac:dyDescent="0.25">
      <c r="F38152" s="1"/>
      <c r="G38152"/>
      <c r="T38152" s="1"/>
    </row>
    <row r="38153" spans="6:20" x14ac:dyDescent="0.25">
      <c r="F38153" s="1"/>
      <c r="G38153"/>
      <c r="T38153" s="1"/>
    </row>
    <row r="38154" spans="6:20" x14ac:dyDescent="0.25">
      <c r="F38154" s="1"/>
      <c r="G38154"/>
      <c r="T38154" s="1"/>
    </row>
    <row r="38155" spans="6:20" x14ac:dyDescent="0.25">
      <c r="F38155" s="1"/>
      <c r="G38155"/>
      <c r="T38155" s="1"/>
    </row>
    <row r="38156" spans="6:20" x14ac:dyDescent="0.25">
      <c r="F38156" s="1"/>
      <c r="G38156"/>
      <c r="T38156" s="1"/>
    </row>
    <row r="38157" spans="6:20" x14ac:dyDescent="0.25">
      <c r="F38157" s="1"/>
      <c r="G38157"/>
      <c r="T38157" s="1"/>
    </row>
    <row r="38158" spans="6:20" x14ac:dyDescent="0.25">
      <c r="F38158" s="1"/>
      <c r="G38158"/>
      <c r="T38158" s="1"/>
    </row>
    <row r="38159" spans="6:20" x14ac:dyDescent="0.25">
      <c r="F38159" s="1"/>
      <c r="G38159"/>
      <c r="T38159" s="1"/>
    </row>
    <row r="38160" spans="6:20" x14ac:dyDescent="0.25">
      <c r="F38160" s="1"/>
      <c r="G38160"/>
      <c r="T38160" s="1"/>
    </row>
    <row r="38161" spans="6:20" x14ac:dyDescent="0.25">
      <c r="F38161" s="1"/>
      <c r="G38161"/>
      <c r="T38161" s="1"/>
    </row>
    <row r="38162" spans="6:20" x14ac:dyDescent="0.25">
      <c r="F38162" s="1"/>
      <c r="G38162"/>
      <c r="T38162" s="1"/>
    </row>
    <row r="38163" spans="6:20" x14ac:dyDescent="0.25">
      <c r="F38163" s="1"/>
      <c r="G38163"/>
      <c r="T38163" s="1"/>
    </row>
    <row r="38164" spans="6:20" x14ac:dyDescent="0.25">
      <c r="F38164" s="1"/>
      <c r="G38164"/>
      <c r="T38164" s="1"/>
    </row>
    <row r="38165" spans="6:20" x14ac:dyDescent="0.25">
      <c r="F38165" s="1"/>
      <c r="G38165"/>
      <c r="T38165" s="1"/>
    </row>
    <row r="38166" spans="6:20" x14ac:dyDescent="0.25">
      <c r="F38166" s="1"/>
      <c r="G38166"/>
      <c r="T38166" s="1"/>
    </row>
    <row r="38167" spans="6:20" x14ac:dyDescent="0.25">
      <c r="F38167" s="1"/>
      <c r="G38167"/>
      <c r="T38167" s="1"/>
    </row>
    <row r="38168" spans="6:20" x14ac:dyDescent="0.25">
      <c r="F38168" s="1"/>
      <c r="G38168"/>
      <c r="T38168" s="1"/>
    </row>
    <row r="38169" spans="6:20" x14ac:dyDescent="0.25">
      <c r="F38169" s="1"/>
      <c r="G38169"/>
      <c r="T38169" s="1"/>
    </row>
    <row r="38170" spans="6:20" x14ac:dyDescent="0.25">
      <c r="F38170" s="1"/>
      <c r="G38170"/>
      <c r="T38170" s="1"/>
    </row>
    <row r="38171" spans="6:20" x14ac:dyDescent="0.25">
      <c r="F38171" s="1"/>
      <c r="G38171"/>
      <c r="T38171" s="1"/>
    </row>
    <row r="38172" spans="6:20" x14ac:dyDescent="0.25">
      <c r="F38172" s="1"/>
      <c r="G38172"/>
      <c r="T38172" s="1"/>
    </row>
    <row r="38173" spans="6:20" x14ac:dyDescent="0.25">
      <c r="F38173" s="1"/>
      <c r="G38173"/>
      <c r="T38173" s="1"/>
    </row>
    <row r="38174" spans="6:20" x14ac:dyDescent="0.25">
      <c r="F38174" s="1"/>
      <c r="G38174"/>
      <c r="T38174" s="1"/>
    </row>
    <row r="38175" spans="6:20" x14ac:dyDescent="0.25">
      <c r="F38175" s="1"/>
      <c r="G38175"/>
      <c r="T38175" s="1"/>
    </row>
    <row r="38176" spans="6:20" x14ac:dyDescent="0.25">
      <c r="F38176" s="1"/>
      <c r="G38176"/>
      <c r="T38176" s="1"/>
    </row>
    <row r="38177" spans="6:20" x14ac:dyDescent="0.25">
      <c r="F38177" s="1"/>
      <c r="G38177"/>
      <c r="T38177" s="1"/>
    </row>
    <row r="38178" spans="6:20" x14ac:dyDescent="0.25">
      <c r="F38178" s="1"/>
      <c r="G38178"/>
      <c r="T38178" s="1"/>
    </row>
    <row r="38179" spans="6:20" x14ac:dyDescent="0.25">
      <c r="F38179" s="1"/>
      <c r="G38179"/>
      <c r="T38179" s="1"/>
    </row>
    <row r="38180" spans="6:20" x14ac:dyDescent="0.25">
      <c r="F38180" s="1"/>
      <c r="G38180"/>
      <c r="T38180" s="1"/>
    </row>
    <row r="38181" spans="6:20" x14ac:dyDescent="0.25">
      <c r="F38181" s="1"/>
      <c r="G38181"/>
      <c r="T38181" s="1"/>
    </row>
    <row r="38182" spans="6:20" x14ac:dyDescent="0.25">
      <c r="F38182" s="1"/>
      <c r="G38182"/>
      <c r="T38182" s="1"/>
    </row>
    <row r="38183" spans="6:20" x14ac:dyDescent="0.25">
      <c r="F38183" s="1"/>
      <c r="G38183"/>
      <c r="T38183" s="1"/>
    </row>
    <row r="38184" spans="6:20" x14ac:dyDescent="0.25">
      <c r="F38184" s="1"/>
      <c r="G38184"/>
      <c r="T38184" s="1"/>
    </row>
    <row r="38185" spans="6:20" x14ac:dyDescent="0.25">
      <c r="F38185" s="1"/>
      <c r="G38185"/>
      <c r="T38185" s="1"/>
    </row>
    <row r="38186" spans="6:20" x14ac:dyDescent="0.25">
      <c r="F38186" s="1"/>
      <c r="G38186"/>
      <c r="T38186" s="1"/>
    </row>
    <row r="38187" spans="6:20" x14ac:dyDescent="0.25">
      <c r="F38187" s="1"/>
      <c r="G38187"/>
      <c r="T38187" s="1"/>
    </row>
    <row r="38188" spans="6:20" x14ac:dyDescent="0.25">
      <c r="F38188" s="1"/>
      <c r="G38188"/>
      <c r="T38188" s="1"/>
    </row>
    <row r="38189" spans="6:20" x14ac:dyDescent="0.25">
      <c r="F38189" s="1"/>
      <c r="G38189"/>
      <c r="T38189" s="1"/>
    </row>
    <row r="38190" spans="6:20" x14ac:dyDescent="0.25">
      <c r="F38190" s="1"/>
      <c r="G38190"/>
      <c r="T38190" s="1"/>
    </row>
    <row r="38191" spans="6:20" x14ac:dyDescent="0.25">
      <c r="F38191" s="1"/>
      <c r="G38191"/>
      <c r="T38191" s="1"/>
    </row>
    <row r="38192" spans="6:20" x14ac:dyDescent="0.25">
      <c r="F38192" s="1"/>
      <c r="G38192"/>
      <c r="T38192" s="1"/>
    </row>
    <row r="38193" spans="6:20" x14ac:dyDescent="0.25">
      <c r="F38193" s="1"/>
      <c r="G38193"/>
      <c r="T38193" s="1"/>
    </row>
    <row r="38194" spans="6:20" x14ac:dyDescent="0.25">
      <c r="F38194" s="1"/>
      <c r="G38194"/>
      <c r="T38194" s="1"/>
    </row>
    <row r="38195" spans="6:20" x14ac:dyDescent="0.25">
      <c r="F38195" s="1"/>
      <c r="G38195"/>
      <c r="T38195" s="1"/>
    </row>
    <row r="38196" spans="6:20" x14ac:dyDescent="0.25">
      <c r="F38196" s="1"/>
      <c r="G38196"/>
      <c r="T38196" s="1"/>
    </row>
    <row r="38197" spans="6:20" x14ac:dyDescent="0.25">
      <c r="F38197" s="1"/>
      <c r="G38197"/>
      <c r="T38197" s="1"/>
    </row>
    <row r="38198" spans="6:20" x14ac:dyDescent="0.25">
      <c r="F38198" s="1"/>
      <c r="G38198"/>
      <c r="T38198" s="1"/>
    </row>
    <row r="38199" spans="6:20" x14ac:dyDescent="0.25">
      <c r="F38199" s="1"/>
      <c r="G38199"/>
      <c r="T38199" s="1"/>
    </row>
    <row r="38200" spans="6:20" x14ac:dyDescent="0.25">
      <c r="F38200" s="1"/>
      <c r="G38200"/>
      <c r="T38200" s="1"/>
    </row>
    <row r="38201" spans="6:20" x14ac:dyDescent="0.25">
      <c r="F38201" s="1"/>
      <c r="G38201"/>
      <c r="T38201" s="1"/>
    </row>
    <row r="38202" spans="6:20" x14ac:dyDescent="0.25">
      <c r="F38202" s="1"/>
      <c r="G38202"/>
      <c r="T38202" s="1"/>
    </row>
    <row r="38203" spans="6:20" x14ac:dyDescent="0.25">
      <c r="F38203" s="1"/>
      <c r="G38203"/>
      <c r="T38203" s="1"/>
    </row>
    <row r="38204" spans="6:20" x14ac:dyDescent="0.25">
      <c r="F38204" s="1"/>
      <c r="G38204"/>
      <c r="T38204" s="1"/>
    </row>
    <row r="38205" spans="6:20" x14ac:dyDescent="0.25">
      <c r="F38205" s="1"/>
      <c r="G38205"/>
      <c r="T38205" s="1"/>
    </row>
    <row r="38206" spans="6:20" x14ac:dyDescent="0.25">
      <c r="F38206" s="1"/>
      <c r="G38206"/>
      <c r="T38206" s="1"/>
    </row>
    <row r="38207" spans="6:20" x14ac:dyDescent="0.25">
      <c r="F38207" s="1"/>
      <c r="G38207"/>
      <c r="T38207" s="1"/>
    </row>
    <row r="38208" spans="6:20" x14ac:dyDescent="0.25">
      <c r="F38208" s="1"/>
      <c r="G38208"/>
      <c r="T38208" s="1"/>
    </row>
    <row r="38209" spans="6:20" x14ac:dyDescent="0.25">
      <c r="F38209" s="1"/>
      <c r="G38209"/>
      <c r="T38209" s="1"/>
    </row>
    <row r="38210" spans="6:20" x14ac:dyDescent="0.25">
      <c r="F38210" s="1"/>
      <c r="G38210"/>
      <c r="T38210" s="1"/>
    </row>
    <row r="38211" spans="6:20" x14ac:dyDescent="0.25">
      <c r="F38211" s="1"/>
      <c r="G38211"/>
      <c r="T38211" s="1"/>
    </row>
    <row r="38212" spans="6:20" x14ac:dyDescent="0.25">
      <c r="F38212" s="1"/>
      <c r="G38212"/>
      <c r="T38212" s="1"/>
    </row>
    <row r="38213" spans="6:20" x14ac:dyDescent="0.25">
      <c r="F38213" s="1"/>
      <c r="G38213"/>
      <c r="T38213" s="1"/>
    </row>
    <row r="38214" spans="6:20" x14ac:dyDescent="0.25">
      <c r="F38214" s="1"/>
      <c r="G38214"/>
      <c r="T38214" s="1"/>
    </row>
    <row r="38215" spans="6:20" x14ac:dyDescent="0.25">
      <c r="F38215" s="1"/>
      <c r="G38215"/>
      <c r="T38215" s="1"/>
    </row>
    <row r="38216" spans="6:20" x14ac:dyDescent="0.25">
      <c r="F38216" s="1"/>
      <c r="G38216"/>
      <c r="T38216" s="1"/>
    </row>
    <row r="38217" spans="6:20" x14ac:dyDescent="0.25">
      <c r="F38217" s="1"/>
      <c r="G38217"/>
      <c r="T38217" s="1"/>
    </row>
    <row r="38218" spans="6:20" x14ac:dyDescent="0.25">
      <c r="F38218" s="1"/>
      <c r="G38218"/>
      <c r="T38218" s="1"/>
    </row>
    <row r="38219" spans="6:20" x14ac:dyDescent="0.25">
      <c r="F38219" s="1"/>
      <c r="G38219"/>
      <c r="T38219" s="1"/>
    </row>
    <row r="38220" spans="6:20" x14ac:dyDescent="0.25">
      <c r="F38220" s="1"/>
      <c r="G38220"/>
      <c r="T38220" s="1"/>
    </row>
    <row r="38221" spans="6:20" x14ac:dyDescent="0.25">
      <c r="F38221" s="1"/>
      <c r="G38221"/>
      <c r="T38221" s="1"/>
    </row>
    <row r="38222" spans="6:20" x14ac:dyDescent="0.25">
      <c r="F38222" s="1"/>
      <c r="G38222"/>
      <c r="T38222" s="1"/>
    </row>
    <row r="38223" spans="6:20" x14ac:dyDescent="0.25">
      <c r="F38223" s="1"/>
      <c r="G38223"/>
      <c r="T38223" s="1"/>
    </row>
    <row r="38224" spans="6:20" x14ac:dyDescent="0.25">
      <c r="F38224" s="1"/>
      <c r="G38224"/>
      <c r="T38224" s="1"/>
    </row>
    <row r="38225" spans="6:20" x14ac:dyDescent="0.25">
      <c r="F38225" s="1"/>
      <c r="G38225"/>
      <c r="T38225" s="1"/>
    </row>
    <row r="38226" spans="6:20" x14ac:dyDescent="0.25">
      <c r="F38226" s="1"/>
      <c r="G38226"/>
      <c r="T38226" s="1"/>
    </row>
    <row r="38227" spans="6:20" x14ac:dyDescent="0.25">
      <c r="F38227" s="1"/>
      <c r="G38227"/>
      <c r="T38227" s="1"/>
    </row>
    <row r="38228" spans="6:20" x14ac:dyDescent="0.25">
      <c r="F38228" s="1"/>
      <c r="G38228"/>
      <c r="T38228" s="1"/>
    </row>
    <row r="38229" spans="6:20" x14ac:dyDescent="0.25">
      <c r="F38229" s="1"/>
      <c r="G38229"/>
      <c r="T38229" s="1"/>
    </row>
    <row r="38230" spans="6:20" x14ac:dyDescent="0.25">
      <c r="F38230" s="1"/>
      <c r="G38230"/>
      <c r="T38230" s="1"/>
    </row>
    <row r="38231" spans="6:20" x14ac:dyDescent="0.25">
      <c r="F38231" s="1"/>
      <c r="G38231"/>
      <c r="T38231" s="1"/>
    </row>
    <row r="38232" spans="6:20" x14ac:dyDescent="0.25">
      <c r="F38232" s="1"/>
      <c r="G38232"/>
      <c r="T38232" s="1"/>
    </row>
    <row r="38233" spans="6:20" x14ac:dyDescent="0.25">
      <c r="F38233" s="1"/>
      <c r="G38233"/>
      <c r="T38233" s="1"/>
    </row>
    <row r="38234" spans="6:20" x14ac:dyDescent="0.25">
      <c r="F38234" s="1"/>
      <c r="G38234"/>
      <c r="T38234" s="1"/>
    </row>
    <row r="38235" spans="6:20" x14ac:dyDescent="0.25">
      <c r="F38235" s="1"/>
      <c r="G38235"/>
      <c r="T38235" s="1"/>
    </row>
    <row r="38236" spans="6:20" x14ac:dyDescent="0.25">
      <c r="F38236" s="1"/>
      <c r="G38236"/>
      <c r="T38236" s="1"/>
    </row>
    <row r="38237" spans="6:20" x14ac:dyDescent="0.25">
      <c r="F38237" s="1"/>
      <c r="G38237"/>
      <c r="T38237" s="1"/>
    </row>
    <row r="38238" spans="6:20" x14ac:dyDescent="0.25">
      <c r="F38238" s="1"/>
      <c r="G38238"/>
      <c r="T38238" s="1"/>
    </row>
    <row r="38239" spans="6:20" x14ac:dyDescent="0.25">
      <c r="F38239" s="1"/>
      <c r="G38239"/>
      <c r="T38239" s="1"/>
    </row>
    <row r="38240" spans="6:20" x14ac:dyDescent="0.25">
      <c r="F38240" s="1"/>
      <c r="G38240"/>
      <c r="T38240" s="1"/>
    </row>
    <row r="38241" spans="6:20" x14ac:dyDescent="0.25">
      <c r="F38241" s="1"/>
      <c r="G38241"/>
      <c r="T38241" s="1"/>
    </row>
    <row r="38242" spans="6:20" x14ac:dyDescent="0.25">
      <c r="F38242" s="1"/>
      <c r="G38242"/>
      <c r="T38242" s="1"/>
    </row>
    <row r="38243" spans="6:20" x14ac:dyDescent="0.25">
      <c r="F38243" s="1"/>
      <c r="G38243"/>
      <c r="T38243" s="1"/>
    </row>
    <row r="38244" spans="6:20" x14ac:dyDescent="0.25">
      <c r="F38244" s="1"/>
      <c r="G38244"/>
      <c r="T38244" s="1"/>
    </row>
    <row r="38245" spans="6:20" x14ac:dyDescent="0.25">
      <c r="F38245" s="1"/>
      <c r="G38245"/>
      <c r="T38245" s="1"/>
    </row>
    <row r="38246" spans="6:20" x14ac:dyDescent="0.25">
      <c r="F38246" s="1"/>
      <c r="G38246"/>
      <c r="T38246" s="1"/>
    </row>
    <row r="38247" spans="6:20" x14ac:dyDescent="0.25">
      <c r="F38247" s="1"/>
      <c r="G38247"/>
      <c r="T38247" s="1"/>
    </row>
    <row r="38248" spans="6:20" x14ac:dyDescent="0.25">
      <c r="F38248" s="1"/>
      <c r="G38248"/>
      <c r="T38248" s="1"/>
    </row>
    <row r="38249" spans="6:20" x14ac:dyDescent="0.25">
      <c r="F38249" s="1"/>
      <c r="G38249"/>
      <c r="T38249" s="1"/>
    </row>
    <row r="38250" spans="6:20" x14ac:dyDescent="0.25">
      <c r="F38250" s="1"/>
      <c r="G38250"/>
      <c r="T38250" s="1"/>
    </row>
    <row r="38251" spans="6:20" x14ac:dyDescent="0.25">
      <c r="F38251" s="1"/>
      <c r="G38251"/>
      <c r="T38251" s="1"/>
    </row>
    <row r="38252" spans="6:20" x14ac:dyDescent="0.25">
      <c r="F38252" s="1"/>
      <c r="G38252"/>
      <c r="T38252" s="1"/>
    </row>
    <row r="38253" spans="6:20" x14ac:dyDescent="0.25">
      <c r="F38253" s="1"/>
      <c r="G38253"/>
      <c r="T38253" s="1"/>
    </row>
    <row r="38254" spans="6:20" x14ac:dyDescent="0.25">
      <c r="F38254" s="1"/>
      <c r="G38254"/>
      <c r="T38254" s="1"/>
    </row>
    <row r="38255" spans="6:20" x14ac:dyDescent="0.25">
      <c r="F38255" s="1"/>
      <c r="G38255"/>
      <c r="T38255" s="1"/>
    </row>
    <row r="38256" spans="6:20" x14ac:dyDescent="0.25">
      <c r="F38256" s="1"/>
      <c r="G38256"/>
      <c r="T38256" s="1"/>
    </row>
    <row r="38257" spans="6:20" x14ac:dyDescent="0.25">
      <c r="F38257" s="1"/>
      <c r="G38257"/>
      <c r="T38257" s="1"/>
    </row>
    <row r="38258" spans="6:20" x14ac:dyDescent="0.25">
      <c r="F38258" s="1"/>
      <c r="G38258"/>
      <c r="T38258" s="1"/>
    </row>
    <row r="38259" spans="6:20" x14ac:dyDescent="0.25">
      <c r="F38259" s="1"/>
      <c r="G38259"/>
      <c r="T38259" s="1"/>
    </row>
    <row r="38260" spans="6:20" x14ac:dyDescent="0.25">
      <c r="F38260" s="1"/>
      <c r="G38260"/>
      <c r="T38260" s="1"/>
    </row>
    <row r="38261" spans="6:20" x14ac:dyDescent="0.25">
      <c r="F38261" s="1"/>
      <c r="G38261"/>
      <c r="T38261" s="1"/>
    </row>
    <row r="38262" spans="6:20" x14ac:dyDescent="0.25">
      <c r="F38262" s="1"/>
      <c r="G38262"/>
      <c r="T38262" s="1"/>
    </row>
    <row r="38263" spans="6:20" x14ac:dyDescent="0.25">
      <c r="F38263" s="1"/>
      <c r="G38263"/>
      <c r="T38263" s="1"/>
    </row>
    <row r="38264" spans="6:20" x14ac:dyDescent="0.25">
      <c r="F38264" s="1"/>
      <c r="G38264"/>
      <c r="T38264" s="1"/>
    </row>
    <row r="38265" spans="6:20" x14ac:dyDescent="0.25">
      <c r="F38265" s="1"/>
      <c r="G38265"/>
      <c r="T38265" s="1"/>
    </row>
    <row r="38266" spans="6:20" x14ac:dyDescent="0.25">
      <c r="F38266" s="1"/>
      <c r="G38266"/>
      <c r="T38266" s="1"/>
    </row>
    <row r="38267" spans="6:20" x14ac:dyDescent="0.25">
      <c r="F38267" s="1"/>
      <c r="G38267"/>
      <c r="T38267" s="1"/>
    </row>
    <row r="38268" spans="6:20" x14ac:dyDescent="0.25">
      <c r="F38268" s="1"/>
      <c r="G38268"/>
      <c r="T38268" s="1"/>
    </row>
    <row r="38269" spans="6:20" x14ac:dyDescent="0.25">
      <c r="F38269" s="1"/>
      <c r="G38269"/>
      <c r="T38269" s="1"/>
    </row>
    <row r="38270" spans="6:20" x14ac:dyDescent="0.25">
      <c r="F38270" s="1"/>
      <c r="G38270"/>
      <c r="T38270" s="1"/>
    </row>
    <row r="38271" spans="6:20" x14ac:dyDescent="0.25">
      <c r="F38271" s="1"/>
      <c r="G38271"/>
      <c r="T38271" s="1"/>
    </row>
    <row r="38272" spans="6:20" x14ac:dyDescent="0.25">
      <c r="F38272" s="1"/>
      <c r="G38272"/>
      <c r="T38272" s="1"/>
    </row>
    <row r="38273" spans="6:20" x14ac:dyDescent="0.25">
      <c r="F38273" s="1"/>
      <c r="G38273"/>
      <c r="T38273" s="1"/>
    </row>
    <row r="38274" spans="6:20" x14ac:dyDescent="0.25">
      <c r="F38274" s="1"/>
      <c r="G38274"/>
      <c r="T38274" s="1"/>
    </row>
    <row r="38275" spans="6:20" x14ac:dyDescent="0.25">
      <c r="F38275" s="1"/>
      <c r="G38275"/>
      <c r="T38275" s="1"/>
    </row>
    <row r="38276" spans="6:20" x14ac:dyDescent="0.25">
      <c r="F38276" s="1"/>
      <c r="G38276"/>
      <c r="T38276" s="1"/>
    </row>
    <row r="38277" spans="6:20" x14ac:dyDescent="0.25">
      <c r="F38277" s="1"/>
      <c r="G38277"/>
      <c r="T38277" s="1"/>
    </row>
    <row r="38278" spans="6:20" x14ac:dyDescent="0.25">
      <c r="F38278" s="1"/>
      <c r="G38278"/>
      <c r="T38278" s="1"/>
    </row>
    <row r="38279" spans="6:20" x14ac:dyDescent="0.25">
      <c r="F38279" s="1"/>
      <c r="G38279"/>
      <c r="T38279" s="1"/>
    </row>
    <row r="38280" spans="6:20" x14ac:dyDescent="0.25">
      <c r="F38280" s="1"/>
      <c r="G38280"/>
      <c r="T38280" s="1"/>
    </row>
    <row r="38281" spans="6:20" x14ac:dyDescent="0.25">
      <c r="F38281" s="1"/>
      <c r="G38281"/>
      <c r="T38281" s="1"/>
    </row>
    <row r="38282" spans="6:20" x14ac:dyDescent="0.25">
      <c r="F38282" s="1"/>
      <c r="G38282"/>
      <c r="T38282" s="1"/>
    </row>
    <row r="38283" spans="6:20" x14ac:dyDescent="0.25">
      <c r="F38283" s="1"/>
      <c r="G38283"/>
      <c r="T38283" s="1"/>
    </row>
    <row r="38284" spans="6:20" x14ac:dyDescent="0.25">
      <c r="F38284" s="1"/>
      <c r="G38284"/>
      <c r="T38284" s="1"/>
    </row>
    <row r="38285" spans="6:20" x14ac:dyDescent="0.25">
      <c r="F38285" s="1"/>
      <c r="G38285"/>
      <c r="T38285" s="1"/>
    </row>
    <row r="38286" spans="6:20" x14ac:dyDescent="0.25">
      <c r="F38286" s="1"/>
      <c r="G38286"/>
      <c r="T38286" s="1"/>
    </row>
    <row r="38287" spans="6:20" x14ac:dyDescent="0.25">
      <c r="F38287" s="1"/>
      <c r="G38287"/>
      <c r="T38287" s="1"/>
    </row>
    <row r="38288" spans="6:20" x14ac:dyDescent="0.25">
      <c r="F38288" s="1"/>
      <c r="G38288"/>
      <c r="T38288" s="1"/>
    </row>
    <row r="38289" spans="6:20" x14ac:dyDescent="0.25">
      <c r="F38289" s="1"/>
      <c r="G38289"/>
      <c r="T38289" s="1"/>
    </row>
    <row r="38290" spans="6:20" x14ac:dyDescent="0.25">
      <c r="F38290" s="1"/>
      <c r="G38290"/>
      <c r="T38290" s="1"/>
    </row>
    <row r="38291" spans="6:20" x14ac:dyDescent="0.25">
      <c r="F38291" s="1"/>
      <c r="G38291"/>
      <c r="T38291" s="1"/>
    </row>
    <row r="38292" spans="6:20" x14ac:dyDescent="0.25">
      <c r="F38292" s="1"/>
      <c r="G38292"/>
      <c r="T38292" s="1"/>
    </row>
    <row r="38293" spans="6:20" x14ac:dyDescent="0.25">
      <c r="F38293" s="1"/>
      <c r="G38293"/>
      <c r="T38293" s="1"/>
    </row>
    <row r="38294" spans="6:20" x14ac:dyDescent="0.25">
      <c r="F38294" s="1"/>
      <c r="G38294"/>
      <c r="T38294" s="1"/>
    </row>
    <row r="38295" spans="6:20" x14ac:dyDescent="0.25">
      <c r="F38295" s="1"/>
      <c r="G38295"/>
      <c r="T38295" s="1"/>
    </row>
    <row r="38296" spans="6:20" x14ac:dyDescent="0.25">
      <c r="F38296" s="1"/>
      <c r="G38296"/>
      <c r="T38296" s="1"/>
    </row>
    <row r="38297" spans="6:20" x14ac:dyDescent="0.25">
      <c r="F38297" s="1"/>
      <c r="G38297"/>
      <c r="T38297" s="1"/>
    </row>
    <row r="38298" spans="6:20" x14ac:dyDescent="0.25">
      <c r="F38298" s="1"/>
      <c r="G38298"/>
      <c r="T38298" s="1"/>
    </row>
    <row r="38299" spans="6:20" x14ac:dyDescent="0.25">
      <c r="F38299" s="1"/>
      <c r="G38299"/>
      <c r="T38299" s="1"/>
    </row>
    <row r="38300" spans="6:20" x14ac:dyDescent="0.25">
      <c r="F38300" s="1"/>
      <c r="G38300"/>
      <c r="T38300" s="1"/>
    </row>
    <row r="38301" spans="6:20" x14ac:dyDescent="0.25">
      <c r="F38301" s="1"/>
      <c r="G38301"/>
      <c r="T38301" s="1"/>
    </row>
    <row r="38302" spans="6:20" x14ac:dyDescent="0.25">
      <c r="F38302" s="1"/>
      <c r="G38302"/>
      <c r="T38302" s="1"/>
    </row>
    <row r="38303" spans="6:20" x14ac:dyDescent="0.25">
      <c r="F38303" s="1"/>
      <c r="G38303"/>
      <c r="T38303" s="1"/>
    </row>
    <row r="38304" spans="6:20" x14ac:dyDescent="0.25">
      <c r="F38304" s="1"/>
      <c r="G38304"/>
      <c r="T38304" s="1"/>
    </row>
    <row r="38305" spans="6:20" x14ac:dyDescent="0.25">
      <c r="F38305" s="1"/>
      <c r="G38305"/>
      <c r="T38305" s="1"/>
    </row>
    <row r="38306" spans="6:20" x14ac:dyDescent="0.25">
      <c r="F38306" s="1"/>
      <c r="G38306"/>
      <c r="T38306" s="1"/>
    </row>
    <row r="38307" spans="6:20" x14ac:dyDescent="0.25">
      <c r="F38307" s="1"/>
      <c r="G38307"/>
      <c r="T38307" s="1"/>
    </row>
    <row r="38308" spans="6:20" x14ac:dyDescent="0.25">
      <c r="F38308" s="1"/>
      <c r="G38308"/>
      <c r="T38308" s="1"/>
    </row>
    <row r="38309" spans="6:20" x14ac:dyDescent="0.25">
      <c r="F38309" s="1"/>
      <c r="G38309"/>
      <c r="T38309" s="1"/>
    </row>
    <row r="38310" spans="6:20" x14ac:dyDescent="0.25">
      <c r="F38310" s="1"/>
      <c r="G38310"/>
      <c r="T38310" s="1"/>
    </row>
    <row r="38311" spans="6:20" x14ac:dyDescent="0.25">
      <c r="F38311" s="1"/>
      <c r="G38311"/>
      <c r="T38311" s="1"/>
    </row>
    <row r="38312" spans="6:20" x14ac:dyDescent="0.25">
      <c r="F38312" s="1"/>
      <c r="G38312"/>
      <c r="T38312" s="1"/>
    </row>
    <row r="38313" spans="6:20" x14ac:dyDescent="0.25">
      <c r="F38313" s="1"/>
      <c r="G38313"/>
      <c r="T38313" s="1"/>
    </row>
    <row r="38314" spans="6:20" x14ac:dyDescent="0.25">
      <c r="F38314" s="1"/>
      <c r="G38314"/>
      <c r="T38314" s="1"/>
    </row>
    <row r="38315" spans="6:20" x14ac:dyDescent="0.25">
      <c r="F38315" s="1"/>
      <c r="G38315"/>
      <c r="T38315" s="1"/>
    </row>
    <row r="38316" spans="6:20" x14ac:dyDescent="0.25">
      <c r="F38316" s="1"/>
      <c r="G38316"/>
      <c r="T38316" s="1"/>
    </row>
    <row r="38317" spans="6:20" x14ac:dyDescent="0.25">
      <c r="F38317" s="1"/>
      <c r="G38317"/>
      <c r="T38317" s="1"/>
    </row>
    <row r="38318" spans="6:20" x14ac:dyDescent="0.25">
      <c r="F38318" s="1"/>
      <c r="G38318"/>
      <c r="T38318" s="1"/>
    </row>
    <row r="38319" spans="6:20" x14ac:dyDescent="0.25">
      <c r="F38319" s="1"/>
      <c r="G38319"/>
      <c r="T38319" s="1"/>
    </row>
    <row r="38320" spans="6:20" x14ac:dyDescent="0.25">
      <c r="F38320" s="1"/>
      <c r="G38320"/>
      <c r="T38320" s="1"/>
    </row>
    <row r="38321" spans="6:20" x14ac:dyDescent="0.25">
      <c r="F38321" s="1"/>
      <c r="G38321"/>
      <c r="T38321" s="1"/>
    </row>
    <row r="38322" spans="6:20" x14ac:dyDescent="0.25">
      <c r="F38322" s="1"/>
      <c r="G38322"/>
      <c r="T38322" s="1"/>
    </row>
    <row r="38323" spans="6:20" x14ac:dyDescent="0.25">
      <c r="F38323" s="1"/>
      <c r="G38323"/>
      <c r="T38323" s="1"/>
    </row>
    <row r="38324" spans="6:20" x14ac:dyDescent="0.25">
      <c r="F38324" s="1"/>
      <c r="G38324"/>
      <c r="T38324" s="1"/>
    </row>
    <row r="38325" spans="6:20" x14ac:dyDescent="0.25">
      <c r="F38325" s="1"/>
      <c r="G38325"/>
      <c r="T38325" s="1"/>
    </row>
    <row r="38326" spans="6:20" x14ac:dyDescent="0.25">
      <c r="F38326" s="1"/>
      <c r="G38326"/>
      <c r="T38326" s="1"/>
    </row>
    <row r="38327" spans="6:20" x14ac:dyDescent="0.25">
      <c r="F38327" s="1"/>
      <c r="G38327"/>
      <c r="T38327" s="1"/>
    </row>
    <row r="38328" spans="6:20" x14ac:dyDescent="0.25">
      <c r="F38328" s="1"/>
      <c r="G38328"/>
      <c r="T38328" s="1"/>
    </row>
    <row r="38329" spans="6:20" x14ac:dyDescent="0.25">
      <c r="F38329" s="1"/>
      <c r="G38329"/>
      <c r="T38329" s="1"/>
    </row>
    <row r="38330" spans="6:20" x14ac:dyDescent="0.25">
      <c r="F38330" s="1"/>
      <c r="G38330"/>
      <c r="T38330" s="1"/>
    </row>
    <row r="38331" spans="6:20" x14ac:dyDescent="0.25">
      <c r="F38331" s="1"/>
      <c r="G38331"/>
      <c r="T38331" s="1"/>
    </row>
    <row r="38332" spans="6:20" x14ac:dyDescent="0.25">
      <c r="F38332" s="1"/>
      <c r="G38332"/>
      <c r="T38332" s="1"/>
    </row>
    <row r="38333" spans="6:20" x14ac:dyDescent="0.25">
      <c r="F38333" s="1"/>
      <c r="G38333"/>
      <c r="T38333" s="1"/>
    </row>
    <row r="38334" spans="6:20" x14ac:dyDescent="0.25">
      <c r="F38334" s="1"/>
      <c r="G38334"/>
      <c r="T38334" s="1"/>
    </row>
    <row r="38335" spans="6:20" x14ac:dyDescent="0.25">
      <c r="F38335" s="1"/>
      <c r="G38335"/>
      <c r="T38335" s="1"/>
    </row>
    <row r="38336" spans="6:20" x14ac:dyDescent="0.25">
      <c r="F38336" s="1"/>
      <c r="G38336"/>
      <c r="T38336" s="1"/>
    </row>
    <row r="38337" spans="6:20" x14ac:dyDescent="0.25">
      <c r="F38337" s="1"/>
      <c r="G38337"/>
      <c r="T38337" s="1"/>
    </row>
    <row r="38338" spans="6:20" x14ac:dyDescent="0.25">
      <c r="F38338" s="1"/>
      <c r="G38338"/>
      <c r="T38338" s="1"/>
    </row>
    <row r="38339" spans="6:20" x14ac:dyDescent="0.25">
      <c r="F38339" s="1"/>
      <c r="G38339"/>
      <c r="T38339" s="1"/>
    </row>
    <row r="38340" spans="6:20" x14ac:dyDescent="0.25">
      <c r="F38340" s="1"/>
      <c r="G38340"/>
      <c r="T38340" s="1"/>
    </row>
    <row r="38341" spans="6:20" x14ac:dyDescent="0.25">
      <c r="F38341" s="1"/>
      <c r="G38341"/>
      <c r="T38341" s="1"/>
    </row>
    <row r="38342" spans="6:20" x14ac:dyDescent="0.25">
      <c r="F38342" s="1"/>
      <c r="G38342"/>
      <c r="T38342" s="1"/>
    </row>
    <row r="38343" spans="6:20" x14ac:dyDescent="0.25">
      <c r="F38343" s="1"/>
      <c r="G38343"/>
      <c r="T38343" s="1"/>
    </row>
    <row r="38344" spans="6:20" x14ac:dyDescent="0.25">
      <c r="F38344" s="1"/>
      <c r="G38344"/>
      <c r="T38344" s="1"/>
    </row>
    <row r="38345" spans="6:20" x14ac:dyDescent="0.25">
      <c r="F38345" s="1"/>
      <c r="G38345"/>
      <c r="T38345" s="1"/>
    </row>
    <row r="38346" spans="6:20" x14ac:dyDescent="0.25">
      <c r="F38346" s="1"/>
      <c r="G38346"/>
      <c r="T38346" s="1"/>
    </row>
    <row r="38347" spans="6:20" x14ac:dyDescent="0.25">
      <c r="F38347" s="1"/>
      <c r="G38347"/>
      <c r="T38347" s="1"/>
    </row>
    <row r="38348" spans="6:20" x14ac:dyDescent="0.25">
      <c r="F38348" s="1"/>
      <c r="G38348"/>
      <c r="T38348" s="1"/>
    </row>
    <row r="38349" spans="6:20" x14ac:dyDescent="0.25">
      <c r="F38349" s="1"/>
      <c r="G38349"/>
      <c r="T38349" s="1"/>
    </row>
    <row r="38350" spans="6:20" x14ac:dyDescent="0.25">
      <c r="F38350" s="1"/>
      <c r="G38350"/>
      <c r="T38350" s="1"/>
    </row>
    <row r="38351" spans="6:20" x14ac:dyDescent="0.25">
      <c r="F38351" s="1"/>
      <c r="G38351"/>
      <c r="T38351" s="1"/>
    </row>
    <row r="38352" spans="6:20" x14ac:dyDescent="0.25">
      <c r="F38352" s="1"/>
      <c r="G38352"/>
      <c r="T38352" s="1"/>
    </row>
    <row r="38353" spans="6:20" x14ac:dyDescent="0.25">
      <c r="F38353" s="1"/>
      <c r="G38353"/>
      <c r="T38353" s="1"/>
    </row>
    <row r="38354" spans="6:20" x14ac:dyDescent="0.25">
      <c r="F38354" s="1"/>
      <c r="G38354"/>
      <c r="T38354" s="1"/>
    </row>
    <row r="38355" spans="6:20" x14ac:dyDescent="0.25">
      <c r="F38355" s="1"/>
      <c r="G38355"/>
      <c r="T38355" s="1"/>
    </row>
    <row r="38356" spans="6:20" x14ac:dyDescent="0.25">
      <c r="F38356" s="1"/>
      <c r="G38356"/>
      <c r="T38356" s="1"/>
    </row>
    <row r="38357" spans="6:20" x14ac:dyDescent="0.25">
      <c r="F38357" s="1"/>
      <c r="G38357"/>
      <c r="T38357" s="1"/>
    </row>
    <row r="38358" spans="6:20" x14ac:dyDescent="0.25">
      <c r="F38358" s="1"/>
      <c r="G38358"/>
      <c r="T38358" s="1"/>
    </row>
    <row r="38359" spans="6:20" x14ac:dyDescent="0.25">
      <c r="F38359" s="1"/>
      <c r="G38359"/>
      <c r="T38359" s="1"/>
    </row>
    <row r="38360" spans="6:20" x14ac:dyDescent="0.25">
      <c r="F38360" s="1"/>
      <c r="G38360"/>
      <c r="T38360" s="1"/>
    </row>
    <row r="38361" spans="6:20" x14ac:dyDescent="0.25">
      <c r="F38361" s="1"/>
      <c r="G38361"/>
      <c r="T38361" s="1"/>
    </row>
    <row r="38362" spans="6:20" x14ac:dyDescent="0.25">
      <c r="F38362" s="1"/>
      <c r="G38362"/>
      <c r="T38362" s="1"/>
    </row>
    <row r="38363" spans="6:20" x14ac:dyDescent="0.25">
      <c r="F38363" s="1"/>
      <c r="G38363"/>
      <c r="T38363" s="1"/>
    </row>
    <row r="38364" spans="6:20" x14ac:dyDescent="0.25">
      <c r="F38364" s="1"/>
      <c r="G38364"/>
      <c r="T38364" s="1"/>
    </row>
    <row r="38365" spans="6:20" x14ac:dyDescent="0.25">
      <c r="F38365" s="1"/>
      <c r="G38365"/>
      <c r="T38365" s="1"/>
    </row>
    <row r="38366" spans="6:20" x14ac:dyDescent="0.25">
      <c r="F38366" s="1"/>
      <c r="G38366"/>
      <c r="T38366" s="1"/>
    </row>
    <row r="38367" spans="6:20" x14ac:dyDescent="0.25">
      <c r="F38367" s="1"/>
      <c r="G38367"/>
      <c r="T38367" s="1"/>
    </row>
    <row r="38368" spans="6:20" x14ac:dyDescent="0.25">
      <c r="F38368" s="1"/>
      <c r="G38368"/>
      <c r="T38368" s="1"/>
    </row>
    <row r="38369" spans="6:20" x14ac:dyDescent="0.25">
      <c r="F38369" s="1"/>
      <c r="G38369"/>
      <c r="T38369" s="1"/>
    </row>
    <row r="38370" spans="6:20" x14ac:dyDescent="0.25">
      <c r="F38370" s="1"/>
      <c r="G38370"/>
      <c r="T38370" s="1"/>
    </row>
    <row r="38371" spans="6:20" x14ac:dyDescent="0.25">
      <c r="F38371" s="1"/>
      <c r="G38371"/>
      <c r="T38371" s="1"/>
    </row>
    <row r="38372" spans="6:20" x14ac:dyDescent="0.25">
      <c r="F38372" s="1"/>
      <c r="G38372"/>
      <c r="T38372" s="1"/>
    </row>
    <row r="38373" spans="6:20" x14ac:dyDescent="0.25">
      <c r="F38373" s="1"/>
      <c r="G38373"/>
      <c r="T38373" s="1"/>
    </row>
    <row r="38374" spans="6:20" x14ac:dyDescent="0.25">
      <c r="F38374" s="1"/>
      <c r="G38374"/>
      <c r="T38374" s="1"/>
    </row>
    <row r="38375" spans="6:20" x14ac:dyDescent="0.25">
      <c r="F38375" s="1"/>
      <c r="G38375"/>
      <c r="T38375" s="1"/>
    </row>
    <row r="38376" spans="6:20" x14ac:dyDescent="0.25">
      <c r="F38376" s="1"/>
      <c r="G38376"/>
      <c r="T38376" s="1"/>
    </row>
    <row r="38377" spans="6:20" x14ac:dyDescent="0.25">
      <c r="F38377" s="1"/>
      <c r="G38377"/>
      <c r="T38377" s="1"/>
    </row>
    <row r="38378" spans="6:20" x14ac:dyDescent="0.25">
      <c r="F38378" s="1"/>
      <c r="G38378"/>
      <c r="T38378" s="1"/>
    </row>
    <row r="38379" spans="6:20" x14ac:dyDescent="0.25">
      <c r="F38379" s="1"/>
      <c r="G38379"/>
      <c r="T38379" s="1"/>
    </row>
    <row r="38380" spans="6:20" x14ac:dyDescent="0.25">
      <c r="F38380" s="1"/>
      <c r="G38380"/>
      <c r="T38380" s="1"/>
    </row>
    <row r="38381" spans="6:20" x14ac:dyDescent="0.25">
      <c r="F38381" s="1"/>
      <c r="G38381"/>
      <c r="T38381" s="1"/>
    </row>
    <row r="38382" spans="6:20" x14ac:dyDescent="0.25">
      <c r="F38382" s="1"/>
      <c r="G38382"/>
      <c r="T38382" s="1"/>
    </row>
    <row r="38383" spans="6:20" x14ac:dyDescent="0.25">
      <c r="F38383" s="1"/>
      <c r="G38383"/>
      <c r="T38383" s="1"/>
    </row>
    <row r="38384" spans="6:20" x14ac:dyDescent="0.25">
      <c r="F38384" s="1"/>
      <c r="G38384"/>
      <c r="T38384" s="1"/>
    </row>
    <row r="38385" spans="6:20" x14ac:dyDescent="0.25">
      <c r="F38385" s="1"/>
      <c r="G38385"/>
      <c r="T38385" s="1"/>
    </row>
    <row r="38386" spans="6:20" x14ac:dyDescent="0.25">
      <c r="F38386" s="1"/>
      <c r="G38386"/>
      <c r="T38386" s="1"/>
    </row>
    <row r="38387" spans="6:20" x14ac:dyDescent="0.25">
      <c r="F38387" s="1"/>
      <c r="G38387"/>
      <c r="T38387" s="1"/>
    </row>
    <row r="38388" spans="6:20" x14ac:dyDescent="0.25">
      <c r="F38388" s="1"/>
      <c r="G38388"/>
      <c r="T38388" s="1"/>
    </row>
    <row r="38389" spans="6:20" x14ac:dyDescent="0.25">
      <c r="F38389" s="1"/>
      <c r="G38389"/>
      <c r="T38389" s="1"/>
    </row>
    <row r="38390" spans="6:20" x14ac:dyDescent="0.25">
      <c r="F38390" s="1"/>
      <c r="G38390"/>
      <c r="T38390" s="1"/>
    </row>
    <row r="38391" spans="6:20" x14ac:dyDescent="0.25">
      <c r="F38391" s="1"/>
      <c r="G38391"/>
      <c r="T38391" s="1"/>
    </row>
    <row r="38392" spans="6:20" x14ac:dyDescent="0.25">
      <c r="F38392" s="1"/>
      <c r="G38392"/>
      <c r="T38392" s="1"/>
    </row>
    <row r="38393" spans="6:20" x14ac:dyDescent="0.25">
      <c r="F38393" s="1"/>
      <c r="G38393"/>
      <c r="T38393" s="1"/>
    </row>
    <row r="38394" spans="6:20" x14ac:dyDescent="0.25">
      <c r="F38394" s="1"/>
      <c r="G38394"/>
      <c r="T38394" s="1"/>
    </row>
    <row r="38395" spans="6:20" x14ac:dyDescent="0.25">
      <c r="F38395" s="1"/>
      <c r="G38395"/>
      <c r="T38395" s="1"/>
    </row>
    <row r="38396" spans="6:20" x14ac:dyDescent="0.25">
      <c r="F38396" s="1"/>
      <c r="G38396"/>
      <c r="T38396" s="1"/>
    </row>
    <row r="38397" spans="6:20" x14ac:dyDescent="0.25">
      <c r="F38397" s="1"/>
      <c r="G38397"/>
      <c r="T38397" s="1"/>
    </row>
    <row r="38398" spans="6:20" x14ac:dyDescent="0.25">
      <c r="F38398" s="1"/>
      <c r="G38398"/>
      <c r="T38398" s="1"/>
    </row>
    <row r="38399" spans="6:20" x14ac:dyDescent="0.25">
      <c r="F38399" s="1"/>
      <c r="G38399"/>
      <c r="T38399" s="1"/>
    </row>
    <row r="38400" spans="6:20" x14ac:dyDescent="0.25">
      <c r="F38400" s="1"/>
      <c r="G38400"/>
      <c r="T38400" s="1"/>
    </row>
    <row r="38401" spans="6:20" x14ac:dyDescent="0.25">
      <c r="F38401" s="1"/>
      <c r="G38401"/>
      <c r="T38401" s="1"/>
    </row>
    <row r="38402" spans="6:20" x14ac:dyDescent="0.25">
      <c r="F38402" s="1"/>
      <c r="G38402"/>
      <c r="T38402" s="1"/>
    </row>
    <row r="38403" spans="6:20" x14ac:dyDescent="0.25">
      <c r="F38403" s="1"/>
      <c r="G38403"/>
      <c r="T38403" s="1"/>
    </row>
    <row r="38404" spans="6:20" x14ac:dyDescent="0.25">
      <c r="F38404" s="1"/>
      <c r="G38404"/>
      <c r="T38404" s="1"/>
    </row>
    <row r="38405" spans="6:20" x14ac:dyDescent="0.25">
      <c r="F38405" s="1"/>
      <c r="G38405"/>
      <c r="T38405" s="1"/>
    </row>
    <row r="38406" spans="6:20" x14ac:dyDescent="0.25">
      <c r="F38406" s="1"/>
      <c r="G38406"/>
      <c r="T38406" s="1"/>
    </row>
    <row r="38407" spans="6:20" x14ac:dyDescent="0.25">
      <c r="F38407" s="1"/>
      <c r="G38407"/>
      <c r="T38407" s="1"/>
    </row>
    <row r="38408" spans="6:20" x14ac:dyDescent="0.25">
      <c r="F38408" s="1"/>
      <c r="G38408"/>
      <c r="T38408" s="1"/>
    </row>
    <row r="38409" spans="6:20" x14ac:dyDescent="0.25">
      <c r="F38409" s="1"/>
      <c r="G38409"/>
      <c r="T38409" s="1"/>
    </row>
    <row r="38410" spans="6:20" x14ac:dyDescent="0.25">
      <c r="F38410" s="1"/>
      <c r="G38410"/>
      <c r="T38410" s="1"/>
    </row>
    <row r="38411" spans="6:20" x14ac:dyDescent="0.25">
      <c r="F38411" s="1"/>
      <c r="G38411"/>
      <c r="T38411" s="1"/>
    </row>
    <row r="38412" spans="6:20" x14ac:dyDescent="0.25">
      <c r="F38412" s="1"/>
      <c r="G38412"/>
      <c r="T38412" s="1"/>
    </row>
    <row r="38413" spans="6:20" x14ac:dyDescent="0.25">
      <c r="F38413" s="1"/>
      <c r="G38413"/>
      <c r="T38413" s="1"/>
    </row>
    <row r="38414" spans="6:20" x14ac:dyDescent="0.25">
      <c r="F38414" s="1"/>
      <c r="G38414"/>
      <c r="T38414" s="1"/>
    </row>
    <row r="38415" spans="6:20" x14ac:dyDescent="0.25">
      <c r="F38415" s="1"/>
      <c r="G38415"/>
      <c r="T38415" s="1"/>
    </row>
    <row r="38416" spans="6:20" x14ac:dyDescent="0.25">
      <c r="F38416" s="1"/>
      <c r="G38416"/>
      <c r="T38416" s="1"/>
    </row>
    <row r="38417" spans="6:20" x14ac:dyDescent="0.25">
      <c r="F38417" s="1"/>
      <c r="G38417"/>
      <c r="T38417" s="1"/>
    </row>
    <row r="38418" spans="6:20" x14ac:dyDescent="0.25">
      <c r="F38418" s="1"/>
      <c r="G38418"/>
      <c r="T38418" s="1"/>
    </row>
    <row r="38419" spans="6:20" x14ac:dyDescent="0.25">
      <c r="F38419" s="1"/>
      <c r="G38419"/>
      <c r="T38419" s="1"/>
    </row>
    <row r="38420" spans="6:20" x14ac:dyDescent="0.25">
      <c r="F38420" s="1"/>
      <c r="G38420"/>
      <c r="T38420" s="1"/>
    </row>
    <row r="38421" spans="6:20" x14ac:dyDescent="0.25">
      <c r="F38421" s="1"/>
      <c r="G38421"/>
      <c r="T38421" s="1"/>
    </row>
    <row r="38422" spans="6:20" x14ac:dyDescent="0.25">
      <c r="F38422" s="1"/>
      <c r="G38422"/>
      <c r="T38422" s="1"/>
    </row>
    <row r="38423" spans="6:20" x14ac:dyDescent="0.25">
      <c r="F38423" s="1"/>
      <c r="G38423"/>
      <c r="T38423" s="1"/>
    </row>
    <row r="38424" spans="6:20" x14ac:dyDescent="0.25">
      <c r="F38424" s="1"/>
      <c r="G38424"/>
      <c r="T38424" s="1"/>
    </row>
    <row r="38425" spans="6:20" x14ac:dyDescent="0.25">
      <c r="F38425" s="1"/>
      <c r="G38425"/>
      <c r="T38425" s="1"/>
    </row>
    <row r="38426" spans="6:20" x14ac:dyDescent="0.25">
      <c r="F38426" s="1"/>
      <c r="G38426"/>
      <c r="T38426" s="1"/>
    </row>
    <row r="38427" spans="6:20" x14ac:dyDescent="0.25">
      <c r="F38427" s="1"/>
      <c r="G38427"/>
      <c r="T38427" s="1"/>
    </row>
    <row r="38428" spans="6:20" x14ac:dyDescent="0.25">
      <c r="F38428" s="1"/>
      <c r="G38428"/>
      <c r="T38428" s="1"/>
    </row>
    <row r="38429" spans="6:20" x14ac:dyDescent="0.25">
      <c r="F38429" s="1"/>
      <c r="G38429"/>
      <c r="T38429" s="1"/>
    </row>
    <row r="38430" spans="6:20" x14ac:dyDescent="0.25">
      <c r="F38430" s="1"/>
      <c r="G38430"/>
      <c r="T38430" s="1"/>
    </row>
    <row r="38431" spans="6:20" x14ac:dyDescent="0.25">
      <c r="F38431" s="1"/>
      <c r="G38431"/>
      <c r="T38431" s="1"/>
    </row>
    <row r="38432" spans="6:20" x14ac:dyDescent="0.25">
      <c r="F38432" s="1"/>
      <c r="G38432"/>
      <c r="T38432" s="1"/>
    </row>
    <row r="38433" spans="6:20" x14ac:dyDescent="0.25">
      <c r="F38433" s="1"/>
      <c r="G38433"/>
      <c r="T38433" s="1"/>
    </row>
    <row r="38434" spans="6:20" x14ac:dyDescent="0.25">
      <c r="F38434" s="1"/>
      <c r="G38434"/>
      <c r="T38434" s="1"/>
    </row>
    <row r="38435" spans="6:20" x14ac:dyDescent="0.25">
      <c r="F38435" s="1"/>
      <c r="G38435"/>
      <c r="T38435" s="1"/>
    </row>
    <row r="38436" spans="6:20" x14ac:dyDescent="0.25">
      <c r="F38436" s="1"/>
      <c r="G38436"/>
      <c r="T38436" s="1"/>
    </row>
    <row r="38437" spans="6:20" x14ac:dyDescent="0.25">
      <c r="F38437" s="1"/>
      <c r="G38437"/>
      <c r="T38437" s="1"/>
    </row>
    <row r="38438" spans="6:20" x14ac:dyDescent="0.25">
      <c r="F38438" s="1"/>
      <c r="G38438"/>
      <c r="T38438" s="1"/>
    </row>
    <row r="38439" spans="6:20" x14ac:dyDescent="0.25">
      <c r="F38439" s="1"/>
      <c r="G38439"/>
      <c r="T38439" s="1"/>
    </row>
    <row r="38440" spans="6:20" x14ac:dyDescent="0.25">
      <c r="F38440" s="1"/>
      <c r="G38440"/>
      <c r="T38440" s="1"/>
    </row>
    <row r="38441" spans="6:20" x14ac:dyDescent="0.25">
      <c r="F38441" s="1"/>
      <c r="G38441"/>
      <c r="T38441" s="1"/>
    </row>
    <row r="38442" spans="6:20" x14ac:dyDescent="0.25">
      <c r="F38442" s="1"/>
      <c r="G38442"/>
      <c r="T38442" s="1"/>
    </row>
    <row r="38443" spans="6:20" x14ac:dyDescent="0.25">
      <c r="F38443" s="1"/>
      <c r="G38443"/>
      <c r="T38443" s="1"/>
    </row>
    <row r="38444" spans="6:20" x14ac:dyDescent="0.25">
      <c r="F38444" s="1"/>
      <c r="G38444"/>
      <c r="T38444" s="1"/>
    </row>
    <row r="38445" spans="6:20" x14ac:dyDescent="0.25">
      <c r="F38445" s="1"/>
      <c r="G38445"/>
      <c r="T38445" s="1"/>
    </row>
    <row r="38446" spans="6:20" x14ac:dyDescent="0.25">
      <c r="F38446" s="1"/>
      <c r="G38446"/>
      <c r="T38446" s="1"/>
    </row>
    <row r="38447" spans="6:20" x14ac:dyDescent="0.25">
      <c r="F38447" s="1"/>
      <c r="G38447"/>
      <c r="T38447" s="1"/>
    </row>
    <row r="38448" spans="6:20" x14ac:dyDescent="0.25">
      <c r="F38448" s="1"/>
      <c r="G38448"/>
      <c r="T38448" s="1"/>
    </row>
    <row r="38449" spans="6:20" x14ac:dyDescent="0.25">
      <c r="F38449" s="1"/>
      <c r="G38449"/>
      <c r="T38449" s="1"/>
    </row>
    <row r="38450" spans="6:20" x14ac:dyDescent="0.25">
      <c r="F38450" s="1"/>
      <c r="G38450"/>
      <c r="T38450" s="1"/>
    </row>
    <row r="38451" spans="6:20" x14ac:dyDescent="0.25">
      <c r="F38451" s="1"/>
      <c r="G38451"/>
      <c r="T38451" s="1"/>
    </row>
    <row r="38452" spans="6:20" x14ac:dyDescent="0.25">
      <c r="F38452" s="1"/>
      <c r="G38452"/>
      <c r="T38452" s="1"/>
    </row>
    <row r="38453" spans="6:20" x14ac:dyDescent="0.25">
      <c r="F38453" s="1"/>
      <c r="G38453"/>
      <c r="T38453" s="1"/>
    </row>
    <row r="38454" spans="6:20" x14ac:dyDescent="0.25">
      <c r="F38454" s="1"/>
      <c r="G38454"/>
      <c r="T38454" s="1"/>
    </row>
    <row r="38455" spans="6:20" x14ac:dyDescent="0.25">
      <c r="F38455" s="1"/>
      <c r="G38455"/>
      <c r="T38455" s="1"/>
    </row>
    <row r="38456" spans="6:20" x14ac:dyDescent="0.25">
      <c r="F38456" s="1"/>
      <c r="G38456"/>
      <c r="T38456" s="1"/>
    </row>
    <row r="38457" spans="6:20" x14ac:dyDescent="0.25">
      <c r="F38457" s="1"/>
      <c r="G38457"/>
      <c r="T38457" s="1"/>
    </row>
    <row r="38458" spans="6:20" x14ac:dyDescent="0.25">
      <c r="F38458" s="1"/>
      <c r="G38458"/>
      <c r="T38458" s="1"/>
    </row>
    <row r="38459" spans="6:20" x14ac:dyDescent="0.25">
      <c r="F38459" s="1"/>
      <c r="G38459"/>
      <c r="T38459" s="1"/>
    </row>
    <row r="38460" spans="6:20" x14ac:dyDescent="0.25">
      <c r="F38460" s="1"/>
      <c r="G38460"/>
      <c r="T38460" s="1"/>
    </row>
    <row r="38461" spans="6:20" x14ac:dyDescent="0.25">
      <c r="F38461" s="1"/>
      <c r="G38461"/>
      <c r="T38461" s="1"/>
    </row>
    <row r="38462" spans="6:20" x14ac:dyDescent="0.25">
      <c r="F38462" s="1"/>
      <c r="G38462"/>
      <c r="T38462" s="1"/>
    </row>
    <row r="38463" spans="6:20" x14ac:dyDescent="0.25">
      <c r="F38463" s="1"/>
      <c r="G38463"/>
      <c r="T38463" s="1"/>
    </row>
    <row r="38464" spans="6:20" x14ac:dyDescent="0.25">
      <c r="F38464" s="1"/>
      <c r="G38464"/>
      <c r="T38464" s="1"/>
    </row>
    <row r="38465" spans="6:20" x14ac:dyDescent="0.25">
      <c r="F38465" s="1"/>
      <c r="G38465"/>
      <c r="T38465" s="1"/>
    </row>
    <row r="38466" spans="6:20" x14ac:dyDescent="0.25">
      <c r="F38466" s="1"/>
      <c r="G38466"/>
      <c r="T38466" s="1"/>
    </row>
    <row r="38467" spans="6:20" x14ac:dyDescent="0.25">
      <c r="F38467" s="1"/>
      <c r="G38467"/>
      <c r="T38467" s="1"/>
    </row>
    <row r="38468" spans="6:20" x14ac:dyDescent="0.25">
      <c r="F38468" s="1"/>
      <c r="G38468"/>
      <c r="T38468" s="1"/>
    </row>
    <row r="38469" spans="6:20" x14ac:dyDescent="0.25">
      <c r="F38469" s="1"/>
      <c r="G38469"/>
      <c r="T38469" s="1"/>
    </row>
    <row r="38470" spans="6:20" x14ac:dyDescent="0.25">
      <c r="F38470" s="1"/>
      <c r="G38470"/>
      <c r="T38470" s="1"/>
    </row>
    <row r="38471" spans="6:20" x14ac:dyDescent="0.25">
      <c r="F38471" s="1"/>
      <c r="G38471"/>
      <c r="T38471" s="1"/>
    </row>
    <row r="38472" spans="6:20" x14ac:dyDescent="0.25">
      <c r="F38472" s="1"/>
      <c r="G38472"/>
      <c r="T38472" s="1"/>
    </row>
    <row r="38473" spans="6:20" x14ac:dyDescent="0.25">
      <c r="F38473" s="1"/>
      <c r="G38473"/>
      <c r="T38473" s="1"/>
    </row>
    <row r="38474" spans="6:20" x14ac:dyDescent="0.25">
      <c r="F38474" s="1"/>
      <c r="G38474"/>
      <c r="T38474" s="1"/>
    </row>
    <row r="38475" spans="6:20" x14ac:dyDescent="0.25">
      <c r="F38475" s="1"/>
      <c r="G38475"/>
      <c r="T38475" s="1"/>
    </row>
    <row r="38476" spans="6:20" x14ac:dyDescent="0.25">
      <c r="F38476" s="1"/>
      <c r="G38476"/>
      <c r="T38476" s="1"/>
    </row>
    <row r="38477" spans="6:20" x14ac:dyDescent="0.25">
      <c r="F38477" s="1"/>
      <c r="G38477"/>
      <c r="T38477" s="1"/>
    </row>
    <row r="38478" spans="6:20" x14ac:dyDescent="0.25">
      <c r="F38478" s="1"/>
      <c r="G38478"/>
      <c r="T38478" s="1"/>
    </row>
    <row r="38479" spans="6:20" x14ac:dyDescent="0.25">
      <c r="F38479" s="1"/>
      <c r="G38479"/>
      <c r="T38479" s="1"/>
    </row>
    <row r="38480" spans="6:20" x14ac:dyDescent="0.25">
      <c r="F38480" s="1"/>
      <c r="G38480"/>
      <c r="T38480" s="1"/>
    </row>
    <row r="38481" spans="6:20" x14ac:dyDescent="0.25">
      <c r="F38481" s="1"/>
      <c r="G38481"/>
      <c r="T38481" s="1"/>
    </row>
    <row r="38482" spans="6:20" x14ac:dyDescent="0.25">
      <c r="F38482" s="1"/>
      <c r="G38482"/>
      <c r="T38482" s="1"/>
    </row>
    <row r="38483" spans="6:20" x14ac:dyDescent="0.25">
      <c r="F38483" s="1"/>
      <c r="G38483"/>
      <c r="T38483" s="1"/>
    </row>
    <row r="38484" spans="6:20" x14ac:dyDescent="0.25">
      <c r="F38484" s="1"/>
      <c r="G38484"/>
      <c r="T38484" s="1"/>
    </row>
    <row r="38485" spans="6:20" x14ac:dyDescent="0.25">
      <c r="F38485" s="1"/>
      <c r="G38485"/>
      <c r="T38485" s="1"/>
    </row>
    <row r="38486" spans="6:20" x14ac:dyDescent="0.25">
      <c r="F38486" s="1"/>
      <c r="G38486"/>
      <c r="T38486" s="1"/>
    </row>
    <row r="38487" spans="6:20" x14ac:dyDescent="0.25">
      <c r="F38487" s="1"/>
      <c r="G38487"/>
      <c r="T38487" s="1"/>
    </row>
    <row r="38488" spans="6:20" x14ac:dyDescent="0.25">
      <c r="F38488" s="1"/>
      <c r="G38488"/>
      <c r="T38488" s="1"/>
    </row>
    <row r="38489" spans="6:20" x14ac:dyDescent="0.25">
      <c r="F38489" s="1"/>
      <c r="G38489"/>
      <c r="T38489" s="1"/>
    </row>
    <row r="38490" spans="6:20" x14ac:dyDescent="0.25">
      <c r="F38490" s="1"/>
      <c r="G38490"/>
      <c r="T38490" s="1"/>
    </row>
    <row r="38491" spans="6:20" x14ac:dyDescent="0.25">
      <c r="F38491" s="1"/>
      <c r="G38491"/>
      <c r="T38491" s="1"/>
    </row>
    <row r="38492" spans="6:20" x14ac:dyDescent="0.25">
      <c r="F38492" s="1"/>
      <c r="G38492"/>
      <c r="T38492" s="1"/>
    </row>
    <row r="38493" spans="6:20" x14ac:dyDescent="0.25">
      <c r="F38493" s="1"/>
      <c r="G38493"/>
      <c r="T38493" s="1"/>
    </row>
    <row r="38494" spans="6:20" x14ac:dyDescent="0.25">
      <c r="F38494" s="1"/>
      <c r="G38494"/>
      <c r="T38494" s="1"/>
    </row>
    <row r="38495" spans="6:20" x14ac:dyDescent="0.25">
      <c r="F38495" s="1"/>
      <c r="G38495"/>
      <c r="T38495" s="1"/>
    </row>
    <row r="38496" spans="6:20" x14ac:dyDescent="0.25">
      <c r="F38496" s="1"/>
      <c r="G38496"/>
      <c r="T38496" s="1"/>
    </row>
    <row r="38497" spans="6:20" x14ac:dyDescent="0.25">
      <c r="F38497" s="1"/>
      <c r="G38497"/>
      <c r="T38497" s="1"/>
    </row>
    <row r="38498" spans="6:20" x14ac:dyDescent="0.25">
      <c r="F38498" s="1"/>
      <c r="G38498"/>
      <c r="T38498" s="1"/>
    </row>
    <row r="38499" spans="6:20" x14ac:dyDescent="0.25">
      <c r="F38499" s="1"/>
      <c r="G38499"/>
      <c r="T38499" s="1"/>
    </row>
    <row r="38500" spans="6:20" x14ac:dyDescent="0.25">
      <c r="F38500" s="1"/>
      <c r="G38500"/>
      <c r="T38500" s="1"/>
    </row>
    <row r="38501" spans="6:20" x14ac:dyDescent="0.25">
      <c r="F38501" s="1"/>
      <c r="G38501"/>
      <c r="T38501" s="1"/>
    </row>
    <row r="38502" spans="6:20" x14ac:dyDescent="0.25">
      <c r="F38502" s="1"/>
      <c r="G38502"/>
      <c r="T38502" s="1"/>
    </row>
    <row r="38503" spans="6:20" x14ac:dyDescent="0.25">
      <c r="F38503" s="1"/>
      <c r="G38503"/>
      <c r="T38503" s="1"/>
    </row>
    <row r="38504" spans="6:20" x14ac:dyDescent="0.25">
      <c r="F38504" s="1"/>
      <c r="G38504"/>
      <c r="T38504" s="1"/>
    </row>
    <row r="38505" spans="6:20" x14ac:dyDescent="0.25">
      <c r="F38505" s="1"/>
      <c r="G38505"/>
      <c r="T38505" s="1"/>
    </row>
    <row r="38506" spans="6:20" x14ac:dyDescent="0.25">
      <c r="F38506" s="1"/>
      <c r="G38506"/>
      <c r="T38506" s="1"/>
    </row>
    <row r="38507" spans="6:20" x14ac:dyDescent="0.25">
      <c r="F38507" s="1"/>
      <c r="G38507"/>
      <c r="T38507" s="1"/>
    </row>
    <row r="38508" spans="6:20" x14ac:dyDescent="0.25">
      <c r="F38508" s="1"/>
      <c r="G38508"/>
      <c r="T38508" s="1"/>
    </row>
    <row r="38509" spans="6:20" x14ac:dyDescent="0.25">
      <c r="F38509" s="1"/>
      <c r="G38509"/>
      <c r="T38509" s="1"/>
    </row>
    <row r="38510" spans="6:20" x14ac:dyDescent="0.25">
      <c r="F38510" s="1"/>
      <c r="G38510"/>
      <c r="T38510" s="1"/>
    </row>
    <row r="38511" spans="6:20" x14ac:dyDescent="0.25">
      <c r="F38511" s="1"/>
      <c r="G38511"/>
      <c r="T38511" s="1"/>
    </row>
    <row r="38512" spans="6:20" x14ac:dyDescent="0.25">
      <c r="F38512" s="1"/>
      <c r="G38512"/>
      <c r="T38512" s="1"/>
    </row>
    <row r="38513" spans="6:20" x14ac:dyDescent="0.25">
      <c r="F38513" s="1"/>
      <c r="G38513"/>
      <c r="T38513" s="1"/>
    </row>
    <row r="38514" spans="6:20" x14ac:dyDescent="0.25">
      <c r="F38514" s="1"/>
      <c r="G38514"/>
      <c r="T38514" s="1"/>
    </row>
    <row r="38515" spans="6:20" x14ac:dyDescent="0.25">
      <c r="F38515" s="1"/>
      <c r="G38515"/>
      <c r="T38515" s="1"/>
    </row>
    <row r="38516" spans="6:20" x14ac:dyDescent="0.25">
      <c r="F38516" s="1"/>
      <c r="G38516"/>
      <c r="T38516" s="1"/>
    </row>
    <row r="38517" spans="6:20" x14ac:dyDescent="0.25">
      <c r="F38517" s="1"/>
      <c r="G38517"/>
      <c r="T38517" s="1"/>
    </row>
    <row r="38518" spans="6:20" x14ac:dyDescent="0.25">
      <c r="F38518" s="1"/>
      <c r="G38518"/>
      <c r="T38518" s="1"/>
    </row>
    <row r="38519" spans="6:20" x14ac:dyDescent="0.25">
      <c r="F38519" s="1"/>
      <c r="G38519"/>
      <c r="T38519" s="1"/>
    </row>
    <row r="38520" spans="6:20" x14ac:dyDescent="0.25">
      <c r="F38520" s="1"/>
      <c r="G38520"/>
      <c r="T38520" s="1"/>
    </row>
    <row r="38521" spans="6:20" x14ac:dyDescent="0.25">
      <c r="F38521" s="1"/>
      <c r="G38521"/>
      <c r="T38521" s="1"/>
    </row>
    <row r="38522" spans="6:20" x14ac:dyDescent="0.25">
      <c r="F38522" s="1"/>
      <c r="G38522"/>
      <c r="T38522" s="1"/>
    </row>
    <row r="38523" spans="6:20" x14ac:dyDescent="0.25">
      <c r="F38523" s="1"/>
      <c r="G38523"/>
      <c r="T38523" s="1"/>
    </row>
    <row r="38524" spans="6:20" x14ac:dyDescent="0.25">
      <c r="F38524" s="1"/>
      <c r="G38524"/>
      <c r="T38524" s="1"/>
    </row>
    <row r="38525" spans="6:20" x14ac:dyDescent="0.25">
      <c r="F38525" s="1"/>
      <c r="G38525"/>
      <c r="T38525" s="1"/>
    </row>
    <row r="38526" spans="6:20" x14ac:dyDescent="0.25">
      <c r="F38526" s="1"/>
      <c r="G38526"/>
      <c r="T38526" s="1"/>
    </row>
    <row r="38527" spans="6:20" x14ac:dyDescent="0.25">
      <c r="F38527" s="1"/>
      <c r="G38527"/>
      <c r="T38527" s="1"/>
    </row>
    <row r="38528" spans="6:20" x14ac:dyDescent="0.25">
      <c r="F38528" s="1"/>
      <c r="G38528"/>
      <c r="T38528" s="1"/>
    </row>
    <row r="38529" spans="6:20" x14ac:dyDescent="0.25">
      <c r="F38529" s="1"/>
      <c r="G38529"/>
      <c r="T38529" s="1"/>
    </row>
    <row r="38530" spans="6:20" x14ac:dyDescent="0.25">
      <c r="F38530" s="1"/>
      <c r="G38530"/>
      <c r="T38530" s="1"/>
    </row>
    <row r="38531" spans="6:20" x14ac:dyDescent="0.25">
      <c r="F38531" s="1"/>
      <c r="G38531"/>
      <c r="T38531" s="1"/>
    </row>
    <row r="38532" spans="6:20" x14ac:dyDescent="0.25">
      <c r="F38532" s="1"/>
      <c r="G38532"/>
      <c r="T38532" s="1"/>
    </row>
    <row r="38533" spans="6:20" x14ac:dyDescent="0.25">
      <c r="F38533" s="1"/>
      <c r="G38533"/>
      <c r="T38533" s="1"/>
    </row>
    <row r="38534" spans="6:20" x14ac:dyDescent="0.25">
      <c r="F38534" s="1"/>
      <c r="G38534"/>
      <c r="T38534" s="1"/>
    </row>
    <row r="38535" spans="6:20" x14ac:dyDescent="0.25">
      <c r="F38535" s="1"/>
      <c r="G38535"/>
      <c r="T38535" s="1"/>
    </row>
    <row r="38536" spans="6:20" x14ac:dyDescent="0.25">
      <c r="F38536" s="1"/>
      <c r="G38536"/>
      <c r="T38536" s="1"/>
    </row>
    <row r="38537" spans="6:20" x14ac:dyDescent="0.25">
      <c r="F38537" s="1"/>
      <c r="G38537"/>
      <c r="T38537" s="1"/>
    </row>
    <row r="38538" spans="6:20" x14ac:dyDescent="0.25">
      <c r="F38538" s="1"/>
      <c r="G38538"/>
      <c r="T38538" s="1"/>
    </row>
    <row r="38539" spans="6:20" x14ac:dyDescent="0.25">
      <c r="F38539" s="1"/>
      <c r="G38539"/>
      <c r="T38539" s="1"/>
    </row>
    <row r="38540" spans="6:20" x14ac:dyDescent="0.25">
      <c r="F38540" s="1"/>
      <c r="G38540"/>
      <c r="T38540" s="1"/>
    </row>
    <row r="38541" spans="6:20" x14ac:dyDescent="0.25">
      <c r="F38541" s="1"/>
      <c r="G38541"/>
      <c r="T38541" s="1"/>
    </row>
    <row r="38542" spans="6:20" x14ac:dyDescent="0.25">
      <c r="F38542" s="1"/>
      <c r="G38542"/>
      <c r="T38542" s="1"/>
    </row>
    <row r="38543" spans="6:20" x14ac:dyDescent="0.25">
      <c r="F38543" s="1"/>
      <c r="G38543"/>
      <c r="T38543" s="1"/>
    </row>
    <row r="38544" spans="6:20" x14ac:dyDescent="0.25">
      <c r="F38544" s="1"/>
      <c r="G38544"/>
      <c r="T38544" s="1"/>
    </row>
    <row r="38545" spans="6:20" x14ac:dyDescent="0.25">
      <c r="F38545" s="1"/>
      <c r="G38545"/>
      <c r="T38545" s="1"/>
    </row>
    <row r="38546" spans="6:20" x14ac:dyDescent="0.25">
      <c r="F38546" s="1"/>
      <c r="G38546"/>
      <c r="T38546" s="1"/>
    </row>
    <row r="38547" spans="6:20" x14ac:dyDescent="0.25">
      <c r="F38547" s="1"/>
      <c r="G38547"/>
      <c r="T38547" s="1"/>
    </row>
    <row r="38548" spans="6:20" x14ac:dyDescent="0.25">
      <c r="F38548" s="1"/>
      <c r="G38548"/>
      <c r="T38548" s="1"/>
    </row>
    <row r="38549" spans="6:20" x14ac:dyDescent="0.25">
      <c r="F38549" s="1"/>
      <c r="G38549"/>
      <c r="T38549" s="1"/>
    </row>
    <row r="38550" spans="6:20" x14ac:dyDescent="0.25">
      <c r="F38550" s="1"/>
      <c r="G38550"/>
      <c r="T38550" s="1"/>
    </row>
    <row r="38551" spans="6:20" x14ac:dyDescent="0.25">
      <c r="F38551" s="1"/>
      <c r="G38551"/>
      <c r="T38551" s="1"/>
    </row>
    <row r="38552" spans="6:20" x14ac:dyDescent="0.25">
      <c r="F38552" s="1"/>
      <c r="G38552"/>
      <c r="T38552" s="1"/>
    </row>
    <row r="38553" spans="6:20" x14ac:dyDescent="0.25">
      <c r="F38553" s="1"/>
      <c r="G38553"/>
      <c r="T38553" s="1"/>
    </row>
    <row r="38554" spans="6:20" x14ac:dyDescent="0.25">
      <c r="F38554" s="1"/>
      <c r="G38554"/>
      <c r="T38554" s="1"/>
    </row>
    <row r="38555" spans="6:20" x14ac:dyDescent="0.25">
      <c r="F38555" s="1"/>
      <c r="G38555"/>
      <c r="T38555" s="1"/>
    </row>
    <row r="38556" spans="6:20" x14ac:dyDescent="0.25">
      <c r="F38556" s="1"/>
      <c r="G38556"/>
      <c r="T38556" s="1"/>
    </row>
    <row r="38557" spans="6:20" x14ac:dyDescent="0.25">
      <c r="F38557" s="1"/>
      <c r="G38557"/>
      <c r="T38557" s="1"/>
    </row>
    <row r="38558" spans="6:20" x14ac:dyDescent="0.25">
      <c r="F38558" s="1"/>
      <c r="G38558"/>
      <c r="T38558" s="1"/>
    </row>
    <row r="38559" spans="6:20" x14ac:dyDescent="0.25">
      <c r="F38559" s="1"/>
      <c r="G38559"/>
      <c r="T38559" s="1"/>
    </row>
    <row r="38560" spans="6:20" x14ac:dyDescent="0.25">
      <c r="F38560" s="1"/>
      <c r="G38560"/>
      <c r="T38560" s="1"/>
    </row>
    <row r="38561" spans="6:20" x14ac:dyDescent="0.25">
      <c r="F38561" s="1"/>
      <c r="G38561"/>
      <c r="T38561" s="1"/>
    </row>
    <row r="38562" spans="6:20" x14ac:dyDescent="0.25">
      <c r="F38562" s="1"/>
      <c r="G38562"/>
      <c r="T38562" s="1"/>
    </row>
    <row r="38563" spans="6:20" x14ac:dyDescent="0.25">
      <c r="F38563" s="1"/>
      <c r="G38563"/>
      <c r="T38563" s="1"/>
    </row>
    <row r="38564" spans="6:20" x14ac:dyDescent="0.25">
      <c r="F38564" s="1"/>
      <c r="G38564"/>
      <c r="T38564" s="1"/>
    </row>
    <row r="38565" spans="6:20" x14ac:dyDescent="0.25">
      <c r="F38565" s="1"/>
      <c r="G38565"/>
      <c r="T38565" s="1"/>
    </row>
    <row r="38566" spans="6:20" x14ac:dyDescent="0.25">
      <c r="F38566" s="1"/>
      <c r="G38566"/>
      <c r="T38566" s="1"/>
    </row>
    <row r="38567" spans="6:20" x14ac:dyDescent="0.25">
      <c r="F38567" s="1"/>
      <c r="G38567"/>
      <c r="T38567" s="1"/>
    </row>
    <row r="38568" spans="6:20" x14ac:dyDescent="0.25">
      <c r="F38568" s="1"/>
      <c r="G38568"/>
      <c r="T38568" s="1"/>
    </row>
    <row r="38569" spans="6:20" x14ac:dyDescent="0.25">
      <c r="F38569" s="1"/>
      <c r="G38569"/>
      <c r="T38569" s="1"/>
    </row>
    <row r="38570" spans="6:20" x14ac:dyDescent="0.25">
      <c r="F38570" s="1"/>
      <c r="G38570"/>
      <c r="T38570" s="1"/>
    </row>
    <row r="38571" spans="6:20" x14ac:dyDescent="0.25">
      <c r="F38571" s="1"/>
      <c r="G38571"/>
      <c r="T38571" s="1"/>
    </row>
    <row r="38572" spans="6:20" x14ac:dyDescent="0.25">
      <c r="F38572" s="1"/>
      <c r="G38572"/>
      <c r="T38572" s="1"/>
    </row>
    <row r="38573" spans="6:20" x14ac:dyDescent="0.25">
      <c r="F38573" s="1"/>
      <c r="G38573"/>
      <c r="T38573" s="1"/>
    </row>
    <row r="38574" spans="6:20" x14ac:dyDescent="0.25">
      <c r="F38574" s="1"/>
      <c r="G38574"/>
      <c r="T38574" s="1"/>
    </row>
    <row r="38575" spans="6:20" x14ac:dyDescent="0.25">
      <c r="F38575" s="1"/>
      <c r="G38575"/>
      <c r="T38575" s="1"/>
    </row>
    <row r="38576" spans="6:20" x14ac:dyDescent="0.25">
      <c r="F38576" s="1"/>
      <c r="G38576"/>
      <c r="T38576" s="1"/>
    </row>
    <row r="38577" spans="6:20" x14ac:dyDescent="0.25">
      <c r="F38577" s="1"/>
      <c r="G38577"/>
      <c r="T38577" s="1"/>
    </row>
    <row r="38578" spans="6:20" x14ac:dyDescent="0.25">
      <c r="F38578" s="1"/>
      <c r="G38578"/>
      <c r="T38578" s="1"/>
    </row>
    <row r="38579" spans="6:20" x14ac:dyDescent="0.25">
      <c r="F38579" s="1"/>
      <c r="G38579"/>
      <c r="T38579" s="1"/>
    </row>
    <row r="38580" spans="6:20" x14ac:dyDescent="0.25">
      <c r="F38580" s="1"/>
      <c r="G38580"/>
      <c r="T38580" s="1"/>
    </row>
    <row r="38581" spans="6:20" x14ac:dyDescent="0.25">
      <c r="F38581" s="1"/>
      <c r="G38581"/>
      <c r="T38581" s="1"/>
    </row>
    <row r="38582" spans="6:20" x14ac:dyDescent="0.25">
      <c r="F38582" s="1"/>
      <c r="G38582"/>
      <c r="T38582" s="1"/>
    </row>
    <row r="38583" spans="6:20" x14ac:dyDescent="0.25">
      <c r="F38583" s="1"/>
      <c r="G38583"/>
      <c r="T38583" s="1"/>
    </row>
    <row r="38584" spans="6:20" x14ac:dyDescent="0.25">
      <c r="F38584" s="1"/>
      <c r="G38584"/>
      <c r="T38584" s="1"/>
    </row>
    <row r="38585" spans="6:20" x14ac:dyDescent="0.25">
      <c r="F38585" s="1"/>
      <c r="G38585"/>
      <c r="T38585" s="1"/>
    </row>
    <row r="38586" spans="6:20" x14ac:dyDescent="0.25">
      <c r="F38586" s="1"/>
      <c r="G38586"/>
      <c r="T38586" s="1"/>
    </row>
    <row r="38587" spans="6:20" x14ac:dyDescent="0.25">
      <c r="F38587" s="1"/>
      <c r="G38587"/>
      <c r="T38587" s="1"/>
    </row>
    <row r="38588" spans="6:20" x14ac:dyDescent="0.25">
      <c r="F38588" s="1"/>
      <c r="G38588"/>
      <c r="T38588" s="1"/>
    </row>
    <row r="38589" spans="6:20" x14ac:dyDescent="0.25">
      <c r="F38589" s="1"/>
      <c r="G38589"/>
      <c r="T38589" s="1"/>
    </row>
    <row r="38590" spans="6:20" x14ac:dyDescent="0.25">
      <c r="F38590" s="1"/>
      <c r="G38590"/>
      <c r="T38590" s="1"/>
    </row>
    <row r="38591" spans="6:20" x14ac:dyDescent="0.25">
      <c r="F38591" s="1"/>
      <c r="G38591"/>
      <c r="T38591" s="1"/>
    </row>
    <row r="38592" spans="6:20" x14ac:dyDescent="0.25">
      <c r="F38592" s="1"/>
      <c r="G38592"/>
      <c r="T38592" s="1"/>
    </row>
    <row r="38593" spans="6:20" x14ac:dyDescent="0.25">
      <c r="F38593" s="1"/>
      <c r="G38593"/>
      <c r="T38593" s="1"/>
    </row>
    <row r="38594" spans="6:20" x14ac:dyDescent="0.25">
      <c r="F38594" s="1"/>
      <c r="G38594"/>
      <c r="T38594" s="1"/>
    </row>
    <row r="38595" spans="6:20" x14ac:dyDescent="0.25">
      <c r="F38595" s="1"/>
      <c r="G38595"/>
      <c r="T38595" s="1"/>
    </row>
    <row r="38596" spans="6:20" x14ac:dyDescent="0.25">
      <c r="F38596" s="1"/>
      <c r="G38596"/>
      <c r="T38596" s="1"/>
    </row>
    <row r="38597" spans="6:20" x14ac:dyDescent="0.25">
      <c r="F38597" s="1"/>
      <c r="G38597"/>
      <c r="T38597" s="1"/>
    </row>
    <row r="38598" spans="6:20" x14ac:dyDescent="0.25">
      <c r="F38598" s="1"/>
      <c r="G38598"/>
      <c r="T38598" s="1"/>
    </row>
    <row r="38599" spans="6:20" x14ac:dyDescent="0.25">
      <c r="F38599" s="1"/>
      <c r="G38599"/>
      <c r="T38599" s="1"/>
    </row>
    <row r="38600" spans="6:20" x14ac:dyDescent="0.25">
      <c r="F38600" s="1"/>
      <c r="G38600"/>
      <c r="T38600" s="1"/>
    </row>
    <row r="38601" spans="6:20" x14ac:dyDescent="0.25">
      <c r="F38601" s="1"/>
      <c r="G38601"/>
      <c r="T38601" s="1"/>
    </row>
    <row r="38602" spans="6:20" x14ac:dyDescent="0.25">
      <c r="F38602" s="1"/>
      <c r="G38602"/>
      <c r="T38602" s="1"/>
    </row>
    <row r="38603" spans="6:20" x14ac:dyDescent="0.25">
      <c r="F38603" s="1"/>
      <c r="G38603"/>
      <c r="T38603" s="1"/>
    </row>
    <row r="38604" spans="6:20" x14ac:dyDescent="0.25">
      <c r="F38604" s="1"/>
      <c r="G38604"/>
      <c r="T38604" s="1"/>
    </row>
    <row r="38605" spans="6:20" x14ac:dyDescent="0.25">
      <c r="F38605" s="1"/>
      <c r="G38605"/>
      <c r="T38605" s="1"/>
    </row>
    <row r="38606" spans="6:20" x14ac:dyDescent="0.25">
      <c r="F38606" s="1"/>
      <c r="G38606"/>
      <c r="T38606" s="1"/>
    </row>
    <row r="38607" spans="6:20" x14ac:dyDescent="0.25">
      <c r="F38607" s="1"/>
      <c r="G38607"/>
      <c r="T38607" s="1"/>
    </row>
    <row r="38608" spans="6:20" x14ac:dyDescent="0.25">
      <c r="F38608" s="1"/>
      <c r="G38608"/>
      <c r="T38608" s="1"/>
    </row>
    <row r="38609" spans="6:20" x14ac:dyDescent="0.25">
      <c r="F38609" s="1"/>
      <c r="G38609"/>
      <c r="T38609" s="1"/>
    </row>
    <row r="38610" spans="6:20" x14ac:dyDescent="0.25">
      <c r="F38610" s="1"/>
      <c r="G38610"/>
      <c r="T38610" s="1"/>
    </row>
    <row r="38611" spans="6:20" x14ac:dyDescent="0.25">
      <c r="F38611" s="1"/>
      <c r="G38611"/>
      <c r="T38611" s="1"/>
    </row>
    <row r="38612" spans="6:20" x14ac:dyDescent="0.25">
      <c r="F38612" s="1"/>
      <c r="G38612"/>
      <c r="T38612" s="1"/>
    </row>
    <row r="38613" spans="6:20" x14ac:dyDescent="0.25">
      <c r="F38613" s="1"/>
      <c r="G38613"/>
      <c r="T38613" s="1"/>
    </row>
    <row r="38614" spans="6:20" x14ac:dyDescent="0.25">
      <c r="F38614" s="1"/>
      <c r="G38614"/>
      <c r="T38614" s="1"/>
    </row>
    <row r="38615" spans="6:20" x14ac:dyDescent="0.25">
      <c r="F38615" s="1"/>
      <c r="G38615"/>
      <c r="T38615" s="1"/>
    </row>
    <row r="38616" spans="6:20" x14ac:dyDescent="0.25">
      <c r="F38616" s="1"/>
      <c r="G38616"/>
      <c r="T38616" s="1"/>
    </row>
    <row r="38617" spans="6:20" x14ac:dyDescent="0.25">
      <c r="F38617" s="1"/>
      <c r="G38617"/>
      <c r="T38617" s="1"/>
    </row>
    <row r="38618" spans="6:20" x14ac:dyDescent="0.25">
      <c r="F38618" s="1"/>
      <c r="G38618"/>
      <c r="T38618" s="1"/>
    </row>
    <row r="38619" spans="6:20" x14ac:dyDescent="0.25">
      <c r="F38619" s="1"/>
      <c r="G38619"/>
      <c r="T38619" s="1"/>
    </row>
    <row r="38620" spans="6:20" x14ac:dyDescent="0.25">
      <c r="F38620" s="1"/>
      <c r="G38620"/>
      <c r="T38620" s="1"/>
    </row>
    <row r="38621" spans="6:20" x14ac:dyDescent="0.25">
      <c r="F38621" s="1"/>
      <c r="G38621"/>
      <c r="T38621" s="1"/>
    </row>
    <row r="38622" spans="6:20" x14ac:dyDescent="0.25">
      <c r="F38622" s="1"/>
      <c r="G38622"/>
      <c r="T38622" s="1"/>
    </row>
    <row r="38623" spans="6:20" x14ac:dyDescent="0.25">
      <c r="F38623" s="1"/>
      <c r="G38623"/>
      <c r="T38623" s="1"/>
    </row>
    <row r="38624" spans="6:20" x14ac:dyDescent="0.25">
      <c r="F38624" s="1"/>
      <c r="G38624"/>
      <c r="T38624" s="1"/>
    </row>
    <row r="38625" spans="6:20" x14ac:dyDescent="0.25">
      <c r="F38625" s="1"/>
      <c r="G38625"/>
      <c r="T38625" s="1"/>
    </row>
    <row r="38626" spans="6:20" x14ac:dyDescent="0.25">
      <c r="F38626" s="1"/>
      <c r="G38626"/>
      <c r="T38626" s="1"/>
    </row>
    <row r="38627" spans="6:20" x14ac:dyDescent="0.25">
      <c r="F38627" s="1"/>
      <c r="G38627"/>
      <c r="T38627" s="1"/>
    </row>
    <row r="38628" spans="6:20" x14ac:dyDescent="0.25">
      <c r="F38628" s="1"/>
      <c r="G38628"/>
      <c r="T38628" s="1"/>
    </row>
    <row r="38629" spans="6:20" x14ac:dyDescent="0.25">
      <c r="F38629" s="1"/>
      <c r="G38629"/>
      <c r="T38629" s="1"/>
    </row>
    <row r="38630" spans="6:20" x14ac:dyDescent="0.25">
      <c r="F38630" s="1"/>
      <c r="G38630"/>
      <c r="T38630" s="1"/>
    </row>
    <row r="38631" spans="6:20" x14ac:dyDescent="0.25">
      <c r="F38631" s="1"/>
      <c r="G38631"/>
      <c r="T38631" s="1"/>
    </row>
    <row r="38632" spans="6:20" x14ac:dyDescent="0.25">
      <c r="F38632" s="1"/>
      <c r="G38632"/>
      <c r="T38632" s="1"/>
    </row>
    <row r="38633" spans="6:20" x14ac:dyDescent="0.25">
      <c r="F38633" s="1"/>
      <c r="G38633"/>
      <c r="T38633" s="1"/>
    </row>
    <row r="38634" spans="6:20" x14ac:dyDescent="0.25">
      <c r="F38634" s="1"/>
      <c r="G38634"/>
      <c r="T38634" s="1"/>
    </row>
    <row r="38635" spans="6:20" x14ac:dyDescent="0.25">
      <c r="F38635" s="1"/>
      <c r="G38635"/>
      <c r="T38635" s="1"/>
    </row>
    <row r="38636" spans="6:20" x14ac:dyDescent="0.25">
      <c r="F38636" s="1"/>
      <c r="G38636"/>
      <c r="T38636" s="1"/>
    </row>
    <row r="38637" spans="6:20" x14ac:dyDescent="0.25">
      <c r="F38637" s="1"/>
      <c r="G38637"/>
      <c r="T38637" s="1"/>
    </row>
    <row r="38638" spans="6:20" x14ac:dyDescent="0.25">
      <c r="F38638" s="1"/>
      <c r="G38638"/>
      <c r="T38638" s="1"/>
    </row>
    <row r="38639" spans="6:20" x14ac:dyDescent="0.25">
      <c r="F38639" s="1"/>
      <c r="G38639"/>
      <c r="T38639" s="1"/>
    </row>
    <row r="38640" spans="6:20" x14ac:dyDescent="0.25">
      <c r="F38640" s="1"/>
      <c r="G38640"/>
      <c r="T38640" s="1"/>
    </row>
    <row r="38641" spans="6:20" x14ac:dyDescent="0.25">
      <c r="F38641" s="1"/>
      <c r="G38641"/>
      <c r="T38641" s="1"/>
    </row>
    <row r="38642" spans="6:20" x14ac:dyDescent="0.25">
      <c r="F38642" s="1"/>
      <c r="G38642"/>
      <c r="T38642" s="1"/>
    </row>
    <row r="38643" spans="6:20" x14ac:dyDescent="0.25">
      <c r="F38643" s="1"/>
      <c r="G38643"/>
      <c r="T38643" s="1"/>
    </row>
    <row r="38644" spans="6:20" x14ac:dyDescent="0.25">
      <c r="F38644" s="1"/>
      <c r="G38644"/>
      <c r="T38644" s="1"/>
    </row>
    <row r="38645" spans="6:20" x14ac:dyDescent="0.25">
      <c r="F38645" s="1"/>
      <c r="G38645"/>
      <c r="T38645" s="1"/>
    </row>
    <row r="38646" spans="6:20" x14ac:dyDescent="0.25">
      <c r="F38646" s="1"/>
      <c r="G38646"/>
      <c r="T38646" s="1"/>
    </row>
    <row r="38647" spans="6:20" x14ac:dyDescent="0.25">
      <c r="F38647" s="1"/>
      <c r="G38647"/>
      <c r="T38647" s="1"/>
    </row>
    <row r="38648" spans="6:20" x14ac:dyDescent="0.25">
      <c r="F38648" s="1"/>
      <c r="G38648"/>
      <c r="T38648" s="1"/>
    </row>
    <row r="38649" spans="6:20" x14ac:dyDescent="0.25">
      <c r="F38649" s="1"/>
      <c r="G38649"/>
      <c r="T38649" s="1"/>
    </row>
    <row r="38650" spans="6:20" x14ac:dyDescent="0.25">
      <c r="F38650" s="1"/>
      <c r="G38650"/>
      <c r="T38650" s="1"/>
    </row>
    <row r="38651" spans="6:20" x14ac:dyDescent="0.25">
      <c r="F38651" s="1"/>
      <c r="G38651"/>
      <c r="T38651" s="1"/>
    </row>
    <row r="38652" spans="6:20" x14ac:dyDescent="0.25">
      <c r="F38652" s="1"/>
      <c r="G38652"/>
      <c r="T38652" s="1"/>
    </row>
    <row r="38653" spans="6:20" x14ac:dyDescent="0.25">
      <c r="F38653" s="1"/>
      <c r="G38653"/>
      <c r="T38653" s="1"/>
    </row>
    <row r="38654" spans="6:20" x14ac:dyDescent="0.25">
      <c r="F38654" s="1"/>
      <c r="G38654"/>
      <c r="T38654" s="1"/>
    </row>
    <row r="38655" spans="6:20" x14ac:dyDescent="0.25">
      <c r="F38655" s="1"/>
      <c r="G38655"/>
      <c r="T38655" s="1"/>
    </row>
    <row r="38656" spans="6:20" x14ac:dyDescent="0.25">
      <c r="F38656" s="1"/>
      <c r="G38656"/>
      <c r="T38656" s="1"/>
    </row>
    <row r="38657" spans="6:20" x14ac:dyDescent="0.25">
      <c r="F38657" s="1"/>
      <c r="G38657"/>
      <c r="T38657" s="1"/>
    </row>
    <row r="38658" spans="6:20" x14ac:dyDescent="0.25">
      <c r="F38658" s="1"/>
      <c r="G38658"/>
      <c r="T38658" s="1"/>
    </row>
    <row r="38659" spans="6:20" x14ac:dyDescent="0.25">
      <c r="F38659" s="1"/>
      <c r="G38659"/>
      <c r="T38659" s="1"/>
    </row>
    <row r="38660" spans="6:20" x14ac:dyDescent="0.25">
      <c r="F38660" s="1"/>
      <c r="G38660"/>
      <c r="T38660" s="1"/>
    </row>
    <row r="38661" spans="6:20" x14ac:dyDescent="0.25">
      <c r="F38661" s="1"/>
      <c r="G38661"/>
      <c r="T38661" s="1"/>
    </row>
    <row r="38662" spans="6:20" x14ac:dyDescent="0.25">
      <c r="F38662" s="1"/>
      <c r="G38662"/>
      <c r="T38662" s="1"/>
    </row>
    <row r="38663" spans="6:20" x14ac:dyDescent="0.25">
      <c r="F38663" s="1"/>
      <c r="G38663"/>
      <c r="T38663" s="1"/>
    </row>
    <row r="38664" spans="6:20" x14ac:dyDescent="0.25">
      <c r="F38664" s="1"/>
      <c r="G38664"/>
      <c r="T38664" s="1"/>
    </row>
    <row r="38665" spans="6:20" x14ac:dyDescent="0.25">
      <c r="F38665" s="1"/>
      <c r="G38665"/>
      <c r="T38665" s="1"/>
    </row>
    <row r="38666" spans="6:20" x14ac:dyDescent="0.25">
      <c r="F38666" s="1"/>
      <c r="G38666"/>
      <c r="T38666" s="1"/>
    </row>
    <row r="38667" spans="6:20" x14ac:dyDescent="0.25">
      <c r="F38667" s="1"/>
      <c r="G38667"/>
      <c r="T38667" s="1"/>
    </row>
    <row r="38668" spans="6:20" x14ac:dyDescent="0.25">
      <c r="F38668" s="1"/>
      <c r="G38668"/>
      <c r="T38668" s="1"/>
    </row>
    <row r="38669" spans="6:20" x14ac:dyDescent="0.25">
      <c r="F38669" s="1"/>
      <c r="G38669"/>
      <c r="T38669" s="1"/>
    </row>
    <row r="38670" spans="6:20" x14ac:dyDescent="0.25">
      <c r="F38670" s="1"/>
      <c r="G38670"/>
      <c r="T38670" s="1"/>
    </row>
    <row r="38671" spans="6:20" x14ac:dyDescent="0.25">
      <c r="F38671" s="1"/>
      <c r="G38671"/>
      <c r="T38671" s="1"/>
    </row>
    <row r="38672" spans="6:20" x14ac:dyDescent="0.25">
      <c r="F38672" s="1"/>
      <c r="G38672"/>
      <c r="T38672" s="1"/>
    </row>
    <row r="38673" spans="6:20" x14ac:dyDescent="0.25">
      <c r="F38673" s="1"/>
      <c r="G38673"/>
      <c r="T38673" s="1"/>
    </row>
    <row r="38674" spans="6:20" x14ac:dyDescent="0.25">
      <c r="F38674" s="1"/>
      <c r="G38674"/>
      <c r="T38674" s="1"/>
    </row>
    <row r="38675" spans="6:20" x14ac:dyDescent="0.25">
      <c r="F38675" s="1"/>
      <c r="G38675"/>
      <c r="T38675" s="1"/>
    </row>
    <row r="38676" spans="6:20" x14ac:dyDescent="0.25">
      <c r="F38676" s="1"/>
      <c r="G38676"/>
      <c r="T38676" s="1"/>
    </row>
    <row r="38677" spans="6:20" x14ac:dyDescent="0.25">
      <c r="F38677" s="1"/>
      <c r="G38677"/>
      <c r="T38677" s="1"/>
    </row>
    <row r="38678" spans="6:20" x14ac:dyDescent="0.25">
      <c r="F38678" s="1"/>
      <c r="G38678"/>
      <c r="T38678" s="1"/>
    </row>
    <row r="38679" spans="6:20" x14ac:dyDescent="0.25">
      <c r="F38679" s="1"/>
      <c r="G38679"/>
      <c r="T38679" s="1"/>
    </row>
    <row r="38680" spans="6:20" x14ac:dyDescent="0.25">
      <c r="F38680" s="1"/>
      <c r="G38680"/>
      <c r="T38680" s="1"/>
    </row>
    <row r="38681" spans="6:20" x14ac:dyDescent="0.25">
      <c r="F38681" s="1"/>
      <c r="G38681"/>
      <c r="T38681" s="1"/>
    </row>
    <row r="38682" spans="6:20" x14ac:dyDescent="0.25">
      <c r="F38682" s="1"/>
      <c r="G38682"/>
      <c r="T38682" s="1"/>
    </row>
    <row r="38683" spans="6:20" x14ac:dyDescent="0.25">
      <c r="F38683" s="1"/>
      <c r="G38683"/>
      <c r="T38683" s="1"/>
    </row>
    <row r="38684" spans="6:20" x14ac:dyDescent="0.25">
      <c r="F38684" s="1"/>
      <c r="G38684"/>
      <c r="T38684" s="1"/>
    </row>
    <row r="38685" spans="6:20" x14ac:dyDescent="0.25">
      <c r="F38685" s="1"/>
      <c r="G38685"/>
      <c r="T38685" s="1"/>
    </row>
    <row r="38686" spans="6:20" x14ac:dyDescent="0.25">
      <c r="F38686" s="1"/>
      <c r="G38686"/>
      <c r="T38686" s="1"/>
    </row>
    <row r="38687" spans="6:20" x14ac:dyDescent="0.25">
      <c r="F38687" s="1"/>
      <c r="G38687"/>
      <c r="T38687" s="1"/>
    </row>
    <row r="38688" spans="6:20" x14ac:dyDescent="0.25">
      <c r="F38688" s="1"/>
      <c r="G38688"/>
      <c r="T38688" s="1"/>
    </row>
    <row r="38689" spans="6:20" x14ac:dyDescent="0.25">
      <c r="F38689" s="1"/>
      <c r="G38689"/>
      <c r="T38689" s="1"/>
    </row>
    <row r="38690" spans="6:20" x14ac:dyDescent="0.25">
      <c r="F38690" s="1"/>
      <c r="G38690"/>
      <c r="T38690" s="1"/>
    </row>
    <row r="38691" spans="6:20" x14ac:dyDescent="0.25">
      <c r="F38691" s="1"/>
      <c r="G38691"/>
      <c r="T38691" s="1"/>
    </row>
    <row r="38692" spans="6:20" x14ac:dyDescent="0.25">
      <c r="F38692" s="1"/>
      <c r="G38692"/>
      <c r="T38692" s="1"/>
    </row>
    <row r="38693" spans="6:20" x14ac:dyDescent="0.25">
      <c r="F38693" s="1"/>
      <c r="G38693"/>
      <c r="T38693" s="1"/>
    </row>
    <row r="38694" spans="6:20" x14ac:dyDescent="0.25">
      <c r="F38694" s="1"/>
      <c r="G38694"/>
      <c r="T38694" s="1"/>
    </row>
    <row r="38695" spans="6:20" x14ac:dyDescent="0.25">
      <c r="F38695" s="1"/>
      <c r="G38695"/>
      <c r="T38695" s="1"/>
    </row>
    <row r="38696" spans="6:20" x14ac:dyDescent="0.25">
      <c r="F38696" s="1"/>
      <c r="G38696"/>
      <c r="T38696" s="1"/>
    </row>
    <row r="38697" spans="6:20" x14ac:dyDescent="0.25">
      <c r="F38697" s="1"/>
      <c r="G38697"/>
      <c r="T38697" s="1"/>
    </row>
    <row r="38698" spans="6:20" x14ac:dyDescent="0.25">
      <c r="F38698" s="1"/>
      <c r="G38698"/>
      <c r="T38698" s="1"/>
    </row>
    <row r="38699" spans="6:20" x14ac:dyDescent="0.25">
      <c r="F38699" s="1"/>
      <c r="G38699"/>
      <c r="T38699" s="1"/>
    </row>
    <row r="38700" spans="6:20" x14ac:dyDescent="0.25">
      <c r="F38700" s="1"/>
      <c r="G38700"/>
      <c r="T38700" s="1"/>
    </row>
    <row r="38701" spans="6:20" x14ac:dyDescent="0.25">
      <c r="F38701" s="1"/>
      <c r="G38701"/>
      <c r="T38701" s="1"/>
    </row>
    <row r="38702" spans="6:20" x14ac:dyDescent="0.25">
      <c r="F38702" s="1"/>
      <c r="G38702"/>
      <c r="T38702" s="1"/>
    </row>
    <row r="38703" spans="6:20" x14ac:dyDescent="0.25">
      <c r="F38703" s="1"/>
      <c r="G38703"/>
      <c r="T38703" s="1"/>
    </row>
    <row r="38704" spans="6:20" x14ac:dyDescent="0.25">
      <c r="F38704" s="1"/>
      <c r="G38704"/>
      <c r="T38704" s="1"/>
    </row>
    <row r="38705" spans="6:20" x14ac:dyDescent="0.25">
      <c r="F38705" s="1"/>
      <c r="G38705"/>
      <c r="T38705" s="1"/>
    </row>
    <row r="38706" spans="6:20" x14ac:dyDescent="0.25">
      <c r="F38706" s="1"/>
      <c r="G38706"/>
      <c r="T38706" s="1"/>
    </row>
    <row r="38707" spans="6:20" x14ac:dyDescent="0.25">
      <c r="F38707" s="1"/>
      <c r="G38707"/>
      <c r="T38707" s="1"/>
    </row>
    <row r="38708" spans="6:20" x14ac:dyDescent="0.25">
      <c r="F38708" s="1"/>
      <c r="G38708"/>
      <c r="T38708" s="1"/>
    </row>
    <row r="38709" spans="6:20" x14ac:dyDescent="0.25">
      <c r="F38709" s="1"/>
      <c r="G38709"/>
      <c r="T38709" s="1"/>
    </row>
    <row r="38710" spans="6:20" x14ac:dyDescent="0.25">
      <c r="F38710" s="1"/>
      <c r="G38710"/>
      <c r="T38710" s="1"/>
    </row>
    <row r="38711" spans="6:20" x14ac:dyDescent="0.25">
      <c r="F38711" s="1"/>
      <c r="G38711"/>
      <c r="T38711" s="1"/>
    </row>
    <row r="38712" spans="6:20" x14ac:dyDescent="0.25">
      <c r="F38712" s="1"/>
      <c r="G38712"/>
      <c r="T38712" s="1"/>
    </row>
    <row r="38713" spans="6:20" x14ac:dyDescent="0.25">
      <c r="F38713" s="1"/>
      <c r="G38713"/>
      <c r="T38713" s="1"/>
    </row>
    <row r="38714" spans="6:20" x14ac:dyDescent="0.25">
      <c r="F38714" s="1"/>
      <c r="G38714"/>
      <c r="T38714" s="1"/>
    </row>
    <row r="38715" spans="6:20" x14ac:dyDescent="0.25">
      <c r="F38715" s="1"/>
      <c r="G38715"/>
      <c r="T38715" s="1"/>
    </row>
    <row r="38716" spans="6:20" x14ac:dyDescent="0.25">
      <c r="F38716" s="1"/>
      <c r="G38716"/>
      <c r="T38716" s="1"/>
    </row>
    <row r="38717" spans="6:20" x14ac:dyDescent="0.25">
      <c r="F38717" s="1"/>
      <c r="G38717"/>
      <c r="T38717" s="1"/>
    </row>
    <row r="38718" spans="6:20" x14ac:dyDescent="0.25">
      <c r="F38718" s="1"/>
      <c r="G38718"/>
      <c r="T38718" s="1"/>
    </row>
    <row r="38719" spans="6:20" x14ac:dyDescent="0.25">
      <c r="F38719" s="1"/>
      <c r="G38719"/>
      <c r="T38719" s="1"/>
    </row>
    <row r="38720" spans="6:20" x14ac:dyDescent="0.25">
      <c r="F38720" s="1"/>
      <c r="G38720"/>
      <c r="T38720" s="1"/>
    </row>
    <row r="38721" spans="6:20" x14ac:dyDescent="0.25">
      <c r="F38721" s="1"/>
      <c r="G38721"/>
      <c r="T38721" s="1"/>
    </row>
    <row r="38722" spans="6:20" x14ac:dyDescent="0.25">
      <c r="F38722" s="1"/>
      <c r="G38722"/>
      <c r="T38722" s="1"/>
    </row>
    <row r="38723" spans="6:20" x14ac:dyDescent="0.25">
      <c r="F38723" s="1"/>
      <c r="G38723"/>
      <c r="T38723" s="1"/>
    </row>
    <row r="38724" spans="6:20" x14ac:dyDescent="0.25">
      <c r="F38724" s="1"/>
      <c r="G38724"/>
      <c r="T38724" s="1"/>
    </row>
    <row r="38725" spans="6:20" x14ac:dyDescent="0.25">
      <c r="F38725" s="1"/>
      <c r="G38725"/>
      <c r="T38725" s="1"/>
    </row>
    <row r="38726" spans="6:20" x14ac:dyDescent="0.25">
      <c r="F38726" s="1"/>
      <c r="G38726"/>
      <c r="T38726" s="1"/>
    </row>
    <row r="38727" spans="6:20" x14ac:dyDescent="0.25">
      <c r="F38727" s="1"/>
      <c r="G38727"/>
      <c r="T38727" s="1"/>
    </row>
    <row r="38728" spans="6:20" x14ac:dyDescent="0.25">
      <c r="F38728" s="1"/>
      <c r="G38728"/>
      <c r="T38728" s="1"/>
    </row>
    <row r="38729" spans="6:20" x14ac:dyDescent="0.25">
      <c r="F38729" s="1"/>
      <c r="G38729"/>
      <c r="T38729" s="1"/>
    </row>
    <row r="38730" spans="6:20" x14ac:dyDescent="0.25">
      <c r="F38730" s="1"/>
      <c r="G38730"/>
      <c r="T38730" s="1"/>
    </row>
    <row r="38731" spans="6:20" x14ac:dyDescent="0.25">
      <c r="F38731" s="1"/>
      <c r="G38731"/>
      <c r="T38731" s="1"/>
    </row>
    <row r="38732" spans="6:20" x14ac:dyDescent="0.25">
      <c r="F38732" s="1"/>
      <c r="G38732"/>
      <c r="T38732" s="1"/>
    </row>
    <row r="38733" spans="6:20" x14ac:dyDescent="0.25">
      <c r="F38733" s="1"/>
      <c r="G38733"/>
      <c r="T38733" s="1"/>
    </row>
    <row r="38734" spans="6:20" x14ac:dyDescent="0.25">
      <c r="F38734" s="1"/>
      <c r="G38734"/>
      <c r="T38734" s="1"/>
    </row>
    <row r="38735" spans="6:20" x14ac:dyDescent="0.25">
      <c r="F38735" s="1"/>
      <c r="G38735"/>
      <c r="T38735" s="1"/>
    </row>
    <row r="38736" spans="6:20" x14ac:dyDescent="0.25">
      <c r="F38736" s="1"/>
      <c r="G38736"/>
      <c r="T38736" s="1"/>
    </row>
    <row r="38737" spans="6:20" x14ac:dyDescent="0.25">
      <c r="F38737" s="1"/>
      <c r="G38737"/>
      <c r="T38737" s="1"/>
    </row>
    <row r="38738" spans="6:20" x14ac:dyDescent="0.25">
      <c r="F38738" s="1"/>
      <c r="G38738"/>
      <c r="T38738" s="1"/>
    </row>
    <row r="38739" spans="6:20" x14ac:dyDescent="0.25">
      <c r="F38739" s="1"/>
      <c r="G38739"/>
      <c r="T38739" s="1"/>
    </row>
    <row r="38740" spans="6:20" x14ac:dyDescent="0.25">
      <c r="F38740" s="1"/>
      <c r="G38740"/>
      <c r="T38740" s="1"/>
    </row>
    <row r="38741" spans="6:20" x14ac:dyDescent="0.25">
      <c r="F38741" s="1"/>
      <c r="G38741"/>
      <c r="T38741" s="1"/>
    </row>
    <row r="38742" spans="6:20" x14ac:dyDescent="0.25">
      <c r="F38742" s="1"/>
      <c r="G38742"/>
      <c r="T38742" s="1"/>
    </row>
    <row r="38743" spans="6:20" x14ac:dyDescent="0.25">
      <c r="F38743" s="1"/>
      <c r="G38743"/>
      <c r="T38743" s="1"/>
    </row>
    <row r="38744" spans="6:20" x14ac:dyDescent="0.25">
      <c r="F38744" s="1"/>
      <c r="G38744"/>
      <c r="T38744" s="1"/>
    </row>
    <row r="38745" spans="6:20" x14ac:dyDescent="0.25">
      <c r="F38745" s="1"/>
      <c r="G38745"/>
      <c r="T38745" s="1"/>
    </row>
    <row r="38746" spans="6:20" x14ac:dyDescent="0.25">
      <c r="F38746" s="1"/>
      <c r="G38746"/>
      <c r="T38746" s="1"/>
    </row>
    <row r="38747" spans="6:20" x14ac:dyDescent="0.25">
      <c r="F38747" s="1"/>
      <c r="G38747"/>
      <c r="T38747" s="1"/>
    </row>
    <row r="38748" spans="6:20" x14ac:dyDescent="0.25">
      <c r="F38748" s="1"/>
      <c r="G38748"/>
      <c r="T38748" s="1"/>
    </row>
    <row r="38749" spans="6:20" x14ac:dyDescent="0.25">
      <c r="F38749" s="1"/>
      <c r="G38749"/>
      <c r="T38749" s="1"/>
    </row>
    <row r="38750" spans="6:20" x14ac:dyDescent="0.25">
      <c r="F38750" s="1"/>
      <c r="G38750"/>
      <c r="T38750" s="1"/>
    </row>
    <row r="38751" spans="6:20" x14ac:dyDescent="0.25">
      <c r="F38751" s="1"/>
      <c r="G38751"/>
      <c r="T38751" s="1"/>
    </row>
    <row r="38752" spans="6:20" x14ac:dyDescent="0.25">
      <c r="F38752" s="1"/>
      <c r="G38752"/>
      <c r="T38752" s="1"/>
    </row>
    <row r="38753" spans="6:20" x14ac:dyDescent="0.25">
      <c r="F38753" s="1"/>
      <c r="G38753"/>
      <c r="T38753" s="1"/>
    </row>
    <row r="38754" spans="6:20" x14ac:dyDescent="0.25">
      <c r="F38754" s="1"/>
      <c r="G38754"/>
      <c r="T38754" s="1"/>
    </row>
    <row r="38755" spans="6:20" x14ac:dyDescent="0.25">
      <c r="F38755" s="1"/>
      <c r="G38755"/>
      <c r="T38755" s="1"/>
    </row>
    <row r="38756" spans="6:20" x14ac:dyDescent="0.25">
      <c r="F38756" s="1"/>
      <c r="G38756"/>
      <c r="T38756" s="1"/>
    </row>
    <row r="38757" spans="6:20" x14ac:dyDescent="0.25">
      <c r="F38757" s="1"/>
      <c r="G38757"/>
      <c r="T38757" s="1"/>
    </row>
    <row r="38758" spans="6:20" x14ac:dyDescent="0.25">
      <c r="F38758" s="1"/>
      <c r="G38758"/>
      <c r="T38758" s="1"/>
    </row>
    <row r="38759" spans="6:20" x14ac:dyDescent="0.25">
      <c r="F38759" s="1"/>
      <c r="G38759"/>
      <c r="T38759" s="1"/>
    </row>
    <row r="38760" spans="6:20" x14ac:dyDescent="0.25">
      <c r="F38760" s="1"/>
      <c r="G38760"/>
      <c r="T38760" s="1"/>
    </row>
    <row r="38761" spans="6:20" x14ac:dyDescent="0.25">
      <c r="F38761" s="1"/>
      <c r="G38761"/>
      <c r="T38761" s="1"/>
    </row>
    <row r="38762" spans="6:20" x14ac:dyDescent="0.25">
      <c r="F38762" s="1"/>
      <c r="G38762"/>
      <c r="T38762" s="1"/>
    </row>
    <row r="38763" spans="6:20" x14ac:dyDescent="0.25">
      <c r="F38763" s="1"/>
      <c r="G38763"/>
      <c r="T38763" s="1"/>
    </row>
    <row r="38764" spans="6:20" x14ac:dyDescent="0.25">
      <c r="F38764" s="1"/>
      <c r="G38764"/>
      <c r="T38764" s="1"/>
    </row>
    <row r="38765" spans="6:20" x14ac:dyDescent="0.25">
      <c r="F38765" s="1"/>
      <c r="G38765"/>
      <c r="T38765" s="1"/>
    </row>
    <row r="38766" spans="6:20" x14ac:dyDescent="0.25">
      <c r="F38766" s="1"/>
      <c r="G38766"/>
      <c r="T38766" s="1"/>
    </row>
    <row r="38767" spans="6:20" x14ac:dyDescent="0.25">
      <c r="F38767" s="1"/>
      <c r="G38767"/>
      <c r="T38767" s="1"/>
    </row>
    <row r="38768" spans="6:20" x14ac:dyDescent="0.25">
      <c r="F38768" s="1"/>
      <c r="G38768"/>
      <c r="T38768" s="1"/>
    </row>
    <row r="38769" spans="6:20" x14ac:dyDescent="0.25">
      <c r="F38769" s="1"/>
      <c r="G38769"/>
      <c r="T38769" s="1"/>
    </row>
    <row r="38770" spans="6:20" x14ac:dyDescent="0.25">
      <c r="F38770" s="1"/>
      <c r="G38770"/>
      <c r="T38770" s="1"/>
    </row>
    <row r="38771" spans="6:20" x14ac:dyDescent="0.25">
      <c r="F38771" s="1"/>
      <c r="G38771"/>
      <c r="T38771" s="1"/>
    </row>
    <row r="38772" spans="6:20" x14ac:dyDescent="0.25">
      <c r="F38772" s="1"/>
      <c r="G38772"/>
      <c r="T38772" s="1"/>
    </row>
    <row r="38773" spans="6:20" x14ac:dyDescent="0.25">
      <c r="F38773" s="1"/>
      <c r="G38773"/>
      <c r="T38773" s="1"/>
    </row>
    <row r="38774" spans="6:20" x14ac:dyDescent="0.25">
      <c r="F38774" s="1"/>
      <c r="G38774"/>
      <c r="T38774" s="1"/>
    </row>
    <row r="38775" spans="6:20" x14ac:dyDescent="0.25">
      <c r="F38775" s="1"/>
      <c r="G38775"/>
      <c r="T38775" s="1"/>
    </row>
    <row r="38776" spans="6:20" x14ac:dyDescent="0.25">
      <c r="F38776" s="1"/>
      <c r="G38776"/>
      <c r="T38776" s="1"/>
    </row>
    <row r="38777" spans="6:20" x14ac:dyDescent="0.25">
      <c r="F38777" s="1"/>
      <c r="G38777"/>
      <c r="T38777" s="1"/>
    </row>
    <row r="38778" spans="6:20" x14ac:dyDescent="0.25">
      <c r="F38778" s="1"/>
      <c r="G38778"/>
      <c r="T38778" s="1"/>
    </row>
    <row r="38779" spans="6:20" x14ac:dyDescent="0.25">
      <c r="F38779" s="1"/>
      <c r="G38779"/>
      <c r="T38779" s="1"/>
    </row>
    <row r="38780" spans="6:20" x14ac:dyDescent="0.25">
      <c r="F38780" s="1"/>
      <c r="G38780"/>
      <c r="T38780" s="1"/>
    </row>
    <row r="38781" spans="6:20" x14ac:dyDescent="0.25">
      <c r="F38781" s="1"/>
      <c r="G38781"/>
      <c r="T38781" s="1"/>
    </row>
    <row r="38782" spans="6:20" x14ac:dyDescent="0.25">
      <c r="F38782" s="1"/>
      <c r="G38782"/>
      <c r="T38782" s="1"/>
    </row>
    <row r="38783" spans="6:20" x14ac:dyDescent="0.25">
      <c r="F38783" s="1"/>
      <c r="G38783"/>
      <c r="T38783" s="1"/>
    </row>
    <row r="38784" spans="6:20" x14ac:dyDescent="0.25">
      <c r="F38784" s="1"/>
      <c r="G38784"/>
      <c r="T38784" s="1"/>
    </row>
    <row r="38785" spans="6:20" x14ac:dyDescent="0.25">
      <c r="F38785" s="1"/>
      <c r="G38785"/>
      <c r="T38785" s="1"/>
    </row>
    <row r="38786" spans="6:20" x14ac:dyDescent="0.25">
      <c r="F38786" s="1"/>
      <c r="G38786"/>
      <c r="T38786" s="1"/>
    </row>
    <row r="38787" spans="6:20" x14ac:dyDescent="0.25">
      <c r="F38787" s="1"/>
      <c r="G38787"/>
      <c r="T38787" s="1"/>
    </row>
    <row r="38788" spans="6:20" x14ac:dyDescent="0.25">
      <c r="F38788" s="1"/>
      <c r="G38788"/>
      <c r="T38788" s="1"/>
    </row>
    <row r="38789" spans="6:20" x14ac:dyDescent="0.25">
      <c r="F38789" s="1"/>
      <c r="G38789"/>
      <c r="T38789" s="1"/>
    </row>
    <row r="38790" spans="6:20" x14ac:dyDescent="0.25">
      <c r="F38790" s="1"/>
      <c r="G38790"/>
      <c r="T38790" s="1"/>
    </row>
    <row r="38791" spans="6:20" x14ac:dyDescent="0.25">
      <c r="F38791" s="1"/>
      <c r="G38791"/>
      <c r="T38791" s="1"/>
    </row>
    <row r="38792" spans="6:20" x14ac:dyDescent="0.25">
      <c r="F38792" s="1"/>
      <c r="G38792"/>
      <c r="T38792" s="1"/>
    </row>
    <row r="38793" spans="6:20" x14ac:dyDescent="0.25">
      <c r="F38793" s="1"/>
      <c r="G38793"/>
      <c r="T38793" s="1"/>
    </row>
    <row r="38794" spans="6:20" x14ac:dyDescent="0.25">
      <c r="F38794" s="1"/>
      <c r="G38794"/>
      <c r="T38794" s="1"/>
    </row>
    <row r="38795" spans="6:20" x14ac:dyDescent="0.25">
      <c r="F38795" s="1"/>
      <c r="G38795"/>
      <c r="T38795" s="1"/>
    </row>
    <row r="38796" spans="6:20" x14ac:dyDescent="0.25">
      <c r="F38796" s="1"/>
      <c r="G38796"/>
      <c r="T38796" s="1"/>
    </row>
    <row r="38797" spans="6:20" x14ac:dyDescent="0.25">
      <c r="F38797" s="1"/>
      <c r="G38797"/>
      <c r="T38797" s="1"/>
    </row>
    <row r="38798" spans="6:20" x14ac:dyDescent="0.25">
      <c r="F38798" s="1"/>
      <c r="G38798"/>
      <c r="T38798" s="1"/>
    </row>
    <row r="38799" spans="6:20" x14ac:dyDescent="0.25">
      <c r="F38799" s="1"/>
      <c r="G38799"/>
      <c r="T38799" s="1"/>
    </row>
    <row r="38800" spans="6:20" x14ac:dyDescent="0.25">
      <c r="F38800" s="1"/>
      <c r="G38800"/>
      <c r="T38800" s="1"/>
    </row>
    <row r="38801" spans="6:20" x14ac:dyDescent="0.25">
      <c r="F38801" s="1"/>
      <c r="G38801"/>
      <c r="T38801" s="1"/>
    </row>
    <row r="38802" spans="6:20" x14ac:dyDescent="0.25">
      <c r="F38802" s="1"/>
      <c r="G38802"/>
      <c r="T38802" s="1"/>
    </row>
    <row r="38803" spans="6:20" x14ac:dyDescent="0.25">
      <c r="F38803" s="1"/>
      <c r="G38803"/>
      <c r="T38803" s="1"/>
    </row>
    <row r="38804" spans="6:20" x14ac:dyDescent="0.25">
      <c r="F38804" s="1"/>
      <c r="G38804"/>
      <c r="T38804" s="1"/>
    </row>
    <row r="38805" spans="6:20" x14ac:dyDescent="0.25">
      <c r="F38805" s="1"/>
      <c r="G38805"/>
      <c r="T38805" s="1"/>
    </row>
    <row r="38806" spans="6:20" x14ac:dyDescent="0.25">
      <c r="F38806" s="1"/>
      <c r="G38806"/>
      <c r="T38806" s="1"/>
    </row>
    <row r="38807" spans="6:20" x14ac:dyDescent="0.25">
      <c r="F38807" s="1"/>
      <c r="G38807"/>
      <c r="T38807" s="1"/>
    </row>
    <row r="38808" spans="6:20" x14ac:dyDescent="0.25">
      <c r="F38808" s="1"/>
      <c r="G38808"/>
      <c r="T38808" s="1"/>
    </row>
    <row r="38809" spans="6:20" x14ac:dyDescent="0.25">
      <c r="F38809" s="1"/>
      <c r="G38809"/>
      <c r="T38809" s="1"/>
    </row>
    <row r="38810" spans="6:20" x14ac:dyDescent="0.25">
      <c r="F38810" s="1"/>
      <c r="G38810"/>
      <c r="T38810" s="1"/>
    </row>
    <row r="38811" spans="6:20" x14ac:dyDescent="0.25">
      <c r="F38811" s="1"/>
      <c r="G38811"/>
      <c r="T38811" s="1"/>
    </row>
    <row r="38812" spans="6:20" x14ac:dyDescent="0.25">
      <c r="F38812" s="1"/>
      <c r="G38812"/>
      <c r="T38812" s="1"/>
    </row>
    <row r="38813" spans="6:20" x14ac:dyDescent="0.25">
      <c r="F38813" s="1"/>
      <c r="G38813"/>
      <c r="T38813" s="1"/>
    </row>
    <row r="38814" spans="6:20" x14ac:dyDescent="0.25">
      <c r="F38814" s="1"/>
      <c r="G38814"/>
      <c r="T38814" s="1"/>
    </row>
    <row r="38815" spans="6:20" x14ac:dyDescent="0.25">
      <c r="F38815" s="1"/>
      <c r="G38815"/>
      <c r="T38815" s="1"/>
    </row>
    <row r="38816" spans="6:20" x14ac:dyDescent="0.25">
      <c r="F38816" s="1"/>
      <c r="G38816"/>
      <c r="T38816" s="1"/>
    </row>
    <row r="38817" spans="6:20" x14ac:dyDescent="0.25">
      <c r="F38817" s="1"/>
      <c r="G38817"/>
      <c r="T38817" s="1"/>
    </row>
    <row r="38818" spans="6:20" x14ac:dyDescent="0.25">
      <c r="F38818" s="1"/>
      <c r="G38818"/>
      <c r="T38818" s="1"/>
    </row>
    <row r="38819" spans="6:20" x14ac:dyDescent="0.25">
      <c r="F38819" s="1"/>
      <c r="G38819"/>
      <c r="T38819" s="1"/>
    </row>
    <row r="38820" spans="6:20" x14ac:dyDescent="0.25">
      <c r="F38820" s="1"/>
      <c r="G38820"/>
      <c r="T38820" s="1"/>
    </row>
    <row r="38821" spans="6:20" x14ac:dyDescent="0.25">
      <c r="F38821" s="1"/>
      <c r="G38821"/>
      <c r="T38821" s="1"/>
    </row>
    <row r="38822" spans="6:20" x14ac:dyDescent="0.25">
      <c r="F38822" s="1"/>
      <c r="G38822"/>
      <c r="T38822" s="1"/>
    </row>
    <row r="38823" spans="6:20" x14ac:dyDescent="0.25">
      <c r="F38823" s="1"/>
      <c r="G38823"/>
      <c r="T38823" s="1"/>
    </row>
    <row r="38824" spans="6:20" x14ac:dyDescent="0.25">
      <c r="F38824" s="1"/>
      <c r="G38824"/>
      <c r="T38824" s="1"/>
    </row>
    <row r="38825" spans="6:20" x14ac:dyDescent="0.25">
      <c r="F38825" s="1"/>
      <c r="G38825"/>
      <c r="T38825" s="1"/>
    </row>
    <row r="38826" spans="6:20" x14ac:dyDescent="0.25">
      <c r="F38826" s="1"/>
      <c r="G38826"/>
      <c r="T38826" s="1"/>
    </row>
    <row r="38827" spans="6:20" x14ac:dyDescent="0.25">
      <c r="F38827" s="1"/>
      <c r="G38827"/>
      <c r="T38827" s="1"/>
    </row>
    <row r="38828" spans="6:20" x14ac:dyDescent="0.25">
      <c r="F38828" s="1"/>
      <c r="G38828"/>
      <c r="T38828" s="1"/>
    </row>
    <row r="38829" spans="6:20" x14ac:dyDescent="0.25">
      <c r="F38829" s="1"/>
      <c r="G38829"/>
      <c r="T38829" s="1"/>
    </row>
    <row r="38830" spans="6:20" x14ac:dyDescent="0.25">
      <c r="F38830" s="1"/>
      <c r="G38830"/>
      <c r="T38830" s="1"/>
    </row>
    <row r="38831" spans="6:20" x14ac:dyDescent="0.25">
      <c r="F38831" s="1"/>
      <c r="G38831"/>
      <c r="T38831" s="1"/>
    </row>
    <row r="38832" spans="6:20" x14ac:dyDescent="0.25">
      <c r="F38832" s="1"/>
      <c r="G38832"/>
      <c r="T38832" s="1"/>
    </row>
    <row r="38833" spans="6:20" x14ac:dyDescent="0.25">
      <c r="F38833" s="1"/>
      <c r="G38833"/>
      <c r="T38833" s="1"/>
    </row>
    <row r="38834" spans="6:20" x14ac:dyDescent="0.25">
      <c r="F38834" s="1"/>
      <c r="G38834"/>
      <c r="T38834" s="1"/>
    </row>
    <row r="38835" spans="6:20" x14ac:dyDescent="0.25">
      <c r="F38835" s="1"/>
      <c r="G38835"/>
      <c r="T38835" s="1"/>
    </row>
    <row r="38836" spans="6:20" x14ac:dyDescent="0.25">
      <c r="F38836" s="1"/>
      <c r="G38836"/>
      <c r="T38836" s="1"/>
    </row>
    <row r="38837" spans="6:20" x14ac:dyDescent="0.25">
      <c r="F38837" s="1"/>
      <c r="G38837"/>
      <c r="T38837" s="1"/>
    </row>
    <row r="38838" spans="6:20" x14ac:dyDescent="0.25">
      <c r="F38838" s="1"/>
      <c r="G38838"/>
      <c r="T38838" s="1"/>
    </row>
    <row r="38839" spans="6:20" x14ac:dyDescent="0.25">
      <c r="F38839" s="1"/>
      <c r="G38839"/>
      <c r="T38839" s="1"/>
    </row>
    <row r="38840" spans="6:20" x14ac:dyDescent="0.25">
      <c r="F38840" s="1"/>
      <c r="G38840"/>
      <c r="T38840" s="1"/>
    </row>
    <row r="38841" spans="6:20" x14ac:dyDescent="0.25">
      <c r="F38841" s="1"/>
      <c r="G38841"/>
      <c r="T38841" s="1"/>
    </row>
    <row r="38842" spans="6:20" x14ac:dyDescent="0.25">
      <c r="F38842" s="1"/>
      <c r="G38842"/>
      <c r="T38842" s="1"/>
    </row>
    <row r="38843" spans="6:20" x14ac:dyDescent="0.25">
      <c r="F38843" s="1"/>
      <c r="G38843"/>
      <c r="T38843" s="1"/>
    </row>
    <row r="38844" spans="6:20" x14ac:dyDescent="0.25">
      <c r="F38844" s="1"/>
      <c r="G38844"/>
      <c r="T38844" s="1"/>
    </row>
    <row r="38845" spans="6:20" x14ac:dyDescent="0.25">
      <c r="F38845" s="1"/>
      <c r="G38845"/>
      <c r="T38845" s="1"/>
    </row>
    <row r="38846" spans="6:20" x14ac:dyDescent="0.25">
      <c r="F38846" s="1"/>
      <c r="G38846"/>
      <c r="T38846" s="1"/>
    </row>
    <row r="38847" spans="6:20" x14ac:dyDescent="0.25">
      <c r="F38847" s="1"/>
      <c r="G38847"/>
      <c r="T38847" s="1"/>
    </row>
    <row r="38848" spans="6:20" x14ac:dyDescent="0.25">
      <c r="F38848" s="1"/>
      <c r="G38848"/>
      <c r="T38848" s="1"/>
    </row>
    <row r="38849" spans="6:20" x14ac:dyDescent="0.25">
      <c r="F38849" s="1"/>
      <c r="G38849"/>
      <c r="T38849" s="1"/>
    </row>
    <row r="38850" spans="6:20" x14ac:dyDescent="0.25">
      <c r="F38850" s="1"/>
      <c r="G38850"/>
      <c r="T38850" s="1"/>
    </row>
    <row r="38851" spans="6:20" x14ac:dyDescent="0.25">
      <c r="F38851" s="1"/>
      <c r="G38851"/>
      <c r="T38851" s="1"/>
    </row>
    <row r="38852" spans="6:20" x14ac:dyDescent="0.25">
      <c r="F38852" s="1"/>
      <c r="G38852"/>
      <c r="T38852" s="1"/>
    </row>
    <row r="38853" spans="6:20" x14ac:dyDescent="0.25">
      <c r="F38853" s="1"/>
      <c r="G38853"/>
      <c r="T38853" s="1"/>
    </row>
    <row r="38854" spans="6:20" x14ac:dyDescent="0.25">
      <c r="F38854" s="1"/>
      <c r="G38854"/>
      <c r="T38854" s="1"/>
    </row>
    <row r="38855" spans="6:20" x14ac:dyDescent="0.25">
      <c r="F38855" s="1"/>
      <c r="G38855"/>
      <c r="T38855" s="1"/>
    </row>
    <row r="38856" spans="6:20" x14ac:dyDescent="0.25">
      <c r="F38856" s="1"/>
      <c r="G38856"/>
      <c r="T38856" s="1"/>
    </row>
    <row r="38857" spans="6:20" x14ac:dyDescent="0.25">
      <c r="F38857" s="1"/>
      <c r="G38857"/>
      <c r="T38857" s="1"/>
    </row>
    <row r="38858" spans="6:20" x14ac:dyDescent="0.25">
      <c r="F38858" s="1"/>
      <c r="G38858"/>
      <c r="T38858" s="1"/>
    </row>
    <row r="38859" spans="6:20" x14ac:dyDescent="0.25">
      <c r="F38859" s="1"/>
      <c r="G38859"/>
      <c r="T38859" s="1"/>
    </row>
    <row r="38860" spans="6:20" x14ac:dyDescent="0.25">
      <c r="F38860" s="1"/>
      <c r="G38860"/>
      <c r="T38860" s="1"/>
    </row>
    <row r="38861" spans="6:20" x14ac:dyDescent="0.25">
      <c r="F38861" s="1"/>
      <c r="G38861"/>
      <c r="T38861" s="1"/>
    </row>
    <row r="38862" spans="6:20" x14ac:dyDescent="0.25">
      <c r="F38862" s="1"/>
      <c r="G38862"/>
      <c r="T38862" s="1"/>
    </row>
    <row r="38863" spans="6:20" x14ac:dyDescent="0.25">
      <c r="F38863" s="1"/>
      <c r="G38863"/>
      <c r="T38863" s="1"/>
    </row>
    <row r="38864" spans="6:20" x14ac:dyDescent="0.25">
      <c r="F38864" s="1"/>
      <c r="G38864"/>
      <c r="T38864" s="1"/>
    </row>
    <row r="38865" spans="6:20" x14ac:dyDescent="0.25">
      <c r="F38865" s="1"/>
      <c r="G38865"/>
      <c r="T38865" s="1"/>
    </row>
    <row r="38866" spans="6:20" x14ac:dyDescent="0.25">
      <c r="F38866" s="1"/>
      <c r="G38866"/>
      <c r="T38866" s="1"/>
    </row>
    <row r="38867" spans="6:20" x14ac:dyDescent="0.25">
      <c r="F38867" s="1"/>
      <c r="G38867"/>
      <c r="T38867" s="1"/>
    </row>
    <row r="38868" spans="6:20" x14ac:dyDescent="0.25">
      <c r="F38868" s="1"/>
      <c r="G38868"/>
      <c r="T38868" s="1"/>
    </row>
    <row r="38869" spans="6:20" x14ac:dyDescent="0.25">
      <c r="F38869" s="1"/>
      <c r="G38869"/>
      <c r="T38869" s="1"/>
    </row>
    <row r="38870" spans="6:20" x14ac:dyDescent="0.25">
      <c r="F38870" s="1"/>
      <c r="G38870"/>
      <c r="T38870" s="1"/>
    </row>
    <row r="38871" spans="6:20" x14ac:dyDescent="0.25">
      <c r="F38871" s="1"/>
      <c r="G38871"/>
      <c r="T38871" s="1"/>
    </row>
    <row r="38872" spans="6:20" x14ac:dyDescent="0.25">
      <c r="F38872" s="1"/>
      <c r="G38872"/>
      <c r="T38872" s="1"/>
    </row>
    <row r="38873" spans="6:20" x14ac:dyDescent="0.25">
      <c r="F38873" s="1"/>
      <c r="G38873"/>
      <c r="T38873" s="1"/>
    </row>
    <row r="38874" spans="6:20" x14ac:dyDescent="0.25">
      <c r="F38874" s="1"/>
      <c r="G38874"/>
      <c r="T38874" s="1"/>
    </row>
    <row r="38875" spans="6:20" x14ac:dyDescent="0.25">
      <c r="F38875" s="1"/>
      <c r="G38875"/>
      <c r="T38875" s="1"/>
    </row>
    <row r="38876" spans="6:20" x14ac:dyDescent="0.25">
      <c r="F38876" s="1"/>
      <c r="G38876"/>
      <c r="T38876" s="1"/>
    </row>
    <row r="38877" spans="6:20" x14ac:dyDescent="0.25">
      <c r="F38877" s="1"/>
      <c r="G38877"/>
      <c r="T38877" s="1"/>
    </row>
    <row r="38878" spans="6:20" x14ac:dyDescent="0.25">
      <c r="F38878" s="1"/>
      <c r="G38878"/>
      <c r="T38878" s="1"/>
    </row>
    <row r="38879" spans="6:20" x14ac:dyDescent="0.25">
      <c r="F38879" s="1"/>
      <c r="G38879"/>
      <c r="T38879" s="1"/>
    </row>
    <row r="38880" spans="6:20" x14ac:dyDescent="0.25">
      <c r="F38880" s="1"/>
      <c r="G38880"/>
      <c r="T38880" s="1"/>
    </row>
    <row r="38881" spans="6:20" x14ac:dyDescent="0.25">
      <c r="F38881" s="1"/>
      <c r="G38881"/>
      <c r="T38881" s="1"/>
    </row>
    <row r="38882" spans="6:20" x14ac:dyDescent="0.25">
      <c r="F38882" s="1"/>
      <c r="G38882"/>
      <c r="T38882" s="1"/>
    </row>
    <row r="38883" spans="6:20" x14ac:dyDescent="0.25">
      <c r="F38883" s="1"/>
      <c r="G38883"/>
      <c r="T38883" s="1"/>
    </row>
    <row r="38884" spans="6:20" x14ac:dyDescent="0.25">
      <c r="F38884" s="1"/>
      <c r="G38884"/>
      <c r="T38884" s="1"/>
    </row>
    <row r="38885" spans="6:20" x14ac:dyDescent="0.25">
      <c r="F38885" s="1"/>
      <c r="G38885"/>
      <c r="T38885" s="1"/>
    </row>
    <row r="38886" spans="6:20" x14ac:dyDescent="0.25">
      <c r="F38886" s="1"/>
      <c r="G38886"/>
      <c r="T38886" s="1"/>
    </row>
    <row r="38887" spans="6:20" x14ac:dyDescent="0.25">
      <c r="F38887" s="1"/>
      <c r="G38887"/>
      <c r="T38887" s="1"/>
    </row>
    <row r="38888" spans="6:20" x14ac:dyDescent="0.25">
      <c r="F38888" s="1"/>
      <c r="G38888"/>
      <c r="T38888" s="1"/>
    </row>
    <row r="38889" spans="6:20" x14ac:dyDescent="0.25">
      <c r="F38889" s="1"/>
      <c r="G38889"/>
      <c r="T38889" s="1"/>
    </row>
    <row r="38890" spans="6:20" x14ac:dyDescent="0.25">
      <c r="F38890" s="1"/>
      <c r="G38890"/>
      <c r="T38890" s="1"/>
    </row>
    <row r="38891" spans="6:20" x14ac:dyDescent="0.25">
      <c r="F38891" s="1"/>
      <c r="G38891"/>
      <c r="T38891" s="1"/>
    </row>
    <row r="38892" spans="6:20" x14ac:dyDescent="0.25">
      <c r="F38892" s="1"/>
      <c r="G38892"/>
      <c r="T38892" s="1"/>
    </row>
    <row r="38893" spans="6:20" x14ac:dyDescent="0.25">
      <c r="F38893" s="1"/>
      <c r="G38893"/>
      <c r="T38893" s="1"/>
    </row>
    <row r="38894" spans="6:20" x14ac:dyDescent="0.25">
      <c r="F38894" s="1"/>
      <c r="G38894"/>
      <c r="T38894" s="1"/>
    </row>
    <row r="38895" spans="6:20" x14ac:dyDescent="0.25">
      <c r="F38895" s="1"/>
      <c r="G38895"/>
      <c r="T38895" s="1"/>
    </row>
    <row r="38896" spans="6:20" x14ac:dyDescent="0.25">
      <c r="F38896" s="1"/>
      <c r="G38896"/>
      <c r="T38896" s="1"/>
    </row>
    <row r="38897" spans="6:20" x14ac:dyDescent="0.25">
      <c r="F38897" s="1"/>
      <c r="G38897"/>
      <c r="T38897" s="1"/>
    </row>
    <row r="38898" spans="6:20" x14ac:dyDescent="0.25">
      <c r="F38898" s="1"/>
      <c r="G38898"/>
      <c r="T38898" s="1"/>
    </row>
    <row r="38899" spans="6:20" x14ac:dyDescent="0.25">
      <c r="F38899" s="1"/>
      <c r="G38899"/>
      <c r="T38899" s="1"/>
    </row>
    <row r="38900" spans="6:20" x14ac:dyDescent="0.25">
      <c r="F38900" s="1"/>
      <c r="G38900"/>
      <c r="T38900" s="1"/>
    </row>
    <row r="38901" spans="6:20" x14ac:dyDescent="0.25">
      <c r="F38901" s="1"/>
      <c r="G38901"/>
      <c r="T38901" s="1"/>
    </row>
    <row r="38902" spans="6:20" x14ac:dyDescent="0.25">
      <c r="F38902" s="1"/>
      <c r="G38902"/>
      <c r="T38902" s="1"/>
    </row>
    <row r="38903" spans="6:20" x14ac:dyDescent="0.25">
      <c r="F38903" s="1"/>
      <c r="G38903"/>
      <c r="T38903" s="1"/>
    </row>
    <row r="38904" spans="6:20" x14ac:dyDescent="0.25">
      <c r="F38904" s="1"/>
      <c r="G38904"/>
      <c r="T38904" s="1"/>
    </row>
    <row r="38905" spans="6:20" x14ac:dyDescent="0.25">
      <c r="F38905" s="1"/>
      <c r="G38905"/>
      <c r="T38905" s="1"/>
    </row>
    <row r="38906" spans="6:20" x14ac:dyDescent="0.25">
      <c r="F38906" s="1"/>
      <c r="G38906"/>
      <c r="T38906" s="1"/>
    </row>
    <row r="38907" spans="6:20" x14ac:dyDescent="0.25">
      <c r="F38907" s="1"/>
      <c r="G38907"/>
      <c r="T38907" s="1"/>
    </row>
    <row r="38908" spans="6:20" x14ac:dyDescent="0.25">
      <c r="F38908" s="1"/>
      <c r="G38908"/>
      <c r="T38908" s="1"/>
    </row>
    <row r="38909" spans="6:20" x14ac:dyDescent="0.25">
      <c r="F38909" s="1"/>
      <c r="G38909"/>
      <c r="T38909" s="1"/>
    </row>
    <row r="38910" spans="6:20" x14ac:dyDescent="0.25">
      <c r="F38910" s="1"/>
      <c r="G38910"/>
      <c r="T38910" s="1"/>
    </row>
    <row r="38911" spans="6:20" x14ac:dyDescent="0.25">
      <c r="F38911" s="1"/>
      <c r="G38911"/>
      <c r="T38911" s="1"/>
    </row>
    <row r="38912" spans="6:20" x14ac:dyDescent="0.25">
      <c r="F38912" s="1"/>
      <c r="G38912"/>
      <c r="T38912" s="1"/>
    </row>
    <row r="38913" spans="6:20" x14ac:dyDescent="0.25">
      <c r="F38913" s="1"/>
      <c r="G38913"/>
      <c r="T38913" s="1"/>
    </row>
    <row r="38914" spans="6:20" x14ac:dyDescent="0.25">
      <c r="F38914" s="1"/>
      <c r="G38914"/>
      <c r="T38914" s="1"/>
    </row>
    <row r="38915" spans="6:20" x14ac:dyDescent="0.25">
      <c r="F38915" s="1"/>
      <c r="G38915"/>
      <c r="T38915" s="1"/>
    </row>
    <row r="38916" spans="6:20" x14ac:dyDescent="0.25">
      <c r="F38916" s="1"/>
      <c r="G38916"/>
      <c r="T38916" s="1"/>
    </row>
    <row r="38917" spans="6:20" x14ac:dyDescent="0.25">
      <c r="F38917" s="1"/>
      <c r="G38917"/>
      <c r="T38917" s="1"/>
    </row>
    <row r="38918" spans="6:20" x14ac:dyDescent="0.25">
      <c r="F38918" s="1"/>
      <c r="G38918"/>
      <c r="T38918" s="1"/>
    </row>
    <row r="38919" spans="6:20" x14ac:dyDescent="0.25">
      <c r="F38919" s="1"/>
      <c r="G38919"/>
      <c r="T38919" s="1"/>
    </row>
    <row r="38920" spans="6:20" x14ac:dyDescent="0.25">
      <c r="F38920" s="1"/>
      <c r="G38920"/>
      <c r="T38920" s="1"/>
    </row>
    <row r="38921" spans="6:20" x14ac:dyDescent="0.25">
      <c r="F38921" s="1"/>
      <c r="G38921"/>
      <c r="T38921" s="1"/>
    </row>
    <row r="38922" spans="6:20" x14ac:dyDescent="0.25">
      <c r="F38922" s="1"/>
      <c r="G38922"/>
      <c r="T38922" s="1"/>
    </row>
    <row r="38923" spans="6:20" x14ac:dyDescent="0.25">
      <c r="F38923" s="1"/>
      <c r="G38923"/>
      <c r="T38923" s="1"/>
    </row>
    <row r="38924" spans="6:20" x14ac:dyDescent="0.25">
      <c r="F38924" s="1"/>
      <c r="G38924"/>
      <c r="T38924" s="1"/>
    </row>
    <row r="38925" spans="6:20" x14ac:dyDescent="0.25">
      <c r="F38925" s="1"/>
      <c r="G38925"/>
      <c r="T38925" s="1"/>
    </row>
    <row r="38926" spans="6:20" x14ac:dyDescent="0.25">
      <c r="F38926" s="1"/>
      <c r="G38926"/>
      <c r="T38926" s="1"/>
    </row>
    <row r="38927" spans="6:20" x14ac:dyDescent="0.25">
      <c r="F38927" s="1"/>
      <c r="G38927"/>
      <c r="T38927" s="1"/>
    </row>
    <row r="38928" spans="6:20" x14ac:dyDescent="0.25">
      <c r="F38928" s="1"/>
      <c r="G38928"/>
      <c r="T38928" s="1"/>
    </row>
    <row r="38929" spans="6:20" x14ac:dyDescent="0.25">
      <c r="F38929" s="1"/>
      <c r="G38929"/>
      <c r="T38929" s="1"/>
    </row>
    <row r="38930" spans="6:20" x14ac:dyDescent="0.25">
      <c r="F38930" s="1"/>
      <c r="G38930"/>
      <c r="T38930" s="1"/>
    </row>
    <row r="38931" spans="6:20" x14ac:dyDescent="0.25">
      <c r="F38931" s="1"/>
      <c r="G38931"/>
      <c r="T38931" s="1"/>
    </row>
    <row r="38932" spans="6:20" x14ac:dyDescent="0.25">
      <c r="F38932" s="1"/>
      <c r="G38932"/>
      <c r="T38932" s="1"/>
    </row>
    <row r="38933" spans="6:20" x14ac:dyDescent="0.25">
      <c r="F38933" s="1"/>
      <c r="G38933"/>
      <c r="T38933" s="1"/>
    </row>
    <row r="38934" spans="6:20" x14ac:dyDescent="0.25">
      <c r="F38934" s="1"/>
      <c r="G38934"/>
      <c r="T38934" s="1"/>
    </row>
    <row r="38935" spans="6:20" x14ac:dyDescent="0.25">
      <c r="F38935" s="1"/>
      <c r="G38935"/>
      <c r="T38935" s="1"/>
    </row>
    <row r="38936" spans="6:20" x14ac:dyDescent="0.25">
      <c r="F38936" s="1"/>
      <c r="G38936"/>
      <c r="T38936" s="1"/>
    </row>
    <row r="38937" spans="6:20" x14ac:dyDescent="0.25">
      <c r="F38937" s="1"/>
      <c r="G38937"/>
      <c r="T38937" s="1"/>
    </row>
    <row r="38938" spans="6:20" x14ac:dyDescent="0.25">
      <c r="F38938" s="1"/>
      <c r="G38938"/>
      <c r="T38938" s="1"/>
    </row>
    <row r="38939" spans="6:20" x14ac:dyDescent="0.25">
      <c r="F38939" s="1"/>
      <c r="G38939"/>
      <c r="T38939" s="1"/>
    </row>
    <row r="38940" spans="6:20" x14ac:dyDescent="0.25">
      <c r="F38940" s="1"/>
      <c r="G38940"/>
      <c r="T38940" s="1"/>
    </row>
    <row r="38941" spans="6:20" x14ac:dyDescent="0.25">
      <c r="F38941" s="1"/>
      <c r="G38941"/>
      <c r="T38941" s="1"/>
    </row>
    <row r="38942" spans="6:20" x14ac:dyDescent="0.25">
      <c r="F38942" s="1"/>
      <c r="G38942"/>
      <c r="T38942" s="1"/>
    </row>
    <row r="38943" spans="6:20" x14ac:dyDescent="0.25">
      <c r="F38943" s="1"/>
      <c r="G38943"/>
      <c r="T38943" s="1"/>
    </row>
    <row r="38944" spans="6:20" x14ac:dyDescent="0.25">
      <c r="F38944" s="1"/>
      <c r="G38944"/>
      <c r="T38944" s="1"/>
    </row>
    <row r="38945" spans="6:20" x14ac:dyDescent="0.25">
      <c r="F38945" s="1"/>
      <c r="G38945"/>
      <c r="T38945" s="1"/>
    </row>
    <row r="38946" spans="6:20" x14ac:dyDescent="0.25">
      <c r="F38946" s="1"/>
      <c r="G38946"/>
      <c r="T38946" s="1"/>
    </row>
    <row r="38947" spans="6:20" x14ac:dyDescent="0.25">
      <c r="F38947" s="1"/>
      <c r="G38947"/>
      <c r="T38947" s="1"/>
    </row>
    <row r="38948" spans="6:20" x14ac:dyDescent="0.25">
      <c r="F38948" s="1"/>
      <c r="G38948"/>
      <c r="T38948" s="1"/>
    </row>
    <row r="38949" spans="6:20" x14ac:dyDescent="0.25">
      <c r="F38949" s="1"/>
      <c r="G38949"/>
      <c r="T38949" s="1"/>
    </row>
    <row r="38950" spans="6:20" x14ac:dyDescent="0.25">
      <c r="F38950" s="1"/>
      <c r="G38950"/>
      <c r="T38950" s="1"/>
    </row>
    <row r="38951" spans="6:20" x14ac:dyDescent="0.25">
      <c r="F38951" s="1"/>
      <c r="G38951"/>
      <c r="T38951" s="1"/>
    </row>
    <row r="38952" spans="6:20" x14ac:dyDescent="0.25">
      <c r="F38952" s="1"/>
      <c r="G38952"/>
      <c r="T38952" s="1"/>
    </row>
    <row r="38953" spans="6:20" x14ac:dyDescent="0.25">
      <c r="F38953" s="1"/>
      <c r="G38953"/>
      <c r="T38953" s="1"/>
    </row>
    <row r="38954" spans="6:20" x14ac:dyDescent="0.25">
      <c r="F38954" s="1"/>
      <c r="G38954"/>
      <c r="T38954" s="1"/>
    </row>
    <row r="38955" spans="6:20" x14ac:dyDescent="0.25">
      <c r="F38955" s="1"/>
      <c r="G38955"/>
      <c r="T38955" s="1"/>
    </row>
    <row r="38956" spans="6:20" x14ac:dyDescent="0.25">
      <c r="F38956" s="1"/>
      <c r="G38956"/>
      <c r="T38956" s="1"/>
    </row>
    <row r="38957" spans="6:20" x14ac:dyDescent="0.25">
      <c r="F38957" s="1"/>
      <c r="G38957"/>
      <c r="T38957" s="1"/>
    </row>
    <row r="38958" spans="6:20" x14ac:dyDescent="0.25">
      <c r="F38958" s="1"/>
      <c r="G38958"/>
      <c r="T38958" s="1"/>
    </row>
    <row r="38959" spans="6:20" x14ac:dyDescent="0.25">
      <c r="F38959" s="1"/>
      <c r="G38959"/>
      <c r="T38959" s="1"/>
    </row>
    <row r="38960" spans="6:20" x14ac:dyDescent="0.25">
      <c r="F38960" s="1"/>
      <c r="G38960"/>
      <c r="T38960" s="1"/>
    </row>
    <row r="38961" spans="6:20" x14ac:dyDescent="0.25">
      <c r="F38961" s="1"/>
      <c r="G38961"/>
      <c r="T38961" s="1"/>
    </row>
    <row r="38962" spans="6:20" x14ac:dyDescent="0.25">
      <c r="F38962" s="1"/>
      <c r="G38962"/>
      <c r="T38962" s="1"/>
    </row>
    <row r="38963" spans="6:20" x14ac:dyDescent="0.25">
      <c r="F38963" s="1"/>
      <c r="G38963"/>
      <c r="T38963" s="1"/>
    </row>
    <row r="38964" spans="6:20" x14ac:dyDescent="0.25">
      <c r="F38964" s="1"/>
      <c r="G38964"/>
      <c r="T38964" s="1"/>
    </row>
    <row r="38965" spans="6:20" x14ac:dyDescent="0.25">
      <c r="F38965" s="1"/>
      <c r="G38965"/>
      <c r="T38965" s="1"/>
    </row>
    <row r="38966" spans="6:20" x14ac:dyDescent="0.25">
      <c r="F38966" s="1"/>
      <c r="G38966"/>
      <c r="T38966" s="1"/>
    </row>
    <row r="38967" spans="6:20" x14ac:dyDescent="0.25">
      <c r="F38967" s="1"/>
      <c r="G38967"/>
      <c r="T38967" s="1"/>
    </row>
    <row r="38968" spans="6:20" x14ac:dyDescent="0.25">
      <c r="F38968" s="1"/>
      <c r="G38968"/>
      <c r="T38968" s="1"/>
    </row>
    <row r="38969" spans="6:20" x14ac:dyDescent="0.25">
      <c r="F38969" s="1"/>
      <c r="G38969"/>
      <c r="T38969" s="1"/>
    </row>
    <row r="38970" spans="6:20" x14ac:dyDescent="0.25">
      <c r="F38970" s="1"/>
      <c r="G38970"/>
      <c r="T38970" s="1"/>
    </row>
    <row r="38971" spans="6:20" x14ac:dyDescent="0.25">
      <c r="F38971" s="1"/>
      <c r="G38971"/>
      <c r="T38971" s="1"/>
    </row>
    <row r="38972" spans="6:20" x14ac:dyDescent="0.25">
      <c r="F38972" s="1"/>
      <c r="G38972"/>
      <c r="T38972" s="1"/>
    </row>
    <row r="38973" spans="6:20" x14ac:dyDescent="0.25">
      <c r="F38973" s="1"/>
      <c r="G38973"/>
      <c r="T38973" s="1"/>
    </row>
    <row r="38974" spans="6:20" x14ac:dyDescent="0.25">
      <c r="F38974" s="1"/>
      <c r="G38974"/>
      <c r="T38974" s="1"/>
    </row>
    <row r="38975" spans="6:20" x14ac:dyDescent="0.25">
      <c r="F38975" s="1"/>
      <c r="G38975"/>
      <c r="T38975" s="1"/>
    </row>
    <row r="38976" spans="6:20" x14ac:dyDescent="0.25">
      <c r="F38976" s="1"/>
      <c r="G38976"/>
      <c r="T38976" s="1"/>
    </row>
    <row r="38977" spans="6:20" x14ac:dyDescent="0.25">
      <c r="F38977" s="1"/>
      <c r="G38977"/>
      <c r="T38977" s="1"/>
    </row>
    <row r="38978" spans="6:20" x14ac:dyDescent="0.25">
      <c r="F38978" s="1"/>
      <c r="G38978"/>
      <c r="T38978" s="1"/>
    </row>
    <row r="38979" spans="6:20" x14ac:dyDescent="0.25">
      <c r="F38979" s="1"/>
      <c r="G38979"/>
      <c r="T38979" s="1"/>
    </row>
    <row r="38980" spans="6:20" x14ac:dyDescent="0.25">
      <c r="F38980" s="1"/>
      <c r="G38980"/>
      <c r="T38980" s="1"/>
    </row>
    <row r="38981" spans="6:20" x14ac:dyDescent="0.25">
      <c r="F38981" s="1"/>
      <c r="G38981"/>
      <c r="T38981" s="1"/>
    </row>
    <row r="38982" spans="6:20" x14ac:dyDescent="0.25">
      <c r="F38982" s="1"/>
      <c r="G38982"/>
      <c r="T38982" s="1"/>
    </row>
    <row r="38983" spans="6:20" x14ac:dyDescent="0.25">
      <c r="F38983" s="1"/>
      <c r="G38983"/>
      <c r="T38983" s="1"/>
    </row>
    <row r="38984" spans="6:20" x14ac:dyDescent="0.25">
      <c r="F38984" s="1"/>
      <c r="G38984"/>
      <c r="T38984" s="1"/>
    </row>
    <row r="38985" spans="6:20" x14ac:dyDescent="0.25">
      <c r="F38985" s="1"/>
      <c r="G38985"/>
      <c r="T38985" s="1"/>
    </row>
    <row r="38986" spans="6:20" x14ac:dyDescent="0.25">
      <c r="F38986" s="1"/>
      <c r="G38986"/>
      <c r="T38986" s="1"/>
    </row>
    <row r="38987" spans="6:20" x14ac:dyDescent="0.25">
      <c r="F38987" s="1"/>
      <c r="G38987"/>
      <c r="T38987" s="1"/>
    </row>
    <row r="38988" spans="6:20" x14ac:dyDescent="0.25">
      <c r="F38988" s="1"/>
      <c r="G38988"/>
      <c r="T38988" s="1"/>
    </row>
    <row r="38989" spans="6:20" x14ac:dyDescent="0.25">
      <c r="F38989" s="1"/>
      <c r="G38989"/>
      <c r="T38989" s="1"/>
    </row>
    <row r="38990" spans="6:20" x14ac:dyDescent="0.25">
      <c r="F38990" s="1"/>
      <c r="G38990"/>
      <c r="T38990" s="1"/>
    </row>
    <row r="38991" spans="6:20" x14ac:dyDescent="0.25">
      <c r="F38991" s="1"/>
      <c r="G38991"/>
      <c r="T38991" s="1"/>
    </row>
    <row r="38992" spans="6:20" x14ac:dyDescent="0.25">
      <c r="F38992" s="1"/>
      <c r="G38992"/>
      <c r="T38992" s="1"/>
    </row>
    <row r="38993" spans="6:20" x14ac:dyDescent="0.25">
      <c r="F38993" s="1"/>
      <c r="G38993"/>
      <c r="T38993" s="1"/>
    </row>
    <row r="38994" spans="6:20" x14ac:dyDescent="0.25">
      <c r="F38994" s="1"/>
      <c r="G38994"/>
      <c r="T38994" s="1"/>
    </row>
    <row r="38995" spans="6:20" x14ac:dyDescent="0.25">
      <c r="F38995" s="1"/>
      <c r="G38995"/>
      <c r="T38995" s="1"/>
    </row>
    <row r="38996" spans="6:20" x14ac:dyDescent="0.25">
      <c r="F38996" s="1"/>
      <c r="G38996"/>
      <c r="T38996" s="1"/>
    </row>
    <row r="38997" spans="6:20" x14ac:dyDescent="0.25">
      <c r="F38997" s="1"/>
      <c r="G38997"/>
      <c r="T38997" s="1"/>
    </row>
    <row r="38998" spans="6:20" x14ac:dyDescent="0.25">
      <c r="F38998" s="1"/>
      <c r="G38998"/>
      <c r="T38998" s="1"/>
    </row>
    <row r="38999" spans="6:20" x14ac:dyDescent="0.25">
      <c r="F38999" s="1"/>
      <c r="G38999"/>
      <c r="T38999" s="1"/>
    </row>
    <row r="39000" spans="6:20" x14ac:dyDescent="0.25">
      <c r="F39000" s="1"/>
      <c r="G39000"/>
      <c r="T39000" s="1"/>
    </row>
    <row r="39001" spans="6:20" x14ac:dyDescent="0.25">
      <c r="F39001" s="1"/>
      <c r="G39001"/>
      <c r="T39001" s="1"/>
    </row>
    <row r="39002" spans="6:20" x14ac:dyDescent="0.25">
      <c r="F39002" s="1"/>
      <c r="G39002"/>
      <c r="T39002" s="1"/>
    </row>
    <row r="39003" spans="6:20" x14ac:dyDescent="0.25">
      <c r="F39003" s="1"/>
      <c r="G39003"/>
      <c r="T39003" s="1"/>
    </row>
    <row r="39004" spans="6:20" x14ac:dyDescent="0.25">
      <c r="F39004" s="1"/>
      <c r="G39004"/>
      <c r="T39004" s="1"/>
    </row>
    <row r="39005" spans="6:20" x14ac:dyDescent="0.25">
      <c r="F39005" s="1"/>
      <c r="G39005"/>
      <c r="T39005" s="1"/>
    </row>
    <row r="39006" spans="6:20" x14ac:dyDescent="0.25">
      <c r="F39006" s="1"/>
      <c r="G39006"/>
      <c r="T39006" s="1"/>
    </row>
    <row r="39007" spans="6:20" x14ac:dyDescent="0.25">
      <c r="F39007" s="1"/>
      <c r="G39007"/>
      <c r="T39007" s="1"/>
    </row>
    <row r="39008" spans="6:20" x14ac:dyDescent="0.25">
      <c r="F39008" s="1"/>
      <c r="G39008"/>
      <c r="T39008" s="1"/>
    </row>
    <row r="39009" spans="6:20" x14ac:dyDescent="0.25">
      <c r="F39009" s="1"/>
      <c r="G39009"/>
      <c r="T39009" s="1"/>
    </row>
    <row r="39010" spans="6:20" x14ac:dyDescent="0.25">
      <c r="F39010" s="1"/>
      <c r="G39010"/>
      <c r="T39010" s="1"/>
    </row>
    <row r="39011" spans="6:20" x14ac:dyDescent="0.25">
      <c r="F39011" s="1"/>
      <c r="G39011"/>
      <c r="T39011" s="1"/>
    </row>
    <row r="39012" spans="6:20" x14ac:dyDescent="0.25">
      <c r="F39012" s="1"/>
      <c r="G39012"/>
      <c r="T39012" s="1"/>
    </row>
    <row r="39013" spans="6:20" x14ac:dyDescent="0.25">
      <c r="F39013" s="1"/>
      <c r="G39013"/>
      <c r="T39013" s="1"/>
    </row>
    <row r="39014" spans="6:20" x14ac:dyDescent="0.25">
      <c r="F39014" s="1"/>
      <c r="G39014"/>
      <c r="T39014" s="1"/>
    </row>
    <row r="39015" spans="6:20" x14ac:dyDescent="0.25">
      <c r="F39015" s="1"/>
      <c r="G39015"/>
      <c r="T39015" s="1"/>
    </row>
    <row r="39016" spans="6:20" x14ac:dyDescent="0.25">
      <c r="F39016" s="1"/>
      <c r="G39016"/>
      <c r="T39016" s="1"/>
    </row>
    <row r="39017" spans="6:20" x14ac:dyDescent="0.25">
      <c r="F39017" s="1"/>
      <c r="G39017"/>
      <c r="T39017" s="1"/>
    </row>
    <row r="39018" spans="6:20" x14ac:dyDescent="0.25">
      <c r="F39018" s="1"/>
      <c r="G39018"/>
      <c r="T39018" s="1"/>
    </row>
    <row r="39019" spans="6:20" x14ac:dyDescent="0.25">
      <c r="F39019" s="1"/>
      <c r="G39019"/>
      <c r="T39019" s="1"/>
    </row>
    <row r="39020" spans="6:20" x14ac:dyDescent="0.25">
      <c r="F39020" s="1"/>
      <c r="G39020"/>
      <c r="T39020" s="1"/>
    </row>
    <row r="39021" spans="6:20" x14ac:dyDescent="0.25">
      <c r="F39021" s="1"/>
      <c r="G39021"/>
      <c r="T39021" s="1"/>
    </row>
    <row r="39022" spans="6:20" x14ac:dyDescent="0.25">
      <c r="F39022" s="1"/>
      <c r="G39022"/>
      <c r="T39022" s="1"/>
    </row>
    <row r="39023" spans="6:20" x14ac:dyDescent="0.25">
      <c r="F39023" s="1"/>
      <c r="G39023"/>
      <c r="T39023" s="1"/>
    </row>
    <row r="39024" spans="6:20" x14ac:dyDescent="0.25">
      <c r="F39024" s="1"/>
      <c r="G39024"/>
      <c r="T39024" s="1"/>
    </row>
    <row r="39025" spans="6:20" x14ac:dyDescent="0.25">
      <c r="F39025" s="1"/>
      <c r="G39025"/>
      <c r="T39025" s="1"/>
    </row>
    <row r="39026" spans="6:20" x14ac:dyDescent="0.25">
      <c r="F39026" s="1"/>
      <c r="G39026"/>
      <c r="T39026" s="1"/>
    </row>
    <row r="39027" spans="6:20" x14ac:dyDescent="0.25">
      <c r="F39027" s="1"/>
      <c r="G39027"/>
      <c r="T39027" s="1"/>
    </row>
    <row r="39028" spans="6:20" x14ac:dyDescent="0.25">
      <c r="F39028" s="1"/>
      <c r="G39028"/>
      <c r="T39028" s="1"/>
    </row>
    <row r="39029" spans="6:20" x14ac:dyDescent="0.25">
      <c r="F39029" s="1"/>
      <c r="G39029"/>
      <c r="T39029" s="1"/>
    </row>
    <row r="39030" spans="6:20" x14ac:dyDescent="0.25">
      <c r="F39030" s="1"/>
      <c r="G39030"/>
      <c r="T39030" s="1"/>
    </row>
    <row r="39031" spans="6:20" x14ac:dyDescent="0.25">
      <c r="F39031" s="1"/>
      <c r="G39031"/>
      <c r="T39031" s="1"/>
    </row>
    <row r="39032" spans="6:20" x14ac:dyDescent="0.25">
      <c r="F39032" s="1"/>
      <c r="G39032"/>
      <c r="T39032" s="1"/>
    </row>
    <row r="39033" spans="6:20" x14ac:dyDescent="0.25">
      <c r="F39033" s="1"/>
      <c r="G39033"/>
      <c r="T39033" s="1"/>
    </row>
    <row r="39034" spans="6:20" x14ac:dyDescent="0.25">
      <c r="F39034" s="1"/>
      <c r="G39034"/>
      <c r="T39034" s="1"/>
    </row>
    <row r="39035" spans="6:20" x14ac:dyDescent="0.25">
      <c r="F39035" s="1"/>
      <c r="G39035"/>
      <c r="T39035" s="1"/>
    </row>
    <row r="39036" spans="6:20" x14ac:dyDescent="0.25">
      <c r="F39036" s="1"/>
      <c r="G39036"/>
      <c r="T39036" s="1"/>
    </row>
    <row r="39037" spans="6:20" x14ac:dyDescent="0.25">
      <c r="F39037" s="1"/>
      <c r="G39037"/>
      <c r="T39037" s="1"/>
    </row>
    <row r="39038" spans="6:20" x14ac:dyDescent="0.25">
      <c r="F39038" s="1"/>
      <c r="G39038"/>
      <c r="T39038" s="1"/>
    </row>
    <row r="39039" spans="6:20" x14ac:dyDescent="0.25">
      <c r="F39039" s="1"/>
      <c r="G39039"/>
      <c r="T39039" s="1"/>
    </row>
    <row r="39040" spans="6:20" x14ac:dyDescent="0.25">
      <c r="F39040" s="1"/>
      <c r="G39040"/>
      <c r="T39040" s="1"/>
    </row>
    <row r="39041" spans="6:20" x14ac:dyDescent="0.25">
      <c r="F39041" s="1"/>
      <c r="G39041"/>
      <c r="T39041" s="1"/>
    </row>
    <row r="39042" spans="6:20" x14ac:dyDescent="0.25">
      <c r="F39042" s="1"/>
      <c r="G39042"/>
      <c r="T39042" s="1"/>
    </row>
    <row r="39043" spans="6:20" x14ac:dyDescent="0.25">
      <c r="F39043" s="1"/>
      <c r="G39043"/>
      <c r="T39043" s="1"/>
    </row>
    <row r="39044" spans="6:20" x14ac:dyDescent="0.25">
      <c r="F39044" s="1"/>
      <c r="G39044"/>
      <c r="T39044" s="1"/>
    </row>
    <row r="39045" spans="6:20" x14ac:dyDescent="0.25">
      <c r="F39045" s="1"/>
      <c r="G39045"/>
      <c r="T39045" s="1"/>
    </row>
    <row r="39046" spans="6:20" x14ac:dyDescent="0.25">
      <c r="F39046" s="1"/>
      <c r="G39046"/>
      <c r="T39046" s="1"/>
    </row>
    <row r="39047" spans="6:20" x14ac:dyDescent="0.25">
      <c r="F39047" s="1"/>
      <c r="G39047"/>
      <c r="T39047" s="1"/>
    </row>
    <row r="39048" spans="6:20" x14ac:dyDescent="0.25">
      <c r="F39048" s="1"/>
      <c r="G39048"/>
      <c r="T39048" s="1"/>
    </row>
    <row r="39049" spans="6:20" x14ac:dyDescent="0.25">
      <c r="F39049" s="1"/>
      <c r="G39049"/>
      <c r="T39049" s="1"/>
    </row>
    <row r="39050" spans="6:20" x14ac:dyDescent="0.25">
      <c r="F39050" s="1"/>
      <c r="G39050"/>
      <c r="T39050" s="1"/>
    </row>
    <row r="39051" spans="6:20" x14ac:dyDescent="0.25">
      <c r="F39051" s="1"/>
      <c r="G39051"/>
      <c r="T39051" s="1"/>
    </row>
    <row r="39052" spans="6:20" x14ac:dyDescent="0.25">
      <c r="F39052" s="1"/>
      <c r="G39052"/>
      <c r="T39052" s="1"/>
    </row>
    <row r="39053" spans="6:20" x14ac:dyDescent="0.25">
      <c r="F39053" s="1"/>
      <c r="G39053"/>
      <c r="T39053" s="1"/>
    </row>
    <row r="39054" spans="6:20" x14ac:dyDescent="0.25">
      <c r="F39054" s="1"/>
      <c r="G39054"/>
      <c r="T39054" s="1"/>
    </row>
    <row r="39055" spans="6:20" x14ac:dyDescent="0.25">
      <c r="F39055" s="1"/>
      <c r="G39055"/>
      <c r="T39055" s="1"/>
    </row>
    <row r="39056" spans="6:20" x14ac:dyDescent="0.25">
      <c r="F39056" s="1"/>
      <c r="G39056"/>
      <c r="T39056" s="1"/>
    </row>
    <row r="39057" spans="6:20" x14ac:dyDescent="0.25">
      <c r="F39057" s="1"/>
      <c r="G39057"/>
      <c r="T39057" s="1"/>
    </row>
    <row r="39058" spans="6:20" x14ac:dyDescent="0.25">
      <c r="F39058" s="1"/>
      <c r="G39058"/>
      <c r="T39058" s="1"/>
    </row>
    <row r="39059" spans="6:20" x14ac:dyDescent="0.25">
      <c r="F39059" s="1"/>
      <c r="G39059"/>
      <c r="T39059" s="1"/>
    </row>
    <row r="39060" spans="6:20" x14ac:dyDescent="0.25">
      <c r="F39060" s="1"/>
      <c r="G39060"/>
      <c r="T39060" s="1"/>
    </row>
    <row r="39061" spans="6:20" x14ac:dyDescent="0.25">
      <c r="F39061" s="1"/>
      <c r="G39061"/>
      <c r="T39061" s="1"/>
    </row>
    <row r="39062" spans="6:20" x14ac:dyDescent="0.25">
      <c r="F39062" s="1"/>
      <c r="G39062"/>
      <c r="T39062" s="1"/>
    </row>
    <row r="39063" spans="6:20" x14ac:dyDescent="0.25">
      <c r="F39063" s="1"/>
      <c r="G39063"/>
      <c r="T39063" s="1"/>
    </row>
    <row r="39064" spans="6:20" x14ac:dyDescent="0.25">
      <c r="F39064" s="1"/>
      <c r="G39064"/>
      <c r="T39064" s="1"/>
    </row>
    <row r="39065" spans="6:20" x14ac:dyDescent="0.25">
      <c r="F39065" s="1"/>
      <c r="G39065"/>
      <c r="T39065" s="1"/>
    </row>
    <row r="39066" spans="6:20" x14ac:dyDescent="0.25">
      <c r="F39066" s="1"/>
      <c r="G39066"/>
      <c r="T39066" s="1"/>
    </row>
    <row r="39067" spans="6:20" x14ac:dyDescent="0.25">
      <c r="F39067" s="1"/>
      <c r="G39067"/>
      <c r="T39067" s="1"/>
    </row>
    <row r="39068" spans="6:20" x14ac:dyDescent="0.25">
      <c r="F39068" s="1"/>
      <c r="G39068"/>
      <c r="T39068" s="1"/>
    </row>
    <row r="39069" spans="6:20" x14ac:dyDescent="0.25">
      <c r="F39069" s="1"/>
      <c r="G39069"/>
      <c r="T39069" s="1"/>
    </row>
    <row r="39070" spans="6:20" x14ac:dyDescent="0.25">
      <c r="F39070" s="1"/>
      <c r="G39070"/>
      <c r="T39070" s="1"/>
    </row>
    <row r="39071" spans="6:20" x14ac:dyDescent="0.25">
      <c r="F39071" s="1"/>
      <c r="G39071"/>
      <c r="T39071" s="1"/>
    </row>
    <row r="39072" spans="6:20" x14ac:dyDescent="0.25">
      <c r="F39072" s="1"/>
      <c r="G39072"/>
      <c r="T39072" s="1"/>
    </row>
    <row r="39073" spans="6:20" x14ac:dyDescent="0.25">
      <c r="F39073" s="1"/>
      <c r="G39073"/>
      <c r="T39073" s="1"/>
    </row>
    <row r="39074" spans="6:20" x14ac:dyDescent="0.25">
      <c r="F39074" s="1"/>
      <c r="G39074"/>
      <c r="T39074" s="1"/>
    </row>
    <row r="39075" spans="6:20" x14ac:dyDescent="0.25">
      <c r="F39075" s="1"/>
      <c r="G39075"/>
      <c r="T39075" s="1"/>
    </row>
    <row r="39076" spans="6:20" x14ac:dyDescent="0.25">
      <c r="F39076" s="1"/>
      <c r="G39076"/>
      <c r="T39076" s="1"/>
    </row>
    <row r="39077" spans="6:20" x14ac:dyDescent="0.25">
      <c r="F39077" s="1"/>
      <c r="G39077"/>
      <c r="T39077" s="1"/>
    </row>
    <row r="39078" spans="6:20" x14ac:dyDescent="0.25">
      <c r="F39078" s="1"/>
      <c r="G39078"/>
      <c r="T39078" s="1"/>
    </row>
    <row r="39079" spans="6:20" x14ac:dyDescent="0.25">
      <c r="F39079" s="1"/>
      <c r="G39079"/>
      <c r="T39079" s="1"/>
    </row>
    <row r="39080" spans="6:20" x14ac:dyDescent="0.25">
      <c r="F39080" s="1"/>
      <c r="G39080"/>
      <c r="T39080" s="1"/>
    </row>
    <row r="39081" spans="6:20" x14ac:dyDescent="0.25">
      <c r="F39081" s="1"/>
      <c r="G39081"/>
      <c r="T39081" s="1"/>
    </row>
    <row r="39082" spans="6:20" x14ac:dyDescent="0.25">
      <c r="F39082" s="1"/>
      <c r="G39082"/>
      <c r="T39082" s="1"/>
    </row>
    <row r="39083" spans="6:20" x14ac:dyDescent="0.25">
      <c r="F39083" s="1"/>
      <c r="G39083"/>
      <c r="T39083" s="1"/>
    </row>
    <row r="39084" spans="6:20" x14ac:dyDescent="0.25">
      <c r="F39084" s="1"/>
      <c r="G39084"/>
      <c r="T39084" s="1"/>
    </row>
    <row r="39085" spans="6:20" x14ac:dyDescent="0.25">
      <c r="F39085" s="1"/>
      <c r="G39085"/>
      <c r="T39085" s="1"/>
    </row>
    <row r="39086" spans="6:20" x14ac:dyDescent="0.25">
      <c r="F39086" s="1"/>
      <c r="G39086"/>
      <c r="T39086" s="1"/>
    </row>
    <row r="39087" spans="6:20" x14ac:dyDescent="0.25">
      <c r="F39087" s="1"/>
      <c r="G39087"/>
      <c r="T39087" s="1"/>
    </row>
    <row r="39088" spans="6:20" x14ac:dyDescent="0.25">
      <c r="F39088" s="1"/>
      <c r="G39088"/>
      <c r="T39088" s="1"/>
    </row>
    <row r="39089" spans="6:20" x14ac:dyDescent="0.25">
      <c r="F39089" s="1"/>
      <c r="G39089"/>
      <c r="T39089" s="1"/>
    </row>
    <row r="39090" spans="6:20" x14ac:dyDescent="0.25">
      <c r="F39090" s="1"/>
      <c r="G39090"/>
      <c r="T39090" s="1"/>
    </row>
    <row r="39091" spans="6:20" x14ac:dyDescent="0.25">
      <c r="F39091" s="1"/>
      <c r="G39091"/>
      <c r="T39091" s="1"/>
    </row>
    <row r="39092" spans="6:20" x14ac:dyDescent="0.25">
      <c r="F39092" s="1"/>
      <c r="G39092"/>
      <c r="T39092" s="1"/>
    </row>
    <row r="39093" spans="6:20" x14ac:dyDescent="0.25">
      <c r="F39093" s="1"/>
      <c r="G39093"/>
      <c r="T39093" s="1"/>
    </row>
    <row r="39094" spans="6:20" x14ac:dyDescent="0.25">
      <c r="F39094" s="1"/>
      <c r="G39094"/>
      <c r="T39094" s="1"/>
    </row>
    <row r="39095" spans="6:20" x14ac:dyDescent="0.25">
      <c r="F39095" s="1"/>
      <c r="G39095"/>
      <c r="T39095" s="1"/>
    </row>
    <row r="39096" spans="6:20" x14ac:dyDescent="0.25">
      <c r="F39096" s="1"/>
      <c r="G39096"/>
      <c r="T39096" s="1"/>
    </row>
    <row r="39097" spans="6:20" x14ac:dyDescent="0.25">
      <c r="F39097" s="1"/>
      <c r="G39097"/>
      <c r="T39097" s="1"/>
    </row>
    <row r="39098" spans="6:20" x14ac:dyDescent="0.25">
      <c r="F39098" s="1"/>
      <c r="G39098"/>
      <c r="T39098" s="1"/>
    </row>
    <row r="39099" spans="6:20" x14ac:dyDescent="0.25">
      <c r="F39099" s="1"/>
      <c r="G39099"/>
      <c r="T39099" s="1"/>
    </row>
    <row r="39100" spans="6:20" x14ac:dyDescent="0.25">
      <c r="F39100" s="1"/>
      <c r="G39100"/>
      <c r="T39100" s="1"/>
    </row>
    <row r="39101" spans="6:20" x14ac:dyDescent="0.25">
      <c r="F39101" s="1"/>
      <c r="G39101"/>
      <c r="T39101" s="1"/>
    </row>
    <row r="39102" spans="6:20" x14ac:dyDescent="0.25">
      <c r="F39102" s="1"/>
      <c r="G39102"/>
      <c r="T39102" s="1"/>
    </row>
    <row r="39103" spans="6:20" x14ac:dyDescent="0.25">
      <c r="F39103" s="1"/>
      <c r="G39103"/>
      <c r="T39103" s="1"/>
    </row>
    <row r="39104" spans="6:20" x14ac:dyDescent="0.25">
      <c r="F39104" s="1"/>
      <c r="G39104"/>
      <c r="T39104" s="1"/>
    </row>
    <row r="39105" spans="6:20" x14ac:dyDescent="0.25">
      <c r="F39105" s="1"/>
      <c r="G39105"/>
      <c r="T39105" s="1"/>
    </row>
    <row r="39106" spans="6:20" x14ac:dyDescent="0.25">
      <c r="F39106" s="1"/>
      <c r="G39106"/>
      <c r="T39106" s="1"/>
    </row>
    <row r="39107" spans="6:20" x14ac:dyDescent="0.25">
      <c r="F39107" s="1"/>
      <c r="G39107"/>
      <c r="T39107" s="1"/>
    </row>
    <row r="39108" spans="6:20" x14ac:dyDescent="0.25">
      <c r="F39108" s="1"/>
      <c r="G39108"/>
      <c r="T39108" s="1"/>
    </row>
    <row r="39109" spans="6:20" x14ac:dyDescent="0.25">
      <c r="F39109" s="1"/>
      <c r="G39109"/>
      <c r="T39109" s="1"/>
    </row>
    <row r="39110" spans="6:20" x14ac:dyDescent="0.25">
      <c r="F39110" s="1"/>
      <c r="G39110"/>
      <c r="T39110" s="1"/>
    </row>
    <row r="39111" spans="6:20" x14ac:dyDescent="0.25">
      <c r="F39111" s="1"/>
      <c r="G39111"/>
      <c r="T39111" s="1"/>
    </row>
    <row r="39112" spans="6:20" x14ac:dyDescent="0.25">
      <c r="F39112" s="1"/>
      <c r="G39112"/>
      <c r="T39112" s="1"/>
    </row>
    <row r="39113" spans="6:20" x14ac:dyDescent="0.25">
      <c r="F39113" s="1"/>
      <c r="G39113"/>
      <c r="T39113" s="1"/>
    </row>
    <row r="39114" spans="6:20" x14ac:dyDescent="0.25">
      <c r="F39114" s="1"/>
      <c r="G39114"/>
      <c r="T39114" s="1"/>
    </row>
    <row r="39115" spans="6:20" x14ac:dyDescent="0.25">
      <c r="F39115" s="1"/>
      <c r="G39115"/>
      <c r="T39115" s="1"/>
    </row>
    <row r="39116" spans="6:20" x14ac:dyDescent="0.25">
      <c r="F39116" s="1"/>
      <c r="G39116"/>
      <c r="T39116" s="1"/>
    </row>
    <row r="39117" spans="6:20" x14ac:dyDescent="0.25">
      <c r="F39117" s="1"/>
      <c r="G39117"/>
      <c r="T39117" s="1"/>
    </row>
    <row r="39118" spans="6:20" x14ac:dyDescent="0.25">
      <c r="F39118" s="1"/>
      <c r="G39118"/>
      <c r="T39118" s="1"/>
    </row>
    <row r="39119" spans="6:20" x14ac:dyDescent="0.25">
      <c r="F39119" s="1"/>
      <c r="G39119"/>
      <c r="T39119" s="1"/>
    </row>
    <row r="39120" spans="6:20" x14ac:dyDescent="0.25">
      <c r="F39120" s="1"/>
      <c r="G39120"/>
      <c r="T39120" s="1"/>
    </row>
    <row r="39121" spans="6:20" x14ac:dyDescent="0.25">
      <c r="F39121" s="1"/>
      <c r="G39121"/>
      <c r="T39121" s="1"/>
    </row>
    <row r="39122" spans="6:20" x14ac:dyDescent="0.25">
      <c r="F39122" s="1"/>
      <c r="G39122"/>
      <c r="T39122" s="1"/>
    </row>
    <row r="39123" spans="6:20" x14ac:dyDescent="0.25">
      <c r="F39123" s="1"/>
      <c r="G39123"/>
      <c r="T39123" s="1"/>
    </row>
    <row r="39124" spans="6:20" x14ac:dyDescent="0.25">
      <c r="F39124" s="1"/>
      <c r="G39124"/>
      <c r="T39124" s="1"/>
    </row>
    <row r="39125" spans="6:20" x14ac:dyDescent="0.25">
      <c r="F39125" s="1"/>
      <c r="G39125"/>
      <c r="T39125" s="1"/>
    </row>
    <row r="39126" spans="6:20" x14ac:dyDescent="0.25">
      <c r="F39126" s="1"/>
      <c r="G39126"/>
      <c r="T39126" s="1"/>
    </row>
    <row r="39127" spans="6:20" x14ac:dyDescent="0.25">
      <c r="F39127" s="1"/>
      <c r="G39127"/>
      <c r="T39127" s="1"/>
    </row>
    <row r="39128" spans="6:20" x14ac:dyDescent="0.25">
      <c r="F39128" s="1"/>
      <c r="G39128"/>
      <c r="T39128" s="1"/>
    </row>
    <row r="39129" spans="6:20" x14ac:dyDescent="0.25">
      <c r="F39129" s="1"/>
      <c r="G39129"/>
      <c r="T39129" s="1"/>
    </row>
    <row r="39130" spans="6:20" x14ac:dyDescent="0.25">
      <c r="F39130" s="1"/>
      <c r="G39130"/>
      <c r="T39130" s="1"/>
    </row>
    <row r="39131" spans="6:20" x14ac:dyDescent="0.25">
      <c r="F39131" s="1"/>
      <c r="G39131"/>
      <c r="T39131" s="1"/>
    </row>
    <row r="39132" spans="6:20" x14ac:dyDescent="0.25">
      <c r="F39132" s="1"/>
      <c r="G39132"/>
      <c r="T39132" s="1"/>
    </row>
    <row r="39133" spans="6:20" x14ac:dyDescent="0.25">
      <c r="F39133" s="1"/>
      <c r="G39133"/>
      <c r="T39133" s="1"/>
    </row>
    <row r="39134" spans="6:20" x14ac:dyDescent="0.25">
      <c r="F39134" s="1"/>
      <c r="G39134"/>
      <c r="T39134" s="1"/>
    </row>
    <row r="39135" spans="6:20" x14ac:dyDescent="0.25">
      <c r="F39135" s="1"/>
      <c r="G39135"/>
      <c r="T39135" s="1"/>
    </row>
    <row r="39136" spans="6:20" x14ac:dyDescent="0.25">
      <c r="F39136" s="1"/>
      <c r="G39136"/>
      <c r="T39136" s="1"/>
    </row>
    <row r="39137" spans="6:20" x14ac:dyDescent="0.25">
      <c r="F39137" s="1"/>
      <c r="G39137"/>
      <c r="T39137" s="1"/>
    </row>
    <row r="39138" spans="6:20" x14ac:dyDescent="0.25">
      <c r="F39138" s="1"/>
      <c r="G39138"/>
      <c r="T39138" s="1"/>
    </row>
    <row r="39139" spans="6:20" x14ac:dyDescent="0.25">
      <c r="F39139" s="1"/>
      <c r="G39139"/>
      <c r="T39139" s="1"/>
    </row>
    <row r="39140" spans="6:20" x14ac:dyDescent="0.25">
      <c r="F39140" s="1"/>
      <c r="G39140"/>
      <c r="T39140" s="1"/>
    </row>
    <row r="39141" spans="6:20" x14ac:dyDescent="0.25">
      <c r="F39141" s="1"/>
      <c r="G39141"/>
      <c r="T39141" s="1"/>
    </row>
    <row r="39142" spans="6:20" x14ac:dyDescent="0.25">
      <c r="F39142" s="1"/>
      <c r="G39142"/>
      <c r="T39142" s="1"/>
    </row>
    <row r="39143" spans="6:20" x14ac:dyDescent="0.25">
      <c r="F39143" s="1"/>
      <c r="G39143"/>
      <c r="T39143" s="1"/>
    </row>
    <row r="39144" spans="6:20" x14ac:dyDescent="0.25">
      <c r="F39144" s="1"/>
      <c r="G39144"/>
      <c r="T39144" s="1"/>
    </row>
    <row r="39145" spans="6:20" x14ac:dyDescent="0.25">
      <c r="F39145" s="1"/>
      <c r="G39145"/>
      <c r="T39145" s="1"/>
    </row>
    <row r="39146" spans="6:20" x14ac:dyDescent="0.25">
      <c r="F39146" s="1"/>
      <c r="G39146"/>
      <c r="T39146" s="1"/>
    </row>
    <row r="39147" spans="6:20" x14ac:dyDescent="0.25">
      <c r="F39147" s="1"/>
      <c r="G39147"/>
      <c r="T39147" s="1"/>
    </row>
    <row r="39148" spans="6:20" x14ac:dyDescent="0.25">
      <c r="F39148" s="1"/>
      <c r="G39148"/>
      <c r="T39148" s="1"/>
    </row>
    <row r="39149" spans="6:20" x14ac:dyDescent="0.25">
      <c r="F39149" s="1"/>
      <c r="G39149"/>
      <c r="T39149" s="1"/>
    </row>
    <row r="39150" spans="6:20" x14ac:dyDescent="0.25">
      <c r="F39150" s="1"/>
      <c r="G39150"/>
      <c r="T39150" s="1"/>
    </row>
    <row r="39151" spans="6:20" x14ac:dyDescent="0.25">
      <c r="F39151" s="1"/>
      <c r="G39151"/>
      <c r="T39151" s="1"/>
    </row>
    <row r="39152" spans="6:20" x14ac:dyDescent="0.25">
      <c r="F39152" s="1"/>
      <c r="G39152"/>
      <c r="T39152" s="1"/>
    </row>
    <row r="39153" spans="6:20" x14ac:dyDescent="0.25">
      <c r="F39153" s="1"/>
      <c r="G39153"/>
      <c r="T39153" s="1"/>
    </row>
    <row r="39154" spans="6:20" x14ac:dyDescent="0.25">
      <c r="F39154" s="1"/>
      <c r="G39154"/>
      <c r="T39154" s="1"/>
    </row>
    <row r="39155" spans="6:20" x14ac:dyDescent="0.25">
      <c r="F39155" s="1"/>
      <c r="G39155"/>
      <c r="T39155" s="1"/>
    </row>
    <row r="39156" spans="6:20" x14ac:dyDescent="0.25">
      <c r="F39156" s="1"/>
      <c r="G39156"/>
      <c r="T39156" s="1"/>
    </row>
    <row r="39157" spans="6:20" x14ac:dyDescent="0.25">
      <c r="F39157" s="1"/>
      <c r="G39157"/>
      <c r="T39157" s="1"/>
    </row>
    <row r="39158" spans="6:20" x14ac:dyDescent="0.25">
      <c r="F39158" s="1"/>
      <c r="G39158"/>
      <c r="T39158" s="1"/>
    </row>
    <row r="39159" spans="6:20" x14ac:dyDescent="0.25">
      <c r="F39159" s="1"/>
      <c r="G39159"/>
      <c r="T39159" s="1"/>
    </row>
    <row r="39160" spans="6:20" x14ac:dyDescent="0.25">
      <c r="F39160" s="1"/>
      <c r="G39160"/>
      <c r="T39160" s="1"/>
    </row>
    <row r="39161" spans="6:20" x14ac:dyDescent="0.25">
      <c r="F39161" s="1"/>
      <c r="G39161"/>
      <c r="T39161" s="1"/>
    </row>
    <row r="39162" spans="6:20" x14ac:dyDescent="0.25">
      <c r="F39162" s="1"/>
      <c r="G39162"/>
      <c r="T39162" s="1"/>
    </row>
    <row r="39163" spans="6:20" x14ac:dyDescent="0.25">
      <c r="F39163" s="1"/>
      <c r="G39163"/>
      <c r="T39163" s="1"/>
    </row>
    <row r="39164" spans="6:20" x14ac:dyDescent="0.25">
      <c r="F39164" s="1"/>
      <c r="G39164"/>
      <c r="T39164" s="1"/>
    </row>
    <row r="39165" spans="6:20" x14ac:dyDescent="0.25">
      <c r="F39165" s="1"/>
      <c r="G39165"/>
      <c r="T39165" s="1"/>
    </row>
    <row r="39166" spans="6:20" x14ac:dyDescent="0.25">
      <c r="F39166" s="1"/>
      <c r="G39166"/>
      <c r="T39166" s="1"/>
    </row>
    <row r="39167" spans="6:20" x14ac:dyDescent="0.25">
      <c r="F39167" s="1"/>
      <c r="G39167"/>
      <c r="T39167" s="1"/>
    </row>
    <row r="39168" spans="6:20" x14ac:dyDescent="0.25">
      <c r="F39168" s="1"/>
      <c r="G39168"/>
      <c r="T39168" s="1"/>
    </row>
    <row r="39169" spans="6:20" x14ac:dyDescent="0.25">
      <c r="F39169" s="1"/>
      <c r="G39169"/>
      <c r="T39169" s="1"/>
    </row>
    <row r="39170" spans="6:20" x14ac:dyDescent="0.25">
      <c r="F39170" s="1"/>
      <c r="G39170"/>
      <c r="T39170" s="1"/>
    </row>
    <row r="39171" spans="6:20" x14ac:dyDescent="0.25">
      <c r="F39171" s="1"/>
      <c r="G39171"/>
      <c r="T39171" s="1"/>
    </row>
    <row r="39172" spans="6:20" x14ac:dyDescent="0.25">
      <c r="F39172" s="1"/>
      <c r="G39172"/>
      <c r="T39172" s="1"/>
    </row>
    <row r="39173" spans="6:20" x14ac:dyDescent="0.25">
      <c r="F39173" s="1"/>
      <c r="G39173"/>
      <c r="T39173" s="1"/>
    </row>
    <row r="39174" spans="6:20" x14ac:dyDescent="0.25">
      <c r="F39174" s="1"/>
      <c r="G39174"/>
      <c r="T39174" s="1"/>
    </row>
    <row r="39175" spans="6:20" x14ac:dyDescent="0.25">
      <c r="F39175" s="1"/>
      <c r="G39175"/>
      <c r="T39175" s="1"/>
    </row>
    <row r="39176" spans="6:20" x14ac:dyDescent="0.25">
      <c r="F39176" s="1"/>
      <c r="G39176"/>
      <c r="T39176" s="1"/>
    </row>
    <row r="39177" spans="6:20" x14ac:dyDescent="0.25">
      <c r="F39177" s="1"/>
      <c r="G39177"/>
      <c r="T39177" s="1"/>
    </row>
    <row r="39178" spans="6:20" x14ac:dyDescent="0.25">
      <c r="F39178" s="1"/>
      <c r="G39178"/>
      <c r="T39178" s="1"/>
    </row>
    <row r="39179" spans="6:20" x14ac:dyDescent="0.25">
      <c r="F39179" s="1"/>
      <c r="G39179"/>
      <c r="T39179" s="1"/>
    </row>
    <row r="39180" spans="6:20" x14ac:dyDescent="0.25">
      <c r="F39180" s="1"/>
      <c r="G39180"/>
      <c r="T39180" s="1"/>
    </row>
    <row r="39181" spans="6:20" x14ac:dyDescent="0.25">
      <c r="F39181" s="1"/>
      <c r="G39181"/>
      <c r="T39181" s="1"/>
    </row>
    <row r="39182" spans="6:20" x14ac:dyDescent="0.25">
      <c r="F39182" s="1"/>
      <c r="G39182"/>
      <c r="T39182" s="1"/>
    </row>
    <row r="39183" spans="6:20" x14ac:dyDescent="0.25">
      <c r="F39183" s="1"/>
      <c r="G39183"/>
      <c r="T39183" s="1"/>
    </row>
    <row r="39184" spans="6:20" x14ac:dyDescent="0.25">
      <c r="F39184" s="1"/>
      <c r="G39184"/>
      <c r="T39184" s="1"/>
    </row>
    <row r="39185" spans="6:20" x14ac:dyDescent="0.25">
      <c r="F39185" s="1"/>
      <c r="G39185"/>
      <c r="T39185" s="1"/>
    </row>
    <row r="39186" spans="6:20" x14ac:dyDescent="0.25">
      <c r="F39186" s="1"/>
      <c r="G39186"/>
      <c r="T39186" s="1"/>
    </row>
    <row r="39187" spans="6:20" x14ac:dyDescent="0.25">
      <c r="F39187" s="1"/>
      <c r="G39187"/>
      <c r="T39187" s="1"/>
    </row>
    <row r="39188" spans="6:20" x14ac:dyDescent="0.25">
      <c r="F39188" s="1"/>
      <c r="G39188"/>
      <c r="T39188" s="1"/>
    </row>
    <row r="39189" spans="6:20" x14ac:dyDescent="0.25">
      <c r="F39189" s="1"/>
      <c r="G39189"/>
      <c r="T39189" s="1"/>
    </row>
    <row r="39190" spans="6:20" x14ac:dyDescent="0.25">
      <c r="F39190" s="1"/>
      <c r="G39190"/>
      <c r="T39190" s="1"/>
    </row>
    <row r="39191" spans="6:20" x14ac:dyDescent="0.25">
      <c r="F39191" s="1"/>
      <c r="G39191"/>
      <c r="T39191" s="1"/>
    </row>
    <row r="39192" spans="6:20" x14ac:dyDescent="0.25">
      <c r="F39192" s="1"/>
      <c r="G39192"/>
      <c r="T39192" s="1"/>
    </row>
    <row r="39193" spans="6:20" x14ac:dyDescent="0.25">
      <c r="F39193" s="1"/>
      <c r="G39193"/>
      <c r="T39193" s="1"/>
    </row>
    <row r="39194" spans="6:20" x14ac:dyDescent="0.25">
      <c r="F39194" s="1"/>
      <c r="G39194"/>
      <c r="T39194" s="1"/>
    </row>
    <row r="39195" spans="6:20" x14ac:dyDescent="0.25">
      <c r="F39195" s="1"/>
      <c r="G39195"/>
      <c r="T39195" s="1"/>
    </row>
    <row r="39196" spans="6:20" x14ac:dyDescent="0.25">
      <c r="F39196" s="1"/>
      <c r="G39196"/>
      <c r="T39196" s="1"/>
    </row>
    <row r="39197" spans="6:20" x14ac:dyDescent="0.25">
      <c r="F39197" s="1"/>
      <c r="G39197"/>
      <c r="T39197" s="1"/>
    </row>
    <row r="39198" spans="6:20" x14ac:dyDescent="0.25">
      <c r="F39198" s="1"/>
      <c r="G39198"/>
      <c r="T39198" s="1"/>
    </row>
    <row r="39199" spans="6:20" x14ac:dyDescent="0.25">
      <c r="F39199" s="1"/>
      <c r="G39199"/>
      <c r="T39199" s="1"/>
    </row>
    <row r="39200" spans="6:20" x14ac:dyDescent="0.25">
      <c r="F39200" s="1"/>
      <c r="G39200"/>
      <c r="T39200" s="1"/>
    </row>
    <row r="39201" spans="6:20" x14ac:dyDescent="0.25">
      <c r="F39201" s="1"/>
      <c r="G39201"/>
      <c r="T39201" s="1"/>
    </row>
    <row r="39202" spans="6:20" x14ac:dyDescent="0.25">
      <c r="F39202" s="1"/>
      <c r="G39202"/>
      <c r="T39202" s="1"/>
    </row>
    <row r="39203" spans="6:20" x14ac:dyDescent="0.25">
      <c r="F39203" s="1"/>
      <c r="G39203"/>
      <c r="T39203" s="1"/>
    </row>
    <row r="39204" spans="6:20" x14ac:dyDescent="0.25">
      <c r="F39204" s="1"/>
      <c r="G39204"/>
      <c r="T39204" s="1"/>
    </row>
    <row r="39205" spans="6:20" x14ac:dyDescent="0.25">
      <c r="F39205" s="1"/>
      <c r="G39205"/>
      <c r="T39205" s="1"/>
    </row>
    <row r="39206" spans="6:20" x14ac:dyDescent="0.25">
      <c r="F39206" s="1"/>
      <c r="G39206"/>
      <c r="T39206" s="1"/>
    </row>
    <row r="39207" spans="6:20" x14ac:dyDescent="0.25">
      <c r="F39207" s="1"/>
      <c r="G39207"/>
      <c r="T39207" s="1"/>
    </row>
    <row r="39208" spans="6:20" x14ac:dyDescent="0.25">
      <c r="F39208" s="1"/>
      <c r="G39208"/>
      <c r="T39208" s="1"/>
    </row>
    <row r="39209" spans="6:20" x14ac:dyDescent="0.25">
      <c r="F39209" s="1"/>
      <c r="G39209"/>
      <c r="T39209" s="1"/>
    </row>
    <row r="39210" spans="6:20" x14ac:dyDescent="0.25">
      <c r="F39210" s="1"/>
      <c r="G39210"/>
      <c r="T39210" s="1"/>
    </row>
    <row r="39211" spans="6:20" x14ac:dyDescent="0.25">
      <c r="F39211" s="1"/>
      <c r="G39211"/>
      <c r="T39211" s="1"/>
    </row>
    <row r="39212" spans="6:20" x14ac:dyDescent="0.25">
      <c r="F39212" s="1"/>
      <c r="G39212"/>
      <c r="T39212" s="1"/>
    </row>
    <row r="39213" spans="6:20" x14ac:dyDescent="0.25">
      <c r="F39213" s="1"/>
      <c r="G39213"/>
      <c r="T39213" s="1"/>
    </row>
    <row r="39214" spans="6:20" x14ac:dyDescent="0.25">
      <c r="F39214" s="1"/>
      <c r="G39214"/>
      <c r="T39214" s="1"/>
    </row>
    <row r="39215" spans="6:20" x14ac:dyDescent="0.25">
      <c r="F39215" s="1"/>
      <c r="G39215"/>
      <c r="T39215" s="1"/>
    </row>
    <row r="39216" spans="6:20" x14ac:dyDescent="0.25">
      <c r="F39216" s="1"/>
      <c r="G39216"/>
      <c r="T39216" s="1"/>
    </row>
    <row r="39217" spans="6:20" x14ac:dyDescent="0.25">
      <c r="F39217" s="1"/>
      <c r="G39217"/>
      <c r="T39217" s="1"/>
    </row>
    <row r="39218" spans="6:20" x14ac:dyDescent="0.25">
      <c r="F39218" s="1"/>
      <c r="G39218"/>
      <c r="T39218" s="1"/>
    </row>
    <row r="39219" spans="6:20" x14ac:dyDescent="0.25">
      <c r="F39219" s="1"/>
      <c r="G39219"/>
      <c r="T39219" s="1"/>
    </row>
    <row r="39220" spans="6:20" x14ac:dyDescent="0.25">
      <c r="F39220" s="1"/>
      <c r="G39220"/>
      <c r="T39220" s="1"/>
    </row>
    <row r="39221" spans="6:20" x14ac:dyDescent="0.25">
      <c r="F39221" s="1"/>
      <c r="G39221"/>
      <c r="T39221" s="1"/>
    </row>
    <row r="39222" spans="6:20" x14ac:dyDescent="0.25">
      <c r="F39222" s="1"/>
      <c r="G39222"/>
      <c r="T39222" s="1"/>
    </row>
    <row r="39223" spans="6:20" x14ac:dyDescent="0.25">
      <c r="F39223" s="1"/>
      <c r="G39223"/>
      <c r="T39223" s="1"/>
    </row>
    <row r="39224" spans="6:20" x14ac:dyDescent="0.25">
      <c r="F39224" s="1"/>
      <c r="G39224"/>
      <c r="T39224" s="1"/>
    </row>
    <row r="39225" spans="6:20" x14ac:dyDescent="0.25">
      <c r="F39225" s="1"/>
      <c r="G39225"/>
      <c r="T39225" s="1"/>
    </row>
    <row r="39226" spans="6:20" x14ac:dyDescent="0.25">
      <c r="F39226" s="1"/>
      <c r="G39226"/>
      <c r="T39226" s="1"/>
    </row>
    <row r="39227" spans="6:20" x14ac:dyDescent="0.25">
      <c r="F39227" s="1"/>
      <c r="G39227"/>
      <c r="T39227" s="1"/>
    </row>
    <row r="39228" spans="6:20" x14ac:dyDescent="0.25">
      <c r="F39228" s="1"/>
      <c r="G39228"/>
      <c r="T39228" s="1"/>
    </row>
    <row r="39229" spans="6:20" x14ac:dyDescent="0.25">
      <c r="F39229" s="1"/>
      <c r="G39229"/>
      <c r="T39229" s="1"/>
    </row>
    <row r="39230" spans="6:20" x14ac:dyDescent="0.25">
      <c r="F39230" s="1"/>
      <c r="G39230"/>
      <c r="T39230" s="1"/>
    </row>
    <row r="39231" spans="6:20" x14ac:dyDescent="0.25">
      <c r="F39231" s="1"/>
      <c r="G39231"/>
      <c r="T39231" s="1"/>
    </row>
    <row r="39232" spans="6:20" x14ac:dyDescent="0.25">
      <c r="F39232" s="1"/>
      <c r="G39232"/>
      <c r="T39232" s="1"/>
    </row>
    <row r="39233" spans="6:20" x14ac:dyDescent="0.25">
      <c r="F39233" s="1"/>
      <c r="G39233"/>
      <c r="T39233" s="1"/>
    </row>
    <row r="39234" spans="6:20" x14ac:dyDescent="0.25">
      <c r="F39234" s="1"/>
      <c r="G39234"/>
      <c r="T39234" s="1"/>
    </row>
    <row r="39235" spans="6:20" x14ac:dyDescent="0.25">
      <c r="F39235" s="1"/>
      <c r="G39235"/>
      <c r="T39235" s="1"/>
    </row>
    <row r="39236" spans="6:20" x14ac:dyDescent="0.25">
      <c r="F39236" s="1"/>
      <c r="G39236"/>
      <c r="T39236" s="1"/>
    </row>
    <row r="39237" spans="6:20" x14ac:dyDescent="0.25">
      <c r="F39237" s="1"/>
      <c r="G39237"/>
      <c r="T39237" s="1"/>
    </row>
    <row r="39238" spans="6:20" x14ac:dyDescent="0.25">
      <c r="F39238" s="1"/>
      <c r="G39238"/>
      <c r="T39238" s="1"/>
    </row>
    <row r="39239" spans="6:20" x14ac:dyDescent="0.25">
      <c r="F39239" s="1"/>
      <c r="G39239"/>
      <c r="T39239" s="1"/>
    </row>
    <row r="39240" spans="6:20" x14ac:dyDescent="0.25">
      <c r="F39240" s="1"/>
      <c r="G39240"/>
      <c r="T39240" s="1"/>
    </row>
    <row r="39241" spans="6:20" x14ac:dyDescent="0.25">
      <c r="F39241" s="1"/>
      <c r="G39241"/>
      <c r="T39241" s="1"/>
    </row>
    <row r="39242" spans="6:20" x14ac:dyDescent="0.25">
      <c r="F39242" s="1"/>
      <c r="G39242"/>
      <c r="T39242" s="1"/>
    </row>
    <row r="39243" spans="6:20" x14ac:dyDescent="0.25">
      <c r="F39243" s="1"/>
      <c r="G39243"/>
      <c r="T39243" s="1"/>
    </row>
    <row r="39244" spans="6:20" x14ac:dyDescent="0.25">
      <c r="F39244" s="1"/>
      <c r="G39244"/>
      <c r="T39244" s="1"/>
    </row>
    <row r="39245" spans="6:20" x14ac:dyDescent="0.25">
      <c r="F39245" s="1"/>
      <c r="G39245"/>
      <c r="T39245" s="1"/>
    </row>
    <row r="39246" spans="6:20" x14ac:dyDescent="0.25">
      <c r="F39246" s="1"/>
      <c r="G39246"/>
      <c r="T39246" s="1"/>
    </row>
    <row r="39247" spans="6:20" x14ac:dyDescent="0.25">
      <c r="F39247" s="1"/>
      <c r="G39247"/>
      <c r="T39247" s="1"/>
    </row>
    <row r="39248" spans="6:20" x14ac:dyDescent="0.25">
      <c r="F39248" s="1"/>
      <c r="G39248"/>
      <c r="T39248" s="1"/>
    </row>
    <row r="39249" spans="6:20" x14ac:dyDescent="0.25">
      <c r="F39249" s="1"/>
      <c r="G39249"/>
      <c r="T39249" s="1"/>
    </row>
    <row r="39250" spans="6:20" x14ac:dyDescent="0.25">
      <c r="F39250" s="1"/>
      <c r="G39250"/>
      <c r="T39250" s="1"/>
    </row>
    <row r="39251" spans="6:20" x14ac:dyDescent="0.25">
      <c r="F39251" s="1"/>
      <c r="G39251"/>
      <c r="T39251" s="1"/>
    </row>
    <row r="39252" spans="6:20" x14ac:dyDescent="0.25">
      <c r="F39252" s="1"/>
      <c r="G39252"/>
      <c r="T39252" s="1"/>
    </row>
    <row r="39253" spans="6:20" x14ac:dyDescent="0.25">
      <c r="F39253" s="1"/>
      <c r="G39253"/>
      <c r="T39253" s="1"/>
    </row>
    <row r="39254" spans="6:20" x14ac:dyDescent="0.25">
      <c r="F39254" s="1"/>
      <c r="G39254"/>
      <c r="T39254" s="1"/>
    </row>
    <row r="39255" spans="6:20" x14ac:dyDescent="0.25">
      <c r="F39255" s="1"/>
      <c r="G39255"/>
      <c r="T39255" s="1"/>
    </row>
    <row r="39256" spans="6:20" x14ac:dyDescent="0.25">
      <c r="F39256" s="1"/>
      <c r="G39256"/>
      <c r="T39256" s="1"/>
    </row>
    <row r="39257" spans="6:20" x14ac:dyDescent="0.25">
      <c r="F39257" s="1"/>
      <c r="G39257"/>
      <c r="T39257" s="1"/>
    </row>
    <row r="39258" spans="6:20" x14ac:dyDescent="0.25">
      <c r="F39258" s="1"/>
      <c r="G39258"/>
      <c r="T39258" s="1"/>
    </row>
    <row r="39259" spans="6:20" x14ac:dyDescent="0.25">
      <c r="F39259" s="1"/>
      <c r="G39259"/>
      <c r="T39259" s="1"/>
    </row>
    <row r="39260" spans="6:20" x14ac:dyDescent="0.25">
      <c r="F39260" s="1"/>
      <c r="G39260"/>
      <c r="T39260" s="1"/>
    </row>
    <row r="39261" spans="6:20" x14ac:dyDescent="0.25">
      <c r="F39261" s="1"/>
      <c r="G39261"/>
      <c r="T39261" s="1"/>
    </row>
    <row r="39262" spans="6:20" x14ac:dyDescent="0.25">
      <c r="F39262" s="1"/>
      <c r="G39262"/>
      <c r="T39262" s="1"/>
    </row>
    <row r="39263" spans="6:20" x14ac:dyDescent="0.25">
      <c r="F39263" s="1"/>
      <c r="G39263"/>
      <c r="T39263" s="1"/>
    </row>
    <row r="39264" spans="6:20" x14ac:dyDescent="0.25">
      <c r="F39264" s="1"/>
      <c r="G39264"/>
      <c r="T39264" s="1"/>
    </row>
    <row r="39265" spans="6:20" x14ac:dyDescent="0.25">
      <c r="F39265" s="1"/>
      <c r="G39265"/>
      <c r="T39265" s="1"/>
    </row>
    <row r="39266" spans="6:20" x14ac:dyDescent="0.25">
      <c r="F39266" s="1"/>
      <c r="G39266"/>
      <c r="T39266" s="1"/>
    </row>
    <row r="39267" spans="6:20" x14ac:dyDescent="0.25">
      <c r="F39267" s="1"/>
      <c r="G39267"/>
      <c r="T39267" s="1"/>
    </row>
    <row r="39268" spans="6:20" x14ac:dyDescent="0.25">
      <c r="F39268" s="1"/>
      <c r="G39268"/>
      <c r="T39268" s="1"/>
    </row>
    <row r="39269" spans="6:20" x14ac:dyDescent="0.25">
      <c r="F39269" s="1"/>
      <c r="G39269"/>
      <c r="T39269" s="1"/>
    </row>
    <row r="39270" spans="6:20" x14ac:dyDescent="0.25">
      <c r="F39270" s="1"/>
      <c r="G39270"/>
      <c r="T39270" s="1"/>
    </row>
    <row r="39271" spans="6:20" x14ac:dyDescent="0.25">
      <c r="F39271" s="1"/>
      <c r="G39271"/>
      <c r="T39271" s="1"/>
    </row>
    <row r="39272" spans="6:20" x14ac:dyDescent="0.25">
      <c r="F39272" s="1"/>
      <c r="G39272"/>
      <c r="T39272" s="1"/>
    </row>
    <row r="39273" spans="6:20" x14ac:dyDescent="0.25">
      <c r="F39273" s="1"/>
      <c r="G39273"/>
      <c r="T39273" s="1"/>
    </row>
    <row r="39274" spans="6:20" x14ac:dyDescent="0.25">
      <c r="F39274" s="1"/>
      <c r="G39274"/>
      <c r="T39274" s="1"/>
    </row>
    <row r="39275" spans="6:20" x14ac:dyDescent="0.25">
      <c r="F39275" s="1"/>
      <c r="G39275"/>
      <c r="T39275" s="1"/>
    </row>
    <row r="39276" spans="6:20" x14ac:dyDescent="0.25">
      <c r="F39276" s="1"/>
      <c r="G39276"/>
      <c r="T39276" s="1"/>
    </row>
    <row r="39277" spans="6:20" x14ac:dyDescent="0.25">
      <c r="F39277" s="1"/>
      <c r="G39277"/>
      <c r="T39277" s="1"/>
    </row>
    <row r="39278" spans="6:20" x14ac:dyDescent="0.25">
      <c r="F39278" s="1"/>
      <c r="G39278"/>
      <c r="T39278" s="1"/>
    </row>
    <row r="39279" spans="6:20" x14ac:dyDescent="0.25">
      <c r="F39279" s="1"/>
      <c r="G39279"/>
      <c r="T39279" s="1"/>
    </row>
    <row r="39280" spans="6:20" x14ac:dyDescent="0.25">
      <c r="F39280" s="1"/>
      <c r="G39280"/>
      <c r="T39280" s="1"/>
    </row>
    <row r="39281" spans="6:20" x14ac:dyDescent="0.25">
      <c r="F39281" s="1"/>
      <c r="G39281"/>
      <c r="T39281" s="1"/>
    </row>
    <row r="39282" spans="6:20" x14ac:dyDescent="0.25">
      <c r="F39282" s="1"/>
      <c r="G39282"/>
      <c r="T39282" s="1"/>
    </row>
    <row r="39283" spans="6:20" x14ac:dyDescent="0.25">
      <c r="F39283" s="1"/>
      <c r="G39283"/>
      <c r="T39283" s="1"/>
    </row>
    <row r="39284" spans="6:20" x14ac:dyDescent="0.25">
      <c r="F39284" s="1"/>
      <c r="G39284"/>
      <c r="T39284" s="1"/>
    </row>
    <row r="39285" spans="6:20" x14ac:dyDescent="0.25">
      <c r="F39285" s="1"/>
      <c r="G39285"/>
      <c r="T39285" s="1"/>
    </row>
    <row r="39286" spans="6:20" x14ac:dyDescent="0.25">
      <c r="F39286" s="1"/>
      <c r="G39286"/>
      <c r="T39286" s="1"/>
    </row>
    <row r="39287" spans="6:20" x14ac:dyDescent="0.25">
      <c r="F39287" s="1"/>
      <c r="G39287"/>
      <c r="T39287" s="1"/>
    </row>
    <row r="39288" spans="6:20" x14ac:dyDescent="0.25">
      <c r="F39288" s="1"/>
      <c r="G39288"/>
      <c r="T39288" s="1"/>
    </row>
    <row r="39289" spans="6:20" x14ac:dyDescent="0.25">
      <c r="F39289" s="1"/>
      <c r="G39289"/>
      <c r="T39289" s="1"/>
    </row>
    <row r="39290" spans="6:20" x14ac:dyDescent="0.25">
      <c r="F39290" s="1"/>
      <c r="G39290"/>
      <c r="T39290" s="1"/>
    </row>
    <row r="39291" spans="6:20" x14ac:dyDescent="0.25">
      <c r="F39291" s="1"/>
      <c r="G39291"/>
      <c r="T39291" s="1"/>
    </row>
    <row r="39292" spans="6:20" x14ac:dyDescent="0.25">
      <c r="F39292" s="1"/>
      <c r="G39292"/>
      <c r="T39292" s="1"/>
    </row>
    <row r="39293" spans="6:20" x14ac:dyDescent="0.25">
      <c r="F39293" s="1"/>
      <c r="G39293"/>
      <c r="T39293" s="1"/>
    </row>
    <row r="39294" spans="6:20" x14ac:dyDescent="0.25">
      <c r="F39294" s="1"/>
      <c r="G39294"/>
      <c r="T39294" s="1"/>
    </row>
    <row r="39295" spans="6:20" x14ac:dyDescent="0.25">
      <c r="F39295" s="1"/>
      <c r="G39295"/>
      <c r="T39295" s="1"/>
    </row>
    <row r="39296" spans="6:20" x14ac:dyDescent="0.25">
      <c r="F39296" s="1"/>
      <c r="G39296"/>
      <c r="T39296" s="1"/>
    </row>
    <row r="39297" spans="6:20" x14ac:dyDescent="0.25">
      <c r="F39297" s="1"/>
      <c r="G39297"/>
      <c r="T39297" s="1"/>
    </row>
    <row r="39298" spans="6:20" x14ac:dyDescent="0.25">
      <c r="F39298" s="1"/>
      <c r="G39298"/>
      <c r="T39298" s="1"/>
    </row>
    <row r="39299" spans="6:20" x14ac:dyDescent="0.25">
      <c r="F39299" s="1"/>
      <c r="G39299"/>
      <c r="T39299" s="1"/>
    </row>
    <row r="39300" spans="6:20" x14ac:dyDescent="0.25">
      <c r="F39300" s="1"/>
      <c r="G39300"/>
      <c r="T39300" s="1"/>
    </row>
    <row r="39301" spans="6:20" x14ac:dyDescent="0.25">
      <c r="F39301" s="1"/>
      <c r="G39301"/>
      <c r="T39301" s="1"/>
    </row>
    <row r="39302" spans="6:20" x14ac:dyDescent="0.25">
      <c r="F39302" s="1"/>
      <c r="G39302"/>
      <c r="T39302" s="1"/>
    </row>
    <row r="39303" spans="6:20" x14ac:dyDescent="0.25">
      <c r="F39303" s="1"/>
      <c r="G39303"/>
      <c r="T39303" s="1"/>
    </row>
    <row r="39304" spans="6:20" x14ac:dyDescent="0.25">
      <c r="F39304" s="1"/>
      <c r="G39304"/>
      <c r="T39304" s="1"/>
    </row>
    <row r="39305" spans="6:20" x14ac:dyDescent="0.25">
      <c r="F39305" s="1"/>
      <c r="G39305"/>
      <c r="T39305" s="1"/>
    </row>
    <row r="39306" spans="6:20" x14ac:dyDescent="0.25">
      <c r="F39306" s="1"/>
      <c r="G39306"/>
      <c r="T39306" s="1"/>
    </row>
    <row r="39307" spans="6:20" x14ac:dyDescent="0.25">
      <c r="F39307" s="1"/>
      <c r="G39307"/>
      <c r="T39307" s="1"/>
    </row>
    <row r="39308" spans="6:20" x14ac:dyDescent="0.25">
      <c r="F39308" s="1"/>
      <c r="G39308"/>
      <c r="T39308" s="1"/>
    </row>
    <row r="39309" spans="6:20" x14ac:dyDescent="0.25">
      <c r="F39309" s="1"/>
      <c r="G39309"/>
      <c r="T39309" s="1"/>
    </row>
    <row r="39310" spans="6:20" x14ac:dyDescent="0.25">
      <c r="F39310" s="1"/>
      <c r="G39310"/>
      <c r="T39310" s="1"/>
    </row>
    <row r="39311" spans="6:20" x14ac:dyDescent="0.25">
      <c r="F39311" s="1"/>
      <c r="G39311"/>
      <c r="T39311" s="1"/>
    </row>
    <row r="39312" spans="6:20" x14ac:dyDescent="0.25">
      <c r="F39312" s="1"/>
      <c r="G39312"/>
      <c r="T39312" s="1"/>
    </row>
    <row r="39313" spans="6:20" x14ac:dyDescent="0.25">
      <c r="F39313" s="1"/>
      <c r="G39313"/>
      <c r="T39313" s="1"/>
    </row>
    <row r="39314" spans="6:20" x14ac:dyDescent="0.25">
      <c r="F39314" s="1"/>
      <c r="G39314"/>
      <c r="T39314" s="1"/>
    </row>
    <row r="39315" spans="6:20" x14ac:dyDescent="0.25">
      <c r="F39315" s="1"/>
      <c r="G39315"/>
      <c r="T39315" s="1"/>
    </row>
    <row r="39316" spans="6:20" x14ac:dyDescent="0.25">
      <c r="F39316" s="1"/>
      <c r="G39316"/>
      <c r="T39316" s="1"/>
    </row>
    <row r="39317" spans="6:20" x14ac:dyDescent="0.25">
      <c r="F39317" s="1"/>
      <c r="G39317"/>
      <c r="T39317" s="1"/>
    </row>
    <row r="39318" spans="6:20" x14ac:dyDescent="0.25">
      <c r="F39318" s="1"/>
      <c r="G39318"/>
      <c r="T39318" s="1"/>
    </row>
    <row r="39319" spans="6:20" x14ac:dyDescent="0.25">
      <c r="F39319" s="1"/>
      <c r="G39319"/>
      <c r="T39319" s="1"/>
    </row>
    <row r="39320" spans="6:20" x14ac:dyDescent="0.25">
      <c r="F39320" s="1"/>
      <c r="G39320"/>
      <c r="T39320" s="1"/>
    </row>
    <row r="39321" spans="6:20" x14ac:dyDescent="0.25">
      <c r="F39321" s="1"/>
      <c r="G39321"/>
      <c r="T39321" s="1"/>
    </row>
    <row r="39322" spans="6:20" x14ac:dyDescent="0.25">
      <c r="F39322" s="1"/>
      <c r="G39322"/>
      <c r="T39322" s="1"/>
    </row>
    <row r="39323" spans="6:20" x14ac:dyDescent="0.25">
      <c r="F39323" s="1"/>
      <c r="G39323"/>
      <c r="T39323" s="1"/>
    </row>
    <row r="39324" spans="6:20" x14ac:dyDescent="0.25">
      <c r="F39324" s="1"/>
      <c r="G39324"/>
      <c r="T39324" s="1"/>
    </row>
    <row r="39325" spans="6:20" x14ac:dyDescent="0.25">
      <c r="F39325" s="1"/>
      <c r="G39325"/>
      <c r="T39325" s="1"/>
    </row>
    <row r="39326" spans="6:20" x14ac:dyDescent="0.25">
      <c r="F39326" s="1"/>
      <c r="G39326"/>
      <c r="T39326" s="1"/>
    </row>
    <row r="39327" spans="6:20" x14ac:dyDescent="0.25">
      <c r="F39327" s="1"/>
      <c r="G39327"/>
      <c r="T39327" s="1"/>
    </row>
    <row r="39328" spans="6:20" x14ac:dyDescent="0.25">
      <c r="F39328" s="1"/>
      <c r="G39328"/>
      <c r="T39328" s="1"/>
    </row>
    <row r="39329" spans="6:20" x14ac:dyDescent="0.25">
      <c r="F39329" s="1"/>
      <c r="G39329"/>
      <c r="T39329" s="1"/>
    </row>
    <row r="39330" spans="6:20" x14ac:dyDescent="0.25">
      <c r="F39330" s="1"/>
      <c r="G39330"/>
      <c r="T39330" s="1"/>
    </row>
    <row r="39331" spans="6:20" x14ac:dyDescent="0.25">
      <c r="F39331" s="1"/>
      <c r="G39331"/>
      <c r="T39331" s="1"/>
    </row>
    <row r="39332" spans="6:20" x14ac:dyDescent="0.25">
      <c r="F39332" s="1"/>
      <c r="G39332"/>
      <c r="T39332" s="1"/>
    </row>
    <row r="39333" spans="6:20" x14ac:dyDescent="0.25">
      <c r="F39333" s="1"/>
      <c r="G39333"/>
      <c r="T39333" s="1"/>
    </row>
    <row r="39334" spans="6:20" x14ac:dyDescent="0.25">
      <c r="F39334" s="1"/>
      <c r="G39334"/>
      <c r="T39334" s="1"/>
    </row>
    <row r="39335" spans="6:20" x14ac:dyDescent="0.25">
      <c r="F39335" s="1"/>
      <c r="G39335"/>
      <c r="T39335" s="1"/>
    </row>
    <row r="39336" spans="6:20" x14ac:dyDescent="0.25">
      <c r="F39336" s="1"/>
      <c r="G39336"/>
      <c r="T39336" s="1"/>
    </row>
    <row r="39337" spans="6:20" x14ac:dyDescent="0.25">
      <c r="F39337" s="1"/>
      <c r="G39337"/>
      <c r="T39337" s="1"/>
    </row>
    <row r="39338" spans="6:20" x14ac:dyDescent="0.25">
      <c r="F39338" s="1"/>
      <c r="G39338"/>
      <c r="T39338" s="1"/>
    </row>
    <row r="39339" spans="6:20" x14ac:dyDescent="0.25">
      <c r="F39339" s="1"/>
      <c r="G39339"/>
      <c r="T39339" s="1"/>
    </row>
    <row r="39340" spans="6:20" x14ac:dyDescent="0.25">
      <c r="F39340" s="1"/>
      <c r="G39340"/>
      <c r="T39340" s="1"/>
    </row>
    <row r="39341" spans="6:20" x14ac:dyDescent="0.25">
      <c r="F39341" s="1"/>
      <c r="G39341"/>
      <c r="T39341" s="1"/>
    </row>
    <row r="39342" spans="6:20" x14ac:dyDescent="0.25">
      <c r="F39342" s="1"/>
      <c r="G39342"/>
      <c r="T39342" s="1"/>
    </row>
    <row r="39343" spans="6:20" x14ac:dyDescent="0.25">
      <c r="F39343" s="1"/>
      <c r="G39343"/>
      <c r="T39343" s="1"/>
    </row>
    <row r="39344" spans="6:20" x14ac:dyDescent="0.25">
      <c r="F39344" s="1"/>
      <c r="G39344"/>
      <c r="T39344" s="1"/>
    </row>
    <row r="39345" spans="6:20" x14ac:dyDescent="0.25">
      <c r="F39345" s="1"/>
      <c r="G39345"/>
      <c r="T39345" s="1"/>
    </row>
    <row r="39346" spans="6:20" x14ac:dyDescent="0.25">
      <c r="F39346" s="1"/>
      <c r="G39346"/>
      <c r="T39346" s="1"/>
    </row>
    <row r="39347" spans="6:20" x14ac:dyDescent="0.25">
      <c r="F39347" s="1"/>
      <c r="G39347"/>
      <c r="T39347" s="1"/>
    </row>
    <row r="39348" spans="6:20" x14ac:dyDescent="0.25">
      <c r="F39348" s="1"/>
      <c r="G39348"/>
      <c r="T39348" s="1"/>
    </row>
    <row r="39349" spans="6:20" x14ac:dyDescent="0.25">
      <c r="F39349" s="1"/>
      <c r="G39349"/>
      <c r="T39349" s="1"/>
    </row>
    <row r="39350" spans="6:20" x14ac:dyDescent="0.25">
      <c r="F39350" s="1"/>
      <c r="G39350"/>
      <c r="T39350" s="1"/>
    </row>
    <row r="39351" spans="6:20" x14ac:dyDescent="0.25">
      <c r="F39351" s="1"/>
      <c r="G39351"/>
      <c r="T39351" s="1"/>
    </row>
    <row r="39352" spans="6:20" x14ac:dyDescent="0.25">
      <c r="F39352" s="1"/>
      <c r="G39352"/>
      <c r="T39352" s="1"/>
    </row>
    <row r="39353" spans="6:20" x14ac:dyDescent="0.25">
      <c r="F39353" s="1"/>
      <c r="G39353"/>
      <c r="T39353" s="1"/>
    </row>
    <row r="39354" spans="6:20" x14ac:dyDescent="0.25">
      <c r="F39354" s="1"/>
      <c r="G39354"/>
      <c r="T39354" s="1"/>
    </row>
    <row r="39355" spans="6:20" x14ac:dyDescent="0.25">
      <c r="F39355" s="1"/>
      <c r="G39355"/>
      <c r="T39355" s="1"/>
    </row>
    <row r="39356" spans="6:20" x14ac:dyDescent="0.25">
      <c r="F39356" s="1"/>
      <c r="G39356"/>
      <c r="T39356" s="1"/>
    </row>
    <row r="39357" spans="6:20" x14ac:dyDescent="0.25">
      <c r="F39357" s="1"/>
      <c r="G39357"/>
      <c r="T39357" s="1"/>
    </row>
    <row r="39358" spans="6:20" x14ac:dyDescent="0.25">
      <c r="F39358" s="1"/>
      <c r="G39358"/>
      <c r="T39358" s="1"/>
    </row>
    <row r="39359" spans="6:20" x14ac:dyDescent="0.25">
      <c r="F39359" s="1"/>
      <c r="G39359"/>
      <c r="T39359" s="1"/>
    </row>
    <row r="39360" spans="6:20" x14ac:dyDescent="0.25">
      <c r="F39360" s="1"/>
      <c r="G39360"/>
      <c r="T39360" s="1"/>
    </row>
    <row r="39361" spans="6:20" x14ac:dyDescent="0.25">
      <c r="F39361" s="1"/>
      <c r="G39361"/>
      <c r="T39361" s="1"/>
    </row>
    <row r="39362" spans="6:20" x14ac:dyDescent="0.25">
      <c r="F39362" s="1"/>
      <c r="G39362"/>
      <c r="T39362" s="1"/>
    </row>
    <row r="39363" spans="6:20" x14ac:dyDescent="0.25">
      <c r="F39363" s="1"/>
      <c r="G39363"/>
      <c r="T39363" s="1"/>
    </row>
    <row r="39364" spans="6:20" x14ac:dyDescent="0.25">
      <c r="F39364" s="1"/>
      <c r="G39364"/>
      <c r="T39364" s="1"/>
    </row>
    <row r="39365" spans="6:20" x14ac:dyDescent="0.25">
      <c r="F39365" s="1"/>
      <c r="G39365"/>
      <c r="T39365" s="1"/>
    </row>
    <row r="39366" spans="6:20" x14ac:dyDescent="0.25">
      <c r="F39366" s="1"/>
      <c r="G39366"/>
      <c r="T39366" s="1"/>
    </row>
    <row r="39367" spans="6:20" x14ac:dyDescent="0.25">
      <c r="F39367" s="1"/>
      <c r="G39367"/>
      <c r="T39367" s="1"/>
    </row>
    <row r="39368" spans="6:20" x14ac:dyDescent="0.25">
      <c r="F39368" s="1"/>
      <c r="G39368"/>
      <c r="T39368" s="1"/>
    </row>
    <row r="39369" spans="6:20" x14ac:dyDescent="0.25">
      <c r="F39369" s="1"/>
      <c r="G39369"/>
      <c r="T39369" s="1"/>
    </row>
    <row r="39370" spans="6:20" x14ac:dyDescent="0.25">
      <c r="F39370" s="1"/>
      <c r="G39370"/>
      <c r="T39370" s="1"/>
    </row>
    <row r="39371" spans="6:20" x14ac:dyDescent="0.25">
      <c r="F39371" s="1"/>
      <c r="G39371"/>
      <c r="T39371" s="1"/>
    </row>
    <row r="39372" spans="6:20" x14ac:dyDescent="0.25">
      <c r="F39372" s="1"/>
      <c r="G39372"/>
      <c r="T39372" s="1"/>
    </row>
    <row r="39373" spans="6:20" x14ac:dyDescent="0.25">
      <c r="F39373" s="1"/>
      <c r="G39373"/>
      <c r="T39373" s="1"/>
    </row>
    <row r="39374" spans="6:20" x14ac:dyDescent="0.25">
      <c r="F39374" s="1"/>
      <c r="G39374"/>
      <c r="T39374" s="1"/>
    </row>
    <row r="39375" spans="6:20" x14ac:dyDescent="0.25">
      <c r="F39375" s="1"/>
      <c r="G39375"/>
      <c r="T39375" s="1"/>
    </row>
    <row r="39376" spans="6:20" x14ac:dyDescent="0.25">
      <c r="F39376" s="1"/>
      <c r="G39376"/>
      <c r="T39376" s="1"/>
    </row>
    <row r="39377" spans="6:20" x14ac:dyDescent="0.25">
      <c r="F39377" s="1"/>
      <c r="G39377"/>
      <c r="T39377" s="1"/>
    </row>
    <row r="39378" spans="6:20" x14ac:dyDescent="0.25">
      <c r="F39378" s="1"/>
      <c r="G39378"/>
      <c r="T39378" s="1"/>
    </row>
    <row r="39379" spans="6:20" x14ac:dyDescent="0.25">
      <c r="F39379" s="1"/>
      <c r="G39379"/>
      <c r="T39379" s="1"/>
    </row>
    <row r="39380" spans="6:20" x14ac:dyDescent="0.25">
      <c r="F39380" s="1"/>
      <c r="G39380"/>
      <c r="T39380" s="1"/>
    </row>
    <row r="39381" spans="6:20" x14ac:dyDescent="0.25">
      <c r="F39381" s="1"/>
      <c r="G39381"/>
      <c r="T39381" s="1"/>
    </row>
    <row r="39382" spans="6:20" x14ac:dyDescent="0.25">
      <c r="F39382" s="1"/>
      <c r="G39382"/>
      <c r="T39382" s="1"/>
    </row>
    <row r="39383" spans="6:20" x14ac:dyDescent="0.25">
      <c r="F39383" s="1"/>
      <c r="G39383"/>
      <c r="T39383" s="1"/>
    </row>
    <row r="39384" spans="6:20" x14ac:dyDescent="0.25">
      <c r="F39384" s="1"/>
      <c r="G39384"/>
      <c r="T39384" s="1"/>
    </row>
    <row r="39385" spans="6:20" x14ac:dyDescent="0.25">
      <c r="F39385" s="1"/>
      <c r="G39385"/>
      <c r="T39385" s="1"/>
    </row>
    <row r="39386" spans="6:20" x14ac:dyDescent="0.25">
      <c r="F39386" s="1"/>
      <c r="G39386"/>
      <c r="T39386" s="1"/>
    </row>
    <row r="39387" spans="6:20" x14ac:dyDescent="0.25">
      <c r="F39387" s="1"/>
      <c r="G39387"/>
      <c r="T39387" s="1"/>
    </row>
    <row r="39388" spans="6:20" x14ac:dyDescent="0.25">
      <c r="F39388" s="1"/>
      <c r="G39388"/>
      <c r="T39388" s="1"/>
    </row>
    <row r="39389" spans="6:20" x14ac:dyDescent="0.25">
      <c r="F39389" s="1"/>
      <c r="G39389"/>
      <c r="T39389" s="1"/>
    </row>
    <row r="39390" spans="6:20" x14ac:dyDescent="0.25">
      <c r="F39390" s="1"/>
      <c r="G39390"/>
      <c r="T39390" s="1"/>
    </row>
    <row r="39391" spans="6:20" x14ac:dyDescent="0.25">
      <c r="F39391" s="1"/>
      <c r="G39391"/>
      <c r="T39391" s="1"/>
    </row>
    <row r="39392" spans="6:20" x14ac:dyDescent="0.25">
      <c r="F39392" s="1"/>
      <c r="G39392"/>
      <c r="T39392" s="1"/>
    </row>
    <row r="39393" spans="6:20" x14ac:dyDescent="0.25">
      <c r="F39393" s="1"/>
      <c r="G39393"/>
      <c r="T39393" s="1"/>
    </row>
    <row r="39394" spans="6:20" x14ac:dyDescent="0.25">
      <c r="F39394" s="1"/>
      <c r="G39394"/>
      <c r="T39394" s="1"/>
    </row>
    <row r="39395" spans="6:20" x14ac:dyDescent="0.25">
      <c r="F39395" s="1"/>
      <c r="G39395"/>
      <c r="T39395" s="1"/>
    </row>
    <row r="39396" spans="6:20" x14ac:dyDescent="0.25">
      <c r="F39396" s="1"/>
      <c r="G39396"/>
      <c r="T39396" s="1"/>
    </row>
    <row r="39397" spans="6:20" x14ac:dyDescent="0.25">
      <c r="F39397" s="1"/>
      <c r="G39397"/>
      <c r="T39397" s="1"/>
    </row>
    <row r="39398" spans="6:20" x14ac:dyDescent="0.25">
      <c r="F39398" s="1"/>
      <c r="G39398"/>
      <c r="T39398" s="1"/>
    </row>
    <row r="39399" spans="6:20" x14ac:dyDescent="0.25">
      <c r="F39399" s="1"/>
      <c r="G39399"/>
      <c r="T39399" s="1"/>
    </row>
    <row r="39400" spans="6:20" x14ac:dyDescent="0.25">
      <c r="F39400" s="1"/>
      <c r="G39400"/>
      <c r="T39400" s="1"/>
    </row>
    <row r="39401" spans="6:20" x14ac:dyDescent="0.25">
      <c r="F39401" s="1"/>
      <c r="G39401"/>
      <c r="T39401" s="1"/>
    </row>
    <row r="39402" spans="6:20" x14ac:dyDescent="0.25">
      <c r="F39402" s="1"/>
      <c r="G39402"/>
      <c r="T39402" s="1"/>
    </row>
    <row r="39403" spans="6:20" x14ac:dyDescent="0.25">
      <c r="F39403" s="1"/>
      <c r="G39403"/>
      <c r="T39403" s="1"/>
    </row>
    <row r="39404" spans="6:20" x14ac:dyDescent="0.25">
      <c r="F39404" s="1"/>
      <c r="G39404"/>
      <c r="T39404" s="1"/>
    </row>
    <row r="39405" spans="6:20" x14ac:dyDescent="0.25">
      <c r="F39405" s="1"/>
      <c r="G39405"/>
      <c r="T39405" s="1"/>
    </row>
    <row r="39406" spans="6:20" x14ac:dyDescent="0.25">
      <c r="F39406" s="1"/>
      <c r="G39406"/>
      <c r="T39406" s="1"/>
    </row>
    <row r="39407" spans="6:20" x14ac:dyDescent="0.25">
      <c r="F39407" s="1"/>
      <c r="G39407"/>
      <c r="T39407" s="1"/>
    </row>
    <row r="39408" spans="6:20" x14ac:dyDescent="0.25">
      <c r="F39408" s="1"/>
      <c r="G39408"/>
      <c r="T39408" s="1"/>
    </row>
    <row r="39409" spans="6:20" x14ac:dyDescent="0.25">
      <c r="F39409" s="1"/>
      <c r="G39409"/>
      <c r="T39409" s="1"/>
    </row>
    <row r="39410" spans="6:20" x14ac:dyDescent="0.25">
      <c r="F39410" s="1"/>
      <c r="G39410"/>
      <c r="T39410" s="1"/>
    </row>
    <row r="39411" spans="6:20" x14ac:dyDescent="0.25">
      <c r="F39411" s="1"/>
      <c r="G39411"/>
      <c r="T39411" s="1"/>
    </row>
    <row r="39412" spans="6:20" x14ac:dyDescent="0.25">
      <c r="F39412" s="1"/>
      <c r="G39412"/>
      <c r="T39412" s="1"/>
    </row>
    <row r="39413" spans="6:20" x14ac:dyDescent="0.25">
      <c r="F39413" s="1"/>
      <c r="G39413"/>
      <c r="T39413" s="1"/>
    </row>
    <row r="39414" spans="6:20" x14ac:dyDescent="0.25">
      <c r="F39414" s="1"/>
      <c r="G39414"/>
      <c r="T39414" s="1"/>
    </row>
    <row r="39415" spans="6:20" x14ac:dyDescent="0.25">
      <c r="F39415" s="1"/>
      <c r="G39415"/>
      <c r="T39415" s="1"/>
    </row>
    <row r="39416" spans="6:20" x14ac:dyDescent="0.25">
      <c r="F39416" s="1"/>
      <c r="G39416"/>
      <c r="T39416" s="1"/>
    </row>
    <row r="39417" spans="6:20" x14ac:dyDescent="0.25">
      <c r="F39417" s="1"/>
      <c r="G39417"/>
      <c r="T39417" s="1"/>
    </row>
    <row r="39418" spans="6:20" x14ac:dyDescent="0.25">
      <c r="F39418" s="1"/>
      <c r="G39418"/>
      <c r="T39418" s="1"/>
    </row>
    <row r="39419" spans="6:20" x14ac:dyDescent="0.25">
      <c r="F39419" s="1"/>
      <c r="G39419"/>
      <c r="T39419" s="1"/>
    </row>
    <row r="39420" spans="6:20" x14ac:dyDescent="0.25">
      <c r="F39420" s="1"/>
      <c r="G39420"/>
      <c r="T39420" s="1"/>
    </row>
    <row r="39421" spans="6:20" x14ac:dyDescent="0.25">
      <c r="F39421" s="1"/>
      <c r="G39421"/>
      <c r="T39421" s="1"/>
    </row>
    <row r="39422" spans="6:20" x14ac:dyDescent="0.25">
      <c r="F39422" s="1"/>
      <c r="G39422"/>
      <c r="T39422" s="1"/>
    </row>
    <row r="39423" spans="6:20" x14ac:dyDescent="0.25">
      <c r="F39423" s="1"/>
      <c r="G39423"/>
      <c r="T39423" s="1"/>
    </row>
    <row r="39424" spans="6:20" x14ac:dyDescent="0.25">
      <c r="F39424" s="1"/>
      <c r="G39424"/>
      <c r="T39424" s="1"/>
    </row>
    <row r="39425" spans="6:20" x14ac:dyDescent="0.25">
      <c r="F39425" s="1"/>
      <c r="G39425"/>
      <c r="T39425" s="1"/>
    </row>
    <row r="39426" spans="6:20" x14ac:dyDescent="0.25">
      <c r="F39426" s="1"/>
      <c r="G39426"/>
      <c r="T39426" s="1"/>
    </row>
    <row r="39427" spans="6:20" x14ac:dyDescent="0.25">
      <c r="F39427" s="1"/>
      <c r="G39427"/>
      <c r="T39427" s="1"/>
    </row>
    <row r="39428" spans="6:20" x14ac:dyDescent="0.25">
      <c r="F39428" s="1"/>
      <c r="G39428"/>
      <c r="T39428" s="1"/>
    </row>
    <row r="39429" spans="6:20" x14ac:dyDescent="0.25">
      <c r="F39429" s="1"/>
      <c r="G39429"/>
      <c r="T39429" s="1"/>
    </row>
    <row r="39430" spans="6:20" x14ac:dyDescent="0.25">
      <c r="F39430" s="1"/>
      <c r="G39430"/>
      <c r="T39430" s="1"/>
    </row>
    <row r="39431" spans="6:20" x14ac:dyDescent="0.25">
      <c r="F39431" s="1"/>
      <c r="G39431"/>
      <c r="T39431" s="1"/>
    </row>
    <row r="39432" spans="6:20" x14ac:dyDescent="0.25">
      <c r="F39432" s="1"/>
      <c r="G39432"/>
      <c r="T39432" s="1"/>
    </row>
    <row r="39433" spans="6:20" x14ac:dyDescent="0.25">
      <c r="F39433" s="1"/>
      <c r="G39433"/>
      <c r="T39433" s="1"/>
    </row>
    <row r="39434" spans="6:20" x14ac:dyDescent="0.25">
      <c r="F39434" s="1"/>
      <c r="G39434"/>
      <c r="T39434" s="1"/>
    </row>
    <row r="39435" spans="6:20" x14ac:dyDescent="0.25">
      <c r="F39435" s="1"/>
      <c r="G39435"/>
      <c r="T39435" s="1"/>
    </row>
    <row r="39436" spans="6:20" x14ac:dyDescent="0.25">
      <c r="F39436" s="1"/>
      <c r="G39436"/>
      <c r="T39436" s="1"/>
    </row>
    <row r="39437" spans="6:20" x14ac:dyDescent="0.25">
      <c r="F39437" s="1"/>
      <c r="G39437"/>
      <c r="T39437" s="1"/>
    </row>
    <row r="39438" spans="6:20" x14ac:dyDescent="0.25">
      <c r="F39438" s="1"/>
      <c r="G39438"/>
      <c r="T39438" s="1"/>
    </row>
    <row r="39439" spans="6:20" x14ac:dyDescent="0.25">
      <c r="F39439" s="1"/>
      <c r="G39439"/>
      <c r="T39439" s="1"/>
    </row>
    <row r="39440" spans="6:20" x14ac:dyDescent="0.25">
      <c r="F39440" s="1"/>
      <c r="G39440"/>
      <c r="T39440" s="1"/>
    </row>
    <row r="39441" spans="6:20" x14ac:dyDescent="0.25">
      <c r="F39441" s="1"/>
      <c r="G39441"/>
      <c r="T39441" s="1"/>
    </row>
    <row r="39442" spans="6:20" x14ac:dyDescent="0.25">
      <c r="F39442" s="1"/>
      <c r="G39442"/>
      <c r="T39442" s="1"/>
    </row>
    <row r="39443" spans="6:20" x14ac:dyDescent="0.25">
      <c r="F39443" s="1"/>
      <c r="G39443"/>
      <c r="T39443" s="1"/>
    </row>
    <row r="39444" spans="6:20" x14ac:dyDescent="0.25">
      <c r="F39444" s="1"/>
      <c r="G39444"/>
      <c r="T39444" s="1"/>
    </row>
    <row r="39445" spans="6:20" x14ac:dyDescent="0.25">
      <c r="F39445" s="1"/>
      <c r="G39445"/>
      <c r="T39445" s="1"/>
    </row>
    <row r="39446" spans="6:20" x14ac:dyDescent="0.25">
      <c r="F39446" s="1"/>
      <c r="G39446"/>
      <c r="T39446" s="1"/>
    </row>
    <row r="39447" spans="6:20" x14ac:dyDescent="0.25">
      <c r="F39447" s="1"/>
      <c r="G39447"/>
      <c r="T39447" s="1"/>
    </row>
    <row r="39448" spans="6:20" x14ac:dyDescent="0.25">
      <c r="F39448" s="1"/>
      <c r="G39448"/>
      <c r="T39448" s="1"/>
    </row>
    <row r="39449" spans="6:20" x14ac:dyDescent="0.25">
      <c r="F39449" s="1"/>
      <c r="G39449"/>
      <c r="T39449" s="1"/>
    </row>
    <row r="39450" spans="6:20" x14ac:dyDescent="0.25">
      <c r="F39450" s="1"/>
      <c r="G39450"/>
      <c r="T39450" s="1"/>
    </row>
    <row r="39451" spans="6:20" x14ac:dyDescent="0.25">
      <c r="F39451" s="1"/>
      <c r="G39451"/>
      <c r="T39451" s="1"/>
    </row>
    <row r="39452" spans="6:20" x14ac:dyDescent="0.25">
      <c r="F39452" s="1"/>
      <c r="G39452"/>
      <c r="T39452" s="1"/>
    </row>
    <row r="39453" spans="6:20" x14ac:dyDescent="0.25">
      <c r="F39453" s="1"/>
      <c r="G39453"/>
      <c r="T39453" s="1"/>
    </row>
    <row r="39454" spans="6:20" x14ac:dyDescent="0.25">
      <c r="F39454" s="1"/>
      <c r="G39454"/>
      <c r="T39454" s="1"/>
    </row>
    <row r="39455" spans="6:20" x14ac:dyDescent="0.25">
      <c r="F39455" s="1"/>
      <c r="G39455"/>
      <c r="T39455" s="1"/>
    </row>
    <row r="39456" spans="6:20" x14ac:dyDescent="0.25">
      <c r="F39456" s="1"/>
      <c r="G39456"/>
      <c r="T39456" s="1"/>
    </row>
    <row r="39457" spans="6:20" x14ac:dyDescent="0.25">
      <c r="F39457" s="1"/>
      <c r="G39457"/>
      <c r="T39457" s="1"/>
    </row>
    <row r="39458" spans="6:20" x14ac:dyDescent="0.25">
      <c r="F39458" s="1"/>
      <c r="G39458"/>
      <c r="T39458" s="1"/>
    </row>
    <row r="39459" spans="6:20" x14ac:dyDescent="0.25">
      <c r="F39459" s="1"/>
      <c r="G39459"/>
      <c r="T39459" s="1"/>
    </row>
    <row r="39460" spans="6:20" x14ac:dyDescent="0.25">
      <c r="F39460" s="1"/>
      <c r="G39460"/>
      <c r="T39460" s="1"/>
    </row>
    <row r="39461" spans="6:20" x14ac:dyDescent="0.25">
      <c r="F39461" s="1"/>
      <c r="G39461"/>
      <c r="T39461" s="1"/>
    </row>
    <row r="39462" spans="6:20" x14ac:dyDescent="0.25">
      <c r="F39462" s="1"/>
      <c r="G39462"/>
      <c r="T39462" s="1"/>
    </row>
    <row r="39463" spans="6:20" x14ac:dyDescent="0.25">
      <c r="F39463" s="1"/>
      <c r="G39463"/>
      <c r="T39463" s="1"/>
    </row>
    <row r="39464" spans="6:20" x14ac:dyDescent="0.25">
      <c r="F39464" s="1"/>
      <c r="G39464"/>
      <c r="T39464" s="1"/>
    </row>
    <row r="39465" spans="6:20" x14ac:dyDescent="0.25">
      <c r="F39465" s="1"/>
      <c r="G39465"/>
      <c r="T39465" s="1"/>
    </row>
    <row r="39466" spans="6:20" x14ac:dyDescent="0.25">
      <c r="F39466" s="1"/>
      <c r="G39466"/>
      <c r="T39466" s="1"/>
    </row>
    <row r="39467" spans="6:20" x14ac:dyDescent="0.25">
      <c r="F39467" s="1"/>
      <c r="G39467"/>
      <c r="T39467" s="1"/>
    </row>
    <row r="39468" spans="6:20" x14ac:dyDescent="0.25">
      <c r="F39468" s="1"/>
      <c r="G39468"/>
      <c r="T39468" s="1"/>
    </row>
    <row r="39469" spans="6:20" x14ac:dyDescent="0.25">
      <c r="F39469" s="1"/>
      <c r="G39469"/>
      <c r="T39469" s="1"/>
    </row>
    <row r="39470" spans="6:20" x14ac:dyDescent="0.25">
      <c r="F39470" s="1"/>
      <c r="G39470"/>
      <c r="T39470" s="1"/>
    </row>
    <row r="39471" spans="6:20" x14ac:dyDescent="0.25">
      <c r="F39471" s="1"/>
      <c r="G39471"/>
      <c r="T39471" s="1"/>
    </row>
    <row r="39472" spans="6:20" x14ac:dyDescent="0.25">
      <c r="F39472" s="1"/>
      <c r="G39472"/>
      <c r="T39472" s="1"/>
    </row>
    <row r="39473" spans="6:20" x14ac:dyDescent="0.25">
      <c r="F39473" s="1"/>
      <c r="G39473"/>
      <c r="T39473" s="1"/>
    </row>
    <row r="39474" spans="6:20" x14ac:dyDescent="0.25">
      <c r="F39474" s="1"/>
      <c r="G39474"/>
      <c r="T39474" s="1"/>
    </row>
    <row r="39475" spans="6:20" x14ac:dyDescent="0.25">
      <c r="F39475" s="1"/>
      <c r="G39475"/>
      <c r="T39475" s="1"/>
    </row>
    <row r="39476" spans="6:20" x14ac:dyDescent="0.25">
      <c r="F39476" s="1"/>
      <c r="G39476"/>
      <c r="T39476" s="1"/>
    </row>
    <row r="39477" spans="6:20" x14ac:dyDescent="0.25">
      <c r="F39477" s="1"/>
      <c r="G39477"/>
      <c r="T39477" s="1"/>
    </row>
    <row r="39478" spans="6:20" x14ac:dyDescent="0.25">
      <c r="F39478" s="1"/>
      <c r="G39478"/>
      <c r="T39478" s="1"/>
    </row>
    <row r="39479" spans="6:20" x14ac:dyDescent="0.25">
      <c r="F39479" s="1"/>
      <c r="G39479"/>
      <c r="T39479" s="1"/>
    </row>
    <row r="39480" spans="6:20" x14ac:dyDescent="0.25">
      <c r="F39480" s="1"/>
      <c r="G39480"/>
      <c r="T39480" s="1"/>
    </row>
    <row r="39481" spans="6:20" x14ac:dyDescent="0.25">
      <c r="F39481" s="1"/>
      <c r="G39481"/>
      <c r="T39481" s="1"/>
    </row>
    <row r="39482" spans="6:20" x14ac:dyDescent="0.25">
      <c r="F39482" s="1"/>
      <c r="G39482"/>
      <c r="T39482" s="1"/>
    </row>
    <row r="39483" spans="6:20" x14ac:dyDescent="0.25">
      <c r="F39483" s="1"/>
      <c r="G39483"/>
      <c r="T39483" s="1"/>
    </row>
    <row r="39484" spans="6:20" x14ac:dyDescent="0.25">
      <c r="F39484" s="1"/>
      <c r="G39484"/>
      <c r="T39484" s="1"/>
    </row>
    <row r="39485" spans="6:20" x14ac:dyDescent="0.25">
      <c r="F39485" s="1"/>
      <c r="G39485"/>
      <c r="T39485" s="1"/>
    </row>
    <row r="39486" spans="6:20" x14ac:dyDescent="0.25">
      <c r="F39486" s="1"/>
      <c r="G39486"/>
      <c r="T39486" s="1"/>
    </row>
    <row r="39487" spans="6:20" x14ac:dyDescent="0.25">
      <c r="F39487" s="1"/>
      <c r="G39487"/>
      <c r="T39487" s="1"/>
    </row>
    <row r="39488" spans="6:20" x14ac:dyDescent="0.25">
      <c r="F39488" s="1"/>
      <c r="G39488"/>
      <c r="T39488" s="1"/>
    </row>
    <row r="39489" spans="6:20" x14ac:dyDescent="0.25">
      <c r="F39489" s="1"/>
      <c r="G39489"/>
      <c r="T39489" s="1"/>
    </row>
    <row r="39490" spans="6:20" x14ac:dyDescent="0.25">
      <c r="F39490" s="1"/>
      <c r="G39490"/>
      <c r="T39490" s="1"/>
    </row>
    <row r="39491" spans="6:20" x14ac:dyDescent="0.25">
      <c r="F39491" s="1"/>
      <c r="G39491"/>
      <c r="T39491" s="1"/>
    </row>
    <row r="39492" spans="6:20" x14ac:dyDescent="0.25">
      <c r="F39492" s="1"/>
      <c r="G39492"/>
      <c r="T39492" s="1"/>
    </row>
    <row r="39493" spans="6:20" x14ac:dyDescent="0.25">
      <c r="F39493" s="1"/>
      <c r="G39493"/>
      <c r="T39493" s="1"/>
    </row>
    <row r="39494" spans="6:20" x14ac:dyDescent="0.25">
      <c r="F39494" s="1"/>
      <c r="G39494"/>
      <c r="T39494" s="1"/>
    </row>
    <row r="39495" spans="6:20" x14ac:dyDescent="0.25">
      <c r="F39495" s="1"/>
      <c r="G39495"/>
      <c r="T39495" s="1"/>
    </row>
    <row r="39496" spans="6:20" x14ac:dyDescent="0.25">
      <c r="F39496" s="1"/>
      <c r="G39496"/>
      <c r="T39496" s="1"/>
    </row>
    <row r="39497" spans="6:20" x14ac:dyDescent="0.25">
      <c r="F39497" s="1"/>
      <c r="G39497"/>
      <c r="T39497" s="1"/>
    </row>
    <row r="39498" spans="6:20" x14ac:dyDescent="0.25">
      <c r="F39498" s="1"/>
      <c r="G39498"/>
      <c r="T39498" s="1"/>
    </row>
    <row r="39499" spans="6:20" x14ac:dyDescent="0.25">
      <c r="F39499" s="1"/>
      <c r="G39499"/>
      <c r="T39499" s="1"/>
    </row>
    <row r="39500" spans="6:20" x14ac:dyDescent="0.25">
      <c r="F39500" s="1"/>
      <c r="G39500"/>
      <c r="T39500" s="1"/>
    </row>
    <row r="39501" spans="6:20" x14ac:dyDescent="0.25">
      <c r="F39501" s="1"/>
      <c r="G39501"/>
      <c r="T39501" s="1"/>
    </row>
    <row r="39502" spans="6:20" x14ac:dyDescent="0.25">
      <c r="F39502" s="1"/>
      <c r="G39502"/>
      <c r="T39502" s="1"/>
    </row>
    <row r="39503" spans="6:20" x14ac:dyDescent="0.25">
      <c r="F39503" s="1"/>
      <c r="G39503"/>
      <c r="T39503" s="1"/>
    </row>
    <row r="39504" spans="6:20" x14ac:dyDescent="0.25">
      <c r="F39504" s="1"/>
      <c r="G39504"/>
      <c r="T39504" s="1"/>
    </row>
    <row r="39505" spans="6:20" x14ac:dyDescent="0.25">
      <c r="F39505" s="1"/>
      <c r="G39505"/>
      <c r="T39505" s="1"/>
    </row>
    <row r="39506" spans="6:20" x14ac:dyDescent="0.25">
      <c r="F39506" s="1"/>
      <c r="G39506"/>
      <c r="T39506" s="1"/>
    </row>
    <row r="39507" spans="6:20" x14ac:dyDescent="0.25">
      <c r="F39507" s="1"/>
      <c r="G39507"/>
      <c r="T39507" s="1"/>
    </row>
    <row r="39508" spans="6:20" x14ac:dyDescent="0.25">
      <c r="F39508" s="1"/>
      <c r="G39508"/>
      <c r="T39508" s="1"/>
    </row>
    <row r="39509" spans="6:20" x14ac:dyDescent="0.25">
      <c r="F39509" s="1"/>
      <c r="G39509"/>
      <c r="T39509" s="1"/>
    </row>
    <row r="39510" spans="6:20" x14ac:dyDescent="0.25">
      <c r="F39510" s="1"/>
      <c r="G39510"/>
      <c r="T39510" s="1"/>
    </row>
    <row r="39511" spans="6:20" x14ac:dyDescent="0.25">
      <c r="F39511" s="1"/>
      <c r="G39511"/>
      <c r="T39511" s="1"/>
    </row>
    <row r="39512" spans="6:20" x14ac:dyDescent="0.25">
      <c r="F39512" s="1"/>
      <c r="G39512"/>
      <c r="T39512" s="1"/>
    </row>
    <row r="39513" spans="6:20" x14ac:dyDescent="0.25">
      <c r="F39513" s="1"/>
      <c r="G39513"/>
      <c r="T39513" s="1"/>
    </row>
    <row r="39514" spans="6:20" x14ac:dyDescent="0.25">
      <c r="F39514" s="1"/>
      <c r="G39514"/>
      <c r="T39514" s="1"/>
    </row>
    <row r="39515" spans="6:20" x14ac:dyDescent="0.25">
      <c r="F39515" s="1"/>
      <c r="G39515"/>
      <c r="T39515" s="1"/>
    </row>
    <row r="39516" spans="6:20" x14ac:dyDescent="0.25">
      <c r="F39516" s="1"/>
      <c r="G39516"/>
      <c r="T39516" s="1"/>
    </row>
    <row r="39517" spans="6:20" x14ac:dyDescent="0.25">
      <c r="F39517" s="1"/>
      <c r="G39517"/>
      <c r="T39517" s="1"/>
    </row>
    <row r="39518" spans="6:20" x14ac:dyDescent="0.25">
      <c r="F39518" s="1"/>
      <c r="G39518"/>
      <c r="T39518" s="1"/>
    </row>
    <row r="39519" spans="6:20" x14ac:dyDescent="0.25">
      <c r="F39519" s="1"/>
      <c r="G39519"/>
      <c r="T39519" s="1"/>
    </row>
    <row r="39520" spans="6:20" x14ac:dyDescent="0.25">
      <c r="F39520" s="1"/>
      <c r="G39520"/>
      <c r="T39520" s="1"/>
    </row>
    <row r="39521" spans="6:20" x14ac:dyDescent="0.25">
      <c r="F39521" s="1"/>
      <c r="G39521"/>
      <c r="T39521" s="1"/>
    </row>
    <row r="39522" spans="6:20" x14ac:dyDescent="0.25">
      <c r="F39522" s="1"/>
      <c r="G39522"/>
      <c r="T39522" s="1"/>
    </row>
    <row r="39523" spans="6:20" x14ac:dyDescent="0.25">
      <c r="F39523" s="1"/>
      <c r="G39523"/>
      <c r="T39523" s="1"/>
    </row>
    <row r="39524" spans="6:20" x14ac:dyDescent="0.25">
      <c r="F39524" s="1"/>
      <c r="G39524"/>
      <c r="T39524" s="1"/>
    </row>
    <row r="39525" spans="6:20" x14ac:dyDescent="0.25">
      <c r="F39525" s="1"/>
      <c r="G39525"/>
      <c r="T39525" s="1"/>
    </row>
    <row r="39526" spans="6:20" x14ac:dyDescent="0.25">
      <c r="F39526" s="1"/>
      <c r="G39526"/>
      <c r="T39526" s="1"/>
    </row>
    <row r="39527" spans="6:20" x14ac:dyDescent="0.25">
      <c r="F39527" s="1"/>
      <c r="G39527"/>
      <c r="T39527" s="1"/>
    </row>
    <row r="39528" spans="6:20" x14ac:dyDescent="0.25">
      <c r="F39528" s="1"/>
      <c r="G39528"/>
      <c r="T39528" s="1"/>
    </row>
    <row r="39529" spans="6:20" x14ac:dyDescent="0.25">
      <c r="F39529" s="1"/>
      <c r="G39529"/>
      <c r="T39529" s="1"/>
    </row>
    <row r="39530" spans="6:20" x14ac:dyDescent="0.25">
      <c r="F39530" s="1"/>
      <c r="G39530"/>
      <c r="T39530" s="1"/>
    </row>
    <row r="39531" spans="6:20" x14ac:dyDescent="0.25">
      <c r="F39531" s="1"/>
      <c r="G39531"/>
      <c r="T39531" s="1"/>
    </row>
    <row r="39532" spans="6:20" x14ac:dyDescent="0.25">
      <c r="F39532" s="1"/>
      <c r="G39532"/>
      <c r="T39532" s="1"/>
    </row>
    <row r="39533" spans="6:20" x14ac:dyDescent="0.25">
      <c r="F39533" s="1"/>
      <c r="G39533"/>
      <c r="T39533" s="1"/>
    </row>
    <row r="39534" spans="6:20" x14ac:dyDescent="0.25">
      <c r="F39534" s="1"/>
      <c r="G39534"/>
      <c r="T39534" s="1"/>
    </row>
    <row r="39535" spans="6:20" x14ac:dyDescent="0.25">
      <c r="F39535" s="1"/>
      <c r="G39535"/>
      <c r="T39535" s="1"/>
    </row>
    <row r="39536" spans="6:20" x14ac:dyDescent="0.25">
      <c r="F39536" s="1"/>
      <c r="G39536"/>
      <c r="T39536" s="1"/>
    </row>
    <row r="39537" spans="6:20" x14ac:dyDescent="0.25">
      <c r="F39537" s="1"/>
      <c r="G39537"/>
      <c r="T39537" s="1"/>
    </row>
    <row r="39538" spans="6:20" x14ac:dyDescent="0.25">
      <c r="F39538" s="1"/>
      <c r="G39538"/>
      <c r="T39538" s="1"/>
    </row>
    <row r="39539" spans="6:20" x14ac:dyDescent="0.25">
      <c r="F39539" s="1"/>
      <c r="G39539"/>
      <c r="T39539" s="1"/>
    </row>
    <row r="39540" spans="6:20" x14ac:dyDescent="0.25">
      <c r="F39540" s="1"/>
      <c r="G39540"/>
      <c r="T39540" s="1"/>
    </row>
    <row r="39541" spans="6:20" x14ac:dyDescent="0.25">
      <c r="F39541" s="1"/>
      <c r="G39541"/>
      <c r="T39541" s="1"/>
    </row>
    <row r="39542" spans="6:20" x14ac:dyDescent="0.25">
      <c r="F39542" s="1"/>
      <c r="G39542"/>
      <c r="T39542" s="1"/>
    </row>
    <row r="39543" spans="6:20" x14ac:dyDescent="0.25">
      <c r="F39543" s="1"/>
      <c r="G39543"/>
      <c r="T39543" s="1"/>
    </row>
    <row r="39544" spans="6:20" x14ac:dyDescent="0.25">
      <c r="F39544" s="1"/>
      <c r="G39544"/>
      <c r="T39544" s="1"/>
    </row>
    <row r="39545" spans="6:20" x14ac:dyDescent="0.25">
      <c r="F39545" s="1"/>
      <c r="G39545"/>
      <c r="T39545" s="1"/>
    </row>
    <row r="39546" spans="6:20" x14ac:dyDescent="0.25">
      <c r="F39546" s="1"/>
      <c r="G39546"/>
      <c r="T39546" s="1"/>
    </row>
    <row r="39547" spans="6:20" x14ac:dyDescent="0.25">
      <c r="F39547" s="1"/>
      <c r="G39547"/>
      <c r="T39547" s="1"/>
    </row>
    <row r="39548" spans="6:20" x14ac:dyDescent="0.25">
      <c r="F39548" s="1"/>
      <c r="G39548"/>
      <c r="T39548" s="1"/>
    </row>
    <row r="39549" spans="6:20" x14ac:dyDescent="0.25">
      <c r="F39549" s="1"/>
      <c r="G39549"/>
      <c r="T39549" s="1"/>
    </row>
    <row r="39550" spans="6:20" x14ac:dyDescent="0.25">
      <c r="F39550" s="1"/>
      <c r="G39550"/>
      <c r="T39550" s="1"/>
    </row>
    <row r="39551" spans="6:20" x14ac:dyDescent="0.25">
      <c r="F39551" s="1"/>
      <c r="G39551"/>
      <c r="T39551" s="1"/>
    </row>
    <row r="39552" spans="6:20" x14ac:dyDescent="0.25">
      <c r="F39552" s="1"/>
      <c r="G39552"/>
      <c r="T39552" s="1"/>
    </row>
    <row r="39553" spans="6:20" x14ac:dyDescent="0.25">
      <c r="F39553" s="1"/>
      <c r="G39553"/>
      <c r="T39553" s="1"/>
    </row>
    <row r="39554" spans="6:20" x14ac:dyDescent="0.25">
      <c r="F39554" s="1"/>
      <c r="G39554"/>
      <c r="T39554" s="1"/>
    </row>
    <row r="39555" spans="6:20" x14ac:dyDescent="0.25">
      <c r="F39555" s="1"/>
      <c r="G39555"/>
      <c r="T39555" s="1"/>
    </row>
    <row r="39556" spans="6:20" x14ac:dyDescent="0.25">
      <c r="F39556" s="1"/>
      <c r="G39556"/>
      <c r="T39556" s="1"/>
    </row>
    <row r="39557" spans="6:20" x14ac:dyDescent="0.25">
      <c r="F39557" s="1"/>
      <c r="G39557"/>
      <c r="T39557" s="1"/>
    </row>
    <row r="39558" spans="6:20" x14ac:dyDescent="0.25">
      <c r="F39558" s="1"/>
      <c r="G39558"/>
      <c r="T39558" s="1"/>
    </row>
    <row r="39559" spans="6:20" x14ac:dyDescent="0.25">
      <c r="F39559" s="1"/>
      <c r="G39559"/>
      <c r="T39559" s="1"/>
    </row>
    <row r="39560" spans="6:20" x14ac:dyDescent="0.25">
      <c r="F39560" s="1"/>
      <c r="G39560"/>
      <c r="T39560" s="1"/>
    </row>
    <row r="39561" spans="6:20" x14ac:dyDescent="0.25">
      <c r="F39561" s="1"/>
      <c r="G39561"/>
      <c r="T39561" s="1"/>
    </row>
    <row r="39562" spans="6:20" x14ac:dyDescent="0.25">
      <c r="F39562" s="1"/>
      <c r="G39562"/>
      <c r="T39562" s="1"/>
    </row>
    <row r="39563" spans="6:20" x14ac:dyDescent="0.25">
      <c r="F39563" s="1"/>
      <c r="G39563"/>
      <c r="T39563" s="1"/>
    </row>
    <row r="39564" spans="6:20" x14ac:dyDescent="0.25">
      <c r="F39564" s="1"/>
      <c r="G39564"/>
      <c r="T39564" s="1"/>
    </row>
    <row r="39565" spans="6:20" x14ac:dyDescent="0.25">
      <c r="F39565" s="1"/>
      <c r="G39565"/>
      <c r="T39565" s="1"/>
    </row>
    <row r="39566" spans="6:20" x14ac:dyDescent="0.25">
      <c r="F39566" s="1"/>
      <c r="G39566"/>
      <c r="T39566" s="1"/>
    </row>
    <row r="39567" spans="6:20" x14ac:dyDescent="0.25">
      <c r="F39567" s="1"/>
      <c r="G39567"/>
      <c r="T39567" s="1"/>
    </row>
    <row r="39568" spans="6:20" x14ac:dyDescent="0.25">
      <c r="F39568" s="1"/>
      <c r="G39568"/>
      <c r="T39568" s="1"/>
    </row>
    <row r="39569" spans="6:20" x14ac:dyDescent="0.25">
      <c r="F39569" s="1"/>
      <c r="G39569"/>
      <c r="T39569" s="1"/>
    </row>
    <row r="39570" spans="6:20" x14ac:dyDescent="0.25">
      <c r="F39570" s="1"/>
      <c r="G39570"/>
      <c r="T39570" s="1"/>
    </row>
    <row r="39571" spans="6:20" x14ac:dyDescent="0.25">
      <c r="F39571" s="1"/>
      <c r="G39571"/>
      <c r="T39571" s="1"/>
    </row>
    <row r="39572" spans="6:20" x14ac:dyDescent="0.25">
      <c r="F39572" s="1"/>
      <c r="G39572"/>
      <c r="T39572" s="1"/>
    </row>
    <row r="39573" spans="6:20" x14ac:dyDescent="0.25">
      <c r="F39573" s="1"/>
      <c r="G39573"/>
      <c r="T39573" s="1"/>
    </row>
    <row r="39574" spans="6:20" x14ac:dyDescent="0.25">
      <c r="F39574" s="1"/>
      <c r="G39574"/>
      <c r="T39574" s="1"/>
    </row>
    <row r="39575" spans="6:20" x14ac:dyDescent="0.25">
      <c r="F39575" s="1"/>
      <c r="G39575"/>
      <c r="T39575" s="1"/>
    </row>
    <row r="39576" spans="6:20" x14ac:dyDescent="0.25">
      <c r="F39576" s="1"/>
      <c r="G39576"/>
      <c r="T39576" s="1"/>
    </row>
    <row r="39577" spans="6:20" x14ac:dyDescent="0.25">
      <c r="F39577" s="1"/>
      <c r="G39577"/>
      <c r="T39577" s="1"/>
    </row>
    <row r="39578" spans="6:20" x14ac:dyDescent="0.25">
      <c r="F39578" s="1"/>
      <c r="G39578"/>
      <c r="T39578" s="1"/>
    </row>
    <row r="39579" spans="6:20" x14ac:dyDescent="0.25">
      <c r="F39579" s="1"/>
      <c r="G39579"/>
      <c r="T39579" s="1"/>
    </row>
    <row r="39580" spans="6:20" x14ac:dyDescent="0.25">
      <c r="F39580" s="1"/>
      <c r="G39580"/>
      <c r="T39580" s="1"/>
    </row>
    <row r="39581" spans="6:20" x14ac:dyDescent="0.25">
      <c r="F39581" s="1"/>
      <c r="G39581"/>
      <c r="T39581" s="1"/>
    </row>
    <row r="39582" spans="6:20" x14ac:dyDescent="0.25">
      <c r="F39582" s="1"/>
      <c r="G39582"/>
      <c r="T39582" s="1"/>
    </row>
    <row r="39583" spans="6:20" x14ac:dyDescent="0.25">
      <c r="F39583" s="1"/>
      <c r="G39583"/>
      <c r="T39583" s="1"/>
    </row>
    <row r="39584" spans="6:20" x14ac:dyDescent="0.25">
      <c r="F39584" s="1"/>
      <c r="G39584"/>
      <c r="T39584" s="1"/>
    </row>
    <row r="39585" spans="6:20" x14ac:dyDescent="0.25">
      <c r="F39585" s="1"/>
      <c r="G39585"/>
      <c r="T39585" s="1"/>
    </row>
    <row r="39586" spans="6:20" x14ac:dyDescent="0.25">
      <c r="F39586" s="1"/>
      <c r="G39586"/>
      <c r="T39586" s="1"/>
    </row>
    <row r="39587" spans="6:20" x14ac:dyDescent="0.25">
      <c r="F39587" s="1"/>
      <c r="G39587"/>
      <c r="T39587" s="1"/>
    </row>
    <row r="39588" spans="6:20" x14ac:dyDescent="0.25">
      <c r="F39588" s="1"/>
      <c r="G39588"/>
      <c r="T39588" s="1"/>
    </row>
    <row r="39589" spans="6:20" x14ac:dyDescent="0.25">
      <c r="F39589" s="1"/>
      <c r="G39589"/>
      <c r="T39589" s="1"/>
    </row>
    <row r="39590" spans="6:20" x14ac:dyDescent="0.25">
      <c r="F39590" s="1"/>
      <c r="G39590"/>
      <c r="T39590" s="1"/>
    </row>
    <row r="39591" spans="6:20" x14ac:dyDescent="0.25">
      <c r="F39591" s="1"/>
      <c r="G39591"/>
      <c r="T39591" s="1"/>
    </row>
    <row r="39592" spans="6:20" x14ac:dyDescent="0.25">
      <c r="F39592" s="1"/>
      <c r="G39592"/>
      <c r="T39592" s="1"/>
    </row>
    <row r="39593" spans="6:20" x14ac:dyDescent="0.25">
      <c r="F39593" s="1"/>
      <c r="G39593"/>
      <c r="T39593" s="1"/>
    </row>
    <row r="39594" spans="6:20" x14ac:dyDescent="0.25">
      <c r="F39594" s="1"/>
      <c r="G39594"/>
      <c r="T39594" s="1"/>
    </row>
    <row r="39595" spans="6:20" x14ac:dyDescent="0.25">
      <c r="F39595" s="1"/>
      <c r="G39595"/>
      <c r="T39595" s="1"/>
    </row>
    <row r="39596" spans="6:20" x14ac:dyDescent="0.25">
      <c r="F39596" s="1"/>
      <c r="G39596"/>
      <c r="T39596" s="1"/>
    </row>
    <row r="39597" spans="6:20" x14ac:dyDescent="0.25">
      <c r="F39597" s="1"/>
      <c r="G39597"/>
      <c r="T39597" s="1"/>
    </row>
    <row r="39598" spans="6:20" x14ac:dyDescent="0.25">
      <c r="F39598" s="1"/>
      <c r="G39598"/>
      <c r="T39598" s="1"/>
    </row>
    <row r="39599" spans="6:20" x14ac:dyDescent="0.25">
      <c r="F39599" s="1"/>
      <c r="G39599"/>
      <c r="T39599" s="1"/>
    </row>
    <row r="39600" spans="6:20" x14ac:dyDescent="0.25">
      <c r="F39600" s="1"/>
      <c r="G39600"/>
      <c r="T39600" s="1"/>
    </row>
    <row r="39601" spans="6:20" x14ac:dyDescent="0.25">
      <c r="F39601" s="1"/>
      <c r="G39601"/>
      <c r="T39601" s="1"/>
    </row>
    <row r="39602" spans="6:20" x14ac:dyDescent="0.25">
      <c r="F39602" s="1"/>
      <c r="G39602"/>
      <c r="T39602" s="1"/>
    </row>
    <row r="39603" spans="6:20" x14ac:dyDescent="0.25">
      <c r="F39603" s="1"/>
      <c r="G39603"/>
      <c r="T39603" s="1"/>
    </row>
    <row r="39604" spans="6:20" x14ac:dyDescent="0.25">
      <c r="F39604" s="1"/>
      <c r="G39604"/>
      <c r="T39604" s="1"/>
    </row>
    <row r="39605" spans="6:20" x14ac:dyDescent="0.25">
      <c r="F39605" s="1"/>
      <c r="G39605"/>
      <c r="T39605" s="1"/>
    </row>
    <row r="39606" spans="6:20" x14ac:dyDescent="0.25">
      <c r="F39606" s="1"/>
      <c r="G39606"/>
      <c r="T39606" s="1"/>
    </row>
    <row r="39607" spans="6:20" x14ac:dyDescent="0.25">
      <c r="F39607" s="1"/>
      <c r="G39607"/>
      <c r="T39607" s="1"/>
    </row>
    <row r="39608" spans="6:20" x14ac:dyDescent="0.25">
      <c r="F39608" s="1"/>
      <c r="G39608"/>
      <c r="T39608" s="1"/>
    </row>
    <row r="39609" spans="6:20" x14ac:dyDescent="0.25">
      <c r="F39609" s="1"/>
      <c r="G39609"/>
      <c r="T39609" s="1"/>
    </row>
    <row r="39610" spans="6:20" x14ac:dyDescent="0.25">
      <c r="F39610" s="1"/>
      <c r="G39610"/>
      <c r="T39610" s="1"/>
    </row>
    <row r="39611" spans="6:20" x14ac:dyDescent="0.25">
      <c r="F39611" s="1"/>
      <c r="G39611"/>
      <c r="T39611" s="1"/>
    </row>
    <row r="39612" spans="6:20" x14ac:dyDescent="0.25">
      <c r="F39612" s="1"/>
      <c r="G39612"/>
      <c r="T39612" s="1"/>
    </row>
    <row r="39613" spans="6:20" x14ac:dyDescent="0.25">
      <c r="F39613" s="1"/>
      <c r="G39613"/>
      <c r="T39613" s="1"/>
    </row>
    <row r="39614" spans="6:20" x14ac:dyDescent="0.25">
      <c r="F39614" s="1"/>
      <c r="G39614"/>
      <c r="T39614" s="1"/>
    </row>
    <row r="39615" spans="6:20" x14ac:dyDescent="0.25">
      <c r="F39615" s="1"/>
      <c r="G39615"/>
      <c r="T39615" s="1"/>
    </row>
    <row r="39616" spans="6:20" x14ac:dyDescent="0.25">
      <c r="F39616" s="1"/>
      <c r="G39616"/>
      <c r="T39616" s="1"/>
    </row>
    <row r="39617" spans="6:20" x14ac:dyDescent="0.25">
      <c r="F39617" s="1"/>
      <c r="G39617"/>
      <c r="T39617" s="1"/>
    </row>
    <row r="39618" spans="6:20" x14ac:dyDescent="0.25">
      <c r="F39618" s="1"/>
      <c r="G39618"/>
      <c r="T39618" s="1"/>
    </row>
    <row r="39619" spans="6:20" x14ac:dyDescent="0.25">
      <c r="F39619" s="1"/>
      <c r="G39619"/>
      <c r="T39619" s="1"/>
    </row>
    <row r="39620" spans="6:20" x14ac:dyDescent="0.25">
      <c r="F39620" s="1"/>
      <c r="G39620"/>
      <c r="T39620" s="1"/>
    </row>
    <row r="39621" spans="6:20" x14ac:dyDescent="0.25">
      <c r="F39621" s="1"/>
      <c r="G39621"/>
      <c r="T39621" s="1"/>
    </row>
    <row r="39622" spans="6:20" x14ac:dyDescent="0.25">
      <c r="F39622" s="1"/>
      <c r="G39622"/>
      <c r="T39622" s="1"/>
    </row>
    <row r="39623" spans="6:20" x14ac:dyDescent="0.25">
      <c r="F39623" s="1"/>
      <c r="G39623"/>
      <c r="T39623" s="1"/>
    </row>
    <row r="39624" spans="6:20" x14ac:dyDescent="0.25">
      <c r="F39624" s="1"/>
      <c r="G39624"/>
      <c r="T39624" s="1"/>
    </row>
    <row r="39625" spans="6:20" x14ac:dyDescent="0.25">
      <c r="F39625" s="1"/>
      <c r="G39625"/>
      <c r="T39625" s="1"/>
    </row>
    <row r="39626" spans="6:20" x14ac:dyDescent="0.25">
      <c r="F39626" s="1"/>
      <c r="G39626"/>
      <c r="T39626" s="1"/>
    </row>
    <row r="39627" spans="6:20" x14ac:dyDescent="0.25">
      <c r="F39627" s="1"/>
      <c r="G39627"/>
      <c r="T39627" s="1"/>
    </row>
    <row r="39628" spans="6:20" x14ac:dyDescent="0.25">
      <c r="F39628" s="1"/>
      <c r="G39628"/>
      <c r="T39628" s="1"/>
    </row>
    <row r="39629" spans="6:20" x14ac:dyDescent="0.25">
      <c r="F39629" s="1"/>
      <c r="G39629"/>
      <c r="T39629" s="1"/>
    </row>
    <row r="39630" spans="6:20" x14ac:dyDescent="0.25">
      <c r="F39630" s="1"/>
      <c r="G39630"/>
      <c r="T39630" s="1"/>
    </row>
    <row r="39631" spans="6:20" x14ac:dyDescent="0.25">
      <c r="F39631" s="1"/>
      <c r="G39631"/>
      <c r="T39631" s="1"/>
    </row>
    <row r="39632" spans="6:20" x14ac:dyDescent="0.25">
      <c r="F39632" s="1"/>
      <c r="G39632"/>
      <c r="T39632" s="1"/>
    </row>
    <row r="39633" spans="6:20" x14ac:dyDescent="0.25">
      <c r="F39633" s="1"/>
      <c r="G39633"/>
      <c r="T39633" s="1"/>
    </row>
    <row r="39634" spans="6:20" x14ac:dyDescent="0.25">
      <c r="F39634" s="1"/>
      <c r="G39634"/>
      <c r="T39634" s="1"/>
    </row>
    <row r="39635" spans="6:20" x14ac:dyDescent="0.25">
      <c r="F39635" s="1"/>
      <c r="G39635"/>
      <c r="T39635" s="1"/>
    </row>
    <row r="39636" spans="6:20" x14ac:dyDescent="0.25">
      <c r="F39636" s="1"/>
      <c r="G39636"/>
      <c r="T39636" s="1"/>
    </row>
    <row r="39637" spans="6:20" x14ac:dyDescent="0.25">
      <c r="F39637" s="1"/>
      <c r="G39637"/>
      <c r="T39637" s="1"/>
    </row>
    <row r="39638" spans="6:20" x14ac:dyDescent="0.25">
      <c r="F39638" s="1"/>
      <c r="G39638"/>
      <c r="T39638" s="1"/>
    </row>
    <row r="39639" spans="6:20" x14ac:dyDescent="0.25">
      <c r="F39639" s="1"/>
      <c r="G39639"/>
      <c r="T39639" s="1"/>
    </row>
    <row r="39640" spans="6:20" x14ac:dyDescent="0.25">
      <c r="F39640" s="1"/>
      <c r="G39640"/>
      <c r="T39640" s="1"/>
    </row>
    <row r="39641" spans="6:20" x14ac:dyDescent="0.25">
      <c r="F39641" s="1"/>
      <c r="G39641"/>
      <c r="T39641" s="1"/>
    </row>
    <row r="39642" spans="6:20" x14ac:dyDescent="0.25">
      <c r="F39642" s="1"/>
      <c r="G39642"/>
      <c r="T39642" s="1"/>
    </row>
    <row r="39643" spans="6:20" x14ac:dyDescent="0.25">
      <c r="F39643" s="1"/>
      <c r="G39643"/>
      <c r="T39643" s="1"/>
    </row>
    <row r="39644" spans="6:20" x14ac:dyDescent="0.25">
      <c r="F39644" s="1"/>
      <c r="G39644"/>
      <c r="T39644" s="1"/>
    </row>
    <row r="39645" spans="6:20" x14ac:dyDescent="0.25">
      <c r="F39645" s="1"/>
      <c r="G39645"/>
      <c r="T39645" s="1"/>
    </row>
    <row r="39646" spans="6:20" x14ac:dyDescent="0.25">
      <c r="F39646" s="1"/>
      <c r="G39646"/>
      <c r="T39646" s="1"/>
    </row>
    <row r="39647" spans="6:20" x14ac:dyDescent="0.25">
      <c r="F39647" s="1"/>
      <c r="G39647"/>
      <c r="T39647" s="1"/>
    </row>
    <row r="39648" spans="6:20" x14ac:dyDescent="0.25">
      <c r="F39648" s="1"/>
      <c r="G39648"/>
      <c r="T39648" s="1"/>
    </row>
    <row r="39649" spans="6:20" x14ac:dyDescent="0.25">
      <c r="F39649" s="1"/>
      <c r="G39649"/>
      <c r="T39649" s="1"/>
    </row>
    <row r="39650" spans="6:20" x14ac:dyDescent="0.25">
      <c r="F39650" s="1"/>
      <c r="G39650"/>
      <c r="T39650" s="1"/>
    </row>
    <row r="39651" spans="6:20" x14ac:dyDescent="0.25">
      <c r="F39651" s="1"/>
      <c r="G39651"/>
      <c r="T39651" s="1"/>
    </row>
    <row r="39652" spans="6:20" x14ac:dyDescent="0.25">
      <c r="F39652" s="1"/>
      <c r="G39652"/>
      <c r="T39652" s="1"/>
    </row>
    <row r="39653" spans="6:20" x14ac:dyDescent="0.25">
      <c r="F39653" s="1"/>
      <c r="G39653"/>
      <c r="T39653" s="1"/>
    </row>
    <row r="39654" spans="6:20" x14ac:dyDescent="0.25">
      <c r="F39654" s="1"/>
      <c r="G39654"/>
      <c r="T39654" s="1"/>
    </row>
    <row r="39655" spans="6:20" x14ac:dyDescent="0.25">
      <c r="F39655" s="1"/>
      <c r="G39655"/>
      <c r="T39655" s="1"/>
    </row>
    <row r="39656" spans="6:20" x14ac:dyDescent="0.25">
      <c r="F39656" s="1"/>
      <c r="G39656"/>
      <c r="T39656" s="1"/>
    </row>
    <row r="39657" spans="6:20" x14ac:dyDescent="0.25">
      <c r="F39657" s="1"/>
      <c r="G39657"/>
      <c r="T39657" s="1"/>
    </row>
    <row r="39658" spans="6:20" x14ac:dyDescent="0.25">
      <c r="F39658" s="1"/>
      <c r="G39658"/>
      <c r="T39658" s="1"/>
    </row>
    <row r="39659" spans="6:20" x14ac:dyDescent="0.25">
      <c r="F39659" s="1"/>
      <c r="G39659"/>
      <c r="T39659" s="1"/>
    </row>
    <row r="39660" spans="6:20" x14ac:dyDescent="0.25">
      <c r="F39660" s="1"/>
      <c r="G39660"/>
      <c r="T39660" s="1"/>
    </row>
    <row r="39661" spans="6:20" x14ac:dyDescent="0.25">
      <c r="F39661" s="1"/>
      <c r="G39661"/>
      <c r="T39661" s="1"/>
    </row>
    <row r="39662" spans="6:20" x14ac:dyDescent="0.25">
      <c r="F39662" s="1"/>
      <c r="G39662"/>
      <c r="T39662" s="1"/>
    </row>
    <row r="39663" spans="6:20" x14ac:dyDescent="0.25">
      <c r="F39663" s="1"/>
      <c r="G39663"/>
      <c r="T39663" s="1"/>
    </row>
    <row r="39664" spans="6:20" x14ac:dyDescent="0.25">
      <c r="F39664" s="1"/>
      <c r="G39664"/>
      <c r="T39664" s="1"/>
    </row>
    <row r="39665" spans="6:20" x14ac:dyDescent="0.25">
      <c r="F39665" s="1"/>
      <c r="G39665"/>
      <c r="T39665" s="1"/>
    </row>
    <row r="39666" spans="6:20" x14ac:dyDescent="0.25">
      <c r="F39666" s="1"/>
      <c r="G39666"/>
      <c r="T39666" s="1"/>
    </row>
    <row r="39667" spans="6:20" x14ac:dyDescent="0.25">
      <c r="F39667" s="1"/>
      <c r="G39667"/>
      <c r="T39667" s="1"/>
    </row>
    <row r="39668" spans="6:20" x14ac:dyDescent="0.25">
      <c r="F39668" s="1"/>
      <c r="G39668"/>
      <c r="T39668" s="1"/>
    </row>
    <row r="39669" spans="6:20" x14ac:dyDescent="0.25">
      <c r="F39669" s="1"/>
      <c r="G39669"/>
      <c r="T39669" s="1"/>
    </row>
    <row r="39670" spans="6:20" x14ac:dyDescent="0.25">
      <c r="F39670" s="1"/>
      <c r="G39670"/>
      <c r="T39670" s="1"/>
    </row>
    <row r="39671" spans="6:20" x14ac:dyDescent="0.25">
      <c r="F39671" s="1"/>
      <c r="G39671"/>
      <c r="T39671" s="1"/>
    </row>
    <row r="39672" spans="6:20" x14ac:dyDescent="0.25">
      <c r="F39672" s="1"/>
      <c r="G39672"/>
      <c r="T39672" s="1"/>
    </row>
    <row r="39673" spans="6:20" x14ac:dyDescent="0.25">
      <c r="F39673" s="1"/>
      <c r="G39673"/>
      <c r="T39673" s="1"/>
    </row>
    <row r="39674" spans="6:20" x14ac:dyDescent="0.25">
      <c r="F39674" s="1"/>
      <c r="G39674"/>
      <c r="T39674" s="1"/>
    </row>
    <row r="39675" spans="6:20" x14ac:dyDescent="0.25">
      <c r="F39675" s="1"/>
      <c r="G39675"/>
      <c r="T39675" s="1"/>
    </row>
    <row r="39676" spans="6:20" x14ac:dyDescent="0.25">
      <c r="F39676" s="1"/>
      <c r="G39676"/>
      <c r="T39676" s="1"/>
    </row>
    <row r="39677" spans="6:20" x14ac:dyDescent="0.25">
      <c r="F39677" s="1"/>
      <c r="G39677"/>
      <c r="T39677" s="1"/>
    </row>
    <row r="39678" spans="6:20" x14ac:dyDescent="0.25">
      <c r="F39678" s="1"/>
      <c r="G39678"/>
      <c r="T39678" s="1"/>
    </row>
    <row r="39679" spans="6:20" x14ac:dyDescent="0.25">
      <c r="F39679" s="1"/>
      <c r="G39679"/>
      <c r="T39679" s="1"/>
    </row>
    <row r="39680" spans="6:20" x14ac:dyDescent="0.25">
      <c r="F39680" s="1"/>
      <c r="G39680"/>
      <c r="T39680" s="1"/>
    </row>
    <row r="39681" spans="6:20" x14ac:dyDescent="0.25">
      <c r="F39681" s="1"/>
      <c r="G39681"/>
      <c r="T39681" s="1"/>
    </row>
    <row r="39682" spans="6:20" x14ac:dyDescent="0.25">
      <c r="F39682" s="1"/>
      <c r="G39682"/>
      <c r="T39682" s="1"/>
    </row>
    <row r="39683" spans="6:20" x14ac:dyDescent="0.25">
      <c r="F39683" s="1"/>
      <c r="G39683"/>
      <c r="T39683" s="1"/>
    </row>
    <row r="39684" spans="6:20" x14ac:dyDescent="0.25">
      <c r="F39684" s="1"/>
      <c r="G39684"/>
      <c r="T39684" s="1"/>
    </row>
    <row r="39685" spans="6:20" x14ac:dyDescent="0.25">
      <c r="F39685" s="1"/>
      <c r="G39685"/>
      <c r="T39685" s="1"/>
    </row>
    <row r="39686" spans="6:20" x14ac:dyDescent="0.25">
      <c r="F39686" s="1"/>
      <c r="G39686"/>
      <c r="T39686" s="1"/>
    </row>
    <row r="39687" spans="6:20" x14ac:dyDescent="0.25">
      <c r="F39687" s="1"/>
      <c r="G39687"/>
      <c r="T39687" s="1"/>
    </row>
    <row r="39688" spans="6:20" x14ac:dyDescent="0.25">
      <c r="F39688" s="1"/>
      <c r="G39688"/>
      <c r="T39688" s="1"/>
    </row>
    <row r="39689" spans="6:20" x14ac:dyDescent="0.25">
      <c r="F39689" s="1"/>
      <c r="G39689"/>
      <c r="T39689" s="1"/>
    </row>
    <row r="39690" spans="6:20" x14ac:dyDescent="0.25">
      <c r="F39690" s="1"/>
      <c r="G39690"/>
      <c r="T39690" s="1"/>
    </row>
    <row r="39691" spans="6:20" x14ac:dyDescent="0.25">
      <c r="F39691" s="1"/>
      <c r="G39691"/>
      <c r="T39691" s="1"/>
    </row>
    <row r="39692" spans="6:20" x14ac:dyDescent="0.25">
      <c r="F39692" s="1"/>
      <c r="G39692"/>
      <c r="T39692" s="1"/>
    </row>
    <row r="39693" spans="6:20" x14ac:dyDescent="0.25">
      <c r="F39693" s="1"/>
      <c r="G39693"/>
      <c r="T39693" s="1"/>
    </row>
    <row r="39694" spans="6:20" x14ac:dyDescent="0.25">
      <c r="F39694" s="1"/>
      <c r="G39694"/>
      <c r="T39694" s="1"/>
    </row>
    <row r="39695" spans="6:20" x14ac:dyDescent="0.25">
      <c r="F39695" s="1"/>
      <c r="G39695"/>
      <c r="T39695" s="1"/>
    </row>
    <row r="39696" spans="6:20" x14ac:dyDescent="0.25">
      <c r="F39696" s="1"/>
      <c r="G39696"/>
      <c r="T39696" s="1"/>
    </row>
    <row r="39697" spans="6:20" x14ac:dyDescent="0.25">
      <c r="F39697" s="1"/>
      <c r="G39697"/>
      <c r="T39697" s="1"/>
    </row>
    <row r="39698" spans="6:20" x14ac:dyDescent="0.25">
      <c r="F39698" s="1"/>
      <c r="G39698"/>
      <c r="T39698" s="1"/>
    </row>
    <row r="39699" spans="6:20" x14ac:dyDescent="0.25">
      <c r="F39699" s="1"/>
      <c r="G39699"/>
      <c r="T39699" s="1"/>
    </row>
    <row r="39700" spans="6:20" x14ac:dyDescent="0.25">
      <c r="F39700" s="1"/>
      <c r="G39700"/>
      <c r="T39700" s="1"/>
    </row>
    <row r="39701" spans="6:20" x14ac:dyDescent="0.25">
      <c r="F39701" s="1"/>
      <c r="G39701"/>
      <c r="T39701" s="1"/>
    </row>
    <row r="39702" spans="6:20" x14ac:dyDescent="0.25">
      <c r="F39702" s="1"/>
      <c r="G39702"/>
      <c r="T39702" s="1"/>
    </row>
    <row r="39703" spans="6:20" x14ac:dyDescent="0.25">
      <c r="F39703" s="1"/>
      <c r="G39703"/>
      <c r="T39703" s="1"/>
    </row>
    <row r="39704" spans="6:20" x14ac:dyDescent="0.25">
      <c r="F39704" s="1"/>
      <c r="G39704"/>
      <c r="T39704" s="1"/>
    </row>
    <row r="39705" spans="6:20" x14ac:dyDescent="0.25">
      <c r="F39705" s="1"/>
      <c r="G39705"/>
      <c r="T39705" s="1"/>
    </row>
    <row r="39706" spans="6:20" x14ac:dyDescent="0.25">
      <c r="F39706" s="1"/>
      <c r="G39706"/>
      <c r="T39706" s="1"/>
    </row>
    <row r="39707" spans="6:20" x14ac:dyDescent="0.25">
      <c r="F39707" s="1"/>
      <c r="G39707"/>
      <c r="T39707" s="1"/>
    </row>
    <row r="39708" spans="6:20" x14ac:dyDescent="0.25">
      <c r="F39708" s="1"/>
      <c r="G39708"/>
      <c r="T39708" s="1"/>
    </row>
    <row r="39709" spans="6:20" x14ac:dyDescent="0.25">
      <c r="F39709" s="1"/>
      <c r="G39709"/>
      <c r="T39709" s="1"/>
    </row>
    <row r="39710" spans="6:20" x14ac:dyDescent="0.25">
      <c r="F39710" s="1"/>
      <c r="G39710"/>
      <c r="T39710" s="1"/>
    </row>
    <row r="39711" spans="6:20" x14ac:dyDescent="0.25">
      <c r="F39711" s="1"/>
      <c r="G39711"/>
      <c r="T39711" s="1"/>
    </row>
    <row r="39712" spans="6:20" x14ac:dyDescent="0.25">
      <c r="F39712" s="1"/>
      <c r="G39712"/>
      <c r="T39712" s="1"/>
    </row>
    <row r="39713" spans="6:20" x14ac:dyDescent="0.25">
      <c r="F39713" s="1"/>
      <c r="G39713"/>
      <c r="T39713" s="1"/>
    </row>
    <row r="39714" spans="6:20" x14ac:dyDescent="0.25">
      <c r="F39714" s="1"/>
      <c r="G39714"/>
      <c r="T39714" s="1"/>
    </row>
    <row r="39715" spans="6:20" x14ac:dyDescent="0.25">
      <c r="F39715" s="1"/>
      <c r="G39715"/>
      <c r="T39715" s="1"/>
    </row>
    <row r="39716" spans="6:20" x14ac:dyDescent="0.25">
      <c r="F39716" s="1"/>
      <c r="G39716"/>
      <c r="T39716" s="1"/>
    </row>
    <row r="39717" spans="6:20" x14ac:dyDescent="0.25">
      <c r="F39717" s="1"/>
      <c r="G39717"/>
      <c r="T39717" s="1"/>
    </row>
    <row r="39718" spans="6:20" x14ac:dyDescent="0.25">
      <c r="F39718" s="1"/>
      <c r="G39718"/>
      <c r="T39718" s="1"/>
    </row>
    <row r="39719" spans="6:20" x14ac:dyDescent="0.25">
      <c r="F39719" s="1"/>
      <c r="G39719"/>
      <c r="T39719" s="1"/>
    </row>
    <row r="39720" spans="6:20" x14ac:dyDescent="0.25">
      <c r="F39720" s="1"/>
      <c r="G39720"/>
      <c r="T39720" s="1"/>
    </row>
    <row r="39721" spans="6:20" x14ac:dyDescent="0.25">
      <c r="F39721" s="1"/>
      <c r="G39721"/>
      <c r="T39721" s="1"/>
    </row>
    <row r="39722" spans="6:20" x14ac:dyDescent="0.25">
      <c r="F39722" s="1"/>
      <c r="G39722"/>
      <c r="T39722" s="1"/>
    </row>
    <row r="39723" spans="6:20" x14ac:dyDescent="0.25">
      <c r="F39723" s="1"/>
      <c r="G39723"/>
      <c r="T39723" s="1"/>
    </row>
    <row r="39724" spans="6:20" x14ac:dyDescent="0.25">
      <c r="F39724" s="1"/>
      <c r="G39724"/>
      <c r="T39724" s="1"/>
    </row>
    <row r="39725" spans="6:20" x14ac:dyDescent="0.25">
      <c r="F39725" s="1"/>
      <c r="G39725"/>
      <c r="T39725" s="1"/>
    </row>
    <row r="39726" spans="6:20" x14ac:dyDescent="0.25">
      <c r="F39726" s="1"/>
      <c r="G39726"/>
      <c r="T39726" s="1"/>
    </row>
    <row r="39727" spans="6:20" x14ac:dyDescent="0.25">
      <c r="F39727" s="1"/>
      <c r="G39727"/>
      <c r="T39727" s="1"/>
    </row>
    <row r="39728" spans="6:20" x14ac:dyDescent="0.25">
      <c r="F39728" s="1"/>
      <c r="G39728"/>
      <c r="T39728" s="1"/>
    </row>
    <row r="39729" spans="6:20" x14ac:dyDescent="0.25">
      <c r="F39729" s="1"/>
      <c r="G39729"/>
      <c r="T39729" s="1"/>
    </row>
    <row r="39730" spans="6:20" x14ac:dyDescent="0.25">
      <c r="F39730" s="1"/>
      <c r="G39730"/>
      <c r="T39730" s="1"/>
    </row>
    <row r="39731" spans="6:20" x14ac:dyDescent="0.25">
      <c r="F39731" s="1"/>
      <c r="G39731"/>
      <c r="T39731" s="1"/>
    </row>
    <row r="39732" spans="6:20" x14ac:dyDescent="0.25">
      <c r="F39732" s="1"/>
      <c r="G39732"/>
      <c r="T39732" s="1"/>
    </row>
    <row r="39733" spans="6:20" x14ac:dyDescent="0.25">
      <c r="F39733" s="1"/>
      <c r="G39733"/>
      <c r="T39733" s="1"/>
    </row>
    <row r="39734" spans="6:20" x14ac:dyDescent="0.25">
      <c r="F39734" s="1"/>
      <c r="G39734"/>
      <c r="T39734" s="1"/>
    </row>
    <row r="39735" spans="6:20" x14ac:dyDescent="0.25">
      <c r="F39735" s="1"/>
      <c r="G39735"/>
      <c r="T39735" s="1"/>
    </row>
    <row r="39736" spans="6:20" x14ac:dyDescent="0.25">
      <c r="F39736" s="1"/>
      <c r="G39736"/>
      <c r="T39736" s="1"/>
    </row>
    <row r="39737" spans="6:20" x14ac:dyDescent="0.25">
      <c r="F39737" s="1"/>
      <c r="G39737"/>
      <c r="T39737" s="1"/>
    </row>
    <row r="39738" spans="6:20" x14ac:dyDescent="0.25">
      <c r="F39738" s="1"/>
      <c r="G39738"/>
      <c r="T39738" s="1"/>
    </row>
    <row r="39739" spans="6:20" x14ac:dyDescent="0.25">
      <c r="F39739" s="1"/>
      <c r="G39739"/>
      <c r="T39739" s="1"/>
    </row>
    <row r="39740" spans="6:20" x14ac:dyDescent="0.25">
      <c r="F39740" s="1"/>
      <c r="G39740"/>
      <c r="T39740" s="1"/>
    </row>
    <row r="39741" spans="6:20" x14ac:dyDescent="0.25">
      <c r="F39741" s="1"/>
      <c r="G39741"/>
      <c r="T39741" s="1"/>
    </row>
    <row r="39742" spans="6:20" x14ac:dyDescent="0.25">
      <c r="F39742" s="1"/>
      <c r="G39742"/>
      <c r="T39742" s="1"/>
    </row>
    <row r="39743" spans="6:20" x14ac:dyDescent="0.25">
      <c r="F39743" s="1"/>
      <c r="G39743"/>
      <c r="T39743" s="1"/>
    </row>
    <row r="39744" spans="6:20" x14ac:dyDescent="0.25">
      <c r="F39744" s="1"/>
      <c r="G39744"/>
      <c r="T39744" s="1"/>
    </row>
    <row r="39745" spans="6:20" x14ac:dyDescent="0.25">
      <c r="F39745" s="1"/>
      <c r="G39745"/>
      <c r="T39745" s="1"/>
    </row>
    <row r="39746" spans="6:20" x14ac:dyDescent="0.25">
      <c r="F39746" s="1"/>
      <c r="G39746"/>
      <c r="T39746" s="1"/>
    </row>
    <row r="39747" spans="6:20" x14ac:dyDescent="0.25">
      <c r="F39747" s="1"/>
      <c r="G39747"/>
      <c r="T39747" s="1"/>
    </row>
    <row r="39748" spans="6:20" x14ac:dyDescent="0.25">
      <c r="F39748" s="1"/>
      <c r="G39748"/>
      <c r="T39748" s="1"/>
    </row>
    <row r="39749" spans="6:20" x14ac:dyDescent="0.25">
      <c r="F39749" s="1"/>
      <c r="G39749"/>
      <c r="T39749" s="1"/>
    </row>
    <row r="39750" spans="6:20" x14ac:dyDescent="0.25">
      <c r="F39750" s="1"/>
      <c r="G39750"/>
      <c r="T39750" s="1"/>
    </row>
    <row r="39751" spans="6:20" x14ac:dyDescent="0.25">
      <c r="F39751" s="1"/>
      <c r="G39751"/>
      <c r="T39751" s="1"/>
    </row>
    <row r="39752" spans="6:20" x14ac:dyDescent="0.25">
      <c r="F39752" s="1"/>
      <c r="G39752"/>
      <c r="T39752" s="1"/>
    </row>
    <row r="39753" spans="6:20" x14ac:dyDescent="0.25">
      <c r="F39753" s="1"/>
      <c r="G39753"/>
      <c r="T39753" s="1"/>
    </row>
    <row r="39754" spans="6:20" x14ac:dyDescent="0.25">
      <c r="F39754" s="1"/>
      <c r="G39754"/>
      <c r="T39754" s="1"/>
    </row>
    <row r="39755" spans="6:20" x14ac:dyDescent="0.25">
      <c r="F39755" s="1"/>
      <c r="G39755"/>
      <c r="T39755" s="1"/>
    </row>
    <row r="39756" spans="6:20" x14ac:dyDescent="0.25">
      <c r="F39756" s="1"/>
      <c r="G39756"/>
      <c r="T39756" s="1"/>
    </row>
    <row r="39757" spans="6:20" x14ac:dyDescent="0.25">
      <c r="F39757" s="1"/>
      <c r="G39757"/>
      <c r="T39757" s="1"/>
    </row>
    <row r="39758" spans="6:20" x14ac:dyDescent="0.25">
      <c r="F39758" s="1"/>
      <c r="G39758"/>
      <c r="T39758" s="1"/>
    </row>
    <row r="39759" spans="6:20" x14ac:dyDescent="0.25">
      <c r="F39759" s="1"/>
      <c r="G39759"/>
      <c r="T39759" s="1"/>
    </row>
    <row r="39760" spans="6:20" x14ac:dyDescent="0.25">
      <c r="F39760" s="1"/>
      <c r="G39760"/>
      <c r="T39760" s="1"/>
    </row>
    <row r="39761" spans="6:20" x14ac:dyDescent="0.25">
      <c r="F39761" s="1"/>
      <c r="G39761"/>
      <c r="T39761" s="1"/>
    </row>
    <row r="39762" spans="6:20" x14ac:dyDescent="0.25">
      <c r="F39762" s="1"/>
      <c r="G39762"/>
      <c r="T39762" s="1"/>
    </row>
    <row r="39763" spans="6:20" x14ac:dyDescent="0.25">
      <c r="F39763" s="1"/>
      <c r="G39763"/>
      <c r="T39763" s="1"/>
    </row>
    <row r="39764" spans="6:20" x14ac:dyDescent="0.25">
      <c r="F39764" s="1"/>
      <c r="G39764"/>
      <c r="T39764" s="1"/>
    </row>
    <row r="39765" spans="6:20" x14ac:dyDescent="0.25">
      <c r="F39765" s="1"/>
      <c r="G39765"/>
      <c r="T39765" s="1"/>
    </row>
    <row r="39766" spans="6:20" x14ac:dyDescent="0.25">
      <c r="F39766" s="1"/>
      <c r="G39766"/>
      <c r="T39766" s="1"/>
    </row>
    <row r="39767" spans="6:20" x14ac:dyDescent="0.25">
      <c r="F39767" s="1"/>
      <c r="G39767"/>
      <c r="T39767" s="1"/>
    </row>
    <row r="39768" spans="6:20" x14ac:dyDescent="0.25">
      <c r="F39768" s="1"/>
      <c r="G39768"/>
      <c r="T39768" s="1"/>
    </row>
    <row r="39769" spans="6:20" x14ac:dyDescent="0.25">
      <c r="F39769" s="1"/>
      <c r="G39769"/>
      <c r="T39769" s="1"/>
    </row>
    <row r="39770" spans="6:20" x14ac:dyDescent="0.25">
      <c r="F39770" s="1"/>
      <c r="G39770"/>
      <c r="T39770" s="1"/>
    </row>
    <row r="39771" spans="6:20" x14ac:dyDescent="0.25">
      <c r="F39771" s="1"/>
      <c r="G39771"/>
      <c r="T39771" s="1"/>
    </row>
    <row r="39772" spans="6:20" x14ac:dyDescent="0.25">
      <c r="F39772" s="1"/>
      <c r="G39772"/>
      <c r="T39772" s="1"/>
    </row>
    <row r="39773" spans="6:20" x14ac:dyDescent="0.25">
      <c r="F39773" s="1"/>
      <c r="G39773"/>
      <c r="T39773" s="1"/>
    </row>
    <row r="39774" spans="6:20" x14ac:dyDescent="0.25">
      <c r="F39774" s="1"/>
      <c r="G39774"/>
      <c r="T39774" s="1"/>
    </row>
    <row r="39775" spans="6:20" x14ac:dyDescent="0.25">
      <c r="F39775" s="1"/>
      <c r="G39775"/>
      <c r="T39775" s="1"/>
    </row>
    <row r="39776" spans="6:20" x14ac:dyDescent="0.25">
      <c r="F39776" s="1"/>
      <c r="G39776"/>
      <c r="T39776" s="1"/>
    </row>
    <row r="39777" spans="6:20" x14ac:dyDescent="0.25">
      <c r="F39777" s="1"/>
      <c r="G39777"/>
      <c r="T39777" s="1"/>
    </row>
    <row r="39778" spans="6:20" x14ac:dyDescent="0.25">
      <c r="F39778" s="1"/>
      <c r="G39778"/>
      <c r="T39778" s="1"/>
    </row>
    <row r="39779" spans="6:20" x14ac:dyDescent="0.25">
      <c r="F39779" s="1"/>
      <c r="G39779"/>
      <c r="T39779" s="1"/>
    </row>
    <row r="39780" spans="6:20" x14ac:dyDescent="0.25">
      <c r="F39780" s="1"/>
      <c r="G39780"/>
      <c r="T39780" s="1"/>
    </row>
    <row r="39781" spans="6:20" x14ac:dyDescent="0.25">
      <c r="F39781" s="1"/>
      <c r="G39781"/>
      <c r="T39781" s="1"/>
    </row>
    <row r="39782" spans="6:20" x14ac:dyDescent="0.25">
      <c r="F39782" s="1"/>
      <c r="G39782"/>
      <c r="T39782" s="1"/>
    </row>
    <row r="39783" spans="6:20" x14ac:dyDescent="0.25">
      <c r="F39783" s="1"/>
      <c r="G39783"/>
      <c r="T39783" s="1"/>
    </row>
    <row r="39784" spans="6:20" x14ac:dyDescent="0.25">
      <c r="F39784" s="1"/>
      <c r="G39784"/>
      <c r="T39784" s="1"/>
    </row>
    <row r="39785" spans="6:20" x14ac:dyDescent="0.25">
      <c r="F39785" s="1"/>
      <c r="G39785"/>
      <c r="T39785" s="1"/>
    </row>
    <row r="39786" spans="6:20" x14ac:dyDescent="0.25">
      <c r="F39786" s="1"/>
      <c r="G39786"/>
      <c r="T39786" s="1"/>
    </row>
    <row r="39787" spans="6:20" x14ac:dyDescent="0.25">
      <c r="F39787" s="1"/>
      <c r="G39787"/>
      <c r="T39787" s="1"/>
    </row>
    <row r="39788" spans="6:20" x14ac:dyDescent="0.25">
      <c r="F39788" s="1"/>
      <c r="G39788"/>
      <c r="T39788" s="1"/>
    </row>
    <row r="39789" spans="6:20" x14ac:dyDescent="0.25">
      <c r="F39789" s="1"/>
      <c r="G39789"/>
      <c r="T39789" s="1"/>
    </row>
    <row r="39790" spans="6:20" x14ac:dyDescent="0.25">
      <c r="F39790" s="1"/>
      <c r="G39790"/>
      <c r="T39790" s="1"/>
    </row>
    <row r="39791" spans="6:20" x14ac:dyDescent="0.25">
      <c r="F39791" s="1"/>
      <c r="G39791"/>
      <c r="T39791" s="1"/>
    </row>
    <row r="39792" spans="6:20" x14ac:dyDescent="0.25">
      <c r="F39792" s="1"/>
      <c r="G39792"/>
      <c r="T39792" s="1"/>
    </row>
    <row r="39793" spans="6:20" x14ac:dyDescent="0.25">
      <c r="F39793" s="1"/>
      <c r="G39793"/>
      <c r="T39793" s="1"/>
    </row>
    <row r="39794" spans="6:20" x14ac:dyDescent="0.25">
      <c r="F39794" s="1"/>
      <c r="G39794"/>
      <c r="T39794" s="1"/>
    </row>
    <row r="39795" spans="6:20" x14ac:dyDescent="0.25">
      <c r="F39795" s="1"/>
      <c r="G39795"/>
      <c r="T39795" s="1"/>
    </row>
    <row r="39796" spans="6:20" x14ac:dyDescent="0.25">
      <c r="F39796" s="1"/>
      <c r="G39796"/>
      <c r="T39796" s="1"/>
    </row>
    <row r="39797" spans="6:20" x14ac:dyDescent="0.25">
      <c r="F39797" s="1"/>
      <c r="G39797"/>
      <c r="T39797" s="1"/>
    </row>
    <row r="39798" spans="6:20" x14ac:dyDescent="0.25">
      <c r="F39798" s="1"/>
      <c r="G39798"/>
      <c r="T39798" s="1"/>
    </row>
    <row r="39799" spans="6:20" x14ac:dyDescent="0.25">
      <c r="F39799" s="1"/>
      <c r="G39799"/>
      <c r="T39799" s="1"/>
    </row>
    <row r="39800" spans="6:20" x14ac:dyDescent="0.25">
      <c r="F39800" s="1"/>
      <c r="G39800"/>
      <c r="T39800" s="1"/>
    </row>
    <row r="39801" spans="6:20" x14ac:dyDescent="0.25">
      <c r="F39801" s="1"/>
      <c r="G39801"/>
      <c r="T39801" s="1"/>
    </row>
    <row r="39802" spans="6:20" x14ac:dyDescent="0.25">
      <c r="F39802" s="1"/>
      <c r="G39802"/>
      <c r="T39802" s="1"/>
    </row>
    <row r="39803" spans="6:20" x14ac:dyDescent="0.25">
      <c r="F39803" s="1"/>
      <c r="G39803"/>
      <c r="T39803" s="1"/>
    </row>
    <row r="39804" spans="6:20" x14ac:dyDescent="0.25">
      <c r="F39804" s="1"/>
      <c r="G39804"/>
      <c r="T39804" s="1"/>
    </row>
    <row r="39805" spans="6:20" x14ac:dyDescent="0.25">
      <c r="F39805" s="1"/>
      <c r="G39805"/>
      <c r="T39805" s="1"/>
    </row>
    <row r="39806" spans="6:20" x14ac:dyDescent="0.25">
      <c r="F39806" s="1"/>
      <c r="G39806"/>
      <c r="T39806" s="1"/>
    </row>
    <row r="39807" spans="6:20" x14ac:dyDescent="0.25">
      <c r="F39807" s="1"/>
      <c r="G39807"/>
      <c r="T39807" s="1"/>
    </row>
    <row r="39808" spans="6:20" x14ac:dyDescent="0.25">
      <c r="F39808" s="1"/>
      <c r="G39808"/>
      <c r="T39808" s="1"/>
    </row>
    <row r="39809" spans="6:20" x14ac:dyDescent="0.25">
      <c r="F39809" s="1"/>
      <c r="G39809"/>
      <c r="T39809" s="1"/>
    </row>
    <row r="39810" spans="6:20" x14ac:dyDescent="0.25">
      <c r="F39810" s="1"/>
      <c r="G39810"/>
      <c r="T39810" s="1"/>
    </row>
    <row r="39811" spans="6:20" x14ac:dyDescent="0.25">
      <c r="F39811" s="1"/>
      <c r="G39811"/>
      <c r="T39811" s="1"/>
    </row>
    <row r="39812" spans="6:20" x14ac:dyDescent="0.25">
      <c r="F39812" s="1"/>
      <c r="G39812"/>
      <c r="T39812" s="1"/>
    </row>
    <row r="39813" spans="6:20" x14ac:dyDescent="0.25">
      <c r="F39813" s="1"/>
      <c r="G39813"/>
      <c r="T39813" s="1"/>
    </row>
    <row r="39814" spans="6:20" x14ac:dyDescent="0.25">
      <c r="F39814" s="1"/>
      <c r="G39814"/>
      <c r="T39814" s="1"/>
    </row>
    <row r="39815" spans="6:20" x14ac:dyDescent="0.25">
      <c r="F39815" s="1"/>
      <c r="G39815"/>
      <c r="T39815" s="1"/>
    </row>
    <row r="39816" spans="6:20" x14ac:dyDescent="0.25">
      <c r="F39816" s="1"/>
      <c r="G39816"/>
      <c r="T39816" s="1"/>
    </row>
    <row r="39817" spans="6:20" x14ac:dyDescent="0.25">
      <c r="F39817" s="1"/>
      <c r="G39817"/>
      <c r="T39817" s="1"/>
    </row>
    <row r="39818" spans="6:20" x14ac:dyDescent="0.25">
      <c r="F39818" s="1"/>
      <c r="G39818"/>
      <c r="T39818" s="1"/>
    </row>
    <row r="39819" spans="6:20" x14ac:dyDescent="0.25">
      <c r="F39819" s="1"/>
      <c r="G39819"/>
      <c r="T39819" s="1"/>
    </row>
    <row r="39820" spans="6:20" x14ac:dyDescent="0.25">
      <c r="F39820" s="1"/>
      <c r="G39820"/>
      <c r="T39820" s="1"/>
    </row>
    <row r="39821" spans="6:20" x14ac:dyDescent="0.25">
      <c r="F39821" s="1"/>
      <c r="G39821"/>
      <c r="T39821" s="1"/>
    </row>
    <row r="39822" spans="6:20" x14ac:dyDescent="0.25">
      <c r="F39822" s="1"/>
      <c r="G39822"/>
      <c r="T39822" s="1"/>
    </row>
    <row r="39823" spans="6:20" x14ac:dyDescent="0.25">
      <c r="F39823" s="1"/>
      <c r="G39823"/>
      <c r="T39823" s="1"/>
    </row>
    <row r="39824" spans="6:20" x14ac:dyDescent="0.25">
      <c r="F39824" s="1"/>
      <c r="G39824"/>
      <c r="T39824" s="1"/>
    </row>
    <row r="39825" spans="6:20" x14ac:dyDescent="0.25">
      <c r="F39825" s="1"/>
      <c r="G39825"/>
      <c r="T39825" s="1"/>
    </row>
    <row r="39826" spans="6:20" x14ac:dyDescent="0.25">
      <c r="F39826" s="1"/>
      <c r="G39826"/>
      <c r="T39826" s="1"/>
    </row>
    <row r="39827" spans="6:20" x14ac:dyDescent="0.25">
      <c r="F39827" s="1"/>
      <c r="G39827"/>
      <c r="T39827" s="1"/>
    </row>
    <row r="39828" spans="6:20" x14ac:dyDescent="0.25">
      <c r="F39828" s="1"/>
      <c r="G39828"/>
      <c r="T39828" s="1"/>
    </row>
    <row r="39829" spans="6:20" x14ac:dyDescent="0.25">
      <c r="F39829" s="1"/>
      <c r="G39829"/>
      <c r="T39829" s="1"/>
    </row>
    <row r="39830" spans="6:20" x14ac:dyDescent="0.25">
      <c r="F39830" s="1"/>
      <c r="G39830"/>
      <c r="T39830" s="1"/>
    </row>
    <row r="39831" spans="6:20" x14ac:dyDescent="0.25">
      <c r="F39831" s="1"/>
      <c r="G39831"/>
      <c r="T39831" s="1"/>
    </row>
    <row r="39832" spans="6:20" x14ac:dyDescent="0.25">
      <c r="F39832" s="1"/>
      <c r="G39832"/>
      <c r="T39832" s="1"/>
    </row>
    <row r="39833" spans="6:20" x14ac:dyDescent="0.25">
      <c r="F39833" s="1"/>
      <c r="G39833"/>
      <c r="T39833" s="1"/>
    </row>
    <row r="39834" spans="6:20" x14ac:dyDescent="0.25">
      <c r="F39834" s="1"/>
      <c r="G39834"/>
      <c r="T39834" s="1"/>
    </row>
    <row r="39835" spans="6:20" x14ac:dyDescent="0.25">
      <c r="F39835" s="1"/>
      <c r="G39835"/>
      <c r="T39835" s="1"/>
    </row>
    <row r="39836" spans="6:20" x14ac:dyDescent="0.25">
      <c r="F39836" s="1"/>
      <c r="G39836"/>
      <c r="T39836" s="1"/>
    </row>
    <row r="39837" spans="6:20" x14ac:dyDescent="0.25">
      <c r="F39837" s="1"/>
      <c r="G39837"/>
      <c r="T39837" s="1"/>
    </row>
    <row r="39838" spans="6:20" x14ac:dyDescent="0.25">
      <c r="F39838" s="1"/>
      <c r="G39838"/>
      <c r="T39838" s="1"/>
    </row>
    <row r="39839" spans="6:20" x14ac:dyDescent="0.25">
      <c r="F39839" s="1"/>
      <c r="G39839"/>
      <c r="T39839" s="1"/>
    </row>
    <row r="39840" spans="6:20" x14ac:dyDescent="0.25">
      <c r="F39840" s="1"/>
      <c r="G39840"/>
      <c r="T39840" s="1"/>
    </row>
    <row r="39841" spans="6:20" x14ac:dyDescent="0.25">
      <c r="F39841" s="1"/>
      <c r="G39841"/>
      <c r="T39841" s="1"/>
    </row>
    <row r="39842" spans="6:20" x14ac:dyDescent="0.25">
      <c r="F39842" s="1"/>
      <c r="G39842"/>
      <c r="T39842" s="1"/>
    </row>
    <row r="39843" spans="6:20" x14ac:dyDescent="0.25">
      <c r="F39843" s="1"/>
      <c r="G39843"/>
      <c r="T39843" s="1"/>
    </row>
    <row r="39844" spans="6:20" x14ac:dyDescent="0.25">
      <c r="F39844" s="1"/>
      <c r="G39844"/>
      <c r="T39844" s="1"/>
    </row>
    <row r="39845" spans="6:20" x14ac:dyDescent="0.25">
      <c r="F39845" s="1"/>
      <c r="G39845"/>
      <c r="T39845" s="1"/>
    </row>
    <row r="39846" spans="6:20" x14ac:dyDescent="0.25">
      <c r="F39846" s="1"/>
      <c r="G39846"/>
      <c r="T39846" s="1"/>
    </row>
    <row r="39847" spans="6:20" x14ac:dyDescent="0.25">
      <c r="F39847" s="1"/>
      <c r="G39847"/>
      <c r="T39847" s="1"/>
    </row>
    <row r="39848" spans="6:20" x14ac:dyDescent="0.25">
      <c r="F39848" s="1"/>
      <c r="G39848"/>
      <c r="T39848" s="1"/>
    </row>
    <row r="39849" spans="6:20" x14ac:dyDescent="0.25">
      <c r="F39849" s="1"/>
      <c r="G39849"/>
      <c r="T39849" s="1"/>
    </row>
    <row r="39850" spans="6:20" x14ac:dyDescent="0.25">
      <c r="F39850" s="1"/>
      <c r="G39850"/>
      <c r="T39850" s="1"/>
    </row>
    <row r="39851" spans="6:20" x14ac:dyDescent="0.25">
      <c r="F39851" s="1"/>
      <c r="G39851"/>
      <c r="T39851" s="1"/>
    </row>
    <row r="39852" spans="6:20" x14ac:dyDescent="0.25">
      <c r="F39852" s="1"/>
      <c r="G39852"/>
      <c r="T39852" s="1"/>
    </row>
    <row r="39853" spans="6:20" x14ac:dyDescent="0.25">
      <c r="F39853" s="1"/>
      <c r="G39853"/>
      <c r="T39853" s="1"/>
    </row>
    <row r="39854" spans="6:20" x14ac:dyDescent="0.25">
      <c r="F39854" s="1"/>
      <c r="G39854"/>
      <c r="T39854" s="1"/>
    </row>
    <row r="39855" spans="6:20" x14ac:dyDescent="0.25">
      <c r="F39855" s="1"/>
      <c r="G39855"/>
      <c r="T39855" s="1"/>
    </row>
    <row r="39856" spans="6:20" x14ac:dyDescent="0.25">
      <c r="F39856" s="1"/>
      <c r="G39856"/>
      <c r="T39856" s="1"/>
    </row>
    <row r="39857" spans="6:20" x14ac:dyDescent="0.25">
      <c r="F39857" s="1"/>
      <c r="G39857"/>
      <c r="T39857" s="1"/>
    </row>
    <row r="39858" spans="6:20" x14ac:dyDescent="0.25">
      <c r="F39858" s="1"/>
      <c r="G39858"/>
      <c r="T39858" s="1"/>
    </row>
    <row r="39859" spans="6:20" x14ac:dyDescent="0.25">
      <c r="F39859" s="1"/>
      <c r="G39859"/>
      <c r="T39859" s="1"/>
    </row>
    <row r="39860" spans="6:20" x14ac:dyDescent="0.25">
      <c r="F39860" s="1"/>
      <c r="G39860"/>
      <c r="T39860" s="1"/>
    </row>
    <row r="39861" spans="6:20" x14ac:dyDescent="0.25">
      <c r="F39861" s="1"/>
      <c r="G39861"/>
      <c r="T39861" s="1"/>
    </row>
    <row r="39862" spans="6:20" x14ac:dyDescent="0.25">
      <c r="F39862" s="1"/>
      <c r="G39862"/>
      <c r="T39862" s="1"/>
    </row>
    <row r="39863" spans="6:20" x14ac:dyDescent="0.25">
      <c r="F39863" s="1"/>
      <c r="G39863"/>
      <c r="T39863" s="1"/>
    </row>
    <row r="39864" spans="6:20" x14ac:dyDescent="0.25">
      <c r="F39864" s="1"/>
      <c r="G39864"/>
      <c r="T39864" s="1"/>
    </row>
    <row r="39865" spans="6:20" x14ac:dyDescent="0.25">
      <c r="F39865" s="1"/>
      <c r="G39865"/>
      <c r="T39865" s="1"/>
    </row>
    <row r="39866" spans="6:20" x14ac:dyDescent="0.25">
      <c r="F39866" s="1"/>
      <c r="G39866"/>
      <c r="T39866" s="1"/>
    </row>
    <row r="39867" spans="6:20" x14ac:dyDescent="0.25">
      <c r="F39867" s="1"/>
      <c r="G39867"/>
      <c r="T39867" s="1"/>
    </row>
    <row r="39868" spans="6:20" x14ac:dyDescent="0.25">
      <c r="F39868" s="1"/>
      <c r="G39868"/>
      <c r="T39868" s="1"/>
    </row>
    <row r="39869" spans="6:20" x14ac:dyDescent="0.25">
      <c r="F39869" s="1"/>
      <c r="G39869"/>
      <c r="T39869" s="1"/>
    </row>
    <row r="39870" spans="6:20" x14ac:dyDescent="0.25">
      <c r="F39870" s="1"/>
      <c r="G39870"/>
      <c r="T39870" s="1"/>
    </row>
    <row r="39871" spans="6:20" x14ac:dyDescent="0.25">
      <c r="F39871" s="1"/>
      <c r="G39871"/>
      <c r="T39871" s="1"/>
    </row>
    <row r="39872" spans="6:20" x14ac:dyDescent="0.25">
      <c r="F39872" s="1"/>
      <c r="G39872"/>
      <c r="T39872" s="1"/>
    </row>
    <row r="39873" spans="6:20" x14ac:dyDescent="0.25">
      <c r="F39873" s="1"/>
      <c r="G39873"/>
      <c r="T39873" s="1"/>
    </row>
    <row r="39874" spans="6:20" x14ac:dyDescent="0.25">
      <c r="F39874" s="1"/>
      <c r="G39874"/>
      <c r="T39874" s="1"/>
    </row>
    <row r="39875" spans="6:20" x14ac:dyDescent="0.25">
      <c r="F39875" s="1"/>
      <c r="G39875"/>
      <c r="T39875" s="1"/>
    </row>
    <row r="39876" spans="6:20" x14ac:dyDescent="0.25">
      <c r="F39876" s="1"/>
      <c r="G39876"/>
      <c r="T39876" s="1"/>
    </row>
    <row r="39877" spans="6:20" x14ac:dyDescent="0.25">
      <c r="F39877" s="1"/>
      <c r="G39877"/>
      <c r="T39877" s="1"/>
    </row>
    <row r="39878" spans="6:20" x14ac:dyDescent="0.25">
      <c r="F39878" s="1"/>
      <c r="G39878"/>
      <c r="T39878" s="1"/>
    </row>
    <row r="39879" spans="6:20" x14ac:dyDescent="0.25">
      <c r="F39879" s="1"/>
      <c r="G39879"/>
      <c r="T39879" s="1"/>
    </row>
    <row r="39880" spans="6:20" x14ac:dyDescent="0.25">
      <c r="F39880" s="1"/>
      <c r="G39880"/>
      <c r="T39880" s="1"/>
    </row>
    <row r="39881" spans="6:20" x14ac:dyDescent="0.25">
      <c r="F39881" s="1"/>
      <c r="G39881"/>
      <c r="T39881" s="1"/>
    </row>
    <row r="39882" spans="6:20" x14ac:dyDescent="0.25">
      <c r="F39882" s="1"/>
      <c r="G39882"/>
      <c r="T39882" s="1"/>
    </row>
    <row r="39883" spans="6:20" x14ac:dyDescent="0.25">
      <c r="F39883" s="1"/>
      <c r="G39883"/>
      <c r="T39883" s="1"/>
    </row>
    <row r="39884" spans="6:20" x14ac:dyDescent="0.25">
      <c r="F39884" s="1"/>
      <c r="G39884"/>
      <c r="T39884" s="1"/>
    </row>
    <row r="39885" spans="6:20" x14ac:dyDescent="0.25">
      <c r="F39885" s="1"/>
      <c r="G39885"/>
      <c r="T39885" s="1"/>
    </row>
    <row r="39886" spans="6:20" x14ac:dyDescent="0.25">
      <c r="F39886" s="1"/>
      <c r="G39886"/>
      <c r="T39886" s="1"/>
    </row>
    <row r="39887" spans="6:20" x14ac:dyDescent="0.25">
      <c r="F39887" s="1"/>
      <c r="G39887"/>
      <c r="T39887" s="1"/>
    </row>
    <row r="39888" spans="6:20" x14ac:dyDescent="0.25">
      <c r="F39888" s="1"/>
      <c r="G39888"/>
      <c r="T39888" s="1"/>
    </row>
    <row r="39889" spans="6:20" x14ac:dyDescent="0.25">
      <c r="F39889" s="1"/>
      <c r="G39889"/>
      <c r="T39889" s="1"/>
    </row>
    <row r="39890" spans="6:20" x14ac:dyDescent="0.25">
      <c r="F39890" s="1"/>
      <c r="G39890"/>
      <c r="T39890" s="1"/>
    </row>
    <row r="39891" spans="6:20" x14ac:dyDescent="0.25">
      <c r="F39891" s="1"/>
      <c r="G39891"/>
      <c r="T39891" s="1"/>
    </row>
    <row r="39892" spans="6:20" x14ac:dyDescent="0.25">
      <c r="F39892" s="1"/>
      <c r="G39892"/>
      <c r="T39892" s="1"/>
    </row>
    <row r="39893" spans="6:20" x14ac:dyDescent="0.25">
      <c r="F39893" s="1"/>
      <c r="G39893"/>
      <c r="T39893" s="1"/>
    </row>
    <row r="39894" spans="6:20" x14ac:dyDescent="0.25">
      <c r="F39894" s="1"/>
      <c r="G39894"/>
      <c r="T39894" s="1"/>
    </row>
    <row r="39895" spans="6:20" x14ac:dyDescent="0.25">
      <c r="F39895" s="1"/>
      <c r="G39895"/>
      <c r="T39895" s="1"/>
    </row>
    <row r="39896" spans="6:20" x14ac:dyDescent="0.25">
      <c r="F39896" s="1"/>
      <c r="G39896"/>
      <c r="T39896" s="1"/>
    </row>
    <row r="39897" spans="6:20" x14ac:dyDescent="0.25">
      <c r="F39897" s="1"/>
      <c r="G39897"/>
      <c r="T39897" s="1"/>
    </row>
    <row r="39898" spans="6:20" x14ac:dyDescent="0.25">
      <c r="F39898" s="1"/>
      <c r="G39898"/>
      <c r="T39898" s="1"/>
    </row>
    <row r="39899" spans="6:20" x14ac:dyDescent="0.25">
      <c r="F39899" s="1"/>
      <c r="G39899"/>
      <c r="T39899" s="1"/>
    </row>
    <row r="39900" spans="6:20" x14ac:dyDescent="0.25">
      <c r="F39900" s="1"/>
      <c r="G39900"/>
      <c r="T39900" s="1"/>
    </row>
    <row r="39901" spans="6:20" x14ac:dyDescent="0.25">
      <c r="F39901" s="1"/>
      <c r="G39901"/>
      <c r="T39901" s="1"/>
    </row>
    <row r="39902" spans="6:20" x14ac:dyDescent="0.25">
      <c r="F39902" s="1"/>
      <c r="G39902"/>
      <c r="T39902" s="1"/>
    </row>
    <row r="39903" spans="6:20" x14ac:dyDescent="0.25">
      <c r="F39903" s="1"/>
      <c r="G39903"/>
      <c r="T39903" s="1"/>
    </row>
    <row r="39904" spans="6:20" x14ac:dyDescent="0.25">
      <c r="F39904" s="1"/>
      <c r="G39904"/>
      <c r="T39904" s="1"/>
    </row>
    <row r="39905" spans="6:20" x14ac:dyDescent="0.25">
      <c r="F39905" s="1"/>
      <c r="G39905"/>
      <c r="T39905" s="1"/>
    </row>
    <row r="39906" spans="6:20" x14ac:dyDescent="0.25">
      <c r="F39906" s="1"/>
      <c r="G39906"/>
      <c r="T39906" s="1"/>
    </row>
    <row r="39907" spans="6:20" x14ac:dyDescent="0.25">
      <c r="F39907" s="1"/>
      <c r="G39907"/>
      <c r="T39907" s="1"/>
    </row>
    <row r="39908" spans="6:20" x14ac:dyDescent="0.25">
      <c r="F39908" s="1"/>
      <c r="G39908"/>
      <c r="T39908" s="1"/>
    </row>
    <row r="39909" spans="6:20" x14ac:dyDescent="0.25">
      <c r="F39909" s="1"/>
      <c r="G39909"/>
      <c r="T39909" s="1"/>
    </row>
    <row r="39910" spans="6:20" x14ac:dyDescent="0.25">
      <c r="F39910" s="1"/>
      <c r="G39910"/>
      <c r="T39910" s="1"/>
    </row>
    <row r="39911" spans="6:20" x14ac:dyDescent="0.25">
      <c r="F39911" s="1"/>
      <c r="G39911"/>
      <c r="T39911" s="1"/>
    </row>
    <row r="39912" spans="6:20" x14ac:dyDescent="0.25">
      <c r="F39912" s="1"/>
      <c r="G39912"/>
      <c r="T39912" s="1"/>
    </row>
    <row r="39913" spans="6:20" x14ac:dyDescent="0.25">
      <c r="F39913" s="1"/>
      <c r="G39913"/>
      <c r="T39913" s="1"/>
    </row>
    <row r="39914" spans="6:20" x14ac:dyDescent="0.25">
      <c r="F39914" s="1"/>
      <c r="G39914"/>
      <c r="T39914" s="1"/>
    </row>
    <row r="39915" spans="6:20" x14ac:dyDescent="0.25">
      <c r="F39915" s="1"/>
      <c r="G39915"/>
      <c r="T39915" s="1"/>
    </row>
    <row r="39916" spans="6:20" x14ac:dyDescent="0.25">
      <c r="F39916" s="1"/>
      <c r="G39916"/>
      <c r="T39916" s="1"/>
    </row>
    <row r="39917" spans="6:20" x14ac:dyDescent="0.25">
      <c r="F39917" s="1"/>
      <c r="G39917"/>
      <c r="T39917" s="1"/>
    </row>
    <row r="39918" spans="6:20" x14ac:dyDescent="0.25">
      <c r="F39918" s="1"/>
      <c r="G39918"/>
      <c r="T39918" s="1"/>
    </row>
    <row r="39919" spans="6:20" x14ac:dyDescent="0.25">
      <c r="F39919" s="1"/>
      <c r="G39919"/>
      <c r="T39919" s="1"/>
    </row>
    <row r="39920" spans="6:20" x14ac:dyDescent="0.25">
      <c r="F39920" s="1"/>
      <c r="G39920"/>
      <c r="T39920" s="1"/>
    </row>
    <row r="39921" spans="6:20" x14ac:dyDescent="0.25">
      <c r="F39921" s="1"/>
      <c r="G39921"/>
      <c r="T39921" s="1"/>
    </row>
    <row r="39922" spans="6:20" x14ac:dyDescent="0.25">
      <c r="F39922" s="1"/>
      <c r="G39922"/>
      <c r="T39922" s="1"/>
    </row>
    <row r="39923" spans="6:20" x14ac:dyDescent="0.25">
      <c r="F39923" s="1"/>
      <c r="G39923"/>
      <c r="T39923" s="1"/>
    </row>
    <row r="39924" spans="6:20" x14ac:dyDescent="0.25">
      <c r="F39924" s="1"/>
      <c r="G39924"/>
      <c r="T39924" s="1"/>
    </row>
    <row r="39925" spans="6:20" x14ac:dyDescent="0.25">
      <c r="F39925" s="1"/>
      <c r="G39925"/>
      <c r="T39925" s="1"/>
    </row>
    <row r="39926" spans="6:20" x14ac:dyDescent="0.25">
      <c r="F39926" s="1"/>
      <c r="G39926"/>
      <c r="T39926" s="1"/>
    </row>
    <row r="39927" spans="6:20" x14ac:dyDescent="0.25">
      <c r="F39927" s="1"/>
      <c r="G39927"/>
      <c r="T39927" s="1"/>
    </row>
    <row r="39928" spans="6:20" x14ac:dyDescent="0.25">
      <c r="F39928" s="1"/>
      <c r="G39928"/>
      <c r="T39928" s="1"/>
    </row>
    <row r="39929" spans="6:20" x14ac:dyDescent="0.25">
      <c r="F39929" s="1"/>
      <c r="G39929"/>
      <c r="T39929" s="1"/>
    </row>
    <row r="39930" spans="6:20" x14ac:dyDescent="0.25">
      <c r="F39930" s="1"/>
      <c r="G39930"/>
      <c r="T39930" s="1"/>
    </row>
    <row r="39931" spans="6:20" x14ac:dyDescent="0.25">
      <c r="F39931" s="1"/>
      <c r="G39931"/>
      <c r="T39931" s="1"/>
    </row>
    <row r="39932" spans="6:20" x14ac:dyDescent="0.25">
      <c r="F39932" s="1"/>
      <c r="G39932"/>
      <c r="T39932" s="1"/>
    </row>
    <row r="39933" spans="6:20" x14ac:dyDescent="0.25">
      <c r="F39933" s="1"/>
      <c r="G39933"/>
      <c r="T39933" s="1"/>
    </row>
    <row r="39934" spans="6:20" x14ac:dyDescent="0.25">
      <c r="F39934" s="1"/>
      <c r="G39934"/>
      <c r="T39934" s="1"/>
    </row>
    <row r="39935" spans="6:20" x14ac:dyDescent="0.25">
      <c r="F39935" s="1"/>
      <c r="G39935"/>
      <c r="T39935" s="1"/>
    </row>
    <row r="39936" spans="6:20" x14ac:dyDescent="0.25">
      <c r="F39936" s="1"/>
      <c r="G39936"/>
      <c r="T39936" s="1"/>
    </row>
    <row r="39937" spans="6:20" x14ac:dyDescent="0.25">
      <c r="F39937" s="1"/>
      <c r="G39937"/>
      <c r="T39937" s="1"/>
    </row>
    <row r="39938" spans="6:20" x14ac:dyDescent="0.25">
      <c r="F39938" s="1"/>
      <c r="G39938"/>
      <c r="T39938" s="1"/>
    </row>
    <row r="39939" spans="6:20" x14ac:dyDescent="0.25">
      <c r="F39939" s="1"/>
      <c r="G39939"/>
      <c r="T39939" s="1"/>
    </row>
    <row r="39940" spans="6:20" x14ac:dyDescent="0.25">
      <c r="F39940" s="1"/>
      <c r="G39940"/>
      <c r="T39940" s="1"/>
    </row>
    <row r="39941" spans="6:20" x14ac:dyDescent="0.25">
      <c r="F39941" s="1"/>
      <c r="G39941"/>
      <c r="T39941" s="1"/>
    </row>
    <row r="39942" spans="6:20" x14ac:dyDescent="0.25">
      <c r="F39942" s="1"/>
      <c r="G39942"/>
      <c r="T39942" s="1"/>
    </row>
    <row r="39943" spans="6:20" x14ac:dyDescent="0.25">
      <c r="F39943" s="1"/>
      <c r="G39943"/>
      <c r="T39943" s="1"/>
    </row>
    <row r="39944" spans="6:20" x14ac:dyDescent="0.25">
      <c r="F39944" s="1"/>
      <c r="G39944"/>
      <c r="T39944" s="1"/>
    </row>
    <row r="39945" spans="6:20" x14ac:dyDescent="0.25">
      <c r="F39945" s="1"/>
      <c r="G39945"/>
      <c r="T39945" s="1"/>
    </row>
    <row r="39946" spans="6:20" x14ac:dyDescent="0.25">
      <c r="F39946" s="1"/>
      <c r="G39946"/>
      <c r="T39946" s="1"/>
    </row>
    <row r="39947" spans="6:20" x14ac:dyDescent="0.25">
      <c r="F39947" s="1"/>
      <c r="G39947"/>
      <c r="T39947" s="1"/>
    </row>
    <row r="39948" spans="6:20" x14ac:dyDescent="0.25">
      <c r="F39948" s="1"/>
      <c r="G39948"/>
      <c r="T39948" s="1"/>
    </row>
    <row r="39949" spans="6:20" x14ac:dyDescent="0.25">
      <c r="F39949" s="1"/>
      <c r="G39949"/>
      <c r="T39949" s="1"/>
    </row>
    <row r="39950" spans="6:20" x14ac:dyDescent="0.25">
      <c r="F39950" s="1"/>
      <c r="G39950"/>
      <c r="T39950" s="1"/>
    </row>
    <row r="39951" spans="6:20" x14ac:dyDescent="0.25">
      <c r="F39951" s="1"/>
      <c r="G39951"/>
      <c r="T39951" s="1"/>
    </row>
    <row r="39952" spans="6:20" x14ac:dyDescent="0.25">
      <c r="F39952" s="1"/>
      <c r="G39952"/>
      <c r="T39952" s="1"/>
    </row>
    <row r="39953" spans="6:20" x14ac:dyDescent="0.25">
      <c r="F39953" s="1"/>
      <c r="G39953"/>
      <c r="T39953" s="1"/>
    </row>
    <row r="39954" spans="6:20" x14ac:dyDescent="0.25">
      <c r="F39954" s="1"/>
      <c r="G39954"/>
      <c r="T39954" s="1"/>
    </row>
    <row r="39955" spans="6:20" x14ac:dyDescent="0.25">
      <c r="F39955" s="1"/>
      <c r="G39955"/>
      <c r="T39955" s="1"/>
    </row>
    <row r="39956" spans="6:20" x14ac:dyDescent="0.25">
      <c r="F39956" s="1"/>
      <c r="G39956"/>
      <c r="T39956" s="1"/>
    </row>
    <row r="39957" spans="6:20" x14ac:dyDescent="0.25">
      <c r="F39957" s="1"/>
      <c r="G39957"/>
      <c r="T39957" s="1"/>
    </row>
    <row r="39958" spans="6:20" x14ac:dyDescent="0.25">
      <c r="F39958" s="1"/>
      <c r="G39958"/>
      <c r="T39958" s="1"/>
    </row>
    <row r="39959" spans="6:20" x14ac:dyDescent="0.25">
      <c r="F39959" s="1"/>
      <c r="G39959"/>
      <c r="T39959" s="1"/>
    </row>
    <row r="39960" spans="6:20" x14ac:dyDescent="0.25">
      <c r="F39960" s="1"/>
      <c r="G39960"/>
      <c r="T39960" s="1"/>
    </row>
    <row r="39961" spans="6:20" x14ac:dyDescent="0.25">
      <c r="F39961" s="1"/>
      <c r="G39961"/>
      <c r="T39961" s="1"/>
    </row>
    <row r="39962" spans="6:20" x14ac:dyDescent="0.25">
      <c r="F39962" s="1"/>
      <c r="G39962"/>
      <c r="T39962" s="1"/>
    </row>
    <row r="39963" spans="6:20" x14ac:dyDescent="0.25">
      <c r="F39963" s="1"/>
      <c r="G39963"/>
      <c r="T39963" s="1"/>
    </row>
    <row r="39964" spans="6:20" x14ac:dyDescent="0.25">
      <c r="F39964" s="1"/>
      <c r="G39964"/>
      <c r="T39964" s="1"/>
    </row>
    <row r="39965" spans="6:20" x14ac:dyDescent="0.25">
      <c r="F39965" s="1"/>
      <c r="G39965"/>
      <c r="T39965" s="1"/>
    </row>
    <row r="39966" spans="6:20" x14ac:dyDescent="0.25">
      <c r="F39966" s="1"/>
      <c r="G39966"/>
      <c r="T39966" s="1"/>
    </row>
    <row r="39967" spans="6:20" x14ac:dyDescent="0.25">
      <c r="F39967" s="1"/>
      <c r="G39967"/>
      <c r="T39967" s="1"/>
    </row>
    <row r="39968" spans="6:20" x14ac:dyDescent="0.25">
      <c r="F39968" s="1"/>
      <c r="G39968"/>
      <c r="T39968" s="1"/>
    </row>
    <row r="39969" spans="6:20" x14ac:dyDescent="0.25">
      <c r="F39969" s="1"/>
      <c r="G39969"/>
      <c r="T39969" s="1"/>
    </row>
    <row r="39970" spans="6:20" x14ac:dyDescent="0.25">
      <c r="F39970" s="1"/>
      <c r="G39970"/>
      <c r="T39970" s="1"/>
    </row>
    <row r="39971" spans="6:20" x14ac:dyDescent="0.25">
      <c r="F39971" s="1"/>
      <c r="G39971"/>
      <c r="T39971" s="1"/>
    </row>
    <row r="39972" spans="6:20" x14ac:dyDescent="0.25">
      <c r="F39972" s="1"/>
      <c r="G39972"/>
      <c r="T39972" s="1"/>
    </row>
    <row r="39973" spans="6:20" x14ac:dyDescent="0.25">
      <c r="F39973" s="1"/>
      <c r="G39973"/>
      <c r="T39973" s="1"/>
    </row>
    <row r="39974" spans="6:20" x14ac:dyDescent="0.25">
      <c r="F39974" s="1"/>
      <c r="G39974"/>
      <c r="T39974" s="1"/>
    </row>
    <row r="39975" spans="6:20" x14ac:dyDescent="0.25">
      <c r="F39975" s="1"/>
      <c r="G39975"/>
      <c r="T39975" s="1"/>
    </row>
    <row r="39976" spans="6:20" x14ac:dyDescent="0.25">
      <c r="F39976" s="1"/>
      <c r="G39976"/>
      <c r="T39976" s="1"/>
    </row>
    <row r="39977" spans="6:20" x14ac:dyDescent="0.25">
      <c r="F39977" s="1"/>
      <c r="G39977"/>
      <c r="T39977" s="1"/>
    </row>
    <row r="39978" spans="6:20" x14ac:dyDescent="0.25">
      <c r="F39978" s="1"/>
      <c r="G39978"/>
      <c r="T39978" s="1"/>
    </row>
    <row r="39979" spans="6:20" x14ac:dyDescent="0.25">
      <c r="F39979" s="1"/>
      <c r="G39979"/>
      <c r="T39979" s="1"/>
    </row>
    <row r="39980" spans="6:20" x14ac:dyDescent="0.25">
      <c r="F39980" s="1"/>
      <c r="G39980"/>
      <c r="T39980" s="1"/>
    </row>
    <row r="39981" spans="6:20" x14ac:dyDescent="0.25">
      <c r="F39981" s="1"/>
      <c r="G39981"/>
      <c r="T39981" s="1"/>
    </row>
    <row r="39982" spans="6:20" x14ac:dyDescent="0.25">
      <c r="F39982" s="1"/>
      <c r="G39982"/>
      <c r="T39982" s="1"/>
    </row>
    <row r="39983" spans="6:20" x14ac:dyDescent="0.25">
      <c r="F39983" s="1"/>
      <c r="G39983"/>
      <c r="T39983" s="1"/>
    </row>
    <row r="39984" spans="6:20" x14ac:dyDescent="0.25">
      <c r="F39984" s="1"/>
      <c r="G39984"/>
      <c r="T39984" s="1"/>
    </row>
    <row r="39985" spans="6:20" x14ac:dyDescent="0.25">
      <c r="F39985" s="1"/>
      <c r="G39985"/>
      <c r="T39985" s="1"/>
    </row>
    <row r="39986" spans="6:20" x14ac:dyDescent="0.25">
      <c r="F39986" s="1"/>
      <c r="G39986"/>
      <c r="T39986" s="1"/>
    </row>
    <row r="39987" spans="6:20" x14ac:dyDescent="0.25">
      <c r="F39987" s="1"/>
      <c r="G39987"/>
      <c r="T39987" s="1"/>
    </row>
    <row r="39988" spans="6:20" x14ac:dyDescent="0.25">
      <c r="F39988" s="1"/>
      <c r="G39988"/>
      <c r="T39988" s="1"/>
    </row>
    <row r="39989" spans="6:20" x14ac:dyDescent="0.25">
      <c r="F39989" s="1"/>
      <c r="G39989"/>
      <c r="T39989" s="1"/>
    </row>
    <row r="39990" spans="6:20" x14ac:dyDescent="0.25">
      <c r="F39990" s="1"/>
      <c r="G39990"/>
      <c r="T39990" s="1"/>
    </row>
    <row r="39991" spans="6:20" x14ac:dyDescent="0.25">
      <c r="F39991" s="1"/>
      <c r="G39991"/>
      <c r="T39991" s="1"/>
    </row>
    <row r="39992" spans="6:20" x14ac:dyDescent="0.25">
      <c r="F39992" s="1"/>
      <c r="G39992"/>
      <c r="T39992" s="1"/>
    </row>
    <row r="39993" spans="6:20" x14ac:dyDescent="0.25">
      <c r="F39993" s="1"/>
      <c r="G39993"/>
      <c r="T39993" s="1"/>
    </row>
    <row r="39994" spans="6:20" x14ac:dyDescent="0.25">
      <c r="F39994" s="1"/>
      <c r="G39994"/>
      <c r="T39994" s="1"/>
    </row>
    <row r="39995" spans="6:20" x14ac:dyDescent="0.25">
      <c r="F39995" s="1"/>
      <c r="G39995"/>
      <c r="T39995" s="1"/>
    </row>
    <row r="39996" spans="6:20" x14ac:dyDescent="0.25">
      <c r="F39996" s="1"/>
      <c r="G39996"/>
      <c r="T39996" s="1"/>
    </row>
    <row r="39997" spans="6:20" x14ac:dyDescent="0.25">
      <c r="F39997" s="1"/>
      <c r="G39997"/>
      <c r="T39997" s="1"/>
    </row>
    <row r="39998" spans="6:20" x14ac:dyDescent="0.25">
      <c r="F39998" s="1"/>
      <c r="G39998"/>
      <c r="T39998" s="1"/>
    </row>
    <row r="39999" spans="6:20" x14ac:dyDescent="0.25">
      <c r="F39999" s="1"/>
      <c r="G39999"/>
      <c r="T39999" s="1"/>
    </row>
    <row r="40000" spans="6:20" x14ac:dyDescent="0.25">
      <c r="F40000" s="1"/>
      <c r="G40000"/>
      <c r="T40000" s="1"/>
    </row>
    <row r="40001" spans="6:20" x14ac:dyDescent="0.25">
      <c r="F40001" s="1"/>
      <c r="G40001"/>
      <c r="T40001" s="1"/>
    </row>
    <row r="40002" spans="6:20" x14ac:dyDescent="0.25">
      <c r="F40002" s="1"/>
      <c r="G40002"/>
      <c r="T40002" s="1"/>
    </row>
    <row r="40003" spans="6:20" x14ac:dyDescent="0.25">
      <c r="F40003" s="1"/>
      <c r="G40003"/>
      <c r="T40003" s="1"/>
    </row>
    <row r="40004" spans="6:20" x14ac:dyDescent="0.25">
      <c r="F40004" s="1"/>
      <c r="G40004"/>
      <c r="T40004" s="1"/>
    </row>
    <row r="40005" spans="6:20" x14ac:dyDescent="0.25">
      <c r="F40005" s="1"/>
      <c r="G40005"/>
      <c r="T40005" s="1"/>
    </row>
    <row r="40006" spans="6:20" x14ac:dyDescent="0.25">
      <c r="F40006" s="1"/>
      <c r="G40006"/>
      <c r="T40006" s="1"/>
    </row>
    <row r="40007" spans="6:20" x14ac:dyDescent="0.25">
      <c r="F40007" s="1"/>
      <c r="G40007"/>
      <c r="T40007" s="1"/>
    </row>
    <row r="40008" spans="6:20" x14ac:dyDescent="0.25">
      <c r="F40008" s="1"/>
      <c r="G40008"/>
      <c r="T40008" s="1"/>
    </row>
    <row r="40009" spans="6:20" x14ac:dyDescent="0.25">
      <c r="F40009" s="1"/>
      <c r="G40009"/>
      <c r="T40009" s="1"/>
    </row>
    <row r="40010" spans="6:20" x14ac:dyDescent="0.25">
      <c r="F40010" s="1"/>
      <c r="G40010"/>
      <c r="T40010" s="1"/>
    </row>
    <row r="40011" spans="6:20" x14ac:dyDescent="0.25">
      <c r="F40011" s="1"/>
      <c r="G40011"/>
      <c r="T40011" s="1"/>
    </row>
    <row r="40012" spans="6:20" x14ac:dyDescent="0.25">
      <c r="F40012" s="1"/>
      <c r="G40012"/>
      <c r="T40012" s="1"/>
    </row>
    <row r="40013" spans="6:20" x14ac:dyDescent="0.25">
      <c r="F40013" s="1"/>
      <c r="G40013"/>
      <c r="T40013" s="1"/>
    </row>
    <row r="40014" spans="6:20" x14ac:dyDescent="0.25">
      <c r="F40014" s="1"/>
      <c r="G40014"/>
      <c r="T40014" s="1"/>
    </row>
    <row r="40015" spans="6:20" x14ac:dyDescent="0.25">
      <c r="F40015" s="1"/>
      <c r="G40015"/>
      <c r="T40015" s="1"/>
    </row>
    <row r="40016" spans="6:20" x14ac:dyDescent="0.25">
      <c r="F40016" s="1"/>
      <c r="G40016"/>
      <c r="T40016" s="1"/>
    </row>
    <row r="40017" spans="6:20" x14ac:dyDescent="0.25">
      <c r="F40017" s="1"/>
      <c r="G40017"/>
      <c r="T40017" s="1"/>
    </row>
    <row r="40018" spans="6:20" x14ac:dyDescent="0.25">
      <c r="F40018" s="1"/>
      <c r="G40018"/>
      <c r="T40018" s="1"/>
    </row>
    <row r="40019" spans="6:20" x14ac:dyDescent="0.25">
      <c r="F40019" s="1"/>
      <c r="G40019"/>
      <c r="T40019" s="1"/>
    </row>
    <row r="40020" spans="6:20" x14ac:dyDescent="0.25">
      <c r="F40020" s="1"/>
      <c r="G40020"/>
      <c r="T40020" s="1"/>
    </row>
    <row r="40021" spans="6:20" x14ac:dyDescent="0.25">
      <c r="F40021" s="1"/>
      <c r="G40021"/>
      <c r="T40021" s="1"/>
    </row>
    <row r="40022" spans="6:20" x14ac:dyDescent="0.25">
      <c r="F40022" s="1"/>
      <c r="G40022"/>
      <c r="T40022" s="1"/>
    </row>
    <row r="40023" spans="6:20" x14ac:dyDescent="0.25">
      <c r="F40023" s="1"/>
      <c r="G40023"/>
      <c r="T40023" s="1"/>
    </row>
    <row r="40024" spans="6:20" x14ac:dyDescent="0.25">
      <c r="F40024" s="1"/>
      <c r="G40024"/>
      <c r="T40024" s="1"/>
    </row>
    <row r="40025" spans="6:20" x14ac:dyDescent="0.25">
      <c r="F40025" s="1"/>
      <c r="G40025"/>
      <c r="T40025" s="1"/>
    </row>
    <row r="40026" spans="6:20" x14ac:dyDescent="0.25">
      <c r="F40026" s="1"/>
      <c r="G40026"/>
      <c r="T40026" s="1"/>
    </row>
    <row r="40027" spans="6:20" x14ac:dyDescent="0.25">
      <c r="F40027" s="1"/>
      <c r="G40027"/>
      <c r="T40027" s="1"/>
    </row>
    <row r="40028" spans="6:20" x14ac:dyDescent="0.25">
      <c r="F40028" s="1"/>
      <c r="G40028"/>
      <c r="T40028" s="1"/>
    </row>
    <row r="40029" spans="6:20" x14ac:dyDescent="0.25">
      <c r="F40029" s="1"/>
      <c r="G40029"/>
      <c r="T40029" s="1"/>
    </row>
    <row r="40030" spans="6:20" x14ac:dyDescent="0.25">
      <c r="F40030" s="1"/>
      <c r="G40030"/>
      <c r="T40030" s="1"/>
    </row>
    <row r="40031" spans="6:20" x14ac:dyDescent="0.25">
      <c r="F40031" s="1"/>
      <c r="G40031"/>
      <c r="T40031" s="1"/>
    </row>
    <row r="40032" spans="6:20" x14ac:dyDescent="0.25">
      <c r="F40032" s="1"/>
      <c r="G40032"/>
      <c r="T40032" s="1"/>
    </row>
    <row r="40033" spans="6:20" x14ac:dyDescent="0.25">
      <c r="F40033" s="1"/>
      <c r="G40033"/>
      <c r="T40033" s="1"/>
    </row>
    <row r="40034" spans="6:20" x14ac:dyDescent="0.25">
      <c r="F40034" s="1"/>
      <c r="G40034"/>
      <c r="T40034" s="1"/>
    </row>
    <row r="40035" spans="6:20" x14ac:dyDescent="0.25">
      <c r="F40035" s="1"/>
      <c r="G40035"/>
      <c r="T40035" s="1"/>
    </row>
    <row r="40036" spans="6:20" x14ac:dyDescent="0.25">
      <c r="F40036" s="1"/>
      <c r="G40036"/>
      <c r="T40036" s="1"/>
    </row>
    <row r="40037" spans="6:20" x14ac:dyDescent="0.25">
      <c r="F40037" s="1"/>
      <c r="G40037"/>
      <c r="T40037" s="1"/>
    </row>
    <row r="40038" spans="6:20" x14ac:dyDescent="0.25">
      <c r="F40038" s="1"/>
      <c r="G40038"/>
      <c r="T40038" s="1"/>
    </row>
    <row r="40039" spans="6:20" x14ac:dyDescent="0.25">
      <c r="F40039" s="1"/>
      <c r="G40039"/>
      <c r="T40039" s="1"/>
    </row>
    <row r="40040" spans="6:20" x14ac:dyDescent="0.25">
      <c r="F40040" s="1"/>
      <c r="G40040"/>
      <c r="T40040" s="1"/>
    </row>
    <row r="40041" spans="6:20" x14ac:dyDescent="0.25">
      <c r="F40041" s="1"/>
      <c r="G40041"/>
      <c r="T40041" s="1"/>
    </row>
    <row r="40042" spans="6:20" x14ac:dyDescent="0.25">
      <c r="F40042" s="1"/>
      <c r="G40042"/>
      <c r="T40042" s="1"/>
    </row>
    <row r="40043" spans="6:20" x14ac:dyDescent="0.25">
      <c r="F40043" s="1"/>
      <c r="G40043"/>
      <c r="T40043" s="1"/>
    </row>
    <row r="40044" spans="6:20" x14ac:dyDescent="0.25">
      <c r="F40044" s="1"/>
      <c r="G40044"/>
      <c r="T40044" s="1"/>
    </row>
    <row r="40045" spans="6:20" x14ac:dyDescent="0.25">
      <c r="F40045" s="1"/>
      <c r="G40045"/>
      <c r="T40045" s="1"/>
    </row>
    <row r="40046" spans="6:20" x14ac:dyDescent="0.25">
      <c r="F40046" s="1"/>
      <c r="G40046"/>
      <c r="T40046" s="1"/>
    </row>
    <row r="40047" spans="6:20" x14ac:dyDescent="0.25">
      <c r="F40047" s="1"/>
      <c r="G40047"/>
      <c r="T40047" s="1"/>
    </row>
    <row r="40048" spans="6:20" x14ac:dyDescent="0.25">
      <c r="F40048" s="1"/>
      <c r="G40048"/>
      <c r="T40048" s="1"/>
    </row>
    <row r="40049" spans="6:20" x14ac:dyDescent="0.25">
      <c r="F40049" s="1"/>
      <c r="G40049"/>
      <c r="T40049" s="1"/>
    </row>
    <row r="40050" spans="6:20" x14ac:dyDescent="0.25">
      <c r="F40050" s="1"/>
      <c r="G40050"/>
      <c r="T40050" s="1"/>
    </row>
    <row r="40051" spans="6:20" x14ac:dyDescent="0.25">
      <c r="F40051" s="1"/>
      <c r="G40051"/>
      <c r="T40051" s="1"/>
    </row>
    <row r="40052" spans="6:20" x14ac:dyDescent="0.25">
      <c r="F40052" s="1"/>
      <c r="G40052"/>
      <c r="T40052" s="1"/>
    </row>
    <row r="40053" spans="6:20" x14ac:dyDescent="0.25">
      <c r="F40053" s="1"/>
      <c r="G40053"/>
      <c r="T40053" s="1"/>
    </row>
    <row r="40054" spans="6:20" x14ac:dyDescent="0.25">
      <c r="F40054" s="1"/>
      <c r="G40054"/>
      <c r="T40054" s="1"/>
    </row>
    <row r="40055" spans="6:20" x14ac:dyDescent="0.25">
      <c r="F40055" s="1"/>
      <c r="G40055"/>
      <c r="T40055" s="1"/>
    </row>
    <row r="40056" spans="6:20" x14ac:dyDescent="0.25">
      <c r="F40056" s="1"/>
      <c r="G40056"/>
      <c r="T40056" s="1"/>
    </row>
    <row r="40057" spans="6:20" x14ac:dyDescent="0.25">
      <c r="F40057" s="1"/>
      <c r="G40057"/>
      <c r="T40057" s="1"/>
    </row>
    <row r="40058" spans="6:20" x14ac:dyDescent="0.25">
      <c r="F40058" s="1"/>
      <c r="G40058"/>
      <c r="T40058" s="1"/>
    </row>
    <row r="40059" spans="6:20" x14ac:dyDescent="0.25">
      <c r="F40059" s="1"/>
      <c r="G40059"/>
      <c r="T40059" s="1"/>
    </row>
    <row r="40060" spans="6:20" x14ac:dyDescent="0.25">
      <c r="F40060" s="1"/>
      <c r="G40060"/>
      <c r="T40060" s="1"/>
    </row>
    <row r="40061" spans="6:20" x14ac:dyDescent="0.25">
      <c r="F40061" s="1"/>
      <c r="G40061"/>
      <c r="T40061" s="1"/>
    </row>
    <row r="40062" spans="6:20" x14ac:dyDescent="0.25">
      <c r="F40062" s="1"/>
      <c r="G40062"/>
      <c r="T40062" s="1"/>
    </row>
    <row r="40063" spans="6:20" x14ac:dyDescent="0.25">
      <c r="F40063" s="1"/>
      <c r="G40063"/>
      <c r="T40063" s="1"/>
    </row>
    <row r="40064" spans="6:20" x14ac:dyDescent="0.25">
      <c r="F40064" s="1"/>
      <c r="G40064"/>
      <c r="T40064" s="1"/>
    </row>
    <row r="40065" spans="6:20" x14ac:dyDescent="0.25">
      <c r="F40065" s="1"/>
      <c r="G40065"/>
      <c r="T40065" s="1"/>
    </row>
    <row r="40066" spans="6:20" x14ac:dyDescent="0.25">
      <c r="F40066" s="1"/>
      <c r="G40066"/>
      <c r="T40066" s="1"/>
    </row>
    <row r="40067" spans="6:20" x14ac:dyDescent="0.25">
      <c r="F40067" s="1"/>
      <c r="G40067"/>
      <c r="T40067" s="1"/>
    </row>
    <row r="40068" spans="6:20" x14ac:dyDescent="0.25">
      <c r="F40068" s="1"/>
      <c r="G40068"/>
      <c r="T40068" s="1"/>
    </row>
    <row r="40069" spans="6:20" x14ac:dyDescent="0.25">
      <c r="F40069" s="1"/>
      <c r="G40069"/>
      <c r="T40069" s="1"/>
    </row>
    <row r="40070" spans="6:20" x14ac:dyDescent="0.25">
      <c r="F40070" s="1"/>
      <c r="G40070"/>
      <c r="T40070" s="1"/>
    </row>
    <row r="40071" spans="6:20" x14ac:dyDescent="0.25">
      <c r="F40071" s="1"/>
      <c r="G40071"/>
      <c r="T40071" s="1"/>
    </row>
    <row r="40072" spans="6:20" x14ac:dyDescent="0.25">
      <c r="F40072" s="1"/>
      <c r="G40072"/>
      <c r="T40072" s="1"/>
    </row>
    <row r="40073" spans="6:20" x14ac:dyDescent="0.25">
      <c r="F40073" s="1"/>
      <c r="G40073"/>
      <c r="T40073" s="1"/>
    </row>
    <row r="40074" spans="6:20" x14ac:dyDescent="0.25">
      <c r="F40074" s="1"/>
      <c r="G40074"/>
      <c r="T40074" s="1"/>
    </row>
    <row r="40075" spans="6:20" x14ac:dyDescent="0.25">
      <c r="F40075" s="1"/>
      <c r="G40075"/>
      <c r="T40075" s="1"/>
    </row>
    <row r="40076" spans="6:20" x14ac:dyDescent="0.25">
      <c r="F40076" s="1"/>
      <c r="G40076"/>
      <c r="T40076" s="1"/>
    </row>
    <row r="40077" spans="6:20" x14ac:dyDescent="0.25">
      <c r="F40077" s="1"/>
      <c r="G40077"/>
      <c r="T40077" s="1"/>
    </row>
    <row r="40078" spans="6:20" x14ac:dyDescent="0.25">
      <c r="F40078" s="1"/>
      <c r="G40078"/>
      <c r="T40078" s="1"/>
    </row>
    <row r="40079" spans="6:20" x14ac:dyDescent="0.25">
      <c r="F40079" s="1"/>
      <c r="G40079"/>
      <c r="T40079" s="1"/>
    </row>
    <row r="40080" spans="6:20" x14ac:dyDescent="0.25">
      <c r="F40080" s="1"/>
      <c r="G40080"/>
      <c r="T40080" s="1"/>
    </row>
    <row r="40081" spans="6:20" x14ac:dyDescent="0.25">
      <c r="F40081" s="1"/>
      <c r="G40081"/>
      <c r="T40081" s="1"/>
    </row>
    <row r="40082" spans="6:20" x14ac:dyDescent="0.25">
      <c r="F40082" s="1"/>
      <c r="G40082"/>
      <c r="T40082" s="1"/>
    </row>
    <row r="40083" spans="6:20" x14ac:dyDescent="0.25">
      <c r="F40083" s="1"/>
      <c r="G40083"/>
      <c r="T40083" s="1"/>
    </row>
    <row r="40084" spans="6:20" x14ac:dyDescent="0.25">
      <c r="F40084" s="1"/>
      <c r="G40084"/>
      <c r="T40084" s="1"/>
    </row>
    <row r="40085" spans="6:20" x14ac:dyDescent="0.25">
      <c r="F40085" s="1"/>
      <c r="G40085"/>
      <c r="T40085" s="1"/>
    </row>
    <row r="40086" spans="6:20" x14ac:dyDescent="0.25">
      <c r="F40086" s="1"/>
      <c r="G40086"/>
      <c r="T40086" s="1"/>
    </row>
    <row r="40087" spans="6:20" x14ac:dyDescent="0.25">
      <c r="F40087" s="1"/>
      <c r="G40087"/>
      <c r="T40087" s="1"/>
    </row>
    <row r="40088" spans="6:20" x14ac:dyDescent="0.25">
      <c r="F40088" s="1"/>
      <c r="G40088"/>
      <c r="T40088" s="1"/>
    </row>
    <row r="40089" spans="6:20" x14ac:dyDescent="0.25">
      <c r="F40089" s="1"/>
      <c r="G40089"/>
      <c r="T40089" s="1"/>
    </row>
    <row r="40090" spans="6:20" x14ac:dyDescent="0.25">
      <c r="F40090" s="1"/>
      <c r="G40090"/>
      <c r="T40090" s="1"/>
    </row>
    <row r="40091" spans="6:20" x14ac:dyDescent="0.25">
      <c r="F40091" s="1"/>
      <c r="G40091"/>
      <c r="T40091" s="1"/>
    </row>
    <row r="40092" spans="6:20" x14ac:dyDescent="0.25">
      <c r="F40092" s="1"/>
      <c r="G40092"/>
      <c r="T40092" s="1"/>
    </row>
    <row r="40093" spans="6:20" x14ac:dyDescent="0.25">
      <c r="F40093" s="1"/>
      <c r="G40093"/>
      <c r="T40093" s="1"/>
    </row>
    <row r="40094" spans="6:20" x14ac:dyDescent="0.25">
      <c r="F40094" s="1"/>
      <c r="G40094"/>
      <c r="T40094" s="1"/>
    </row>
    <row r="40095" spans="6:20" x14ac:dyDescent="0.25">
      <c r="F40095" s="1"/>
      <c r="G40095"/>
      <c r="T40095" s="1"/>
    </row>
    <row r="40096" spans="6:20" x14ac:dyDescent="0.25">
      <c r="F40096" s="1"/>
      <c r="G40096"/>
      <c r="T40096" s="1"/>
    </row>
    <row r="40097" spans="6:20" x14ac:dyDescent="0.25">
      <c r="F40097" s="1"/>
      <c r="G40097"/>
      <c r="T40097" s="1"/>
    </row>
    <row r="40098" spans="6:20" x14ac:dyDescent="0.25">
      <c r="F40098" s="1"/>
      <c r="G40098"/>
      <c r="T40098" s="1"/>
    </row>
    <row r="40099" spans="6:20" x14ac:dyDescent="0.25">
      <c r="F40099" s="1"/>
      <c r="G40099"/>
      <c r="T40099" s="1"/>
    </row>
    <row r="40100" spans="6:20" x14ac:dyDescent="0.25">
      <c r="F40100" s="1"/>
      <c r="G40100"/>
      <c r="T40100" s="1"/>
    </row>
    <row r="40101" spans="6:20" x14ac:dyDescent="0.25">
      <c r="F40101" s="1"/>
      <c r="G40101"/>
      <c r="T40101" s="1"/>
    </row>
    <row r="40102" spans="6:20" x14ac:dyDescent="0.25">
      <c r="F40102" s="1"/>
      <c r="G40102"/>
      <c r="T40102" s="1"/>
    </row>
    <row r="40103" spans="6:20" x14ac:dyDescent="0.25">
      <c r="F40103" s="1"/>
      <c r="G40103"/>
      <c r="T40103" s="1"/>
    </row>
    <row r="40104" spans="6:20" x14ac:dyDescent="0.25">
      <c r="F40104" s="1"/>
      <c r="G40104"/>
      <c r="T40104" s="1"/>
    </row>
    <row r="40105" spans="6:20" x14ac:dyDescent="0.25">
      <c r="F40105" s="1"/>
      <c r="G40105"/>
      <c r="T40105" s="1"/>
    </row>
    <row r="40106" spans="6:20" x14ac:dyDescent="0.25">
      <c r="F40106" s="1"/>
      <c r="G40106"/>
      <c r="T40106" s="1"/>
    </row>
    <row r="40107" spans="6:20" x14ac:dyDescent="0.25">
      <c r="F40107" s="1"/>
      <c r="G40107"/>
      <c r="T40107" s="1"/>
    </row>
    <row r="40108" spans="6:20" x14ac:dyDescent="0.25">
      <c r="F40108" s="1"/>
      <c r="G40108"/>
      <c r="T40108" s="1"/>
    </row>
    <row r="40109" spans="6:20" x14ac:dyDescent="0.25">
      <c r="F40109" s="1"/>
      <c r="G40109"/>
      <c r="T40109" s="1"/>
    </row>
    <row r="40110" spans="6:20" x14ac:dyDescent="0.25">
      <c r="F40110" s="1"/>
      <c r="G40110"/>
      <c r="T40110" s="1"/>
    </row>
    <row r="40111" spans="6:20" x14ac:dyDescent="0.25">
      <c r="F40111" s="1"/>
      <c r="G40111"/>
      <c r="T40111" s="1"/>
    </row>
    <row r="40112" spans="6:20" x14ac:dyDescent="0.25">
      <c r="F40112" s="1"/>
      <c r="G40112"/>
      <c r="T40112" s="1"/>
    </row>
    <row r="40113" spans="6:20" x14ac:dyDescent="0.25">
      <c r="F40113" s="1"/>
      <c r="G40113"/>
      <c r="T40113" s="1"/>
    </row>
    <row r="40114" spans="6:20" x14ac:dyDescent="0.25">
      <c r="F40114" s="1"/>
      <c r="G40114"/>
      <c r="T40114" s="1"/>
    </row>
    <row r="40115" spans="6:20" x14ac:dyDescent="0.25">
      <c r="F40115" s="1"/>
      <c r="G40115"/>
      <c r="T40115" s="1"/>
    </row>
    <row r="40116" spans="6:20" x14ac:dyDescent="0.25">
      <c r="F40116" s="1"/>
      <c r="G40116"/>
      <c r="T40116" s="1"/>
    </row>
    <row r="40117" spans="6:20" x14ac:dyDescent="0.25">
      <c r="F40117" s="1"/>
      <c r="G40117"/>
      <c r="T40117" s="1"/>
    </row>
    <row r="40118" spans="6:20" x14ac:dyDescent="0.25">
      <c r="F40118" s="1"/>
      <c r="G40118"/>
      <c r="T40118" s="1"/>
    </row>
    <row r="40119" spans="6:20" x14ac:dyDescent="0.25">
      <c r="F40119" s="1"/>
      <c r="G40119"/>
      <c r="T40119" s="1"/>
    </row>
    <row r="40120" spans="6:20" x14ac:dyDescent="0.25">
      <c r="F40120" s="1"/>
      <c r="G40120"/>
      <c r="T40120" s="1"/>
    </row>
    <row r="40121" spans="6:20" x14ac:dyDescent="0.25">
      <c r="F40121" s="1"/>
      <c r="G40121"/>
      <c r="T40121" s="1"/>
    </row>
    <row r="40122" spans="6:20" x14ac:dyDescent="0.25">
      <c r="F40122" s="1"/>
      <c r="G40122"/>
      <c r="T40122" s="1"/>
    </row>
    <row r="40123" spans="6:20" x14ac:dyDescent="0.25">
      <c r="F40123" s="1"/>
      <c r="G40123"/>
      <c r="T40123" s="1"/>
    </row>
    <row r="40124" spans="6:20" x14ac:dyDescent="0.25">
      <c r="F40124" s="1"/>
      <c r="G40124"/>
      <c r="T40124" s="1"/>
    </row>
    <row r="40125" spans="6:20" x14ac:dyDescent="0.25">
      <c r="F40125" s="1"/>
      <c r="G40125"/>
      <c r="T40125" s="1"/>
    </row>
    <row r="40126" spans="6:20" x14ac:dyDescent="0.25">
      <c r="F40126" s="1"/>
      <c r="G40126"/>
      <c r="T40126" s="1"/>
    </row>
    <row r="40127" spans="6:20" x14ac:dyDescent="0.25">
      <c r="F40127" s="1"/>
      <c r="G40127"/>
      <c r="T40127" s="1"/>
    </row>
    <row r="40128" spans="6:20" x14ac:dyDescent="0.25">
      <c r="F40128" s="1"/>
      <c r="G40128"/>
      <c r="T40128" s="1"/>
    </row>
    <row r="40129" spans="6:20" x14ac:dyDescent="0.25">
      <c r="F40129" s="1"/>
      <c r="G40129"/>
      <c r="T40129" s="1"/>
    </row>
    <row r="40130" spans="6:20" x14ac:dyDescent="0.25">
      <c r="F40130" s="1"/>
      <c r="G40130"/>
      <c r="T40130" s="1"/>
    </row>
    <row r="40131" spans="6:20" x14ac:dyDescent="0.25">
      <c r="F40131" s="1"/>
      <c r="G40131"/>
      <c r="T40131" s="1"/>
    </row>
    <row r="40132" spans="6:20" x14ac:dyDescent="0.25">
      <c r="F40132" s="1"/>
      <c r="G40132"/>
      <c r="T40132" s="1"/>
    </row>
    <row r="40133" spans="6:20" x14ac:dyDescent="0.25">
      <c r="F40133" s="1"/>
      <c r="G40133"/>
      <c r="T40133" s="1"/>
    </row>
    <row r="40134" spans="6:20" x14ac:dyDescent="0.25">
      <c r="F40134" s="1"/>
      <c r="G40134"/>
      <c r="T40134" s="1"/>
    </row>
    <row r="40135" spans="6:20" x14ac:dyDescent="0.25">
      <c r="F40135" s="1"/>
      <c r="G40135"/>
      <c r="T40135" s="1"/>
    </row>
    <row r="40136" spans="6:20" x14ac:dyDescent="0.25">
      <c r="F40136" s="1"/>
      <c r="G40136"/>
      <c r="T40136" s="1"/>
    </row>
    <row r="40137" spans="6:20" x14ac:dyDescent="0.25">
      <c r="F40137" s="1"/>
      <c r="G40137"/>
      <c r="T40137" s="1"/>
    </row>
    <row r="40138" spans="6:20" x14ac:dyDescent="0.25">
      <c r="F40138" s="1"/>
      <c r="G40138"/>
      <c r="T40138" s="1"/>
    </row>
    <row r="40139" spans="6:20" x14ac:dyDescent="0.25">
      <c r="F40139" s="1"/>
      <c r="G40139"/>
      <c r="T40139" s="1"/>
    </row>
    <row r="40140" spans="6:20" x14ac:dyDescent="0.25">
      <c r="F40140" s="1"/>
      <c r="G40140"/>
      <c r="T40140" s="1"/>
    </row>
    <row r="40141" spans="6:20" x14ac:dyDescent="0.25">
      <c r="F40141" s="1"/>
      <c r="G40141"/>
      <c r="T40141" s="1"/>
    </row>
    <row r="40142" spans="6:20" x14ac:dyDescent="0.25">
      <c r="F40142" s="1"/>
      <c r="G40142"/>
      <c r="T40142" s="1"/>
    </row>
    <row r="40143" spans="6:20" x14ac:dyDescent="0.25">
      <c r="F40143" s="1"/>
      <c r="G40143"/>
      <c r="T40143" s="1"/>
    </row>
    <row r="40144" spans="6:20" x14ac:dyDescent="0.25">
      <c r="F40144" s="1"/>
      <c r="G40144"/>
      <c r="T40144" s="1"/>
    </row>
    <row r="40145" spans="6:20" x14ac:dyDescent="0.25">
      <c r="F40145" s="1"/>
      <c r="G40145"/>
      <c r="T40145" s="1"/>
    </row>
    <row r="40146" spans="6:20" x14ac:dyDescent="0.25">
      <c r="F40146" s="1"/>
      <c r="G40146"/>
      <c r="T40146" s="1"/>
    </row>
    <row r="40147" spans="6:20" x14ac:dyDescent="0.25">
      <c r="F40147" s="1"/>
      <c r="G40147"/>
      <c r="T40147" s="1"/>
    </row>
    <row r="40148" spans="6:20" x14ac:dyDescent="0.25">
      <c r="F40148" s="1"/>
      <c r="G40148"/>
      <c r="T40148" s="1"/>
    </row>
    <row r="40149" spans="6:20" x14ac:dyDescent="0.25">
      <c r="F40149" s="1"/>
      <c r="G40149"/>
      <c r="T40149" s="1"/>
    </row>
    <row r="40150" spans="6:20" x14ac:dyDescent="0.25">
      <c r="F40150" s="1"/>
      <c r="G40150"/>
      <c r="T40150" s="1"/>
    </row>
    <row r="40151" spans="6:20" x14ac:dyDescent="0.25">
      <c r="F40151" s="1"/>
      <c r="G40151"/>
      <c r="T40151" s="1"/>
    </row>
    <row r="40152" spans="6:20" x14ac:dyDescent="0.25">
      <c r="F40152" s="1"/>
      <c r="G40152"/>
      <c r="T40152" s="1"/>
    </row>
    <row r="40153" spans="6:20" x14ac:dyDescent="0.25">
      <c r="F40153" s="1"/>
      <c r="G40153"/>
      <c r="T40153" s="1"/>
    </row>
    <row r="40154" spans="6:20" x14ac:dyDescent="0.25">
      <c r="F40154" s="1"/>
      <c r="G40154"/>
      <c r="T40154" s="1"/>
    </row>
    <row r="40155" spans="6:20" x14ac:dyDescent="0.25">
      <c r="F40155" s="1"/>
      <c r="G40155"/>
      <c r="T40155" s="1"/>
    </row>
    <row r="40156" spans="6:20" x14ac:dyDescent="0.25">
      <c r="F40156" s="1"/>
      <c r="G40156"/>
      <c r="T40156" s="1"/>
    </row>
    <row r="40157" spans="6:20" x14ac:dyDescent="0.25">
      <c r="F40157" s="1"/>
      <c r="G40157"/>
      <c r="T40157" s="1"/>
    </row>
    <row r="40158" spans="6:20" x14ac:dyDescent="0.25">
      <c r="F40158" s="1"/>
      <c r="G40158"/>
      <c r="T40158" s="1"/>
    </row>
    <row r="40159" spans="6:20" x14ac:dyDescent="0.25">
      <c r="F40159" s="1"/>
      <c r="G40159"/>
      <c r="T40159" s="1"/>
    </row>
    <row r="40160" spans="6:20" x14ac:dyDescent="0.25">
      <c r="F40160" s="1"/>
      <c r="G40160"/>
      <c r="T40160" s="1"/>
    </row>
    <row r="40161" spans="6:20" x14ac:dyDescent="0.25">
      <c r="F40161" s="1"/>
      <c r="G40161"/>
      <c r="T40161" s="1"/>
    </row>
    <row r="40162" spans="6:20" x14ac:dyDescent="0.25">
      <c r="F40162" s="1"/>
      <c r="G40162"/>
      <c r="T40162" s="1"/>
    </row>
    <row r="40163" spans="6:20" x14ac:dyDescent="0.25">
      <c r="F40163" s="1"/>
      <c r="G40163"/>
      <c r="T40163" s="1"/>
    </row>
    <row r="40164" spans="6:20" x14ac:dyDescent="0.25">
      <c r="F40164" s="1"/>
      <c r="G40164"/>
      <c r="T40164" s="1"/>
    </row>
    <row r="40165" spans="6:20" x14ac:dyDescent="0.25">
      <c r="F40165" s="1"/>
      <c r="G40165"/>
      <c r="T40165" s="1"/>
    </row>
    <row r="40166" spans="6:20" x14ac:dyDescent="0.25">
      <c r="F40166" s="1"/>
      <c r="G40166"/>
      <c r="T40166" s="1"/>
    </row>
    <row r="40167" spans="6:20" x14ac:dyDescent="0.25">
      <c r="F40167" s="1"/>
      <c r="G40167"/>
      <c r="T40167" s="1"/>
    </row>
    <row r="40168" spans="6:20" x14ac:dyDescent="0.25">
      <c r="F40168" s="1"/>
      <c r="G40168"/>
      <c r="T40168" s="1"/>
    </row>
    <row r="40169" spans="6:20" x14ac:dyDescent="0.25">
      <c r="F40169" s="1"/>
      <c r="G40169"/>
      <c r="T40169" s="1"/>
    </row>
    <row r="40170" spans="6:20" x14ac:dyDescent="0.25">
      <c r="F40170" s="1"/>
      <c r="G40170"/>
      <c r="T40170" s="1"/>
    </row>
    <row r="40171" spans="6:20" x14ac:dyDescent="0.25">
      <c r="F40171" s="1"/>
      <c r="G40171"/>
      <c r="T40171" s="1"/>
    </row>
    <row r="40172" spans="6:20" x14ac:dyDescent="0.25">
      <c r="F40172" s="1"/>
      <c r="G40172"/>
      <c r="T40172" s="1"/>
    </row>
    <row r="40173" spans="6:20" x14ac:dyDescent="0.25">
      <c r="F40173" s="1"/>
      <c r="G40173"/>
      <c r="T40173" s="1"/>
    </row>
    <row r="40174" spans="6:20" x14ac:dyDescent="0.25">
      <c r="F40174" s="1"/>
      <c r="G40174"/>
      <c r="T40174" s="1"/>
    </row>
    <row r="40175" spans="6:20" x14ac:dyDescent="0.25">
      <c r="F40175" s="1"/>
      <c r="G40175"/>
      <c r="T40175" s="1"/>
    </row>
    <row r="40176" spans="6:20" x14ac:dyDescent="0.25">
      <c r="F40176" s="1"/>
      <c r="G40176"/>
      <c r="T40176" s="1"/>
    </row>
    <row r="40177" spans="6:20" x14ac:dyDescent="0.25">
      <c r="F40177" s="1"/>
      <c r="G40177"/>
      <c r="T40177" s="1"/>
    </row>
    <row r="40178" spans="6:20" x14ac:dyDescent="0.25">
      <c r="F40178" s="1"/>
      <c r="G40178"/>
      <c r="T40178" s="1"/>
    </row>
    <row r="40179" spans="6:20" x14ac:dyDescent="0.25">
      <c r="F40179" s="1"/>
      <c r="G40179"/>
      <c r="T40179" s="1"/>
    </row>
    <row r="40180" spans="6:20" x14ac:dyDescent="0.25">
      <c r="F40180" s="1"/>
      <c r="G40180"/>
      <c r="T40180" s="1"/>
    </row>
    <row r="40181" spans="6:20" x14ac:dyDescent="0.25">
      <c r="F40181" s="1"/>
      <c r="G40181"/>
      <c r="T40181" s="1"/>
    </row>
    <row r="40182" spans="6:20" x14ac:dyDescent="0.25">
      <c r="F40182" s="1"/>
      <c r="G40182"/>
      <c r="T40182" s="1"/>
    </row>
    <row r="40183" spans="6:20" x14ac:dyDescent="0.25">
      <c r="F40183" s="1"/>
      <c r="G40183"/>
      <c r="T40183" s="1"/>
    </row>
    <row r="40184" spans="6:20" x14ac:dyDescent="0.25">
      <c r="F40184" s="1"/>
      <c r="G40184"/>
      <c r="T40184" s="1"/>
    </row>
    <row r="40185" spans="6:20" x14ac:dyDescent="0.25">
      <c r="F40185" s="1"/>
      <c r="G40185"/>
      <c r="T40185" s="1"/>
    </row>
    <row r="40186" spans="6:20" x14ac:dyDescent="0.25">
      <c r="F40186" s="1"/>
      <c r="G40186"/>
      <c r="T40186" s="1"/>
    </row>
    <row r="40187" spans="6:20" x14ac:dyDescent="0.25">
      <c r="F40187" s="1"/>
      <c r="G40187"/>
      <c r="T40187" s="1"/>
    </row>
    <row r="40188" spans="6:20" x14ac:dyDescent="0.25">
      <c r="F40188" s="1"/>
      <c r="G40188"/>
      <c r="T40188" s="1"/>
    </row>
    <row r="40189" spans="6:20" x14ac:dyDescent="0.25">
      <c r="F40189" s="1"/>
      <c r="G40189"/>
      <c r="T40189" s="1"/>
    </row>
    <row r="40190" spans="6:20" x14ac:dyDescent="0.25">
      <c r="F40190" s="1"/>
      <c r="G40190"/>
      <c r="T40190" s="1"/>
    </row>
    <row r="40191" spans="6:20" x14ac:dyDescent="0.25">
      <c r="F40191" s="1"/>
      <c r="G40191"/>
      <c r="T40191" s="1"/>
    </row>
    <row r="40192" spans="6:20" x14ac:dyDescent="0.25">
      <c r="F40192" s="1"/>
      <c r="G40192"/>
      <c r="T40192" s="1"/>
    </row>
    <row r="40193" spans="6:20" x14ac:dyDescent="0.25">
      <c r="F40193" s="1"/>
      <c r="G40193"/>
      <c r="T40193" s="1"/>
    </row>
    <row r="40194" spans="6:20" x14ac:dyDescent="0.25">
      <c r="F40194" s="1"/>
      <c r="G40194"/>
      <c r="T40194" s="1"/>
    </row>
    <row r="40195" spans="6:20" x14ac:dyDescent="0.25">
      <c r="F40195" s="1"/>
      <c r="G40195"/>
      <c r="T40195" s="1"/>
    </row>
    <row r="40196" spans="6:20" x14ac:dyDescent="0.25">
      <c r="F40196" s="1"/>
      <c r="G40196"/>
      <c r="T40196" s="1"/>
    </row>
    <row r="40197" spans="6:20" x14ac:dyDescent="0.25">
      <c r="F40197" s="1"/>
      <c r="G40197"/>
      <c r="T40197" s="1"/>
    </row>
    <row r="40198" spans="6:20" x14ac:dyDescent="0.25">
      <c r="F40198" s="1"/>
      <c r="G40198"/>
      <c r="T40198" s="1"/>
    </row>
    <row r="40199" spans="6:20" x14ac:dyDescent="0.25">
      <c r="F40199" s="1"/>
      <c r="G40199"/>
      <c r="T40199" s="1"/>
    </row>
    <row r="40200" spans="6:20" x14ac:dyDescent="0.25">
      <c r="F40200" s="1"/>
      <c r="G40200"/>
      <c r="T40200" s="1"/>
    </row>
    <row r="40201" spans="6:20" x14ac:dyDescent="0.25">
      <c r="F40201" s="1"/>
      <c r="G40201"/>
      <c r="T40201" s="1"/>
    </row>
    <row r="40202" spans="6:20" x14ac:dyDescent="0.25">
      <c r="F40202" s="1"/>
      <c r="G40202"/>
      <c r="T40202" s="1"/>
    </row>
    <row r="40203" spans="6:20" x14ac:dyDescent="0.25">
      <c r="F40203" s="1"/>
      <c r="G40203"/>
      <c r="T40203" s="1"/>
    </row>
    <row r="40204" spans="6:20" x14ac:dyDescent="0.25">
      <c r="F40204" s="1"/>
      <c r="G40204"/>
      <c r="T40204" s="1"/>
    </row>
    <row r="40205" spans="6:20" x14ac:dyDescent="0.25">
      <c r="F40205" s="1"/>
      <c r="G40205"/>
      <c r="T40205" s="1"/>
    </row>
    <row r="40206" spans="6:20" x14ac:dyDescent="0.25">
      <c r="F40206" s="1"/>
      <c r="G40206"/>
      <c r="T40206" s="1"/>
    </row>
    <row r="40207" spans="6:20" x14ac:dyDescent="0.25">
      <c r="F40207" s="1"/>
      <c r="G40207"/>
      <c r="T40207" s="1"/>
    </row>
    <row r="40208" spans="6:20" x14ac:dyDescent="0.25">
      <c r="F40208" s="1"/>
      <c r="G40208"/>
      <c r="T40208" s="1"/>
    </row>
    <row r="40209" spans="6:20" x14ac:dyDescent="0.25">
      <c r="F40209" s="1"/>
      <c r="G40209"/>
      <c r="T40209" s="1"/>
    </row>
    <row r="40210" spans="6:20" x14ac:dyDescent="0.25">
      <c r="F40210" s="1"/>
      <c r="G40210"/>
      <c r="T40210" s="1"/>
    </row>
    <row r="40211" spans="6:20" x14ac:dyDescent="0.25">
      <c r="F40211" s="1"/>
      <c r="G40211"/>
      <c r="T40211" s="1"/>
    </row>
    <row r="40212" spans="6:20" x14ac:dyDescent="0.25">
      <c r="F40212" s="1"/>
      <c r="G40212"/>
      <c r="T40212" s="1"/>
    </row>
    <row r="40213" spans="6:20" x14ac:dyDescent="0.25">
      <c r="F40213" s="1"/>
      <c r="G40213"/>
      <c r="T40213" s="1"/>
    </row>
    <row r="40214" spans="6:20" x14ac:dyDescent="0.25">
      <c r="F40214" s="1"/>
      <c r="G40214"/>
      <c r="T40214" s="1"/>
    </row>
    <row r="40215" spans="6:20" x14ac:dyDescent="0.25">
      <c r="F40215" s="1"/>
      <c r="G40215"/>
      <c r="T40215" s="1"/>
    </row>
    <row r="40216" spans="6:20" x14ac:dyDescent="0.25">
      <c r="F40216" s="1"/>
      <c r="G40216"/>
      <c r="T40216" s="1"/>
    </row>
    <row r="40217" spans="6:20" x14ac:dyDescent="0.25">
      <c r="F40217" s="1"/>
      <c r="G40217"/>
      <c r="T40217" s="1"/>
    </row>
    <row r="40218" spans="6:20" x14ac:dyDescent="0.25">
      <c r="F40218" s="1"/>
      <c r="G40218"/>
      <c r="T40218" s="1"/>
    </row>
    <row r="40219" spans="6:20" x14ac:dyDescent="0.25">
      <c r="F40219" s="1"/>
      <c r="G40219"/>
      <c r="T40219" s="1"/>
    </row>
    <row r="40220" spans="6:20" x14ac:dyDescent="0.25">
      <c r="F40220" s="1"/>
      <c r="G40220"/>
      <c r="T40220" s="1"/>
    </row>
    <row r="40221" spans="6:20" x14ac:dyDescent="0.25">
      <c r="F40221" s="1"/>
      <c r="G40221"/>
      <c r="T40221" s="1"/>
    </row>
    <row r="40222" spans="6:20" x14ac:dyDescent="0.25">
      <c r="F40222" s="1"/>
      <c r="G40222"/>
      <c r="T40222" s="1"/>
    </row>
    <row r="40223" spans="6:20" x14ac:dyDescent="0.25">
      <c r="F40223" s="1"/>
      <c r="G40223"/>
      <c r="T40223" s="1"/>
    </row>
    <row r="40224" spans="6:20" x14ac:dyDescent="0.25">
      <c r="F40224" s="1"/>
      <c r="G40224"/>
      <c r="T40224" s="1"/>
    </row>
    <row r="40225" spans="6:20" x14ac:dyDescent="0.25">
      <c r="F40225" s="1"/>
      <c r="G40225"/>
      <c r="T40225" s="1"/>
    </row>
    <row r="40226" spans="6:20" x14ac:dyDescent="0.25">
      <c r="F40226" s="1"/>
      <c r="G40226"/>
      <c r="T40226" s="1"/>
    </row>
    <row r="40227" spans="6:20" x14ac:dyDescent="0.25">
      <c r="F40227" s="1"/>
      <c r="G40227"/>
      <c r="T40227" s="1"/>
    </row>
    <row r="40228" spans="6:20" x14ac:dyDescent="0.25">
      <c r="F40228" s="1"/>
      <c r="G40228"/>
      <c r="T40228" s="1"/>
    </row>
    <row r="40229" spans="6:20" x14ac:dyDescent="0.25">
      <c r="F40229" s="1"/>
      <c r="G40229"/>
      <c r="T40229" s="1"/>
    </row>
    <row r="40230" spans="6:20" x14ac:dyDescent="0.25">
      <c r="F40230" s="1"/>
      <c r="G40230"/>
      <c r="T40230" s="1"/>
    </row>
    <row r="40231" spans="6:20" x14ac:dyDescent="0.25">
      <c r="F40231" s="1"/>
      <c r="G40231"/>
      <c r="T40231" s="1"/>
    </row>
    <row r="40232" spans="6:20" x14ac:dyDescent="0.25">
      <c r="F40232" s="1"/>
      <c r="G40232"/>
      <c r="T40232" s="1"/>
    </row>
    <row r="40233" spans="6:20" x14ac:dyDescent="0.25">
      <c r="F40233" s="1"/>
      <c r="G40233"/>
      <c r="T40233" s="1"/>
    </row>
    <row r="40234" spans="6:20" x14ac:dyDescent="0.25">
      <c r="F40234" s="1"/>
      <c r="G40234"/>
      <c r="T40234" s="1"/>
    </row>
    <row r="40235" spans="6:20" x14ac:dyDescent="0.25">
      <c r="F40235" s="1"/>
      <c r="G40235"/>
      <c r="T40235" s="1"/>
    </row>
    <row r="40236" spans="6:20" x14ac:dyDescent="0.25">
      <c r="F40236" s="1"/>
      <c r="G40236"/>
      <c r="T40236" s="1"/>
    </row>
    <row r="40237" spans="6:20" x14ac:dyDescent="0.25">
      <c r="F40237" s="1"/>
      <c r="G40237"/>
      <c r="T40237" s="1"/>
    </row>
    <row r="40238" spans="6:20" x14ac:dyDescent="0.25">
      <c r="F40238" s="1"/>
      <c r="G40238"/>
      <c r="T40238" s="1"/>
    </row>
    <row r="40239" spans="6:20" x14ac:dyDescent="0.25">
      <c r="F40239" s="1"/>
      <c r="G40239"/>
      <c r="T40239" s="1"/>
    </row>
    <row r="40240" spans="6:20" x14ac:dyDescent="0.25">
      <c r="F40240" s="1"/>
      <c r="G40240"/>
      <c r="T40240" s="1"/>
    </row>
    <row r="40241" spans="6:20" x14ac:dyDescent="0.25">
      <c r="F40241" s="1"/>
      <c r="G40241"/>
      <c r="T40241" s="1"/>
    </row>
    <row r="40242" spans="6:20" x14ac:dyDescent="0.25">
      <c r="F40242" s="1"/>
      <c r="G40242"/>
      <c r="T40242" s="1"/>
    </row>
    <row r="40243" spans="6:20" x14ac:dyDescent="0.25">
      <c r="F40243" s="1"/>
      <c r="G40243"/>
      <c r="T40243" s="1"/>
    </row>
    <row r="40244" spans="6:20" x14ac:dyDescent="0.25">
      <c r="F40244" s="1"/>
      <c r="G40244"/>
      <c r="T40244" s="1"/>
    </row>
    <row r="40245" spans="6:20" x14ac:dyDescent="0.25">
      <c r="F40245" s="1"/>
      <c r="G40245"/>
      <c r="T40245" s="1"/>
    </row>
    <row r="40246" spans="6:20" x14ac:dyDescent="0.25">
      <c r="F40246" s="1"/>
      <c r="G40246"/>
      <c r="T40246" s="1"/>
    </row>
    <row r="40247" spans="6:20" x14ac:dyDescent="0.25">
      <c r="F40247" s="1"/>
      <c r="G40247"/>
      <c r="T40247" s="1"/>
    </row>
    <row r="40248" spans="6:20" x14ac:dyDescent="0.25">
      <c r="F40248" s="1"/>
      <c r="G40248"/>
      <c r="T40248" s="1"/>
    </row>
    <row r="40249" spans="6:20" x14ac:dyDescent="0.25">
      <c r="F40249" s="1"/>
      <c r="G40249"/>
      <c r="T40249" s="1"/>
    </row>
    <row r="40250" spans="6:20" x14ac:dyDescent="0.25">
      <c r="F40250" s="1"/>
      <c r="G40250"/>
      <c r="T40250" s="1"/>
    </row>
    <row r="40251" spans="6:20" x14ac:dyDescent="0.25">
      <c r="F40251" s="1"/>
      <c r="G40251"/>
      <c r="T40251" s="1"/>
    </row>
    <row r="40252" spans="6:20" x14ac:dyDescent="0.25">
      <c r="F40252" s="1"/>
      <c r="G40252"/>
      <c r="T40252" s="1"/>
    </row>
    <row r="40253" spans="6:20" x14ac:dyDescent="0.25">
      <c r="F40253" s="1"/>
      <c r="G40253"/>
      <c r="T40253" s="1"/>
    </row>
    <row r="40254" spans="6:20" x14ac:dyDescent="0.25">
      <c r="F40254" s="1"/>
      <c r="G40254"/>
      <c r="T40254" s="1"/>
    </row>
    <row r="40255" spans="6:20" x14ac:dyDescent="0.25">
      <c r="F40255" s="1"/>
      <c r="G40255"/>
      <c r="T40255" s="1"/>
    </row>
    <row r="40256" spans="6:20" x14ac:dyDescent="0.25">
      <c r="F40256" s="1"/>
      <c r="G40256"/>
      <c r="T40256" s="1"/>
    </row>
    <row r="40257" spans="6:20" x14ac:dyDescent="0.25">
      <c r="F40257" s="1"/>
      <c r="G40257"/>
      <c r="T40257" s="1"/>
    </row>
    <row r="40258" spans="6:20" x14ac:dyDescent="0.25">
      <c r="F40258" s="1"/>
      <c r="G40258"/>
      <c r="T40258" s="1"/>
    </row>
    <row r="40259" spans="6:20" x14ac:dyDescent="0.25">
      <c r="F40259" s="1"/>
      <c r="G40259"/>
      <c r="T40259" s="1"/>
    </row>
    <row r="40260" spans="6:20" x14ac:dyDescent="0.25">
      <c r="F40260" s="1"/>
      <c r="G40260"/>
      <c r="T40260" s="1"/>
    </row>
    <row r="40261" spans="6:20" x14ac:dyDescent="0.25">
      <c r="F40261" s="1"/>
      <c r="G40261"/>
      <c r="T40261" s="1"/>
    </row>
    <row r="40262" spans="6:20" x14ac:dyDescent="0.25">
      <c r="F40262" s="1"/>
      <c r="G40262"/>
      <c r="T40262" s="1"/>
    </row>
    <row r="40263" spans="6:20" x14ac:dyDescent="0.25">
      <c r="F40263" s="1"/>
      <c r="G40263"/>
      <c r="T40263" s="1"/>
    </row>
    <row r="40264" spans="6:20" x14ac:dyDescent="0.25">
      <c r="F40264" s="1"/>
      <c r="G40264"/>
      <c r="T40264" s="1"/>
    </row>
    <row r="40265" spans="6:20" x14ac:dyDescent="0.25">
      <c r="F40265" s="1"/>
      <c r="G40265"/>
      <c r="T40265" s="1"/>
    </row>
    <row r="40266" spans="6:20" x14ac:dyDescent="0.25">
      <c r="F40266" s="1"/>
      <c r="G40266"/>
      <c r="T40266" s="1"/>
    </row>
    <row r="40267" spans="6:20" x14ac:dyDescent="0.25">
      <c r="F40267" s="1"/>
      <c r="G40267"/>
      <c r="T40267" s="1"/>
    </row>
    <row r="40268" spans="6:20" x14ac:dyDescent="0.25">
      <c r="F40268" s="1"/>
      <c r="G40268"/>
      <c r="T40268" s="1"/>
    </row>
    <row r="40269" spans="6:20" x14ac:dyDescent="0.25">
      <c r="F40269" s="1"/>
      <c r="G40269"/>
      <c r="T40269" s="1"/>
    </row>
    <row r="40270" spans="6:20" x14ac:dyDescent="0.25">
      <c r="F40270" s="1"/>
      <c r="G40270"/>
      <c r="T40270" s="1"/>
    </row>
    <row r="40271" spans="6:20" x14ac:dyDescent="0.25">
      <c r="F40271" s="1"/>
      <c r="G40271"/>
      <c r="T40271" s="1"/>
    </row>
    <row r="40272" spans="6:20" x14ac:dyDescent="0.25">
      <c r="F40272" s="1"/>
      <c r="G40272"/>
      <c r="T40272" s="1"/>
    </row>
    <row r="40273" spans="6:20" x14ac:dyDescent="0.25">
      <c r="F40273" s="1"/>
      <c r="G40273"/>
      <c r="T40273" s="1"/>
    </row>
    <row r="40274" spans="6:20" x14ac:dyDescent="0.25">
      <c r="F40274" s="1"/>
      <c r="G40274"/>
      <c r="T40274" s="1"/>
    </row>
    <row r="40275" spans="6:20" x14ac:dyDescent="0.25">
      <c r="F40275" s="1"/>
      <c r="G40275"/>
      <c r="T40275" s="1"/>
    </row>
    <row r="40276" spans="6:20" x14ac:dyDescent="0.25">
      <c r="F40276" s="1"/>
      <c r="G40276"/>
      <c r="T40276" s="1"/>
    </row>
    <row r="40277" spans="6:20" x14ac:dyDescent="0.25">
      <c r="F40277" s="1"/>
      <c r="G40277"/>
      <c r="T40277" s="1"/>
    </row>
    <row r="40278" spans="6:20" x14ac:dyDescent="0.25">
      <c r="F40278" s="1"/>
      <c r="G40278"/>
      <c r="T40278" s="1"/>
    </row>
    <row r="40279" spans="6:20" x14ac:dyDescent="0.25">
      <c r="F40279" s="1"/>
      <c r="G40279"/>
      <c r="T40279" s="1"/>
    </row>
    <row r="40280" spans="6:20" x14ac:dyDescent="0.25">
      <c r="F40280" s="1"/>
      <c r="G40280"/>
      <c r="T40280" s="1"/>
    </row>
    <row r="40281" spans="6:20" x14ac:dyDescent="0.25">
      <c r="F40281" s="1"/>
      <c r="G40281"/>
      <c r="T40281" s="1"/>
    </row>
    <row r="40282" spans="6:20" x14ac:dyDescent="0.25">
      <c r="F40282" s="1"/>
      <c r="G40282"/>
      <c r="T40282" s="1"/>
    </row>
    <row r="40283" spans="6:20" x14ac:dyDescent="0.25">
      <c r="F40283" s="1"/>
      <c r="G40283"/>
      <c r="T40283" s="1"/>
    </row>
    <row r="40284" spans="6:20" x14ac:dyDescent="0.25">
      <c r="F40284" s="1"/>
      <c r="G40284"/>
      <c r="T40284" s="1"/>
    </row>
    <row r="40285" spans="6:20" x14ac:dyDescent="0.25">
      <c r="F40285" s="1"/>
      <c r="G40285"/>
      <c r="T40285" s="1"/>
    </row>
    <row r="40286" spans="6:20" x14ac:dyDescent="0.25">
      <c r="F40286" s="1"/>
      <c r="G40286"/>
      <c r="T40286" s="1"/>
    </row>
    <row r="40287" spans="6:20" x14ac:dyDescent="0.25">
      <c r="F40287" s="1"/>
      <c r="G40287"/>
      <c r="T40287" s="1"/>
    </row>
    <row r="40288" spans="6:20" x14ac:dyDescent="0.25">
      <c r="F40288" s="1"/>
      <c r="G40288"/>
      <c r="T40288" s="1"/>
    </row>
    <row r="40289" spans="6:20" x14ac:dyDescent="0.25">
      <c r="F40289" s="1"/>
      <c r="G40289"/>
      <c r="T40289" s="1"/>
    </row>
    <row r="40290" spans="6:20" x14ac:dyDescent="0.25">
      <c r="F40290" s="1"/>
      <c r="G40290"/>
      <c r="T40290" s="1"/>
    </row>
    <row r="40291" spans="6:20" x14ac:dyDescent="0.25">
      <c r="F40291" s="1"/>
      <c r="G40291"/>
      <c r="T40291" s="1"/>
    </row>
    <row r="40292" spans="6:20" x14ac:dyDescent="0.25">
      <c r="F40292" s="1"/>
      <c r="G40292"/>
      <c r="T40292" s="1"/>
    </row>
    <row r="40293" spans="6:20" x14ac:dyDescent="0.25">
      <c r="F40293" s="1"/>
      <c r="G40293"/>
      <c r="T40293" s="1"/>
    </row>
    <row r="40294" spans="6:20" x14ac:dyDescent="0.25">
      <c r="F40294" s="1"/>
      <c r="G40294"/>
      <c r="T40294" s="1"/>
    </row>
    <row r="40295" spans="6:20" x14ac:dyDescent="0.25">
      <c r="F40295" s="1"/>
      <c r="G40295"/>
      <c r="T40295" s="1"/>
    </row>
    <row r="40296" spans="6:20" x14ac:dyDescent="0.25">
      <c r="F40296" s="1"/>
      <c r="G40296"/>
      <c r="T40296" s="1"/>
    </row>
    <row r="40297" spans="6:20" x14ac:dyDescent="0.25">
      <c r="F40297" s="1"/>
      <c r="G40297"/>
      <c r="T40297" s="1"/>
    </row>
    <row r="40298" spans="6:20" x14ac:dyDescent="0.25">
      <c r="F40298" s="1"/>
      <c r="G40298"/>
      <c r="T40298" s="1"/>
    </row>
    <row r="40299" spans="6:20" x14ac:dyDescent="0.25">
      <c r="F40299" s="1"/>
      <c r="G40299"/>
      <c r="T40299" s="1"/>
    </row>
    <row r="40300" spans="6:20" x14ac:dyDescent="0.25">
      <c r="F40300" s="1"/>
      <c r="G40300"/>
      <c r="T40300" s="1"/>
    </row>
    <row r="40301" spans="6:20" x14ac:dyDescent="0.25">
      <c r="F40301" s="1"/>
      <c r="G40301"/>
      <c r="T40301" s="1"/>
    </row>
    <row r="40302" spans="6:20" x14ac:dyDescent="0.25">
      <c r="F40302" s="1"/>
      <c r="G40302"/>
      <c r="T40302" s="1"/>
    </row>
    <row r="40303" spans="6:20" x14ac:dyDescent="0.25">
      <c r="F40303" s="1"/>
      <c r="G40303"/>
      <c r="T40303" s="1"/>
    </row>
    <row r="40304" spans="6:20" x14ac:dyDescent="0.25">
      <c r="F40304" s="1"/>
      <c r="G40304"/>
      <c r="T40304" s="1"/>
    </row>
    <row r="40305" spans="6:20" x14ac:dyDescent="0.25">
      <c r="F40305" s="1"/>
      <c r="G40305"/>
      <c r="T40305" s="1"/>
    </row>
    <row r="40306" spans="6:20" x14ac:dyDescent="0.25">
      <c r="F40306" s="1"/>
      <c r="G40306"/>
      <c r="T40306" s="1"/>
    </row>
    <row r="40307" spans="6:20" x14ac:dyDescent="0.25">
      <c r="F40307" s="1"/>
      <c r="G40307"/>
      <c r="T40307" s="1"/>
    </row>
    <row r="40308" spans="6:20" x14ac:dyDescent="0.25">
      <c r="F40308" s="1"/>
      <c r="G40308"/>
      <c r="T40308" s="1"/>
    </row>
    <row r="40309" spans="6:20" x14ac:dyDescent="0.25">
      <c r="F40309" s="1"/>
      <c r="G40309"/>
      <c r="T40309" s="1"/>
    </row>
    <row r="40310" spans="6:20" x14ac:dyDescent="0.25">
      <c r="F40310" s="1"/>
      <c r="G40310"/>
      <c r="T40310" s="1"/>
    </row>
    <row r="40311" spans="6:20" x14ac:dyDescent="0.25">
      <c r="F40311" s="1"/>
      <c r="G40311"/>
      <c r="T40311" s="1"/>
    </row>
    <row r="40312" spans="6:20" x14ac:dyDescent="0.25">
      <c r="F40312" s="1"/>
      <c r="G40312"/>
      <c r="T40312" s="1"/>
    </row>
    <row r="40313" spans="6:20" x14ac:dyDescent="0.25">
      <c r="F40313" s="1"/>
      <c r="G40313"/>
      <c r="T40313" s="1"/>
    </row>
    <row r="40314" spans="6:20" x14ac:dyDescent="0.25">
      <c r="F40314" s="1"/>
      <c r="G40314"/>
      <c r="T40314" s="1"/>
    </row>
    <row r="40315" spans="6:20" x14ac:dyDescent="0.25">
      <c r="F40315" s="1"/>
      <c r="G40315"/>
      <c r="T40315" s="1"/>
    </row>
    <row r="40316" spans="6:20" x14ac:dyDescent="0.25">
      <c r="F40316" s="1"/>
      <c r="G40316"/>
      <c r="T40316" s="1"/>
    </row>
    <row r="40317" spans="6:20" x14ac:dyDescent="0.25">
      <c r="F40317" s="1"/>
      <c r="G40317"/>
      <c r="T40317" s="1"/>
    </row>
    <row r="40318" spans="6:20" x14ac:dyDescent="0.25">
      <c r="F40318" s="1"/>
      <c r="G40318"/>
      <c r="T40318" s="1"/>
    </row>
    <row r="40319" spans="6:20" x14ac:dyDescent="0.25">
      <c r="F40319" s="1"/>
      <c r="G40319"/>
      <c r="T40319" s="1"/>
    </row>
    <row r="40320" spans="6:20" x14ac:dyDescent="0.25">
      <c r="F40320" s="1"/>
      <c r="G40320"/>
      <c r="T40320" s="1"/>
    </row>
    <row r="40321" spans="6:20" x14ac:dyDescent="0.25">
      <c r="F40321" s="1"/>
      <c r="G40321"/>
      <c r="T40321" s="1"/>
    </row>
    <row r="40322" spans="6:20" x14ac:dyDescent="0.25">
      <c r="F40322" s="1"/>
      <c r="G40322"/>
      <c r="T40322" s="1"/>
    </row>
    <row r="40323" spans="6:20" x14ac:dyDescent="0.25">
      <c r="F40323" s="1"/>
      <c r="G40323"/>
      <c r="T40323" s="1"/>
    </row>
    <row r="40324" spans="6:20" x14ac:dyDescent="0.25">
      <c r="F40324" s="1"/>
      <c r="G40324"/>
      <c r="T40324" s="1"/>
    </row>
    <row r="40325" spans="6:20" x14ac:dyDescent="0.25">
      <c r="F40325" s="1"/>
      <c r="G40325"/>
      <c r="T40325" s="1"/>
    </row>
    <row r="40326" spans="6:20" x14ac:dyDescent="0.25">
      <c r="F40326" s="1"/>
      <c r="G40326"/>
      <c r="T40326" s="1"/>
    </row>
    <row r="40327" spans="6:20" x14ac:dyDescent="0.25">
      <c r="F40327" s="1"/>
      <c r="G40327"/>
      <c r="T40327" s="1"/>
    </row>
    <row r="40328" spans="6:20" x14ac:dyDescent="0.25">
      <c r="F40328" s="1"/>
      <c r="G40328"/>
      <c r="T40328" s="1"/>
    </row>
    <row r="40329" spans="6:20" x14ac:dyDescent="0.25">
      <c r="F40329" s="1"/>
      <c r="G40329"/>
      <c r="T40329" s="1"/>
    </row>
    <row r="40330" spans="6:20" x14ac:dyDescent="0.25">
      <c r="F40330" s="1"/>
      <c r="G40330"/>
      <c r="T40330" s="1"/>
    </row>
    <row r="40331" spans="6:20" x14ac:dyDescent="0.25">
      <c r="F40331" s="1"/>
      <c r="G40331"/>
      <c r="T40331" s="1"/>
    </row>
    <row r="40332" spans="6:20" x14ac:dyDescent="0.25">
      <c r="F40332" s="1"/>
      <c r="G40332"/>
      <c r="T40332" s="1"/>
    </row>
    <row r="40333" spans="6:20" x14ac:dyDescent="0.25">
      <c r="F40333" s="1"/>
      <c r="G40333"/>
      <c r="T40333" s="1"/>
    </row>
    <row r="40334" spans="6:20" x14ac:dyDescent="0.25">
      <c r="F40334" s="1"/>
      <c r="G40334"/>
      <c r="T40334" s="1"/>
    </row>
    <row r="40335" spans="6:20" x14ac:dyDescent="0.25">
      <c r="F40335" s="1"/>
      <c r="G40335"/>
      <c r="T40335" s="1"/>
    </row>
    <row r="40336" spans="6:20" x14ac:dyDescent="0.25">
      <c r="F40336" s="1"/>
      <c r="G40336"/>
      <c r="T40336" s="1"/>
    </row>
    <row r="40337" spans="6:20" x14ac:dyDescent="0.25">
      <c r="F40337" s="1"/>
      <c r="G40337"/>
      <c r="T40337" s="1"/>
    </row>
    <row r="40338" spans="6:20" x14ac:dyDescent="0.25">
      <c r="F40338" s="1"/>
      <c r="G40338"/>
      <c r="T40338" s="1"/>
    </row>
    <row r="40339" spans="6:20" x14ac:dyDescent="0.25">
      <c r="F40339" s="1"/>
      <c r="G40339"/>
      <c r="T40339" s="1"/>
    </row>
    <row r="40340" spans="6:20" x14ac:dyDescent="0.25">
      <c r="F40340" s="1"/>
      <c r="G40340"/>
      <c r="T40340" s="1"/>
    </row>
    <row r="40341" spans="6:20" x14ac:dyDescent="0.25">
      <c r="F40341" s="1"/>
      <c r="G40341"/>
      <c r="T40341" s="1"/>
    </row>
    <row r="40342" spans="6:20" x14ac:dyDescent="0.25">
      <c r="F40342" s="1"/>
      <c r="G40342"/>
      <c r="T40342" s="1"/>
    </row>
    <row r="40343" spans="6:20" x14ac:dyDescent="0.25">
      <c r="F40343" s="1"/>
      <c r="G40343"/>
      <c r="T40343" s="1"/>
    </row>
    <row r="40344" spans="6:20" x14ac:dyDescent="0.25">
      <c r="F40344" s="1"/>
      <c r="G40344"/>
      <c r="T40344" s="1"/>
    </row>
    <row r="40345" spans="6:20" x14ac:dyDescent="0.25">
      <c r="F40345" s="1"/>
      <c r="G40345"/>
      <c r="T40345" s="1"/>
    </row>
    <row r="40346" spans="6:20" x14ac:dyDescent="0.25">
      <c r="F40346" s="1"/>
      <c r="G40346"/>
      <c r="T40346" s="1"/>
    </row>
    <row r="40347" spans="6:20" x14ac:dyDescent="0.25">
      <c r="F40347" s="1"/>
      <c r="G40347"/>
      <c r="T40347" s="1"/>
    </row>
    <row r="40348" spans="6:20" x14ac:dyDescent="0.25">
      <c r="F40348" s="1"/>
      <c r="G40348"/>
      <c r="T40348" s="1"/>
    </row>
    <row r="40349" spans="6:20" x14ac:dyDescent="0.25">
      <c r="F40349" s="1"/>
      <c r="G40349"/>
      <c r="T40349" s="1"/>
    </row>
    <row r="40350" spans="6:20" x14ac:dyDescent="0.25">
      <c r="F40350" s="1"/>
      <c r="G40350"/>
      <c r="T40350" s="1"/>
    </row>
    <row r="40351" spans="6:20" x14ac:dyDescent="0.25">
      <c r="F40351" s="1"/>
      <c r="G40351"/>
      <c r="T40351" s="1"/>
    </row>
    <row r="40352" spans="6:20" x14ac:dyDescent="0.25">
      <c r="F40352" s="1"/>
      <c r="G40352"/>
      <c r="T40352" s="1"/>
    </row>
    <row r="40353" spans="6:20" x14ac:dyDescent="0.25">
      <c r="F40353" s="1"/>
      <c r="G40353"/>
      <c r="T40353" s="1"/>
    </row>
    <row r="40354" spans="6:20" x14ac:dyDescent="0.25">
      <c r="F40354" s="1"/>
      <c r="G40354"/>
      <c r="T40354" s="1"/>
    </row>
    <row r="40355" spans="6:20" x14ac:dyDescent="0.25">
      <c r="F40355" s="1"/>
      <c r="G40355"/>
      <c r="T40355" s="1"/>
    </row>
    <row r="40356" spans="6:20" x14ac:dyDescent="0.25">
      <c r="F40356" s="1"/>
      <c r="G40356"/>
      <c r="T40356" s="1"/>
    </row>
    <row r="40357" spans="6:20" x14ac:dyDescent="0.25">
      <c r="F40357" s="1"/>
      <c r="G40357"/>
      <c r="T40357" s="1"/>
    </row>
    <row r="40358" spans="6:20" x14ac:dyDescent="0.25">
      <c r="F40358" s="1"/>
      <c r="G40358"/>
      <c r="T40358" s="1"/>
    </row>
    <row r="40359" spans="6:20" x14ac:dyDescent="0.25">
      <c r="F40359" s="1"/>
      <c r="G40359"/>
      <c r="T40359" s="1"/>
    </row>
    <row r="40360" spans="6:20" x14ac:dyDescent="0.25">
      <c r="F40360" s="1"/>
      <c r="G40360"/>
      <c r="T40360" s="1"/>
    </row>
    <row r="40361" spans="6:20" x14ac:dyDescent="0.25">
      <c r="F40361" s="1"/>
      <c r="G40361"/>
      <c r="T40361" s="1"/>
    </row>
    <row r="40362" spans="6:20" x14ac:dyDescent="0.25">
      <c r="F40362" s="1"/>
      <c r="G40362"/>
      <c r="T40362" s="1"/>
    </row>
    <row r="40363" spans="6:20" x14ac:dyDescent="0.25">
      <c r="F40363" s="1"/>
      <c r="G40363"/>
      <c r="T40363" s="1"/>
    </row>
    <row r="40364" spans="6:20" x14ac:dyDescent="0.25">
      <c r="F40364" s="1"/>
      <c r="G40364"/>
      <c r="T40364" s="1"/>
    </row>
    <row r="40365" spans="6:20" x14ac:dyDescent="0.25">
      <c r="F40365" s="1"/>
      <c r="G40365"/>
      <c r="T40365" s="1"/>
    </row>
    <row r="40366" spans="6:20" x14ac:dyDescent="0.25">
      <c r="F40366" s="1"/>
      <c r="G40366"/>
      <c r="T40366" s="1"/>
    </row>
    <row r="40367" spans="6:20" x14ac:dyDescent="0.25">
      <c r="F40367" s="1"/>
      <c r="G40367"/>
      <c r="T40367" s="1"/>
    </row>
    <row r="40368" spans="6:20" x14ac:dyDescent="0.25">
      <c r="F40368" s="1"/>
      <c r="G40368"/>
      <c r="T40368" s="1"/>
    </row>
    <row r="40369" spans="6:20" x14ac:dyDescent="0.25">
      <c r="F40369" s="1"/>
      <c r="G40369"/>
      <c r="T40369" s="1"/>
    </row>
    <row r="40370" spans="6:20" x14ac:dyDescent="0.25">
      <c r="F40370" s="1"/>
      <c r="G40370"/>
      <c r="T40370" s="1"/>
    </row>
    <row r="40371" spans="6:20" x14ac:dyDescent="0.25">
      <c r="F40371" s="1"/>
      <c r="G40371"/>
      <c r="T40371" s="1"/>
    </row>
    <row r="40372" spans="6:20" x14ac:dyDescent="0.25">
      <c r="F40372" s="1"/>
      <c r="G40372"/>
      <c r="T40372" s="1"/>
    </row>
    <row r="40373" spans="6:20" x14ac:dyDescent="0.25">
      <c r="F40373" s="1"/>
      <c r="G40373"/>
      <c r="T40373" s="1"/>
    </row>
    <row r="40374" spans="6:20" x14ac:dyDescent="0.25">
      <c r="F40374" s="1"/>
      <c r="G40374"/>
      <c r="T40374" s="1"/>
    </row>
    <row r="40375" spans="6:20" x14ac:dyDescent="0.25">
      <c r="F40375" s="1"/>
      <c r="G40375"/>
      <c r="T40375" s="1"/>
    </row>
    <row r="40376" spans="6:20" x14ac:dyDescent="0.25">
      <c r="F40376" s="1"/>
      <c r="G40376"/>
      <c r="T40376" s="1"/>
    </row>
    <row r="40377" spans="6:20" x14ac:dyDescent="0.25">
      <c r="F40377" s="1"/>
      <c r="G40377"/>
      <c r="T40377" s="1"/>
    </row>
    <row r="40378" spans="6:20" x14ac:dyDescent="0.25">
      <c r="F40378" s="1"/>
      <c r="G40378"/>
      <c r="T40378" s="1"/>
    </row>
    <row r="40379" spans="6:20" x14ac:dyDescent="0.25">
      <c r="F40379" s="1"/>
      <c r="G40379"/>
      <c r="T40379" s="1"/>
    </row>
    <row r="40380" spans="6:20" x14ac:dyDescent="0.25">
      <c r="F40380" s="1"/>
      <c r="G40380"/>
      <c r="T40380" s="1"/>
    </row>
    <row r="40381" spans="6:20" x14ac:dyDescent="0.25">
      <c r="F40381" s="1"/>
      <c r="G40381"/>
      <c r="T40381" s="1"/>
    </row>
    <row r="40382" spans="6:20" x14ac:dyDescent="0.25">
      <c r="F40382" s="1"/>
      <c r="G40382"/>
      <c r="T40382" s="1"/>
    </row>
    <row r="40383" spans="6:20" x14ac:dyDescent="0.25">
      <c r="F40383" s="1"/>
      <c r="G40383"/>
      <c r="T40383" s="1"/>
    </row>
    <row r="40384" spans="6:20" x14ac:dyDescent="0.25">
      <c r="F40384" s="1"/>
      <c r="G40384"/>
      <c r="T40384" s="1"/>
    </row>
    <row r="40385" spans="6:20" x14ac:dyDescent="0.25">
      <c r="F40385" s="1"/>
      <c r="G40385"/>
      <c r="T40385" s="1"/>
    </row>
    <row r="40386" spans="6:20" x14ac:dyDescent="0.25">
      <c r="F40386" s="1"/>
      <c r="G40386"/>
      <c r="T40386" s="1"/>
    </row>
    <row r="40387" spans="6:20" x14ac:dyDescent="0.25">
      <c r="F40387" s="1"/>
      <c r="G40387"/>
      <c r="T40387" s="1"/>
    </row>
    <row r="40388" spans="6:20" x14ac:dyDescent="0.25">
      <c r="F40388" s="1"/>
      <c r="G40388"/>
      <c r="T40388" s="1"/>
    </row>
    <row r="40389" spans="6:20" x14ac:dyDescent="0.25">
      <c r="F40389" s="1"/>
      <c r="G40389"/>
      <c r="T40389" s="1"/>
    </row>
    <row r="40390" spans="6:20" x14ac:dyDescent="0.25">
      <c r="F40390" s="1"/>
      <c r="G40390"/>
      <c r="T40390" s="1"/>
    </row>
    <row r="40391" spans="6:20" x14ac:dyDescent="0.25">
      <c r="F40391" s="1"/>
      <c r="G40391"/>
      <c r="T40391" s="1"/>
    </row>
    <row r="40392" spans="6:20" x14ac:dyDescent="0.25">
      <c r="F40392" s="1"/>
      <c r="G40392"/>
      <c r="T40392" s="1"/>
    </row>
    <row r="40393" spans="6:20" x14ac:dyDescent="0.25">
      <c r="F40393" s="1"/>
      <c r="G40393"/>
      <c r="T40393" s="1"/>
    </row>
    <row r="40394" spans="6:20" x14ac:dyDescent="0.25">
      <c r="F40394" s="1"/>
      <c r="G40394"/>
      <c r="T40394" s="1"/>
    </row>
    <row r="40395" spans="6:20" x14ac:dyDescent="0.25">
      <c r="F40395" s="1"/>
      <c r="G40395"/>
      <c r="T40395" s="1"/>
    </row>
    <row r="40396" spans="6:20" x14ac:dyDescent="0.25">
      <c r="F40396" s="1"/>
      <c r="G40396"/>
      <c r="T40396" s="1"/>
    </row>
    <row r="40397" spans="6:20" x14ac:dyDescent="0.25">
      <c r="F40397" s="1"/>
      <c r="G40397"/>
      <c r="T40397" s="1"/>
    </row>
    <row r="40398" spans="6:20" x14ac:dyDescent="0.25">
      <c r="F40398" s="1"/>
      <c r="G40398"/>
      <c r="T40398" s="1"/>
    </row>
    <row r="40399" spans="6:20" x14ac:dyDescent="0.25">
      <c r="F40399" s="1"/>
      <c r="G40399"/>
      <c r="T40399" s="1"/>
    </row>
    <row r="40400" spans="6:20" x14ac:dyDescent="0.25">
      <c r="F40400" s="1"/>
      <c r="G40400"/>
      <c r="T40400" s="1"/>
    </row>
    <row r="40401" spans="6:20" x14ac:dyDescent="0.25">
      <c r="F40401" s="1"/>
      <c r="G40401"/>
      <c r="T40401" s="1"/>
    </row>
    <row r="40402" spans="6:20" x14ac:dyDescent="0.25">
      <c r="F40402" s="1"/>
      <c r="G40402"/>
      <c r="T40402" s="1"/>
    </row>
    <row r="40403" spans="6:20" x14ac:dyDescent="0.25">
      <c r="F40403" s="1"/>
      <c r="G40403"/>
      <c r="T40403" s="1"/>
    </row>
    <row r="40404" spans="6:20" x14ac:dyDescent="0.25">
      <c r="F40404" s="1"/>
      <c r="G40404"/>
      <c r="T40404" s="1"/>
    </row>
    <row r="40405" spans="6:20" x14ac:dyDescent="0.25">
      <c r="F40405" s="1"/>
      <c r="G40405"/>
      <c r="T40405" s="1"/>
    </row>
    <row r="40406" spans="6:20" x14ac:dyDescent="0.25">
      <c r="F40406" s="1"/>
      <c r="G40406"/>
      <c r="T40406" s="1"/>
    </row>
    <row r="40407" spans="6:20" x14ac:dyDescent="0.25">
      <c r="F40407" s="1"/>
      <c r="G40407"/>
      <c r="T40407" s="1"/>
    </row>
    <row r="40408" spans="6:20" x14ac:dyDescent="0.25">
      <c r="F40408" s="1"/>
      <c r="G40408"/>
      <c r="T40408" s="1"/>
    </row>
    <row r="40409" spans="6:20" x14ac:dyDescent="0.25">
      <c r="F40409" s="1"/>
      <c r="G40409"/>
      <c r="T40409" s="1"/>
    </row>
    <row r="40410" spans="6:20" x14ac:dyDescent="0.25">
      <c r="F40410" s="1"/>
      <c r="G40410"/>
      <c r="T40410" s="1"/>
    </row>
    <row r="40411" spans="6:20" x14ac:dyDescent="0.25">
      <c r="F40411" s="1"/>
      <c r="G40411"/>
      <c r="T40411" s="1"/>
    </row>
    <row r="40412" spans="6:20" x14ac:dyDescent="0.25">
      <c r="F40412" s="1"/>
      <c r="G40412"/>
      <c r="T40412" s="1"/>
    </row>
    <row r="40413" spans="6:20" x14ac:dyDescent="0.25">
      <c r="F40413" s="1"/>
      <c r="G40413"/>
      <c r="T40413" s="1"/>
    </row>
    <row r="40414" spans="6:20" x14ac:dyDescent="0.25">
      <c r="F40414" s="1"/>
      <c r="G40414"/>
      <c r="T40414" s="1"/>
    </row>
    <row r="40415" spans="6:20" x14ac:dyDescent="0.25">
      <c r="F40415" s="1"/>
      <c r="G40415"/>
      <c r="T40415" s="1"/>
    </row>
    <row r="40416" spans="6:20" x14ac:dyDescent="0.25">
      <c r="F40416" s="1"/>
      <c r="G40416"/>
      <c r="T40416" s="1"/>
    </row>
    <row r="40417" spans="6:20" x14ac:dyDescent="0.25">
      <c r="F40417" s="1"/>
      <c r="G40417"/>
      <c r="T40417" s="1"/>
    </row>
    <row r="40418" spans="6:20" x14ac:dyDescent="0.25">
      <c r="F40418" s="1"/>
      <c r="G40418"/>
      <c r="T40418" s="1"/>
    </row>
    <row r="40419" spans="6:20" x14ac:dyDescent="0.25">
      <c r="F40419" s="1"/>
      <c r="G40419"/>
      <c r="T40419" s="1"/>
    </row>
    <row r="40420" spans="6:20" x14ac:dyDescent="0.25">
      <c r="F40420" s="1"/>
      <c r="G40420"/>
      <c r="T40420" s="1"/>
    </row>
    <row r="40421" spans="6:20" x14ac:dyDescent="0.25">
      <c r="F40421" s="1"/>
      <c r="G40421"/>
      <c r="T40421" s="1"/>
    </row>
    <row r="40422" spans="6:20" x14ac:dyDescent="0.25">
      <c r="F40422" s="1"/>
      <c r="G40422"/>
      <c r="T40422" s="1"/>
    </row>
    <row r="40423" spans="6:20" x14ac:dyDescent="0.25">
      <c r="F40423" s="1"/>
      <c r="G40423"/>
      <c r="T40423" s="1"/>
    </row>
    <row r="40424" spans="6:20" x14ac:dyDescent="0.25">
      <c r="F40424" s="1"/>
      <c r="G40424"/>
      <c r="T40424" s="1"/>
    </row>
    <row r="40425" spans="6:20" x14ac:dyDescent="0.25">
      <c r="F40425" s="1"/>
      <c r="G40425"/>
      <c r="T40425" s="1"/>
    </row>
    <row r="40426" spans="6:20" x14ac:dyDescent="0.25">
      <c r="F40426" s="1"/>
      <c r="G40426"/>
      <c r="T40426" s="1"/>
    </row>
    <row r="40427" spans="6:20" x14ac:dyDescent="0.25">
      <c r="F40427" s="1"/>
      <c r="G40427"/>
      <c r="T40427" s="1"/>
    </row>
    <row r="40428" spans="6:20" x14ac:dyDescent="0.25">
      <c r="F40428" s="1"/>
      <c r="G40428"/>
      <c r="T40428" s="1"/>
    </row>
    <row r="40429" spans="6:20" x14ac:dyDescent="0.25">
      <c r="F40429" s="1"/>
      <c r="G40429"/>
      <c r="T40429" s="1"/>
    </row>
    <row r="40430" spans="6:20" x14ac:dyDescent="0.25">
      <c r="F40430" s="1"/>
      <c r="G40430"/>
      <c r="T40430" s="1"/>
    </row>
    <row r="40431" spans="6:20" x14ac:dyDescent="0.25">
      <c r="F40431" s="1"/>
      <c r="G40431"/>
      <c r="T40431" s="1"/>
    </row>
    <row r="40432" spans="6:20" x14ac:dyDescent="0.25">
      <c r="F40432" s="1"/>
      <c r="G40432"/>
      <c r="T40432" s="1"/>
    </row>
    <row r="40433" spans="6:20" x14ac:dyDescent="0.25">
      <c r="F40433" s="1"/>
      <c r="G40433"/>
      <c r="T40433" s="1"/>
    </row>
    <row r="40434" spans="6:20" x14ac:dyDescent="0.25">
      <c r="F40434" s="1"/>
      <c r="G40434"/>
      <c r="T40434" s="1"/>
    </row>
    <row r="40435" spans="6:20" x14ac:dyDescent="0.25">
      <c r="F40435" s="1"/>
      <c r="G40435"/>
      <c r="T40435" s="1"/>
    </row>
    <row r="40436" spans="6:20" x14ac:dyDescent="0.25">
      <c r="F40436" s="1"/>
      <c r="G40436"/>
      <c r="T40436" s="1"/>
    </row>
    <row r="40437" spans="6:20" x14ac:dyDescent="0.25">
      <c r="F40437" s="1"/>
      <c r="G40437"/>
      <c r="T40437" s="1"/>
    </row>
    <row r="40438" spans="6:20" x14ac:dyDescent="0.25">
      <c r="F40438" s="1"/>
      <c r="G40438"/>
      <c r="T40438" s="1"/>
    </row>
    <row r="40439" spans="6:20" x14ac:dyDescent="0.25">
      <c r="F40439" s="1"/>
      <c r="G40439"/>
      <c r="T40439" s="1"/>
    </row>
    <row r="40440" spans="6:20" x14ac:dyDescent="0.25">
      <c r="F40440" s="1"/>
      <c r="G40440"/>
      <c r="T40440" s="1"/>
    </row>
    <row r="40441" spans="6:20" x14ac:dyDescent="0.25">
      <c r="F40441" s="1"/>
      <c r="G40441"/>
      <c r="T40441" s="1"/>
    </row>
    <row r="40442" spans="6:20" x14ac:dyDescent="0.25">
      <c r="F40442" s="1"/>
      <c r="G40442"/>
      <c r="T40442" s="1"/>
    </row>
    <row r="40443" spans="6:20" x14ac:dyDescent="0.25">
      <c r="F40443" s="1"/>
      <c r="G40443"/>
      <c r="T40443" s="1"/>
    </row>
    <row r="40444" spans="6:20" x14ac:dyDescent="0.25">
      <c r="F40444" s="1"/>
      <c r="G40444"/>
      <c r="T40444" s="1"/>
    </row>
    <row r="40445" spans="6:20" x14ac:dyDescent="0.25">
      <c r="F40445" s="1"/>
      <c r="G40445"/>
      <c r="T40445" s="1"/>
    </row>
    <row r="40446" spans="6:20" x14ac:dyDescent="0.25">
      <c r="F40446" s="1"/>
      <c r="G40446"/>
      <c r="T40446" s="1"/>
    </row>
    <row r="40447" spans="6:20" x14ac:dyDescent="0.25">
      <c r="F40447" s="1"/>
      <c r="G40447"/>
      <c r="T40447" s="1"/>
    </row>
    <row r="40448" spans="6:20" x14ac:dyDescent="0.25">
      <c r="F40448" s="1"/>
      <c r="G40448"/>
      <c r="T40448" s="1"/>
    </row>
    <row r="40449" spans="6:20" x14ac:dyDescent="0.25">
      <c r="F40449" s="1"/>
      <c r="G40449"/>
      <c r="T40449" s="1"/>
    </row>
    <row r="40450" spans="6:20" x14ac:dyDescent="0.25">
      <c r="F40450" s="1"/>
      <c r="G40450"/>
      <c r="T40450" s="1"/>
    </row>
    <row r="40451" spans="6:20" x14ac:dyDescent="0.25">
      <c r="F40451" s="1"/>
      <c r="G40451"/>
      <c r="T40451" s="1"/>
    </row>
    <row r="40452" spans="6:20" x14ac:dyDescent="0.25">
      <c r="F40452" s="1"/>
      <c r="G40452"/>
      <c r="T40452" s="1"/>
    </row>
    <row r="40453" spans="6:20" x14ac:dyDescent="0.25">
      <c r="F40453" s="1"/>
      <c r="G40453"/>
      <c r="T40453" s="1"/>
    </row>
    <row r="40454" spans="6:20" x14ac:dyDescent="0.25">
      <c r="F40454" s="1"/>
      <c r="G40454"/>
      <c r="T40454" s="1"/>
    </row>
    <row r="40455" spans="6:20" x14ac:dyDescent="0.25">
      <c r="F40455" s="1"/>
      <c r="G40455"/>
      <c r="T40455" s="1"/>
    </row>
    <row r="40456" spans="6:20" x14ac:dyDescent="0.25">
      <c r="F40456" s="1"/>
      <c r="G40456"/>
      <c r="T40456" s="1"/>
    </row>
    <row r="40457" spans="6:20" x14ac:dyDescent="0.25">
      <c r="F40457" s="1"/>
      <c r="G40457"/>
      <c r="T40457" s="1"/>
    </row>
    <row r="40458" spans="6:20" x14ac:dyDescent="0.25">
      <c r="F40458" s="1"/>
      <c r="G40458"/>
      <c r="T40458" s="1"/>
    </row>
    <row r="40459" spans="6:20" x14ac:dyDescent="0.25">
      <c r="F40459" s="1"/>
      <c r="G40459"/>
      <c r="T40459" s="1"/>
    </row>
    <row r="40460" spans="6:20" x14ac:dyDescent="0.25">
      <c r="F40460" s="1"/>
      <c r="G40460"/>
      <c r="T40460" s="1"/>
    </row>
    <row r="40461" spans="6:20" x14ac:dyDescent="0.25">
      <c r="F40461" s="1"/>
      <c r="G40461"/>
      <c r="T40461" s="1"/>
    </row>
    <row r="40462" spans="6:20" x14ac:dyDescent="0.25">
      <c r="F40462" s="1"/>
      <c r="G40462"/>
      <c r="T40462" s="1"/>
    </row>
    <row r="40463" spans="6:20" x14ac:dyDescent="0.25">
      <c r="F40463" s="1"/>
      <c r="G40463"/>
      <c r="T40463" s="1"/>
    </row>
    <row r="40464" spans="6:20" x14ac:dyDescent="0.25">
      <c r="F40464" s="1"/>
      <c r="G40464"/>
      <c r="T40464" s="1"/>
    </row>
    <row r="40465" spans="6:20" x14ac:dyDescent="0.25">
      <c r="F40465" s="1"/>
      <c r="G40465"/>
      <c r="T40465" s="1"/>
    </row>
    <row r="40466" spans="6:20" x14ac:dyDescent="0.25">
      <c r="F40466" s="1"/>
      <c r="G40466"/>
      <c r="T40466" s="1"/>
    </row>
    <row r="40467" spans="6:20" x14ac:dyDescent="0.25">
      <c r="F40467" s="1"/>
      <c r="G40467"/>
      <c r="T40467" s="1"/>
    </row>
    <row r="40468" spans="6:20" x14ac:dyDescent="0.25">
      <c r="F40468" s="1"/>
      <c r="G40468"/>
      <c r="T40468" s="1"/>
    </row>
    <row r="40469" spans="6:20" x14ac:dyDescent="0.25">
      <c r="F40469" s="1"/>
      <c r="G40469"/>
      <c r="T40469" s="1"/>
    </row>
    <row r="40470" spans="6:20" x14ac:dyDescent="0.25">
      <c r="F40470" s="1"/>
      <c r="G40470"/>
      <c r="T40470" s="1"/>
    </row>
    <row r="40471" spans="6:20" x14ac:dyDescent="0.25">
      <c r="F40471" s="1"/>
      <c r="G40471"/>
      <c r="T40471" s="1"/>
    </row>
    <row r="40472" spans="6:20" x14ac:dyDescent="0.25">
      <c r="F40472" s="1"/>
      <c r="G40472"/>
      <c r="T40472" s="1"/>
    </row>
    <row r="40473" spans="6:20" x14ac:dyDescent="0.25">
      <c r="F40473" s="1"/>
      <c r="G40473"/>
      <c r="T40473" s="1"/>
    </row>
    <row r="40474" spans="6:20" x14ac:dyDescent="0.25">
      <c r="F40474" s="1"/>
      <c r="G40474"/>
      <c r="T40474" s="1"/>
    </row>
    <row r="40475" spans="6:20" x14ac:dyDescent="0.25">
      <c r="F40475" s="1"/>
      <c r="G40475"/>
      <c r="T40475" s="1"/>
    </row>
    <row r="40476" spans="6:20" x14ac:dyDescent="0.25">
      <c r="F40476" s="1"/>
      <c r="G40476"/>
      <c r="T40476" s="1"/>
    </row>
    <row r="40477" spans="6:20" x14ac:dyDescent="0.25">
      <c r="F40477" s="1"/>
      <c r="G40477"/>
      <c r="T40477" s="1"/>
    </row>
    <row r="40478" spans="6:20" x14ac:dyDescent="0.25">
      <c r="F40478" s="1"/>
      <c r="G40478"/>
      <c r="T40478" s="1"/>
    </row>
    <row r="40479" spans="6:20" x14ac:dyDescent="0.25">
      <c r="F40479" s="1"/>
      <c r="G40479"/>
      <c r="T40479" s="1"/>
    </row>
    <row r="40480" spans="6:20" x14ac:dyDescent="0.25">
      <c r="F40480" s="1"/>
      <c r="G40480"/>
      <c r="T40480" s="1"/>
    </row>
    <row r="40481" spans="6:20" x14ac:dyDescent="0.25">
      <c r="F40481" s="1"/>
      <c r="G40481"/>
      <c r="T40481" s="1"/>
    </row>
    <row r="40482" spans="6:20" x14ac:dyDescent="0.25">
      <c r="F40482" s="1"/>
      <c r="G40482"/>
      <c r="T40482" s="1"/>
    </row>
    <row r="40483" spans="6:20" x14ac:dyDescent="0.25">
      <c r="F40483" s="1"/>
      <c r="G40483"/>
      <c r="T40483" s="1"/>
    </row>
    <row r="40484" spans="6:20" x14ac:dyDescent="0.25">
      <c r="F40484" s="1"/>
      <c r="G40484"/>
      <c r="T40484" s="1"/>
    </row>
    <row r="40485" spans="6:20" x14ac:dyDescent="0.25">
      <c r="F40485" s="1"/>
      <c r="G40485"/>
      <c r="T40485" s="1"/>
    </row>
    <row r="40486" spans="6:20" x14ac:dyDescent="0.25">
      <c r="F40486" s="1"/>
      <c r="G40486"/>
      <c r="T40486" s="1"/>
    </row>
    <row r="40487" spans="6:20" x14ac:dyDescent="0.25">
      <c r="F40487" s="1"/>
      <c r="G40487"/>
      <c r="T40487" s="1"/>
    </row>
    <row r="40488" spans="6:20" x14ac:dyDescent="0.25">
      <c r="F40488" s="1"/>
      <c r="G40488"/>
      <c r="T40488" s="1"/>
    </row>
    <row r="40489" spans="6:20" x14ac:dyDescent="0.25">
      <c r="F40489" s="1"/>
      <c r="G40489"/>
      <c r="T40489" s="1"/>
    </row>
    <row r="40490" spans="6:20" x14ac:dyDescent="0.25">
      <c r="F40490" s="1"/>
      <c r="G40490"/>
      <c r="T40490" s="1"/>
    </row>
    <row r="40491" spans="6:20" x14ac:dyDescent="0.25">
      <c r="F40491" s="1"/>
      <c r="G40491"/>
      <c r="T40491" s="1"/>
    </row>
    <row r="40492" spans="6:20" x14ac:dyDescent="0.25">
      <c r="F40492" s="1"/>
      <c r="G40492"/>
      <c r="T40492" s="1"/>
    </row>
    <row r="40493" spans="6:20" x14ac:dyDescent="0.25">
      <c r="F40493" s="1"/>
      <c r="G40493"/>
      <c r="T40493" s="1"/>
    </row>
    <row r="40494" spans="6:20" x14ac:dyDescent="0.25">
      <c r="F40494" s="1"/>
      <c r="G40494"/>
      <c r="T40494" s="1"/>
    </row>
    <row r="40495" spans="6:20" x14ac:dyDescent="0.25">
      <c r="F40495" s="1"/>
      <c r="G40495"/>
      <c r="T40495" s="1"/>
    </row>
    <row r="40496" spans="6:20" x14ac:dyDescent="0.25">
      <c r="F40496" s="1"/>
      <c r="G40496"/>
      <c r="T40496" s="1"/>
    </row>
    <row r="40497" spans="6:20" x14ac:dyDescent="0.25">
      <c r="F40497" s="1"/>
      <c r="G40497"/>
      <c r="T40497" s="1"/>
    </row>
    <row r="40498" spans="6:20" x14ac:dyDescent="0.25">
      <c r="F40498" s="1"/>
      <c r="G40498"/>
      <c r="T40498" s="1"/>
    </row>
    <row r="40499" spans="6:20" x14ac:dyDescent="0.25">
      <c r="F40499" s="1"/>
      <c r="G40499"/>
      <c r="T40499" s="1"/>
    </row>
    <row r="40500" spans="6:20" x14ac:dyDescent="0.25">
      <c r="F40500" s="1"/>
      <c r="G40500"/>
      <c r="T40500" s="1"/>
    </row>
    <row r="40501" spans="6:20" x14ac:dyDescent="0.25">
      <c r="F40501" s="1"/>
      <c r="G40501"/>
      <c r="T40501" s="1"/>
    </row>
    <row r="40502" spans="6:20" x14ac:dyDescent="0.25">
      <c r="F40502" s="1"/>
      <c r="G40502"/>
      <c r="T40502" s="1"/>
    </row>
    <row r="40503" spans="6:20" x14ac:dyDescent="0.25">
      <c r="F40503" s="1"/>
      <c r="G40503"/>
      <c r="T40503" s="1"/>
    </row>
    <row r="40504" spans="6:20" x14ac:dyDescent="0.25">
      <c r="F40504" s="1"/>
      <c r="G40504"/>
      <c r="T40504" s="1"/>
    </row>
    <row r="40505" spans="6:20" x14ac:dyDescent="0.25">
      <c r="F40505" s="1"/>
      <c r="G40505"/>
      <c r="T40505" s="1"/>
    </row>
    <row r="40506" spans="6:20" x14ac:dyDescent="0.25">
      <c r="F40506" s="1"/>
      <c r="G40506"/>
      <c r="T40506" s="1"/>
    </row>
    <row r="40507" spans="6:20" x14ac:dyDescent="0.25">
      <c r="F40507" s="1"/>
      <c r="G40507"/>
      <c r="T40507" s="1"/>
    </row>
    <row r="40508" spans="6:20" x14ac:dyDescent="0.25">
      <c r="F40508" s="1"/>
      <c r="G40508"/>
      <c r="T40508" s="1"/>
    </row>
    <row r="40509" spans="6:20" x14ac:dyDescent="0.25">
      <c r="F40509" s="1"/>
      <c r="G40509"/>
      <c r="T40509" s="1"/>
    </row>
    <row r="40510" spans="6:20" x14ac:dyDescent="0.25">
      <c r="F40510" s="1"/>
      <c r="G40510"/>
      <c r="T40510" s="1"/>
    </row>
    <row r="40511" spans="6:20" x14ac:dyDescent="0.25">
      <c r="F40511" s="1"/>
      <c r="G40511"/>
      <c r="T40511" s="1"/>
    </row>
    <row r="40512" spans="6:20" x14ac:dyDescent="0.25">
      <c r="F40512" s="1"/>
      <c r="G40512"/>
      <c r="T40512" s="1"/>
    </row>
    <row r="40513" spans="6:20" x14ac:dyDescent="0.25">
      <c r="F40513" s="1"/>
      <c r="G40513"/>
      <c r="T40513" s="1"/>
    </row>
    <row r="40514" spans="6:20" x14ac:dyDescent="0.25">
      <c r="F40514" s="1"/>
      <c r="G40514"/>
      <c r="T40514" s="1"/>
    </row>
    <row r="40515" spans="6:20" x14ac:dyDescent="0.25">
      <c r="F40515" s="1"/>
      <c r="G40515"/>
      <c r="T40515" s="1"/>
    </row>
    <row r="40516" spans="6:20" x14ac:dyDescent="0.25">
      <c r="F40516" s="1"/>
      <c r="G40516"/>
      <c r="T40516" s="1"/>
    </row>
    <row r="40517" spans="6:20" x14ac:dyDescent="0.25">
      <c r="F40517" s="1"/>
      <c r="G40517"/>
      <c r="T40517" s="1"/>
    </row>
    <row r="40518" spans="6:20" x14ac:dyDescent="0.25">
      <c r="F40518" s="1"/>
      <c r="G40518"/>
      <c r="T40518" s="1"/>
    </row>
    <row r="40519" spans="6:20" x14ac:dyDescent="0.25">
      <c r="F40519" s="1"/>
      <c r="G40519"/>
      <c r="T40519" s="1"/>
    </row>
    <row r="40520" spans="6:20" x14ac:dyDescent="0.25">
      <c r="F40520" s="1"/>
      <c r="G40520"/>
      <c r="T40520" s="1"/>
    </row>
    <row r="40521" spans="6:20" x14ac:dyDescent="0.25">
      <c r="F40521" s="1"/>
      <c r="G40521"/>
      <c r="T40521" s="1"/>
    </row>
    <row r="40522" spans="6:20" x14ac:dyDescent="0.25">
      <c r="F40522" s="1"/>
      <c r="G40522"/>
      <c r="T40522" s="1"/>
    </row>
    <row r="40523" spans="6:20" x14ac:dyDescent="0.25">
      <c r="F40523" s="1"/>
      <c r="G40523"/>
      <c r="T40523" s="1"/>
    </row>
    <row r="40524" spans="6:20" x14ac:dyDescent="0.25">
      <c r="F40524" s="1"/>
      <c r="G40524"/>
      <c r="T40524" s="1"/>
    </row>
    <row r="40525" spans="6:20" x14ac:dyDescent="0.25">
      <c r="F40525" s="1"/>
      <c r="G40525"/>
      <c r="T40525" s="1"/>
    </row>
    <row r="40526" spans="6:20" x14ac:dyDescent="0.25">
      <c r="F40526" s="1"/>
      <c r="G40526"/>
      <c r="T40526" s="1"/>
    </row>
    <row r="40527" spans="6:20" x14ac:dyDescent="0.25">
      <c r="F40527" s="1"/>
      <c r="G40527"/>
      <c r="T40527" s="1"/>
    </row>
    <row r="40528" spans="6:20" x14ac:dyDescent="0.25">
      <c r="F40528" s="1"/>
      <c r="G40528"/>
      <c r="T40528" s="1"/>
    </row>
    <row r="40529" spans="6:20" x14ac:dyDescent="0.25">
      <c r="F40529" s="1"/>
      <c r="G40529"/>
      <c r="T40529" s="1"/>
    </row>
    <row r="40530" spans="6:20" x14ac:dyDescent="0.25">
      <c r="F40530" s="1"/>
      <c r="G40530"/>
      <c r="T40530" s="1"/>
    </row>
    <row r="40531" spans="6:20" x14ac:dyDescent="0.25">
      <c r="F40531" s="1"/>
      <c r="G40531"/>
      <c r="T40531" s="1"/>
    </row>
    <row r="40532" spans="6:20" x14ac:dyDescent="0.25">
      <c r="F40532" s="1"/>
      <c r="G40532"/>
      <c r="T40532" s="1"/>
    </row>
    <row r="40533" spans="6:20" x14ac:dyDescent="0.25">
      <c r="F40533" s="1"/>
      <c r="G40533"/>
      <c r="T40533" s="1"/>
    </row>
    <row r="40534" spans="6:20" x14ac:dyDescent="0.25">
      <c r="F40534" s="1"/>
      <c r="G40534"/>
      <c r="T40534" s="1"/>
    </row>
    <row r="40535" spans="6:20" x14ac:dyDescent="0.25">
      <c r="F40535" s="1"/>
      <c r="G40535"/>
      <c r="T40535" s="1"/>
    </row>
    <row r="40536" spans="6:20" x14ac:dyDescent="0.25">
      <c r="F40536" s="1"/>
      <c r="G40536"/>
      <c r="T40536" s="1"/>
    </row>
    <row r="40537" spans="6:20" x14ac:dyDescent="0.25">
      <c r="F40537" s="1"/>
      <c r="G40537"/>
      <c r="T40537" s="1"/>
    </row>
    <row r="40538" spans="6:20" x14ac:dyDescent="0.25">
      <c r="F40538" s="1"/>
      <c r="G40538"/>
      <c r="T40538" s="1"/>
    </row>
    <row r="40539" spans="6:20" x14ac:dyDescent="0.25">
      <c r="F40539" s="1"/>
      <c r="G40539"/>
      <c r="T40539" s="1"/>
    </row>
    <row r="40540" spans="6:20" x14ac:dyDescent="0.25">
      <c r="F40540" s="1"/>
      <c r="G40540"/>
      <c r="T40540" s="1"/>
    </row>
    <row r="40541" spans="6:20" x14ac:dyDescent="0.25">
      <c r="F40541" s="1"/>
      <c r="G40541"/>
      <c r="T40541" s="1"/>
    </row>
    <row r="40542" spans="6:20" x14ac:dyDescent="0.25">
      <c r="F40542" s="1"/>
      <c r="G40542"/>
      <c r="T40542" s="1"/>
    </row>
    <row r="40543" spans="6:20" x14ac:dyDescent="0.25">
      <c r="F40543" s="1"/>
      <c r="G40543"/>
      <c r="T40543" s="1"/>
    </row>
    <row r="40544" spans="6:20" x14ac:dyDescent="0.25">
      <c r="F40544" s="1"/>
      <c r="G40544"/>
      <c r="T40544" s="1"/>
    </row>
    <row r="40545" spans="6:20" x14ac:dyDescent="0.25">
      <c r="F40545" s="1"/>
      <c r="G40545"/>
      <c r="T40545" s="1"/>
    </row>
    <row r="40546" spans="6:20" x14ac:dyDescent="0.25">
      <c r="F40546" s="1"/>
      <c r="G40546"/>
      <c r="T40546" s="1"/>
    </row>
    <row r="40547" spans="6:20" x14ac:dyDescent="0.25">
      <c r="F40547" s="1"/>
      <c r="G40547"/>
      <c r="T40547" s="1"/>
    </row>
    <row r="40548" spans="6:20" x14ac:dyDescent="0.25">
      <c r="F40548" s="1"/>
      <c r="G40548"/>
      <c r="T40548" s="1"/>
    </row>
    <row r="40549" spans="6:20" x14ac:dyDescent="0.25">
      <c r="F40549" s="1"/>
      <c r="G40549"/>
      <c r="T40549" s="1"/>
    </row>
    <row r="40550" spans="6:20" x14ac:dyDescent="0.25">
      <c r="F40550" s="1"/>
      <c r="G40550"/>
      <c r="T40550" s="1"/>
    </row>
    <row r="40551" spans="6:20" x14ac:dyDescent="0.25">
      <c r="F40551" s="1"/>
      <c r="G40551"/>
      <c r="T40551" s="1"/>
    </row>
    <row r="40552" spans="6:20" x14ac:dyDescent="0.25">
      <c r="F40552" s="1"/>
      <c r="G40552"/>
      <c r="T40552" s="1"/>
    </row>
    <row r="40553" spans="6:20" x14ac:dyDescent="0.25">
      <c r="F40553" s="1"/>
      <c r="G40553"/>
      <c r="T40553" s="1"/>
    </row>
    <row r="40554" spans="6:20" x14ac:dyDescent="0.25">
      <c r="F40554" s="1"/>
      <c r="G40554"/>
      <c r="T40554" s="1"/>
    </row>
    <row r="40555" spans="6:20" x14ac:dyDescent="0.25">
      <c r="F40555" s="1"/>
      <c r="G40555"/>
      <c r="T40555" s="1"/>
    </row>
    <row r="40556" spans="6:20" x14ac:dyDescent="0.25">
      <c r="F40556" s="1"/>
      <c r="G40556"/>
      <c r="T40556" s="1"/>
    </row>
    <row r="40557" spans="6:20" x14ac:dyDescent="0.25">
      <c r="F40557" s="1"/>
      <c r="G40557"/>
      <c r="T40557" s="1"/>
    </row>
    <row r="40558" spans="6:20" x14ac:dyDescent="0.25">
      <c r="F40558" s="1"/>
      <c r="G40558"/>
      <c r="T40558" s="1"/>
    </row>
    <row r="40559" spans="6:20" x14ac:dyDescent="0.25">
      <c r="F40559" s="1"/>
      <c r="G40559"/>
      <c r="T40559" s="1"/>
    </row>
    <row r="40560" spans="6:20" x14ac:dyDescent="0.25">
      <c r="F40560" s="1"/>
      <c r="G40560"/>
      <c r="T40560" s="1"/>
    </row>
    <row r="40561" spans="6:20" x14ac:dyDescent="0.25">
      <c r="F40561" s="1"/>
      <c r="G40561"/>
      <c r="T40561" s="1"/>
    </row>
    <row r="40562" spans="6:20" x14ac:dyDescent="0.25">
      <c r="F40562" s="1"/>
      <c r="G40562"/>
      <c r="T40562" s="1"/>
    </row>
    <row r="40563" spans="6:20" x14ac:dyDescent="0.25">
      <c r="F40563" s="1"/>
      <c r="G40563"/>
      <c r="T40563" s="1"/>
    </row>
    <row r="40564" spans="6:20" x14ac:dyDescent="0.25">
      <c r="F40564" s="1"/>
      <c r="G40564"/>
      <c r="T40564" s="1"/>
    </row>
    <row r="40565" spans="6:20" x14ac:dyDescent="0.25">
      <c r="F40565" s="1"/>
      <c r="G40565"/>
      <c r="T40565" s="1"/>
    </row>
    <row r="40566" spans="6:20" x14ac:dyDescent="0.25">
      <c r="F40566" s="1"/>
      <c r="G40566"/>
      <c r="T40566" s="1"/>
    </row>
    <row r="40567" spans="6:20" x14ac:dyDescent="0.25">
      <c r="F40567" s="1"/>
      <c r="G40567"/>
      <c r="T40567" s="1"/>
    </row>
    <row r="40568" spans="6:20" x14ac:dyDescent="0.25">
      <c r="F40568" s="1"/>
      <c r="G40568"/>
      <c r="T40568" s="1"/>
    </row>
    <row r="40569" spans="6:20" x14ac:dyDescent="0.25">
      <c r="F40569" s="1"/>
      <c r="G40569"/>
      <c r="T40569" s="1"/>
    </row>
    <row r="40570" spans="6:20" x14ac:dyDescent="0.25">
      <c r="F40570" s="1"/>
      <c r="G40570"/>
      <c r="T40570" s="1"/>
    </row>
    <row r="40571" spans="6:20" x14ac:dyDescent="0.25">
      <c r="F40571" s="1"/>
      <c r="G40571"/>
      <c r="T40571" s="1"/>
    </row>
    <row r="40572" spans="6:20" x14ac:dyDescent="0.25">
      <c r="F40572" s="1"/>
      <c r="G40572"/>
      <c r="T40572" s="1"/>
    </row>
    <row r="40573" spans="6:20" x14ac:dyDescent="0.25">
      <c r="F40573" s="1"/>
      <c r="G40573"/>
      <c r="T40573" s="1"/>
    </row>
    <row r="40574" spans="6:20" x14ac:dyDescent="0.25">
      <c r="F40574" s="1"/>
      <c r="G40574"/>
      <c r="T40574" s="1"/>
    </row>
    <row r="40575" spans="6:20" x14ac:dyDescent="0.25">
      <c r="F40575" s="1"/>
      <c r="G40575"/>
      <c r="T40575" s="1"/>
    </row>
    <row r="40576" spans="6:20" x14ac:dyDescent="0.25">
      <c r="F40576" s="1"/>
      <c r="G40576"/>
      <c r="T40576" s="1"/>
    </row>
    <row r="40577" spans="6:20" x14ac:dyDescent="0.25">
      <c r="F40577" s="1"/>
      <c r="G40577"/>
      <c r="T40577" s="1"/>
    </row>
    <row r="40578" spans="6:20" x14ac:dyDescent="0.25">
      <c r="F40578" s="1"/>
      <c r="G40578"/>
      <c r="T40578" s="1"/>
    </row>
    <row r="40579" spans="6:20" x14ac:dyDescent="0.25">
      <c r="F40579" s="1"/>
      <c r="G40579"/>
      <c r="T40579" s="1"/>
    </row>
    <row r="40580" spans="6:20" x14ac:dyDescent="0.25">
      <c r="F40580" s="1"/>
      <c r="G40580"/>
      <c r="T40580" s="1"/>
    </row>
    <row r="40581" spans="6:20" x14ac:dyDescent="0.25">
      <c r="F40581" s="1"/>
      <c r="G40581"/>
      <c r="T40581" s="1"/>
    </row>
    <row r="40582" spans="6:20" x14ac:dyDescent="0.25">
      <c r="F40582" s="1"/>
      <c r="G40582"/>
      <c r="T40582" s="1"/>
    </row>
    <row r="40583" spans="6:20" x14ac:dyDescent="0.25">
      <c r="F40583" s="1"/>
      <c r="G40583"/>
      <c r="T40583" s="1"/>
    </row>
    <row r="40584" spans="6:20" x14ac:dyDescent="0.25">
      <c r="F40584" s="1"/>
      <c r="G40584"/>
      <c r="T40584" s="1"/>
    </row>
    <row r="40585" spans="6:20" x14ac:dyDescent="0.25">
      <c r="F40585" s="1"/>
      <c r="G40585"/>
      <c r="T40585" s="1"/>
    </row>
    <row r="40586" spans="6:20" x14ac:dyDescent="0.25">
      <c r="F40586" s="1"/>
      <c r="G40586"/>
      <c r="T40586" s="1"/>
    </row>
    <row r="40587" spans="6:20" x14ac:dyDescent="0.25">
      <c r="F40587" s="1"/>
      <c r="G40587"/>
      <c r="T40587" s="1"/>
    </row>
    <row r="40588" spans="6:20" x14ac:dyDescent="0.25">
      <c r="F40588" s="1"/>
      <c r="G40588"/>
      <c r="T40588" s="1"/>
    </row>
    <row r="40589" spans="6:20" x14ac:dyDescent="0.25">
      <c r="F40589" s="1"/>
      <c r="G40589"/>
      <c r="T40589" s="1"/>
    </row>
    <row r="40590" spans="6:20" x14ac:dyDescent="0.25">
      <c r="F40590" s="1"/>
      <c r="G40590"/>
      <c r="T40590" s="1"/>
    </row>
    <row r="40591" spans="6:20" x14ac:dyDescent="0.25">
      <c r="F40591" s="1"/>
      <c r="G40591"/>
      <c r="T40591" s="1"/>
    </row>
    <row r="40592" spans="6:20" x14ac:dyDescent="0.25">
      <c r="F40592" s="1"/>
      <c r="G40592"/>
      <c r="T40592" s="1"/>
    </row>
    <row r="40593" spans="6:20" x14ac:dyDescent="0.25">
      <c r="F40593" s="1"/>
      <c r="G40593"/>
      <c r="T40593" s="1"/>
    </row>
    <row r="40594" spans="6:20" x14ac:dyDescent="0.25">
      <c r="F40594" s="1"/>
      <c r="G40594"/>
      <c r="T40594" s="1"/>
    </row>
    <row r="40595" spans="6:20" x14ac:dyDescent="0.25">
      <c r="F40595" s="1"/>
      <c r="G40595"/>
      <c r="T40595" s="1"/>
    </row>
    <row r="40596" spans="6:20" x14ac:dyDescent="0.25">
      <c r="F40596" s="1"/>
      <c r="G40596"/>
      <c r="T40596" s="1"/>
    </row>
    <row r="40597" spans="6:20" x14ac:dyDescent="0.25">
      <c r="F40597" s="1"/>
      <c r="G40597"/>
      <c r="T40597" s="1"/>
    </row>
    <row r="40598" spans="6:20" x14ac:dyDescent="0.25">
      <c r="F40598" s="1"/>
      <c r="G40598"/>
      <c r="T40598" s="1"/>
    </row>
    <row r="40599" spans="6:20" x14ac:dyDescent="0.25">
      <c r="F40599" s="1"/>
      <c r="G40599"/>
      <c r="T40599" s="1"/>
    </row>
    <row r="40600" spans="6:20" x14ac:dyDescent="0.25">
      <c r="F40600" s="1"/>
      <c r="G40600"/>
      <c r="T40600" s="1"/>
    </row>
    <row r="40601" spans="6:20" x14ac:dyDescent="0.25">
      <c r="F40601" s="1"/>
      <c r="G40601"/>
      <c r="T40601" s="1"/>
    </row>
    <row r="40602" spans="6:20" x14ac:dyDescent="0.25">
      <c r="F40602" s="1"/>
      <c r="G40602"/>
      <c r="T40602" s="1"/>
    </row>
    <row r="40603" spans="6:20" x14ac:dyDescent="0.25">
      <c r="F40603" s="1"/>
      <c r="G40603"/>
      <c r="T40603" s="1"/>
    </row>
    <row r="40604" spans="6:20" x14ac:dyDescent="0.25">
      <c r="F40604" s="1"/>
      <c r="G40604"/>
      <c r="T40604" s="1"/>
    </row>
    <row r="40605" spans="6:20" x14ac:dyDescent="0.25">
      <c r="F40605" s="1"/>
      <c r="G40605"/>
      <c r="T40605" s="1"/>
    </row>
    <row r="40606" spans="6:20" x14ac:dyDescent="0.25">
      <c r="F40606" s="1"/>
      <c r="G40606"/>
      <c r="T40606" s="1"/>
    </row>
    <row r="40607" spans="6:20" x14ac:dyDescent="0.25">
      <c r="F40607" s="1"/>
      <c r="G40607"/>
      <c r="T40607" s="1"/>
    </row>
    <row r="40608" spans="6:20" x14ac:dyDescent="0.25">
      <c r="F40608" s="1"/>
      <c r="G40608"/>
      <c r="T40608" s="1"/>
    </row>
    <row r="40609" spans="6:20" x14ac:dyDescent="0.25">
      <c r="F40609" s="1"/>
      <c r="G40609"/>
      <c r="T40609" s="1"/>
    </row>
    <row r="40610" spans="6:20" x14ac:dyDescent="0.25">
      <c r="F40610" s="1"/>
      <c r="G40610"/>
      <c r="T40610" s="1"/>
    </row>
    <row r="40611" spans="6:20" x14ac:dyDescent="0.25">
      <c r="F40611" s="1"/>
      <c r="G40611"/>
      <c r="T40611" s="1"/>
    </row>
    <row r="40612" spans="6:20" x14ac:dyDescent="0.25">
      <c r="F40612" s="1"/>
      <c r="G40612"/>
      <c r="T40612" s="1"/>
    </row>
    <row r="40613" spans="6:20" x14ac:dyDescent="0.25">
      <c r="F40613" s="1"/>
      <c r="G40613"/>
      <c r="T40613" s="1"/>
    </row>
    <row r="40614" spans="6:20" x14ac:dyDescent="0.25">
      <c r="F40614" s="1"/>
      <c r="G40614"/>
      <c r="T40614" s="1"/>
    </row>
    <row r="40615" spans="6:20" x14ac:dyDescent="0.25">
      <c r="F40615" s="1"/>
      <c r="G40615"/>
      <c r="T40615" s="1"/>
    </row>
    <row r="40616" spans="6:20" x14ac:dyDescent="0.25">
      <c r="F40616" s="1"/>
      <c r="G40616"/>
      <c r="T40616" s="1"/>
    </row>
    <row r="40617" spans="6:20" x14ac:dyDescent="0.25">
      <c r="F40617" s="1"/>
      <c r="G40617"/>
      <c r="T40617" s="1"/>
    </row>
    <row r="40618" spans="6:20" x14ac:dyDescent="0.25">
      <c r="F40618" s="1"/>
      <c r="G40618"/>
      <c r="T40618" s="1"/>
    </row>
    <row r="40619" spans="6:20" x14ac:dyDescent="0.25">
      <c r="F40619" s="1"/>
      <c r="G40619"/>
      <c r="T40619" s="1"/>
    </row>
    <row r="40620" spans="6:20" x14ac:dyDescent="0.25">
      <c r="F40620" s="1"/>
      <c r="G40620"/>
      <c r="T40620" s="1"/>
    </row>
    <row r="40621" spans="6:20" x14ac:dyDescent="0.25">
      <c r="F40621" s="1"/>
      <c r="G40621"/>
      <c r="T40621" s="1"/>
    </row>
    <row r="40622" spans="6:20" x14ac:dyDescent="0.25">
      <c r="F40622" s="1"/>
      <c r="G40622"/>
      <c r="T40622" s="1"/>
    </row>
    <row r="40623" spans="6:20" x14ac:dyDescent="0.25">
      <c r="F40623" s="1"/>
      <c r="G40623"/>
      <c r="T40623" s="1"/>
    </row>
    <row r="40624" spans="6:20" x14ac:dyDescent="0.25">
      <c r="F40624" s="1"/>
      <c r="G40624"/>
      <c r="T40624" s="1"/>
    </row>
    <row r="40625" spans="6:20" x14ac:dyDescent="0.25">
      <c r="F40625" s="1"/>
      <c r="G40625"/>
      <c r="T40625" s="1"/>
    </row>
    <row r="40626" spans="6:20" x14ac:dyDescent="0.25">
      <c r="F40626" s="1"/>
      <c r="G40626"/>
      <c r="T40626" s="1"/>
    </row>
    <row r="40627" spans="6:20" x14ac:dyDescent="0.25">
      <c r="F40627" s="1"/>
      <c r="G40627"/>
      <c r="T40627" s="1"/>
    </row>
    <row r="40628" spans="6:20" x14ac:dyDescent="0.25">
      <c r="F40628" s="1"/>
      <c r="G40628"/>
      <c r="T40628" s="1"/>
    </row>
    <row r="40629" spans="6:20" x14ac:dyDescent="0.25">
      <c r="F40629" s="1"/>
      <c r="G40629"/>
      <c r="T40629" s="1"/>
    </row>
    <row r="40630" spans="6:20" x14ac:dyDescent="0.25">
      <c r="F40630" s="1"/>
      <c r="G40630"/>
      <c r="T40630" s="1"/>
    </row>
    <row r="40631" spans="6:20" x14ac:dyDescent="0.25">
      <c r="F40631" s="1"/>
      <c r="G40631"/>
      <c r="T40631" s="1"/>
    </row>
    <row r="40632" spans="6:20" x14ac:dyDescent="0.25">
      <c r="F40632" s="1"/>
      <c r="G40632"/>
      <c r="T40632" s="1"/>
    </row>
    <row r="40633" spans="6:20" x14ac:dyDescent="0.25">
      <c r="F40633" s="1"/>
      <c r="G40633"/>
      <c r="T40633" s="1"/>
    </row>
    <row r="40634" spans="6:20" x14ac:dyDescent="0.25">
      <c r="F40634" s="1"/>
      <c r="G40634"/>
      <c r="T40634" s="1"/>
    </row>
    <row r="40635" spans="6:20" x14ac:dyDescent="0.25">
      <c r="F40635" s="1"/>
      <c r="G40635"/>
      <c r="T40635" s="1"/>
    </row>
    <row r="40636" spans="6:20" x14ac:dyDescent="0.25">
      <c r="F40636" s="1"/>
      <c r="G40636"/>
      <c r="T40636" s="1"/>
    </row>
    <row r="40637" spans="6:20" x14ac:dyDescent="0.25">
      <c r="F40637" s="1"/>
      <c r="G40637"/>
      <c r="T40637" s="1"/>
    </row>
    <row r="40638" spans="6:20" x14ac:dyDescent="0.25">
      <c r="F40638" s="1"/>
      <c r="G40638"/>
      <c r="T40638" s="1"/>
    </row>
    <row r="40639" spans="6:20" x14ac:dyDescent="0.25">
      <c r="F40639" s="1"/>
      <c r="G40639"/>
      <c r="T40639" s="1"/>
    </row>
    <row r="40640" spans="6:20" x14ac:dyDescent="0.25">
      <c r="F40640" s="1"/>
      <c r="G40640"/>
      <c r="T40640" s="1"/>
    </row>
    <row r="40641" spans="6:20" x14ac:dyDescent="0.25">
      <c r="F40641" s="1"/>
      <c r="G40641"/>
      <c r="T40641" s="1"/>
    </row>
    <row r="40642" spans="6:20" x14ac:dyDescent="0.25">
      <c r="F40642" s="1"/>
      <c r="G40642"/>
      <c r="T40642" s="1"/>
    </row>
    <row r="40643" spans="6:20" x14ac:dyDescent="0.25">
      <c r="F40643" s="1"/>
      <c r="G40643"/>
      <c r="T40643" s="1"/>
    </row>
    <row r="40644" spans="6:20" x14ac:dyDescent="0.25">
      <c r="F40644" s="1"/>
      <c r="G40644"/>
      <c r="T40644" s="1"/>
    </row>
    <row r="40645" spans="6:20" x14ac:dyDescent="0.25">
      <c r="F40645" s="1"/>
      <c r="G40645"/>
      <c r="T40645" s="1"/>
    </row>
    <row r="40646" spans="6:20" x14ac:dyDescent="0.25">
      <c r="F40646" s="1"/>
      <c r="G40646"/>
      <c r="T40646" s="1"/>
    </row>
    <row r="40647" spans="6:20" x14ac:dyDescent="0.25">
      <c r="F40647" s="1"/>
      <c r="G40647"/>
      <c r="T40647" s="1"/>
    </row>
    <row r="40648" spans="6:20" x14ac:dyDescent="0.25">
      <c r="F40648" s="1"/>
      <c r="G40648"/>
      <c r="T40648" s="1"/>
    </row>
    <row r="40649" spans="6:20" x14ac:dyDescent="0.25">
      <c r="F40649" s="1"/>
      <c r="G40649"/>
      <c r="T40649" s="1"/>
    </row>
    <row r="40650" spans="6:20" x14ac:dyDescent="0.25">
      <c r="F40650" s="1"/>
      <c r="G40650"/>
      <c r="T40650" s="1"/>
    </row>
    <row r="40651" spans="6:20" x14ac:dyDescent="0.25">
      <c r="F40651" s="1"/>
      <c r="G40651"/>
      <c r="T40651" s="1"/>
    </row>
    <row r="40652" spans="6:20" x14ac:dyDescent="0.25">
      <c r="F40652" s="1"/>
      <c r="G40652"/>
      <c r="T40652" s="1"/>
    </row>
    <row r="40653" spans="6:20" x14ac:dyDescent="0.25">
      <c r="F40653" s="1"/>
      <c r="G40653"/>
      <c r="T40653" s="1"/>
    </row>
    <row r="40654" spans="6:20" x14ac:dyDescent="0.25">
      <c r="F40654" s="1"/>
      <c r="G40654"/>
      <c r="T40654" s="1"/>
    </row>
    <row r="40655" spans="6:20" x14ac:dyDescent="0.25">
      <c r="F40655" s="1"/>
      <c r="G40655"/>
      <c r="T40655" s="1"/>
    </row>
    <row r="40656" spans="6:20" x14ac:dyDescent="0.25">
      <c r="F40656" s="1"/>
      <c r="G40656"/>
      <c r="T40656" s="1"/>
    </row>
    <row r="40657" spans="6:20" x14ac:dyDescent="0.25">
      <c r="F40657" s="1"/>
      <c r="G40657"/>
      <c r="T40657" s="1"/>
    </row>
    <row r="40658" spans="6:20" x14ac:dyDescent="0.25">
      <c r="F40658" s="1"/>
      <c r="G40658"/>
      <c r="T40658" s="1"/>
    </row>
    <row r="40659" spans="6:20" x14ac:dyDescent="0.25">
      <c r="F40659" s="1"/>
      <c r="G40659"/>
      <c r="T40659" s="1"/>
    </row>
    <row r="40660" spans="6:20" x14ac:dyDescent="0.25">
      <c r="F40660" s="1"/>
      <c r="G40660"/>
      <c r="T40660" s="1"/>
    </row>
    <row r="40661" spans="6:20" x14ac:dyDescent="0.25">
      <c r="F40661" s="1"/>
      <c r="G40661"/>
      <c r="T40661" s="1"/>
    </row>
    <row r="40662" spans="6:20" x14ac:dyDescent="0.25">
      <c r="F40662" s="1"/>
      <c r="G40662"/>
      <c r="T40662" s="1"/>
    </row>
    <row r="40663" spans="6:20" x14ac:dyDescent="0.25">
      <c r="F40663" s="1"/>
      <c r="G40663"/>
      <c r="T40663" s="1"/>
    </row>
    <row r="40664" spans="6:20" x14ac:dyDescent="0.25">
      <c r="F40664" s="1"/>
      <c r="G40664"/>
      <c r="T40664" s="1"/>
    </row>
    <row r="40665" spans="6:20" x14ac:dyDescent="0.25">
      <c r="F40665" s="1"/>
      <c r="G40665"/>
      <c r="T40665" s="1"/>
    </row>
    <row r="40666" spans="6:20" x14ac:dyDescent="0.25">
      <c r="F40666" s="1"/>
      <c r="G40666"/>
      <c r="T40666" s="1"/>
    </row>
    <row r="40667" spans="6:20" x14ac:dyDescent="0.25">
      <c r="F40667" s="1"/>
      <c r="G40667"/>
      <c r="T40667" s="1"/>
    </row>
    <row r="40668" spans="6:20" x14ac:dyDescent="0.25">
      <c r="F40668" s="1"/>
      <c r="G40668"/>
      <c r="T40668" s="1"/>
    </row>
    <row r="40669" spans="6:20" x14ac:dyDescent="0.25">
      <c r="F40669" s="1"/>
      <c r="G40669"/>
      <c r="T40669" s="1"/>
    </row>
    <row r="40670" spans="6:20" x14ac:dyDescent="0.25">
      <c r="F40670" s="1"/>
      <c r="G40670"/>
      <c r="T40670" s="1"/>
    </row>
    <row r="40671" spans="6:20" x14ac:dyDescent="0.25">
      <c r="F40671" s="1"/>
      <c r="G40671"/>
      <c r="T40671" s="1"/>
    </row>
    <row r="40672" spans="6:20" x14ac:dyDescent="0.25">
      <c r="F40672" s="1"/>
      <c r="G40672"/>
      <c r="T40672" s="1"/>
    </row>
    <row r="40673" spans="6:20" x14ac:dyDescent="0.25">
      <c r="F40673" s="1"/>
      <c r="G40673"/>
      <c r="T40673" s="1"/>
    </row>
    <row r="40674" spans="6:20" x14ac:dyDescent="0.25">
      <c r="F40674" s="1"/>
      <c r="G40674"/>
      <c r="T40674" s="1"/>
    </row>
    <row r="40675" spans="6:20" x14ac:dyDescent="0.25">
      <c r="F40675" s="1"/>
      <c r="G40675"/>
      <c r="T40675" s="1"/>
    </row>
    <row r="40676" spans="6:20" x14ac:dyDescent="0.25">
      <c r="F40676" s="1"/>
      <c r="G40676"/>
      <c r="T40676" s="1"/>
    </row>
    <row r="40677" spans="6:20" x14ac:dyDescent="0.25">
      <c r="F40677" s="1"/>
      <c r="G40677"/>
      <c r="T40677" s="1"/>
    </row>
    <row r="40678" spans="6:20" x14ac:dyDescent="0.25">
      <c r="F40678" s="1"/>
      <c r="G40678"/>
      <c r="T40678" s="1"/>
    </row>
    <row r="40679" spans="6:20" x14ac:dyDescent="0.25">
      <c r="F40679" s="1"/>
      <c r="G40679"/>
      <c r="T40679" s="1"/>
    </row>
    <row r="40680" spans="6:20" x14ac:dyDescent="0.25">
      <c r="F40680" s="1"/>
      <c r="G40680"/>
      <c r="T40680" s="1"/>
    </row>
    <row r="40681" spans="6:20" x14ac:dyDescent="0.25">
      <c r="F40681" s="1"/>
      <c r="G40681"/>
      <c r="T40681" s="1"/>
    </row>
    <row r="40682" spans="6:20" x14ac:dyDescent="0.25">
      <c r="F40682" s="1"/>
      <c r="G40682"/>
      <c r="T40682" s="1"/>
    </row>
    <row r="40683" spans="6:20" x14ac:dyDescent="0.25">
      <c r="F40683" s="1"/>
      <c r="G40683"/>
      <c r="T40683" s="1"/>
    </row>
    <row r="40684" spans="6:20" x14ac:dyDescent="0.25">
      <c r="F40684" s="1"/>
      <c r="G40684"/>
      <c r="T40684" s="1"/>
    </row>
    <row r="40685" spans="6:20" x14ac:dyDescent="0.25">
      <c r="F40685" s="1"/>
      <c r="G40685"/>
      <c r="T40685" s="1"/>
    </row>
    <row r="40686" spans="6:20" x14ac:dyDescent="0.25">
      <c r="F40686" s="1"/>
      <c r="G40686"/>
      <c r="T40686" s="1"/>
    </row>
    <row r="40687" spans="6:20" x14ac:dyDescent="0.25">
      <c r="F40687" s="1"/>
      <c r="G40687"/>
      <c r="T40687" s="1"/>
    </row>
    <row r="40688" spans="6:20" x14ac:dyDescent="0.25">
      <c r="F40688" s="1"/>
      <c r="G40688"/>
      <c r="T40688" s="1"/>
    </row>
    <row r="40689" spans="6:20" x14ac:dyDescent="0.25">
      <c r="F40689" s="1"/>
      <c r="G40689"/>
      <c r="T40689" s="1"/>
    </row>
    <row r="40690" spans="6:20" x14ac:dyDescent="0.25">
      <c r="F40690" s="1"/>
      <c r="G40690"/>
      <c r="T40690" s="1"/>
    </row>
    <row r="40691" spans="6:20" x14ac:dyDescent="0.25">
      <c r="F40691" s="1"/>
      <c r="G40691"/>
      <c r="T40691" s="1"/>
    </row>
    <row r="40692" spans="6:20" x14ac:dyDescent="0.25">
      <c r="F40692" s="1"/>
      <c r="G40692"/>
      <c r="T40692" s="1"/>
    </row>
    <row r="40693" spans="6:20" x14ac:dyDescent="0.25">
      <c r="F40693" s="1"/>
      <c r="G40693"/>
      <c r="T40693" s="1"/>
    </row>
    <row r="40694" spans="6:20" x14ac:dyDescent="0.25">
      <c r="F40694" s="1"/>
      <c r="G40694"/>
      <c r="T40694" s="1"/>
    </row>
    <row r="40695" spans="6:20" x14ac:dyDescent="0.25">
      <c r="F40695" s="1"/>
      <c r="G40695"/>
      <c r="T40695" s="1"/>
    </row>
    <row r="40696" spans="6:20" x14ac:dyDescent="0.25">
      <c r="F40696" s="1"/>
      <c r="G40696"/>
      <c r="T40696" s="1"/>
    </row>
    <row r="40697" spans="6:20" x14ac:dyDescent="0.25">
      <c r="F40697" s="1"/>
      <c r="G40697"/>
      <c r="T40697" s="1"/>
    </row>
    <row r="40698" spans="6:20" x14ac:dyDescent="0.25">
      <c r="F40698" s="1"/>
      <c r="G40698"/>
      <c r="T40698" s="1"/>
    </row>
    <row r="40699" spans="6:20" x14ac:dyDescent="0.25">
      <c r="F40699" s="1"/>
      <c r="G40699"/>
      <c r="T40699" s="1"/>
    </row>
    <row r="40700" spans="6:20" x14ac:dyDescent="0.25">
      <c r="F40700" s="1"/>
      <c r="G40700"/>
      <c r="T40700" s="1"/>
    </row>
    <row r="40701" spans="6:20" x14ac:dyDescent="0.25">
      <c r="F40701" s="1"/>
      <c r="G40701"/>
      <c r="T40701" s="1"/>
    </row>
    <row r="40702" spans="6:20" x14ac:dyDescent="0.25">
      <c r="F40702" s="1"/>
      <c r="G40702"/>
      <c r="T40702" s="1"/>
    </row>
    <row r="40703" spans="6:20" x14ac:dyDescent="0.25">
      <c r="F40703" s="1"/>
      <c r="G40703"/>
      <c r="T40703" s="1"/>
    </row>
    <row r="40704" spans="6:20" x14ac:dyDescent="0.25">
      <c r="F40704" s="1"/>
      <c r="G40704"/>
      <c r="T40704" s="1"/>
    </row>
    <row r="40705" spans="6:20" x14ac:dyDescent="0.25">
      <c r="F40705" s="1"/>
      <c r="G40705"/>
      <c r="T40705" s="1"/>
    </row>
    <row r="40706" spans="6:20" x14ac:dyDescent="0.25">
      <c r="F40706" s="1"/>
      <c r="G40706"/>
      <c r="T40706" s="1"/>
    </row>
    <row r="40707" spans="6:20" x14ac:dyDescent="0.25">
      <c r="F40707" s="1"/>
      <c r="G40707"/>
      <c r="T40707" s="1"/>
    </row>
    <row r="40708" spans="6:20" x14ac:dyDescent="0.25">
      <c r="F40708" s="1"/>
      <c r="G40708"/>
      <c r="T40708" s="1"/>
    </row>
    <row r="40709" spans="6:20" x14ac:dyDescent="0.25">
      <c r="F40709" s="1"/>
      <c r="G40709"/>
      <c r="T40709" s="1"/>
    </row>
    <row r="40710" spans="6:20" x14ac:dyDescent="0.25">
      <c r="F40710" s="1"/>
      <c r="G40710"/>
      <c r="T40710" s="1"/>
    </row>
    <row r="40711" spans="6:20" x14ac:dyDescent="0.25">
      <c r="F40711" s="1"/>
      <c r="G40711"/>
      <c r="T40711" s="1"/>
    </row>
    <row r="40712" spans="6:20" x14ac:dyDescent="0.25">
      <c r="F40712" s="1"/>
      <c r="G40712"/>
      <c r="T40712" s="1"/>
    </row>
    <row r="40713" spans="6:20" x14ac:dyDescent="0.25">
      <c r="F40713" s="1"/>
      <c r="G40713"/>
      <c r="T40713" s="1"/>
    </row>
    <row r="40714" spans="6:20" x14ac:dyDescent="0.25">
      <c r="F40714" s="1"/>
      <c r="G40714"/>
      <c r="T40714" s="1"/>
    </row>
    <row r="40715" spans="6:20" x14ac:dyDescent="0.25">
      <c r="F40715" s="1"/>
      <c r="G40715"/>
      <c r="T40715" s="1"/>
    </row>
    <row r="40716" spans="6:20" x14ac:dyDescent="0.25">
      <c r="F40716" s="1"/>
      <c r="G40716"/>
      <c r="T40716" s="1"/>
    </row>
    <row r="40717" spans="6:20" x14ac:dyDescent="0.25">
      <c r="F40717" s="1"/>
      <c r="G40717"/>
      <c r="T40717" s="1"/>
    </row>
    <row r="40718" spans="6:20" x14ac:dyDescent="0.25">
      <c r="F40718" s="1"/>
      <c r="G40718"/>
      <c r="T40718" s="1"/>
    </row>
    <row r="40719" spans="6:20" x14ac:dyDescent="0.25">
      <c r="F40719" s="1"/>
      <c r="G40719"/>
      <c r="T40719" s="1"/>
    </row>
    <row r="40720" spans="6:20" x14ac:dyDescent="0.25">
      <c r="F40720" s="1"/>
      <c r="G40720"/>
      <c r="T40720" s="1"/>
    </row>
    <row r="40721" spans="6:20" x14ac:dyDescent="0.25">
      <c r="F40721" s="1"/>
      <c r="G40721"/>
      <c r="T40721" s="1"/>
    </row>
    <row r="40722" spans="6:20" x14ac:dyDescent="0.25">
      <c r="F40722" s="1"/>
      <c r="G40722"/>
      <c r="T40722" s="1"/>
    </row>
    <row r="40723" spans="6:20" x14ac:dyDescent="0.25">
      <c r="F40723" s="1"/>
      <c r="G40723"/>
      <c r="T40723" s="1"/>
    </row>
    <row r="40724" spans="6:20" x14ac:dyDescent="0.25">
      <c r="F40724" s="1"/>
      <c r="G40724"/>
      <c r="T40724" s="1"/>
    </row>
    <row r="40725" spans="6:20" x14ac:dyDescent="0.25">
      <c r="F40725" s="1"/>
      <c r="G40725"/>
      <c r="T40725" s="1"/>
    </row>
    <row r="40726" spans="6:20" x14ac:dyDescent="0.25">
      <c r="F40726" s="1"/>
      <c r="G40726"/>
      <c r="T40726" s="1"/>
    </row>
    <row r="40727" spans="6:20" x14ac:dyDescent="0.25">
      <c r="F40727" s="1"/>
      <c r="G40727"/>
      <c r="T40727" s="1"/>
    </row>
    <row r="40728" spans="6:20" x14ac:dyDescent="0.25">
      <c r="F40728" s="1"/>
      <c r="G40728"/>
      <c r="T40728" s="1"/>
    </row>
    <row r="40729" spans="6:20" x14ac:dyDescent="0.25">
      <c r="F40729" s="1"/>
      <c r="G40729"/>
      <c r="T40729" s="1"/>
    </row>
    <row r="40730" spans="6:20" x14ac:dyDescent="0.25">
      <c r="F40730" s="1"/>
      <c r="G40730"/>
      <c r="T40730" s="1"/>
    </row>
    <row r="40731" spans="6:20" x14ac:dyDescent="0.25">
      <c r="F40731" s="1"/>
      <c r="G40731"/>
      <c r="T40731" s="1"/>
    </row>
    <row r="40732" spans="6:20" x14ac:dyDescent="0.25">
      <c r="F40732" s="1"/>
      <c r="G40732"/>
      <c r="T40732" s="1"/>
    </row>
    <row r="40733" spans="6:20" x14ac:dyDescent="0.25">
      <c r="F40733" s="1"/>
      <c r="G40733"/>
      <c r="T40733" s="1"/>
    </row>
    <row r="40734" spans="6:20" x14ac:dyDescent="0.25">
      <c r="F40734" s="1"/>
      <c r="G40734"/>
      <c r="T40734" s="1"/>
    </row>
    <row r="40735" spans="6:20" x14ac:dyDescent="0.25">
      <c r="F40735" s="1"/>
      <c r="G40735"/>
      <c r="T40735" s="1"/>
    </row>
    <row r="40736" spans="6:20" x14ac:dyDescent="0.25">
      <c r="F40736" s="1"/>
      <c r="G40736"/>
      <c r="T40736" s="1"/>
    </row>
    <row r="40737" spans="6:20" x14ac:dyDescent="0.25">
      <c r="F40737" s="1"/>
      <c r="G40737"/>
      <c r="T40737" s="1"/>
    </row>
    <row r="40738" spans="6:20" x14ac:dyDescent="0.25">
      <c r="F40738" s="1"/>
      <c r="G40738"/>
      <c r="T40738" s="1"/>
    </row>
    <row r="40739" spans="6:20" x14ac:dyDescent="0.25">
      <c r="F40739" s="1"/>
      <c r="G40739"/>
      <c r="T40739" s="1"/>
    </row>
    <row r="40740" spans="6:20" x14ac:dyDescent="0.25">
      <c r="F40740" s="1"/>
      <c r="G40740"/>
      <c r="T40740" s="1"/>
    </row>
    <row r="40741" spans="6:20" x14ac:dyDescent="0.25">
      <c r="F40741" s="1"/>
      <c r="G40741"/>
      <c r="T40741" s="1"/>
    </row>
    <row r="40742" spans="6:20" x14ac:dyDescent="0.25">
      <c r="F40742" s="1"/>
      <c r="G40742"/>
      <c r="T40742" s="1"/>
    </row>
    <row r="40743" spans="6:20" x14ac:dyDescent="0.25">
      <c r="F40743" s="1"/>
      <c r="G40743"/>
      <c r="T40743" s="1"/>
    </row>
    <row r="40744" spans="6:20" x14ac:dyDescent="0.25">
      <c r="F40744" s="1"/>
      <c r="G40744"/>
      <c r="T40744" s="1"/>
    </row>
    <row r="40745" spans="6:20" x14ac:dyDescent="0.25">
      <c r="F40745" s="1"/>
      <c r="G40745"/>
      <c r="T40745" s="1"/>
    </row>
    <row r="40746" spans="6:20" x14ac:dyDescent="0.25">
      <c r="F40746" s="1"/>
      <c r="G40746"/>
      <c r="T40746" s="1"/>
    </row>
    <row r="40747" spans="6:20" x14ac:dyDescent="0.25">
      <c r="F40747" s="1"/>
      <c r="G40747"/>
      <c r="T40747" s="1"/>
    </row>
    <row r="40748" spans="6:20" x14ac:dyDescent="0.25">
      <c r="F40748" s="1"/>
      <c r="G40748"/>
      <c r="T40748" s="1"/>
    </row>
    <row r="40749" spans="6:20" x14ac:dyDescent="0.25">
      <c r="F40749" s="1"/>
      <c r="G40749"/>
      <c r="T40749" s="1"/>
    </row>
    <row r="40750" spans="6:20" x14ac:dyDescent="0.25">
      <c r="F40750" s="1"/>
      <c r="G40750"/>
      <c r="T40750" s="1"/>
    </row>
    <row r="40751" spans="6:20" x14ac:dyDescent="0.25">
      <c r="F40751" s="1"/>
      <c r="G40751"/>
      <c r="T40751" s="1"/>
    </row>
    <row r="40752" spans="6:20" x14ac:dyDescent="0.25">
      <c r="F40752" s="1"/>
      <c r="G40752"/>
      <c r="T40752" s="1"/>
    </row>
    <row r="40753" spans="6:20" x14ac:dyDescent="0.25">
      <c r="F40753" s="1"/>
      <c r="G40753"/>
      <c r="T40753" s="1"/>
    </row>
    <row r="40754" spans="6:20" x14ac:dyDescent="0.25">
      <c r="F40754" s="1"/>
      <c r="G40754"/>
      <c r="T40754" s="1"/>
    </row>
    <row r="40755" spans="6:20" x14ac:dyDescent="0.25">
      <c r="F40755" s="1"/>
      <c r="G40755"/>
      <c r="T40755" s="1"/>
    </row>
    <row r="40756" spans="6:20" x14ac:dyDescent="0.25">
      <c r="F40756" s="1"/>
      <c r="G40756"/>
      <c r="T40756" s="1"/>
    </row>
    <row r="40757" spans="6:20" x14ac:dyDescent="0.25">
      <c r="F40757" s="1"/>
      <c r="G40757"/>
      <c r="T40757" s="1"/>
    </row>
    <row r="40758" spans="6:20" x14ac:dyDescent="0.25">
      <c r="F40758" s="1"/>
      <c r="G40758"/>
      <c r="T40758" s="1"/>
    </row>
    <row r="40759" spans="6:20" x14ac:dyDescent="0.25">
      <c r="F40759" s="1"/>
      <c r="G40759"/>
      <c r="T40759" s="1"/>
    </row>
    <row r="40760" spans="6:20" x14ac:dyDescent="0.25">
      <c r="F40760" s="1"/>
      <c r="G40760"/>
      <c r="T40760" s="1"/>
    </row>
    <row r="40761" spans="6:20" x14ac:dyDescent="0.25">
      <c r="F40761" s="1"/>
      <c r="G40761"/>
      <c r="T40761" s="1"/>
    </row>
    <row r="40762" spans="6:20" x14ac:dyDescent="0.25">
      <c r="F40762" s="1"/>
      <c r="G40762"/>
      <c r="T40762" s="1"/>
    </row>
    <row r="40763" spans="6:20" x14ac:dyDescent="0.25">
      <c r="F40763" s="1"/>
      <c r="G40763"/>
      <c r="T40763" s="1"/>
    </row>
    <row r="40764" spans="6:20" x14ac:dyDescent="0.25">
      <c r="F40764" s="1"/>
      <c r="G40764"/>
      <c r="T40764" s="1"/>
    </row>
    <row r="40765" spans="6:20" x14ac:dyDescent="0.25">
      <c r="F40765" s="1"/>
      <c r="G40765"/>
      <c r="T40765" s="1"/>
    </row>
    <row r="40766" spans="6:20" x14ac:dyDescent="0.25">
      <c r="F40766" s="1"/>
      <c r="G40766"/>
      <c r="T40766" s="1"/>
    </row>
    <row r="40767" spans="6:20" x14ac:dyDescent="0.25">
      <c r="F40767" s="1"/>
      <c r="G40767"/>
      <c r="T40767" s="1"/>
    </row>
    <row r="40768" spans="6:20" x14ac:dyDescent="0.25">
      <c r="F40768" s="1"/>
      <c r="G40768"/>
      <c r="T40768" s="1"/>
    </row>
    <row r="40769" spans="6:20" x14ac:dyDescent="0.25">
      <c r="F40769" s="1"/>
      <c r="G40769"/>
      <c r="T40769" s="1"/>
    </row>
    <row r="40770" spans="6:20" x14ac:dyDescent="0.25">
      <c r="F40770" s="1"/>
      <c r="G40770"/>
      <c r="T40770" s="1"/>
    </row>
    <row r="40771" spans="6:20" x14ac:dyDescent="0.25">
      <c r="F40771" s="1"/>
      <c r="G40771"/>
      <c r="T40771" s="1"/>
    </row>
    <row r="40772" spans="6:20" x14ac:dyDescent="0.25">
      <c r="F40772" s="1"/>
      <c r="G40772"/>
      <c r="T40772" s="1"/>
    </row>
    <row r="40773" spans="6:20" x14ac:dyDescent="0.25">
      <c r="F40773" s="1"/>
      <c r="G40773"/>
      <c r="T40773" s="1"/>
    </row>
    <row r="40774" spans="6:20" x14ac:dyDescent="0.25">
      <c r="F40774" s="1"/>
      <c r="G40774"/>
      <c r="T40774" s="1"/>
    </row>
    <row r="40775" spans="6:20" x14ac:dyDescent="0.25">
      <c r="F40775" s="1"/>
      <c r="G40775"/>
      <c r="T40775" s="1"/>
    </row>
    <row r="40776" spans="6:20" x14ac:dyDescent="0.25">
      <c r="F40776" s="1"/>
      <c r="G40776"/>
      <c r="T40776" s="1"/>
    </row>
    <row r="40777" spans="6:20" x14ac:dyDescent="0.25">
      <c r="F40777" s="1"/>
      <c r="G40777"/>
      <c r="T40777" s="1"/>
    </row>
    <row r="40778" spans="6:20" x14ac:dyDescent="0.25">
      <c r="F40778" s="1"/>
      <c r="G40778"/>
      <c r="T40778" s="1"/>
    </row>
    <row r="40779" spans="6:20" x14ac:dyDescent="0.25">
      <c r="F40779" s="1"/>
      <c r="G40779"/>
      <c r="T40779" s="1"/>
    </row>
    <row r="40780" spans="6:20" x14ac:dyDescent="0.25">
      <c r="F40780" s="1"/>
      <c r="G40780"/>
      <c r="T40780" s="1"/>
    </row>
    <row r="40781" spans="6:20" x14ac:dyDescent="0.25">
      <c r="F40781" s="1"/>
      <c r="G40781"/>
      <c r="T40781" s="1"/>
    </row>
    <row r="40782" spans="6:20" x14ac:dyDescent="0.25">
      <c r="F40782" s="1"/>
      <c r="G40782"/>
      <c r="T40782" s="1"/>
    </row>
    <row r="40783" spans="6:20" x14ac:dyDescent="0.25">
      <c r="F40783" s="1"/>
      <c r="G40783"/>
      <c r="T40783" s="1"/>
    </row>
    <row r="40784" spans="6:20" x14ac:dyDescent="0.25">
      <c r="F40784" s="1"/>
      <c r="G40784"/>
      <c r="T40784" s="1"/>
    </row>
    <row r="40785" spans="6:20" x14ac:dyDescent="0.25">
      <c r="F40785" s="1"/>
      <c r="G40785"/>
      <c r="T40785" s="1"/>
    </row>
    <row r="40786" spans="6:20" x14ac:dyDescent="0.25">
      <c r="F40786" s="1"/>
      <c r="G40786"/>
      <c r="T40786" s="1"/>
    </row>
    <row r="40787" spans="6:20" x14ac:dyDescent="0.25">
      <c r="F40787" s="1"/>
      <c r="G40787"/>
      <c r="T40787" s="1"/>
    </row>
    <row r="40788" spans="6:20" x14ac:dyDescent="0.25">
      <c r="F40788" s="1"/>
      <c r="G40788"/>
      <c r="T40788" s="1"/>
    </row>
    <row r="40789" spans="6:20" x14ac:dyDescent="0.25">
      <c r="F40789" s="1"/>
      <c r="G40789"/>
      <c r="T40789" s="1"/>
    </row>
    <row r="40790" spans="6:20" x14ac:dyDescent="0.25">
      <c r="F40790" s="1"/>
      <c r="G40790"/>
      <c r="T40790" s="1"/>
    </row>
    <row r="40791" spans="6:20" x14ac:dyDescent="0.25">
      <c r="F40791" s="1"/>
      <c r="G40791"/>
      <c r="T40791" s="1"/>
    </row>
    <row r="40792" spans="6:20" x14ac:dyDescent="0.25">
      <c r="F40792" s="1"/>
      <c r="G40792"/>
      <c r="T40792" s="1"/>
    </row>
    <row r="40793" spans="6:20" x14ac:dyDescent="0.25">
      <c r="F40793" s="1"/>
      <c r="G40793"/>
      <c r="T40793" s="1"/>
    </row>
    <row r="40794" spans="6:20" x14ac:dyDescent="0.25">
      <c r="F40794" s="1"/>
      <c r="G40794"/>
      <c r="T40794" s="1"/>
    </row>
    <row r="40795" spans="6:20" x14ac:dyDescent="0.25">
      <c r="F40795" s="1"/>
      <c r="G40795"/>
      <c r="T40795" s="1"/>
    </row>
    <row r="40796" spans="6:20" x14ac:dyDescent="0.25">
      <c r="F40796" s="1"/>
      <c r="G40796"/>
      <c r="T40796" s="1"/>
    </row>
    <row r="40797" spans="6:20" x14ac:dyDescent="0.25">
      <c r="F40797" s="1"/>
      <c r="G40797"/>
      <c r="T40797" s="1"/>
    </row>
    <row r="40798" spans="6:20" x14ac:dyDescent="0.25">
      <c r="F40798" s="1"/>
      <c r="G40798"/>
      <c r="T40798" s="1"/>
    </row>
    <row r="40799" spans="6:20" x14ac:dyDescent="0.25">
      <c r="F40799" s="1"/>
      <c r="G40799"/>
      <c r="T40799" s="1"/>
    </row>
    <row r="40800" spans="6:20" x14ac:dyDescent="0.25">
      <c r="F40800" s="1"/>
      <c r="G40800"/>
      <c r="T40800" s="1"/>
    </row>
    <row r="40801" spans="6:20" x14ac:dyDescent="0.25">
      <c r="F40801" s="1"/>
      <c r="G40801"/>
      <c r="T40801" s="1"/>
    </row>
    <row r="40802" spans="6:20" x14ac:dyDescent="0.25">
      <c r="F40802" s="1"/>
      <c r="G40802"/>
      <c r="T40802" s="1"/>
    </row>
    <row r="40803" spans="6:20" x14ac:dyDescent="0.25">
      <c r="F40803" s="1"/>
      <c r="G40803"/>
      <c r="T40803" s="1"/>
    </row>
    <row r="40804" spans="6:20" x14ac:dyDescent="0.25">
      <c r="F40804" s="1"/>
      <c r="G40804"/>
      <c r="T40804" s="1"/>
    </row>
    <row r="40805" spans="6:20" x14ac:dyDescent="0.25">
      <c r="F40805" s="1"/>
      <c r="G40805"/>
      <c r="T40805" s="1"/>
    </row>
    <row r="40806" spans="6:20" x14ac:dyDescent="0.25">
      <c r="F40806" s="1"/>
      <c r="G40806"/>
      <c r="T40806" s="1"/>
    </row>
    <row r="40807" spans="6:20" x14ac:dyDescent="0.25">
      <c r="F40807" s="1"/>
      <c r="G40807"/>
      <c r="T40807" s="1"/>
    </row>
    <row r="40808" spans="6:20" x14ac:dyDescent="0.25">
      <c r="F40808" s="1"/>
      <c r="G40808"/>
      <c r="T40808" s="1"/>
    </row>
    <row r="40809" spans="6:20" x14ac:dyDescent="0.25">
      <c r="F40809" s="1"/>
      <c r="G40809"/>
      <c r="T40809" s="1"/>
    </row>
    <row r="40810" spans="6:20" x14ac:dyDescent="0.25">
      <c r="F40810" s="1"/>
      <c r="G40810"/>
      <c r="T40810" s="1"/>
    </row>
    <row r="40811" spans="6:20" x14ac:dyDescent="0.25">
      <c r="F40811" s="1"/>
      <c r="G40811"/>
      <c r="T40811" s="1"/>
    </row>
    <row r="40812" spans="6:20" x14ac:dyDescent="0.25">
      <c r="F40812" s="1"/>
      <c r="G40812"/>
      <c r="T40812" s="1"/>
    </row>
    <row r="40813" spans="6:20" x14ac:dyDescent="0.25">
      <c r="F40813" s="1"/>
      <c r="G40813"/>
      <c r="T40813" s="1"/>
    </row>
    <row r="40814" spans="6:20" x14ac:dyDescent="0.25">
      <c r="F40814" s="1"/>
      <c r="G40814"/>
      <c r="T40814" s="1"/>
    </row>
    <row r="40815" spans="6:20" x14ac:dyDescent="0.25">
      <c r="F40815" s="1"/>
      <c r="G40815"/>
      <c r="T40815" s="1"/>
    </row>
    <row r="40816" spans="6:20" x14ac:dyDescent="0.25">
      <c r="F40816" s="1"/>
      <c r="G40816"/>
      <c r="T40816" s="1"/>
    </row>
    <row r="40817" spans="6:20" x14ac:dyDescent="0.25">
      <c r="F40817" s="1"/>
      <c r="G40817"/>
      <c r="T40817" s="1"/>
    </row>
    <row r="40818" spans="6:20" x14ac:dyDescent="0.25">
      <c r="F40818" s="1"/>
      <c r="G40818"/>
      <c r="T40818" s="1"/>
    </row>
    <row r="40819" spans="6:20" x14ac:dyDescent="0.25">
      <c r="F40819" s="1"/>
      <c r="G40819"/>
      <c r="T40819" s="1"/>
    </row>
    <row r="40820" spans="6:20" x14ac:dyDescent="0.25">
      <c r="F40820" s="1"/>
      <c r="G40820"/>
      <c r="T40820" s="1"/>
    </row>
    <row r="40821" spans="6:20" x14ac:dyDescent="0.25">
      <c r="F40821" s="1"/>
      <c r="G40821"/>
      <c r="T40821" s="1"/>
    </row>
    <row r="40822" spans="6:20" x14ac:dyDescent="0.25">
      <c r="F40822" s="1"/>
      <c r="G40822"/>
      <c r="T40822" s="1"/>
    </row>
    <row r="40823" spans="6:20" x14ac:dyDescent="0.25">
      <c r="F40823" s="1"/>
      <c r="G40823"/>
      <c r="T40823" s="1"/>
    </row>
    <row r="40824" spans="6:20" x14ac:dyDescent="0.25">
      <c r="F40824" s="1"/>
      <c r="G40824"/>
      <c r="T40824" s="1"/>
    </row>
    <row r="40825" spans="6:20" x14ac:dyDescent="0.25">
      <c r="F40825" s="1"/>
      <c r="G40825"/>
      <c r="T40825" s="1"/>
    </row>
    <row r="40826" spans="6:20" x14ac:dyDescent="0.25">
      <c r="F40826" s="1"/>
      <c r="G40826"/>
      <c r="T40826" s="1"/>
    </row>
    <row r="40827" spans="6:20" x14ac:dyDescent="0.25">
      <c r="F40827" s="1"/>
      <c r="G40827"/>
      <c r="T40827" s="1"/>
    </row>
    <row r="40828" spans="6:20" x14ac:dyDescent="0.25">
      <c r="F40828" s="1"/>
      <c r="G40828"/>
      <c r="T40828" s="1"/>
    </row>
    <row r="40829" spans="6:20" x14ac:dyDescent="0.25">
      <c r="F40829" s="1"/>
      <c r="G40829"/>
      <c r="T40829" s="1"/>
    </row>
    <row r="40830" spans="6:20" x14ac:dyDescent="0.25">
      <c r="F40830" s="1"/>
      <c r="G40830"/>
      <c r="T40830" s="1"/>
    </row>
    <row r="40831" spans="6:20" x14ac:dyDescent="0.25">
      <c r="F40831" s="1"/>
      <c r="G40831"/>
      <c r="T40831" s="1"/>
    </row>
    <row r="40832" spans="6:20" x14ac:dyDescent="0.25">
      <c r="F40832" s="1"/>
      <c r="G40832"/>
      <c r="T40832" s="1"/>
    </row>
    <row r="40833" spans="6:20" x14ac:dyDescent="0.25">
      <c r="F40833" s="1"/>
      <c r="G40833"/>
      <c r="T40833" s="1"/>
    </row>
    <row r="40834" spans="6:20" x14ac:dyDescent="0.25">
      <c r="F40834" s="1"/>
      <c r="G40834"/>
      <c r="T40834" s="1"/>
    </row>
    <row r="40835" spans="6:20" x14ac:dyDescent="0.25">
      <c r="F40835" s="1"/>
      <c r="G40835"/>
      <c r="T40835" s="1"/>
    </row>
    <row r="40836" spans="6:20" x14ac:dyDescent="0.25">
      <c r="F40836" s="1"/>
      <c r="G40836"/>
      <c r="T40836" s="1"/>
    </row>
    <row r="40837" spans="6:20" x14ac:dyDescent="0.25">
      <c r="F40837" s="1"/>
      <c r="G40837"/>
      <c r="T40837" s="1"/>
    </row>
    <row r="40838" spans="6:20" x14ac:dyDescent="0.25">
      <c r="F40838" s="1"/>
      <c r="G40838"/>
      <c r="T40838" s="1"/>
    </row>
    <row r="40839" spans="6:20" x14ac:dyDescent="0.25">
      <c r="F40839" s="1"/>
      <c r="G40839"/>
      <c r="T40839" s="1"/>
    </row>
    <row r="40840" spans="6:20" x14ac:dyDescent="0.25">
      <c r="F40840" s="1"/>
      <c r="G40840"/>
      <c r="T40840" s="1"/>
    </row>
    <row r="40841" spans="6:20" x14ac:dyDescent="0.25">
      <c r="F40841" s="1"/>
      <c r="G40841"/>
      <c r="T40841" s="1"/>
    </row>
    <row r="40842" spans="6:20" x14ac:dyDescent="0.25">
      <c r="F40842" s="1"/>
      <c r="G40842"/>
      <c r="T40842" s="1"/>
    </row>
    <row r="40843" spans="6:20" x14ac:dyDescent="0.25">
      <c r="F40843" s="1"/>
      <c r="G40843"/>
      <c r="T40843" s="1"/>
    </row>
    <row r="40844" spans="6:20" x14ac:dyDescent="0.25">
      <c r="F40844" s="1"/>
      <c r="G40844"/>
      <c r="T40844" s="1"/>
    </row>
    <row r="40845" spans="6:20" x14ac:dyDescent="0.25">
      <c r="F40845" s="1"/>
      <c r="G40845"/>
      <c r="T40845" s="1"/>
    </row>
    <row r="40846" spans="6:20" x14ac:dyDescent="0.25">
      <c r="F40846" s="1"/>
      <c r="G40846"/>
      <c r="T40846" s="1"/>
    </row>
    <row r="40847" spans="6:20" x14ac:dyDescent="0.25">
      <c r="F40847" s="1"/>
      <c r="G40847"/>
      <c r="T40847" s="1"/>
    </row>
    <row r="40848" spans="6:20" x14ac:dyDescent="0.25">
      <c r="F40848" s="1"/>
      <c r="G40848"/>
      <c r="T40848" s="1"/>
    </row>
    <row r="40849" spans="6:20" x14ac:dyDescent="0.25">
      <c r="F40849" s="1"/>
      <c r="G40849"/>
      <c r="T40849" s="1"/>
    </row>
    <row r="40850" spans="6:20" x14ac:dyDescent="0.25">
      <c r="F40850" s="1"/>
      <c r="G40850"/>
      <c r="T40850" s="1"/>
    </row>
    <row r="40851" spans="6:20" x14ac:dyDescent="0.25">
      <c r="F40851" s="1"/>
      <c r="G40851"/>
      <c r="T40851" s="1"/>
    </row>
    <row r="40852" spans="6:20" x14ac:dyDescent="0.25">
      <c r="F40852" s="1"/>
      <c r="G40852"/>
      <c r="T40852" s="1"/>
    </row>
    <row r="40853" spans="6:20" x14ac:dyDescent="0.25">
      <c r="F40853" s="1"/>
      <c r="G40853"/>
      <c r="T40853" s="1"/>
    </row>
    <row r="40854" spans="6:20" x14ac:dyDescent="0.25">
      <c r="F40854" s="1"/>
      <c r="G40854"/>
      <c r="T40854" s="1"/>
    </row>
    <row r="40855" spans="6:20" x14ac:dyDescent="0.25">
      <c r="F40855" s="1"/>
      <c r="G40855"/>
      <c r="T40855" s="1"/>
    </row>
    <row r="40856" spans="6:20" x14ac:dyDescent="0.25">
      <c r="F40856" s="1"/>
      <c r="G40856"/>
      <c r="T40856" s="1"/>
    </row>
    <row r="40857" spans="6:20" x14ac:dyDescent="0.25">
      <c r="F40857" s="1"/>
      <c r="G40857"/>
      <c r="T40857" s="1"/>
    </row>
    <row r="40858" spans="6:20" x14ac:dyDescent="0.25">
      <c r="F40858" s="1"/>
      <c r="G40858"/>
      <c r="T40858" s="1"/>
    </row>
    <row r="40859" spans="6:20" x14ac:dyDescent="0.25">
      <c r="F40859" s="1"/>
      <c r="G40859"/>
      <c r="T40859" s="1"/>
    </row>
    <row r="40860" spans="6:20" x14ac:dyDescent="0.25">
      <c r="F40860" s="1"/>
      <c r="G40860"/>
      <c r="T40860" s="1"/>
    </row>
    <row r="40861" spans="6:20" x14ac:dyDescent="0.25">
      <c r="F40861" s="1"/>
      <c r="G40861"/>
      <c r="T40861" s="1"/>
    </row>
    <row r="40862" spans="6:20" x14ac:dyDescent="0.25">
      <c r="F40862" s="1"/>
      <c r="G40862"/>
      <c r="T40862" s="1"/>
    </row>
    <row r="40863" spans="6:20" x14ac:dyDescent="0.25">
      <c r="F40863" s="1"/>
      <c r="G40863"/>
      <c r="T40863" s="1"/>
    </row>
    <row r="40864" spans="6:20" x14ac:dyDescent="0.25">
      <c r="F40864" s="1"/>
      <c r="G40864"/>
      <c r="T40864" s="1"/>
    </row>
    <row r="40865" spans="6:20" x14ac:dyDescent="0.25">
      <c r="F40865" s="1"/>
      <c r="G40865"/>
      <c r="T40865" s="1"/>
    </row>
    <row r="40866" spans="6:20" x14ac:dyDescent="0.25">
      <c r="F40866" s="1"/>
      <c r="G40866"/>
      <c r="T40866" s="1"/>
    </row>
    <row r="40867" spans="6:20" x14ac:dyDescent="0.25">
      <c r="F40867" s="1"/>
      <c r="G40867"/>
      <c r="T40867" s="1"/>
    </row>
    <row r="40868" spans="6:20" x14ac:dyDescent="0.25">
      <c r="F40868" s="1"/>
      <c r="G40868"/>
      <c r="T40868" s="1"/>
    </row>
    <row r="40869" spans="6:20" x14ac:dyDescent="0.25">
      <c r="F40869" s="1"/>
      <c r="G40869"/>
      <c r="T40869" s="1"/>
    </row>
    <row r="40870" spans="6:20" x14ac:dyDescent="0.25">
      <c r="F40870" s="1"/>
      <c r="G40870"/>
      <c r="T40870" s="1"/>
    </row>
    <row r="40871" spans="6:20" x14ac:dyDescent="0.25">
      <c r="F40871" s="1"/>
      <c r="G40871"/>
      <c r="T40871" s="1"/>
    </row>
    <row r="40872" spans="6:20" x14ac:dyDescent="0.25">
      <c r="F40872" s="1"/>
      <c r="G40872"/>
      <c r="T40872" s="1"/>
    </row>
    <row r="40873" spans="6:20" x14ac:dyDescent="0.25">
      <c r="F40873" s="1"/>
      <c r="G40873"/>
      <c r="T40873" s="1"/>
    </row>
    <row r="40874" spans="6:20" x14ac:dyDescent="0.25">
      <c r="F40874" s="1"/>
      <c r="G40874"/>
      <c r="T40874" s="1"/>
    </row>
    <row r="40875" spans="6:20" x14ac:dyDescent="0.25">
      <c r="F40875" s="1"/>
      <c r="G40875"/>
      <c r="T40875" s="1"/>
    </row>
    <row r="40876" spans="6:20" x14ac:dyDescent="0.25">
      <c r="F40876" s="1"/>
      <c r="G40876"/>
      <c r="T40876" s="1"/>
    </row>
    <row r="40877" spans="6:20" x14ac:dyDescent="0.25">
      <c r="F40877" s="1"/>
      <c r="G40877"/>
      <c r="T40877" s="1"/>
    </row>
    <row r="40878" spans="6:20" x14ac:dyDescent="0.25">
      <c r="F40878" s="1"/>
      <c r="G40878"/>
      <c r="T40878" s="1"/>
    </row>
    <row r="40879" spans="6:20" x14ac:dyDescent="0.25">
      <c r="F40879" s="1"/>
      <c r="G40879"/>
      <c r="T40879" s="1"/>
    </row>
    <row r="40880" spans="6:20" x14ac:dyDescent="0.25">
      <c r="F40880" s="1"/>
      <c r="G40880"/>
      <c r="T40880" s="1"/>
    </row>
    <row r="40881" spans="6:20" x14ac:dyDescent="0.25">
      <c r="F40881" s="1"/>
      <c r="G40881"/>
      <c r="T40881" s="1"/>
    </row>
    <row r="40882" spans="6:20" x14ac:dyDescent="0.25">
      <c r="F40882" s="1"/>
      <c r="G40882"/>
      <c r="T40882" s="1"/>
    </row>
    <row r="40883" spans="6:20" x14ac:dyDescent="0.25">
      <c r="F40883" s="1"/>
      <c r="G40883"/>
      <c r="T40883" s="1"/>
    </row>
    <row r="40884" spans="6:20" x14ac:dyDescent="0.25">
      <c r="F40884" s="1"/>
      <c r="G40884"/>
      <c r="T40884" s="1"/>
    </row>
    <row r="40885" spans="6:20" x14ac:dyDescent="0.25">
      <c r="F40885" s="1"/>
      <c r="G40885"/>
      <c r="T40885" s="1"/>
    </row>
    <row r="40886" spans="6:20" x14ac:dyDescent="0.25">
      <c r="F40886" s="1"/>
      <c r="G40886"/>
      <c r="T40886" s="1"/>
    </row>
    <row r="40887" spans="6:20" x14ac:dyDescent="0.25">
      <c r="F40887" s="1"/>
      <c r="G40887"/>
      <c r="T40887" s="1"/>
    </row>
    <row r="40888" spans="6:20" x14ac:dyDescent="0.25">
      <c r="F40888" s="1"/>
      <c r="G40888"/>
      <c r="T40888" s="1"/>
    </row>
    <row r="40889" spans="6:20" x14ac:dyDescent="0.25">
      <c r="F40889" s="1"/>
      <c r="G40889"/>
      <c r="T40889" s="1"/>
    </row>
    <row r="40890" spans="6:20" x14ac:dyDescent="0.25">
      <c r="F40890" s="1"/>
      <c r="G40890"/>
      <c r="T40890" s="1"/>
    </row>
    <row r="40891" spans="6:20" x14ac:dyDescent="0.25">
      <c r="F40891" s="1"/>
      <c r="G40891"/>
      <c r="T40891" s="1"/>
    </row>
    <row r="40892" spans="6:20" x14ac:dyDescent="0.25">
      <c r="F40892" s="1"/>
      <c r="G40892"/>
      <c r="T40892" s="1"/>
    </row>
    <row r="40893" spans="6:20" x14ac:dyDescent="0.25">
      <c r="F40893" s="1"/>
      <c r="G40893"/>
      <c r="T40893" s="1"/>
    </row>
    <row r="40894" spans="6:20" x14ac:dyDescent="0.25">
      <c r="F40894" s="1"/>
      <c r="G40894"/>
      <c r="T40894" s="1"/>
    </row>
    <row r="40895" spans="6:20" x14ac:dyDescent="0.25">
      <c r="F40895" s="1"/>
      <c r="G40895"/>
      <c r="T40895" s="1"/>
    </row>
    <row r="40896" spans="6:20" x14ac:dyDescent="0.25">
      <c r="F40896" s="1"/>
      <c r="G40896"/>
      <c r="T40896" s="1"/>
    </row>
    <row r="40897" spans="6:20" x14ac:dyDescent="0.25">
      <c r="F40897" s="1"/>
      <c r="G40897"/>
      <c r="T40897" s="1"/>
    </row>
    <row r="40898" spans="6:20" x14ac:dyDescent="0.25">
      <c r="F40898" s="1"/>
      <c r="G40898"/>
      <c r="T40898" s="1"/>
    </row>
    <row r="40899" spans="6:20" x14ac:dyDescent="0.25">
      <c r="F40899" s="1"/>
      <c r="G40899"/>
      <c r="T40899" s="1"/>
    </row>
    <row r="40900" spans="6:20" x14ac:dyDescent="0.25">
      <c r="F40900" s="1"/>
      <c r="G40900"/>
      <c r="T40900" s="1"/>
    </row>
    <row r="40901" spans="6:20" x14ac:dyDescent="0.25">
      <c r="F40901" s="1"/>
      <c r="G40901"/>
      <c r="T40901" s="1"/>
    </row>
    <row r="40902" spans="6:20" x14ac:dyDescent="0.25">
      <c r="F40902" s="1"/>
      <c r="G40902"/>
      <c r="T40902" s="1"/>
    </row>
    <row r="40903" spans="6:20" x14ac:dyDescent="0.25">
      <c r="F40903" s="1"/>
      <c r="G40903"/>
      <c r="T40903" s="1"/>
    </row>
    <row r="40904" spans="6:20" x14ac:dyDescent="0.25">
      <c r="F40904" s="1"/>
      <c r="G40904"/>
      <c r="T40904" s="1"/>
    </row>
    <row r="40905" spans="6:20" x14ac:dyDescent="0.25">
      <c r="F40905" s="1"/>
      <c r="G40905"/>
      <c r="T40905" s="1"/>
    </row>
    <row r="40906" spans="6:20" x14ac:dyDescent="0.25">
      <c r="F40906" s="1"/>
      <c r="G40906"/>
      <c r="T40906" s="1"/>
    </row>
    <row r="40907" spans="6:20" x14ac:dyDescent="0.25">
      <c r="F40907" s="1"/>
      <c r="G40907"/>
      <c r="T40907" s="1"/>
    </row>
    <row r="40908" spans="6:20" x14ac:dyDescent="0.25">
      <c r="F40908" s="1"/>
      <c r="G40908"/>
      <c r="T40908" s="1"/>
    </row>
    <row r="40909" spans="6:20" x14ac:dyDescent="0.25">
      <c r="F40909" s="1"/>
      <c r="G40909"/>
      <c r="T40909" s="1"/>
    </row>
    <row r="40910" spans="6:20" x14ac:dyDescent="0.25">
      <c r="F40910" s="1"/>
      <c r="G40910"/>
      <c r="T40910" s="1"/>
    </row>
    <row r="40911" spans="6:20" x14ac:dyDescent="0.25">
      <c r="F40911" s="1"/>
      <c r="G40911"/>
      <c r="T40911" s="1"/>
    </row>
    <row r="40912" spans="6:20" x14ac:dyDescent="0.25">
      <c r="F40912" s="1"/>
      <c r="G40912"/>
      <c r="T40912" s="1"/>
    </row>
    <row r="40913" spans="6:20" x14ac:dyDescent="0.25">
      <c r="F40913" s="1"/>
      <c r="G40913"/>
      <c r="T40913" s="1"/>
    </row>
    <row r="40914" spans="6:20" x14ac:dyDescent="0.25">
      <c r="F40914" s="1"/>
      <c r="G40914"/>
      <c r="T40914" s="1"/>
    </row>
    <row r="40915" spans="6:20" x14ac:dyDescent="0.25">
      <c r="F40915" s="1"/>
      <c r="G40915"/>
      <c r="T40915" s="1"/>
    </row>
    <row r="40916" spans="6:20" x14ac:dyDescent="0.25">
      <c r="F40916" s="1"/>
      <c r="G40916"/>
      <c r="T40916" s="1"/>
    </row>
    <row r="40917" spans="6:20" x14ac:dyDescent="0.25">
      <c r="F40917" s="1"/>
      <c r="G40917"/>
      <c r="T40917" s="1"/>
    </row>
    <row r="40918" spans="6:20" x14ac:dyDescent="0.25">
      <c r="F40918" s="1"/>
      <c r="G40918"/>
      <c r="T40918" s="1"/>
    </row>
    <row r="40919" spans="6:20" x14ac:dyDescent="0.25">
      <c r="F40919" s="1"/>
      <c r="G40919"/>
      <c r="T40919" s="1"/>
    </row>
    <row r="40920" spans="6:20" x14ac:dyDescent="0.25">
      <c r="F40920" s="1"/>
      <c r="G40920"/>
      <c r="T40920" s="1"/>
    </row>
    <row r="40921" spans="6:20" x14ac:dyDescent="0.25">
      <c r="F40921" s="1"/>
      <c r="G40921"/>
      <c r="T40921" s="1"/>
    </row>
    <row r="40922" spans="6:20" x14ac:dyDescent="0.25">
      <c r="F40922" s="1"/>
      <c r="G40922"/>
      <c r="T40922" s="1"/>
    </row>
    <row r="40923" spans="6:20" x14ac:dyDescent="0.25">
      <c r="F40923" s="1"/>
      <c r="G40923"/>
      <c r="T40923" s="1"/>
    </row>
    <row r="40924" spans="6:20" x14ac:dyDescent="0.25">
      <c r="F40924" s="1"/>
      <c r="G40924"/>
      <c r="T40924" s="1"/>
    </row>
    <row r="40925" spans="6:20" x14ac:dyDescent="0.25">
      <c r="F40925" s="1"/>
      <c r="G40925"/>
      <c r="T40925" s="1"/>
    </row>
    <row r="40926" spans="6:20" x14ac:dyDescent="0.25">
      <c r="F40926" s="1"/>
      <c r="G40926"/>
      <c r="T40926" s="1"/>
    </row>
    <row r="40927" spans="6:20" x14ac:dyDescent="0.25">
      <c r="F40927" s="1"/>
      <c r="G40927"/>
      <c r="T40927" s="1"/>
    </row>
    <row r="40928" spans="6:20" x14ac:dyDescent="0.25">
      <c r="F40928" s="1"/>
      <c r="G40928"/>
      <c r="T40928" s="1"/>
    </row>
    <row r="40929" spans="6:20" x14ac:dyDescent="0.25">
      <c r="F40929" s="1"/>
      <c r="G40929"/>
      <c r="T40929" s="1"/>
    </row>
    <row r="40930" spans="6:20" x14ac:dyDescent="0.25">
      <c r="F40930" s="1"/>
      <c r="G40930"/>
      <c r="T40930" s="1"/>
    </row>
    <row r="40931" spans="6:20" x14ac:dyDescent="0.25">
      <c r="F40931" s="1"/>
      <c r="G40931"/>
      <c r="T40931" s="1"/>
    </row>
    <row r="40932" spans="6:20" x14ac:dyDescent="0.25">
      <c r="F40932" s="1"/>
      <c r="G40932"/>
      <c r="T40932" s="1"/>
    </row>
    <row r="40933" spans="6:20" x14ac:dyDescent="0.25">
      <c r="F40933" s="1"/>
      <c r="G40933"/>
      <c r="T40933" s="1"/>
    </row>
    <row r="40934" spans="6:20" x14ac:dyDescent="0.25">
      <c r="F40934" s="1"/>
      <c r="G40934"/>
      <c r="T40934" s="1"/>
    </row>
    <row r="40935" spans="6:20" x14ac:dyDescent="0.25">
      <c r="F40935" s="1"/>
      <c r="G40935"/>
      <c r="T40935" s="1"/>
    </row>
    <row r="40936" spans="6:20" x14ac:dyDescent="0.25">
      <c r="F40936" s="1"/>
      <c r="G40936"/>
      <c r="T40936" s="1"/>
    </row>
    <row r="40937" spans="6:20" x14ac:dyDescent="0.25">
      <c r="F40937" s="1"/>
      <c r="G40937"/>
      <c r="T40937" s="1"/>
    </row>
    <row r="40938" spans="6:20" x14ac:dyDescent="0.25">
      <c r="F40938" s="1"/>
      <c r="G40938"/>
      <c r="T40938" s="1"/>
    </row>
    <row r="40939" spans="6:20" x14ac:dyDescent="0.25">
      <c r="F40939" s="1"/>
      <c r="G40939"/>
      <c r="T40939" s="1"/>
    </row>
    <row r="40940" spans="6:20" x14ac:dyDescent="0.25">
      <c r="F40940" s="1"/>
      <c r="G40940"/>
      <c r="T40940" s="1"/>
    </row>
    <row r="40941" spans="6:20" x14ac:dyDescent="0.25">
      <c r="F40941" s="1"/>
      <c r="G40941"/>
      <c r="T40941" s="1"/>
    </row>
    <row r="40942" spans="6:20" x14ac:dyDescent="0.25">
      <c r="F40942" s="1"/>
      <c r="G40942"/>
      <c r="T40942" s="1"/>
    </row>
    <row r="40943" spans="6:20" x14ac:dyDescent="0.25">
      <c r="F40943" s="1"/>
      <c r="G40943"/>
      <c r="T40943" s="1"/>
    </row>
    <row r="40944" spans="6:20" x14ac:dyDescent="0.25">
      <c r="F40944" s="1"/>
      <c r="G40944"/>
      <c r="T40944" s="1"/>
    </row>
    <row r="40945" spans="6:20" x14ac:dyDescent="0.25">
      <c r="F40945" s="1"/>
      <c r="G40945"/>
      <c r="T40945" s="1"/>
    </row>
    <row r="40946" spans="6:20" x14ac:dyDescent="0.25">
      <c r="F40946" s="1"/>
      <c r="G40946"/>
      <c r="T40946" s="1"/>
    </row>
    <row r="40947" spans="6:20" x14ac:dyDescent="0.25">
      <c r="F40947" s="1"/>
      <c r="G40947"/>
      <c r="T40947" s="1"/>
    </row>
    <row r="40948" spans="6:20" x14ac:dyDescent="0.25">
      <c r="F40948" s="1"/>
      <c r="G40948"/>
      <c r="T40948" s="1"/>
    </row>
    <row r="40949" spans="6:20" x14ac:dyDescent="0.25">
      <c r="F40949" s="1"/>
      <c r="G40949"/>
      <c r="T40949" s="1"/>
    </row>
    <row r="40950" spans="6:20" x14ac:dyDescent="0.25">
      <c r="F40950" s="1"/>
      <c r="G40950"/>
      <c r="T40950" s="1"/>
    </row>
    <row r="40951" spans="6:20" x14ac:dyDescent="0.25">
      <c r="F40951" s="1"/>
      <c r="G40951"/>
      <c r="T40951" s="1"/>
    </row>
    <row r="40952" spans="6:20" x14ac:dyDescent="0.25">
      <c r="F40952" s="1"/>
      <c r="G40952"/>
      <c r="T40952" s="1"/>
    </row>
    <row r="40953" spans="6:20" x14ac:dyDescent="0.25">
      <c r="F40953" s="1"/>
      <c r="G40953"/>
      <c r="T40953" s="1"/>
    </row>
    <row r="40954" spans="6:20" x14ac:dyDescent="0.25">
      <c r="F40954" s="1"/>
      <c r="G40954"/>
      <c r="T40954" s="1"/>
    </row>
    <row r="40955" spans="6:20" x14ac:dyDescent="0.25">
      <c r="F40955" s="1"/>
      <c r="G40955"/>
      <c r="T40955" s="1"/>
    </row>
    <row r="40956" spans="6:20" x14ac:dyDescent="0.25">
      <c r="F40956" s="1"/>
      <c r="G40956"/>
      <c r="T40956" s="1"/>
    </row>
    <row r="40957" spans="6:20" x14ac:dyDescent="0.25">
      <c r="F40957" s="1"/>
      <c r="G40957"/>
      <c r="T40957" s="1"/>
    </row>
    <row r="40958" spans="6:20" x14ac:dyDescent="0.25">
      <c r="F40958" s="1"/>
      <c r="G40958"/>
      <c r="T40958" s="1"/>
    </row>
    <row r="40959" spans="6:20" x14ac:dyDescent="0.25">
      <c r="F40959" s="1"/>
      <c r="G40959"/>
      <c r="T40959" s="1"/>
    </row>
    <row r="40960" spans="6:20" x14ac:dyDescent="0.25">
      <c r="F40960" s="1"/>
      <c r="G40960"/>
      <c r="T40960" s="1"/>
    </row>
    <row r="40961" spans="6:20" x14ac:dyDescent="0.25">
      <c r="F40961" s="1"/>
      <c r="G40961"/>
      <c r="T40961" s="1"/>
    </row>
    <row r="40962" spans="6:20" x14ac:dyDescent="0.25">
      <c r="F40962" s="1"/>
      <c r="G40962"/>
      <c r="T40962" s="1"/>
    </row>
    <row r="40963" spans="6:20" x14ac:dyDescent="0.25">
      <c r="F40963" s="1"/>
      <c r="G40963"/>
      <c r="T40963" s="1"/>
    </row>
    <row r="40964" spans="6:20" x14ac:dyDescent="0.25">
      <c r="F40964" s="1"/>
      <c r="G40964"/>
      <c r="T40964" s="1"/>
    </row>
    <row r="40965" spans="6:20" x14ac:dyDescent="0.25">
      <c r="F40965" s="1"/>
      <c r="G40965"/>
      <c r="T40965" s="1"/>
    </row>
    <row r="40966" spans="6:20" x14ac:dyDescent="0.25">
      <c r="F40966" s="1"/>
      <c r="G40966"/>
      <c r="T40966" s="1"/>
    </row>
    <row r="40967" spans="6:20" x14ac:dyDescent="0.25">
      <c r="F40967" s="1"/>
      <c r="G40967"/>
      <c r="T40967" s="1"/>
    </row>
    <row r="40968" spans="6:20" x14ac:dyDescent="0.25">
      <c r="F40968" s="1"/>
      <c r="G40968"/>
      <c r="T40968" s="1"/>
    </row>
    <row r="40969" spans="6:20" x14ac:dyDescent="0.25">
      <c r="F40969" s="1"/>
      <c r="G40969"/>
      <c r="T40969" s="1"/>
    </row>
    <row r="40970" spans="6:20" x14ac:dyDescent="0.25">
      <c r="F40970" s="1"/>
      <c r="G40970"/>
      <c r="T40970" s="1"/>
    </row>
    <row r="40971" spans="6:20" x14ac:dyDescent="0.25">
      <c r="F40971" s="1"/>
      <c r="G40971"/>
      <c r="T40971" s="1"/>
    </row>
    <row r="40972" spans="6:20" x14ac:dyDescent="0.25">
      <c r="F40972" s="1"/>
      <c r="G40972"/>
      <c r="T40972" s="1"/>
    </row>
    <row r="40973" spans="6:20" x14ac:dyDescent="0.25">
      <c r="F40973" s="1"/>
      <c r="G40973"/>
      <c r="T40973" s="1"/>
    </row>
    <row r="40974" spans="6:20" x14ac:dyDescent="0.25">
      <c r="F40974" s="1"/>
      <c r="G40974"/>
      <c r="T40974" s="1"/>
    </row>
    <row r="40975" spans="6:20" x14ac:dyDescent="0.25">
      <c r="F40975" s="1"/>
      <c r="G40975"/>
      <c r="T40975" s="1"/>
    </row>
    <row r="40976" spans="6:20" x14ac:dyDescent="0.25">
      <c r="F40976" s="1"/>
      <c r="G40976"/>
      <c r="T40976" s="1"/>
    </row>
    <row r="40977" spans="6:20" x14ac:dyDescent="0.25">
      <c r="F40977" s="1"/>
      <c r="G40977"/>
      <c r="T40977" s="1"/>
    </row>
    <row r="40978" spans="6:20" x14ac:dyDescent="0.25">
      <c r="F40978" s="1"/>
      <c r="G40978"/>
      <c r="T40978" s="1"/>
    </row>
    <row r="40979" spans="6:20" x14ac:dyDescent="0.25">
      <c r="F40979" s="1"/>
      <c r="G40979"/>
      <c r="T40979" s="1"/>
    </row>
    <row r="40980" spans="6:20" x14ac:dyDescent="0.25">
      <c r="F40980" s="1"/>
      <c r="G40980"/>
      <c r="T40980" s="1"/>
    </row>
    <row r="40981" spans="6:20" x14ac:dyDescent="0.25">
      <c r="F40981" s="1"/>
      <c r="G40981"/>
      <c r="T40981" s="1"/>
    </row>
    <row r="40982" spans="6:20" x14ac:dyDescent="0.25">
      <c r="F40982" s="1"/>
      <c r="G40982"/>
      <c r="T40982" s="1"/>
    </row>
    <row r="40983" spans="6:20" x14ac:dyDescent="0.25">
      <c r="F40983" s="1"/>
      <c r="G40983"/>
      <c r="T40983" s="1"/>
    </row>
    <row r="40984" spans="6:20" x14ac:dyDescent="0.25">
      <c r="F40984" s="1"/>
      <c r="G40984"/>
      <c r="T40984" s="1"/>
    </row>
    <row r="40985" spans="6:20" x14ac:dyDescent="0.25">
      <c r="F40985" s="1"/>
      <c r="G40985"/>
      <c r="T40985" s="1"/>
    </row>
    <row r="40986" spans="6:20" x14ac:dyDescent="0.25">
      <c r="F40986" s="1"/>
      <c r="G40986"/>
      <c r="T40986" s="1"/>
    </row>
    <row r="40987" spans="6:20" x14ac:dyDescent="0.25">
      <c r="F40987" s="1"/>
      <c r="G40987"/>
      <c r="T40987" s="1"/>
    </row>
    <row r="40988" spans="6:20" x14ac:dyDescent="0.25">
      <c r="F40988" s="1"/>
      <c r="G40988"/>
      <c r="T40988" s="1"/>
    </row>
    <row r="40989" spans="6:20" x14ac:dyDescent="0.25">
      <c r="F40989" s="1"/>
      <c r="G40989"/>
      <c r="T40989" s="1"/>
    </row>
    <row r="40990" spans="6:20" x14ac:dyDescent="0.25">
      <c r="F40990" s="1"/>
      <c r="G40990"/>
      <c r="T40990" s="1"/>
    </row>
    <row r="40991" spans="6:20" x14ac:dyDescent="0.25">
      <c r="F40991" s="1"/>
      <c r="G40991"/>
      <c r="T40991" s="1"/>
    </row>
    <row r="40992" spans="6:20" x14ac:dyDescent="0.25">
      <c r="F40992" s="1"/>
      <c r="G40992"/>
      <c r="T40992" s="1"/>
    </row>
    <row r="40993" spans="6:20" x14ac:dyDescent="0.25">
      <c r="F40993" s="1"/>
      <c r="G40993"/>
      <c r="T40993" s="1"/>
    </row>
    <row r="40994" spans="6:20" x14ac:dyDescent="0.25">
      <c r="F40994" s="1"/>
      <c r="G40994"/>
      <c r="T40994" s="1"/>
    </row>
    <row r="40995" spans="6:20" x14ac:dyDescent="0.25">
      <c r="F40995" s="1"/>
      <c r="G40995"/>
      <c r="T40995" s="1"/>
    </row>
    <row r="40996" spans="6:20" x14ac:dyDescent="0.25">
      <c r="F40996" s="1"/>
      <c r="G40996"/>
      <c r="T40996" s="1"/>
    </row>
    <row r="40997" spans="6:20" x14ac:dyDescent="0.25">
      <c r="F40997" s="1"/>
      <c r="G40997"/>
      <c r="T40997" s="1"/>
    </row>
    <row r="40998" spans="6:20" x14ac:dyDescent="0.25">
      <c r="F40998" s="1"/>
      <c r="G40998"/>
      <c r="T40998" s="1"/>
    </row>
    <row r="40999" spans="6:20" x14ac:dyDescent="0.25">
      <c r="F40999" s="1"/>
      <c r="G40999"/>
      <c r="T40999" s="1"/>
    </row>
    <row r="41000" spans="6:20" x14ac:dyDescent="0.25">
      <c r="F41000" s="1"/>
      <c r="G41000"/>
      <c r="T41000" s="1"/>
    </row>
    <row r="41001" spans="6:20" x14ac:dyDescent="0.25">
      <c r="F41001" s="1"/>
      <c r="G41001"/>
      <c r="T41001" s="1"/>
    </row>
    <row r="41002" spans="6:20" x14ac:dyDescent="0.25">
      <c r="F41002" s="1"/>
      <c r="G41002"/>
      <c r="T41002" s="1"/>
    </row>
    <row r="41003" spans="6:20" x14ac:dyDescent="0.25">
      <c r="F41003" s="1"/>
      <c r="G41003"/>
      <c r="T41003" s="1"/>
    </row>
    <row r="41004" spans="6:20" x14ac:dyDescent="0.25">
      <c r="F41004" s="1"/>
      <c r="G41004"/>
      <c r="T41004" s="1"/>
    </row>
    <row r="41005" spans="6:20" x14ac:dyDescent="0.25">
      <c r="F41005" s="1"/>
      <c r="G41005"/>
      <c r="T41005" s="1"/>
    </row>
    <row r="41006" spans="6:20" x14ac:dyDescent="0.25">
      <c r="F41006" s="1"/>
      <c r="G41006"/>
      <c r="T41006" s="1"/>
    </row>
    <row r="41007" spans="6:20" x14ac:dyDescent="0.25">
      <c r="F41007" s="1"/>
      <c r="G41007"/>
      <c r="T41007" s="1"/>
    </row>
    <row r="41008" spans="6:20" x14ac:dyDescent="0.25">
      <c r="F41008" s="1"/>
      <c r="G41008"/>
      <c r="T41008" s="1"/>
    </row>
    <row r="41009" spans="6:20" x14ac:dyDescent="0.25">
      <c r="F41009" s="1"/>
      <c r="G41009"/>
      <c r="T41009" s="1"/>
    </row>
    <row r="41010" spans="6:20" x14ac:dyDescent="0.25">
      <c r="F41010" s="1"/>
      <c r="G41010"/>
      <c r="T41010" s="1"/>
    </row>
    <row r="41011" spans="6:20" x14ac:dyDescent="0.25">
      <c r="F41011" s="1"/>
      <c r="G41011"/>
      <c r="T41011" s="1"/>
    </row>
    <row r="41012" spans="6:20" x14ac:dyDescent="0.25">
      <c r="F41012" s="1"/>
      <c r="G41012"/>
      <c r="T41012" s="1"/>
    </row>
    <row r="41013" spans="6:20" x14ac:dyDescent="0.25">
      <c r="F41013" s="1"/>
      <c r="G41013"/>
      <c r="T41013" s="1"/>
    </row>
    <row r="41014" spans="6:20" x14ac:dyDescent="0.25">
      <c r="F41014" s="1"/>
      <c r="G41014"/>
      <c r="T41014" s="1"/>
    </row>
    <row r="41015" spans="6:20" x14ac:dyDescent="0.25">
      <c r="F41015" s="1"/>
      <c r="G41015"/>
      <c r="T41015" s="1"/>
    </row>
    <row r="41016" spans="6:20" x14ac:dyDescent="0.25">
      <c r="F41016" s="1"/>
      <c r="G41016"/>
      <c r="T41016" s="1"/>
    </row>
    <row r="41017" spans="6:20" x14ac:dyDescent="0.25">
      <c r="F41017" s="1"/>
      <c r="G41017"/>
      <c r="T41017" s="1"/>
    </row>
    <row r="41018" spans="6:20" x14ac:dyDescent="0.25">
      <c r="F41018" s="1"/>
      <c r="G41018"/>
      <c r="T41018" s="1"/>
    </row>
    <row r="41019" spans="6:20" x14ac:dyDescent="0.25">
      <c r="F41019" s="1"/>
      <c r="G41019"/>
      <c r="T41019" s="1"/>
    </row>
    <row r="41020" spans="6:20" x14ac:dyDescent="0.25">
      <c r="F41020" s="1"/>
      <c r="G41020"/>
      <c r="T41020" s="1"/>
    </row>
    <row r="41021" spans="6:20" x14ac:dyDescent="0.25">
      <c r="F41021" s="1"/>
      <c r="G41021"/>
      <c r="T41021" s="1"/>
    </row>
    <row r="41022" spans="6:20" x14ac:dyDescent="0.25">
      <c r="F41022" s="1"/>
      <c r="G41022"/>
      <c r="T41022" s="1"/>
    </row>
    <row r="41023" spans="6:20" x14ac:dyDescent="0.25">
      <c r="F41023" s="1"/>
      <c r="G41023"/>
      <c r="T41023" s="1"/>
    </row>
    <row r="41024" spans="6:20" x14ac:dyDescent="0.25">
      <c r="F41024" s="1"/>
      <c r="G41024"/>
      <c r="T41024" s="1"/>
    </row>
    <row r="41025" spans="6:20" x14ac:dyDescent="0.25">
      <c r="F41025" s="1"/>
      <c r="G41025"/>
      <c r="T41025" s="1"/>
    </row>
    <row r="41026" spans="6:20" x14ac:dyDescent="0.25">
      <c r="F41026" s="1"/>
      <c r="G41026"/>
      <c r="T41026" s="1"/>
    </row>
    <row r="41027" spans="6:20" x14ac:dyDescent="0.25">
      <c r="F41027" s="1"/>
      <c r="G41027"/>
      <c r="T41027" s="1"/>
    </row>
    <row r="41028" spans="6:20" x14ac:dyDescent="0.25">
      <c r="F41028" s="1"/>
      <c r="G41028"/>
      <c r="T41028" s="1"/>
    </row>
    <row r="41029" spans="6:20" x14ac:dyDescent="0.25">
      <c r="F41029" s="1"/>
      <c r="G41029"/>
      <c r="T41029" s="1"/>
    </row>
    <row r="41030" spans="6:20" x14ac:dyDescent="0.25">
      <c r="F41030" s="1"/>
      <c r="G41030"/>
      <c r="T41030" s="1"/>
    </row>
    <row r="41031" spans="6:20" x14ac:dyDescent="0.25">
      <c r="F41031" s="1"/>
      <c r="G41031"/>
      <c r="T41031" s="1"/>
    </row>
    <row r="41032" spans="6:20" x14ac:dyDescent="0.25">
      <c r="F41032" s="1"/>
      <c r="G41032"/>
      <c r="T41032" s="1"/>
    </row>
    <row r="41033" spans="6:20" x14ac:dyDescent="0.25">
      <c r="F41033" s="1"/>
      <c r="G41033"/>
      <c r="T41033" s="1"/>
    </row>
    <row r="41034" spans="6:20" x14ac:dyDescent="0.25">
      <c r="F41034" s="1"/>
      <c r="G41034"/>
      <c r="T41034" s="1"/>
    </row>
    <row r="41035" spans="6:20" x14ac:dyDescent="0.25">
      <c r="F41035" s="1"/>
      <c r="G41035"/>
      <c r="T41035" s="1"/>
    </row>
    <row r="41036" spans="6:20" x14ac:dyDescent="0.25">
      <c r="F41036" s="1"/>
      <c r="G41036"/>
      <c r="T41036" s="1"/>
    </row>
    <row r="41037" spans="6:20" x14ac:dyDescent="0.25">
      <c r="F41037" s="1"/>
      <c r="G41037"/>
      <c r="T41037" s="1"/>
    </row>
    <row r="41038" spans="6:20" x14ac:dyDescent="0.25">
      <c r="F41038" s="1"/>
      <c r="G41038"/>
      <c r="T41038" s="1"/>
    </row>
    <row r="41039" spans="6:20" x14ac:dyDescent="0.25">
      <c r="F41039" s="1"/>
      <c r="G41039"/>
      <c r="T41039" s="1"/>
    </row>
    <row r="41040" spans="6:20" x14ac:dyDescent="0.25">
      <c r="F41040" s="1"/>
      <c r="G41040"/>
      <c r="T41040" s="1"/>
    </row>
    <row r="41041" spans="6:20" x14ac:dyDescent="0.25">
      <c r="F41041" s="1"/>
      <c r="G41041"/>
      <c r="T41041" s="1"/>
    </row>
    <row r="41042" spans="6:20" x14ac:dyDescent="0.25">
      <c r="F41042" s="1"/>
      <c r="G41042"/>
      <c r="T41042" s="1"/>
    </row>
    <row r="41043" spans="6:20" x14ac:dyDescent="0.25">
      <c r="F41043" s="1"/>
      <c r="G41043"/>
      <c r="T41043" s="1"/>
    </row>
    <row r="41044" spans="6:20" x14ac:dyDescent="0.25">
      <c r="F41044" s="1"/>
      <c r="G41044"/>
      <c r="T41044" s="1"/>
    </row>
    <row r="41045" spans="6:20" x14ac:dyDescent="0.25">
      <c r="F41045" s="1"/>
      <c r="G41045"/>
      <c r="T41045" s="1"/>
    </row>
    <row r="41046" spans="6:20" x14ac:dyDescent="0.25">
      <c r="F41046" s="1"/>
      <c r="G41046"/>
      <c r="T41046" s="1"/>
    </row>
    <row r="41047" spans="6:20" x14ac:dyDescent="0.25">
      <c r="F41047" s="1"/>
      <c r="G41047"/>
      <c r="T41047" s="1"/>
    </row>
    <row r="41048" spans="6:20" x14ac:dyDescent="0.25">
      <c r="F41048" s="1"/>
      <c r="G41048"/>
      <c r="T41048" s="1"/>
    </row>
    <row r="41049" spans="6:20" x14ac:dyDescent="0.25">
      <c r="F41049" s="1"/>
      <c r="G41049"/>
      <c r="T41049" s="1"/>
    </row>
    <row r="41050" spans="6:20" x14ac:dyDescent="0.25">
      <c r="F41050" s="1"/>
      <c r="G41050"/>
      <c r="T41050" s="1"/>
    </row>
    <row r="41051" spans="6:20" x14ac:dyDescent="0.25">
      <c r="F41051" s="1"/>
      <c r="G41051"/>
      <c r="T41051" s="1"/>
    </row>
    <row r="41052" spans="6:20" x14ac:dyDescent="0.25">
      <c r="F41052" s="1"/>
      <c r="G41052"/>
      <c r="T41052" s="1"/>
    </row>
    <row r="41053" spans="6:20" x14ac:dyDescent="0.25">
      <c r="F41053" s="1"/>
      <c r="G41053"/>
      <c r="T41053" s="1"/>
    </row>
    <row r="41054" spans="6:20" x14ac:dyDescent="0.25">
      <c r="F41054" s="1"/>
      <c r="G41054"/>
      <c r="T41054" s="1"/>
    </row>
    <row r="41055" spans="6:20" x14ac:dyDescent="0.25">
      <c r="F41055" s="1"/>
      <c r="G41055"/>
      <c r="T41055" s="1"/>
    </row>
    <row r="41056" spans="6:20" x14ac:dyDescent="0.25">
      <c r="F41056" s="1"/>
      <c r="G41056"/>
      <c r="T41056" s="1"/>
    </row>
    <row r="41057" spans="6:20" x14ac:dyDescent="0.25">
      <c r="F41057" s="1"/>
      <c r="G41057"/>
      <c r="T41057" s="1"/>
    </row>
    <row r="41058" spans="6:20" x14ac:dyDescent="0.25">
      <c r="F41058" s="1"/>
      <c r="G41058"/>
      <c r="T41058" s="1"/>
    </row>
    <row r="41059" spans="6:20" x14ac:dyDescent="0.25">
      <c r="F41059" s="1"/>
      <c r="G41059"/>
      <c r="T41059" s="1"/>
    </row>
    <row r="41060" spans="6:20" x14ac:dyDescent="0.25">
      <c r="F41060" s="1"/>
      <c r="G41060"/>
      <c r="T41060" s="1"/>
    </row>
    <row r="41061" spans="6:20" x14ac:dyDescent="0.25">
      <c r="F41061" s="1"/>
      <c r="G41061"/>
      <c r="T41061" s="1"/>
    </row>
    <row r="41062" spans="6:20" x14ac:dyDescent="0.25">
      <c r="F41062" s="1"/>
      <c r="G41062"/>
      <c r="T41062" s="1"/>
    </row>
    <row r="41063" spans="6:20" x14ac:dyDescent="0.25">
      <c r="F41063" s="1"/>
      <c r="G41063"/>
      <c r="T41063" s="1"/>
    </row>
    <row r="41064" spans="6:20" x14ac:dyDescent="0.25">
      <c r="F41064" s="1"/>
      <c r="G41064"/>
      <c r="T41064" s="1"/>
    </row>
    <row r="41065" spans="6:20" x14ac:dyDescent="0.25">
      <c r="F41065" s="1"/>
      <c r="G41065"/>
      <c r="T41065" s="1"/>
    </row>
    <row r="41066" spans="6:20" x14ac:dyDescent="0.25">
      <c r="F41066" s="1"/>
      <c r="G41066"/>
      <c r="T41066" s="1"/>
    </row>
    <row r="41067" spans="6:20" x14ac:dyDescent="0.25">
      <c r="F41067" s="1"/>
      <c r="G41067"/>
      <c r="T41067" s="1"/>
    </row>
    <row r="41068" spans="6:20" x14ac:dyDescent="0.25">
      <c r="F41068" s="1"/>
      <c r="G41068"/>
      <c r="T41068" s="1"/>
    </row>
    <row r="41069" spans="6:20" x14ac:dyDescent="0.25">
      <c r="F41069" s="1"/>
      <c r="G41069"/>
      <c r="T41069" s="1"/>
    </row>
    <row r="41070" spans="6:20" x14ac:dyDescent="0.25">
      <c r="F41070" s="1"/>
      <c r="G41070"/>
      <c r="T41070" s="1"/>
    </row>
    <row r="41071" spans="6:20" x14ac:dyDescent="0.25">
      <c r="F41071" s="1"/>
      <c r="G41071"/>
      <c r="T41071" s="1"/>
    </row>
    <row r="41072" spans="6:20" x14ac:dyDescent="0.25">
      <c r="F41072" s="1"/>
      <c r="G41072"/>
      <c r="T41072" s="1"/>
    </row>
    <row r="41073" spans="6:20" x14ac:dyDescent="0.25">
      <c r="F41073" s="1"/>
      <c r="G41073"/>
      <c r="T41073" s="1"/>
    </row>
    <row r="41074" spans="6:20" x14ac:dyDescent="0.25">
      <c r="F41074" s="1"/>
      <c r="G41074"/>
      <c r="T41074" s="1"/>
    </row>
    <row r="41075" spans="6:20" x14ac:dyDescent="0.25">
      <c r="F41075" s="1"/>
      <c r="G41075"/>
      <c r="T41075" s="1"/>
    </row>
    <row r="41076" spans="6:20" x14ac:dyDescent="0.25">
      <c r="F41076" s="1"/>
      <c r="G41076"/>
      <c r="T41076" s="1"/>
    </row>
    <row r="41077" spans="6:20" x14ac:dyDescent="0.25">
      <c r="F41077" s="1"/>
      <c r="G41077"/>
      <c r="T41077" s="1"/>
    </row>
    <row r="41078" spans="6:20" x14ac:dyDescent="0.25">
      <c r="F41078" s="1"/>
      <c r="G41078"/>
      <c r="T41078" s="1"/>
    </row>
    <row r="41079" spans="6:20" x14ac:dyDescent="0.25">
      <c r="F41079" s="1"/>
      <c r="G41079"/>
      <c r="T41079" s="1"/>
    </row>
    <row r="41080" spans="6:20" x14ac:dyDescent="0.25">
      <c r="F41080" s="1"/>
      <c r="G41080"/>
      <c r="T41080" s="1"/>
    </row>
    <row r="41081" spans="6:20" x14ac:dyDescent="0.25">
      <c r="F41081" s="1"/>
      <c r="G41081"/>
      <c r="T41081" s="1"/>
    </row>
    <row r="41082" spans="6:20" x14ac:dyDescent="0.25">
      <c r="F41082" s="1"/>
      <c r="G41082"/>
      <c r="T41082" s="1"/>
    </row>
    <row r="41083" spans="6:20" x14ac:dyDescent="0.25">
      <c r="F41083" s="1"/>
      <c r="G41083"/>
      <c r="T41083" s="1"/>
    </row>
    <row r="41084" spans="6:20" x14ac:dyDescent="0.25">
      <c r="F41084" s="1"/>
      <c r="G41084"/>
      <c r="T41084" s="1"/>
    </row>
    <row r="41085" spans="6:20" x14ac:dyDescent="0.25">
      <c r="F41085" s="1"/>
      <c r="G41085"/>
      <c r="T41085" s="1"/>
    </row>
    <row r="41086" spans="6:20" x14ac:dyDescent="0.25">
      <c r="F41086" s="1"/>
      <c r="G41086"/>
      <c r="T41086" s="1"/>
    </row>
    <row r="41087" spans="6:20" x14ac:dyDescent="0.25">
      <c r="F41087" s="1"/>
      <c r="G41087"/>
      <c r="T41087" s="1"/>
    </row>
    <row r="41088" spans="6:20" x14ac:dyDescent="0.25">
      <c r="F41088" s="1"/>
      <c r="G41088"/>
      <c r="T41088" s="1"/>
    </row>
    <row r="41089" spans="6:20" x14ac:dyDescent="0.25">
      <c r="F41089" s="1"/>
      <c r="G41089"/>
      <c r="T41089" s="1"/>
    </row>
    <row r="41090" spans="6:20" x14ac:dyDescent="0.25">
      <c r="F41090" s="1"/>
      <c r="G41090"/>
      <c r="T41090" s="1"/>
    </row>
    <row r="41091" spans="6:20" x14ac:dyDescent="0.25">
      <c r="F41091" s="1"/>
      <c r="G41091"/>
      <c r="T41091" s="1"/>
    </row>
    <row r="41092" spans="6:20" x14ac:dyDescent="0.25">
      <c r="F41092" s="1"/>
      <c r="G41092"/>
      <c r="T41092" s="1"/>
    </row>
    <row r="41093" spans="6:20" x14ac:dyDescent="0.25">
      <c r="F41093" s="1"/>
      <c r="G41093"/>
      <c r="T41093" s="1"/>
    </row>
    <row r="41094" spans="6:20" x14ac:dyDescent="0.25">
      <c r="F41094" s="1"/>
      <c r="G41094"/>
      <c r="T41094" s="1"/>
    </row>
    <row r="41095" spans="6:20" x14ac:dyDescent="0.25">
      <c r="F41095" s="1"/>
      <c r="G41095"/>
      <c r="T41095" s="1"/>
    </row>
    <row r="41096" spans="6:20" x14ac:dyDescent="0.25">
      <c r="F41096" s="1"/>
      <c r="G41096"/>
      <c r="T41096" s="1"/>
    </row>
    <row r="41097" spans="6:20" x14ac:dyDescent="0.25">
      <c r="F41097" s="1"/>
      <c r="G41097"/>
      <c r="T41097" s="1"/>
    </row>
    <row r="41098" spans="6:20" x14ac:dyDescent="0.25">
      <c r="F41098" s="1"/>
      <c r="G41098"/>
      <c r="T41098" s="1"/>
    </row>
    <row r="41099" spans="6:20" x14ac:dyDescent="0.25">
      <c r="F41099" s="1"/>
      <c r="G41099"/>
      <c r="T41099" s="1"/>
    </row>
    <row r="41100" spans="6:20" x14ac:dyDescent="0.25">
      <c r="F41100" s="1"/>
      <c r="G41100"/>
      <c r="T41100" s="1"/>
    </row>
    <row r="41101" spans="6:20" x14ac:dyDescent="0.25">
      <c r="F41101" s="1"/>
      <c r="G41101"/>
      <c r="T41101" s="1"/>
    </row>
    <row r="41102" spans="6:20" x14ac:dyDescent="0.25">
      <c r="F41102" s="1"/>
      <c r="G41102"/>
      <c r="T41102" s="1"/>
    </row>
    <row r="41103" spans="6:20" x14ac:dyDescent="0.25">
      <c r="F41103" s="1"/>
      <c r="G41103"/>
      <c r="T41103" s="1"/>
    </row>
    <row r="41104" spans="6:20" x14ac:dyDescent="0.25">
      <c r="F41104" s="1"/>
      <c r="G41104"/>
      <c r="T41104" s="1"/>
    </row>
    <row r="41105" spans="6:20" x14ac:dyDescent="0.25">
      <c r="F41105" s="1"/>
      <c r="G41105"/>
      <c r="T41105" s="1"/>
    </row>
    <row r="41106" spans="6:20" x14ac:dyDescent="0.25">
      <c r="F41106" s="1"/>
      <c r="G41106"/>
      <c r="T41106" s="1"/>
    </row>
    <row r="41107" spans="6:20" x14ac:dyDescent="0.25">
      <c r="F41107" s="1"/>
      <c r="G41107"/>
      <c r="T41107" s="1"/>
    </row>
    <row r="41108" spans="6:20" x14ac:dyDescent="0.25">
      <c r="F41108" s="1"/>
      <c r="G41108"/>
      <c r="T41108" s="1"/>
    </row>
    <row r="41109" spans="6:20" x14ac:dyDescent="0.25">
      <c r="F41109" s="1"/>
      <c r="G41109"/>
      <c r="T41109" s="1"/>
    </row>
    <row r="41110" spans="6:20" x14ac:dyDescent="0.25">
      <c r="F41110" s="1"/>
      <c r="G41110"/>
      <c r="T41110" s="1"/>
    </row>
    <row r="41111" spans="6:20" x14ac:dyDescent="0.25">
      <c r="F41111" s="1"/>
      <c r="G41111"/>
      <c r="T41111" s="1"/>
    </row>
    <row r="41112" spans="6:20" x14ac:dyDescent="0.25">
      <c r="F41112" s="1"/>
      <c r="G41112"/>
      <c r="T41112" s="1"/>
    </row>
    <row r="41113" spans="6:20" x14ac:dyDescent="0.25">
      <c r="F41113" s="1"/>
      <c r="G41113"/>
      <c r="T41113" s="1"/>
    </row>
    <row r="41114" spans="6:20" x14ac:dyDescent="0.25">
      <c r="F41114" s="1"/>
      <c r="G41114"/>
      <c r="T41114" s="1"/>
    </row>
    <row r="41115" spans="6:20" x14ac:dyDescent="0.25">
      <c r="F41115" s="1"/>
      <c r="G41115"/>
      <c r="T41115" s="1"/>
    </row>
    <row r="41116" spans="6:20" x14ac:dyDescent="0.25">
      <c r="F41116" s="1"/>
      <c r="G41116"/>
      <c r="T41116" s="1"/>
    </row>
    <row r="41117" spans="6:20" x14ac:dyDescent="0.25">
      <c r="F41117" s="1"/>
      <c r="G41117"/>
      <c r="T41117" s="1"/>
    </row>
    <row r="41118" spans="6:20" x14ac:dyDescent="0.25">
      <c r="F41118" s="1"/>
      <c r="G41118"/>
      <c r="T41118" s="1"/>
    </row>
    <row r="41119" spans="6:20" x14ac:dyDescent="0.25">
      <c r="F41119" s="1"/>
      <c r="G41119"/>
      <c r="T41119" s="1"/>
    </row>
    <row r="41120" spans="6:20" x14ac:dyDescent="0.25">
      <c r="F41120" s="1"/>
      <c r="G41120"/>
      <c r="T41120" s="1"/>
    </row>
    <row r="41121" spans="6:20" x14ac:dyDescent="0.25">
      <c r="F41121" s="1"/>
      <c r="G41121"/>
      <c r="T41121" s="1"/>
    </row>
    <row r="41122" spans="6:20" x14ac:dyDescent="0.25">
      <c r="F41122" s="1"/>
      <c r="G41122"/>
      <c r="T41122" s="1"/>
    </row>
    <row r="41123" spans="6:20" x14ac:dyDescent="0.25">
      <c r="F41123" s="1"/>
      <c r="G41123"/>
      <c r="T41123" s="1"/>
    </row>
    <row r="41124" spans="6:20" x14ac:dyDescent="0.25">
      <c r="F41124" s="1"/>
      <c r="G41124"/>
      <c r="T41124" s="1"/>
    </row>
    <row r="41125" spans="6:20" x14ac:dyDescent="0.25">
      <c r="F41125" s="1"/>
      <c r="G41125"/>
      <c r="T41125" s="1"/>
    </row>
    <row r="41126" spans="6:20" x14ac:dyDescent="0.25">
      <c r="F41126" s="1"/>
      <c r="G41126"/>
      <c r="T41126" s="1"/>
    </row>
    <row r="41127" spans="6:20" x14ac:dyDescent="0.25">
      <c r="F41127" s="1"/>
      <c r="G41127"/>
      <c r="T41127" s="1"/>
    </row>
    <row r="41128" spans="6:20" x14ac:dyDescent="0.25">
      <c r="F41128" s="1"/>
      <c r="G41128"/>
      <c r="T41128" s="1"/>
    </row>
    <row r="41129" spans="6:20" x14ac:dyDescent="0.25">
      <c r="F41129" s="1"/>
      <c r="G41129"/>
      <c r="T41129" s="1"/>
    </row>
    <row r="41130" spans="6:20" x14ac:dyDescent="0.25">
      <c r="F41130" s="1"/>
      <c r="G41130"/>
      <c r="T41130" s="1"/>
    </row>
    <row r="41131" spans="6:20" x14ac:dyDescent="0.25">
      <c r="F41131" s="1"/>
      <c r="G41131"/>
      <c r="T41131" s="1"/>
    </row>
    <row r="41132" spans="6:20" x14ac:dyDescent="0.25">
      <c r="F41132" s="1"/>
      <c r="G41132"/>
      <c r="T41132" s="1"/>
    </row>
    <row r="41133" spans="6:20" x14ac:dyDescent="0.25">
      <c r="F41133" s="1"/>
      <c r="G41133"/>
      <c r="T41133" s="1"/>
    </row>
    <row r="41134" spans="6:20" x14ac:dyDescent="0.25">
      <c r="F41134" s="1"/>
      <c r="G41134"/>
      <c r="T41134" s="1"/>
    </row>
    <row r="41135" spans="6:20" x14ac:dyDescent="0.25">
      <c r="F41135" s="1"/>
      <c r="G41135"/>
      <c r="T41135" s="1"/>
    </row>
    <row r="41136" spans="6:20" x14ac:dyDescent="0.25">
      <c r="F41136" s="1"/>
      <c r="G41136"/>
      <c r="T41136" s="1"/>
    </row>
    <row r="41137" spans="6:20" x14ac:dyDescent="0.25">
      <c r="F41137" s="1"/>
      <c r="G41137"/>
      <c r="T41137" s="1"/>
    </row>
    <row r="41138" spans="6:20" x14ac:dyDescent="0.25">
      <c r="F41138" s="1"/>
      <c r="G41138"/>
      <c r="T41138" s="1"/>
    </row>
    <row r="41139" spans="6:20" x14ac:dyDescent="0.25">
      <c r="F41139" s="1"/>
      <c r="G41139"/>
      <c r="T41139" s="1"/>
    </row>
    <row r="41140" spans="6:20" x14ac:dyDescent="0.25">
      <c r="F41140" s="1"/>
      <c r="G41140"/>
      <c r="T41140" s="1"/>
    </row>
    <row r="41141" spans="6:20" x14ac:dyDescent="0.25">
      <c r="F41141" s="1"/>
      <c r="G41141"/>
      <c r="T41141" s="1"/>
    </row>
    <row r="41142" spans="6:20" x14ac:dyDescent="0.25">
      <c r="F41142" s="1"/>
      <c r="G41142"/>
      <c r="T41142" s="1"/>
    </row>
    <row r="41143" spans="6:20" x14ac:dyDescent="0.25">
      <c r="F41143" s="1"/>
      <c r="G41143"/>
      <c r="T41143" s="1"/>
    </row>
    <row r="41144" spans="6:20" x14ac:dyDescent="0.25">
      <c r="F41144" s="1"/>
      <c r="G41144"/>
      <c r="T41144" s="1"/>
    </row>
    <row r="41145" spans="6:20" x14ac:dyDescent="0.25">
      <c r="F41145" s="1"/>
      <c r="G41145"/>
      <c r="T41145" s="1"/>
    </row>
    <row r="41146" spans="6:20" x14ac:dyDescent="0.25">
      <c r="F41146" s="1"/>
      <c r="G41146"/>
      <c r="T41146" s="1"/>
    </row>
    <row r="41147" spans="6:20" x14ac:dyDescent="0.25">
      <c r="F41147" s="1"/>
      <c r="G41147"/>
      <c r="T41147" s="1"/>
    </row>
    <row r="41148" spans="6:20" x14ac:dyDescent="0.25">
      <c r="F41148" s="1"/>
      <c r="G41148"/>
      <c r="T41148" s="1"/>
    </row>
    <row r="41149" spans="6:20" x14ac:dyDescent="0.25">
      <c r="F41149" s="1"/>
      <c r="G41149"/>
      <c r="T41149" s="1"/>
    </row>
    <row r="41150" spans="6:20" x14ac:dyDescent="0.25">
      <c r="F41150" s="1"/>
      <c r="G41150"/>
      <c r="T41150" s="1"/>
    </row>
    <row r="41151" spans="6:20" x14ac:dyDescent="0.25">
      <c r="F41151" s="1"/>
      <c r="G41151"/>
      <c r="T41151" s="1"/>
    </row>
    <row r="41152" spans="6:20" x14ac:dyDescent="0.25">
      <c r="F41152" s="1"/>
      <c r="G41152"/>
      <c r="T41152" s="1"/>
    </row>
    <row r="41153" spans="6:20" x14ac:dyDescent="0.25">
      <c r="F41153" s="1"/>
      <c r="G41153"/>
      <c r="T41153" s="1"/>
    </row>
    <row r="41154" spans="6:20" x14ac:dyDescent="0.25">
      <c r="F41154" s="1"/>
      <c r="G41154"/>
      <c r="T41154" s="1"/>
    </row>
    <row r="41155" spans="6:20" x14ac:dyDescent="0.25">
      <c r="F41155" s="1"/>
      <c r="G41155"/>
      <c r="T41155" s="1"/>
    </row>
    <row r="41156" spans="6:20" x14ac:dyDescent="0.25">
      <c r="F41156" s="1"/>
      <c r="G41156"/>
      <c r="T41156" s="1"/>
    </row>
    <row r="41157" spans="6:20" x14ac:dyDescent="0.25">
      <c r="F41157" s="1"/>
      <c r="G41157"/>
      <c r="T41157" s="1"/>
    </row>
    <row r="41158" spans="6:20" x14ac:dyDescent="0.25">
      <c r="F41158" s="1"/>
      <c r="G41158"/>
      <c r="T41158" s="1"/>
    </row>
    <row r="41159" spans="6:20" x14ac:dyDescent="0.25">
      <c r="F41159" s="1"/>
      <c r="G41159"/>
      <c r="T41159" s="1"/>
    </row>
    <row r="41160" spans="6:20" x14ac:dyDescent="0.25">
      <c r="F41160" s="1"/>
      <c r="G41160"/>
      <c r="T41160" s="1"/>
    </row>
    <row r="41161" spans="6:20" x14ac:dyDescent="0.25">
      <c r="F41161" s="1"/>
      <c r="G41161"/>
      <c r="T41161" s="1"/>
    </row>
    <row r="41162" spans="6:20" x14ac:dyDescent="0.25">
      <c r="F41162" s="1"/>
      <c r="G41162"/>
      <c r="T41162" s="1"/>
    </row>
    <row r="41163" spans="6:20" x14ac:dyDescent="0.25">
      <c r="F41163" s="1"/>
      <c r="G41163"/>
      <c r="T41163" s="1"/>
    </row>
    <row r="41164" spans="6:20" x14ac:dyDescent="0.25">
      <c r="F41164" s="1"/>
      <c r="G41164"/>
      <c r="T41164" s="1"/>
    </row>
    <row r="41165" spans="6:20" x14ac:dyDescent="0.25">
      <c r="F41165" s="1"/>
      <c r="G41165"/>
      <c r="T41165" s="1"/>
    </row>
    <row r="41166" spans="6:20" x14ac:dyDescent="0.25">
      <c r="F41166" s="1"/>
      <c r="G41166"/>
      <c r="T41166" s="1"/>
    </row>
    <row r="41167" spans="6:20" x14ac:dyDescent="0.25">
      <c r="F41167" s="1"/>
      <c r="G41167"/>
      <c r="T41167" s="1"/>
    </row>
    <row r="41168" spans="6:20" x14ac:dyDescent="0.25">
      <c r="F41168" s="1"/>
      <c r="G41168"/>
      <c r="T41168" s="1"/>
    </row>
    <row r="41169" spans="6:20" x14ac:dyDescent="0.25">
      <c r="F41169" s="1"/>
      <c r="G41169"/>
      <c r="T41169" s="1"/>
    </row>
    <row r="41170" spans="6:20" x14ac:dyDescent="0.25">
      <c r="F41170" s="1"/>
      <c r="G41170"/>
      <c r="T41170" s="1"/>
    </row>
    <row r="41171" spans="6:20" x14ac:dyDescent="0.25">
      <c r="F41171" s="1"/>
      <c r="G41171"/>
      <c r="T41171" s="1"/>
    </row>
    <row r="41172" spans="6:20" x14ac:dyDescent="0.25">
      <c r="F41172" s="1"/>
      <c r="G41172"/>
      <c r="T41172" s="1"/>
    </row>
    <row r="41173" spans="6:20" x14ac:dyDescent="0.25">
      <c r="F41173" s="1"/>
      <c r="G41173"/>
      <c r="T41173" s="1"/>
    </row>
    <row r="41174" spans="6:20" x14ac:dyDescent="0.25">
      <c r="F41174" s="1"/>
      <c r="G41174"/>
      <c r="T41174" s="1"/>
    </row>
    <row r="41175" spans="6:20" x14ac:dyDescent="0.25">
      <c r="F41175" s="1"/>
      <c r="G41175"/>
      <c r="T41175" s="1"/>
    </row>
    <row r="41176" spans="6:20" x14ac:dyDescent="0.25">
      <c r="F41176" s="1"/>
      <c r="G41176"/>
      <c r="T41176" s="1"/>
    </row>
    <row r="41177" spans="6:20" x14ac:dyDescent="0.25">
      <c r="F41177" s="1"/>
      <c r="G41177"/>
      <c r="T41177" s="1"/>
    </row>
    <row r="41178" spans="6:20" x14ac:dyDescent="0.25">
      <c r="F41178" s="1"/>
      <c r="G41178"/>
      <c r="T41178" s="1"/>
    </row>
    <row r="41179" spans="6:20" x14ac:dyDescent="0.25">
      <c r="F41179" s="1"/>
      <c r="G41179"/>
      <c r="T41179" s="1"/>
    </row>
    <row r="41180" spans="6:20" x14ac:dyDescent="0.25">
      <c r="F41180" s="1"/>
      <c r="G41180"/>
      <c r="T41180" s="1"/>
    </row>
    <row r="41181" spans="6:20" x14ac:dyDescent="0.25">
      <c r="F41181" s="1"/>
      <c r="G41181"/>
      <c r="T41181" s="1"/>
    </row>
    <row r="41182" spans="6:20" x14ac:dyDescent="0.25">
      <c r="F41182" s="1"/>
      <c r="G41182"/>
      <c r="T41182" s="1"/>
    </row>
    <row r="41183" spans="6:20" x14ac:dyDescent="0.25">
      <c r="F41183" s="1"/>
      <c r="G41183"/>
      <c r="T41183" s="1"/>
    </row>
    <row r="41184" spans="6:20" x14ac:dyDescent="0.25">
      <c r="F41184" s="1"/>
      <c r="G41184"/>
      <c r="T41184" s="1"/>
    </row>
    <row r="41185" spans="6:20" x14ac:dyDescent="0.25">
      <c r="F41185" s="1"/>
      <c r="G41185"/>
      <c r="T41185" s="1"/>
    </row>
    <row r="41186" spans="6:20" x14ac:dyDescent="0.25">
      <c r="F41186" s="1"/>
      <c r="G41186"/>
      <c r="T41186" s="1"/>
    </row>
    <row r="41187" spans="6:20" x14ac:dyDescent="0.25">
      <c r="F41187" s="1"/>
      <c r="G41187"/>
      <c r="T41187" s="1"/>
    </row>
    <row r="41188" spans="6:20" x14ac:dyDescent="0.25">
      <c r="F41188" s="1"/>
      <c r="G41188"/>
      <c r="T41188" s="1"/>
    </row>
    <row r="41189" spans="6:20" x14ac:dyDescent="0.25">
      <c r="F41189" s="1"/>
      <c r="G41189"/>
      <c r="T41189" s="1"/>
    </row>
    <row r="41190" spans="6:20" x14ac:dyDescent="0.25">
      <c r="F41190" s="1"/>
      <c r="G41190"/>
      <c r="T41190" s="1"/>
    </row>
    <row r="41191" spans="6:20" x14ac:dyDescent="0.25">
      <c r="F41191" s="1"/>
      <c r="G41191"/>
      <c r="T41191" s="1"/>
    </row>
    <row r="41192" spans="6:20" x14ac:dyDescent="0.25">
      <c r="F41192" s="1"/>
      <c r="G41192"/>
      <c r="T41192" s="1"/>
    </row>
    <row r="41193" spans="6:20" x14ac:dyDescent="0.25">
      <c r="F41193" s="1"/>
      <c r="G41193"/>
      <c r="T41193" s="1"/>
    </row>
    <row r="41194" spans="6:20" x14ac:dyDescent="0.25">
      <c r="F41194" s="1"/>
      <c r="G41194"/>
      <c r="T41194" s="1"/>
    </row>
    <row r="41195" spans="6:20" x14ac:dyDescent="0.25">
      <c r="F41195" s="1"/>
      <c r="G41195"/>
      <c r="T41195" s="1"/>
    </row>
    <row r="41196" spans="6:20" x14ac:dyDescent="0.25">
      <c r="F41196" s="1"/>
      <c r="G41196"/>
      <c r="T41196" s="1"/>
    </row>
    <row r="41197" spans="6:20" x14ac:dyDescent="0.25">
      <c r="F41197" s="1"/>
      <c r="G41197"/>
      <c r="T41197" s="1"/>
    </row>
    <row r="41198" spans="6:20" x14ac:dyDescent="0.25">
      <c r="F41198" s="1"/>
      <c r="G41198"/>
      <c r="T41198" s="1"/>
    </row>
    <row r="41199" spans="6:20" x14ac:dyDescent="0.25">
      <c r="F41199" s="1"/>
      <c r="G41199"/>
      <c r="T41199" s="1"/>
    </row>
    <row r="41200" spans="6:20" x14ac:dyDescent="0.25">
      <c r="F41200" s="1"/>
      <c r="G41200"/>
      <c r="T41200" s="1"/>
    </row>
    <row r="41201" spans="6:20" x14ac:dyDescent="0.25">
      <c r="F41201" s="1"/>
      <c r="G41201"/>
      <c r="T41201" s="1"/>
    </row>
    <row r="41202" spans="6:20" x14ac:dyDescent="0.25">
      <c r="F41202" s="1"/>
      <c r="G41202"/>
      <c r="T41202" s="1"/>
    </row>
    <row r="41203" spans="6:20" x14ac:dyDescent="0.25">
      <c r="F41203" s="1"/>
      <c r="G41203"/>
      <c r="T41203" s="1"/>
    </row>
    <row r="41204" spans="6:20" x14ac:dyDescent="0.25">
      <c r="F41204" s="1"/>
      <c r="G41204"/>
      <c r="T41204" s="1"/>
    </row>
    <row r="41205" spans="6:20" x14ac:dyDescent="0.25">
      <c r="F41205" s="1"/>
      <c r="G41205"/>
      <c r="T41205" s="1"/>
    </row>
    <row r="41206" spans="6:20" x14ac:dyDescent="0.25">
      <c r="F41206" s="1"/>
      <c r="G41206"/>
      <c r="T41206" s="1"/>
    </row>
    <row r="41207" spans="6:20" x14ac:dyDescent="0.25">
      <c r="F41207" s="1"/>
      <c r="G41207"/>
      <c r="T41207" s="1"/>
    </row>
    <row r="41208" spans="6:20" x14ac:dyDescent="0.25">
      <c r="F41208" s="1"/>
      <c r="G41208"/>
      <c r="T41208" s="1"/>
    </row>
    <row r="41209" spans="6:20" x14ac:dyDescent="0.25">
      <c r="F41209" s="1"/>
      <c r="G41209"/>
      <c r="T41209" s="1"/>
    </row>
    <row r="41210" spans="6:20" x14ac:dyDescent="0.25">
      <c r="F41210" s="1"/>
      <c r="G41210"/>
      <c r="T41210" s="1"/>
    </row>
    <row r="41211" spans="6:20" x14ac:dyDescent="0.25">
      <c r="F41211" s="1"/>
      <c r="G41211"/>
      <c r="T41211" s="1"/>
    </row>
    <row r="41212" spans="6:20" x14ac:dyDescent="0.25">
      <c r="F41212" s="1"/>
      <c r="G41212"/>
      <c r="T41212" s="1"/>
    </row>
    <row r="41213" spans="6:20" x14ac:dyDescent="0.25">
      <c r="F41213" s="1"/>
      <c r="G41213"/>
      <c r="T41213" s="1"/>
    </row>
    <row r="41214" spans="6:20" x14ac:dyDescent="0.25">
      <c r="F41214" s="1"/>
      <c r="G41214"/>
      <c r="T41214" s="1"/>
    </row>
    <row r="41215" spans="6:20" x14ac:dyDescent="0.25">
      <c r="F41215" s="1"/>
      <c r="G41215"/>
      <c r="T41215" s="1"/>
    </row>
    <row r="41216" spans="6:20" x14ac:dyDescent="0.25">
      <c r="F41216" s="1"/>
      <c r="G41216"/>
      <c r="T41216" s="1"/>
    </row>
    <row r="41217" spans="6:20" x14ac:dyDescent="0.25">
      <c r="F41217" s="1"/>
      <c r="G41217"/>
      <c r="T41217" s="1"/>
    </row>
    <row r="41218" spans="6:20" x14ac:dyDescent="0.25">
      <c r="F41218" s="1"/>
      <c r="G41218"/>
      <c r="T41218" s="1"/>
    </row>
    <row r="41219" spans="6:20" x14ac:dyDescent="0.25">
      <c r="F41219" s="1"/>
      <c r="G41219"/>
      <c r="T41219" s="1"/>
    </row>
    <row r="41220" spans="6:20" x14ac:dyDescent="0.25">
      <c r="F41220" s="1"/>
      <c r="G41220"/>
      <c r="T41220" s="1"/>
    </row>
    <row r="41221" spans="6:20" x14ac:dyDescent="0.25">
      <c r="F41221" s="1"/>
      <c r="G41221"/>
      <c r="T41221" s="1"/>
    </row>
    <row r="41222" spans="6:20" x14ac:dyDescent="0.25">
      <c r="F41222" s="1"/>
      <c r="G41222"/>
      <c r="T41222" s="1"/>
    </row>
    <row r="41223" spans="6:20" x14ac:dyDescent="0.25">
      <c r="F41223" s="1"/>
      <c r="G41223"/>
      <c r="T41223" s="1"/>
    </row>
    <row r="41224" spans="6:20" x14ac:dyDescent="0.25">
      <c r="F41224" s="1"/>
      <c r="G41224"/>
      <c r="T41224" s="1"/>
    </row>
    <row r="41225" spans="6:20" x14ac:dyDescent="0.25">
      <c r="F41225" s="1"/>
      <c r="G41225"/>
      <c r="T41225" s="1"/>
    </row>
    <row r="41226" spans="6:20" x14ac:dyDescent="0.25">
      <c r="F41226" s="1"/>
      <c r="G41226"/>
      <c r="T41226" s="1"/>
    </row>
    <row r="41227" spans="6:20" x14ac:dyDescent="0.25">
      <c r="F41227" s="1"/>
      <c r="G41227"/>
      <c r="T41227" s="1"/>
    </row>
    <row r="41228" spans="6:20" x14ac:dyDescent="0.25">
      <c r="F41228" s="1"/>
      <c r="G41228"/>
      <c r="T41228" s="1"/>
    </row>
    <row r="41229" spans="6:20" x14ac:dyDescent="0.25">
      <c r="F41229" s="1"/>
      <c r="G41229"/>
      <c r="T41229" s="1"/>
    </row>
    <row r="41230" spans="6:20" x14ac:dyDescent="0.25">
      <c r="F41230" s="1"/>
      <c r="G41230"/>
      <c r="T41230" s="1"/>
    </row>
    <row r="41231" spans="6:20" x14ac:dyDescent="0.25">
      <c r="F41231" s="1"/>
      <c r="G41231"/>
      <c r="T41231" s="1"/>
    </row>
    <row r="41232" spans="6:20" x14ac:dyDescent="0.25">
      <c r="F41232" s="1"/>
      <c r="G41232"/>
      <c r="T41232" s="1"/>
    </row>
    <row r="41233" spans="6:20" x14ac:dyDescent="0.25">
      <c r="F41233" s="1"/>
      <c r="G41233"/>
      <c r="T41233" s="1"/>
    </row>
    <row r="41234" spans="6:20" x14ac:dyDescent="0.25">
      <c r="F41234" s="1"/>
      <c r="G41234"/>
      <c r="T41234" s="1"/>
    </row>
    <row r="41235" spans="6:20" x14ac:dyDescent="0.25">
      <c r="F41235" s="1"/>
      <c r="G41235"/>
      <c r="T41235" s="1"/>
    </row>
    <row r="41236" spans="6:20" x14ac:dyDescent="0.25">
      <c r="F41236" s="1"/>
      <c r="G41236"/>
      <c r="T41236" s="1"/>
    </row>
    <row r="41237" spans="6:20" x14ac:dyDescent="0.25">
      <c r="F41237" s="1"/>
      <c r="G41237"/>
      <c r="T41237" s="1"/>
    </row>
    <row r="41238" spans="6:20" x14ac:dyDescent="0.25">
      <c r="F41238" s="1"/>
      <c r="G41238"/>
      <c r="T41238" s="1"/>
    </row>
    <row r="41239" spans="6:20" x14ac:dyDescent="0.25">
      <c r="F41239" s="1"/>
      <c r="G41239"/>
      <c r="T41239" s="1"/>
    </row>
    <row r="41240" spans="6:20" x14ac:dyDescent="0.25">
      <c r="F41240" s="1"/>
      <c r="G41240"/>
      <c r="T41240" s="1"/>
    </row>
    <row r="41241" spans="6:20" x14ac:dyDescent="0.25">
      <c r="F41241" s="1"/>
      <c r="G41241"/>
      <c r="T41241" s="1"/>
    </row>
    <row r="41242" spans="6:20" x14ac:dyDescent="0.25">
      <c r="F41242" s="1"/>
      <c r="G41242"/>
      <c r="T41242" s="1"/>
    </row>
    <row r="41243" spans="6:20" x14ac:dyDescent="0.25">
      <c r="F41243" s="1"/>
      <c r="G41243"/>
      <c r="T41243" s="1"/>
    </row>
    <row r="41244" spans="6:20" x14ac:dyDescent="0.25">
      <c r="F41244" s="1"/>
      <c r="G41244"/>
      <c r="T41244" s="1"/>
    </row>
    <row r="41245" spans="6:20" x14ac:dyDescent="0.25">
      <c r="F41245" s="1"/>
      <c r="G41245"/>
      <c r="T41245" s="1"/>
    </row>
    <row r="41246" spans="6:20" x14ac:dyDescent="0.25">
      <c r="F41246" s="1"/>
      <c r="G41246"/>
      <c r="T41246" s="1"/>
    </row>
    <row r="41247" spans="6:20" x14ac:dyDescent="0.25">
      <c r="F41247" s="1"/>
      <c r="G41247"/>
      <c r="T41247" s="1"/>
    </row>
    <row r="41248" spans="6:20" x14ac:dyDescent="0.25">
      <c r="F41248" s="1"/>
      <c r="G41248"/>
      <c r="T41248" s="1"/>
    </row>
    <row r="41249" spans="6:20" x14ac:dyDescent="0.25">
      <c r="F41249" s="1"/>
      <c r="G41249"/>
      <c r="T41249" s="1"/>
    </row>
    <row r="41250" spans="6:20" x14ac:dyDescent="0.25">
      <c r="F41250" s="1"/>
      <c r="G41250"/>
      <c r="T41250" s="1"/>
    </row>
    <row r="41251" spans="6:20" x14ac:dyDescent="0.25">
      <c r="F41251" s="1"/>
      <c r="G41251"/>
      <c r="T41251" s="1"/>
    </row>
    <row r="41252" spans="6:20" x14ac:dyDescent="0.25">
      <c r="F41252" s="1"/>
      <c r="G41252"/>
      <c r="T41252" s="1"/>
    </row>
    <row r="41253" spans="6:20" x14ac:dyDescent="0.25">
      <c r="F41253" s="1"/>
      <c r="G41253"/>
      <c r="T41253" s="1"/>
    </row>
    <row r="41254" spans="6:20" x14ac:dyDescent="0.25">
      <c r="F41254" s="1"/>
      <c r="G41254"/>
      <c r="T41254" s="1"/>
    </row>
    <row r="41255" spans="6:20" x14ac:dyDescent="0.25">
      <c r="F41255" s="1"/>
      <c r="G41255"/>
      <c r="T41255" s="1"/>
    </row>
    <row r="41256" spans="6:20" x14ac:dyDescent="0.25">
      <c r="F41256" s="1"/>
      <c r="G41256"/>
      <c r="T41256" s="1"/>
    </row>
    <row r="41257" spans="6:20" x14ac:dyDescent="0.25">
      <c r="F41257" s="1"/>
      <c r="G41257"/>
      <c r="T41257" s="1"/>
    </row>
    <row r="41258" spans="6:20" x14ac:dyDescent="0.25">
      <c r="F41258" s="1"/>
      <c r="G41258"/>
      <c r="T41258" s="1"/>
    </row>
    <row r="41259" spans="6:20" x14ac:dyDescent="0.25">
      <c r="F41259" s="1"/>
      <c r="G41259"/>
      <c r="T41259" s="1"/>
    </row>
    <row r="41260" spans="6:20" x14ac:dyDescent="0.25">
      <c r="F41260" s="1"/>
      <c r="G41260"/>
      <c r="T41260" s="1"/>
    </row>
    <row r="41261" spans="6:20" x14ac:dyDescent="0.25">
      <c r="F41261" s="1"/>
      <c r="G41261"/>
      <c r="T41261" s="1"/>
    </row>
    <row r="41262" spans="6:20" x14ac:dyDescent="0.25">
      <c r="F41262" s="1"/>
      <c r="G41262"/>
      <c r="T41262" s="1"/>
    </row>
    <row r="41263" spans="6:20" x14ac:dyDescent="0.25">
      <c r="F41263" s="1"/>
      <c r="G41263"/>
      <c r="T41263" s="1"/>
    </row>
    <row r="41264" spans="6:20" x14ac:dyDescent="0.25">
      <c r="F41264" s="1"/>
      <c r="G41264"/>
      <c r="T41264" s="1"/>
    </row>
    <row r="41265" spans="6:20" x14ac:dyDescent="0.25">
      <c r="F41265" s="1"/>
      <c r="G41265"/>
      <c r="T41265" s="1"/>
    </row>
    <row r="41266" spans="6:20" x14ac:dyDescent="0.25">
      <c r="F41266" s="1"/>
      <c r="G41266"/>
      <c r="T41266" s="1"/>
    </row>
    <row r="41267" spans="6:20" x14ac:dyDescent="0.25">
      <c r="F41267" s="1"/>
      <c r="G41267"/>
      <c r="T41267" s="1"/>
    </row>
    <row r="41268" spans="6:20" x14ac:dyDescent="0.25">
      <c r="F41268" s="1"/>
      <c r="G41268"/>
      <c r="T41268" s="1"/>
    </row>
    <row r="41269" spans="6:20" x14ac:dyDescent="0.25">
      <c r="F41269" s="1"/>
      <c r="G41269"/>
      <c r="T41269" s="1"/>
    </row>
    <row r="41270" spans="6:20" x14ac:dyDescent="0.25">
      <c r="F41270" s="1"/>
      <c r="G41270"/>
      <c r="T41270" s="1"/>
    </row>
    <row r="41271" spans="6:20" x14ac:dyDescent="0.25">
      <c r="F41271" s="1"/>
      <c r="G41271"/>
      <c r="T41271" s="1"/>
    </row>
    <row r="41272" spans="6:20" x14ac:dyDescent="0.25">
      <c r="F41272" s="1"/>
      <c r="G41272"/>
      <c r="T41272" s="1"/>
    </row>
    <row r="41273" spans="6:20" x14ac:dyDescent="0.25">
      <c r="F41273" s="1"/>
      <c r="G41273"/>
      <c r="T41273" s="1"/>
    </row>
    <row r="41274" spans="6:20" x14ac:dyDescent="0.25">
      <c r="F41274" s="1"/>
      <c r="G41274"/>
      <c r="T41274" s="1"/>
    </row>
    <row r="41275" spans="6:20" x14ac:dyDescent="0.25">
      <c r="F41275" s="1"/>
      <c r="G41275"/>
      <c r="T41275" s="1"/>
    </row>
    <row r="41276" spans="6:20" x14ac:dyDescent="0.25">
      <c r="F41276" s="1"/>
      <c r="G41276"/>
      <c r="T41276" s="1"/>
    </row>
    <row r="41277" spans="6:20" x14ac:dyDescent="0.25">
      <c r="F41277" s="1"/>
      <c r="G41277"/>
      <c r="T41277" s="1"/>
    </row>
    <row r="41278" spans="6:20" x14ac:dyDescent="0.25">
      <c r="F41278" s="1"/>
      <c r="G41278"/>
      <c r="T41278" s="1"/>
    </row>
    <row r="41279" spans="6:20" x14ac:dyDescent="0.25">
      <c r="F41279" s="1"/>
      <c r="G41279"/>
      <c r="T41279" s="1"/>
    </row>
    <row r="41280" spans="6:20" x14ac:dyDescent="0.25">
      <c r="F41280" s="1"/>
      <c r="G41280"/>
      <c r="T41280" s="1"/>
    </row>
    <row r="41281" spans="6:20" x14ac:dyDescent="0.25">
      <c r="F41281" s="1"/>
      <c r="G41281"/>
      <c r="T41281" s="1"/>
    </row>
    <row r="41282" spans="6:20" x14ac:dyDescent="0.25">
      <c r="F41282" s="1"/>
      <c r="G41282"/>
      <c r="T41282" s="1"/>
    </row>
    <row r="41283" spans="6:20" x14ac:dyDescent="0.25">
      <c r="F41283" s="1"/>
      <c r="G41283"/>
      <c r="T41283" s="1"/>
    </row>
    <row r="41284" spans="6:20" x14ac:dyDescent="0.25">
      <c r="F41284" s="1"/>
      <c r="G41284"/>
      <c r="T41284" s="1"/>
    </row>
    <row r="41285" spans="6:20" x14ac:dyDescent="0.25">
      <c r="F41285" s="1"/>
      <c r="G41285"/>
      <c r="T41285" s="1"/>
    </row>
    <row r="41286" spans="6:20" x14ac:dyDescent="0.25">
      <c r="F41286" s="1"/>
      <c r="G41286"/>
      <c r="T41286" s="1"/>
    </row>
    <row r="41287" spans="6:20" x14ac:dyDescent="0.25">
      <c r="F41287" s="1"/>
      <c r="G41287"/>
      <c r="T41287" s="1"/>
    </row>
    <row r="41288" spans="6:20" x14ac:dyDescent="0.25">
      <c r="F41288" s="1"/>
      <c r="G41288"/>
      <c r="T41288" s="1"/>
    </row>
    <row r="41289" spans="6:20" x14ac:dyDescent="0.25">
      <c r="F41289" s="1"/>
      <c r="G41289"/>
      <c r="T41289" s="1"/>
    </row>
    <row r="41290" spans="6:20" x14ac:dyDescent="0.25">
      <c r="F41290" s="1"/>
      <c r="G41290"/>
      <c r="T41290" s="1"/>
    </row>
    <row r="41291" spans="6:20" x14ac:dyDescent="0.25">
      <c r="F41291" s="1"/>
      <c r="G41291"/>
      <c r="T41291" s="1"/>
    </row>
    <row r="41292" spans="6:20" x14ac:dyDescent="0.25">
      <c r="F41292" s="1"/>
      <c r="G41292"/>
      <c r="T41292" s="1"/>
    </row>
    <row r="41293" spans="6:20" x14ac:dyDescent="0.25">
      <c r="F41293" s="1"/>
      <c r="G41293"/>
      <c r="T41293" s="1"/>
    </row>
    <row r="41294" spans="6:20" x14ac:dyDescent="0.25">
      <c r="F41294" s="1"/>
      <c r="G41294"/>
      <c r="T41294" s="1"/>
    </row>
    <row r="41295" spans="6:20" x14ac:dyDescent="0.25">
      <c r="F41295" s="1"/>
      <c r="G41295"/>
      <c r="T41295" s="1"/>
    </row>
    <row r="41296" spans="6:20" x14ac:dyDescent="0.25">
      <c r="F41296" s="1"/>
      <c r="G41296"/>
      <c r="T41296" s="1"/>
    </row>
    <row r="41297" spans="6:20" x14ac:dyDescent="0.25">
      <c r="F41297" s="1"/>
      <c r="G41297"/>
      <c r="T41297" s="1"/>
    </row>
    <row r="41298" spans="6:20" x14ac:dyDescent="0.25">
      <c r="F41298" s="1"/>
      <c r="G41298"/>
      <c r="T41298" s="1"/>
    </row>
    <row r="41299" spans="6:20" x14ac:dyDescent="0.25">
      <c r="F41299" s="1"/>
      <c r="G41299"/>
      <c r="T41299" s="1"/>
    </row>
    <row r="41300" spans="6:20" x14ac:dyDescent="0.25">
      <c r="F41300" s="1"/>
      <c r="G41300"/>
      <c r="T41300" s="1"/>
    </row>
    <row r="41301" spans="6:20" x14ac:dyDescent="0.25">
      <c r="F41301" s="1"/>
      <c r="G41301"/>
      <c r="T41301" s="1"/>
    </row>
    <row r="41302" spans="6:20" x14ac:dyDescent="0.25">
      <c r="F41302" s="1"/>
      <c r="G41302"/>
      <c r="T41302" s="1"/>
    </row>
    <row r="41303" spans="6:20" x14ac:dyDescent="0.25">
      <c r="F41303" s="1"/>
      <c r="G41303"/>
      <c r="T41303" s="1"/>
    </row>
    <row r="41304" spans="6:20" x14ac:dyDescent="0.25">
      <c r="F41304" s="1"/>
      <c r="G41304"/>
      <c r="T41304" s="1"/>
    </row>
    <row r="41305" spans="6:20" x14ac:dyDescent="0.25">
      <c r="F41305" s="1"/>
      <c r="G41305"/>
      <c r="T41305" s="1"/>
    </row>
    <row r="41306" spans="6:20" x14ac:dyDescent="0.25">
      <c r="F41306" s="1"/>
      <c r="G41306"/>
      <c r="T41306" s="1"/>
    </row>
    <row r="41307" spans="6:20" x14ac:dyDescent="0.25">
      <c r="F41307" s="1"/>
      <c r="G41307"/>
      <c r="T41307" s="1"/>
    </row>
    <row r="41308" spans="6:20" x14ac:dyDescent="0.25">
      <c r="F41308" s="1"/>
      <c r="G41308"/>
      <c r="T41308" s="1"/>
    </row>
    <row r="41309" spans="6:20" x14ac:dyDescent="0.25">
      <c r="F41309" s="1"/>
      <c r="G41309"/>
      <c r="T41309" s="1"/>
    </row>
    <row r="41310" spans="6:20" x14ac:dyDescent="0.25">
      <c r="F41310" s="1"/>
      <c r="G41310"/>
      <c r="T41310" s="1"/>
    </row>
    <row r="41311" spans="6:20" x14ac:dyDescent="0.25">
      <c r="F41311" s="1"/>
      <c r="G41311"/>
      <c r="T41311" s="1"/>
    </row>
    <row r="41312" spans="6:20" x14ac:dyDescent="0.25">
      <c r="F41312" s="1"/>
      <c r="G41312"/>
      <c r="T41312" s="1"/>
    </row>
    <row r="41313" spans="6:20" x14ac:dyDescent="0.25">
      <c r="F41313" s="1"/>
      <c r="G41313"/>
      <c r="T41313" s="1"/>
    </row>
    <row r="41314" spans="6:20" x14ac:dyDescent="0.25">
      <c r="F41314" s="1"/>
      <c r="G41314"/>
      <c r="T41314" s="1"/>
    </row>
    <row r="41315" spans="6:20" x14ac:dyDescent="0.25">
      <c r="F41315" s="1"/>
      <c r="G41315"/>
      <c r="T41315" s="1"/>
    </row>
    <row r="41316" spans="6:20" x14ac:dyDescent="0.25">
      <c r="F41316" s="1"/>
      <c r="G41316"/>
      <c r="T41316" s="1"/>
    </row>
    <row r="41317" spans="6:20" x14ac:dyDescent="0.25">
      <c r="F41317" s="1"/>
      <c r="G41317"/>
      <c r="T41317" s="1"/>
    </row>
    <row r="41318" spans="6:20" x14ac:dyDescent="0.25">
      <c r="F41318" s="1"/>
      <c r="G41318"/>
      <c r="T41318" s="1"/>
    </row>
    <row r="41319" spans="6:20" x14ac:dyDescent="0.25">
      <c r="F41319" s="1"/>
      <c r="G41319"/>
      <c r="T41319" s="1"/>
    </row>
    <row r="41320" spans="6:20" x14ac:dyDescent="0.25">
      <c r="F41320" s="1"/>
      <c r="G41320"/>
      <c r="T41320" s="1"/>
    </row>
    <row r="41321" spans="6:20" x14ac:dyDescent="0.25">
      <c r="F41321" s="1"/>
      <c r="G41321"/>
      <c r="T41321" s="1"/>
    </row>
    <row r="41322" spans="6:20" x14ac:dyDescent="0.25">
      <c r="F41322" s="1"/>
      <c r="G41322"/>
      <c r="T41322" s="1"/>
    </row>
    <row r="41323" spans="6:20" x14ac:dyDescent="0.25">
      <c r="F41323" s="1"/>
      <c r="G41323"/>
      <c r="T41323" s="1"/>
    </row>
    <row r="41324" spans="6:20" x14ac:dyDescent="0.25">
      <c r="F41324" s="1"/>
      <c r="G41324"/>
      <c r="T41324" s="1"/>
    </row>
    <row r="41325" spans="6:20" x14ac:dyDescent="0.25">
      <c r="F41325" s="1"/>
      <c r="G41325"/>
      <c r="T41325" s="1"/>
    </row>
    <row r="41326" spans="6:20" x14ac:dyDescent="0.25">
      <c r="F41326" s="1"/>
      <c r="G41326"/>
      <c r="T41326" s="1"/>
    </row>
    <row r="41327" spans="6:20" x14ac:dyDescent="0.25">
      <c r="F41327" s="1"/>
      <c r="G41327"/>
      <c r="T41327" s="1"/>
    </row>
    <row r="41328" spans="6:20" x14ac:dyDescent="0.25">
      <c r="F41328" s="1"/>
      <c r="G41328"/>
      <c r="T41328" s="1"/>
    </row>
    <row r="41329" spans="6:20" x14ac:dyDescent="0.25">
      <c r="F41329" s="1"/>
      <c r="G41329"/>
      <c r="T41329" s="1"/>
    </row>
    <row r="41330" spans="6:20" x14ac:dyDescent="0.25">
      <c r="F41330" s="1"/>
      <c r="G41330"/>
      <c r="T41330" s="1"/>
    </row>
    <row r="41331" spans="6:20" x14ac:dyDescent="0.25">
      <c r="F41331" s="1"/>
      <c r="G41331"/>
      <c r="T41331" s="1"/>
    </row>
    <row r="41332" spans="6:20" x14ac:dyDescent="0.25">
      <c r="F41332" s="1"/>
      <c r="G41332"/>
      <c r="T41332" s="1"/>
    </row>
    <row r="41333" spans="6:20" x14ac:dyDescent="0.25">
      <c r="F41333" s="1"/>
      <c r="G41333"/>
      <c r="T41333" s="1"/>
    </row>
    <row r="41334" spans="6:20" x14ac:dyDescent="0.25">
      <c r="F41334" s="1"/>
      <c r="G41334"/>
      <c r="T41334" s="1"/>
    </row>
    <row r="41335" spans="6:20" x14ac:dyDescent="0.25">
      <c r="F41335" s="1"/>
      <c r="G41335"/>
      <c r="T41335" s="1"/>
    </row>
    <row r="41336" spans="6:20" x14ac:dyDescent="0.25">
      <c r="F41336" s="1"/>
      <c r="G41336"/>
      <c r="T41336" s="1"/>
    </row>
    <row r="41337" spans="6:20" x14ac:dyDescent="0.25">
      <c r="F41337" s="1"/>
      <c r="G41337"/>
      <c r="T41337" s="1"/>
    </row>
    <row r="41338" spans="6:20" x14ac:dyDescent="0.25">
      <c r="F41338" s="1"/>
      <c r="G41338"/>
      <c r="T41338" s="1"/>
    </row>
    <row r="41339" spans="6:20" x14ac:dyDescent="0.25">
      <c r="F41339" s="1"/>
      <c r="G41339"/>
      <c r="T41339" s="1"/>
    </row>
    <row r="41340" spans="6:20" x14ac:dyDescent="0.25">
      <c r="F41340" s="1"/>
      <c r="G41340"/>
      <c r="T41340" s="1"/>
    </row>
    <row r="41341" spans="6:20" x14ac:dyDescent="0.25">
      <c r="F41341" s="1"/>
      <c r="G41341"/>
      <c r="T41341" s="1"/>
    </row>
    <row r="41342" spans="6:20" x14ac:dyDescent="0.25">
      <c r="F41342" s="1"/>
      <c r="G41342"/>
      <c r="T41342" s="1"/>
    </row>
    <row r="41343" spans="6:20" x14ac:dyDescent="0.25">
      <c r="F41343" s="1"/>
      <c r="G41343"/>
      <c r="T41343" s="1"/>
    </row>
    <row r="41344" spans="6:20" x14ac:dyDescent="0.25">
      <c r="F41344" s="1"/>
      <c r="G41344"/>
      <c r="T41344" s="1"/>
    </row>
    <row r="41345" spans="6:20" x14ac:dyDescent="0.25">
      <c r="F41345" s="1"/>
      <c r="G41345"/>
      <c r="T41345" s="1"/>
    </row>
    <row r="41346" spans="6:20" x14ac:dyDescent="0.25">
      <c r="F41346" s="1"/>
      <c r="G41346"/>
      <c r="T41346" s="1"/>
    </row>
    <row r="41347" spans="6:20" x14ac:dyDescent="0.25">
      <c r="F41347" s="1"/>
      <c r="G41347"/>
      <c r="T41347" s="1"/>
    </row>
    <row r="41348" spans="6:20" x14ac:dyDescent="0.25">
      <c r="F41348" s="1"/>
      <c r="G41348"/>
      <c r="T41348" s="1"/>
    </row>
    <row r="41349" spans="6:20" x14ac:dyDescent="0.25">
      <c r="F41349" s="1"/>
      <c r="G41349"/>
      <c r="T41349" s="1"/>
    </row>
    <row r="41350" spans="6:20" x14ac:dyDescent="0.25">
      <c r="F41350" s="1"/>
      <c r="G41350"/>
      <c r="T41350" s="1"/>
    </row>
    <row r="41351" spans="6:20" x14ac:dyDescent="0.25">
      <c r="F41351" s="1"/>
      <c r="G41351"/>
      <c r="T41351" s="1"/>
    </row>
    <row r="41352" spans="6:20" x14ac:dyDescent="0.25">
      <c r="F41352" s="1"/>
      <c r="G41352"/>
      <c r="T41352" s="1"/>
    </row>
    <row r="41353" spans="6:20" x14ac:dyDescent="0.25">
      <c r="F41353" s="1"/>
      <c r="G41353"/>
      <c r="T41353" s="1"/>
    </row>
    <row r="41354" spans="6:20" x14ac:dyDescent="0.25">
      <c r="F41354" s="1"/>
      <c r="G41354"/>
      <c r="T41354" s="1"/>
    </row>
    <row r="41355" spans="6:20" x14ac:dyDescent="0.25">
      <c r="F41355" s="1"/>
      <c r="G41355"/>
      <c r="T41355" s="1"/>
    </row>
    <row r="41356" spans="6:20" x14ac:dyDescent="0.25">
      <c r="F41356" s="1"/>
      <c r="G41356"/>
      <c r="T41356" s="1"/>
    </row>
    <row r="41357" spans="6:20" x14ac:dyDescent="0.25">
      <c r="F41357" s="1"/>
      <c r="G41357"/>
      <c r="T41357" s="1"/>
    </row>
    <row r="41358" spans="6:20" x14ac:dyDescent="0.25">
      <c r="F41358" s="1"/>
      <c r="G41358"/>
      <c r="T41358" s="1"/>
    </row>
    <row r="41359" spans="6:20" x14ac:dyDescent="0.25">
      <c r="F41359" s="1"/>
      <c r="G41359"/>
      <c r="T41359" s="1"/>
    </row>
    <row r="41360" spans="6:20" x14ac:dyDescent="0.25">
      <c r="F41360" s="1"/>
      <c r="G41360"/>
      <c r="T41360" s="1"/>
    </row>
    <row r="41361" spans="6:20" x14ac:dyDescent="0.25">
      <c r="F41361" s="1"/>
      <c r="G41361"/>
      <c r="T41361" s="1"/>
    </row>
    <row r="41362" spans="6:20" x14ac:dyDescent="0.25">
      <c r="F41362" s="1"/>
      <c r="G41362"/>
      <c r="T41362" s="1"/>
    </row>
    <row r="41363" spans="6:20" x14ac:dyDescent="0.25">
      <c r="F41363" s="1"/>
      <c r="G41363"/>
      <c r="T41363" s="1"/>
    </row>
    <row r="41364" spans="6:20" x14ac:dyDescent="0.25">
      <c r="F41364" s="1"/>
      <c r="G41364"/>
      <c r="T41364" s="1"/>
    </row>
    <row r="41365" spans="6:20" x14ac:dyDescent="0.25">
      <c r="F41365" s="1"/>
      <c r="G41365"/>
      <c r="T41365" s="1"/>
    </row>
    <row r="41366" spans="6:20" x14ac:dyDescent="0.25">
      <c r="F41366" s="1"/>
      <c r="G41366"/>
      <c r="T41366" s="1"/>
    </row>
    <row r="41367" spans="6:20" x14ac:dyDescent="0.25">
      <c r="F41367" s="1"/>
      <c r="G41367"/>
      <c r="T41367" s="1"/>
    </row>
    <row r="41368" spans="6:20" x14ac:dyDescent="0.25">
      <c r="F41368" s="1"/>
      <c r="G41368"/>
      <c r="T41368" s="1"/>
    </row>
    <row r="41369" spans="6:20" x14ac:dyDescent="0.25">
      <c r="F41369" s="1"/>
      <c r="G41369"/>
      <c r="T41369" s="1"/>
    </row>
    <row r="41370" spans="6:20" x14ac:dyDescent="0.25">
      <c r="F41370" s="1"/>
      <c r="G41370"/>
      <c r="T41370" s="1"/>
    </row>
    <row r="41371" spans="6:20" x14ac:dyDescent="0.25">
      <c r="F41371" s="1"/>
      <c r="G41371"/>
      <c r="T41371" s="1"/>
    </row>
    <row r="41372" spans="6:20" x14ac:dyDescent="0.25">
      <c r="F41372" s="1"/>
      <c r="G41372"/>
      <c r="T41372" s="1"/>
    </row>
    <row r="41373" spans="6:20" x14ac:dyDescent="0.25">
      <c r="F41373" s="1"/>
      <c r="G41373"/>
      <c r="T41373" s="1"/>
    </row>
    <row r="41374" spans="6:20" x14ac:dyDescent="0.25">
      <c r="F41374" s="1"/>
      <c r="G41374"/>
      <c r="T41374" s="1"/>
    </row>
    <row r="41375" spans="6:20" x14ac:dyDescent="0.25">
      <c r="F41375" s="1"/>
      <c r="G41375"/>
      <c r="T41375" s="1"/>
    </row>
    <row r="41376" spans="6:20" x14ac:dyDescent="0.25">
      <c r="F41376" s="1"/>
      <c r="G41376"/>
      <c r="T41376" s="1"/>
    </row>
    <row r="41377" spans="6:20" x14ac:dyDescent="0.25">
      <c r="F41377" s="1"/>
      <c r="G41377"/>
      <c r="T41377" s="1"/>
    </row>
    <row r="41378" spans="6:20" x14ac:dyDescent="0.25">
      <c r="F41378" s="1"/>
      <c r="G41378"/>
      <c r="T41378" s="1"/>
    </row>
    <row r="41379" spans="6:20" x14ac:dyDescent="0.25">
      <c r="F41379" s="1"/>
      <c r="G41379"/>
      <c r="T41379" s="1"/>
    </row>
    <row r="41380" spans="6:20" x14ac:dyDescent="0.25">
      <c r="F41380" s="1"/>
      <c r="G41380"/>
      <c r="T41380" s="1"/>
    </row>
    <row r="41381" spans="6:20" x14ac:dyDescent="0.25">
      <c r="F41381" s="1"/>
      <c r="G41381"/>
      <c r="T41381" s="1"/>
    </row>
    <row r="41382" spans="6:20" x14ac:dyDescent="0.25">
      <c r="F41382" s="1"/>
      <c r="G41382"/>
      <c r="T41382" s="1"/>
    </row>
    <row r="41383" spans="6:20" x14ac:dyDescent="0.25">
      <c r="F41383" s="1"/>
      <c r="G41383"/>
      <c r="T41383" s="1"/>
    </row>
    <row r="41384" spans="6:20" x14ac:dyDescent="0.25">
      <c r="F41384" s="1"/>
      <c r="G41384"/>
      <c r="T41384" s="1"/>
    </row>
    <row r="41385" spans="6:20" x14ac:dyDescent="0.25">
      <c r="F41385" s="1"/>
      <c r="G41385"/>
      <c r="T41385" s="1"/>
    </row>
    <row r="41386" spans="6:20" x14ac:dyDescent="0.25">
      <c r="F41386" s="1"/>
      <c r="G41386"/>
      <c r="T41386" s="1"/>
    </row>
    <row r="41387" spans="6:20" x14ac:dyDescent="0.25">
      <c r="F41387" s="1"/>
      <c r="G41387"/>
      <c r="T41387" s="1"/>
    </row>
    <row r="41388" spans="6:20" x14ac:dyDescent="0.25">
      <c r="F41388" s="1"/>
      <c r="G41388"/>
      <c r="T41388" s="1"/>
    </row>
    <row r="41389" spans="6:20" x14ac:dyDescent="0.25">
      <c r="F41389" s="1"/>
      <c r="G41389"/>
      <c r="T41389" s="1"/>
    </row>
    <row r="41390" spans="6:20" x14ac:dyDescent="0.25">
      <c r="F41390" s="1"/>
      <c r="G41390"/>
      <c r="T41390" s="1"/>
    </row>
    <row r="41391" spans="6:20" x14ac:dyDescent="0.25">
      <c r="F41391" s="1"/>
      <c r="G41391"/>
      <c r="T41391" s="1"/>
    </row>
    <row r="41392" spans="6:20" x14ac:dyDescent="0.25">
      <c r="F41392" s="1"/>
      <c r="G41392"/>
      <c r="T41392" s="1"/>
    </row>
    <row r="41393" spans="6:20" x14ac:dyDescent="0.25">
      <c r="F41393" s="1"/>
      <c r="G41393"/>
      <c r="T41393" s="1"/>
    </row>
    <row r="41394" spans="6:20" x14ac:dyDescent="0.25">
      <c r="F41394" s="1"/>
      <c r="G41394"/>
      <c r="T41394" s="1"/>
    </row>
    <row r="41395" spans="6:20" x14ac:dyDescent="0.25">
      <c r="F41395" s="1"/>
      <c r="G41395"/>
      <c r="T41395" s="1"/>
    </row>
    <row r="41396" spans="6:20" x14ac:dyDescent="0.25">
      <c r="F41396" s="1"/>
      <c r="G41396"/>
      <c r="T41396" s="1"/>
    </row>
    <row r="41397" spans="6:20" x14ac:dyDescent="0.25">
      <c r="F41397" s="1"/>
      <c r="G41397"/>
      <c r="T41397" s="1"/>
    </row>
    <row r="41398" spans="6:20" x14ac:dyDescent="0.25">
      <c r="F41398" s="1"/>
      <c r="G41398"/>
      <c r="T41398" s="1"/>
    </row>
    <row r="41399" spans="6:20" x14ac:dyDescent="0.25">
      <c r="F41399" s="1"/>
      <c r="G41399"/>
      <c r="T41399" s="1"/>
    </row>
    <row r="41400" spans="6:20" x14ac:dyDescent="0.25">
      <c r="F41400" s="1"/>
      <c r="G41400"/>
      <c r="T41400" s="1"/>
    </row>
    <row r="41401" spans="6:20" x14ac:dyDescent="0.25">
      <c r="F41401" s="1"/>
      <c r="G41401"/>
      <c r="T41401" s="1"/>
    </row>
    <row r="41402" spans="6:20" x14ac:dyDescent="0.25">
      <c r="F41402" s="1"/>
      <c r="G41402"/>
      <c r="T41402" s="1"/>
    </row>
    <row r="41403" spans="6:20" x14ac:dyDescent="0.25">
      <c r="F41403" s="1"/>
      <c r="G41403"/>
      <c r="T41403" s="1"/>
    </row>
    <row r="41404" spans="6:20" x14ac:dyDescent="0.25">
      <c r="F41404" s="1"/>
      <c r="G41404"/>
      <c r="T41404" s="1"/>
    </row>
    <row r="41405" spans="6:20" x14ac:dyDescent="0.25">
      <c r="F41405" s="1"/>
      <c r="G41405"/>
      <c r="T41405" s="1"/>
    </row>
    <row r="41406" spans="6:20" x14ac:dyDescent="0.25">
      <c r="F41406" s="1"/>
      <c r="G41406"/>
      <c r="T41406" s="1"/>
    </row>
    <row r="41407" spans="6:20" x14ac:dyDescent="0.25">
      <c r="F41407" s="1"/>
      <c r="G41407"/>
      <c r="T41407" s="1"/>
    </row>
    <row r="41408" spans="6:20" x14ac:dyDescent="0.25">
      <c r="F41408" s="1"/>
      <c r="G41408"/>
      <c r="T41408" s="1"/>
    </row>
    <row r="41409" spans="6:20" x14ac:dyDescent="0.25">
      <c r="F41409" s="1"/>
      <c r="G41409"/>
      <c r="T41409" s="1"/>
    </row>
    <row r="41410" spans="6:20" x14ac:dyDescent="0.25">
      <c r="F41410" s="1"/>
      <c r="G41410"/>
      <c r="T41410" s="1"/>
    </row>
    <row r="41411" spans="6:20" x14ac:dyDescent="0.25">
      <c r="F41411" s="1"/>
      <c r="G41411"/>
      <c r="T41411" s="1"/>
    </row>
    <row r="41412" spans="6:20" x14ac:dyDescent="0.25">
      <c r="F41412" s="1"/>
      <c r="G41412"/>
      <c r="T41412" s="1"/>
    </row>
    <row r="41413" spans="6:20" x14ac:dyDescent="0.25">
      <c r="F41413" s="1"/>
      <c r="G41413"/>
      <c r="T41413" s="1"/>
    </row>
    <row r="41414" spans="6:20" x14ac:dyDescent="0.25">
      <c r="F41414" s="1"/>
      <c r="G41414"/>
      <c r="T41414" s="1"/>
    </row>
    <row r="41415" spans="6:20" x14ac:dyDescent="0.25">
      <c r="F41415" s="1"/>
      <c r="G41415"/>
      <c r="T41415" s="1"/>
    </row>
    <row r="41416" spans="6:20" x14ac:dyDescent="0.25">
      <c r="F41416" s="1"/>
      <c r="G41416"/>
      <c r="T41416" s="1"/>
    </row>
    <row r="41417" spans="6:20" x14ac:dyDescent="0.25">
      <c r="F41417" s="1"/>
      <c r="G41417"/>
      <c r="T41417" s="1"/>
    </row>
    <row r="41418" spans="6:20" x14ac:dyDescent="0.25">
      <c r="F41418" s="1"/>
      <c r="G41418"/>
      <c r="T41418" s="1"/>
    </row>
    <row r="41419" spans="6:20" x14ac:dyDescent="0.25">
      <c r="F41419" s="1"/>
      <c r="G41419"/>
      <c r="T41419" s="1"/>
    </row>
    <row r="41420" spans="6:20" x14ac:dyDescent="0.25">
      <c r="F41420" s="1"/>
      <c r="G41420"/>
      <c r="T41420" s="1"/>
    </row>
    <row r="41421" spans="6:20" x14ac:dyDescent="0.25">
      <c r="F41421" s="1"/>
      <c r="G41421"/>
      <c r="T41421" s="1"/>
    </row>
    <row r="41422" spans="6:20" x14ac:dyDescent="0.25">
      <c r="F41422" s="1"/>
      <c r="G41422"/>
      <c r="T41422" s="1"/>
    </row>
    <row r="41423" spans="6:20" x14ac:dyDescent="0.25">
      <c r="F41423" s="1"/>
      <c r="G41423"/>
      <c r="T41423" s="1"/>
    </row>
    <row r="41424" spans="6:20" x14ac:dyDescent="0.25">
      <c r="F41424" s="1"/>
      <c r="G41424"/>
      <c r="T41424" s="1"/>
    </row>
    <row r="41425" spans="6:20" x14ac:dyDescent="0.25">
      <c r="F41425" s="1"/>
      <c r="G41425"/>
      <c r="T41425" s="1"/>
    </row>
    <row r="41426" spans="6:20" x14ac:dyDescent="0.25">
      <c r="F41426" s="1"/>
      <c r="G41426"/>
      <c r="T41426" s="1"/>
    </row>
    <row r="41427" spans="6:20" x14ac:dyDescent="0.25">
      <c r="F41427" s="1"/>
      <c r="G41427"/>
      <c r="T41427" s="1"/>
    </row>
    <row r="41428" spans="6:20" x14ac:dyDescent="0.25">
      <c r="F41428" s="1"/>
      <c r="G41428"/>
      <c r="T41428" s="1"/>
    </row>
    <row r="41429" spans="6:20" x14ac:dyDescent="0.25">
      <c r="F41429" s="1"/>
      <c r="G41429"/>
      <c r="T41429" s="1"/>
    </row>
    <row r="41430" spans="6:20" x14ac:dyDescent="0.25">
      <c r="F41430" s="1"/>
      <c r="G41430"/>
      <c r="T41430" s="1"/>
    </row>
    <row r="41431" spans="6:20" x14ac:dyDescent="0.25">
      <c r="F41431" s="1"/>
      <c r="G41431"/>
      <c r="T41431" s="1"/>
    </row>
    <row r="41432" spans="6:20" x14ac:dyDescent="0.25">
      <c r="F41432" s="1"/>
      <c r="G41432"/>
      <c r="T41432" s="1"/>
    </row>
    <row r="41433" spans="6:20" x14ac:dyDescent="0.25">
      <c r="F41433" s="1"/>
      <c r="G41433"/>
      <c r="T41433" s="1"/>
    </row>
    <row r="41434" spans="6:20" x14ac:dyDescent="0.25">
      <c r="F41434" s="1"/>
      <c r="G41434"/>
      <c r="T41434" s="1"/>
    </row>
    <row r="41435" spans="6:20" x14ac:dyDescent="0.25">
      <c r="F41435" s="1"/>
      <c r="G41435"/>
      <c r="T41435" s="1"/>
    </row>
    <row r="41436" spans="6:20" x14ac:dyDescent="0.25">
      <c r="F41436" s="1"/>
      <c r="G41436"/>
      <c r="T41436" s="1"/>
    </row>
    <row r="41437" spans="6:20" x14ac:dyDescent="0.25">
      <c r="F41437" s="1"/>
      <c r="G41437"/>
      <c r="T41437" s="1"/>
    </row>
    <row r="41438" spans="6:20" x14ac:dyDescent="0.25">
      <c r="F41438" s="1"/>
      <c r="G41438"/>
      <c r="T41438" s="1"/>
    </row>
    <row r="41439" spans="6:20" x14ac:dyDescent="0.25">
      <c r="F41439" s="1"/>
      <c r="G41439"/>
      <c r="T41439" s="1"/>
    </row>
    <row r="41440" spans="6:20" x14ac:dyDescent="0.25">
      <c r="F41440" s="1"/>
      <c r="G41440"/>
      <c r="T41440" s="1"/>
    </row>
    <row r="41441" spans="6:20" x14ac:dyDescent="0.25">
      <c r="F41441" s="1"/>
      <c r="G41441"/>
      <c r="T41441" s="1"/>
    </row>
    <row r="41442" spans="6:20" x14ac:dyDescent="0.25">
      <c r="F41442" s="1"/>
      <c r="G41442"/>
      <c r="T41442" s="1"/>
    </row>
    <row r="41443" spans="6:20" x14ac:dyDescent="0.25">
      <c r="F41443" s="1"/>
      <c r="G41443"/>
      <c r="T41443" s="1"/>
    </row>
    <row r="41444" spans="6:20" x14ac:dyDescent="0.25">
      <c r="F41444" s="1"/>
      <c r="G41444"/>
      <c r="T41444" s="1"/>
    </row>
    <row r="41445" spans="6:20" x14ac:dyDescent="0.25">
      <c r="F41445" s="1"/>
      <c r="G41445"/>
      <c r="T41445" s="1"/>
    </row>
    <row r="41446" spans="6:20" x14ac:dyDescent="0.25">
      <c r="F41446" s="1"/>
      <c r="G41446"/>
      <c r="T41446" s="1"/>
    </row>
    <row r="41447" spans="6:20" x14ac:dyDescent="0.25">
      <c r="F41447" s="1"/>
      <c r="G41447"/>
      <c r="T41447" s="1"/>
    </row>
    <row r="41448" spans="6:20" x14ac:dyDescent="0.25">
      <c r="F41448" s="1"/>
      <c r="G41448"/>
      <c r="T41448" s="1"/>
    </row>
    <row r="41449" spans="6:20" x14ac:dyDescent="0.25">
      <c r="F41449" s="1"/>
      <c r="G41449"/>
      <c r="T41449" s="1"/>
    </row>
    <row r="41450" spans="6:20" x14ac:dyDescent="0.25">
      <c r="F41450" s="1"/>
      <c r="G41450"/>
      <c r="T41450" s="1"/>
    </row>
    <row r="41451" spans="6:20" x14ac:dyDescent="0.25">
      <c r="F41451" s="1"/>
      <c r="G41451"/>
      <c r="T41451" s="1"/>
    </row>
    <row r="41452" spans="6:20" x14ac:dyDescent="0.25">
      <c r="F41452" s="1"/>
      <c r="G41452"/>
      <c r="T41452" s="1"/>
    </row>
    <row r="41453" spans="6:20" x14ac:dyDescent="0.25">
      <c r="F41453" s="1"/>
      <c r="G41453"/>
      <c r="T41453" s="1"/>
    </row>
    <row r="41454" spans="6:20" x14ac:dyDescent="0.25">
      <c r="F41454" s="1"/>
      <c r="G41454"/>
      <c r="T41454" s="1"/>
    </row>
    <row r="41455" spans="6:20" x14ac:dyDescent="0.25">
      <c r="F41455" s="1"/>
      <c r="G41455"/>
      <c r="T41455" s="1"/>
    </row>
    <row r="41456" spans="6:20" x14ac:dyDescent="0.25">
      <c r="F41456" s="1"/>
      <c r="G41456"/>
      <c r="T41456" s="1"/>
    </row>
    <row r="41457" spans="6:20" x14ac:dyDescent="0.25">
      <c r="F41457" s="1"/>
      <c r="G41457"/>
      <c r="T41457" s="1"/>
    </row>
    <row r="41458" spans="6:20" x14ac:dyDescent="0.25">
      <c r="F41458" s="1"/>
      <c r="G41458"/>
      <c r="T41458" s="1"/>
    </row>
    <row r="41459" spans="6:20" x14ac:dyDescent="0.25">
      <c r="F41459" s="1"/>
      <c r="G41459"/>
      <c r="T41459" s="1"/>
    </row>
    <row r="41460" spans="6:20" x14ac:dyDescent="0.25">
      <c r="F41460" s="1"/>
      <c r="G41460"/>
      <c r="T41460" s="1"/>
    </row>
    <row r="41461" spans="6:20" x14ac:dyDescent="0.25">
      <c r="F41461" s="1"/>
      <c r="G41461"/>
      <c r="T41461" s="1"/>
    </row>
    <row r="41462" spans="6:20" x14ac:dyDescent="0.25">
      <c r="F41462" s="1"/>
      <c r="G41462"/>
      <c r="T41462" s="1"/>
    </row>
    <row r="41463" spans="6:20" x14ac:dyDescent="0.25">
      <c r="F41463" s="1"/>
      <c r="G41463"/>
      <c r="T41463" s="1"/>
    </row>
    <row r="41464" spans="6:20" x14ac:dyDescent="0.25">
      <c r="F41464" s="1"/>
      <c r="G41464"/>
      <c r="T41464" s="1"/>
    </row>
    <row r="41465" spans="6:20" x14ac:dyDescent="0.25">
      <c r="F41465" s="1"/>
      <c r="G41465"/>
      <c r="T41465" s="1"/>
    </row>
    <row r="41466" spans="6:20" x14ac:dyDescent="0.25">
      <c r="F41466" s="1"/>
      <c r="G41466"/>
      <c r="T41466" s="1"/>
    </row>
    <row r="41467" spans="6:20" x14ac:dyDescent="0.25">
      <c r="F41467" s="1"/>
      <c r="G41467"/>
      <c r="T41467" s="1"/>
    </row>
    <row r="41468" spans="6:20" x14ac:dyDescent="0.25">
      <c r="F41468" s="1"/>
      <c r="G41468"/>
      <c r="T41468" s="1"/>
    </row>
    <row r="41469" spans="6:20" x14ac:dyDescent="0.25">
      <c r="F41469" s="1"/>
      <c r="G41469"/>
      <c r="T41469" s="1"/>
    </row>
    <row r="41470" spans="6:20" x14ac:dyDescent="0.25">
      <c r="F41470" s="1"/>
      <c r="G41470"/>
      <c r="T41470" s="1"/>
    </row>
    <row r="41471" spans="6:20" x14ac:dyDescent="0.25">
      <c r="F41471" s="1"/>
      <c r="G41471"/>
      <c r="T41471" s="1"/>
    </row>
    <row r="41472" spans="6:20" x14ac:dyDescent="0.25">
      <c r="F41472" s="1"/>
      <c r="G41472"/>
      <c r="T41472" s="1"/>
    </row>
    <row r="41473" spans="6:20" x14ac:dyDescent="0.25">
      <c r="F41473" s="1"/>
      <c r="G41473"/>
      <c r="T41473" s="1"/>
    </row>
    <row r="41474" spans="6:20" x14ac:dyDescent="0.25">
      <c r="F41474" s="1"/>
      <c r="G41474"/>
      <c r="T41474" s="1"/>
    </row>
    <row r="41475" spans="6:20" x14ac:dyDescent="0.25">
      <c r="F41475" s="1"/>
      <c r="G41475"/>
      <c r="T41475" s="1"/>
    </row>
    <row r="41476" spans="6:20" x14ac:dyDescent="0.25">
      <c r="F41476" s="1"/>
      <c r="G41476"/>
      <c r="T41476" s="1"/>
    </row>
    <row r="41477" spans="6:20" x14ac:dyDescent="0.25">
      <c r="F41477" s="1"/>
      <c r="G41477"/>
      <c r="T41477" s="1"/>
    </row>
    <row r="41478" spans="6:20" x14ac:dyDescent="0.25">
      <c r="F41478" s="1"/>
      <c r="G41478"/>
      <c r="T41478" s="1"/>
    </row>
    <row r="41479" spans="6:20" x14ac:dyDescent="0.25">
      <c r="F41479" s="1"/>
      <c r="G41479"/>
      <c r="T41479" s="1"/>
    </row>
    <row r="41480" spans="6:20" x14ac:dyDescent="0.25">
      <c r="F41480" s="1"/>
      <c r="G41480"/>
      <c r="T41480" s="1"/>
    </row>
    <row r="41481" spans="6:20" x14ac:dyDescent="0.25">
      <c r="F41481" s="1"/>
      <c r="G41481"/>
      <c r="T41481" s="1"/>
    </row>
    <row r="41482" spans="6:20" x14ac:dyDescent="0.25">
      <c r="F41482" s="1"/>
      <c r="G41482"/>
      <c r="T41482" s="1"/>
    </row>
    <row r="41483" spans="6:20" x14ac:dyDescent="0.25">
      <c r="F41483" s="1"/>
      <c r="G41483"/>
      <c r="T41483" s="1"/>
    </row>
    <row r="41484" spans="6:20" x14ac:dyDescent="0.25">
      <c r="F41484" s="1"/>
      <c r="G41484"/>
      <c r="T41484" s="1"/>
    </row>
    <row r="41485" spans="6:20" x14ac:dyDescent="0.25">
      <c r="F41485" s="1"/>
      <c r="G41485"/>
      <c r="T41485" s="1"/>
    </row>
    <row r="41486" spans="6:20" x14ac:dyDescent="0.25">
      <c r="F41486" s="1"/>
      <c r="G41486"/>
      <c r="T41486" s="1"/>
    </row>
    <row r="41487" spans="6:20" x14ac:dyDescent="0.25">
      <c r="F41487" s="1"/>
      <c r="G41487"/>
      <c r="T41487" s="1"/>
    </row>
    <row r="41488" spans="6:20" x14ac:dyDescent="0.25">
      <c r="F41488" s="1"/>
      <c r="G41488"/>
      <c r="T41488" s="1"/>
    </row>
    <row r="41489" spans="6:20" x14ac:dyDescent="0.25">
      <c r="F41489" s="1"/>
      <c r="G41489"/>
      <c r="T41489" s="1"/>
    </row>
    <row r="41490" spans="6:20" x14ac:dyDescent="0.25">
      <c r="F41490" s="1"/>
      <c r="G41490"/>
      <c r="T41490" s="1"/>
    </row>
    <row r="41491" spans="6:20" x14ac:dyDescent="0.25">
      <c r="F41491" s="1"/>
      <c r="G41491"/>
      <c r="T41491" s="1"/>
    </row>
    <row r="41492" spans="6:20" x14ac:dyDescent="0.25">
      <c r="F41492" s="1"/>
      <c r="G41492"/>
      <c r="T41492" s="1"/>
    </row>
    <row r="41493" spans="6:20" x14ac:dyDescent="0.25">
      <c r="F41493" s="1"/>
      <c r="G41493"/>
      <c r="T41493" s="1"/>
    </row>
    <row r="41494" spans="6:20" x14ac:dyDescent="0.25">
      <c r="F41494" s="1"/>
      <c r="G41494"/>
      <c r="T41494" s="1"/>
    </row>
    <row r="41495" spans="6:20" x14ac:dyDescent="0.25">
      <c r="F41495" s="1"/>
      <c r="G41495"/>
      <c r="T41495" s="1"/>
    </row>
    <row r="41496" spans="6:20" x14ac:dyDescent="0.25">
      <c r="F41496" s="1"/>
      <c r="G41496"/>
      <c r="T41496" s="1"/>
    </row>
    <row r="41497" spans="6:20" x14ac:dyDescent="0.25">
      <c r="F41497" s="1"/>
      <c r="G41497"/>
      <c r="T41497" s="1"/>
    </row>
    <row r="41498" spans="6:20" x14ac:dyDescent="0.25">
      <c r="F41498" s="1"/>
      <c r="G41498"/>
      <c r="T41498" s="1"/>
    </row>
    <row r="41499" spans="6:20" x14ac:dyDescent="0.25">
      <c r="F41499" s="1"/>
      <c r="G41499"/>
      <c r="T41499" s="1"/>
    </row>
    <row r="41500" spans="6:20" x14ac:dyDescent="0.25">
      <c r="F41500" s="1"/>
      <c r="G41500"/>
      <c r="T41500" s="1"/>
    </row>
    <row r="41501" spans="6:20" x14ac:dyDescent="0.25">
      <c r="F41501" s="1"/>
      <c r="G41501"/>
      <c r="T41501" s="1"/>
    </row>
    <row r="41502" spans="6:20" x14ac:dyDescent="0.25">
      <c r="F41502" s="1"/>
      <c r="G41502"/>
      <c r="T41502" s="1"/>
    </row>
    <row r="41503" spans="6:20" x14ac:dyDescent="0.25">
      <c r="F41503" s="1"/>
      <c r="G41503"/>
      <c r="T41503" s="1"/>
    </row>
    <row r="41504" spans="6:20" x14ac:dyDescent="0.25">
      <c r="F41504" s="1"/>
      <c r="G41504"/>
      <c r="T41504" s="1"/>
    </row>
    <row r="41505" spans="6:20" x14ac:dyDescent="0.25">
      <c r="F41505" s="1"/>
      <c r="G41505"/>
      <c r="T41505" s="1"/>
    </row>
    <row r="41506" spans="6:20" x14ac:dyDescent="0.25">
      <c r="F41506" s="1"/>
      <c r="G41506"/>
      <c r="T41506" s="1"/>
    </row>
    <row r="41507" spans="6:20" x14ac:dyDescent="0.25">
      <c r="F41507" s="1"/>
      <c r="G41507"/>
      <c r="T41507" s="1"/>
    </row>
    <row r="41508" spans="6:20" x14ac:dyDescent="0.25">
      <c r="F41508" s="1"/>
      <c r="G41508"/>
      <c r="T41508" s="1"/>
    </row>
    <row r="41509" spans="6:20" x14ac:dyDescent="0.25">
      <c r="F41509" s="1"/>
      <c r="G41509"/>
      <c r="T41509" s="1"/>
    </row>
    <row r="41510" spans="6:20" x14ac:dyDescent="0.25">
      <c r="F41510" s="1"/>
      <c r="G41510"/>
      <c r="T41510" s="1"/>
    </row>
    <row r="41511" spans="6:20" x14ac:dyDescent="0.25">
      <c r="F41511" s="1"/>
      <c r="G41511"/>
      <c r="T41511" s="1"/>
    </row>
    <row r="41512" spans="6:20" x14ac:dyDescent="0.25">
      <c r="F41512" s="1"/>
      <c r="G41512"/>
      <c r="T41512" s="1"/>
    </row>
    <row r="41513" spans="6:20" x14ac:dyDescent="0.25">
      <c r="F41513" s="1"/>
      <c r="G41513"/>
      <c r="T41513" s="1"/>
    </row>
    <row r="41514" spans="6:20" x14ac:dyDescent="0.25">
      <c r="F41514" s="1"/>
      <c r="G41514"/>
      <c r="T41514" s="1"/>
    </row>
    <row r="41515" spans="6:20" x14ac:dyDescent="0.25">
      <c r="F41515" s="1"/>
      <c r="G41515"/>
      <c r="T41515" s="1"/>
    </row>
    <row r="41516" spans="6:20" x14ac:dyDescent="0.25">
      <c r="F41516" s="1"/>
      <c r="G41516"/>
      <c r="T41516" s="1"/>
    </row>
    <row r="41517" spans="6:20" x14ac:dyDescent="0.25">
      <c r="F41517" s="1"/>
      <c r="G41517"/>
      <c r="T41517" s="1"/>
    </row>
    <row r="41518" spans="6:20" x14ac:dyDescent="0.25">
      <c r="F41518" s="1"/>
      <c r="G41518"/>
      <c r="T41518" s="1"/>
    </row>
    <row r="41519" spans="6:20" x14ac:dyDescent="0.25">
      <c r="F41519" s="1"/>
      <c r="G41519"/>
      <c r="T41519" s="1"/>
    </row>
    <row r="41520" spans="6:20" x14ac:dyDescent="0.25">
      <c r="F41520" s="1"/>
      <c r="G41520"/>
      <c r="T41520" s="1"/>
    </row>
    <row r="41521" spans="6:20" x14ac:dyDescent="0.25">
      <c r="F41521" s="1"/>
      <c r="G41521"/>
      <c r="T41521" s="1"/>
    </row>
    <row r="41522" spans="6:20" x14ac:dyDescent="0.25">
      <c r="F41522" s="1"/>
      <c r="G41522"/>
      <c r="T41522" s="1"/>
    </row>
    <row r="41523" spans="6:20" x14ac:dyDescent="0.25">
      <c r="F41523" s="1"/>
      <c r="G41523"/>
      <c r="T41523" s="1"/>
    </row>
    <row r="41524" spans="6:20" x14ac:dyDescent="0.25">
      <c r="F41524" s="1"/>
      <c r="G41524"/>
      <c r="T41524" s="1"/>
    </row>
    <row r="41525" spans="6:20" x14ac:dyDescent="0.25">
      <c r="F41525" s="1"/>
      <c r="G41525"/>
      <c r="T41525" s="1"/>
    </row>
    <row r="41526" spans="6:20" x14ac:dyDescent="0.25">
      <c r="F41526" s="1"/>
      <c r="G41526"/>
      <c r="T41526" s="1"/>
    </row>
    <row r="41527" spans="6:20" x14ac:dyDescent="0.25">
      <c r="F41527" s="1"/>
      <c r="G41527"/>
      <c r="T41527" s="1"/>
    </row>
    <row r="41528" spans="6:20" x14ac:dyDescent="0.25">
      <c r="F41528" s="1"/>
      <c r="G41528"/>
      <c r="T41528" s="1"/>
    </row>
    <row r="41529" spans="6:20" x14ac:dyDescent="0.25">
      <c r="F41529" s="1"/>
      <c r="G41529"/>
      <c r="T41529" s="1"/>
    </row>
    <row r="41530" spans="6:20" x14ac:dyDescent="0.25">
      <c r="F41530" s="1"/>
      <c r="G41530"/>
      <c r="T41530" s="1"/>
    </row>
    <row r="41531" spans="6:20" x14ac:dyDescent="0.25">
      <c r="F41531" s="1"/>
      <c r="G41531"/>
      <c r="T41531" s="1"/>
    </row>
    <row r="41532" spans="6:20" x14ac:dyDescent="0.25">
      <c r="F41532" s="1"/>
      <c r="G41532"/>
      <c r="T41532" s="1"/>
    </row>
    <row r="41533" spans="6:20" x14ac:dyDescent="0.25">
      <c r="F41533" s="1"/>
      <c r="G41533"/>
      <c r="T41533" s="1"/>
    </row>
    <row r="41534" spans="6:20" x14ac:dyDescent="0.25">
      <c r="F41534" s="1"/>
      <c r="G41534"/>
      <c r="T41534" s="1"/>
    </row>
    <row r="41535" spans="6:20" x14ac:dyDescent="0.25">
      <c r="F41535" s="1"/>
      <c r="G41535"/>
      <c r="T41535" s="1"/>
    </row>
    <row r="41536" spans="6:20" x14ac:dyDescent="0.25">
      <c r="F41536" s="1"/>
      <c r="G41536"/>
      <c r="T41536" s="1"/>
    </row>
    <row r="41537" spans="6:20" x14ac:dyDescent="0.25">
      <c r="F41537" s="1"/>
      <c r="G41537"/>
      <c r="T41537" s="1"/>
    </row>
    <row r="41538" spans="6:20" x14ac:dyDescent="0.25">
      <c r="F41538" s="1"/>
      <c r="G41538"/>
      <c r="T41538" s="1"/>
    </row>
    <row r="41539" spans="6:20" x14ac:dyDescent="0.25">
      <c r="F41539" s="1"/>
      <c r="G41539"/>
      <c r="T41539" s="1"/>
    </row>
    <row r="41540" spans="6:20" x14ac:dyDescent="0.25">
      <c r="F41540" s="1"/>
      <c r="G41540"/>
      <c r="T41540" s="1"/>
    </row>
    <row r="41541" spans="6:20" x14ac:dyDescent="0.25">
      <c r="F41541" s="1"/>
      <c r="G41541"/>
      <c r="T41541" s="1"/>
    </row>
    <row r="41542" spans="6:20" x14ac:dyDescent="0.25">
      <c r="F41542" s="1"/>
      <c r="G41542"/>
      <c r="T41542" s="1"/>
    </row>
    <row r="41543" spans="6:20" x14ac:dyDescent="0.25">
      <c r="F41543" s="1"/>
      <c r="G41543"/>
      <c r="T41543" s="1"/>
    </row>
    <row r="41544" spans="6:20" x14ac:dyDescent="0.25">
      <c r="F41544" s="1"/>
      <c r="G41544"/>
      <c r="T41544" s="1"/>
    </row>
    <row r="41545" spans="6:20" x14ac:dyDescent="0.25">
      <c r="F41545" s="1"/>
      <c r="G41545"/>
      <c r="T41545" s="1"/>
    </row>
    <row r="41546" spans="6:20" x14ac:dyDescent="0.25">
      <c r="F41546" s="1"/>
      <c r="G41546"/>
      <c r="T41546" s="1"/>
    </row>
    <row r="41547" spans="6:20" x14ac:dyDescent="0.25">
      <c r="F41547" s="1"/>
      <c r="G41547"/>
      <c r="T41547" s="1"/>
    </row>
    <row r="41548" spans="6:20" x14ac:dyDescent="0.25">
      <c r="F41548" s="1"/>
      <c r="G41548"/>
      <c r="T41548" s="1"/>
    </row>
    <row r="41549" spans="6:20" x14ac:dyDescent="0.25">
      <c r="F41549" s="1"/>
      <c r="G41549"/>
      <c r="T41549" s="1"/>
    </row>
    <row r="41550" spans="6:20" x14ac:dyDescent="0.25">
      <c r="F41550" s="1"/>
      <c r="G41550"/>
      <c r="T41550" s="1"/>
    </row>
    <row r="41551" spans="6:20" x14ac:dyDescent="0.25">
      <c r="F41551" s="1"/>
      <c r="G41551"/>
      <c r="T41551" s="1"/>
    </row>
    <row r="41552" spans="6:20" x14ac:dyDescent="0.25">
      <c r="F41552" s="1"/>
      <c r="G41552"/>
      <c r="T41552" s="1"/>
    </row>
    <row r="41553" spans="6:20" x14ac:dyDescent="0.25">
      <c r="F41553" s="1"/>
      <c r="G41553"/>
      <c r="T41553" s="1"/>
    </row>
    <row r="41554" spans="6:20" x14ac:dyDescent="0.25">
      <c r="F41554" s="1"/>
      <c r="G41554"/>
      <c r="T41554" s="1"/>
    </row>
    <row r="41555" spans="6:20" x14ac:dyDescent="0.25">
      <c r="F41555" s="1"/>
      <c r="G41555"/>
      <c r="T41555" s="1"/>
    </row>
    <row r="41556" spans="6:20" x14ac:dyDescent="0.25">
      <c r="F41556" s="1"/>
      <c r="G41556"/>
      <c r="T41556" s="1"/>
    </row>
    <row r="41557" spans="6:20" x14ac:dyDescent="0.25">
      <c r="F41557" s="1"/>
      <c r="G41557"/>
      <c r="T41557" s="1"/>
    </row>
    <row r="41558" spans="6:20" x14ac:dyDescent="0.25">
      <c r="F41558" s="1"/>
      <c r="G41558"/>
      <c r="T41558" s="1"/>
    </row>
    <row r="41559" spans="6:20" x14ac:dyDescent="0.25">
      <c r="F41559" s="1"/>
      <c r="G41559"/>
      <c r="T41559" s="1"/>
    </row>
    <row r="41560" spans="6:20" x14ac:dyDescent="0.25">
      <c r="F41560" s="1"/>
      <c r="G41560"/>
      <c r="T41560" s="1"/>
    </row>
    <row r="41561" spans="6:20" x14ac:dyDescent="0.25">
      <c r="F41561" s="1"/>
      <c r="G41561"/>
      <c r="T41561" s="1"/>
    </row>
    <row r="41562" spans="6:20" x14ac:dyDescent="0.25">
      <c r="F41562" s="1"/>
      <c r="G41562"/>
      <c r="T41562" s="1"/>
    </row>
    <row r="41563" spans="6:20" x14ac:dyDescent="0.25">
      <c r="F41563" s="1"/>
      <c r="G41563"/>
      <c r="T41563" s="1"/>
    </row>
    <row r="41564" spans="6:20" x14ac:dyDescent="0.25">
      <c r="F41564" s="1"/>
      <c r="G41564"/>
      <c r="T41564" s="1"/>
    </row>
    <row r="41565" spans="6:20" x14ac:dyDescent="0.25">
      <c r="F41565" s="1"/>
      <c r="G41565"/>
      <c r="T41565" s="1"/>
    </row>
    <row r="41566" spans="6:20" x14ac:dyDescent="0.25">
      <c r="F41566" s="1"/>
      <c r="G41566"/>
      <c r="T41566" s="1"/>
    </row>
    <row r="41567" spans="6:20" x14ac:dyDescent="0.25">
      <c r="F41567" s="1"/>
      <c r="G41567"/>
      <c r="T41567" s="1"/>
    </row>
    <row r="41568" spans="6:20" x14ac:dyDescent="0.25">
      <c r="F41568" s="1"/>
      <c r="G41568"/>
      <c r="T41568" s="1"/>
    </row>
    <row r="41569" spans="6:20" x14ac:dyDescent="0.25">
      <c r="F41569" s="1"/>
      <c r="G41569"/>
      <c r="T41569" s="1"/>
    </row>
    <row r="41570" spans="6:20" x14ac:dyDescent="0.25">
      <c r="F41570" s="1"/>
      <c r="G41570"/>
      <c r="T41570" s="1"/>
    </row>
    <row r="41571" spans="6:20" x14ac:dyDescent="0.25">
      <c r="F41571" s="1"/>
      <c r="G41571"/>
      <c r="T41571" s="1"/>
    </row>
    <row r="41572" spans="6:20" x14ac:dyDescent="0.25">
      <c r="F41572" s="1"/>
      <c r="G41572"/>
      <c r="T41572" s="1"/>
    </row>
    <row r="41573" spans="6:20" x14ac:dyDescent="0.25">
      <c r="F41573" s="1"/>
      <c r="G41573"/>
      <c r="T41573" s="1"/>
    </row>
    <row r="41574" spans="6:20" x14ac:dyDescent="0.25">
      <c r="F41574" s="1"/>
      <c r="G41574"/>
      <c r="T41574" s="1"/>
    </row>
    <row r="41575" spans="6:20" x14ac:dyDescent="0.25">
      <c r="F41575" s="1"/>
      <c r="G41575"/>
      <c r="T41575" s="1"/>
    </row>
    <row r="41576" spans="6:20" x14ac:dyDescent="0.25">
      <c r="F41576" s="1"/>
      <c r="G41576"/>
      <c r="T41576" s="1"/>
    </row>
    <row r="41577" spans="6:20" x14ac:dyDescent="0.25">
      <c r="F41577" s="1"/>
      <c r="G41577"/>
      <c r="T41577" s="1"/>
    </row>
    <row r="41578" spans="6:20" x14ac:dyDescent="0.25">
      <c r="F41578" s="1"/>
      <c r="G41578"/>
      <c r="T41578" s="1"/>
    </row>
    <row r="41579" spans="6:20" x14ac:dyDescent="0.25">
      <c r="F41579" s="1"/>
      <c r="G41579"/>
      <c r="T41579" s="1"/>
    </row>
    <row r="41580" spans="6:20" x14ac:dyDescent="0.25">
      <c r="F41580" s="1"/>
      <c r="G41580"/>
      <c r="T41580" s="1"/>
    </row>
    <row r="41581" spans="6:20" x14ac:dyDescent="0.25">
      <c r="F41581" s="1"/>
      <c r="G41581"/>
      <c r="T41581" s="1"/>
    </row>
    <row r="41582" spans="6:20" x14ac:dyDescent="0.25">
      <c r="F41582" s="1"/>
      <c r="G41582"/>
      <c r="T41582" s="1"/>
    </row>
    <row r="41583" spans="6:20" x14ac:dyDescent="0.25">
      <c r="F41583" s="1"/>
      <c r="G41583"/>
      <c r="T41583" s="1"/>
    </row>
    <row r="41584" spans="6:20" x14ac:dyDescent="0.25">
      <c r="F41584" s="1"/>
      <c r="G41584"/>
      <c r="T41584" s="1"/>
    </row>
    <row r="41585" spans="6:20" x14ac:dyDescent="0.25">
      <c r="F41585" s="1"/>
      <c r="G41585"/>
      <c r="T41585" s="1"/>
    </row>
    <row r="41586" spans="6:20" x14ac:dyDescent="0.25">
      <c r="F41586" s="1"/>
      <c r="G41586"/>
      <c r="T41586" s="1"/>
    </row>
    <row r="41587" spans="6:20" x14ac:dyDescent="0.25">
      <c r="F41587" s="1"/>
      <c r="G41587"/>
      <c r="T41587" s="1"/>
    </row>
    <row r="41588" spans="6:20" x14ac:dyDescent="0.25">
      <c r="F41588" s="1"/>
      <c r="G41588"/>
      <c r="T41588" s="1"/>
    </row>
    <row r="41589" spans="6:20" x14ac:dyDescent="0.25">
      <c r="F41589" s="1"/>
      <c r="G41589"/>
      <c r="T41589" s="1"/>
    </row>
    <row r="41590" spans="6:20" x14ac:dyDescent="0.25">
      <c r="F41590" s="1"/>
      <c r="G41590"/>
      <c r="T41590" s="1"/>
    </row>
    <row r="41591" spans="6:20" x14ac:dyDescent="0.25">
      <c r="F41591" s="1"/>
      <c r="G41591"/>
      <c r="T41591" s="1"/>
    </row>
    <row r="41592" spans="6:20" x14ac:dyDescent="0.25">
      <c r="F41592" s="1"/>
      <c r="G41592"/>
      <c r="T41592" s="1"/>
    </row>
    <row r="41593" spans="6:20" x14ac:dyDescent="0.25">
      <c r="F41593" s="1"/>
      <c r="G41593"/>
      <c r="T41593" s="1"/>
    </row>
    <row r="41594" spans="6:20" x14ac:dyDescent="0.25">
      <c r="F41594" s="1"/>
      <c r="G41594"/>
      <c r="T41594" s="1"/>
    </row>
    <row r="41595" spans="6:20" x14ac:dyDescent="0.25">
      <c r="F41595" s="1"/>
      <c r="G41595"/>
      <c r="T41595" s="1"/>
    </row>
    <row r="41596" spans="6:20" x14ac:dyDescent="0.25">
      <c r="F41596" s="1"/>
      <c r="G41596"/>
      <c r="T41596" s="1"/>
    </row>
    <row r="41597" spans="6:20" x14ac:dyDescent="0.25">
      <c r="F41597" s="1"/>
      <c r="G41597"/>
      <c r="T41597" s="1"/>
    </row>
    <row r="41598" spans="6:20" x14ac:dyDescent="0.25">
      <c r="F41598" s="1"/>
      <c r="G41598"/>
      <c r="T41598" s="1"/>
    </row>
    <row r="41599" spans="6:20" x14ac:dyDescent="0.25">
      <c r="F41599" s="1"/>
      <c r="G41599"/>
      <c r="T41599" s="1"/>
    </row>
    <row r="41600" spans="6:20" x14ac:dyDescent="0.25">
      <c r="F41600" s="1"/>
      <c r="G41600"/>
      <c r="T41600" s="1"/>
    </row>
    <row r="41601" spans="6:20" x14ac:dyDescent="0.25">
      <c r="F41601" s="1"/>
      <c r="G41601"/>
      <c r="T41601" s="1"/>
    </row>
    <row r="41602" spans="6:20" x14ac:dyDescent="0.25">
      <c r="F41602" s="1"/>
      <c r="G41602"/>
      <c r="T41602" s="1"/>
    </row>
    <row r="41603" spans="6:20" x14ac:dyDescent="0.25">
      <c r="F41603" s="1"/>
      <c r="G41603"/>
      <c r="T41603" s="1"/>
    </row>
    <row r="41604" spans="6:20" x14ac:dyDescent="0.25">
      <c r="F41604" s="1"/>
      <c r="G41604"/>
      <c r="T41604" s="1"/>
    </row>
    <row r="41605" spans="6:20" x14ac:dyDescent="0.25">
      <c r="F41605" s="1"/>
      <c r="G41605"/>
      <c r="T41605" s="1"/>
    </row>
    <row r="41606" spans="6:20" x14ac:dyDescent="0.25">
      <c r="F41606" s="1"/>
      <c r="G41606"/>
      <c r="T41606" s="1"/>
    </row>
    <row r="41607" spans="6:20" x14ac:dyDescent="0.25">
      <c r="F41607" s="1"/>
      <c r="G41607"/>
      <c r="T41607" s="1"/>
    </row>
    <row r="41608" spans="6:20" x14ac:dyDescent="0.25">
      <c r="F41608" s="1"/>
      <c r="G41608"/>
      <c r="T41608" s="1"/>
    </row>
    <row r="41609" spans="6:20" x14ac:dyDescent="0.25">
      <c r="F41609" s="1"/>
      <c r="G41609"/>
      <c r="T41609" s="1"/>
    </row>
    <row r="41610" spans="6:20" x14ac:dyDescent="0.25">
      <c r="F41610" s="1"/>
      <c r="G41610"/>
      <c r="T41610" s="1"/>
    </row>
    <row r="41611" spans="6:20" x14ac:dyDescent="0.25">
      <c r="F41611" s="1"/>
      <c r="G41611"/>
      <c r="T41611" s="1"/>
    </row>
    <row r="41612" spans="6:20" x14ac:dyDescent="0.25">
      <c r="F41612" s="1"/>
      <c r="G41612"/>
      <c r="T41612" s="1"/>
    </row>
    <row r="41613" spans="6:20" x14ac:dyDescent="0.25">
      <c r="F41613" s="1"/>
      <c r="G41613"/>
      <c r="T41613" s="1"/>
    </row>
    <row r="41614" spans="6:20" x14ac:dyDescent="0.25">
      <c r="F41614" s="1"/>
      <c r="G41614"/>
      <c r="T41614" s="1"/>
    </row>
    <row r="41615" spans="6:20" x14ac:dyDescent="0.25">
      <c r="F41615" s="1"/>
      <c r="G41615"/>
      <c r="T41615" s="1"/>
    </row>
    <row r="41616" spans="6:20" x14ac:dyDescent="0.25">
      <c r="F41616" s="1"/>
      <c r="G41616"/>
      <c r="T41616" s="1"/>
    </row>
    <row r="41617" spans="6:20" x14ac:dyDescent="0.25">
      <c r="F41617" s="1"/>
      <c r="G41617"/>
      <c r="T41617" s="1"/>
    </row>
    <row r="41618" spans="6:20" x14ac:dyDescent="0.25">
      <c r="F41618" s="1"/>
      <c r="G41618"/>
      <c r="T41618" s="1"/>
    </row>
    <row r="41619" spans="6:20" x14ac:dyDescent="0.25">
      <c r="F41619" s="1"/>
      <c r="G41619"/>
      <c r="T41619" s="1"/>
    </row>
    <row r="41620" spans="6:20" x14ac:dyDescent="0.25">
      <c r="F41620" s="1"/>
      <c r="G41620"/>
      <c r="T41620" s="1"/>
    </row>
    <row r="41621" spans="6:20" x14ac:dyDescent="0.25">
      <c r="F41621" s="1"/>
      <c r="G41621"/>
      <c r="T41621" s="1"/>
    </row>
    <row r="41622" spans="6:20" x14ac:dyDescent="0.25">
      <c r="F41622" s="1"/>
      <c r="G41622"/>
      <c r="T41622" s="1"/>
    </row>
    <row r="41623" spans="6:20" x14ac:dyDescent="0.25">
      <c r="F41623" s="1"/>
      <c r="G41623"/>
      <c r="T41623" s="1"/>
    </row>
    <row r="41624" spans="6:20" x14ac:dyDescent="0.25">
      <c r="F41624" s="1"/>
      <c r="G41624"/>
      <c r="T41624" s="1"/>
    </row>
    <row r="41625" spans="6:20" x14ac:dyDescent="0.25">
      <c r="F41625" s="1"/>
      <c r="G41625"/>
      <c r="T41625" s="1"/>
    </row>
    <row r="41626" spans="6:20" x14ac:dyDescent="0.25">
      <c r="F41626" s="1"/>
      <c r="G41626"/>
      <c r="T41626" s="1"/>
    </row>
    <row r="41627" spans="6:20" x14ac:dyDescent="0.25">
      <c r="F41627" s="1"/>
      <c r="G41627"/>
      <c r="T41627" s="1"/>
    </row>
    <row r="41628" spans="6:20" x14ac:dyDescent="0.25">
      <c r="F41628" s="1"/>
      <c r="G41628"/>
      <c r="T41628" s="1"/>
    </row>
    <row r="41629" spans="6:20" x14ac:dyDescent="0.25">
      <c r="F41629" s="1"/>
      <c r="G41629"/>
      <c r="T41629" s="1"/>
    </row>
    <row r="41630" spans="6:20" x14ac:dyDescent="0.25">
      <c r="F41630" s="1"/>
      <c r="G41630"/>
      <c r="T41630" s="1"/>
    </row>
    <row r="41631" spans="6:20" x14ac:dyDescent="0.25">
      <c r="F41631" s="1"/>
      <c r="G41631"/>
      <c r="T41631" s="1"/>
    </row>
    <row r="41632" spans="6:20" x14ac:dyDescent="0.25">
      <c r="F41632" s="1"/>
      <c r="G41632"/>
      <c r="T41632" s="1"/>
    </row>
    <row r="41633" spans="6:20" x14ac:dyDescent="0.25">
      <c r="F41633" s="1"/>
      <c r="G41633"/>
      <c r="T41633" s="1"/>
    </row>
    <row r="41634" spans="6:20" x14ac:dyDescent="0.25">
      <c r="F41634" s="1"/>
      <c r="G41634"/>
      <c r="T41634" s="1"/>
    </row>
    <row r="41635" spans="6:20" x14ac:dyDescent="0.25">
      <c r="F41635" s="1"/>
      <c r="G41635"/>
      <c r="T41635" s="1"/>
    </row>
    <row r="41636" spans="6:20" x14ac:dyDescent="0.25">
      <c r="F41636" s="1"/>
      <c r="G41636"/>
      <c r="T41636" s="1"/>
    </row>
    <row r="41637" spans="6:20" x14ac:dyDescent="0.25">
      <c r="F41637" s="1"/>
      <c r="G41637"/>
      <c r="T41637" s="1"/>
    </row>
    <row r="41638" spans="6:20" x14ac:dyDescent="0.25">
      <c r="F41638" s="1"/>
      <c r="G41638"/>
      <c r="T41638" s="1"/>
    </row>
    <row r="41639" spans="6:20" x14ac:dyDescent="0.25">
      <c r="F41639" s="1"/>
      <c r="G41639"/>
      <c r="T41639" s="1"/>
    </row>
    <row r="41640" spans="6:20" x14ac:dyDescent="0.25">
      <c r="F41640" s="1"/>
      <c r="G41640"/>
      <c r="T41640" s="1"/>
    </row>
    <row r="41641" spans="6:20" x14ac:dyDescent="0.25">
      <c r="F41641" s="1"/>
      <c r="G41641"/>
      <c r="T41641" s="1"/>
    </row>
    <row r="41642" spans="6:20" x14ac:dyDescent="0.25">
      <c r="F41642" s="1"/>
      <c r="G41642"/>
      <c r="T41642" s="1"/>
    </row>
    <row r="41643" spans="6:20" x14ac:dyDescent="0.25">
      <c r="F41643" s="1"/>
      <c r="G41643"/>
      <c r="T41643" s="1"/>
    </row>
    <row r="41644" spans="6:20" x14ac:dyDescent="0.25">
      <c r="F41644" s="1"/>
      <c r="G41644"/>
      <c r="T41644" s="1"/>
    </row>
    <row r="41645" spans="6:20" x14ac:dyDescent="0.25">
      <c r="F41645" s="1"/>
      <c r="G41645"/>
      <c r="T41645" s="1"/>
    </row>
    <row r="41646" spans="6:20" x14ac:dyDescent="0.25">
      <c r="F41646" s="1"/>
      <c r="G41646"/>
      <c r="T41646" s="1"/>
    </row>
    <row r="41647" spans="6:20" x14ac:dyDescent="0.25">
      <c r="F41647" s="1"/>
      <c r="G41647"/>
      <c r="T41647" s="1"/>
    </row>
    <row r="41648" spans="6:20" x14ac:dyDescent="0.25">
      <c r="F41648" s="1"/>
      <c r="G41648"/>
      <c r="T41648" s="1"/>
    </row>
    <row r="41649" spans="6:20" x14ac:dyDescent="0.25">
      <c r="F41649" s="1"/>
      <c r="G41649"/>
      <c r="T41649" s="1"/>
    </row>
    <row r="41650" spans="6:20" x14ac:dyDescent="0.25">
      <c r="F41650" s="1"/>
      <c r="G41650"/>
      <c r="T41650" s="1"/>
    </row>
    <row r="41651" spans="6:20" x14ac:dyDescent="0.25">
      <c r="F41651" s="1"/>
      <c r="G41651"/>
      <c r="T41651" s="1"/>
    </row>
    <row r="41652" spans="6:20" x14ac:dyDescent="0.25">
      <c r="F41652" s="1"/>
      <c r="G41652"/>
      <c r="T41652" s="1"/>
    </row>
    <row r="41653" spans="6:20" x14ac:dyDescent="0.25">
      <c r="F41653" s="1"/>
      <c r="G41653"/>
      <c r="T41653" s="1"/>
    </row>
    <row r="41654" spans="6:20" x14ac:dyDescent="0.25">
      <c r="F41654" s="1"/>
      <c r="G41654"/>
      <c r="T41654" s="1"/>
    </row>
    <row r="41655" spans="6:20" x14ac:dyDescent="0.25">
      <c r="F41655" s="1"/>
      <c r="G41655"/>
      <c r="T41655" s="1"/>
    </row>
    <row r="41656" spans="6:20" x14ac:dyDescent="0.25">
      <c r="F41656" s="1"/>
      <c r="G41656"/>
      <c r="T41656" s="1"/>
    </row>
    <row r="41657" spans="6:20" x14ac:dyDescent="0.25">
      <c r="F41657" s="1"/>
      <c r="G41657"/>
      <c r="T41657" s="1"/>
    </row>
    <row r="41658" spans="6:20" x14ac:dyDescent="0.25">
      <c r="F41658" s="1"/>
      <c r="G41658"/>
      <c r="T41658" s="1"/>
    </row>
    <row r="41659" spans="6:20" x14ac:dyDescent="0.25">
      <c r="F41659" s="1"/>
      <c r="G41659"/>
      <c r="T41659" s="1"/>
    </row>
    <row r="41660" spans="6:20" x14ac:dyDescent="0.25">
      <c r="F41660" s="1"/>
      <c r="G41660"/>
      <c r="T41660" s="1"/>
    </row>
    <row r="41661" spans="6:20" x14ac:dyDescent="0.25">
      <c r="F41661" s="1"/>
      <c r="G41661"/>
      <c r="T41661" s="1"/>
    </row>
    <row r="41662" spans="6:20" x14ac:dyDescent="0.25">
      <c r="F41662" s="1"/>
      <c r="G41662"/>
      <c r="T41662" s="1"/>
    </row>
    <row r="41663" spans="6:20" x14ac:dyDescent="0.25">
      <c r="F41663" s="1"/>
      <c r="G41663"/>
      <c r="T41663" s="1"/>
    </row>
    <row r="41664" spans="6:20" x14ac:dyDescent="0.25">
      <c r="F41664" s="1"/>
      <c r="G41664"/>
      <c r="T41664" s="1"/>
    </row>
    <row r="41665" spans="6:20" x14ac:dyDescent="0.25">
      <c r="F41665" s="1"/>
      <c r="G41665"/>
      <c r="T41665" s="1"/>
    </row>
    <row r="41666" spans="6:20" x14ac:dyDescent="0.25">
      <c r="F41666" s="1"/>
      <c r="G41666"/>
      <c r="T41666" s="1"/>
    </row>
    <row r="41667" spans="6:20" x14ac:dyDescent="0.25">
      <c r="F41667" s="1"/>
      <c r="G41667"/>
      <c r="T41667" s="1"/>
    </row>
    <row r="41668" spans="6:20" x14ac:dyDescent="0.25">
      <c r="F41668" s="1"/>
      <c r="G41668"/>
      <c r="T41668" s="1"/>
    </row>
    <row r="41669" spans="6:20" x14ac:dyDescent="0.25">
      <c r="F41669" s="1"/>
      <c r="G41669"/>
      <c r="T41669" s="1"/>
    </row>
    <row r="41670" spans="6:20" x14ac:dyDescent="0.25">
      <c r="F41670" s="1"/>
      <c r="G41670"/>
      <c r="T41670" s="1"/>
    </row>
    <row r="41671" spans="6:20" x14ac:dyDescent="0.25">
      <c r="F41671" s="1"/>
      <c r="G41671"/>
      <c r="T41671" s="1"/>
    </row>
    <row r="41672" spans="6:20" x14ac:dyDescent="0.25">
      <c r="F41672" s="1"/>
      <c r="G41672"/>
      <c r="T41672" s="1"/>
    </row>
    <row r="41673" spans="6:20" x14ac:dyDescent="0.25">
      <c r="F41673" s="1"/>
      <c r="G41673"/>
      <c r="T41673" s="1"/>
    </row>
    <row r="41674" spans="6:20" x14ac:dyDescent="0.25">
      <c r="F41674" s="1"/>
      <c r="G41674"/>
      <c r="T41674" s="1"/>
    </row>
    <row r="41675" spans="6:20" x14ac:dyDescent="0.25">
      <c r="F41675" s="1"/>
      <c r="G41675"/>
      <c r="T41675" s="1"/>
    </row>
    <row r="41676" spans="6:20" x14ac:dyDescent="0.25">
      <c r="F41676" s="1"/>
      <c r="G41676"/>
      <c r="T41676" s="1"/>
    </row>
    <row r="41677" spans="6:20" x14ac:dyDescent="0.25">
      <c r="F41677" s="1"/>
      <c r="G41677"/>
      <c r="T41677" s="1"/>
    </row>
    <row r="41678" spans="6:20" x14ac:dyDescent="0.25">
      <c r="F41678" s="1"/>
      <c r="G41678"/>
      <c r="T41678" s="1"/>
    </row>
    <row r="41679" spans="6:20" x14ac:dyDescent="0.25">
      <c r="F41679" s="1"/>
      <c r="G41679"/>
      <c r="T41679" s="1"/>
    </row>
    <row r="41680" spans="6:20" x14ac:dyDescent="0.25">
      <c r="F41680" s="1"/>
      <c r="G41680"/>
      <c r="T41680" s="1"/>
    </row>
    <row r="41681" spans="6:20" x14ac:dyDescent="0.25">
      <c r="F41681" s="1"/>
      <c r="G41681"/>
      <c r="T41681" s="1"/>
    </row>
    <row r="41682" spans="6:20" x14ac:dyDescent="0.25">
      <c r="F41682" s="1"/>
      <c r="G41682"/>
      <c r="T41682" s="1"/>
    </row>
    <row r="41683" spans="6:20" x14ac:dyDescent="0.25">
      <c r="F41683" s="1"/>
      <c r="G41683"/>
      <c r="T41683" s="1"/>
    </row>
    <row r="41684" spans="6:20" x14ac:dyDescent="0.25">
      <c r="F41684" s="1"/>
      <c r="G41684"/>
      <c r="T41684" s="1"/>
    </row>
    <row r="41685" spans="6:20" x14ac:dyDescent="0.25">
      <c r="F41685" s="1"/>
      <c r="G41685"/>
      <c r="T41685" s="1"/>
    </row>
    <row r="41686" spans="6:20" x14ac:dyDescent="0.25">
      <c r="F41686" s="1"/>
      <c r="G41686"/>
      <c r="T41686" s="1"/>
    </row>
    <row r="41687" spans="6:20" x14ac:dyDescent="0.25">
      <c r="F41687" s="1"/>
      <c r="G41687"/>
      <c r="T41687" s="1"/>
    </row>
    <row r="41688" spans="6:20" x14ac:dyDescent="0.25">
      <c r="F41688" s="1"/>
      <c r="G41688"/>
      <c r="T41688" s="1"/>
    </row>
    <row r="41689" spans="6:20" x14ac:dyDescent="0.25">
      <c r="F41689" s="1"/>
      <c r="G41689"/>
      <c r="T41689" s="1"/>
    </row>
    <row r="41690" spans="6:20" x14ac:dyDescent="0.25">
      <c r="F41690" s="1"/>
      <c r="G41690"/>
      <c r="T41690" s="1"/>
    </row>
    <row r="41691" spans="6:20" x14ac:dyDescent="0.25">
      <c r="F41691" s="1"/>
      <c r="G41691"/>
      <c r="T41691" s="1"/>
    </row>
    <row r="41692" spans="6:20" x14ac:dyDescent="0.25">
      <c r="F41692" s="1"/>
      <c r="G41692"/>
      <c r="T41692" s="1"/>
    </row>
    <row r="41693" spans="6:20" x14ac:dyDescent="0.25">
      <c r="F41693" s="1"/>
      <c r="G41693"/>
      <c r="T41693" s="1"/>
    </row>
    <row r="41694" spans="6:20" x14ac:dyDescent="0.25">
      <c r="F41694" s="1"/>
      <c r="G41694"/>
      <c r="T41694" s="1"/>
    </row>
    <row r="41695" spans="6:20" x14ac:dyDescent="0.25">
      <c r="F41695" s="1"/>
      <c r="G41695"/>
      <c r="T41695" s="1"/>
    </row>
    <row r="41696" spans="6:20" x14ac:dyDescent="0.25">
      <c r="F41696" s="1"/>
      <c r="G41696"/>
      <c r="T41696" s="1"/>
    </row>
    <row r="41697" spans="6:20" x14ac:dyDescent="0.25">
      <c r="F41697" s="1"/>
      <c r="G41697"/>
      <c r="T41697" s="1"/>
    </row>
    <row r="41698" spans="6:20" x14ac:dyDescent="0.25">
      <c r="F41698" s="1"/>
      <c r="G41698"/>
      <c r="T41698" s="1"/>
    </row>
    <row r="41699" spans="6:20" x14ac:dyDescent="0.25">
      <c r="F41699" s="1"/>
      <c r="G41699"/>
      <c r="T41699" s="1"/>
    </row>
    <row r="41700" spans="6:20" x14ac:dyDescent="0.25">
      <c r="F41700" s="1"/>
      <c r="G41700"/>
      <c r="T41700" s="1"/>
    </row>
    <row r="41701" spans="6:20" x14ac:dyDescent="0.25">
      <c r="F41701" s="1"/>
      <c r="G41701"/>
      <c r="T41701" s="1"/>
    </row>
    <row r="41702" spans="6:20" x14ac:dyDescent="0.25">
      <c r="F41702" s="1"/>
      <c r="G41702"/>
      <c r="T41702" s="1"/>
    </row>
    <row r="41703" spans="6:20" x14ac:dyDescent="0.25">
      <c r="F41703" s="1"/>
      <c r="G41703"/>
      <c r="T41703" s="1"/>
    </row>
    <row r="41704" spans="6:20" x14ac:dyDescent="0.25">
      <c r="F41704" s="1"/>
      <c r="G41704"/>
      <c r="T41704" s="1"/>
    </row>
    <row r="41705" spans="6:20" x14ac:dyDescent="0.25">
      <c r="F41705" s="1"/>
      <c r="G41705"/>
      <c r="T41705" s="1"/>
    </row>
    <row r="41706" spans="6:20" x14ac:dyDescent="0.25">
      <c r="F41706" s="1"/>
      <c r="G41706"/>
      <c r="T41706" s="1"/>
    </row>
    <row r="41707" spans="6:20" x14ac:dyDescent="0.25">
      <c r="F41707" s="1"/>
      <c r="G41707"/>
      <c r="T41707" s="1"/>
    </row>
    <row r="41708" spans="6:20" x14ac:dyDescent="0.25">
      <c r="F41708" s="1"/>
      <c r="G41708"/>
      <c r="T41708" s="1"/>
    </row>
    <row r="41709" spans="6:20" x14ac:dyDescent="0.25">
      <c r="F41709" s="1"/>
      <c r="G41709"/>
      <c r="T41709" s="1"/>
    </row>
    <row r="41710" spans="6:20" x14ac:dyDescent="0.25">
      <c r="F41710" s="1"/>
      <c r="G41710"/>
      <c r="T41710" s="1"/>
    </row>
    <row r="41711" spans="6:20" x14ac:dyDescent="0.25">
      <c r="F41711" s="1"/>
      <c r="G41711"/>
      <c r="T41711" s="1"/>
    </row>
    <row r="41712" spans="6:20" x14ac:dyDescent="0.25">
      <c r="F41712" s="1"/>
      <c r="G41712"/>
      <c r="T41712" s="1"/>
    </row>
    <row r="41713" spans="6:20" x14ac:dyDescent="0.25">
      <c r="F41713" s="1"/>
      <c r="G41713"/>
      <c r="T41713" s="1"/>
    </row>
    <row r="41714" spans="6:20" x14ac:dyDescent="0.25">
      <c r="F41714" s="1"/>
      <c r="G41714"/>
      <c r="T41714" s="1"/>
    </row>
    <row r="41715" spans="6:20" x14ac:dyDescent="0.25">
      <c r="F41715" s="1"/>
      <c r="G41715"/>
      <c r="T41715" s="1"/>
    </row>
    <row r="41716" spans="6:20" x14ac:dyDescent="0.25">
      <c r="F41716" s="1"/>
      <c r="G41716"/>
      <c r="T41716" s="1"/>
    </row>
    <row r="41717" spans="6:20" x14ac:dyDescent="0.25">
      <c r="F41717" s="1"/>
      <c r="G41717"/>
      <c r="T41717" s="1"/>
    </row>
    <row r="41718" spans="6:20" x14ac:dyDescent="0.25">
      <c r="F41718" s="1"/>
      <c r="G41718"/>
      <c r="T41718" s="1"/>
    </row>
    <row r="41719" spans="6:20" x14ac:dyDescent="0.25">
      <c r="F41719" s="1"/>
      <c r="G41719"/>
      <c r="T41719" s="1"/>
    </row>
    <row r="41720" spans="6:20" x14ac:dyDescent="0.25">
      <c r="F41720" s="1"/>
      <c r="G41720"/>
      <c r="T41720" s="1"/>
    </row>
    <row r="41721" spans="6:20" x14ac:dyDescent="0.25">
      <c r="F41721" s="1"/>
      <c r="G41721"/>
      <c r="T41721" s="1"/>
    </row>
    <row r="41722" spans="6:20" x14ac:dyDescent="0.25">
      <c r="F41722" s="1"/>
      <c r="G41722"/>
      <c r="T41722" s="1"/>
    </row>
    <row r="41723" spans="6:20" x14ac:dyDescent="0.25">
      <c r="F41723" s="1"/>
      <c r="G41723"/>
      <c r="T41723" s="1"/>
    </row>
    <row r="41724" spans="6:20" x14ac:dyDescent="0.25">
      <c r="F41724" s="1"/>
      <c r="G41724"/>
      <c r="T41724" s="1"/>
    </row>
    <row r="41725" spans="6:20" x14ac:dyDescent="0.25">
      <c r="F41725" s="1"/>
      <c r="G41725"/>
      <c r="T41725" s="1"/>
    </row>
    <row r="41726" spans="6:20" x14ac:dyDescent="0.25">
      <c r="F41726" s="1"/>
      <c r="G41726"/>
      <c r="T41726" s="1"/>
    </row>
    <row r="41727" spans="6:20" x14ac:dyDescent="0.25">
      <c r="F41727" s="1"/>
      <c r="G41727"/>
      <c r="T41727" s="1"/>
    </row>
    <row r="41728" spans="6:20" x14ac:dyDescent="0.25">
      <c r="F41728" s="1"/>
      <c r="G41728"/>
      <c r="T41728" s="1"/>
    </row>
    <row r="41729" spans="6:20" x14ac:dyDescent="0.25">
      <c r="F41729" s="1"/>
      <c r="G41729"/>
      <c r="T41729" s="1"/>
    </row>
    <row r="41730" spans="6:20" x14ac:dyDescent="0.25">
      <c r="F41730" s="1"/>
      <c r="G41730"/>
      <c r="T41730" s="1"/>
    </row>
    <row r="41731" spans="6:20" x14ac:dyDescent="0.25">
      <c r="F41731" s="1"/>
      <c r="G41731"/>
      <c r="T41731" s="1"/>
    </row>
    <row r="41732" spans="6:20" x14ac:dyDescent="0.25">
      <c r="F41732" s="1"/>
      <c r="G41732"/>
      <c r="T41732" s="1"/>
    </row>
    <row r="41733" spans="6:20" x14ac:dyDescent="0.25">
      <c r="F41733" s="1"/>
      <c r="G41733"/>
      <c r="T41733" s="1"/>
    </row>
    <row r="41734" spans="6:20" x14ac:dyDescent="0.25">
      <c r="F41734" s="1"/>
      <c r="G41734"/>
      <c r="T41734" s="1"/>
    </row>
    <row r="41735" spans="6:20" x14ac:dyDescent="0.25">
      <c r="F41735" s="1"/>
      <c r="G41735"/>
      <c r="T41735" s="1"/>
    </row>
    <row r="41736" spans="6:20" x14ac:dyDescent="0.25">
      <c r="F41736" s="1"/>
      <c r="G41736"/>
      <c r="T41736" s="1"/>
    </row>
    <row r="41737" spans="6:20" x14ac:dyDescent="0.25">
      <c r="F41737" s="1"/>
      <c r="G41737"/>
      <c r="T41737" s="1"/>
    </row>
    <row r="41738" spans="6:20" x14ac:dyDescent="0.25">
      <c r="F41738" s="1"/>
      <c r="G41738"/>
      <c r="T41738" s="1"/>
    </row>
    <row r="41739" spans="6:20" x14ac:dyDescent="0.25">
      <c r="F41739" s="1"/>
      <c r="G41739"/>
      <c r="T41739" s="1"/>
    </row>
    <row r="41740" spans="6:20" x14ac:dyDescent="0.25">
      <c r="F41740" s="1"/>
      <c r="G41740"/>
      <c r="T41740" s="1"/>
    </row>
    <row r="41741" spans="6:20" x14ac:dyDescent="0.25">
      <c r="F41741" s="1"/>
      <c r="G41741"/>
      <c r="T41741" s="1"/>
    </row>
    <row r="41742" spans="6:20" x14ac:dyDescent="0.25">
      <c r="F41742" s="1"/>
      <c r="G41742"/>
      <c r="T41742" s="1"/>
    </row>
    <row r="41743" spans="6:20" x14ac:dyDescent="0.25">
      <c r="F41743" s="1"/>
      <c r="G41743"/>
      <c r="T41743" s="1"/>
    </row>
    <row r="41744" spans="6:20" x14ac:dyDescent="0.25">
      <c r="F41744" s="1"/>
      <c r="G41744"/>
      <c r="T41744" s="1"/>
    </row>
    <row r="41745" spans="6:20" x14ac:dyDescent="0.25">
      <c r="F41745" s="1"/>
      <c r="G41745"/>
      <c r="T41745" s="1"/>
    </row>
    <row r="41746" spans="6:20" x14ac:dyDescent="0.25">
      <c r="F41746" s="1"/>
      <c r="G41746"/>
      <c r="T41746" s="1"/>
    </row>
    <row r="41747" spans="6:20" x14ac:dyDescent="0.25">
      <c r="F41747" s="1"/>
      <c r="G41747"/>
      <c r="T41747" s="1"/>
    </row>
    <row r="41748" spans="6:20" x14ac:dyDescent="0.25">
      <c r="F41748" s="1"/>
      <c r="G41748"/>
      <c r="T41748" s="1"/>
    </row>
    <row r="41749" spans="6:20" x14ac:dyDescent="0.25">
      <c r="F41749" s="1"/>
      <c r="G41749"/>
      <c r="T41749" s="1"/>
    </row>
    <row r="41750" spans="6:20" x14ac:dyDescent="0.25">
      <c r="F41750" s="1"/>
      <c r="G41750"/>
      <c r="T41750" s="1"/>
    </row>
    <row r="41751" spans="6:20" x14ac:dyDescent="0.25">
      <c r="F41751" s="1"/>
      <c r="G41751"/>
      <c r="T41751" s="1"/>
    </row>
    <row r="41752" spans="6:20" x14ac:dyDescent="0.25">
      <c r="F41752" s="1"/>
      <c r="G41752"/>
      <c r="T41752" s="1"/>
    </row>
    <row r="41753" spans="6:20" x14ac:dyDescent="0.25">
      <c r="F41753" s="1"/>
      <c r="G41753"/>
      <c r="T41753" s="1"/>
    </row>
    <row r="41754" spans="6:20" x14ac:dyDescent="0.25">
      <c r="F41754" s="1"/>
      <c r="G41754"/>
      <c r="T41754" s="1"/>
    </row>
    <row r="41755" spans="6:20" x14ac:dyDescent="0.25">
      <c r="F41755" s="1"/>
      <c r="G41755"/>
      <c r="T41755" s="1"/>
    </row>
    <row r="41756" spans="6:20" x14ac:dyDescent="0.25">
      <c r="F41756" s="1"/>
      <c r="G41756"/>
      <c r="T41756" s="1"/>
    </row>
    <row r="41757" spans="6:20" x14ac:dyDescent="0.25">
      <c r="F41757" s="1"/>
      <c r="G41757"/>
      <c r="T41757" s="1"/>
    </row>
    <row r="41758" spans="6:20" x14ac:dyDescent="0.25">
      <c r="F41758" s="1"/>
      <c r="G41758"/>
      <c r="T41758" s="1"/>
    </row>
    <row r="41759" spans="6:20" x14ac:dyDescent="0.25">
      <c r="F41759" s="1"/>
      <c r="G41759"/>
      <c r="T41759" s="1"/>
    </row>
    <row r="41760" spans="6:20" x14ac:dyDescent="0.25">
      <c r="F41760" s="1"/>
      <c r="G41760"/>
      <c r="T41760" s="1"/>
    </row>
    <row r="41761" spans="6:20" x14ac:dyDescent="0.25">
      <c r="F41761" s="1"/>
      <c r="G41761"/>
      <c r="T41761" s="1"/>
    </row>
    <row r="41762" spans="6:20" x14ac:dyDescent="0.25">
      <c r="F41762" s="1"/>
      <c r="G41762"/>
      <c r="T41762" s="1"/>
    </row>
    <row r="41763" spans="6:20" x14ac:dyDescent="0.25">
      <c r="F41763" s="1"/>
      <c r="G41763"/>
      <c r="T41763" s="1"/>
    </row>
    <row r="41764" spans="6:20" x14ac:dyDescent="0.25">
      <c r="F41764" s="1"/>
      <c r="G41764"/>
      <c r="T41764" s="1"/>
    </row>
    <row r="41765" spans="6:20" x14ac:dyDescent="0.25">
      <c r="F41765" s="1"/>
      <c r="G41765"/>
      <c r="T41765" s="1"/>
    </row>
    <row r="41766" spans="6:20" x14ac:dyDescent="0.25">
      <c r="F41766" s="1"/>
      <c r="G41766"/>
      <c r="T41766" s="1"/>
    </row>
    <row r="41767" spans="6:20" x14ac:dyDescent="0.25">
      <c r="F41767" s="1"/>
      <c r="G41767"/>
      <c r="T41767" s="1"/>
    </row>
    <row r="41768" spans="6:20" x14ac:dyDescent="0.25">
      <c r="F41768" s="1"/>
      <c r="G41768"/>
      <c r="T41768" s="1"/>
    </row>
    <row r="41769" spans="6:20" x14ac:dyDescent="0.25">
      <c r="F41769" s="1"/>
      <c r="G41769"/>
      <c r="T41769" s="1"/>
    </row>
    <row r="41770" spans="6:20" x14ac:dyDescent="0.25">
      <c r="F41770" s="1"/>
      <c r="G41770"/>
      <c r="T41770" s="1"/>
    </row>
    <row r="41771" spans="6:20" x14ac:dyDescent="0.25">
      <c r="F41771" s="1"/>
      <c r="G41771"/>
      <c r="T41771" s="1"/>
    </row>
    <row r="41772" spans="6:20" x14ac:dyDescent="0.25">
      <c r="F41772" s="1"/>
      <c r="G41772"/>
      <c r="T41772" s="1"/>
    </row>
    <row r="41773" spans="6:20" x14ac:dyDescent="0.25">
      <c r="F41773" s="1"/>
      <c r="G41773"/>
      <c r="T41773" s="1"/>
    </row>
    <row r="41774" spans="6:20" x14ac:dyDescent="0.25">
      <c r="F41774" s="1"/>
      <c r="G41774"/>
      <c r="T41774" s="1"/>
    </row>
    <row r="41775" spans="6:20" x14ac:dyDescent="0.25">
      <c r="F41775" s="1"/>
      <c r="G41775"/>
      <c r="T41775" s="1"/>
    </row>
    <row r="41776" spans="6:20" x14ac:dyDescent="0.25">
      <c r="F41776" s="1"/>
      <c r="G41776"/>
      <c r="T41776" s="1"/>
    </row>
    <row r="41777" spans="6:20" x14ac:dyDescent="0.25">
      <c r="F41777" s="1"/>
      <c r="G41777"/>
      <c r="T41777" s="1"/>
    </row>
    <row r="41778" spans="6:20" x14ac:dyDescent="0.25">
      <c r="F41778" s="1"/>
      <c r="G41778"/>
      <c r="T41778" s="1"/>
    </row>
    <row r="41779" spans="6:20" x14ac:dyDescent="0.25">
      <c r="F41779" s="1"/>
      <c r="G41779"/>
      <c r="T41779" s="1"/>
    </row>
    <row r="41780" spans="6:20" x14ac:dyDescent="0.25">
      <c r="F41780" s="1"/>
      <c r="G41780"/>
      <c r="T41780" s="1"/>
    </row>
    <row r="41781" spans="6:20" x14ac:dyDescent="0.25">
      <c r="F41781" s="1"/>
      <c r="G41781"/>
      <c r="T41781" s="1"/>
    </row>
    <row r="41782" spans="6:20" x14ac:dyDescent="0.25">
      <c r="F41782" s="1"/>
      <c r="G41782"/>
      <c r="T41782" s="1"/>
    </row>
    <row r="41783" spans="6:20" x14ac:dyDescent="0.25">
      <c r="F41783" s="1"/>
      <c r="G41783"/>
      <c r="T41783" s="1"/>
    </row>
    <row r="41784" spans="6:20" x14ac:dyDescent="0.25">
      <c r="F41784" s="1"/>
      <c r="G41784"/>
      <c r="T41784" s="1"/>
    </row>
    <row r="41785" spans="6:20" x14ac:dyDescent="0.25">
      <c r="F41785" s="1"/>
      <c r="G41785"/>
      <c r="T41785" s="1"/>
    </row>
    <row r="41786" spans="6:20" x14ac:dyDescent="0.25">
      <c r="F41786" s="1"/>
      <c r="G41786"/>
      <c r="T41786" s="1"/>
    </row>
    <row r="41787" spans="6:20" x14ac:dyDescent="0.25">
      <c r="F41787" s="1"/>
      <c r="G41787"/>
      <c r="T41787" s="1"/>
    </row>
    <row r="41788" spans="6:20" x14ac:dyDescent="0.25">
      <c r="F41788" s="1"/>
      <c r="G41788"/>
      <c r="T41788" s="1"/>
    </row>
    <row r="41789" spans="6:20" x14ac:dyDescent="0.25">
      <c r="F41789" s="1"/>
      <c r="G41789"/>
      <c r="T41789" s="1"/>
    </row>
    <row r="41790" spans="6:20" x14ac:dyDescent="0.25">
      <c r="F41790" s="1"/>
      <c r="G41790"/>
      <c r="T41790" s="1"/>
    </row>
    <row r="41791" spans="6:20" x14ac:dyDescent="0.25">
      <c r="F41791" s="1"/>
      <c r="G41791"/>
      <c r="T41791" s="1"/>
    </row>
    <row r="41792" spans="6:20" x14ac:dyDescent="0.25">
      <c r="F41792" s="1"/>
      <c r="G41792"/>
      <c r="T41792" s="1"/>
    </row>
    <row r="41793" spans="6:20" x14ac:dyDescent="0.25">
      <c r="F41793" s="1"/>
      <c r="G41793"/>
      <c r="T41793" s="1"/>
    </row>
    <row r="41794" spans="6:20" x14ac:dyDescent="0.25">
      <c r="F41794" s="1"/>
      <c r="G41794"/>
      <c r="T41794" s="1"/>
    </row>
    <row r="41795" spans="6:20" x14ac:dyDescent="0.25">
      <c r="F41795" s="1"/>
      <c r="G41795"/>
      <c r="T41795" s="1"/>
    </row>
    <row r="41796" spans="6:20" x14ac:dyDescent="0.25">
      <c r="F41796" s="1"/>
      <c r="G41796"/>
      <c r="T41796" s="1"/>
    </row>
    <row r="41797" spans="6:20" x14ac:dyDescent="0.25">
      <c r="F41797" s="1"/>
      <c r="G41797"/>
      <c r="T41797" s="1"/>
    </row>
    <row r="41798" spans="6:20" x14ac:dyDescent="0.25">
      <c r="F41798" s="1"/>
      <c r="G41798"/>
      <c r="T41798" s="1"/>
    </row>
    <row r="41799" spans="6:20" x14ac:dyDescent="0.25">
      <c r="F41799" s="1"/>
      <c r="G41799"/>
      <c r="T41799" s="1"/>
    </row>
    <row r="41800" spans="6:20" x14ac:dyDescent="0.25">
      <c r="F41800" s="1"/>
      <c r="G41800"/>
      <c r="T41800" s="1"/>
    </row>
    <row r="41801" spans="6:20" x14ac:dyDescent="0.25">
      <c r="F41801" s="1"/>
      <c r="G41801"/>
      <c r="T41801" s="1"/>
    </row>
    <row r="41802" spans="6:20" x14ac:dyDescent="0.25">
      <c r="F41802" s="1"/>
      <c r="G41802"/>
      <c r="T41802" s="1"/>
    </row>
    <row r="41803" spans="6:20" x14ac:dyDescent="0.25">
      <c r="F41803" s="1"/>
      <c r="G41803"/>
      <c r="T41803" s="1"/>
    </row>
    <row r="41804" spans="6:20" x14ac:dyDescent="0.25">
      <c r="F41804" s="1"/>
      <c r="G41804"/>
      <c r="T41804" s="1"/>
    </row>
    <row r="41805" spans="6:20" x14ac:dyDescent="0.25">
      <c r="F41805" s="1"/>
      <c r="G41805"/>
      <c r="T41805" s="1"/>
    </row>
    <row r="41806" spans="6:20" x14ac:dyDescent="0.25">
      <c r="F41806" s="1"/>
      <c r="G41806"/>
      <c r="T41806" s="1"/>
    </row>
    <row r="41807" spans="6:20" x14ac:dyDescent="0.25">
      <c r="F41807" s="1"/>
      <c r="G41807"/>
      <c r="T41807" s="1"/>
    </row>
    <row r="41808" spans="6:20" x14ac:dyDescent="0.25">
      <c r="F41808" s="1"/>
      <c r="G41808"/>
      <c r="T41808" s="1"/>
    </row>
    <row r="41809" spans="6:20" x14ac:dyDescent="0.25">
      <c r="F41809" s="1"/>
      <c r="G41809"/>
      <c r="T41809" s="1"/>
    </row>
    <row r="41810" spans="6:20" x14ac:dyDescent="0.25">
      <c r="F41810" s="1"/>
      <c r="G41810"/>
      <c r="T41810" s="1"/>
    </row>
    <row r="41811" spans="6:20" x14ac:dyDescent="0.25">
      <c r="F41811" s="1"/>
      <c r="G41811"/>
      <c r="T41811" s="1"/>
    </row>
    <row r="41812" spans="6:20" x14ac:dyDescent="0.25">
      <c r="F41812" s="1"/>
      <c r="G41812"/>
      <c r="T41812" s="1"/>
    </row>
    <row r="41813" spans="6:20" x14ac:dyDescent="0.25">
      <c r="F41813" s="1"/>
      <c r="G41813"/>
      <c r="T41813" s="1"/>
    </row>
    <row r="41814" spans="6:20" x14ac:dyDescent="0.25">
      <c r="F41814" s="1"/>
      <c r="G41814"/>
      <c r="T41814" s="1"/>
    </row>
    <row r="41815" spans="6:20" x14ac:dyDescent="0.25">
      <c r="F41815" s="1"/>
      <c r="G41815"/>
      <c r="T41815" s="1"/>
    </row>
    <row r="41816" spans="6:20" x14ac:dyDescent="0.25">
      <c r="F41816" s="1"/>
      <c r="G41816"/>
      <c r="T41816" s="1"/>
    </row>
    <row r="41817" spans="6:20" x14ac:dyDescent="0.25">
      <c r="F41817" s="1"/>
      <c r="G41817"/>
      <c r="T41817" s="1"/>
    </row>
    <row r="41818" spans="6:20" x14ac:dyDescent="0.25">
      <c r="F41818" s="1"/>
      <c r="G41818"/>
      <c r="T41818" s="1"/>
    </row>
    <row r="41819" spans="6:20" x14ac:dyDescent="0.25">
      <c r="F41819" s="1"/>
      <c r="G41819"/>
      <c r="T41819" s="1"/>
    </row>
    <row r="41820" spans="6:20" x14ac:dyDescent="0.25">
      <c r="F41820" s="1"/>
      <c r="G41820"/>
      <c r="T41820" s="1"/>
    </row>
    <row r="41821" spans="6:20" x14ac:dyDescent="0.25">
      <c r="F41821" s="1"/>
      <c r="G41821"/>
      <c r="T41821" s="1"/>
    </row>
    <row r="41822" spans="6:20" x14ac:dyDescent="0.25">
      <c r="F41822" s="1"/>
      <c r="G41822"/>
      <c r="T41822" s="1"/>
    </row>
    <row r="41823" spans="6:20" x14ac:dyDescent="0.25">
      <c r="F41823" s="1"/>
      <c r="G41823"/>
      <c r="T41823" s="1"/>
    </row>
    <row r="41824" spans="6:20" x14ac:dyDescent="0.25">
      <c r="F41824" s="1"/>
      <c r="G41824"/>
      <c r="T41824" s="1"/>
    </row>
    <row r="41825" spans="6:20" x14ac:dyDescent="0.25">
      <c r="F41825" s="1"/>
      <c r="G41825"/>
      <c r="T41825" s="1"/>
    </row>
    <row r="41826" spans="6:20" x14ac:dyDescent="0.25">
      <c r="F41826" s="1"/>
      <c r="G41826"/>
      <c r="T41826" s="1"/>
    </row>
    <row r="41827" spans="6:20" x14ac:dyDescent="0.25">
      <c r="F41827" s="1"/>
      <c r="G41827"/>
      <c r="T41827" s="1"/>
    </row>
    <row r="41828" spans="6:20" x14ac:dyDescent="0.25">
      <c r="F41828" s="1"/>
      <c r="G41828"/>
      <c r="T41828" s="1"/>
    </row>
    <row r="41829" spans="6:20" x14ac:dyDescent="0.25">
      <c r="F41829" s="1"/>
      <c r="G41829"/>
      <c r="T41829" s="1"/>
    </row>
    <row r="41830" spans="6:20" x14ac:dyDescent="0.25">
      <c r="F41830" s="1"/>
      <c r="G41830"/>
      <c r="T41830" s="1"/>
    </row>
    <row r="41831" spans="6:20" x14ac:dyDescent="0.25">
      <c r="F41831" s="1"/>
      <c r="G41831"/>
      <c r="T41831" s="1"/>
    </row>
    <row r="41832" spans="6:20" x14ac:dyDescent="0.25">
      <c r="F41832" s="1"/>
      <c r="G41832"/>
      <c r="T41832" s="1"/>
    </row>
    <row r="41833" spans="6:20" x14ac:dyDescent="0.25">
      <c r="F41833" s="1"/>
      <c r="G41833"/>
      <c r="T41833" s="1"/>
    </row>
    <row r="41834" spans="6:20" x14ac:dyDescent="0.25">
      <c r="F41834" s="1"/>
      <c r="G41834"/>
      <c r="T41834" s="1"/>
    </row>
    <row r="41835" spans="6:20" x14ac:dyDescent="0.25">
      <c r="F41835" s="1"/>
      <c r="G41835"/>
      <c r="T41835" s="1"/>
    </row>
    <row r="41836" spans="6:20" x14ac:dyDescent="0.25">
      <c r="F41836" s="1"/>
      <c r="G41836"/>
      <c r="T41836" s="1"/>
    </row>
    <row r="41837" spans="6:20" x14ac:dyDescent="0.25">
      <c r="F41837" s="1"/>
      <c r="G41837"/>
      <c r="T41837" s="1"/>
    </row>
    <row r="41838" spans="6:20" x14ac:dyDescent="0.25">
      <c r="F41838" s="1"/>
      <c r="G41838"/>
      <c r="T41838" s="1"/>
    </row>
    <row r="41839" spans="6:20" x14ac:dyDescent="0.25">
      <c r="F41839" s="1"/>
      <c r="G41839"/>
      <c r="T41839" s="1"/>
    </row>
    <row r="41840" spans="6:20" x14ac:dyDescent="0.25">
      <c r="F41840" s="1"/>
      <c r="G41840"/>
      <c r="T41840" s="1"/>
    </row>
    <row r="41841" spans="6:20" x14ac:dyDescent="0.25">
      <c r="F41841" s="1"/>
      <c r="G41841"/>
      <c r="T41841" s="1"/>
    </row>
    <row r="41842" spans="6:20" x14ac:dyDescent="0.25">
      <c r="F41842" s="1"/>
      <c r="G41842"/>
      <c r="T41842" s="1"/>
    </row>
    <row r="41843" spans="6:20" x14ac:dyDescent="0.25">
      <c r="F41843" s="1"/>
      <c r="G41843"/>
      <c r="T41843" s="1"/>
    </row>
    <row r="41844" spans="6:20" x14ac:dyDescent="0.25">
      <c r="F41844" s="1"/>
      <c r="G41844"/>
      <c r="T41844" s="1"/>
    </row>
    <row r="41845" spans="6:20" x14ac:dyDescent="0.25">
      <c r="F41845" s="1"/>
      <c r="G41845"/>
      <c r="T41845" s="1"/>
    </row>
    <row r="41846" spans="6:20" x14ac:dyDescent="0.25">
      <c r="F41846" s="1"/>
      <c r="G41846"/>
      <c r="T41846" s="1"/>
    </row>
    <row r="41847" spans="6:20" x14ac:dyDescent="0.25">
      <c r="F41847" s="1"/>
      <c r="G41847"/>
      <c r="T41847" s="1"/>
    </row>
    <row r="41848" spans="6:20" x14ac:dyDescent="0.25">
      <c r="F41848" s="1"/>
      <c r="G41848"/>
      <c r="T41848" s="1"/>
    </row>
    <row r="41849" spans="6:20" x14ac:dyDescent="0.25">
      <c r="F41849" s="1"/>
      <c r="G41849"/>
      <c r="T41849" s="1"/>
    </row>
    <row r="41850" spans="6:20" x14ac:dyDescent="0.25">
      <c r="F41850" s="1"/>
      <c r="G41850"/>
      <c r="T41850" s="1"/>
    </row>
    <row r="41851" spans="6:20" x14ac:dyDescent="0.25">
      <c r="F41851" s="1"/>
      <c r="G41851"/>
      <c r="T41851" s="1"/>
    </row>
    <row r="41852" spans="6:20" x14ac:dyDescent="0.25">
      <c r="F41852" s="1"/>
      <c r="G41852"/>
      <c r="T41852" s="1"/>
    </row>
    <row r="41853" spans="6:20" x14ac:dyDescent="0.25">
      <c r="F41853" s="1"/>
      <c r="G41853"/>
      <c r="T41853" s="1"/>
    </row>
    <row r="41854" spans="6:20" x14ac:dyDescent="0.25">
      <c r="F41854" s="1"/>
      <c r="G41854"/>
      <c r="T41854" s="1"/>
    </row>
    <row r="41855" spans="6:20" x14ac:dyDescent="0.25">
      <c r="F41855" s="1"/>
      <c r="G41855"/>
      <c r="T41855" s="1"/>
    </row>
    <row r="41856" spans="6:20" x14ac:dyDescent="0.25">
      <c r="F41856" s="1"/>
      <c r="G41856"/>
      <c r="T41856" s="1"/>
    </row>
    <row r="41857" spans="6:20" x14ac:dyDescent="0.25">
      <c r="F41857" s="1"/>
      <c r="G41857"/>
      <c r="T41857" s="1"/>
    </row>
    <row r="41858" spans="6:20" x14ac:dyDescent="0.25">
      <c r="F41858" s="1"/>
      <c r="G41858"/>
      <c r="T41858" s="1"/>
    </row>
    <row r="41859" spans="6:20" x14ac:dyDescent="0.25">
      <c r="F41859" s="1"/>
      <c r="G41859"/>
      <c r="T41859" s="1"/>
    </row>
    <row r="41860" spans="6:20" x14ac:dyDescent="0.25">
      <c r="F41860" s="1"/>
      <c r="G41860"/>
      <c r="T41860" s="1"/>
    </row>
    <row r="41861" spans="6:20" x14ac:dyDescent="0.25">
      <c r="F41861" s="1"/>
      <c r="G41861"/>
      <c r="T41861" s="1"/>
    </row>
    <row r="41862" spans="6:20" x14ac:dyDescent="0.25">
      <c r="F41862" s="1"/>
      <c r="G41862"/>
      <c r="T41862" s="1"/>
    </row>
    <row r="41863" spans="6:20" x14ac:dyDescent="0.25">
      <c r="F41863" s="1"/>
      <c r="G41863"/>
      <c r="T41863" s="1"/>
    </row>
    <row r="41864" spans="6:20" x14ac:dyDescent="0.25">
      <c r="F41864" s="1"/>
      <c r="G41864"/>
      <c r="T41864" s="1"/>
    </row>
    <row r="41865" spans="6:20" x14ac:dyDescent="0.25">
      <c r="F41865" s="1"/>
      <c r="G41865"/>
      <c r="T41865" s="1"/>
    </row>
    <row r="41866" spans="6:20" x14ac:dyDescent="0.25">
      <c r="F41866" s="1"/>
      <c r="G41866"/>
      <c r="T41866" s="1"/>
    </row>
    <row r="41867" spans="6:20" x14ac:dyDescent="0.25">
      <c r="F41867" s="1"/>
      <c r="G41867"/>
      <c r="T41867" s="1"/>
    </row>
    <row r="41868" spans="6:20" x14ac:dyDescent="0.25">
      <c r="F41868" s="1"/>
      <c r="G41868"/>
      <c r="T41868" s="1"/>
    </row>
    <row r="41869" spans="6:20" x14ac:dyDescent="0.25">
      <c r="F41869" s="1"/>
      <c r="G41869"/>
      <c r="T41869" s="1"/>
    </row>
    <row r="41870" spans="6:20" x14ac:dyDescent="0.25">
      <c r="F41870" s="1"/>
      <c r="G41870"/>
      <c r="T41870" s="1"/>
    </row>
    <row r="41871" spans="6:20" x14ac:dyDescent="0.25">
      <c r="F41871" s="1"/>
      <c r="G41871"/>
      <c r="T41871" s="1"/>
    </row>
    <row r="41872" spans="6:20" x14ac:dyDescent="0.25">
      <c r="F41872" s="1"/>
      <c r="G41872"/>
      <c r="T41872" s="1"/>
    </row>
    <row r="41873" spans="6:20" x14ac:dyDescent="0.25">
      <c r="F41873" s="1"/>
      <c r="G41873"/>
      <c r="T41873" s="1"/>
    </row>
    <row r="41874" spans="6:20" x14ac:dyDescent="0.25">
      <c r="F41874" s="1"/>
      <c r="G41874"/>
      <c r="T41874" s="1"/>
    </row>
    <row r="41875" spans="6:20" x14ac:dyDescent="0.25">
      <c r="F41875" s="1"/>
      <c r="G41875"/>
      <c r="T41875" s="1"/>
    </row>
    <row r="41876" spans="6:20" x14ac:dyDescent="0.25">
      <c r="F41876" s="1"/>
      <c r="G41876"/>
      <c r="T41876" s="1"/>
    </row>
    <row r="41877" spans="6:20" x14ac:dyDescent="0.25">
      <c r="F41877" s="1"/>
      <c r="G41877"/>
      <c r="T41877" s="1"/>
    </row>
    <row r="41878" spans="6:20" x14ac:dyDescent="0.25">
      <c r="F41878" s="1"/>
      <c r="G41878"/>
      <c r="T41878" s="1"/>
    </row>
    <row r="41879" spans="6:20" x14ac:dyDescent="0.25">
      <c r="F41879" s="1"/>
      <c r="G41879"/>
      <c r="T41879" s="1"/>
    </row>
    <row r="41880" spans="6:20" x14ac:dyDescent="0.25">
      <c r="F41880" s="1"/>
      <c r="G41880"/>
      <c r="T41880" s="1"/>
    </row>
    <row r="41881" spans="6:20" x14ac:dyDescent="0.25">
      <c r="F41881" s="1"/>
      <c r="G41881"/>
      <c r="T41881" s="1"/>
    </row>
    <row r="41882" spans="6:20" x14ac:dyDescent="0.25">
      <c r="F41882" s="1"/>
      <c r="G41882"/>
      <c r="T41882" s="1"/>
    </row>
    <row r="41883" spans="6:20" x14ac:dyDescent="0.25">
      <c r="F41883" s="1"/>
      <c r="G41883"/>
      <c r="T41883" s="1"/>
    </row>
    <row r="41884" spans="6:20" x14ac:dyDescent="0.25">
      <c r="F41884" s="1"/>
      <c r="G41884"/>
      <c r="T41884" s="1"/>
    </row>
    <row r="41885" spans="6:20" x14ac:dyDescent="0.25">
      <c r="F41885" s="1"/>
      <c r="G41885"/>
      <c r="T41885" s="1"/>
    </row>
    <row r="41886" spans="6:20" x14ac:dyDescent="0.25">
      <c r="F41886" s="1"/>
      <c r="G41886"/>
      <c r="T41886" s="1"/>
    </row>
    <row r="41887" spans="6:20" x14ac:dyDescent="0.25">
      <c r="F41887" s="1"/>
      <c r="G41887"/>
      <c r="T41887" s="1"/>
    </row>
    <row r="41888" spans="6:20" x14ac:dyDescent="0.25">
      <c r="F41888" s="1"/>
      <c r="G41888"/>
      <c r="T41888" s="1"/>
    </row>
    <row r="41889" spans="6:20" x14ac:dyDescent="0.25">
      <c r="F41889" s="1"/>
      <c r="G41889"/>
      <c r="T41889" s="1"/>
    </row>
    <row r="41890" spans="6:20" x14ac:dyDescent="0.25">
      <c r="F41890" s="1"/>
      <c r="G41890"/>
      <c r="T41890" s="1"/>
    </row>
    <row r="41891" spans="6:20" x14ac:dyDescent="0.25">
      <c r="F41891" s="1"/>
      <c r="G41891"/>
      <c r="T41891" s="1"/>
    </row>
    <row r="41892" spans="6:20" x14ac:dyDescent="0.25">
      <c r="F41892" s="1"/>
      <c r="G41892"/>
      <c r="T41892" s="1"/>
    </row>
    <row r="41893" spans="6:20" x14ac:dyDescent="0.25">
      <c r="F41893" s="1"/>
      <c r="G41893"/>
      <c r="T41893" s="1"/>
    </row>
    <row r="41894" spans="6:20" x14ac:dyDescent="0.25">
      <c r="F41894" s="1"/>
      <c r="G41894"/>
      <c r="T41894" s="1"/>
    </row>
    <row r="41895" spans="6:20" x14ac:dyDescent="0.25">
      <c r="F41895" s="1"/>
      <c r="G41895"/>
      <c r="T41895" s="1"/>
    </row>
    <row r="41896" spans="6:20" x14ac:dyDescent="0.25">
      <c r="F41896" s="1"/>
      <c r="G41896"/>
      <c r="T41896" s="1"/>
    </row>
    <row r="41897" spans="6:20" x14ac:dyDescent="0.25">
      <c r="F41897" s="1"/>
      <c r="G41897"/>
      <c r="T41897" s="1"/>
    </row>
    <row r="41898" spans="6:20" x14ac:dyDescent="0.25">
      <c r="F41898" s="1"/>
      <c r="G41898"/>
      <c r="T41898" s="1"/>
    </row>
    <row r="41899" spans="6:20" x14ac:dyDescent="0.25">
      <c r="F41899" s="1"/>
      <c r="G41899"/>
      <c r="T41899" s="1"/>
    </row>
    <row r="41900" spans="6:20" x14ac:dyDescent="0.25">
      <c r="F41900" s="1"/>
      <c r="G41900"/>
      <c r="T41900" s="1"/>
    </row>
    <row r="41901" spans="6:20" x14ac:dyDescent="0.25">
      <c r="F41901" s="1"/>
      <c r="G41901"/>
      <c r="T41901" s="1"/>
    </row>
    <row r="41902" spans="6:20" x14ac:dyDescent="0.25">
      <c r="F41902" s="1"/>
      <c r="G41902"/>
      <c r="T41902" s="1"/>
    </row>
    <row r="41903" spans="6:20" x14ac:dyDescent="0.25">
      <c r="F41903" s="1"/>
      <c r="G41903"/>
      <c r="T41903" s="1"/>
    </row>
    <row r="41904" spans="6:20" x14ac:dyDescent="0.25">
      <c r="F41904" s="1"/>
      <c r="G41904"/>
      <c r="T41904" s="1"/>
    </row>
    <row r="41905" spans="6:20" x14ac:dyDescent="0.25">
      <c r="F41905" s="1"/>
      <c r="G41905"/>
      <c r="T41905" s="1"/>
    </row>
    <row r="41906" spans="6:20" x14ac:dyDescent="0.25">
      <c r="F41906" s="1"/>
      <c r="G41906"/>
      <c r="T41906" s="1"/>
    </row>
    <row r="41907" spans="6:20" x14ac:dyDescent="0.25">
      <c r="F41907" s="1"/>
      <c r="G41907"/>
      <c r="T41907" s="1"/>
    </row>
    <row r="41908" spans="6:20" x14ac:dyDescent="0.25">
      <c r="F41908" s="1"/>
      <c r="G41908"/>
      <c r="T41908" s="1"/>
    </row>
    <row r="41909" spans="6:20" x14ac:dyDescent="0.25">
      <c r="F41909" s="1"/>
      <c r="G41909"/>
      <c r="T41909" s="1"/>
    </row>
    <row r="41910" spans="6:20" x14ac:dyDescent="0.25">
      <c r="F41910" s="1"/>
      <c r="G41910"/>
      <c r="T41910" s="1"/>
    </row>
    <row r="41911" spans="6:20" x14ac:dyDescent="0.25">
      <c r="F41911" s="1"/>
      <c r="G41911"/>
      <c r="T41911" s="1"/>
    </row>
    <row r="41912" spans="6:20" x14ac:dyDescent="0.25">
      <c r="F41912" s="1"/>
      <c r="G41912"/>
      <c r="T41912" s="1"/>
    </row>
    <row r="41913" spans="6:20" x14ac:dyDescent="0.25">
      <c r="F41913" s="1"/>
      <c r="G41913"/>
      <c r="T41913" s="1"/>
    </row>
    <row r="41914" spans="6:20" x14ac:dyDescent="0.25">
      <c r="F41914" s="1"/>
      <c r="G41914"/>
      <c r="T41914" s="1"/>
    </row>
    <row r="41915" spans="6:20" x14ac:dyDescent="0.25">
      <c r="F41915" s="1"/>
      <c r="G41915"/>
      <c r="T41915" s="1"/>
    </row>
    <row r="41916" spans="6:20" x14ac:dyDescent="0.25">
      <c r="F41916" s="1"/>
      <c r="G41916"/>
      <c r="T41916" s="1"/>
    </row>
    <row r="41917" spans="6:20" x14ac:dyDescent="0.25">
      <c r="F41917" s="1"/>
      <c r="G41917"/>
      <c r="T41917" s="1"/>
    </row>
    <row r="41918" spans="6:20" x14ac:dyDescent="0.25">
      <c r="F41918" s="1"/>
      <c r="G41918"/>
      <c r="T41918" s="1"/>
    </row>
    <row r="41919" spans="6:20" x14ac:dyDescent="0.25">
      <c r="F41919" s="1"/>
      <c r="G41919"/>
      <c r="T41919" s="1"/>
    </row>
    <row r="41920" spans="6:20" x14ac:dyDescent="0.25">
      <c r="F41920" s="1"/>
      <c r="G41920"/>
      <c r="T41920" s="1"/>
    </row>
    <row r="41921" spans="6:20" x14ac:dyDescent="0.25">
      <c r="F41921" s="1"/>
      <c r="G41921"/>
      <c r="T41921" s="1"/>
    </row>
    <row r="41922" spans="6:20" x14ac:dyDescent="0.25">
      <c r="F41922" s="1"/>
      <c r="G41922"/>
      <c r="T41922" s="1"/>
    </row>
    <row r="41923" spans="6:20" x14ac:dyDescent="0.25">
      <c r="F41923" s="1"/>
      <c r="G41923"/>
      <c r="T41923" s="1"/>
    </row>
    <row r="41924" spans="6:20" x14ac:dyDescent="0.25">
      <c r="F41924" s="1"/>
      <c r="G41924"/>
      <c r="T41924" s="1"/>
    </row>
    <row r="41925" spans="6:20" x14ac:dyDescent="0.25">
      <c r="F41925" s="1"/>
      <c r="G41925"/>
      <c r="T41925" s="1"/>
    </row>
    <row r="41926" spans="6:20" x14ac:dyDescent="0.25">
      <c r="F41926" s="1"/>
      <c r="G41926"/>
      <c r="T41926" s="1"/>
    </row>
    <row r="41927" spans="6:20" x14ac:dyDescent="0.25">
      <c r="F41927" s="1"/>
      <c r="G41927"/>
      <c r="T41927" s="1"/>
    </row>
    <row r="41928" spans="6:20" x14ac:dyDescent="0.25">
      <c r="F41928" s="1"/>
      <c r="G41928"/>
      <c r="T41928" s="1"/>
    </row>
    <row r="41929" spans="6:20" x14ac:dyDescent="0.25">
      <c r="F41929" s="1"/>
      <c r="G41929"/>
      <c r="T41929" s="1"/>
    </row>
    <row r="41930" spans="6:20" x14ac:dyDescent="0.25">
      <c r="F41930" s="1"/>
      <c r="G41930"/>
      <c r="T41930" s="1"/>
    </row>
    <row r="41931" spans="6:20" x14ac:dyDescent="0.25">
      <c r="F41931" s="1"/>
      <c r="G41931"/>
      <c r="T41931" s="1"/>
    </row>
    <row r="41932" spans="6:20" x14ac:dyDescent="0.25">
      <c r="F41932" s="1"/>
      <c r="G41932"/>
      <c r="T41932" s="1"/>
    </row>
    <row r="41933" spans="6:20" x14ac:dyDescent="0.25">
      <c r="F41933" s="1"/>
      <c r="G41933"/>
      <c r="T41933" s="1"/>
    </row>
    <row r="41934" spans="6:20" x14ac:dyDescent="0.25">
      <c r="F41934" s="1"/>
      <c r="G41934"/>
      <c r="T41934" s="1"/>
    </row>
    <row r="41935" spans="6:20" x14ac:dyDescent="0.25">
      <c r="F41935" s="1"/>
      <c r="G41935"/>
      <c r="T41935" s="1"/>
    </row>
    <row r="41936" spans="6:20" x14ac:dyDescent="0.25">
      <c r="F41936" s="1"/>
      <c r="G41936"/>
      <c r="T41936" s="1"/>
    </row>
    <row r="41937" spans="6:20" x14ac:dyDescent="0.25">
      <c r="F41937" s="1"/>
      <c r="G41937"/>
      <c r="T41937" s="1"/>
    </row>
    <row r="41938" spans="6:20" x14ac:dyDescent="0.25">
      <c r="F41938" s="1"/>
      <c r="G41938"/>
      <c r="T41938" s="1"/>
    </row>
    <row r="41939" spans="6:20" x14ac:dyDescent="0.25">
      <c r="F41939" s="1"/>
      <c r="G41939"/>
      <c r="T41939" s="1"/>
    </row>
    <row r="41940" spans="6:20" x14ac:dyDescent="0.25">
      <c r="F41940" s="1"/>
      <c r="G41940"/>
      <c r="T41940" s="1"/>
    </row>
    <row r="41941" spans="6:20" x14ac:dyDescent="0.25">
      <c r="F41941" s="1"/>
      <c r="G41941"/>
      <c r="T41941" s="1"/>
    </row>
    <row r="41942" spans="6:20" x14ac:dyDescent="0.25">
      <c r="F41942" s="1"/>
      <c r="G41942"/>
      <c r="T41942" s="1"/>
    </row>
    <row r="41943" spans="6:20" x14ac:dyDescent="0.25">
      <c r="F41943" s="1"/>
      <c r="G41943"/>
      <c r="T41943" s="1"/>
    </row>
    <row r="41944" spans="6:20" x14ac:dyDescent="0.25">
      <c r="F41944" s="1"/>
      <c r="G41944"/>
      <c r="T41944" s="1"/>
    </row>
    <row r="41945" spans="6:20" x14ac:dyDescent="0.25">
      <c r="F41945" s="1"/>
      <c r="G41945"/>
      <c r="T41945" s="1"/>
    </row>
    <row r="41946" spans="6:20" x14ac:dyDescent="0.25">
      <c r="F41946" s="1"/>
      <c r="G41946"/>
      <c r="T41946" s="1"/>
    </row>
    <row r="41947" spans="6:20" x14ac:dyDescent="0.25">
      <c r="F41947" s="1"/>
      <c r="G41947"/>
      <c r="T41947" s="1"/>
    </row>
    <row r="41948" spans="6:20" x14ac:dyDescent="0.25">
      <c r="F41948" s="1"/>
      <c r="G41948"/>
      <c r="T41948" s="1"/>
    </row>
    <row r="41949" spans="6:20" x14ac:dyDescent="0.25">
      <c r="F41949" s="1"/>
      <c r="G41949"/>
      <c r="T41949" s="1"/>
    </row>
    <row r="41950" spans="6:20" x14ac:dyDescent="0.25">
      <c r="F41950" s="1"/>
      <c r="G41950"/>
      <c r="T41950" s="1"/>
    </row>
    <row r="41951" spans="6:20" x14ac:dyDescent="0.25">
      <c r="F41951" s="1"/>
      <c r="G41951"/>
      <c r="T41951" s="1"/>
    </row>
    <row r="41952" spans="6:20" x14ac:dyDescent="0.25">
      <c r="F41952" s="1"/>
      <c r="G41952"/>
      <c r="T41952" s="1"/>
    </row>
    <row r="41953" spans="6:20" x14ac:dyDescent="0.25">
      <c r="F41953" s="1"/>
      <c r="G41953"/>
      <c r="T41953" s="1"/>
    </row>
    <row r="41954" spans="6:20" x14ac:dyDescent="0.25">
      <c r="F41954" s="1"/>
      <c r="G41954"/>
      <c r="T41954" s="1"/>
    </row>
    <row r="41955" spans="6:20" x14ac:dyDescent="0.25">
      <c r="F41955" s="1"/>
      <c r="G41955"/>
      <c r="T41955" s="1"/>
    </row>
    <row r="41956" spans="6:20" x14ac:dyDescent="0.25">
      <c r="F41956" s="1"/>
      <c r="G41956"/>
      <c r="T41956" s="1"/>
    </row>
    <row r="41957" spans="6:20" x14ac:dyDescent="0.25">
      <c r="F41957" s="1"/>
      <c r="G41957"/>
      <c r="T41957" s="1"/>
    </row>
    <row r="41958" spans="6:20" x14ac:dyDescent="0.25">
      <c r="F41958" s="1"/>
      <c r="G41958"/>
      <c r="T41958" s="1"/>
    </row>
    <row r="41959" spans="6:20" x14ac:dyDescent="0.25">
      <c r="F41959" s="1"/>
      <c r="G41959"/>
      <c r="T41959" s="1"/>
    </row>
    <row r="41960" spans="6:20" x14ac:dyDescent="0.25">
      <c r="F41960" s="1"/>
      <c r="G41960"/>
      <c r="T41960" s="1"/>
    </row>
    <row r="41961" spans="6:20" x14ac:dyDescent="0.25">
      <c r="F41961" s="1"/>
      <c r="G41961"/>
      <c r="T41961" s="1"/>
    </row>
    <row r="41962" spans="6:20" x14ac:dyDescent="0.25">
      <c r="F41962" s="1"/>
      <c r="G41962"/>
      <c r="T41962" s="1"/>
    </row>
    <row r="41963" spans="6:20" x14ac:dyDescent="0.25">
      <c r="F41963" s="1"/>
      <c r="G41963"/>
      <c r="T41963" s="1"/>
    </row>
    <row r="41964" spans="6:20" x14ac:dyDescent="0.25">
      <c r="F41964" s="1"/>
      <c r="G41964"/>
      <c r="T41964" s="1"/>
    </row>
    <row r="41965" spans="6:20" x14ac:dyDescent="0.25">
      <c r="F41965" s="1"/>
      <c r="G41965"/>
      <c r="T41965" s="1"/>
    </row>
    <row r="41966" spans="6:20" x14ac:dyDescent="0.25">
      <c r="F41966" s="1"/>
      <c r="G41966"/>
      <c r="T41966" s="1"/>
    </row>
    <row r="41967" spans="6:20" x14ac:dyDescent="0.25">
      <c r="F41967" s="1"/>
      <c r="G41967"/>
      <c r="T41967" s="1"/>
    </row>
    <row r="41968" spans="6:20" x14ac:dyDescent="0.25">
      <c r="F41968" s="1"/>
      <c r="G41968"/>
      <c r="T41968" s="1"/>
    </row>
    <row r="41969" spans="6:20" x14ac:dyDescent="0.25">
      <c r="F41969" s="1"/>
      <c r="G41969"/>
      <c r="T41969" s="1"/>
    </row>
    <row r="41970" spans="6:20" x14ac:dyDescent="0.25">
      <c r="F41970" s="1"/>
      <c r="G41970"/>
      <c r="T41970" s="1"/>
    </row>
    <row r="41971" spans="6:20" x14ac:dyDescent="0.25">
      <c r="F41971" s="1"/>
      <c r="G41971"/>
      <c r="T41971" s="1"/>
    </row>
    <row r="41972" spans="6:20" x14ac:dyDescent="0.25">
      <c r="F41972" s="1"/>
      <c r="G41972"/>
      <c r="T41972" s="1"/>
    </row>
    <row r="41973" spans="6:20" x14ac:dyDescent="0.25">
      <c r="F41973" s="1"/>
      <c r="G41973"/>
      <c r="T41973" s="1"/>
    </row>
    <row r="41974" spans="6:20" x14ac:dyDescent="0.25">
      <c r="F41974" s="1"/>
      <c r="G41974"/>
      <c r="T41974" s="1"/>
    </row>
    <row r="41975" spans="6:20" x14ac:dyDescent="0.25">
      <c r="F41975" s="1"/>
      <c r="G41975"/>
      <c r="T41975" s="1"/>
    </row>
    <row r="41976" spans="6:20" x14ac:dyDescent="0.25">
      <c r="F41976" s="1"/>
      <c r="G41976"/>
      <c r="T41976" s="1"/>
    </row>
    <row r="41977" spans="6:20" x14ac:dyDescent="0.25">
      <c r="F41977" s="1"/>
      <c r="G41977"/>
      <c r="T41977" s="1"/>
    </row>
    <row r="41978" spans="6:20" x14ac:dyDescent="0.25">
      <c r="F41978" s="1"/>
      <c r="G41978"/>
      <c r="T41978" s="1"/>
    </row>
    <row r="41979" spans="6:20" x14ac:dyDescent="0.25">
      <c r="F41979" s="1"/>
      <c r="G41979"/>
      <c r="T41979" s="1"/>
    </row>
    <row r="41980" spans="6:20" x14ac:dyDescent="0.25">
      <c r="F41980" s="1"/>
      <c r="G41980"/>
      <c r="T41980" s="1"/>
    </row>
    <row r="41981" spans="6:20" x14ac:dyDescent="0.25">
      <c r="F41981" s="1"/>
      <c r="G41981"/>
      <c r="T41981" s="1"/>
    </row>
    <row r="41982" spans="6:20" x14ac:dyDescent="0.25">
      <c r="F41982" s="1"/>
      <c r="G41982"/>
      <c r="T41982" s="1"/>
    </row>
    <row r="41983" spans="6:20" x14ac:dyDescent="0.25">
      <c r="F41983" s="1"/>
      <c r="G41983"/>
      <c r="T41983" s="1"/>
    </row>
    <row r="41984" spans="6:20" x14ac:dyDescent="0.25">
      <c r="F41984" s="1"/>
      <c r="G41984"/>
      <c r="T41984" s="1"/>
    </row>
    <row r="41985" spans="6:20" x14ac:dyDescent="0.25">
      <c r="F41985" s="1"/>
      <c r="G41985"/>
      <c r="T41985" s="1"/>
    </row>
    <row r="41986" spans="6:20" x14ac:dyDescent="0.25">
      <c r="F41986" s="1"/>
      <c r="G41986"/>
      <c r="T41986" s="1"/>
    </row>
    <row r="41987" spans="6:20" x14ac:dyDescent="0.25">
      <c r="F41987" s="1"/>
      <c r="G41987"/>
      <c r="T41987" s="1"/>
    </row>
    <row r="41988" spans="6:20" x14ac:dyDescent="0.25">
      <c r="F41988" s="1"/>
      <c r="G41988"/>
      <c r="T41988" s="1"/>
    </row>
    <row r="41989" spans="6:20" x14ac:dyDescent="0.25">
      <c r="F41989" s="1"/>
      <c r="G41989"/>
      <c r="T41989" s="1"/>
    </row>
    <row r="41990" spans="6:20" x14ac:dyDescent="0.25">
      <c r="F41990" s="1"/>
      <c r="G41990"/>
      <c r="T41990" s="1"/>
    </row>
    <row r="41991" spans="6:20" x14ac:dyDescent="0.25">
      <c r="F41991" s="1"/>
      <c r="G41991"/>
      <c r="T41991" s="1"/>
    </row>
    <row r="41992" spans="6:20" x14ac:dyDescent="0.25">
      <c r="F41992" s="1"/>
      <c r="G41992"/>
      <c r="T41992" s="1"/>
    </row>
    <row r="41993" spans="6:20" x14ac:dyDescent="0.25">
      <c r="F41993" s="1"/>
      <c r="G41993"/>
      <c r="T41993" s="1"/>
    </row>
    <row r="41994" spans="6:20" x14ac:dyDescent="0.25">
      <c r="F41994" s="1"/>
      <c r="G41994"/>
      <c r="T41994" s="1"/>
    </row>
    <row r="41995" spans="6:20" x14ac:dyDescent="0.25">
      <c r="F41995" s="1"/>
      <c r="G41995"/>
      <c r="T41995" s="1"/>
    </row>
    <row r="41996" spans="6:20" x14ac:dyDescent="0.25">
      <c r="F41996" s="1"/>
      <c r="G41996"/>
      <c r="T41996" s="1"/>
    </row>
    <row r="41997" spans="6:20" x14ac:dyDescent="0.25">
      <c r="F41997" s="1"/>
      <c r="G41997"/>
      <c r="T41997" s="1"/>
    </row>
    <row r="41998" spans="6:20" x14ac:dyDescent="0.25">
      <c r="F41998" s="1"/>
      <c r="G41998"/>
      <c r="T41998" s="1"/>
    </row>
    <row r="41999" spans="6:20" x14ac:dyDescent="0.25">
      <c r="F41999" s="1"/>
      <c r="G41999"/>
      <c r="T41999" s="1"/>
    </row>
    <row r="42000" spans="6:20" x14ac:dyDescent="0.25">
      <c r="F42000" s="1"/>
      <c r="G42000"/>
      <c r="T42000" s="1"/>
    </row>
    <row r="42001" spans="6:20" x14ac:dyDescent="0.25">
      <c r="F42001" s="1"/>
      <c r="G42001"/>
      <c r="T42001" s="1"/>
    </row>
    <row r="42002" spans="6:20" x14ac:dyDescent="0.25">
      <c r="F42002" s="1"/>
      <c r="G42002"/>
      <c r="T42002" s="1"/>
    </row>
    <row r="42003" spans="6:20" x14ac:dyDescent="0.25">
      <c r="F42003" s="1"/>
      <c r="G42003"/>
      <c r="T42003" s="1"/>
    </row>
    <row r="42004" spans="6:20" x14ac:dyDescent="0.25">
      <c r="F42004" s="1"/>
      <c r="G42004"/>
      <c r="T42004" s="1"/>
    </row>
    <row r="42005" spans="6:20" x14ac:dyDescent="0.25">
      <c r="F42005" s="1"/>
      <c r="G42005"/>
      <c r="T42005" s="1"/>
    </row>
    <row r="42006" spans="6:20" x14ac:dyDescent="0.25">
      <c r="F42006" s="1"/>
      <c r="G42006"/>
      <c r="T42006" s="1"/>
    </row>
    <row r="42007" spans="6:20" x14ac:dyDescent="0.25">
      <c r="F42007" s="1"/>
      <c r="G42007"/>
      <c r="T42007" s="1"/>
    </row>
    <row r="42008" spans="6:20" x14ac:dyDescent="0.25">
      <c r="F42008" s="1"/>
      <c r="G42008"/>
      <c r="T42008" s="1"/>
    </row>
    <row r="42009" spans="6:20" x14ac:dyDescent="0.25">
      <c r="F42009" s="1"/>
      <c r="G42009"/>
      <c r="T42009" s="1"/>
    </row>
    <row r="42010" spans="6:20" x14ac:dyDescent="0.25">
      <c r="F42010" s="1"/>
      <c r="G42010"/>
      <c r="T42010" s="1"/>
    </row>
    <row r="42011" spans="6:20" x14ac:dyDescent="0.25">
      <c r="F42011" s="1"/>
      <c r="G42011"/>
      <c r="T42011" s="1"/>
    </row>
    <row r="42012" spans="6:20" x14ac:dyDescent="0.25">
      <c r="F42012" s="1"/>
      <c r="G42012"/>
      <c r="T42012" s="1"/>
    </row>
    <row r="42013" spans="6:20" x14ac:dyDescent="0.25">
      <c r="F42013" s="1"/>
      <c r="G42013"/>
      <c r="T42013" s="1"/>
    </row>
    <row r="42014" spans="6:20" x14ac:dyDescent="0.25">
      <c r="F42014" s="1"/>
      <c r="G42014"/>
      <c r="T42014" s="1"/>
    </row>
    <row r="42015" spans="6:20" x14ac:dyDescent="0.25">
      <c r="F42015" s="1"/>
      <c r="G42015"/>
      <c r="T42015" s="1"/>
    </row>
    <row r="42016" spans="6:20" x14ac:dyDescent="0.25">
      <c r="F42016" s="1"/>
      <c r="G42016"/>
      <c r="T42016" s="1"/>
    </row>
    <row r="42017" spans="6:20" x14ac:dyDescent="0.25">
      <c r="F42017" s="1"/>
      <c r="G42017"/>
      <c r="T42017" s="1"/>
    </row>
    <row r="42018" spans="6:20" x14ac:dyDescent="0.25">
      <c r="F42018" s="1"/>
      <c r="G42018"/>
      <c r="T42018" s="1"/>
    </row>
    <row r="42019" spans="6:20" x14ac:dyDescent="0.25">
      <c r="F42019" s="1"/>
      <c r="G42019"/>
      <c r="T42019" s="1"/>
    </row>
    <row r="42020" spans="6:20" x14ac:dyDescent="0.25">
      <c r="F42020" s="1"/>
      <c r="G42020"/>
      <c r="T42020" s="1"/>
    </row>
    <row r="42021" spans="6:20" x14ac:dyDescent="0.25">
      <c r="F42021" s="1"/>
      <c r="G42021"/>
      <c r="T42021" s="1"/>
    </row>
    <row r="42022" spans="6:20" x14ac:dyDescent="0.25">
      <c r="F42022" s="1"/>
      <c r="G42022"/>
      <c r="T42022" s="1"/>
    </row>
    <row r="42023" spans="6:20" x14ac:dyDescent="0.25">
      <c r="F42023" s="1"/>
      <c r="G42023"/>
      <c r="T42023" s="1"/>
    </row>
    <row r="42024" spans="6:20" x14ac:dyDescent="0.25">
      <c r="F42024" s="1"/>
      <c r="G42024"/>
      <c r="T42024" s="1"/>
    </row>
    <row r="42025" spans="6:20" x14ac:dyDescent="0.25">
      <c r="F42025" s="1"/>
      <c r="G42025"/>
      <c r="T42025" s="1"/>
    </row>
    <row r="42026" spans="6:20" x14ac:dyDescent="0.25">
      <c r="F42026" s="1"/>
      <c r="G42026"/>
      <c r="T42026" s="1"/>
    </row>
    <row r="42027" spans="6:20" x14ac:dyDescent="0.25">
      <c r="F42027" s="1"/>
      <c r="G42027"/>
      <c r="T42027" s="1"/>
    </row>
    <row r="42028" spans="6:20" x14ac:dyDescent="0.25">
      <c r="F42028" s="1"/>
      <c r="G42028"/>
      <c r="T42028" s="1"/>
    </row>
    <row r="42029" spans="6:20" x14ac:dyDescent="0.25">
      <c r="F42029" s="1"/>
      <c r="G42029"/>
      <c r="T42029" s="1"/>
    </row>
    <row r="42030" spans="6:20" x14ac:dyDescent="0.25">
      <c r="F42030" s="1"/>
      <c r="G42030"/>
      <c r="T42030" s="1"/>
    </row>
    <row r="42031" spans="6:20" x14ac:dyDescent="0.25">
      <c r="F42031" s="1"/>
      <c r="G42031"/>
      <c r="T42031" s="1"/>
    </row>
    <row r="42032" spans="6:20" x14ac:dyDescent="0.25">
      <c r="F42032" s="1"/>
      <c r="G42032"/>
      <c r="T42032" s="1"/>
    </row>
    <row r="42033" spans="6:20" x14ac:dyDescent="0.25">
      <c r="F42033" s="1"/>
      <c r="G42033"/>
      <c r="T42033" s="1"/>
    </row>
    <row r="42034" spans="6:20" x14ac:dyDescent="0.25">
      <c r="F42034" s="1"/>
      <c r="G42034"/>
      <c r="T42034" s="1"/>
    </row>
    <row r="42035" spans="6:20" x14ac:dyDescent="0.25">
      <c r="F42035" s="1"/>
      <c r="G42035"/>
      <c r="T42035" s="1"/>
    </row>
    <row r="42036" spans="6:20" x14ac:dyDescent="0.25">
      <c r="F42036" s="1"/>
      <c r="G42036"/>
      <c r="T42036" s="1"/>
    </row>
    <row r="42037" spans="6:20" x14ac:dyDescent="0.25">
      <c r="F42037" s="1"/>
      <c r="G42037"/>
      <c r="T42037" s="1"/>
    </row>
    <row r="42038" spans="6:20" x14ac:dyDescent="0.25">
      <c r="F42038" s="1"/>
      <c r="G42038"/>
      <c r="T42038" s="1"/>
    </row>
    <row r="42039" spans="6:20" x14ac:dyDescent="0.25">
      <c r="F42039" s="1"/>
      <c r="G42039"/>
      <c r="T42039" s="1"/>
    </row>
    <row r="42040" spans="6:20" x14ac:dyDescent="0.25">
      <c r="F42040" s="1"/>
      <c r="G42040"/>
      <c r="T42040" s="1"/>
    </row>
    <row r="42041" spans="6:20" x14ac:dyDescent="0.25">
      <c r="F42041" s="1"/>
      <c r="G42041"/>
      <c r="T42041" s="1"/>
    </row>
    <row r="42042" spans="6:20" x14ac:dyDescent="0.25">
      <c r="F42042" s="1"/>
      <c r="G42042"/>
      <c r="T42042" s="1"/>
    </row>
    <row r="42043" spans="6:20" x14ac:dyDescent="0.25">
      <c r="F42043" s="1"/>
      <c r="G42043"/>
      <c r="T42043" s="1"/>
    </row>
    <row r="42044" spans="6:20" x14ac:dyDescent="0.25">
      <c r="F42044" s="1"/>
      <c r="G42044"/>
      <c r="T42044" s="1"/>
    </row>
    <row r="42045" spans="6:20" x14ac:dyDescent="0.25">
      <c r="F42045" s="1"/>
      <c r="G42045"/>
      <c r="T42045" s="1"/>
    </row>
    <row r="42046" spans="6:20" x14ac:dyDescent="0.25">
      <c r="F42046" s="1"/>
      <c r="G42046"/>
      <c r="T42046" s="1"/>
    </row>
    <row r="42047" spans="6:20" x14ac:dyDescent="0.25">
      <c r="F42047" s="1"/>
      <c r="G42047"/>
      <c r="T42047" s="1"/>
    </row>
    <row r="42048" spans="6:20" x14ac:dyDescent="0.25">
      <c r="F42048" s="1"/>
      <c r="G42048"/>
      <c r="T42048" s="1"/>
    </row>
    <row r="42049" spans="6:20" x14ac:dyDescent="0.25">
      <c r="F42049" s="1"/>
      <c r="G42049"/>
      <c r="T42049" s="1"/>
    </row>
    <row r="42050" spans="6:20" x14ac:dyDescent="0.25">
      <c r="F42050" s="1"/>
      <c r="G42050"/>
      <c r="T42050" s="1"/>
    </row>
    <row r="42051" spans="6:20" x14ac:dyDescent="0.25">
      <c r="F42051" s="1"/>
      <c r="G42051"/>
      <c r="T42051" s="1"/>
    </row>
    <row r="42052" spans="6:20" x14ac:dyDescent="0.25">
      <c r="F42052" s="1"/>
      <c r="G42052"/>
      <c r="T42052" s="1"/>
    </row>
    <row r="42053" spans="6:20" x14ac:dyDescent="0.25">
      <c r="F42053" s="1"/>
      <c r="G42053"/>
      <c r="T42053" s="1"/>
    </row>
    <row r="42054" spans="6:20" x14ac:dyDescent="0.25">
      <c r="F42054" s="1"/>
      <c r="G42054"/>
      <c r="T42054" s="1"/>
    </row>
    <row r="42055" spans="6:20" x14ac:dyDescent="0.25">
      <c r="F42055" s="1"/>
      <c r="G42055"/>
      <c r="T42055" s="1"/>
    </row>
    <row r="42056" spans="6:20" x14ac:dyDescent="0.25">
      <c r="F42056" s="1"/>
      <c r="G42056"/>
      <c r="T42056" s="1"/>
    </row>
    <row r="42057" spans="6:20" x14ac:dyDescent="0.25">
      <c r="F42057" s="1"/>
      <c r="G42057"/>
      <c r="T42057" s="1"/>
    </row>
    <row r="42058" spans="6:20" x14ac:dyDescent="0.25">
      <c r="F42058" s="1"/>
      <c r="G42058"/>
      <c r="T42058" s="1"/>
    </row>
    <row r="42059" spans="6:20" x14ac:dyDescent="0.25">
      <c r="F42059" s="1"/>
      <c r="G42059"/>
      <c r="T42059" s="1"/>
    </row>
    <row r="42060" spans="6:20" x14ac:dyDescent="0.25">
      <c r="F42060" s="1"/>
      <c r="G42060"/>
      <c r="T42060" s="1"/>
    </row>
    <row r="42061" spans="6:20" x14ac:dyDescent="0.25">
      <c r="F42061" s="1"/>
      <c r="G42061"/>
      <c r="T42061" s="1"/>
    </row>
    <row r="42062" spans="6:20" x14ac:dyDescent="0.25">
      <c r="F42062" s="1"/>
      <c r="G42062"/>
      <c r="T42062" s="1"/>
    </row>
    <row r="42063" spans="6:20" x14ac:dyDescent="0.25">
      <c r="F42063" s="1"/>
      <c r="G42063"/>
      <c r="T42063" s="1"/>
    </row>
    <row r="42064" spans="6:20" x14ac:dyDescent="0.25">
      <c r="F42064" s="1"/>
      <c r="G42064"/>
      <c r="T42064" s="1"/>
    </row>
    <row r="42065" spans="6:20" x14ac:dyDescent="0.25">
      <c r="F42065" s="1"/>
      <c r="G42065"/>
      <c r="T42065" s="1"/>
    </row>
    <row r="42066" spans="6:20" x14ac:dyDescent="0.25">
      <c r="F42066" s="1"/>
      <c r="G42066"/>
      <c r="T42066" s="1"/>
    </row>
    <row r="42067" spans="6:20" x14ac:dyDescent="0.25">
      <c r="F42067" s="1"/>
      <c r="G42067"/>
      <c r="T42067" s="1"/>
    </row>
    <row r="42068" spans="6:20" x14ac:dyDescent="0.25">
      <c r="F42068" s="1"/>
      <c r="G42068"/>
      <c r="T42068" s="1"/>
    </row>
    <row r="42069" spans="6:20" x14ac:dyDescent="0.25">
      <c r="F42069" s="1"/>
      <c r="G42069"/>
      <c r="T42069" s="1"/>
    </row>
    <row r="42070" spans="6:20" x14ac:dyDescent="0.25">
      <c r="F42070" s="1"/>
      <c r="G42070"/>
      <c r="T42070" s="1"/>
    </row>
    <row r="42071" spans="6:20" x14ac:dyDescent="0.25">
      <c r="F42071" s="1"/>
      <c r="G42071"/>
      <c r="T42071" s="1"/>
    </row>
    <row r="42072" spans="6:20" x14ac:dyDescent="0.25">
      <c r="F42072" s="1"/>
      <c r="G42072"/>
      <c r="T42072" s="1"/>
    </row>
    <row r="42073" spans="6:20" x14ac:dyDescent="0.25">
      <c r="F42073" s="1"/>
      <c r="G42073"/>
      <c r="T42073" s="1"/>
    </row>
    <row r="42074" spans="6:20" x14ac:dyDescent="0.25">
      <c r="F42074" s="1"/>
      <c r="G42074"/>
      <c r="T42074" s="1"/>
    </row>
    <row r="42075" spans="6:20" x14ac:dyDescent="0.25">
      <c r="F42075" s="1"/>
      <c r="G42075"/>
      <c r="T42075" s="1"/>
    </row>
    <row r="42076" spans="6:20" x14ac:dyDescent="0.25">
      <c r="F42076" s="1"/>
      <c r="G42076"/>
      <c r="T42076" s="1"/>
    </row>
    <row r="42077" spans="6:20" x14ac:dyDescent="0.25">
      <c r="F42077" s="1"/>
      <c r="G42077"/>
      <c r="T42077" s="1"/>
    </row>
    <row r="42078" spans="6:20" x14ac:dyDescent="0.25">
      <c r="F42078" s="1"/>
      <c r="G42078"/>
      <c r="T42078" s="1"/>
    </row>
    <row r="42079" spans="6:20" x14ac:dyDescent="0.25">
      <c r="F42079" s="1"/>
      <c r="G42079"/>
      <c r="T42079" s="1"/>
    </row>
    <row r="42080" spans="6:20" x14ac:dyDescent="0.25">
      <c r="F42080" s="1"/>
      <c r="G42080"/>
      <c r="T42080" s="1"/>
    </row>
    <row r="42081" spans="6:20" x14ac:dyDescent="0.25">
      <c r="F42081" s="1"/>
      <c r="G42081"/>
      <c r="T42081" s="1"/>
    </row>
    <row r="42082" spans="6:20" x14ac:dyDescent="0.25">
      <c r="F42082" s="1"/>
      <c r="G42082"/>
      <c r="T42082" s="1"/>
    </row>
    <row r="42083" spans="6:20" x14ac:dyDescent="0.25">
      <c r="F42083" s="1"/>
      <c r="G42083"/>
      <c r="T42083" s="1"/>
    </row>
    <row r="42084" spans="6:20" x14ac:dyDescent="0.25">
      <c r="F42084" s="1"/>
      <c r="G42084"/>
      <c r="T42084" s="1"/>
    </row>
    <row r="42085" spans="6:20" x14ac:dyDescent="0.25">
      <c r="F42085" s="1"/>
      <c r="G42085"/>
      <c r="T42085" s="1"/>
    </row>
    <row r="42086" spans="6:20" x14ac:dyDescent="0.25">
      <c r="F42086" s="1"/>
      <c r="G42086"/>
      <c r="T42086" s="1"/>
    </row>
    <row r="42087" spans="6:20" x14ac:dyDescent="0.25">
      <c r="F42087" s="1"/>
      <c r="G42087"/>
      <c r="T42087" s="1"/>
    </row>
    <row r="42088" spans="6:20" x14ac:dyDescent="0.25">
      <c r="F42088" s="1"/>
      <c r="G42088"/>
      <c r="T42088" s="1"/>
    </row>
    <row r="42089" spans="6:20" x14ac:dyDescent="0.25">
      <c r="F42089" s="1"/>
      <c r="G42089"/>
      <c r="T42089" s="1"/>
    </row>
    <row r="42090" spans="6:20" x14ac:dyDescent="0.25">
      <c r="F42090" s="1"/>
      <c r="G42090"/>
      <c r="T42090" s="1"/>
    </row>
    <row r="42091" spans="6:20" x14ac:dyDescent="0.25">
      <c r="F42091" s="1"/>
      <c r="G42091"/>
      <c r="T42091" s="1"/>
    </row>
    <row r="42092" spans="6:20" x14ac:dyDescent="0.25">
      <c r="F42092" s="1"/>
      <c r="G42092"/>
      <c r="T42092" s="1"/>
    </row>
    <row r="42093" spans="6:20" x14ac:dyDescent="0.25">
      <c r="F42093" s="1"/>
      <c r="G42093"/>
      <c r="T42093" s="1"/>
    </row>
    <row r="42094" spans="6:20" x14ac:dyDescent="0.25">
      <c r="F42094" s="1"/>
      <c r="G42094"/>
      <c r="T42094" s="1"/>
    </row>
    <row r="42095" spans="6:20" x14ac:dyDescent="0.25">
      <c r="F42095" s="1"/>
      <c r="G42095"/>
      <c r="T42095" s="1"/>
    </row>
    <row r="42096" spans="6:20" x14ac:dyDescent="0.25">
      <c r="F42096" s="1"/>
      <c r="G42096"/>
      <c r="T42096" s="1"/>
    </row>
    <row r="42097" spans="6:20" x14ac:dyDescent="0.25">
      <c r="F42097" s="1"/>
      <c r="G42097"/>
      <c r="T42097" s="1"/>
    </row>
    <row r="42098" spans="6:20" x14ac:dyDescent="0.25">
      <c r="F42098" s="1"/>
      <c r="G42098"/>
      <c r="T42098" s="1"/>
    </row>
    <row r="42099" spans="6:20" x14ac:dyDescent="0.25">
      <c r="F42099" s="1"/>
      <c r="G42099"/>
      <c r="T42099" s="1"/>
    </row>
    <row r="42100" spans="6:20" x14ac:dyDescent="0.25">
      <c r="F42100" s="1"/>
      <c r="G42100"/>
      <c r="T42100" s="1"/>
    </row>
    <row r="42101" spans="6:20" x14ac:dyDescent="0.25">
      <c r="F42101" s="1"/>
      <c r="G42101"/>
      <c r="T42101" s="1"/>
    </row>
    <row r="42102" spans="6:20" x14ac:dyDescent="0.25">
      <c r="F42102" s="1"/>
      <c r="G42102"/>
      <c r="T42102" s="1"/>
    </row>
    <row r="42103" spans="6:20" x14ac:dyDescent="0.25">
      <c r="F42103" s="1"/>
      <c r="G42103"/>
      <c r="T42103" s="1"/>
    </row>
    <row r="42104" spans="6:20" x14ac:dyDescent="0.25">
      <c r="F42104" s="1"/>
      <c r="G42104"/>
      <c r="T42104" s="1"/>
    </row>
    <row r="42105" spans="6:20" x14ac:dyDescent="0.25">
      <c r="F42105" s="1"/>
      <c r="G42105"/>
      <c r="T42105" s="1"/>
    </row>
    <row r="42106" spans="6:20" x14ac:dyDescent="0.25">
      <c r="F42106" s="1"/>
      <c r="G42106"/>
      <c r="T42106" s="1"/>
    </row>
    <row r="42107" spans="6:20" x14ac:dyDescent="0.25">
      <c r="F42107" s="1"/>
      <c r="G42107"/>
      <c r="T42107" s="1"/>
    </row>
    <row r="42108" spans="6:20" x14ac:dyDescent="0.25">
      <c r="F42108" s="1"/>
      <c r="G42108"/>
      <c r="T42108" s="1"/>
    </row>
    <row r="42109" spans="6:20" x14ac:dyDescent="0.25">
      <c r="F42109" s="1"/>
      <c r="G42109"/>
      <c r="T42109" s="1"/>
    </row>
    <row r="42110" spans="6:20" x14ac:dyDescent="0.25">
      <c r="F42110" s="1"/>
      <c r="G42110"/>
      <c r="T42110" s="1"/>
    </row>
    <row r="42111" spans="6:20" x14ac:dyDescent="0.25">
      <c r="F42111" s="1"/>
      <c r="G42111"/>
      <c r="T42111" s="1"/>
    </row>
    <row r="42112" spans="6:20" x14ac:dyDescent="0.25">
      <c r="F42112" s="1"/>
      <c r="G42112"/>
      <c r="T42112" s="1"/>
    </row>
    <row r="42113" spans="6:20" x14ac:dyDescent="0.25">
      <c r="F42113" s="1"/>
      <c r="G42113"/>
      <c r="T42113" s="1"/>
    </row>
    <row r="42114" spans="6:20" x14ac:dyDescent="0.25">
      <c r="F42114" s="1"/>
      <c r="G42114"/>
      <c r="T42114" s="1"/>
    </row>
    <row r="42115" spans="6:20" x14ac:dyDescent="0.25">
      <c r="F42115" s="1"/>
      <c r="G42115"/>
      <c r="T42115" s="1"/>
    </row>
    <row r="42116" spans="6:20" x14ac:dyDescent="0.25">
      <c r="F42116" s="1"/>
      <c r="G42116"/>
      <c r="T42116" s="1"/>
    </row>
    <row r="42117" spans="6:20" x14ac:dyDescent="0.25">
      <c r="F42117" s="1"/>
      <c r="G42117"/>
      <c r="T42117" s="1"/>
    </row>
    <row r="42118" spans="6:20" x14ac:dyDescent="0.25">
      <c r="F42118" s="1"/>
      <c r="G42118"/>
      <c r="T42118" s="1"/>
    </row>
    <row r="42119" spans="6:20" x14ac:dyDescent="0.25">
      <c r="F42119" s="1"/>
      <c r="G42119"/>
      <c r="T42119" s="1"/>
    </row>
    <row r="42120" spans="6:20" x14ac:dyDescent="0.25">
      <c r="F42120" s="1"/>
      <c r="G42120"/>
      <c r="T42120" s="1"/>
    </row>
    <row r="42121" spans="6:20" x14ac:dyDescent="0.25">
      <c r="F42121" s="1"/>
      <c r="G42121"/>
      <c r="T42121" s="1"/>
    </row>
    <row r="42122" spans="6:20" x14ac:dyDescent="0.25">
      <c r="F42122" s="1"/>
      <c r="G42122"/>
      <c r="T42122" s="1"/>
    </row>
    <row r="42123" spans="6:20" x14ac:dyDescent="0.25">
      <c r="F42123" s="1"/>
      <c r="G42123"/>
      <c r="T42123" s="1"/>
    </row>
    <row r="42124" spans="6:20" x14ac:dyDescent="0.25">
      <c r="F42124" s="1"/>
      <c r="G42124"/>
      <c r="T42124" s="1"/>
    </row>
    <row r="42125" spans="6:20" x14ac:dyDescent="0.25">
      <c r="F42125" s="1"/>
      <c r="G42125"/>
      <c r="T42125" s="1"/>
    </row>
    <row r="42126" spans="6:20" x14ac:dyDescent="0.25">
      <c r="F42126" s="1"/>
      <c r="G42126"/>
      <c r="T42126" s="1"/>
    </row>
    <row r="42127" spans="6:20" x14ac:dyDescent="0.25">
      <c r="F42127" s="1"/>
      <c r="G42127"/>
      <c r="T42127" s="1"/>
    </row>
    <row r="42128" spans="6:20" x14ac:dyDescent="0.25">
      <c r="F42128" s="1"/>
      <c r="G42128"/>
      <c r="T42128" s="1"/>
    </row>
    <row r="42129" spans="6:20" x14ac:dyDescent="0.25">
      <c r="F42129" s="1"/>
      <c r="G42129"/>
      <c r="T42129" s="1"/>
    </row>
    <row r="42130" spans="6:20" x14ac:dyDescent="0.25">
      <c r="F42130" s="1"/>
      <c r="G42130"/>
      <c r="T42130" s="1"/>
    </row>
    <row r="42131" spans="6:20" x14ac:dyDescent="0.25">
      <c r="F42131" s="1"/>
      <c r="G42131"/>
      <c r="T42131" s="1"/>
    </row>
    <row r="42132" spans="6:20" x14ac:dyDescent="0.25">
      <c r="F42132" s="1"/>
      <c r="G42132"/>
      <c r="T42132" s="1"/>
    </row>
    <row r="42133" spans="6:20" x14ac:dyDescent="0.25">
      <c r="F42133" s="1"/>
      <c r="G42133"/>
      <c r="T42133" s="1"/>
    </row>
    <row r="42134" spans="6:20" x14ac:dyDescent="0.25">
      <c r="F42134" s="1"/>
      <c r="G42134"/>
      <c r="T42134" s="1"/>
    </row>
    <row r="42135" spans="6:20" x14ac:dyDescent="0.25">
      <c r="F42135" s="1"/>
      <c r="G42135"/>
      <c r="T42135" s="1"/>
    </row>
    <row r="42136" spans="6:20" x14ac:dyDescent="0.25">
      <c r="F42136" s="1"/>
      <c r="G42136"/>
      <c r="T42136" s="1"/>
    </row>
    <row r="42137" spans="6:20" x14ac:dyDescent="0.25">
      <c r="F42137" s="1"/>
      <c r="G42137"/>
      <c r="T42137" s="1"/>
    </row>
    <row r="42138" spans="6:20" x14ac:dyDescent="0.25">
      <c r="F42138" s="1"/>
      <c r="G42138"/>
      <c r="T42138" s="1"/>
    </row>
    <row r="42139" spans="6:20" x14ac:dyDescent="0.25">
      <c r="F42139" s="1"/>
      <c r="G42139"/>
      <c r="T42139" s="1"/>
    </row>
    <row r="42140" spans="6:20" x14ac:dyDescent="0.25">
      <c r="F42140" s="1"/>
      <c r="G42140"/>
      <c r="T42140" s="1"/>
    </row>
    <row r="42141" spans="6:20" x14ac:dyDescent="0.25">
      <c r="F42141" s="1"/>
      <c r="G42141"/>
      <c r="T42141" s="1"/>
    </row>
    <row r="42142" spans="6:20" x14ac:dyDescent="0.25">
      <c r="F42142" s="1"/>
      <c r="G42142"/>
      <c r="T42142" s="1"/>
    </row>
    <row r="42143" spans="6:20" x14ac:dyDescent="0.25">
      <c r="F42143" s="1"/>
      <c r="G42143"/>
      <c r="T42143" s="1"/>
    </row>
    <row r="42144" spans="6:20" x14ac:dyDescent="0.25">
      <c r="F42144" s="1"/>
      <c r="G42144"/>
      <c r="T42144" s="1"/>
    </row>
    <row r="42145" spans="6:20" x14ac:dyDescent="0.25">
      <c r="F42145" s="1"/>
      <c r="G42145"/>
      <c r="T42145" s="1"/>
    </row>
    <row r="42146" spans="6:20" x14ac:dyDescent="0.25">
      <c r="F42146" s="1"/>
      <c r="G42146"/>
      <c r="T42146" s="1"/>
    </row>
    <row r="42147" spans="6:20" x14ac:dyDescent="0.25">
      <c r="F42147" s="1"/>
      <c r="G42147"/>
      <c r="T42147" s="1"/>
    </row>
    <row r="42148" spans="6:20" x14ac:dyDescent="0.25">
      <c r="F42148" s="1"/>
      <c r="G42148"/>
      <c r="T42148" s="1"/>
    </row>
    <row r="42149" spans="6:20" x14ac:dyDescent="0.25">
      <c r="F42149" s="1"/>
      <c r="G42149"/>
      <c r="T42149" s="1"/>
    </row>
    <row r="42150" spans="6:20" x14ac:dyDescent="0.25">
      <c r="F42150" s="1"/>
      <c r="G42150"/>
      <c r="T42150" s="1"/>
    </row>
    <row r="42151" spans="6:20" x14ac:dyDescent="0.25">
      <c r="F42151" s="1"/>
      <c r="G42151"/>
      <c r="T42151" s="1"/>
    </row>
    <row r="42152" spans="6:20" x14ac:dyDescent="0.25">
      <c r="F42152" s="1"/>
      <c r="G42152"/>
      <c r="T42152" s="1"/>
    </row>
    <row r="42153" spans="6:20" x14ac:dyDescent="0.25">
      <c r="F42153" s="1"/>
      <c r="G42153"/>
      <c r="T42153" s="1"/>
    </row>
    <row r="42154" spans="6:20" x14ac:dyDescent="0.25">
      <c r="F42154" s="1"/>
      <c r="G42154"/>
      <c r="T42154" s="1"/>
    </row>
    <row r="42155" spans="6:20" x14ac:dyDescent="0.25">
      <c r="F42155" s="1"/>
      <c r="G42155"/>
      <c r="T42155" s="1"/>
    </row>
    <row r="42156" spans="6:20" x14ac:dyDescent="0.25">
      <c r="F42156" s="1"/>
      <c r="G42156"/>
      <c r="T42156" s="1"/>
    </row>
    <row r="42157" spans="6:20" x14ac:dyDescent="0.25">
      <c r="F42157" s="1"/>
      <c r="G42157"/>
      <c r="T42157" s="1"/>
    </row>
    <row r="42158" spans="6:20" x14ac:dyDescent="0.25">
      <c r="F42158" s="1"/>
      <c r="G42158"/>
      <c r="T42158" s="1"/>
    </row>
    <row r="42159" spans="6:20" x14ac:dyDescent="0.25">
      <c r="F42159" s="1"/>
      <c r="G42159"/>
      <c r="T42159" s="1"/>
    </row>
    <row r="42160" spans="6:20" x14ac:dyDescent="0.25">
      <c r="F42160" s="1"/>
      <c r="G42160"/>
      <c r="T42160" s="1"/>
    </row>
    <row r="42161" spans="6:20" x14ac:dyDescent="0.25">
      <c r="F42161" s="1"/>
      <c r="G42161"/>
      <c r="T42161" s="1"/>
    </row>
    <row r="42162" spans="6:20" x14ac:dyDescent="0.25">
      <c r="F42162" s="1"/>
      <c r="G42162"/>
      <c r="T42162" s="1"/>
    </row>
    <row r="42163" spans="6:20" x14ac:dyDescent="0.25">
      <c r="F42163" s="1"/>
      <c r="G42163"/>
      <c r="T42163" s="1"/>
    </row>
    <row r="42164" spans="6:20" x14ac:dyDescent="0.25">
      <c r="F42164" s="1"/>
      <c r="G42164"/>
      <c r="T42164" s="1"/>
    </row>
    <row r="42165" spans="6:20" x14ac:dyDescent="0.25">
      <c r="F42165" s="1"/>
      <c r="G42165"/>
      <c r="T42165" s="1"/>
    </row>
    <row r="42166" spans="6:20" x14ac:dyDescent="0.25">
      <c r="F42166" s="1"/>
      <c r="G42166"/>
      <c r="T42166" s="1"/>
    </row>
    <row r="42167" spans="6:20" x14ac:dyDescent="0.25">
      <c r="F42167" s="1"/>
      <c r="G42167"/>
      <c r="T42167" s="1"/>
    </row>
    <row r="42168" spans="6:20" x14ac:dyDescent="0.25">
      <c r="F42168" s="1"/>
      <c r="G42168"/>
      <c r="T42168" s="1"/>
    </row>
    <row r="42169" spans="6:20" x14ac:dyDescent="0.25">
      <c r="F42169" s="1"/>
      <c r="G42169"/>
      <c r="T42169" s="1"/>
    </row>
    <row r="42170" spans="6:20" x14ac:dyDescent="0.25">
      <c r="F42170" s="1"/>
      <c r="G42170"/>
      <c r="T42170" s="1"/>
    </row>
    <row r="42171" spans="6:20" x14ac:dyDescent="0.25">
      <c r="F42171" s="1"/>
      <c r="G42171"/>
      <c r="T42171" s="1"/>
    </row>
    <row r="42172" spans="6:20" x14ac:dyDescent="0.25">
      <c r="F42172" s="1"/>
      <c r="G42172"/>
      <c r="T42172" s="1"/>
    </row>
    <row r="42173" spans="6:20" x14ac:dyDescent="0.25">
      <c r="F42173" s="1"/>
      <c r="G42173"/>
      <c r="T42173" s="1"/>
    </row>
    <row r="42174" spans="6:20" x14ac:dyDescent="0.25">
      <c r="F42174" s="1"/>
      <c r="G42174"/>
      <c r="T42174" s="1"/>
    </row>
    <row r="42175" spans="6:20" x14ac:dyDescent="0.25">
      <c r="F42175" s="1"/>
      <c r="G42175"/>
      <c r="T42175" s="1"/>
    </row>
    <row r="42176" spans="6:20" x14ac:dyDescent="0.25">
      <c r="F42176" s="1"/>
      <c r="G42176"/>
      <c r="T42176" s="1"/>
    </row>
    <row r="42177" spans="6:20" x14ac:dyDescent="0.25">
      <c r="F42177" s="1"/>
      <c r="G42177"/>
      <c r="T42177" s="1"/>
    </row>
    <row r="42178" spans="6:20" x14ac:dyDescent="0.25">
      <c r="F42178" s="1"/>
      <c r="G42178"/>
      <c r="T42178" s="1"/>
    </row>
    <row r="42179" spans="6:20" x14ac:dyDescent="0.25">
      <c r="F42179" s="1"/>
      <c r="G42179"/>
      <c r="T42179" s="1"/>
    </row>
    <row r="42180" spans="6:20" x14ac:dyDescent="0.25">
      <c r="F42180" s="1"/>
      <c r="G42180"/>
      <c r="T42180" s="1"/>
    </row>
    <row r="42181" spans="6:20" x14ac:dyDescent="0.25">
      <c r="F42181" s="1"/>
      <c r="G42181"/>
      <c r="T42181" s="1"/>
    </row>
    <row r="42182" spans="6:20" x14ac:dyDescent="0.25">
      <c r="F42182" s="1"/>
      <c r="G42182"/>
      <c r="T42182" s="1"/>
    </row>
    <row r="42183" spans="6:20" x14ac:dyDescent="0.25">
      <c r="F42183" s="1"/>
      <c r="G42183"/>
      <c r="T42183" s="1"/>
    </row>
    <row r="42184" spans="6:20" x14ac:dyDescent="0.25">
      <c r="F42184" s="1"/>
      <c r="G42184"/>
      <c r="T42184" s="1"/>
    </row>
    <row r="42185" spans="6:20" x14ac:dyDescent="0.25">
      <c r="F42185" s="1"/>
      <c r="G42185"/>
      <c r="T42185" s="1"/>
    </row>
    <row r="42186" spans="6:20" x14ac:dyDescent="0.25">
      <c r="F42186" s="1"/>
      <c r="G42186"/>
      <c r="T42186" s="1"/>
    </row>
    <row r="42187" spans="6:20" x14ac:dyDescent="0.25">
      <c r="F42187" s="1"/>
      <c r="G42187"/>
      <c r="T42187" s="1"/>
    </row>
    <row r="42188" spans="6:20" x14ac:dyDescent="0.25">
      <c r="F42188" s="1"/>
      <c r="G42188"/>
      <c r="T42188" s="1"/>
    </row>
    <row r="42189" spans="6:20" x14ac:dyDescent="0.25">
      <c r="F42189" s="1"/>
      <c r="G42189"/>
      <c r="T42189" s="1"/>
    </row>
    <row r="42190" spans="6:20" x14ac:dyDescent="0.25">
      <c r="F42190" s="1"/>
      <c r="G42190"/>
      <c r="T42190" s="1"/>
    </row>
    <row r="42191" spans="6:20" x14ac:dyDescent="0.25">
      <c r="F42191" s="1"/>
      <c r="G42191"/>
      <c r="T42191" s="1"/>
    </row>
    <row r="42192" spans="6:20" x14ac:dyDescent="0.25">
      <c r="F42192" s="1"/>
      <c r="G42192"/>
      <c r="T42192" s="1"/>
    </row>
    <row r="42193" spans="6:20" x14ac:dyDescent="0.25">
      <c r="F42193" s="1"/>
      <c r="G42193"/>
      <c r="T42193" s="1"/>
    </row>
    <row r="42194" spans="6:20" x14ac:dyDescent="0.25">
      <c r="F42194" s="1"/>
      <c r="G42194"/>
      <c r="T42194" s="1"/>
    </row>
    <row r="42195" spans="6:20" x14ac:dyDescent="0.25">
      <c r="F42195" s="1"/>
      <c r="G42195"/>
      <c r="T42195" s="1"/>
    </row>
    <row r="42196" spans="6:20" x14ac:dyDescent="0.25">
      <c r="F42196" s="1"/>
      <c r="G42196"/>
      <c r="T42196" s="1"/>
    </row>
    <row r="42197" spans="6:20" x14ac:dyDescent="0.25">
      <c r="F42197" s="1"/>
      <c r="G42197"/>
      <c r="T42197" s="1"/>
    </row>
    <row r="42198" spans="6:20" x14ac:dyDescent="0.25">
      <c r="F42198" s="1"/>
      <c r="G42198"/>
      <c r="T42198" s="1"/>
    </row>
    <row r="42199" spans="6:20" x14ac:dyDescent="0.25">
      <c r="F42199" s="1"/>
      <c r="G42199"/>
      <c r="T42199" s="1"/>
    </row>
    <row r="42200" spans="6:20" x14ac:dyDescent="0.25">
      <c r="F42200" s="1"/>
      <c r="G42200"/>
      <c r="T42200" s="1"/>
    </row>
    <row r="42201" spans="6:20" x14ac:dyDescent="0.25">
      <c r="F42201" s="1"/>
      <c r="G42201"/>
      <c r="T42201" s="1"/>
    </row>
    <row r="42202" spans="6:20" x14ac:dyDescent="0.25">
      <c r="F42202" s="1"/>
      <c r="G42202"/>
      <c r="T42202" s="1"/>
    </row>
    <row r="42203" spans="6:20" x14ac:dyDescent="0.25">
      <c r="F42203" s="1"/>
      <c r="G42203"/>
      <c r="T42203" s="1"/>
    </row>
    <row r="42204" spans="6:20" x14ac:dyDescent="0.25">
      <c r="F42204" s="1"/>
      <c r="G42204"/>
      <c r="T42204" s="1"/>
    </row>
    <row r="42205" spans="6:20" x14ac:dyDescent="0.25">
      <c r="F42205" s="1"/>
      <c r="G42205"/>
      <c r="T42205" s="1"/>
    </row>
    <row r="42206" spans="6:20" x14ac:dyDescent="0.25">
      <c r="F42206" s="1"/>
      <c r="G42206"/>
      <c r="T42206" s="1"/>
    </row>
    <row r="42207" spans="6:20" x14ac:dyDescent="0.25">
      <c r="F42207" s="1"/>
      <c r="G42207"/>
      <c r="T42207" s="1"/>
    </row>
    <row r="42208" spans="6:20" x14ac:dyDescent="0.25">
      <c r="F42208" s="1"/>
      <c r="G42208"/>
      <c r="T42208" s="1"/>
    </row>
    <row r="42209" spans="6:20" x14ac:dyDescent="0.25">
      <c r="F42209" s="1"/>
      <c r="G42209"/>
      <c r="T42209" s="1"/>
    </row>
    <row r="42210" spans="6:20" x14ac:dyDescent="0.25">
      <c r="F42210" s="1"/>
      <c r="G42210"/>
      <c r="T42210" s="1"/>
    </row>
    <row r="42211" spans="6:20" x14ac:dyDescent="0.25">
      <c r="F42211" s="1"/>
      <c r="G42211"/>
      <c r="T42211" s="1"/>
    </row>
    <row r="42212" spans="6:20" x14ac:dyDescent="0.25">
      <c r="F42212" s="1"/>
      <c r="G42212"/>
      <c r="T42212" s="1"/>
    </row>
    <row r="42213" spans="6:20" x14ac:dyDescent="0.25">
      <c r="F42213" s="1"/>
      <c r="G42213"/>
      <c r="T42213" s="1"/>
    </row>
    <row r="42214" spans="6:20" x14ac:dyDescent="0.25">
      <c r="F42214" s="1"/>
      <c r="G42214"/>
      <c r="T42214" s="1"/>
    </row>
    <row r="42215" spans="6:20" x14ac:dyDescent="0.25">
      <c r="F42215" s="1"/>
      <c r="G42215"/>
      <c r="T42215" s="1"/>
    </row>
    <row r="42216" spans="6:20" x14ac:dyDescent="0.25">
      <c r="F42216" s="1"/>
      <c r="G42216"/>
      <c r="T42216" s="1"/>
    </row>
    <row r="42217" spans="6:20" x14ac:dyDescent="0.25">
      <c r="F42217" s="1"/>
      <c r="G42217"/>
      <c r="T42217" s="1"/>
    </row>
    <row r="42218" spans="6:20" x14ac:dyDescent="0.25">
      <c r="F42218" s="1"/>
      <c r="G42218"/>
      <c r="T42218" s="1"/>
    </row>
    <row r="42219" spans="6:20" x14ac:dyDescent="0.25">
      <c r="F42219" s="1"/>
      <c r="G42219"/>
      <c r="T42219" s="1"/>
    </row>
    <row r="42220" spans="6:20" x14ac:dyDescent="0.25">
      <c r="F42220" s="1"/>
      <c r="G42220"/>
      <c r="T42220" s="1"/>
    </row>
    <row r="42221" spans="6:20" x14ac:dyDescent="0.25">
      <c r="F42221" s="1"/>
      <c r="G42221"/>
      <c r="T42221" s="1"/>
    </row>
    <row r="42222" spans="6:20" x14ac:dyDescent="0.25">
      <c r="F42222" s="1"/>
      <c r="G42222"/>
      <c r="T42222" s="1"/>
    </row>
    <row r="42223" spans="6:20" x14ac:dyDescent="0.25">
      <c r="F42223" s="1"/>
      <c r="G42223"/>
      <c r="T42223" s="1"/>
    </row>
    <row r="42224" spans="6:20" x14ac:dyDescent="0.25">
      <c r="F42224" s="1"/>
      <c r="G42224"/>
      <c r="T42224" s="1"/>
    </row>
    <row r="42225" spans="6:20" x14ac:dyDescent="0.25">
      <c r="F42225" s="1"/>
      <c r="G42225"/>
      <c r="T42225" s="1"/>
    </row>
    <row r="42226" spans="6:20" x14ac:dyDescent="0.25">
      <c r="F42226" s="1"/>
      <c r="G42226"/>
      <c r="T42226" s="1"/>
    </row>
    <row r="42227" spans="6:20" x14ac:dyDescent="0.25">
      <c r="F42227" s="1"/>
      <c r="G42227"/>
      <c r="T42227" s="1"/>
    </row>
    <row r="42228" spans="6:20" x14ac:dyDescent="0.25">
      <c r="F42228" s="1"/>
      <c r="G42228"/>
      <c r="T42228" s="1"/>
    </row>
    <row r="42229" spans="6:20" x14ac:dyDescent="0.25">
      <c r="F42229" s="1"/>
      <c r="G42229"/>
      <c r="T42229" s="1"/>
    </row>
    <row r="42230" spans="6:20" x14ac:dyDescent="0.25">
      <c r="F42230" s="1"/>
      <c r="G42230"/>
      <c r="T42230" s="1"/>
    </row>
    <row r="42231" spans="6:20" x14ac:dyDescent="0.25">
      <c r="F42231" s="1"/>
      <c r="G42231"/>
      <c r="T42231" s="1"/>
    </row>
    <row r="42232" spans="6:20" x14ac:dyDescent="0.25">
      <c r="F42232" s="1"/>
      <c r="G42232"/>
      <c r="T42232" s="1"/>
    </row>
    <row r="42233" spans="6:20" x14ac:dyDescent="0.25">
      <c r="F42233" s="1"/>
      <c r="G42233"/>
      <c r="T42233" s="1"/>
    </row>
    <row r="42234" spans="6:20" x14ac:dyDescent="0.25">
      <c r="F42234" s="1"/>
      <c r="G42234"/>
      <c r="T42234" s="1"/>
    </row>
    <row r="42235" spans="6:20" x14ac:dyDescent="0.25">
      <c r="F42235" s="1"/>
      <c r="G42235"/>
      <c r="T42235" s="1"/>
    </row>
    <row r="42236" spans="6:20" x14ac:dyDescent="0.25">
      <c r="F42236" s="1"/>
      <c r="G42236"/>
      <c r="T42236" s="1"/>
    </row>
    <row r="42237" spans="6:20" x14ac:dyDescent="0.25">
      <c r="F42237" s="1"/>
      <c r="G42237"/>
      <c r="T42237" s="1"/>
    </row>
    <row r="42238" spans="6:20" x14ac:dyDescent="0.25">
      <c r="F42238" s="1"/>
      <c r="G42238"/>
      <c r="T42238" s="1"/>
    </row>
    <row r="42239" spans="6:20" x14ac:dyDescent="0.25">
      <c r="F42239" s="1"/>
      <c r="G42239"/>
      <c r="T42239" s="1"/>
    </row>
    <row r="42240" spans="6:20" x14ac:dyDescent="0.25">
      <c r="F42240" s="1"/>
      <c r="G42240"/>
      <c r="T42240" s="1"/>
    </row>
    <row r="42241" spans="6:20" x14ac:dyDescent="0.25">
      <c r="F42241" s="1"/>
      <c r="G42241"/>
      <c r="T42241" s="1"/>
    </row>
    <row r="42242" spans="6:20" x14ac:dyDescent="0.25">
      <c r="F42242" s="1"/>
      <c r="G42242"/>
      <c r="T42242" s="1"/>
    </row>
    <row r="42243" spans="6:20" x14ac:dyDescent="0.25">
      <c r="F42243" s="1"/>
      <c r="G42243"/>
      <c r="T42243" s="1"/>
    </row>
    <row r="42244" spans="6:20" x14ac:dyDescent="0.25">
      <c r="F42244" s="1"/>
      <c r="G42244"/>
      <c r="T42244" s="1"/>
    </row>
    <row r="42245" spans="6:20" x14ac:dyDescent="0.25">
      <c r="F42245" s="1"/>
      <c r="G42245"/>
      <c r="T42245" s="1"/>
    </row>
    <row r="42246" spans="6:20" x14ac:dyDescent="0.25">
      <c r="F42246" s="1"/>
      <c r="G42246"/>
      <c r="T42246" s="1"/>
    </row>
    <row r="42247" spans="6:20" x14ac:dyDescent="0.25">
      <c r="F42247" s="1"/>
      <c r="G42247"/>
      <c r="T42247" s="1"/>
    </row>
    <row r="42248" spans="6:20" x14ac:dyDescent="0.25">
      <c r="F42248" s="1"/>
      <c r="G42248"/>
      <c r="T42248" s="1"/>
    </row>
    <row r="42249" spans="6:20" x14ac:dyDescent="0.25">
      <c r="F42249" s="1"/>
      <c r="G42249"/>
      <c r="T42249" s="1"/>
    </row>
    <row r="42250" spans="6:20" x14ac:dyDescent="0.25">
      <c r="F42250" s="1"/>
      <c r="G42250"/>
      <c r="T42250" s="1"/>
    </row>
    <row r="42251" spans="6:20" x14ac:dyDescent="0.25">
      <c r="F42251" s="1"/>
      <c r="G42251"/>
      <c r="T42251" s="1"/>
    </row>
    <row r="42252" spans="6:20" x14ac:dyDescent="0.25">
      <c r="F42252" s="1"/>
      <c r="G42252"/>
      <c r="T42252" s="1"/>
    </row>
    <row r="42253" spans="6:20" x14ac:dyDescent="0.25">
      <c r="F42253" s="1"/>
      <c r="G42253"/>
      <c r="T42253" s="1"/>
    </row>
    <row r="42254" spans="6:20" x14ac:dyDescent="0.25">
      <c r="F42254" s="1"/>
      <c r="G42254"/>
      <c r="T42254" s="1"/>
    </row>
    <row r="42255" spans="6:20" x14ac:dyDescent="0.25">
      <c r="F42255" s="1"/>
      <c r="G42255"/>
      <c r="T42255" s="1"/>
    </row>
    <row r="42256" spans="6:20" x14ac:dyDescent="0.25">
      <c r="F42256" s="1"/>
      <c r="G42256"/>
      <c r="T42256" s="1"/>
    </row>
    <row r="42257" spans="6:20" x14ac:dyDescent="0.25">
      <c r="F42257" s="1"/>
      <c r="G42257"/>
      <c r="T42257" s="1"/>
    </row>
    <row r="42258" spans="6:20" x14ac:dyDescent="0.25">
      <c r="F42258" s="1"/>
      <c r="G42258"/>
      <c r="T42258" s="1"/>
    </row>
    <row r="42259" spans="6:20" x14ac:dyDescent="0.25">
      <c r="F42259" s="1"/>
      <c r="G42259"/>
      <c r="T42259" s="1"/>
    </row>
    <row r="42260" spans="6:20" x14ac:dyDescent="0.25">
      <c r="F42260" s="1"/>
      <c r="G42260"/>
      <c r="T42260" s="1"/>
    </row>
    <row r="42261" spans="6:20" x14ac:dyDescent="0.25">
      <c r="F42261" s="1"/>
      <c r="G42261"/>
      <c r="T42261" s="1"/>
    </row>
    <row r="42262" spans="6:20" x14ac:dyDescent="0.25">
      <c r="F42262" s="1"/>
      <c r="G42262"/>
      <c r="T42262" s="1"/>
    </row>
    <row r="42263" spans="6:20" x14ac:dyDescent="0.25">
      <c r="F42263" s="1"/>
      <c r="G42263"/>
      <c r="T42263" s="1"/>
    </row>
    <row r="42264" spans="6:20" x14ac:dyDescent="0.25">
      <c r="F42264" s="1"/>
      <c r="G42264"/>
      <c r="T42264" s="1"/>
    </row>
    <row r="42265" spans="6:20" x14ac:dyDescent="0.25">
      <c r="F42265" s="1"/>
      <c r="G42265"/>
      <c r="T42265" s="1"/>
    </row>
    <row r="42266" spans="6:20" x14ac:dyDescent="0.25">
      <c r="F42266" s="1"/>
      <c r="G42266"/>
      <c r="T42266" s="1"/>
    </row>
    <row r="42267" spans="6:20" x14ac:dyDescent="0.25">
      <c r="F42267" s="1"/>
      <c r="G42267"/>
      <c r="T42267" s="1"/>
    </row>
    <row r="42268" spans="6:20" x14ac:dyDescent="0.25">
      <c r="F42268" s="1"/>
      <c r="G42268"/>
      <c r="T42268" s="1"/>
    </row>
    <row r="42269" spans="6:20" x14ac:dyDescent="0.25">
      <c r="F42269" s="1"/>
      <c r="G42269"/>
      <c r="T42269" s="1"/>
    </row>
    <row r="42270" spans="6:20" x14ac:dyDescent="0.25">
      <c r="F42270" s="1"/>
      <c r="G42270"/>
      <c r="T42270" s="1"/>
    </row>
    <row r="42271" spans="6:20" x14ac:dyDescent="0.25">
      <c r="F42271" s="1"/>
      <c r="G42271"/>
      <c r="T42271" s="1"/>
    </row>
    <row r="42272" spans="6:20" x14ac:dyDescent="0.25">
      <c r="F42272" s="1"/>
      <c r="G42272"/>
      <c r="T42272" s="1"/>
    </row>
    <row r="42273" spans="6:20" x14ac:dyDescent="0.25">
      <c r="F42273" s="1"/>
      <c r="G42273"/>
      <c r="T42273" s="1"/>
    </row>
    <row r="42274" spans="6:20" x14ac:dyDescent="0.25">
      <c r="F42274" s="1"/>
      <c r="G42274"/>
      <c r="T42274" s="1"/>
    </row>
    <row r="42275" spans="6:20" x14ac:dyDescent="0.25">
      <c r="F42275" s="1"/>
      <c r="G42275"/>
      <c r="T42275" s="1"/>
    </row>
    <row r="42276" spans="6:20" x14ac:dyDescent="0.25">
      <c r="F42276" s="1"/>
      <c r="G42276"/>
      <c r="T42276" s="1"/>
    </row>
    <row r="42277" spans="6:20" x14ac:dyDescent="0.25">
      <c r="F42277" s="1"/>
      <c r="G42277"/>
      <c r="T42277" s="1"/>
    </row>
    <row r="42278" spans="6:20" x14ac:dyDescent="0.25">
      <c r="F42278" s="1"/>
      <c r="G42278"/>
      <c r="T42278" s="1"/>
    </row>
    <row r="42279" spans="6:20" x14ac:dyDescent="0.25">
      <c r="F42279" s="1"/>
      <c r="G42279"/>
      <c r="T42279" s="1"/>
    </row>
    <row r="42280" spans="6:20" x14ac:dyDescent="0.25">
      <c r="F42280" s="1"/>
      <c r="G42280"/>
      <c r="T42280" s="1"/>
    </row>
    <row r="42281" spans="6:20" x14ac:dyDescent="0.25">
      <c r="F42281" s="1"/>
      <c r="G42281"/>
      <c r="T42281" s="1"/>
    </row>
    <row r="42282" spans="6:20" x14ac:dyDescent="0.25">
      <c r="F42282" s="1"/>
      <c r="G42282"/>
      <c r="T42282" s="1"/>
    </row>
    <row r="42283" spans="6:20" x14ac:dyDescent="0.25">
      <c r="F42283" s="1"/>
      <c r="G42283"/>
      <c r="T42283" s="1"/>
    </row>
    <row r="42284" spans="6:20" x14ac:dyDescent="0.25">
      <c r="F42284" s="1"/>
      <c r="G42284"/>
      <c r="T42284" s="1"/>
    </row>
    <row r="42285" spans="6:20" x14ac:dyDescent="0.25">
      <c r="F42285" s="1"/>
      <c r="G42285"/>
      <c r="T42285" s="1"/>
    </row>
    <row r="42286" spans="6:20" x14ac:dyDescent="0.25">
      <c r="F42286" s="1"/>
      <c r="G42286"/>
      <c r="T42286" s="1"/>
    </row>
    <row r="42287" spans="6:20" x14ac:dyDescent="0.25">
      <c r="F42287" s="1"/>
      <c r="G42287"/>
      <c r="T42287" s="1"/>
    </row>
    <row r="42288" spans="6:20" x14ac:dyDescent="0.25">
      <c r="F42288" s="1"/>
      <c r="G42288"/>
      <c r="T42288" s="1"/>
    </row>
    <row r="42289" spans="6:20" x14ac:dyDescent="0.25">
      <c r="F42289" s="1"/>
      <c r="G42289"/>
      <c r="T42289" s="1"/>
    </row>
    <row r="42290" spans="6:20" x14ac:dyDescent="0.25">
      <c r="F42290" s="1"/>
      <c r="G42290"/>
      <c r="T42290" s="1"/>
    </row>
    <row r="42291" spans="6:20" x14ac:dyDescent="0.25">
      <c r="F42291" s="1"/>
      <c r="G42291"/>
      <c r="T42291" s="1"/>
    </row>
    <row r="42292" spans="6:20" x14ac:dyDescent="0.25">
      <c r="F42292" s="1"/>
      <c r="G42292"/>
      <c r="T42292" s="1"/>
    </row>
    <row r="42293" spans="6:20" x14ac:dyDescent="0.25">
      <c r="F42293" s="1"/>
      <c r="G42293"/>
      <c r="T42293" s="1"/>
    </row>
    <row r="42294" spans="6:20" x14ac:dyDescent="0.25">
      <c r="F42294" s="1"/>
      <c r="G42294"/>
      <c r="T42294" s="1"/>
    </row>
    <row r="42295" spans="6:20" x14ac:dyDescent="0.25">
      <c r="F42295" s="1"/>
      <c r="G42295"/>
      <c r="T42295" s="1"/>
    </row>
    <row r="42296" spans="6:20" x14ac:dyDescent="0.25">
      <c r="F42296" s="1"/>
      <c r="G42296"/>
      <c r="T42296" s="1"/>
    </row>
    <row r="42297" spans="6:20" x14ac:dyDescent="0.25">
      <c r="F42297" s="1"/>
      <c r="G42297"/>
      <c r="T42297" s="1"/>
    </row>
    <row r="42298" spans="6:20" x14ac:dyDescent="0.25">
      <c r="F42298" s="1"/>
      <c r="G42298"/>
      <c r="T42298" s="1"/>
    </row>
    <row r="42299" spans="6:20" x14ac:dyDescent="0.25">
      <c r="F42299" s="1"/>
      <c r="G42299"/>
      <c r="T42299" s="1"/>
    </row>
    <row r="42300" spans="6:20" x14ac:dyDescent="0.25">
      <c r="F42300" s="1"/>
      <c r="G42300"/>
      <c r="T42300" s="1"/>
    </row>
    <row r="42301" spans="6:20" x14ac:dyDescent="0.25">
      <c r="F42301" s="1"/>
      <c r="G42301"/>
      <c r="T42301" s="1"/>
    </row>
    <row r="42302" spans="6:20" x14ac:dyDescent="0.25">
      <c r="F42302" s="1"/>
      <c r="G42302"/>
      <c r="T42302" s="1"/>
    </row>
    <row r="42303" spans="6:20" x14ac:dyDescent="0.25">
      <c r="F42303" s="1"/>
      <c r="G42303"/>
      <c r="T42303" s="1"/>
    </row>
    <row r="42304" spans="6:20" x14ac:dyDescent="0.25">
      <c r="F42304" s="1"/>
      <c r="G42304"/>
      <c r="T42304" s="1"/>
    </row>
    <row r="42305" spans="6:20" x14ac:dyDescent="0.25">
      <c r="F42305" s="1"/>
      <c r="G42305"/>
      <c r="T42305" s="1"/>
    </row>
    <row r="42306" spans="6:20" x14ac:dyDescent="0.25">
      <c r="F42306" s="1"/>
      <c r="G42306"/>
      <c r="T42306" s="1"/>
    </row>
    <row r="42307" spans="6:20" x14ac:dyDescent="0.25">
      <c r="F42307" s="1"/>
      <c r="G42307"/>
      <c r="T42307" s="1"/>
    </row>
    <row r="42308" spans="6:20" x14ac:dyDescent="0.25">
      <c r="F42308" s="1"/>
      <c r="G42308"/>
      <c r="T42308" s="1"/>
    </row>
    <row r="42309" spans="6:20" x14ac:dyDescent="0.25">
      <c r="F42309" s="1"/>
      <c r="G42309"/>
      <c r="T42309" s="1"/>
    </row>
    <row r="42310" spans="6:20" x14ac:dyDescent="0.25">
      <c r="F42310" s="1"/>
      <c r="G42310"/>
      <c r="T42310" s="1"/>
    </row>
    <row r="42311" spans="6:20" x14ac:dyDescent="0.25">
      <c r="F42311" s="1"/>
      <c r="G42311"/>
      <c r="T42311" s="1"/>
    </row>
    <row r="42312" spans="6:20" x14ac:dyDescent="0.25">
      <c r="F42312" s="1"/>
      <c r="G42312"/>
      <c r="T42312" s="1"/>
    </row>
    <row r="42313" spans="6:20" x14ac:dyDescent="0.25">
      <c r="F42313" s="1"/>
      <c r="G42313"/>
      <c r="T42313" s="1"/>
    </row>
    <row r="42314" spans="6:20" x14ac:dyDescent="0.25">
      <c r="F42314" s="1"/>
      <c r="G42314"/>
      <c r="T42314" s="1"/>
    </row>
    <row r="42315" spans="6:20" x14ac:dyDescent="0.25">
      <c r="F42315" s="1"/>
      <c r="G42315"/>
      <c r="T42315" s="1"/>
    </row>
    <row r="42316" spans="6:20" x14ac:dyDescent="0.25">
      <c r="F42316" s="1"/>
      <c r="G42316"/>
      <c r="T42316" s="1"/>
    </row>
    <row r="42317" spans="6:20" x14ac:dyDescent="0.25">
      <c r="F42317" s="1"/>
      <c r="G42317"/>
      <c r="T42317" s="1"/>
    </row>
    <row r="42318" spans="6:20" x14ac:dyDescent="0.25">
      <c r="F42318" s="1"/>
      <c r="G42318"/>
      <c r="T42318" s="1"/>
    </row>
    <row r="42319" spans="6:20" x14ac:dyDescent="0.25">
      <c r="F42319" s="1"/>
      <c r="G42319"/>
      <c r="T42319" s="1"/>
    </row>
    <row r="42320" spans="6:20" x14ac:dyDescent="0.25">
      <c r="F42320" s="1"/>
      <c r="G42320"/>
      <c r="T42320" s="1"/>
    </row>
    <row r="42321" spans="6:20" x14ac:dyDescent="0.25">
      <c r="F42321" s="1"/>
      <c r="G42321"/>
      <c r="T42321" s="1"/>
    </row>
    <row r="42322" spans="6:20" x14ac:dyDescent="0.25">
      <c r="F42322" s="1"/>
      <c r="G42322"/>
      <c r="T42322" s="1"/>
    </row>
    <row r="42323" spans="6:20" x14ac:dyDescent="0.25">
      <c r="F42323" s="1"/>
      <c r="G42323"/>
      <c r="T42323" s="1"/>
    </row>
    <row r="42324" spans="6:20" x14ac:dyDescent="0.25">
      <c r="F42324" s="1"/>
      <c r="G42324"/>
      <c r="T42324" s="1"/>
    </row>
    <row r="42325" spans="6:20" x14ac:dyDescent="0.25">
      <c r="F42325" s="1"/>
      <c r="G42325"/>
      <c r="T42325" s="1"/>
    </row>
    <row r="42326" spans="6:20" x14ac:dyDescent="0.25">
      <c r="F42326" s="1"/>
      <c r="G42326"/>
      <c r="T42326" s="1"/>
    </row>
    <row r="42327" spans="6:20" x14ac:dyDescent="0.25">
      <c r="F42327" s="1"/>
      <c r="G42327"/>
      <c r="T42327" s="1"/>
    </row>
    <row r="42328" spans="6:20" x14ac:dyDescent="0.25">
      <c r="F42328" s="1"/>
      <c r="G42328"/>
      <c r="T42328" s="1"/>
    </row>
    <row r="42329" spans="6:20" x14ac:dyDescent="0.25">
      <c r="F42329" s="1"/>
      <c r="G42329"/>
      <c r="T42329" s="1"/>
    </row>
    <row r="42330" spans="6:20" x14ac:dyDescent="0.25">
      <c r="F42330" s="1"/>
      <c r="G42330"/>
      <c r="T42330" s="1"/>
    </row>
    <row r="42331" spans="6:20" x14ac:dyDescent="0.25">
      <c r="F42331" s="1"/>
      <c r="G42331"/>
      <c r="T42331" s="1"/>
    </row>
    <row r="42332" spans="6:20" x14ac:dyDescent="0.25">
      <c r="F42332" s="1"/>
      <c r="G42332"/>
      <c r="T42332" s="1"/>
    </row>
    <row r="42333" spans="6:20" x14ac:dyDescent="0.25">
      <c r="F42333" s="1"/>
      <c r="G42333"/>
      <c r="T42333" s="1"/>
    </row>
    <row r="42334" spans="6:20" x14ac:dyDescent="0.25">
      <c r="F42334" s="1"/>
      <c r="G42334"/>
      <c r="T42334" s="1"/>
    </row>
    <row r="42335" spans="6:20" x14ac:dyDescent="0.25">
      <c r="F42335" s="1"/>
      <c r="G42335"/>
      <c r="T42335" s="1"/>
    </row>
    <row r="42336" spans="6:20" x14ac:dyDescent="0.25">
      <c r="F42336" s="1"/>
      <c r="G42336"/>
      <c r="T42336" s="1"/>
    </row>
    <row r="42337" spans="6:20" x14ac:dyDescent="0.25">
      <c r="F42337" s="1"/>
      <c r="G42337"/>
      <c r="T42337" s="1"/>
    </row>
    <row r="42338" spans="6:20" x14ac:dyDescent="0.25">
      <c r="F42338" s="1"/>
      <c r="G42338"/>
      <c r="T42338" s="1"/>
    </row>
    <row r="42339" spans="6:20" x14ac:dyDescent="0.25">
      <c r="F42339" s="1"/>
      <c r="G42339"/>
      <c r="T42339" s="1"/>
    </row>
    <row r="42340" spans="6:20" x14ac:dyDescent="0.25">
      <c r="F42340" s="1"/>
      <c r="G42340"/>
      <c r="T42340" s="1"/>
    </row>
    <row r="42341" spans="6:20" x14ac:dyDescent="0.25">
      <c r="F42341" s="1"/>
      <c r="G42341"/>
      <c r="T42341" s="1"/>
    </row>
    <row r="42342" spans="6:20" x14ac:dyDescent="0.25">
      <c r="F42342" s="1"/>
      <c r="G42342"/>
      <c r="T42342" s="1"/>
    </row>
    <row r="42343" spans="6:20" x14ac:dyDescent="0.25">
      <c r="F42343" s="1"/>
      <c r="G42343"/>
      <c r="T42343" s="1"/>
    </row>
    <row r="42344" spans="6:20" x14ac:dyDescent="0.25">
      <c r="F42344" s="1"/>
      <c r="G42344"/>
      <c r="T42344" s="1"/>
    </row>
    <row r="42345" spans="6:20" x14ac:dyDescent="0.25">
      <c r="F42345" s="1"/>
      <c r="G42345"/>
      <c r="T42345" s="1"/>
    </row>
    <row r="42346" spans="6:20" x14ac:dyDescent="0.25">
      <c r="F42346" s="1"/>
      <c r="G42346"/>
      <c r="T42346" s="1"/>
    </row>
    <row r="42347" spans="6:20" x14ac:dyDescent="0.25">
      <c r="F42347" s="1"/>
      <c r="G42347"/>
      <c r="T42347" s="1"/>
    </row>
    <row r="42348" spans="6:20" x14ac:dyDescent="0.25">
      <c r="F42348" s="1"/>
      <c r="G42348"/>
      <c r="T42348" s="1"/>
    </row>
    <row r="42349" spans="6:20" x14ac:dyDescent="0.25">
      <c r="F42349" s="1"/>
      <c r="G42349"/>
      <c r="T42349" s="1"/>
    </row>
    <row r="42350" spans="6:20" x14ac:dyDescent="0.25">
      <c r="F42350" s="1"/>
      <c r="G42350"/>
      <c r="T42350" s="1"/>
    </row>
    <row r="42351" spans="6:20" x14ac:dyDescent="0.25">
      <c r="F42351" s="1"/>
      <c r="G42351"/>
      <c r="T42351" s="1"/>
    </row>
    <row r="42352" spans="6:20" x14ac:dyDescent="0.25">
      <c r="F42352" s="1"/>
      <c r="G42352"/>
      <c r="T42352" s="1"/>
    </row>
    <row r="42353" spans="6:20" x14ac:dyDescent="0.25">
      <c r="F42353" s="1"/>
      <c r="G42353"/>
      <c r="T42353" s="1"/>
    </row>
    <row r="42354" spans="6:20" x14ac:dyDescent="0.25">
      <c r="F42354" s="1"/>
      <c r="G42354"/>
      <c r="T42354" s="1"/>
    </row>
    <row r="42355" spans="6:20" x14ac:dyDescent="0.25">
      <c r="F42355" s="1"/>
      <c r="G42355"/>
      <c r="T42355" s="1"/>
    </row>
    <row r="42356" spans="6:20" x14ac:dyDescent="0.25">
      <c r="F42356" s="1"/>
      <c r="G42356"/>
      <c r="T42356" s="1"/>
    </row>
    <row r="42357" spans="6:20" x14ac:dyDescent="0.25">
      <c r="F42357" s="1"/>
      <c r="G42357"/>
      <c r="T42357" s="1"/>
    </row>
    <row r="42358" spans="6:20" x14ac:dyDescent="0.25">
      <c r="F42358" s="1"/>
      <c r="G42358"/>
      <c r="T42358" s="1"/>
    </row>
    <row r="42359" spans="6:20" x14ac:dyDescent="0.25">
      <c r="F42359" s="1"/>
      <c r="G42359"/>
      <c r="T42359" s="1"/>
    </row>
    <row r="42360" spans="6:20" x14ac:dyDescent="0.25">
      <c r="F42360" s="1"/>
      <c r="G42360"/>
      <c r="T42360" s="1"/>
    </row>
    <row r="42361" spans="6:20" x14ac:dyDescent="0.25">
      <c r="F42361" s="1"/>
      <c r="G42361"/>
      <c r="T42361" s="1"/>
    </row>
    <row r="42362" spans="6:20" x14ac:dyDescent="0.25">
      <c r="F42362" s="1"/>
      <c r="G42362"/>
      <c r="T42362" s="1"/>
    </row>
    <row r="42363" spans="6:20" x14ac:dyDescent="0.25">
      <c r="F42363" s="1"/>
      <c r="G42363"/>
      <c r="T42363" s="1"/>
    </row>
    <row r="42364" spans="6:20" x14ac:dyDescent="0.25">
      <c r="F42364" s="1"/>
      <c r="G42364"/>
      <c r="T42364" s="1"/>
    </row>
    <row r="42365" spans="6:20" x14ac:dyDescent="0.25">
      <c r="F42365" s="1"/>
      <c r="G42365"/>
      <c r="T42365" s="1"/>
    </row>
    <row r="42366" spans="6:20" x14ac:dyDescent="0.25">
      <c r="F42366" s="1"/>
      <c r="G42366"/>
      <c r="T42366" s="1"/>
    </row>
    <row r="42367" spans="6:20" x14ac:dyDescent="0.25">
      <c r="F42367" s="1"/>
      <c r="G42367"/>
      <c r="T42367" s="1"/>
    </row>
    <row r="42368" spans="6:20" x14ac:dyDescent="0.25">
      <c r="F42368" s="1"/>
      <c r="G42368"/>
      <c r="T42368" s="1"/>
    </row>
    <row r="42369" spans="6:20" x14ac:dyDescent="0.25">
      <c r="F42369" s="1"/>
      <c r="G42369"/>
      <c r="T42369" s="1"/>
    </row>
    <row r="42370" spans="6:20" x14ac:dyDescent="0.25">
      <c r="F42370" s="1"/>
      <c r="G42370"/>
      <c r="T42370" s="1"/>
    </row>
    <row r="42371" spans="6:20" x14ac:dyDescent="0.25">
      <c r="F42371" s="1"/>
      <c r="G42371"/>
      <c r="T42371" s="1"/>
    </row>
    <row r="42372" spans="6:20" x14ac:dyDescent="0.25">
      <c r="F42372" s="1"/>
      <c r="G42372"/>
      <c r="T42372" s="1"/>
    </row>
    <row r="42373" spans="6:20" x14ac:dyDescent="0.25">
      <c r="F42373" s="1"/>
      <c r="G42373"/>
      <c r="T42373" s="1"/>
    </row>
    <row r="42374" spans="6:20" x14ac:dyDescent="0.25">
      <c r="F42374" s="1"/>
      <c r="G42374"/>
      <c r="T42374" s="1"/>
    </row>
    <row r="42375" spans="6:20" x14ac:dyDescent="0.25">
      <c r="F42375" s="1"/>
      <c r="G42375"/>
      <c r="T42375" s="1"/>
    </row>
    <row r="42376" spans="6:20" x14ac:dyDescent="0.25">
      <c r="F42376" s="1"/>
      <c r="G42376"/>
      <c r="T42376" s="1"/>
    </row>
    <row r="42377" spans="6:20" x14ac:dyDescent="0.25">
      <c r="F42377" s="1"/>
      <c r="G42377"/>
      <c r="T42377" s="1"/>
    </row>
    <row r="42378" spans="6:20" x14ac:dyDescent="0.25">
      <c r="F42378" s="1"/>
      <c r="G42378"/>
      <c r="T42378" s="1"/>
    </row>
    <row r="42379" spans="6:20" x14ac:dyDescent="0.25">
      <c r="F42379" s="1"/>
      <c r="G42379"/>
      <c r="T42379" s="1"/>
    </row>
    <row r="42380" spans="6:20" x14ac:dyDescent="0.25">
      <c r="F42380" s="1"/>
      <c r="G42380"/>
      <c r="T42380" s="1"/>
    </row>
    <row r="42381" spans="6:20" x14ac:dyDescent="0.25">
      <c r="F42381" s="1"/>
      <c r="G42381"/>
      <c r="T42381" s="1"/>
    </row>
    <row r="42382" spans="6:20" x14ac:dyDescent="0.25">
      <c r="F42382" s="1"/>
      <c r="G42382"/>
      <c r="T42382" s="1"/>
    </row>
    <row r="42383" spans="6:20" x14ac:dyDescent="0.25">
      <c r="F42383" s="1"/>
      <c r="G42383"/>
      <c r="T42383" s="1"/>
    </row>
    <row r="42384" spans="6:20" x14ac:dyDescent="0.25">
      <c r="F42384" s="1"/>
      <c r="G42384"/>
      <c r="T42384" s="1"/>
    </row>
    <row r="42385" spans="6:20" x14ac:dyDescent="0.25">
      <c r="F42385" s="1"/>
      <c r="G42385"/>
      <c r="T42385" s="1"/>
    </row>
    <row r="42386" spans="6:20" x14ac:dyDescent="0.25">
      <c r="F42386" s="1"/>
      <c r="G42386"/>
      <c r="T42386" s="1"/>
    </row>
    <row r="42387" spans="6:20" x14ac:dyDescent="0.25">
      <c r="F42387" s="1"/>
      <c r="G42387"/>
      <c r="T42387" s="1"/>
    </row>
    <row r="42388" spans="6:20" x14ac:dyDescent="0.25">
      <c r="F42388" s="1"/>
      <c r="G42388"/>
      <c r="T42388" s="1"/>
    </row>
    <row r="42389" spans="6:20" x14ac:dyDescent="0.25">
      <c r="F42389" s="1"/>
      <c r="G42389"/>
      <c r="T42389" s="1"/>
    </row>
    <row r="42390" spans="6:20" x14ac:dyDescent="0.25">
      <c r="F42390" s="1"/>
      <c r="G42390"/>
      <c r="T42390" s="1"/>
    </row>
    <row r="42391" spans="6:20" x14ac:dyDescent="0.25">
      <c r="F42391" s="1"/>
      <c r="G42391"/>
      <c r="T42391" s="1"/>
    </row>
    <row r="42392" spans="6:20" x14ac:dyDescent="0.25">
      <c r="F42392" s="1"/>
      <c r="G42392"/>
      <c r="T42392" s="1"/>
    </row>
    <row r="42393" spans="6:20" x14ac:dyDescent="0.25">
      <c r="F42393" s="1"/>
      <c r="G42393"/>
      <c r="T42393" s="1"/>
    </row>
    <row r="42394" spans="6:20" x14ac:dyDescent="0.25">
      <c r="F42394" s="1"/>
      <c r="G42394"/>
      <c r="T42394" s="1"/>
    </row>
    <row r="42395" spans="6:20" x14ac:dyDescent="0.25">
      <c r="F42395" s="1"/>
      <c r="G42395"/>
      <c r="T42395" s="1"/>
    </row>
    <row r="42396" spans="6:20" x14ac:dyDescent="0.25">
      <c r="F42396" s="1"/>
      <c r="G42396"/>
      <c r="T42396" s="1"/>
    </row>
    <row r="42397" spans="6:20" x14ac:dyDescent="0.25">
      <c r="F42397" s="1"/>
      <c r="G42397"/>
      <c r="T42397" s="1"/>
    </row>
    <row r="42398" spans="6:20" x14ac:dyDescent="0.25">
      <c r="F42398" s="1"/>
      <c r="G42398"/>
      <c r="T42398" s="1"/>
    </row>
    <row r="42399" spans="6:20" x14ac:dyDescent="0.25">
      <c r="F42399" s="1"/>
      <c r="G42399"/>
      <c r="T42399" s="1"/>
    </row>
    <row r="42400" spans="6:20" x14ac:dyDescent="0.25">
      <c r="F42400" s="1"/>
      <c r="G42400"/>
      <c r="T42400" s="1"/>
    </row>
    <row r="42401" spans="6:20" x14ac:dyDescent="0.25">
      <c r="F42401" s="1"/>
      <c r="G42401"/>
      <c r="T42401" s="1"/>
    </row>
    <row r="42402" spans="6:20" x14ac:dyDescent="0.25">
      <c r="F42402" s="1"/>
      <c r="G42402"/>
      <c r="T42402" s="1"/>
    </row>
    <row r="42403" spans="6:20" x14ac:dyDescent="0.25">
      <c r="F42403" s="1"/>
      <c r="G42403"/>
      <c r="T42403" s="1"/>
    </row>
    <row r="42404" spans="6:20" x14ac:dyDescent="0.25">
      <c r="F42404" s="1"/>
      <c r="G42404"/>
      <c r="T42404" s="1"/>
    </row>
    <row r="42405" spans="6:20" x14ac:dyDescent="0.25">
      <c r="F42405" s="1"/>
      <c r="G42405"/>
      <c r="T42405" s="1"/>
    </row>
    <row r="42406" spans="6:20" x14ac:dyDescent="0.25">
      <c r="F42406" s="1"/>
      <c r="G42406"/>
      <c r="T42406" s="1"/>
    </row>
    <row r="42407" spans="6:20" x14ac:dyDescent="0.25">
      <c r="F42407" s="1"/>
      <c r="G42407"/>
      <c r="T42407" s="1"/>
    </row>
    <row r="42408" spans="6:20" x14ac:dyDescent="0.25">
      <c r="F42408" s="1"/>
      <c r="G42408"/>
      <c r="T42408" s="1"/>
    </row>
    <row r="42409" spans="6:20" x14ac:dyDescent="0.25">
      <c r="F42409" s="1"/>
      <c r="G42409"/>
      <c r="T42409" s="1"/>
    </row>
    <row r="42410" spans="6:20" x14ac:dyDescent="0.25">
      <c r="F42410" s="1"/>
      <c r="G42410"/>
      <c r="T42410" s="1"/>
    </row>
    <row r="42411" spans="6:20" x14ac:dyDescent="0.25">
      <c r="F42411" s="1"/>
      <c r="G42411"/>
      <c r="T42411" s="1"/>
    </row>
    <row r="42412" spans="6:20" x14ac:dyDescent="0.25">
      <c r="F42412" s="1"/>
      <c r="G42412"/>
      <c r="T42412" s="1"/>
    </row>
    <row r="42413" spans="6:20" x14ac:dyDescent="0.25">
      <c r="F42413" s="1"/>
      <c r="G42413"/>
      <c r="T42413" s="1"/>
    </row>
    <row r="42414" spans="6:20" x14ac:dyDescent="0.25">
      <c r="F42414" s="1"/>
      <c r="G42414"/>
      <c r="T42414" s="1"/>
    </row>
    <row r="42415" spans="6:20" x14ac:dyDescent="0.25">
      <c r="F42415" s="1"/>
      <c r="G42415"/>
      <c r="T42415" s="1"/>
    </row>
    <row r="42416" spans="6:20" x14ac:dyDescent="0.25">
      <c r="F42416" s="1"/>
      <c r="G42416"/>
      <c r="T42416" s="1"/>
    </row>
    <row r="42417" spans="6:20" x14ac:dyDescent="0.25">
      <c r="F42417" s="1"/>
      <c r="G42417"/>
      <c r="T42417" s="1"/>
    </row>
    <row r="42418" spans="6:20" x14ac:dyDescent="0.25">
      <c r="F42418" s="1"/>
      <c r="G42418"/>
      <c r="T42418" s="1"/>
    </row>
    <row r="42419" spans="6:20" x14ac:dyDescent="0.25">
      <c r="F42419" s="1"/>
      <c r="G42419"/>
      <c r="T42419" s="1"/>
    </row>
    <row r="42420" spans="6:20" x14ac:dyDescent="0.25">
      <c r="F42420" s="1"/>
      <c r="G42420"/>
      <c r="T42420" s="1"/>
    </row>
    <row r="42421" spans="6:20" x14ac:dyDescent="0.25">
      <c r="F42421" s="1"/>
      <c r="G42421"/>
      <c r="T42421" s="1"/>
    </row>
    <row r="42422" spans="6:20" x14ac:dyDescent="0.25">
      <c r="F42422" s="1"/>
      <c r="G42422"/>
      <c r="T42422" s="1"/>
    </row>
    <row r="42423" spans="6:20" x14ac:dyDescent="0.25">
      <c r="F42423" s="1"/>
      <c r="G42423"/>
      <c r="T42423" s="1"/>
    </row>
    <row r="42424" spans="6:20" x14ac:dyDescent="0.25">
      <c r="F42424" s="1"/>
      <c r="G42424"/>
      <c r="T42424" s="1"/>
    </row>
    <row r="42425" spans="6:20" x14ac:dyDescent="0.25">
      <c r="F42425" s="1"/>
      <c r="G42425"/>
      <c r="T42425" s="1"/>
    </row>
    <row r="42426" spans="6:20" x14ac:dyDescent="0.25">
      <c r="F42426" s="1"/>
      <c r="G42426"/>
      <c r="T42426" s="1"/>
    </row>
    <row r="42427" spans="6:20" x14ac:dyDescent="0.25">
      <c r="F42427" s="1"/>
      <c r="G42427"/>
      <c r="T42427" s="1"/>
    </row>
    <row r="42428" spans="6:20" x14ac:dyDescent="0.25">
      <c r="F42428" s="1"/>
      <c r="G42428"/>
      <c r="T42428" s="1"/>
    </row>
    <row r="42429" spans="6:20" x14ac:dyDescent="0.25">
      <c r="F42429" s="1"/>
      <c r="G42429"/>
      <c r="T42429" s="1"/>
    </row>
    <row r="42430" spans="6:20" x14ac:dyDescent="0.25">
      <c r="F42430" s="1"/>
      <c r="G42430"/>
      <c r="T42430" s="1"/>
    </row>
    <row r="42431" spans="6:20" x14ac:dyDescent="0.25">
      <c r="F42431" s="1"/>
      <c r="G42431"/>
      <c r="T42431" s="1"/>
    </row>
    <row r="42432" spans="6:20" x14ac:dyDescent="0.25">
      <c r="F42432" s="1"/>
      <c r="G42432"/>
      <c r="T42432" s="1"/>
    </row>
    <row r="42433" spans="6:20" x14ac:dyDescent="0.25">
      <c r="F42433" s="1"/>
      <c r="G42433"/>
      <c r="T42433" s="1"/>
    </row>
    <row r="42434" spans="6:20" x14ac:dyDescent="0.25">
      <c r="F42434" s="1"/>
      <c r="G42434"/>
      <c r="T42434" s="1"/>
    </row>
    <row r="42435" spans="6:20" x14ac:dyDescent="0.25">
      <c r="F42435" s="1"/>
      <c r="G42435"/>
      <c r="T42435" s="1"/>
    </row>
    <row r="42436" spans="6:20" x14ac:dyDescent="0.25">
      <c r="F42436" s="1"/>
      <c r="G42436"/>
      <c r="T42436" s="1"/>
    </row>
    <row r="42437" spans="6:20" x14ac:dyDescent="0.25">
      <c r="F42437" s="1"/>
      <c r="G42437"/>
      <c r="T42437" s="1"/>
    </row>
    <row r="42438" spans="6:20" x14ac:dyDescent="0.25">
      <c r="F42438" s="1"/>
      <c r="G42438"/>
      <c r="T42438" s="1"/>
    </row>
    <row r="42439" spans="6:20" x14ac:dyDescent="0.25">
      <c r="F42439" s="1"/>
      <c r="G42439"/>
      <c r="T42439" s="1"/>
    </row>
    <row r="42440" spans="6:20" x14ac:dyDescent="0.25">
      <c r="F42440" s="1"/>
      <c r="G42440"/>
      <c r="T42440" s="1"/>
    </row>
    <row r="42441" spans="6:20" x14ac:dyDescent="0.25">
      <c r="F42441" s="1"/>
      <c r="G42441"/>
      <c r="T42441" s="1"/>
    </row>
    <row r="42442" spans="6:20" x14ac:dyDescent="0.25">
      <c r="F42442" s="1"/>
      <c r="G42442"/>
      <c r="T42442" s="1"/>
    </row>
    <row r="42443" spans="6:20" x14ac:dyDescent="0.25">
      <c r="F42443" s="1"/>
      <c r="G42443"/>
      <c r="T42443" s="1"/>
    </row>
    <row r="42444" spans="6:20" x14ac:dyDescent="0.25">
      <c r="F42444" s="1"/>
      <c r="G42444"/>
      <c r="T42444" s="1"/>
    </row>
    <row r="42445" spans="6:20" x14ac:dyDescent="0.25">
      <c r="F42445" s="1"/>
      <c r="G42445"/>
      <c r="T42445" s="1"/>
    </row>
    <row r="42446" spans="6:20" x14ac:dyDescent="0.25">
      <c r="F42446" s="1"/>
      <c r="G42446"/>
      <c r="T42446" s="1"/>
    </row>
    <row r="42447" spans="6:20" x14ac:dyDescent="0.25">
      <c r="F42447" s="1"/>
      <c r="G42447"/>
      <c r="T42447" s="1"/>
    </row>
    <row r="42448" spans="6:20" x14ac:dyDescent="0.25">
      <c r="F42448" s="1"/>
      <c r="G42448"/>
      <c r="T42448" s="1"/>
    </row>
    <row r="42449" spans="6:20" x14ac:dyDescent="0.25">
      <c r="F42449" s="1"/>
      <c r="G42449"/>
      <c r="T42449" s="1"/>
    </row>
    <row r="42450" spans="6:20" x14ac:dyDescent="0.25">
      <c r="F42450" s="1"/>
      <c r="G42450"/>
      <c r="T42450" s="1"/>
    </row>
    <row r="42451" spans="6:20" x14ac:dyDescent="0.25">
      <c r="F42451" s="1"/>
      <c r="G42451"/>
      <c r="T42451" s="1"/>
    </row>
    <row r="42452" spans="6:20" x14ac:dyDescent="0.25">
      <c r="F42452" s="1"/>
      <c r="G42452"/>
      <c r="T42452" s="1"/>
    </row>
    <row r="42453" spans="6:20" x14ac:dyDescent="0.25">
      <c r="F42453" s="1"/>
      <c r="G42453"/>
      <c r="T42453" s="1"/>
    </row>
    <row r="42454" spans="6:20" x14ac:dyDescent="0.25">
      <c r="F42454" s="1"/>
      <c r="G42454"/>
      <c r="T42454" s="1"/>
    </row>
    <row r="42455" spans="6:20" x14ac:dyDescent="0.25">
      <c r="F42455" s="1"/>
      <c r="G42455"/>
      <c r="T42455" s="1"/>
    </row>
    <row r="42456" spans="6:20" x14ac:dyDescent="0.25">
      <c r="F42456" s="1"/>
      <c r="G42456"/>
      <c r="T42456" s="1"/>
    </row>
    <row r="42457" spans="6:20" x14ac:dyDescent="0.25">
      <c r="F42457" s="1"/>
      <c r="G42457"/>
      <c r="T42457" s="1"/>
    </row>
    <row r="42458" spans="6:20" x14ac:dyDescent="0.25">
      <c r="F42458" s="1"/>
      <c r="G42458"/>
      <c r="T42458" s="1"/>
    </row>
    <row r="42459" spans="6:20" x14ac:dyDescent="0.25">
      <c r="F42459" s="1"/>
      <c r="G42459"/>
      <c r="T42459" s="1"/>
    </row>
    <row r="42460" spans="6:20" x14ac:dyDescent="0.25">
      <c r="F42460" s="1"/>
      <c r="G42460"/>
      <c r="T42460" s="1"/>
    </row>
    <row r="42461" spans="6:20" x14ac:dyDescent="0.25">
      <c r="F42461" s="1"/>
      <c r="G42461"/>
      <c r="T42461" s="1"/>
    </row>
    <row r="42462" spans="6:20" x14ac:dyDescent="0.25">
      <c r="F42462" s="1"/>
      <c r="G42462"/>
      <c r="T42462" s="1"/>
    </row>
    <row r="42463" spans="6:20" x14ac:dyDescent="0.25">
      <c r="F42463" s="1"/>
      <c r="G42463"/>
      <c r="T42463" s="1"/>
    </row>
    <row r="42464" spans="6:20" x14ac:dyDescent="0.25">
      <c r="F42464" s="1"/>
      <c r="G42464"/>
      <c r="T42464" s="1"/>
    </row>
    <row r="42465" spans="6:20" x14ac:dyDescent="0.25">
      <c r="F42465" s="1"/>
      <c r="G42465"/>
      <c r="T42465" s="1"/>
    </row>
    <row r="42466" spans="6:20" x14ac:dyDescent="0.25">
      <c r="F42466" s="1"/>
      <c r="G42466"/>
      <c r="T42466" s="1"/>
    </row>
    <row r="42467" spans="6:20" x14ac:dyDescent="0.25">
      <c r="F42467" s="1"/>
      <c r="G42467"/>
      <c r="T42467" s="1"/>
    </row>
    <row r="42468" spans="6:20" x14ac:dyDescent="0.25">
      <c r="F42468" s="1"/>
      <c r="G42468"/>
      <c r="T42468" s="1"/>
    </row>
    <row r="42469" spans="6:20" x14ac:dyDescent="0.25">
      <c r="F42469" s="1"/>
      <c r="G42469"/>
      <c r="T42469" s="1"/>
    </row>
    <row r="42470" spans="6:20" x14ac:dyDescent="0.25">
      <c r="F42470" s="1"/>
      <c r="G42470"/>
      <c r="T42470" s="1"/>
    </row>
    <row r="42471" spans="6:20" x14ac:dyDescent="0.25">
      <c r="F42471" s="1"/>
      <c r="G42471"/>
      <c r="T42471" s="1"/>
    </row>
    <row r="42472" spans="6:20" x14ac:dyDescent="0.25">
      <c r="F42472" s="1"/>
      <c r="G42472"/>
      <c r="T42472" s="1"/>
    </row>
    <row r="42473" spans="6:20" x14ac:dyDescent="0.25">
      <c r="F42473" s="1"/>
      <c r="G42473"/>
      <c r="T42473" s="1"/>
    </row>
    <row r="42474" spans="6:20" x14ac:dyDescent="0.25">
      <c r="F42474" s="1"/>
      <c r="G42474"/>
      <c r="T42474" s="1"/>
    </row>
    <row r="42475" spans="6:20" x14ac:dyDescent="0.25">
      <c r="F42475" s="1"/>
      <c r="G42475"/>
      <c r="T42475" s="1"/>
    </row>
    <row r="42476" spans="6:20" x14ac:dyDescent="0.25">
      <c r="F42476" s="1"/>
      <c r="G42476"/>
      <c r="T42476" s="1"/>
    </row>
    <row r="42477" spans="6:20" x14ac:dyDescent="0.25">
      <c r="F42477" s="1"/>
      <c r="G42477"/>
      <c r="T42477" s="1"/>
    </row>
    <row r="42478" spans="6:20" x14ac:dyDescent="0.25">
      <c r="F42478" s="1"/>
      <c r="G42478"/>
      <c r="T42478" s="1"/>
    </row>
    <row r="42479" spans="6:20" x14ac:dyDescent="0.25">
      <c r="F42479" s="1"/>
      <c r="G42479"/>
      <c r="T42479" s="1"/>
    </row>
    <row r="42480" spans="6:20" x14ac:dyDescent="0.25">
      <c r="F42480" s="1"/>
      <c r="G42480"/>
      <c r="T42480" s="1"/>
    </row>
    <row r="42481" spans="6:20" x14ac:dyDescent="0.25">
      <c r="F42481" s="1"/>
      <c r="G42481"/>
      <c r="T42481" s="1"/>
    </row>
    <row r="42482" spans="6:20" x14ac:dyDescent="0.25">
      <c r="F42482" s="1"/>
      <c r="G42482"/>
      <c r="T42482" s="1"/>
    </row>
    <row r="42483" spans="6:20" x14ac:dyDescent="0.25">
      <c r="F42483" s="1"/>
      <c r="G42483"/>
      <c r="T42483" s="1"/>
    </row>
    <row r="42484" spans="6:20" x14ac:dyDescent="0.25">
      <c r="F42484" s="1"/>
      <c r="G42484"/>
      <c r="T42484" s="1"/>
    </row>
    <row r="42485" spans="6:20" x14ac:dyDescent="0.25">
      <c r="F42485" s="1"/>
      <c r="G42485"/>
      <c r="T42485" s="1"/>
    </row>
    <row r="42486" spans="6:20" x14ac:dyDescent="0.25">
      <c r="F42486" s="1"/>
      <c r="G42486"/>
      <c r="T42486" s="1"/>
    </row>
    <row r="42487" spans="6:20" x14ac:dyDescent="0.25">
      <c r="F42487" s="1"/>
      <c r="G42487"/>
      <c r="T42487" s="1"/>
    </row>
    <row r="42488" spans="6:20" x14ac:dyDescent="0.25">
      <c r="F42488" s="1"/>
      <c r="G42488"/>
      <c r="T42488" s="1"/>
    </row>
    <row r="42489" spans="6:20" x14ac:dyDescent="0.25">
      <c r="F42489" s="1"/>
      <c r="G42489"/>
      <c r="T42489" s="1"/>
    </row>
    <row r="42490" spans="6:20" x14ac:dyDescent="0.25">
      <c r="F42490" s="1"/>
      <c r="G42490"/>
      <c r="T42490" s="1"/>
    </row>
    <row r="42491" spans="6:20" x14ac:dyDescent="0.25">
      <c r="F42491" s="1"/>
      <c r="G42491"/>
      <c r="T42491" s="1"/>
    </row>
    <row r="42492" spans="6:20" x14ac:dyDescent="0.25">
      <c r="F42492" s="1"/>
      <c r="G42492"/>
      <c r="T42492" s="1"/>
    </row>
    <row r="42493" spans="6:20" x14ac:dyDescent="0.25">
      <c r="F42493" s="1"/>
      <c r="G42493"/>
      <c r="T42493" s="1"/>
    </row>
    <row r="42494" spans="6:20" x14ac:dyDescent="0.25">
      <c r="F42494" s="1"/>
      <c r="G42494"/>
      <c r="T42494" s="1"/>
    </row>
    <row r="42495" spans="6:20" x14ac:dyDescent="0.25">
      <c r="F42495" s="1"/>
      <c r="G42495"/>
      <c r="T42495" s="1"/>
    </row>
    <row r="42496" spans="6:20" x14ac:dyDescent="0.25">
      <c r="F42496" s="1"/>
      <c r="G42496"/>
      <c r="T42496" s="1"/>
    </row>
    <row r="42497" spans="6:20" x14ac:dyDescent="0.25">
      <c r="F42497" s="1"/>
      <c r="G42497"/>
      <c r="T42497" s="1"/>
    </row>
    <row r="42498" spans="6:20" x14ac:dyDescent="0.25">
      <c r="F42498" s="1"/>
      <c r="G42498"/>
      <c r="T42498" s="1"/>
    </row>
    <row r="42499" spans="6:20" x14ac:dyDescent="0.25">
      <c r="F42499" s="1"/>
      <c r="G42499"/>
      <c r="T42499" s="1"/>
    </row>
    <row r="42500" spans="6:20" x14ac:dyDescent="0.25">
      <c r="F42500" s="1"/>
      <c r="G42500"/>
      <c r="T42500" s="1"/>
    </row>
    <row r="42501" spans="6:20" x14ac:dyDescent="0.25">
      <c r="F42501" s="1"/>
      <c r="G42501"/>
      <c r="T42501" s="1"/>
    </row>
    <row r="42502" spans="6:20" x14ac:dyDescent="0.25">
      <c r="F42502" s="1"/>
      <c r="G42502"/>
      <c r="T42502" s="1"/>
    </row>
    <row r="42503" spans="6:20" x14ac:dyDescent="0.25">
      <c r="F42503" s="1"/>
      <c r="G42503"/>
      <c r="T42503" s="1"/>
    </row>
    <row r="42504" spans="6:20" x14ac:dyDescent="0.25">
      <c r="F42504" s="1"/>
      <c r="G42504"/>
      <c r="T42504" s="1"/>
    </row>
    <row r="42505" spans="6:20" x14ac:dyDescent="0.25">
      <c r="F42505" s="1"/>
      <c r="G42505"/>
      <c r="T42505" s="1"/>
    </row>
    <row r="42506" spans="6:20" x14ac:dyDescent="0.25">
      <c r="F42506" s="1"/>
      <c r="G42506"/>
      <c r="T42506" s="1"/>
    </row>
    <row r="42507" spans="6:20" x14ac:dyDescent="0.25">
      <c r="F42507" s="1"/>
      <c r="G42507"/>
      <c r="T42507" s="1"/>
    </row>
    <row r="42508" spans="6:20" x14ac:dyDescent="0.25">
      <c r="F42508" s="1"/>
      <c r="G42508"/>
      <c r="T42508" s="1"/>
    </row>
    <row r="42509" spans="6:20" x14ac:dyDescent="0.25">
      <c r="F42509" s="1"/>
      <c r="G42509"/>
      <c r="T42509" s="1"/>
    </row>
    <row r="42510" spans="6:20" x14ac:dyDescent="0.25">
      <c r="F42510" s="1"/>
      <c r="G42510"/>
      <c r="T42510" s="1"/>
    </row>
    <row r="42511" spans="6:20" x14ac:dyDescent="0.25">
      <c r="F42511" s="1"/>
      <c r="G42511"/>
      <c r="T42511" s="1"/>
    </row>
    <row r="42512" spans="6:20" x14ac:dyDescent="0.25">
      <c r="F42512" s="1"/>
      <c r="G42512"/>
      <c r="T42512" s="1"/>
    </row>
    <row r="42513" spans="6:20" x14ac:dyDescent="0.25">
      <c r="F42513" s="1"/>
      <c r="G42513"/>
      <c r="T42513" s="1"/>
    </row>
    <row r="42514" spans="6:20" x14ac:dyDescent="0.25">
      <c r="F42514" s="1"/>
      <c r="G42514"/>
      <c r="T42514" s="1"/>
    </row>
    <row r="42515" spans="6:20" x14ac:dyDescent="0.25">
      <c r="F42515" s="1"/>
      <c r="G42515"/>
      <c r="T42515" s="1"/>
    </row>
    <row r="42516" spans="6:20" x14ac:dyDescent="0.25">
      <c r="F42516" s="1"/>
      <c r="G42516"/>
      <c r="T42516" s="1"/>
    </row>
    <row r="42517" spans="6:20" x14ac:dyDescent="0.25">
      <c r="F42517" s="1"/>
      <c r="G42517"/>
      <c r="T42517" s="1"/>
    </row>
    <row r="42518" spans="6:20" x14ac:dyDescent="0.25">
      <c r="F42518" s="1"/>
      <c r="G42518"/>
      <c r="T42518" s="1"/>
    </row>
    <row r="42519" spans="6:20" x14ac:dyDescent="0.25">
      <c r="F42519" s="1"/>
      <c r="G42519"/>
      <c r="T42519" s="1"/>
    </row>
    <row r="42520" spans="6:20" x14ac:dyDescent="0.25">
      <c r="F42520" s="1"/>
      <c r="G42520"/>
      <c r="T42520" s="1"/>
    </row>
    <row r="42521" spans="6:20" x14ac:dyDescent="0.25">
      <c r="F42521" s="1"/>
      <c r="G42521"/>
      <c r="T42521" s="1"/>
    </row>
    <row r="42522" spans="6:20" x14ac:dyDescent="0.25">
      <c r="F42522" s="1"/>
      <c r="G42522"/>
      <c r="T42522" s="1"/>
    </row>
    <row r="42523" spans="6:20" x14ac:dyDescent="0.25">
      <c r="F42523" s="1"/>
      <c r="G42523"/>
      <c r="T42523" s="1"/>
    </row>
    <row r="42524" spans="6:20" x14ac:dyDescent="0.25">
      <c r="F42524" s="1"/>
      <c r="G42524"/>
      <c r="T42524" s="1"/>
    </row>
    <row r="42525" spans="6:20" x14ac:dyDescent="0.25">
      <c r="F42525" s="1"/>
      <c r="G42525"/>
      <c r="T42525" s="1"/>
    </row>
    <row r="42526" spans="6:20" x14ac:dyDescent="0.25">
      <c r="F42526" s="1"/>
      <c r="G42526"/>
      <c r="T42526" s="1"/>
    </row>
    <row r="42527" spans="6:20" x14ac:dyDescent="0.25">
      <c r="F42527" s="1"/>
      <c r="G42527"/>
      <c r="T42527" s="1"/>
    </row>
    <row r="42528" spans="6:20" x14ac:dyDescent="0.25">
      <c r="F42528" s="1"/>
      <c r="G42528"/>
      <c r="T42528" s="1"/>
    </row>
    <row r="42529" spans="6:20" x14ac:dyDescent="0.25">
      <c r="F42529" s="1"/>
      <c r="G42529"/>
      <c r="T42529" s="1"/>
    </row>
    <row r="42530" spans="6:20" x14ac:dyDescent="0.25">
      <c r="F42530" s="1"/>
      <c r="G42530"/>
      <c r="T42530" s="1"/>
    </row>
    <row r="42531" spans="6:20" x14ac:dyDescent="0.25">
      <c r="F42531" s="1"/>
      <c r="G42531"/>
      <c r="T42531" s="1"/>
    </row>
    <row r="42532" spans="6:20" x14ac:dyDescent="0.25">
      <c r="F42532" s="1"/>
      <c r="G42532"/>
      <c r="T42532" s="1"/>
    </row>
    <row r="42533" spans="6:20" x14ac:dyDescent="0.25">
      <c r="F42533" s="1"/>
      <c r="G42533"/>
      <c r="T42533" s="1"/>
    </row>
    <row r="42534" spans="6:20" x14ac:dyDescent="0.25">
      <c r="F42534" s="1"/>
      <c r="G42534"/>
      <c r="T42534" s="1"/>
    </row>
    <row r="42535" spans="6:20" x14ac:dyDescent="0.25">
      <c r="F42535" s="1"/>
      <c r="G42535"/>
      <c r="T42535" s="1"/>
    </row>
    <row r="42536" spans="6:20" x14ac:dyDescent="0.25">
      <c r="F42536" s="1"/>
      <c r="G42536"/>
      <c r="T42536" s="1"/>
    </row>
    <row r="42537" spans="6:20" x14ac:dyDescent="0.25">
      <c r="F42537" s="1"/>
      <c r="G42537"/>
      <c r="T42537" s="1"/>
    </row>
    <row r="42538" spans="6:20" x14ac:dyDescent="0.25">
      <c r="F42538" s="1"/>
      <c r="G42538"/>
      <c r="T42538" s="1"/>
    </row>
    <row r="42539" spans="6:20" x14ac:dyDescent="0.25">
      <c r="F42539" s="1"/>
      <c r="G42539"/>
      <c r="T42539" s="1"/>
    </row>
    <row r="42540" spans="6:20" x14ac:dyDescent="0.25">
      <c r="F42540" s="1"/>
      <c r="G42540"/>
      <c r="T42540" s="1"/>
    </row>
    <row r="42541" spans="6:20" x14ac:dyDescent="0.25">
      <c r="F42541" s="1"/>
      <c r="G42541"/>
      <c r="T42541" s="1"/>
    </row>
    <row r="42542" spans="6:20" x14ac:dyDescent="0.25">
      <c r="F42542" s="1"/>
      <c r="G42542"/>
      <c r="T42542" s="1"/>
    </row>
    <row r="42543" spans="6:20" x14ac:dyDescent="0.25">
      <c r="F42543" s="1"/>
      <c r="G42543"/>
      <c r="T42543" s="1"/>
    </row>
    <row r="42544" spans="6:20" x14ac:dyDescent="0.25">
      <c r="F42544" s="1"/>
      <c r="G42544"/>
      <c r="T42544" s="1"/>
    </row>
    <row r="42545" spans="6:20" x14ac:dyDescent="0.25">
      <c r="F42545" s="1"/>
      <c r="G42545"/>
      <c r="T42545" s="1"/>
    </row>
    <row r="42546" spans="6:20" x14ac:dyDescent="0.25">
      <c r="F42546" s="1"/>
      <c r="G42546"/>
      <c r="T42546" s="1"/>
    </row>
    <row r="42547" spans="6:20" x14ac:dyDescent="0.25">
      <c r="F42547" s="1"/>
      <c r="G42547"/>
      <c r="T42547" s="1"/>
    </row>
    <row r="42548" spans="6:20" x14ac:dyDescent="0.25">
      <c r="F42548" s="1"/>
      <c r="G42548"/>
      <c r="T42548" s="1"/>
    </row>
    <row r="42549" spans="6:20" x14ac:dyDescent="0.25">
      <c r="F42549" s="1"/>
      <c r="G42549"/>
      <c r="T42549" s="1"/>
    </row>
    <row r="42550" spans="6:20" x14ac:dyDescent="0.25">
      <c r="F42550" s="1"/>
      <c r="G42550"/>
      <c r="T42550" s="1"/>
    </row>
    <row r="42551" spans="6:20" x14ac:dyDescent="0.25">
      <c r="F42551" s="1"/>
      <c r="G42551"/>
      <c r="T42551" s="1"/>
    </row>
    <row r="42552" spans="6:20" x14ac:dyDescent="0.25">
      <c r="F42552" s="1"/>
      <c r="G42552"/>
      <c r="T42552" s="1"/>
    </row>
    <row r="42553" spans="6:20" x14ac:dyDescent="0.25">
      <c r="F42553" s="1"/>
      <c r="G42553"/>
      <c r="T42553" s="1"/>
    </row>
    <row r="42554" spans="6:20" x14ac:dyDescent="0.25">
      <c r="F42554" s="1"/>
      <c r="G42554"/>
      <c r="T42554" s="1"/>
    </row>
    <row r="42555" spans="6:20" x14ac:dyDescent="0.25">
      <c r="F42555" s="1"/>
      <c r="G42555"/>
      <c r="T42555" s="1"/>
    </row>
    <row r="42556" spans="6:20" x14ac:dyDescent="0.25">
      <c r="F42556" s="1"/>
      <c r="G42556"/>
      <c r="T42556" s="1"/>
    </row>
    <row r="42557" spans="6:20" x14ac:dyDescent="0.25">
      <c r="F42557" s="1"/>
      <c r="G42557"/>
      <c r="T42557" s="1"/>
    </row>
    <row r="42558" spans="6:20" x14ac:dyDescent="0.25">
      <c r="F42558" s="1"/>
      <c r="G42558"/>
      <c r="T42558" s="1"/>
    </row>
    <row r="42559" spans="6:20" x14ac:dyDescent="0.25">
      <c r="F42559" s="1"/>
      <c r="G42559"/>
      <c r="T42559" s="1"/>
    </row>
    <row r="42560" spans="6:20" x14ac:dyDescent="0.25">
      <c r="F42560" s="1"/>
      <c r="G42560"/>
      <c r="T42560" s="1"/>
    </row>
    <row r="42561" spans="6:20" x14ac:dyDescent="0.25">
      <c r="F42561" s="1"/>
      <c r="G42561"/>
      <c r="T42561" s="1"/>
    </row>
    <row r="42562" spans="6:20" x14ac:dyDescent="0.25">
      <c r="F42562" s="1"/>
      <c r="G42562"/>
      <c r="T42562" s="1"/>
    </row>
    <row r="42563" spans="6:20" x14ac:dyDescent="0.25">
      <c r="F42563" s="1"/>
      <c r="G42563"/>
      <c r="T42563" s="1"/>
    </row>
    <row r="42564" spans="6:20" x14ac:dyDescent="0.25">
      <c r="F42564" s="1"/>
      <c r="G42564"/>
      <c r="T42564" s="1"/>
    </row>
    <row r="42565" spans="6:20" x14ac:dyDescent="0.25">
      <c r="F42565" s="1"/>
      <c r="G42565"/>
      <c r="T42565" s="1"/>
    </row>
    <row r="42566" spans="6:20" x14ac:dyDescent="0.25">
      <c r="F42566" s="1"/>
      <c r="G42566"/>
      <c r="T42566" s="1"/>
    </row>
    <row r="42567" spans="6:20" x14ac:dyDescent="0.25">
      <c r="F42567" s="1"/>
      <c r="G42567"/>
      <c r="T42567" s="1"/>
    </row>
    <row r="42568" spans="6:20" x14ac:dyDescent="0.25">
      <c r="F42568" s="1"/>
      <c r="G42568"/>
      <c r="T42568" s="1"/>
    </row>
    <row r="42569" spans="6:20" x14ac:dyDescent="0.25">
      <c r="F42569" s="1"/>
      <c r="G42569"/>
      <c r="T42569" s="1"/>
    </row>
    <row r="42570" spans="6:20" x14ac:dyDescent="0.25">
      <c r="F42570" s="1"/>
      <c r="G42570"/>
      <c r="T42570" s="1"/>
    </row>
    <row r="42571" spans="6:20" x14ac:dyDescent="0.25">
      <c r="F42571" s="1"/>
      <c r="G42571"/>
      <c r="T42571" s="1"/>
    </row>
    <row r="42572" spans="6:20" x14ac:dyDescent="0.25">
      <c r="F42572" s="1"/>
      <c r="G42572"/>
      <c r="T42572" s="1"/>
    </row>
    <row r="42573" spans="6:20" x14ac:dyDescent="0.25">
      <c r="F42573" s="1"/>
      <c r="G42573"/>
      <c r="T42573" s="1"/>
    </row>
    <row r="42574" spans="6:20" x14ac:dyDescent="0.25">
      <c r="F42574" s="1"/>
      <c r="G42574"/>
      <c r="T42574" s="1"/>
    </row>
    <row r="42575" spans="6:20" x14ac:dyDescent="0.25">
      <c r="F42575" s="1"/>
      <c r="G42575"/>
      <c r="T42575" s="1"/>
    </row>
    <row r="42576" spans="6:20" x14ac:dyDescent="0.25">
      <c r="F42576" s="1"/>
      <c r="G42576"/>
      <c r="T42576" s="1"/>
    </row>
    <row r="42577" spans="6:20" x14ac:dyDescent="0.25">
      <c r="F42577" s="1"/>
      <c r="G42577"/>
      <c r="T42577" s="1"/>
    </row>
    <row r="42578" spans="6:20" x14ac:dyDescent="0.25">
      <c r="F42578" s="1"/>
      <c r="G42578"/>
      <c r="T42578" s="1"/>
    </row>
    <row r="42579" spans="6:20" x14ac:dyDescent="0.25">
      <c r="F42579" s="1"/>
      <c r="G42579"/>
      <c r="T42579" s="1"/>
    </row>
    <row r="42580" spans="6:20" x14ac:dyDescent="0.25">
      <c r="F42580" s="1"/>
      <c r="G42580"/>
      <c r="T42580" s="1"/>
    </row>
    <row r="42581" spans="6:20" x14ac:dyDescent="0.25">
      <c r="F42581" s="1"/>
      <c r="G42581"/>
      <c r="T42581" s="1"/>
    </row>
    <row r="42582" spans="6:20" x14ac:dyDescent="0.25">
      <c r="F42582" s="1"/>
      <c r="G42582"/>
      <c r="T42582" s="1"/>
    </row>
    <row r="42583" spans="6:20" x14ac:dyDescent="0.25">
      <c r="F42583" s="1"/>
      <c r="G42583"/>
      <c r="T42583" s="1"/>
    </row>
    <row r="42584" spans="6:20" x14ac:dyDescent="0.25">
      <c r="F42584" s="1"/>
      <c r="G42584"/>
      <c r="T42584" s="1"/>
    </row>
    <row r="42585" spans="6:20" x14ac:dyDescent="0.25">
      <c r="F42585" s="1"/>
      <c r="G42585"/>
      <c r="T42585" s="1"/>
    </row>
    <row r="42586" spans="6:20" x14ac:dyDescent="0.25">
      <c r="F42586" s="1"/>
      <c r="G42586"/>
      <c r="T42586" s="1"/>
    </row>
    <row r="42587" spans="6:20" x14ac:dyDescent="0.25">
      <c r="F42587" s="1"/>
      <c r="G42587"/>
      <c r="T42587" s="1"/>
    </row>
    <row r="42588" spans="6:20" x14ac:dyDescent="0.25">
      <c r="F42588" s="1"/>
      <c r="G42588"/>
      <c r="T42588" s="1"/>
    </row>
    <row r="42589" spans="6:20" x14ac:dyDescent="0.25">
      <c r="F42589" s="1"/>
      <c r="G42589"/>
      <c r="T42589" s="1"/>
    </row>
    <row r="42590" spans="6:20" x14ac:dyDescent="0.25">
      <c r="F42590" s="1"/>
      <c r="G42590"/>
      <c r="T42590" s="1"/>
    </row>
    <row r="42591" spans="6:20" x14ac:dyDescent="0.25">
      <c r="F42591" s="1"/>
      <c r="G42591"/>
      <c r="T42591" s="1"/>
    </row>
    <row r="42592" spans="6:20" x14ac:dyDescent="0.25">
      <c r="F42592" s="1"/>
      <c r="G42592"/>
      <c r="T42592" s="1"/>
    </row>
    <row r="42593" spans="6:20" x14ac:dyDescent="0.25">
      <c r="F42593" s="1"/>
      <c r="G42593"/>
      <c r="T42593" s="1"/>
    </row>
    <row r="42594" spans="6:20" x14ac:dyDescent="0.25">
      <c r="F42594" s="1"/>
      <c r="G42594"/>
      <c r="T42594" s="1"/>
    </row>
    <row r="42595" spans="6:20" x14ac:dyDescent="0.25">
      <c r="F42595" s="1"/>
      <c r="G42595"/>
      <c r="T42595" s="1"/>
    </row>
    <row r="42596" spans="6:20" x14ac:dyDescent="0.25">
      <c r="F42596" s="1"/>
      <c r="G42596"/>
      <c r="T42596" s="1"/>
    </row>
    <row r="42597" spans="6:20" x14ac:dyDescent="0.25">
      <c r="F42597" s="1"/>
      <c r="G42597"/>
      <c r="T42597" s="1"/>
    </row>
    <row r="42598" spans="6:20" x14ac:dyDescent="0.25">
      <c r="F42598" s="1"/>
      <c r="G42598"/>
      <c r="T42598" s="1"/>
    </row>
    <row r="42599" spans="6:20" x14ac:dyDescent="0.25">
      <c r="F42599" s="1"/>
      <c r="G42599"/>
      <c r="T42599" s="1"/>
    </row>
    <row r="42600" spans="6:20" x14ac:dyDescent="0.25">
      <c r="F42600" s="1"/>
      <c r="G42600"/>
      <c r="T42600" s="1"/>
    </row>
    <row r="42601" spans="6:20" x14ac:dyDescent="0.25">
      <c r="F42601" s="1"/>
      <c r="G42601"/>
      <c r="T42601" s="1"/>
    </row>
    <row r="42602" spans="6:20" x14ac:dyDescent="0.25">
      <c r="F42602" s="1"/>
      <c r="G42602"/>
      <c r="T42602" s="1"/>
    </row>
    <row r="42603" spans="6:20" x14ac:dyDescent="0.25">
      <c r="F42603" s="1"/>
      <c r="G42603"/>
      <c r="T42603" s="1"/>
    </row>
    <row r="42604" spans="6:20" x14ac:dyDescent="0.25">
      <c r="F42604" s="1"/>
      <c r="G42604"/>
      <c r="T42604" s="1"/>
    </row>
    <row r="42605" spans="6:20" x14ac:dyDescent="0.25">
      <c r="F42605" s="1"/>
      <c r="G42605"/>
      <c r="T42605" s="1"/>
    </row>
    <row r="42606" spans="6:20" x14ac:dyDescent="0.25">
      <c r="F42606" s="1"/>
      <c r="G42606"/>
      <c r="T42606" s="1"/>
    </row>
    <row r="42607" spans="6:20" x14ac:dyDescent="0.25">
      <c r="F42607" s="1"/>
      <c r="G42607"/>
      <c r="T42607" s="1"/>
    </row>
    <row r="42608" spans="6:20" x14ac:dyDescent="0.25">
      <c r="F42608" s="1"/>
      <c r="G42608"/>
      <c r="T42608" s="1"/>
    </row>
    <row r="42609" spans="6:20" x14ac:dyDescent="0.25">
      <c r="F42609" s="1"/>
      <c r="G42609"/>
      <c r="T42609" s="1"/>
    </row>
    <row r="42610" spans="6:20" x14ac:dyDescent="0.25">
      <c r="F42610" s="1"/>
      <c r="G42610"/>
      <c r="T42610" s="1"/>
    </row>
    <row r="42611" spans="6:20" x14ac:dyDescent="0.25">
      <c r="F42611" s="1"/>
      <c r="G42611"/>
      <c r="T42611" s="1"/>
    </row>
    <row r="42612" spans="6:20" x14ac:dyDescent="0.25">
      <c r="F42612" s="1"/>
      <c r="G42612"/>
      <c r="T42612" s="1"/>
    </row>
    <row r="42613" spans="6:20" x14ac:dyDescent="0.25">
      <c r="F42613" s="1"/>
      <c r="G42613"/>
      <c r="T42613" s="1"/>
    </row>
    <row r="42614" spans="6:20" x14ac:dyDescent="0.25">
      <c r="F42614" s="1"/>
      <c r="G42614"/>
      <c r="T42614" s="1"/>
    </row>
    <row r="42615" spans="6:20" x14ac:dyDescent="0.25">
      <c r="F42615" s="1"/>
      <c r="G42615"/>
      <c r="T42615" s="1"/>
    </row>
    <row r="42616" spans="6:20" x14ac:dyDescent="0.25">
      <c r="F42616" s="1"/>
      <c r="G42616"/>
      <c r="T42616" s="1"/>
    </row>
    <row r="42617" spans="6:20" x14ac:dyDescent="0.25">
      <c r="F42617" s="1"/>
      <c r="G42617"/>
      <c r="T42617" s="1"/>
    </row>
    <row r="42618" spans="6:20" x14ac:dyDescent="0.25">
      <c r="F42618" s="1"/>
      <c r="G42618"/>
      <c r="T42618" s="1"/>
    </row>
    <row r="42619" spans="6:20" x14ac:dyDescent="0.25">
      <c r="F42619" s="1"/>
      <c r="G42619"/>
      <c r="T42619" s="1"/>
    </row>
    <row r="42620" spans="6:20" x14ac:dyDescent="0.25">
      <c r="F42620" s="1"/>
      <c r="G42620"/>
      <c r="T42620" s="1"/>
    </row>
    <row r="42621" spans="6:20" x14ac:dyDescent="0.25">
      <c r="F42621" s="1"/>
      <c r="G42621"/>
      <c r="T42621" s="1"/>
    </row>
    <row r="42622" spans="6:20" x14ac:dyDescent="0.25">
      <c r="F42622" s="1"/>
      <c r="G42622"/>
      <c r="T42622" s="1"/>
    </row>
    <row r="42623" spans="6:20" x14ac:dyDescent="0.25">
      <c r="F42623" s="1"/>
      <c r="G42623"/>
      <c r="T42623" s="1"/>
    </row>
    <row r="42624" spans="6:20" x14ac:dyDescent="0.25">
      <c r="F42624" s="1"/>
      <c r="G42624"/>
      <c r="T42624" s="1"/>
    </row>
    <row r="42625" spans="6:20" x14ac:dyDescent="0.25">
      <c r="F42625" s="1"/>
      <c r="G42625"/>
      <c r="T42625" s="1"/>
    </row>
    <row r="42626" spans="6:20" x14ac:dyDescent="0.25">
      <c r="F42626" s="1"/>
      <c r="G42626"/>
      <c r="T42626" s="1"/>
    </row>
    <row r="42627" spans="6:20" x14ac:dyDescent="0.25">
      <c r="F42627" s="1"/>
      <c r="G42627"/>
      <c r="T42627" s="1"/>
    </row>
    <row r="42628" spans="6:20" x14ac:dyDescent="0.25">
      <c r="F42628" s="1"/>
      <c r="G42628"/>
      <c r="T42628" s="1"/>
    </row>
    <row r="42629" spans="6:20" x14ac:dyDescent="0.25">
      <c r="F42629" s="1"/>
      <c r="G42629"/>
      <c r="T42629" s="1"/>
    </row>
    <row r="42630" spans="6:20" x14ac:dyDescent="0.25">
      <c r="F42630" s="1"/>
      <c r="G42630"/>
      <c r="T42630" s="1"/>
    </row>
    <row r="42631" spans="6:20" x14ac:dyDescent="0.25">
      <c r="F42631" s="1"/>
      <c r="G42631"/>
      <c r="T42631" s="1"/>
    </row>
    <row r="42632" spans="6:20" x14ac:dyDescent="0.25">
      <c r="F42632" s="1"/>
      <c r="G42632"/>
      <c r="T42632" s="1"/>
    </row>
    <row r="42633" spans="6:20" x14ac:dyDescent="0.25">
      <c r="F42633" s="1"/>
      <c r="G42633"/>
      <c r="T42633" s="1"/>
    </row>
    <row r="42634" spans="6:20" x14ac:dyDescent="0.25">
      <c r="F42634" s="1"/>
      <c r="G42634"/>
      <c r="T42634" s="1"/>
    </row>
    <row r="42635" spans="6:20" x14ac:dyDescent="0.25">
      <c r="F42635" s="1"/>
      <c r="G42635"/>
      <c r="T42635" s="1"/>
    </row>
    <row r="42636" spans="6:20" x14ac:dyDescent="0.25">
      <c r="F42636" s="1"/>
      <c r="G42636"/>
      <c r="T42636" s="1"/>
    </row>
    <row r="42637" spans="6:20" x14ac:dyDescent="0.25">
      <c r="F42637" s="1"/>
      <c r="G42637"/>
      <c r="T42637" s="1"/>
    </row>
    <row r="42638" spans="6:20" x14ac:dyDescent="0.25">
      <c r="F42638" s="1"/>
      <c r="G42638"/>
      <c r="T42638" s="1"/>
    </row>
    <row r="42639" spans="6:20" x14ac:dyDescent="0.25">
      <c r="F42639" s="1"/>
      <c r="G42639"/>
      <c r="T42639" s="1"/>
    </row>
    <row r="42640" spans="6:20" x14ac:dyDescent="0.25">
      <c r="F42640" s="1"/>
      <c r="G42640"/>
      <c r="T42640" s="1"/>
    </row>
    <row r="42641" spans="6:20" x14ac:dyDescent="0.25">
      <c r="F42641" s="1"/>
      <c r="G42641"/>
      <c r="T42641" s="1"/>
    </row>
    <row r="42642" spans="6:20" x14ac:dyDescent="0.25">
      <c r="F42642" s="1"/>
      <c r="G42642"/>
      <c r="T42642" s="1"/>
    </row>
    <row r="42643" spans="6:20" x14ac:dyDescent="0.25">
      <c r="F42643" s="1"/>
      <c r="G42643"/>
      <c r="T42643" s="1"/>
    </row>
    <row r="42644" spans="6:20" x14ac:dyDescent="0.25">
      <c r="F42644" s="1"/>
      <c r="G42644"/>
      <c r="T42644" s="1"/>
    </row>
    <row r="42645" spans="6:20" x14ac:dyDescent="0.25">
      <c r="F42645" s="1"/>
      <c r="G42645"/>
      <c r="T42645" s="1"/>
    </row>
    <row r="42646" spans="6:20" x14ac:dyDescent="0.25">
      <c r="F42646" s="1"/>
      <c r="G42646"/>
      <c r="T42646" s="1"/>
    </row>
    <row r="42647" spans="6:20" x14ac:dyDescent="0.25">
      <c r="F42647" s="1"/>
      <c r="G42647"/>
      <c r="T42647" s="1"/>
    </row>
    <row r="42648" spans="6:20" x14ac:dyDescent="0.25">
      <c r="F42648" s="1"/>
      <c r="G42648"/>
      <c r="T42648" s="1"/>
    </row>
    <row r="42649" spans="6:20" x14ac:dyDescent="0.25">
      <c r="F42649" s="1"/>
      <c r="G42649"/>
      <c r="T42649" s="1"/>
    </row>
    <row r="42650" spans="6:20" x14ac:dyDescent="0.25">
      <c r="F42650" s="1"/>
      <c r="G42650"/>
      <c r="T42650" s="1"/>
    </row>
    <row r="42651" spans="6:20" x14ac:dyDescent="0.25">
      <c r="F42651" s="1"/>
      <c r="G42651"/>
      <c r="T42651" s="1"/>
    </row>
    <row r="42652" spans="6:20" x14ac:dyDescent="0.25">
      <c r="F42652" s="1"/>
      <c r="G42652"/>
      <c r="T42652" s="1"/>
    </row>
    <row r="42653" spans="6:20" x14ac:dyDescent="0.25">
      <c r="F42653" s="1"/>
      <c r="G42653"/>
      <c r="T42653" s="1"/>
    </row>
    <row r="42654" spans="6:20" x14ac:dyDescent="0.25">
      <c r="F42654" s="1"/>
      <c r="G42654"/>
      <c r="T42654" s="1"/>
    </row>
    <row r="42655" spans="6:20" x14ac:dyDescent="0.25">
      <c r="F42655" s="1"/>
      <c r="G42655"/>
      <c r="T42655" s="1"/>
    </row>
    <row r="42656" spans="6:20" x14ac:dyDescent="0.25">
      <c r="F42656" s="1"/>
      <c r="G42656"/>
      <c r="T42656" s="1"/>
    </row>
    <row r="42657" spans="6:20" x14ac:dyDescent="0.25">
      <c r="F42657" s="1"/>
      <c r="G42657"/>
      <c r="T42657" s="1"/>
    </row>
    <row r="42658" spans="6:20" x14ac:dyDescent="0.25">
      <c r="F42658" s="1"/>
      <c r="G42658"/>
      <c r="T42658" s="1"/>
    </row>
    <row r="42659" spans="6:20" x14ac:dyDescent="0.25">
      <c r="F42659" s="1"/>
      <c r="G42659"/>
      <c r="T42659" s="1"/>
    </row>
    <row r="42660" spans="6:20" x14ac:dyDescent="0.25">
      <c r="F42660" s="1"/>
      <c r="G42660"/>
      <c r="T42660" s="1"/>
    </row>
    <row r="42661" spans="6:20" x14ac:dyDescent="0.25">
      <c r="F42661" s="1"/>
      <c r="G42661"/>
      <c r="T42661" s="1"/>
    </row>
    <row r="42662" spans="6:20" x14ac:dyDescent="0.25">
      <c r="F42662" s="1"/>
      <c r="G42662"/>
      <c r="T42662" s="1"/>
    </row>
    <row r="42663" spans="6:20" x14ac:dyDescent="0.25">
      <c r="F42663" s="1"/>
      <c r="G42663"/>
      <c r="T42663" s="1"/>
    </row>
    <row r="42664" spans="6:20" x14ac:dyDescent="0.25">
      <c r="F42664" s="1"/>
      <c r="G42664"/>
      <c r="T42664" s="1"/>
    </row>
    <row r="42665" spans="6:20" x14ac:dyDescent="0.25">
      <c r="F42665" s="1"/>
      <c r="G42665"/>
      <c r="T42665" s="1"/>
    </row>
    <row r="42666" spans="6:20" x14ac:dyDescent="0.25">
      <c r="F42666" s="1"/>
      <c r="G42666"/>
      <c r="T42666" s="1"/>
    </row>
    <row r="42667" spans="6:20" x14ac:dyDescent="0.25">
      <c r="F42667" s="1"/>
      <c r="G42667"/>
      <c r="T42667" s="1"/>
    </row>
    <row r="42668" spans="6:20" x14ac:dyDescent="0.25">
      <c r="F42668" s="1"/>
      <c r="G42668"/>
      <c r="T42668" s="1"/>
    </row>
    <row r="42669" spans="6:20" x14ac:dyDescent="0.25">
      <c r="F42669" s="1"/>
      <c r="G42669"/>
      <c r="T42669" s="1"/>
    </row>
    <row r="42670" spans="6:20" x14ac:dyDescent="0.25">
      <c r="F42670" s="1"/>
      <c r="G42670"/>
      <c r="T42670" s="1"/>
    </row>
    <row r="42671" spans="6:20" x14ac:dyDescent="0.25">
      <c r="F42671" s="1"/>
      <c r="G42671"/>
      <c r="T42671" s="1"/>
    </row>
    <row r="42672" spans="6:20" x14ac:dyDescent="0.25">
      <c r="F42672" s="1"/>
      <c r="G42672"/>
      <c r="T42672" s="1"/>
    </row>
    <row r="42673" spans="6:20" x14ac:dyDescent="0.25">
      <c r="F42673" s="1"/>
      <c r="G42673"/>
      <c r="T42673" s="1"/>
    </row>
    <row r="42674" spans="6:20" x14ac:dyDescent="0.25">
      <c r="F42674" s="1"/>
      <c r="G42674"/>
      <c r="T42674" s="1"/>
    </row>
    <row r="42675" spans="6:20" x14ac:dyDescent="0.25">
      <c r="F42675" s="1"/>
      <c r="G42675"/>
      <c r="T42675" s="1"/>
    </row>
    <row r="42676" spans="6:20" x14ac:dyDescent="0.25">
      <c r="F42676" s="1"/>
      <c r="G42676"/>
      <c r="T42676" s="1"/>
    </row>
    <row r="42677" spans="6:20" x14ac:dyDescent="0.25">
      <c r="F42677" s="1"/>
      <c r="G42677"/>
      <c r="T42677" s="1"/>
    </row>
    <row r="42678" spans="6:20" x14ac:dyDescent="0.25">
      <c r="F42678" s="1"/>
      <c r="G42678"/>
      <c r="T42678" s="1"/>
    </row>
    <row r="42679" spans="6:20" x14ac:dyDescent="0.25">
      <c r="F42679" s="1"/>
      <c r="G42679"/>
      <c r="T42679" s="1"/>
    </row>
    <row r="42680" spans="6:20" x14ac:dyDescent="0.25">
      <c r="F42680" s="1"/>
      <c r="G42680"/>
      <c r="T42680" s="1"/>
    </row>
    <row r="42681" spans="6:20" x14ac:dyDescent="0.25">
      <c r="F42681" s="1"/>
      <c r="G42681"/>
      <c r="T42681" s="1"/>
    </row>
    <row r="42682" spans="6:20" x14ac:dyDescent="0.25">
      <c r="F42682" s="1"/>
      <c r="G42682"/>
      <c r="T42682" s="1"/>
    </row>
    <row r="42683" spans="6:20" x14ac:dyDescent="0.25">
      <c r="F42683" s="1"/>
      <c r="G42683"/>
      <c r="T42683" s="1"/>
    </row>
    <row r="42684" spans="6:20" x14ac:dyDescent="0.25">
      <c r="F42684" s="1"/>
      <c r="G42684"/>
      <c r="T42684" s="1"/>
    </row>
    <row r="42685" spans="6:20" x14ac:dyDescent="0.25">
      <c r="F42685" s="1"/>
      <c r="G42685"/>
      <c r="T42685" s="1"/>
    </row>
    <row r="42686" spans="6:20" x14ac:dyDescent="0.25">
      <c r="F42686" s="1"/>
      <c r="G42686"/>
      <c r="T42686" s="1"/>
    </row>
    <row r="42687" spans="6:20" x14ac:dyDescent="0.25">
      <c r="F42687" s="1"/>
      <c r="G42687"/>
      <c r="T42687" s="1"/>
    </row>
    <row r="42688" spans="6:20" x14ac:dyDescent="0.25">
      <c r="F42688" s="1"/>
      <c r="G42688"/>
      <c r="T42688" s="1"/>
    </row>
    <row r="42689" spans="6:20" x14ac:dyDescent="0.25">
      <c r="F42689" s="1"/>
      <c r="G42689"/>
      <c r="T42689" s="1"/>
    </row>
    <row r="42690" spans="6:20" x14ac:dyDescent="0.25">
      <c r="F42690" s="1"/>
      <c r="G42690"/>
      <c r="T42690" s="1"/>
    </row>
    <row r="42691" spans="6:20" x14ac:dyDescent="0.25">
      <c r="F42691" s="1"/>
      <c r="G42691"/>
      <c r="T42691" s="1"/>
    </row>
    <row r="42692" spans="6:20" x14ac:dyDescent="0.25">
      <c r="F42692" s="1"/>
      <c r="G42692"/>
      <c r="T42692" s="1"/>
    </row>
    <row r="42693" spans="6:20" x14ac:dyDescent="0.25">
      <c r="F42693" s="1"/>
      <c r="G42693"/>
      <c r="T42693" s="1"/>
    </row>
    <row r="42694" spans="6:20" x14ac:dyDescent="0.25">
      <c r="F42694" s="1"/>
      <c r="G42694"/>
      <c r="T42694" s="1"/>
    </row>
    <row r="42695" spans="6:20" x14ac:dyDescent="0.25">
      <c r="F42695" s="1"/>
      <c r="G42695"/>
      <c r="T42695" s="1"/>
    </row>
    <row r="42696" spans="6:20" x14ac:dyDescent="0.25">
      <c r="F42696" s="1"/>
      <c r="G42696"/>
      <c r="T42696" s="1"/>
    </row>
    <row r="42697" spans="6:20" x14ac:dyDescent="0.25">
      <c r="F42697" s="1"/>
      <c r="G42697"/>
      <c r="T42697" s="1"/>
    </row>
    <row r="42698" spans="6:20" x14ac:dyDescent="0.25">
      <c r="F42698" s="1"/>
      <c r="G42698"/>
      <c r="T42698" s="1"/>
    </row>
    <row r="42699" spans="6:20" x14ac:dyDescent="0.25">
      <c r="F42699" s="1"/>
      <c r="G42699"/>
      <c r="T42699" s="1"/>
    </row>
    <row r="42700" spans="6:20" x14ac:dyDescent="0.25">
      <c r="F42700" s="1"/>
      <c r="G42700"/>
      <c r="T42700" s="1"/>
    </row>
    <row r="42701" spans="6:20" x14ac:dyDescent="0.25">
      <c r="F42701" s="1"/>
      <c r="G42701"/>
      <c r="T42701" s="1"/>
    </row>
    <row r="42702" spans="6:20" x14ac:dyDescent="0.25">
      <c r="F42702" s="1"/>
      <c r="G42702"/>
      <c r="T42702" s="1"/>
    </row>
    <row r="42703" spans="6:20" x14ac:dyDescent="0.25">
      <c r="F42703" s="1"/>
      <c r="G42703"/>
      <c r="T42703" s="1"/>
    </row>
    <row r="42704" spans="6:20" x14ac:dyDescent="0.25">
      <c r="F42704" s="1"/>
      <c r="G42704"/>
      <c r="T42704" s="1"/>
    </row>
    <row r="42705" spans="6:20" x14ac:dyDescent="0.25">
      <c r="F42705" s="1"/>
      <c r="G42705"/>
      <c r="T42705" s="1"/>
    </row>
    <row r="42706" spans="6:20" x14ac:dyDescent="0.25">
      <c r="F42706" s="1"/>
      <c r="G42706"/>
      <c r="T42706" s="1"/>
    </row>
    <row r="42707" spans="6:20" x14ac:dyDescent="0.25">
      <c r="F42707" s="1"/>
      <c r="G42707"/>
      <c r="T42707" s="1"/>
    </row>
    <row r="42708" spans="6:20" x14ac:dyDescent="0.25">
      <c r="F42708" s="1"/>
      <c r="G42708"/>
      <c r="T42708" s="1"/>
    </row>
    <row r="42709" spans="6:20" x14ac:dyDescent="0.25">
      <c r="F42709" s="1"/>
      <c r="G42709"/>
      <c r="T42709" s="1"/>
    </row>
    <row r="42710" spans="6:20" x14ac:dyDescent="0.25">
      <c r="F42710" s="1"/>
      <c r="G42710"/>
      <c r="T42710" s="1"/>
    </row>
    <row r="42711" spans="6:20" x14ac:dyDescent="0.25">
      <c r="F42711" s="1"/>
      <c r="G42711"/>
      <c r="T42711" s="1"/>
    </row>
    <row r="42712" spans="6:20" x14ac:dyDescent="0.25">
      <c r="F42712" s="1"/>
      <c r="G42712"/>
      <c r="T42712" s="1"/>
    </row>
    <row r="42713" spans="6:20" x14ac:dyDescent="0.25">
      <c r="F42713" s="1"/>
      <c r="G42713"/>
      <c r="T42713" s="1"/>
    </row>
    <row r="42714" spans="6:20" x14ac:dyDescent="0.25">
      <c r="F42714" s="1"/>
      <c r="G42714"/>
      <c r="T42714" s="1"/>
    </row>
    <row r="42715" spans="6:20" x14ac:dyDescent="0.25">
      <c r="F42715" s="1"/>
      <c r="G42715"/>
      <c r="T42715" s="1"/>
    </row>
    <row r="42716" spans="6:20" x14ac:dyDescent="0.25">
      <c r="F42716" s="1"/>
      <c r="G42716"/>
      <c r="T42716" s="1"/>
    </row>
    <row r="42717" spans="6:20" x14ac:dyDescent="0.25">
      <c r="F42717" s="1"/>
      <c r="G42717"/>
      <c r="T42717" s="1"/>
    </row>
    <row r="42718" spans="6:20" x14ac:dyDescent="0.25">
      <c r="F42718" s="1"/>
      <c r="G42718"/>
      <c r="T42718" s="1"/>
    </row>
    <row r="42719" spans="6:20" x14ac:dyDescent="0.25">
      <c r="F42719" s="1"/>
      <c r="G42719"/>
      <c r="T42719" s="1"/>
    </row>
    <row r="42720" spans="6:20" x14ac:dyDescent="0.25">
      <c r="F42720" s="1"/>
      <c r="G42720"/>
      <c r="T42720" s="1"/>
    </row>
    <row r="42721" spans="6:20" x14ac:dyDescent="0.25">
      <c r="F42721" s="1"/>
      <c r="G42721"/>
      <c r="T42721" s="1"/>
    </row>
    <row r="42722" spans="6:20" x14ac:dyDescent="0.25">
      <c r="F42722" s="1"/>
      <c r="G42722"/>
      <c r="T42722" s="1"/>
    </row>
    <row r="42723" spans="6:20" x14ac:dyDescent="0.25">
      <c r="F42723" s="1"/>
      <c r="G42723"/>
      <c r="T42723" s="1"/>
    </row>
    <row r="42724" spans="6:20" x14ac:dyDescent="0.25">
      <c r="F42724" s="1"/>
      <c r="G42724"/>
      <c r="T42724" s="1"/>
    </row>
    <row r="42725" spans="6:20" x14ac:dyDescent="0.25">
      <c r="F42725" s="1"/>
      <c r="G42725"/>
      <c r="T42725" s="1"/>
    </row>
    <row r="42726" spans="6:20" x14ac:dyDescent="0.25">
      <c r="F42726" s="1"/>
      <c r="G42726"/>
      <c r="T42726" s="1"/>
    </row>
    <row r="42727" spans="6:20" x14ac:dyDescent="0.25">
      <c r="F42727" s="1"/>
      <c r="G42727"/>
      <c r="T42727" s="1"/>
    </row>
    <row r="42728" spans="6:20" x14ac:dyDescent="0.25">
      <c r="F42728" s="1"/>
      <c r="G42728"/>
      <c r="T42728" s="1"/>
    </row>
    <row r="42729" spans="6:20" x14ac:dyDescent="0.25">
      <c r="F42729" s="1"/>
      <c r="G42729"/>
      <c r="T42729" s="1"/>
    </row>
    <row r="42730" spans="6:20" x14ac:dyDescent="0.25">
      <c r="F42730" s="1"/>
      <c r="G42730"/>
      <c r="T42730" s="1"/>
    </row>
    <row r="42731" spans="6:20" x14ac:dyDescent="0.25">
      <c r="F42731" s="1"/>
      <c r="G42731"/>
      <c r="T42731" s="1"/>
    </row>
    <row r="42732" spans="6:20" x14ac:dyDescent="0.25">
      <c r="F42732" s="1"/>
      <c r="G42732"/>
      <c r="T42732" s="1"/>
    </row>
    <row r="42733" spans="6:20" x14ac:dyDescent="0.25">
      <c r="F42733" s="1"/>
      <c r="G42733"/>
      <c r="T42733" s="1"/>
    </row>
    <row r="42734" spans="6:20" x14ac:dyDescent="0.25">
      <c r="F42734" s="1"/>
      <c r="G42734"/>
      <c r="T42734" s="1"/>
    </row>
    <row r="42735" spans="6:20" x14ac:dyDescent="0.25">
      <c r="F42735" s="1"/>
      <c r="G42735"/>
      <c r="T42735" s="1"/>
    </row>
    <row r="42736" spans="6:20" x14ac:dyDescent="0.25">
      <c r="F42736" s="1"/>
      <c r="G42736"/>
      <c r="T42736" s="1"/>
    </row>
    <row r="42737" spans="6:20" x14ac:dyDescent="0.25">
      <c r="F42737" s="1"/>
      <c r="G42737"/>
      <c r="T42737" s="1"/>
    </row>
    <row r="42738" spans="6:20" x14ac:dyDescent="0.25">
      <c r="F42738" s="1"/>
      <c r="G42738"/>
      <c r="T42738" s="1"/>
    </row>
    <row r="42739" spans="6:20" x14ac:dyDescent="0.25">
      <c r="F42739" s="1"/>
      <c r="G42739"/>
      <c r="T42739" s="1"/>
    </row>
    <row r="42740" spans="6:20" x14ac:dyDescent="0.25">
      <c r="F42740" s="1"/>
      <c r="G42740"/>
      <c r="T42740" s="1"/>
    </row>
    <row r="42741" spans="6:20" x14ac:dyDescent="0.25">
      <c r="F42741" s="1"/>
      <c r="G42741"/>
      <c r="T42741" s="1"/>
    </row>
    <row r="42742" spans="6:20" x14ac:dyDescent="0.25">
      <c r="F42742" s="1"/>
      <c r="G42742"/>
      <c r="T42742" s="1"/>
    </row>
    <row r="42743" spans="6:20" x14ac:dyDescent="0.25">
      <c r="F42743" s="1"/>
      <c r="G42743"/>
      <c r="T42743" s="1"/>
    </row>
    <row r="42744" spans="6:20" x14ac:dyDescent="0.25">
      <c r="F42744" s="1"/>
      <c r="G42744"/>
      <c r="T42744" s="1"/>
    </row>
    <row r="42745" spans="6:20" x14ac:dyDescent="0.25">
      <c r="F42745" s="1"/>
      <c r="G42745"/>
      <c r="T42745" s="1"/>
    </row>
    <row r="42746" spans="6:20" x14ac:dyDescent="0.25">
      <c r="F42746" s="1"/>
      <c r="G42746"/>
      <c r="T42746" s="1"/>
    </row>
    <row r="42747" spans="6:20" x14ac:dyDescent="0.25">
      <c r="F42747" s="1"/>
      <c r="G42747"/>
      <c r="T42747" s="1"/>
    </row>
    <row r="42748" spans="6:20" x14ac:dyDescent="0.25">
      <c r="F42748" s="1"/>
      <c r="G42748"/>
      <c r="T42748" s="1"/>
    </row>
    <row r="42749" spans="6:20" x14ac:dyDescent="0.25">
      <c r="F42749" s="1"/>
      <c r="G42749"/>
      <c r="T42749" s="1"/>
    </row>
    <row r="42750" spans="6:20" x14ac:dyDescent="0.25">
      <c r="F42750" s="1"/>
      <c r="G42750"/>
      <c r="T42750" s="1"/>
    </row>
    <row r="42751" spans="6:20" x14ac:dyDescent="0.25">
      <c r="F42751" s="1"/>
      <c r="G42751"/>
      <c r="T42751" s="1"/>
    </row>
    <row r="42752" spans="6:20" x14ac:dyDescent="0.25">
      <c r="F42752" s="1"/>
      <c r="G42752"/>
      <c r="T42752" s="1"/>
    </row>
    <row r="42753" spans="6:20" x14ac:dyDescent="0.25">
      <c r="F42753" s="1"/>
      <c r="G42753"/>
      <c r="T42753" s="1"/>
    </row>
    <row r="42754" spans="6:20" x14ac:dyDescent="0.25">
      <c r="F42754" s="1"/>
      <c r="G42754"/>
      <c r="T42754" s="1"/>
    </row>
    <row r="42755" spans="6:20" x14ac:dyDescent="0.25">
      <c r="F42755" s="1"/>
      <c r="G42755"/>
      <c r="T42755" s="1"/>
    </row>
    <row r="42756" spans="6:20" x14ac:dyDescent="0.25">
      <c r="F42756" s="1"/>
      <c r="G42756"/>
      <c r="T42756" s="1"/>
    </row>
    <row r="42757" spans="6:20" x14ac:dyDescent="0.25">
      <c r="F42757" s="1"/>
      <c r="G42757"/>
      <c r="T42757" s="1"/>
    </row>
    <row r="42758" spans="6:20" x14ac:dyDescent="0.25">
      <c r="F42758" s="1"/>
      <c r="G42758"/>
      <c r="T42758" s="1"/>
    </row>
    <row r="42759" spans="6:20" x14ac:dyDescent="0.25">
      <c r="F42759" s="1"/>
      <c r="G42759"/>
      <c r="T42759" s="1"/>
    </row>
    <row r="42760" spans="6:20" x14ac:dyDescent="0.25">
      <c r="F42760" s="1"/>
      <c r="G42760"/>
      <c r="T42760" s="1"/>
    </row>
    <row r="42761" spans="6:20" x14ac:dyDescent="0.25">
      <c r="F42761" s="1"/>
      <c r="G42761"/>
      <c r="T42761" s="1"/>
    </row>
    <row r="42762" spans="6:20" x14ac:dyDescent="0.25">
      <c r="F42762" s="1"/>
      <c r="G42762"/>
      <c r="T42762" s="1"/>
    </row>
    <row r="42763" spans="6:20" x14ac:dyDescent="0.25">
      <c r="F42763" s="1"/>
      <c r="G42763"/>
      <c r="T42763" s="1"/>
    </row>
    <row r="42764" spans="6:20" x14ac:dyDescent="0.25">
      <c r="F42764" s="1"/>
      <c r="G42764"/>
      <c r="T42764" s="1"/>
    </row>
    <row r="42765" spans="6:20" x14ac:dyDescent="0.25">
      <c r="F42765" s="1"/>
      <c r="G42765"/>
      <c r="T42765" s="1"/>
    </row>
    <row r="42766" spans="6:20" x14ac:dyDescent="0.25">
      <c r="F42766" s="1"/>
      <c r="G42766"/>
      <c r="T42766" s="1"/>
    </row>
    <row r="42767" spans="6:20" x14ac:dyDescent="0.25">
      <c r="F42767" s="1"/>
      <c r="G42767"/>
      <c r="T42767" s="1"/>
    </row>
    <row r="42768" spans="6:20" x14ac:dyDescent="0.25">
      <c r="F42768" s="1"/>
      <c r="G42768"/>
      <c r="T42768" s="1"/>
    </row>
    <row r="42769" spans="6:20" x14ac:dyDescent="0.25">
      <c r="F42769" s="1"/>
      <c r="G42769"/>
      <c r="T42769" s="1"/>
    </row>
    <row r="42770" spans="6:20" x14ac:dyDescent="0.25">
      <c r="F42770" s="1"/>
      <c r="G42770"/>
      <c r="T42770" s="1"/>
    </row>
    <row r="42771" spans="6:20" x14ac:dyDescent="0.25">
      <c r="F42771" s="1"/>
      <c r="G42771"/>
      <c r="T42771" s="1"/>
    </row>
    <row r="42772" spans="6:20" x14ac:dyDescent="0.25">
      <c r="F42772" s="1"/>
      <c r="G42772"/>
      <c r="T42772" s="1"/>
    </row>
    <row r="42773" spans="6:20" x14ac:dyDescent="0.25">
      <c r="F42773" s="1"/>
      <c r="G42773"/>
      <c r="T42773" s="1"/>
    </row>
    <row r="42774" spans="6:20" x14ac:dyDescent="0.25">
      <c r="F42774" s="1"/>
      <c r="G42774"/>
      <c r="T42774" s="1"/>
    </row>
    <row r="42775" spans="6:20" x14ac:dyDescent="0.25">
      <c r="F42775" s="1"/>
      <c r="G42775"/>
      <c r="T42775" s="1"/>
    </row>
    <row r="42776" spans="6:20" x14ac:dyDescent="0.25">
      <c r="F42776" s="1"/>
      <c r="G42776"/>
      <c r="T42776" s="1"/>
    </row>
    <row r="42777" spans="6:20" x14ac:dyDescent="0.25">
      <c r="F42777" s="1"/>
      <c r="G42777"/>
      <c r="T42777" s="1"/>
    </row>
    <row r="42778" spans="6:20" x14ac:dyDescent="0.25">
      <c r="F42778" s="1"/>
      <c r="G42778"/>
      <c r="T42778" s="1"/>
    </row>
    <row r="42779" spans="6:20" x14ac:dyDescent="0.25">
      <c r="F42779" s="1"/>
      <c r="G42779"/>
      <c r="T42779" s="1"/>
    </row>
    <row r="42780" spans="6:20" x14ac:dyDescent="0.25">
      <c r="F42780" s="1"/>
      <c r="G42780"/>
      <c r="T42780" s="1"/>
    </row>
    <row r="42781" spans="6:20" x14ac:dyDescent="0.25">
      <c r="F42781" s="1"/>
      <c r="G42781"/>
      <c r="T42781" s="1"/>
    </row>
    <row r="42782" spans="6:20" x14ac:dyDescent="0.25">
      <c r="F42782" s="1"/>
      <c r="G42782"/>
      <c r="T42782" s="1"/>
    </row>
    <row r="42783" spans="6:20" x14ac:dyDescent="0.25">
      <c r="F42783" s="1"/>
      <c r="G42783"/>
      <c r="T42783" s="1"/>
    </row>
    <row r="42784" spans="6:20" x14ac:dyDescent="0.25">
      <c r="F42784" s="1"/>
      <c r="G42784"/>
      <c r="T42784" s="1"/>
    </row>
    <row r="42785" spans="6:20" x14ac:dyDescent="0.25">
      <c r="F42785" s="1"/>
      <c r="G42785"/>
      <c r="T42785" s="1"/>
    </row>
    <row r="42786" spans="6:20" x14ac:dyDescent="0.25">
      <c r="F42786" s="1"/>
      <c r="G42786"/>
      <c r="T42786" s="1"/>
    </row>
    <row r="42787" spans="6:20" x14ac:dyDescent="0.25">
      <c r="F42787" s="1"/>
      <c r="G42787"/>
      <c r="T42787" s="1"/>
    </row>
    <row r="42788" spans="6:20" x14ac:dyDescent="0.25">
      <c r="F42788" s="1"/>
      <c r="G42788"/>
      <c r="T42788" s="1"/>
    </row>
    <row r="42789" spans="6:20" x14ac:dyDescent="0.25">
      <c r="F42789" s="1"/>
      <c r="G42789"/>
      <c r="T42789" s="1"/>
    </row>
    <row r="42790" spans="6:20" x14ac:dyDescent="0.25">
      <c r="F42790" s="1"/>
      <c r="G42790"/>
      <c r="T42790" s="1"/>
    </row>
    <row r="42791" spans="6:20" x14ac:dyDescent="0.25">
      <c r="F42791" s="1"/>
      <c r="G42791"/>
      <c r="T42791" s="1"/>
    </row>
    <row r="42792" spans="6:20" x14ac:dyDescent="0.25">
      <c r="F42792" s="1"/>
      <c r="G42792"/>
      <c r="T42792" s="1"/>
    </row>
    <row r="42793" spans="6:20" x14ac:dyDescent="0.25">
      <c r="F42793" s="1"/>
      <c r="G42793"/>
      <c r="T42793" s="1"/>
    </row>
    <row r="42794" spans="6:20" x14ac:dyDescent="0.25">
      <c r="F42794" s="1"/>
      <c r="G42794"/>
      <c r="T42794" s="1"/>
    </row>
    <row r="42795" spans="6:20" x14ac:dyDescent="0.25">
      <c r="F42795" s="1"/>
      <c r="G42795"/>
      <c r="T42795" s="1"/>
    </row>
    <row r="42796" spans="6:20" x14ac:dyDescent="0.25">
      <c r="F42796" s="1"/>
      <c r="G42796"/>
      <c r="T42796" s="1"/>
    </row>
    <row r="42797" spans="6:20" x14ac:dyDescent="0.25">
      <c r="F42797" s="1"/>
      <c r="G42797"/>
      <c r="T42797" s="1"/>
    </row>
    <row r="42798" spans="6:20" x14ac:dyDescent="0.25">
      <c r="F42798" s="1"/>
      <c r="G42798"/>
      <c r="T42798" s="1"/>
    </row>
    <row r="42799" spans="6:20" x14ac:dyDescent="0.25">
      <c r="F42799" s="1"/>
      <c r="G42799"/>
      <c r="T42799" s="1"/>
    </row>
    <row r="42800" spans="6:20" x14ac:dyDescent="0.25">
      <c r="F42800" s="1"/>
      <c r="G42800"/>
      <c r="T42800" s="1"/>
    </row>
    <row r="42801" spans="6:20" x14ac:dyDescent="0.25">
      <c r="F42801" s="1"/>
      <c r="G42801"/>
      <c r="T42801" s="1"/>
    </row>
    <row r="42802" spans="6:20" x14ac:dyDescent="0.25">
      <c r="F42802" s="1"/>
      <c r="G42802"/>
      <c r="T42802" s="1"/>
    </row>
    <row r="42803" spans="6:20" x14ac:dyDescent="0.25">
      <c r="F42803" s="1"/>
      <c r="G42803"/>
      <c r="T42803" s="1"/>
    </row>
    <row r="42804" spans="6:20" x14ac:dyDescent="0.25">
      <c r="F42804" s="1"/>
      <c r="G42804"/>
      <c r="T42804" s="1"/>
    </row>
    <row r="42805" spans="6:20" x14ac:dyDescent="0.25">
      <c r="F42805" s="1"/>
      <c r="G42805"/>
      <c r="T42805" s="1"/>
    </row>
    <row r="42806" spans="6:20" x14ac:dyDescent="0.25">
      <c r="F42806" s="1"/>
      <c r="G42806"/>
      <c r="T42806" s="1"/>
    </row>
    <row r="42807" spans="6:20" x14ac:dyDescent="0.25">
      <c r="F42807" s="1"/>
      <c r="G42807"/>
      <c r="T42807" s="1"/>
    </row>
    <row r="42808" spans="6:20" x14ac:dyDescent="0.25">
      <c r="F42808" s="1"/>
      <c r="G42808"/>
      <c r="T42808" s="1"/>
    </row>
    <row r="42809" spans="6:20" x14ac:dyDescent="0.25">
      <c r="F42809" s="1"/>
      <c r="G42809"/>
      <c r="T42809" s="1"/>
    </row>
    <row r="42810" spans="6:20" x14ac:dyDescent="0.25">
      <c r="F42810" s="1"/>
      <c r="G42810"/>
      <c r="T42810" s="1"/>
    </row>
    <row r="42811" spans="6:20" x14ac:dyDescent="0.25">
      <c r="F42811" s="1"/>
      <c r="G42811"/>
      <c r="T42811" s="1"/>
    </row>
    <row r="42812" spans="6:20" x14ac:dyDescent="0.25">
      <c r="F42812" s="1"/>
      <c r="G42812"/>
      <c r="T42812" s="1"/>
    </row>
    <row r="42813" spans="6:20" x14ac:dyDescent="0.25">
      <c r="F42813" s="1"/>
      <c r="G42813"/>
      <c r="T42813" s="1"/>
    </row>
    <row r="42814" spans="6:20" x14ac:dyDescent="0.25">
      <c r="F42814" s="1"/>
      <c r="G42814"/>
      <c r="T42814" s="1"/>
    </row>
    <row r="42815" spans="6:20" x14ac:dyDescent="0.25">
      <c r="F42815" s="1"/>
      <c r="G42815"/>
      <c r="T42815" s="1"/>
    </row>
    <row r="42816" spans="6:20" x14ac:dyDescent="0.25">
      <c r="F42816" s="1"/>
      <c r="G42816"/>
      <c r="T42816" s="1"/>
    </row>
    <row r="42817" spans="6:20" x14ac:dyDescent="0.25">
      <c r="F42817" s="1"/>
      <c r="G42817"/>
      <c r="T42817" s="1"/>
    </row>
    <row r="42818" spans="6:20" x14ac:dyDescent="0.25">
      <c r="F42818" s="1"/>
      <c r="G42818"/>
      <c r="T42818" s="1"/>
    </row>
    <row r="42819" spans="6:20" x14ac:dyDescent="0.25">
      <c r="F42819" s="1"/>
      <c r="G42819"/>
      <c r="T42819" s="1"/>
    </row>
    <row r="42820" spans="6:20" x14ac:dyDescent="0.25">
      <c r="F42820" s="1"/>
      <c r="G42820"/>
      <c r="T42820" s="1"/>
    </row>
    <row r="42821" spans="6:20" x14ac:dyDescent="0.25">
      <c r="F42821" s="1"/>
      <c r="G42821"/>
      <c r="T42821" s="1"/>
    </row>
    <row r="42822" spans="6:20" x14ac:dyDescent="0.25">
      <c r="F42822" s="1"/>
      <c r="G42822"/>
      <c r="T42822" s="1"/>
    </row>
    <row r="42823" spans="6:20" x14ac:dyDescent="0.25">
      <c r="F42823" s="1"/>
      <c r="G42823"/>
      <c r="T42823" s="1"/>
    </row>
    <row r="42824" spans="6:20" x14ac:dyDescent="0.25">
      <c r="F42824" s="1"/>
      <c r="G42824"/>
      <c r="T42824" s="1"/>
    </row>
    <row r="42825" spans="6:20" x14ac:dyDescent="0.25">
      <c r="F42825" s="1"/>
      <c r="G42825"/>
      <c r="T42825" s="1"/>
    </row>
    <row r="42826" spans="6:20" x14ac:dyDescent="0.25">
      <c r="F42826" s="1"/>
      <c r="G42826"/>
      <c r="T42826" s="1"/>
    </row>
    <row r="42827" spans="6:20" x14ac:dyDescent="0.25">
      <c r="F42827" s="1"/>
      <c r="G42827"/>
      <c r="T42827" s="1"/>
    </row>
    <row r="42828" spans="6:20" x14ac:dyDescent="0.25">
      <c r="F42828" s="1"/>
      <c r="G42828"/>
      <c r="T42828" s="1"/>
    </row>
    <row r="42829" spans="6:20" x14ac:dyDescent="0.25">
      <c r="F42829" s="1"/>
      <c r="G42829"/>
      <c r="T42829" s="1"/>
    </row>
    <row r="42830" spans="6:20" x14ac:dyDescent="0.25">
      <c r="F42830" s="1"/>
      <c r="G42830"/>
      <c r="T42830" s="1"/>
    </row>
    <row r="42831" spans="6:20" x14ac:dyDescent="0.25">
      <c r="F42831" s="1"/>
      <c r="G42831"/>
      <c r="T42831" s="1"/>
    </row>
    <row r="42832" spans="6:20" x14ac:dyDescent="0.25">
      <c r="F42832" s="1"/>
      <c r="G42832"/>
      <c r="T42832" s="1"/>
    </row>
    <row r="42833" spans="6:20" x14ac:dyDescent="0.25">
      <c r="F42833" s="1"/>
      <c r="G42833"/>
      <c r="T42833" s="1"/>
    </row>
    <row r="42834" spans="6:20" x14ac:dyDescent="0.25">
      <c r="F42834" s="1"/>
      <c r="G42834"/>
      <c r="T42834" s="1"/>
    </row>
    <row r="42835" spans="6:20" x14ac:dyDescent="0.25">
      <c r="F42835" s="1"/>
      <c r="G42835"/>
      <c r="T42835" s="1"/>
    </row>
    <row r="42836" spans="6:20" x14ac:dyDescent="0.25">
      <c r="F42836" s="1"/>
      <c r="G42836"/>
      <c r="T42836" s="1"/>
    </row>
    <row r="42837" spans="6:20" x14ac:dyDescent="0.25">
      <c r="F42837" s="1"/>
      <c r="G42837"/>
      <c r="T42837" s="1"/>
    </row>
    <row r="42838" spans="6:20" x14ac:dyDescent="0.25">
      <c r="F42838" s="1"/>
      <c r="G42838"/>
      <c r="T42838" s="1"/>
    </row>
    <row r="42839" spans="6:20" x14ac:dyDescent="0.25">
      <c r="F42839" s="1"/>
      <c r="G42839"/>
      <c r="T42839" s="1"/>
    </row>
    <row r="42840" spans="6:20" x14ac:dyDescent="0.25">
      <c r="F42840" s="1"/>
      <c r="G42840"/>
      <c r="T42840" s="1"/>
    </row>
    <row r="42841" spans="6:20" x14ac:dyDescent="0.25">
      <c r="F42841" s="1"/>
      <c r="G42841"/>
      <c r="T42841" s="1"/>
    </row>
    <row r="42842" spans="6:20" x14ac:dyDescent="0.25">
      <c r="F42842" s="1"/>
      <c r="G42842"/>
      <c r="T42842" s="1"/>
    </row>
    <row r="42843" spans="6:20" x14ac:dyDescent="0.25">
      <c r="F42843" s="1"/>
      <c r="G42843"/>
      <c r="T42843" s="1"/>
    </row>
    <row r="42844" spans="6:20" x14ac:dyDescent="0.25">
      <c r="F42844" s="1"/>
      <c r="G42844"/>
      <c r="T42844" s="1"/>
    </row>
    <row r="42845" spans="6:20" x14ac:dyDescent="0.25">
      <c r="F42845" s="1"/>
      <c r="G42845"/>
      <c r="T42845" s="1"/>
    </row>
    <row r="42846" spans="6:20" x14ac:dyDescent="0.25">
      <c r="F42846" s="1"/>
      <c r="G42846"/>
      <c r="T42846" s="1"/>
    </row>
    <row r="42847" spans="6:20" x14ac:dyDescent="0.25">
      <c r="F42847" s="1"/>
      <c r="G42847"/>
      <c r="T42847" s="1"/>
    </row>
    <row r="42848" spans="6:20" x14ac:dyDescent="0.25">
      <c r="F42848" s="1"/>
      <c r="G42848"/>
      <c r="T42848" s="1"/>
    </row>
    <row r="42849" spans="6:20" x14ac:dyDescent="0.25">
      <c r="F42849" s="1"/>
      <c r="G42849"/>
      <c r="T42849" s="1"/>
    </row>
    <row r="42850" spans="6:20" x14ac:dyDescent="0.25">
      <c r="F42850" s="1"/>
      <c r="G42850"/>
      <c r="T42850" s="1"/>
    </row>
    <row r="42851" spans="6:20" x14ac:dyDescent="0.25">
      <c r="F42851" s="1"/>
      <c r="G42851"/>
      <c r="T42851" s="1"/>
    </row>
    <row r="42852" spans="6:20" x14ac:dyDescent="0.25">
      <c r="F42852" s="1"/>
      <c r="G42852"/>
      <c r="T42852" s="1"/>
    </row>
    <row r="42853" spans="6:20" x14ac:dyDescent="0.25">
      <c r="F42853" s="1"/>
      <c r="G42853"/>
      <c r="T42853" s="1"/>
    </row>
    <row r="42854" spans="6:20" x14ac:dyDescent="0.25">
      <c r="F42854" s="1"/>
      <c r="G42854"/>
      <c r="T42854" s="1"/>
    </row>
    <row r="42855" spans="6:20" x14ac:dyDescent="0.25">
      <c r="F42855" s="1"/>
      <c r="G42855"/>
      <c r="T42855" s="1"/>
    </row>
    <row r="42856" spans="6:20" x14ac:dyDescent="0.25">
      <c r="F42856" s="1"/>
      <c r="G42856"/>
      <c r="T42856" s="1"/>
    </row>
    <row r="42857" spans="6:20" x14ac:dyDescent="0.25">
      <c r="F42857" s="1"/>
      <c r="G42857"/>
      <c r="T42857" s="1"/>
    </row>
    <row r="42858" spans="6:20" x14ac:dyDescent="0.25">
      <c r="F42858" s="1"/>
      <c r="G42858"/>
      <c r="T42858" s="1"/>
    </row>
    <row r="42859" spans="6:20" x14ac:dyDescent="0.25">
      <c r="F42859" s="1"/>
      <c r="G42859"/>
      <c r="T42859" s="1"/>
    </row>
    <row r="42860" spans="6:20" x14ac:dyDescent="0.25">
      <c r="F42860" s="1"/>
      <c r="G42860"/>
      <c r="T42860" s="1"/>
    </row>
    <row r="42861" spans="6:20" x14ac:dyDescent="0.25">
      <c r="F42861" s="1"/>
      <c r="G42861"/>
      <c r="T42861" s="1"/>
    </row>
    <row r="42862" spans="6:20" x14ac:dyDescent="0.25">
      <c r="F42862" s="1"/>
      <c r="G42862"/>
      <c r="T42862" s="1"/>
    </row>
    <row r="42863" spans="6:20" x14ac:dyDescent="0.25">
      <c r="F42863" s="1"/>
      <c r="G42863"/>
      <c r="T42863" s="1"/>
    </row>
    <row r="42864" spans="6:20" x14ac:dyDescent="0.25">
      <c r="F42864" s="1"/>
      <c r="G42864"/>
      <c r="T42864" s="1"/>
    </row>
    <row r="42865" spans="6:20" x14ac:dyDescent="0.25">
      <c r="F42865" s="1"/>
      <c r="G42865"/>
      <c r="T42865" s="1"/>
    </row>
    <row r="42866" spans="6:20" x14ac:dyDescent="0.25">
      <c r="F42866" s="1"/>
      <c r="G42866"/>
      <c r="T42866" s="1"/>
    </row>
    <row r="42867" spans="6:20" x14ac:dyDescent="0.25">
      <c r="F42867" s="1"/>
      <c r="G42867"/>
      <c r="T42867" s="1"/>
    </row>
    <row r="42868" spans="6:20" x14ac:dyDescent="0.25">
      <c r="F42868" s="1"/>
      <c r="G42868"/>
      <c r="T42868" s="1"/>
    </row>
    <row r="42869" spans="6:20" x14ac:dyDescent="0.25">
      <c r="F42869" s="1"/>
      <c r="G42869"/>
      <c r="T42869" s="1"/>
    </row>
    <row r="42870" spans="6:20" x14ac:dyDescent="0.25">
      <c r="F42870" s="1"/>
      <c r="G42870"/>
      <c r="T42870" s="1"/>
    </row>
    <row r="42871" spans="6:20" x14ac:dyDescent="0.25">
      <c r="F42871" s="1"/>
      <c r="G42871"/>
      <c r="T42871" s="1"/>
    </row>
    <row r="42872" spans="6:20" x14ac:dyDescent="0.25">
      <c r="F42872" s="1"/>
      <c r="G42872"/>
      <c r="T42872" s="1"/>
    </row>
    <row r="42873" spans="6:20" x14ac:dyDescent="0.25">
      <c r="F42873" s="1"/>
      <c r="G42873"/>
      <c r="T42873" s="1"/>
    </row>
    <row r="42874" spans="6:20" x14ac:dyDescent="0.25">
      <c r="F42874" s="1"/>
      <c r="G42874"/>
      <c r="T42874" s="1"/>
    </row>
    <row r="42875" spans="6:20" x14ac:dyDescent="0.25">
      <c r="F42875" s="1"/>
      <c r="G42875"/>
      <c r="T42875" s="1"/>
    </row>
    <row r="42876" spans="6:20" x14ac:dyDescent="0.25">
      <c r="F42876" s="1"/>
      <c r="G42876"/>
      <c r="T42876" s="1"/>
    </row>
    <row r="42877" spans="6:20" x14ac:dyDescent="0.25">
      <c r="F42877" s="1"/>
      <c r="G42877"/>
      <c r="T42877" s="1"/>
    </row>
    <row r="42878" spans="6:20" x14ac:dyDescent="0.25">
      <c r="F42878" s="1"/>
      <c r="G42878"/>
      <c r="T42878" s="1"/>
    </row>
    <row r="42879" spans="6:20" x14ac:dyDescent="0.25">
      <c r="F42879" s="1"/>
      <c r="G42879"/>
      <c r="T42879" s="1"/>
    </row>
    <row r="42880" spans="6:20" x14ac:dyDescent="0.25">
      <c r="F42880" s="1"/>
      <c r="G42880"/>
      <c r="T42880" s="1"/>
    </row>
    <row r="42881" spans="6:20" x14ac:dyDescent="0.25">
      <c r="F42881" s="1"/>
      <c r="G42881"/>
      <c r="T42881" s="1"/>
    </row>
    <row r="42882" spans="6:20" x14ac:dyDescent="0.25">
      <c r="F42882" s="1"/>
      <c r="G42882"/>
      <c r="T42882" s="1"/>
    </row>
    <row r="42883" spans="6:20" x14ac:dyDescent="0.25">
      <c r="F42883" s="1"/>
      <c r="G42883"/>
      <c r="T42883" s="1"/>
    </row>
    <row r="42884" spans="6:20" x14ac:dyDescent="0.25">
      <c r="F42884" s="1"/>
      <c r="G42884"/>
      <c r="T42884" s="1"/>
    </row>
    <row r="42885" spans="6:20" x14ac:dyDescent="0.25">
      <c r="F42885" s="1"/>
      <c r="G42885"/>
      <c r="T42885" s="1"/>
    </row>
    <row r="42886" spans="6:20" x14ac:dyDescent="0.25">
      <c r="F42886" s="1"/>
      <c r="G42886"/>
      <c r="T42886" s="1"/>
    </row>
    <row r="42887" spans="6:20" x14ac:dyDescent="0.25">
      <c r="F42887" s="1"/>
      <c r="G42887"/>
      <c r="T42887" s="1"/>
    </row>
    <row r="42888" spans="6:20" x14ac:dyDescent="0.25">
      <c r="F42888" s="1"/>
      <c r="G42888"/>
      <c r="T42888" s="1"/>
    </row>
    <row r="42889" spans="6:20" x14ac:dyDescent="0.25">
      <c r="F42889" s="1"/>
      <c r="G42889"/>
      <c r="T42889" s="1"/>
    </row>
    <row r="42890" spans="6:20" x14ac:dyDescent="0.25">
      <c r="F42890" s="1"/>
      <c r="G42890"/>
      <c r="T42890" s="1"/>
    </row>
    <row r="42891" spans="6:20" x14ac:dyDescent="0.25">
      <c r="F42891" s="1"/>
      <c r="G42891"/>
      <c r="T42891" s="1"/>
    </row>
    <row r="42892" spans="6:20" x14ac:dyDescent="0.25">
      <c r="F42892" s="1"/>
      <c r="G42892"/>
      <c r="T42892" s="1"/>
    </row>
    <row r="42893" spans="6:20" x14ac:dyDescent="0.25">
      <c r="F42893" s="1"/>
      <c r="G42893"/>
      <c r="T42893" s="1"/>
    </row>
    <row r="42894" spans="6:20" x14ac:dyDescent="0.25">
      <c r="F42894" s="1"/>
      <c r="G42894"/>
      <c r="T42894" s="1"/>
    </row>
    <row r="42895" spans="6:20" x14ac:dyDescent="0.25">
      <c r="F42895" s="1"/>
      <c r="G42895"/>
      <c r="T42895" s="1"/>
    </row>
    <row r="42896" spans="6:20" x14ac:dyDescent="0.25">
      <c r="F42896" s="1"/>
      <c r="G42896"/>
      <c r="T42896" s="1"/>
    </row>
    <row r="42897" spans="6:20" x14ac:dyDescent="0.25">
      <c r="F42897" s="1"/>
      <c r="G42897"/>
      <c r="T42897" s="1"/>
    </row>
    <row r="42898" spans="6:20" x14ac:dyDescent="0.25">
      <c r="F42898" s="1"/>
      <c r="G42898"/>
      <c r="T42898" s="1"/>
    </row>
    <row r="42899" spans="6:20" x14ac:dyDescent="0.25">
      <c r="F42899" s="1"/>
      <c r="G42899"/>
      <c r="T42899" s="1"/>
    </row>
    <row r="42900" spans="6:20" x14ac:dyDescent="0.25">
      <c r="F42900" s="1"/>
      <c r="G42900"/>
      <c r="T42900" s="1"/>
    </row>
    <row r="42901" spans="6:20" x14ac:dyDescent="0.25">
      <c r="F42901" s="1"/>
      <c r="G42901"/>
      <c r="T42901" s="1"/>
    </row>
    <row r="42902" spans="6:20" x14ac:dyDescent="0.25">
      <c r="F42902" s="1"/>
      <c r="G42902"/>
      <c r="T42902" s="1"/>
    </row>
    <row r="42903" spans="6:20" x14ac:dyDescent="0.25">
      <c r="F42903" s="1"/>
      <c r="G42903"/>
      <c r="T42903" s="1"/>
    </row>
    <row r="42904" spans="6:20" x14ac:dyDescent="0.25">
      <c r="F42904" s="1"/>
      <c r="G42904"/>
      <c r="T42904" s="1"/>
    </row>
    <row r="42905" spans="6:20" x14ac:dyDescent="0.25">
      <c r="F42905" s="1"/>
      <c r="G42905"/>
      <c r="T42905" s="1"/>
    </row>
    <row r="42906" spans="6:20" x14ac:dyDescent="0.25">
      <c r="F42906" s="1"/>
      <c r="G42906"/>
      <c r="T42906" s="1"/>
    </row>
    <row r="42907" spans="6:20" x14ac:dyDescent="0.25">
      <c r="F42907" s="1"/>
      <c r="G42907"/>
      <c r="T42907" s="1"/>
    </row>
    <row r="42908" spans="6:20" x14ac:dyDescent="0.25">
      <c r="F42908" s="1"/>
      <c r="G42908"/>
      <c r="T42908" s="1"/>
    </row>
    <row r="42909" spans="6:20" x14ac:dyDescent="0.25">
      <c r="F42909" s="1"/>
      <c r="G42909"/>
      <c r="T42909" s="1"/>
    </row>
    <row r="42910" spans="6:20" x14ac:dyDescent="0.25">
      <c r="F42910" s="1"/>
      <c r="G42910"/>
      <c r="T42910" s="1"/>
    </row>
    <row r="42911" spans="6:20" x14ac:dyDescent="0.25">
      <c r="F42911" s="1"/>
      <c r="G42911"/>
      <c r="T42911" s="1"/>
    </row>
    <row r="42912" spans="6:20" x14ac:dyDescent="0.25">
      <c r="F42912" s="1"/>
      <c r="G42912"/>
      <c r="T42912" s="1"/>
    </row>
    <row r="42913" spans="6:20" x14ac:dyDescent="0.25">
      <c r="F42913" s="1"/>
      <c r="G42913"/>
      <c r="T42913" s="1"/>
    </row>
    <row r="42914" spans="6:20" x14ac:dyDescent="0.25">
      <c r="F42914" s="1"/>
      <c r="G42914"/>
      <c r="T42914" s="1"/>
    </row>
    <row r="42915" spans="6:20" x14ac:dyDescent="0.25">
      <c r="F42915" s="1"/>
      <c r="G42915"/>
      <c r="T42915" s="1"/>
    </row>
    <row r="42916" spans="6:20" x14ac:dyDescent="0.25">
      <c r="F42916" s="1"/>
      <c r="G42916"/>
      <c r="T42916" s="1"/>
    </row>
    <row r="42917" spans="6:20" x14ac:dyDescent="0.25">
      <c r="F42917" s="1"/>
      <c r="G42917"/>
      <c r="T42917" s="1"/>
    </row>
    <row r="42918" spans="6:20" x14ac:dyDescent="0.25">
      <c r="F42918" s="1"/>
      <c r="G42918"/>
      <c r="T42918" s="1"/>
    </row>
    <row r="42919" spans="6:20" x14ac:dyDescent="0.25">
      <c r="F42919" s="1"/>
      <c r="G42919"/>
      <c r="T42919" s="1"/>
    </row>
    <row r="42920" spans="6:20" x14ac:dyDescent="0.25">
      <c r="F42920" s="1"/>
      <c r="G42920"/>
      <c r="T42920" s="1"/>
    </row>
    <row r="42921" spans="6:20" x14ac:dyDescent="0.25">
      <c r="F42921" s="1"/>
      <c r="G42921"/>
      <c r="T42921" s="1"/>
    </row>
    <row r="42922" spans="6:20" x14ac:dyDescent="0.25">
      <c r="F42922" s="1"/>
      <c r="G42922"/>
      <c r="T42922" s="1"/>
    </row>
    <row r="42923" spans="6:20" x14ac:dyDescent="0.25">
      <c r="F42923" s="1"/>
      <c r="G42923"/>
      <c r="T42923" s="1"/>
    </row>
    <row r="42924" spans="6:20" x14ac:dyDescent="0.25">
      <c r="F42924" s="1"/>
      <c r="G42924"/>
      <c r="T42924" s="1"/>
    </row>
    <row r="42925" spans="6:20" x14ac:dyDescent="0.25">
      <c r="F42925" s="1"/>
      <c r="G42925"/>
      <c r="T42925" s="1"/>
    </row>
    <row r="42926" spans="6:20" x14ac:dyDescent="0.25">
      <c r="F42926" s="1"/>
      <c r="G42926"/>
      <c r="T42926" s="1"/>
    </row>
    <row r="42927" spans="6:20" x14ac:dyDescent="0.25">
      <c r="F42927" s="1"/>
      <c r="G42927"/>
      <c r="T42927" s="1"/>
    </row>
    <row r="42928" spans="6:20" x14ac:dyDescent="0.25">
      <c r="F42928" s="1"/>
      <c r="G42928"/>
      <c r="T42928" s="1"/>
    </row>
    <row r="42929" spans="6:20" x14ac:dyDescent="0.25">
      <c r="F42929" s="1"/>
      <c r="G42929"/>
      <c r="T42929" s="1"/>
    </row>
    <row r="42930" spans="6:20" x14ac:dyDescent="0.25">
      <c r="F42930" s="1"/>
      <c r="G42930"/>
      <c r="T42930" s="1"/>
    </row>
    <row r="42931" spans="6:20" x14ac:dyDescent="0.25">
      <c r="F42931" s="1"/>
      <c r="G42931"/>
      <c r="T42931" s="1"/>
    </row>
    <row r="42932" spans="6:20" x14ac:dyDescent="0.25">
      <c r="F42932" s="1"/>
      <c r="G42932"/>
      <c r="T42932" s="1"/>
    </row>
    <row r="42933" spans="6:20" x14ac:dyDescent="0.25">
      <c r="F42933" s="1"/>
      <c r="G42933"/>
      <c r="T42933" s="1"/>
    </row>
    <row r="42934" spans="6:20" x14ac:dyDescent="0.25">
      <c r="F42934" s="1"/>
      <c r="G42934"/>
      <c r="T42934" s="1"/>
    </row>
    <row r="42935" spans="6:20" x14ac:dyDescent="0.25">
      <c r="F42935" s="1"/>
      <c r="G42935"/>
      <c r="T42935" s="1"/>
    </row>
    <row r="42936" spans="6:20" x14ac:dyDescent="0.25">
      <c r="F42936" s="1"/>
      <c r="G42936"/>
      <c r="T42936" s="1"/>
    </row>
    <row r="42937" spans="6:20" x14ac:dyDescent="0.25">
      <c r="F42937" s="1"/>
      <c r="G42937"/>
      <c r="T42937" s="1"/>
    </row>
    <row r="42938" spans="6:20" x14ac:dyDescent="0.25">
      <c r="F42938" s="1"/>
      <c r="G42938"/>
      <c r="T42938" s="1"/>
    </row>
    <row r="42939" spans="6:20" x14ac:dyDescent="0.25">
      <c r="F42939" s="1"/>
      <c r="G42939"/>
      <c r="T42939" s="1"/>
    </row>
    <row r="42940" spans="6:20" x14ac:dyDescent="0.25">
      <c r="F42940" s="1"/>
      <c r="G42940"/>
      <c r="T42940" s="1"/>
    </row>
    <row r="42941" spans="6:20" x14ac:dyDescent="0.25">
      <c r="F42941" s="1"/>
      <c r="G42941"/>
      <c r="T42941" s="1"/>
    </row>
    <row r="42942" spans="6:20" x14ac:dyDescent="0.25">
      <c r="F42942" s="1"/>
      <c r="G42942"/>
      <c r="T42942" s="1"/>
    </row>
    <row r="42943" spans="6:20" x14ac:dyDescent="0.25">
      <c r="F42943" s="1"/>
      <c r="G42943"/>
      <c r="T42943" s="1"/>
    </row>
    <row r="42944" spans="6:20" x14ac:dyDescent="0.25">
      <c r="F42944" s="1"/>
      <c r="G42944"/>
      <c r="T42944" s="1"/>
    </row>
    <row r="42945" spans="6:20" x14ac:dyDescent="0.25">
      <c r="F42945" s="1"/>
      <c r="G42945"/>
      <c r="T42945" s="1"/>
    </row>
    <row r="42946" spans="6:20" x14ac:dyDescent="0.25">
      <c r="F42946" s="1"/>
      <c r="G42946"/>
      <c r="T42946" s="1"/>
    </row>
    <row r="42947" spans="6:20" x14ac:dyDescent="0.25">
      <c r="F42947" s="1"/>
      <c r="G42947"/>
      <c r="T42947" s="1"/>
    </row>
    <row r="42948" spans="6:20" x14ac:dyDescent="0.25">
      <c r="F42948" s="1"/>
      <c r="G42948"/>
      <c r="T42948" s="1"/>
    </row>
    <row r="42949" spans="6:20" x14ac:dyDescent="0.25">
      <c r="F42949" s="1"/>
      <c r="G42949"/>
      <c r="T42949" s="1"/>
    </row>
    <row r="42950" spans="6:20" x14ac:dyDescent="0.25">
      <c r="F42950" s="1"/>
      <c r="G42950"/>
      <c r="T42950" s="1"/>
    </row>
    <row r="42951" spans="6:20" x14ac:dyDescent="0.25">
      <c r="F42951" s="1"/>
      <c r="G42951"/>
      <c r="T42951" s="1"/>
    </row>
    <row r="42952" spans="6:20" x14ac:dyDescent="0.25">
      <c r="F42952" s="1"/>
      <c r="G42952"/>
      <c r="T42952" s="1"/>
    </row>
    <row r="42953" spans="6:20" x14ac:dyDescent="0.25">
      <c r="F42953" s="1"/>
      <c r="G42953"/>
      <c r="T42953" s="1"/>
    </row>
    <row r="42954" spans="6:20" x14ac:dyDescent="0.25">
      <c r="F42954" s="1"/>
      <c r="G42954"/>
      <c r="T42954" s="1"/>
    </row>
    <row r="42955" spans="6:20" x14ac:dyDescent="0.25">
      <c r="F42955" s="1"/>
      <c r="G42955"/>
      <c r="T42955" s="1"/>
    </row>
    <row r="42956" spans="6:20" x14ac:dyDescent="0.25">
      <c r="F42956" s="1"/>
      <c r="G42956"/>
      <c r="T42956" s="1"/>
    </row>
    <row r="42957" spans="6:20" x14ac:dyDescent="0.25">
      <c r="F42957" s="1"/>
      <c r="G42957"/>
      <c r="T42957" s="1"/>
    </row>
    <row r="42958" spans="6:20" x14ac:dyDescent="0.25">
      <c r="F42958" s="1"/>
      <c r="G42958"/>
      <c r="T42958" s="1"/>
    </row>
    <row r="42959" spans="6:20" x14ac:dyDescent="0.25">
      <c r="F42959" s="1"/>
      <c r="G42959"/>
      <c r="T42959" s="1"/>
    </row>
    <row r="42960" spans="6:20" x14ac:dyDescent="0.25">
      <c r="F42960" s="1"/>
      <c r="G42960"/>
      <c r="T42960" s="1"/>
    </row>
    <row r="42961" spans="6:20" x14ac:dyDescent="0.25">
      <c r="F42961" s="1"/>
      <c r="G42961"/>
      <c r="T42961" s="1"/>
    </row>
    <row r="42962" spans="6:20" x14ac:dyDescent="0.25">
      <c r="F42962" s="1"/>
      <c r="G42962"/>
      <c r="T42962" s="1"/>
    </row>
    <row r="42963" spans="6:20" x14ac:dyDescent="0.25">
      <c r="F42963" s="1"/>
      <c r="G42963"/>
      <c r="T42963" s="1"/>
    </row>
    <row r="42964" spans="6:20" x14ac:dyDescent="0.25">
      <c r="F42964" s="1"/>
      <c r="G42964"/>
      <c r="T42964" s="1"/>
    </row>
    <row r="42965" spans="6:20" x14ac:dyDescent="0.25">
      <c r="F42965" s="1"/>
      <c r="G42965"/>
      <c r="T42965" s="1"/>
    </row>
    <row r="42966" spans="6:20" x14ac:dyDescent="0.25">
      <c r="F42966" s="1"/>
      <c r="G42966"/>
      <c r="T42966" s="1"/>
    </row>
    <row r="42967" spans="6:20" x14ac:dyDescent="0.25">
      <c r="F42967" s="1"/>
      <c r="G42967"/>
      <c r="T42967" s="1"/>
    </row>
    <row r="42968" spans="6:20" x14ac:dyDescent="0.25">
      <c r="F42968" s="1"/>
      <c r="G42968"/>
      <c r="T42968" s="1"/>
    </row>
    <row r="42969" spans="6:20" x14ac:dyDescent="0.25">
      <c r="F42969" s="1"/>
      <c r="G42969"/>
      <c r="T42969" s="1"/>
    </row>
    <row r="42970" spans="6:20" x14ac:dyDescent="0.25">
      <c r="F42970" s="1"/>
      <c r="G42970"/>
      <c r="T42970" s="1"/>
    </row>
    <row r="42971" spans="6:20" x14ac:dyDescent="0.25">
      <c r="F42971" s="1"/>
      <c r="G42971"/>
      <c r="T42971" s="1"/>
    </row>
    <row r="42972" spans="6:20" x14ac:dyDescent="0.25">
      <c r="F42972" s="1"/>
      <c r="G42972"/>
      <c r="T42972" s="1"/>
    </row>
    <row r="42973" spans="6:20" x14ac:dyDescent="0.25">
      <c r="F42973" s="1"/>
      <c r="G42973"/>
      <c r="T42973" s="1"/>
    </row>
    <row r="42974" spans="6:20" x14ac:dyDescent="0.25">
      <c r="F42974" s="1"/>
      <c r="G42974"/>
      <c r="T42974" s="1"/>
    </row>
    <row r="42975" spans="6:20" x14ac:dyDescent="0.25">
      <c r="F42975" s="1"/>
      <c r="G42975"/>
      <c r="T42975" s="1"/>
    </row>
    <row r="42976" spans="6:20" x14ac:dyDescent="0.25">
      <c r="F42976" s="1"/>
      <c r="G42976"/>
      <c r="T42976" s="1"/>
    </row>
    <row r="42977" spans="6:20" x14ac:dyDescent="0.25">
      <c r="F42977" s="1"/>
      <c r="G42977"/>
      <c r="T42977" s="1"/>
    </row>
    <row r="42978" spans="6:20" x14ac:dyDescent="0.25">
      <c r="F42978" s="1"/>
      <c r="G42978"/>
      <c r="T42978" s="1"/>
    </row>
    <row r="42979" spans="6:20" x14ac:dyDescent="0.25">
      <c r="F42979" s="1"/>
      <c r="G42979"/>
      <c r="T42979" s="1"/>
    </row>
    <row r="42980" spans="6:20" x14ac:dyDescent="0.25">
      <c r="F42980" s="1"/>
      <c r="G42980"/>
      <c r="T42980" s="1"/>
    </row>
    <row r="42981" spans="6:20" x14ac:dyDescent="0.25">
      <c r="F42981" s="1"/>
      <c r="G42981"/>
      <c r="T42981" s="1"/>
    </row>
    <row r="42982" spans="6:20" x14ac:dyDescent="0.25">
      <c r="F42982" s="1"/>
      <c r="G42982"/>
      <c r="T42982" s="1"/>
    </row>
    <row r="42983" spans="6:20" x14ac:dyDescent="0.25">
      <c r="F42983" s="1"/>
      <c r="G42983"/>
      <c r="T42983" s="1"/>
    </row>
    <row r="42984" spans="6:20" x14ac:dyDescent="0.25">
      <c r="F42984" s="1"/>
      <c r="G42984"/>
      <c r="T42984" s="1"/>
    </row>
    <row r="42985" spans="6:20" x14ac:dyDescent="0.25">
      <c r="F42985" s="1"/>
      <c r="G42985"/>
      <c r="T42985" s="1"/>
    </row>
    <row r="42986" spans="6:20" x14ac:dyDescent="0.25">
      <c r="F42986" s="1"/>
      <c r="G42986"/>
      <c r="T42986" s="1"/>
    </row>
    <row r="42987" spans="6:20" x14ac:dyDescent="0.25">
      <c r="F42987" s="1"/>
      <c r="G42987"/>
      <c r="T42987" s="1"/>
    </row>
    <row r="42988" spans="6:20" x14ac:dyDescent="0.25">
      <c r="F42988" s="1"/>
      <c r="G42988"/>
      <c r="T42988" s="1"/>
    </row>
    <row r="42989" spans="6:20" x14ac:dyDescent="0.25">
      <c r="F42989" s="1"/>
      <c r="G42989"/>
      <c r="T42989" s="1"/>
    </row>
    <row r="42990" spans="6:20" x14ac:dyDescent="0.25">
      <c r="F42990" s="1"/>
      <c r="G42990"/>
      <c r="T42990" s="1"/>
    </row>
    <row r="42991" spans="6:20" x14ac:dyDescent="0.25">
      <c r="F42991" s="1"/>
      <c r="G42991"/>
      <c r="T42991" s="1"/>
    </row>
    <row r="42992" spans="6:20" x14ac:dyDescent="0.25">
      <c r="F42992" s="1"/>
      <c r="G42992"/>
      <c r="T42992" s="1"/>
    </row>
    <row r="42993" spans="6:20" x14ac:dyDescent="0.25">
      <c r="F42993" s="1"/>
      <c r="G42993"/>
      <c r="T42993" s="1"/>
    </row>
    <row r="42994" spans="6:20" x14ac:dyDescent="0.25">
      <c r="F42994" s="1"/>
      <c r="G42994"/>
      <c r="T42994" s="1"/>
    </row>
    <row r="42995" spans="6:20" x14ac:dyDescent="0.25">
      <c r="F42995" s="1"/>
      <c r="G42995"/>
      <c r="T42995" s="1"/>
    </row>
    <row r="42996" spans="6:20" x14ac:dyDescent="0.25">
      <c r="F42996" s="1"/>
      <c r="G42996"/>
      <c r="T42996" s="1"/>
    </row>
    <row r="42997" spans="6:20" x14ac:dyDescent="0.25">
      <c r="F42997" s="1"/>
      <c r="G42997"/>
      <c r="T42997" s="1"/>
    </row>
    <row r="42998" spans="6:20" x14ac:dyDescent="0.25">
      <c r="F42998" s="1"/>
      <c r="G42998"/>
      <c r="T42998" s="1"/>
    </row>
    <row r="42999" spans="6:20" x14ac:dyDescent="0.25">
      <c r="F42999" s="1"/>
      <c r="G42999"/>
      <c r="T42999" s="1"/>
    </row>
    <row r="43000" spans="6:20" x14ac:dyDescent="0.25">
      <c r="F43000" s="1"/>
      <c r="G43000"/>
      <c r="T43000" s="1"/>
    </row>
    <row r="43001" spans="6:20" x14ac:dyDescent="0.25">
      <c r="F43001" s="1"/>
      <c r="G43001"/>
      <c r="T43001" s="1"/>
    </row>
    <row r="43002" spans="6:20" x14ac:dyDescent="0.25">
      <c r="F43002" s="1"/>
      <c r="G43002"/>
      <c r="T43002" s="1"/>
    </row>
    <row r="43003" spans="6:20" x14ac:dyDescent="0.25">
      <c r="F43003" s="1"/>
      <c r="G43003"/>
      <c r="T43003" s="1"/>
    </row>
    <row r="43004" spans="6:20" x14ac:dyDescent="0.25">
      <c r="F43004" s="1"/>
      <c r="G43004"/>
      <c r="T43004" s="1"/>
    </row>
    <row r="43005" spans="6:20" x14ac:dyDescent="0.25">
      <c r="F43005" s="1"/>
      <c r="G43005"/>
      <c r="T43005" s="1"/>
    </row>
    <row r="43006" spans="6:20" x14ac:dyDescent="0.25">
      <c r="F43006" s="1"/>
      <c r="G43006"/>
      <c r="T43006" s="1"/>
    </row>
    <row r="43007" spans="6:20" x14ac:dyDescent="0.25">
      <c r="F43007" s="1"/>
      <c r="G43007"/>
      <c r="T43007" s="1"/>
    </row>
    <row r="43008" spans="6:20" x14ac:dyDescent="0.25">
      <c r="F43008" s="1"/>
      <c r="G43008"/>
      <c r="T43008" s="1"/>
    </row>
    <row r="43009" spans="6:20" x14ac:dyDescent="0.25">
      <c r="F43009" s="1"/>
      <c r="G43009"/>
      <c r="T43009" s="1"/>
    </row>
    <row r="43010" spans="6:20" x14ac:dyDescent="0.25">
      <c r="F43010" s="1"/>
      <c r="G43010"/>
      <c r="T43010" s="1"/>
    </row>
    <row r="43011" spans="6:20" x14ac:dyDescent="0.25">
      <c r="F43011" s="1"/>
      <c r="G43011"/>
      <c r="T43011" s="1"/>
    </row>
    <row r="43012" spans="6:20" x14ac:dyDescent="0.25">
      <c r="F43012" s="1"/>
      <c r="G43012"/>
      <c r="T43012" s="1"/>
    </row>
    <row r="43013" spans="6:20" x14ac:dyDescent="0.25">
      <c r="F43013" s="1"/>
      <c r="G43013"/>
      <c r="T43013" s="1"/>
    </row>
    <row r="43014" spans="6:20" x14ac:dyDescent="0.25">
      <c r="F43014" s="1"/>
      <c r="G43014"/>
      <c r="T43014" s="1"/>
    </row>
    <row r="43015" spans="6:20" x14ac:dyDescent="0.25">
      <c r="F43015" s="1"/>
      <c r="G43015"/>
      <c r="T43015" s="1"/>
    </row>
    <row r="43016" spans="6:20" x14ac:dyDescent="0.25">
      <c r="F43016" s="1"/>
      <c r="G43016"/>
      <c r="T43016" s="1"/>
    </row>
    <row r="43017" spans="6:20" x14ac:dyDescent="0.25">
      <c r="F43017" s="1"/>
      <c r="G43017"/>
      <c r="T43017" s="1"/>
    </row>
    <row r="43018" spans="6:20" x14ac:dyDescent="0.25">
      <c r="F43018" s="1"/>
      <c r="G43018"/>
      <c r="T43018" s="1"/>
    </row>
    <row r="43019" spans="6:20" x14ac:dyDescent="0.25">
      <c r="F43019" s="1"/>
      <c r="G43019"/>
      <c r="T43019" s="1"/>
    </row>
    <row r="43020" spans="6:20" x14ac:dyDescent="0.25">
      <c r="F43020" s="1"/>
      <c r="G43020"/>
      <c r="T43020" s="1"/>
    </row>
    <row r="43021" spans="6:20" x14ac:dyDescent="0.25">
      <c r="F43021" s="1"/>
      <c r="G43021"/>
      <c r="T43021" s="1"/>
    </row>
    <row r="43022" spans="6:20" x14ac:dyDescent="0.25">
      <c r="F43022" s="1"/>
      <c r="G43022"/>
      <c r="T43022" s="1"/>
    </row>
    <row r="43023" spans="6:20" x14ac:dyDescent="0.25">
      <c r="F43023" s="1"/>
      <c r="G43023"/>
      <c r="T43023" s="1"/>
    </row>
    <row r="43024" spans="6:20" x14ac:dyDescent="0.25">
      <c r="F43024" s="1"/>
      <c r="G43024"/>
      <c r="T43024" s="1"/>
    </row>
    <row r="43025" spans="6:20" x14ac:dyDescent="0.25">
      <c r="F43025" s="1"/>
      <c r="G43025"/>
      <c r="T43025" s="1"/>
    </row>
    <row r="43026" spans="6:20" x14ac:dyDescent="0.25">
      <c r="F43026" s="1"/>
      <c r="G43026"/>
      <c r="T43026" s="1"/>
    </row>
    <row r="43027" spans="6:20" x14ac:dyDescent="0.25">
      <c r="F43027" s="1"/>
      <c r="G43027"/>
      <c r="T43027" s="1"/>
    </row>
    <row r="43028" spans="6:20" x14ac:dyDescent="0.25">
      <c r="F43028" s="1"/>
      <c r="G43028"/>
      <c r="T43028" s="1"/>
    </row>
    <row r="43029" spans="6:20" x14ac:dyDescent="0.25">
      <c r="F43029" s="1"/>
      <c r="G43029"/>
      <c r="T43029" s="1"/>
    </row>
    <row r="43030" spans="6:20" x14ac:dyDescent="0.25">
      <c r="F43030" s="1"/>
      <c r="G43030"/>
      <c r="T43030" s="1"/>
    </row>
    <row r="43031" spans="6:20" x14ac:dyDescent="0.25">
      <c r="F43031" s="1"/>
      <c r="G43031"/>
      <c r="T43031" s="1"/>
    </row>
    <row r="43032" spans="6:20" x14ac:dyDescent="0.25">
      <c r="F43032" s="1"/>
      <c r="G43032"/>
      <c r="T43032" s="1"/>
    </row>
    <row r="43033" spans="6:20" x14ac:dyDescent="0.25">
      <c r="F43033" s="1"/>
      <c r="G43033"/>
      <c r="T43033" s="1"/>
    </row>
    <row r="43034" spans="6:20" x14ac:dyDescent="0.25">
      <c r="F43034" s="1"/>
      <c r="G43034"/>
      <c r="T43034" s="1"/>
    </row>
    <row r="43035" spans="6:20" x14ac:dyDescent="0.25">
      <c r="F43035" s="1"/>
      <c r="G43035"/>
      <c r="T43035" s="1"/>
    </row>
    <row r="43036" spans="6:20" x14ac:dyDescent="0.25">
      <c r="F43036" s="1"/>
      <c r="G43036"/>
      <c r="T43036" s="1"/>
    </row>
    <row r="43037" spans="6:20" x14ac:dyDescent="0.25">
      <c r="F43037" s="1"/>
      <c r="G43037"/>
      <c r="T43037" s="1"/>
    </row>
    <row r="43038" spans="6:20" x14ac:dyDescent="0.25">
      <c r="F43038" s="1"/>
      <c r="G43038"/>
      <c r="T43038" s="1"/>
    </row>
    <row r="43039" spans="6:20" x14ac:dyDescent="0.25">
      <c r="F43039" s="1"/>
      <c r="G43039"/>
      <c r="T43039" s="1"/>
    </row>
    <row r="43040" spans="6:20" x14ac:dyDescent="0.25">
      <c r="F43040" s="1"/>
      <c r="G43040"/>
      <c r="T43040" s="1"/>
    </row>
    <row r="43041" spans="6:20" x14ac:dyDescent="0.25">
      <c r="F43041" s="1"/>
      <c r="G43041"/>
      <c r="T43041" s="1"/>
    </row>
    <row r="43042" spans="6:20" x14ac:dyDescent="0.25">
      <c r="F43042" s="1"/>
      <c r="G43042"/>
      <c r="T43042" s="1"/>
    </row>
    <row r="43043" spans="6:20" x14ac:dyDescent="0.25">
      <c r="F43043" s="1"/>
      <c r="G43043"/>
      <c r="T43043" s="1"/>
    </row>
    <row r="43044" spans="6:20" x14ac:dyDescent="0.25">
      <c r="F43044" s="1"/>
      <c r="G43044"/>
      <c r="T43044" s="1"/>
    </row>
    <row r="43045" spans="6:20" x14ac:dyDescent="0.25">
      <c r="F43045" s="1"/>
      <c r="G43045"/>
      <c r="T43045" s="1"/>
    </row>
    <row r="43046" spans="6:20" x14ac:dyDescent="0.25">
      <c r="F43046" s="1"/>
      <c r="G43046"/>
      <c r="T43046" s="1"/>
    </row>
    <row r="43047" spans="6:20" x14ac:dyDescent="0.25">
      <c r="F43047" s="1"/>
      <c r="G43047"/>
      <c r="T43047" s="1"/>
    </row>
    <row r="43048" spans="6:20" x14ac:dyDescent="0.25">
      <c r="F43048" s="1"/>
      <c r="G43048"/>
      <c r="T43048" s="1"/>
    </row>
    <row r="43049" spans="6:20" x14ac:dyDescent="0.25">
      <c r="F43049" s="1"/>
      <c r="G43049"/>
      <c r="T43049" s="1"/>
    </row>
    <row r="43050" spans="6:20" x14ac:dyDescent="0.25">
      <c r="F43050" s="1"/>
      <c r="G43050"/>
      <c r="T43050" s="1"/>
    </row>
    <row r="43051" spans="6:20" x14ac:dyDescent="0.25">
      <c r="F43051" s="1"/>
      <c r="G43051"/>
      <c r="T43051" s="1"/>
    </row>
    <row r="43052" spans="6:20" x14ac:dyDescent="0.25">
      <c r="F43052" s="1"/>
      <c r="G43052"/>
      <c r="T43052" s="1"/>
    </row>
    <row r="43053" spans="6:20" x14ac:dyDescent="0.25">
      <c r="F43053" s="1"/>
      <c r="G43053"/>
      <c r="T43053" s="1"/>
    </row>
    <row r="43054" spans="6:20" x14ac:dyDescent="0.25">
      <c r="F43054" s="1"/>
      <c r="G43054"/>
      <c r="T43054" s="1"/>
    </row>
    <row r="43055" spans="6:20" x14ac:dyDescent="0.25">
      <c r="F43055" s="1"/>
      <c r="G43055"/>
      <c r="T43055" s="1"/>
    </row>
    <row r="43056" spans="6:20" x14ac:dyDescent="0.25">
      <c r="F43056" s="1"/>
      <c r="G43056"/>
      <c r="T43056" s="1"/>
    </row>
    <row r="43057" spans="6:20" x14ac:dyDescent="0.25">
      <c r="F43057" s="1"/>
      <c r="G43057"/>
      <c r="T43057" s="1"/>
    </row>
    <row r="43058" spans="6:20" x14ac:dyDescent="0.25">
      <c r="F43058" s="1"/>
      <c r="G43058"/>
      <c r="T43058" s="1"/>
    </row>
    <row r="43059" spans="6:20" x14ac:dyDescent="0.25">
      <c r="F43059" s="1"/>
      <c r="G43059"/>
      <c r="T43059" s="1"/>
    </row>
    <row r="43060" spans="6:20" x14ac:dyDescent="0.25">
      <c r="F43060" s="1"/>
      <c r="G43060"/>
      <c r="T43060" s="1"/>
    </row>
    <row r="43061" spans="6:20" x14ac:dyDescent="0.25">
      <c r="F43061" s="1"/>
      <c r="G43061"/>
      <c r="T43061" s="1"/>
    </row>
    <row r="43062" spans="6:20" x14ac:dyDescent="0.25">
      <c r="F43062" s="1"/>
      <c r="G43062"/>
      <c r="T43062" s="1"/>
    </row>
    <row r="43063" spans="6:20" x14ac:dyDescent="0.25">
      <c r="F43063" s="1"/>
      <c r="G43063"/>
      <c r="T43063" s="1"/>
    </row>
    <row r="43064" spans="6:20" x14ac:dyDescent="0.25">
      <c r="F43064" s="1"/>
      <c r="G43064"/>
      <c r="T43064" s="1"/>
    </row>
    <row r="43065" spans="6:20" x14ac:dyDescent="0.25">
      <c r="F43065" s="1"/>
      <c r="G43065"/>
      <c r="T43065" s="1"/>
    </row>
    <row r="43066" spans="6:20" x14ac:dyDescent="0.25">
      <c r="F43066" s="1"/>
      <c r="G43066"/>
      <c r="T43066" s="1"/>
    </row>
    <row r="43067" spans="6:20" x14ac:dyDescent="0.25">
      <c r="F43067" s="1"/>
      <c r="G43067"/>
      <c r="T43067" s="1"/>
    </row>
    <row r="43068" spans="6:20" x14ac:dyDescent="0.25">
      <c r="F43068" s="1"/>
      <c r="G43068"/>
      <c r="T43068" s="1"/>
    </row>
    <row r="43069" spans="6:20" x14ac:dyDescent="0.25">
      <c r="F43069" s="1"/>
      <c r="G43069"/>
      <c r="T43069" s="1"/>
    </row>
    <row r="43070" spans="6:20" x14ac:dyDescent="0.25">
      <c r="F43070" s="1"/>
      <c r="G43070"/>
      <c r="T43070" s="1"/>
    </row>
    <row r="43071" spans="6:20" x14ac:dyDescent="0.25">
      <c r="F43071" s="1"/>
      <c r="G43071"/>
      <c r="T43071" s="1"/>
    </row>
    <row r="43072" spans="6:20" x14ac:dyDescent="0.25">
      <c r="F43072" s="1"/>
      <c r="G43072"/>
      <c r="T43072" s="1"/>
    </row>
    <row r="43073" spans="6:20" x14ac:dyDescent="0.25">
      <c r="F43073" s="1"/>
      <c r="G43073"/>
      <c r="T43073" s="1"/>
    </row>
    <row r="43074" spans="6:20" x14ac:dyDescent="0.25">
      <c r="F43074" s="1"/>
      <c r="G43074"/>
      <c r="T43074" s="1"/>
    </row>
    <row r="43075" spans="6:20" x14ac:dyDescent="0.25">
      <c r="F43075" s="1"/>
      <c r="G43075"/>
      <c r="T43075" s="1"/>
    </row>
    <row r="43076" spans="6:20" x14ac:dyDescent="0.25">
      <c r="F43076" s="1"/>
      <c r="G43076"/>
      <c r="T43076" s="1"/>
    </row>
    <row r="43077" spans="6:20" x14ac:dyDescent="0.25">
      <c r="F43077" s="1"/>
      <c r="G43077"/>
      <c r="T43077" s="1"/>
    </row>
    <row r="43078" spans="6:20" x14ac:dyDescent="0.25">
      <c r="F43078" s="1"/>
      <c r="G43078"/>
      <c r="T43078" s="1"/>
    </row>
    <row r="43079" spans="6:20" x14ac:dyDescent="0.25">
      <c r="F43079" s="1"/>
      <c r="G43079"/>
      <c r="T43079" s="1"/>
    </row>
    <row r="43080" spans="6:20" x14ac:dyDescent="0.25">
      <c r="F43080" s="1"/>
      <c r="G43080"/>
      <c r="T43080" s="1"/>
    </row>
    <row r="43081" spans="6:20" x14ac:dyDescent="0.25">
      <c r="F43081" s="1"/>
      <c r="G43081"/>
      <c r="T43081" s="1"/>
    </row>
    <row r="43082" spans="6:20" x14ac:dyDescent="0.25">
      <c r="F43082" s="1"/>
      <c r="G43082"/>
      <c r="T43082" s="1"/>
    </row>
    <row r="43083" spans="6:20" x14ac:dyDescent="0.25">
      <c r="F43083" s="1"/>
      <c r="G43083"/>
      <c r="T43083" s="1"/>
    </row>
    <row r="43084" spans="6:20" x14ac:dyDescent="0.25">
      <c r="F43084" s="1"/>
      <c r="G43084"/>
      <c r="T43084" s="1"/>
    </row>
    <row r="43085" spans="6:20" x14ac:dyDescent="0.25">
      <c r="F43085" s="1"/>
      <c r="G43085"/>
      <c r="T43085" s="1"/>
    </row>
    <row r="43086" spans="6:20" x14ac:dyDescent="0.25">
      <c r="F43086" s="1"/>
      <c r="G43086"/>
      <c r="T43086" s="1"/>
    </row>
    <row r="43087" spans="6:20" x14ac:dyDescent="0.25">
      <c r="F43087" s="1"/>
      <c r="G43087"/>
      <c r="T43087" s="1"/>
    </row>
    <row r="43088" spans="6:20" x14ac:dyDescent="0.25">
      <c r="F43088" s="1"/>
      <c r="G43088"/>
      <c r="T43088" s="1"/>
    </row>
    <row r="43089" spans="6:20" x14ac:dyDescent="0.25">
      <c r="F43089" s="1"/>
      <c r="G43089"/>
      <c r="T43089" s="1"/>
    </row>
    <row r="43090" spans="6:20" x14ac:dyDescent="0.25">
      <c r="F43090" s="1"/>
      <c r="G43090"/>
      <c r="T43090" s="1"/>
    </row>
    <row r="43091" spans="6:20" x14ac:dyDescent="0.25">
      <c r="F43091" s="1"/>
      <c r="G43091"/>
      <c r="T43091" s="1"/>
    </row>
    <row r="43092" spans="6:20" x14ac:dyDescent="0.25">
      <c r="F43092" s="1"/>
      <c r="G43092"/>
      <c r="T43092" s="1"/>
    </row>
    <row r="43093" spans="6:20" x14ac:dyDescent="0.25">
      <c r="F43093" s="1"/>
      <c r="G43093"/>
      <c r="T43093" s="1"/>
    </row>
    <row r="43094" spans="6:20" x14ac:dyDescent="0.25">
      <c r="F43094" s="1"/>
      <c r="G43094"/>
      <c r="T43094" s="1"/>
    </row>
    <row r="43095" spans="6:20" x14ac:dyDescent="0.25">
      <c r="F43095" s="1"/>
      <c r="G43095"/>
      <c r="T43095" s="1"/>
    </row>
    <row r="43096" spans="6:20" x14ac:dyDescent="0.25">
      <c r="F43096" s="1"/>
      <c r="G43096"/>
      <c r="T43096" s="1"/>
    </row>
    <row r="43097" spans="6:20" x14ac:dyDescent="0.25">
      <c r="F43097" s="1"/>
      <c r="G43097"/>
      <c r="T43097" s="1"/>
    </row>
    <row r="43098" spans="6:20" x14ac:dyDescent="0.25">
      <c r="F43098" s="1"/>
      <c r="G43098"/>
      <c r="T43098" s="1"/>
    </row>
    <row r="43099" spans="6:20" x14ac:dyDescent="0.25">
      <c r="F43099" s="1"/>
      <c r="G43099"/>
      <c r="T43099" s="1"/>
    </row>
    <row r="43100" spans="6:20" x14ac:dyDescent="0.25">
      <c r="F43100" s="1"/>
      <c r="G43100"/>
      <c r="T43100" s="1"/>
    </row>
    <row r="43101" spans="6:20" x14ac:dyDescent="0.25">
      <c r="F43101" s="1"/>
      <c r="G43101"/>
      <c r="T43101" s="1"/>
    </row>
    <row r="43102" spans="6:20" x14ac:dyDescent="0.25">
      <c r="F43102" s="1"/>
      <c r="G43102"/>
      <c r="T43102" s="1"/>
    </row>
    <row r="43103" spans="6:20" x14ac:dyDescent="0.25">
      <c r="F43103" s="1"/>
      <c r="G43103"/>
      <c r="T43103" s="1"/>
    </row>
    <row r="43104" spans="6:20" x14ac:dyDescent="0.25">
      <c r="F43104" s="1"/>
      <c r="G43104"/>
      <c r="T43104" s="1"/>
    </row>
    <row r="43105" spans="6:20" x14ac:dyDescent="0.25">
      <c r="F43105" s="1"/>
      <c r="G43105"/>
      <c r="T43105" s="1"/>
    </row>
    <row r="43106" spans="6:20" x14ac:dyDescent="0.25">
      <c r="F43106" s="1"/>
      <c r="G43106"/>
      <c r="T43106" s="1"/>
    </row>
    <row r="43107" spans="6:20" x14ac:dyDescent="0.25">
      <c r="F43107" s="1"/>
      <c r="G43107"/>
      <c r="T43107" s="1"/>
    </row>
    <row r="43108" spans="6:20" x14ac:dyDescent="0.25">
      <c r="F43108" s="1"/>
      <c r="G43108"/>
      <c r="T43108" s="1"/>
    </row>
    <row r="43109" spans="6:20" x14ac:dyDescent="0.25">
      <c r="F43109" s="1"/>
      <c r="G43109"/>
      <c r="T43109" s="1"/>
    </row>
    <row r="43110" spans="6:20" x14ac:dyDescent="0.25">
      <c r="F43110" s="1"/>
      <c r="G43110"/>
      <c r="T43110" s="1"/>
    </row>
    <row r="43111" spans="6:20" x14ac:dyDescent="0.25">
      <c r="F43111" s="1"/>
      <c r="G43111"/>
      <c r="T43111" s="1"/>
    </row>
    <row r="43112" spans="6:20" x14ac:dyDescent="0.25">
      <c r="F43112" s="1"/>
      <c r="G43112"/>
      <c r="T43112" s="1"/>
    </row>
    <row r="43113" spans="6:20" x14ac:dyDescent="0.25">
      <c r="F43113" s="1"/>
      <c r="G43113"/>
      <c r="T43113" s="1"/>
    </row>
    <row r="43114" spans="6:20" x14ac:dyDescent="0.25">
      <c r="F43114" s="1"/>
      <c r="G43114"/>
      <c r="T43114" s="1"/>
    </row>
    <row r="43115" spans="6:20" x14ac:dyDescent="0.25">
      <c r="F43115" s="1"/>
      <c r="G43115"/>
      <c r="T43115" s="1"/>
    </row>
    <row r="43116" spans="6:20" x14ac:dyDescent="0.25">
      <c r="F43116" s="1"/>
      <c r="G43116"/>
      <c r="T43116" s="1"/>
    </row>
    <row r="43117" spans="6:20" x14ac:dyDescent="0.25">
      <c r="F43117" s="1"/>
      <c r="G43117"/>
      <c r="T43117" s="1"/>
    </row>
    <row r="43118" spans="6:20" x14ac:dyDescent="0.25">
      <c r="F43118" s="1"/>
      <c r="G43118"/>
      <c r="T43118" s="1"/>
    </row>
    <row r="43119" spans="6:20" x14ac:dyDescent="0.25">
      <c r="F43119" s="1"/>
      <c r="G43119"/>
      <c r="T43119" s="1"/>
    </row>
    <row r="43120" spans="6:20" x14ac:dyDescent="0.25">
      <c r="F43120" s="1"/>
      <c r="G43120"/>
      <c r="T43120" s="1"/>
    </row>
    <row r="43121" spans="6:20" x14ac:dyDescent="0.25">
      <c r="F43121" s="1"/>
      <c r="G43121"/>
      <c r="T43121" s="1"/>
    </row>
    <row r="43122" spans="6:20" x14ac:dyDescent="0.25">
      <c r="F43122" s="1"/>
      <c r="G43122"/>
      <c r="T43122" s="1"/>
    </row>
    <row r="43123" spans="6:20" x14ac:dyDescent="0.25">
      <c r="F43123" s="1"/>
      <c r="G43123"/>
      <c r="T43123" s="1"/>
    </row>
    <row r="43124" spans="6:20" x14ac:dyDescent="0.25">
      <c r="F43124" s="1"/>
      <c r="G43124"/>
      <c r="T43124" s="1"/>
    </row>
    <row r="43125" spans="6:20" x14ac:dyDescent="0.25">
      <c r="F43125" s="1"/>
      <c r="G43125"/>
      <c r="T43125" s="1"/>
    </row>
    <row r="43126" spans="6:20" x14ac:dyDescent="0.25">
      <c r="F43126" s="1"/>
      <c r="G43126"/>
      <c r="T43126" s="1"/>
    </row>
    <row r="43127" spans="6:20" x14ac:dyDescent="0.25">
      <c r="F43127" s="1"/>
      <c r="G43127"/>
      <c r="T43127" s="1"/>
    </row>
    <row r="43128" spans="6:20" x14ac:dyDescent="0.25">
      <c r="F43128" s="1"/>
      <c r="G43128"/>
      <c r="T43128" s="1"/>
    </row>
    <row r="43129" spans="6:20" x14ac:dyDescent="0.25">
      <c r="F43129" s="1"/>
      <c r="G43129"/>
      <c r="T43129" s="1"/>
    </row>
    <row r="43130" spans="6:20" x14ac:dyDescent="0.25">
      <c r="F43130" s="1"/>
      <c r="G43130"/>
      <c r="T43130" s="1"/>
    </row>
    <row r="43131" spans="6:20" x14ac:dyDescent="0.25">
      <c r="F43131" s="1"/>
      <c r="G43131"/>
      <c r="T43131" s="1"/>
    </row>
    <row r="43132" spans="6:20" x14ac:dyDescent="0.25">
      <c r="F43132" s="1"/>
      <c r="G43132"/>
      <c r="T43132" s="1"/>
    </row>
    <row r="43133" spans="6:20" x14ac:dyDescent="0.25">
      <c r="F43133" s="1"/>
      <c r="G43133"/>
      <c r="T43133" s="1"/>
    </row>
    <row r="43134" spans="6:20" x14ac:dyDescent="0.25">
      <c r="F43134" s="1"/>
      <c r="G43134"/>
      <c r="T43134" s="1"/>
    </row>
    <row r="43135" spans="6:20" x14ac:dyDescent="0.25">
      <c r="F43135" s="1"/>
      <c r="G43135"/>
      <c r="T43135" s="1"/>
    </row>
    <row r="43136" spans="6:20" x14ac:dyDescent="0.25">
      <c r="F43136" s="1"/>
      <c r="G43136"/>
      <c r="T43136" s="1"/>
    </row>
    <row r="43137" spans="6:20" x14ac:dyDescent="0.25">
      <c r="F43137" s="1"/>
      <c r="G43137"/>
      <c r="T43137" s="1"/>
    </row>
    <row r="43138" spans="6:20" x14ac:dyDescent="0.25">
      <c r="F43138" s="1"/>
      <c r="G43138"/>
      <c r="T43138" s="1"/>
    </row>
    <row r="43139" spans="6:20" x14ac:dyDescent="0.25">
      <c r="F43139" s="1"/>
      <c r="G43139"/>
      <c r="T43139" s="1"/>
    </row>
    <row r="43140" spans="6:20" x14ac:dyDescent="0.25">
      <c r="F43140" s="1"/>
      <c r="G43140"/>
      <c r="T43140" s="1"/>
    </row>
    <row r="43141" spans="6:20" x14ac:dyDescent="0.25">
      <c r="F43141" s="1"/>
      <c r="G43141"/>
      <c r="T43141" s="1"/>
    </row>
    <row r="43142" spans="6:20" x14ac:dyDescent="0.25">
      <c r="F43142" s="1"/>
      <c r="G43142"/>
      <c r="T43142" s="1"/>
    </row>
    <row r="43143" spans="6:20" x14ac:dyDescent="0.25">
      <c r="F43143" s="1"/>
      <c r="G43143"/>
      <c r="T43143" s="1"/>
    </row>
    <row r="43144" spans="6:20" x14ac:dyDescent="0.25">
      <c r="F43144" s="1"/>
      <c r="G43144"/>
      <c r="T43144" s="1"/>
    </row>
    <row r="43145" spans="6:20" x14ac:dyDescent="0.25">
      <c r="F43145" s="1"/>
      <c r="G43145"/>
      <c r="T43145" s="1"/>
    </row>
    <row r="43146" spans="6:20" x14ac:dyDescent="0.25">
      <c r="F43146" s="1"/>
      <c r="G43146"/>
      <c r="T43146" s="1"/>
    </row>
    <row r="43147" spans="6:20" x14ac:dyDescent="0.25">
      <c r="F43147" s="1"/>
      <c r="G43147"/>
      <c r="T43147" s="1"/>
    </row>
    <row r="43148" spans="6:20" x14ac:dyDescent="0.25">
      <c r="F43148" s="1"/>
      <c r="G43148"/>
      <c r="T43148" s="1"/>
    </row>
    <row r="43149" spans="6:20" x14ac:dyDescent="0.25">
      <c r="F43149" s="1"/>
      <c r="G43149"/>
      <c r="T43149" s="1"/>
    </row>
    <row r="43150" spans="6:20" x14ac:dyDescent="0.25">
      <c r="F43150" s="1"/>
      <c r="G43150"/>
      <c r="T43150" s="1"/>
    </row>
    <row r="43151" spans="6:20" x14ac:dyDescent="0.25">
      <c r="F43151" s="1"/>
      <c r="G43151"/>
      <c r="T43151" s="1"/>
    </row>
    <row r="43152" spans="6:20" x14ac:dyDescent="0.25">
      <c r="F43152" s="1"/>
      <c r="G43152"/>
      <c r="T43152" s="1"/>
    </row>
    <row r="43153" spans="6:20" x14ac:dyDescent="0.25">
      <c r="F43153" s="1"/>
      <c r="G43153"/>
      <c r="T43153" s="1"/>
    </row>
    <row r="43154" spans="6:20" x14ac:dyDescent="0.25">
      <c r="F43154" s="1"/>
      <c r="G43154"/>
      <c r="T43154" s="1"/>
    </row>
    <row r="43155" spans="6:20" x14ac:dyDescent="0.25">
      <c r="F43155" s="1"/>
      <c r="G43155"/>
      <c r="T43155" s="1"/>
    </row>
    <row r="43156" spans="6:20" x14ac:dyDescent="0.25">
      <c r="F43156" s="1"/>
      <c r="G43156"/>
      <c r="T43156" s="1"/>
    </row>
    <row r="43157" spans="6:20" x14ac:dyDescent="0.25">
      <c r="F43157" s="1"/>
      <c r="G43157"/>
      <c r="T43157" s="1"/>
    </row>
    <row r="43158" spans="6:20" x14ac:dyDescent="0.25">
      <c r="F43158" s="1"/>
      <c r="G43158"/>
      <c r="T43158" s="1"/>
    </row>
    <row r="43159" spans="6:20" x14ac:dyDescent="0.25">
      <c r="F43159" s="1"/>
      <c r="G43159"/>
      <c r="T43159" s="1"/>
    </row>
    <row r="43160" spans="6:20" x14ac:dyDescent="0.25">
      <c r="F43160" s="1"/>
      <c r="G43160"/>
      <c r="T43160" s="1"/>
    </row>
    <row r="43161" spans="6:20" x14ac:dyDescent="0.25">
      <c r="F43161" s="1"/>
      <c r="G43161"/>
      <c r="T43161" s="1"/>
    </row>
    <row r="43162" spans="6:20" x14ac:dyDescent="0.25">
      <c r="F43162" s="1"/>
      <c r="G43162"/>
      <c r="T43162" s="1"/>
    </row>
    <row r="43163" spans="6:20" x14ac:dyDescent="0.25">
      <c r="F43163" s="1"/>
      <c r="G43163"/>
      <c r="T43163" s="1"/>
    </row>
    <row r="43164" spans="6:20" x14ac:dyDescent="0.25">
      <c r="F43164" s="1"/>
      <c r="G43164"/>
      <c r="T43164" s="1"/>
    </row>
    <row r="43165" spans="6:20" x14ac:dyDescent="0.25">
      <c r="F43165" s="1"/>
      <c r="G43165"/>
      <c r="T43165" s="1"/>
    </row>
    <row r="43166" spans="6:20" x14ac:dyDescent="0.25">
      <c r="F43166" s="1"/>
      <c r="G43166"/>
      <c r="T43166" s="1"/>
    </row>
    <row r="43167" spans="6:20" x14ac:dyDescent="0.25">
      <c r="F43167" s="1"/>
      <c r="G43167"/>
      <c r="T43167" s="1"/>
    </row>
    <row r="43168" spans="6:20" x14ac:dyDescent="0.25">
      <c r="F43168" s="1"/>
      <c r="G43168"/>
      <c r="T43168" s="1"/>
    </row>
    <row r="43169" spans="6:20" x14ac:dyDescent="0.25">
      <c r="F43169" s="1"/>
      <c r="G43169"/>
      <c r="T43169" s="1"/>
    </row>
    <row r="43170" spans="6:20" x14ac:dyDescent="0.25">
      <c r="F43170" s="1"/>
      <c r="G43170"/>
      <c r="T43170" s="1"/>
    </row>
    <row r="43171" spans="6:20" x14ac:dyDescent="0.25">
      <c r="F43171" s="1"/>
      <c r="G43171"/>
      <c r="T43171" s="1"/>
    </row>
    <row r="43172" spans="6:20" x14ac:dyDescent="0.25">
      <c r="F43172" s="1"/>
      <c r="G43172"/>
      <c r="T43172" s="1"/>
    </row>
    <row r="43173" spans="6:20" x14ac:dyDescent="0.25">
      <c r="F43173" s="1"/>
      <c r="G43173"/>
      <c r="T43173" s="1"/>
    </row>
    <row r="43174" spans="6:20" x14ac:dyDescent="0.25">
      <c r="F43174" s="1"/>
      <c r="G43174"/>
      <c r="T43174" s="1"/>
    </row>
    <row r="43175" spans="6:20" x14ac:dyDescent="0.25">
      <c r="F43175" s="1"/>
      <c r="G43175"/>
      <c r="T43175" s="1"/>
    </row>
    <row r="43176" spans="6:20" x14ac:dyDescent="0.25">
      <c r="F43176" s="1"/>
      <c r="G43176"/>
      <c r="T43176" s="1"/>
    </row>
    <row r="43177" spans="6:20" x14ac:dyDescent="0.25">
      <c r="F43177" s="1"/>
      <c r="G43177"/>
      <c r="T43177" s="1"/>
    </row>
    <row r="43178" spans="6:20" x14ac:dyDescent="0.25">
      <c r="F43178" s="1"/>
      <c r="G43178"/>
      <c r="T43178" s="1"/>
    </row>
    <row r="43179" spans="6:20" x14ac:dyDescent="0.25">
      <c r="F43179" s="1"/>
      <c r="G43179"/>
      <c r="T43179" s="1"/>
    </row>
    <row r="43180" spans="6:20" x14ac:dyDescent="0.25">
      <c r="F43180" s="1"/>
      <c r="G43180"/>
      <c r="T43180" s="1"/>
    </row>
    <row r="43181" spans="6:20" x14ac:dyDescent="0.25">
      <c r="F43181" s="1"/>
      <c r="G43181"/>
      <c r="T43181" s="1"/>
    </row>
    <row r="43182" spans="6:20" x14ac:dyDescent="0.25">
      <c r="F43182" s="1"/>
      <c r="G43182"/>
      <c r="T43182" s="1"/>
    </row>
    <row r="43183" spans="6:20" x14ac:dyDescent="0.25">
      <c r="F43183" s="1"/>
      <c r="G43183"/>
      <c r="T43183" s="1"/>
    </row>
    <row r="43184" spans="6:20" x14ac:dyDescent="0.25">
      <c r="F43184" s="1"/>
      <c r="G43184"/>
      <c r="T43184" s="1"/>
    </row>
    <row r="43185" spans="6:20" x14ac:dyDescent="0.25">
      <c r="F43185" s="1"/>
      <c r="G43185"/>
      <c r="T43185" s="1"/>
    </row>
    <row r="43186" spans="6:20" x14ac:dyDescent="0.25">
      <c r="F43186" s="1"/>
      <c r="G43186"/>
      <c r="T43186" s="1"/>
    </row>
    <row r="43187" spans="6:20" x14ac:dyDescent="0.25">
      <c r="F43187" s="1"/>
      <c r="G43187"/>
      <c r="T43187" s="1"/>
    </row>
    <row r="43188" spans="6:20" x14ac:dyDescent="0.25">
      <c r="F43188" s="1"/>
      <c r="G43188"/>
      <c r="T43188" s="1"/>
    </row>
    <row r="43189" spans="6:20" x14ac:dyDescent="0.25">
      <c r="F43189" s="1"/>
      <c r="G43189"/>
      <c r="T43189" s="1"/>
    </row>
    <row r="43190" spans="6:20" x14ac:dyDescent="0.25">
      <c r="F43190" s="1"/>
      <c r="G43190"/>
      <c r="T43190" s="1"/>
    </row>
    <row r="43191" spans="6:20" x14ac:dyDescent="0.25">
      <c r="F43191" s="1"/>
      <c r="G43191"/>
      <c r="T43191" s="1"/>
    </row>
    <row r="43192" spans="6:20" x14ac:dyDescent="0.25">
      <c r="F43192" s="1"/>
      <c r="G43192"/>
      <c r="T43192" s="1"/>
    </row>
    <row r="43193" spans="6:20" x14ac:dyDescent="0.25">
      <c r="F43193" s="1"/>
      <c r="G43193"/>
      <c r="T43193" s="1"/>
    </row>
    <row r="43194" spans="6:20" x14ac:dyDescent="0.25">
      <c r="F43194" s="1"/>
      <c r="G43194"/>
      <c r="T43194" s="1"/>
    </row>
    <row r="43195" spans="6:20" x14ac:dyDescent="0.25">
      <c r="F43195" s="1"/>
      <c r="G43195"/>
      <c r="T43195" s="1"/>
    </row>
    <row r="43196" spans="6:20" x14ac:dyDescent="0.25">
      <c r="F43196" s="1"/>
      <c r="G43196"/>
      <c r="T43196" s="1"/>
    </row>
    <row r="43197" spans="6:20" x14ac:dyDescent="0.25">
      <c r="F43197" s="1"/>
      <c r="G43197"/>
      <c r="T43197" s="1"/>
    </row>
    <row r="43198" spans="6:20" x14ac:dyDescent="0.25">
      <c r="F43198" s="1"/>
      <c r="G43198"/>
      <c r="T43198" s="1"/>
    </row>
    <row r="43199" spans="6:20" x14ac:dyDescent="0.25">
      <c r="F43199" s="1"/>
      <c r="G43199"/>
      <c r="T43199" s="1"/>
    </row>
    <row r="43200" spans="6:20" x14ac:dyDescent="0.25">
      <c r="F43200" s="1"/>
      <c r="G43200"/>
      <c r="T43200" s="1"/>
    </row>
    <row r="43201" spans="6:20" x14ac:dyDescent="0.25">
      <c r="F43201" s="1"/>
      <c r="G43201"/>
      <c r="T43201" s="1"/>
    </row>
    <row r="43202" spans="6:20" x14ac:dyDescent="0.25">
      <c r="F43202" s="1"/>
      <c r="G43202"/>
      <c r="T43202" s="1"/>
    </row>
    <row r="43203" spans="6:20" x14ac:dyDescent="0.25">
      <c r="F43203" s="1"/>
      <c r="G43203"/>
      <c r="T43203" s="1"/>
    </row>
    <row r="43204" spans="6:20" x14ac:dyDescent="0.25">
      <c r="F43204" s="1"/>
      <c r="G43204"/>
      <c r="T43204" s="1"/>
    </row>
    <row r="43205" spans="6:20" x14ac:dyDescent="0.25">
      <c r="F43205" s="1"/>
      <c r="G43205"/>
      <c r="T43205" s="1"/>
    </row>
    <row r="43206" spans="6:20" x14ac:dyDescent="0.25">
      <c r="F43206" s="1"/>
      <c r="G43206"/>
      <c r="T43206" s="1"/>
    </row>
    <row r="43207" spans="6:20" x14ac:dyDescent="0.25">
      <c r="F43207" s="1"/>
      <c r="G43207"/>
      <c r="T43207" s="1"/>
    </row>
    <row r="43208" spans="6:20" x14ac:dyDescent="0.25">
      <c r="F43208" s="1"/>
      <c r="G43208"/>
      <c r="T43208" s="1"/>
    </row>
    <row r="43209" spans="6:20" x14ac:dyDescent="0.25">
      <c r="F43209" s="1"/>
      <c r="G43209"/>
      <c r="T43209" s="1"/>
    </row>
    <row r="43210" spans="6:20" x14ac:dyDescent="0.25">
      <c r="F43210" s="1"/>
      <c r="G43210"/>
      <c r="T43210" s="1"/>
    </row>
    <row r="43211" spans="6:20" x14ac:dyDescent="0.25">
      <c r="F43211" s="1"/>
      <c r="G43211"/>
      <c r="T43211" s="1"/>
    </row>
    <row r="43212" spans="6:20" x14ac:dyDescent="0.25">
      <c r="F43212" s="1"/>
      <c r="G43212"/>
      <c r="T43212" s="1"/>
    </row>
    <row r="43213" spans="6:20" x14ac:dyDescent="0.25">
      <c r="F43213" s="1"/>
      <c r="G43213"/>
      <c r="T43213" s="1"/>
    </row>
    <row r="43214" spans="6:20" x14ac:dyDescent="0.25">
      <c r="F43214" s="1"/>
      <c r="G43214"/>
      <c r="T43214" s="1"/>
    </row>
    <row r="43215" spans="6:20" x14ac:dyDescent="0.25">
      <c r="F43215" s="1"/>
      <c r="G43215"/>
      <c r="T43215" s="1"/>
    </row>
    <row r="43216" spans="6:20" x14ac:dyDescent="0.25">
      <c r="F43216" s="1"/>
      <c r="G43216"/>
      <c r="T43216" s="1"/>
    </row>
    <row r="43217" spans="6:20" x14ac:dyDescent="0.25">
      <c r="F43217" s="1"/>
      <c r="G43217"/>
      <c r="T43217" s="1"/>
    </row>
    <row r="43218" spans="6:20" x14ac:dyDescent="0.25">
      <c r="F43218" s="1"/>
      <c r="G43218"/>
      <c r="T43218" s="1"/>
    </row>
    <row r="43219" spans="6:20" x14ac:dyDescent="0.25">
      <c r="F43219" s="1"/>
      <c r="G43219"/>
      <c r="T43219" s="1"/>
    </row>
    <row r="43220" spans="6:20" x14ac:dyDescent="0.25">
      <c r="F43220" s="1"/>
      <c r="G43220"/>
      <c r="T43220" s="1"/>
    </row>
    <row r="43221" spans="6:20" x14ac:dyDescent="0.25">
      <c r="F43221" s="1"/>
      <c r="G43221"/>
      <c r="T43221" s="1"/>
    </row>
    <row r="43222" spans="6:20" x14ac:dyDescent="0.25">
      <c r="F43222" s="1"/>
      <c r="G43222"/>
      <c r="T43222" s="1"/>
    </row>
    <row r="43223" spans="6:20" x14ac:dyDescent="0.25">
      <c r="F43223" s="1"/>
      <c r="G43223"/>
      <c r="T43223" s="1"/>
    </row>
    <row r="43224" spans="6:20" x14ac:dyDescent="0.25">
      <c r="F43224" s="1"/>
      <c r="G43224"/>
      <c r="T43224" s="1"/>
    </row>
    <row r="43225" spans="6:20" x14ac:dyDescent="0.25">
      <c r="F43225" s="1"/>
      <c r="G43225"/>
      <c r="T43225" s="1"/>
    </row>
    <row r="43226" spans="6:20" x14ac:dyDescent="0.25">
      <c r="F43226" s="1"/>
      <c r="G43226"/>
      <c r="T43226" s="1"/>
    </row>
    <row r="43227" spans="6:20" x14ac:dyDescent="0.25">
      <c r="F43227" s="1"/>
      <c r="G43227"/>
      <c r="T43227" s="1"/>
    </row>
    <row r="43228" spans="6:20" x14ac:dyDescent="0.25">
      <c r="F43228" s="1"/>
      <c r="G43228"/>
      <c r="T43228" s="1"/>
    </row>
    <row r="43229" spans="6:20" x14ac:dyDescent="0.25">
      <c r="F43229" s="1"/>
      <c r="G43229"/>
      <c r="T43229" s="1"/>
    </row>
    <row r="43230" spans="6:20" x14ac:dyDescent="0.25">
      <c r="F43230" s="1"/>
      <c r="G43230"/>
      <c r="T43230" s="1"/>
    </row>
    <row r="43231" spans="6:20" x14ac:dyDescent="0.25">
      <c r="F43231" s="1"/>
      <c r="G43231"/>
      <c r="T43231" s="1"/>
    </row>
    <row r="43232" spans="6:20" x14ac:dyDescent="0.25">
      <c r="F43232" s="1"/>
      <c r="G43232"/>
      <c r="T43232" s="1"/>
    </row>
    <row r="43233" spans="6:20" x14ac:dyDescent="0.25">
      <c r="F43233" s="1"/>
      <c r="G43233"/>
      <c r="T43233" s="1"/>
    </row>
    <row r="43234" spans="6:20" x14ac:dyDescent="0.25">
      <c r="F43234" s="1"/>
      <c r="G43234"/>
      <c r="T43234" s="1"/>
    </row>
    <row r="43235" spans="6:20" x14ac:dyDescent="0.25">
      <c r="F43235" s="1"/>
      <c r="G43235"/>
      <c r="T43235" s="1"/>
    </row>
    <row r="43236" spans="6:20" x14ac:dyDescent="0.25">
      <c r="F43236" s="1"/>
      <c r="G43236"/>
      <c r="T43236" s="1"/>
    </row>
    <row r="43237" spans="6:20" x14ac:dyDescent="0.25">
      <c r="F43237" s="1"/>
      <c r="G43237"/>
      <c r="T43237" s="1"/>
    </row>
    <row r="43238" spans="6:20" x14ac:dyDescent="0.25">
      <c r="F43238" s="1"/>
      <c r="G43238"/>
      <c r="T43238" s="1"/>
    </row>
    <row r="43239" spans="6:20" x14ac:dyDescent="0.25">
      <c r="F43239" s="1"/>
      <c r="G43239"/>
      <c r="T43239" s="1"/>
    </row>
    <row r="43240" spans="6:20" x14ac:dyDescent="0.25">
      <c r="F43240" s="1"/>
      <c r="G43240"/>
      <c r="T43240" s="1"/>
    </row>
    <row r="43241" spans="6:20" x14ac:dyDescent="0.25">
      <c r="F43241" s="1"/>
      <c r="G43241"/>
      <c r="T43241" s="1"/>
    </row>
    <row r="43242" spans="6:20" x14ac:dyDescent="0.25">
      <c r="F43242" s="1"/>
      <c r="G43242"/>
      <c r="T43242" s="1"/>
    </row>
    <row r="43243" spans="6:20" x14ac:dyDescent="0.25">
      <c r="F43243" s="1"/>
      <c r="G43243"/>
      <c r="T43243" s="1"/>
    </row>
    <row r="43244" spans="6:20" x14ac:dyDescent="0.25">
      <c r="F43244" s="1"/>
      <c r="G43244"/>
      <c r="T43244" s="1"/>
    </row>
    <row r="43245" spans="6:20" x14ac:dyDescent="0.25">
      <c r="F43245" s="1"/>
      <c r="G43245"/>
      <c r="T43245" s="1"/>
    </row>
    <row r="43246" spans="6:20" x14ac:dyDescent="0.25">
      <c r="F43246" s="1"/>
      <c r="G43246"/>
      <c r="T43246" s="1"/>
    </row>
    <row r="43247" spans="6:20" x14ac:dyDescent="0.25">
      <c r="F43247" s="1"/>
      <c r="G43247"/>
      <c r="T43247" s="1"/>
    </row>
    <row r="43248" spans="6:20" x14ac:dyDescent="0.25">
      <c r="F43248" s="1"/>
      <c r="G43248"/>
      <c r="T43248" s="1"/>
    </row>
    <row r="43249" spans="6:20" x14ac:dyDescent="0.25">
      <c r="F43249" s="1"/>
      <c r="G43249"/>
      <c r="T43249" s="1"/>
    </row>
    <row r="43250" spans="6:20" x14ac:dyDescent="0.25">
      <c r="F43250" s="1"/>
      <c r="G43250"/>
      <c r="T43250" s="1"/>
    </row>
    <row r="43251" spans="6:20" x14ac:dyDescent="0.25">
      <c r="F43251" s="1"/>
      <c r="G43251"/>
      <c r="T43251" s="1"/>
    </row>
    <row r="43252" spans="6:20" x14ac:dyDescent="0.25">
      <c r="F43252" s="1"/>
      <c r="G43252"/>
      <c r="T43252" s="1"/>
    </row>
    <row r="43253" spans="6:20" x14ac:dyDescent="0.25">
      <c r="F43253" s="1"/>
      <c r="G43253"/>
      <c r="T43253" s="1"/>
    </row>
    <row r="43254" spans="6:20" x14ac:dyDescent="0.25">
      <c r="F43254" s="1"/>
      <c r="G43254"/>
      <c r="T43254" s="1"/>
    </row>
    <row r="43255" spans="6:20" x14ac:dyDescent="0.25">
      <c r="F43255" s="1"/>
      <c r="G43255"/>
      <c r="T43255" s="1"/>
    </row>
    <row r="43256" spans="6:20" x14ac:dyDescent="0.25">
      <c r="F43256" s="1"/>
      <c r="G43256"/>
      <c r="T43256" s="1"/>
    </row>
    <row r="43257" spans="6:20" x14ac:dyDescent="0.25">
      <c r="F43257" s="1"/>
      <c r="G43257"/>
      <c r="T43257" s="1"/>
    </row>
    <row r="43258" spans="6:20" x14ac:dyDescent="0.25">
      <c r="F43258" s="1"/>
      <c r="G43258"/>
      <c r="T43258" s="1"/>
    </row>
    <row r="43259" spans="6:20" x14ac:dyDescent="0.25">
      <c r="F43259" s="1"/>
      <c r="G43259"/>
      <c r="T43259" s="1"/>
    </row>
    <row r="43260" spans="6:20" x14ac:dyDescent="0.25">
      <c r="F43260" s="1"/>
      <c r="G43260"/>
      <c r="T43260" s="1"/>
    </row>
    <row r="43261" spans="6:20" x14ac:dyDescent="0.25">
      <c r="F43261" s="1"/>
      <c r="G43261"/>
      <c r="T43261" s="1"/>
    </row>
    <row r="43262" spans="6:20" x14ac:dyDescent="0.25">
      <c r="F43262" s="1"/>
      <c r="G43262"/>
      <c r="T43262" s="1"/>
    </row>
    <row r="43263" spans="6:20" x14ac:dyDescent="0.25">
      <c r="F43263" s="1"/>
      <c r="G43263"/>
      <c r="T43263" s="1"/>
    </row>
    <row r="43264" spans="6:20" x14ac:dyDescent="0.25">
      <c r="F43264" s="1"/>
      <c r="G43264"/>
      <c r="T43264" s="1"/>
    </row>
    <row r="43265" spans="6:20" x14ac:dyDescent="0.25">
      <c r="F43265" s="1"/>
      <c r="G43265"/>
      <c r="T43265" s="1"/>
    </row>
    <row r="43266" spans="6:20" x14ac:dyDescent="0.25">
      <c r="F43266" s="1"/>
      <c r="G43266"/>
      <c r="T43266" s="1"/>
    </row>
    <row r="43267" spans="6:20" x14ac:dyDescent="0.25">
      <c r="F43267" s="1"/>
      <c r="G43267"/>
      <c r="T43267" s="1"/>
    </row>
    <row r="43268" spans="6:20" x14ac:dyDescent="0.25">
      <c r="F43268" s="1"/>
      <c r="G43268"/>
      <c r="T43268" s="1"/>
    </row>
    <row r="43269" spans="6:20" x14ac:dyDescent="0.25">
      <c r="F43269" s="1"/>
      <c r="G43269"/>
      <c r="T43269" s="1"/>
    </row>
    <row r="43270" spans="6:20" x14ac:dyDescent="0.25">
      <c r="F43270" s="1"/>
      <c r="G43270"/>
      <c r="T43270" s="1"/>
    </row>
    <row r="43271" spans="6:20" x14ac:dyDescent="0.25">
      <c r="F43271" s="1"/>
      <c r="G43271"/>
      <c r="T43271" s="1"/>
    </row>
    <row r="43272" spans="6:20" x14ac:dyDescent="0.25">
      <c r="F43272" s="1"/>
      <c r="G43272"/>
      <c r="T43272" s="1"/>
    </row>
    <row r="43273" spans="6:20" x14ac:dyDescent="0.25">
      <c r="F43273" s="1"/>
      <c r="G43273"/>
      <c r="T43273" s="1"/>
    </row>
    <row r="43274" spans="6:20" x14ac:dyDescent="0.25">
      <c r="F43274" s="1"/>
      <c r="G43274"/>
      <c r="T43274" s="1"/>
    </row>
    <row r="43275" spans="6:20" x14ac:dyDescent="0.25">
      <c r="F43275" s="1"/>
      <c r="G43275"/>
      <c r="T43275" s="1"/>
    </row>
    <row r="43276" spans="6:20" x14ac:dyDescent="0.25">
      <c r="F43276" s="1"/>
      <c r="G43276"/>
      <c r="T43276" s="1"/>
    </row>
    <row r="43277" spans="6:20" x14ac:dyDescent="0.25">
      <c r="F43277" s="1"/>
      <c r="G43277"/>
      <c r="T43277" s="1"/>
    </row>
    <row r="43278" spans="6:20" x14ac:dyDescent="0.25">
      <c r="F43278" s="1"/>
      <c r="G43278"/>
      <c r="T43278" s="1"/>
    </row>
    <row r="43279" spans="6:20" x14ac:dyDescent="0.25">
      <c r="F43279" s="1"/>
      <c r="G43279"/>
      <c r="T43279" s="1"/>
    </row>
    <row r="43280" spans="6:20" x14ac:dyDescent="0.25">
      <c r="F43280" s="1"/>
      <c r="G43280"/>
      <c r="T43280" s="1"/>
    </row>
    <row r="43281" spans="6:20" x14ac:dyDescent="0.25">
      <c r="F43281" s="1"/>
      <c r="G43281"/>
      <c r="T43281" s="1"/>
    </row>
    <row r="43282" spans="6:20" x14ac:dyDescent="0.25">
      <c r="F43282" s="1"/>
      <c r="G43282"/>
      <c r="T43282" s="1"/>
    </row>
    <row r="43283" spans="6:20" x14ac:dyDescent="0.25">
      <c r="F43283" s="1"/>
      <c r="G43283"/>
      <c r="T43283" s="1"/>
    </row>
    <row r="43284" spans="6:20" x14ac:dyDescent="0.25">
      <c r="F43284" s="1"/>
      <c r="G43284"/>
      <c r="T43284" s="1"/>
    </row>
    <row r="43285" spans="6:20" x14ac:dyDescent="0.25">
      <c r="F43285" s="1"/>
      <c r="G43285"/>
      <c r="T43285" s="1"/>
    </row>
    <row r="43286" spans="6:20" x14ac:dyDescent="0.25">
      <c r="F43286" s="1"/>
      <c r="G43286"/>
      <c r="T43286" s="1"/>
    </row>
    <row r="43287" spans="6:20" x14ac:dyDescent="0.25">
      <c r="F43287" s="1"/>
      <c r="G43287"/>
      <c r="T43287" s="1"/>
    </row>
    <row r="43288" spans="6:20" x14ac:dyDescent="0.25">
      <c r="F43288" s="1"/>
      <c r="G43288"/>
      <c r="T43288" s="1"/>
    </row>
    <row r="43289" spans="6:20" x14ac:dyDescent="0.25">
      <c r="F43289" s="1"/>
      <c r="G43289"/>
      <c r="T43289" s="1"/>
    </row>
    <row r="43290" spans="6:20" x14ac:dyDescent="0.25">
      <c r="F43290" s="1"/>
      <c r="G43290"/>
      <c r="T43290" s="1"/>
    </row>
    <row r="43291" spans="6:20" x14ac:dyDescent="0.25">
      <c r="F43291" s="1"/>
      <c r="G43291"/>
      <c r="T43291" s="1"/>
    </row>
    <row r="43292" spans="6:20" x14ac:dyDescent="0.25">
      <c r="F43292" s="1"/>
      <c r="G43292"/>
      <c r="T43292" s="1"/>
    </row>
    <row r="43293" spans="6:20" x14ac:dyDescent="0.25">
      <c r="F43293" s="1"/>
      <c r="G43293"/>
      <c r="T43293" s="1"/>
    </row>
    <row r="43294" spans="6:20" x14ac:dyDescent="0.25">
      <c r="F43294" s="1"/>
      <c r="G43294"/>
      <c r="T43294" s="1"/>
    </row>
    <row r="43295" spans="6:20" x14ac:dyDescent="0.25">
      <c r="F43295" s="1"/>
      <c r="G43295"/>
      <c r="T43295" s="1"/>
    </row>
    <row r="43296" spans="6:20" x14ac:dyDescent="0.25">
      <c r="F43296" s="1"/>
      <c r="G43296"/>
      <c r="T43296" s="1"/>
    </row>
    <row r="43297" spans="6:20" x14ac:dyDescent="0.25">
      <c r="F43297" s="1"/>
      <c r="G43297"/>
      <c r="T43297" s="1"/>
    </row>
    <row r="43298" spans="6:20" x14ac:dyDescent="0.25">
      <c r="F43298" s="1"/>
      <c r="G43298"/>
      <c r="T43298" s="1"/>
    </row>
    <row r="43299" spans="6:20" x14ac:dyDescent="0.25">
      <c r="F43299" s="1"/>
      <c r="G43299"/>
      <c r="T43299" s="1"/>
    </row>
    <row r="43300" spans="6:20" x14ac:dyDescent="0.25">
      <c r="F43300" s="1"/>
      <c r="G43300"/>
      <c r="T43300" s="1"/>
    </row>
    <row r="43301" spans="6:20" x14ac:dyDescent="0.25">
      <c r="F43301" s="1"/>
      <c r="G43301"/>
      <c r="T43301" s="1"/>
    </row>
    <row r="43302" spans="6:20" x14ac:dyDescent="0.25">
      <c r="F43302" s="1"/>
      <c r="G43302"/>
      <c r="T43302" s="1"/>
    </row>
    <row r="43303" spans="6:20" x14ac:dyDescent="0.25">
      <c r="F43303" s="1"/>
      <c r="G43303"/>
      <c r="T43303" s="1"/>
    </row>
    <row r="43304" spans="6:20" x14ac:dyDescent="0.25">
      <c r="F43304" s="1"/>
      <c r="G43304"/>
      <c r="T43304" s="1"/>
    </row>
    <row r="43305" spans="6:20" x14ac:dyDescent="0.25">
      <c r="F43305" s="1"/>
      <c r="G43305"/>
      <c r="T43305" s="1"/>
    </row>
    <row r="43306" spans="6:20" x14ac:dyDescent="0.25">
      <c r="F43306" s="1"/>
      <c r="G43306"/>
      <c r="T43306" s="1"/>
    </row>
    <row r="43307" spans="6:20" x14ac:dyDescent="0.25">
      <c r="F43307" s="1"/>
      <c r="G43307"/>
      <c r="T43307" s="1"/>
    </row>
    <row r="43308" spans="6:20" x14ac:dyDescent="0.25">
      <c r="F43308" s="1"/>
      <c r="G43308"/>
      <c r="T43308" s="1"/>
    </row>
    <row r="43309" spans="6:20" x14ac:dyDescent="0.25">
      <c r="F43309" s="1"/>
      <c r="G43309"/>
      <c r="T43309" s="1"/>
    </row>
    <row r="43310" spans="6:20" x14ac:dyDescent="0.25">
      <c r="F43310" s="1"/>
      <c r="G43310"/>
      <c r="T43310" s="1"/>
    </row>
    <row r="43311" spans="6:20" x14ac:dyDescent="0.25">
      <c r="F43311" s="1"/>
      <c r="G43311"/>
      <c r="T43311" s="1"/>
    </row>
    <row r="43312" spans="6:20" x14ac:dyDescent="0.25">
      <c r="F43312" s="1"/>
      <c r="G43312"/>
      <c r="T43312" s="1"/>
    </row>
    <row r="43313" spans="6:20" x14ac:dyDescent="0.25">
      <c r="F43313" s="1"/>
      <c r="G43313"/>
      <c r="T43313" s="1"/>
    </row>
    <row r="43314" spans="6:20" x14ac:dyDescent="0.25">
      <c r="F43314" s="1"/>
      <c r="G43314"/>
      <c r="T43314" s="1"/>
    </row>
    <row r="43315" spans="6:20" x14ac:dyDescent="0.25">
      <c r="F43315" s="1"/>
      <c r="G43315"/>
      <c r="T43315" s="1"/>
    </row>
    <row r="43316" spans="6:20" x14ac:dyDescent="0.25">
      <c r="F43316" s="1"/>
      <c r="G43316"/>
      <c r="T43316" s="1"/>
    </row>
    <row r="43317" spans="6:20" x14ac:dyDescent="0.25">
      <c r="F43317" s="1"/>
      <c r="G43317"/>
      <c r="T43317" s="1"/>
    </row>
    <row r="43318" spans="6:20" x14ac:dyDescent="0.25">
      <c r="F43318" s="1"/>
      <c r="G43318"/>
      <c r="T43318" s="1"/>
    </row>
    <row r="43319" spans="6:20" x14ac:dyDescent="0.25">
      <c r="F43319" s="1"/>
      <c r="G43319"/>
      <c r="T43319" s="1"/>
    </row>
    <row r="43320" spans="6:20" x14ac:dyDescent="0.25">
      <c r="F43320" s="1"/>
      <c r="G43320"/>
      <c r="T43320" s="1"/>
    </row>
    <row r="43321" spans="6:20" x14ac:dyDescent="0.25">
      <c r="F43321" s="1"/>
      <c r="G43321"/>
      <c r="T43321" s="1"/>
    </row>
    <row r="43322" spans="6:20" x14ac:dyDescent="0.25">
      <c r="F43322" s="1"/>
      <c r="G43322"/>
      <c r="T43322" s="1"/>
    </row>
    <row r="43323" spans="6:20" x14ac:dyDescent="0.25">
      <c r="F43323" s="1"/>
      <c r="G43323"/>
      <c r="T43323" s="1"/>
    </row>
    <row r="43324" spans="6:20" x14ac:dyDescent="0.25">
      <c r="F43324" s="1"/>
      <c r="G43324"/>
      <c r="T43324" s="1"/>
    </row>
    <row r="43325" spans="6:20" x14ac:dyDescent="0.25">
      <c r="F43325" s="1"/>
      <c r="G43325"/>
      <c r="T43325" s="1"/>
    </row>
    <row r="43326" spans="6:20" x14ac:dyDescent="0.25">
      <c r="F43326" s="1"/>
      <c r="G43326"/>
      <c r="T43326" s="1"/>
    </row>
    <row r="43327" spans="6:20" x14ac:dyDescent="0.25">
      <c r="F43327" s="1"/>
      <c r="G43327"/>
      <c r="T43327" s="1"/>
    </row>
    <row r="43328" spans="6:20" x14ac:dyDescent="0.25">
      <c r="F43328" s="1"/>
      <c r="G43328"/>
      <c r="T43328" s="1"/>
    </row>
    <row r="43329" spans="6:20" x14ac:dyDescent="0.25">
      <c r="F43329" s="1"/>
      <c r="G43329"/>
      <c r="T43329" s="1"/>
    </row>
    <row r="43330" spans="6:20" x14ac:dyDescent="0.25">
      <c r="F43330" s="1"/>
      <c r="G43330"/>
      <c r="T43330" s="1"/>
    </row>
    <row r="43331" spans="6:20" x14ac:dyDescent="0.25">
      <c r="F43331" s="1"/>
      <c r="G43331"/>
      <c r="T43331" s="1"/>
    </row>
    <row r="43332" spans="6:20" x14ac:dyDescent="0.25">
      <c r="F43332" s="1"/>
      <c r="G43332"/>
      <c r="T43332" s="1"/>
    </row>
    <row r="43333" spans="6:20" x14ac:dyDescent="0.25">
      <c r="F43333" s="1"/>
      <c r="G43333"/>
      <c r="T43333" s="1"/>
    </row>
    <row r="43334" spans="6:20" x14ac:dyDescent="0.25">
      <c r="F43334" s="1"/>
      <c r="G43334"/>
      <c r="T43334" s="1"/>
    </row>
    <row r="43335" spans="6:20" x14ac:dyDescent="0.25">
      <c r="F43335" s="1"/>
      <c r="G43335"/>
      <c r="T43335" s="1"/>
    </row>
    <row r="43336" spans="6:20" x14ac:dyDescent="0.25">
      <c r="F43336" s="1"/>
      <c r="G43336"/>
      <c r="T43336" s="1"/>
    </row>
    <row r="43337" spans="6:20" x14ac:dyDescent="0.25">
      <c r="F43337" s="1"/>
      <c r="G43337"/>
      <c r="T43337" s="1"/>
    </row>
    <row r="43338" spans="6:20" x14ac:dyDescent="0.25">
      <c r="F43338" s="1"/>
      <c r="G43338"/>
      <c r="T43338" s="1"/>
    </row>
    <row r="43339" spans="6:20" x14ac:dyDescent="0.25">
      <c r="F43339" s="1"/>
      <c r="G43339"/>
      <c r="T43339" s="1"/>
    </row>
    <row r="43340" spans="6:20" x14ac:dyDescent="0.25">
      <c r="F43340" s="1"/>
      <c r="G43340"/>
      <c r="T43340" s="1"/>
    </row>
    <row r="43341" spans="6:20" x14ac:dyDescent="0.25">
      <c r="F43341" s="1"/>
      <c r="G43341"/>
      <c r="T43341" s="1"/>
    </row>
    <row r="43342" spans="6:20" x14ac:dyDescent="0.25">
      <c r="F43342" s="1"/>
      <c r="G43342"/>
      <c r="T43342" s="1"/>
    </row>
    <row r="43343" spans="6:20" x14ac:dyDescent="0.25">
      <c r="F43343" s="1"/>
      <c r="G43343"/>
      <c r="T43343" s="1"/>
    </row>
    <row r="43344" spans="6:20" x14ac:dyDescent="0.25">
      <c r="F43344" s="1"/>
      <c r="G43344"/>
      <c r="T43344" s="1"/>
    </row>
    <row r="43345" spans="6:20" x14ac:dyDescent="0.25">
      <c r="F43345" s="1"/>
      <c r="G43345"/>
      <c r="T43345" s="1"/>
    </row>
    <row r="43346" spans="6:20" x14ac:dyDescent="0.25">
      <c r="F43346" s="1"/>
      <c r="G43346"/>
      <c r="T43346" s="1"/>
    </row>
    <row r="43347" spans="6:20" x14ac:dyDescent="0.25">
      <c r="F43347" s="1"/>
      <c r="G43347"/>
      <c r="T43347" s="1"/>
    </row>
    <row r="43348" spans="6:20" x14ac:dyDescent="0.25">
      <c r="F43348" s="1"/>
      <c r="G43348"/>
      <c r="T43348" s="1"/>
    </row>
    <row r="43349" spans="6:20" x14ac:dyDescent="0.25">
      <c r="F43349" s="1"/>
      <c r="G43349"/>
      <c r="T43349" s="1"/>
    </row>
    <row r="43350" spans="6:20" x14ac:dyDescent="0.25">
      <c r="F43350" s="1"/>
      <c r="G43350"/>
      <c r="T43350" s="1"/>
    </row>
    <row r="43351" spans="6:20" x14ac:dyDescent="0.25">
      <c r="F43351" s="1"/>
      <c r="G43351"/>
      <c r="T43351" s="1"/>
    </row>
    <row r="43352" spans="6:20" x14ac:dyDescent="0.25">
      <c r="F43352" s="1"/>
      <c r="G43352"/>
      <c r="T43352" s="1"/>
    </row>
    <row r="43353" spans="6:20" x14ac:dyDescent="0.25">
      <c r="F43353" s="1"/>
      <c r="G43353"/>
      <c r="T43353" s="1"/>
    </row>
    <row r="43354" spans="6:20" x14ac:dyDescent="0.25">
      <c r="F43354" s="1"/>
      <c r="G43354"/>
      <c r="T43354" s="1"/>
    </row>
    <row r="43355" spans="6:20" x14ac:dyDescent="0.25">
      <c r="F43355" s="1"/>
      <c r="G43355"/>
      <c r="T43355" s="1"/>
    </row>
    <row r="43356" spans="6:20" x14ac:dyDescent="0.25">
      <c r="F43356" s="1"/>
      <c r="G43356"/>
      <c r="T43356" s="1"/>
    </row>
    <row r="43357" spans="6:20" x14ac:dyDescent="0.25">
      <c r="F43357" s="1"/>
      <c r="G43357"/>
      <c r="T43357" s="1"/>
    </row>
    <row r="43358" spans="6:20" x14ac:dyDescent="0.25">
      <c r="F43358" s="1"/>
      <c r="G43358"/>
      <c r="T43358" s="1"/>
    </row>
    <row r="43359" spans="6:20" x14ac:dyDescent="0.25">
      <c r="F43359" s="1"/>
      <c r="G43359"/>
      <c r="T43359" s="1"/>
    </row>
    <row r="43360" spans="6:20" x14ac:dyDescent="0.25">
      <c r="F43360" s="1"/>
      <c r="G43360"/>
      <c r="T43360" s="1"/>
    </row>
    <row r="43361" spans="6:20" x14ac:dyDescent="0.25">
      <c r="F43361" s="1"/>
      <c r="G43361"/>
      <c r="T43361" s="1"/>
    </row>
    <row r="43362" spans="6:20" x14ac:dyDescent="0.25">
      <c r="F43362" s="1"/>
      <c r="G43362"/>
      <c r="T43362" s="1"/>
    </row>
    <row r="43363" spans="6:20" x14ac:dyDescent="0.25">
      <c r="F43363" s="1"/>
      <c r="G43363"/>
      <c r="T43363" s="1"/>
    </row>
    <row r="43364" spans="6:20" x14ac:dyDescent="0.25">
      <c r="F43364" s="1"/>
      <c r="G43364"/>
      <c r="T43364" s="1"/>
    </row>
    <row r="43365" spans="6:20" x14ac:dyDescent="0.25">
      <c r="F43365" s="1"/>
      <c r="G43365"/>
      <c r="T43365" s="1"/>
    </row>
    <row r="43366" spans="6:20" x14ac:dyDescent="0.25">
      <c r="F43366" s="1"/>
      <c r="G43366"/>
      <c r="T43366" s="1"/>
    </row>
    <row r="43367" spans="6:20" x14ac:dyDescent="0.25">
      <c r="F43367" s="1"/>
      <c r="G43367"/>
      <c r="T43367" s="1"/>
    </row>
    <row r="43368" spans="6:20" x14ac:dyDescent="0.25">
      <c r="F43368" s="1"/>
      <c r="G43368"/>
      <c r="T43368" s="1"/>
    </row>
    <row r="43369" spans="6:20" x14ac:dyDescent="0.25">
      <c r="F43369" s="1"/>
      <c r="G43369"/>
      <c r="T43369" s="1"/>
    </row>
    <row r="43370" spans="6:20" x14ac:dyDescent="0.25">
      <c r="F43370" s="1"/>
      <c r="G43370"/>
      <c r="T43370" s="1"/>
    </row>
    <row r="43371" spans="6:20" x14ac:dyDescent="0.25">
      <c r="F43371" s="1"/>
      <c r="G43371"/>
      <c r="T43371" s="1"/>
    </row>
    <row r="43372" spans="6:20" x14ac:dyDescent="0.25">
      <c r="F43372" s="1"/>
      <c r="G43372"/>
      <c r="T43372" s="1"/>
    </row>
    <row r="43373" spans="6:20" x14ac:dyDescent="0.25">
      <c r="F43373" s="1"/>
      <c r="G43373"/>
      <c r="T43373" s="1"/>
    </row>
    <row r="43374" spans="6:20" x14ac:dyDescent="0.25">
      <c r="F43374" s="1"/>
      <c r="G43374"/>
      <c r="T43374" s="1"/>
    </row>
    <row r="43375" spans="6:20" x14ac:dyDescent="0.25">
      <c r="F43375" s="1"/>
      <c r="G43375"/>
      <c r="T43375" s="1"/>
    </row>
    <row r="43376" spans="6:20" x14ac:dyDescent="0.25">
      <c r="F43376" s="1"/>
      <c r="G43376"/>
      <c r="T43376" s="1"/>
    </row>
    <row r="43377" spans="6:20" x14ac:dyDescent="0.25">
      <c r="F43377" s="1"/>
      <c r="G43377"/>
      <c r="T43377" s="1"/>
    </row>
    <row r="43378" spans="6:20" x14ac:dyDescent="0.25">
      <c r="F43378" s="1"/>
      <c r="G43378"/>
      <c r="T43378" s="1"/>
    </row>
    <row r="43379" spans="6:20" x14ac:dyDescent="0.25">
      <c r="F43379" s="1"/>
      <c r="G43379"/>
      <c r="T43379" s="1"/>
    </row>
    <row r="43380" spans="6:20" x14ac:dyDescent="0.25">
      <c r="F43380" s="1"/>
      <c r="G43380"/>
      <c r="T43380" s="1"/>
    </row>
    <row r="43381" spans="6:20" x14ac:dyDescent="0.25">
      <c r="F43381" s="1"/>
      <c r="G43381"/>
      <c r="T43381" s="1"/>
    </row>
    <row r="43382" spans="6:20" x14ac:dyDescent="0.25">
      <c r="F43382" s="1"/>
      <c r="G43382"/>
      <c r="T43382" s="1"/>
    </row>
    <row r="43383" spans="6:20" x14ac:dyDescent="0.25">
      <c r="F43383" s="1"/>
      <c r="G43383"/>
      <c r="T43383" s="1"/>
    </row>
    <row r="43384" spans="6:20" x14ac:dyDescent="0.25">
      <c r="F43384" s="1"/>
      <c r="G43384"/>
      <c r="T43384" s="1"/>
    </row>
    <row r="43385" spans="6:20" x14ac:dyDescent="0.25">
      <c r="F43385" s="1"/>
      <c r="G43385"/>
      <c r="T43385" s="1"/>
    </row>
    <row r="43386" spans="6:20" x14ac:dyDescent="0.25">
      <c r="F43386" s="1"/>
      <c r="G43386"/>
      <c r="T43386" s="1"/>
    </row>
    <row r="43387" spans="6:20" x14ac:dyDescent="0.25">
      <c r="F43387" s="1"/>
      <c r="G43387"/>
      <c r="T43387" s="1"/>
    </row>
    <row r="43388" spans="6:20" x14ac:dyDescent="0.25">
      <c r="F43388" s="1"/>
      <c r="G43388"/>
      <c r="T43388" s="1"/>
    </row>
    <row r="43389" spans="6:20" x14ac:dyDescent="0.25">
      <c r="F43389" s="1"/>
      <c r="G43389"/>
      <c r="T43389" s="1"/>
    </row>
    <row r="43390" spans="6:20" x14ac:dyDescent="0.25">
      <c r="F43390" s="1"/>
      <c r="G43390"/>
      <c r="T43390" s="1"/>
    </row>
    <row r="43391" spans="6:20" x14ac:dyDescent="0.25">
      <c r="F43391" s="1"/>
      <c r="G43391"/>
      <c r="T43391" s="1"/>
    </row>
    <row r="43392" spans="6:20" x14ac:dyDescent="0.25">
      <c r="F43392" s="1"/>
      <c r="G43392"/>
      <c r="T43392" s="1"/>
    </row>
    <row r="43393" spans="6:20" x14ac:dyDescent="0.25">
      <c r="F43393" s="1"/>
      <c r="G43393"/>
      <c r="T43393" s="1"/>
    </row>
    <row r="43394" spans="6:20" x14ac:dyDescent="0.25">
      <c r="F43394" s="1"/>
      <c r="G43394"/>
      <c r="T43394" s="1"/>
    </row>
    <row r="43395" spans="6:20" x14ac:dyDescent="0.25">
      <c r="F43395" s="1"/>
      <c r="G43395"/>
      <c r="T43395" s="1"/>
    </row>
    <row r="43396" spans="6:20" x14ac:dyDescent="0.25">
      <c r="F43396" s="1"/>
      <c r="G43396"/>
      <c r="T43396" s="1"/>
    </row>
    <row r="43397" spans="6:20" x14ac:dyDescent="0.25">
      <c r="F43397" s="1"/>
      <c r="G43397"/>
      <c r="T43397" s="1"/>
    </row>
    <row r="43398" spans="6:20" x14ac:dyDescent="0.25">
      <c r="F43398" s="1"/>
      <c r="G43398"/>
      <c r="T43398" s="1"/>
    </row>
    <row r="43399" spans="6:20" x14ac:dyDescent="0.25">
      <c r="F43399" s="1"/>
      <c r="G43399"/>
      <c r="T43399" s="1"/>
    </row>
    <row r="43400" spans="6:20" x14ac:dyDescent="0.25">
      <c r="F43400" s="1"/>
      <c r="G43400"/>
      <c r="T43400" s="1"/>
    </row>
    <row r="43401" spans="6:20" x14ac:dyDescent="0.25">
      <c r="F43401" s="1"/>
      <c r="G43401"/>
      <c r="T43401" s="1"/>
    </row>
    <row r="43402" spans="6:20" x14ac:dyDescent="0.25">
      <c r="F43402" s="1"/>
      <c r="G43402"/>
      <c r="T43402" s="1"/>
    </row>
    <row r="43403" spans="6:20" x14ac:dyDescent="0.25">
      <c r="F43403" s="1"/>
      <c r="G43403"/>
      <c r="T43403" s="1"/>
    </row>
    <row r="43404" spans="6:20" x14ac:dyDescent="0.25">
      <c r="F43404" s="1"/>
      <c r="G43404"/>
      <c r="T43404" s="1"/>
    </row>
    <row r="43405" spans="6:20" x14ac:dyDescent="0.25">
      <c r="F43405" s="1"/>
      <c r="G43405"/>
      <c r="T43405" s="1"/>
    </row>
    <row r="43406" spans="6:20" x14ac:dyDescent="0.25">
      <c r="F43406" s="1"/>
      <c r="G43406"/>
      <c r="T43406" s="1"/>
    </row>
    <row r="43407" spans="6:20" x14ac:dyDescent="0.25">
      <c r="F43407" s="1"/>
      <c r="G43407"/>
      <c r="T43407" s="1"/>
    </row>
    <row r="43408" spans="6:20" x14ac:dyDescent="0.25">
      <c r="F43408" s="1"/>
      <c r="G43408"/>
      <c r="T43408" s="1"/>
    </row>
    <row r="43409" spans="6:20" x14ac:dyDescent="0.25">
      <c r="F43409" s="1"/>
      <c r="G43409"/>
      <c r="T43409" s="1"/>
    </row>
    <row r="43410" spans="6:20" x14ac:dyDescent="0.25">
      <c r="F43410" s="1"/>
      <c r="G43410"/>
      <c r="T43410" s="1"/>
    </row>
    <row r="43411" spans="6:20" x14ac:dyDescent="0.25">
      <c r="F43411" s="1"/>
      <c r="G43411"/>
      <c r="T43411" s="1"/>
    </row>
    <row r="43412" spans="6:20" x14ac:dyDescent="0.25">
      <c r="F43412" s="1"/>
      <c r="G43412"/>
      <c r="T43412" s="1"/>
    </row>
    <row r="43413" spans="6:20" x14ac:dyDescent="0.25">
      <c r="F43413" s="1"/>
      <c r="G43413"/>
      <c r="T43413" s="1"/>
    </row>
    <row r="43414" spans="6:20" x14ac:dyDescent="0.25">
      <c r="F43414" s="1"/>
      <c r="G43414"/>
      <c r="T43414" s="1"/>
    </row>
    <row r="43415" spans="6:20" x14ac:dyDescent="0.25">
      <c r="F43415" s="1"/>
      <c r="G43415"/>
      <c r="T43415" s="1"/>
    </row>
    <row r="43416" spans="6:20" x14ac:dyDescent="0.25">
      <c r="F43416" s="1"/>
      <c r="G43416"/>
      <c r="T43416" s="1"/>
    </row>
    <row r="43417" spans="6:20" x14ac:dyDescent="0.25">
      <c r="F43417" s="1"/>
      <c r="G43417"/>
      <c r="T43417" s="1"/>
    </row>
    <row r="43418" spans="6:20" x14ac:dyDescent="0.25">
      <c r="F43418" s="1"/>
      <c r="G43418"/>
      <c r="T43418" s="1"/>
    </row>
    <row r="43419" spans="6:20" x14ac:dyDescent="0.25">
      <c r="F43419" s="1"/>
      <c r="G43419"/>
      <c r="T43419" s="1"/>
    </row>
    <row r="43420" spans="6:20" x14ac:dyDescent="0.25">
      <c r="F43420" s="1"/>
      <c r="G43420"/>
      <c r="T43420" s="1"/>
    </row>
    <row r="43421" spans="6:20" x14ac:dyDescent="0.25">
      <c r="F43421" s="1"/>
      <c r="G43421"/>
      <c r="T43421" s="1"/>
    </row>
    <row r="43422" spans="6:20" x14ac:dyDescent="0.25">
      <c r="F43422" s="1"/>
      <c r="G43422"/>
      <c r="T43422" s="1"/>
    </row>
    <row r="43423" spans="6:20" x14ac:dyDescent="0.25">
      <c r="F43423" s="1"/>
      <c r="G43423"/>
      <c r="T43423" s="1"/>
    </row>
    <row r="43424" spans="6:20" x14ac:dyDescent="0.25">
      <c r="F43424" s="1"/>
      <c r="G43424"/>
      <c r="T43424" s="1"/>
    </row>
    <row r="43425" spans="6:20" x14ac:dyDescent="0.25">
      <c r="F43425" s="1"/>
      <c r="G43425"/>
      <c r="T43425" s="1"/>
    </row>
    <row r="43426" spans="6:20" x14ac:dyDescent="0.25">
      <c r="F43426" s="1"/>
      <c r="G43426"/>
      <c r="T43426" s="1"/>
    </row>
    <row r="43427" spans="6:20" x14ac:dyDescent="0.25">
      <c r="F43427" s="1"/>
      <c r="G43427"/>
      <c r="T43427" s="1"/>
    </row>
    <row r="43428" spans="6:20" x14ac:dyDescent="0.25">
      <c r="F43428" s="1"/>
      <c r="G43428"/>
      <c r="T43428" s="1"/>
    </row>
    <row r="43429" spans="6:20" x14ac:dyDescent="0.25">
      <c r="F43429" s="1"/>
      <c r="G43429"/>
      <c r="T43429" s="1"/>
    </row>
    <row r="43430" spans="6:20" x14ac:dyDescent="0.25">
      <c r="F43430" s="1"/>
      <c r="G43430"/>
      <c r="T43430" s="1"/>
    </row>
    <row r="43431" spans="6:20" x14ac:dyDescent="0.25">
      <c r="F43431" s="1"/>
      <c r="G43431"/>
      <c r="T43431" s="1"/>
    </row>
    <row r="43432" spans="6:20" x14ac:dyDescent="0.25">
      <c r="F43432" s="1"/>
      <c r="G43432"/>
      <c r="T43432" s="1"/>
    </row>
    <row r="43433" spans="6:20" x14ac:dyDescent="0.25">
      <c r="F43433" s="1"/>
      <c r="G43433"/>
      <c r="T43433" s="1"/>
    </row>
    <row r="43434" spans="6:20" x14ac:dyDescent="0.25">
      <c r="F43434" s="1"/>
      <c r="G43434"/>
      <c r="T43434" s="1"/>
    </row>
    <row r="43435" spans="6:20" x14ac:dyDescent="0.25">
      <c r="F43435" s="1"/>
      <c r="G43435"/>
      <c r="T43435" s="1"/>
    </row>
    <row r="43436" spans="6:20" x14ac:dyDescent="0.25">
      <c r="F43436" s="1"/>
      <c r="G43436"/>
      <c r="T43436" s="1"/>
    </row>
    <row r="43437" spans="6:20" x14ac:dyDescent="0.25">
      <c r="F43437" s="1"/>
      <c r="G43437"/>
      <c r="T43437" s="1"/>
    </row>
    <row r="43438" spans="6:20" x14ac:dyDescent="0.25">
      <c r="F43438" s="1"/>
      <c r="G43438"/>
      <c r="T43438" s="1"/>
    </row>
    <row r="43439" spans="6:20" x14ac:dyDescent="0.25">
      <c r="F43439" s="1"/>
      <c r="G43439"/>
      <c r="T43439" s="1"/>
    </row>
    <row r="43440" spans="6:20" x14ac:dyDescent="0.25">
      <c r="F43440" s="1"/>
      <c r="G43440"/>
      <c r="T43440" s="1"/>
    </row>
    <row r="43441" spans="6:20" x14ac:dyDescent="0.25">
      <c r="F43441" s="1"/>
      <c r="G43441"/>
      <c r="T43441" s="1"/>
    </row>
    <row r="43442" spans="6:20" x14ac:dyDescent="0.25">
      <c r="F43442" s="1"/>
      <c r="G43442"/>
      <c r="T43442" s="1"/>
    </row>
    <row r="43443" spans="6:20" x14ac:dyDescent="0.25">
      <c r="F43443" s="1"/>
      <c r="G43443"/>
      <c r="T43443" s="1"/>
    </row>
    <row r="43444" spans="6:20" x14ac:dyDescent="0.25">
      <c r="F43444" s="1"/>
      <c r="G43444"/>
      <c r="T43444" s="1"/>
    </row>
    <row r="43445" spans="6:20" x14ac:dyDescent="0.25">
      <c r="F43445" s="1"/>
      <c r="G43445"/>
      <c r="T43445" s="1"/>
    </row>
    <row r="43446" spans="6:20" x14ac:dyDescent="0.25">
      <c r="F43446" s="1"/>
      <c r="G43446"/>
      <c r="T43446" s="1"/>
    </row>
    <row r="43447" spans="6:20" x14ac:dyDescent="0.25">
      <c r="F43447" s="1"/>
      <c r="G43447"/>
      <c r="T43447" s="1"/>
    </row>
    <row r="43448" spans="6:20" x14ac:dyDescent="0.25">
      <c r="F43448" s="1"/>
      <c r="G43448"/>
      <c r="T43448" s="1"/>
    </row>
    <row r="43449" spans="6:20" x14ac:dyDescent="0.25">
      <c r="F43449" s="1"/>
      <c r="G43449"/>
      <c r="T43449" s="1"/>
    </row>
    <row r="43450" spans="6:20" x14ac:dyDescent="0.25">
      <c r="F43450" s="1"/>
      <c r="G43450"/>
      <c r="T43450" s="1"/>
    </row>
    <row r="43451" spans="6:20" x14ac:dyDescent="0.25">
      <c r="F43451" s="1"/>
      <c r="G43451"/>
      <c r="T43451" s="1"/>
    </row>
    <row r="43452" spans="6:20" x14ac:dyDescent="0.25">
      <c r="F43452" s="1"/>
      <c r="G43452"/>
      <c r="T43452" s="1"/>
    </row>
    <row r="43453" spans="6:20" x14ac:dyDescent="0.25">
      <c r="F43453" s="1"/>
      <c r="G43453"/>
      <c r="T43453" s="1"/>
    </row>
    <row r="43454" spans="6:20" x14ac:dyDescent="0.25">
      <c r="F43454" s="1"/>
      <c r="G43454"/>
      <c r="T43454" s="1"/>
    </row>
    <row r="43455" spans="6:20" x14ac:dyDescent="0.25">
      <c r="F43455" s="1"/>
      <c r="G43455"/>
      <c r="T43455" s="1"/>
    </row>
    <row r="43456" spans="6:20" x14ac:dyDescent="0.25">
      <c r="F43456" s="1"/>
      <c r="G43456"/>
      <c r="T43456" s="1"/>
    </row>
    <row r="43457" spans="6:20" x14ac:dyDescent="0.25">
      <c r="F43457" s="1"/>
      <c r="G43457"/>
      <c r="T43457" s="1"/>
    </row>
    <row r="43458" spans="6:20" x14ac:dyDescent="0.25">
      <c r="F43458" s="1"/>
      <c r="G43458"/>
      <c r="T43458" s="1"/>
    </row>
    <row r="43459" spans="6:20" x14ac:dyDescent="0.25">
      <c r="F43459" s="1"/>
      <c r="G43459"/>
      <c r="T43459" s="1"/>
    </row>
    <row r="43460" spans="6:20" x14ac:dyDescent="0.25">
      <c r="F43460" s="1"/>
      <c r="G43460"/>
      <c r="T43460" s="1"/>
    </row>
    <row r="43461" spans="6:20" x14ac:dyDescent="0.25">
      <c r="F43461" s="1"/>
      <c r="G43461"/>
      <c r="T43461" s="1"/>
    </row>
    <row r="43462" spans="6:20" x14ac:dyDescent="0.25">
      <c r="F43462" s="1"/>
      <c r="G43462"/>
      <c r="T43462" s="1"/>
    </row>
    <row r="43463" spans="6:20" x14ac:dyDescent="0.25">
      <c r="F43463" s="1"/>
      <c r="G43463"/>
      <c r="T43463" s="1"/>
    </row>
    <row r="43464" spans="6:20" x14ac:dyDescent="0.25">
      <c r="F43464" s="1"/>
      <c r="G43464"/>
      <c r="T43464" s="1"/>
    </row>
    <row r="43465" spans="6:20" x14ac:dyDescent="0.25">
      <c r="F43465" s="1"/>
      <c r="G43465"/>
      <c r="T43465" s="1"/>
    </row>
    <row r="43466" spans="6:20" x14ac:dyDescent="0.25">
      <c r="F43466" s="1"/>
      <c r="G43466"/>
      <c r="T43466" s="1"/>
    </row>
    <row r="43467" spans="6:20" x14ac:dyDescent="0.25">
      <c r="F43467" s="1"/>
      <c r="G43467"/>
      <c r="T43467" s="1"/>
    </row>
    <row r="43468" spans="6:20" x14ac:dyDescent="0.25">
      <c r="F43468" s="1"/>
      <c r="G43468"/>
      <c r="T43468" s="1"/>
    </row>
    <row r="43469" spans="6:20" x14ac:dyDescent="0.25">
      <c r="F43469" s="1"/>
      <c r="G43469"/>
      <c r="T43469" s="1"/>
    </row>
    <row r="43470" spans="6:20" x14ac:dyDescent="0.25">
      <c r="F43470" s="1"/>
      <c r="G43470"/>
      <c r="T43470" s="1"/>
    </row>
    <row r="43471" spans="6:20" x14ac:dyDescent="0.25">
      <c r="F43471" s="1"/>
      <c r="G43471"/>
      <c r="T43471" s="1"/>
    </row>
    <row r="43472" spans="6:20" x14ac:dyDescent="0.25">
      <c r="F43472" s="1"/>
      <c r="G43472"/>
      <c r="T43472" s="1"/>
    </row>
    <row r="43473" spans="6:20" x14ac:dyDescent="0.25">
      <c r="F43473" s="1"/>
      <c r="G43473"/>
      <c r="T43473" s="1"/>
    </row>
    <row r="43474" spans="6:20" x14ac:dyDescent="0.25">
      <c r="F43474" s="1"/>
      <c r="G43474"/>
      <c r="T43474" s="1"/>
    </row>
    <row r="43475" spans="6:20" x14ac:dyDescent="0.25">
      <c r="F43475" s="1"/>
      <c r="G43475"/>
      <c r="T43475" s="1"/>
    </row>
    <row r="43476" spans="6:20" x14ac:dyDescent="0.25">
      <c r="F43476" s="1"/>
      <c r="G43476"/>
      <c r="T43476" s="1"/>
    </row>
    <row r="43477" spans="6:20" x14ac:dyDescent="0.25">
      <c r="F43477" s="1"/>
      <c r="G43477"/>
      <c r="T43477" s="1"/>
    </row>
    <row r="43478" spans="6:20" x14ac:dyDescent="0.25">
      <c r="F43478" s="1"/>
      <c r="G43478"/>
      <c r="T43478" s="1"/>
    </row>
    <row r="43479" spans="6:20" x14ac:dyDescent="0.25">
      <c r="F43479" s="1"/>
      <c r="G43479"/>
      <c r="T43479" s="1"/>
    </row>
    <row r="43480" spans="6:20" x14ac:dyDescent="0.25">
      <c r="F43480" s="1"/>
      <c r="G43480"/>
      <c r="T43480" s="1"/>
    </row>
    <row r="43481" spans="6:20" x14ac:dyDescent="0.25">
      <c r="F43481" s="1"/>
      <c r="G43481"/>
      <c r="T43481" s="1"/>
    </row>
    <row r="43482" spans="6:20" x14ac:dyDescent="0.25">
      <c r="F43482" s="1"/>
      <c r="G43482"/>
      <c r="T43482" s="1"/>
    </row>
    <row r="43483" spans="6:20" x14ac:dyDescent="0.25">
      <c r="F43483" s="1"/>
      <c r="G43483"/>
      <c r="T43483" s="1"/>
    </row>
    <row r="43484" spans="6:20" x14ac:dyDescent="0.25">
      <c r="F43484" s="1"/>
      <c r="G43484"/>
      <c r="T43484" s="1"/>
    </row>
    <row r="43485" spans="6:20" x14ac:dyDescent="0.25">
      <c r="F43485" s="1"/>
      <c r="G43485"/>
      <c r="T43485" s="1"/>
    </row>
    <row r="43486" spans="6:20" x14ac:dyDescent="0.25">
      <c r="F43486" s="1"/>
      <c r="G43486"/>
      <c r="T43486" s="1"/>
    </row>
    <row r="43487" spans="6:20" x14ac:dyDescent="0.25">
      <c r="F43487" s="1"/>
      <c r="G43487"/>
      <c r="T43487" s="1"/>
    </row>
    <row r="43488" spans="6:20" x14ac:dyDescent="0.25">
      <c r="F43488" s="1"/>
      <c r="G43488"/>
      <c r="T43488" s="1"/>
    </row>
    <row r="43489" spans="6:20" x14ac:dyDescent="0.25">
      <c r="F43489" s="1"/>
      <c r="G43489"/>
      <c r="T43489" s="1"/>
    </row>
    <row r="43490" spans="6:20" x14ac:dyDescent="0.25">
      <c r="F43490" s="1"/>
      <c r="G43490"/>
      <c r="T43490" s="1"/>
    </row>
    <row r="43491" spans="6:20" x14ac:dyDescent="0.25">
      <c r="F43491" s="1"/>
      <c r="G43491"/>
      <c r="T43491" s="1"/>
    </row>
    <row r="43492" spans="6:20" x14ac:dyDescent="0.25">
      <c r="F43492" s="1"/>
      <c r="G43492"/>
      <c r="T43492" s="1"/>
    </row>
    <row r="43493" spans="6:20" x14ac:dyDescent="0.25">
      <c r="F43493" s="1"/>
      <c r="G43493"/>
      <c r="T43493" s="1"/>
    </row>
    <row r="43494" spans="6:20" x14ac:dyDescent="0.25">
      <c r="F43494" s="1"/>
      <c r="G43494"/>
      <c r="T43494" s="1"/>
    </row>
    <row r="43495" spans="6:20" x14ac:dyDescent="0.25">
      <c r="F43495" s="1"/>
      <c r="G43495"/>
      <c r="T43495" s="1"/>
    </row>
    <row r="43496" spans="6:20" x14ac:dyDescent="0.25">
      <c r="F43496" s="1"/>
      <c r="G43496"/>
      <c r="T43496" s="1"/>
    </row>
    <row r="43497" spans="6:20" x14ac:dyDescent="0.25">
      <c r="F43497" s="1"/>
      <c r="G43497"/>
      <c r="T43497" s="1"/>
    </row>
    <row r="43498" spans="6:20" x14ac:dyDescent="0.25">
      <c r="F43498" s="1"/>
      <c r="G43498"/>
      <c r="T43498" s="1"/>
    </row>
    <row r="43499" spans="6:20" x14ac:dyDescent="0.25">
      <c r="F43499" s="1"/>
      <c r="G43499"/>
      <c r="T43499" s="1"/>
    </row>
    <row r="43500" spans="6:20" x14ac:dyDescent="0.25">
      <c r="F43500" s="1"/>
      <c r="G43500"/>
      <c r="T43500" s="1"/>
    </row>
    <row r="43501" spans="6:20" x14ac:dyDescent="0.25">
      <c r="F43501" s="1"/>
      <c r="G43501"/>
      <c r="T43501" s="1"/>
    </row>
    <row r="43502" spans="6:20" x14ac:dyDescent="0.25">
      <c r="F43502" s="1"/>
      <c r="G43502"/>
      <c r="T43502" s="1"/>
    </row>
    <row r="43503" spans="6:20" x14ac:dyDescent="0.25">
      <c r="F43503" s="1"/>
      <c r="G43503"/>
      <c r="T43503" s="1"/>
    </row>
    <row r="43504" spans="6:20" x14ac:dyDescent="0.25">
      <c r="F43504" s="1"/>
      <c r="G43504"/>
      <c r="T43504" s="1"/>
    </row>
    <row r="43505" spans="6:20" x14ac:dyDescent="0.25">
      <c r="F43505" s="1"/>
      <c r="G43505"/>
      <c r="T43505" s="1"/>
    </row>
    <row r="43506" spans="6:20" x14ac:dyDescent="0.25">
      <c r="F43506" s="1"/>
      <c r="G43506"/>
      <c r="T43506" s="1"/>
    </row>
    <row r="43507" spans="6:20" x14ac:dyDescent="0.25">
      <c r="F43507" s="1"/>
      <c r="G43507"/>
      <c r="T43507" s="1"/>
    </row>
    <row r="43508" spans="6:20" x14ac:dyDescent="0.25">
      <c r="F43508" s="1"/>
      <c r="G43508"/>
      <c r="T43508" s="1"/>
    </row>
    <row r="43509" spans="6:20" x14ac:dyDescent="0.25">
      <c r="F43509" s="1"/>
      <c r="G43509"/>
      <c r="T43509" s="1"/>
    </row>
    <row r="43510" spans="6:20" x14ac:dyDescent="0.25">
      <c r="F43510" s="1"/>
      <c r="G43510"/>
      <c r="T43510" s="1"/>
    </row>
    <row r="43511" spans="6:20" x14ac:dyDescent="0.25">
      <c r="F43511" s="1"/>
      <c r="G43511"/>
      <c r="T43511" s="1"/>
    </row>
    <row r="43512" spans="6:20" x14ac:dyDescent="0.25">
      <c r="F43512" s="1"/>
      <c r="G43512"/>
      <c r="T43512" s="1"/>
    </row>
    <row r="43513" spans="6:20" x14ac:dyDescent="0.25">
      <c r="F43513" s="1"/>
      <c r="G43513"/>
      <c r="T43513" s="1"/>
    </row>
    <row r="43514" spans="6:20" x14ac:dyDescent="0.25">
      <c r="F43514" s="1"/>
      <c r="G43514"/>
      <c r="T43514" s="1"/>
    </row>
    <row r="43515" spans="6:20" x14ac:dyDescent="0.25">
      <c r="F43515" s="1"/>
      <c r="G43515"/>
      <c r="T43515" s="1"/>
    </row>
    <row r="43516" spans="6:20" x14ac:dyDescent="0.25">
      <c r="F43516" s="1"/>
      <c r="G43516"/>
      <c r="T43516" s="1"/>
    </row>
    <row r="43517" spans="6:20" x14ac:dyDescent="0.25">
      <c r="F43517" s="1"/>
      <c r="G43517"/>
      <c r="T43517" s="1"/>
    </row>
    <row r="43518" spans="6:20" x14ac:dyDescent="0.25">
      <c r="F43518" s="1"/>
      <c r="G43518"/>
      <c r="T43518" s="1"/>
    </row>
    <row r="43519" spans="6:20" x14ac:dyDescent="0.25">
      <c r="F43519" s="1"/>
      <c r="G43519"/>
      <c r="T43519" s="1"/>
    </row>
    <row r="43520" spans="6:20" x14ac:dyDescent="0.25">
      <c r="F43520" s="1"/>
      <c r="G43520"/>
      <c r="T43520" s="1"/>
    </row>
    <row r="43521" spans="6:20" x14ac:dyDescent="0.25">
      <c r="F43521" s="1"/>
      <c r="G43521"/>
      <c r="T43521" s="1"/>
    </row>
    <row r="43522" spans="6:20" x14ac:dyDescent="0.25">
      <c r="F43522" s="1"/>
      <c r="G43522"/>
      <c r="T43522" s="1"/>
    </row>
    <row r="43523" spans="6:20" x14ac:dyDescent="0.25">
      <c r="F43523" s="1"/>
      <c r="G43523"/>
      <c r="T43523" s="1"/>
    </row>
    <row r="43524" spans="6:20" x14ac:dyDescent="0.25">
      <c r="F43524" s="1"/>
      <c r="G43524"/>
      <c r="T43524" s="1"/>
    </row>
    <row r="43525" spans="6:20" x14ac:dyDescent="0.25">
      <c r="F43525" s="1"/>
      <c r="G43525"/>
      <c r="T43525" s="1"/>
    </row>
    <row r="43526" spans="6:20" x14ac:dyDescent="0.25">
      <c r="F43526" s="1"/>
      <c r="G43526"/>
      <c r="T43526" s="1"/>
    </row>
    <row r="43527" spans="6:20" x14ac:dyDescent="0.25">
      <c r="F43527" s="1"/>
      <c r="G43527"/>
      <c r="T43527" s="1"/>
    </row>
    <row r="43528" spans="6:20" x14ac:dyDescent="0.25">
      <c r="F43528" s="1"/>
      <c r="G43528"/>
      <c r="T43528" s="1"/>
    </row>
    <row r="43529" spans="6:20" x14ac:dyDescent="0.25">
      <c r="F43529" s="1"/>
      <c r="G43529"/>
      <c r="T43529" s="1"/>
    </row>
    <row r="43530" spans="6:20" x14ac:dyDescent="0.25">
      <c r="F43530" s="1"/>
      <c r="G43530"/>
      <c r="T43530" s="1"/>
    </row>
    <row r="43531" spans="6:20" x14ac:dyDescent="0.25">
      <c r="F43531" s="1"/>
      <c r="G43531"/>
      <c r="T43531" s="1"/>
    </row>
    <row r="43532" spans="6:20" x14ac:dyDescent="0.25">
      <c r="F43532" s="1"/>
      <c r="G43532"/>
      <c r="T43532" s="1"/>
    </row>
    <row r="43533" spans="6:20" x14ac:dyDescent="0.25">
      <c r="F43533" s="1"/>
      <c r="G43533"/>
      <c r="T43533" s="1"/>
    </row>
    <row r="43534" spans="6:20" x14ac:dyDescent="0.25">
      <c r="F43534" s="1"/>
      <c r="G43534"/>
      <c r="T43534" s="1"/>
    </row>
    <row r="43535" spans="6:20" x14ac:dyDescent="0.25">
      <c r="F43535" s="1"/>
      <c r="G43535"/>
      <c r="T43535" s="1"/>
    </row>
    <row r="43536" spans="6:20" x14ac:dyDescent="0.25">
      <c r="F43536" s="1"/>
      <c r="G43536"/>
      <c r="T43536" s="1"/>
    </row>
    <row r="43537" spans="6:20" x14ac:dyDescent="0.25">
      <c r="F43537" s="1"/>
      <c r="G43537"/>
      <c r="T43537" s="1"/>
    </row>
    <row r="43538" spans="6:20" x14ac:dyDescent="0.25">
      <c r="F43538" s="1"/>
      <c r="G43538"/>
      <c r="T43538" s="1"/>
    </row>
    <row r="43539" spans="6:20" x14ac:dyDescent="0.25">
      <c r="F43539" s="1"/>
      <c r="G43539"/>
      <c r="T43539" s="1"/>
    </row>
    <row r="43540" spans="6:20" x14ac:dyDescent="0.25">
      <c r="F43540" s="1"/>
      <c r="G43540"/>
      <c r="T43540" s="1"/>
    </row>
    <row r="43541" spans="6:20" x14ac:dyDescent="0.25">
      <c r="F43541" s="1"/>
      <c r="G43541"/>
      <c r="T43541" s="1"/>
    </row>
    <row r="43542" spans="6:20" x14ac:dyDescent="0.25">
      <c r="F43542" s="1"/>
      <c r="G43542"/>
      <c r="T43542" s="1"/>
    </row>
    <row r="43543" spans="6:20" x14ac:dyDescent="0.25">
      <c r="F43543" s="1"/>
      <c r="G43543"/>
      <c r="T43543" s="1"/>
    </row>
    <row r="43544" spans="6:20" x14ac:dyDescent="0.25">
      <c r="F43544" s="1"/>
      <c r="G43544"/>
      <c r="T43544" s="1"/>
    </row>
    <row r="43545" spans="6:20" x14ac:dyDescent="0.25">
      <c r="F43545" s="1"/>
      <c r="G43545"/>
      <c r="T43545" s="1"/>
    </row>
    <row r="43546" spans="6:20" x14ac:dyDescent="0.25">
      <c r="F43546" s="1"/>
      <c r="G43546"/>
      <c r="T43546" s="1"/>
    </row>
    <row r="43547" spans="6:20" x14ac:dyDescent="0.25">
      <c r="F43547" s="1"/>
      <c r="G43547"/>
      <c r="T43547" s="1"/>
    </row>
    <row r="43548" spans="6:20" x14ac:dyDescent="0.25">
      <c r="F43548" s="1"/>
      <c r="G43548"/>
      <c r="T43548" s="1"/>
    </row>
    <row r="43549" spans="6:20" x14ac:dyDescent="0.25">
      <c r="F43549" s="1"/>
      <c r="G43549"/>
      <c r="T43549" s="1"/>
    </row>
    <row r="43550" spans="6:20" x14ac:dyDescent="0.25">
      <c r="F43550" s="1"/>
      <c r="G43550"/>
      <c r="T43550" s="1"/>
    </row>
    <row r="43551" spans="6:20" x14ac:dyDescent="0.25">
      <c r="F43551" s="1"/>
      <c r="G43551"/>
      <c r="T43551" s="1"/>
    </row>
    <row r="43552" spans="6:20" x14ac:dyDescent="0.25">
      <c r="F43552" s="1"/>
      <c r="G43552"/>
      <c r="T43552" s="1"/>
    </row>
    <row r="43553" spans="6:20" x14ac:dyDescent="0.25">
      <c r="F43553" s="1"/>
      <c r="G43553"/>
      <c r="T43553" s="1"/>
    </row>
    <row r="43554" spans="6:20" x14ac:dyDescent="0.25">
      <c r="F43554" s="1"/>
      <c r="G43554"/>
      <c r="T43554" s="1"/>
    </row>
    <row r="43555" spans="6:20" x14ac:dyDescent="0.25">
      <c r="F43555" s="1"/>
      <c r="G43555"/>
      <c r="T43555" s="1"/>
    </row>
    <row r="43556" spans="6:20" x14ac:dyDescent="0.25">
      <c r="F43556" s="1"/>
      <c r="G43556"/>
      <c r="T43556" s="1"/>
    </row>
    <row r="43557" spans="6:20" x14ac:dyDescent="0.25">
      <c r="F43557" s="1"/>
      <c r="G43557"/>
      <c r="T43557" s="1"/>
    </row>
    <row r="43558" spans="6:20" x14ac:dyDescent="0.25">
      <c r="F43558" s="1"/>
      <c r="G43558"/>
      <c r="T43558" s="1"/>
    </row>
    <row r="43559" spans="6:20" x14ac:dyDescent="0.25">
      <c r="F43559" s="1"/>
      <c r="G43559"/>
      <c r="T43559" s="1"/>
    </row>
    <row r="43560" spans="6:20" x14ac:dyDescent="0.25">
      <c r="F43560" s="1"/>
      <c r="G43560"/>
      <c r="T43560" s="1"/>
    </row>
    <row r="43561" spans="6:20" x14ac:dyDescent="0.25">
      <c r="F43561" s="1"/>
      <c r="G43561"/>
      <c r="T43561" s="1"/>
    </row>
    <row r="43562" spans="6:20" x14ac:dyDescent="0.25">
      <c r="F43562" s="1"/>
      <c r="G43562"/>
      <c r="T43562" s="1"/>
    </row>
    <row r="43563" spans="6:20" x14ac:dyDescent="0.25">
      <c r="F43563" s="1"/>
      <c r="G43563"/>
      <c r="T43563" s="1"/>
    </row>
    <row r="43564" spans="6:20" x14ac:dyDescent="0.25">
      <c r="F43564" s="1"/>
      <c r="G43564"/>
      <c r="T43564" s="1"/>
    </row>
    <row r="43565" spans="6:20" x14ac:dyDescent="0.25">
      <c r="F43565" s="1"/>
      <c r="G43565"/>
      <c r="T43565" s="1"/>
    </row>
    <row r="43566" spans="6:20" x14ac:dyDescent="0.25">
      <c r="F43566" s="1"/>
      <c r="G43566"/>
      <c r="T43566" s="1"/>
    </row>
    <row r="43567" spans="6:20" x14ac:dyDescent="0.25">
      <c r="F43567" s="1"/>
      <c r="G43567"/>
      <c r="T43567" s="1"/>
    </row>
    <row r="43568" spans="6:20" x14ac:dyDescent="0.25">
      <c r="F43568" s="1"/>
      <c r="G43568"/>
      <c r="T43568" s="1"/>
    </row>
    <row r="43569" spans="6:20" x14ac:dyDescent="0.25">
      <c r="F43569" s="1"/>
      <c r="G43569"/>
      <c r="T43569" s="1"/>
    </row>
    <row r="43570" spans="6:20" x14ac:dyDescent="0.25">
      <c r="F43570" s="1"/>
      <c r="G43570"/>
      <c r="T43570" s="1"/>
    </row>
    <row r="43571" spans="6:20" x14ac:dyDescent="0.25">
      <c r="F43571" s="1"/>
      <c r="G43571"/>
      <c r="T43571" s="1"/>
    </row>
    <row r="43572" spans="6:20" x14ac:dyDescent="0.25">
      <c r="F43572" s="1"/>
      <c r="G43572"/>
      <c r="T43572" s="1"/>
    </row>
    <row r="43573" spans="6:20" x14ac:dyDescent="0.25">
      <c r="F43573" s="1"/>
      <c r="G43573"/>
      <c r="T43573" s="1"/>
    </row>
    <row r="43574" spans="6:20" x14ac:dyDescent="0.25">
      <c r="F43574" s="1"/>
      <c r="G43574"/>
      <c r="T43574" s="1"/>
    </row>
    <row r="43575" spans="6:20" x14ac:dyDescent="0.25">
      <c r="F43575" s="1"/>
      <c r="G43575"/>
      <c r="T43575" s="1"/>
    </row>
    <row r="43576" spans="6:20" x14ac:dyDescent="0.25">
      <c r="F43576" s="1"/>
      <c r="G43576"/>
      <c r="T43576" s="1"/>
    </row>
    <row r="43577" spans="6:20" x14ac:dyDescent="0.25">
      <c r="F43577" s="1"/>
      <c r="G43577"/>
      <c r="T43577" s="1"/>
    </row>
    <row r="43578" spans="6:20" x14ac:dyDescent="0.25">
      <c r="F43578" s="1"/>
      <c r="G43578"/>
      <c r="T43578" s="1"/>
    </row>
    <row r="43579" spans="6:20" x14ac:dyDescent="0.25">
      <c r="F43579" s="1"/>
      <c r="G43579"/>
      <c r="T43579" s="1"/>
    </row>
    <row r="43580" spans="6:20" x14ac:dyDescent="0.25">
      <c r="F43580" s="1"/>
      <c r="G43580"/>
      <c r="T43580" s="1"/>
    </row>
    <row r="43581" spans="6:20" x14ac:dyDescent="0.25">
      <c r="F43581" s="1"/>
      <c r="G43581"/>
      <c r="T43581" s="1"/>
    </row>
    <row r="43582" spans="6:20" x14ac:dyDescent="0.25">
      <c r="F43582" s="1"/>
      <c r="G43582"/>
      <c r="T43582" s="1"/>
    </row>
    <row r="43583" spans="6:20" x14ac:dyDescent="0.25">
      <c r="F43583" s="1"/>
      <c r="G43583"/>
      <c r="T43583" s="1"/>
    </row>
    <row r="43584" spans="6:20" x14ac:dyDescent="0.25">
      <c r="F43584" s="1"/>
      <c r="G43584"/>
      <c r="T43584" s="1"/>
    </row>
    <row r="43585" spans="6:20" x14ac:dyDescent="0.25">
      <c r="F43585" s="1"/>
      <c r="G43585"/>
      <c r="T43585" s="1"/>
    </row>
    <row r="43586" spans="6:20" x14ac:dyDescent="0.25">
      <c r="F43586" s="1"/>
      <c r="G43586"/>
      <c r="T43586" s="1"/>
    </row>
    <row r="43587" spans="6:20" x14ac:dyDescent="0.25">
      <c r="F43587" s="1"/>
      <c r="G43587"/>
      <c r="T43587" s="1"/>
    </row>
    <row r="43588" spans="6:20" x14ac:dyDescent="0.25">
      <c r="F43588" s="1"/>
      <c r="G43588"/>
      <c r="T43588" s="1"/>
    </row>
    <row r="43589" spans="6:20" x14ac:dyDescent="0.25">
      <c r="F43589" s="1"/>
      <c r="G43589"/>
      <c r="T43589" s="1"/>
    </row>
    <row r="43590" spans="6:20" x14ac:dyDescent="0.25">
      <c r="F43590" s="1"/>
      <c r="G43590"/>
      <c r="T43590" s="1"/>
    </row>
    <row r="43591" spans="6:20" x14ac:dyDescent="0.25">
      <c r="F43591" s="1"/>
      <c r="G43591"/>
      <c r="T43591" s="1"/>
    </row>
    <row r="43592" spans="6:20" x14ac:dyDescent="0.25">
      <c r="F43592" s="1"/>
      <c r="G43592"/>
      <c r="T43592" s="1"/>
    </row>
    <row r="43593" spans="6:20" x14ac:dyDescent="0.25">
      <c r="F43593" s="1"/>
      <c r="G43593"/>
      <c r="T43593" s="1"/>
    </row>
    <row r="43594" spans="6:20" x14ac:dyDescent="0.25">
      <c r="F43594" s="1"/>
      <c r="G43594"/>
      <c r="T43594" s="1"/>
    </row>
    <row r="43595" spans="6:20" x14ac:dyDescent="0.25">
      <c r="F43595" s="1"/>
      <c r="G43595"/>
      <c r="T43595" s="1"/>
    </row>
    <row r="43596" spans="6:20" x14ac:dyDescent="0.25">
      <c r="F43596" s="1"/>
      <c r="G43596"/>
      <c r="T43596" s="1"/>
    </row>
    <row r="43597" spans="6:20" x14ac:dyDescent="0.25">
      <c r="F43597" s="1"/>
      <c r="G43597"/>
      <c r="T43597" s="1"/>
    </row>
    <row r="43598" spans="6:20" x14ac:dyDescent="0.25">
      <c r="F43598" s="1"/>
      <c r="G43598"/>
      <c r="T43598" s="1"/>
    </row>
    <row r="43599" spans="6:20" x14ac:dyDescent="0.25">
      <c r="F43599" s="1"/>
      <c r="G43599"/>
      <c r="T43599" s="1"/>
    </row>
    <row r="43600" spans="6:20" x14ac:dyDescent="0.25">
      <c r="F43600" s="1"/>
      <c r="G43600"/>
      <c r="T43600" s="1"/>
    </row>
    <row r="43601" spans="6:20" x14ac:dyDescent="0.25">
      <c r="F43601" s="1"/>
      <c r="G43601"/>
      <c r="T43601" s="1"/>
    </row>
    <row r="43602" spans="6:20" x14ac:dyDescent="0.25">
      <c r="F43602" s="1"/>
      <c r="G43602"/>
      <c r="T43602" s="1"/>
    </row>
    <row r="43603" spans="6:20" x14ac:dyDescent="0.25">
      <c r="F43603" s="1"/>
      <c r="G43603"/>
      <c r="T43603" s="1"/>
    </row>
    <row r="43604" spans="6:20" x14ac:dyDescent="0.25">
      <c r="F43604" s="1"/>
      <c r="G43604"/>
      <c r="T43604" s="1"/>
    </row>
    <row r="43605" spans="6:20" x14ac:dyDescent="0.25">
      <c r="F43605" s="1"/>
      <c r="G43605"/>
      <c r="T43605" s="1"/>
    </row>
    <row r="43606" spans="6:20" x14ac:dyDescent="0.25">
      <c r="F43606" s="1"/>
      <c r="G43606"/>
      <c r="T43606" s="1"/>
    </row>
    <row r="43607" spans="6:20" x14ac:dyDescent="0.25">
      <c r="F43607" s="1"/>
      <c r="G43607"/>
      <c r="T43607" s="1"/>
    </row>
    <row r="43608" spans="6:20" x14ac:dyDescent="0.25">
      <c r="F43608" s="1"/>
      <c r="G43608"/>
      <c r="T43608" s="1"/>
    </row>
    <row r="43609" spans="6:20" x14ac:dyDescent="0.25">
      <c r="F43609" s="1"/>
      <c r="G43609"/>
      <c r="T43609" s="1"/>
    </row>
    <row r="43610" spans="6:20" x14ac:dyDescent="0.25">
      <c r="F43610" s="1"/>
      <c r="G43610"/>
      <c r="T43610" s="1"/>
    </row>
    <row r="43611" spans="6:20" x14ac:dyDescent="0.25">
      <c r="F43611" s="1"/>
      <c r="G43611"/>
      <c r="T43611" s="1"/>
    </row>
    <row r="43612" spans="6:20" x14ac:dyDescent="0.25">
      <c r="F43612" s="1"/>
      <c r="G43612"/>
      <c r="T43612" s="1"/>
    </row>
    <row r="43613" spans="6:20" x14ac:dyDescent="0.25">
      <c r="F43613" s="1"/>
      <c r="G43613"/>
      <c r="T43613" s="1"/>
    </row>
    <row r="43614" spans="6:20" x14ac:dyDescent="0.25">
      <c r="F43614" s="1"/>
      <c r="G43614"/>
      <c r="T43614" s="1"/>
    </row>
    <row r="43615" spans="6:20" x14ac:dyDescent="0.25">
      <c r="F43615" s="1"/>
      <c r="G43615"/>
      <c r="T43615" s="1"/>
    </row>
    <row r="43616" spans="6:20" x14ac:dyDescent="0.25">
      <c r="F43616" s="1"/>
      <c r="G43616"/>
      <c r="T43616" s="1"/>
    </row>
    <row r="43617" spans="6:20" x14ac:dyDescent="0.25">
      <c r="F43617" s="1"/>
      <c r="G43617"/>
      <c r="T43617" s="1"/>
    </row>
    <row r="43618" spans="6:20" x14ac:dyDescent="0.25">
      <c r="F43618" s="1"/>
      <c r="G43618"/>
      <c r="T43618" s="1"/>
    </row>
    <row r="43619" spans="6:20" x14ac:dyDescent="0.25">
      <c r="F43619" s="1"/>
      <c r="G43619"/>
      <c r="T43619" s="1"/>
    </row>
    <row r="43620" spans="6:20" x14ac:dyDescent="0.25">
      <c r="F43620" s="1"/>
      <c r="G43620"/>
      <c r="T43620" s="1"/>
    </row>
    <row r="43621" spans="6:20" x14ac:dyDescent="0.25">
      <c r="F43621" s="1"/>
      <c r="G43621"/>
      <c r="T43621" s="1"/>
    </row>
    <row r="43622" spans="6:20" x14ac:dyDescent="0.25">
      <c r="F43622" s="1"/>
      <c r="G43622"/>
      <c r="T43622" s="1"/>
    </row>
    <row r="43623" spans="6:20" x14ac:dyDescent="0.25">
      <c r="F43623" s="1"/>
      <c r="G43623"/>
      <c r="T43623" s="1"/>
    </row>
    <row r="43624" spans="6:20" x14ac:dyDescent="0.25">
      <c r="F43624" s="1"/>
      <c r="G43624"/>
      <c r="T43624" s="1"/>
    </row>
    <row r="43625" spans="6:20" x14ac:dyDescent="0.25">
      <c r="F43625" s="1"/>
      <c r="G43625"/>
      <c r="T43625" s="1"/>
    </row>
    <row r="43626" spans="6:20" x14ac:dyDescent="0.25">
      <c r="F43626" s="1"/>
      <c r="G43626"/>
      <c r="T43626" s="1"/>
    </row>
    <row r="43627" spans="6:20" x14ac:dyDescent="0.25">
      <c r="F43627" s="1"/>
      <c r="G43627"/>
      <c r="T43627" s="1"/>
    </row>
    <row r="43628" spans="6:20" x14ac:dyDescent="0.25">
      <c r="F43628" s="1"/>
      <c r="G43628"/>
      <c r="T43628" s="1"/>
    </row>
    <row r="43629" spans="6:20" x14ac:dyDescent="0.25">
      <c r="F43629" s="1"/>
      <c r="G43629"/>
      <c r="T43629" s="1"/>
    </row>
    <row r="43630" spans="6:20" x14ac:dyDescent="0.25">
      <c r="F43630" s="1"/>
      <c r="G43630"/>
      <c r="T43630" s="1"/>
    </row>
    <row r="43631" spans="6:20" x14ac:dyDescent="0.25">
      <c r="F43631" s="1"/>
      <c r="G43631"/>
      <c r="T43631" s="1"/>
    </row>
    <row r="43632" spans="6:20" x14ac:dyDescent="0.25">
      <c r="F43632" s="1"/>
      <c r="G43632"/>
      <c r="T43632" s="1"/>
    </row>
    <row r="43633" spans="6:20" x14ac:dyDescent="0.25">
      <c r="F43633" s="1"/>
      <c r="G43633"/>
      <c r="T43633" s="1"/>
    </row>
    <row r="43634" spans="6:20" x14ac:dyDescent="0.25">
      <c r="F43634" s="1"/>
      <c r="G43634"/>
      <c r="T43634" s="1"/>
    </row>
    <row r="43635" spans="6:20" x14ac:dyDescent="0.25">
      <c r="F43635" s="1"/>
      <c r="G43635"/>
      <c r="T43635" s="1"/>
    </row>
    <row r="43636" spans="6:20" x14ac:dyDescent="0.25">
      <c r="F43636" s="1"/>
      <c r="G43636"/>
      <c r="T43636" s="1"/>
    </row>
    <row r="43637" spans="6:20" x14ac:dyDescent="0.25">
      <c r="F43637" s="1"/>
      <c r="G43637"/>
      <c r="T43637" s="1"/>
    </row>
    <row r="43638" spans="6:20" x14ac:dyDescent="0.25">
      <c r="F43638" s="1"/>
      <c r="G43638"/>
      <c r="T43638" s="1"/>
    </row>
    <row r="43639" spans="6:20" x14ac:dyDescent="0.25">
      <c r="F43639" s="1"/>
      <c r="G43639"/>
      <c r="T43639" s="1"/>
    </row>
    <row r="43640" spans="6:20" x14ac:dyDescent="0.25">
      <c r="F43640" s="1"/>
      <c r="G43640"/>
      <c r="T43640" s="1"/>
    </row>
    <row r="43641" spans="6:20" x14ac:dyDescent="0.25">
      <c r="F43641" s="1"/>
      <c r="G43641"/>
      <c r="T43641" s="1"/>
    </row>
    <row r="43642" spans="6:20" x14ac:dyDescent="0.25">
      <c r="F43642" s="1"/>
      <c r="G43642"/>
      <c r="T43642" s="1"/>
    </row>
    <row r="43643" spans="6:20" x14ac:dyDescent="0.25">
      <c r="F43643" s="1"/>
      <c r="G43643"/>
      <c r="T43643" s="1"/>
    </row>
    <row r="43644" spans="6:20" x14ac:dyDescent="0.25">
      <c r="F43644" s="1"/>
      <c r="G43644"/>
      <c r="T43644" s="1"/>
    </row>
    <row r="43645" spans="6:20" x14ac:dyDescent="0.25">
      <c r="F43645" s="1"/>
      <c r="G43645"/>
      <c r="T43645" s="1"/>
    </row>
    <row r="43646" spans="6:20" x14ac:dyDescent="0.25">
      <c r="F43646" s="1"/>
      <c r="G43646"/>
      <c r="T43646" s="1"/>
    </row>
    <row r="43647" spans="6:20" x14ac:dyDescent="0.25">
      <c r="F43647" s="1"/>
      <c r="G43647"/>
      <c r="T43647" s="1"/>
    </row>
    <row r="43648" spans="6:20" x14ac:dyDescent="0.25">
      <c r="F43648" s="1"/>
      <c r="G43648"/>
      <c r="T43648" s="1"/>
    </row>
    <row r="43649" spans="6:20" x14ac:dyDescent="0.25">
      <c r="F43649" s="1"/>
      <c r="G43649"/>
      <c r="T43649" s="1"/>
    </row>
    <row r="43650" spans="6:20" x14ac:dyDescent="0.25">
      <c r="F43650" s="1"/>
      <c r="G43650"/>
      <c r="T43650" s="1"/>
    </row>
    <row r="43651" spans="6:20" x14ac:dyDescent="0.25">
      <c r="F43651" s="1"/>
      <c r="G43651"/>
      <c r="T43651" s="1"/>
    </row>
    <row r="43652" spans="6:20" x14ac:dyDescent="0.25">
      <c r="F43652" s="1"/>
      <c r="G43652"/>
      <c r="T43652" s="1"/>
    </row>
    <row r="43653" spans="6:20" x14ac:dyDescent="0.25">
      <c r="F43653" s="1"/>
      <c r="G43653"/>
      <c r="T43653" s="1"/>
    </row>
    <row r="43654" spans="6:20" x14ac:dyDescent="0.25">
      <c r="F43654" s="1"/>
      <c r="G43654"/>
      <c r="T43654" s="1"/>
    </row>
    <row r="43655" spans="6:20" x14ac:dyDescent="0.25">
      <c r="F43655" s="1"/>
      <c r="G43655"/>
      <c r="T43655" s="1"/>
    </row>
    <row r="43656" spans="6:20" x14ac:dyDescent="0.25">
      <c r="F43656" s="1"/>
      <c r="G43656"/>
      <c r="T43656" s="1"/>
    </row>
    <row r="43657" spans="6:20" x14ac:dyDescent="0.25">
      <c r="F43657" s="1"/>
      <c r="G43657"/>
      <c r="T43657" s="1"/>
    </row>
    <row r="43658" spans="6:20" x14ac:dyDescent="0.25">
      <c r="F43658" s="1"/>
      <c r="G43658"/>
      <c r="T43658" s="1"/>
    </row>
    <row r="43659" spans="6:20" x14ac:dyDescent="0.25">
      <c r="F43659" s="1"/>
      <c r="G43659"/>
      <c r="T43659" s="1"/>
    </row>
    <row r="43660" spans="6:20" x14ac:dyDescent="0.25">
      <c r="F43660" s="1"/>
      <c r="G43660"/>
      <c r="T43660" s="1"/>
    </row>
    <row r="43661" spans="6:20" x14ac:dyDescent="0.25">
      <c r="F43661" s="1"/>
      <c r="G43661"/>
      <c r="T43661" s="1"/>
    </row>
    <row r="43662" spans="6:20" x14ac:dyDescent="0.25">
      <c r="F43662" s="1"/>
      <c r="G43662"/>
      <c r="T43662" s="1"/>
    </row>
    <row r="43663" spans="6:20" x14ac:dyDescent="0.25">
      <c r="F43663" s="1"/>
      <c r="G43663"/>
      <c r="T43663" s="1"/>
    </row>
    <row r="43664" spans="6:20" x14ac:dyDescent="0.25">
      <c r="F43664" s="1"/>
      <c r="G43664"/>
      <c r="T43664" s="1"/>
    </row>
    <row r="43665" spans="6:20" x14ac:dyDescent="0.25">
      <c r="F43665" s="1"/>
      <c r="G43665"/>
      <c r="T43665" s="1"/>
    </row>
    <row r="43666" spans="6:20" x14ac:dyDescent="0.25">
      <c r="F43666" s="1"/>
      <c r="G43666"/>
      <c r="T43666" s="1"/>
    </row>
    <row r="43667" spans="6:20" x14ac:dyDescent="0.25">
      <c r="F43667" s="1"/>
      <c r="G43667"/>
      <c r="T43667" s="1"/>
    </row>
    <row r="43668" spans="6:20" x14ac:dyDescent="0.25">
      <c r="F43668" s="1"/>
      <c r="G43668"/>
      <c r="T43668" s="1"/>
    </row>
    <row r="43669" spans="6:20" x14ac:dyDescent="0.25">
      <c r="F43669" s="1"/>
      <c r="G43669"/>
      <c r="T43669" s="1"/>
    </row>
    <row r="43670" spans="6:20" x14ac:dyDescent="0.25">
      <c r="F43670" s="1"/>
      <c r="G43670"/>
      <c r="T43670" s="1"/>
    </row>
    <row r="43671" spans="6:20" x14ac:dyDescent="0.25">
      <c r="F43671" s="1"/>
      <c r="G43671"/>
      <c r="T43671" s="1"/>
    </row>
    <row r="43672" spans="6:20" x14ac:dyDescent="0.25">
      <c r="F43672" s="1"/>
      <c r="G43672"/>
      <c r="T43672" s="1"/>
    </row>
    <row r="43673" spans="6:20" x14ac:dyDescent="0.25">
      <c r="F43673" s="1"/>
      <c r="G43673"/>
      <c r="T43673" s="1"/>
    </row>
    <row r="43674" spans="6:20" x14ac:dyDescent="0.25">
      <c r="F43674" s="1"/>
      <c r="G43674"/>
      <c r="T43674" s="1"/>
    </row>
    <row r="43675" spans="6:20" x14ac:dyDescent="0.25">
      <c r="F43675" s="1"/>
      <c r="G43675"/>
      <c r="T43675" s="1"/>
    </row>
    <row r="43676" spans="6:20" x14ac:dyDescent="0.25">
      <c r="F43676" s="1"/>
      <c r="G43676"/>
      <c r="T43676" s="1"/>
    </row>
    <row r="43677" spans="6:20" x14ac:dyDescent="0.25">
      <c r="F43677" s="1"/>
      <c r="G43677"/>
      <c r="T43677" s="1"/>
    </row>
    <row r="43678" spans="6:20" x14ac:dyDescent="0.25">
      <c r="F43678" s="1"/>
      <c r="G43678"/>
      <c r="T43678" s="1"/>
    </row>
    <row r="43679" spans="6:20" x14ac:dyDescent="0.25">
      <c r="F43679" s="1"/>
      <c r="G43679"/>
      <c r="T43679" s="1"/>
    </row>
    <row r="43680" spans="6:20" x14ac:dyDescent="0.25">
      <c r="F43680" s="1"/>
      <c r="G43680"/>
      <c r="T43680" s="1"/>
    </row>
    <row r="43681" spans="6:20" x14ac:dyDescent="0.25">
      <c r="F43681" s="1"/>
      <c r="G43681"/>
      <c r="T43681" s="1"/>
    </row>
    <row r="43682" spans="6:20" x14ac:dyDescent="0.25">
      <c r="F43682" s="1"/>
      <c r="G43682"/>
      <c r="T43682" s="1"/>
    </row>
    <row r="43683" spans="6:20" x14ac:dyDescent="0.25">
      <c r="F43683" s="1"/>
      <c r="G43683"/>
      <c r="T43683" s="1"/>
    </row>
    <row r="43684" spans="6:20" x14ac:dyDescent="0.25">
      <c r="F43684" s="1"/>
      <c r="G43684"/>
      <c r="T43684" s="1"/>
    </row>
    <row r="43685" spans="6:20" x14ac:dyDescent="0.25">
      <c r="F43685" s="1"/>
      <c r="G43685"/>
      <c r="T43685" s="1"/>
    </row>
    <row r="43686" spans="6:20" x14ac:dyDescent="0.25">
      <c r="F43686" s="1"/>
      <c r="G43686"/>
      <c r="T43686" s="1"/>
    </row>
    <row r="43687" spans="6:20" x14ac:dyDescent="0.25">
      <c r="F43687" s="1"/>
      <c r="G43687"/>
      <c r="T43687" s="1"/>
    </row>
    <row r="43688" spans="6:20" x14ac:dyDescent="0.25">
      <c r="F43688" s="1"/>
      <c r="G43688"/>
      <c r="T43688" s="1"/>
    </row>
    <row r="43689" spans="6:20" x14ac:dyDescent="0.25">
      <c r="F43689" s="1"/>
      <c r="G43689"/>
      <c r="T43689" s="1"/>
    </row>
    <row r="43690" spans="6:20" x14ac:dyDescent="0.25">
      <c r="F43690" s="1"/>
      <c r="G43690"/>
      <c r="T43690" s="1"/>
    </row>
    <row r="43691" spans="6:20" x14ac:dyDescent="0.25">
      <c r="F43691" s="1"/>
      <c r="G43691"/>
      <c r="T43691" s="1"/>
    </row>
    <row r="43692" spans="6:20" x14ac:dyDescent="0.25">
      <c r="F43692" s="1"/>
      <c r="G43692"/>
      <c r="T43692" s="1"/>
    </row>
    <row r="43693" spans="6:20" x14ac:dyDescent="0.25">
      <c r="F43693" s="1"/>
      <c r="G43693"/>
      <c r="T43693" s="1"/>
    </row>
    <row r="43694" spans="6:20" x14ac:dyDescent="0.25">
      <c r="F43694" s="1"/>
      <c r="G43694"/>
      <c r="T43694" s="1"/>
    </row>
    <row r="43695" spans="6:20" x14ac:dyDescent="0.25">
      <c r="F43695" s="1"/>
      <c r="G43695"/>
      <c r="T43695" s="1"/>
    </row>
    <row r="43696" spans="6:20" x14ac:dyDescent="0.25">
      <c r="F43696" s="1"/>
      <c r="G43696"/>
      <c r="T43696" s="1"/>
    </row>
    <row r="43697" spans="6:20" x14ac:dyDescent="0.25">
      <c r="F43697" s="1"/>
      <c r="G43697"/>
      <c r="T43697" s="1"/>
    </row>
    <row r="43698" spans="6:20" x14ac:dyDescent="0.25">
      <c r="F43698" s="1"/>
      <c r="G43698"/>
      <c r="T43698" s="1"/>
    </row>
    <row r="43699" spans="6:20" x14ac:dyDescent="0.25">
      <c r="F43699" s="1"/>
      <c r="G43699"/>
      <c r="T43699" s="1"/>
    </row>
    <row r="43700" spans="6:20" x14ac:dyDescent="0.25">
      <c r="F43700" s="1"/>
      <c r="G43700"/>
      <c r="T43700" s="1"/>
    </row>
    <row r="43701" spans="6:20" x14ac:dyDescent="0.25">
      <c r="F43701" s="1"/>
      <c r="G43701"/>
      <c r="T43701" s="1"/>
    </row>
    <row r="43702" spans="6:20" x14ac:dyDescent="0.25">
      <c r="F43702" s="1"/>
      <c r="G43702"/>
      <c r="T43702" s="1"/>
    </row>
    <row r="43703" spans="6:20" x14ac:dyDescent="0.25">
      <c r="F43703" s="1"/>
      <c r="G43703"/>
      <c r="T43703" s="1"/>
    </row>
    <row r="43704" spans="6:20" x14ac:dyDescent="0.25">
      <c r="F43704" s="1"/>
      <c r="G43704"/>
      <c r="T43704" s="1"/>
    </row>
    <row r="43705" spans="6:20" x14ac:dyDescent="0.25">
      <c r="F43705" s="1"/>
      <c r="G43705"/>
      <c r="T43705" s="1"/>
    </row>
    <row r="43706" spans="6:20" x14ac:dyDescent="0.25">
      <c r="F43706" s="1"/>
      <c r="G43706"/>
      <c r="T43706" s="1"/>
    </row>
    <row r="43707" spans="6:20" x14ac:dyDescent="0.25">
      <c r="F43707" s="1"/>
      <c r="G43707"/>
      <c r="T43707" s="1"/>
    </row>
    <row r="43708" spans="6:20" x14ac:dyDescent="0.25">
      <c r="F43708" s="1"/>
      <c r="G43708"/>
      <c r="T43708" s="1"/>
    </row>
    <row r="43709" spans="6:20" x14ac:dyDescent="0.25">
      <c r="F43709" s="1"/>
      <c r="G43709"/>
      <c r="T43709" s="1"/>
    </row>
    <row r="43710" spans="6:20" x14ac:dyDescent="0.25">
      <c r="F43710" s="1"/>
      <c r="G43710"/>
      <c r="T43710" s="1"/>
    </row>
    <row r="43711" spans="6:20" x14ac:dyDescent="0.25">
      <c r="F43711" s="1"/>
      <c r="G43711"/>
      <c r="T43711" s="1"/>
    </row>
    <row r="43712" spans="6:20" x14ac:dyDescent="0.25">
      <c r="F43712" s="1"/>
      <c r="G43712"/>
      <c r="T43712" s="1"/>
    </row>
    <row r="43713" spans="6:20" x14ac:dyDescent="0.25">
      <c r="F43713" s="1"/>
      <c r="G43713"/>
      <c r="T43713" s="1"/>
    </row>
    <row r="43714" spans="6:20" x14ac:dyDescent="0.25">
      <c r="F43714" s="1"/>
      <c r="G43714"/>
      <c r="T43714" s="1"/>
    </row>
    <row r="43715" spans="6:20" x14ac:dyDescent="0.25">
      <c r="F43715" s="1"/>
      <c r="G43715"/>
      <c r="T43715" s="1"/>
    </row>
    <row r="43716" spans="6:20" x14ac:dyDescent="0.25">
      <c r="F43716" s="1"/>
      <c r="G43716"/>
      <c r="T43716" s="1"/>
    </row>
    <row r="43717" spans="6:20" x14ac:dyDescent="0.25">
      <c r="F43717" s="1"/>
      <c r="G43717"/>
      <c r="T43717" s="1"/>
    </row>
    <row r="43718" spans="6:20" x14ac:dyDescent="0.25">
      <c r="F43718" s="1"/>
      <c r="G43718"/>
      <c r="T43718" s="1"/>
    </row>
    <row r="43719" spans="6:20" x14ac:dyDescent="0.25">
      <c r="F43719" s="1"/>
      <c r="G43719"/>
      <c r="T43719" s="1"/>
    </row>
    <row r="43720" spans="6:20" x14ac:dyDescent="0.25">
      <c r="F43720" s="1"/>
      <c r="G43720"/>
      <c r="T43720" s="1"/>
    </row>
    <row r="43721" spans="6:20" x14ac:dyDescent="0.25">
      <c r="F43721" s="1"/>
      <c r="G43721"/>
      <c r="T43721" s="1"/>
    </row>
    <row r="43722" spans="6:20" x14ac:dyDescent="0.25">
      <c r="F43722" s="1"/>
      <c r="G43722"/>
      <c r="T43722" s="1"/>
    </row>
    <row r="43723" spans="6:20" x14ac:dyDescent="0.25">
      <c r="F43723" s="1"/>
      <c r="G43723"/>
      <c r="T43723" s="1"/>
    </row>
    <row r="43724" spans="6:20" x14ac:dyDescent="0.25">
      <c r="F43724" s="1"/>
      <c r="G43724"/>
      <c r="T43724" s="1"/>
    </row>
    <row r="43725" spans="6:20" x14ac:dyDescent="0.25">
      <c r="F43725" s="1"/>
      <c r="G43725"/>
      <c r="T43725" s="1"/>
    </row>
    <row r="43726" spans="6:20" x14ac:dyDescent="0.25">
      <c r="F43726" s="1"/>
      <c r="G43726"/>
      <c r="T43726" s="1"/>
    </row>
    <row r="43727" spans="6:20" x14ac:dyDescent="0.25">
      <c r="F43727" s="1"/>
      <c r="G43727"/>
      <c r="T43727" s="1"/>
    </row>
    <row r="43728" spans="6:20" x14ac:dyDescent="0.25">
      <c r="F43728" s="1"/>
      <c r="G43728"/>
      <c r="T43728" s="1"/>
    </row>
    <row r="43729" spans="6:20" x14ac:dyDescent="0.25">
      <c r="F43729" s="1"/>
      <c r="G43729"/>
      <c r="T43729" s="1"/>
    </row>
    <row r="43730" spans="6:20" x14ac:dyDescent="0.25">
      <c r="F43730" s="1"/>
      <c r="G43730"/>
      <c r="T43730" s="1"/>
    </row>
    <row r="43731" spans="6:20" x14ac:dyDescent="0.25">
      <c r="F43731" s="1"/>
      <c r="G43731"/>
      <c r="T43731" s="1"/>
    </row>
    <row r="43732" spans="6:20" x14ac:dyDescent="0.25">
      <c r="F43732" s="1"/>
      <c r="G43732"/>
      <c r="T43732" s="1"/>
    </row>
    <row r="43733" spans="6:20" x14ac:dyDescent="0.25">
      <c r="F43733" s="1"/>
      <c r="G43733"/>
      <c r="T43733" s="1"/>
    </row>
    <row r="43734" spans="6:20" x14ac:dyDescent="0.25">
      <c r="F43734" s="1"/>
      <c r="G43734"/>
      <c r="T43734" s="1"/>
    </row>
    <row r="43735" spans="6:20" x14ac:dyDescent="0.25">
      <c r="F43735" s="1"/>
      <c r="G43735"/>
      <c r="T43735" s="1"/>
    </row>
    <row r="43736" spans="6:20" x14ac:dyDescent="0.25">
      <c r="F43736" s="1"/>
      <c r="G43736"/>
      <c r="T43736" s="1"/>
    </row>
    <row r="43737" spans="6:20" x14ac:dyDescent="0.25">
      <c r="F43737" s="1"/>
      <c r="G43737"/>
      <c r="T43737" s="1"/>
    </row>
    <row r="43738" spans="6:20" x14ac:dyDescent="0.25">
      <c r="F43738" s="1"/>
      <c r="G43738"/>
      <c r="T43738" s="1"/>
    </row>
    <row r="43739" spans="6:20" x14ac:dyDescent="0.25">
      <c r="F43739" s="1"/>
      <c r="G43739"/>
      <c r="T43739" s="1"/>
    </row>
    <row r="43740" spans="6:20" x14ac:dyDescent="0.25">
      <c r="F43740" s="1"/>
      <c r="G43740"/>
      <c r="T43740" s="1"/>
    </row>
    <row r="43741" spans="6:20" x14ac:dyDescent="0.25">
      <c r="F43741" s="1"/>
      <c r="G43741"/>
      <c r="T43741" s="1"/>
    </row>
    <row r="43742" spans="6:20" x14ac:dyDescent="0.25">
      <c r="F43742" s="1"/>
      <c r="G43742"/>
      <c r="T43742" s="1"/>
    </row>
    <row r="43743" spans="6:20" x14ac:dyDescent="0.25">
      <c r="F43743" s="1"/>
      <c r="G43743"/>
      <c r="T43743" s="1"/>
    </row>
    <row r="43744" spans="6:20" x14ac:dyDescent="0.25">
      <c r="F43744" s="1"/>
      <c r="G43744"/>
      <c r="T43744" s="1"/>
    </row>
    <row r="43745" spans="6:20" x14ac:dyDescent="0.25">
      <c r="F43745" s="1"/>
      <c r="G43745"/>
      <c r="T43745" s="1"/>
    </row>
    <row r="43746" spans="6:20" x14ac:dyDescent="0.25">
      <c r="F43746" s="1"/>
      <c r="G43746"/>
      <c r="T43746" s="1"/>
    </row>
    <row r="43747" spans="6:20" x14ac:dyDescent="0.25">
      <c r="F43747" s="1"/>
      <c r="G43747"/>
      <c r="T43747" s="1"/>
    </row>
    <row r="43748" spans="6:20" x14ac:dyDescent="0.25">
      <c r="F43748" s="1"/>
      <c r="G43748"/>
      <c r="T43748" s="1"/>
    </row>
    <row r="43749" spans="6:20" x14ac:dyDescent="0.25">
      <c r="F43749" s="1"/>
      <c r="G43749"/>
      <c r="T43749" s="1"/>
    </row>
    <row r="43750" spans="6:20" x14ac:dyDescent="0.25">
      <c r="F43750" s="1"/>
      <c r="G43750"/>
      <c r="T43750" s="1"/>
    </row>
    <row r="43751" spans="6:20" x14ac:dyDescent="0.25">
      <c r="F43751" s="1"/>
      <c r="G43751"/>
      <c r="T43751" s="1"/>
    </row>
    <row r="43752" spans="6:20" x14ac:dyDescent="0.25">
      <c r="F43752" s="1"/>
      <c r="G43752"/>
      <c r="T43752" s="1"/>
    </row>
    <row r="43753" spans="6:20" x14ac:dyDescent="0.25">
      <c r="F43753" s="1"/>
      <c r="G43753"/>
      <c r="T43753" s="1"/>
    </row>
    <row r="43754" spans="6:20" x14ac:dyDescent="0.25">
      <c r="F43754" s="1"/>
      <c r="G43754"/>
      <c r="T43754" s="1"/>
    </row>
    <row r="43755" spans="6:20" x14ac:dyDescent="0.25">
      <c r="F43755" s="1"/>
      <c r="G43755"/>
      <c r="T43755" s="1"/>
    </row>
    <row r="43756" spans="6:20" x14ac:dyDescent="0.25">
      <c r="F43756" s="1"/>
      <c r="G43756"/>
      <c r="T43756" s="1"/>
    </row>
    <row r="43757" spans="6:20" x14ac:dyDescent="0.25">
      <c r="F43757" s="1"/>
      <c r="G43757"/>
      <c r="T43757" s="1"/>
    </row>
    <row r="43758" spans="6:20" x14ac:dyDescent="0.25">
      <c r="F43758" s="1"/>
      <c r="G43758"/>
      <c r="T43758" s="1"/>
    </row>
    <row r="43759" spans="6:20" x14ac:dyDescent="0.25">
      <c r="F43759" s="1"/>
      <c r="G43759"/>
      <c r="T43759" s="1"/>
    </row>
    <row r="43760" spans="6:20" x14ac:dyDescent="0.25">
      <c r="F43760" s="1"/>
      <c r="G43760"/>
      <c r="T43760" s="1"/>
    </row>
    <row r="43761" spans="6:20" x14ac:dyDescent="0.25">
      <c r="F43761" s="1"/>
      <c r="G43761"/>
      <c r="T43761" s="1"/>
    </row>
    <row r="43762" spans="6:20" x14ac:dyDescent="0.25">
      <c r="F43762" s="1"/>
      <c r="G43762"/>
      <c r="T43762" s="1"/>
    </row>
    <row r="43763" spans="6:20" x14ac:dyDescent="0.25">
      <c r="F43763" s="1"/>
      <c r="G43763"/>
      <c r="T43763" s="1"/>
    </row>
    <row r="43764" spans="6:20" x14ac:dyDescent="0.25">
      <c r="F43764" s="1"/>
      <c r="G43764"/>
      <c r="T43764" s="1"/>
    </row>
    <row r="43765" spans="6:20" x14ac:dyDescent="0.25">
      <c r="F43765" s="1"/>
      <c r="G43765"/>
      <c r="T43765" s="1"/>
    </row>
    <row r="43766" spans="6:20" x14ac:dyDescent="0.25">
      <c r="F43766" s="1"/>
      <c r="G43766"/>
      <c r="T43766" s="1"/>
    </row>
    <row r="43767" spans="6:20" x14ac:dyDescent="0.25">
      <c r="F43767" s="1"/>
      <c r="G43767"/>
      <c r="T43767" s="1"/>
    </row>
    <row r="43768" spans="6:20" x14ac:dyDescent="0.25">
      <c r="F43768" s="1"/>
      <c r="G43768"/>
      <c r="T43768" s="1"/>
    </row>
    <row r="43769" spans="6:20" x14ac:dyDescent="0.25">
      <c r="F43769" s="1"/>
      <c r="G43769"/>
      <c r="T43769" s="1"/>
    </row>
    <row r="43770" spans="6:20" x14ac:dyDescent="0.25">
      <c r="F43770" s="1"/>
      <c r="G43770"/>
      <c r="T43770" s="1"/>
    </row>
    <row r="43771" spans="6:20" x14ac:dyDescent="0.25">
      <c r="F43771" s="1"/>
      <c r="G43771"/>
      <c r="T43771" s="1"/>
    </row>
    <row r="43772" spans="6:20" x14ac:dyDescent="0.25">
      <c r="F43772" s="1"/>
      <c r="G43772"/>
      <c r="T43772" s="1"/>
    </row>
    <row r="43773" spans="6:20" x14ac:dyDescent="0.25">
      <c r="F43773" s="1"/>
      <c r="G43773"/>
      <c r="T43773" s="1"/>
    </row>
    <row r="43774" spans="6:20" x14ac:dyDescent="0.25">
      <c r="F43774" s="1"/>
      <c r="G43774"/>
      <c r="T43774" s="1"/>
    </row>
    <row r="43775" spans="6:20" x14ac:dyDescent="0.25">
      <c r="F43775" s="1"/>
      <c r="G43775"/>
      <c r="T43775" s="1"/>
    </row>
    <row r="43776" spans="6:20" x14ac:dyDescent="0.25">
      <c r="F43776" s="1"/>
      <c r="G43776"/>
      <c r="T43776" s="1"/>
    </row>
    <row r="43777" spans="6:20" x14ac:dyDescent="0.25">
      <c r="F43777" s="1"/>
      <c r="G43777"/>
      <c r="T43777" s="1"/>
    </row>
    <row r="43778" spans="6:20" x14ac:dyDescent="0.25">
      <c r="F43778" s="1"/>
      <c r="G43778"/>
      <c r="T43778" s="1"/>
    </row>
    <row r="43779" spans="6:20" x14ac:dyDescent="0.25">
      <c r="F43779" s="1"/>
      <c r="G43779"/>
      <c r="T43779" s="1"/>
    </row>
    <row r="43780" spans="6:20" x14ac:dyDescent="0.25">
      <c r="F43780" s="1"/>
      <c r="G43780"/>
      <c r="T43780" s="1"/>
    </row>
    <row r="43781" spans="6:20" x14ac:dyDescent="0.25">
      <c r="F43781" s="1"/>
      <c r="G43781"/>
      <c r="T43781" s="1"/>
    </row>
    <row r="43782" spans="6:20" x14ac:dyDescent="0.25">
      <c r="F43782" s="1"/>
      <c r="G43782"/>
      <c r="T43782" s="1"/>
    </row>
    <row r="43783" spans="6:20" x14ac:dyDescent="0.25">
      <c r="F43783" s="1"/>
      <c r="G43783"/>
      <c r="T43783" s="1"/>
    </row>
    <row r="43784" spans="6:20" x14ac:dyDescent="0.25">
      <c r="F43784" s="1"/>
      <c r="G43784"/>
      <c r="T43784" s="1"/>
    </row>
    <row r="43785" spans="6:20" x14ac:dyDescent="0.25">
      <c r="F43785" s="1"/>
      <c r="G43785"/>
      <c r="T43785" s="1"/>
    </row>
    <row r="43786" spans="6:20" x14ac:dyDescent="0.25">
      <c r="F43786" s="1"/>
      <c r="G43786"/>
      <c r="T43786" s="1"/>
    </row>
    <row r="43787" spans="6:20" x14ac:dyDescent="0.25">
      <c r="F43787" s="1"/>
      <c r="G43787"/>
      <c r="T43787" s="1"/>
    </row>
    <row r="43788" spans="6:20" x14ac:dyDescent="0.25">
      <c r="F43788" s="1"/>
      <c r="G43788"/>
      <c r="T43788" s="1"/>
    </row>
    <row r="43789" spans="6:20" x14ac:dyDescent="0.25">
      <c r="F43789" s="1"/>
      <c r="G43789"/>
      <c r="T43789" s="1"/>
    </row>
    <row r="43790" spans="6:20" x14ac:dyDescent="0.25">
      <c r="F43790" s="1"/>
      <c r="G43790"/>
      <c r="T43790" s="1"/>
    </row>
    <row r="43791" spans="6:20" x14ac:dyDescent="0.25">
      <c r="F43791" s="1"/>
      <c r="G43791"/>
      <c r="T43791" s="1"/>
    </row>
    <row r="43792" spans="6:20" x14ac:dyDescent="0.25">
      <c r="F43792" s="1"/>
      <c r="G43792"/>
      <c r="T43792" s="1"/>
    </row>
    <row r="43793" spans="6:20" x14ac:dyDescent="0.25">
      <c r="F43793" s="1"/>
      <c r="G43793"/>
      <c r="T43793" s="1"/>
    </row>
    <row r="43794" spans="6:20" x14ac:dyDescent="0.25">
      <c r="F43794" s="1"/>
      <c r="G43794"/>
      <c r="T43794" s="1"/>
    </row>
    <row r="43795" spans="6:20" x14ac:dyDescent="0.25">
      <c r="F43795" s="1"/>
      <c r="G43795"/>
      <c r="T43795" s="1"/>
    </row>
    <row r="43796" spans="6:20" x14ac:dyDescent="0.25">
      <c r="F43796" s="1"/>
      <c r="G43796"/>
      <c r="T43796" s="1"/>
    </row>
    <row r="43797" spans="6:20" x14ac:dyDescent="0.25">
      <c r="F43797" s="1"/>
      <c r="G43797"/>
      <c r="T43797" s="1"/>
    </row>
    <row r="43798" spans="6:20" x14ac:dyDescent="0.25">
      <c r="F43798" s="1"/>
      <c r="G43798"/>
      <c r="T43798" s="1"/>
    </row>
    <row r="43799" spans="6:20" x14ac:dyDescent="0.25">
      <c r="F43799" s="1"/>
      <c r="G43799"/>
      <c r="T43799" s="1"/>
    </row>
    <row r="43800" spans="6:20" x14ac:dyDescent="0.25">
      <c r="F43800" s="1"/>
      <c r="G43800"/>
      <c r="T43800" s="1"/>
    </row>
    <row r="43801" spans="6:20" x14ac:dyDescent="0.25">
      <c r="F43801" s="1"/>
      <c r="G43801"/>
      <c r="T43801" s="1"/>
    </row>
    <row r="43802" spans="6:20" x14ac:dyDescent="0.25">
      <c r="F43802" s="1"/>
      <c r="G43802"/>
      <c r="T43802" s="1"/>
    </row>
    <row r="43803" spans="6:20" x14ac:dyDescent="0.25">
      <c r="F43803" s="1"/>
      <c r="G43803"/>
      <c r="T43803" s="1"/>
    </row>
    <row r="43804" spans="6:20" x14ac:dyDescent="0.25">
      <c r="F43804" s="1"/>
      <c r="G43804"/>
      <c r="T43804" s="1"/>
    </row>
    <row r="43805" spans="6:20" x14ac:dyDescent="0.25">
      <c r="F43805" s="1"/>
      <c r="G43805"/>
      <c r="T43805" s="1"/>
    </row>
    <row r="43806" spans="6:20" x14ac:dyDescent="0.25">
      <c r="F43806" s="1"/>
      <c r="G43806"/>
      <c r="T43806" s="1"/>
    </row>
    <row r="43807" spans="6:20" x14ac:dyDescent="0.25">
      <c r="F43807" s="1"/>
      <c r="G43807"/>
      <c r="T43807" s="1"/>
    </row>
    <row r="43808" spans="6:20" x14ac:dyDescent="0.25">
      <c r="F43808" s="1"/>
      <c r="G43808"/>
      <c r="T43808" s="1"/>
    </row>
    <row r="43809" spans="6:20" x14ac:dyDescent="0.25">
      <c r="F43809" s="1"/>
      <c r="G43809"/>
      <c r="T43809" s="1"/>
    </row>
    <row r="43810" spans="6:20" x14ac:dyDescent="0.25">
      <c r="F43810" s="1"/>
      <c r="G43810"/>
      <c r="T43810" s="1"/>
    </row>
    <row r="43811" spans="6:20" x14ac:dyDescent="0.25">
      <c r="F43811" s="1"/>
      <c r="G43811"/>
      <c r="T43811" s="1"/>
    </row>
    <row r="43812" spans="6:20" x14ac:dyDescent="0.25">
      <c r="F43812" s="1"/>
      <c r="G43812"/>
      <c r="T43812" s="1"/>
    </row>
    <row r="43813" spans="6:20" x14ac:dyDescent="0.25">
      <c r="F43813" s="1"/>
      <c r="G43813"/>
      <c r="T43813" s="1"/>
    </row>
    <row r="43814" spans="6:20" x14ac:dyDescent="0.25">
      <c r="F43814" s="1"/>
      <c r="G43814"/>
      <c r="T43814" s="1"/>
    </row>
    <row r="43815" spans="6:20" x14ac:dyDescent="0.25">
      <c r="F43815" s="1"/>
      <c r="G43815"/>
      <c r="T43815" s="1"/>
    </row>
    <row r="43816" spans="6:20" x14ac:dyDescent="0.25">
      <c r="F43816" s="1"/>
      <c r="G43816"/>
      <c r="T43816" s="1"/>
    </row>
    <row r="43817" spans="6:20" x14ac:dyDescent="0.25">
      <c r="F43817" s="1"/>
      <c r="G43817"/>
      <c r="T43817" s="1"/>
    </row>
    <row r="43818" spans="6:20" x14ac:dyDescent="0.25">
      <c r="F43818" s="1"/>
      <c r="G43818"/>
      <c r="T43818" s="1"/>
    </row>
    <row r="43819" spans="6:20" x14ac:dyDescent="0.25">
      <c r="F43819" s="1"/>
      <c r="G43819"/>
      <c r="T43819" s="1"/>
    </row>
    <row r="43820" spans="6:20" x14ac:dyDescent="0.25">
      <c r="F43820" s="1"/>
      <c r="G43820"/>
      <c r="T43820" s="1"/>
    </row>
    <row r="43821" spans="6:20" x14ac:dyDescent="0.25">
      <c r="F43821" s="1"/>
      <c r="G43821"/>
      <c r="T43821" s="1"/>
    </row>
    <row r="43822" spans="6:20" x14ac:dyDescent="0.25">
      <c r="F43822" s="1"/>
      <c r="G43822"/>
      <c r="T43822" s="1"/>
    </row>
    <row r="43823" spans="6:20" x14ac:dyDescent="0.25">
      <c r="F43823" s="1"/>
      <c r="G43823"/>
      <c r="T43823" s="1"/>
    </row>
    <row r="43824" spans="6:20" x14ac:dyDescent="0.25">
      <c r="F43824" s="1"/>
      <c r="G43824"/>
      <c r="T43824" s="1"/>
    </row>
    <row r="43825" spans="6:20" x14ac:dyDescent="0.25">
      <c r="F43825" s="1"/>
      <c r="G43825"/>
      <c r="T43825" s="1"/>
    </row>
    <row r="43826" spans="6:20" x14ac:dyDescent="0.25">
      <c r="F43826" s="1"/>
      <c r="G43826"/>
      <c r="T43826" s="1"/>
    </row>
    <row r="43827" spans="6:20" x14ac:dyDescent="0.25">
      <c r="F43827" s="1"/>
      <c r="G43827"/>
      <c r="T43827" s="1"/>
    </row>
    <row r="43828" spans="6:20" x14ac:dyDescent="0.25">
      <c r="F43828" s="1"/>
      <c r="G43828"/>
      <c r="T43828" s="1"/>
    </row>
    <row r="43829" spans="6:20" x14ac:dyDescent="0.25">
      <c r="F43829" s="1"/>
      <c r="G43829"/>
      <c r="T43829" s="1"/>
    </row>
    <row r="43830" spans="6:20" x14ac:dyDescent="0.25">
      <c r="F43830" s="1"/>
      <c r="G43830"/>
      <c r="T43830" s="1"/>
    </row>
    <row r="43831" spans="6:20" x14ac:dyDescent="0.25">
      <c r="F43831" s="1"/>
      <c r="G43831"/>
      <c r="T43831" s="1"/>
    </row>
    <row r="43832" spans="6:20" x14ac:dyDescent="0.25">
      <c r="F43832" s="1"/>
      <c r="G43832"/>
      <c r="T43832" s="1"/>
    </row>
    <row r="43833" spans="6:20" x14ac:dyDescent="0.25">
      <c r="F43833" s="1"/>
      <c r="G43833"/>
      <c r="T43833" s="1"/>
    </row>
    <row r="43834" spans="6:20" x14ac:dyDescent="0.25">
      <c r="F43834" s="1"/>
      <c r="G43834"/>
      <c r="T43834" s="1"/>
    </row>
    <row r="43835" spans="6:20" x14ac:dyDescent="0.25">
      <c r="F43835" s="1"/>
      <c r="G43835"/>
      <c r="T43835" s="1"/>
    </row>
    <row r="43836" spans="6:20" x14ac:dyDescent="0.25">
      <c r="F43836" s="1"/>
      <c r="G43836"/>
      <c r="T43836" s="1"/>
    </row>
    <row r="43837" spans="6:20" x14ac:dyDescent="0.25">
      <c r="F43837" s="1"/>
      <c r="G43837"/>
      <c r="T43837" s="1"/>
    </row>
    <row r="43838" spans="6:20" x14ac:dyDescent="0.25">
      <c r="F43838" s="1"/>
      <c r="G43838"/>
      <c r="T43838" s="1"/>
    </row>
    <row r="43839" spans="6:20" x14ac:dyDescent="0.25">
      <c r="F43839" s="1"/>
      <c r="G43839"/>
      <c r="T43839" s="1"/>
    </row>
    <row r="43840" spans="6:20" x14ac:dyDescent="0.25">
      <c r="F43840" s="1"/>
      <c r="G43840"/>
      <c r="T43840" s="1"/>
    </row>
    <row r="43841" spans="6:20" x14ac:dyDescent="0.25">
      <c r="F43841" s="1"/>
      <c r="G43841"/>
      <c r="T43841" s="1"/>
    </row>
    <row r="43842" spans="6:20" x14ac:dyDescent="0.25">
      <c r="F43842" s="1"/>
      <c r="G43842"/>
      <c r="T43842" s="1"/>
    </row>
    <row r="43843" spans="6:20" x14ac:dyDescent="0.25">
      <c r="F43843" s="1"/>
      <c r="G43843"/>
      <c r="T43843" s="1"/>
    </row>
    <row r="43844" spans="6:20" x14ac:dyDescent="0.25">
      <c r="F43844" s="1"/>
      <c r="G43844"/>
      <c r="T43844" s="1"/>
    </row>
    <row r="43845" spans="6:20" x14ac:dyDescent="0.25">
      <c r="F43845" s="1"/>
      <c r="G43845"/>
      <c r="T43845" s="1"/>
    </row>
    <row r="43846" spans="6:20" x14ac:dyDescent="0.25">
      <c r="F43846" s="1"/>
      <c r="G43846"/>
      <c r="T43846" s="1"/>
    </row>
    <row r="43847" spans="6:20" x14ac:dyDescent="0.25">
      <c r="F43847" s="1"/>
      <c r="G43847"/>
      <c r="T43847" s="1"/>
    </row>
    <row r="43848" spans="6:20" x14ac:dyDescent="0.25">
      <c r="F43848" s="1"/>
      <c r="G43848"/>
      <c r="T43848" s="1"/>
    </row>
    <row r="43849" spans="6:20" x14ac:dyDescent="0.25">
      <c r="F43849" s="1"/>
      <c r="G43849"/>
      <c r="T43849" s="1"/>
    </row>
    <row r="43850" spans="6:20" x14ac:dyDescent="0.25">
      <c r="F43850" s="1"/>
      <c r="G43850"/>
      <c r="T43850" s="1"/>
    </row>
    <row r="43851" spans="6:20" x14ac:dyDescent="0.25">
      <c r="F43851" s="1"/>
      <c r="G43851"/>
      <c r="T43851" s="1"/>
    </row>
    <row r="43852" spans="6:20" x14ac:dyDescent="0.25">
      <c r="F43852" s="1"/>
      <c r="G43852"/>
      <c r="T43852" s="1"/>
    </row>
    <row r="43853" spans="6:20" x14ac:dyDescent="0.25">
      <c r="F43853" s="1"/>
      <c r="G43853"/>
      <c r="T43853" s="1"/>
    </row>
    <row r="43854" spans="6:20" x14ac:dyDescent="0.25">
      <c r="F43854" s="1"/>
      <c r="G43854"/>
      <c r="T43854" s="1"/>
    </row>
    <row r="43855" spans="6:20" x14ac:dyDescent="0.25">
      <c r="F43855" s="1"/>
      <c r="G43855"/>
      <c r="T43855" s="1"/>
    </row>
    <row r="43856" spans="6:20" x14ac:dyDescent="0.25">
      <c r="F43856" s="1"/>
      <c r="G43856"/>
      <c r="T43856" s="1"/>
    </row>
    <row r="43857" spans="6:20" x14ac:dyDescent="0.25">
      <c r="F43857" s="1"/>
      <c r="G43857"/>
      <c r="T43857" s="1"/>
    </row>
    <row r="43858" spans="6:20" x14ac:dyDescent="0.25">
      <c r="F43858" s="1"/>
      <c r="G43858"/>
      <c r="T43858" s="1"/>
    </row>
    <row r="43859" spans="6:20" x14ac:dyDescent="0.25">
      <c r="F43859" s="1"/>
      <c r="G43859"/>
      <c r="T43859" s="1"/>
    </row>
    <row r="43860" spans="6:20" x14ac:dyDescent="0.25">
      <c r="F43860" s="1"/>
      <c r="G43860"/>
      <c r="T43860" s="1"/>
    </row>
    <row r="43861" spans="6:20" x14ac:dyDescent="0.25">
      <c r="F43861" s="1"/>
      <c r="G43861"/>
      <c r="T43861" s="1"/>
    </row>
    <row r="43862" spans="6:20" x14ac:dyDescent="0.25">
      <c r="F43862" s="1"/>
      <c r="G43862"/>
      <c r="T43862" s="1"/>
    </row>
    <row r="43863" spans="6:20" x14ac:dyDescent="0.25">
      <c r="F43863" s="1"/>
      <c r="G43863"/>
      <c r="T43863" s="1"/>
    </row>
    <row r="43864" spans="6:20" x14ac:dyDescent="0.25">
      <c r="F43864" s="1"/>
      <c r="G43864"/>
      <c r="T43864" s="1"/>
    </row>
    <row r="43865" spans="6:20" x14ac:dyDescent="0.25">
      <c r="F43865" s="1"/>
      <c r="G43865"/>
      <c r="T43865" s="1"/>
    </row>
    <row r="43866" spans="6:20" x14ac:dyDescent="0.25">
      <c r="F43866" s="1"/>
      <c r="G43866"/>
      <c r="T43866" s="1"/>
    </row>
    <row r="43867" spans="6:20" x14ac:dyDescent="0.25">
      <c r="F43867" s="1"/>
      <c r="G43867"/>
      <c r="T43867" s="1"/>
    </row>
    <row r="43868" spans="6:20" x14ac:dyDescent="0.25">
      <c r="F43868" s="1"/>
      <c r="G43868"/>
      <c r="T43868" s="1"/>
    </row>
    <row r="43869" spans="6:20" x14ac:dyDescent="0.25">
      <c r="F43869" s="1"/>
      <c r="G43869"/>
      <c r="T43869" s="1"/>
    </row>
    <row r="43870" spans="6:20" x14ac:dyDescent="0.25">
      <c r="F43870" s="1"/>
      <c r="G43870"/>
      <c r="T43870" s="1"/>
    </row>
    <row r="43871" spans="6:20" x14ac:dyDescent="0.25">
      <c r="F43871" s="1"/>
      <c r="G43871"/>
      <c r="T43871" s="1"/>
    </row>
    <row r="43872" spans="6:20" x14ac:dyDescent="0.25">
      <c r="F43872" s="1"/>
      <c r="G43872"/>
      <c r="T43872" s="1"/>
    </row>
    <row r="43873" spans="6:20" x14ac:dyDescent="0.25">
      <c r="F43873" s="1"/>
      <c r="G43873"/>
      <c r="T43873" s="1"/>
    </row>
    <row r="43874" spans="6:20" x14ac:dyDescent="0.25">
      <c r="F43874" s="1"/>
      <c r="G43874"/>
      <c r="T43874" s="1"/>
    </row>
    <row r="43875" spans="6:20" x14ac:dyDescent="0.25">
      <c r="F43875" s="1"/>
      <c r="G43875"/>
      <c r="T43875" s="1"/>
    </row>
    <row r="43876" spans="6:20" x14ac:dyDescent="0.25">
      <c r="F43876" s="1"/>
      <c r="G43876"/>
      <c r="T43876" s="1"/>
    </row>
    <row r="43877" spans="6:20" x14ac:dyDescent="0.25">
      <c r="F43877" s="1"/>
      <c r="G43877"/>
      <c r="T43877" s="1"/>
    </row>
    <row r="43878" spans="6:20" x14ac:dyDescent="0.25">
      <c r="F43878" s="1"/>
      <c r="G43878"/>
      <c r="T43878" s="1"/>
    </row>
    <row r="43879" spans="6:20" x14ac:dyDescent="0.25">
      <c r="F43879" s="1"/>
      <c r="G43879"/>
      <c r="T43879" s="1"/>
    </row>
    <row r="43880" spans="6:20" x14ac:dyDescent="0.25">
      <c r="F43880" s="1"/>
      <c r="G43880"/>
      <c r="T43880" s="1"/>
    </row>
    <row r="43881" spans="6:20" x14ac:dyDescent="0.25">
      <c r="F43881" s="1"/>
      <c r="G43881"/>
      <c r="T43881" s="1"/>
    </row>
    <row r="43882" spans="6:20" x14ac:dyDescent="0.25">
      <c r="F43882" s="1"/>
      <c r="G43882"/>
      <c r="T43882" s="1"/>
    </row>
    <row r="43883" spans="6:20" x14ac:dyDescent="0.25">
      <c r="F43883" s="1"/>
      <c r="G43883"/>
      <c r="T43883" s="1"/>
    </row>
    <row r="43884" spans="6:20" x14ac:dyDescent="0.25">
      <c r="F43884" s="1"/>
      <c r="G43884"/>
      <c r="T43884" s="1"/>
    </row>
    <row r="43885" spans="6:20" x14ac:dyDescent="0.25">
      <c r="F43885" s="1"/>
      <c r="G43885"/>
      <c r="T43885" s="1"/>
    </row>
    <row r="43886" spans="6:20" x14ac:dyDescent="0.25">
      <c r="F43886" s="1"/>
      <c r="G43886"/>
      <c r="T43886" s="1"/>
    </row>
    <row r="43887" spans="6:20" x14ac:dyDescent="0.25">
      <c r="F43887" s="1"/>
      <c r="G43887"/>
      <c r="T43887" s="1"/>
    </row>
    <row r="43888" spans="6:20" x14ac:dyDescent="0.25">
      <c r="F43888" s="1"/>
      <c r="G43888"/>
      <c r="T43888" s="1"/>
    </row>
    <row r="43889" spans="6:20" x14ac:dyDescent="0.25">
      <c r="F43889" s="1"/>
      <c r="G43889"/>
      <c r="T43889" s="1"/>
    </row>
    <row r="43890" spans="6:20" x14ac:dyDescent="0.25">
      <c r="F43890" s="1"/>
      <c r="G43890"/>
      <c r="T43890" s="1"/>
    </row>
    <row r="43891" spans="6:20" x14ac:dyDescent="0.25">
      <c r="F43891" s="1"/>
      <c r="G43891"/>
      <c r="T43891" s="1"/>
    </row>
    <row r="43892" spans="6:20" x14ac:dyDescent="0.25">
      <c r="F43892" s="1"/>
      <c r="G43892"/>
      <c r="T43892" s="1"/>
    </row>
    <row r="43893" spans="6:20" x14ac:dyDescent="0.25">
      <c r="F43893" s="1"/>
      <c r="G43893"/>
      <c r="T43893" s="1"/>
    </row>
    <row r="43894" spans="6:20" x14ac:dyDescent="0.25">
      <c r="F43894" s="1"/>
      <c r="G43894"/>
      <c r="T43894" s="1"/>
    </row>
    <row r="43895" spans="6:20" x14ac:dyDescent="0.25">
      <c r="F43895" s="1"/>
      <c r="G43895"/>
      <c r="T43895" s="1"/>
    </row>
    <row r="43896" spans="6:20" x14ac:dyDescent="0.25">
      <c r="F43896" s="1"/>
      <c r="G43896"/>
      <c r="T43896" s="1"/>
    </row>
    <row r="43897" spans="6:20" x14ac:dyDescent="0.25">
      <c r="F43897" s="1"/>
      <c r="G43897"/>
      <c r="T43897" s="1"/>
    </row>
    <row r="43898" spans="6:20" x14ac:dyDescent="0.25">
      <c r="F43898" s="1"/>
      <c r="G43898"/>
      <c r="T43898" s="1"/>
    </row>
    <row r="43899" spans="6:20" x14ac:dyDescent="0.25">
      <c r="F43899" s="1"/>
      <c r="G43899"/>
      <c r="T43899" s="1"/>
    </row>
    <row r="43900" spans="6:20" x14ac:dyDescent="0.25">
      <c r="F43900" s="1"/>
      <c r="G43900"/>
      <c r="T43900" s="1"/>
    </row>
    <row r="43901" spans="6:20" x14ac:dyDescent="0.25">
      <c r="F43901" s="1"/>
      <c r="G43901"/>
      <c r="T43901" s="1"/>
    </row>
    <row r="43902" spans="6:20" x14ac:dyDescent="0.25">
      <c r="F43902" s="1"/>
      <c r="G43902"/>
      <c r="T43902" s="1"/>
    </row>
    <row r="43903" spans="6:20" x14ac:dyDescent="0.25">
      <c r="F43903" s="1"/>
      <c r="G43903"/>
      <c r="T43903" s="1"/>
    </row>
    <row r="43904" spans="6:20" x14ac:dyDescent="0.25">
      <c r="F43904" s="1"/>
      <c r="G43904"/>
      <c r="T43904" s="1"/>
    </row>
    <row r="43905" spans="6:20" x14ac:dyDescent="0.25">
      <c r="F43905" s="1"/>
      <c r="G43905"/>
      <c r="T43905" s="1"/>
    </row>
    <row r="43906" spans="6:20" x14ac:dyDescent="0.25">
      <c r="F43906" s="1"/>
      <c r="G43906"/>
      <c r="T43906" s="1"/>
    </row>
    <row r="43907" spans="6:20" x14ac:dyDescent="0.25">
      <c r="F43907" s="1"/>
      <c r="G43907"/>
      <c r="T43907" s="1"/>
    </row>
    <row r="43908" spans="6:20" x14ac:dyDescent="0.25">
      <c r="F43908" s="1"/>
      <c r="G43908"/>
      <c r="T43908" s="1"/>
    </row>
    <row r="43909" spans="6:20" x14ac:dyDescent="0.25">
      <c r="F43909" s="1"/>
      <c r="G43909"/>
      <c r="T43909" s="1"/>
    </row>
    <row r="43910" spans="6:20" x14ac:dyDescent="0.25">
      <c r="F43910" s="1"/>
      <c r="G43910"/>
      <c r="T43910" s="1"/>
    </row>
    <row r="43911" spans="6:20" x14ac:dyDescent="0.25">
      <c r="F43911" s="1"/>
      <c r="G43911"/>
      <c r="T43911" s="1"/>
    </row>
    <row r="43912" spans="6:20" x14ac:dyDescent="0.25">
      <c r="F43912" s="1"/>
      <c r="G43912"/>
      <c r="T43912" s="1"/>
    </row>
    <row r="43913" spans="6:20" x14ac:dyDescent="0.25">
      <c r="F43913" s="1"/>
      <c r="G43913"/>
      <c r="T43913" s="1"/>
    </row>
    <row r="43914" spans="6:20" x14ac:dyDescent="0.25">
      <c r="F43914" s="1"/>
      <c r="G43914"/>
      <c r="T43914" s="1"/>
    </row>
    <row r="43915" spans="6:20" x14ac:dyDescent="0.25">
      <c r="F43915" s="1"/>
      <c r="G43915"/>
      <c r="T43915" s="1"/>
    </row>
    <row r="43916" spans="6:20" x14ac:dyDescent="0.25">
      <c r="F43916" s="1"/>
      <c r="G43916"/>
      <c r="T43916" s="1"/>
    </row>
    <row r="43917" spans="6:20" x14ac:dyDescent="0.25">
      <c r="F43917" s="1"/>
      <c r="G43917"/>
      <c r="T43917" s="1"/>
    </row>
    <row r="43918" spans="6:20" x14ac:dyDescent="0.25">
      <c r="F43918" s="1"/>
      <c r="G43918"/>
      <c r="T43918" s="1"/>
    </row>
    <row r="43919" spans="6:20" x14ac:dyDescent="0.25">
      <c r="F43919" s="1"/>
      <c r="G43919"/>
      <c r="T43919" s="1"/>
    </row>
    <row r="43920" spans="6:20" x14ac:dyDescent="0.25">
      <c r="F43920" s="1"/>
      <c r="G43920"/>
      <c r="T43920" s="1"/>
    </row>
    <row r="43921" spans="6:20" x14ac:dyDescent="0.25">
      <c r="F43921" s="1"/>
      <c r="G43921"/>
      <c r="T43921" s="1"/>
    </row>
    <row r="43922" spans="6:20" x14ac:dyDescent="0.25">
      <c r="F43922" s="1"/>
      <c r="G43922"/>
      <c r="T43922" s="1"/>
    </row>
    <row r="43923" spans="6:20" x14ac:dyDescent="0.25">
      <c r="F43923" s="1"/>
      <c r="G43923"/>
      <c r="T43923" s="1"/>
    </row>
    <row r="43924" spans="6:20" x14ac:dyDescent="0.25">
      <c r="F43924" s="1"/>
      <c r="G43924"/>
      <c r="T43924" s="1"/>
    </row>
    <row r="43925" spans="6:20" x14ac:dyDescent="0.25">
      <c r="F43925" s="1"/>
      <c r="G43925"/>
      <c r="T43925" s="1"/>
    </row>
    <row r="43926" spans="6:20" x14ac:dyDescent="0.25">
      <c r="F43926" s="1"/>
      <c r="G43926"/>
      <c r="T43926" s="1"/>
    </row>
    <row r="43927" spans="6:20" x14ac:dyDescent="0.25">
      <c r="F43927" s="1"/>
      <c r="G43927"/>
      <c r="T43927" s="1"/>
    </row>
    <row r="43928" spans="6:20" x14ac:dyDescent="0.25">
      <c r="F43928" s="1"/>
      <c r="G43928"/>
      <c r="T43928" s="1"/>
    </row>
    <row r="43929" spans="6:20" x14ac:dyDescent="0.25">
      <c r="F43929" s="1"/>
      <c r="G43929"/>
      <c r="T43929" s="1"/>
    </row>
    <row r="43930" spans="6:20" x14ac:dyDescent="0.25">
      <c r="F43930" s="1"/>
      <c r="G43930"/>
      <c r="T43930" s="1"/>
    </row>
    <row r="43931" spans="6:20" x14ac:dyDescent="0.25">
      <c r="F43931" s="1"/>
      <c r="G43931"/>
      <c r="T43931" s="1"/>
    </row>
    <row r="43932" spans="6:20" x14ac:dyDescent="0.25">
      <c r="F43932" s="1"/>
      <c r="G43932"/>
      <c r="T43932" s="1"/>
    </row>
    <row r="43933" spans="6:20" x14ac:dyDescent="0.25">
      <c r="F43933" s="1"/>
      <c r="G43933"/>
      <c r="T43933" s="1"/>
    </row>
    <row r="43934" spans="6:20" x14ac:dyDescent="0.25">
      <c r="F43934" s="1"/>
      <c r="G43934"/>
      <c r="T43934" s="1"/>
    </row>
    <row r="43935" spans="6:20" x14ac:dyDescent="0.25">
      <c r="F43935" s="1"/>
      <c r="G43935"/>
      <c r="T43935" s="1"/>
    </row>
    <row r="43936" spans="6:20" x14ac:dyDescent="0.25">
      <c r="F43936" s="1"/>
      <c r="G43936"/>
      <c r="T43936" s="1"/>
    </row>
    <row r="43937" spans="6:20" x14ac:dyDescent="0.25">
      <c r="F43937" s="1"/>
      <c r="G43937"/>
      <c r="T43937" s="1"/>
    </row>
    <row r="43938" spans="6:20" x14ac:dyDescent="0.25">
      <c r="F43938" s="1"/>
      <c r="G43938"/>
      <c r="T43938" s="1"/>
    </row>
    <row r="43939" spans="6:20" x14ac:dyDescent="0.25">
      <c r="F43939" s="1"/>
      <c r="G43939"/>
      <c r="T43939" s="1"/>
    </row>
    <row r="43940" spans="6:20" x14ac:dyDescent="0.25">
      <c r="F43940" s="1"/>
      <c r="G43940"/>
      <c r="T43940" s="1"/>
    </row>
    <row r="43941" spans="6:20" x14ac:dyDescent="0.25">
      <c r="F43941" s="1"/>
      <c r="G43941"/>
      <c r="T43941" s="1"/>
    </row>
    <row r="43942" spans="6:20" x14ac:dyDescent="0.25">
      <c r="F43942" s="1"/>
      <c r="G43942"/>
      <c r="T43942" s="1"/>
    </row>
    <row r="43943" spans="6:20" x14ac:dyDescent="0.25">
      <c r="F43943" s="1"/>
      <c r="G43943"/>
      <c r="T43943" s="1"/>
    </row>
    <row r="43944" spans="6:20" x14ac:dyDescent="0.25">
      <c r="F43944" s="1"/>
      <c r="G43944"/>
      <c r="T43944" s="1"/>
    </row>
    <row r="43945" spans="6:20" x14ac:dyDescent="0.25">
      <c r="F43945" s="1"/>
      <c r="G43945"/>
      <c r="T43945" s="1"/>
    </row>
    <row r="43946" spans="6:20" x14ac:dyDescent="0.25">
      <c r="F43946" s="1"/>
      <c r="G43946"/>
      <c r="T43946" s="1"/>
    </row>
    <row r="43947" spans="6:20" x14ac:dyDescent="0.25">
      <c r="F43947" s="1"/>
      <c r="G43947"/>
      <c r="T43947" s="1"/>
    </row>
    <row r="43948" spans="6:20" x14ac:dyDescent="0.25">
      <c r="F43948" s="1"/>
      <c r="G43948"/>
      <c r="T43948" s="1"/>
    </row>
    <row r="43949" spans="6:20" x14ac:dyDescent="0.25">
      <c r="F43949" s="1"/>
      <c r="G43949"/>
      <c r="T43949" s="1"/>
    </row>
    <row r="43950" spans="6:20" x14ac:dyDescent="0.25">
      <c r="F43950" s="1"/>
      <c r="G43950"/>
      <c r="T43950" s="1"/>
    </row>
    <row r="43951" spans="6:20" x14ac:dyDescent="0.25">
      <c r="F43951" s="1"/>
      <c r="G43951"/>
      <c r="T43951" s="1"/>
    </row>
    <row r="43952" spans="6:20" x14ac:dyDescent="0.25">
      <c r="F43952" s="1"/>
      <c r="G43952"/>
      <c r="T43952" s="1"/>
    </row>
    <row r="43953" spans="6:20" x14ac:dyDescent="0.25">
      <c r="F43953" s="1"/>
      <c r="G43953"/>
      <c r="T43953" s="1"/>
    </row>
    <row r="43954" spans="6:20" x14ac:dyDescent="0.25">
      <c r="F43954" s="1"/>
      <c r="G43954"/>
      <c r="T43954" s="1"/>
    </row>
    <row r="43955" spans="6:20" x14ac:dyDescent="0.25">
      <c r="F43955" s="1"/>
      <c r="G43955"/>
      <c r="T43955" s="1"/>
    </row>
    <row r="43956" spans="6:20" x14ac:dyDescent="0.25">
      <c r="F43956" s="1"/>
      <c r="G43956"/>
      <c r="T43956" s="1"/>
    </row>
    <row r="43957" spans="6:20" x14ac:dyDescent="0.25">
      <c r="F43957" s="1"/>
      <c r="G43957"/>
      <c r="T43957" s="1"/>
    </row>
    <row r="43958" spans="6:20" x14ac:dyDescent="0.25">
      <c r="F43958" s="1"/>
      <c r="G43958"/>
      <c r="T43958" s="1"/>
    </row>
    <row r="43959" spans="6:20" x14ac:dyDescent="0.25">
      <c r="F43959" s="1"/>
      <c r="G43959"/>
      <c r="T43959" s="1"/>
    </row>
    <row r="43960" spans="6:20" x14ac:dyDescent="0.25">
      <c r="F43960" s="1"/>
      <c r="G43960"/>
      <c r="T43960" s="1"/>
    </row>
    <row r="43961" spans="6:20" x14ac:dyDescent="0.25">
      <c r="F43961" s="1"/>
      <c r="G43961"/>
      <c r="T43961" s="1"/>
    </row>
    <row r="43962" spans="6:20" x14ac:dyDescent="0.25">
      <c r="F43962" s="1"/>
      <c r="G43962"/>
      <c r="T43962" s="1"/>
    </row>
    <row r="43963" spans="6:20" x14ac:dyDescent="0.25">
      <c r="F43963" s="1"/>
      <c r="G43963"/>
      <c r="T43963" s="1"/>
    </row>
    <row r="43964" spans="6:20" x14ac:dyDescent="0.25">
      <c r="F43964" s="1"/>
      <c r="G43964"/>
      <c r="T43964" s="1"/>
    </row>
    <row r="43965" spans="6:20" x14ac:dyDescent="0.25">
      <c r="F43965" s="1"/>
      <c r="G43965"/>
      <c r="T43965" s="1"/>
    </row>
    <row r="43966" spans="6:20" x14ac:dyDescent="0.25">
      <c r="F43966" s="1"/>
      <c r="G43966"/>
      <c r="T43966" s="1"/>
    </row>
    <row r="43967" spans="6:20" x14ac:dyDescent="0.25">
      <c r="F43967" s="1"/>
      <c r="G43967"/>
      <c r="T43967" s="1"/>
    </row>
    <row r="43968" spans="6:20" x14ac:dyDescent="0.25">
      <c r="F43968" s="1"/>
      <c r="G43968"/>
      <c r="T43968" s="1"/>
    </row>
    <row r="43969" spans="6:20" x14ac:dyDescent="0.25">
      <c r="F43969" s="1"/>
      <c r="G43969"/>
      <c r="T43969" s="1"/>
    </row>
    <row r="43970" spans="6:20" x14ac:dyDescent="0.25">
      <c r="F43970" s="1"/>
      <c r="G43970"/>
      <c r="T43970" s="1"/>
    </row>
    <row r="43971" spans="6:20" x14ac:dyDescent="0.25">
      <c r="F43971" s="1"/>
      <c r="G43971"/>
      <c r="T43971" s="1"/>
    </row>
    <row r="43972" spans="6:20" x14ac:dyDescent="0.25">
      <c r="F43972" s="1"/>
      <c r="G43972"/>
      <c r="T43972" s="1"/>
    </row>
    <row r="43973" spans="6:20" x14ac:dyDescent="0.25">
      <c r="F43973" s="1"/>
      <c r="G43973"/>
      <c r="T43973" s="1"/>
    </row>
    <row r="43974" spans="6:20" x14ac:dyDescent="0.25">
      <c r="F43974" s="1"/>
      <c r="G43974"/>
      <c r="T43974" s="1"/>
    </row>
    <row r="43975" spans="6:20" x14ac:dyDescent="0.25">
      <c r="F43975" s="1"/>
      <c r="G43975"/>
      <c r="T43975" s="1"/>
    </row>
    <row r="43976" spans="6:20" x14ac:dyDescent="0.25">
      <c r="F43976" s="1"/>
      <c r="G43976"/>
      <c r="T43976" s="1"/>
    </row>
    <row r="43977" spans="6:20" x14ac:dyDescent="0.25">
      <c r="F43977" s="1"/>
      <c r="G43977"/>
      <c r="T43977" s="1"/>
    </row>
    <row r="43978" spans="6:20" x14ac:dyDescent="0.25">
      <c r="F43978" s="1"/>
      <c r="G43978"/>
      <c r="T43978" s="1"/>
    </row>
    <row r="43979" spans="6:20" x14ac:dyDescent="0.25">
      <c r="F43979" s="1"/>
      <c r="G43979"/>
      <c r="T43979" s="1"/>
    </row>
    <row r="43980" spans="6:20" x14ac:dyDescent="0.25">
      <c r="F43980" s="1"/>
      <c r="G43980"/>
      <c r="T43980" s="1"/>
    </row>
    <row r="43981" spans="6:20" x14ac:dyDescent="0.25">
      <c r="F43981" s="1"/>
      <c r="G43981"/>
      <c r="T43981" s="1"/>
    </row>
    <row r="43982" spans="6:20" x14ac:dyDescent="0.25">
      <c r="F43982" s="1"/>
      <c r="G43982"/>
      <c r="T43982" s="1"/>
    </row>
    <row r="43983" spans="6:20" x14ac:dyDescent="0.25">
      <c r="F43983" s="1"/>
      <c r="G43983"/>
      <c r="T43983" s="1"/>
    </row>
    <row r="43984" spans="6:20" x14ac:dyDescent="0.25">
      <c r="F43984" s="1"/>
      <c r="G43984"/>
      <c r="T43984" s="1"/>
    </row>
    <row r="43985" spans="6:20" x14ac:dyDescent="0.25">
      <c r="F43985" s="1"/>
      <c r="G43985"/>
      <c r="T43985" s="1"/>
    </row>
    <row r="43986" spans="6:20" x14ac:dyDescent="0.25">
      <c r="F43986" s="1"/>
      <c r="G43986"/>
      <c r="T43986" s="1"/>
    </row>
    <row r="43987" spans="6:20" x14ac:dyDescent="0.25">
      <c r="F43987" s="1"/>
      <c r="G43987"/>
      <c r="T43987" s="1"/>
    </row>
    <row r="43988" spans="6:20" x14ac:dyDescent="0.25">
      <c r="F43988" s="1"/>
      <c r="G43988"/>
      <c r="T43988" s="1"/>
    </row>
    <row r="43989" spans="6:20" x14ac:dyDescent="0.25">
      <c r="F43989" s="1"/>
      <c r="G43989"/>
      <c r="T43989" s="1"/>
    </row>
    <row r="43990" spans="6:20" x14ac:dyDescent="0.25">
      <c r="F43990" s="1"/>
      <c r="G43990"/>
      <c r="T43990" s="1"/>
    </row>
    <row r="43991" spans="6:20" x14ac:dyDescent="0.25">
      <c r="F43991" s="1"/>
      <c r="G43991"/>
      <c r="T43991" s="1"/>
    </row>
    <row r="43992" spans="6:20" x14ac:dyDescent="0.25">
      <c r="F43992" s="1"/>
      <c r="G43992"/>
      <c r="T43992" s="1"/>
    </row>
    <row r="43993" spans="6:20" x14ac:dyDescent="0.25">
      <c r="F43993" s="1"/>
      <c r="G43993"/>
      <c r="T43993" s="1"/>
    </row>
    <row r="43994" spans="6:20" x14ac:dyDescent="0.25">
      <c r="F43994" s="1"/>
      <c r="G43994"/>
      <c r="T43994" s="1"/>
    </row>
    <row r="43995" spans="6:20" x14ac:dyDescent="0.25">
      <c r="F43995" s="1"/>
      <c r="G43995"/>
      <c r="T43995" s="1"/>
    </row>
    <row r="43996" spans="6:20" x14ac:dyDescent="0.25">
      <c r="F43996" s="1"/>
      <c r="G43996"/>
      <c r="T43996" s="1"/>
    </row>
    <row r="43997" spans="6:20" x14ac:dyDescent="0.25">
      <c r="F43997" s="1"/>
      <c r="G43997"/>
      <c r="T43997" s="1"/>
    </row>
    <row r="43998" spans="6:20" x14ac:dyDescent="0.25">
      <c r="F43998" s="1"/>
      <c r="G43998"/>
      <c r="T43998" s="1"/>
    </row>
    <row r="43999" spans="6:20" x14ac:dyDescent="0.25">
      <c r="F43999" s="1"/>
      <c r="G43999"/>
      <c r="T43999" s="1"/>
    </row>
    <row r="44000" spans="6:20" x14ac:dyDescent="0.25">
      <c r="F44000" s="1"/>
      <c r="G44000"/>
      <c r="T44000" s="1"/>
    </row>
    <row r="44001" spans="6:20" x14ac:dyDescent="0.25">
      <c r="F44001" s="1"/>
      <c r="G44001"/>
      <c r="T44001" s="1"/>
    </row>
    <row r="44002" spans="6:20" x14ac:dyDescent="0.25">
      <c r="F44002" s="1"/>
      <c r="G44002"/>
      <c r="T44002" s="1"/>
    </row>
    <row r="44003" spans="6:20" x14ac:dyDescent="0.25">
      <c r="F44003" s="1"/>
      <c r="G44003"/>
      <c r="T44003" s="1"/>
    </row>
    <row r="44004" spans="6:20" x14ac:dyDescent="0.25">
      <c r="F44004" s="1"/>
      <c r="G44004"/>
      <c r="T44004" s="1"/>
    </row>
    <row r="44005" spans="6:20" x14ac:dyDescent="0.25">
      <c r="F44005" s="1"/>
      <c r="G44005"/>
      <c r="T44005" s="1"/>
    </row>
    <row r="44006" spans="6:20" x14ac:dyDescent="0.25">
      <c r="F44006" s="1"/>
      <c r="G44006"/>
      <c r="T44006" s="1"/>
    </row>
    <row r="44007" spans="6:20" x14ac:dyDescent="0.25">
      <c r="F44007" s="1"/>
      <c r="G44007"/>
      <c r="T44007" s="1"/>
    </row>
    <row r="44008" spans="6:20" x14ac:dyDescent="0.25">
      <c r="F44008" s="1"/>
      <c r="G44008"/>
      <c r="T44008" s="1"/>
    </row>
    <row r="44009" spans="6:20" x14ac:dyDescent="0.25">
      <c r="F44009" s="1"/>
      <c r="G44009"/>
      <c r="T44009" s="1"/>
    </row>
    <row r="44010" spans="6:20" x14ac:dyDescent="0.25">
      <c r="F44010" s="1"/>
      <c r="G44010"/>
      <c r="T44010" s="1"/>
    </row>
    <row r="44011" spans="6:20" x14ac:dyDescent="0.25">
      <c r="F44011" s="1"/>
      <c r="G44011"/>
      <c r="T44011" s="1"/>
    </row>
    <row r="44012" spans="6:20" x14ac:dyDescent="0.25">
      <c r="F44012" s="1"/>
      <c r="G44012"/>
      <c r="T44012" s="1"/>
    </row>
    <row r="44013" spans="6:20" x14ac:dyDescent="0.25">
      <c r="F44013" s="1"/>
      <c r="G44013"/>
      <c r="T44013" s="1"/>
    </row>
    <row r="44014" spans="6:20" x14ac:dyDescent="0.25">
      <c r="F44014" s="1"/>
      <c r="G44014"/>
      <c r="T44014" s="1"/>
    </row>
    <row r="44015" spans="6:20" x14ac:dyDescent="0.25">
      <c r="F44015" s="1"/>
      <c r="G44015"/>
      <c r="T44015" s="1"/>
    </row>
    <row r="44016" spans="6:20" x14ac:dyDescent="0.25">
      <c r="F44016" s="1"/>
      <c r="G44016"/>
      <c r="T44016" s="1"/>
    </row>
    <row r="44017" spans="6:20" x14ac:dyDescent="0.25">
      <c r="F44017" s="1"/>
      <c r="G44017"/>
      <c r="T44017" s="1"/>
    </row>
    <row r="44018" spans="6:20" x14ac:dyDescent="0.25">
      <c r="F44018" s="1"/>
      <c r="G44018"/>
      <c r="T44018" s="1"/>
    </row>
    <row r="44019" spans="6:20" x14ac:dyDescent="0.25">
      <c r="F44019" s="1"/>
      <c r="G44019"/>
      <c r="T44019" s="1"/>
    </row>
    <row r="44020" spans="6:20" x14ac:dyDescent="0.25">
      <c r="F44020" s="1"/>
      <c r="G44020"/>
      <c r="T44020" s="1"/>
    </row>
    <row r="44021" spans="6:20" x14ac:dyDescent="0.25">
      <c r="F44021" s="1"/>
      <c r="G44021"/>
      <c r="T44021" s="1"/>
    </row>
    <row r="44022" spans="6:20" x14ac:dyDescent="0.25">
      <c r="F44022" s="1"/>
      <c r="G44022"/>
      <c r="T44022" s="1"/>
    </row>
    <row r="44023" spans="6:20" x14ac:dyDescent="0.25">
      <c r="F44023" s="1"/>
      <c r="G44023"/>
      <c r="T44023" s="1"/>
    </row>
    <row r="44024" spans="6:20" x14ac:dyDescent="0.25">
      <c r="F44024" s="1"/>
      <c r="G44024"/>
      <c r="T44024" s="1"/>
    </row>
    <row r="44025" spans="6:20" x14ac:dyDescent="0.25">
      <c r="F44025" s="1"/>
      <c r="G44025"/>
      <c r="T44025" s="1"/>
    </row>
    <row r="44026" spans="6:20" x14ac:dyDescent="0.25">
      <c r="F44026" s="1"/>
      <c r="G44026"/>
      <c r="T44026" s="1"/>
    </row>
    <row r="44027" spans="6:20" x14ac:dyDescent="0.25">
      <c r="F44027" s="1"/>
      <c r="G44027"/>
      <c r="T44027" s="1"/>
    </row>
    <row r="44028" spans="6:20" x14ac:dyDescent="0.25">
      <c r="F44028" s="1"/>
      <c r="G44028"/>
      <c r="T44028" s="1"/>
    </row>
    <row r="44029" spans="6:20" x14ac:dyDescent="0.25">
      <c r="F44029" s="1"/>
      <c r="G44029"/>
      <c r="T44029" s="1"/>
    </row>
    <row r="44030" spans="6:20" x14ac:dyDescent="0.25">
      <c r="F44030" s="1"/>
      <c r="G44030"/>
      <c r="T44030" s="1"/>
    </row>
    <row r="44031" spans="6:20" x14ac:dyDescent="0.25">
      <c r="F44031" s="1"/>
      <c r="G44031"/>
      <c r="T44031" s="1"/>
    </row>
    <row r="44032" spans="6:20" x14ac:dyDescent="0.25">
      <c r="F44032" s="1"/>
      <c r="G44032"/>
      <c r="T44032" s="1"/>
    </row>
    <row r="44033" spans="6:20" x14ac:dyDescent="0.25">
      <c r="F44033" s="1"/>
      <c r="G44033"/>
      <c r="T44033" s="1"/>
    </row>
    <row r="44034" spans="6:20" x14ac:dyDescent="0.25">
      <c r="F44034" s="1"/>
      <c r="G44034"/>
      <c r="T44034" s="1"/>
    </row>
    <row r="44035" spans="6:20" x14ac:dyDescent="0.25">
      <c r="F44035" s="1"/>
      <c r="G44035"/>
      <c r="T44035" s="1"/>
    </row>
    <row r="44036" spans="6:20" x14ac:dyDescent="0.25">
      <c r="F44036" s="1"/>
      <c r="G44036"/>
      <c r="T44036" s="1"/>
    </row>
    <row r="44037" spans="6:20" x14ac:dyDescent="0.25">
      <c r="F44037" s="1"/>
      <c r="G44037"/>
      <c r="T44037" s="1"/>
    </row>
    <row r="44038" spans="6:20" x14ac:dyDescent="0.25">
      <c r="F44038" s="1"/>
      <c r="G44038"/>
      <c r="T44038" s="1"/>
    </row>
    <row r="44039" spans="6:20" x14ac:dyDescent="0.25">
      <c r="F44039" s="1"/>
      <c r="G44039"/>
      <c r="T44039" s="1"/>
    </row>
    <row r="44040" spans="6:20" x14ac:dyDescent="0.25">
      <c r="F44040" s="1"/>
      <c r="G44040"/>
      <c r="T44040" s="1"/>
    </row>
    <row r="44041" spans="6:20" x14ac:dyDescent="0.25">
      <c r="F44041" s="1"/>
      <c r="G44041"/>
      <c r="T44041" s="1"/>
    </row>
    <row r="44042" spans="6:20" x14ac:dyDescent="0.25">
      <c r="F44042" s="1"/>
      <c r="G44042"/>
      <c r="T44042" s="1"/>
    </row>
    <row r="44043" spans="6:20" x14ac:dyDescent="0.25">
      <c r="F44043" s="1"/>
      <c r="G44043"/>
      <c r="T44043" s="1"/>
    </row>
    <row r="44044" spans="6:20" x14ac:dyDescent="0.25">
      <c r="F44044" s="1"/>
      <c r="G44044"/>
      <c r="T44044" s="1"/>
    </row>
    <row r="44045" spans="6:20" x14ac:dyDescent="0.25">
      <c r="F44045" s="1"/>
      <c r="G44045"/>
      <c r="T44045" s="1"/>
    </row>
    <row r="44046" spans="6:20" x14ac:dyDescent="0.25">
      <c r="F44046" s="1"/>
      <c r="G44046"/>
      <c r="T44046" s="1"/>
    </row>
    <row r="44047" spans="6:20" x14ac:dyDescent="0.25">
      <c r="F44047" s="1"/>
      <c r="G44047"/>
      <c r="T44047" s="1"/>
    </row>
    <row r="44048" spans="6:20" x14ac:dyDescent="0.25">
      <c r="F44048" s="1"/>
      <c r="G44048"/>
      <c r="T44048" s="1"/>
    </row>
    <row r="44049" spans="6:20" x14ac:dyDescent="0.25">
      <c r="F44049" s="1"/>
      <c r="G44049"/>
      <c r="T44049" s="1"/>
    </row>
    <row r="44050" spans="6:20" x14ac:dyDescent="0.25">
      <c r="F44050" s="1"/>
      <c r="G44050"/>
      <c r="T44050" s="1"/>
    </row>
    <row r="44051" spans="6:20" x14ac:dyDescent="0.25">
      <c r="F44051" s="1"/>
      <c r="G44051"/>
      <c r="T44051" s="1"/>
    </row>
    <row r="44052" spans="6:20" x14ac:dyDescent="0.25">
      <c r="F44052" s="1"/>
      <c r="G44052"/>
      <c r="T44052" s="1"/>
    </row>
    <row r="44053" spans="6:20" x14ac:dyDescent="0.25">
      <c r="F44053" s="1"/>
      <c r="G44053"/>
      <c r="T44053" s="1"/>
    </row>
    <row r="44054" spans="6:20" x14ac:dyDescent="0.25">
      <c r="F44054" s="1"/>
      <c r="G44054"/>
      <c r="T44054" s="1"/>
    </row>
    <row r="44055" spans="6:20" x14ac:dyDescent="0.25">
      <c r="F44055" s="1"/>
      <c r="G44055"/>
      <c r="T44055" s="1"/>
    </row>
    <row r="44056" spans="6:20" x14ac:dyDescent="0.25">
      <c r="F44056" s="1"/>
      <c r="G44056"/>
      <c r="T44056" s="1"/>
    </row>
    <row r="44057" spans="6:20" x14ac:dyDescent="0.25">
      <c r="F44057" s="1"/>
      <c r="G44057"/>
      <c r="T44057" s="1"/>
    </row>
    <row r="44058" spans="6:20" x14ac:dyDescent="0.25">
      <c r="F44058" s="1"/>
      <c r="G44058"/>
      <c r="T44058" s="1"/>
    </row>
    <row r="44059" spans="6:20" x14ac:dyDescent="0.25">
      <c r="F44059" s="1"/>
      <c r="G44059"/>
      <c r="T44059" s="1"/>
    </row>
    <row r="44060" spans="6:20" x14ac:dyDescent="0.25">
      <c r="F44060" s="1"/>
      <c r="G44060"/>
      <c r="T44060" s="1"/>
    </row>
    <row r="44061" spans="6:20" x14ac:dyDescent="0.25">
      <c r="F44061" s="1"/>
      <c r="G44061"/>
      <c r="T44061" s="1"/>
    </row>
    <row r="44062" spans="6:20" x14ac:dyDescent="0.25">
      <c r="F44062" s="1"/>
      <c r="G44062"/>
      <c r="T44062" s="1"/>
    </row>
    <row r="44063" spans="6:20" x14ac:dyDescent="0.25">
      <c r="F44063" s="1"/>
      <c r="G44063"/>
      <c r="T44063" s="1"/>
    </row>
    <row r="44064" spans="6:20" x14ac:dyDescent="0.25">
      <c r="F44064" s="1"/>
      <c r="G44064"/>
      <c r="T44064" s="1"/>
    </row>
    <row r="44065" spans="6:20" x14ac:dyDescent="0.25">
      <c r="F44065" s="1"/>
      <c r="G44065"/>
      <c r="T44065" s="1"/>
    </row>
    <row r="44066" spans="6:20" x14ac:dyDescent="0.25">
      <c r="F44066" s="1"/>
      <c r="G44066"/>
      <c r="T44066" s="1"/>
    </row>
    <row r="44067" spans="6:20" x14ac:dyDescent="0.25">
      <c r="F44067" s="1"/>
      <c r="G44067"/>
      <c r="T44067" s="1"/>
    </row>
    <row r="44068" spans="6:20" x14ac:dyDescent="0.25">
      <c r="F44068" s="1"/>
      <c r="G44068"/>
      <c r="T44068" s="1"/>
    </row>
    <row r="44069" spans="6:20" x14ac:dyDescent="0.25">
      <c r="F44069" s="1"/>
      <c r="G44069"/>
      <c r="T44069" s="1"/>
    </row>
    <row r="44070" spans="6:20" x14ac:dyDescent="0.25">
      <c r="F44070" s="1"/>
      <c r="G44070"/>
      <c r="T44070" s="1"/>
    </row>
    <row r="44071" spans="6:20" x14ac:dyDescent="0.25">
      <c r="F44071" s="1"/>
      <c r="G44071"/>
      <c r="T44071" s="1"/>
    </row>
    <row r="44072" spans="6:20" x14ac:dyDescent="0.25">
      <c r="F44072" s="1"/>
      <c r="G44072"/>
      <c r="T44072" s="1"/>
    </row>
    <row r="44073" spans="6:20" x14ac:dyDescent="0.25">
      <c r="F44073" s="1"/>
      <c r="G44073"/>
      <c r="T44073" s="1"/>
    </row>
    <row r="44074" spans="6:20" x14ac:dyDescent="0.25">
      <c r="F44074" s="1"/>
      <c r="G44074"/>
      <c r="T44074" s="1"/>
    </row>
    <row r="44075" spans="6:20" x14ac:dyDescent="0.25">
      <c r="F44075" s="1"/>
      <c r="G44075"/>
      <c r="T44075" s="1"/>
    </row>
    <row r="44076" spans="6:20" x14ac:dyDescent="0.25">
      <c r="F44076" s="1"/>
      <c r="G44076"/>
      <c r="T44076" s="1"/>
    </row>
    <row r="44077" spans="6:20" x14ac:dyDescent="0.25">
      <c r="F44077" s="1"/>
      <c r="G44077"/>
      <c r="T44077" s="1"/>
    </row>
    <row r="44078" spans="6:20" x14ac:dyDescent="0.25">
      <c r="F44078" s="1"/>
      <c r="G44078"/>
      <c r="T44078" s="1"/>
    </row>
    <row r="44079" spans="6:20" x14ac:dyDescent="0.25">
      <c r="F44079" s="1"/>
      <c r="G44079"/>
      <c r="T44079" s="1"/>
    </row>
    <row r="44080" spans="6:20" x14ac:dyDescent="0.25">
      <c r="F44080" s="1"/>
      <c r="G44080"/>
      <c r="T44080" s="1"/>
    </row>
    <row r="44081" spans="6:20" x14ac:dyDescent="0.25">
      <c r="F44081" s="1"/>
      <c r="G44081"/>
      <c r="T44081" s="1"/>
    </row>
    <row r="44082" spans="6:20" x14ac:dyDescent="0.25">
      <c r="F44082" s="1"/>
      <c r="G44082"/>
      <c r="T44082" s="1"/>
    </row>
    <row r="44083" spans="6:20" x14ac:dyDescent="0.25">
      <c r="F44083" s="1"/>
      <c r="G44083"/>
      <c r="T44083" s="1"/>
    </row>
    <row r="44084" spans="6:20" x14ac:dyDescent="0.25">
      <c r="F44084" s="1"/>
      <c r="G44084"/>
      <c r="T44084" s="1"/>
    </row>
    <row r="44085" spans="6:20" x14ac:dyDescent="0.25">
      <c r="F44085" s="1"/>
      <c r="G44085"/>
      <c r="T44085" s="1"/>
    </row>
    <row r="44086" spans="6:20" x14ac:dyDescent="0.25">
      <c r="F44086" s="1"/>
      <c r="G44086"/>
      <c r="T44086" s="1"/>
    </row>
    <row r="44087" spans="6:20" x14ac:dyDescent="0.25">
      <c r="F44087" s="1"/>
      <c r="G44087"/>
      <c r="T44087" s="1"/>
    </row>
    <row r="44088" spans="6:20" x14ac:dyDescent="0.25">
      <c r="F44088" s="1"/>
      <c r="G44088"/>
      <c r="T44088" s="1"/>
    </row>
    <row r="44089" spans="6:20" x14ac:dyDescent="0.25">
      <c r="F44089" s="1"/>
      <c r="G44089"/>
      <c r="T44089" s="1"/>
    </row>
    <row r="44090" spans="6:20" x14ac:dyDescent="0.25">
      <c r="F44090" s="1"/>
      <c r="G44090"/>
      <c r="T44090" s="1"/>
    </row>
    <row r="44091" spans="6:20" x14ac:dyDescent="0.25">
      <c r="F44091" s="1"/>
      <c r="G44091"/>
      <c r="T44091" s="1"/>
    </row>
    <row r="44092" spans="6:20" x14ac:dyDescent="0.25">
      <c r="F44092" s="1"/>
      <c r="G44092"/>
      <c r="T44092" s="1"/>
    </row>
    <row r="44093" spans="6:20" x14ac:dyDescent="0.25">
      <c r="F44093" s="1"/>
      <c r="G44093"/>
      <c r="T44093" s="1"/>
    </row>
    <row r="44094" spans="6:20" x14ac:dyDescent="0.25">
      <c r="F44094" s="1"/>
      <c r="G44094"/>
      <c r="T44094" s="1"/>
    </row>
    <row r="44095" spans="6:20" x14ac:dyDescent="0.25">
      <c r="F44095" s="1"/>
      <c r="G44095"/>
      <c r="T44095" s="1"/>
    </row>
    <row r="44096" spans="6:20" x14ac:dyDescent="0.25">
      <c r="F44096" s="1"/>
      <c r="G44096"/>
      <c r="T44096" s="1"/>
    </row>
    <row r="44097" spans="6:20" x14ac:dyDescent="0.25">
      <c r="F44097" s="1"/>
      <c r="G44097"/>
      <c r="T44097" s="1"/>
    </row>
    <row r="44098" spans="6:20" x14ac:dyDescent="0.25">
      <c r="F44098" s="1"/>
      <c r="G44098"/>
      <c r="T44098" s="1"/>
    </row>
    <row r="44099" spans="6:20" x14ac:dyDescent="0.25">
      <c r="F44099" s="1"/>
      <c r="G44099"/>
      <c r="T44099" s="1"/>
    </row>
    <row r="44100" spans="6:20" x14ac:dyDescent="0.25">
      <c r="F44100" s="1"/>
      <c r="G44100"/>
      <c r="T44100" s="1"/>
    </row>
    <row r="44101" spans="6:20" x14ac:dyDescent="0.25">
      <c r="F44101" s="1"/>
      <c r="G44101"/>
      <c r="T44101" s="1"/>
    </row>
    <row r="44102" spans="6:20" x14ac:dyDescent="0.25">
      <c r="F44102" s="1"/>
      <c r="G44102"/>
      <c r="T44102" s="1"/>
    </row>
    <row r="44103" spans="6:20" x14ac:dyDescent="0.25">
      <c r="F44103" s="1"/>
      <c r="G44103"/>
      <c r="T44103" s="1"/>
    </row>
    <row r="44104" spans="6:20" x14ac:dyDescent="0.25">
      <c r="F44104" s="1"/>
      <c r="G44104"/>
      <c r="T44104" s="1"/>
    </row>
    <row r="44105" spans="6:20" x14ac:dyDescent="0.25">
      <c r="F44105" s="1"/>
      <c r="G44105"/>
      <c r="T44105" s="1"/>
    </row>
    <row r="44106" spans="6:20" x14ac:dyDescent="0.25">
      <c r="F44106" s="1"/>
      <c r="G44106"/>
      <c r="T44106" s="1"/>
    </row>
    <row r="44107" spans="6:20" x14ac:dyDescent="0.25">
      <c r="F44107" s="1"/>
      <c r="G44107"/>
      <c r="T44107" s="1"/>
    </row>
    <row r="44108" spans="6:20" x14ac:dyDescent="0.25">
      <c r="F44108" s="1"/>
      <c r="G44108"/>
      <c r="T44108" s="1"/>
    </row>
    <row r="44109" spans="6:20" x14ac:dyDescent="0.25">
      <c r="F44109" s="1"/>
      <c r="G44109"/>
      <c r="T44109" s="1"/>
    </row>
    <row r="44110" spans="6:20" x14ac:dyDescent="0.25">
      <c r="F44110" s="1"/>
      <c r="G44110"/>
      <c r="T44110" s="1"/>
    </row>
    <row r="44111" spans="6:20" x14ac:dyDescent="0.25">
      <c r="F44111" s="1"/>
      <c r="G44111"/>
      <c r="T44111" s="1"/>
    </row>
    <row r="44112" spans="6:20" x14ac:dyDescent="0.25">
      <c r="F44112" s="1"/>
      <c r="G44112"/>
      <c r="T44112" s="1"/>
    </row>
    <row r="44113" spans="6:20" x14ac:dyDescent="0.25">
      <c r="F44113" s="1"/>
      <c r="G44113"/>
      <c r="T44113" s="1"/>
    </row>
    <row r="44114" spans="6:20" x14ac:dyDescent="0.25">
      <c r="F44114" s="1"/>
      <c r="G44114"/>
      <c r="T44114" s="1"/>
    </row>
    <row r="44115" spans="6:20" x14ac:dyDescent="0.25">
      <c r="F44115" s="1"/>
      <c r="G44115"/>
      <c r="T44115" s="1"/>
    </row>
    <row r="44116" spans="6:20" x14ac:dyDescent="0.25">
      <c r="F44116" s="1"/>
      <c r="G44116"/>
      <c r="T44116" s="1"/>
    </row>
    <row r="44117" spans="6:20" x14ac:dyDescent="0.25">
      <c r="F44117" s="1"/>
      <c r="G44117"/>
      <c r="T44117" s="1"/>
    </row>
    <row r="44118" spans="6:20" x14ac:dyDescent="0.25">
      <c r="F44118" s="1"/>
      <c r="G44118"/>
      <c r="T44118" s="1"/>
    </row>
    <row r="44119" spans="6:20" x14ac:dyDescent="0.25">
      <c r="F44119" s="1"/>
      <c r="G44119"/>
      <c r="T44119" s="1"/>
    </row>
    <row r="44120" spans="6:20" x14ac:dyDescent="0.25">
      <c r="F44120" s="1"/>
      <c r="G44120"/>
      <c r="T44120" s="1"/>
    </row>
    <row r="44121" spans="6:20" x14ac:dyDescent="0.25">
      <c r="F44121" s="1"/>
      <c r="G44121"/>
      <c r="T44121" s="1"/>
    </row>
    <row r="44122" spans="6:20" x14ac:dyDescent="0.25">
      <c r="F44122" s="1"/>
      <c r="G44122"/>
      <c r="T44122" s="1"/>
    </row>
    <row r="44123" spans="6:20" x14ac:dyDescent="0.25">
      <c r="F44123" s="1"/>
      <c r="G44123"/>
      <c r="T44123" s="1"/>
    </row>
    <row r="44124" spans="6:20" x14ac:dyDescent="0.25">
      <c r="F44124" s="1"/>
      <c r="G44124"/>
      <c r="T44124" s="1"/>
    </row>
    <row r="44125" spans="6:20" x14ac:dyDescent="0.25">
      <c r="F44125" s="1"/>
      <c r="G44125"/>
      <c r="T44125" s="1"/>
    </row>
    <row r="44126" spans="6:20" x14ac:dyDescent="0.25">
      <c r="F44126" s="1"/>
      <c r="G44126"/>
      <c r="T44126" s="1"/>
    </row>
    <row r="44127" spans="6:20" x14ac:dyDescent="0.25">
      <c r="F44127" s="1"/>
      <c r="G44127"/>
      <c r="T44127" s="1"/>
    </row>
    <row r="44128" spans="6:20" x14ac:dyDescent="0.25">
      <c r="F44128" s="1"/>
      <c r="G44128"/>
      <c r="T44128" s="1"/>
    </row>
    <row r="44129" spans="6:20" x14ac:dyDescent="0.25">
      <c r="F44129" s="1"/>
      <c r="G44129"/>
      <c r="T44129" s="1"/>
    </row>
    <row r="44130" spans="6:20" x14ac:dyDescent="0.25">
      <c r="F44130" s="1"/>
      <c r="G44130"/>
      <c r="T44130" s="1"/>
    </row>
    <row r="44131" spans="6:20" x14ac:dyDescent="0.25">
      <c r="F44131" s="1"/>
      <c r="G44131"/>
      <c r="T44131" s="1"/>
    </row>
    <row r="44132" spans="6:20" x14ac:dyDescent="0.25">
      <c r="F44132" s="1"/>
      <c r="G44132"/>
      <c r="T44132" s="1"/>
    </row>
    <row r="44133" spans="6:20" x14ac:dyDescent="0.25">
      <c r="F44133" s="1"/>
      <c r="G44133"/>
      <c r="T44133" s="1"/>
    </row>
    <row r="44134" spans="6:20" x14ac:dyDescent="0.25">
      <c r="F44134" s="1"/>
      <c r="G44134"/>
      <c r="T44134" s="1"/>
    </row>
    <row r="44135" spans="6:20" x14ac:dyDescent="0.25">
      <c r="F44135" s="1"/>
      <c r="G44135"/>
      <c r="T44135" s="1"/>
    </row>
    <row r="44136" spans="6:20" x14ac:dyDescent="0.25">
      <c r="F44136" s="1"/>
      <c r="G44136"/>
      <c r="T44136" s="1"/>
    </row>
    <row r="44137" spans="6:20" x14ac:dyDescent="0.25">
      <c r="F44137" s="1"/>
      <c r="G44137"/>
      <c r="T44137" s="1"/>
    </row>
    <row r="44138" spans="6:20" x14ac:dyDescent="0.25">
      <c r="F44138" s="1"/>
      <c r="G44138"/>
      <c r="T44138" s="1"/>
    </row>
    <row r="44139" spans="6:20" x14ac:dyDescent="0.25">
      <c r="F44139" s="1"/>
      <c r="G44139"/>
      <c r="T44139" s="1"/>
    </row>
    <row r="44140" spans="6:20" x14ac:dyDescent="0.25">
      <c r="F44140" s="1"/>
      <c r="G44140"/>
      <c r="T44140" s="1"/>
    </row>
    <row r="44141" spans="6:20" x14ac:dyDescent="0.25">
      <c r="F44141" s="1"/>
      <c r="G44141"/>
      <c r="T44141" s="1"/>
    </row>
    <row r="44142" spans="6:20" x14ac:dyDescent="0.25">
      <c r="F44142" s="1"/>
      <c r="G44142"/>
      <c r="T44142" s="1"/>
    </row>
    <row r="44143" spans="6:20" x14ac:dyDescent="0.25">
      <c r="F44143" s="1"/>
      <c r="G44143"/>
      <c r="T44143" s="1"/>
    </row>
    <row r="44144" spans="6:20" x14ac:dyDescent="0.25">
      <c r="F44144" s="1"/>
      <c r="G44144"/>
      <c r="T44144" s="1"/>
    </row>
    <row r="44145" spans="6:20" x14ac:dyDescent="0.25">
      <c r="F44145" s="1"/>
      <c r="G44145"/>
      <c r="T44145" s="1"/>
    </row>
    <row r="44146" spans="6:20" x14ac:dyDescent="0.25">
      <c r="F44146" s="1"/>
      <c r="G44146"/>
      <c r="T44146" s="1"/>
    </row>
    <row r="44147" spans="6:20" x14ac:dyDescent="0.25">
      <c r="F44147" s="1"/>
      <c r="G44147"/>
      <c r="T44147" s="1"/>
    </row>
    <row r="44148" spans="6:20" x14ac:dyDescent="0.25">
      <c r="F44148" s="1"/>
      <c r="G44148"/>
      <c r="T44148" s="1"/>
    </row>
    <row r="44149" spans="6:20" x14ac:dyDescent="0.25">
      <c r="F44149" s="1"/>
      <c r="G44149"/>
      <c r="T44149" s="1"/>
    </row>
    <row r="44150" spans="6:20" x14ac:dyDescent="0.25">
      <c r="F44150" s="1"/>
      <c r="G44150"/>
      <c r="T44150" s="1"/>
    </row>
    <row r="44151" spans="6:20" x14ac:dyDescent="0.25">
      <c r="F44151" s="1"/>
      <c r="G44151"/>
      <c r="T44151" s="1"/>
    </row>
    <row r="44152" spans="6:20" x14ac:dyDescent="0.25">
      <c r="F44152" s="1"/>
      <c r="G44152"/>
      <c r="T44152" s="1"/>
    </row>
    <row r="44153" spans="6:20" x14ac:dyDescent="0.25">
      <c r="F44153" s="1"/>
      <c r="G44153"/>
      <c r="T44153" s="1"/>
    </row>
    <row r="44154" spans="6:20" x14ac:dyDescent="0.25">
      <c r="F44154" s="1"/>
      <c r="G44154"/>
      <c r="T44154" s="1"/>
    </row>
    <row r="44155" spans="6:20" x14ac:dyDescent="0.25">
      <c r="F44155" s="1"/>
      <c r="G44155"/>
      <c r="T44155" s="1"/>
    </row>
    <row r="44156" spans="6:20" x14ac:dyDescent="0.25">
      <c r="F44156" s="1"/>
      <c r="G44156"/>
      <c r="T44156" s="1"/>
    </row>
    <row r="44157" spans="6:20" x14ac:dyDescent="0.25">
      <c r="F44157" s="1"/>
      <c r="G44157"/>
      <c r="T44157" s="1"/>
    </row>
    <row r="44158" spans="6:20" x14ac:dyDescent="0.25">
      <c r="F44158" s="1"/>
      <c r="G44158"/>
      <c r="T44158" s="1"/>
    </row>
    <row r="44159" spans="6:20" x14ac:dyDescent="0.25">
      <c r="F44159" s="1"/>
      <c r="G44159"/>
      <c r="T44159" s="1"/>
    </row>
    <row r="44160" spans="6:20" x14ac:dyDescent="0.25">
      <c r="F44160" s="1"/>
      <c r="G44160"/>
      <c r="T44160" s="1"/>
    </row>
    <row r="44161" spans="6:20" x14ac:dyDescent="0.25">
      <c r="F44161" s="1"/>
      <c r="G44161"/>
      <c r="T44161" s="1"/>
    </row>
    <row r="44162" spans="6:20" x14ac:dyDescent="0.25">
      <c r="F44162" s="1"/>
      <c r="G44162"/>
      <c r="T44162" s="1"/>
    </row>
    <row r="44163" spans="6:20" x14ac:dyDescent="0.25">
      <c r="F44163" s="1"/>
      <c r="G44163"/>
      <c r="T44163" s="1"/>
    </row>
    <row r="44164" spans="6:20" x14ac:dyDescent="0.25">
      <c r="F44164" s="1"/>
      <c r="G44164"/>
      <c r="T44164" s="1"/>
    </row>
    <row r="44165" spans="6:20" x14ac:dyDescent="0.25">
      <c r="F44165" s="1"/>
      <c r="G44165"/>
      <c r="T44165" s="1"/>
    </row>
    <row r="44166" spans="6:20" x14ac:dyDescent="0.25">
      <c r="F44166" s="1"/>
      <c r="G44166"/>
      <c r="T44166" s="1"/>
    </row>
    <row r="44167" spans="6:20" x14ac:dyDescent="0.25">
      <c r="F44167" s="1"/>
      <c r="G44167"/>
      <c r="T44167" s="1"/>
    </row>
    <row r="44168" spans="6:20" x14ac:dyDescent="0.25">
      <c r="F44168" s="1"/>
      <c r="G44168"/>
      <c r="T44168" s="1"/>
    </row>
    <row r="44169" spans="6:20" x14ac:dyDescent="0.25">
      <c r="F44169" s="1"/>
      <c r="G44169"/>
      <c r="T44169" s="1"/>
    </row>
    <row r="44170" spans="6:20" x14ac:dyDescent="0.25">
      <c r="F44170" s="1"/>
      <c r="G44170"/>
      <c r="T44170" s="1"/>
    </row>
    <row r="44171" spans="6:20" x14ac:dyDescent="0.25">
      <c r="F44171" s="1"/>
      <c r="G44171"/>
      <c r="T44171" s="1"/>
    </row>
    <row r="44172" spans="6:20" x14ac:dyDescent="0.25">
      <c r="F44172" s="1"/>
      <c r="G44172"/>
      <c r="T44172" s="1"/>
    </row>
    <row r="44173" spans="6:20" x14ac:dyDescent="0.25">
      <c r="F44173" s="1"/>
      <c r="G44173"/>
      <c r="T44173" s="1"/>
    </row>
    <row r="44174" spans="6:20" x14ac:dyDescent="0.25">
      <c r="F44174" s="1"/>
      <c r="G44174"/>
      <c r="T44174" s="1"/>
    </row>
    <row r="44175" spans="6:20" x14ac:dyDescent="0.25">
      <c r="F44175" s="1"/>
      <c r="G44175"/>
      <c r="T44175" s="1"/>
    </row>
    <row r="44176" spans="6:20" x14ac:dyDescent="0.25">
      <c r="F44176" s="1"/>
      <c r="G44176"/>
      <c r="T44176" s="1"/>
    </row>
    <row r="44177" spans="6:20" x14ac:dyDescent="0.25">
      <c r="F44177" s="1"/>
      <c r="G44177"/>
      <c r="T44177" s="1"/>
    </row>
    <row r="44178" spans="6:20" x14ac:dyDescent="0.25">
      <c r="F44178" s="1"/>
      <c r="G44178"/>
      <c r="T44178" s="1"/>
    </row>
    <row r="44179" spans="6:20" x14ac:dyDescent="0.25">
      <c r="F44179" s="1"/>
      <c r="G44179"/>
      <c r="T44179" s="1"/>
    </row>
    <row r="44180" spans="6:20" x14ac:dyDescent="0.25">
      <c r="F44180" s="1"/>
      <c r="G44180"/>
      <c r="T44180" s="1"/>
    </row>
    <row r="44181" spans="6:20" x14ac:dyDescent="0.25">
      <c r="F44181" s="1"/>
      <c r="G44181"/>
      <c r="T44181" s="1"/>
    </row>
    <row r="44182" spans="6:20" x14ac:dyDescent="0.25">
      <c r="F44182" s="1"/>
      <c r="G44182"/>
      <c r="T44182" s="1"/>
    </row>
    <row r="44183" spans="6:20" x14ac:dyDescent="0.25">
      <c r="F44183" s="1"/>
      <c r="G44183"/>
      <c r="T44183" s="1"/>
    </row>
    <row r="44184" spans="6:20" x14ac:dyDescent="0.25">
      <c r="F44184" s="1"/>
      <c r="G44184"/>
      <c r="T44184" s="1"/>
    </row>
    <row r="44185" spans="6:20" x14ac:dyDescent="0.25">
      <c r="F44185" s="1"/>
      <c r="G44185"/>
      <c r="T44185" s="1"/>
    </row>
    <row r="44186" spans="6:20" x14ac:dyDescent="0.25">
      <c r="F44186" s="1"/>
      <c r="G44186"/>
      <c r="T44186" s="1"/>
    </row>
    <row r="44187" spans="6:20" x14ac:dyDescent="0.25">
      <c r="F44187" s="1"/>
      <c r="G44187"/>
      <c r="T44187" s="1"/>
    </row>
    <row r="44188" spans="6:20" x14ac:dyDescent="0.25">
      <c r="F44188" s="1"/>
      <c r="G44188"/>
      <c r="T44188" s="1"/>
    </row>
    <row r="44189" spans="6:20" x14ac:dyDescent="0.25">
      <c r="F44189" s="1"/>
      <c r="G44189"/>
      <c r="T44189" s="1"/>
    </row>
    <row r="44190" spans="6:20" x14ac:dyDescent="0.25">
      <c r="F44190" s="1"/>
      <c r="G44190"/>
      <c r="T44190" s="1"/>
    </row>
    <row r="44191" spans="6:20" x14ac:dyDescent="0.25">
      <c r="F44191" s="1"/>
      <c r="G44191"/>
      <c r="T44191" s="1"/>
    </row>
    <row r="44192" spans="6:20" x14ac:dyDescent="0.25">
      <c r="F44192" s="1"/>
      <c r="G44192"/>
      <c r="T44192" s="1"/>
    </row>
    <row r="44193" spans="6:20" x14ac:dyDescent="0.25">
      <c r="F44193" s="1"/>
      <c r="G44193"/>
      <c r="T44193" s="1"/>
    </row>
    <row r="44194" spans="6:20" x14ac:dyDescent="0.25">
      <c r="F44194" s="1"/>
      <c r="G44194"/>
      <c r="T44194" s="1"/>
    </row>
    <row r="44195" spans="6:20" x14ac:dyDescent="0.25">
      <c r="F44195" s="1"/>
      <c r="G44195"/>
      <c r="T44195" s="1"/>
    </row>
    <row r="44196" spans="6:20" x14ac:dyDescent="0.25">
      <c r="F44196" s="1"/>
      <c r="G44196"/>
      <c r="T44196" s="1"/>
    </row>
    <row r="44197" spans="6:20" x14ac:dyDescent="0.25">
      <c r="F44197" s="1"/>
      <c r="G44197"/>
      <c r="T44197" s="1"/>
    </row>
    <row r="44198" spans="6:20" x14ac:dyDescent="0.25">
      <c r="F44198" s="1"/>
      <c r="G44198"/>
      <c r="T44198" s="1"/>
    </row>
    <row r="44199" spans="6:20" x14ac:dyDescent="0.25">
      <c r="F44199" s="1"/>
      <c r="G44199"/>
      <c r="T44199" s="1"/>
    </row>
    <row r="44200" spans="6:20" x14ac:dyDescent="0.25">
      <c r="F44200" s="1"/>
      <c r="G44200"/>
      <c r="T44200" s="1"/>
    </row>
    <row r="44201" spans="6:20" x14ac:dyDescent="0.25">
      <c r="F44201" s="1"/>
      <c r="G44201"/>
      <c r="T44201" s="1"/>
    </row>
    <row r="44202" spans="6:20" x14ac:dyDescent="0.25">
      <c r="F44202" s="1"/>
      <c r="G44202"/>
      <c r="T44202" s="1"/>
    </row>
    <row r="44203" spans="6:20" x14ac:dyDescent="0.25">
      <c r="F44203" s="1"/>
      <c r="G44203"/>
      <c r="T44203" s="1"/>
    </row>
    <row r="44204" spans="6:20" x14ac:dyDescent="0.25">
      <c r="F44204" s="1"/>
      <c r="G44204"/>
      <c r="T44204" s="1"/>
    </row>
    <row r="44205" spans="6:20" x14ac:dyDescent="0.25">
      <c r="F44205" s="1"/>
      <c r="G44205"/>
      <c r="T44205" s="1"/>
    </row>
    <row r="44206" spans="6:20" x14ac:dyDescent="0.25">
      <c r="F44206" s="1"/>
      <c r="G44206"/>
      <c r="T44206" s="1"/>
    </row>
    <row r="44207" spans="6:20" x14ac:dyDescent="0.25">
      <c r="F44207" s="1"/>
      <c r="G44207"/>
      <c r="T44207" s="1"/>
    </row>
    <row r="44208" spans="6:20" x14ac:dyDescent="0.25">
      <c r="F44208" s="1"/>
      <c r="G44208"/>
      <c r="T44208" s="1"/>
    </row>
    <row r="44209" spans="6:20" x14ac:dyDescent="0.25">
      <c r="F44209" s="1"/>
      <c r="G44209"/>
      <c r="T44209" s="1"/>
    </row>
    <row r="44210" spans="6:20" x14ac:dyDescent="0.25">
      <c r="F44210" s="1"/>
      <c r="G44210"/>
      <c r="T44210" s="1"/>
    </row>
    <row r="44211" spans="6:20" x14ac:dyDescent="0.25">
      <c r="F44211" s="1"/>
      <c r="G44211"/>
      <c r="T44211" s="1"/>
    </row>
    <row r="44212" spans="6:20" x14ac:dyDescent="0.25">
      <c r="F44212" s="1"/>
      <c r="G44212"/>
      <c r="T44212" s="1"/>
    </row>
    <row r="44213" spans="6:20" x14ac:dyDescent="0.25">
      <c r="F44213" s="1"/>
      <c r="G44213"/>
      <c r="T44213" s="1"/>
    </row>
    <row r="44214" spans="6:20" x14ac:dyDescent="0.25">
      <c r="F44214" s="1"/>
      <c r="G44214"/>
      <c r="T44214" s="1"/>
    </row>
    <row r="44215" spans="6:20" x14ac:dyDescent="0.25">
      <c r="F44215" s="1"/>
      <c r="G44215"/>
      <c r="T44215" s="1"/>
    </row>
    <row r="44216" spans="6:20" x14ac:dyDescent="0.25">
      <c r="F44216" s="1"/>
      <c r="G44216"/>
      <c r="T44216" s="1"/>
    </row>
    <row r="44217" spans="6:20" x14ac:dyDescent="0.25">
      <c r="F44217" s="1"/>
      <c r="G44217"/>
      <c r="T44217" s="1"/>
    </row>
    <row r="44218" spans="6:20" x14ac:dyDescent="0.25">
      <c r="F44218" s="1"/>
      <c r="G44218"/>
      <c r="T44218" s="1"/>
    </row>
    <row r="44219" spans="6:20" x14ac:dyDescent="0.25">
      <c r="F44219" s="1"/>
      <c r="G44219"/>
      <c r="T44219" s="1"/>
    </row>
    <row r="44220" spans="6:20" x14ac:dyDescent="0.25">
      <c r="F44220" s="1"/>
      <c r="G44220"/>
      <c r="T44220" s="1"/>
    </row>
    <row r="44221" spans="6:20" x14ac:dyDescent="0.25">
      <c r="F44221" s="1"/>
      <c r="G44221"/>
      <c r="T44221" s="1"/>
    </row>
    <row r="44222" spans="6:20" x14ac:dyDescent="0.25">
      <c r="F44222" s="1"/>
      <c r="G44222"/>
      <c r="T44222" s="1"/>
    </row>
    <row r="44223" spans="6:20" x14ac:dyDescent="0.25">
      <c r="F44223" s="1"/>
      <c r="G44223"/>
      <c r="T44223" s="1"/>
    </row>
    <row r="44224" spans="6:20" x14ac:dyDescent="0.25">
      <c r="F44224" s="1"/>
      <c r="G44224"/>
      <c r="T44224" s="1"/>
    </row>
    <row r="44225" spans="6:20" x14ac:dyDescent="0.25">
      <c r="F44225" s="1"/>
      <c r="G44225"/>
      <c r="T44225" s="1"/>
    </row>
    <row r="44226" spans="6:20" x14ac:dyDescent="0.25">
      <c r="F44226" s="1"/>
      <c r="G44226"/>
      <c r="T44226" s="1"/>
    </row>
    <row r="44227" spans="6:20" x14ac:dyDescent="0.25">
      <c r="F44227" s="1"/>
      <c r="G44227"/>
      <c r="T44227" s="1"/>
    </row>
    <row r="44228" spans="6:20" x14ac:dyDescent="0.25">
      <c r="F44228" s="1"/>
      <c r="G44228"/>
      <c r="T44228" s="1"/>
    </row>
    <row r="44229" spans="6:20" x14ac:dyDescent="0.25">
      <c r="F44229" s="1"/>
      <c r="G44229"/>
      <c r="T44229" s="1"/>
    </row>
    <row r="44230" spans="6:20" x14ac:dyDescent="0.25">
      <c r="F44230" s="1"/>
      <c r="G44230"/>
      <c r="T44230" s="1"/>
    </row>
    <row r="44231" spans="6:20" x14ac:dyDescent="0.25">
      <c r="F44231" s="1"/>
      <c r="G44231"/>
      <c r="T44231" s="1"/>
    </row>
    <row r="44232" spans="6:20" x14ac:dyDescent="0.25">
      <c r="F44232" s="1"/>
      <c r="G44232"/>
      <c r="T44232" s="1"/>
    </row>
    <row r="44233" spans="6:20" x14ac:dyDescent="0.25">
      <c r="F44233" s="1"/>
      <c r="G44233"/>
      <c r="T44233" s="1"/>
    </row>
    <row r="44234" spans="6:20" x14ac:dyDescent="0.25">
      <c r="F44234" s="1"/>
      <c r="G44234"/>
      <c r="T44234" s="1"/>
    </row>
    <row r="44235" spans="6:20" x14ac:dyDescent="0.25">
      <c r="F44235" s="1"/>
      <c r="G44235"/>
      <c r="T44235" s="1"/>
    </row>
    <row r="44236" spans="6:20" x14ac:dyDescent="0.25">
      <c r="F44236" s="1"/>
      <c r="G44236"/>
      <c r="T44236" s="1"/>
    </row>
    <row r="44237" spans="6:20" x14ac:dyDescent="0.25">
      <c r="F44237" s="1"/>
      <c r="G44237"/>
      <c r="T44237" s="1"/>
    </row>
    <row r="44238" spans="6:20" x14ac:dyDescent="0.25">
      <c r="F44238" s="1"/>
      <c r="G44238"/>
      <c r="T44238" s="1"/>
    </row>
    <row r="44239" spans="6:20" x14ac:dyDescent="0.25">
      <c r="F44239" s="1"/>
      <c r="G44239"/>
      <c r="T44239" s="1"/>
    </row>
    <row r="44240" spans="6:20" x14ac:dyDescent="0.25">
      <c r="F44240" s="1"/>
      <c r="G44240"/>
      <c r="T44240" s="1"/>
    </row>
    <row r="44241" spans="6:20" x14ac:dyDescent="0.25">
      <c r="F44241" s="1"/>
      <c r="G44241"/>
      <c r="T44241" s="1"/>
    </row>
    <row r="44242" spans="6:20" x14ac:dyDescent="0.25">
      <c r="F44242" s="1"/>
      <c r="G44242"/>
      <c r="T44242" s="1"/>
    </row>
    <row r="44243" spans="6:20" x14ac:dyDescent="0.25">
      <c r="F44243" s="1"/>
      <c r="G44243"/>
      <c r="T44243" s="1"/>
    </row>
    <row r="44244" spans="6:20" x14ac:dyDescent="0.25">
      <c r="F44244" s="1"/>
      <c r="G44244"/>
      <c r="T44244" s="1"/>
    </row>
    <row r="44245" spans="6:20" x14ac:dyDescent="0.25">
      <c r="F44245" s="1"/>
      <c r="G44245"/>
      <c r="T44245" s="1"/>
    </row>
    <row r="44246" spans="6:20" x14ac:dyDescent="0.25">
      <c r="F44246" s="1"/>
      <c r="G44246"/>
      <c r="T44246" s="1"/>
    </row>
    <row r="44247" spans="6:20" x14ac:dyDescent="0.25">
      <c r="F44247" s="1"/>
      <c r="G44247"/>
      <c r="T44247" s="1"/>
    </row>
    <row r="44248" spans="6:20" x14ac:dyDescent="0.25">
      <c r="F44248" s="1"/>
      <c r="G44248"/>
      <c r="T44248" s="1"/>
    </row>
    <row r="44249" spans="6:20" x14ac:dyDescent="0.25">
      <c r="F44249" s="1"/>
      <c r="G44249"/>
      <c r="T44249" s="1"/>
    </row>
    <row r="44250" spans="6:20" x14ac:dyDescent="0.25">
      <c r="F44250" s="1"/>
      <c r="G44250"/>
      <c r="T44250" s="1"/>
    </row>
    <row r="44251" spans="6:20" x14ac:dyDescent="0.25">
      <c r="F44251" s="1"/>
      <c r="G44251"/>
      <c r="T44251" s="1"/>
    </row>
    <row r="44252" spans="6:20" x14ac:dyDescent="0.25">
      <c r="F44252" s="1"/>
      <c r="G44252"/>
      <c r="T44252" s="1"/>
    </row>
    <row r="44253" spans="6:20" x14ac:dyDescent="0.25">
      <c r="F44253" s="1"/>
      <c r="G44253"/>
      <c r="T44253" s="1"/>
    </row>
    <row r="44254" spans="6:20" x14ac:dyDescent="0.25">
      <c r="F44254" s="1"/>
      <c r="G44254"/>
      <c r="T44254" s="1"/>
    </row>
    <row r="44255" spans="6:20" x14ac:dyDescent="0.25">
      <c r="F44255" s="1"/>
      <c r="G44255"/>
      <c r="T44255" s="1"/>
    </row>
    <row r="44256" spans="6:20" x14ac:dyDescent="0.25">
      <c r="F44256" s="1"/>
      <c r="G44256"/>
      <c r="T44256" s="1"/>
    </row>
    <row r="44257" spans="6:20" x14ac:dyDescent="0.25">
      <c r="F44257" s="1"/>
      <c r="G44257"/>
      <c r="T44257" s="1"/>
    </row>
    <row r="44258" spans="6:20" x14ac:dyDescent="0.25">
      <c r="F44258" s="1"/>
      <c r="G44258"/>
      <c r="T44258" s="1"/>
    </row>
    <row r="44259" spans="6:20" x14ac:dyDescent="0.25">
      <c r="F44259" s="1"/>
      <c r="G44259"/>
      <c r="T44259" s="1"/>
    </row>
    <row r="44260" spans="6:20" x14ac:dyDescent="0.25">
      <c r="F44260" s="1"/>
      <c r="G44260"/>
      <c r="T44260" s="1"/>
    </row>
    <row r="44261" spans="6:20" x14ac:dyDescent="0.25">
      <c r="F44261" s="1"/>
      <c r="G44261"/>
      <c r="T44261" s="1"/>
    </row>
    <row r="44262" spans="6:20" x14ac:dyDescent="0.25">
      <c r="F44262" s="1"/>
      <c r="G44262"/>
      <c r="T44262" s="1"/>
    </row>
    <row r="44263" spans="6:20" x14ac:dyDescent="0.25">
      <c r="F44263" s="1"/>
      <c r="G44263"/>
      <c r="T44263" s="1"/>
    </row>
    <row r="44264" spans="6:20" x14ac:dyDescent="0.25">
      <c r="F44264" s="1"/>
      <c r="G44264"/>
      <c r="T44264" s="1"/>
    </row>
    <row r="44265" spans="6:20" x14ac:dyDescent="0.25">
      <c r="F44265" s="1"/>
      <c r="G44265"/>
      <c r="T44265" s="1"/>
    </row>
    <row r="44266" spans="6:20" x14ac:dyDescent="0.25">
      <c r="F44266" s="1"/>
      <c r="G44266"/>
      <c r="T44266" s="1"/>
    </row>
    <row r="44267" spans="6:20" x14ac:dyDescent="0.25">
      <c r="F44267" s="1"/>
      <c r="G44267"/>
      <c r="T44267" s="1"/>
    </row>
    <row r="44268" spans="6:20" x14ac:dyDescent="0.25">
      <c r="F44268" s="1"/>
      <c r="G44268"/>
      <c r="T44268" s="1"/>
    </row>
    <row r="44269" spans="6:20" x14ac:dyDescent="0.25">
      <c r="F44269" s="1"/>
      <c r="G44269"/>
      <c r="T44269" s="1"/>
    </row>
    <row r="44270" spans="6:20" x14ac:dyDescent="0.25">
      <c r="F44270" s="1"/>
      <c r="G44270"/>
      <c r="T44270" s="1"/>
    </row>
    <row r="44271" spans="6:20" x14ac:dyDescent="0.25">
      <c r="F44271" s="1"/>
      <c r="G44271"/>
      <c r="T44271" s="1"/>
    </row>
    <row r="44272" spans="6:20" x14ac:dyDescent="0.25">
      <c r="F44272" s="1"/>
      <c r="G44272"/>
      <c r="T44272" s="1"/>
    </row>
    <row r="44273" spans="6:20" x14ac:dyDescent="0.25">
      <c r="F44273" s="1"/>
      <c r="G44273"/>
      <c r="T44273" s="1"/>
    </row>
    <row r="44274" spans="6:20" x14ac:dyDescent="0.25">
      <c r="F44274" s="1"/>
      <c r="G44274"/>
      <c r="T44274" s="1"/>
    </row>
    <row r="44275" spans="6:20" x14ac:dyDescent="0.25">
      <c r="F44275" s="1"/>
      <c r="G44275"/>
      <c r="T44275" s="1"/>
    </row>
    <row r="44276" spans="6:20" x14ac:dyDescent="0.25">
      <c r="F44276" s="1"/>
      <c r="G44276"/>
      <c r="T44276" s="1"/>
    </row>
    <row r="44277" spans="6:20" x14ac:dyDescent="0.25">
      <c r="F44277" s="1"/>
      <c r="G44277"/>
      <c r="T44277" s="1"/>
    </row>
    <row r="44278" spans="6:20" x14ac:dyDescent="0.25">
      <c r="F44278" s="1"/>
      <c r="G44278"/>
      <c r="T44278" s="1"/>
    </row>
    <row r="44279" spans="6:20" x14ac:dyDescent="0.25">
      <c r="F44279" s="1"/>
      <c r="G44279"/>
      <c r="T44279" s="1"/>
    </row>
    <row r="44280" spans="6:20" x14ac:dyDescent="0.25">
      <c r="F44280" s="1"/>
      <c r="G44280"/>
      <c r="T44280" s="1"/>
    </row>
    <row r="44281" spans="6:20" x14ac:dyDescent="0.25">
      <c r="F44281" s="1"/>
      <c r="G44281"/>
      <c r="T44281" s="1"/>
    </row>
    <row r="44282" spans="6:20" x14ac:dyDescent="0.25">
      <c r="F44282" s="1"/>
      <c r="G44282"/>
      <c r="T44282" s="1"/>
    </row>
    <row r="44283" spans="6:20" x14ac:dyDescent="0.25">
      <c r="F44283" s="1"/>
      <c r="G44283"/>
      <c r="T44283" s="1"/>
    </row>
    <row r="44284" spans="6:20" x14ac:dyDescent="0.25">
      <c r="F44284" s="1"/>
      <c r="G44284"/>
      <c r="T44284" s="1"/>
    </row>
    <row r="44285" spans="6:20" x14ac:dyDescent="0.25">
      <c r="F44285" s="1"/>
      <c r="G44285"/>
      <c r="T44285" s="1"/>
    </row>
    <row r="44286" spans="6:20" x14ac:dyDescent="0.25">
      <c r="F44286" s="1"/>
      <c r="G44286"/>
      <c r="T44286" s="1"/>
    </row>
    <row r="44287" spans="6:20" x14ac:dyDescent="0.25">
      <c r="F44287" s="1"/>
      <c r="G44287"/>
      <c r="T44287" s="1"/>
    </row>
    <row r="44288" spans="6:20" x14ac:dyDescent="0.25">
      <c r="F44288" s="1"/>
      <c r="G44288"/>
      <c r="T44288" s="1"/>
    </row>
    <row r="44289" spans="6:20" x14ac:dyDescent="0.25">
      <c r="F44289" s="1"/>
      <c r="G44289"/>
      <c r="T44289" s="1"/>
    </row>
    <row r="44290" spans="6:20" x14ac:dyDescent="0.25">
      <c r="F44290" s="1"/>
      <c r="G44290"/>
      <c r="T44290" s="1"/>
    </row>
    <row r="44291" spans="6:20" x14ac:dyDescent="0.25">
      <c r="F44291" s="1"/>
      <c r="G44291"/>
      <c r="T44291" s="1"/>
    </row>
    <row r="44292" spans="6:20" x14ac:dyDescent="0.25">
      <c r="F44292" s="1"/>
      <c r="G44292"/>
      <c r="T44292" s="1"/>
    </row>
    <row r="44293" spans="6:20" x14ac:dyDescent="0.25">
      <c r="F44293" s="1"/>
      <c r="G44293"/>
      <c r="T44293" s="1"/>
    </row>
    <row r="44294" spans="6:20" x14ac:dyDescent="0.25">
      <c r="F44294" s="1"/>
      <c r="G44294"/>
      <c r="T44294" s="1"/>
    </row>
    <row r="44295" spans="6:20" x14ac:dyDescent="0.25">
      <c r="F44295" s="1"/>
      <c r="G44295"/>
      <c r="T44295" s="1"/>
    </row>
    <row r="44296" spans="6:20" x14ac:dyDescent="0.25">
      <c r="F44296" s="1"/>
      <c r="G44296"/>
      <c r="T44296" s="1"/>
    </row>
    <row r="44297" spans="6:20" x14ac:dyDescent="0.25">
      <c r="F44297" s="1"/>
      <c r="G44297"/>
      <c r="T44297" s="1"/>
    </row>
    <row r="44298" spans="6:20" x14ac:dyDescent="0.25">
      <c r="F44298" s="1"/>
      <c r="G44298"/>
      <c r="T44298" s="1"/>
    </row>
    <row r="44299" spans="6:20" x14ac:dyDescent="0.25">
      <c r="F44299" s="1"/>
      <c r="G44299"/>
      <c r="T44299" s="1"/>
    </row>
    <row r="44300" spans="6:20" x14ac:dyDescent="0.25">
      <c r="F44300" s="1"/>
      <c r="G44300"/>
      <c r="T44300" s="1"/>
    </row>
    <row r="44301" spans="6:20" x14ac:dyDescent="0.25">
      <c r="F44301" s="1"/>
      <c r="G44301"/>
      <c r="T44301" s="1"/>
    </row>
    <row r="44302" spans="6:20" x14ac:dyDescent="0.25">
      <c r="F44302" s="1"/>
      <c r="G44302"/>
      <c r="T44302" s="1"/>
    </row>
    <row r="44303" spans="6:20" x14ac:dyDescent="0.25">
      <c r="F44303" s="1"/>
      <c r="G44303"/>
      <c r="T44303" s="1"/>
    </row>
    <row r="44304" spans="6:20" x14ac:dyDescent="0.25">
      <c r="F44304" s="1"/>
      <c r="G44304"/>
      <c r="T44304" s="1"/>
    </row>
    <row r="44305" spans="6:20" x14ac:dyDescent="0.25">
      <c r="F44305" s="1"/>
      <c r="G44305"/>
      <c r="T44305" s="1"/>
    </row>
    <row r="44306" spans="6:20" x14ac:dyDescent="0.25">
      <c r="F44306" s="1"/>
      <c r="G44306"/>
      <c r="T44306" s="1"/>
    </row>
    <row r="44307" spans="6:20" x14ac:dyDescent="0.25">
      <c r="F44307" s="1"/>
      <c r="G44307"/>
      <c r="T44307" s="1"/>
    </row>
    <row r="44308" spans="6:20" x14ac:dyDescent="0.25">
      <c r="F44308" s="1"/>
      <c r="G44308"/>
      <c r="T44308" s="1"/>
    </row>
    <row r="44309" spans="6:20" x14ac:dyDescent="0.25">
      <c r="F44309" s="1"/>
      <c r="G44309"/>
      <c r="T44309" s="1"/>
    </row>
    <row r="44310" spans="6:20" x14ac:dyDescent="0.25">
      <c r="F44310" s="1"/>
      <c r="G44310"/>
      <c r="T44310" s="1"/>
    </row>
    <row r="44311" spans="6:20" x14ac:dyDescent="0.25">
      <c r="F44311" s="1"/>
      <c r="G44311"/>
      <c r="T44311" s="1"/>
    </row>
    <row r="44312" spans="6:20" x14ac:dyDescent="0.25">
      <c r="F44312" s="1"/>
      <c r="G44312"/>
      <c r="T44312" s="1"/>
    </row>
    <row r="44313" spans="6:20" x14ac:dyDescent="0.25">
      <c r="F44313" s="1"/>
      <c r="G44313"/>
      <c r="T44313" s="1"/>
    </row>
    <row r="44314" spans="6:20" x14ac:dyDescent="0.25">
      <c r="F44314" s="1"/>
      <c r="G44314"/>
      <c r="T44314" s="1"/>
    </row>
    <row r="44315" spans="6:20" x14ac:dyDescent="0.25">
      <c r="F44315" s="1"/>
      <c r="G44315"/>
      <c r="T44315" s="1"/>
    </row>
    <row r="44316" spans="6:20" x14ac:dyDescent="0.25">
      <c r="F44316" s="1"/>
      <c r="G44316"/>
      <c r="T44316" s="1"/>
    </row>
    <row r="44317" spans="6:20" x14ac:dyDescent="0.25">
      <c r="F44317" s="1"/>
      <c r="G44317"/>
      <c r="T44317" s="1"/>
    </row>
    <row r="44318" spans="6:20" x14ac:dyDescent="0.25">
      <c r="F44318" s="1"/>
      <c r="G44318"/>
      <c r="T44318" s="1"/>
    </row>
    <row r="44319" spans="6:20" x14ac:dyDescent="0.25">
      <c r="F44319" s="1"/>
      <c r="G44319"/>
      <c r="T44319" s="1"/>
    </row>
    <row r="44320" spans="6:20" x14ac:dyDescent="0.25">
      <c r="F44320" s="1"/>
      <c r="G44320"/>
      <c r="T44320" s="1"/>
    </row>
    <row r="44321" spans="6:20" x14ac:dyDescent="0.25">
      <c r="F44321" s="1"/>
      <c r="G44321"/>
      <c r="T44321" s="1"/>
    </row>
    <row r="44322" spans="6:20" x14ac:dyDescent="0.25">
      <c r="F44322" s="1"/>
      <c r="G44322"/>
      <c r="T44322" s="1"/>
    </row>
    <row r="44323" spans="6:20" x14ac:dyDescent="0.25">
      <c r="F44323" s="1"/>
      <c r="G44323"/>
      <c r="T44323" s="1"/>
    </row>
    <row r="44324" spans="6:20" x14ac:dyDescent="0.25">
      <c r="F44324" s="1"/>
      <c r="G44324"/>
      <c r="T44324" s="1"/>
    </row>
    <row r="44325" spans="6:20" x14ac:dyDescent="0.25">
      <c r="F44325" s="1"/>
      <c r="G44325"/>
      <c r="T44325" s="1"/>
    </row>
    <row r="44326" spans="6:20" x14ac:dyDescent="0.25">
      <c r="F44326" s="1"/>
      <c r="G44326"/>
      <c r="T44326" s="1"/>
    </row>
    <row r="44327" spans="6:20" x14ac:dyDescent="0.25">
      <c r="F44327" s="1"/>
      <c r="G44327"/>
      <c r="T44327" s="1"/>
    </row>
    <row r="44328" spans="6:20" x14ac:dyDescent="0.25">
      <c r="F44328" s="1"/>
      <c r="G44328"/>
      <c r="T44328" s="1"/>
    </row>
    <row r="44329" spans="6:20" x14ac:dyDescent="0.25">
      <c r="F44329" s="1"/>
      <c r="G44329"/>
      <c r="T44329" s="1"/>
    </row>
    <row r="44330" spans="6:20" x14ac:dyDescent="0.25">
      <c r="F44330" s="1"/>
      <c r="G44330"/>
      <c r="T44330" s="1"/>
    </row>
    <row r="44331" spans="6:20" x14ac:dyDescent="0.25">
      <c r="F44331" s="1"/>
      <c r="G44331"/>
      <c r="T44331" s="1"/>
    </row>
    <row r="44332" spans="6:20" x14ac:dyDescent="0.25">
      <c r="F44332" s="1"/>
      <c r="G44332"/>
      <c r="T44332" s="1"/>
    </row>
    <row r="44333" spans="6:20" x14ac:dyDescent="0.25">
      <c r="F44333" s="1"/>
      <c r="G44333"/>
      <c r="T44333" s="1"/>
    </row>
    <row r="44334" spans="6:20" x14ac:dyDescent="0.25">
      <c r="F44334" s="1"/>
      <c r="G44334"/>
      <c r="T44334" s="1"/>
    </row>
    <row r="44335" spans="6:20" x14ac:dyDescent="0.25">
      <c r="F44335" s="1"/>
      <c r="G44335"/>
      <c r="T44335" s="1"/>
    </row>
    <row r="44336" spans="6:20" x14ac:dyDescent="0.25">
      <c r="F44336" s="1"/>
      <c r="G44336"/>
      <c r="T44336" s="1"/>
    </row>
    <row r="44337" spans="6:20" x14ac:dyDescent="0.25">
      <c r="F44337" s="1"/>
      <c r="G44337"/>
      <c r="T44337" s="1"/>
    </row>
    <row r="44338" spans="6:20" x14ac:dyDescent="0.25">
      <c r="F44338" s="1"/>
      <c r="G44338"/>
      <c r="T44338" s="1"/>
    </row>
    <row r="44339" spans="6:20" x14ac:dyDescent="0.25">
      <c r="F44339" s="1"/>
      <c r="G44339"/>
      <c r="T44339" s="1"/>
    </row>
    <row r="44340" spans="6:20" x14ac:dyDescent="0.25">
      <c r="F44340" s="1"/>
      <c r="G44340"/>
      <c r="T44340" s="1"/>
    </row>
    <row r="44341" spans="6:20" x14ac:dyDescent="0.25">
      <c r="F44341" s="1"/>
      <c r="G44341"/>
      <c r="T44341" s="1"/>
    </row>
    <row r="44342" spans="6:20" x14ac:dyDescent="0.25">
      <c r="F44342" s="1"/>
      <c r="G44342"/>
      <c r="T44342" s="1"/>
    </row>
    <row r="44343" spans="6:20" x14ac:dyDescent="0.25">
      <c r="F44343" s="1"/>
      <c r="G44343"/>
      <c r="T44343" s="1"/>
    </row>
    <row r="44344" spans="6:20" x14ac:dyDescent="0.25">
      <c r="F44344" s="1"/>
      <c r="G44344"/>
      <c r="T44344" s="1"/>
    </row>
    <row r="44345" spans="6:20" x14ac:dyDescent="0.25">
      <c r="F44345" s="1"/>
      <c r="G44345"/>
      <c r="T44345" s="1"/>
    </row>
    <row r="44346" spans="6:20" x14ac:dyDescent="0.25">
      <c r="F44346" s="1"/>
      <c r="G44346"/>
      <c r="T44346" s="1"/>
    </row>
    <row r="44347" spans="6:20" x14ac:dyDescent="0.25">
      <c r="F44347" s="1"/>
      <c r="G44347"/>
      <c r="T44347" s="1"/>
    </row>
    <row r="44348" spans="6:20" x14ac:dyDescent="0.25">
      <c r="F44348" s="1"/>
      <c r="G44348"/>
      <c r="T44348" s="1"/>
    </row>
    <row r="44349" spans="6:20" x14ac:dyDescent="0.25">
      <c r="F44349" s="1"/>
      <c r="G44349"/>
      <c r="T44349" s="1"/>
    </row>
    <row r="44350" spans="6:20" x14ac:dyDescent="0.25">
      <c r="F44350" s="1"/>
      <c r="G44350"/>
      <c r="T44350" s="1"/>
    </row>
    <row r="44351" spans="6:20" x14ac:dyDescent="0.25">
      <c r="F44351" s="1"/>
      <c r="G44351"/>
      <c r="T44351" s="1"/>
    </row>
    <row r="44352" spans="6:20" x14ac:dyDescent="0.25">
      <c r="F44352" s="1"/>
      <c r="G44352"/>
      <c r="T44352" s="1"/>
    </row>
    <row r="44353" spans="6:20" x14ac:dyDescent="0.25">
      <c r="F44353" s="1"/>
      <c r="G44353"/>
      <c r="T44353" s="1"/>
    </row>
    <row r="44354" spans="6:20" x14ac:dyDescent="0.25">
      <c r="F44354" s="1"/>
      <c r="G44354"/>
      <c r="T44354" s="1"/>
    </row>
    <row r="44355" spans="6:20" x14ac:dyDescent="0.25">
      <c r="F44355" s="1"/>
      <c r="G44355"/>
      <c r="T44355" s="1"/>
    </row>
    <row r="44356" spans="6:20" x14ac:dyDescent="0.25">
      <c r="F44356" s="1"/>
      <c r="G44356"/>
      <c r="T44356" s="1"/>
    </row>
    <row r="44357" spans="6:20" x14ac:dyDescent="0.25">
      <c r="F44357" s="1"/>
      <c r="G44357"/>
      <c r="T44357" s="1"/>
    </row>
    <row r="44358" spans="6:20" x14ac:dyDescent="0.25">
      <c r="F44358" s="1"/>
      <c r="G44358"/>
      <c r="T44358" s="1"/>
    </row>
    <row r="44359" spans="6:20" x14ac:dyDescent="0.25">
      <c r="F44359" s="1"/>
      <c r="G44359"/>
      <c r="T44359" s="1"/>
    </row>
    <row r="44360" spans="6:20" x14ac:dyDescent="0.25">
      <c r="F44360" s="1"/>
      <c r="G44360"/>
      <c r="T44360" s="1"/>
    </row>
    <row r="44361" spans="6:20" x14ac:dyDescent="0.25">
      <c r="F44361" s="1"/>
      <c r="G44361"/>
      <c r="T44361" s="1"/>
    </row>
    <row r="44362" spans="6:20" x14ac:dyDescent="0.25">
      <c r="F44362" s="1"/>
      <c r="G44362"/>
      <c r="T44362" s="1"/>
    </row>
    <row r="44363" spans="6:20" x14ac:dyDescent="0.25">
      <c r="F44363" s="1"/>
      <c r="G44363"/>
      <c r="T44363" s="1"/>
    </row>
    <row r="44364" spans="6:20" x14ac:dyDescent="0.25">
      <c r="F44364" s="1"/>
      <c r="G44364"/>
      <c r="T44364" s="1"/>
    </row>
    <row r="44365" spans="6:20" x14ac:dyDescent="0.25">
      <c r="F44365" s="1"/>
      <c r="G44365"/>
      <c r="T44365" s="1"/>
    </row>
    <row r="44366" spans="6:20" x14ac:dyDescent="0.25">
      <c r="F44366" s="1"/>
      <c r="G44366"/>
      <c r="T44366" s="1"/>
    </row>
    <row r="44367" spans="6:20" x14ac:dyDescent="0.25">
      <c r="F44367" s="1"/>
      <c r="G44367"/>
      <c r="T44367" s="1"/>
    </row>
    <row r="44368" spans="6:20" x14ac:dyDescent="0.25">
      <c r="F44368" s="1"/>
      <c r="G44368"/>
      <c r="T44368" s="1"/>
    </row>
    <row r="44369" spans="6:20" x14ac:dyDescent="0.25">
      <c r="F44369" s="1"/>
      <c r="G44369"/>
      <c r="T44369" s="1"/>
    </row>
    <row r="44370" spans="6:20" x14ac:dyDescent="0.25">
      <c r="F44370" s="1"/>
      <c r="G44370"/>
      <c r="T44370" s="1"/>
    </row>
    <row r="44371" spans="6:20" x14ac:dyDescent="0.25">
      <c r="F44371" s="1"/>
      <c r="G44371"/>
      <c r="T44371" s="1"/>
    </row>
    <row r="44372" spans="6:20" x14ac:dyDescent="0.25">
      <c r="F44372" s="1"/>
      <c r="G44372"/>
      <c r="T44372" s="1"/>
    </row>
    <row r="44373" spans="6:20" x14ac:dyDescent="0.25">
      <c r="F44373" s="1"/>
      <c r="G44373"/>
      <c r="T44373" s="1"/>
    </row>
    <row r="44374" spans="6:20" x14ac:dyDescent="0.25">
      <c r="F44374" s="1"/>
      <c r="G44374"/>
      <c r="T44374" s="1"/>
    </row>
    <row r="44375" spans="6:20" x14ac:dyDescent="0.25">
      <c r="F44375" s="1"/>
      <c r="G44375"/>
      <c r="T44375" s="1"/>
    </row>
    <row r="44376" spans="6:20" x14ac:dyDescent="0.25">
      <c r="F44376" s="1"/>
      <c r="G44376"/>
      <c r="T44376" s="1"/>
    </row>
    <row r="44377" spans="6:20" x14ac:dyDescent="0.25">
      <c r="F44377" s="1"/>
      <c r="G44377"/>
      <c r="T44377" s="1"/>
    </row>
    <row r="44378" spans="6:20" x14ac:dyDescent="0.25">
      <c r="F44378" s="1"/>
      <c r="G44378"/>
      <c r="T44378" s="1"/>
    </row>
    <row r="44379" spans="6:20" x14ac:dyDescent="0.25">
      <c r="F44379" s="1"/>
      <c r="G44379"/>
      <c r="T44379" s="1"/>
    </row>
    <row r="44380" spans="6:20" x14ac:dyDescent="0.25">
      <c r="F44380" s="1"/>
      <c r="G44380"/>
      <c r="T44380" s="1"/>
    </row>
    <row r="44381" spans="6:20" x14ac:dyDescent="0.25">
      <c r="F44381" s="1"/>
      <c r="G44381"/>
      <c r="T44381" s="1"/>
    </row>
    <row r="44382" spans="6:20" x14ac:dyDescent="0.25">
      <c r="F44382" s="1"/>
      <c r="G44382"/>
      <c r="T44382" s="1"/>
    </row>
    <row r="44383" spans="6:20" x14ac:dyDescent="0.25">
      <c r="F44383" s="1"/>
      <c r="G44383"/>
      <c r="T44383" s="1"/>
    </row>
    <row r="44384" spans="6:20" x14ac:dyDescent="0.25">
      <c r="F44384" s="1"/>
      <c r="G44384"/>
      <c r="T44384" s="1"/>
    </row>
    <row r="44385" spans="6:20" x14ac:dyDescent="0.25">
      <c r="F44385" s="1"/>
      <c r="G44385"/>
      <c r="T44385" s="1"/>
    </row>
    <row r="44386" spans="6:20" x14ac:dyDescent="0.25">
      <c r="F44386" s="1"/>
      <c r="G44386"/>
      <c r="T44386" s="1"/>
    </row>
    <row r="44387" spans="6:20" x14ac:dyDescent="0.25">
      <c r="F44387" s="1"/>
      <c r="G44387"/>
      <c r="T44387" s="1"/>
    </row>
    <row r="44388" spans="6:20" x14ac:dyDescent="0.25">
      <c r="F44388" s="1"/>
      <c r="G44388"/>
      <c r="T44388" s="1"/>
    </row>
    <row r="44389" spans="6:20" x14ac:dyDescent="0.25">
      <c r="F44389" s="1"/>
      <c r="G44389"/>
      <c r="T44389" s="1"/>
    </row>
    <row r="44390" spans="6:20" x14ac:dyDescent="0.25">
      <c r="F44390" s="1"/>
      <c r="G44390"/>
      <c r="T44390" s="1"/>
    </row>
    <row r="44391" spans="6:20" x14ac:dyDescent="0.25">
      <c r="F44391" s="1"/>
      <c r="G44391"/>
      <c r="T44391" s="1"/>
    </row>
    <row r="44392" spans="6:20" x14ac:dyDescent="0.25">
      <c r="F44392" s="1"/>
      <c r="G44392"/>
      <c r="T44392" s="1"/>
    </row>
    <row r="44393" spans="6:20" x14ac:dyDescent="0.25">
      <c r="F44393" s="1"/>
      <c r="G44393"/>
      <c r="T44393" s="1"/>
    </row>
    <row r="44394" spans="6:20" x14ac:dyDescent="0.25">
      <c r="F44394" s="1"/>
      <c r="G44394"/>
      <c r="T44394" s="1"/>
    </row>
    <row r="44395" spans="6:20" x14ac:dyDescent="0.25">
      <c r="F44395" s="1"/>
      <c r="G44395"/>
      <c r="T44395" s="1"/>
    </row>
    <row r="44396" spans="6:20" x14ac:dyDescent="0.25">
      <c r="F44396" s="1"/>
      <c r="G44396"/>
      <c r="T44396" s="1"/>
    </row>
    <row r="44397" spans="6:20" x14ac:dyDescent="0.25">
      <c r="F44397" s="1"/>
      <c r="G44397"/>
      <c r="T44397" s="1"/>
    </row>
    <row r="44398" spans="6:20" x14ac:dyDescent="0.25">
      <c r="F44398" s="1"/>
      <c r="G44398"/>
      <c r="T44398" s="1"/>
    </row>
    <row r="44399" spans="6:20" x14ac:dyDescent="0.25">
      <c r="F44399" s="1"/>
      <c r="G44399"/>
      <c r="T44399" s="1"/>
    </row>
    <row r="44400" spans="6:20" x14ac:dyDescent="0.25">
      <c r="F44400" s="1"/>
      <c r="G44400"/>
      <c r="T44400" s="1"/>
    </row>
    <row r="44401" spans="6:20" x14ac:dyDescent="0.25">
      <c r="F44401" s="1"/>
      <c r="G44401"/>
      <c r="T44401" s="1"/>
    </row>
    <row r="44402" spans="6:20" x14ac:dyDescent="0.25">
      <c r="F44402" s="1"/>
      <c r="G44402"/>
      <c r="T44402" s="1"/>
    </row>
    <row r="44403" spans="6:20" x14ac:dyDescent="0.25">
      <c r="F44403" s="1"/>
      <c r="G44403"/>
      <c r="T44403" s="1"/>
    </row>
    <row r="44404" spans="6:20" x14ac:dyDescent="0.25">
      <c r="F44404" s="1"/>
      <c r="G44404"/>
      <c r="T44404" s="1"/>
    </row>
    <row r="44405" spans="6:20" x14ac:dyDescent="0.25">
      <c r="F44405" s="1"/>
      <c r="G44405"/>
      <c r="T44405" s="1"/>
    </row>
    <row r="44406" spans="6:20" x14ac:dyDescent="0.25">
      <c r="F44406" s="1"/>
      <c r="G44406"/>
      <c r="T44406" s="1"/>
    </row>
    <row r="44407" spans="6:20" x14ac:dyDescent="0.25">
      <c r="F44407" s="1"/>
      <c r="G44407"/>
      <c r="T44407" s="1"/>
    </row>
    <row r="44408" spans="6:20" x14ac:dyDescent="0.25">
      <c r="F44408" s="1"/>
      <c r="G44408"/>
      <c r="T44408" s="1"/>
    </row>
    <row r="44409" spans="6:20" x14ac:dyDescent="0.25">
      <c r="F44409" s="1"/>
      <c r="G44409"/>
      <c r="T44409" s="1"/>
    </row>
    <row r="44410" spans="6:20" x14ac:dyDescent="0.25">
      <c r="F44410" s="1"/>
      <c r="G44410"/>
      <c r="T44410" s="1"/>
    </row>
    <row r="44411" spans="6:20" x14ac:dyDescent="0.25">
      <c r="F44411" s="1"/>
      <c r="G44411"/>
      <c r="T44411" s="1"/>
    </row>
    <row r="44412" spans="6:20" x14ac:dyDescent="0.25">
      <c r="F44412" s="1"/>
      <c r="G44412"/>
      <c r="T44412" s="1"/>
    </row>
    <row r="44413" spans="6:20" x14ac:dyDescent="0.25">
      <c r="F44413" s="1"/>
      <c r="G44413"/>
      <c r="T44413" s="1"/>
    </row>
    <row r="44414" spans="6:20" x14ac:dyDescent="0.25">
      <c r="F44414" s="1"/>
      <c r="G44414"/>
      <c r="T44414" s="1"/>
    </row>
    <row r="44415" spans="6:20" x14ac:dyDescent="0.25">
      <c r="F44415" s="1"/>
      <c r="G44415"/>
      <c r="T44415" s="1"/>
    </row>
    <row r="44416" spans="6:20" x14ac:dyDescent="0.25">
      <c r="F44416" s="1"/>
      <c r="G44416"/>
      <c r="T44416" s="1"/>
    </row>
    <row r="44417" spans="6:20" x14ac:dyDescent="0.25">
      <c r="F44417" s="1"/>
      <c r="G44417"/>
      <c r="T44417" s="1"/>
    </row>
    <row r="44418" spans="6:20" x14ac:dyDescent="0.25">
      <c r="F44418" s="1"/>
      <c r="G44418"/>
      <c r="T44418" s="1"/>
    </row>
    <row r="44419" spans="6:20" x14ac:dyDescent="0.25">
      <c r="F44419" s="1"/>
      <c r="G44419"/>
      <c r="T44419" s="1"/>
    </row>
    <row r="44420" spans="6:20" x14ac:dyDescent="0.25">
      <c r="F44420" s="1"/>
      <c r="G44420"/>
      <c r="T44420" s="1"/>
    </row>
    <row r="44421" spans="6:20" x14ac:dyDescent="0.25">
      <c r="F44421" s="1"/>
      <c r="G44421"/>
      <c r="T44421" s="1"/>
    </row>
    <row r="44422" spans="6:20" x14ac:dyDescent="0.25">
      <c r="F44422" s="1"/>
      <c r="G44422"/>
      <c r="T44422" s="1"/>
    </row>
    <row r="44423" spans="6:20" x14ac:dyDescent="0.25">
      <c r="F44423" s="1"/>
      <c r="G44423"/>
      <c r="T44423" s="1"/>
    </row>
    <row r="44424" spans="6:20" x14ac:dyDescent="0.25">
      <c r="F44424" s="1"/>
      <c r="G44424"/>
      <c r="T44424" s="1"/>
    </row>
    <row r="44425" spans="6:20" x14ac:dyDescent="0.25">
      <c r="F44425" s="1"/>
      <c r="G44425"/>
      <c r="T44425" s="1"/>
    </row>
    <row r="44426" spans="6:20" x14ac:dyDescent="0.25">
      <c r="F44426" s="1"/>
      <c r="G44426"/>
      <c r="T44426" s="1"/>
    </row>
    <row r="44427" spans="6:20" x14ac:dyDescent="0.25">
      <c r="F44427" s="1"/>
      <c r="G44427"/>
      <c r="T44427" s="1"/>
    </row>
    <row r="44428" spans="6:20" x14ac:dyDescent="0.25">
      <c r="F44428" s="1"/>
      <c r="G44428"/>
      <c r="T44428" s="1"/>
    </row>
    <row r="44429" spans="6:20" x14ac:dyDescent="0.25">
      <c r="F44429" s="1"/>
      <c r="G44429"/>
      <c r="T44429" s="1"/>
    </row>
    <row r="44430" spans="6:20" x14ac:dyDescent="0.25">
      <c r="F44430" s="1"/>
      <c r="G44430"/>
      <c r="T44430" s="1"/>
    </row>
    <row r="44431" spans="6:20" x14ac:dyDescent="0.25">
      <c r="F44431" s="1"/>
      <c r="G44431"/>
      <c r="T44431" s="1"/>
    </row>
    <row r="44432" spans="6:20" x14ac:dyDescent="0.25">
      <c r="F44432" s="1"/>
      <c r="G44432"/>
      <c r="T44432" s="1"/>
    </row>
    <row r="44433" spans="6:20" x14ac:dyDescent="0.25">
      <c r="F44433" s="1"/>
      <c r="G44433"/>
      <c r="T44433" s="1"/>
    </row>
    <row r="44434" spans="6:20" x14ac:dyDescent="0.25">
      <c r="F44434" s="1"/>
      <c r="G44434"/>
      <c r="T44434" s="1"/>
    </row>
    <row r="44435" spans="6:20" x14ac:dyDescent="0.25">
      <c r="F44435" s="1"/>
      <c r="G44435"/>
      <c r="T44435" s="1"/>
    </row>
    <row r="44436" spans="6:20" x14ac:dyDescent="0.25">
      <c r="F44436" s="1"/>
      <c r="G44436"/>
      <c r="T44436" s="1"/>
    </row>
    <row r="44437" spans="6:20" x14ac:dyDescent="0.25">
      <c r="F44437" s="1"/>
      <c r="G44437"/>
      <c r="T44437" s="1"/>
    </row>
    <row r="44438" spans="6:20" x14ac:dyDescent="0.25">
      <c r="F44438" s="1"/>
      <c r="G44438"/>
      <c r="T44438" s="1"/>
    </row>
    <row r="44439" spans="6:20" x14ac:dyDescent="0.25">
      <c r="F44439" s="1"/>
      <c r="G44439"/>
      <c r="T44439" s="1"/>
    </row>
    <row r="44440" spans="6:20" x14ac:dyDescent="0.25">
      <c r="F44440" s="1"/>
      <c r="G44440"/>
      <c r="T44440" s="1"/>
    </row>
    <row r="44441" spans="6:20" x14ac:dyDescent="0.25">
      <c r="F44441" s="1"/>
      <c r="G44441"/>
      <c r="T44441" s="1"/>
    </row>
    <row r="44442" spans="6:20" x14ac:dyDescent="0.25">
      <c r="F44442" s="1"/>
      <c r="G44442"/>
      <c r="T44442" s="1"/>
    </row>
    <row r="44443" spans="6:20" x14ac:dyDescent="0.25">
      <c r="F44443" s="1"/>
      <c r="G44443"/>
      <c r="T44443" s="1"/>
    </row>
    <row r="44444" spans="6:20" x14ac:dyDescent="0.25">
      <c r="F44444" s="1"/>
      <c r="G44444"/>
      <c r="T44444" s="1"/>
    </row>
    <row r="44445" spans="6:20" x14ac:dyDescent="0.25">
      <c r="F44445" s="1"/>
      <c r="G44445"/>
      <c r="T44445" s="1"/>
    </row>
    <row r="44446" spans="6:20" x14ac:dyDescent="0.25">
      <c r="F44446" s="1"/>
      <c r="G44446"/>
      <c r="T44446" s="1"/>
    </row>
    <row r="44447" spans="6:20" x14ac:dyDescent="0.25">
      <c r="F44447" s="1"/>
      <c r="G44447"/>
      <c r="T44447" s="1"/>
    </row>
    <row r="44448" spans="6:20" x14ac:dyDescent="0.25">
      <c r="F44448" s="1"/>
      <c r="G44448"/>
      <c r="T44448" s="1"/>
    </row>
    <row r="44449" spans="6:20" x14ac:dyDescent="0.25">
      <c r="F44449" s="1"/>
      <c r="G44449"/>
      <c r="T44449" s="1"/>
    </row>
    <row r="44450" spans="6:20" x14ac:dyDescent="0.25">
      <c r="F44450" s="1"/>
      <c r="G44450"/>
      <c r="T44450" s="1"/>
    </row>
    <row r="44451" spans="6:20" x14ac:dyDescent="0.25">
      <c r="F44451" s="1"/>
      <c r="G44451"/>
      <c r="T44451" s="1"/>
    </row>
    <row r="44452" spans="6:20" x14ac:dyDescent="0.25">
      <c r="F44452" s="1"/>
      <c r="G44452"/>
      <c r="T44452" s="1"/>
    </row>
    <row r="44453" spans="6:20" x14ac:dyDescent="0.25">
      <c r="F44453" s="1"/>
      <c r="G44453"/>
      <c r="T44453" s="1"/>
    </row>
    <row r="44454" spans="6:20" x14ac:dyDescent="0.25">
      <c r="F44454" s="1"/>
      <c r="G44454"/>
      <c r="T44454" s="1"/>
    </row>
    <row r="44455" spans="6:20" x14ac:dyDescent="0.25">
      <c r="F44455" s="1"/>
      <c r="G44455"/>
      <c r="T44455" s="1"/>
    </row>
    <row r="44456" spans="6:20" x14ac:dyDescent="0.25">
      <c r="F44456" s="1"/>
      <c r="G44456"/>
      <c r="T44456" s="1"/>
    </row>
    <row r="44457" spans="6:20" x14ac:dyDescent="0.25">
      <c r="F44457" s="1"/>
      <c r="G44457"/>
      <c r="T44457" s="1"/>
    </row>
    <row r="44458" spans="6:20" x14ac:dyDescent="0.25">
      <c r="F44458" s="1"/>
      <c r="G44458"/>
      <c r="T44458" s="1"/>
    </row>
    <row r="44459" spans="6:20" x14ac:dyDescent="0.25">
      <c r="F44459" s="1"/>
      <c r="G44459"/>
      <c r="T44459" s="1"/>
    </row>
    <row r="44460" spans="6:20" x14ac:dyDescent="0.25">
      <c r="F44460" s="1"/>
      <c r="G44460"/>
      <c r="T44460" s="1"/>
    </row>
    <row r="44461" spans="6:20" x14ac:dyDescent="0.25">
      <c r="F44461" s="1"/>
      <c r="G44461"/>
      <c r="T44461" s="1"/>
    </row>
    <row r="44462" spans="6:20" x14ac:dyDescent="0.25">
      <c r="F44462" s="1"/>
      <c r="G44462"/>
      <c r="T44462" s="1"/>
    </row>
    <row r="44463" spans="6:20" x14ac:dyDescent="0.25">
      <c r="F44463" s="1"/>
      <c r="G44463"/>
      <c r="T44463" s="1"/>
    </row>
    <row r="44464" spans="6:20" x14ac:dyDescent="0.25">
      <c r="F44464" s="1"/>
      <c r="G44464"/>
      <c r="T44464" s="1"/>
    </row>
    <row r="44465" spans="6:20" x14ac:dyDescent="0.25">
      <c r="F44465" s="1"/>
      <c r="G44465"/>
      <c r="T44465" s="1"/>
    </row>
    <row r="44466" spans="6:20" x14ac:dyDescent="0.25">
      <c r="F44466" s="1"/>
      <c r="G44466"/>
      <c r="T44466" s="1"/>
    </row>
    <row r="44467" spans="6:20" x14ac:dyDescent="0.25">
      <c r="F44467" s="1"/>
      <c r="G44467"/>
      <c r="T44467" s="1"/>
    </row>
    <row r="44468" spans="6:20" x14ac:dyDescent="0.25">
      <c r="F44468" s="1"/>
      <c r="G44468"/>
      <c r="T44468" s="1"/>
    </row>
    <row r="44469" spans="6:20" x14ac:dyDescent="0.25">
      <c r="F44469" s="1"/>
      <c r="G44469"/>
      <c r="T44469" s="1"/>
    </row>
    <row r="44470" spans="6:20" x14ac:dyDescent="0.25">
      <c r="F44470" s="1"/>
      <c r="G44470"/>
      <c r="T44470" s="1"/>
    </row>
    <row r="44471" spans="6:20" x14ac:dyDescent="0.25">
      <c r="F44471" s="1"/>
      <c r="G44471"/>
      <c r="T44471" s="1"/>
    </row>
    <row r="44472" spans="6:20" x14ac:dyDescent="0.25">
      <c r="F44472" s="1"/>
      <c r="G44472"/>
      <c r="T44472" s="1"/>
    </row>
    <row r="44473" spans="6:20" x14ac:dyDescent="0.25">
      <c r="F44473" s="1"/>
      <c r="G44473"/>
      <c r="T44473" s="1"/>
    </row>
    <row r="44474" spans="6:20" x14ac:dyDescent="0.25">
      <c r="F44474" s="1"/>
      <c r="G44474"/>
      <c r="T44474" s="1"/>
    </row>
    <row r="44475" spans="6:20" x14ac:dyDescent="0.25">
      <c r="F44475" s="1"/>
      <c r="G44475"/>
      <c r="T44475" s="1"/>
    </row>
    <row r="44476" spans="6:20" x14ac:dyDescent="0.25">
      <c r="F44476" s="1"/>
      <c r="G44476"/>
      <c r="T44476" s="1"/>
    </row>
    <row r="44477" spans="6:20" x14ac:dyDescent="0.25">
      <c r="F44477" s="1"/>
      <c r="G44477"/>
      <c r="T44477" s="1"/>
    </row>
    <row r="44478" spans="6:20" x14ac:dyDescent="0.25">
      <c r="F44478" s="1"/>
      <c r="G44478"/>
      <c r="T44478" s="1"/>
    </row>
    <row r="44479" spans="6:20" x14ac:dyDescent="0.25">
      <c r="F44479" s="1"/>
      <c r="G44479"/>
      <c r="T44479" s="1"/>
    </row>
    <row r="44480" spans="6:20" x14ac:dyDescent="0.25">
      <c r="F44480" s="1"/>
      <c r="G44480"/>
      <c r="T44480" s="1"/>
    </row>
    <row r="44481" spans="6:20" x14ac:dyDescent="0.25">
      <c r="F44481" s="1"/>
      <c r="G44481"/>
      <c r="T44481" s="1"/>
    </row>
    <row r="44482" spans="6:20" x14ac:dyDescent="0.25">
      <c r="F44482" s="1"/>
      <c r="G44482"/>
      <c r="T44482" s="1"/>
    </row>
    <row r="44483" spans="6:20" x14ac:dyDescent="0.25">
      <c r="F44483" s="1"/>
      <c r="G44483"/>
      <c r="T44483" s="1"/>
    </row>
    <row r="44484" spans="6:20" x14ac:dyDescent="0.25">
      <c r="F44484" s="1"/>
      <c r="G44484"/>
      <c r="T44484" s="1"/>
    </row>
    <row r="44485" spans="6:20" x14ac:dyDescent="0.25">
      <c r="F44485" s="1"/>
      <c r="G44485"/>
      <c r="T44485" s="1"/>
    </row>
    <row r="44486" spans="6:20" x14ac:dyDescent="0.25">
      <c r="F44486" s="1"/>
      <c r="G44486"/>
      <c r="T44486" s="1"/>
    </row>
    <row r="44487" spans="6:20" x14ac:dyDescent="0.25">
      <c r="F44487" s="1"/>
      <c r="G44487"/>
      <c r="T44487" s="1"/>
    </row>
    <row r="44488" spans="6:20" x14ac:dyDescent="0.25">
      <c r="F44488" s="1"/>
      <c r="G44488"/>
      <c r="T44488" s="1"/>
    </row>
    <row r="44489" spans="6:20" x14ac:dyDescent="0.25">
      <c r="F44489" s="1"/>
      <c r="G44489"/>
      <c r="T44489" s="1"/>
    </row>
    <row r="44490" spans="6:20" x14ac:dyDescent="0.25">
      <c r="F44490" s="1"/>
      <c r="G44490"/>
      <c r="T44490" s="1"/>
    </row>
    <row r="44491" spans="6:20" x14ac:dyDescent="0.25">
      <c r="F44491" s="1"/>
      <c r="G44491"/>
      <c r="T44491" s="1"/>
    </row>
    <row r="44492" spans="6:20" x14ac:dyDescent="0.25">
      <c r="F44492" s="1"/>
      <c r="G44492"/>
      <c r="T44492" s="1"/>
    </row>
    <row r="44493" spans="6:20" x14ac:dyDescent="0.25">
      <c r="F44493" s="1"/>
      <c r="G44493"/>
      <c r="T44493" s="1"/>
    </row>
    <row r="44494" spans="6:20" x14ac:dyDescent="0.25">
      <c r="F44494" s="1"/>
      <c r="G44494"/>
      <c r="T44494" s="1"/>
    </row>
    <row r="44495" spans="6:20" x14ac:dyDescent="0.25">
      <c r="F44495" s="1"/>
      <c r="G44495"/>
      <c r="T44495" s="1"/>
    </row>
    <row r="44496" spans="6:20" x14ac:dyDescent="0.25">
      <c r="F44496" s="1"/>
      <c r="G44496"/>
      <c r="T44496" s="1"/>
    </row>
    <row r="44497" spans="6:20" x14ac:dyDescent="0.25">
      <c r="F44497" s="1"/>
      <c r="G44497"/>
      <c r="T44497" s="1"/>
    </row>
    <row r="44498" spans="6:20" x14ac:dyDescent="0.25">
      <c r="F44498" s="1"/>
      <c r="G44498"/>
      <c r="T44498" s="1"/>
    </row>
    <row r="44499" spans="6:20" x14ac:dyDescent="0.25">
      <c r="F44499" s="1"/>
      <c r="G44499"/>
      <c r="T44499" s="1"/>
    </row>
    <row r="44500" spans="6:20" x14ac:dyDescent="0.25">
      <c r="F44500" s="1"/>
      <c r="G44500"/>
      <c r="T44500" s="1"/>
    </row>
    <row r="44501" spans="6:20" x14ac:dyDescent="0.25">
      <c r="F44501" s="1"/>
      <c r="G44501"/>
      <c r="T44501" s="1"/>
    </row>
    <row r="44502" spans="6:20" x14ac:dyDescent="0.25">
      <c r="F44502" s="1"/>
      <c r="G44502"/>
      <c r="T44502" s="1"/>
    </row>
    <row r="44503" spans="6:20" x14ac:dyDescent="0.25">
      <c r="F44503" s="1"/>
      <c r="G44503"/>
      <c r="T44503" s="1"/>
    </row>
    <row r="44504" spans="6:20" x14ac:dyDescent="0.25">
      <c r="F44504" s="1"/>
      <c r="G44504"/>
      <c r="T44504" s="1"/>
    </row>
    <row r="44505" spans="6:20" x14ac:dyDescent="0.25">
      <c r="F44505" s="1"/>
      <c r="G44505"/>
      <c r="T44505" s="1"/>
    </row>
    <row r="44506" spans="6:20" x14ac:dyDescent="0.25">
      <c r="F44506" s="1"/>
      <c r="G44506"/>
      <c r="T44506" s="1"/>
    </row>
    <row r="44507" spans="6:20" x14ac:dyDescent="0.25">
      <c r="F44507" s="1"/>
      <c r="G44507"/>
      <c r="T44507" s="1"/>
    </row>
    <row r="44508" spans="6:20" x14ac:dyDescent="0.25">
      <c r="F44508" s="1"/>
      <c r="G44508"/>
      <c r="T44508" s="1"/>
    </row>
    <row r="44509" spans="6:20" x14ac:dyDescent="0.25">
      <c r="F44509" s="1"/>
      <c r="G44509"/>
      <c r="T44509" s="1"/>
    </row>
    <row r="44510" spans="6:20" x14ac:dyDescent="0.25">
      <c r="F44510" s="1"/>
      <c r="G44510"/>
      <c r="T44510" s="1"/>
    </row>
    <row r="44511" spans="6:20" x14ac:dyDescent="0.25">
      <c r="F44511" s="1"/>
      <c r="G44511"/>
      <c r="T44511" s="1"/>
    </row>
    <row r="44512" spans="6:20" x14ac:dyDescent="0.25">
      <c r="F44512" s="1"/>
      <c r="G44512"/>
      <c r="T44512" s="1"/>
    </row>
    <row r="44513" spans="6:20" x14ac:dyDescent="0.25">
      <c r="F44513" s="1"/>
      <c r="G44513"/>
      <c r="T44513" s="1"/>
    </row>
    <row r="44514" spans="6:20" x14ac:dyDescent="0.25">
      <c r="F44514" s="1"/>
      <c r="G44514"/>
      <c r="T44514" s="1"/>
    </row>
    <row r="44515" spans="6:20" x14ac:dyDescent="0.25">
      <c r="F44515" s="1"/>
      <c r="G44515"/>
      <c r="T44515" s="1"/>
    </row>
    <row r="44516" spans="6:20" x14ac:dyDescent="0.25">
      <c r="F44516" s="1"/>
      <c r="G44516"/>
      <c r="T44516" s="1"/>
    </row>
    <row r="44517" spans="6:20" x14ac:dyDescent="0.25">
      <c r="F44517" s="1"/>
      <c r="G44517"/>
      <c r="T44517" s="1"/>
    </row>
    <row r="44518" spans="6:20" x14ac:dyDescent="0.25">
      <c r="F44518" s="1"/>
      <c r="G44518"/>
      <c r="T44518" s="1"/>
    </row>
    <row r="44519" spans="6:20" x14ac:dyDescent="0.25">
      <c r="F44519" s="1"/>
      <c r="G44519"/>
      <c r="T44519" s="1"/>
    </row>
    <row r="44520" spans="6:20" x14ac:dyDescent="0.25">
      <c r="F44520" s="1"/>
      <c r="G44520"/>
      <c r="T44520" s="1"/>
    </row>
    <row r="44521" spans="6:20" x14ac:dyDescent="0.25">
      <c r="F44521" s="1"/>
      <c r="G44521"/>
      <c r="T44521" s="1"/>
    </row>
    <row r="44522" spans="6:20" x14ac:dyDescent="0.25">
      <c r="F44522" s="1"/>
      <c r="G44522"/>
      <c r="T44522" s="1"/>
    </row>
    <row r="44523" spans="6:20" x14ac:dyDescent="0.25">
      <c r="F44523" s="1"/>
      <c r="G44523"/>
      <c r="T44523" s="1"/>
    </row>
    <row r="44524" spans="6:20" x14ac:dyDescent="0.25">
      <c r="F44524" s="1"/>
      <c r="G44524"/>
      <c r="T44524" s="1"/>
    </row>
    <row r="44525" spans="6:20" x14ac:dyDescent="0.25">
      <c r="F44525" s="1"/>
      <c r="G44525"/>
      <c r="T44525" s="1"/>
    </row>
    <row r="44526" spans="6:20" x14ac:dyDescent="0.25">
      <c r="F44526" s="1"/>
      <c r="G44526"/>
      <c r="T44526" s="1"/>
    </row>
    <row r="44527" spans="6:20" x14ac:dyDescent="0.25">
      <c r="F44527" s="1"/>
      <c r="G44527"/>
      <c r="T44527" s="1"/>
    </row>
    <row r="44528" spans="6:20" x14ac:dyDescent="0.25">
      <c r="F44528" s="1"/>
      <c r="G44528"/>
      <c r="T44528" s="1"/>
    </row>
    <row r="44529" spans="6:20" x14ac:dyDescent="0.25">
      <c r="F44529" s="1"/>
      <c r="G44529"/>
      <c r="T44529" s="1"/>
    </row>
    <row r="44530" spans="6:20" x14ac:dyDescent="0.25">
      <c r="F44530" s="1"/>
      <c r="G44530"/>
      <c r="T44530" s="1"/>
    </row>
    <row r="44531" spans="6:20" x14ac:dyDescent="0.25">
      <c r="F44531" s="1"/>
      <c r="G44531"/>
      <c r="T44531" s="1"/>
    </row>
    <row r="44532" spans="6:20" x14ac:dyDescent="0.25">
      <c r="F44532" s="1"/>
      <c r="G44532"/>
      <c r="T44532" s="1"/>
    </row>
    <row r="44533" spans="6:20" x14ac:dyDescent="0.25">
      <c r="F44533" s="1"/>
      <c r="G44533"/>
      <c r="T44533" s="1"/>
    </row>
    <row r="44534" spans="6:20" x14ac:dyDescent="0.25">
      <c r="F44534" s="1"/>
      <c r="G44534"/>
      <c r="T44534" s="1"/>
    </row>
    <row r="44535" spans="6:20" x14ac:dyDescent="0.25">
      <c r="F44535" s="1"/>
      <c r="G44535"/>
      <c r="T44535" s="1"/>
    </row>
    <row r="44536" spans="6:20" x14ac:dyDescent="0.25">
      <c r="F44536" s="1"/>
      <c r="G44536"/>
      <c r="T44536" s="1"/>
    </row>
    <row r="44537" spans="6:20" x14ac:dyDescent="0.25">
      <c r="F44537" s="1"/>
      <c r="G44537"/>
      <c r="T44537" s="1"/>
    </row>
    <row r="44538" spans="6:20" x14ac:dyDescent="0.25">
      <c r="F44538" s="1"/>
      <c r="G44538"/>
      <c r="T44538" s="1"/>
    </row>
    <row r="44539" spans="6:20" x14ac:dyDescent="0.25">
      <c r="F44539" s="1"/>
      <c r="G44539"/>
      <c r="T44539" s="1"/>
    </row>
    <row r="44540" spans="6:20" x14ac:dyDescent="0.25">
      <c r="F44540" s="1"/>
      <c r="G44540"/>
      <c r="T44540" s="1"/>
    </row>
    <row r="44541" spans="6:20" x14ac:dyDescent="0.25">
      <c r="F44541" s="1"/>
      <c r="G44541"/>
      <c r="T44541" s="1"/>
    </row>
    <row r="44542" spans="6:20" x14ac:dyDescent="0.25">
      <c r="F44542" s="1"/>
      <c r="G44542"/>
      <c r="T44542" s="1"/>
    </row>
    <row r="44543" spans="6:20" x14ac:dyDescent="0.25">
      <c r="F44543" s="1"/>
      <c r="G44543"/>
      <c r="T44543" s="1"/>
    </row>
    <row r="44544" spans="6:20" x14ac:dyDescent="0.25">
      <c r="F44544" s="1"/>
      <c r="G44544"/>
      <c r="T44544" s="1"/>
    </row>
    <row r="44545" spans="6:20" x14ac:dyDescent="0.25">
      <c r="F44545" s="1"/>
      <c r="G44545"/>
      <c r="T44545" s="1"/>
    </row>
    <row r="44546" spans="6:20" x14ac:dyDescent="0.25">
      <c r="F44546" s="1"/>
      <c r="G44546"/>
      <c r="T44546" s="1"/>
    </row>
    <row r="44547" spans="6:20" x14ac:dyDescent="0.25">
      <c r="F44547" s="1"/>
      <c r="G44547"/>
      <c r="T44547" s="1"/>
    </row>
    <row r="44548" spans="6:20" x14ac:dyDescent="0.25">
      <c r="F44548" s="1"/>
      <c r="G44548"/>
      <c r="T44548" s="1"/>
    </row>
    <row r="44549" spans="6:20" x14ac:dyDescent="0.25">
      <c r="F44549" s="1"/>
      <c r="G44549"/>
      <c r="T44549" s="1"/>
    </row>
    <row r="44550" spans="6:20" x14ac:dyDescent="0.25">
      <c r="F44550" s="1"/>
      <c r="G44550"/>
      <c r="T44550" s="1"/>
    </row>
    <row r="44551" spans="6:20" x14ac:dyDescent="0.25">
      <c r="F44551" s="1"/>
      <c r="G44551"/>
      <c r="T44551" s="1"/>
    </row>
    <row r="44552" spans="6:20" x14ac:dyDescent="0.25">
      <c r="F44552" s="1"/>
      <c r="G44552"/>
      <c r="T44552" s="1"/>
    </row>
    <row r="44553" spans="6:20" x14ac:dyDescent="0.25">
      <c r="F44553" s="1"/>
      <c r="G44553"/>
      <c r="T44553" s="1"/>
    </row>
    <row r="44554" spans="6:20" x14ac:dyDescent="0.25">
      <c r="F44554" s="1"/>
      <c r="G44554"/>
      <c r="T44554" s="1"/>
    </row>
    <row r="44555" spans="6:20" x14ac:dyDescent="0.25">
      <c r="F44555" s="1"/>
      <c r="G44555"/>
      <c r="T44555" s="1"/>
    </row>
    <row r="44556" spans="6:20" x14ac:dyDescent="0.25">
      <c r="F44556" s="1"/>
      <c r="G44556"/>
      <c r="T44556" s="1"/>
    </row>
    <row r="44557" spans="6:20" x14ac:dyDescent="0.25">
      <c r="F44557" s="1"/>
      <c r="G44557"/>
      <c r="T44557" s="1"/>
    </row>
    <row r="44558" spans="6:20" x14ac:dyDescent="0.25">
      <c r="F44558" s="1"/>
      <c r="G44558"/>
      <c r="T44558" s="1"/>
    </row>
    <row r="44559" spans="6:20" x14ac:dyDescent="0.25">
      <c r="F44559" s="1"/>
      <c r="G44559"/>
      <c r="T44559" s="1"/>
    </row>
    <row r="44560" spans="6:20" x14ac:dyDescent="0.25">
      <c r="F44560" s="1"/>
      <c r="G44560"/>
      <c r="T44560" s="1"/>
    </row>
    <row r="44561" spans="6:20" x14ac:dyDescent="0.25">
      <c r="F44561" s="1"/>
      <c r="G44561"/>
      <c r="T44561" s="1"/>
    </row>
    <row r="44562" spans="6:20" x14ac:dyDescent="0.25">
      <c r="F44562" s="1"/>
      <c r="G44562"/>
      <c r="T44562" s="1"/>
    </row>
    <row r="44563" spans="6:20" x14ac:dyDescent="0.25">
      <c r="F44563" s="1"/>
      <c r="G44563"/>
      <c r="T44563" s="1"/>
    </row>
    <row r="44564" spans="6:20" x14ac:dyDescent="0.25">
      <c r="F44564" s="1"/>
      <c r="G44564"/>
      <c r="T44564" s="1"/>
    </row>
    <row r="44565" spans="6:20" x14ac:dyDescent="0.25">
      <c r="F44565" s="1"/>
      <c r="G44565"/>
      <c r="T44565" s="1"/>
    </row>
    <row r="44566" spans="6:20" x14ac:dyDescent="0.25">
      <c r="F44566" s="1"/>
      <c r="G44566"/>
      <c r="T44566" s="1"/>
    </row>
    <row r="44567" spans="6:20" x14ac:dyDescent="0.25">
      <c r="F44567" s="1"/>
      <c r="G44567"/>
      <c r="T44567" s="1"/>
    </row>
    <row r="44568" spans="6:20" x14ac:dyDescent="0.25">
      <c r="F44568" s="1"/>
      <c r="G44568"/>
      <c r="T44568" s="1"/>
    </row>
    <row r="44569" spans="6:20" x14ac:dyDescent="0.25">
      <c r="F44569" s="1"/>
      <c r="G44569"/>
      <c r="T44569" s="1"/>
    </row>
    <row r="44570" spans="6:20" x14ac:dyDescent="0.25">
      <c r="F44570" s="1"/>
      <c r="G44570"/>
      <c r="T44570" s="1"/>
    </row>
    <row r="44571" spans="6:20" x14ac:dyDescent="0.25">
      <c r="F44571" s="1"/>
      <c r="G44571"/>
      <c r="T44571" s="1"/>
    </row>
    <row r="44572" spans="6:20" x14ac:dyDescent="0.25">
      <c r="F44572" s="1"/>
      <c r="G44572"/>
      <c r="T44572" s="1"/>
    </row>
    <row r="44573" spans="6:20" x14ac:dyDescent="0.25">
      <c r="F44573" s="1"/>
      <c r="G44573"/>
      <c r="T44573" s="1"/>
    </row>
    <row r="44574" spans="6:20" x14ac:dyDescent="0.25">
      <c r="F44574" s="1"/>
      <c r="G44574"/>
      <c r="T44574" s="1"/>
    </row>
    <row r="44575" spans="6:20" x14ac:dyDescent="0.25">
      <c r="F44575" s="1"/>
      <c r="G44575"/>
      <c r="T44575" s="1"/>
    </row>
    <row r="44576" spans="6:20" x14ac:dyDescent="0.25">
      <c r="F44576" s="1"/>
      <c r="G44576"/>
      <c r="T44576" s="1"/>
    </row>
    <row r="44577" spans="6:20" x14ac:dyDescent="0.25">
      <c r="F44577" s="1"/>
      <c r="G44577"/>
      <c r="T44577" s="1"/>
    </row>
    <row r="44578" spans="6:20" x14ac:dyDescent="0.25">
      <c r="F44578" s="1"/>
      <c r="G44578"/>
      <c r="T44578" s="1"/>
    </row>
    <row r="44579" spans="6:20" x14ac:dyDescent="0.25">
      <c r="F44579" s="1"/>
      <c r="G44579"/>
      <c r="T44579" s="1"/>
    </row>
    <row r="44580" spans="6:20" x14ac:dyDescent="0.25">
      <c r="F44580" s="1"/>
      <c r="G44580"/>
      <c r="T44580" s="1"/>
    </row>
    <row r="44581" spans="6:20" x14ac:dyDescent="0.25">
      <c r="F44581" s="1"/>
      <c r="G44581"/>
      <c r="T44581" s="1"/>
    </row>
    <row r="44582" spans="6:20" x14ac:dyDescent="0.25">
      <c r="F44582" s="1"/>
      <c r="G44582"/>
      <c r="T44582" s="1"/>
    </row>
    <row r="44583" spans="6:20" x14ac:dyDescent="0.25">
      <c r="F44583" s="1"/>
      <c r="G44583"/>
      <c r="T44583" s="1"/>
    </row>
    <row r="44584" spans="6:20" x14ac:dyDescent="0.25">
      <c r="F44584" s="1"/>
      <c r="G44584"/>
      <c r="T44584" s="1"/>
    </row>
    <row r="44585" spans="6:20" x14ac:dyDescent="0.25">
      <c r="F44585" s="1"/>
      <c r="G44585"/>
      <c r="T44585" s="1"/>
    </row>
    <row r="44586" spans="6:20" x14ac:dyDescent="0.25">
      <c r="F44586" s="1"/>
      <c r="G44586"/>
      <c r="T44586" s="1"/>
    </row>
    <row r="44587" spans="6:20" x14ac:dyDescent="0.25">
      <c r="F44587" s="1"/>
      <c r="G44587"/>
      <c r="T44587" s="1"/>
    </row>
    <row r="44588" spans="6:20" x14ac:dyDescent="0.25">
      <c r="F44588" s="1"/>
      <c r="G44588"/>
      <c r="T44588" s="1"/>
    </row>
    <row r="44589" spans="6:20" x14ac:dyDescent="0.25">
      <c r="F44589" s="1"/>
      <c r="G44589"/>
      <c r="T44589" s="1"/>
    </row>
    <row r="44590" spans="6:20" x14ac:dyDescent="0.25">
      <c r="F44590" s="1"/>
      <c r="G44590"/>
      <c r="T44590" s="1"/>
    </row>
    <row r="44591" spans="6:20" x14ac:dyDescent="0.25">
      <c r="F44591" s="1"/>
      <c r="G44591"/>
      <c r="T44591" s="1"/>
    </row>
    <row r="44592" spans="6:20" x14ac:dyDescent="0.25">
      <c r="F44592" s="1"/>
      <c r="G44592"/>
      <c r="T44592" s="1"/>
    </row>
    <row r="44593" spans="6:20" x14ac:dyDescent="0.25">
      <c r="F44593" s="1"/>
      <c r="G44593"/>
      <c r="T44593" s="1"/>
    </row>
    <row r="44594" spans="6:20" x14ac:dyDescent="0.25">
      <c r="F44594" s="1"/>
      <c r="G44594"/>
      <c r="T44594" s="1"/>
    </row>
    <row r="44595" spans="6:20" x14ac:dyDescent="0.25">
      <c r="F44595" s="1"/>
      <c r="G44595"/>
      <c r="T44595" s="1"/>
    </row>
    <row r="44596" spans="6:20" x14ac:dyDescent="0.25">
      <c r="F44596" s="1"/>
      <c r="G44596"/>
      <c r="T44596" s="1"/>
    </row>
    <row r="44597" spans="6:20" x14ac:dyDescent="0.25">
      <c r="F44597" s="1"/>
      <c r="G44597"/>
      <c r="T44597" s="1"/>
    </row>
    <row r="44598" spans="6:20" x14ac:dyDescent="0.25">
      <c r="F44598" s="1"/>
      <c r="G44598"/>
      <c r="T44598" s="1"/>
    </row>
    <row r="44599" spans="6:20" x14ac:dyDescent="0.25">
      <c r="F44599" s="1"/>
      <c r="G44599"/>
      <c r="T44599" s="1"/>
    </row>
    <row r="44600" spans="6:20" x14ac:dyDescent="0.25">
      <c r="F44600" s="1"/>
      <c r="G44600"/>
      <c r="T44600" s="1"/>
    </row>
    <row r="44601" spans="6:20" x14ac:dyDescent="0.25">
      <c r="F44601" s="1"/>
      <c r="G44601"/>
      <c r="T44601" s="1"/>
    </row>
    <row r="44602" spans="6:20" x14ac:dyDescent="0.25">
      <c r="F44602" s="1"/>
      <c r="G44602"/>
      <c r="T44602" s="1"/>
    </row>
    <row r="44603" spans="6:20" x14ac:dyDescent="0.25">
      <c r="F44603" s="1"/>
      <c r="G44603"/>
      <c r="T44603" s="1"/>
    </row>
    <row r="44604" spans="6:20" x14ac:dyDescent="0.25">
      <c r="F44604" s="1"/>
      <c r="G44604"/>
      <c r="T44604" s="1"/>
    </row>
    <row r="44605" spans="6:20" x14ac:dyDescent="0.25">
      <c r="F44605" s="1"/>
      <c r="G44605"/>
      <c r="T44605" s="1"/>
    </row>
    <row r="44606" spans="6:20" x14ac:dyDescent="0.25">
      <c r="F44606" s="1"/>
      <c r="G44606"/>
      <c r="T44606" s="1"/>
    </row>
    <row r="44607" spans="6:20" x14ac:dyDescent="0.25">
      <c r="F44607" s="1"/>
      <c r="G44607"/>
      <c r="T44607" s="1"/>
    </row>
    <row r="44608" spans="6:20" x14ac:dyDescent="0.25">
      <c r="F44608" s="1"/>
      <c r="G44608"/>
      <c r="T44608" s="1"/>
    </row>
    <row r="44609" spans="6:20" x14ac:dyDescent="0.25">
      <c r="F44609" s="1"/>
      <c r="G44609"/>
      <c r="T44609" s="1"/>
    </row>
    <row r="44610" spans="6:20" x14ac:dyDescent="0.25">
      <c r="F44610" s="1"/>
      <c r="G44610"/>
      <c r="T44610" s="1"/>
    </row>
    <row r="44611" spans="6:20" x14ac:dyDescent="0.25">
      <c r="F44611" s="1"/>
      <c r="G44611"/>
      <c r="T44611" s="1"/>
    </row>
    <row r="44612" spans="6:20" x14ac:dyDescent="0.25">
      <c r="F44612" s="1"/>
      <c r="G44612"/>
      <c r="T44612" s="1"/>
    </row>
    <row r="44613" spans="6:20" x14ac:dyDescent="0.25">
      <c r="F44613" s="1"/>
      <c r="G44613"/>
      <c r="T44613" s="1"/>
    </row>
    <row r="44614" spans="6:20" x14ac:dyDescent="0.25">
      <c r="F44614" s="1"/>
      <c r="G44614"/>
      <c r="T44614" s="1"/>
    </row>
    <row r="44615" spans="6:20" x14ac:dyDescent="0.25">
      <c r="F44615" s="1"/>
      <c r="G44615"/>
      <c r="T44615" s="1"/>
    </row>
    <row r="44616" spans="6:20" x14ac:dyDescent="0.25">
      <c r="F44616" s="1"/>
      <c r="G44616"/>
      <c r="T44616" s="1"/>
    </row>
    <row r="44617" spans="6:20" x14ac:dyDescent="0.25">
      <c r="F44617" s="1"/>
      <c r="G44617"/>
      <c r="T44617" s="1"/>
    </row>
    <row r="44618" spans="6:20" x14ac:dyDescent="0.25">
      <c r="F44618" s="1"/>
      <c r="G44618"/>
      <c r="T44618" s="1"/>
    </row>
    <row r="44619" spans="6:20" x14ac:dyDescent="0.25">
      <c r="F44619" s="1"/>
      <c r="G44619"/>
      <c r="T44619" s="1"/>
    </row>
    <row r="44620" spans="6:20" x14ac:dyDescent="0.25">
      <c r="F44620" s="1"/>
      <c r="G44620"/>
      <c r="T44620" s="1"/>
    </row>
    <row r="44621" spans="6:20" x14ac:dyDescent="0.25">
      <c r="F44621" s="1"/>
      <c r="G44621"/>
      <c r="T44621" s="1"/>
    </row>
    <row r="44622" spans="6:20" x14ac:dyDescent="0.25">
      <c r="F44622" s="1"/>
      <c r="G44622"/>
      <c r="T44622" s="1"/>
    </row>
    <row r="44623" spans="6:20" x14ac:dyDescent="0.25">
      <c r="F44623" s="1"/>
      <c r="G44623"/>
      <c r="T44623" s="1"/>
    </row>
    <row r="44624" spans="6:20" x14ac:dyDescent="0.25">
      <c r="F44624" s="1"/>
      <c r="G44624"/>
      <c r="T44624" s="1"/>
    </row>
    <row r="44625" spans="6:20" x14ac:dyDescent="0.25">
      <c r="F44625" s="1"/>
      <c r="G44625"/>
      <c r="T44625" s="1"/>
    </row>
    <row r="44626" spans="6:20" x14ac:dyDescent="0.25">
      <c r="F44626" s="1"/>
      <c r="G44626"/>
      <c r="T44626" s="1"/>
    </row>
    <row r="44627" spans="6:20" x14ac:dyDescent="0.25">
      <c r="F44627" s="1"/>
      <c r="G44627"/>
      <c r="T44627" s="1"/>
    </row>
    <row r="44628" spans="6:20" x14ac:dyDescent="0.25">
      <c r="F44628" s="1"/>
      <c r="G44628"/>
      <c r="T44628" s="1"/>
    </row>
    <row r="44629" spans="6:20" x14ac:dyDescent="0.25">
      <c r="F44629" s="1"/>
      <c r="G44629"/>
      <c r="T44629" s="1"/>
    </row>
    <row r="44630" spans="6:20" x14ac:dyDescent="0.25">
      <c r="F44630" s="1"/>
      <c r="G44630"/>
      <c r="T44630" s="1"/>
    </row>
    <row r="44631" spans="6:20" x14ac:dyDescent="0.25">
      <c r="F44631" s="1"/>
      <c r="G44631"/>
      <c r="T44631" s="1"/>
    </row>
    <row r="44632" spans="6:20" x14ac:dyDescent="0.25">
      <c r="F44632" s="1"/>
      <c r="G44632"/>
      <c r="T44632" s="1"/>
    </row>
    <row r="44633" spans="6:20" x14ac:dyDescent="0.25">
      <c r="F44633" s="1"/>
      <c r="G44633"/>
      <c r="T44633" s="1"/>
    </row>
    <row r="44634" spans="6:20" x14ac:dyDescent="0.25">
      <c r="F44634" s="1"/>
      <c r="G44634"/>
      <c r="T44634" s="1"/>
    </row>
    <row r="44635" spans="6:20" x14ac:dyDescent="0.25">
      <c r="F44635" s="1"/>
      <c r="G44635"/>
      <c r="T44635" s="1"/>
    </row>
    <row r="44636" spans="6:20" x14ac:dyDescent="0.25">
      <c r="F44636" s="1"/>
      <c r="G44636"/>
      <c r="T44636" s="1"/>
    </row>
    <row r="44637" spans="6:20" x14ac:dyDescent="0.25">
      <c r="F44637" s="1"/>
      <c r="G44637"/>
      <c r="T44637" s="1"/>
    </row>
    <row r="44638" spans="6:20" x14ac:dyDescent="0.25">
      <c r="F44638" s="1"/>
      <c r="G44638"/>
      <c r="T44638" s="1"/>
    </row>
    <row r="44639" spans="6:20" x14ac:dyDescent="0.25">
      <c r="F44639" s="1"/>
      <c r="G44639"/>
      <c r="T44639" s="1"/>
    </row>
    <row r="44640" spans="6:20" x14ac:dyDescent="0.25">
      <c r="F44640" s="1"/>
      <c r="G44640"/>
      <c r="T44640" s="1"/>
    </row>
    <row r="44641" spans="6:20" x14ac:dyDescent="0.25">
      <c r="F44641" s="1"/>
      <c r="G44641"/>
      <c r="T44641" s="1"/>
    </row>
    <row r="44642" spans="6:20" x14ac:dyDescent="0.25">
      <c r="F44642" s="1"/>
      <c r="G44642"/>
      <c r="T44642" s="1"/>
    </row>
    <row r="44643" spans="6:20" x14ac:dyDescent="0.25">
      <c r="F44643" s="1"/>
      <c r="G44643"/>
      <c r="T44643" s="1"/>
    </row>
    <row r="44644" spans="6:20" x14ac:dyDescent="0.25">
      <c r="F44644" s="1"/>
      <c r="G44644"/>
      <c r="T44644" s="1"/>
    </row>
    <row r="44645" spans="6:20" x14ac:dyDescent="0.25">
      <c r="F44645" s="1"/>
      <c r="G44645"/>
      <c r="T44645" s="1"/>
    </row>
    <row r="44646" spans="6:20" x14ac:dyDescent="0.25">
      <c r="F44646" s="1"/>
      <c r="G44646"/>
      <c r="T44646" s="1"/>
    </row>
    <row r="44647" spans="6:20" x14ac:dyDescent="0.25">
      <c r="F44647" s="1"/>
      <c r="G44647"/>
      <c r="T44647" s="1"/>
    </row>
    <row r="44648" spans="6:20" x14ac:dyDescent="0.25">
      <c r="F44648" s="1"/>
      <c r="G44648"/>
      <c r="T44648" s="1"/>
    </row>
    <row r="44649" spans="6:20" x14ac:dyDescent="0.25">
      <c r="F44649" s="1"/>
      <c r="G44649"/>
      <c r="T44649" s="1"/>
    </row>
    <row r="44650" spans="6:20" x14ac:dyDescent="0.25">
      <c r="F44650" s="1"/>
      <c r="G44650"/>
      <c r="T44650" s="1"/>
    </row>
    <row r="44651" spans="6:20" x14ac:dyDescent="0.25">
      <c r="F44651" s="1"/>
      <c r="G44651"/>
      <c r="T44651" s="1"/>
    </row>
    <row r="44652" spans="6:20" x14ac:dyDescent="0.25">
      <c r="F44652" s="1"/>
      <c r="G44652"/>
      <c r="T44652" s="1"/>
    </row>
    <row r="44653" spans="6:20" x14ac:dyDescent="0.25">
      <c r="F44653" s="1"/>
      <c r="G44653"/>
      <c r="T44653" s="1"/>
    </row>
    <row r="44654" spans="6:20" x14ac:dyDescent="0.25">
      <c r="F44654" s="1"/>
      <c r="G44654"/>
      <c r="T44654" s="1"/>
    </row>
    <row r="44655" spans="6:20" x14ac:dyDescent="0.25">
      <c r="F44655" s="1"/>
      <c r="G44655"/>
      <c r="T44655" s="1"/>
    </row>
    <row r="44656" spans="6:20" x14ac:dyDescent="0.25">
      <c r="F44656" s="1"/>
      <c r="G44656"/>
      <c r="T44656" s="1"/>
    </row>
    <row r="44657" spans="6:20" x14ac:dyDescent="0.25">
      <c r="F44657" s="1"/>
      <c r="G44657"/>
      <c r="T44657" s="1"/>
    </row>
    <row r="44658" spans="6:20" x14ac:dyDescent="0.25">
      <c r="F44658" s="1"/>
      <c r="G44658"/>
      <c r="T44658" s="1"/>
    </row>
    <row r="44659" spans="6:20" x14ac:dyDescent="0.25">
      <c r="F44659" s="1"/>
      <c r="G44659"/>
      <c r="T44659" s="1"/>
    </row>
    <row r="44660" spans="6:20" x14ac:dyDescent="0.25">
      <c r="F44660" s="1"/>
      <c r="G44660"/>
      <c r="T44660" s="1"/>
    </row>
    <row r="44661" spans="6:20" x14ac:dyDescent="0.25">
      <c r="F44661" s="1"/>
      <c r="G44661"/>
      <c r="T44661" s="1"/>
    </row>
    <row r="44662" spans="6:20" x14ac:dyDescent="0.25">
      <c r="F44662" s="1"/>
      <c r="G44662"/>
      <c r="T44662" s="1"/>
    </row>
    <row r="44663" spans="6:20" x14ac:dyDescent="0.25">
      <c r="F44663" s="1"/>
      <c r="G44663"/>
      <c r="T44663" s="1"/>
    </row>
    <row r="44664" spans="6:20" x14ac:dyDescent="0.25">
      <c r="F44664" s="1"/>
      <c r="G44664"/>
      <c r="T44664" s="1"/>
    </row>
    <row r="44665" spans="6:20" x14ac:dyDescent="0.25">
      <c r="F44665" s="1"/>
      <c r="G44665"/>
      <c r="T44665" s="1"/>
    </row>
    <row r="44666" spans="6:20" x14ac:dyDescent="0.25">
      <c r="F44666" s="1"/>
      <c r="G44666"/>
      <c r="T44666" s="1"/>
    </row>
    <row r="44667" spans="6:20" x14ac:dyDescent="0.25">
      <c r="F44667" s="1"/>
      <c r="G44667"/>
      <c r="T44667" s="1"/>
    </row>
    <row r="44668" spans="6:20" x14ac:dyDescent="0.25">
      <c r="F44668" s="1"/>
      <c r="G44668"/>
      <c r="T44668" s="1"/>
    </row>
    <row r="44669" spans="6:20" x14ac:dyDescent="0.25">
      <c r="F44669" s="1"/>
      <c r="G44669"/>
      <c r="T44669" s="1"/>
    </row>
    <row r="44670" spans="6:20" x14ac:dyDescent="0.25">
      <c r="F44670" s="1"/>
      <c r="G44670"/>
      <c r="T44670" s="1"/>
    </row>
    <row r="44671" spans="6:20" x14ac:dyDescent="0.25">
      <c r="F44671" s="1"/>
      <c r="G44671"/>
      <c r="T44671" s="1"/>
    </row>
    <row r="44672" spans="6:20" x14ac:dyDescent="0.25">
      <c r="F44672" s="1"/>
      <c r="G44672"/>
      <c r="T44672" s="1"/>
    </row>
    <row r="44673" spans="6:20" x14ac:dyDescent="0.25">
      <c r="F44673" s="1"/>
      <c r="G44673"/>
      <c r="T44673" s="1"/>
    </row>
    <row r="44674" spans="6:20" x14ac:dyDescent="0.25">
      <c r="F44674" s="1"/>
      <c r="G44674"/>
      <c r="T44674" s="1"/>
    </row>
    <row r="44675" spans="6:20" x14ac:dyDescent="0.25">
      <c r="F44675" s="1"/>
      <c r="G44675"/>
      <c r="T44675" s="1"/>
    </row>
    <row r="44676" spans="6:20" x14ac:dyDescent="0.25">
      <c r="F44676" s="1"/>
      <c r="G44676"/>
      <c r="T44676" s="1"/>
    </row>
    <row r="44677" spans="6:20" x14ac:dyDescent="0.25">
      <c r="F44677" s="1"/>
      <c r="G44677"/>
      <c r="T44677" s="1"/>
    </row>
    <row r="44678" spans="6:20" x14ac:dyDescent="0.25">
      <c r="F44678" s="1"/>
      <c r="G44678"/>
      <c r="T44678" s="1"/>
    </row>
    <row r="44679" spans="6:20" x14ac:dyDescent="0.25">
      <c r="F44679" s="1"/>
      <c r="G44679"/>
      <c r="T44679" s="1"/>
    </row>
    <row r="44680" spans="6:20" x14ac:dyDescent="0.25">
      <c r="F44680" s="1"/>
      <c r="G44680"/>
      <c r="T44680" s="1"/>
    </row>
    <row r="44681" spans="6:20" x14ac:dyDescent="0.25">
      <c r="F44681" s="1"/>
      <c r="G44681"/>
      <c r="T44681" s="1"/>
    </row>
    <row r="44682" spans="6:20" x14ac:dyDescent="0.25">
      <c r="F44682" s="1"/>
      <c r="G44682"/>
      <c r="T44682" s="1"/>
    </row>
    <row r="44683" spans="6:20" x14ac:dyDescent="0.25">
      <c r="F44683" s="1"/>
      <c r="G44683"/>
      <c r="T44683" s="1"/>
    </row>
    <row r="44684" spans="6:20" x14ac:dyDescent="0.25">
      <c r="F44684" s="1"/>
      <c r="G44684"/>
      <c r="T44684" s="1"/>
    </row>
    <row r="44685" spans="6:20" x14ac:dyDescent="0.25">
      <c r="F44685" s="1"/>
      <c r="G44685"/>
      <c r="T44685" s="1"/>
    </row>
    <row r="44686" spans="6:20" x14ac:dyDescent="0.25">
      <c r="F44686" s="1"/>
      <c r="G44686"/>
      <c r="T44686" s="1"/>
    </row>
    <row r="44687" spans="6:20" x14ac:dyDescent="0.25">
      <c r="F44687" s="1"/>
      <c r="G44687"/>
      <c r="T44687" s="1"/>
    </row>
    <row r="44688" spans="6:20" x14ac:dyDescent="0.25">
      <c r="F44688" s="1"/>
      <c r="G44688"/>
      <c r="T44688" s="1"/>
    </row>
    <row r="44689" spans="6:20" x14ac:dyDescent="0.25">
      <c r="F44689" s="1"/>
      <c r="G44689"/>
      <c r="T44689" s="1"/>
    </row>
    <row r="44690" spans="6:20" x14ac:dyDescent="0.25">
      <c r="F44690" s="1"/>
      <c r="G44690"/>
      <c r="T44690" s="1"/>
    </row>
    <row r="44691" spans="6:20" x14ac:dyDescent="0.25">
      <c r="F44691" s="1"/>
      <c r="G44691"/>
      <c r="T44691" s="1"/>
    </row>
    <row r="44692" spans="6:20" x14ac:dyDescent="0.25">
      <c r="F44692" s="1"/>
      <c r="G44692"/>
      <c r="T44692" s="1"/>
    </row>
    <row r="44693" spans="6:20" x14ac:dyDescent="0.25">
      <c r="F44693" s="1"/>
      <c r="G44693"/>
      <c r="T44693" s="1"/>
    </row>
    <row r="44694" spans="6:20" x14ac:dyDescent="0.25">
      <c r="F44694" s="1"/>
      <c r="G44694"/>
      <c r="T44694" s="1"/>
    </row>
    <row r="44695" spans="6:20" x14ac:dyDescent="0.25">
      <c r="F44695" s="1"/>
      <c r="G44695"/>
      <c r="T44695" s="1"/>
    </row>
    <row r="44696" spans="6:20" x14ac:dyDescent="0.25">
      <c r="F44696" s="1"/>
      <c r="G44696"/>
      <c r="T44696" s="1"/>
    </row>
    <row r="44697" spans="6:20" x14ac:dyDescent="0.25">
      <c r="F44697" s="1"/>
      <c r="G44697"/>
      <c r="T44697" s="1"/>
    </row>
    <row r="44698" spans="6:20" x14ac:dyDescent="0.25">
      <c r="F44698" s="1"/>
      <c r="G44698"/>
      <c r="T44698" s="1"/>
    </row>
    <row r="44699" spans="6:20" x14ac:dyDescent="0.25">
      <c r="F44699" s="1"/>
      <c r="G44699"/>
      <c r="T44699" s="1"/>
    </row>
    <row r="44700" spans="6:20" x14ac:dyDescent="0.25">
      <c r="F44700" s="1"/>
      <c r="G44700"/>
      <c r="T44700" s="1"/>
    </row>
    <row r="44701" spans="6:20" x14ac:dyDescent="0.25">
      <c r="F44701" s="1"/>
      <c r="G44701"/>
      <c r="T44701" s="1"/>
    </row>
    <row r="44702" spans="6:20" x14ac:dyDescent="0.25">
      <c r="F44702" s="1"/>
      <c r="G44702"/>
      <c r="T44702" s="1"/>
    </row>
    <row r="44703" spans="6:20" x14ac:dyDescent="0.25">
      <c r="F44703" s="1"/>
      <c r="G44703"/>
      <c r="T44703" s="1"/>
    </row>
    <row r="44704" spans="6:20" x14ac:dyDescent="0.25">
      <c r="F44704" s="1"/>
      <c r="G44704"/>
      <c r="T44704" s="1"/>
    </row>
    <row r="44705" spans="6:20" x14ac:dyDescent="0.25">
      <c r="F44705" s="1"/>
      <c r="G44705"/>
      <c r="T44705" s="1"/>
    </row>
    <row r="44706" spans="6:20" x14ac:dyDescent="0.25">
      <c r="F44706" s="1"/>
      <c r="G44706"/>
      <c r="T44706" s="1"/>
    </row>
    <row r="44707" spans="6:20" x14ac:dyDescent="0.25">
      <c r="F44707" s="1"/>
      <c r="G44707"/>
      <c r="T44707" s="1"/>
    </row>
    <row r="44708" spans="6:20" x14ac:dyDescent="0.25">
      <c r="F44708" s="1"/>
      <c r="G44708"/>
      <c r="T44708" s="1"/>
    </row>
    <row r="44709" spans="6:20" x14ac:dyDescent="0.25">
      <c r="F44709" s="1"/>
      <c r="G44709"/>
      <c r="T44709" s="1"/>
    </row>
    <row r="44710" spans="6:20" x14ac:dyDescent="0.25">
      <c r="F44710" s="1"/>
      <c r="G44710"/>
      <c r="T44710" s="1"/>
    </row>
    <row r="44711" spans="6:20" x14ac:dyDescent="0.25">
      <c r="F44711" s="1"/>
      <c r="G44711"/>
      <c r="T44711" s="1"/>
    </row>
    <row r="44712" spans="6:20" x14ac:dyDescent="0.25">
      <c r="F44712" s="1"/>
      <c r="G44712"/>
      <c r="T44712" s="1"/>
    </row>
    <row r="44713" spans="6:20" x14ac:dyDescent="0.25">
      <c r="F44713" s="1"/>
      <c r="G44713"/>
      <c r="T44713" s="1"/>
    </row>
    <row r="44714" spans="6:20" x14ac:dyDescent="0.25">
      <c r="F44714" s="1"/>
      <c r="G44714"/>
      <c r="T44714" s="1"/>
    </row>
    <row r="44715" spans="6:20" x14ac:dyDescent="0.25">
      <c r="F44715" s="1"/>
      <c r="G44715"/>
      <c r="T44715" s="1"/>
    </row>
    <row r="44716" spans="6:20" x14ac:dyDescent="0.25">
      <c r="F44716" s="1"/>
      <c r="G44716"/>
      <c r="T44716" s="1"/>
    </row>
    <row r="44717" spans="6:20" x14ac:dyDescent="0.25">
      <c r="F44717" s="1"/>
      <c r="G44717"/>
      <c r="T44717" s="1"/>
    </row>
    <row r="44718" spans="6:20" x14ac:dyDescent="0.25">
      <c r="F44718" s="1"/>
      <c r="G44718"/>
      <c r="T44718" s="1"/>
    </row>
    <row r="44719" spans="6:20" x14ac:dyDescent="0.25">
      <c r="F44719" s="1"/>
      <c r="G44719"/>
      <c r="T44719" s="1"/>
    </row>
    <row r="44720" spans="6:20" x14ac:dyDescent="0.25">
      <c r="F44720" s="1"/>
      <c r="G44720"/>
      <c r="T44720" s="1"/>
    </row>
    <row r="44721" spans="6:20" x14ac:dyDescent="0.25">
      <c r="F44721" s="1"/>
      <c r="G44721"/>
      <c r="T44721" s="1"/>
    </row>
    <row r="44722" spans="6:20" x14ac:dyDescent="0.25">
      <c r="F44722" s="1"/>
      <c r="G44722"/>
      <c r="T44722" s="1"/>
    </row>
    <row r="44723" spans="6:20" x14ac:dyDescent="0.25">
      <c r="F44723" s="1"/>
      <c r="G44723"/>
      <c r="T44723" s="1"/>
    </row>
    <row r="44724" spans="6:20" x14ac:dyDescent="0.25">
      <c r="F44724" s="1"/>
      <c r="G44724"/>
      <c r="T44724" s="1"/>
    </row>
    <row r="44725" spans="6:20" x14ac:dyDescent="0.25">
      <c r="F44725" s="1"/>
      <c r="G44725"/>
      <c r="T44725" s="1"/>
    </row>
    <row r="44726" spans="6:20" x14ac:dyDescent="0.25">
      <c r="F44726" s="1"/>
      <c r="G44726"/>
      <c r="T44726" s="1"/>
    </row>
    <row r="44727" spans="6:20" x14ac:dyDescent="0.25">
      <c r="F44727" s="1"/>
      <c r="G44727"/>
      <c r="T44727" s="1"/>
    </row>
    <row r="44728" spans="6:20" x14ac:dyDescent="0.25">
      <c r="F44728" s="1"/>
      <c r="G44728"/>
      <c r="T44728" s="1"/>
    </row>
    <row r="44729" spans="6:20" x14ac:dyDescent="0.25">
      <c r="F44729" s="1"/>
      <c r="G44729"/>
      <c r="T44729" s="1"/>
    </row>
    <row r="44730" spans="6:20" x14ac:dyDescent="0.25">
      <c r="F44730" s="1"/>
      <c r="G44730"/>
      <c r="T44730" s="1"/>
    </row>
    <row r="44731" spans="6:20" x14ac:dyDescent="0.25">
      <c r="F44731" s="1"/>
      <c r="G44731"/>
      <c r="T44731" s="1"/>
    </row>
    <row r="44732" spans="6:20" x14ac:dyDescent="0.25">
      <c r="F44732" s="1"/>
      <c r="G44732"/>
      <c r="T44732" s="1"/>
    </row>
    <row r="44733" spans="6:20" x14ac:dyDescent="0.25">
      <c r="F44733" s="1"/>
      <c r="G44733"/>
      <c r="T44733" s="1"/>
    </row>
    <row r="44734" spans="6:20" x14ac:dyDescent="0.25">
      <c r="F44734" s="1"/>
      <c r="G44734"/>
      <c r="T44734" s="1"/>
    </row>
    <row r="44735" spans="6:20" x14ac:dyDescent="0.25">
      <c r="F44735" s="1"/>
      <c r="G44735"/>
      <c r="T44735" s="1"/>
    </row>
    <row r="44736" spans="6:20" x14ac:dyDescent="0.25">
      <c r="F44736" s="1"/>
      <c r="G44736"/>
      <c r="T44736" s="1"/>
    </row>
    <row r="44737" spans="6:20" x14ac:dyDescent="0.25">
      <c r="F44737" s="1"/>
      <c r="G44737"/>
      <c r="T44737" s="1"/>
    </row>
    <row r="44738" spans="6:20" x14ac:dyDescent="0.25">
      <c r="F44738" s="1"/>
      <c r="G44738"/>
      <c r="T44738" s="1"/>
    </row>
    <row r="44739" spans="6:20" x14ac:dyDescent="0.25">
      <c r="F44739" s="1"/>
      <c r="G44739"/>
      <c r="T44739" s="1"/>
    </row>
    <row r="44740" spans="6:20" x14ac:dyDescent="0.25">
      <c r="F44740" s="1"/>
      <c r="G44740"/>
      <c r="T44740" s="1"/>
    </row>
    <row r="44741" spans="6:20" x14ac:dyDescent="0.25">
      <c r="F44741" s="1"/>
      <c r="G44741"/>
      <c r="T44741" s="1"/>
    </row>
    <row r="44742" spans="6:20" x14ac:dyDescent="0.25">
      <c r="F44742" s="1"/>
      <c r="G44742"/>
      <c r="T44742" s="1"/>
    </row>
    <row r="44743" spans="6:20" x14ac:dyDescent="0.25">
      <c r="F44743" s="1"/>
      <c r="G44743"/>
      <c r="T44743" s="1"/>
    </row>
    <row r="44744" spans="6:20" x14ac:dyDescent="0.25">
      <c r="F44744" s="1"/>
      <c r="G44744"/>
      <c r="T44744" s="1"/>
    </row>
    <row r="44745" spans="6:20" x14ac:dyDescent="0.25">
      <c r="F44745" s="1"/>
      <c r="G44745"/>
      <c r="T44745" s="1"/>
    </row>
    <row r="44746" spans="6:20" x14ac:dyDescent="0.25">
      <c r="F44746" s="1"/>
      <c r="G44746"/>
      <c r="T44746" s="1"/>
    </row>
    <row r="44747" spans="6:20" x14ac:dyDescent="0.25">
      <c r="F44747" s="1"/>
      <c r="G44747"/>
      <c r="T44747" s="1"/>
    </row>
    <row r="44748" spans="6:20" x14ac:dyDescent="0.25">
      <c r="F44748" s="1"/>
      <c r="G44748"/>
      <c r="T44748" s="1"/>
    </row>
    <row r="44749" spans="6:20" x14ac:dyDescent="0.25">
      <c r="F44749" s="1"/>
      <c r="G44749"/>
      <c r="T44749" s="1"/>
    </row>
    <row r="44750" spans="6:20" x14ac:dyDescent="0.25">
      <c r="F44750" s="1"/>
      <c r="G44750"/>
      <c r="T44750" s="1"/>
    </row>
    <row r="44751" spans="6:20" x14ac:dyDescent="0.25">
      <c r="F44751" s="1"/>
      <c r="G44751"/>
      <c r="T44751" s="1"/>
    </row>
    <row r="44752" spans="6:20" x14ac:dyDescent="0.25">
      <c r="F44752" s="1"/>
      <c r="G44752"/>
      <c r="T44752" s="1"/>
    </row>
    <row r="44753" spans="6:20" x14ac:dyDescent="0.25">
      <c r="F44753" s="1"/>
      <c r="G44753"/>
      <c r="T44753" s="1"/>
    </row>
    <row r="44754" spans="6:20" x14ac:dyDescent="0.25">
      <c r="F44754" s="1"/>
      <c r="G44754"/>
      <c r="T44754" s="1"/>
    </row>
    <row r="44755" spans="6:20" x14ac:dyDescent="0.25">
      <c r="F44755" s="1"/>
      <c r="G44755"/>
      <c r="T44755" s="1"/>
    </row>
    <row r="44756" spans="6:20" x14ac:dyDescent="0.25">
      <c r="F44756" s="1"/>
      <c r="G44756"/>
      <c r="T44756" s="1"/>
    </row>
    <row r="44757" spans="6:20" x14ac:dyDescent="0.25">
      <c r="F44757" s="1"/>
      <c r="G44757"/>
      <c r="T44757" s="1"/>
    </row>
    <row r="44758" spans="6:20" x14ac:dyDescent="0.25">
      <c r="F44758" s="1"/>
      <c r="G44758"/>
      <c r="T44758" s="1"/>
    </row>
    <row r="44759" spans="6:20" x14ac:dyDescent="0.25">
      <c r="F44759" s="1"/>
      <c r="G44759"/>
      <c r="T44759" s="1"/>
    </row>
    <row r="44760" spans="6:20" x14ac:dyDescent="0.25">
      <c r="F44760" s="1"/>
      <c r="G44760"/>
      <c r="T44760" s="1"/>
    </row>
    <row r="44761" spans="6:20" x14ac:dyDescent="0.25">
      <c r="F44761" s="1"/>
      <c r="G44761"/>
      <c r="T44761" s="1"/>
    </row>
    <row r="44762" spans="6:20" x14ac:dyDescent="0.25">
      <c r="F44762" s="1"/>
      <c r="G44762"/>
      <c r="T44762" s="1"/>
    </row>
    <row r="44763" spans="6:20" x14ac:dyDescent="0.25">
      <c r="F44763" s="1"/>
      <c r="G44763"/>
      <c r="T44763" s="1"/>
    </row>
    <row r="44764" spans="6:20" x14ac:dyDescent="0.25">
      <c r="F44764" s="1"/>
      <c r="G44764"/>
      <c r="T44764" s="1"/>
    </row>
    <row r="44765" spans="6:20" x14ac:dyDescent="0.25">
      <c r="F44765" s="1"/>
      <c r="G44765"/>
      <c r="T44765" s="1"/>
    </row>
    <row r="44766" spans="6:20" x14ac:dyDescent="0.25">
      <c r="F44766" s="1"/>
      <c r="G44766"/>
      <c r="T44766" s="1"/>
    </row>
    <row r="44767" spans="6:20" x14ac:dyDescent="0.25">
      <c r="F44767" s="1"/>
      <c r="G44767"/>
      <c r="T44767" s="1"/>
    </row>
    <row r="44768" spans="6:20" x14ac:dyDescent="0.25">
      <c r="F44768" s="1"/>
      <c r="G44768"/>
      <c r="T44768" s="1"/>
    </row>
    <row r="44769" spans="6:20" x14ac:dyDescent="0.25">
      <c r="F44769" s="1"/>
      <c r="G44769"/>
      <c r="T44769" s="1"/>
    </row>
    <row r="44770" spans="6:20" x14ac:dyDescent="0.25">
      <c r="F44770" s="1"/>
      <c r="G44770"/>
      <c r="T44770" s="1"/>
    </row>
    <row r="44771" spans="6:20" x14ac:dyDescent="0.25">
      <c r="F44771" s="1"/>
      <c r="G44771"/>
      <c r="T44771" s="1"/>
    </row>
    <row r="44772" spans="6:20" x14ac:dyDescent="0.25">
      <c r="F44772" s="1"/>
      <c r="G44772"/>
      <c r="T44772" s="1"/>
    </row>
    <row r="44773" spans="6:20" x14ac:dyDescent="0.25">
      <c r="F44773" s="1"/>
      <c r="G44773"/>
      <c r="T44773" s="1"/>
    </row>
    <row r="44774" spans="6:20" x14ac:dyDescent="0.25">
      <c r="F44774" s="1"/>
      <c r="G44774"/>
      <c r="T44774" s="1"/>
    </row>
    <row r="44775" spans="6:20" x14ac:dyDescent="0.25">
      <c r="F44775" s="1"/>
      <c r="G44775"/>
      <c r="T44775" s="1"/>
    </row>
    <row r="44776" spans="6:20" x14ac:dyDescent="0.25">
      <c r="F44776" s="1"/>
      <c r="G44776"/>
      <c r="T44776" s="1"/>
    </row>
    <row r="44777" spans="6:20" x14ac:dyDescent="0.25">
      <c r="F44777" s="1"/>
      <c r="G44777"/>
      <c r="T44777" s="1"/>
    </row>
    <row r="44778" spans="6:20" x14ac:dyDescent="0.25">
      <c r="F44778" s="1"/>
      <c r="G44778"/>
      <c r="T44778" s="1"/>
    </row>
    <row r="44779" spans="6:20" x14ac:dyDescent="0.25">
      <c r="F44779" s="1"/>
      <c r="G44779"/>
      <c r="T44779" s="1"/>
    </row>
    <row r="44780" spans="6:20" x14ac:dyDescent="0.25">
      <c r="F44780" s="1"/>
      <c r="G44780"/>
      <c r="T44780" s="1"/>
    </row>
    <row r="44781" spans="6:20" x14ac:dyDescent="0.25">
      <c r="F44781" s="1"/>
      <c r="G44781"/>
      <c r="T44781" s="1"/>
    </row>
    <row r="44782" spans="6:20" x14ac:dyDescent="0.25">
      <c r="F44782" s="1"/>
      <c r="G44782"/>
      <c r="T44782" s="1"/>
    </row>
    <row r="44783" spans="6:20" x14ac:dyDescent="0.25">
      <c r="F44783" s="1"/>
      <c r="G44783"/>
      <c r="T44783" s="1"/>
    </row>
    <row r="44784" spans="6:20" x14ac:dyDescent="0.25">
      <c r="F44784" s="1"/>
      <c r="G44784"/>
      <c r="T44784" s="1"/>
    </row>
    <row r="44785" spans="6:20" x14ac:dyDescent="0.25">
      <c r="F44785" s="1"/>
      <c r="G44785"/>
      <c r="T44785" s="1"/>
    </row>
    <row r="44786" spans="6:20" x14ac:dyDescent="0.25">
      <c r="F44786" s="1"/>
      <c r="G44786"/>
      <c r="T44786" s="1"/>
    </row>
    <row r="44787" spans="6:20" x14ac:dyDescent="0.25">
      <c r="F44787" s="1"/>
      <c r="G44787"/>
      <c r="T44787" s="1"/>
    </row>
    <row r="44788" spans="6:20" x14ac:dyDescent="0.25">
      <c r="F44788" s="1"/>
      <c r="G44788"/>
      <c r="T44788" s="1"/>
    </row>
    <row r="44789" spans="6:20" x14ac:dyDescent="0.25">
      <c r="F44789" s="1"/>
      <c r="G44789"/>
      <c r="T44789" s="1"/>
    </row>
    <row r="44790" spans="6:20" x14ac:dyDescent="0.25">
      <c r="F44790" s="1"/>
      <c r="G44790"/>
      <c r="T44790" s="1"/>
    </row>
    <row r="44791" spans="6:20" x14ac:dyDescent="0.25">
      <c r="F44791" s="1"/>
      <c r="G44791"/>
      <c r="T44791" s="1"/>
    </row>
    <row r="44792" spans="6:20" x14ac:dyDescent="0.25">
      <c r="F44792" s="1"/>
      <c r="G44792"/>
      <c r="T44792" s="1"/>
    </row>
    <row r="44793" spans="6:20" x14ac:dyDescent="0.25">
      <c r="F44793" s="1"/>
      <c r="G44793"/>
      <c r="T44793" s="1"/>
    </row>
    <row r="44794" spans="6:20" x14ac:dyDescent="0.25">
      <c r="F44794" s="1"/>
      <c r="G44794"/>
      <c r="T44794" s="1"/>
    </row>
    <row r="44795" spans="6:20" x14ac:dyDescent="0.25">
      <c r="F44795" s="1"/>
      <c r="G44795"/>
      <c r="T44795" s="1"/>
    </row>
    <row r="44796" spans="6:20" x14ac:dyDescent="0.25">
      <c r="F44796" s="1"/>
      <c r="G44796"/>
      <c r="T44796" s="1"/>
    </row>
    <row r="44797" spans="6:20" x14ac:dyDescent="0.25">
      <c r="F44797" s="1"/>
      <c r="G44797"/>
      <c r="T44797" s="1"/>
    </row>
    <row r="44798" spans="6:20" x14ac:dyDescent="0.25">
      <c r="F44798" s="1"/>
      <c r="G44798"/>
      <c r="T44798" s="1"/>
    </row>
    <row r="44799" spans="6:20" x14ac:dyDescent="0.25">
      <c r="F44799" s="1"/>
      <c r="G44799"/>
      <c r="T44799" s="1"/>
    </row>
    <row r="44800" spans="6:20" x14ac:dyDescent="0.25">
      <c r="F44800" s="1"/>
      <c r="G44800"/>
      <c r="T44800" s="1"/>
    </row>
    <row r="44801" spans="6:20" x14ac:dyDescent="0.25">
      <c r="F44801" s="1"/>
      <c r="G44801"/>
      <c r="T44801" s="1"/>
    </row>
    <row r="44802" spans="6:20" x14ac:dyDescent="0.25">
      <c r="F44802" s="1"/>
      <c r="G44802"/>
      <c r="T44802" s="1"/>
    </row>
    <row r="44803" spans="6:20" x14ac:dyDescent="0.25">
      <c r="F44803" s="1"/>
      <c r="G44803"/>
      <c r="T44803" s="1"/>
    </row>
    <row r="44804" spans="6:20" x14ac:dyDescent="0.25">
      <c r="F44804" s="1"/>
      <c r="G44804"/>
      <c r="T44804" s="1"/>
    </row>
    <row r="44805" spans="6:20" x14ac:dyDescent="0.25">
      <c r="F44805" s="1"/>
      <c r="G44805"/>
      <c r="T44805" s="1"/>
    </row>
    <row r="44806" spans="6:20" x14ac:dyDescent="0.25">
      <c r="F44806" s="1"/>
      <c r="G44806"/>
      <c r="T44806" s="1"/>
    </row>
    <row r="44807" spans="6:20" x14ac:dyDescent="0.25">
      <c r="F44807" s="1"/>
      <c r="G44807"/>
      <c r="T44807" s="1"/>
    </row>
    <row r="44808" spans="6:20" x14ac:dyDescent="0.25">
      <c r="F44808" s="1"/>
      <c r="G44808"/>
      <c r="T44808" s="1"/>
    </row>
    <row r="44809" spans="6:20" x14ac:dyDescent="0.25">
      <c r="F44809" s="1"/>
      <c r="G44809"/>
      <c r="T44809" s="1"/>
    </row>
    <row r="44810" spans="6:20" x14ac:dyDescent="0.25">
      <c r="F44810" s="1"/>
      <c r="G44810"/>
      <c r="T44810" s="1"/>
    </row>
    <row r="44811" spans="6:20" x14ac:dyDescent="0.25">
      <c r="F44811" s="1"/>
      <c r="G44811"/>
      <c r="T44811" s="1"/>
    </row>
    <row r="44812" spans="6:20" x14ac:dyDescent="0.25">
      <c r="F44812" s="1"/>
      <c r="G44812"/>
      <c r="T44812" s="1"/>
    </row>
    <row r="44813" spans="6:20" x14ac:dyDescent="0.25">
      <c r="F44813" s="1"/>
      <c r="G44813"/>
      <c r="T44813" s="1"/>
    </row>
    <row r="44814" spans="6:20" x14ac:dyDescent="0.25">
      <c r="F44814" s="1"/>
      <c r="G44814"/>
      <c r="T44814" s="1"/>
    </row>
    <row r="44815" spans="6:20" x14ac:dyDescent="0.25">
      <c r="F44815" s="1"/>
      <c r="G44815"/>
      <c r="T44815" s="1"/>
    </row>
    <row r="44816" spans="6:20" x14ac:dyDescent="0.25">
      <c r="F44816" s="1"/>
      <c r="G44816"/>
      <c r="T44816" s="1"/>
    </row>
    <row r="44817" spans="6:20" x14ac:dyDescent="0.25">
      <c r="F44817" s="1"/>
      <c r="G44817"/>
      <c r="T44817" s="1"/>
    </row>
    <row r="44818" spans="6:20" x14ac:dyDescent="0.25">
      <c r="F44818" s="1"/>
      <c r="G44818"/>
      <c r="T44818" s="1"/>
    </row>
    <row r="44819" spans="6:20" x14ac:dyDescent="0.25">
      <c r="F44819" s="1"/>
      <c r="G44819"/>
      <c r="T44819" s="1"/>
    </row>
    <row r="44820" spans="6:20" x14ac:dyDescent="0.25">
      <c r="F44820" s="1"/>
      <c r="G44820"/>
      <c r="T44820" s="1"/>
    </row>
    <row r="44821" spans="6:20" x14ac:dyDescent="0.25">
      <c r="F44821" s="1"/>
      <c r="G44821"/>
      <c r="T44821" s="1"/>
    </row>
    <row r="44822" spans="6:20" x14ac:dyDescent="0.25">
      <c r="F44822" s="1"/>
      <c r="G44822"/>
      <c r="T44822" s="1"/>
    </row>
    <row r="44823" spans="6:20" x14ac:dyDescent="0.25">
      <c r="F44823" s="1"/>
      <c r="G44823"/>
      <c r="T44823" s="1"/>
    </row>
    <row r="44824" spans="6:20" x14ac:dyDescent="0.25">
      <c r="F44824" s="1"/>
      <c r="G44824"/>
      <c r="T44824" s="1"/>
    </row>
    <row r="44825" spans="6:20" x14ac:dyDescent="0.25">
      <c r="F44825" s="1"/>
      <c r="G44825"/>
      <c r="T44825" s="1"/>
    </row>
    <row r="44826" spans="6:20" x14ac:dyDescent="0.25">
      <c r="F44826" s="1"/>
      <c r="G44826"/>
      <c r="T44826" s="1"/>
    </row>
    <row r="44827" spans="6:20" x14ac:dyDescent="0.25">
      <c r="F44827" s="1"/>
      <c r="G44827"/>
      <c r="T44827" s="1"/>
    </row>
    <row r="44828" spans="6:20" x14ac:dyDescent="0.25">
      <c r="F44828" s="1"/>
      <c r="G44828"/>
      <c r="T44828" s="1"/>
    </row>
    <row r="44829" spans="6:20" x14ac:dyDescent="0.25">
      <c r="F44829" s="1"/>
      <c r="G44829"/>
      <c r="T44829" s="1"/>
    </row>
    <row r="44830" spans="6:20" x14ac:dyDescent="0.25">
      <c r="F44830" s="1"/>
      <c r="G44830"/>
      <c r="T44830" s="1"/>
    </row>
    <row r="44831" spans="6:20" x14ac:dyDescent="0.25">
      <c r="F44831" s="1"/>
      <c r="G44831"/>
      <c r="T44831" s="1"/>
    </row>
    <row r="44832" spans="6:20" x14ac:dyDescent="0.25">
      <c r="F44832" s="1"/>
      <c r="G44832"/>
      <c r="T44832" s="1"/>
    </row>
    <row r="44833" spans="6:20" x14ac:dyDescent="0.25">
      <c r="F44833" s="1"/>
      <c r="G44833"/>
      <c r="T44833" s="1"/>
    </row>
    <row r="44834" spans="6:20" x14ac:dyDescent="0.25">
      <c r="F44834" s="1"/>
      <c r="G44834"/>
      <c r="T44834" s="1"/>
    </row>
    <row r="44835" spans="6:20" x14ac:dyDescent="0.25">
      <c r="F44835" s="1"/>
      <c r="G44835"/>
      <c r="T44835" s="1"/>
    </row>
    <row r="44836" spans="6:20" x14ac:dyDescent="0.25">
      <c r="F44836" s="1"/>
      <c r="G44836"/>
      <c r="T44836" s="1"/>
    </row>
    <row r="44837" spans="6:20" x14ac:dyDescent="0.25">
      <c r="F44837" s="1"/>
      <c r="G44837"/>
      <c r="T44837" s="1"/>
    </row>
    <row r="44838" spans="6:20" x14ac:dyDescent="0.25">
      <c r="F44838" s="1"/>
      <c r="G44838"/>
      <c r="T44838" s="1"/>
    </row>
    <row r="44839" spans="6:20" x14ac:dyDescent="0.25">
      <c r="F44839" s="1"/>
      <c r="G44839"/>
      <c r="T44839" s="1"/>
    </row>
    <row r="44840" spans="6:20" x14ac:dyDescent="0.25">
      <c r="F44840" s="1"/>
      <c r="G44840"/>
      <c r="T44840" s="1"/>
    </row>
    <row r="44841" spans="6:20" x14ac:dyDescent="0.25">
      <c r="F44841" s="1"/>
      <c r="G44841"/>
      <c r="T44841" s="1"/>
    </row>
    <row r="44842" spans="6:20" x14ac:dyDescent="0.25">
      <c r="F44842" s="1"/>
      <c r="G44842"/>
      <c r="T44842" s="1"/>
    </row>
    <row r="44843" spans="6:20" x14ac:dyDescent="0.25">
      <c r="F44843" s="1"/>
      <c r="G44843"/>
      <c r="T44843" s="1"/>
    </row>
    <row r="44844" spans="6:20" x14ac:dyDescent="0.25">
      <c r="F44844" s="1"/>
      <c r="G44844"/>
      <c r="T44844" s="1"/>
    </row>
    <row r="44845" spans="6:20" x14ac:dyDescent="0.25">
      <c r="F44845" s="1"/>
      <c r="G44845"/>
      <c r="T44845" s="1"/>
    </row>
    <row r="44846" spans="6:20" x14ac:dyDescent="0.25">
      <c r="F44846" s="1"/>
      <c r="G44846"/>
      <c r="T44846" s="1"/>
    </row>
    <row r="44847" spans="6:20" x14ac:dyDescent="0.25">
      <c r="F44847" s="1"/>
      <c r="G44847"/>
      <c r="T44847" s="1"/>
    </row>
    <row r="44848" spans="6:20" x14ac:dyDescent="0.25">
      <c r="F44848" s="1"/>
      <c r="G44848"/>
      <c r="T44848" s="1"/>
    </row>
    <row r="44849" spans="6:20" x14ac:dyDescent="0.25">
      <c r="F44849" s="1"/>
      <c r="G44849"/>
      <c r="T44849" s="1"/>
    </row>
    <row r="44850" spans="6:20" x14ac:dyDescent="0.25">
      <c r="F44850" s="1"/>
      <c r="G44850"/>
      <c r="T44850" s="1"/>
    </row>
    <row r="44851" spans="6:20" x14ac:dyDescent="0.25">
      <c r="F44851" s="1"/>
      <c r="G44851"/>
      <c r="T44851" s="1"/>
    </row>
    <row r="44852" spans="6:20" x14ac:dyDescent="0.25">
      <c r="F44852" s="1"/>
      <c r="G44852"/>
      <c r="T44852" s="1"/>
    </row>
    <row r="44853" spans="6:20" x14ac:dyDescent="0.25">
      <c r="F44853" s="1"/>
      <c r="G44853"/>
      <c r="T44853" s="1"/>
    </row>
    <row r="44854" spans="6:20" x14ac:dyDescent="0.25">
      <c r="F44854" s="1"/>
      <c r="G44854"/>
      <c r="T44854" s="1"/>
    </row>
    <row r="44855" spans="6:20" x14ac:dyDescent="0.25">
      <c r="F44855" s="1"/>
      <c r="G44855"/>
      <c r="T44855" s="1"/>
    </row>
    <row r="44856" spans="6:20" x14ac:dyDescent="0.25">
      <c r="F44856" s="1"/>
      <c r="G44856"/>
      <c r="T44856" s="1"/>
    </row>
    <row r="44857" spans="6:20" x14ac:dyDescent="0.25">
      <c r="F44857" s="1"/>
      <c r="G44857"/>
      <c r="T44857" s="1"/>
    </row>
    <row r="44858" spans="6:20" x14ac:dyDescent="0.25">
      <c r="F44858" s="1"/>
      <c r="G44858"/>
      <c r="T44858" s="1"/>
    </row>
    <row r="44859" spans="6:20" x14ac:dyDescent="0.25">
      <c r="F44859" s="1"/>
      <c r="G44859"/>
      <c r="T44859" s="1"/>
    </row>
    <row r="44860" spans="6:20" x14ac:dyDescent="0.25">
      <c r="F44860" s="1"/>
      <c r="G44860"/>
      <c r="T44860" s="1"/>
    </row>
    <row r="44861" spans="6:20" x14ac:dyDescent="0.25">
      <c r="F44861" s="1"/>
      <c r="G44861"/>
      <c r="T44861" s="1"/>
    </row>
    <row r="44862" spans="6:20" x14ac:dyDescent="0.25">
      <c r="F44862" s="1"/>
      <c r="G44862"/>
      <c r="T44862" s="1"/>
    </row>
    <row r="44863" spans="6:20" x14ac:dyDescent="0.25">
      <c r="F44863" s="1"/>
      <c r="G44863"/>
      <c r="T44863" s="1"/>
    </row>
    <row r="44864" spans="6:20" x14ac:dyDescent="0.25">
      <c r="F44864" s="1"/>
      <c r="G44864"/>
      <c r="T44864" s="1"/>
    </row>
    <row r="44865" spans="6:20" x14ac:dyDescent="0.25">
      <c r="F44865" s="1"/>
      <c r="G44865"/>
      <c r="T44865" s="1"/>
    </row>
    <row r="44866" spans="6:20" x14ac:dyDescent="0.25">
      <c r="F44866" s="1"/>
      <c r="G44866"/>
      <c r="T44866" s="1"/>
    </row>
    <row r="44867" spans="6:20" x14ac:dyDescent="0.25">
      <c r="F44867" s="1"/>
      <c r="G44867"/>
      <c r="T44867" s="1"/>
    </row>
    <row r="44868" spans="6:20" x14ac:dyDescent="0.25">
      <c r="F44868" s="1"/>
      <c r="G44868"/>
      <c r="T44868" s="1"/>
    </row>
    <row r="44869" spans="6:20" x14ac:dyDescent="0.25">
      <c r="F44869" s="1"/>
      <c r="G44869"/>
      <c r="T44869" s="1"/>
    </row>
    <row r="44870" spans="6:20" x14ac:dyDescent="0.25">
      <c r="F44870" s="1"/>
      <c r="G44870"/>
      <c r="T44870" s="1"/>
    </row>
    <row r="44871" spans="6:20" x14ac:dyDescent="0.25">
      <c r="F44871" s="1"/>
      <c r="G44871"/>
      <c r="T44871" s="1"/>
    </row>
    <row r="44872" spans="6:20" x14ac:dyDescent="0.25">
      <c r="F44872" s="1"/>
      <c r="G44872"/>
      <c r="T44872" s="1"/>
    </row>
    <row r="44873" spans="6:20" x14ac:dyDescent="0.25">
      <c r="F44873" s="1"/>
      <c r="G44873"/>
      <c r="T44873" s="1"/>
    </row>
    <row r="44874" spans="6:20" x14ac:dyDescent="0.25">
      <c r="F44874" s="1"/>
      <c r="G44874"/>
      <c r="T44874" s="1"/>
    </row>
    <row r="44875" spans="6:20" x14ac:dyDescent="0.25">
      <c r="F44875" s="1"/>
      <c r="G44875"/>
      <c r="T44875" s="1"/>
    </row>
    <row r="44876" spans="6:20" x14ac:dyDescent="0.25">
      <c r="F44876" s="1"/>
      <c r="G44876"/>
      <c r="T44876" s="1"/>
    </row>
    <row r="44877" spans="6:20" x14ac:dyDescent="0.25">
      <c r="F44877" s="1"/>
      <c r="G44877"/>
      <c r="T44877" s="1"/>
    </row>
    <row r="44878" spans="6:20" x14ac:dyDescent="0.25">
      <c r="F44878" s="1"/>
      <c r="G44878"/>
      <c r="T44878" s="1"/>
    </row>
    <row r="44879" spans="6:20" x14ac:dyDescent="0.25">
      <c r="F44879" s="1"/>
      <c r="G44879"/>
      <c r="T44879" s="1"/>
    </row>
    <row r="44880" spans="6:20" x14ac:dyDescent="0.25">
      <c r="F44880" s="1"/>
      <c r="G44880"/>
      <c r="T44880" s="1"/>
    </row>
    <row r="44881" spans="6:20" x14ac:dyDescent="0.25">
      <c r="F44881" s="1"/>
      <c r="G44881"/>
      <c r="T44881" s="1"/>
    </row>
    <row r="44882" spans="6:20" x14ac:dyDescent="0.25">
      <c r="F44882" s="1"/>
      <c r="G44882"/>
      <c r="T44882" s="1"/>
    </row>
    <row r="44883" spans="6:20" x14ac:dyDescent="0.25">
      <c r="F44883" s="1"/>
      <c r="G44883"/>
      <c r="T44883" s="1"/>
    </row>
    <row r="44884" spans="6:20" x14ac:dyDescent="0.25">
      <c r="F44884" s="1"/>
      <c r="G44884"/>
      <c r="T44884" s="1"/>
    </row>
    <row r="44885" spans="6:20" x14ac:dyDescent="0.25">
      <c r="F44885" s="1"/>
      <c r="G44885"/>
      <c r="T44885" s="1"/>
    </row>
    <row r="44886" spans="6:20" x14ac:dyDescent="0.25">
      <c r="F44886" s="1"/>
      <c r="G44886"/>
      <c r="T44886" s="1"/>
    </row>
    <row r="44887" spans="6:20" x14ac:dyDescent="0.25">
      <c r="F44887" s="1"/>
      <c r="G44887"/>
      <c r="T44887" s="1"/>
    </row>
    <row r="44888" spans="6:20" x14ac:dyDescent="0.25">
      <c r="F44888" s="1"/>
      <c r="G44888"/>
      <c r="T44888" s="1"/>
    </row>
    <row r="44889" spans="6:20" x14ac:dyDescent="0.25">
      <c r="F44889" s="1"/>
      <c r="G44889"/>
      <c r="T44889" s="1"/>
    </row>
    <row r="44890" spans="6:20" x14ac:dyDescent="0.25">
      <c r="F44890" s="1"/>
      <c r="G44890"/>
      <c r="T44890" s="1"/>
    </row>
    <row r="44891" spans="6:20" x14ac:dyDescent="0.25">
      <c r="F44891" s="1"/>
      <c r="G44891"/>
      <c r="T44891" s="1"/>
    </row>
    <row r="44892" spans="6:20" x14ac:dyDescent="0.25">
      <c r="F44892" s="1"/>
      <c r="G44892"/>
      <c r="T44892" s="1"/>
    </row>
    <row r="44893" spans="6:20" x14ac:dyDescent="0.25">
      <c r="F44893" s="1"/>
      <c r="G44893"/>
      <c r="T44893" s="1"/>
    </row>
    <row r="44894" spans="6:20" x14ac:dyDescent="0.25">
      <c r="F44894" s="1"/>
      <c r="G44894"/>
      <c r="T44894" s="1"/>
    </row>
    <row r="44895" spans="6:20" x14ac:dyDescent="0.25">
      <c r="F44895" s="1"/>
      <c r="G44895"/>
      <c r="T44895" s="1"/>
    </row>
    <row r="44896" spans="6:20" x14ac:dyDescent="0.25">
      <c r="F44896" s="1"/>
      <c r="G44896"/>
      <c r="T44896" s="1"/>
    </row>
    <row r="44897" spans="6:20" x14ac:dyDescent="0.25">
      <c r="F44897" s="1"/>
      <c r="G44897"/>
      <c r="T44897" s="1"/>
    </row>
    <row r="44898" spans="6:20" x14ac:dyDescent="0.25">
      <c r="F44898" s="1"/>
      <c r="G44898"/>
      <c r="T44898" s="1"/>
    </row>
    <row r="44899" spans="6:20" x14ac:dyDescent="0.25">
      <c r="F44899" s="1"/>
      <c r="G44899"/>
      <c r="T44899" s="1"/>
    </row>
    <row r="44900" spans="6:20" x14ac:dyDescent="0.25">
      <c r="F44900" s="1"/>
      <c r="G44900"/>
      <c r="T44900" s="1"/>
    </row>
    <row r="44901" spans="6:20" x14ac:dyDescent="0.25">
      <c r="F44901" s="1"/>
      <c r="G44901"/>
      <c r="T44901" s="1"/>
    </row>
    <row r="44902" spans="6:20" x14ac:dyDescent="0.25">
      <c r="F44902" s="1"/>
      <c r="G44902"/>
      <c r="T44902" s="1"/>
    </row>
    <row r="44903" spans="6:20" x14ac:dyDescent="0.25">
      <c r="F44903" s="1"/>
      <c r="G44903"/>
      <c r="T44903" s="1"/>
    </row>
    <row r="44904" spans="6:20" x14ac:dyDescent="0.25">
      <c r="F44904" s="1"/>
      <c r="G44904"/>
      <c r="T44904" s="1"/>
    </row>
    <row r="44905" spans="6:20" x14ac:dyDescent="0.25">
      <c r="F44905" s="1"/>
      <c r="G44905"/>
      <c r="T44905" s="1"/>
    </row>
    <row r="44906" spans="6:20" x14ac:dyDescent="0.25">
      <c r="F44906" s="1"/>
      <c r="G44906"/>
      <c r="T44906" s="1"/>
    </row>
    <row r="44907" spans="6:20" x14ac:dyDescent="0.25">
      <c r="F44907" s="1"/>
      <c r="G44907"/>
      <c r="T44907" s="1"/>
    </row>
    <row r="44908" spans="6:20" x14ac:dyDescent="0.25">
      <c r="F44908" s="1"/>
      <c r="G44908"/>
      <c r="T44908" s="1"/>
    </row>
    <row r="44909" spans="6:20" x14ac:dyDescent="0.25">
      <c r="F44909" s="1"/>
      <c r="G44909"/>
      <c r="T44909" s="1"/>
    </row>
    <row r="44910" spans="6:20" x14ac:dyDescent="0.25">
      <c r="F44910" s="1"/>
      <c r="G44910"/>
      <c r="T44910" s="1"/>
    </row>
    <row r="44911" spans="6:20" x14ac:dyDescent="0.25">
      <c r="F44911" s="1"/>
      <c r="G44911"/>
      <c r="T44911" s="1"/>
    </row>
    <row r="44912" spans="6:20" x14ac:dyDescent="0.25">
      <c r="F44912" s="1"/>
      <c r="G44912"/>
      <c r="T44912" s="1"/>
    </row>
    <row r="44913" spans="6:20" x14ac:dyDescent="0.25">
      <c r="F44913" s="1"/>
      <c r="G44913"/>
      <c r="T44913" s="1"/>
    </row>
    <row r="44914" spans="6:20" x14ac:dyDescent="0.25">
      <c r="F44914" s="1"/>
      <c r="G44914"/>
      <c r="T44914" s="1"/>
    </row>
    <row r="44915" spans="6:20" x14ac:dyDescent="0.25">
      <c r="F44915" s="1"/>
      <c r="G44915"/>
      <c r="T44915" s="1"/>
    </row>
    <row r="44916" spans="6:20" x14ac:dyDescent="0.25">
      <c r="F44916" s="1"/>
      <c r="G44916"/>
      <c r="T44916" s="1"/>
    </row>
    <row r="44917" spans="6:20" x14ac:dyDescent="0.25">
      <c r="F44917" s="1"/>
      <c r="G44917"/>
      <c r="T44917" s="1"/>
    </row>
    <row r="44918" spans="6:20" x14ac:dyDescent="0.25">
      <c r="F44918" s="1"/>
      <c r="G44918"/>
      <c r="T44918" s="1"/>
    </row>
    <row r="44919" spans="6:20" x14ac:dyDescent="0.25">
      <c r="F44919" s="1"/>
      <c r="G44919"/>
      <c r="T44919" s="1"/>
    </row>
    <row r="44920" spans="6:20" x14ac:dyDescent="0.25">
      <c r="F44920" s="1"/>
      <c r="G44920"/>
      <c r="T44920" s="1"/>
    </row>
    <row r="44921" spans="6:20" x14ac:dyDescent="0.25">
      <c r="F44921" s="1"/>
      <c r="G44921"/>
      <c r="T44921" s="1"/>
    </row>
    <row r="44922" spans="6:20" x14ac:dyDescent="0.25">
      <c r="F44922" s="1"/>
      <c r="G44922"/>
      <c r="T44922" s="1"/>
    </row>
    <row r="44923" spans="6:20" x14ac:dyDescent="0.25">
      <c r="F44923" s="1"/>
      <c r="G44923"/>
      <c r="T44923" s="1"/>
    </row>
    <row r="44924" spans="6:20" x14ac:dyDescent="0.25">
      <c r="F44924" s="1"/>
      <c r="G44924"/>
      <c r="T44924" s="1"/>
    </row>
    <row r="44925" spans="6:20" x14ac:dyDescent="0.25">
      <c r="F44925" s="1"/>
      <c r="G44925"/>
      <c r="T44925" s="1"/>
    </row>
    <row r="44926" spans="6:20" x14ac:dyDescent="0.25">
      <c r="F44926" s="1"/>
      <c r="G44926"/>
      <c r="T44926" s="1"/>
    </row>
    <row r="44927" spans="6:20" x14ac:dyDescent="0.25">
      <c r="F44927" s="1"/>
      <c r="G44927"/>
      <c r="T44927" s="1"/>
    </row>
    <row r="44928" spans="6:20" x14ac:dyDescent="0.25">
      <c r="F44928" s="1"/>
      <c r="G44928"/>
      <c r="T44928" s="1"/>
    </row>
    <row r="44929" spans="6:20" x14ac:dyDescent="0.25">
      <c r="F44929" s="1"/>
      <c r="G44929"/>
      <c r="T44929" s="1"/>
    </row>
    <row r="44930" spans="6:20" x14ac:dyDescent="0.25">
      <c r="F44930" s="1"/>
      <c r="G44930"/>
      <c r="T44930" s="1"/>
    </row>
    <row r="44931" spans="6:20" x14ac:dyDescent="0.25">
      <c r="F44931" s="1"/>
      <c r="G44931"/>
      <c r="T44931" s="1"/>
    </row>
    <row r="44932" spans="6:20" x14ac:dyDescent="0.25">
      <c r="F44932" s="1"/>
      <c r="G44932"/>
      <c r="T44932" s="1"/>
    </row>
    <row r="44933" spans="6:20" x14ac:dyDescent="0.25">
      <c r="F44933" s="1"/>
      <c r="G44933"/>
      <c r="T44933" s="1"/>
    </row>
    <row r="44934" spans="6:20" x14ac:dyDescent="0.25">
      <c r="F44934" s="1"/>
      <c r="G44934"/>
      <c r="T44934" s="1"/>
    </row>
    <row r="44935" spans="6:20" x14ac:dyDescent="0.25">
      <c r="F44935" s="1"/>
      <c r="G44935"/>
      <c r="T44935" s="1"/>
    </row>
    <row r="44936" spans="6:20" x14ac:dyDescent="0.25">
      <c r="F44936" s="1"/>
      <c r="G44936"/>
      <c r="T44936" s="1"/>
    </row>
    <row r="44937" spans="6:20" x14ac:dyDescent="0.25">
      <c r="F44937" s="1"/>
      <c r="G44937"/>
      <c r="T44937" s="1"/>
    </row>
    <row r="44938" spans="6:20" x14ac:dyDescent="0.25">
      <c r="F44938" s="1"/>
      <c r="G44938"/>
      <c r="T44938" s="1"/>
    </row>
    <row r="44939" spans="6:20" x14ac:dyDescent="0.25">
      <c r="F44939" s="1"/>
      <c r="G44939"/>
      <c r="T44939" s="1"/>
    </row>
    <row r="44940" spans="6:20" x14ac:dyDescent="0.25">
      <c r="F44940" s="1"/>
      <c r="G44940"/>
      <c r="T44940" s="1"/>
    </row>
    <row r="44941" spans="6:20" x14ac:dyDescent="0.25">
      <c r="F44941" s="1"/>
      <c r="G44941"/>
      <c r="T44941" s="1"/>
    </row>
    <row r="44942" spans="6:20" x14ac:dyDescent="0.25">
      <c r="F44942" s="1"/>
      <c r="G44942"/>
      <c r="T44942" s="1"/>
    </row>
    <row r="44943" spans="6:20" x14ac:dyDescent="0.25">
      <c r="F44943" s="1"/>
      <c r="G44943"/>
      <c r="T44943" s="1"/>
    </row>
    <row r="44944" spans="6:20" x14ac:dyDescent="0.25">
      <c r="F44944" s="1"/>
      <c r="G44944"/>
      <c r="T44944" s="1"/>
    </row>
    <row r="44945" spans="6:20" x14ac:dyDescent="0.25">
      <c r="F44945" s="1"/>
      <c r="G44945"/>
      <c r="T44945" s="1"/>
    </row>
    <row r="44946" spans="6:20" x14ac:dyDescent="0.25">
      <c r="F44946" s="1"/>
      <c r="G44946"/>
      <c r="T44946" s="1"/>
    </row>
    <row r="44947" spans="6:20" x14ac:dyDescent="0.25">
      <c r="F44947" s="1"/>
      <c r="G44947"/>
      <c r="T44947" s="1"/>
    </row>
    <row r="44948" spans="6:20" x14ac:dyDescent="0.25">
      <c r="F44948" s="1"/>
      <c r="G44948"/>
      <c r="T44948" s="1"/>
    </row>
    <row r="44949" spans="6:20" x14ac:dyDescent="0.25">
      <c r="F44949" s="1"/>
      <c r="G44949"/>
      <c r="T44949" s="1"/>
    </row>
    <row r="44950" spans="6:20" x14ac:dyDescent="0.25">
      <c r="F44950" s="1"/>
      <c r="G44950"/>
      <c r="T44950" s="1"/>
    </row>
    <row r="44951" spans="6:20" x14ac:dyDescent="0.25">
      <c r="F44951" s="1"/>
      <c r="G44951"/>
      <c r="T44951" s="1"/>
    </row>
    <row r="44952" spans="6:20" x14ac:dyDescent="0.25">
      <c r="F44952" s="1"/>
      <c r="G44952"/>
      <c r="T44952" s="1"/>
    </row>
    <row r="44953" spans="6:20" x14ac:dyDescent="0.25">
      <c r="F44953" s="1"/>
      <c r="G44953"/>
      <c r="T44953" s="1"/>
    </row>
    <row r="44954" spans="6:20" x14ac:dyDescent="0.25">
      <c r="F44954" s="1"/>
      <c r="G44954"/>
      <c r="T44954" s="1"/>
    </row>
    <row r="44955" spans="6:20" x14ac:dyDescent="0.25">
      <c r="F44955" s="1"/>
      <c r="G44955"/>
      <c r="T44955" s="1"/>
    </row>
    <row r="44956" spans="6:20" x14ac:dyDescent="0.25">
      <c r="F44956" s="1"/>
      <c r="G44956"/>
      <c r="T44956" s="1"/>
    </row>
    <row r="44957" spans="6:20" x14ac:dyDescent="0.25">
      <c r="F44957" s="1"/>
      <c r="G44957"/>
      <c r="T44957" s="1"/>
    </row>
    <row r="44958" spans="6:20" x14ac:dyDescent="0.25">
      <c r="F44958" s="1"/>
      <c r="G44958"/>
      <c r="T44958" s="1"/>
    </row>
    <row r="44959" spans="6:20" x14ac:dyDescent="0.25">
      <c r="F44959" s="1"/>
      <c r="G44959"/>
      <c r="T44959" s="1"/>
    </row>
    <row r="44960" spans="6:20" x14ac:dyDescent="0.25">
      <c r="F44960" s="1"/>
      <c r="G44960"/>
      <c r="T44960" s="1"/>
    </row>
    <row r="44961" spans="6:20" x14ac:dyDescent="0.25">
      <c r="F44961" s="1"/>
      <c r="G44961"/>
      <c r="T44961" s="1"/>
    </row>
    <row r="44962" spans="6:20" x14ac:dyDescent="0.25">
      <c r="F44962" s="1"/>
      <c r="G44962"/>
      <c r="T44962" s="1"/>
    </row>
    <row r="44963" spans="6:20" x14ac:dyDescent="0.25">
      <c r="F44963" s="1"/>
      <c r="G44963"/>
      <c r="T44963" s="1"/>
    </row>
    <row r="44964" spans="6:20" x14ac:dyDescent="0.25">
      <c r="F44964" s="1"/>
      <c r="G44964"/>
      <c r="T44964" s="1"/>
    </row>
    <row r="44965" spans="6:20" x14ac:dyDescent="0.25">
      <c r="F44965" s="1"/>
      <c r="G44965"/>
      <c r="T44965" s="1"/>
    </row>
    <row r="44966" spans="6:20" x14ac:dyDescent="0.25">
      <c r="F44966" s="1"/>
      <c r="G44966"/>
      <c r="T44966" s="1"/>
    </row>
    <row r="44967" spans="6:20" x14ac:dyDescent="0.25">
      <c r="F44967" s="1"/>
      <c r="G44967"/>
      <c r="T44967" s="1"/>
    </row>
    <row r="44968" spans="6:20" x14ac:dyDescent="0.25">
      <c r="F44968" s="1"/>
      <c r="G44968"/>
      <c r="T44968" s="1"/>
    </row>
    <row r="44969" spans="6:20" x14ac:dyDescent="0.25">
      <c r="F44969" s="1"/>
      <c r="G44969"/>
      <c r="T44969" s="1"/>
    </row>
    <row r="44970" spans="6:20" x14ac:dyDescent="0.25">
      <c r="F44970" s="1"/>
      <c r="G44970"/>
      <c r="T44970" s="1"/>
    </row>
    <row r="44971" spans="6:20" x14ac:dyDescent="0.25">
      <c r="F44971" s="1"/>
      <c r="G44971"/>
      <c r="T44971" s="1"/>
    </row>
    <row r="44972" spans="6:20" x14ac:dyDescent="0.25">
      <c r="F44972" s="1"/>
      <c r="G44972"/>
      <c r="T44972" s="1"/>
    </row>
    <row r="44973" spans="6:20" x14ac:dyDescent="0.25">
      <c r="F44973" s="1"/>
      <c r="G44973"/>
      <c r="T44973" s="1"/>
    </row>
    <row r="44974" spans="6:20" x14ac:dyDescent="0.25">
      <c r="F44974" s="1"/>
      <c r="G44974"/>
      <c r="T44974" s="1"/>
    </row>
    <row r="44975" spans="6:20" x14ac:dyDescent="0.25">
      <c r="F44975" s="1"/>
      <c r="G44975"/>
      <c r="T44975" s="1"/>
    </row>
    <row r="44976" spans="6:20" x14ac:dyDescent="0.25">
      <c r="F44976" s="1"/>
      <c r="G44976"/>
      <c r="T44976" s="1"/>
    </row>
    <row r="44977" spans="6:20" x14ac:dyDescent="0.25">
      <c r="F44977" s="1"/>
      <c r="G44977"/>
      <c r="T44977" s="1"/>
    </row>
    <row r="44978" spans="6:20" x14ac:dyDescent="0.25">
      <c r="F44978" s="1"/>
      <c r="G44978"/>
      <c r="T44978" s="1"/>
    </row>
    <row r="44979" spans="6:20" x14ac:dyDescent="0.25">
      <c r="F44979" s="1"/>
      <c r="G44979"/>
      <c r="T44979" s="1"/>
    </row>
    <row r="44980" spans="6:20" x14ac:dyDescent="0.25">
      <c r="F44980" s="1"/>
      <c r="G44980"/>
      <c r="T44980" s="1"/>
    </row>
    <row r="44981" spans="6:20" x14ac:dyDescent="0.25">
      <c r="F44981" s="1"/>
      <c r="G44981"/>
      <c r="T44981" s="1"/>
    </row>
    <row r="44982" spans="6:20" x14ac:dyDescent="0.25">
      <c r="F44982" s="1"/>
      <c r="G44982"/>
      <c r="T44982" s="1"/>
    </row>
    <row r="44983" spans="6:20" x14ac:dyDescent="0.25">
      <c r="F44983" s="1"/>
      <c r="G44983"/>
      <c r="T44983" s="1"/>
    </row>
    <row r="44984" spans="6:20" x14ac:dyDescent="0.25">
      <c r="F44984" s="1"/>
      <c r="G44984"/>
      <c r="T44984" s="1"/>
    </row>
    <row r="44985" spans="6:20" x14ac:dyDescent="0.25">
      <c r="F44985" s="1"/>
      <c r="G44985"/>
      <c r="T44985" s="1"/>
    </row>
    <row r="44986" spans="6:20" x14ac:dyDescent="0.25">
      <c r="F44986" s="1"/>
      <c r="G44986"/>
      <c r="T44986" s="1"/>
    </row>
    <row r="44987" spans="6:20" x14ac:dyDescent="0.25">
      <c r="F44987" s="1"/>
      <c r="G44987"/>
      <c r="T44987" s="1"/>
    </row>
    <row r="44988" spans="6:20" x14ac:dyDescent="0.25">
      <c r="F44988" s="1"/>
      <c r="G44988"/>
      <c r="T44988" s="1"/>
    </row>
    <row r="44989" spans="6:20" x14ac:dyDescent="0.25">
      <c r="F44989" s="1"/>
      <c r="G44989"/>
      <c r="T44989" s="1"/>
    </row>
    <row r="44990" spans="6:20" x14ac:dyDescent="0.25">
      <c r="F44990" s="1"/>
      <c r="G44990"/>
      <c r="T44990" s="1"/>
    </row>
    <row r="44991" spans="6:20" x14ac:dyDescent="0.25">
      <c r="F44991" s="1"/>
      <c r="G44991"/>
      <c r="T44991" s="1"/>
    </row>
    <row r="44992" spans="6:20" x14ac:dyDescent="0.25">
      <c r="F44992" s="1"/>
      <c r="G44992"/>
      <c r="T44992" s="1"/>
    </row>
    <row r="44993" spans="6:20" x14ac:dyDescent="0.25">
      <c r="F44993" s="1"/>
      <c r="G44993"/>
      <c r="T44993" s="1"/>
    </row>
    <row r="44994" spans="6:20" x14ac:dyDescent="0.25">
      <c r="F44994" s="1"/>
      <c r="G44994"/>
      <c r="T44994" s="1"/>
    </row>
    <row r="44995" spans="6:20" x14ac:dyDescent="0.25">
      <c r="F44995" s="1"/>
      <c r="G44995"/>
      <c r="T44995" s="1"/>
    </row>
    <row r="44996" spans="6:20" x14ac:dyDescent="0.25">
      <c r="F44996" s="1"/>
      <c r="G44996"/>
      <c r="T44996" s="1"/>
    </row>
    <row r="44997" spans="6:20" x14ac:dyDescent="0.25">
      <c r="F44997" s="1"/>
      <c r="G44997"/>
      <c r="T44997" s="1"/>
    </row>
    <row r="44998" spans="6:20" x14ac:dyDescent="0.25">
      <c r="F44998" s="1"/>
      <c r="G44998"/>
      <c r="T44998" s="1"/>
    </row>
    <row r="44999" spans="6:20" x14ac:dyDescent="0.25">
      <c r="F44999" s="1"/>
      <c r="G44999"/>
      <c r="T44999" s="1"/>
    </row>
    <row r="45000" spans="6:20" x14ac:dyDescent="0.25">
      <c r="F45000" s="1"/>
      <c r="G45000"/>
      <c r="T45000" s="1"/>
    </row>
    <row r="45001" spans="6:20" x14ac:dyDescent="0.25">
      <c r="F45001" s="1"/>
      <c r="G45001"/>
      <c r="T45001" s="1"/>
    </row>
    <row r="45002" spans="6:20" x14ac:dyDescent="0.25">
      <c r="F45002" s="1"/>
      <c r="G45002"/>
      <c r="T45002" s="1"/>
    </row>
    <row r="45003" spans="6:20" x14ac:dyDescent="0.25">
      <c r="F45003" s="1"/>
      <c r="G45003"/>
      <c r="T45003" s="1"/>
    </row>
    <row r="45004" spans="6:20" x14ac:dyDescent="0.25">
      <c r="F45004" s="1"/>
      <c r="G45004"/>
      <c r="T45004" s="1"/>
    </row>
    <row r="45005" spans="6:20" x14ac:dyDescent="0.25">
      <c r="F45005" s="1"/>
      <c r="G45005"/>
      <c r="T45005" s="1"/>
    </row>
    <row r="45006" spans="6:20" x14ac:dyDescent="0.25">
      <c r="F45006" s="1"/>
      <c r="G45006"/>
      <c r="T45006" s="1"/>
    </row>
    <row r="45007" spans="6:20" x14ac:dyDescent="0.25">
      <c r="F45007" s="1"/>
      <c r="G45007"/>
      <c r="T45007" s="1"/>
    </row>
    <row r="45008" spans="6:20" x14ac:dyDescent="0.25">
      <c r="F45008" s="1"/>
      <c r="G45008"/>
      <c r="T45008" s="1"/>
    </row>
    <row r="45009" spans="6:20" x14ac:dyDescent="0.25">
      <c r="F45009" s="1"/>
      <c r="G45009"/>
      <c r="T45009" s="1"/>
    </row>
    <row r="45010" spans="6:20" x14ac:dyDescent="0.25">
      <c r="F45010" s="1"/>
      <c r="G45010"/>
      <c r="T45010" s="1"/>
    </row>
    <row r="45011" spans="6:20" x14ac:dyDescent="0.25">
      <c r="F45011" s="1"/>
      <c r="G45011"/>
      <c r="T45011" s="1"/>
    </row>
    <row r="45012" spans="6:20" x14ac:dyDescent="0.25">
      <c r="F45012" s="1"/>
      <c r="G45012"/>
      <c r="T45012" s="1"/>
    </row>
    <row r="45013" spans="6:20" x14ac:dyDescent="0.25">
      <c r="F45013" s="1"/>
      <c r="G45013"/>
      <c r="T45013" s="1"/>
    </row>
    <row r="45014" spans="6:20" x14ac:dyDescent="0.25">
      <c r="F45014" s="1"/>
      <c r="G45014"/>
      <c r="T45014" s="1"/>
    </row>
    <row r="45015" spans="6:20" x14ac:dyDescent="0.25">
      <c r="F45015" s="1"/>
      <c r="G45015"/>
      <c r="T45015" s="1"/>
    </row>
    <row r="45016" spans="6:20" x14ac:dyDescent="0.25">
      <c r="F45016" s="1"/>
      <c r="G45016"/>
      <c r="T45016" s="1"/>
    </row>
    <row r="45017" spans="6:20" x14ac:dyDescent="0.25">
      <c r="F45017" s="1"/>
      <c r="G45017"/>
      <c r="T45017" s="1"/>
    </row>
    <row r="45018" spans="6:20" x14ac:dyDescent="0.25">
      <c r="F45018" s="1"/>
      <c r="G45018"/>
      <c r="T45018" s="1"/>
    </row>
    <row r="45019" spans="6:20" x14ac:dyDescent="0.25">
      <c r="F45019" s="1"/>
      <c r="G45019"/>
      <c r="T45019" s="1"/>
    </row>
    <row r="45020" spans="6:20" x14ac:dyDescent="0.25">
      <c r="F45020" s="1"/>
      <c r="G45020"/>
      <c r="T45020" s="1"/>
    </row>
    <row r="45021" spans="6:20" x14ac:dyDescent="0.25">
      <c r="F45021" s="1"/>
      <c r="G45021"/>
      <c r="T45021" s="1"/>
    </row>
    <row r="45022" spans="6:20" x14ac:dyDescent="0.25">
      <c r="F45022" s="1"/>
      <c r="G45022"/>
      <c r="T45022" s="1"/>
    </row>
    <row r="45023" spans="6:20" x14ac:dyDescent="0.25">
      <c r="F45023" s="1"/>
      <c r="G45023"/>
      <c r="T45023" s="1"/>
    </row>
    <row r="45024" spans="6:20" x14ac:dyDescent="0.25">
      <c r="F45024" s="1"/>
      <c r="G45024"/>
      <c r="T45024" s="1"/>
    </row>
    <row r="45025" spans="6:20" x14ac:dyDescent="0.25">
      <c r="F45025" s="1"/>
      <c r="G45025"/>
      <c r="T45025" s="1"/>
    </row>
    <row r="45026" spans="6:20" x14ac:dyDescent="0.25">
      <c r="F45026" s="1"/>
      <c r="G45026"/>
      <c r="T45026" s="1"/>
    </row>
    <row r="45027" spans="6:20" x14ac:dyDescent="0.25">
      <c r="F45027" s="1"/>
      <c r="G45027"/>
      <c r="T45027" s="1"/>
    </row>
    <row r="45028" spans="6:20" x14ac:dyDescent="0.25">
      <c r="F45028" s="1"/>
      <c r="G45028"/>
      <c r="T45028" s="1"/>
    </row>
    <row r="45029" spans="6:20" x14ac:dyDescent="0.25">
      <c r="F45029" s="1"/>
      <c r="G45029"/>
      <c r="T45029" s="1"/>
    </row>
    <row r="45030" spans="6:20" x14ac:dyDescent="0.25">
      <c r="F45030" s="1"/>
      <c r="G45030"/>
      <c r="T45030" s="1"/>
    </row>
    <row r="45031" spans="6:20" x14ac:dyDescent="0.25">
      <c r="F45031" s="1"/>
      <c r="G45031"/>
      <c r="T45031" s="1"/>
    </row>
    <row r="45032" spans="6:20" x14ac:dyDescent="0.25">
      <c r="F45032" s="1"/>
      <c r="G45032"/>
      <c r="T45032" s="1"/>
    </row>
    <row r="45033" spans="6:20" x14ac:dyDescent="0.25">
      <c r="F45033" s="1"/>
      <c r="G45033"/>
      <c r="T45033" s="1"/>
    </row>
    <row r="45034" spans="6:20" x14ac:dyDescent="0.25">
      <c r="F45034" s="1"/>
      <c r="G45034"/>
      <c r="T45034" s="1"/>
    </row>
    <row r="45035" spans="6:20" x14ac:dyDescent="0.25">
      <c r="F45035" s="1"/>
      <c r="G45035"/>
      <c r="T45035" s="1"/>
    </row>
    <row r="45036" spans="6:20" x14ac:dyDescent="0.25">
      <c r="F45036" s="1"/>
      <c r="G45036"/>
      <c r="T45036" s="1"/>
    </row>
    <row r="45037" spans="6:20" x14ac:dyDescent="0.25">
      <c r="F45037" s="1"/>
      <c r="G45037"/>
      <c r="T45037" s="1"/>
    </row>
    <row r="45038" spans="6:20" x14ac:dyDescent="0.25">
      <c r="F45038" s="1"/>
      <c r="G45038"/>
      <c r="T45038" s="1"/>
    </row>
    <row r="45039" spans="6:20" x14ac:dyDescent="0.25">
      <c r="F45039" s="1"/>
      <c r="G45039"/>
      <c r="T45039" s="1"/>
    </row>
    <row r="45040" spans="6:20" x14ac:dyDescent="0.25">
      <c r="F45040" s="1"/>
      <c r="G45040"/>
      <c r="T45040" s="1"/>
    </row>
    <row r="45041" spans="6:20" x14ac:dyDescent="0.25">
      <c r="F45041" s="1"/>
      <c r="G45041"/>
      <c r="T45041" s="1"/>
    </row>
    <row r="45042" spans="6:20" x14ac:dyDescent="0.25">
      <c r="F45042" s="1"/>
      <c r="G45042"/>
      <c r="T45042" s="1"/>
    </row>
    <row r="45043" spans="6:20" x14ac:dyDescent="0.25">
      <c r="F45043" s="1"/>
      <c r="G45043"/>
      <c r="T45043" s="1"/>
    </row>
    <row r="45044" spans="6:20" x14ac:dyDescent="0.25">
      <c r="F45044" s="1"/>
      <c r="G45044"/>
      <c r="T45044" s="1"/>
    </row>
    <row r="45045" spans="6:20" x14ac:dyDescent="0.25">
      <c r="F45045" s="1"/>
      <c r="G45045"/>
      <c r="T45045" s="1"/>
    </row>
    <row r="45046" spans="6:20" x14ac:dyDescent="0.25">
      <c r="F45046" s="1"/>
      <c r="G45046"/>
      <c r="T45046" s="1"/>
    </row>
    <row r="45047" spans="6:20" x14ac:dyDescent="0.25">
      <c r="F45047" s="1"/>
      <c r="G45047"/>
      <c r="T45047" s="1"/>
    </row>
    <row r="45048" spans="6:20" x14ac:dyDescent="0.25">
      <c r="F45048" s="1"/>
      <c r="G45048"/>
      <c r="T45048" s="1"/>
    </row>
    <row r="45049" spans="6:20" x14ac:dyDescent="0.25">
      <c r="F45049" s="1"/>
      <c r="G45049"/>
      <c r="T45049" s="1"/>
    </row>
    <row r="45050" spans="6:20" x14ac:dyDescent="0.25">
      <c r="F45050" s="1"/>
      <c r="G45050"/>
      <c r="T45050" s="1"/>
    </row>
    <row r="45051" spans="6:20" x14ac:dyDescent="0.25">
      <c r="F45051" s="1"/>
      <c r="G45051"/>
      <c r="T45051" s="1"/>
    </row>
    <row r="45052" spans="6:20" x14ac:dyDescent="0.25">
      <c r="F45052" s="1"/>
      <c r="G45052"/>
      <c r="T45052" s="1"/>
    </row>
    <row r="45053" spans="6:20" x14ac:dyDescent="0.25">
      <c r="F45053" s="1"/>
      <c r="G45053"/>
      <c r="T45053" s="1"/>
    </row>
    <row r="45054" spans="6:20" x14ac:dyDescent="0.25">
      <c r="F45054" s="1"/>
      <c r="G45054"/>
      <c r="T45054" s="1"/>
    </row>
    <row r="45055" spans="6:20" x14ac:dyDescent="0.25">
      <c r="F45055" s="1"/>
      <c r="G45055"/>
      <c r="T45055" s="1"/>
    </row>
    <row r="45056" spans="6:20" x14ac:dyDescent="0.25">
      <c r="F45056" s="1"/>
      <c r="G45056"/>
      <c r="T45056" s="1"/>
    </row>
    <row r="45057" spans="6:20" x14ac:dyDescent="0.25">
      <c r="F45057" s="1"/>
      <c r="G45057"/>
      <c r="T45057" s="1"/>
    </row>
    <row r="45058" spans="6:20" x14ac:dyDescent="0.25">
      <c r="F45058" s="1"/>
      <c r="G45058"/>
      <c r="T45058" s="1"/>
    </row>
    <row r="45059" spans="6:20" x14ac:dyDescent="0.25">
      <c r="F45059" s="1"/>
      <c r="G45059"/>
      <c r="T45059" s="1"/>
    </row>
    <row r="45060" spans="6:20" x14ac:dyDescent="0.25">
      <c r="F45060" s="1"/>
      <c r="G45060"/>
      <c r="T45060" s="1"/>
    </row>
    <row r="45061" spans="6:20" x14ac:dyDescent="0.25">
      <c r="F45061" s="1"/>
      <c r="G45061"/>
      <c r="T45061" s="1"/>
    </row>
    <row r="45062" spans="6:20" x14ac:dyDescent="0.25">
      <c r="F45062" s="1"/>
      <c r="G45062"/>
      <c r="T45062" s="1"/>
    </row>
    <row r="45063" spans="6:20" x14ac:dyDescent="0.25">
      <c r="F45063" s="1"/>
      <c r="G45063"/>
      <c r="T45063" s="1"/>
    </row>
    <row r="45064" spans="6:20" x14ac:dyDescent="0.25">
      <c r="F45064" s="1"/>
      <c r="G45064"/>
      <c r="T45064" s="1"/>
    </row>
    <row r="45065" spans="6:20" x14ac:dyDescent="0.25">
      <c r="F45065" s="1"/>
      <c r="G45065"/>
      <c r="T45065" s="1"/>
    </row>
    <row r="45066" spans="6:20" x14ac:dyDescent="0.25">
      <c r="F45066" s="1"/>
      <c r="G45066"/>
      <c r="T45066" s="1"/>
    </row>
    <row r="45067" spans="6:20" x14ac:dyDescent="0.25">
      <c r="F45067" s="1"/>
      <c r="G45067"/>
      <c r="T45067" s="1"/>
    </row>
    <row r="45068" spans="6:20" x14ac:dyDescent="0.25">
      <c r="F45068" s="1"/>
      <c r="G45068"/>
      <c r="T45068" s="1"/>
    </row>
    <row r="45069" spans="6:20" x14ac:dyDescent="0.25">
      <c r="F45069" s="1"/>
      <c r="G45069"/>
      <c r="T45069" s="1"/>
    </row>
    <row r="45070" spans="6:20" x14ac:dyDescent="0.25">
      <c r="F45070" s="1"/>
      <c r="G45070"/>
      <c r="T45070" s="1"/>
    </row>
    <row r="45071" spans="6:20" x14ac:dyDescent="0.25">
      <c r="F45071" s="1"/>
      <c r="G45071"/>
      <c r="T45071" s="1"/>
    </row>
    <row r="45072" spans="6:20" x14ac:dyDescent="0.25">
      <c r="F45072" s="1"/>
      <c r="G45072"/>
      <c r="T45072" s="1"/>
    </row>
    <row r="45073" spans="6:20" x14ac:dyDescent="0.25">
      <c r="F45073" s="1"/>
      <c r="G45073"/>
      <c r="T45073" s="1"/>
    </row>
    <row r="45074" spans="6:20" x14ac:dyDescent="0.25">
      <c r="F45074" s="1"/>
      <c r="G45074"/>
      <c r="T45074" s="1"/>
    </row>
    <row r="45075" spans="6:20" x14ac:dyDescent="0.25">
      <c r="F45075" s="1"/>
      <c r="G45075"/>
      <c r="T45075" s="1"/>
    </row>
    <row r="45076" spans="6:20" x14ac:dyDescent="0.25">
      <c r="F45076" s="1"/>
      <c r="G45076"/>
      <c r="T45076" s="1"/>
    </row>
    <row r="45077" spans="6:20" x14ac:dyDescent="0.25">
      <c r="F45077" s="1"/>
      <c r="G45077"/>
      <c r="T45077" s="1"/>
    </row>
    <row r="45078" spans="6:20" x14ac:dyDescent="0.25">
      <c r="F45078" s="1"/>
      <c r="G45078"/>
      <c r="T45078" s="1"/>
    </row>
    <row r="45079" spans="6:20" x14ac:dyDescent="0.25">
      <c r="F45079" s="1"/>
      <c r="G45079"/>
      <c r="T45079" s="1"/>
    </row>
    <row r="45080" spans="6:20" x14ac:dyDescent="0.25">
      <c r="F45080" s="1"/>
      <c r="G45080"/>
      <c r="T45080" s="1"/>
    </row>
    <row r="45081" spans="6:20" x14ac:dyDescent="0.25">
      <c r="F45081" s="1"/>
      <c r="G45081"/>
      <c r="T45081" s="1"/>
    </row>
    <row r="45082" spans="6:20" x14ac:dyDescent="0.25">
      <c r="F45082" s="1"/>
      <c r="G45082"/>
      <c r="T45082" s="1"/>
    </row>
    <row r="45083" spans="6:20" x14ac:dyDescent="0.25">
      <c r="F45083" s="1"/>
      <c r="G45083"/>
      <c r="T45083" s="1"/>
    </row>
    <row r="45084" spans="6:20" x14ac:dyDescent="0.25">
      <c r="F45084" s="1"/>
      <c r="G45084"/>
      <c r="T45084" s="1"/>
    </row>
    <row r="45085" spans="6:20" x14ac:dyDescent="0.25">
      <c r="F45085" s="1"/>
      <c r="G45085"/>
      <c r="T45085" s="1"/>
    </row>
    <row r="45086" spans="6:20" x14ac:dyDescent="0.25">
      <c r="F45086" s="1"/>
      <c r="G45086"/>
      <c r="T45086" s="1"/>
    </row>
    <row r="45087" spans="6:20" x14ac:dyDescent="0.25">
      <c r="F45087" s="1"/>
      <c r="G45087"/>
      <c r="T45087" s="1"/>
    </row>
    <row r="45088" spans="6:20" x14ac:dyDescent="0.25">
      <c r="F45088" s="1"/>
      <c r="G45088"/>
      <c r="T45088" s="1"/>
    </row>
    <row r="45089" spans="6:20" x14ac:dyDescent="0.25">
      <c r="F45089" s="1"/>
      <c r="G45089"/>
      <c r="T45089" s="1"/>
    </row>
    <row r="45090" spans="6:20" x14ac:dyDescent="0.25">
      <c r="F45090" s="1"/>
      <c r="G45090"/>
      <c r="T45090" s="1"/>
    </row>
    <row r="45091" spans="6:20" x14ac:dyDescent="0.25">
      <c r="F45091" s="1"/>
      <c r="G45091"/>
      <c r="T45091" s="1"/>
    </row>
    <row r="45092" spans="6:20" x14ac:dyDescent="0.25">
      <c r="F45092" s="1"/>
      <c r="G45092"/>
      <c r="T45092" s="1"/>
    </row>
    <row r="45093" spans="6:20" x14ac:dyDescent="0.25">
      <c r="F45093" s="1"/>
      <c r="G45093"/>
      <c r="T45093" s="1"/>
    </row>
    <row r="45094" spans="6:20" x14ac:dyDescent="0.25">
      <c r="F45094" s="1"/>
      <c r="G45094"/>
      <c r="T45094" s="1"/>
    </row>
    <row r="45095" spans="6:20" x14ac:dyDescent="0.25">
      <c r="F45095" s="1"/>
      <c r="G45095"/>
      <c r="T45095" s="1"/>
    </row>
    <row r="45096" spans="6:20" x14ac:dyDescent="0.25">
      <c r="F45096" s="1"/>
      <c r="G45096"/>
      <c r="T45096" s="1"/>
    </row>
    <row r="45097" spans="6:20" x14ac:dyDescent="0.25">
      <c r="F45097" s="1"/>
      <c r="G45097"/>
      <c r="T45097" s="1"/>
    </row>
    <row r="45098" spans="6:20" x14ac:dyDescent="0.25">
      <c r="F45098" s="1"/>
      <c r="G45098"/>
      <c r="T45098" s="1"/>
    </row>
    <row r="45099" spans="6:20" x14ac:dyDescent="0.25">
      <c r="F45099" s="1"/>
      <c r="G45099"/>
      <c r="T45099" s="1"/>
    </row>
    <row r="45100" spans="6:20" x14ac:dyDescent="0.25">
      <c r="F45100" s="1"/>
      <c r="G45100"/>
      <c r="T45100" s="1"/>
    </row>
    <row r="45101" spans="6:20" x14ac:dyDescent="0.25">
      <c r="F45101" s="1"/>
      <c r="G45101"/>
      <c r="T45101" s="1"/>
    </row>
    <row r="45102" spans="6:20" x14ac:dyDescent="0.25">
      <c r="F45102" s="1"/>
      <c r="G45102"/>
      <c r="T45102" s="1"/>
    </row>
    <row r="45103" spans="6:20" x14ac:dyDescent="0.25">
      <c r="F45103" s="1"/>
      <c r="G45103"/>
      <c r="T45103" s="1"/>
    </row>
    <row r="45104" spans="6:20" x14ac:dyDescent="0.25">
      <c r="F45104" s="1"/>
      <c r="G45104"/>
      <c r="T45104" s="1"/>
    </row>
    <row r="45105" spans="6:20" x14ac:dyDescent="0.25">
      <c r="F45105" s="1"/>
      <c r="G45105"/>
      <c r="T45105" s="1"/>
    </row>
    <row r="45106" spans="6:20" x14ac:dyDescent="0.25">
      <c r="F45106" s="1"/>
      <c r="G45106"/>
      <c r="T45106" s="1"/>
    </row>
    <row r="45107" spans="6:20" x14ac:dyDescent="0.25">
      <c r="F45107" s="1"/>
      <c r="G45107"/>
      <c r="T45107" s="1"/>
    </row>
    <row r="45108" spans="6:20" x14ac:dyDescent="0.25">
      <c r="F45108" s="1"/>
      <c r="G45108"/>
      <c r="T45108" s="1"/>
    </row>
    <row r="45109" spans="6:20" x14ac:dyDescent="0.25">
      <c r="F45109" s="1"/>
      <c r="G45109"/>
      <c r="T45109" s="1"/>
    </row>
    <row r="45110" spans="6:20" x14ac:dyDescent="0.25">
      <c r="F45110" s="1"/>
      <c r="G45110"/>
      <c r="T45110" s="1"/>
    </row>
    <row r="45111" spans="6:20" x14ac:dyDescent="0.25">
      <c r="F45111" s="1"/>
      <c r="G45111"/>
      <c r="T45111" s="1"/>
    </row>
    <row r="45112" spans="6:20" x14ac:dyDescent="0.25">
      <c r="F45112" s="1"/>
      <c r="G45112"/>
      <c r="T45112" s="1"/>
    </row>
    <row r="45113" spans="6:20" x14ac:dyDescent="0.25">
      <c r="F45113" s="1"/>
      <c r="G45113"/>
      <c r="T45113" s="1"/>
    </row>
    <row r="45114" spans="6:20" x14ac:dyDescent="0.25">
      <c r="F45114" s="1"/>
      <c r="G45114"/>
      <c r="T45114" s="1"/>
    </row>
    <row r="45115" spans="6:20" x14ac:dyDescent="0.25">
      <c r="F45115" s="1"/>
      <c r="G45115"/>
      <c r="T45115" s="1"/>
    </row>
    <row r="45116" spans="6:20" x14ac:dyDescent="0.25">
      <c r="F45116" s="1"/>
      <c r="G45116"/>
      <c r="T45116" s="1"/>
    </row>
    <row r="45117" spans="6:20" x14ac:dyDescent="0.25">
      <c r="F45117" s="1"/>
      <c r="G45117"/>
      <c r="T45117" s="1"/>
    </row>
    <row r="45118" spans="6:20" x14ac:dyDescent="0.25">
      <c r="F45118" s="1"/>
      <c r="G45118"/>
      <c r="T45118" s="1"/>
    </row>
    <row r="45119" spans="6:20" x14ac:dyDescent="0.25">
      <c r="F45119" s="1"/>
      <c r="G45119"/>
      <c r="T45119" s="1"/>
    </row>
    <row r="45120" spans="6:20" x14ac:dyDescent="0.25">
      <c r="F45120" s="1"/>
      <c r="G45120"/>
      <c r="T45120" s="1"/>
    </row>
    <row r="45121" spans="6:20" x14ac:dyDescent="0.25">
      <c r="F45121" s="1"/>
      <c r="G45121"/>
      <c r="T45121" s="1"/>
    </row>
    <row r="45122" spans="6:20" x14ac:dyDescent="0.25">
      <c r="F45122" s="1"/>
      <c r="G45122"/>
      <c r="T45122" s="1"/>
    </row>
    <row r="45123" spans="6:20" x14ac:dyDescent="0.25">
      <c r="F45123" s="1"/>
      <c r="G45123"/>
      <c r="T45123" s="1"/>
    </row>
    <row r="45124" spans="6:20" x14ac:dyDescent="0.25">
      <c r="F45124" s="1"/>
      <c r="G45124"/>
      <c r="T45124" s="1"/>
    </row>
    <row r="45125" spans="6:20" x14ac:dyDescent="0.25">
      <c r="F45125" s="1"/>
      <c r="G45125"/>
      <c r="T45125" s="1"/>
    </row>
    <row r="45126" spans="6:20" x14ac:dyDescent="0.25">
      <c r="F45126" s="1"/>
      <c r="G45126"/>
      <c r="T45126" s="1"/>
    </row>
    <row r="45127" spans="6:20" x14ac:dyDescent="0.25">
      <c r="F45127" s="1"/>
      <c r="G45127"/>
      <c r="T45127" s="1"/>
    </row>
    <row r="45128" spans="6:20" x14ac:dyDescent="0.25">
      <c r="F45128" s="1"/>
      <c r="G45128"/>
      <c r="T45128" s="1"/>
    </row>
    <row r="45129" spans="6:20" x14ac:dyDescent="0.25">
      <c r="F45129" s="1"/>
      <c r="G45129"/>
      <c r="T45129" s="1"/>
    </row>
    <row r="45130" spans="6:20" x14ac:dyDescent="0.25">
      <c r="F45130" s="1"/>
      <c r="G45130"/>
      <c r="T45130" s="1"/>
    </row>
    <row r="45131" spans="6:20" x14ac:dyDescent="0.25">
      <c r="F45131" s="1"/>
      <c r="G45131"/>
      <c r="T45131" s="1"/>
    </row>
    <row r="45132" spans="6:20" x14ac:dyDescent="0.25">
      <c r="F45132" s="1"/>
      <c r="G45132"/>
      <c r="T45132" s="1"/>
    </row>
    <row r="45133" spans="6:20" x14ac:dyDescent="0.25">
      <c r="F45133" s="1"/>
      <c r="G45133"/>
      <c r="T45133" s="1"/>
    </row>
    <row r="45134" spans="6:20" x14ac:dyDescent="0.25">
      <c r="F45134" s="1"/>
      <c r="G45134"/>
      <c r="T45134" s="1"/>
    </row>
    <row r="45135" spans="6:20" x14ac:dyDescent="0.25">
      <c r="F45135" s="1"/>
      <c r="G45135"/>
      <c r="T45135" s="1"/>
    </row>
    <row r="45136" spans="6:20" x14ac:dyDescent="0.25">
      <c r="F45136" s="1"/>
      <c r="G45136"/>
      <c r="T45136" s="1"/>
    </row>
    <row r="45137" spans="6:20" x14ac:dyDescent="0.25">
      <c r="F45137" s="1"/>
      <c r="G45137"/>
      <c r="T45137" s="1"/>
    </row>
    <row r="45138" spans="6:20" x14ac:dyDescent="0.25">
      <c r="F45138" s="1"/>
      <c r="G45138"/>
      <c r="T45138" s="1"/>
    </row>
    <row r="45139" spans="6:20" x14ac:dyDescent="0.25">
      <c r="F45139" s="1"/>
      <c r="G45139"/>
      <c r="T45139" s="1"/>
    </row>
    <row r="45140" spans="6:20" x14ac:dyDescent="0.25">
      <c r="F45140" s="1"/>
      <c r="G45140"/>
      <c r="T45140" s="1"/>
    </row>
    <row r="45141" spans="6:20" x14ac:dyDescent="0.25">
      <c r="F45141" s="1"/>
      <c r="G45141"/>
      <c r="T45141" s="1"/>
    </row>
    <row r="45142" spans="6:20" x14ac:dyDescent="0.25">
      <c r="F45142" s="1"/>
      <c r="G45142"/>
      <c r="T45142" s="1"/>
    </row>
    <row r="45143" spans="6:20" x14ac:dyDescent="0.25">
      <c r="F45143" s="1"/>
      <c r="G45143"/>
      <c r="T45143" s="1"/>
    </row>
    <row r="45144" spans="6:20" x14ac:dyDescent="0.25">
      <c r="F45144" s="1"/>
      <c r="G45144"/>
      <c r="T45144" s="1"/>
    </row>
    <row r="45145" spans="6:20" x14ac:dyDescent="0.25">
      <c r="F45145" s="1"/>
      <c r="G45145"/>
      <c r="T45145" s="1"/>
    </row>
    <row r="45146" spans="6:20" x14ac:dyDescent="0.25">
      <c r="F45146" s="1"/>
      <c r="G45146"/>
      <c r="T45146" s="1"/>
    </row>
    <row r="45147" spans="6:20" x14ac:dyDescent="0.25">
      <c r="F45147" s="1"/>
      <c r="G45147"/>
      <c r="T45147" s="1"/>
    </row>
    <row r="45148" spans="6:20" x14ac:dyDescent="0.25">
      <c r="F45148" s="1"/>
      <c r="G45148"/>
      <c r="T45148" s="1"/>
    </row>
    <row r="45149" spans="6:20" x14ac:dyDescent="0.25">
      <c r="F45149" s="1"/>
      <c r="G45149"/>
      <c r="T45149" s="1"/>
    </row>
    <row r="45150" spans="6:20" x14ac:dyDescent="0.25">
      <c r="F45150" s="1"/>
      <c r="G45150"/>
      <c r="T45150" s="1"/>
    </row>
    <row r="45151" spans="6:20" x14ac:dyDescent="0.25">
      <c r="F45151" s="1"/>
      <c r="G45151"/>
      <c r="T45151" s="1"/>
    </row>
    <row r="45152" spans="6:20" x14ac:dyDescent="0.25">
      <c r="F45152" s="1"/>
      <c r="G45152"/>
      <c r="T45152" s="1"/>
    </row>
    <row r="45153" spans="6:20" x14ac:dyDescent="0.25">
      <c r="F45153" s="1"/>
      <c r="G45153"/>
      <c r="T45153" s="1"/>
    </row>
    <row r="45154" spans="6:20" x14ac:dyDescent="0.25">
      <c r="F45154" s="1"/>
      <c r="G45154"/>
      <c r="T45154" s="1"/>
    </row>
    <row r="45155" spans="6:20" x14ac:dyDescent="0.25">
      <c r="F45155" s="1"/>
      <c r="G45155"/>
      <c r="T45155" s="1"/>
    </row>
    <row r="45156" spans="6:20" x14ac:dyDescent="0.25">
      <c r="F45156" s="1"/>
      <c r="G45156"/>
      <c r="T45156" s="1"/>
    </row>
    <row r="45157" spans="6:20" x14ac:dyDescent="0.25">
      <c r="F45157" s="1"/>
      <c r="G45157"/>
      <c r="T45157" s="1"/>
    </row>
    <row r="45158" spans="6:20" x14ac:dyDescent="0.25">
      <c r="F45158" s="1"/>
      <c r="G45158"/>
      <c r="T45158" s="1"/>
    </row>
    <row r="45159" spans="6:20" x14ac:dyDescent="0.25">
      <c r="F45159" s="1"/>
      <c r="G45159"/>
      <c r="T45159" s="1"/>
    </row>
    <row r="45160" spans="6:20" x14ac:dyDescent="0.25">
      <c r="F45160" s="1"/>
      <c r="G45160"/>
      <c r="T45160" s="1"/>
    </row>
    <row r="45161" spans="6:20" x14ac:dyDescent="0.25">
      <c r="F45161" s="1"/>
      <c r="G45161"/>
      <c r="T45161" s="1"/>
    </row>
    <row r="45162" spans="6:20" x14ac:dyDescent="0.25">
      <c r="F45162" s="1"/>
      <c r="G45162"/>
      <c r="T45162" s="1"/>
    </row>
    <row r="45163" spans="6:20" x14ac:dyDescent="0.25">
      <c r="F45163" s="1"/>
      <c r="G45163"/>
      <c r="T45163" s="1"/>
    </row>
    <row r="45164" spans="6:20" x14ac:dyDescent="0.25">
      <c r="F45164" s="1"/>
      <c r="G45164"/>
      <c r="T45164" s="1"/>
    </row>
    <row r="45165" spans="6:20" x14ac:dyDescent="0.25">
      <c r="F45165" s="1"/>
      <c r="G45165"/>
      <c r="T45165" s="1"/>
    </row>
    <row r="45166" spans="6:20" x14ac:dyDescent="0.25">
      <c r="F45166" s="1"/>
      <c r="G45166"/>
      <c r="T45166" s="1"/>
    </row>
    <row r="45167" spans="6:20" x14ac:dyDescent="0.25">
      <c r="F45167" s="1"/>
      <c r="G45167"/>
      <c r="T45167" s="1"/>
    </row>
    <row r="45168" spans="6:20" x14ac:dyDescent="0.25">
      <c r="F45168" s="1"/>
      <c r="G45168"/>
      <c r="T45168" s="1"/>
    </row>
    <row r="45169" spans="6:20" x14ac:dyDescent="0.25">
      <c r="F45169" s="1"/>
      <c r="G45169"/>
      <c r="T45169" s="1"/>
    </row>
    <row r="45170" spans="6:20" x14ac:dyDescent="0.25">
      <c r="F45170" s="1"/>
      <c r="G45170"/>
      <c r="T45170" s="1"/>
    </row>
    <row r="45171" spans="6:20" x14ac:dyDescent="0.25">
      <c r="F45171" s="1"/>
      <c r="G45171"/>
      <c r="T45171" s="1"/>
    </row>
    <row r="45172" spans="6:20" x14ac:dyDescent="0.25">
      <c r="F45172" s="1"/>
      <c r="G45172"/>
      <c r="T45172" s="1"/>
    </row>
    <row r="45173" spans="6:20" x14ac:dyDescent="0.25">
      <c r="F45173" s="1"/>
      <c r="G45173"/>
      <c r="T45173" s="1"/>
    </row>
    <row r="45174" spans="6:20" x14ac:dyDescent="0.25">
      <c r="F45174" s="1"/>
      <c r="G45174"/>
      <c r="T45174" s="1"/>
    </row>
    <row r="45175" spans="6:20" x14ac:dyDescent="0.25">
      <c r="F45175" s="1"/>
      <c r="G45175"/>
      <c r="T45175" s="1"/>
    </row>
    <row r="45176" spans="6:20" x14ac:dyDescent="0.25">
      <c r="F45176" s="1"/>
      <c r="G45176"/>
      <c r="T45176" s="1"/>
    </row>
    <row r="45177" spans="6:20" x14ac:dyDescent="0.25">
      <c r="F45177" s="1"/>
      <c r="G45177"/>
      <c r="T45177" s="1"/>
    </row>
    <row r="45178" spans="6:20" x14ac:dyDescent="0.25">
      <c r="F45178" s="1"/>
      <c r="G45178"/>
      <c r="T45178" s="1"/>
    </row>
    <row r="45179" spans="6:20" x14ac:dyDescent="0.25">
      <c r="F45179" s="1"/>
      <c r="G45179"/>
      <c r="T45179" s="1"/>
    </row>
    <row r="45180" spans="6:20" x14ac:dyDescent="0.25">
      <c r="F45180" s="1"/>
      <c r="G45180"/>
      <c r="T45180" s="1"/>
    </row>
    <row r="45181" spans="6:20" x14ac:dyDescent="0.25">
      <c r="F45181" s="1"/>
      <c r="G45181"/>
      <c r="T45181" s="1"/>
    </row>
    <row r="45182" spans="6:20" x14ac:dyDescent="0.25">
      <c r="F45182" s="1"/>
      <c r="G45182"/>
      <c r="T45182" s="1"/>
    </row>
    <row r="45183" spans="6:20" x14ac:dyDescent="0.25">
      <c r="F45183" s="1"/>
      <c r="G45183"/>
      <c r="T45183" s="1"/>
    </row>
    <row r="45184" spans="6:20" x14ac:dyDescent="0.25">
      <c r="F45184" s="1"/>
      <c r="G45184"/>
      <c r="T45184" s="1"/>
    </row>
    <row r="45185" spans="6:20" x14ac:dyDescent="0.25">
      <c r="F45185" s="1"/>
      <c r="G45185"/>
      <c r="T45185" s="1"/>
    </row>
    <row r="45186" spans="6:20" x14ac:dyDescent="0.25">
      <c r="F45186" s="1"/>
      <c r="G45186"/>
      <c r="T45186" s="1"/>
    </row>
    <row r="45187" spans="6:20" x14ac:dyDescent="0.25">
      <c r="F45187" s="1"/>
      <c r="G45187"/>
      <c r="T45187" s="1"/>
    </row>
    <row r="45188" spans="6:20" x14ac:dyDescent="0.25">
      <c r="F45188" s="1"/>
      <c r="G45188"/>
      <c r="T45188" s="1"/>
    </row>
    <row r="45189" spans="6:20" x14ac:dyDescent="0.25">
      <c r="F45189" s="1"/>
      <c r="G45189"/>
      <c r="T45189" s="1"/>
    </row>
    <row r="45190" spans="6:20" x14ac:dyDescent="0.25">
      <c r="F45190" s="1"/>
      <c r="G45190"/>
      <c r="T45190" s="1"/>
    </row>
    <row r="45191" spans="6:20" x14ac:dyDescent="0.25">
      <c r="F45191" s="1"/>
      <c r="G45191"/>
      <c r="T45191" s="1"/>
    </row>
    <row r="45192" spans="6:20" x14ac:dyDescent="0.25">
      <c r="F45192" s="1"/>
      <c r="G45192"/>
      <c r="T45192" s="1"/>
    </row>
    <row r="45193" spans="6:20" x14ac:dyDescent="0.25">
      <c r="F45193" s="1"/>
      <c r="G45193"/>
      <c r="T45193" s="1"/>
    </row>
    <row r="45194" spans="6:20" x14ac:dyDescent="0.25">
      <c r="F45194" s="1"/>
      <c r="G45194"/>
      <c r="T45194" s="1"/>
    </row>
    <row r="45195" spans="6:20" x14ac:dyDescent="0.25">
      <c r="F45195" s="1"/>
      <c r="G45195"/>
      <c r="T45195" s="1"/>
    </row>
    <row r="45196" spans="6:20" x14ac:dyDescent="0.25">
      <c r="F45196" s="1"/>
      <c r="G45196"/>
      <c r="T45196" s="1"/>
    </row>
    <row r="45197" spans="6:20" x14ac:dyDescent="0.25">
      <c r="F45197" s="1"/>
      <c r="G45197"/>
      <c r="T45197" s="1"/>
    </row>
    <row r="45198" spans="6:20" x14ac:dyDescent="0.25">
      <c r="F45198" s="1"/>
      <c r="G45198"/>
      <c r="T45198" s="1"/>
    </row>
    <row r="45199" spans="6:20" x14ac:dyDescent="0.25">
      <c r="F45199" s="1"/>
      <c r="G45199"/>
      <c r="T45199" s="1"/>
    </row>
    <row r="45200" spans="6:20" x14ac:dyDescent="0.25">
      <c r="F45200" s="1"/>
      <c r="G45200"/>
      <c r="T45200" s="1"/>
    </row>
    <row r="45201" spans="6:20" x14ac:dyDescent="0.25">
      <c r="F45201" s="1"/>
      <c r="G45201"/>
      <c r="T45201" s="1"/>
    </row>
    <row r="45202" spans="6:20" x14ac:dyDescent="0.25">
      <c r="F45202" s="1"/>
      <c r="G45202"/>
      <c r="T45202" s="1"/>
    </row>
    <row r="45203" spans="6:20" x14ac:dyDescent="0.25">
      <c r="F45203" s="1"/>
      <c r="G45203"/>
      <c r="T45203" s="1"/>
    </row>
    <row r="45204" spans="6:20" x14ac:dyDescent="0.25">
      <c r="F45204" s="1"/>
      <c r="G45204"/>
      <c r="T45204" s="1"/>
    </row>
    <row r="45205" spans="6:20" x14ac:dyDescent="0.25">
      <c r="F45205" s="1"/>
      <c r="G45205"/>
      <c r="T45205" s="1"/>
    </row>
    <row r="45206" spans="6:20" x14ac:dyDescent="0.25">
      <c r="F45206" s="1"/>
      <c r="G45206"/>
      <c r="T45206" s="1"/>
    </row>
    <row r="45207" spans="6:20" x14ac:dyDescent="0.25">
      <c r="F45207" s="1"/>
      <c r="G45207"/>
      <c r="T45207" s="1"/>
    </row>
    <row r="45208" spans="6:20" x14ac:dyDescent="0.25">
      <c r="F45208" s="1"/>
      <c r="G45208"/>
      <c r="T45208" s="1"/>
    </row>
    <row r="45209" spans="6:20" x14ac:dyDescent="0.25">
      <c r="F45209" s="1"/>
      <c r="G45209"/>
      <c r="T45209" s="1"/>
    </row>
    <row r="45210" spans="6:20" x14ac:dyDescent="0.25">
      <c r="F45210" s="1"/>
      <c r="G45210"/>
      <c r="T45210" s="1"/>
    </row>
    <row r="45211" spans="6:20" x14ac:dyDescent="0.25">
      <c r="F45211" s="1"/>
      <c r="G45211"/>
      <c r="T45211" s="1"/>
    </row>
    <row r="45212" spans="6:20" x14ac:dyDescent="0.25">
      <c r="F45212" s="1"/>
      <c r="G45212"/>
      <c r="T45212" s="1"/>
    </row>
    <row r="45213" spans="6:20" x14ac:dyDescent="0.25">
      <c r="F45213" s="1"/>
      <c r="G45213"/>
      <c r="T45213" s="1"/>
    </row>
    <row r="45214" spans="6:20" x14ac:dyDescent="0.25">
      <c r="F45214" s="1"/>
      <c r="G45214"/>
      <c r="T45214" s="1"/>
    </row>
    <row r="45215" spans="6:20" x14ac:dyDescent="0.25">
      <c r="F45215" s="1"/>
      <c r="G45215"/>
      <c r="T45215" s="1"/>
    </row>
    <row r="45216" spans="6:20" x14ac:dyDescent="0.25">
      <c r="F45216" s="1"/>
      <c r="G45216"/>
      <c r="T45216" s="1"/>
    </row>
    <row r="45217" spans="6:20" x14ac:dyDescent="0.25">
      <c r="F45217" s="1"/>
      <c r="G45217"/>
      <c r="T45217" s="1"/>
    </row>
    <row r="45218" spans="6:20" x14ac:dyDescent="0.25">
      <c r="F45218" s="1"/>
      <c r="G45218"/>
      <c r="T45218" s="1"/>
    </row>
    <row r="45219" spans="6:20" x14ac:dyDescent="0.25">
      <c r="F45219" s="1"/>
      <c r="G45219"/>
      <c r="T45219" s="1"/>
    </row>
    <row r="45220" spans="6:20" x14ac:dyDescent="0.25">
      <c r="F45220" s="1"/>
      <c r="G45220"/>
      <c r="T45220" s="1"/>
    </row>
    <row r="45221" spans="6:20" x14ac:dyDescent="0.25">
      <c r="F45221" s="1"/>
      <c r="G45221"/>
      <c r="T45221" s="1"/>
    </row>
    <row r="45222" spans="6:20" x14ac:dyDescent="0.25">
      <c r="F45222" s="1"/>
      <c r="G45222"/>
      <c r="T45222" s="1"/>
    </row>
    <row r="45223" spans="6:20" x14ac:dyDescent="0.25">
      <c r="F45223" s="1"/>
      <c r="G45223"/>
      <c r="T45223" s="1"/>
    </row>
    <row r="45224" spans="6:20" x14ac:dyDescent="0.25">
      <c r="F45224" s="1"/>
      <c r="G45224"/>
      <c r="T45224" s="1"/>
    </row>
    <row r="45225" spans="6:20" x14ac:dyDescent="0.25">
      <c r="F45225" s="1"/>
      <c r="G45225"/>
      <c r="T45225" s="1"/>
    </row>
    <row r="45226" spans="6:20" x14ac:dyDescent="0.25">
      <c r="F45226" s="1"/>
      <c r="G45226"/>
      <c r="T45226" s="1"/>
    </row>
    <row r="45227" spans="6:20" x14ac:dyDescent="0.25">
      <c r="F45227" s="1"/>
      <c r="G45227"/>
      <c r="T45227" s="1"/>
    </row>
    <row r="45228" spans="6:20" x14ac:dyDescent="0.25">
      <c r="F45228" s="1"/>
      <c r="G45228"/>
      <c r="T45228" s="1"/>
    </row>
    <row r="45229" spans="6:20" x14ac:dyDescent="0.25">
      <c r="F45229" s="1"/>
      <c r="G45229"/>
      <c r="T45229" s="1"/>
    </row>
    <row r="45230" spans="6:20" x14ac:dyDescent="0.25">
      <c r="F45230" s="1"/>
      <c r="G45230"/>
      <c r="T45230" s="1"/>
    </row>
    <row r="45231" spans="6:20" x14ac:dyDescent="0.25">
      <c r="F45231" s="1"/>
      <c r="G45231"/>
      <c r="T45231" s="1"/>
    </row>
    <row r="45232" spans="6:20" x14ac:dyDescent="0.25">
      <c r="F45232" s="1"/>
      <c r="G45232"/>
      <c r="T45232" s="1"/>
    </row>
    <row r="45233" spans="6:20" x14ac:dyDescent="0.25">
      <c r="F45233" s="1"/>
      <c r="G45233"/>
      <c r="T45233" s="1"/>
    </row>
    <row r="45234" spans="6:20" x14ac:dyDescent="0.25">
      <c r="F45234" s="1"/>
      <c r="G45234"/>
      <c r="T45234" s="1"/>
    </row>
    <row r="45235" spans="6:20" x14ac:dyDescent="0.25">
      <c r="F45235" s="1"/>
      <c r="G45235"/>
      <c r="T45235" s="1"/>
    </row>
    <row r="45236" spans="6:20" x14ac:dyDescent="0.25">
      <c r="F45236" s="1"/>
      <c r="G45236"/>
      <c r="T45236" s="1"/>
    </row>
    <row r="45237" spans="6:20" x14ac:dyDescent="0.25">
      <c r="F45237" s="1"/>
      <c r="G45237"/>
      <c r="T45237" s="1"/>
    </row>
    <row r="45238" spans="6:20" x14ac:dyDescent="0.25">
      <c r="F45238" s="1"/>
      <c r="G45238"/>
      <c r="T45238" s="1"/>
    </row>
    <row r="45239" spans="6:20" x14ac:dyDescent="0.25">
      <c r="F45239" s="1"/>
      <c r="G45239"/>
      <c r="T45239" s="1"/>
    </row>
    <row r="45240" spans="6:20" x14ac:dyDescent="0.25">
      <c r="F45240" s="1"/>
      <c r="G45240"/>
      <c r="T45240" s="1"/>
    </row>
    <row r="45241" spans="6:20" x14ac:dyDescent="0.25">
      <c r="F45241" s="1"/>
      <c r="G45241"/>
      <c r="T45241" s="1"/>
    </row>
    <row r="45242" spans="6:20" x14ac:dyDescent="0.25">
      <c r="F45242" s="1"/>
      <c r="G45242"/>
      <c r="T45242" s="1"/>
    </row>
    <row r="45243" spans="6:20" x14ac:dyDescent="0.25">
      <c r="F45243" s="1"/>
      <c r="G45243"/>
      <c r="T45243" s="1"/>
    </row>
    <row r="45244" spans="6:20" x14ac:dyDescent="0.25">
      <c r="F45244" s="1"/>
      <c r="G45244"/>
      <c r="T45244" s="1"/>
    </row>
    <row r="45245" spans="6:20" x14ac:dyDescent="0.25">
      <c r="F45245" s="1"/>
      <c r="G45245"/>
      <c r="T45245" s="1"/>
    </row>
    <row r="45246" spans="6:20" x14ac:dyDescent="0.25">
      <c r="F45246" s="1"/>
      <c r="G45246"/>
      <c r="T45246" s="1"/>
    </row>
    <row r="45247" spans="6:20" x14ac:dyDescent="0.25">
      <c r="F45247" s="1"/>
      <c r="G45247"/>
      <c r="T45247" s="1"/>
    </row>
    <row r="45248" spans="6:20" x14ac:dyDescent="0.25">
      <c r="F45248" s="1"/>
      <c r="G45248"/>
      <c r="T45248" s="1"/>
    </row>
    <row r="45249" spans="6:20" x14ac:dyDescent="0.25">
      <c r="F45249" s="1"/>
      <c r="G45249"/>
      <c r="T45249" s="1"/>
    </row>
    <row r="45250" spans="6:20" x14ac:dyDescent="0.25">
      <c r="F45250" s="1"/>
      <c r="G45250"/>
      <c r="T45250" s="1"/>
    </row>
    <row r="45251" spans="6:20" x14ac:dyDescent="0.25">
      <c r="F45251" s="1"/>
      <c r="G45251"/>
      <c r="T45251" s="1"/>
    </row>
    <row r="45252" spans="6:20" x14ac:dyDescent="0.25">
      <c r="F45252" s="1"/>
      <c r="G45252"/>
      <c r="T45252" s="1"/>
    </row>
    <row r="45253" spans="6:20" x14ac:dyDescent="0.25">
      <c r="F45253" s="1"/>
      <c r="G45253"/>
      <c r="T45253" s="1"/>
    </row>
    <row r="45254" spans="6:20" x14ac:dyDescent="0.25">
      <c r="F45254" s="1"/>
      <c r="G45254"/>
      <c r="T45254" s="1"/>
    </row>
    <row r="45255" spans="6:20" x14ac:dyDescent="0.25">
      <c r="F45255" s="1"/>
      <c r="G45255"/>
      <c r="T45255" s="1"/>
    </row>
    <row r="45256" spans="6:20" x14ac:dyDescent="0.25">
      <c r="F45256" s="1"/>
      <c r="G45256"/>
      <c r="T45256" s="1"/>
    </row>
    <row r="45257" spans="6:20" x14ac:dyDescent="0.25">
      <c r="F45257" s="1"/>
      <c r="G45257"/>
      <c r="T45257" s="1"/>
    </row>
    <row r="45258" spans="6:20" x14ac:dyDescent="0.25">
      <c r="F45258" s="1"/>
      <c r="G45258"/>
      <c r="T45258" s="1"/>
    </row>
    <row r="45259" spans="6:20" x14ac:dyDescent="0.25">
      <c r="F45259" s="1"/>
      <c r="G45259"/>
      <c r="T45259" s="1"/>
    </row>
    <row r="45260" spans="6:20" x14ac:dyDescent="0.25">
      <c r="F45260" s="1"/>
      <c r="G45260"/>
      <c r="T45260" s="1"/>
    </row>
    <row r="45261" spans="6:20" x14ac:dyDescent="0.25">
      <c r="F45261" s="1"/>
      <c r="G45261"/>
      <c r="T45261" s="1"/>
    </row>
    <row r="45262" spans="6:20" x14ac:dyDescent="0.25">
      <c r="F45262" s="1"/>
      <c r="G45262"/>
      <c r="T45262" s="1"/>
    </row>
    <row r="45263" spans="6:20" x14ac:dyDescent="0.25">
      <c r="F45263" s="1"/>
      <c r="G45263"/>
      <c r="T45263" s="1"/>
    </row>
    <row r="45264" spans="6:20" x14ac:dyDescent="0.25">
      <c r="F45264" s="1"/>
      <c r="G45264"/>
      <c r="T45264" s="1"/>
    </row>
    <row r="45265" spans="6:20" x14ac:dyDescent="0.25">
      <c r="F45265" s="1"/>
      <c r="G45265"/>
      <c r="T45265" s="1"/>
    </row>
    <row r="45266" spans="6:20" x14ac:dyDescent="0.25">
      <c r="F45266" s="1"/>
      <c r="G45266"/>
      <c r="T45266" s="1"/>
    </row>
    <row r="45267" spans="6:20" x14ac:dyDescent="0.25">
      <c r="F45267" s="1"/>
      <c r="G45267"/>
      <c r="T45267" s="1"/>
    </row>
    <row r="45268" spans="6:20" x14ac:dyDescent="0.25">
      <c r="F45268" s="1"/>
      <c r="G45268"/>
      <c r="T45268" s="1"/>
    </row>
    <row r="45269" spans="6:20" x14ac:dyDescent="0.25">
      <c r="F45269" s="1"/>
      <c r="G45269"/>
      <c r="T45269" s="1"/>
    </row>
    <row r="45270" spans="6:20" x14ac:dyDescent="0.25">
      <c r="F45270" s="1"/>
      <c r="G45270"/>
      <c r="T45270" s="1"/>
    </row>
    <row r="45271" spans="6:20" x14ac:dyDescent="0.25">
      <c r="F45271" s="1"/>
      <c r="G45271"/>
      <c r="T45271" s="1"/>
    </row>
    <row r="45272" spans="6:20" x14ac:dyDescent="0.25">
      <c r="F45272" s="1"/>
      <c r="G45272"/>
      <c r="T45272" s="1"/>
    </row>
    <row r="45273" spans="6:20" x14ac:dyDescent="0.25">
      <c r="F45273" s="1"/>
      <c r="G45273"/>
      <c r="T45273" s="1"/>
    </row>
    <row r="45274" spans="6:20" x14ac:dyDescent="0.25">
      <c r="F45274" s="1"/>
      <c r="G45274"/>
      <c r="T45274" s="1"/>
    </row>
    <row r="45275" spans="6:20" x14ac:dyDescent="0.25">
      <c r="F45275" s="1"/>
      <c r="G45275"/>
      <c r="T45275" s="1"/>
    </row>
    <row r="45276" spans="6:20" x14ac:dyDescent="0.25">
      <c r="F45276" s="1"/>
      <c r="G45276"/>
      <c r="T45276" s="1"/>
    </row>
    <row r="45277" spans="6:20" x14ac:dyDescent="0.25">
      <c r="F45277" s="1"/>
      <c r="G45277"/>
      <c r="T45277" s="1"/>
    </row>
    <row r="45278" spans="6:20" x14ac:dyDescent="0.25">
      <c r="F45278" s="1"/>
      <c r="G45278"/>
      <c r="T45278" s="1"/>
    </row>
    <row r="45279" spans="6:20" x14ac:dyDescent="0.25">
      <c r="F45279" s="1"/>
      <c r="G45279"/>
      <c r="T45279" s="1"/>
    </row>
    <row r="45280" spans="6:20" x14ac:dyDescent="0.25">
      <c r="F45280" s="1"/>
      <c r="G45280"/>
      <c r="T45280" s="1"/>
    </row>
    <row r="45281" spans="6:20" x14ac:dyDescent="0.25">
      <c r="F45281" s="1"/>
      <c r="G45281"/>
      <c r="T45281" s="1"/>
    </row>
    <row r="45282" spans="6:20" x14ac:dyDescent="0.25">
      <c r="F45282" s="1"/>
      <c r="G45282"/>
      <c r="T45282" s="1"/>
    </row>
    <row r="45283" spans="6:20" x14ac:dyDescent="0.25">
      <c r="F45283" s="1"/>
      <c r="G45283"/>
      <c r="T45283" s="1"/>
    </row>
    <row r="45284" spans="6:20" x14ac:dyDescent="0.25">
      <c r="F45284" s="1"/>
      <c r="G45284"/>
      <c r="T45284" s="1"/>
    </row>
    <row r="45285" spans="6:20" x14ac:dyDescent="0.25">
      <c r="F45285" s="1"/>
      <c r="G45285"/>
      <c r="T45285" s="1"/>
    </row>
    <row r="45286" spans="6:20" x14ac:dyDescent="0.25">
      <c r="F45286" s="1"/>
      <c r="G45286"/>
      <c r="T45286" s="1"/>
    </row>
    <row r="45287" spans="6:20" x14ac:dyDescent="0.25">
      <c r="F45287" s="1"/>
      <c r="G45287"/>
      <c r="T45287" s="1"/>
    </row>
    <row r="45288" spans="6:20" x14ac:dyDescent="0.25">
      <c r="F45288" s="1"/>
      <c r="G45288"/>
      <c r="T45288" s="1"/>
    </row>
    <row r="45289" spans="6:20" x14ac:dyDescent="0.25">
      <c r="F45289" s="1"/>
      <c r="G45289"/>
      <c r="T45289" s="1"/>
    </row>
    <row r="45290" spans="6:20" x14ac:dyDescent="0.25">
      <c r="F45290" s="1"/>
      <c r="G45290"/>
      <c r="T45290" s="1"/>
    </row>
    <row r="45291" spans="6:20" x14ac:dyDescent="0.25">
      <c r="F45291" s="1"/>
      <c r="G45291"/>
      <c r="T45291" s="1"/>
    </row>
    <row r="45292" spans="6:20" x14ac:dyDescent="0.25">
      <c r="F45292" s="1"/>
      <c r="G45292"/>
      <c r="T45292" s="1"/>
    </row>
    <row r="45293" spans="6:20" x14ac:dyDescent="0.25">
      <c r="F45293" s="1"/>
      <c r="G45293"/>
      <c r="T45293" s="1"/>
    </row>
    <row r="45294" spans="6:20" x14ac:dyDescent="0.25">
      <c r="F45294" s="1"/>
      <c r="G45294"/>
      <c r="T45294" s="1"/>
    </row>
    <row r="45295" spans="6:20" x14ac:dyDescent="0.25">
      <c r="F45295" s="1"/>
      <c r="G45295"/>
      <c r="T45295" s="1"/>
    </row>
    <row r="45296" spans="6:20" x14ac:dyDescent="0.25">
      <c r="F45296" s="1"/>
      <c r="G45296"/>
      <c r="T45296" s="1"/>
    </row>
    <row r="45297" spans="6:20" x14ac:dyDescent="0.25">
      <c r="F45297" s="1"/>
      <c r="G45297"/>
      <c r="T45297" s="1"/>
    </row>
    <row r="45298" spans="6:20" x14ac:dyDescent="0.25">
      <c r="F45298" s="1"/>
      <c r="G45298"/>
      <c r="T45298" s="1"/>
    </row>
    <row r="45299" spans="6:20" x14ac:dyDescent="0.25">
      <c r="F45299" s="1"/>
      <c r="G45299"/>
      <c r="T45299" s="1"/>
    </row>
    <row r="45300" spans="6:20" x14ac:dyDescent="0.25">
      <c r="F45300" s="1"/>
      <c r="G45300"/>
      <c r="T45300" s="1"/>
    </row>
    <row r="45301" spans="6:20" x14ac:dyDescent="0.25">
      <c r="F45301" s="1"/>
      <c r="G45301"/>
      <c r="T45301" s="1"/>
    </row>
    <row r="45302" spans="6:20" x14ac:dyDescent="0.25">
      <c r="F45302" s="1"/>
      <c r="G45302"/>
      <c r="T45302" s="1"/>
    </row>
    <row r="45303" spans="6:20" x14ac:dyDescent="0.25">
      <c r="F45303" s="1"/>
      <c r="G45303"/>
      <c r="T45303" s="1"/>
    </row>
    <row r="45304" spans="6:20" x14ac:dyDescent="0.25">
      <c r="F45304" s="1"/>
      <c r="G45304"/>
      <c r="T45304" s="1"/>
    </row>
    <row r="45305" spans="6:20" x14ac:dyDescent="0.25">
      <c r="F45305" s="1"/>
      <c r="G45305"/>
      <c r="T45305" s="1"/>
    </row>
    <row r="45306" spans="6:20" x14ac:dyDescent="0.25">
      <c r="F45306" s="1"/>
      <c r="G45306"/>
      <c r="T45306" s="1"/>
    </row>
    <row r="45307" spans="6:20" x14ac:dyDescent="0.25">
      <c r="F45307" s="1"/>
      <c r="G45307"/>
      <c r="T45307" s="1"/>
    </row>
    <row r="45308" spans="6:20" x14ac:dyDescent="0.25">
      <c r="F45308" s="1"/>
      <c r="G45308"/>
      <c r="T45308" s="1"/>
    </row>
    <row r="45309" spans="6:20" x14ac:dyDescent="0.25">
      <c r="F45309" s="1"/>
      <c r="G45309"/>
      <c r="T45309" s="1"/>
    </row>
    <row r="45310" spans="6:20" x14ac:dyDescent="0.25">
      <c r="F45310" s="1"/>
      <c r="G45310"/>
      <c r="T45310" s="1"/>
    </row>
    <row r="45311" spans="6:20" x14ac:dyDescent="0.25">
      <c r="F45311" s="1"/>
      <c r="G45311"/>
      <c r="T45311" s="1"/>
    </row>
    <row r="45312" spans="6:20" x14ac:dyDescent="0.25">
      <c r="F45312" s="1"/>
      <c r="G45312"/>
      <c r="T45312" s="1"/>
    </row>
    <row r="45313" spans="6:20" x14ac:dyDescent="0.25">
      <c r="F45313" s="1"/>
      <c r="G45313"/>
      <c r="T45313" s="1"/>
    </row>
    <row r="45314" spans="6:20" x14ac:dyDescent="0.25">
      <c r="F45314" s="1"/>
      <c r="G45314"/>
      <c r="T45314" s="1"/>
    </row>
    <row r="45315" spans="6:20" x14ac:dyDescent="0.25">
      <c r="F45315" s="1"/>
      <c r="G45315"/>
      <c r="T45315" s="1"/>
    </row>
    <row r="45316" spans="6:20" x14ac:dyDescent="0.25">
      <c r="F45316" s="1"/>
      <c r="G45316"/>
      <c r="T45316" s="1"/>
    </row>
    <row r="45317" spans="6:20" x14ac:dyDescent="0.25">
      <c r="F45317" s="1"/>
      <c r="G45317"/>
      <c r="T45317" s="1"/>
    </row>
    <row r="45318" spans="6:20" x14ac:dyDescent="0.25">
      <c r="F45318" s="1"/>
      <c r="G45318"/>
      <c r="T45318" s="1"/>
    </row>
    <row r="45319" spans="6:20" x14ac:dyDescent="0.25">
      <c r="F45319" s="1"/>
      <c r="G45319"/>
      <c r="T45319" s="1"/>
    </row>
    <row r="45320" spans="6:20" x14ac:dyDescent="0.25">
      <c r="F45320" s="1"/>
      <c r="G45320"/>
      <c r="T45320" s="1"/>
    </row>
    <row r="45321" spans="6:20" x14ac:dyDescent="0.25">
      <c r="F45321" s="1"/>
      <c r="G45321"/>
      <c r="T45321" s="1"/>
    </row>
    <row r="45322" spans="6:20" x14ac:dyDescent="0.25">
      <c r="F45322" s="1"/>
      <c r="G45322"/>
      <c r="T45322" s="1"/>
    </row>
    <row r="45323" spans="6:20" x14ac:dyDescent="0.25">
      <c r="F45323" s="1"/>
      <c r="G45323"/>
      <c r="T45323" s="1"/>
    </row>
    <row r="45324" spans="6:20" x14ac:dyDescent="0.25">
      <c r="F45324" s="1"/>
      <c r="G45324"/>
      <c r="T45324" s="1"/>
    </row>
    <row r="45325" spans="6:20" x14ac:dyDescent="0.25">
      <c r="F45325" s="1"/>
      <c r="G45325"/>
      <c r="T45325" s="1"/>
    </row>
    <row r="45326" spans="6:20" x14ac:dyDescent="0.25">
      <c r="F45326" s="1"/>
      <c r="G45326"/>
      <c r="T45326" s="1"/>
    </row>
    <row r="45327" spans="6:20" x14ac:dyDescent="0.25">
      <c r="F45327" s="1"/>
      <c r="G45327"/>
      <c r="T45327" s="1"/>
    </row>
    <row r="45328" spans="6:20" x14ac:dyDescent="0.25">
      <c r="F45328" s="1"/>
      <c r="G45328"/>
      <c r="T45328" s="1"/>
    </row>
    <row r="45329" spans="6:20" x14ac:dyDescent="0.25">
      <c r="F45329" s="1"/>
      <c r="G45329"/>
      <c r="T45329" s="1"/>
    </row>
    <row r="45330" spans="6:20" x14ac:dyDescent="0.25">
      <c r="F45330" s="1"/>
      <c r="G45330"/>
      <c r="T45330" s="1"/>
    </row>
    <row r="45331" spans="6:20" x14ac:dyDescent="0.25">
      <c r="F45331" s="1"/>
      <c r="G45331"/>
      <c r="T45331" s="1"/>
    </row>
    <row r="45332" spans="6:20" x14ac:dyDescent="0.25">
      <c r="F45332" s="1"/>
      <c r="G45332"/>
      <c r="T45332" s="1"/>
    </row>
    <row r="45333" spans="6:20" x14ac:dyDescent="0.25">
      <c r="F45333" s="1"/>
      <c r="G45333"/>
      <c r="T45333" s="1"/>
    </row>
    <row r="45334" spans="6:20" x14ac:dyDescent="0.25">
      <c r="F45334" s="1"/>
      <c r="G45334"/>
      <c r="T45334" s="1"/>
    </row>
    <row r="45335" spans="6:20" x14ac:dyDescent="0.25">
      <c r="F45335" s="1"/>
      <c r="G45335"/>
      <c r="T45335" s="1"/>
    </row>
    <row r="45336" spans="6:20" x14ac:dyDescent="0.25">
      <c r="F45336" s="1"/>
      <c r="G45336"/>
      <c r="T45336" s="1"/>
    </row>
    <row r="45337" spans="6:20" x14ac:dyDescent="0.25">
      <c r="F45337" s="1"/>
      <c r="G45337"/>
      <c r="T45337" s="1"/>
    </row>
    <row r="45338" spans="6:20" x14ac:dyDescent="0.25">
      <c r="F45338" s="1"/>
      <c r="G45338"/>
      <c r="T45338" s="1"/>
    </row>
    <row r="45339" spans="6:20" x14ac:dyDescent="0.25">
      <c r="F45339" s="1"/>
      <c r="G45339"/>
      <c r="T45339" s="1"/>
    </row>
    <row r="45340" spans="6:20" x14ac:dyDescent="0.25">
      <c r="F45340" s="1"/>
      <c r="G45340"/>
      <c r="T45340" s="1"/>
    </row>
    <row r="45341" spans="6:20" x14ac:dyDescent="0.25">
      <c r="F45341" s="1"/>
      <c r="G45341"/>
      <c r="T45341" s="1"/>
    </row>
    <row r="45342" spans="6:20" x14ac:dyDescent="0.25">
      <c r="F45342" s="1"/>
      <c r="G45342"/>
      <c r="T45342" s="1"/>
    </row>
    <row r="45343" spans="6:20" x14ac:dyDescent="0.25">
      <c r="F45343" s="1"/>
      <c r="G45343"/>
      <c r="T45343" s="1"/>
    </row>
    <row r="45344" spans="6:20" x14ac:dyDescent="0.25">
      <c r="F45344" s="1"/>
      <c r="G45344"/>
      <c r="T45344" s="1"/>
    </row>
    <row r="45345" spans="6:20" x14ac:dyDescent="0.25">
      <c r="F45345" s="1"/>
      <c r="G45345"/>
      <c r="T45345" s="1"/>
    </row>
    <row r="45346" spans="6:20" x14ac:dyDescent="0.25">
      <c r="F45346" s="1"/>
      <c r="G45346"/>
      <c r="T45346" s="1"/>
    </row>
    <row r="45347" spans="6:20" x14ac:dyDescent="0.25">
      <c r="F45347" s="1"/>
      <c r="G45347"/>
      <c r="T45347" s="1"/>
    </row>
    <row r="45348" spans="6:20" x14ac:dyDescent="0.25">
      <c r="F45348" s="1"/>
      <c r="G45348"/>
      <c r="T45348" s="1"/>
    </row>
    <row r="45349" spans="6:20" x14ac:dyDescent="0.25">
      <c r="F45349" s="1"/>
      <c r="G45349"/>
      <c r="T45349" s="1"/>
    </row>
    <row r="45350" spans="6:20" x14ac:dyDescent="0.25">
      <c r="F45350" s="1"/>
      <c r="G45350"/>
      <c r="T45350" s="1"/>
    </row>
    <row r="45351" spans="6:20" x14ac:dyDescent="0.25">
      <c r="F45351" s="1"/>
      <c r="G45351"/>
      <c r="T45351" s="1"/>
    </row>
    <row r="45352" spans="6:20" x14ac:dyDescent="0.25">
      <c r="F45352" s="1"/>
      <c r="G45352"/>
      <c r="T45352" s="1"/>
    </row>
    <row r="45353" spans="6:20" x14ac:dyDescent="0.25">
      <c r="F45353" s="1"/>
      <c r="G45353"/>
      <c r="T45353" s="1"/>
    </row>
    <row r="45354" spans="6:20" x14ac:dyDescent="0.25">
      <c r="F45354" s="1"/>
      <c r="G45354"/>
      <c r="T45354" s="1"/>
    </row>
    <row r="45355" spans="6:20" x14ac:dyDescent="0.25">
      <c r="F45355" s="1"/>
      <c r="G45355"/>
      <c r="T45355" s="1"/>
    </row>
    <row r="45356" spans="6:20" x14ac:dyDescent="0.25">
      <c r="F45356" s="1"/>
      <c r="G45356"/>
      <c r="T45356" s="1"/>
    </row>
    <row r="45357" spans="6:20" x14ac:dyDescent="0.25">
      <c r="F45357" s="1"/>
      <c r="G45357"/>
      <c r="T45357" s="1"/>
    </row>
    <row r="45358" spans="6:20" x14ac:dyDescent="0.25">
      <c r="F45358" s="1"/>
      <c r="G45358"/>
      <c r="T45358" s="1"/>
    </row>
    <row r="45359" spans="6:20" x14ac:dyDescent="0.25">
      <c r="F45359" s="1"/>
      <c r="G45359"/>
      <c r="T45359" s="1"/>
    </row>
    <row r="45360" spans="6:20" x14ac:dyDescent="0.25">
      <c r="F45360" s="1"/>
      <c r="G45360"/>
      <c r="T45360" s="1"/>
    </row>
    <row r="45361" spans="6:20" x14ac:dyDescent="0.25">
      <c r="F45361" s="1"/>
      <c r="G45361"/>
      <c r="T45361" s="1"/>
    </row>
    <row r="45362" spans="6:20" x14ac:dyDescent="0.25">
      <c r="F45362" s="1"/>
      <c r="G45362"/>
      <c r="T45362" s="1"/>
    </row>
    <row r="45363" spans="6:20" x14ac:dyDescent="0.25">
      <c r="F45363" s="1"/>
      <c r="G45363"/>
      <c r="T45363" s="1"/>
    </row>
    <row r="45364" spans="6:20" x14ac:dyDescent="0.25">
      <c r="F45364" s="1"/>
      <c r="G45364"/>
      <c r="T45364" s="1"/>
    </row>
    <row r="45365" spans="6:20" x14ac:dyDescent="0.25">
      <c r="F45365" s="1"/>
      <c r="G45365"/>
      <c r="T45365" s="1"/>
    </row>
    <row r="45366" spans="6:20" x14ac:dyDescent="0.25">
      <c r="F45366" s="1"/>
      <c r="G45366"/>
      <c r="T45366" s="1"/>
    </row>
    <row r="45367" spans="6:20" x14ac:dyDescent="0.25">
      <c r="F45367" s="1"/>
      <c r="G45367"/>
      <c r="T45367" s="1"/>
    </row>
    <row r="45368" spans="6:20" x14ac:dyDescent="0.25">
      <c r="F45368" s="1"/>
      <c r="G45368"/>
      <c r="T45368" s="1"/>
    </row>
    <row r="45369" spans="6:20" x14ac:dyDescent="0.25">
      <c r="F45369" s="1"/>
      <c r="G45369"/>
      <c r="T45369" s="1"/>
    </row>
    <row r="45370" spans="6:20" x14ac:dyDescent="0.25">
      <c r="F45370" s="1"/>
      <c r="G45370"/>
      <c r="T45370" s="1"/>
    </row>
    <row r="45371" spans="6:20" x14ac:dyDescent="0.25">
      <c r="F45371" s="1"/>
      <c r="G45371"/>
      <c r="T45371" s="1"/>
    </row>
    <row r="45372" spans="6:20" x14ac:dyDescent="0.25">
      <c r="F45372" s="1"/>
      <c r="G45372"/>
      <c r="T45372" s="1"/>
    </row>
    <row r="45373" spans="6:20" x14ac:dyDescent="0.25">
      <c r="F45373" s="1"/>
      <c r="G45373"/>
      <c r="T45373" s="1"/>
    </row>
    <row r="45374" spans="6:20" x14ac:dyDescent="0.25">
      <c r="F45374" s="1"/>
      <c r="G45374"/>
      <c r="T45374" s="1"/>
    </row>
    <row r="45375" spans="6:20" x14ac:dyDescent="0.25">
      <c r="F45375" s="1"/>
      <c r="G45375"/>
      <c r="T45375" s="1"/>
    </row>
    <row r="45376" spans="6:20" x14ac:dyDescent="0.25">
      <c r="F45376" s="1"/>
      <c r="G45376"/>
      <c r="T45376" s="1"/>
    </row>
    <row r="45377" spans="6:20" x14ac:dyDescent="0.25">
      <c r="F45377" s="1"/>
      <c r="G45377"/>
      <c r="T45377" s="1"/>
    </row>
    <row r="45378" spans="6:20" x14ac:dyDescent="0.25">
      <c r="F45378" s="1"/>
      <c r="G45378"/>
      <c r="T45378" s="1"/>
    </row>
    <row r="45379" spans="6:20" x14ac:dyDescent="0.25">
      <c r="F45379" s="1"/>
      <c r="G45379"/>
      <c r="T45379" s="1"/>
    </row>
    <row r="45380" spans="6:20" x14ac:dyDescent="0.25">
      <c r="F45380" s="1"/>
      <c r="G45380"/>
      <c r="T45380" s="1"/>
    </row>
    <row r="45381" spans="6:20" x14ac:dyDescent="0.25">
      <c r="F45381" s="1"/>
      <c r="G45381"/>
      <c r="T45381" s="1"/>
    </row>
    <row r="45382" spans="6:20" x14ac:dyDescent="0.25">
      <c r="F45382" s="1"/>
      <c r="G45382"/>
      <c r="T45382" s="1"/>
    </row>
    <row r="45383" spans="6:20" x14ac:dyDescent="0.25">
      <c r="F45383" s="1"/>
      <c r="G45383"/>
      <c r="T45383" s="1"/>
    </row>
    <row r="45384" spans="6:20" x14ac:dyDescent="0.25">
      <c r="F45384" s="1"/>
      <c r="G45384"/>
      <c r="T45384" s="1"/>
    </row>
    <row r="45385" spans="6:20" x14ac:dyDescent="0.25">
      <c r="F45385" s="1"/>
      <c r="G45385"/>
      <c r="T45385" s="1"/>
    </row>
    <row r="45386" spans="6:20" x14ac:dyDescent="0.25">
      <c r="F45386" s="1"/>
      <c r="G45386"/>
      <c r="T45386" s="1"/>
    </row>
    <row r="45387" spans="6:20" x14ac:dyDescent="0.25">
      <c r="F45387" s="1"/>
      <c r="G45387"/>
      <c r="T45387" s="1"/>
    </row>
    <row r="45388" spans="6:20" x14ac:dyDescent="0.25">
      <c r="F45388" s="1"/>
      <c r="G45388"/>
      <c r="T45388" s="1"/>
    </row>
    <row r="45389" spans="6:20" x14ac:dyDescent="0.25">
      <c r="F45389" s="1"/>
      <c r="G45389"/>
      <c r="T45389" s="1"/>
    </row>
    <row r="45390" spans="6:20" x14ac:dyDescent="0.25">
      <c r="F45390" s="1"/>
      <c r="G45390"/>
      <c r="T45390" s="1"/>
    </row>
    <row r="45391" spans="6:20" x14ac:dyDescent="0.25">
      <c r="F45391" s="1"/>
      <c r="G45391"/>
      <c r="T45391" s="1"/>
    </row>
    <row r="45392" spans="6:20" x14ac:dyDescent="0.25">
      <c r="F45392" s="1"/>
      <c r="G45392"/>
      <c r="T45392" s="1"/>
    </row>
    <row r="45393" spans="6:20" x14ac:dyDescent="0.25">
      <c r="F45393" s="1"/>
      <c r="G45393"/>
      <c r="T45393" s="1"/>
    </row>
    <row r="45394" spans="6:20" x14ac:dyDescent="0.25">
      <c r="F45394" s="1"/>
      <c r="G45394"/>
      <c r="T45394" s="1"/>
    </row>
    <row r="45395" spans="6:20" x14ac:dyDescent="0.25">
      <c r="F45395" s="1"/>
      <c r="G45395"/>
      <c r="T45395" s="1"/>
    </row>
    <row r="45396" spans="6:20" x14ac:dyDescent="0.25">
      <c r="F45396" s="1"/>
      <c r="G45396"/>
      <c r="T45396" s="1"/>
    </row>
    <row r="45397" spans="6:20" x14ac:dyDescent="0.25">
      <c r="F45397" s="1"/>
      <c r="G45397"/>
      <c r="T45397" s="1"/>
    </row>
    <row r="45398" spans="6:20" x14ac:dyDescent="0.25">
      <c r="F45398" s="1"/>
      <c r="G45398"/>
      <c r="T45398" s="1"/>
    </row>
    <row r="45399" spans="6:20" x14ac:dyDescent="0.25">
      <c r="F45399" s="1"/>
      <c r="G45399"/>
      <c r="T45399" s="1"/>
    </row>
    <row r="45400" spans="6:20" x14ac:dyDescent="0.25">
      <c r="F45400" s="1"/>
      <c r="G45400"/>
      <c r="T45400" s="1"/>
    </row>
    <row r="45401" spans="6:20" x14ac:dyDescent="0.25">
      <c r="F45401" s="1"/>
      <c r="G45401"/>
      <c r="T45401" s="1"/>
    </row>
    <row r="45402" spans="6:20" x14ac:dyDescent="0.25">
      <c r="F45402" s="1"/>
      <c r="G45402"/>
      <c r="T45402" s="1"/>
    </row>
    <row r="45403" spans="6:20" x14ac:dyDescent="0.25">
      <c r="F45403" s="1"/>
      <c r="G45403"/>
      <c r="T45403" s="1"/>
    </row>
    <row r="45404" spans="6:20" x14ac:dyDescent="0.25">
      <c r="F45404" s="1"/>
      <c r="G45404"/>
      <c r="T45404" s="1"/>
    </row>
    <row r="45405" spans="6:20" x14ac:dyDescent="0.25">
      <c r="F45405" s="1"/>
      <c r="G45405"/>
      <c r="T45405" s="1"/>
    </row>
    <row r="45406" spans="6:20" x14ac:dyDescent="0.25">
      <c r="F45406" s="1"/>
      <c r="G45406"/>
      <c r="T45406" s="1"/>
    </row>
    <row r="45407" spans="6:20" x14ac:dyDescent="0.25">
      <c r="F45407" s="1"/>
      <c r="G45407"/>
      <c r="T45407" s="1"/>
    </row>
    <row r="45408" spans="6:20" x14ac:dyDescent="0.25">
      <c r="F45408" s="1"/>
      <c r="G45408"/>
      <c r="T45408" s="1"/>
    </row>
    <row r="45409" spans="6:20" x14ac:dyDescent="0.25">
      <c r="F45409" s="1"/>
      <c r="G45409"/>
      <c r="T45409" s="1"/>
    </row>
    <row r="45410" spans="6:20" x14ac:dyDescent="0.25">
      <c r="F45410" s="1"/>
      <c r="G45410"/>
      <c r="T45410" s="1"/>
    </row>
    <row r="45411" spans="6:20" x14ac:dyDescent="0.25">
      <c r="F45411" s="1"/>
      <c r="G45411"/>
      <c r="T45411" s="1"/>
    </row>
    <row r="45412" spans="6:20" x14ac:dyDescent="0.25">
      <c r="F45412" s="1"/>
      <c r="G45412"/>
      <c r="T45412" s="1"/>
    </row>
    <row r="45413" spans="6:20" x14ac:dyDescent="0.25">
      <c r="F45413" s="1"/>
      <c r="G45413"/>
      <c r="T45413" s="1"/>
    </row>
    <row r="45414" spans="6:20" x14ac:dyDescent="0.25">
      <c r="F45414" s="1"/>
      <c r="G45414"/>
      <c r="T45414" s="1"/>
    </row>
    <row r="45415" spans="6:20" x14ac:dyDescent="0.25">
      <c r="F45415" s="1"/>
      <c r="G45415"/>
      <c r="T45415" s="1"/>
    </row>
    <row r="45416" spans="6:20" x14ac:dyDescent="0.25">
      <c r="F45416" s="1"/>
      <c r="G45416"/>
      <c r="T45416" s="1"/>
    </row>
    <row r="45417" spans="6:20" x14ac:dyDescent="0.25">
      <c r="F45417" s="1"/>
      <c r="G45417"/>
      <c r="T45417" s="1"/>
    </row>
    <row r="45418" spans="6:20" x14ac:dyDescent="0.25">
      <c r="F45418" s="1"/>
      <c r="G45418"/>
      <c r="T45418" s="1"/>
    </row>
    <row r="45419" spans="6:20" x14ac:dyDescent="0.25">
      <c r="F45419" s="1"/>
      <c r="G45419"/>
      <c r="T45419" s="1"/>
    </row>
    <row r="45420" spans="6:20" x14ac:dyDescent="0.25">
      <c r="F45420" s="1"/>
      <c r="G45420"/>
      <c r="T45420" s="1"/>
    </row>
    <row r="45421" spans="6:20" x14ac:dyDescent="0.25">
      <c r="F45421" s="1"/>
      <c r="G45421"/>
      <c r="T45421" s="1"/>
    </row>
    <row r="45422" spans="6:20" x14ac:dyDescent="0.25">
      <c r="F45422" s="1"/>
      <c r="G45422"/>
      <c r="T45422" s="1"/>
    </row>
    <row r="45423" spans="6:20" x14ac:dyDescent="0.25">
      <c r="F45423" s="1"/>
      <c r="G45423"/>
      <c r="T45423" s="1"/>
    </row>
    <row r="45424" spans="6:20" x14ac:dyDescent="0.25">
      <c r="F45424" s="1"/>
      <c r="G45424"/>
      <c r="T45424" s="1"/>
    </row>
    <row r="45425" spans="6:20" x14ac:dyDescent="0.25">
      <c r="F45425" s="1"/>
      <c r="G45425"/>
      <c r="T45425" s="1"/>
    </row>
    <row r="45426" spans="6:20" x14ac:dyDescent="0.25">
      <c r="F45426" s="1"/>
      <c r="G45426"/>
      <c r="T45426" s="1"/>
    </row>
    <row r="45427" spans="6:20" x14ac:dyDescent="0.25">
      <c r="F45427" s="1"/>
      <c r="G45427"/>
      <c r="T45427" s="1"/>
    </row>
    <row r="45428" spans="6:20" x14ac:dyDescent="0.25">
      <c r="F45428" s="1"/>
      <c r="G45428"/>
      <c r="T45428" s="1"/>
    </row>
    <row r="45429" spans="6:20" x14ac:dyDescent="0.25">
      <c r="F45429" s="1"/>
      <c r="G45429"/>
      <c r="T45429" s="1"/>
    </row>
    <row r="45430" spans="6:20" x14ac:dyDescent="0.25">
      <c r="F45430" s="1"/>
      <c r="G45430"/>
      <c r="T45430" s="1"/>
    </row>
    <row r="45431" spans="6:20" x14ac:dyDescent="0.25">
      <c r="F45431" s="1"/>
      <c r="G45431"/>
      <c r="T45431" s="1"/>
    </row>
    <row r="45432" spans="6:20" x14ac:dyDescent="0.25">
      <c r="F45432" s="1"/>
      <c r="G45432"/>
      <c r="T45432" s="1"/>
    </row>
    <row r="45433" spans="6:20" x14ac:dyDescent="0.25">
      <c r="F45433" s="1"/>
      <c r="G45433"/>
      <c r="T45433" s="1"/>
    </row>
    <row r="45434" spans="6:20" x14ac:dyDescent="0.25">
      <c r="F45434" s="1"/>
      <c r="G45434"/>
      <c r="T45434" s="1"/>
    </row>
    <row r="45435" spans="6:20" x14ac:dyDescent="0.25">
      <c r="F45435" s="1"/>
      <c r="G45435"/>
      <c r="T45435" s="1"/>
    </row>
    <row r="45436" spans="6:20" x14ac:dyDescent="0.25">
      <c r="F45436" s="1"/>
      <c r="G45436"/>
      <c r="T45436" s="1"/>
    </row>
    <row r="45437" spans="6:20" x14ac:dyDescent="0.25">
      <c r="F45437" s="1"/>
      <c r="G45437"/>
      <c r="T45437" s="1"/>
    </row>
    <row r="45438" spans="6:20" x14ac:dyDescent="0.25">
      <c r="F45438" s="1"/>
      <c r="G45438"/>
      <c r="T45438" s="1"/>
    </row>
    <row r="45439" spans="6:20" x14ac:dyDescent="0.25">
      <c r="F45439" s="1"/>
      <c r="G45439"/>
      <c r="T45439" s="1"/>
    </row>
    <row r="45440" spans="6:20" x14ac:dyDescent="0.25">
      <c r="F45440" s="1"/>
      <c r="G45440"/>
      <c r="T45440" s="1"/>
    </row>
    <row r="45441" spans="6:20" x14ac:dyDescent="0.25">
      <c r="F45441" s="1"/>
      <c r="G45441"/>
      <c r="T45441" s="1"/>
    </row>
    <row r="45442" spans="6:20" x14ac:dyDescent="0.25">
      <c r="F45442" s="1"/>
      <c r="G45442"/>
      <c r="T45442" s="1"/>
    </row>
    <row r="45443" spans="6:20" x14ac:dyDescent="0.25">
      <c r="F45443" s="1"/>
      <c r="G45443"/>
      <c r="T45443" s="1"/>
    </row>
    <row r="45444" spans="6:20" x14ac:dyDescent="0.25">
      <c r="F45444" s="1"/>
      <c r="G45444"/>
      <c r="T45444" s="1"/>
    </row>
    <row r="45445" spans="6:20" x14ac:dyDescent="0.25">
      <c r="F45445" s="1"/>
      <c r="G45445"/>
      <c r="T45445" s="1"/>
    </row>
    <row r="45446" spans="6:20" x14ac:dyDescent="0.25">
      <c r="F45446" s="1"/>
      <c r="G45446"/>
      <c r="T45446" s="1"/>
    </row>
    <row r="45447" spans="6:20" x14ac:dyDescent="0.25">
      <c r="F45447" s="1"/>
      <c r="G45447"/>
      <c r="T45447" s="1"/>
    </row>
    <row r="45448" spans="6:20" x14ac:dyDescent="0.25">
      <c r="F45448" s="1"/>
      <c r="G45448"/>
      <c r="T45448" s="1"/>
    </row>
    <row r="45449" spans="6:20" x14ac:dyDescent="0.25">
      <c r="F45449" s="1"/>
      <c r="G45449"/>
      <c r="T45449" s="1"/>
    </row>
    <row r="45450" spans="6:20" x14ac:dyDescent="0.25">
      <c r="F45450" s="1"/>
      <c r="G45450"/>
      <c r="T45450" s="1"/>
    </row>
    <row r="45451" spans="6:20" x14ac:dyDescent="0.25">
      <c r="F45451" s="1"/>
      <c r="G45451"/>
      <c r="T45451" s="1"/>
    </row>
    <row r="45452" spans="6:20" x14ac:dyDescent="0.25">
      <c r="F45452" s="1"/>
      <c r="G45452"/>
      <c r="T45452" s="1"/>
    </row>
    <row r="45453" spans="6:20" x14ac:dyDescent="0.25">
      <c r="F45453" s="1"/>
      <c r="G45453"/>
      <c r="T45453" s="1"/>
    </row>
    <row r="45454" spans="6:20" x14ac:dyDescent="0.25">
      <c r="F45454" s="1"/>
      <c r="G45454"/>
      <c r="T45454" s="1"/>
    </row>
    <row r="45455" spans="6:20" x14ac:dyDescent="0.25">
      <c r="F45455" s="1"/>
      <c r="G45455"/>
      <c r="T45455" s="1"/>
    </row>
    <row r="45456" spans="6:20" x14ac:dyDescent="0.25">
      <c r="F45456" s="1"/>
      <c r="G45456"/>
      <c r="T45456" s="1"/>
    </row>
    <row r="45457" spans="6:20" x14ac:dyDescent="0.25">
      <c r="F45457" s="1"/>
      <c r="G45457"/>
      <c r="T45457" s="1"/>
    </row>
    <row r="45458" spans="6:20" x14ac:dyDescent="0.25">
      <c r="F45458" s="1"/>
      <c r="G45458"/>
      <c r="T45458" s="1"/>
    </row>
    <row r="45459" spans="6:20" x14ac:dyDescent="0.25">
      <c r="F45459" s="1"/>
      <c r="G45459"/>
      <c r="T45459" s="1"/>
    </row>
    <row r="45460" spans="6:20" x14ac:dyDescent="0.25">
      <c r="F45460" s="1"/>
      <c r="G45460"/>
      <c r="T45460" s="1"/>
    </row>
    <row r="45461" spans="6:20" x14ac:dyDescent="0.25">
      <c r="F45461" s="1"/>
      <c r="G45461"/>
      <c r="T45461" s="1"/>
    </row>
    <row r="45462" spans="6:20" x14ac:dyDescent="0.25">
      <c r="F45462" s="1"/>
      <c r="G45462"/>
      <c r="T45462" s="1"/>
    </row>
    <row r="45463" spans="6:20" x14ac:dyDescent="0.25">
      <c r="F45463" s="1"/>
      <c r="G45463"/>
      <c r="T45463" s="1"/>
    </row>
    <row r="45464" spans="6:20" x14ac:dyDescent="0.25">
      <c r="F45464" s="1"/>
      <c r="G45464"/>
      <c r="T45464" s="1"/>
    </row>
    <row r="45465" spans="6:20" x14ac:dyDescent="0.25">
      <c r="F45465" s="1"/>
      <c r="G45465"/>
      <c r="T45465" s="1"/>
    </row>
    <row r="45466" spans="6:20" x14ac:dyDescent="0.25">
      <c r="F45466" s="1"/>
      <c r="G45466"/>
      <c r="T45466" s="1"/>
    </row>
    <row r="45467" spans="6:20" x14ac:dyDescent="0.25">
      <c r="F45467" s="1"/>
      <c r="G45467"/>
      <c r="T45467" s="1"/>
    </row>
    <row r="45468" spans="6:20" x14ac:dyDescent="0.25">
      <c r="F45468" s="1"/>
      <c r="G45468"/>
      <c r="T45468" s="1"/>
    </row>
    <row r="45469" spans="6:20" x14ac:dyDescent="0.25">
      <c r="F45469" s="1"/>
      <c r="G45469"/>
      <c r="T45469" s="1"/>
    </row>
    <row r="45470" spans="6:20" x14ac:dyDescent="0.25">
      <c r="F45470" s="1"/>
      <c r="G45470"/>
      <c r="T45470" s="1"/>
    </row>
    <row r="45471" spans="6:20" x14ac:dyDescent="0.25">
      <c r="F45471" s="1"/>
      <c r="G45471"/>
      <c r="T45471" s="1"/>
    </row>
    <row r="45472" spans="6:20" x14ac:dyDescent="0.25">
      <c r="F45472" s="1"/>
      <c r="G45472"/>
      <c r="T45472" s="1"/>
    </row>
    <row r="45473" spans="6:20" x14ac:dyDescent="0.25">
      <c r="F45473" s="1"/>
      <c r="G45473"/>
      <c r="T45473" s="1"/>
    </row>
    <row r="45474" spans="6:20" x14ac:dyDescent="0.25">
      <c r="F45474" s="1"/>
      <c r="G45474"/>
      <c r="T45474" s="1"/>
    </row>
    <row r="45475" spans="6:20" x14ac:dyDescent="0.25">
      <c r="F45475" s="1"/>
      <c r="G45475"/>
      <c r="T45475" s="1"/>
    </row>
    <row r="45476" spans="6:20" x14ac:dyDescent="0.25">
      <c r="F45476" s="1"/>
      <c r="G45476"/>
      <c r="T45476" s="1"/>
    </row>
    <row r="45477" spans="6:20" x14ac:dyDescent="0.25">
      <c r="F45477" s="1"/>
      <c r="G45477"/>
      <c r="T45477" s="1"/>
    </row>
    <row r="45478" spans="6:20" x14ac:dyDescent="0.25">
      <c r="F45478" s="1"/>
      <c r="G45478"/>
      <c r="T45478" s="1"/>
    </row>
    <row r="45479" spans="6:20" x14ac:dyDescent="0.25">
      <c r="F45479" s="1"/>
      <c r="G45479"/>
      <c r="T45479" s="1"/>
    </row>
    <row r="45480" spans="6:20" x14ac:dyDescent="0.25">
      <c r="F45480" s="1"/>
      <c r="G45480"/>
      <c r="T45480" s="1"/>
    </row>
    <row r="45481" spans="6:20" x14ac:dyDescent="0.25">
      <c r="F45481" s="1"/>
      <c r="G45481"/>
      <c r="T45481" s="1"/>
    </row>
    <row r="45482" spans="6:20" x14ac:dyDescent="0.25">
      <c r="F45482" s="1"/>
      <c r="G45482"/>
      <c r="T45482" s="1"/>
    </row>
    <row r="45483" spans="6:20" x14ac:dyDescent="0.25">
      <c r="F45483" s="1"/>
      <c r="G45483"/>
      <c r="T45483" s="1"/>
    </row>
    <row r="45484" spans="6:20" x14ac:dyDescent="0.25">
      <c r="F45484" s="1"/>
      <c r="G45484"/>
      <c r="T45484" s="1"/>
    </row>
    <row r="45485" spans="6:20" x14ac:dyDescent="0.25">
      <c r="F45485" s="1"/>
      <c r="G45485"/>
      <c r="T45485" s="1"/>
    </row>
    <row r="45486" spans="6:20" x14ac:dyDescent="0.25">
      <c r="F45486" s="1"/>
      <c r="G45486"/>
      <c r="T45486" s="1"/>
    </row>
    <row r="45487" spans="6:20" x14ac:dyDescent="0.25">
      <c r="F45487" s="1"/>
      <c r="G45487"/>
      <c r="T45487" s="1"/>
    </row>
    <row r="45488" spans="6:20" x14ac:dyDescent="0.25">
      <c r="F45488" s="1"/>
      <c r="G45488"/>
      <c r="T45488" s="1"/>
    </row>
    <row r="45489" spans="6:20" x14ac:dyDescent="0.25">
      <c r="F45489" s="1"/>
      <c r="G45489"/>
      <c r="T45489" s="1"/>
    </row>
    <row r="45490" spans="6:20" x14ac:dyDescent="0.25">
      <c r="F45490" s="1"/>
      <c r="G45490"/>
      <c r="T45490" s="1"/>
    </row>
    <row r="45491" spans="6:20" x14ac:dyDescent="0.25">
      <c r="F45491" s="1"/>
      <c r="G45491"/>
      <c r="T45491" s="1"/>
    </row>
    <row r="45492" spans="6:20" x14ac:dyDescent="0.25">
      <c r="F45492" s="1"/>
      <c r="G45492"/>
      <c r="T45492" s="1"/>
    </row>
    <row r="45493" spans="6:20" x14ac:dyDescent="0.25">
      <c r="F45493" s="1"/>
      <c r="G45493"/>
      <c r="T45493" s="1"/>
    </row>
    <row r="45494" spans="6:20" x14ac:dyDescent="0.25">
      <c r="F45494" s="1"/>
      <c r="G45494"/>
      <c r="T45494" s="1"/>
    </row>
    <row r="45495" spans="6:20" x14ac:dyDescent="0.25">
      <c r="F45495" s="1"/>
      <c r="G45495"/>
      <c r="T45495" s="1"/>
    </row>
    <row r="45496" spans="6:20" x14ac:dyDescent="0.25">
      <c r="F45496" s="1"/>
      <c r="G45496"/>
      <c r="T45496" s="1"/>
    </row>
    <row r="45497" spans="6:20" x14ac:dyDescent="0.25">
      <c r="F45497" s="1"/>
      <c r="G45497"/>
      <c r="T45497" s="1"/>
    </row>
    <row r="45498" spans="6:20" x14ac:dyDescent="0.25">
      <c r="F45498" s="1"/>
      <c r="G45498"/>
      <c r="T45498" s="1"/>
    </row>
    <row r="45499" spans="6:20" x14ac:dyDescent="0.25">
      <c r="F45499" s="1"/>
      <c r="G45499"/>
      <c r="T45499" s="1"/>
    </row>
    <row r="45500" spans="6:20" x14ac:dyDescent="0.25">
      <c r="F45500" s="1"/>
      <c r="G45500"/>
      <c r="T45500" s="1"/>
    </row>
    <row r="45501" spans="6:20" x14ac:dyDescent="0.25">
      <c r="F45501" s="1"/>
      <c r="G45501"/>
      <c r="T45501" s="1"/>
    </row>
    <row r="45502" spans="6:20" x14ac:dyDescent="0.25">
      <c r="F45502" s="1"/>
      <c r="G45502"/>
      <c r="T45502" s="1"/>
    </row>
    <row r="45503" spans="6:20" x14ac:dyDescent="0.25">
      <c r="F45503" s="1"/>
      <c r="G45503"/>
      <c r="T45503" s="1"/>
    </row>
    <row r="45504" spans="6:20" x14ac:dyDescent="0.25">
      <c r="F45504" s="1"/>
      <c r="G45504"/>
      <c r="T45504" s="1"/>
    </row>
    <row r="45505" spans="6:20" x14ac:dyDescent="0.25">
      <c r="F45505" s="1"/>
      <c r="G45505"/>
      <c r="T45505" s="1"/>
    </row>
    <row r="45506" spans="6:20" x14ac:dyDescent="0.25">
      <c r="F45506" s="1"/>
      <c r="G45506"/>
      <c r="T45506" s="1"/>
    </row>
    <row r="45507" spans="6:20" x14ac:dyDescent="0.25">
      <c r="F45507" s="1"/>
      <c r="G45507"/>
      <c r="T45507" s="1"/>
    </row>
    <row r="45508" spans="6:20" x14ac:dyDescent="0.25">
      <c r="F45508" s="1"/>
      <c r="G45508"/>
      <c r="T45508" s="1"/>
    </row>
    <row r="45509" spans="6:20" x14ac:dyDescent="0.25">
      <c r="F45509" s="1"/>
      <c r="G45509"/>
      <c r="T45509" s="1"/>
    </row>
    <row r="45510" spans="6:20" x14ac:dyDescent="0.25">
      <c r="F45510" s="1"/>
      <c r="G45510"/>
      <c r="T45510" s="1"/>
    </row>
    <row r="45511" spans="6:20" x14ac:dyDescent="0.25">
      <c r="F45511" s="1"/>
      <c r="G45511"/>
      <c r="T45511" s="1"/>
    </row>
    <row r="45512" spans="6:20" x14ac:dyDescent="0.25">
      <c r="F45512" s="1"/>
      <c r="G45512"/>
      <c r="T45512" s="1"/>
    </row>
    <row r="45513" spans="6:20" x14ac:dyDescent="0.25">
      <c r="F45513" s="1"/>
      <c r="G45513"/>
      <c r="T45513" s="1"/>
    </row>
    <row r="45514" spans="6:20" x14ac:dyDescent="0.25">
      <c r="F45514" s="1"/>
      <c r="G45514"/>
      <c r="T45514" s="1"/>
    </row>
    <row r="45515" spans="6:20" x14ac:dyDescent="0.25">
      <c r="F45515" s="1"/>
      <c r="G45515"/>
      <c r="T45515" s="1"/>
    </row>
    <row r="45516" spans="6:20" x14ac:dyDescent="0.25">
      <c r="F45516" s="1"/>
      <c r="G45516"/>
      <c r="T45516" s="1"/>
    </row>
    <row r="45517" spans="6:20" x14ac:dyDescent="0.25">
      <c r="F45517" s="1"/>
      <c r="G45517"/>
      <c r="T45517" s="1"/>
    </row>
    <row r="45518" spans="6:20" x14ac:dyDescent="0.25">
      <c r="F45518" s="1"/>
      <c r="G45518"/>
      <c r="T45518" s="1"/>
    </row>
    <row r="45519" spans="6:20" x14ac:dyDescent="0.25">
      <c r="F45519" s="1"/>
      <c r="G45519"/>
      <c r="T45519" s="1"/>
    </row>
    <row r="45520" spans="6:20" x14ac:dyDescent="0.25">
      <c r="F45520" s="1"/>
      <c r="G45520"/>
      <c r="T45520" s="1"/>
    </row>
    <row r="45521" spans="6:20" x14ac:dyDescent="0.25">
      <c r="F45521" s="1"/>
      <c r="G45521"/>
      <c r="T45521" s="1"/>
    </row>
    <row r="45522" spans="6:20" x14ac:dyDescent="0.25">
      <c r="F45522" s="1"/>
      <c r="G45522"/>
      <c r="T45522" s="1"/>
    </row>
    <row r="45523" spans="6:20" x14ac:dyDescent="0.25">
      <c r="F45523" s="1"/>
      <c r="G45523"/>
      <c r="T45523" s="1"/>
    </row>
    <row r="45524" spans="6:20" x14ac:dyDescent="0.25">
      <c r="F45524" s="1"/>
      <c r="G45524"/>
      <c r="T45524" s="1"/>
    </row>
    <row r="45525" spans="6:20" x14ac:dyDescent="0.25">
      <c r="F45525" s="1"/>
      <c r="G45525"/>
      <c r="T45525" s="1"/>
    </row>
    <row r="45526" spans="6:20" x14ac:dyDescent="0.25">
      <c r="F45526" s="1"/>
      <c r="G45526"/>
      <c r="T45526" s="1"/>
    </row>
    <row r="45527" spans="6:20" x14ac:dyDescent="0.25">
      <c r="F45527" s="1"/>
      <c r="G45527"/>
      <c r="T45527" s="1"/>
    </row>
    <row r="45528" spans="6:20" x14ac:dyDescent="0.25">
      <c r="F45528" s="1"/>
      <c r="G45528"/>
      <c r="T45528" s="1"/>
    </row>
    <row r="45529" spans="6:20" x14ac:dyDescent="0.25">
      <c r="F45529" s="1"/>
      <c r="G45529"/>
      <c r="T45529" s="1"/>
    </row>
    <row r="45530" spans="6:20" x14ac:dyDescent="0.25">
      <c r="F45530" s="1"/>
      <c r="G45530"/>
      <c r="T45530" s="1"/>
    </row>
    <row r="45531" spans="6:20" x14ac:dyDescent="0.25">
      <c r="F45531" s="1"/>
      <c r="G45531"/>
      <c r="T45531" s="1"/>
    </row>
    <row r="45532" spans="6:20" x14ac:dyDescent="0.25">
      <c r="F45532" s="1"/>
      <c r="G45532"/>
      <c r="T45532" s="1"/>
    </row>
    <row r="45533" spans="6:20" x14ac:dyDescent="0.25">
      <c r="F45533" s="1"/>
      <c r="G45533"/>
      <c r="T45533" s="1"/>
    </row>
    <row r="45534" spans="6:20" x14ac:dyDescent="0.25">
      <c r="F45534" s="1"/>
      <c r="G45534"/>
      <c r="T45534" s="1"/>
    </row>
    <row r="45535" spans="6:20" x14ac:dyDescent="0.25">
      <c r="F45535" s="1"/>
      <c r="G45535"/>
      <c r="T45535" s="1"/>
    </row>
    <row r="45536" spans="6:20" x14ac:dyDescent="0.25">
      <c r="F45536" s="1"/>
      <c r="G45536"/>
      <c r="T45536" s="1"/>
    </row>
    <row r="45537" spans="6:20" x14ac:dyDescent="0.25">
      <c r="F45537" s="1"/>
      <c r="G45537"/>
      <c r="T45537" s="1"/>
    </row>
    <row r="45538" spans="6:20" x14ac:dyDescent="0.25">
      <c r="F45538" s="1"/>
      <c r="G45538"/>
      <c r="T45538" s="1"/>
    </row>
    <row r="45539" spans="6:20" x14ac:dyDescent="0.25">
      <c r="F45539" s="1"/>
      <c r="G45539"/>
      <c r="T45539" s="1"/>
    </row>
    <row r="45540" spans="6:20" x14ac:dyDescent="0.25">
      <c r="F45540" s="1"/>
      <c r="G45540"/>
      <c r="T45540" s="1"/>
    </row>
    <row r="45541" spans="6:20" x14ac:dyDescent="0.25">
      <c r="F45541" s="1"/>
      <c r="G45541"/>
      <c r="T45541" s="1"/>
    </row>
    <row r="45542" spans="6:20" x14ac:dyDescent="0.25">
      <c r="F45542" s="1"/>
      <c r="G45542"/>
      <c r="T45542" s="1"/>
    </row>
    <row r="45543" spans="6:20" x14ac:dyDescent="0.25">
      <c r="F45543" s="1"/>
      <c r="G45543"/>
      <c r="T45543" s="1"/>
    </row>
    <row r="45544" spans="6:20" x14ac:dyDescent="0.25">
      <c r="F45544" s="1"/>
      <c r="G45544"/>
      <c r="T45544" s="1"/>
    </row>
    <row r="45545" spans="6:20" x14ac:dyDescent="0.25">
      <c r="F45545" s="1"/>
      <c r="G45545"/>
      <c r="T45545" s="1"/>
    </row>
    <row r="45546" spans="6:20" x14ac:dyDescent="0.25">
      <c r="F45546" s="1"/>
      <c r="G45546"/>
      <c r="T45546" s="1"/>
    </row>
    <row r="45547" spans="6:20" x14ac:dyDescent="0.25">
      <c r="F45547" s="1"/>
      <c r="G45547"/>
      <c r="T45547" s="1"/>
    </row>
    <row r="45548" spans="6:20" x14ac:dyDescent="0.25">
      <c r="F45548" s="1"/>
      <c r="G45548"/>
      <c r="T45548" s="1"/>
    </row>
    <row r="45549" spans="6:20" x14ac:dyDescent="0.25">
      <c r="F45549" s="1"/>
      <c r="G45549"/>
      <c r="T45549" s="1"/>
    </row>
    <row r="45550" spans="6:20" x14ac:dyDescent="0.25">
      <c r="F45550" s="1"/>
      <c r="G45550"/>
      <c r="T45550" s="1"/>
    </row>
    <row r="45551" spans="6:20" x14ac:dyDescent="0.25">
      <c r="F45551" s="1"/>
      <c r="G45551"/>
      <c r="T45551" s="1"/>
    </row>
    <row r="45552" spans="6:20" x14ac:dyDescent="0.25">
      <c r="F45552" s="1"/>
      <c r="G45552"/>
      <c r="T45552" s="1"/>
    </row>
    <row r="45553" spans="6:20" x14ac:dyDescent="0.25">
      <c r="F45553" s="1"/>
      <c r="G45553"/>
      <c r="T45553" s="1"/>
    </row>
    <row r="45554" spans="6:20" x14ac:dyDescent="0.25">
      <c r="F45554" s="1"/>
      <c r="G45554"/>
      <c r="T45554" s="1"/>
    </row>
    <row r="45555" spans="6:20" x14ac:dyDescent="0.25">
      <c r="F45555" s="1"/>
      <c r="G45555"/>
      <c r="T45555" s="1"/>
    </row>
    <row r="45556" spans="6:20" x14ac:dyDescent="0.25">
      <c r="F45556" s="1"/>
      <c r="G45556"/>
      <c r="T45556" s="1"/>
    </row>
    <row r="45557" spans="6:20" x14ac:dyDescent="0.25">
      <c r="F45557" s="1"/>
      <c r="G45557"/>
      <c r="T45557" s="1"/>
    </row>
    <row r="45558" spans="6:20" x14ac:dyDescent="0.25">
      <c r="F45558" s="1"/>
      <c r="G45558"/>
      <c r="T45558" s="1"/>
    </row>
    <row r="45559" spans="6:20" x14ac:dyDescent="0.25">
      <c r="F45559" s="1"/>
      <c r="G45559"/>
      <c r="T45559" s="1"/>
    </row>
    <row r="45560" spans="6:20" x14ac:dyDescent="0.25">
      <c r="F45560" s="1"/>
      <c r="G45560"/>
      <c r="T45560" s="1"/>
    </row>
    <row r="45561" spans="6:20" x14ac:dyDescent="0.25">
      <c r="F45561" s="1"/>
      <c r="G45561"/>
      <c r="T45561" s="1"/>
    </row>
    <row r="45562" spans="6:20" x14ac:dyDescent="0.25">
      <c r="F45562" s="1"/>
      <c r="G45562"/>
      <c r="T45562" s="1"/>
    </row>
    <row r="45563" spans="6:20" x14ac:dyDescent="0.25">
      <c r="F45563" s="1"/>
      <c r="G45563"/>
      <c r="T45563" s="1"/>
    </row>
    <row r="45564" spans="6:20" x14ac:dyDescent="0.25">
      <c r="F45564" s="1"/>
      <c r="G45564"/>
      <c r="T45564" s="1"/>
    </row>
    <row r="45565" spans="6:20" x14ac:dyDescent="0.25">
      <c r="F45565" s="1"/>
      <c r="G45565"/>
      <c r="T45565" s="1"/>
    </row>
    <row r="45566" spans="6:20" x14ac:dyDescent="0.25">
      <c r="F45566" s="1"/>
      <c r="G45566"/>
      <c r="T45566" s="1"/>
    </row>
    <row r="45567" spans="6:20" x14ac:dyDescent="0.25">
      <c r="F45567" s="1"/>
      <c r="G45567"/>
      <c r="T45567" s="1"/>
    </row>
    <row r="45568" spans="6:20" x14ac:dyDescent="0.25">
      <c r="F45568" s="1"/>
      <c r="G45568"/>
      <c r="T45568" s="1"/>
    </row>
    <row r="45569" spans="6:20" x14ac:dyDescent="0.25">
      <c r="F45569" s="1"/>
      <c r="G45569"/>
      <c r="T45569" s="1"/>
    </row>
    <row r="45570" spans="6:20" x14ac:dyDescent="0.25">
      <c r="F45570" s="1"/>
      <c r="G45570"/>
      <c r="T45570" s="1"/>
    </row>
    <row r="45571" spans="6:20" x14ac:dyDescent="0.25">
      <c r="F45571" s="1"/>
      <c r="G45571"/>
      <c r="T45571" s="1"/>
    </row>
    <row r="45572" spans="6:20" x14ac:dyDescent="0.25">
      <c r="F45572" s="1"/>
      <c r="G45572"/>
      <c r="T45572" s="1"/>
    </row>
    <row r="45573" spans="6:20" x14ac:dyDescent="0.25">
      <c r="F45573" s="1"/>
      <c r="G45573"/>
      <c r="T45573" s="1"/>
    </row>
    <row r="45574" spans="6:20" x14ac:dyDescent="0.25">
      <c r="F45574" s="1"/>
      <c r="G45574"/>
      <c r="T45574" s="1"/>
    </row>
    <row r="45575" spans="6:20" x14ac:dyDescent="0.25">
      <c r="F45575" s="1"/>
      <c r="G45575"/>
      <c r="T45575" s="1"/>
    </row>
    <row r="45576" spans="6:20" x14ac:dyDescent="0.25">
      <c r="F45576" s="1"/>
      <c r="G45576"/>
      <c r="T45576" s="1"/>
    </row>
    <row r="45577" spans="6:20" x14ac:dyDescent="0.25">
      <c r="F45577" s="1"/>
      <c r="G45577"/>
      <c r="T45577" s="1"/>
    </row>
    <row r="45578" spans="6:20" x14ac:dyDescent="0.25">
      <c r="F45578" s="1"/>
      <c r="G45578"/>
      <c r="T45578" s="1"/>
    </row>
    <row r="45579" spans="6:20" x14ac:dyDescent="0.25">
      <c r="F45579" s="1"/>
      <c r="G45579"/>
      <c r="T45579" s="1"/>
    </row>
    <row r="45580" spans="6:20" x14ac:dyDescent="0.25">
      <c r="F45580" s="1"/>
      <c r="G45580"/>
      <c r="T45580" s="1"/>
    </row>
    <row r="45581" spans="6:20" x14ac:dyDescent="0.25">
      <c r="F45581" s="1"/>
      <c r="G45581"/>
      <c r="T45581" s="1"/>
    </row>
    <row r="45582" spans="6:20" x14ac:dyDescent="0.25">
      <c r="F45582" s="1"/>
      <c r="G45582"/>
      <c r="T45582" s="1"/>
    </row>
    <row r="45583" spans="6:20" x14ac:dyDescent="0.25">
      <c r="F45583" s="1"/>
      <c r="G45583"/>
      <c r="T45583" s="1"/>
    </row>
    <row r="45584" spans="6:20" x14ac:dyDescent="0.25">
      <c r="F45584" s="1"/>
      <c r="G45584"/>
      <c r="T45584" s="1"/>
    </row>
    <row r="45585" spans="6:20" x14ac:dyDescent="0.25">
      <c r="F45585" s="1"/>
      <c r="G45585"/>
      <c r="T45585" s="1"/>
    </row>
    <row r="45586" spans="6:20" x14ac:dyDescent="0.25">
      <c r="F45586" s="1"/>
      <c r="G45586"/>
      <c r="T45586" s="1"/>
    </row>
    <row r="45587" spans="6:20" x14ac:dyDescent="0.25">
      <c r="F45587" s="1"/>
      <c r="G45587"/>
      <c r="T45587" s="1"/>
    </row>
    <row r="45588" spans="6:20" x14ac:dyDescent="0.25">
      <c r="F45588" s="1"/>
      <c r="G45588"/>
      <c r="T45588" s="1"/>
    </row>
    <row r="45589" spans="6:20" x14ac:dyDescent="0.25">
      <c r="F45589" s="1"/>
      <c r="G45589"/>
      <c r="T45589" s="1"/>
    </row>
    <row r="45590" spans="6:20" x14ac:dyDescent="0.25">
      <c r="F45590" s="1"/>
      <c r="G45590"/>
      <c r="T45590" s="1"/>
    </row>
    <row r="45591" spans="6:20" x14ac:dyDescent="0.25">
      <c r="F45591" s="1"/>
      <c r="G45591"/>
      <c r="T45591" s="1"/>
    </row>
    <row r="45592" spans="6:20" x14ac:dyDescent="0.25">
      <c r="F45592" s="1"/>
      <c r="G45592"/>
      <c r="T45592" s="1"/>
    </row>
    <row r="45593" spans="6:20" x14ac:dyDescent="0.25">
      <c r="F45593" s="1"/>
      <c r="G45593"/>
      <c r="T45593" s="1"/>
    </row>
    <row r="45594" spans="6:20" x14ac:dyDescent="0.25">
      <c r="F45594" s="1"/>
      <c r="G45594"/>
      <c r="T45594" s="1"/>
    </row>
    <row r="45595" spans="6:20" x14ac:dyDescent="0.25">
      <c r="F45595" s="1"/>
      <c r="G45595"/>
      <c r="T45595" s="1"/>
    </row>
    <row r="45596" spans="6:20" x14ac:dyDescent="0.25">
      <c r="F45596" s="1"/>
      <c r="G45596"/>
      <c r="T45596" s="1"/>
    </row>
    <row r="45597" spans="6:20" x14ac:dyDescent="0.25">
      <c r="F45597" s="1"/>
      <c r="G45597"/>
      <c r="T45597" s="1"/>
    </row>
    <row r="45598" spans="6:20" x14ac:dyDescent="0.25">
      <c r="F45598" s="1"/>
      <c r="G45598"/>
      <c r="T45598" s="1"/>
    </row>
    <row r="45599" spans="6:20" x14ac:dyDescent="0.25">
      <c r="F45599" s="1"/>
      <c r="G45599"/>
      <c r="T45599" s="1"/>
    </row>
    <row r="45600" spans="6:20" x14ac:dyDescent="0.25">
      <c r="F45600" s="1"/>
      <c r="G45600"/>
      <c r="T45600" s="1"/>
    </row>
    <row r="45601" spans="6:20" x14ac:dyDescent="0.25">
      <c r="F45601" s="1"/>
      <c r="G45601"/>
      <c r="T45601" s="1"/>
    </row>
    <row r="45602" spans="6:20" x14ac:dyDescent="0.25">
      <c r="F45602" s="1"/>
      <c r="G45602"/>
      <c r="T45602" s="1"/>
    </row>
    <row r="45603" spans="6:20" x14ac:dyDescent="0.25">
      <c r="F45603" s="1"/>
      <c r="G45603"/>
      <c r="T45603" s="1"/>
    </row>
    <row r="45604" spans="6:20" x14ac:dyDescent="0.25">
      <c r="F45604" s="1"/>
      <c r="G45604"/>
      <c r="T45604" s="1"/>
    </row>
    <row r="45605" spans="6:20" x14ac:dyDescent="0.25">
      <c r="F45605" s="1"/>
      <c r="G45605"/>
      <c r="T45605" s="1"/>
    </row>
    <row r="45606" spans="6:20" x14ac:dyDescent="0.25">
      <c r="F45606" s="1"/>
      <c r="G45606"/>
      <c r="T45606" s="1"/>
    </row>
    <row r="45607" spans="6:20" x14ac:dyDescent="0.25">
      <c r="F45607" s="1"/>
      <c r="G45607"/>
      <c r="T45607" s="1"/>
    </row>
    <row r="45608" spans="6:20" x14ac:dyDescent="0.25">
      <c r="F45608" s="1"/>
      <c r="G45608"/>
      <c r="T45608" s="1"/>
    </row>
    <row r="45609" spans="6:20" x14ac:dyDescent="0.25">
      <c r="F45609" s="1"/>
      <c r="G45609"/>
      <c r="T45609" s="1"/>
    </row>
    <row r="45610" spans="6:20" x14ac:dyDescent="0.25">
      <c r="F45610" s="1"/>
      <c r="G45610"/>
      <c r="T45610" s="1"/>
    </row>
    <row r="45611" spans="6:20" x14ac:dyDescent="0.25">
      <c r="F45611" s="1"/>
      <c r="G45611"/>
      <c r="T45611" s="1"/>
    </row>
    <row r="45612" spans="6:20" x14ac:dyDescent="0.25">
      <c r="F45612" s="1"/>
      <c r="G45612"/>
      <c r="T45612" s="1"/>
    </row>
    <row r="45613" spans="6:20" x14ac:dyDescent="0.25">
      <c r="F45613" s="1"/>
      <c r="G45613"/>
      <c r="T45613" s="1"/>
    </row>
    <row r="45614" spans="6:20" x14ac:dyDescent="0.25">
      <c r="F45614" s="1"/>
      <c r="G45614"/>
      <c r="T45614" s="1"/>
    </row>
    <row r="45615" spans="6:20" x14ac:dyDescent="0.25">
      <c r="F45615" s="1"/>
      <c r="G45615"/>
      <c r="T45615" s="1"/>
    </row>
    <row r="45616" spans="6:20" x14ac:dyDescent="0.25">
      <c r="F45616" s="1"/>
      <c r="G45616"/>
      <c r="T45616" s="1"/>
    </row>
    <row r="45617" spans="6:20" x14ac:dyDescent="0.25">
      <c r="F45617" s="1"/>
      <c r="G45617"/>
      <c r="T45617" s="1"/>
    </row>
    <row r="45618" spans="6:20" x14ac:dyDescent="0.25">
      <c r="F45618" s="1"/>
      <c r="G45618"/>
      <c r="T45618" s="1"/>
    </row>
    <row r="45619" spans="6:20" x14ac:dyDescent="0.25">
      <c r="F45619" s="1"/>
      <c r="G45619"/>
      <c r="T45619" s="1"/>
    </row>
    <row r="45620" spans="6:20" x14ac:dyDescent="0.25">
      <c r="F45620" s="1"/>
      <c r="G45620"/>
      <c r="T45620" s="1"/>
    </row>
    <row r="45621" spans="6:20" x14ac:dyDescent="0.25">
      <c r="F45621" s="1"/>
      <c r="G45621"/>
      <c r="T45621" s="1"/>
    </row>
    <row r="45622" spans="6:20" x14ac:dyDescent="0.25">
      <c r="F45622" s="1"/>
      <c r="G45622"/>
      <c r="T45622" s="1"/>
    </row>
    <row r="45623" spans="6:20" x14ac:dyDescent="0.25">
      <c r="F45623" s="1"/>
      <c r="G45623"/>
      <c r="T45623" s="1"/>
    </row>
    <row r="45624" spans="6:20" x14ac:dyDescent="0.25">
      <c r="F45624" s="1"/>
      <c r="G45624"/>
      <c r="T45624" s="1"/>
    </row>
    <row r="45625" spans="6:20" x14ac:dyDescent="0.25">
      <c r="F45625" s="1"/>
      <c r="G45625"/>
      <c r="T45625" s="1"/>
    </row>
    <row r="45626" spans="6:20" x14ac:dyDescent="0.25">
      <c r="F45626" s="1"/>
      <c r="G45626"/>
      <c r="T45626" s="1"/>
    </row>
    <row r="45627" spans="6:20" x14ac:dyDescent="0.25">
      <c r="F45627" s="1"/>
      <c r="G45627"/>
      <c r="T45627" s="1"/>
    </row>
    <row r="45628" spans="6:20" x14ac:dyDescent="0.25">
      <c r="F45628" s="1"/>
      <c r="G45628"/>
      <c r="T45628" s="1"/>
    </row>
    <row r="45629" spans="6:20" x14ac:dyDescent="0.25">
      <c r="F45629" s="1"/>
      <c r="G45629"/>
      <c r="T45629" s="1"/>
    </row>
    <row r="45630" spans="6:20" x14ac:dyDescent="0.25">
      <c r="F45630" s="1"/>
      <c r="G45630"/>
      <c r="T45630" s="1"/>
    </row>
    <row r="45631" spans="6:20" x14ac:dyDescent="0.25">
      <c r="F45631" s="1"/>
      <c r="G45631"/>
      <c r="T45631" s="1"/>
    </row>
    <row r="45632" spans="6:20" x14ac:dyDescent="0.25">
      <c r="F45632" s="1"/>
      <c r="G45632"/>
      <c r="T45632" s="1"/>
    </row>
    <row r="45633" spans="6:20" x14ac:dyDescent="0.25">
      <c r="F45633" s="1"/>
      <c r="G45633"/>
      <c r="T45633" s="1"/>
    </row>
    <row r="45634" spans="6:20" x14ac:dyDescent="0.25">
      <c r="F45634" s="1"/>
      <c r="G45634"/>
      <c r="T45634" s="1"/>
    </row>
    <row r="45635" spans="6:20" x14ac:dyDescent="0.25">
      <c r="F45635" s="1"/>
      <c r="G45635"/>
      <c r="T45635" s="1"/>
    </row>
    <row r="45636" spans="6:20" x14ac:dyDescent="0.25">
      <c r="F45636" s="1"/>
      <c r="G45636"/>
      <c r="T45636" s="1"/>
    </row>
    <row r="45637" spans="6:20" x14ac:dyDescent="0.25">
      <c r="F45637" s="1"/>
      <c r="G45637"/>
      <c r="T45637" s="1"/>
    </row>
    <row r="45638" spans="6:20" x14ac:dyDescent="0.25">
      <c r="F45638" s="1"/>
      <c r="G45638"/>
      <c r="T45638" s="1"/>
    </row>
    <row r="45639" spans="6:20" x14ac:dyDescent="0.25">
      <c r="F45639" s="1"/>
      <c r="G45639"/>
      <c r="T45639" s="1"/>
    </row>
    <row r="45640" spans="6:20" x14ac:dyDescent="0.25">
      <c r="F45640" s="1"/>
      <c r="G45640"/>
      <c r="T45640" s="1"/>
    </row>
    <row r="45641" spans="6:20" x14ac:dyDescent="0.25">
      <c r="F45641" s="1"/>
      <c r="G45641"/>
      <c r="T45641" s="1"/>
    </row>
    <row r="45642" spans="6:20" x14ac:dyDescent="0.25">
      <c r="F45642" s="1"/>
      <c r="G45642"/>
      <c r="T45642" s="1"/>
    </row>
    <row r="45643" spans="6:20" x14ac:dyDescent="0.25">
      <c r="F45643" s="1"/>
      <c r="G45643"/>
      <c r="T45643" s="1"/>
    </row>
    <row r="45644" spans="6:20" x14ac:dyDescent="0.25">
      <c r="F45644" s="1"/>
      <c r="G45644"/>
      <c r="T45644" s="1"/>
    </row>
    <row r="45645" spans="6:20" x14ac:dyDescent="0.25">
      <c r="F45645" s="1"/>
      <c r="G45645"/>
      <c r="T45645" s="1"/>
    </row>
    <row r="45646" spans="6:20" x14ac:dyDescent="0.25">
      <c r="F45646" s="1"/>
      <c r="G45646"/>
      <c r="T45646" s="1"/>
    </row>
    <row r="45647" spans="6:20" x14ac:dyDescent="0.25">
      <c r="F45647" s="1"/>
      <c r="G45647"/>
      <c r="T45647" s="1"/>
    </row>
    <row r="45648" spans="6:20" x14ac:dyDescent="0.25">
      <c r="F45648" s="1"/>
      <c r="G45648"/>
      <c r="T45648" s="1"/>
    </row>
    <row r="45649" spans="6:20" x14ac:dyDescent="0.25">
      <c r="F45649" s="1"/>
      <c r="G45649"/>
      <c r="T45649" s="1"/>
    </row>
    <row r="45650" spans="6:20" x14ac:dyDescent="0.25">
      <c r="F45650" s="1"/>
      <c r="G45650"/>
      <c r="T45650" s="1"/>
    </row>
    <row r="45651" spans="6:20" x14ac:dyDescent="0.25">
      <c r="F45651" s="1"/>
      <c r="G45651"/>
      <c r="T45651" s="1"/>
    </row>
    <row r="45652" spans="6:20" x14ac:dyDescent="0.25">
      <c r="F45652" s="1"/>
      <c r="G45652"/>
      <c r="T45652" s="1"/>
    </row>
    <row r="45653" spans="6:20" x14ac:dyDescent="0.25">
      <c r="F45653" s="1"/>
      <c r="G45653"/>
      <c r="T45653" s="1"/>
    </row>
    <row r="45654" spans="6:20" x14ac:dyDescent="0.25">
      <c r="F45654" s="1"/>
      <c r="G45654"/>
      <c r="T45654" s="1"/>
    </row>
    <row r="45655" spans="6:20" x14ac:dyDescent="0.25">
      <c r="F45655" s="1"/>
      <c r="G45655"/>
      <c r="T45655" s="1"/>
    </row>
    <row r="45656" spans="6:20" x14ac:dyDescent="0.25">
      <c r="F45656" s="1"/>
      <c r="G45656"/>
      <c r="T45656" s="1"/>
    </row>
    <row r="45657" spans="6:20" x14ac:dyDescent="0.25">
      <c r="F45657" s="1"/>
      <c r="G45657"/>
      <c r="T45657" s="1"/>
    </row>
    <row r="45658" spans="6:20" x14ac:dyDescent="0.25">
      <c r="F45658" s="1"/>
      <c r="G45658"/>
      <c r="T45658" s="1"/>
    </row>
    <row r="45659" spans="6:20" x14ac:dyDescent="0.25">
      <c r="F45659" s="1"/>
      <c r="G45659"/>
      <c r="T45659" s="1"/>
    </row>
    <row r="45660" spans="6:20" x14ac:dyDescent="0.25">
      <c r="F45660" s="1"/>
      <c r="G45660"/>
      <c r="T45660" s="1"/>
    </row>
    <row r="45661" spans="6:20" x14ac:dyDescent="0.25">
      <c r="F45661" s="1"/>
      <c r="G45661"/>
      <c r="T45661" s="1"/>
    </row>
    <row r="45662" spans="6:20" x14ac:dyDescent="0.25">
      <c r="F45662" s="1"/>
      <c r="G45662"/>
      <c r="T45662" s="1"/>
    </row>
    <row r="45663" spans="6:20" x14ac:dyDescent="0.25">
      <c r="F45663" s="1"/>
      <c r="G45663"/>
      <c r="T45663" s="1"/>
    </row>
    <row r="45664" spans="6:20" x14ac:dyDescent="0.25">
      <c r="F45664" s="1"/>
      <c r="G45664"/>
      <c r="T45664" s="1"/>
    </row>
    <row r="45665" spans="6:20" x14ac:dyDescent="0.25">
      <c r="F45665" s="1"/>
      <c r="G45665"/>
      <c r="T45665" s="1"/>
    </row>
    <row r="45666" spans="6:20" x14ac:dyDescent="0.25">
      <c r="F45666" s="1"/>
      <c r="G45666"/>
      <c r="T45666" s="1"/>
    </row>
    <row r="45667" spans="6:20" x14ac:dyDescent="0.25">
      <c r="F45667" s="1"/>
      <c r="G45667"/>
      <c r="T45667" s="1"/>
    </row>
    <row r="45668" spans="6:20" x14ac:dyDescent="0.25">
      <c r="F45668" s="1"/>
      <c r="G45668"/>
      <c r="T45668" s="1"/>
    </row>
    <row r="45669" spans="6:20" x14ac:dyDescent="0.25">
      <c r="F45669" s="1"/>
      <c r="G45669"/>
      <c r="T45669" s="1"/>
    </row>
    <row r="45670" spans="6:20" x14ac:dyDescent="0.25">
      <c r="F45670" s="1"/>
      <c r="G45670"/>
      <c r="T45670" s="1"/>
    </row>
    <row r="45671" spans="6:20" x14ac:dyDescent="0.25">
      <c r="F45671" s="1"/>
      <c r="G45671"/>
      <c r="T45671" s="1"/>
    </row>
    <row r="45672" spans="6:20" x14ac:dyDescent="0.25">
      <c r="F45672" s="1"/>
      <c r="G45672"/>
      <c r="T45672" s="1"/>
    </row>
    <row r="45673" spans="6:20" x14ac:dyDescent="0.25">
      <c r="F45673" s="1"/>
      <c r="G45673"/>
      <c r="T45673" s="1"/>
    </row>
    <row r="45674" spans="6:20" x14ac:dyDescent="0.25">
      <c r="F45674" s="1"/>
      <c r="G45674"/>
      <c r="T45674" s="1"/>
    </row>
    <row r="45675" spans="6:20" x14ac:dyDescent="0.25">
      <c r="F45675" s="1"/>
      <c r="G45675"/>
      <c r="T45675" s="1"/>
    </row>
    <row r="45676" spans="6:20" x14ac:dyDescent="0.25">
      <c r="F45676" s="1"/>
      <c r="G45676"/>
      <c r="T45676" s="1"/>
    </row>
    <row r="45677" spans="6:20" x14ac:dyDescent="0.25">
      <c r="F45677" s="1"/>
      <c r="G45677"/>
      <c r="T45677" s="1"/>
    </row>
    <row r="45678" spans="6:20" x14ac:dyDescent="0.25">
      <c r="F45678" s="1"/>
      <c r="G45678"/>
      <c r="T45678" s="1"/>
    </row>
    <row r="45679" spans="6:20" x14ac:dyDescent="0.25">
      <c r="F45679" s="1"/>
      <c r="G45679"/>
      <c r="T45679" s="1"/>
    </row>
    <row r="45680" spans="6:20" x14ac:dyDescent="0.25">
      <c r="F45680" s="1"/>
      <c r="G45680"/>
      <c r="T45680" s="1"/>
    </row>
    <row r="45681" spans="6:20" x14ac:dyDescent="0.25">
      <c r="F45681" s="1"/>
      <c r="G45681"/>
      <c r="T45681" s="1"/>
    </row>
    <row r="45682" spans="6:20" x14ac:dyDescent="0.25">
      <c r="F45682" s="1"/>
      <c r="G45682"/>
      <c r="T45682" s="1"/>
    </row>
    <row r="45683" spans="6:20" x14ac:dyDescent="0.25">
      <c r="F45683" s="1"/>
      <c r="G45683"/>
      <c r="T45683" s="1"/>
    </row>
    <row r="45684" spans="6:20" x14ac:dyDescent="0.25">
      <c r="F45684" s="1"/>
      <c r="G45684"/>
      <c r="T45684" s="1"/>
    </row>
    <row r="45685" spans="6:20" x14ac:dyDescent="0.25">
      <c r="F45685" s="1"/>
      <c r="G45685"/>
      <c r="T45685" s="1"/>
    </row>
    <row r="45686" spans="6:20" x14ac:dyDescent="0.25">
      <c r="F45686" s="1"/>
      <c r="G45686"/>
      <c r="T45686" s="1"/>
    </row>
    <row r="45687" spans="6:20" x14ac:dyDescent="0.25">
      <c r="F45687" s="1"/>
      <c r="G45687"/>
      <c r="T45687" s="1"/>
    </row>
    <row r="45688" spans="6:20" x14ac:dyDescent="0.25">
      <c r="F45688" s="1"/>
      <c r="G45688"/>
      <c r="T45688" s="1"/>
    </row>
    <row r="45689" spans="6:20" x14ac:dyDescent="0.25">
      <c r="F45689" s="1"/>
      <c r="G45689"/>
      <c r="T45689" s="1"/>
    </row>
    <row r="45690" spans="6:20" x14ac:dyDescent="0.25">
      <c r="F45690" s="1"/>
      <c r="G45690"/>
      <c r="T45690" s="1"/>
    </row>
    <row r="45691" spans="6:20" x14ac:dyDescent="0.25">
      <c r="F45691" s="1"/>
      <c r="G45691"/>
      <c r="T45691" s="1"/>
    </row>
    <row r="45692" spans="6:20" x14ac:dyDescent="0.25">
      <c r="F45692" s="1"/>
      <c r="G45692"/>
      <c r="T45692" s="1"/>
    </row>
    <row r="45693" spans="6:20" x14ac:dyDescent="0.25">
      <c r="F45693" s="1"/>
      <c r="G45693"/>
      <c r="T45693" s="1"/>
    </row>
    <row r="45694" spans="6:20" x14ac:dyDescent="0.25">
      <c r="F45694" s="1"/>
      <c r="G45694"/>
      <c r="T45694" s="1"/>
    </row>
    <row r="45695" spans="6:20" x14ac:dyDescent="0.25">
      <c r="F45695" s="1"/>
      <c r="G45695"/>
      <c r="T45695" s="1"/>
    </row>
    <row r="45696" spans="6:20" x14ac:dyDescent="0.25">
      <c r="F45696" s="1"/>
      <c r="G45696"/>
      <c r="T45696" s="1"/>
    </row>
    <row r="45697" spans="6:20" x14ac:dyDescent="0.25">
      <c r="F45697" s="1"/>
      <c r="G45697"/>
      <c r="T45697" s="1"/>
    </row>
    <row r="45698" spans="6:20" x14ac:dyDescent="0.25">
      <c r="F45698" s="1"/>
      <c r="G45698"/>
      <c r="T45698" s="1"/>
    </row>
    <row r="45699" spans="6:20" x14ac:dyDescent="0.25">
      <c r="F45699" s="1"/>
      <c r="G45699"/>
      <c r="T45699" s="1"/>
    </row>
    <row r="45700" spans="6:20" x14ac:dyDescent="0.25">
      <c r="F45700" s="1"/>
      <c r="G45700"/>
      <c r="T45700" s="1"/>
    </row>
    <row r="45701" spans="6:20" x14ac:dyDescent="0.25">
      <c r="F45701" s="1"/>
      <c r="G45701"/>
      <c r="T45701" s="1"/>
    </row>
    <row r="45702" spans="6:20" x14ac:dyDescent="0.25">
      <c r="F45702" s="1"/>
      <c r="G45702"/>
      <c r="T45702" s="1"/>
    </row>
    <row r="45703" spans="6:20" x14ac:dyDescent="0.25">
      <c r="F45703" s="1"/>
      <c r="G45703"/>
      <c r="T45703" s="1"/>
    </row>
    <row r="45704" spans="6:20" x14ac:dyDescent="0.25">
      <c r="F45704" s="1"/>
      <c r="G45704"/>
      <c r="T45704" s="1"/>
    </row>
    <row r="45705" spans="6:20" x14ac:dyDescent="0.25">
      <c r="F45705" s="1"/>
      <c r="G45705"/>
      <c r="T45705" s="1"/>
    </row>
    <row r="45706" spans="6:20" x14ac:dyDescent="0.25">
      <c r="F45706" s="1"/>
      <c r="G45706"/>
      <c r="T45706" s="1"/>
    </row>
    <row r="45707" spans="6:20" x14ac:dyDescent="0.25">
      <c r="F45707" s="1"/>
      <c r="G45707"/>
      <c r="T45707" s="1"/>
    </row>
    <row r="45708" spans="6:20" x14ac:dyDescent="0.25">
      <c r="F45708" s="1"/>
      <c r="G45708"/>
      <c r="T45708" s="1"/>
    </row>
    <row r="45709" spans="6:20" x14ac:dyDescent="0.25">
      <c r="F45709" s="1"/>
      <c r="G45709"/>
      <c r="T45709" s="1"/>
    </row>
    <row r="45710" spans="6:20" x14ac:dyDescent="0.25">
      <c r="F45710" s="1"/>
      <c r="G45710"/>
      <c r="T45710" s="1"/>
    </row>
    <row r="45711" spans="6:20" x14ac:dyDescent="0.25">
      <c r="F45711" s="1"/>
      <c r="G45711"/>
      <c r="T45711" s="1"/>
    </row>
    <row r="45712" spans="6:20" x14ac:dyDescent="0.25">
      <c r="F45712" s="1"/>
      <c r="G45712"/>
      <c r="T45712" s="1"/>
    </row>
    <row r="45713" spans="6:20" x14ac:dyDescent="0.25">
      <c r="F45713" s="1"/>
      <c r="G45713"/>
      <c r="T45713" s="1"/>
    </row>
    <row r="45714" spans="6:20" x14ac:dyDescent="0.25">
      <c r="F45714" s="1"/>
      <c r="G45714"/>
      <c r="T45714" s="1"/>
    </row>
    <row r="45715" spans="6:20" x14ac:dyDescent="0.25">
      <c r="F45715" s="1"/>
      <c r="G45715"/>
      <c r="T45715" s="1"/>
    </row>
    <row r="45716" spans="6:20" x14ac:dyDescent="0.25">
      <c r="F45716" s="1"/>
      <c r="G45716"/>
      <c r="T45716" s="1"/>
    </row>
    <row r="45717" spans="6:20" x14ac:dyDescent="0.25">
      <c r="F45717" s="1"/>
      <c r="G45717"/>
      <c r="T45717" s="1"/>
    </row>
    <row r="45718" spans="6:20" x14ac:dyDescent="0.25">
      <c r="F45718" s="1"/>
      <c r="G45718"/>
      <c r="T45718" s="1"/>
    </row>
    <row r="45719" spans="6:20" x14ac:dyDescent="0.25">
      <c r="F45719" s="1"/>
      <c r="G45719"/>
      <c r="T45719" s="1"/>
    </row>
    <row r="45720" spans="6:20" x14ac:dyDescent="0.25">
      <c r="F45720" s="1"/>
      <c r="G45720"/>
      <c r="T45720" s="1"/>
    </row>
    <row r="45721" spans="6:20" x14ac:dyDescent="0.25">
      <c r="F45721" s="1"/>
      <c r="G45721"/>
      <c r="T45721" s="1"/>
    </row>
    <row r="45722" spans="6:20" x14ac:dyDescent="0.25">
      <c r="F45722" s="1"/>
      <c r="G45722"/>
      <c r="T45722" s="1"/>
    </row>
    <row r="45723" spans="6:20" x14ac:dyDescent="0.25">
      <c r="F45723" s="1"/>
      <c r="G45723"/>
      <c r="T45723" s="1"/>
    </row>
    <row r="45724" spans="6:20" x14ac:dyDescent="0.25">
      <c r="F45724" s="1"/>
      <c r="G45724"/>
      <c r="T45724" s="1"/>
    </row>
    <row r="45725" spans="6:20" x14ac:dyDescent="0.25">
      <c r="F45725" s="1"/>
      <c r="G45725"/>
      <c r="T45725" s="1"/>
    </row>
    <row r="45726" spans="6:20" x14ac:dyDescent="0.25">
      <c r="F45726" s="1"/>
      <c r="G45726"/>
      <c r="T45726" s="1"/>
    </row>
    <row r="45727" spans="6:20" x14ac:dyDescent="0.25">
      <c r="F45727" s="1"/>
      <c r="G45727"/>
      <c r="T45727" s="1"/>
    </row>
    <row r="45728" spans="6:20" x14ac:dyDescent="0.25">
      <c r="F45728" s="1"/>
      <c r="G45728"/>
      <c r="T45728" s="1"/>
    </row>
    <row r="45729" spans="6:20" x14ac:dyDescent="0.25">
      <c r="F45729" s="1"/>
      <c r="G45729"/>
      <c r="T45729" s="1"/>
    </row>
    <row r="45730" spans="6:20" x14ac:dyDescent="0.25">
      <c r="F45730" s="1"/>
      <c r="G45730"/>
      <c r="T45730" s="1"/>
    </row>
    <row r="45731" spans="6:20" x14ac:dyDescent="0.25">
      <c r="F45731" s="1"/>
      <c r="G45731"/>
      <c r="T45731" s="1"/>
    </row>
    <row r="45732" spans="6:20" x14ac:dyDescent="0.25">
      <c r="F45732" s="1"/>
      <c r="G45732"/>
      <c r="T45732" s="1"/>
    </row>
    <row r="45733" spans="6:20" x14ac:dyDescent="0.25">
      <c r="F45733" s="1"/>
      <c r="G45733"/>
      <c r="T45733" s="1"/>
    </row>
    <row r="45734" spans="6:20" x14ac:dyDescent="0.25">
      <c r="F45734" s="1"/>
      <c r="G45734"/>
      <c r="T45734" s="1"/>
    </row>
    <row r="45735" spans="6:20" x14ac:dyDescent="0.25">
      <c r="F45735" s="1"/>
      <c r="G45735"/>
      <c r="T45735" s="1"/>
    </row>
    <row r="45736" spans="6:20" x14ac:dyDescent="0.25">
      <c r="F45736" s="1"/>
      <c r="G45736"/>
      <c r="T45736" s="1"/>
    </row>
    <row r="45737" spans="6:20" x14ac:dyDescent="0.25">
      <c r="F45737" s="1"/>
      <c r="G45737"/>
      <c r="T45737" s="1"/>
    </row>
    <row r="45738" spans="6:20" x14ac:dyDescent="0.25">
      <c r="F45738" s="1"/>
      <c r="G45738"/>
      <c r="T45738" s="1"/>
    </row>
    <row r="45739" spans="6:20" x14ac:dyDescent="0.25">
      <c r="F45739" s="1"/>
      <c r="G45739"/>
      <c r="T45739" s="1"/>
    </row>
    <row r="45740" spans="6:20" x14ac:dyDescent="0.25">
      <c r="F45740" s="1"/>
      <c r="G45740"/>
      <c r="T45740" s="1"/>
    </row>
    <row r="45741" spans="6:20" x14ac:dyDescent="0.25">
      <c r="F45741" s="1"/>
      <c r="G45741"/>
      <c r="T45741" s="1"/>
    </row>
    <row r="45742" spans="6:20" x14ac:dyDescent="0.25">
      <c r="F45742" s="1"/>
      <c r="G45742"/>
      <c r="T45742" s="1"/>
    </row>
    <row r="45743" spans="6:20" x14ac:dyDescent="0.25">
      <c r="F45743" s="1"/>
      <c r="G45743"/>
      <c r="T45743" s="1"/>
    </row>
    <row r="45744" spans="6:20" x14ac:dyDescent="0.25">
      <c r="F45744" s="1"/>
      <c r="G45744"/>
      <c r="T45744" s="1"/>
    </row>
    <row r="45745" spans="6:20" x14ac:dyDescent="0.25">
      <c r="F45745" s="1"/>
      <c r="G45745"/>
      <c r="T45745" s="1"/>
    </row>
    <row r="45746" spans="6:20" x14ac:dyDescent="0.25">
      <c r="F45746" s="1"/>
      <c r="G45746"/>
      <c r="T45746" s="1"/>
    </row>
    <row r="45747" spans="6:20" x14ac:dyDescent="0.25">
      <c r="F45747" s="1"/>
      <c r="G45747"/>
      <c r="T45747" s="1"/>
    </row>
    <row r="45748" spans="6:20" x14ac:dyDescent="0.25">
      <c r="F45748" s="1"/>
      <c r="G45748"/>
      <c r="T45748" s="1"/>
    </row>
    <row r="45749" spans="6:20" x14ac:dyDescent="0.25">
      <c r="F45749" s="1"/>
      <c r="G45749"/>
      <c r="T45749" s="1"/>
    </row>
    <row r="45750" spans="6:20" x14ac:dyDescent="0.25">
      <c r="F45750" s="1"/>
      <c r="G45750"/>
      <c r="T45750" s="1"/>
    </row>
    <row r="45751" spans="6:20" x14ac:dyDescent="0.25">
      <c r="F45751" s="1"/>
      <c r="G45751"/>
      <c r="T45751" s="1"/>
    </row>
    <row r="45752" spans="6:20" x14ac:dyDescent="0.25">
      <c r="F45752" s="1"/>
      <c r="G45752"/>
      <c r="T45752" s="1"/>
    </row>
    <row r="45753" spans="6:20" x14ac:dyDescent="0.25">
      <c r="F45753" s="1"/>
      <c r="G45753"/>
      <c r="T45753" s="1"/>
    </row>
    <row r="45754" spans="6:20" x14ac:dyDescent="0.25">
      <c r="F45754" s="1"/>
      <c r="G45754"/>
      <c r="T45754" s="1"/>
    </row>
    <row r="45755" spans="6:20" x14ac:dyDescent="0.25">
      <c r="F45755" s="1"/>
      <c r="G45755"/>
      <c r="T45755" s="1"/>
    </row>
    <row r="45756" spans="6:20" x14ac:dyDescent="0.25">
      <c r="F45756" s="1"/>
      <c r="G45756"/>
      <c r="T45756" s="1"/>
    </row>
    <row r="45757" spans="6:20" x14ac:dyDescent="0.25">
      <c r="F45757" s="1"/>
      <c r="G45757"/>
      <c r="T45757" s="1"/>
    </row>
    <row r="45758" spans="6:20" x14ac:dyDescent="0.25">
      <c r="F45758" s="1"/>
      <c r="G45758"/>
      <c r="T45758" s="1"/>
    </row>
    <row r="45759" spans="6:20" x14ac:dyDescent="0.25">
      <c r="F45759" s="1"/>
      <c r="G45759"/>
      <c r="T45759" s="1"/>
    </row>
    <row r="45760" spans="6:20" x14ac:dyDescent="0.25">
      <c r="F45760" s="1"/>
      <c r="G45760"/>
      <c r="T45760" s="1"/>
    </row>
    <row r="45761" spans="6:20" x14ac:dyDescent="0.25">
      <c r="F45761" s="1"/>
      <c r="G45761"/>
      <c r="T45761" s="1"/>
    </row>
    <row r="45762" spans="6:20" x14ac:dyDescent="0.25">
      <c r="F45762" s="1"/>
      <c r="G45762"/>
      <c r="T45762" s="1"/>
    </row>
    <row r="45763" spans="6:20" x14ac:dyDescent="0.25">
      <c r="F45763" s="1"/>
      <c r="G45763"/>
      <c r="T45763" s="1"/>
    </row>
    <row r="45764" spans="6:20" x14ac:dyDescent="0.25">
      <c r="F45764" s="1"/>
      <c r="G45764"/>
      <c r="T45764" s="1"/>
    </row>
    <row r="45765" spans="6:20" x14ac:dyDescent="0.25">
      <c r="F45765" s="1"/>
      <c r="G45765"/>
      <c r="T45765" s="1"/>
    </row>
    <row r="45766" spans="6:20" x14ac:dyDescent="0.25">
      <c r="F45766" s="1"/>
      <c r="G45766"/>
      <c r="T45766" s="1"/>
    </row>
    <row r="45767" spans="6:20" x14ac:dyDescent="0.25">
      <c r="F45767" s="1"/>
      <c r="G45767"/>
      <c r="T45767" s="1"/>
    </row>
    <row r="45768" spans="6:20" x14ac:dyDescent="0.25">
      <c r="F45768" s="1"/>
      <c r="G45768"/>
      <c r="T45768" s="1"/>
    </row>
    <row r="45769" spans="6:20" x14ac:dyDescent="0.25">
      <c r="F45769" s="1"/>
      <c r="G45769"/>
      <c r="T45769" s="1"/>
    </row>
    <row r="45770" spans="6:20" x14ac:dyDescent="0.25">
      <c r="F45770" s="1"/>
      <c r="G45770"/>
      <c r="T45770" s="1"/>
    </row>
    <row r="45771" spans="6:20" x14ac:dyDescent="0.25">
      <c r="F45771" s="1"/>
      <c r="G45771"/>
      <c r="T45771" s="1"/>
    </row>
    <row r="45772" spans="6:20" x14ac:dyDescent="0.25">
      <c r="F45772" s="1"/>
      <c r="G45772"/>
      <c r="T45772" s="1"/>
    </row>
    <row r="45773" spans="6:20" x14ac:dyDescent="0.25">
      <c r="F45773" s="1"/>
      <c r="G45773"/>
      <c r="T45773" s="1"/>
    </row>
    <row r="45774" spans="6:20" x14ac:dyDescent="0.25">
      <c r="F45774" s="1"/>
      <c r="G45774"/>
      <c r="T45774" s="1"/>
    </row>
    <row r="45775" spans="6:20" x14ac:dyDescent="0.25">
      <c r="F45775" s="1"/>
      <c r="G45775"/>
      <c r="T45775" s="1"/>
    </row>
    <row r="45776" spans="6:20" x14ac:dyDescent="0.25">
      <c r="F45776" s="1"/>
      <c r="G45776"/>
      <c r="T45776" s="1"/>
    </row>
    <row r="45777" spans="6:20" x14ac:dyDescent="0.25">
      <c r="F45777" s="1"/>
      <c r="G45777"/>
      <c r="T45777" s="1"/>
    </row>
    <row r="45778" spans="6:20" x14ac:dyDescent="0.25">
      <c r="F45778" s="1"/>
      <c r="G45778"/>
      <c r="T45778" s="1"/>
    </row>
    <row r="45779" spans="6:20" x14ac:dyDescent="0.25">
      <c r="F45779" s="1"/>
      <c r="G45779"/>
      <c r="T45779" s="1"/>
    </row>
    <row r="45780" spans="6:20" x14ac:dyDescent="0.25">
      <c r="F45780" s="1"/>
      <c r="G45780"/>
      <c r="T45780" s="1"/>
    </row>
    <row r="45781" spans="6:20" x14ac:dyDescent="0.25">
      <c r="F45781" s="1"/>
      <c r="G45781"/>
      <c r="T45781" s="1"/>
    </row>
    <row r="45782" spans="6:20" x14ac:dyDescent="0.25">
      <c r="F45782" s="1"/>
      <c r="G45782"/>
      <c r="T45782" s="1"/>
    </row>
    <row r="45783" spans="6:20" x14ac:dyDescent="0.25">
      <c r="F45783" s="1"/>
      <c r="G45783"/>
      <c r="T45783" s="1"/>
    </row>
    <row r="45784" spans="6:20" x14ac:dyDescent="0.25">
      <c r="F45784" s="1"/>
      <c r="G45784"/>
      <c r="T45784" s="1"/>
    </row>
    <row r="45785" spans="6:20" x14ac:dyDescent="0.25">
      <c r="F45785" s="1"/>
      <c r="G45785"/>
      <c r="T45785" s="1"/>
    </row>
    <row r="45786" spans="6:20" x14ac:dyDescent="0.25">
      <c r="F45786" s="1"/>
      <c r="G45786"/>
      <c r="T45786" s="1"/>
    </row>
    <row r="45787" spans="6:20" x14ac:dyDescent="0.25">
      <c r="F45787" s="1"/>
      <c r="G45787"/>
      <c r="T45787" s="1"/>
    </row>
    <row r="45788" spans="6:20" x14ac:dyDescent="0.25">
      <c r="F45788" s="1"/>
      <c r="G45788"/>
      <c r="T45788" s="1"/>
    </row>
    <row r="45789" spans="6:20" x14ac:dyDescent="0.25">
      <c r="F45789" s="1"/>
      <c r="G45789"/>
      <c r="T45789" s="1"/>
    </row>
    <row r="45790" spans="6:20" x14ac:dyDescent="0.25">
      <c r="F45790" s="1"/>
      <c r="G45790"/>
      <c r="T45790" s="1"/>
    </row>
    <row r="45791" spans="6:20" x14ac:dyDescent="0.25">
      <c r="F45791" s="1"/>
      <c r="G45791"/>
      <c r="T45791" s="1"/>
    </row>
    <row r="45792" spans="6:20" x14ac:dyDescent="0.25">
      <c r="F45792" s="1"/>
      <c r="G45792"/>
      <c r="T45792" s="1"/>
    </row>
    <row r="45793" spans="6:20" x14ac:dyDescent="0.25">
      <c r="F45793" s="1"/>
      <c r="G45793"/>
      <c r="T45793" s="1"/>
    </row>
    <row r="45794" spans="6:20" x14ac:dyDescent="0.25">
      <c r="F45794" s="1"/>
      <c r="G45794"/>
      <c r="T45794" s="1"/>
    </row>
    <row r="45795" spans="6:20" x14ac:dyDescent="0.25">
      <c r="F45795" s="1"/>
      <c r="G45795"/>
      <c r="T45795" s="1"/>
    </row>
    <row r="45796" spans="6:20" x14ac:dyDescent="0.25">
      <c r="F45796" s="1"/>
      <c r="G45796"/>
      <c r="T45796" s="1"/>
    </row>
    <row r="45797" spans="6:20" x14ac:dyDescent="0.25">
      <c r="F45797" s="1"/>
      <c r="G45797"/>
      <c r="T45797" s="1"/>
    </row>
    <row r="45798" spans="6:20" x14ac:dyDescent="0.25">
      <c r="F45798" s="1"/>
      <c r="G45798"/>
      <c r="T45798" s="1"/>
    </row>
    <row r="45799" spans="6:20" x14ac:dyDescent="0.25">
      <c r="F45799" s="1"/>
      <c r="G45799"/>
      <c r="T45799" s="1"/>
    </row>
    <row r="45800" spans="6:20" x14ac:dyDescent="0.25">
      <c r="F45800" s="1"/>
      <c r="G45800"/>
      <c r="T45800" s="1"/>
    </row>
    <row r="45801" spans="6:20" x14ac:dyDescent="0.25">
      <c r="F45801" s="1"/>
      <c r="G45801"/>
      <c r="T45801" s="1"/>
    </row>
    <row r="45802" spans="6:20" x14ac:dyDescent="0.25">
      <c r="F45802" s="1"/>
      <c r="G45802"/>
      <c r="T45802" s="1"/>
    </row>
    <row r="45803" spans="6:20" x14ac:dyDescent="0.25">
      <c r="F45803" s="1"/>
      <c r="G45803"/>
      <c r="T45803" s="1"/>
    </row>
    <row r="45804" spans="6:20" x14ac:dyDescent="0.25">
      <c r="F45804" s="1"/>
      <c r="G45804"/>
      <c r="T45804" s="1"/>
    </row>
    <row r="45805" spans="6:20" x14ac:dyDescent="0.25">
      <c r="F45805" s="1"/>
      <c r="G45805"/>
      <c r="T45805" s="1"/>
    </row>
    <row r="45806" spans="6:20" x14ac:dyDescent="0.25">
      <c r="F45806" s="1"/>
      <c r="G45806"/>
      <c r="T45806" s="1"/>
    </row>
    <row r="45807" spans="6:20" x14ac:dyDescent="0.25">
      <c r="F45807" s="1"/>
      <c r="G45807"/>
      <c r="T45807" s="1"/>
    </row>
    <row r="45808" spans="6:20" x14ac:dyDescent="0.25">
      <c r="F45808" s="1"/>
      <c r="G45808"/>
      <c r="T45808" s="1"/>
    </row>
    <row r="45809" spans="6:20" x14ac:dyDescent="0.25">
      <c r="F45809" s="1"/>
      <c r="G45809"/>
      <c r="T45809" s="1"/>
    </row>
    <row r="45810" spans="6:20" x14ac:dyDescent="0.25">
      <c r="F45810" s="1"/>
      <c r="G45810"/>
      <c r="T45810" s="1"/>
    </row>
    <row r="45811" spans="6:20" x14ac:dyDescent="0.25">
      <c r="F45811" s="1"/>
      <c r="G45811"/>
      <c r="T45811" s="1"/>
    </row>
    <row r="45812" spans="6:20" x14ac:dyDescent="0.25">
      <c r="F45812" s="1"/>
      <c r="G45812"/>
      <c r="T45812" s="1"/>
    </row>
    <row r="45813" spans="6:20" x14ac:dyDescent="0.25">
      <c r="F45813" s="1"/>
      <c r="G45813"/>
      <c r="T45813" s="1"/>
    </row>
    <row r="45814" spans="6:20" x14ac:dyDescent="0.25">
      <c r="F45814" s="1"/>
      <c r="G45814"/>
      <c r="T45814" s="1"/>
    </row>
    <row r="45815" spans="6:20" x14ac:dyDescent="0.25">
      <c r="F45815" s="1"/>
      <c r="G45815"/>
      <c r="T45815" s="1"/>
    </row>
    <row r="45816" spans="6:20" x14ac:dyDescent="0.25">
      <c r="F45816" s="1"/>
      <c r="G45816"/>
      <c r="T45816" s="1"/>
    </row>
    <row r="45817" spans="6:20" x14ac:dyDescent="0.25">
      <c r="F45817" s="1"/>
      <c r="G45817"/>
      <c r="T45817" s="1"/>
    </row>
    <row r="45818" spans="6:20" x14ac:dyDescent="0.25">
      <c r="F45818" s="1"/>
      <c r="G45818"/>
      <c r="T45818" s="1"/>
    </row>
    <row r="45819" spans="6:20" x14ac:dyDescent="0.25">
      <c r="F45819" s="1"/>
      <c r="G45819"/>
      <c r="T45819" s="1"/>
    </row>
    <row r="45820" spans="6:20" x14ac:dyDescent="0.25">
      <c r="F45820" s="1"/>
      <c r="G45820"/>
      <c r="T45820" s="1"/>
    </row>
    <row r="45821" spans="6:20" x14ac:dyDescent="0.25">
      <c r="F45821" s="1"/>
      <c r="G45821"/>
      <c r="T45821" s="1"/>
    </row>
    <row r="45822" spans="6:20" x14ac:dyDescent="0.25">
      <c r="F45822" s="1"/>
      <c r="G45822"/>
      <c r="T45822" s="1"/>
    </row>
    <row r="45823" spans="6:20" x14ac:dyDescent="0.25">
      <c r="F45823" s="1"/>
      <c r="G45823"/>
      <c r="T45823" s="1"/>
    </row>
    <row r="45824" spans="6:20" x14ac:dyDescent="0.25">
      <c r="F45824" s="1"/>
      <c r="G45824"/>
      <c r="T45824" s="1"/>
    </row>
    <row r="45825" spans="6:20" x14ac:dyDescent="0.25">
      <c r="F45825" s="1"/>
      <c r="G45825"/>
      <c r="T45825" s="1"/>
    </row>
    <row r="45826" spans="6:20" x14ac:dyDescent="0.25">
      <c r="F45826" s="1"/>
      <c r="G45826"/>
      <c r="T45826" s="1"/>
    </row>
    <row r="45827" spans="6:20" x14ac:dyDescent="0.25">
      <c r="F45827" s="1"/>
      <c r="G45827"/>
      <c r="T45827" s="1"/>
    </row>
    <row r="45828" spans="6:20" x14ac:dyDescent="0.25">
      <c r="F45828" s="1"/>
      <c r="G45828"/>
      <c r="T45828" s="1"/>
    </row>
    <row r="45829" spans="6:20" x14ac:dyDescent="0.25">
      <c r="F45829" s="1"/>
      <c r="G45829"/>
      <c r="T45829" s="1"/>
    </row>
    <row r="45830" spans="6:20" x14ac:dyDescent="0.25">
      <c r="F45830" s="1"/>
      <c r="G45830"/>
      <c r="T45830" s="1"/>
    </row>
    <row r="45831" spans="6:20" x14ac:dyDescent="0.25">
      <c r="F45831" s="1"/>
      <c r="G45831"/>
      <c r="T45831" s="1"/>
    </row>
    <row r="45832" spans="6:20" x14ac:dyDescent="0.25">
      <c r="F45832" s="1"/>
      <c r="G45832"/>
      <c r="T45832" s="1"/>
    </row>
    <row r="45833" spans="6:20" x14ac:dyDescent="0.25">
      <c r="F45833" s="1"/>
      <c r="G45833"/>
      <c r="T45833" s="1"/>
    </row>
    <row r="45834" spans="6:20" x14ac:dyDescent="0.25">
      <c r="F45834" s="1"/>
      <c r="G45834"/>
      <c r="T45834" s="1"/>
    </row>
    <row r="45835" spans="6:20" x14ac:dyDescent="0.25">
      <c r="F45835" s="1"/>
      <c r="G45835"/>
      <c r="T45835" s="1"/>
    </row>
    <row r="45836" spans="6:20" x14ac:dyDescent="0.25">
      <c r="F45836" s="1"/>
      <c r="G45836"/>
      <c r="T45836" s="1"/>
    </row>
    <row r="45837" spans="6:20" x14ac:dyDescent="0.25">
      <c r="F45837" s="1"/>
      <c r="G45837"/>
      <c r="T45837" s="1"/>
    </row>
    <row r="45838" spans="6:20" x14ac:dyDescent="0.25">
      <c r="F45838" s="1"/>
      <c r="G45838"/>
      <c r="T45838" s="1"/>
    </row>
    <row r="45839" spans="6:20" x14ac:dyDescent="0.25">
      <c r="F45839" s="1"/>
      <c r="G45839"/>
      <c r="T45839" s="1"/>
    </row>
    <row r="45840" spans="6:20" x14ac:dyDescent="0.25">
      <c r="F45840" s="1"/>
      <c r="G45840"/>
      <c r="T45840" s="1"/>
    </row>
    <row r="45841" spans="6:20" x14ac:dyDescent="0.25">
      <c r="F45841" s="1"/>
      <c r="G45841"/>
      <c r="T45841" s="1"/>
    </row>
    <row r="45842" spans="6:20" x14ac:dyDescent="0.25">
      <c r="F45842" s="1"/>
      <c r="G45842"/>
      <c r="T45842" s="1"/>
    </row>
    <row r="45843" spans="6:20" x14ac:dyDescent="0.25">
      <c r="F45843" s="1"/>
      <c r="G45843"/>
      <c r="T45843" s="1"/>
    </row>
    <row r="45844" spans="6:20" x14ac:dyDescent="0.25">
      <c r="F45844" s="1"/>
      <c r="G45844"/>
      <c r="T45844" s="1"/>
    </row>
    <row r="45845" spans="6:20" x14ac:dyDescent="0.25">
      <c r="F45845" s="1"/>
      <c r="G45845"/>
      <c r="T45845" s="1"/>
    </row>
    <row r="45846" spans="6:20" x14ac:dyDescent="0.25">
      <c r="F45846" s="1"/>
      <c r="G45846"/>
      <c r="T45846" s="1"/>
    </row>
    <row r="45847" spans="6:20" x14ac:dyDescent="0.25">
      <c r="F45847" s="1"/>
      <c r="G45847"/>
      <c r="T45847" s="1"/>
    </row>
    <row r="45848" spans="6:20" x14ac:dyDescent="0.25">
      <c r="F45848" s="1"/>
      <c r="G45848"/>
      <c r="T45848" s="1"/>
    </row>
    <row r="45849" spans="6:20" x14ac:dyDescent="0.25">
      <c r="F45849" s="1"/>
      <c r="G45849"/>
      <c r="T45849" s="1"/>
    </row>
    <row r="45850" spans="6:20" x14ac:dyDescent="0.25">
      <c r="F45850" s="1"/>
      <c r="G45850"/>
      <c r="T45850" s="1"/>
    </row>
    <row r="45851" spans="6:20" x14ac:dyDescent="0.25">
      <c r="F45851" s="1"/>
      <c r="G45851"/>
      <c r="T45851" s="1"/>
    </row>
    <row r="45852" spans="6:20" x14ac:dyDescent="0.25">
      <c r="F45852" s="1"/>
      <c r="G45852"/>
      <c r="T45852" s="1"/>
    </row>
    <row r="45853" spans="6:20" x14ac:dyDescent="0.25">
      <c r="F45853" s="1"/>
      <c r="G45853"/>
      <c r="T45853" s="1"/>
    </row>
    <row r="45854" spans="6:20" x14ac:dyDescent="0.25">
      <c r="F45854" s="1"/>
      <c r="G45854"/>
      <c r="T45854" s="1"/>
    </row>
    <row r="45855" spans="6:20" x14ac:dyDescent="0.25">
      <c r="F45855" s="1"/>
      <c r="G45855"/>
      <c r="T45855" s="1"/>
    </row>
    <row r="45856" spans="6:20" x14ac:dyDescent="0.25">
      <c r="F45856" s="1"/>
      <c r="G45856"/>
      <c r="T45856" s="1"/>
    </row>
    <row r="45857" spans="6:20" x14ac:dyDescent="0.25">
      <c r="F45857" s="1"/>
      <c r="G45857"/>
      <c r="T45857" s="1"/>
    </row>
    <row r="45858" spans="6:20" x14ac:dyDescent="0.25">
      <c r="F45858" s="1"/>
      <c r="G45858"/>
      <c r="T45858" s="1"/>
    </row>
    <row r="45859" spans="6:20" x14ac:dyDescent="0.25">
      <c r="F45859" s="1"/>
      <c r="G45859"/>
      <c r="T45859" s="1"/>
    </row>
    <row r="45860" spans="6:20" x14ac:dyDescent="0.25">
      <c r="F45860" s="1"/>
      <c r="G45860"/>
      <c r="T45860" s="1"/>
    </row>
    <row r="45861" spans="6:20" x14ac:dyDescent="0.25">
      <c r="F45861" s="1"/>
      <c r="G45861"/>
      <c r="T45861" s="1"/>
    </row>
    <row r="45862" spans="6:20" x14ac:dyDescent="0.25">
      <c r="F45862" s="1"/>
      <c r="G45862"/>
      <c r="T45862" s="1"/>
    </row>
    <row r="45863" spans="6:20" x14ac:dyDescent="0.25">
      <c r="F45863" s="1"/>
      <c r="G45863"/>
      <c r="T45863" s="1"/>
    </row>
    <row r="45864" spans="6:20" x14ac:dyDescent="0.25">
      <c r="F45864" s="1"/>
      <c r="G45864"/>
      <c r="T45864" s="1"/>
    </row>
    <row r="45865" spans="6:20" x14ac:dyDescent="0.25">
      <c r="F45865" s="1"/>
      <c r="G45865"/>
      <c r="T45865" s="1"/>
    </row>
    <row r="45866" spans="6:20" x14ac:dyDescent="0.25">
      <c r="F45866" s="1"/>
      <c r="G45866"/>
      <c r="T45866" s="1"/>
    </row>
    <row r="45867" spans="6:20" x14ac:dyDescent="0.25">
      <c r="F45867" s="1"/>
      <c r="G45867"/>
      <c r="T45867" s="1"/>
    </row>
    <row r="45868" spans="6:20" x14ac:dyDescent="0.25">
      <c r="F45868" s="1"/>
      <c r="G45868"/>
      <c r="T45868" s="1"/>
    </row>
    <row r="45869" spans="6:20" x14ac:dyDescent="0.25">
      <c r="F45869" s="1"/>
      <c r="G45869"/>
      <c r="T45869" s="1"/>
    </row>
    <row r="45870" spans="6:20" x14ac:dyDescent="0.25">
      <c r="F45870" s="1"/>
      <c r="G45870"/>
      <c r="T45870" s="1"/>
    </row>
    <row r="45871" spans="6:20" x14ac:dyDescent="0.25">
      <c r="F45871" s="1"/>
      <c r="G45871"/>
      <c r="T45871" s="1"/>
    </row>
    <row r="45872" spans="6:20" x14ac:dyDescent="0.25">
      <c r="F45872" s="1"/>
      <c r="G45872"/>
      <c r="T45872" s="1"/>
    </row>
    <row r="45873" spans="6:20" x14ac:dyDescent="0.25">
      <c r="F45873" s="1"/>
      <c r="G45873"/>
      <c r="T45873" s="1"/>
    </row>
    <row r="45874" spans="6:20" x14ac:dyDescent="0.25">
      <c r="F45874" s="1"/>
      <c r="G45874"/>
      <c r="T45874" s="1"/>
    </row>
    <row r="45875" spans="6:20" x14ac:dyDescent="0.25">
      <c r="F45875" s="1"/>
      <c r="G45875"/>
      <c r="T45875" s="1"/>
    </row>
    <row r="45876" spans="6:20" x14ac:dyDescent="0.25">
      <c r="F45876" s="1"/>
      <c r="G45876"/>
      <c r="T45876" s="1"/>
    </row>
    <row r="45877" spans="6:20" x14ac:dyDescent="0.25">
      <c r="F45877" s="1"/>
      <c r="G45877"/>
      <c r="T45877" s="1"/>
    </row>
    <row r="45878" spans="6:20" x14ac:dyDescent="0.25">
      <c r="F45878" s="1"/>
      <c r="G45878"/>
      <c r="T45878" s="1"/>
    </row>
    <row r="45879" spans="6:20" x14ac:dyDescent="0.25">
      <c r="F45879" s="1"/>
      <c r="G45879"/>
      <c r="T45879" s="1"/>
    </row>
    <row r="45880" spans="6:20" x14ac:dyDescent="0.25">
      <c r="F45880" s="1"/>
      <c r="G45880"/>
      <c r="T45880" s="1"/>
    </row>
    <row r="45881" spans="6:20" x14ac:dyDescent="0.25">
      <c r="F45881" s="1"/>
      <c r="G45881"/>
      <c r="T45881" s="1"/>
    </row>
    <row r="45882" spans="6:20" x14ac:dyDescent="0.25">
      <c r="F45882" s="1"/>
      <c r="G45882"/>
      <c r="T45882" s="1"/>
    </row>
    <row r="45883" spans="6:20" x14ac:dyDescent="0.25">
      <c r="F45883" s="1"/>
      <c r="G45883"/>
      <c r="T45883" s="1"/>
    </row>
    <row r="45884" spans="6:20" x14ac:dyDescent="0.25">
      <c r="F45884" s="1"/>
      <c r="G45884"/>
      <c r="T45884" s="1"/>
    </row>
    <row r="45885" spans="6:20" x14ac:dyDescent="0.25">
      <c r="F45885" s="1"/>
      <c r="G45885"/>
      <c r="T45885" s="1"/>
    </row>
    <row r="45886" spans="6:20" x14ac:dyDescent="0.25">
      <c r="F45886" s="1"/>
      <c r="G45886"/>
      <c r="T45886" s="1"/>
    </row>
    <row r="45887" spans="6:20" x14ac:dyDescent="0.25">
      <c r="F45887" s="1"/>
      <c r="G45887"/>
      <c r="T45887" s="1"/>
    </row>
    <row r="45888" spans="6:20" x14ac:dyDescent="0.25">
      <c r="F45888" s="1"/>
      <c r="G45888"/>
      <c r="T45888" s="1"/>
    </row>
    <row r="45889" spans="6:20" x14ac:dyDescent="0.25">
      <c r="F45889" s="1"/>
      <c r="G45889"/>
      <c r="T45889" s="1"/>
    </row>
    <row r="45890" spans="6:20" x14ac:dyDescent="0.25">
      <c r="F45890" s="1"/>
      <c r="G45890"/>
      <c r="T45890" s="1"/>
    </row>
    <row r="45891" spans="6:20" x14ac:dyDescent="0.25">
      <c r="F45891" s="1"/>
      <c r="G45891"/>
      <c r="T45891" s="1"/>
    </row>
    <row r="45892" spans="6:20" x14ac:dyDescent="0.25">
      <c r="F45892" s="1"/>
      <c r="G45892"/>
      <c r="T45892" s="1"/>
    </row>
    <row r="45893" spans="6:20" x14ac:dyDescent="0.25">
      <c r="F45893" s="1"/>
      <c r="G45893"/>
      <c r="T45893" s="1"/>
    </row>
    <row r="45894" spans="6:20" x14ac:dyDescent="0.25">
      <c r="F45894" s="1"/>
      <c r="G45894"/>
      <c r="T45894" s="1"/>
    </row>
    <row r="45895" spans="6:20" x14ac:dyDescent="0.25">
      <c r="F45895" s="1"/>
      <c r="G45895"/>
      <c r="T45895" s="1"/>
    </row>
    <row r="45896" spans="6:20" x14ac:dyDescent="0.25">
      <c r="F45896" s="1"/>
      <c r="G45896"/>
      <c r="T45896" s="1"/>
    </row>
    <row r="45897" spans="6:20" x14ac:dyDescent="0.25">
      <c r="F45897" s="1"/>
      <c r="G45897"/>
      <c r="T45897" s="1"/>
    </row>
    <row r="45898" spans="6:20" x14ac:dyDescent="0.25">
      <c r="F45898" s="1"/>
      <c r="G45898"/>
      <c r="T45898" s="1"/>
    </row>
    <row r="45899" spans="6:20" x14ac:dyDescent="0.25">
      <c r="F45899" s="1"/>
      <c r="G45899"/>
      <c r="T45899" s="1"/>
    </row>
    <row r="45900" spans="6:20" x14ac:dyDescent="0.25">
      <c r="F45900" s="1"/>
      <c r="G45900"/>
      <c r="T45900" s="1"/>
    </row>
    <row r="45901" spans="6:20" x14ac:dyDescent="0.25">
      <c r="F45901" s="1"/>
      <c r="G45901"/>
      <c r="T45901" s="1"/>
    </row>
    <row r="45902" spans="6:20" x14ac:dyDescent="0.25">
      <c r="F45902" s="1"/>
      <c r="G45902"/>
      <c r="T45902" s="1"/>
    </row>
    <row r="45903" spans="6:20" x14ac:dyDescent="0.25">
      <c r="F45903" s="1"/>
      <c r="G45903"/>
      <c r="T45903" s="1"/>
    </row>
    <row r="45904" spans="6:20" x14ac:dyDescent="0.25">
      <c r="F45904" s="1"/>
      <c r="G45904"/>
      <c r="T45904" s="1"/>
    </row>
    <row r="45905" spans="6:20" x14ac:dyDescent="0.25">
      <c r="F45905" s="1"/>
      <c r="G45905"/>
      <c r="T45905" s="1"/>
    </row>
    <row r="45906" spans="6:20" x14ac:dyDescent="0.25">
      <c r="F45906" s="1"/>
      <c r="G45906"/>
      <c r="T45906" s="1"/>
    </row>
    <row r="45907" spans="6:20" x14ac:dyDescent="0.25">
      <c r="F45907" s="1"/>
      <c r="G45907"/>
      <c r="T45907" s="1"/>
    </row>
    <row r="45908" spans="6:20" x14ac:dyDescent="0.25">
      <c r="F45908" s="1"/>
      <c r="G45908"/>
      <c r="T45908" s="1"/>
    </row>
    <row r="45909" spans="6:20" x14ac:dyDescent="0.25">
      <c r="F45909" s="1"/>
      <c r="G45909"/>
      <c r="T45909" s="1"/>
    </row>
    <row r="45910" spans="6:20" x14ac:dyDescent="0.25">
      <c r="F45910" s="1"/>
      <c r="G45910"/>
      <c r="T45910" s="1"/>
    </row>
    <row r="45911" spans="6:20" x14ac:dyDescent="0.25">
      <c r="F45911" s="1"/>
      <c r="G45911"/>
      <c r="T45911" s="1"/>
    </row>
    <row r="45912" spans="6:20" x14ac:dyDescent="0.25">
      <c r="F45912" s="1"/>
      <c r="G45912"/>
      <c r="T45912" s="1"/>
    </row>
    <row r="45913" spans="6:20" x14ac:dyDescent="0.25">
      <c r="F45913" s="1"/>
      <c r="G45913"/>
      <c r="T45913" s="1"/>
    </row>
    <row r="45914" spans="6:20" x14ac:dyDescent="0.25">
      <c r="F45914" s="1"/>
      <c r="G45914"/>
      <c r="T45914" s="1"/>
    </row>
    <row r="45915" spans="6:20" x14ac:dyDescent="0.25">
      <c r="F45915" s="1"/>
      <c r="G45915"/>
      <c r="T45915" s="1"/>
    </row>
    <row r="45916" spans="6:20" x14ac:dyDescent="0.25">
      <c r="F45916" s="1"/>
      <c r="G45916"/>
      <c r="T45916" s="1"/>
    </row>
    <row r="45917" spans="6:20" x14ac:dyDescent="0.25">
      <c r="F45917" s="1"/>
      <c r="G45917"/>
      <c r="T45917" s="1"/>
    </row>
    <row r="45918" spans="6:20" x14ac:dyDescent="0.25">
      <c r="F45918" s="1"/>
      <c r="G45918"/>
      <c r="T45918" s="1"/>
    </row>
    <row r="45919" spans="6:20" x14ac:dyDescent="0.25">
      <c r="F45919" s="1"/>
      <c r="G45919"/>
      <c r="T45919" s="1"/>
    </row>
    <row r="45920" spans="6:20" x14ac:dyDescent="0.25">
      <c r="F45920" s="1"/>
      <c r="G45920"/>
      <c r="T45920" s="1"/>
    </row>
    <row r="45921" spans="6:20" x14ac:dyDescent="0.25">
      <c r="F45921" s="1"/>
      <c r="G45921"/>
      <c r="T45921" s="1"/>
    </row>
    <row r="45922" spans="6:20" x14ac:dyDescent="0.25">
      <c r="F45922" s="1"/>
      <c r="G45922"/>
      <c r="T45922" s="1"/>
    </row>
    <row r="45923" spans="6:20" x14ac:dyDescent="0.25">
      <c r="F45923" s="1"/>
      <c r="G45923"/>
      <c r="T45923" s="1"/>
    </row>
    <row r="45924" spans="6:20" x14ac:dyDescent="0.25">
      <c r="F45924" s="1"/>
      <c r="G45924"/>
      <c r="T45924" s="1"/>
    </row>
    <row r="45925" spans="6:20" x14ac:dyDescent="0.25">
      <c r="F45925" s="1"/>
      <c r="G45925"/>
      <c r="T45925" s="1"/>
    </row>
    <row r="45926" spans="6:20" x14ac:dyDescent="0.25">
      <c r="F45926" s="1"/>
      <c r="G45926"/>
      <c r="T45926" s="1"/>
    </row>
    <row r="45927" spans="6:20" x14ac:dyDescent="0.25">
      <c r="F45927" s="1"/>
      <c r="G45927"/>
      <c r="T45927" s="1"/>
    </row>
    <row r="45928" spans="6:20" x14ac:dyDescent="0.25">
      <c r="F45928" s="1"/>
      <c r="G45928"/>
      <c r="T45928" s="1"/>
    </row>
    <row r="45929" spans="6:20" x14ac:dyDescent="0.25">
      <c r="F45929" s="1"/>
      <c r="G45929"/>
      <c r="T45929" s="1"/>
    </row>
    <row r="45930" spans="6:20" x14ac:dyDescent="0.25">
      <c r="F45930" s="1"/>
      <c r="G45930"/>
      <c r="T45930" s="1"/>
    </row>
    <row r="45931" spans="6:20" x14ac:dyDescent="0.25">
      <c r="F45931" s="1"/>
      <c r="G45931"/>
      <c r="T45931" s="1"/>
    </row>
    <row r="45932" spans="6:20" x14ac:dyDescent="0.25">
      <c r="F45932" s="1"/>
      <c r="G45932"/>
      <c r="T45932" s="1"/>
    </row>
    <row r="45933" spans="6:20" x14ac:dyDescent="0.25">
      <c r="F45933" s="1"/>
      <c r="G45933"/>
      <c r="T45933" s="1"/>
    </row>
    <row r="45934" spans="6:20" x14ac:dyDescent="0.25">
      <c r="F45934" s="1"/>
      <c r="G45934"/>
      <c r="T45934" s="1"/>
    </row>
    <row r="45935" spans="6:20" x14ac:dyDescent="0.25">
      <c r="F45935" s="1"/>
      <c r="G45935"/>
      <c r="T45935" s="1"/>
    </row>
    <row r="45936" spans="6:20" x14ac:dyDescent="0.25">
      <c r="F45936" s="1"/>
      <c r="G45936"/>
      <c r="T45936" s="1"/>
    </row>
    <row r="45937" spans="6:20" x14ac:dyDescent="0.25">
      <c r="F45937" s="1"/>
      <c r="G45937"/>
      <c r="T45937" s="1"/>
    </row>
    <row r="45938" spans="6:20" x14ac:dyDescent="0.25">
      <c r="F45938" s="1"/>
      <c r="G45938"/>
      <c r="T45938" s="1"/>
    </row>
    <row r="45939" spans="6:20" x14ac:dyDescent="0.25">
      <c r="F45939" s="1"/>
      <c r="G45939"/>
      <c r="T45939" s="1"/>
    </row>
    <row r="45940" spans="6:20" x14ac:dyDescent="0.25">
      <c r="F45940" s="1"/>
      <c r="G45940"/>
      <c r="T45940" s="1"/>
    </row>
    <row r="45941" spans="6:20" x14ac:dyDescent="0.25">
      <c r="F45941" s="1"/>
      <c r="G45941"/>
      <c r="T45941" s="1"/>
    </row>
    <row r="45942" spans="6:20" x14ac:dyDescent="0.25">
      <c r="F45942" s="1"/>
      <c r="G45942"/>
      <c r="T45942" s="1"/>
    </row>
    <row r="45943" spans="6:20" x14ac:dyDescent="0.25">
      <c r="F45943" s="1"/>
      <c r="G45943"/>
      <c r="T45943" s="1"/>
    </row>
    <row r="45944" spans="6:20" x14ac:dyDescent="0.25">
      <c r="F45944" s="1"/>
      <c r="G45944"/>
      <c r="T45944" s="1"/>
    </row>
    <row r="45945" spans="6:20" x14ac:dyDescent="0.25">
      <c r="F45945" s="1"/>
      <c r="G45945"/>
      <c r="T45945" s="1"/>
    </row>
    <row r="45946" spans="6:20" x14ac:dyDescent="0.25">
      <c r="F45946" s="1"/>
      <c r="G45946"/>
      <c r="T45946" s="1"/>
    </row>
    <row r="45947" spans="6:20" x14ac:dyDescent="0.25">
      <c r="F45947" s="1"/>
      <c r="G45947"/>
      <c r="T45947" s="1"/>
    </row>
    <row r="45948" spans="6:20" x14ac:dyDescent="0.25">
      <c r="F45948" s="1"/>
      <c r="G45948"/>
      <c r="T45948" s="1"/>
    </row>
    <row r="45949" spans="6:20" x14ac:dyDescent="0.25">
      <c r="F45949" s="1"/>
      <c r="G45949"/>
      <c r="T45949" s="1"/>
    </row>
    <row r="45950" spans="6:20" x14ac:dyDescent="0.25">
      <c r="F45950" s="1"/>
      <c r="G45950"/>
      <c r="T45950" s="1"/>
    </row>
    <row r="45951" spans="6:20" x14ac:dyDescent="0.25">
      <c r="F45951" s="1"/>
      <c r="G45951"/>
      <c r="T45951" s="1"/>
    </row>
    <row r="45952" spans="6:20" x14ac:dyDescent="0.25">
      <c r="F45952" s="1"/>
      <c r="G45952"/>
      <c r="T45952" s="1"/>
    </row>
    <row r="45953" spans="6:20" x14ac:dyDescent="0.25">
      <c r="F45953" s="1"/>
      <c r="G45953"/>
      <c r="T45953" s="1"/>
    </row>
    <row r="45954" spans="6:20" x14ac:dyDescent="0.25">
      <c r="F45954" s="1"/>
      <c r="G45954"/>
      <c r="T45954" s="1"/>
    </row>
    <row r="45955" spans="6:20" x14ac:dyDescent="0.25">
      <c r="F45955" s="1"/>
      <c r="G45955"/>
      <c r="T45955" s="1"/>
    </row>
    <row r="45956" spans="6:20" x14ac:dyDescent="0.25">
      <c r="F45956" s="1"/>
      <c r="G45956"/>
      <c r="T45956" s="1"/>
    </row>
    <row r="45957" spans="6:20" x14ac:dyDescent="0.25">
      <c r="F45957" s="1"/>
      <c r="G45957"/>
      <c r="T45957" s="1"/>
    </row>
    <row r="45958" spans="6:20" x14ac:dyDescent="0.25">
      <c r="F45958" s="1"/>
      <c r="G45958"/>
      <c r="T45958" s="1"/>
    </row>
    <row r="45959" spans="6:20" x14ac:dyDescent="0.25">
      <c r="F45959" s="1"/>
      <c r="G45959"/>
      <c r="T45959" s="1"/>
    </row>
    <row r="45960" spans="6:20" x14ac:dyDescent="0.25">
      <c r="F45960" s="1"/>
      <c r="G45960"/>
      <c r="T45960" s="1"/>
    </row>
    <row r="45961" spans="6:20" x14ac:dyDescent="0.25">
      <c r="F45961" s="1"/>
      <c r="G45961"/>
      <c r="T45961" s="1"/>
    </row>
    <row r="45962" spans="6:20" x14ac:dyDescent="0.25">
      <c r="F45962" s="1"/>
      <c r="G45962"/>
      <c r="T45962" s="1"/>
    </row>
    <row r="45963" spans="6:20" x14ac:dyDescent="0.25">
      <c r="F45963" s="1"/>
      <c r="G45963"/>
      <c r="T45963" s="1"/>
    </row>
    <row r="45964" spans="6:20" x14ac:dyDescent="0.25">
      <c r="F45964" s="1"/>
      <c r="G45964"/>
      <c r="T45964" s="1"/>
    </row>
    <row r="45965" spans="6:20" x14ac:dyDescent="0.25">
      <c r="F45965" s="1"/>
      <c r="G45965"/>
      <c r="T45965" s="1"/>
    </row>
    <row r="45966" spans="6:20" x14ac:dyDescent="0.25">
      <c r="F45966" s="1"/>
      <c r="G45966"/>
      <c r="T45966" s="1"/>
    </row>
    <row r="45967" spans="6:20" x14ac:dyDescent="0.25">
      <c r="F45967" s="1"/>
      <c r="G45967"/>
      <c r="T45967" s="1"/>
    </row>
    <row r="45968" spans="6:20" x14ac:dyDescent="0.25">
      <c r="F45968" s="1"/>
      <c r="G45968"/>
      <c r="T45968" s="1"/>
    </row>
    <row r="45969" spans="6:20" x14ac:dyDescent="0.25">
      <c r="F45969" s="1"/>
      <c r="G45969"/>
      <c r="T45969" s="1"/>
    </row>
    <row r="45970" spans="6:20" x14ac:dyDescent="0.25">
      <c r="F45970" s="1"/>
      <c r="G45970"/>
      <c r="T45970" s="1"/>
    </row>
    <row r="45971" spans="6:20" x14ac:dyDescent="0.25">
      <c r="F45971" s="1"/>
      <c r="G45971"/>
      <c r="T45971" s="1"/>
    </row>
    <row r="45972" spans="6:20" x14ac:dyDescent="0.25">
      <c r="F45972" s="1"/>
      <c r="G45972"/>
      <c r="T45972" s="1"/>
    </row>
    <row r="45973" spans="6:20" x14ac:dyDescent="0.25">
      <c r="F45973" s="1"/>
      <c r="G45973"/>
      <c r="T45973" s="1"/>
    </row>
    <row r="45974" spans="6:20" x14ac:dyDescent="0.25">
      <c r="F45974" s="1"/>
      <c r="G45974"/>
      <c r="T45974" s="1"/>
    </row>
    <row r="45975" spans="6:20" x14ac:dyDescent="0.25">
      <c r="F45975" s="1"/>
      <c r="G45975"/>
      <c r="T45975" s="1"/>
    </row>
    <row r="45976" spans="6:20" x14ac:dyDescent="0.25">
      <c r="F45976" s="1"/>
      <c r="G45976"/>
      <c r="T45976" s="1"/>
    </row>
    <row r="45977" spans="6:20" x14ac:dyDescent="0.25">
      <c r="F45977" s="1"/>
      <c r="G45977"/>
      <c r="T45977" s="1"/>
    </row>
    <row r="45978" spans="6:20" x14ac:dyDescent="0.25">
      <c r="F45978" s="1"/>
      <c r="G45978"/>
      <c r="T45978" s="1"/>
    </row>
    <row r="45979" spans="6:20" x14ac:dyDescent="0.25">
      <c r="F45979" s="1"/>
      <c r="G45979"/>
      <c r="T45979" s="1"/>
    </row>
    <row r="45980" spans="6:20" x14ac:dyDescent="0.25">
      <c r="F45980" s="1"/>
      <c r="G45980"/>
      <c r="T45980" s="1"/>
    </row>
    <row r="45981" spans="6:20" x14ac:dyDescent="0.25">
      <c r="F45981" s="1"/>
      <c r="G45981"/>
      <c r="T45981" s="1"/>
    </row>
    <row r="45982" spans="6:20" x14ac:dyDescent="0.25">
      <c r="F45982" s="1"/>
      <c r="G45982"/>
      <c r="T45982" s="1"/>
    </row>
    <row r="45983" spans="6:20" x14ac:dyDescent="0.25">
      <c r="F45983" s="1"/>
      <c r="G45983"/>
      <c r="T45983" s="1"/>
    </row>
    <row r="45984" spans="6:20" x14ac:dyDescent="0.25">
      <c r="F45984" s="1"/>
      <c r="G45984"/>
      <c r="T45984" s="1"/>
    </row>
    <row r="45985" spans="6:20" x14ac:dyDescent="0.25">
      <c r="F45985" s="1"/>
      <c r="G45985"/>
      <c r="T45985" s="1"/>
    </row>
    <row r="45986" spans="6:20" x14ac:dyDescent="0.25">
      <c r="F45986" s="1"/>
      <c r="G45986"/>
      <c r="T45986" s="1"/>
    </row>
    <row r="45987" spans="6:20" x14ac:dyDescent="0.25">
      <c r="F45987" s="1"/>
      <c r="G45987"/>
      <c r="T45987" s="1"/>
    </row>
    <row r="45988" spans="6:20" x14ac:dyDescent="0.25">
      <c r="F45988" s="1"/>
      <c r="G45988"/>
      <c r="T45988" s="1"/>
    </row>
    <row r="45989" spans="6:20" x14ac:dyDescent="0.25">
      <c r="F45989" s="1"/>
      <c r="G45989"/>
      <c r="T45989" s="1"/>
    </row>
    <row r="45990" spans="6:20" x14ac:dyDescent="0.25">
      <c r="F45990" s="1"/>
      <c r="G45990"/>
      <c r="T45990" s="1"/>
    </row>
    <row r="45991" spans="6:20" x14ac:dyDescent="0.25">
      <c r="F45991" s="1"/>
      <c r="G45991"/>
      <c r="T45991" s="1"/>
    </row>
    <row r="45992" spans="6:20" x14ac:dyDescent="0.25">
      <c r="F45992" s="1"/>
      <c r="G45992"/>
      <c r="T45992" s="1"/>
    </row>
    <row r="45993" spans="6:20" x14ac:dyDescent="0.25">
      <c r="F45993" s="1"/>
      <c r="G45993"/>
      <c r="T45993" s="1"/>
    </row>
    <row r="45994" spans="6:20" x14ac:dyDescent="0.25">
      <c r="F45994" s="1"/>
      <c r="G45994"/>
      <c r="T45994" s="1"/>
    </row>
    <row r="45995" spans="6:20" x14ac:dyDescent="0.25">
      <c r="F45995" s="1"/>
      <c r="G45995"/>
      <c r="T45995" s="1"/>
    </row>
    <row r="45996" spans="6:20" x14ac:dyDescent="0.25">
      <c r="F45996" s="1"/>
      <c r="G45996"/>
      <c r="T45996" s="1"/>
    </row>
    <row r="45997" spans="6:20" x14ac:dyDescent="0.25">
      <c r="F45997" s="1"/>
      <c r="G45997"/>
      <c r="T45997" s="1"/>
    </row>
    <row r="45998" spans="6:20" x14ac:dyDescent="0.25">
      <c r="F45998" s="1"/>
      <c r="G45998"/>
      <c r="T45998" s="1"/>
    </row>
    <row r="45999" spans="6:20" x14ac:dyDescent="0.25">
      <c r="F45999" s="1"/>
      <c r="G45999"/>
      <c r="T45999" s="1"/>
    </row>
    <row r="46000" spans="6:20" x14ac:dyDescent="0.25">
      <c r="F46000" s="1"/>
      <c r="G46000"/>
      <c r="T46000" s="1"/>
    </row>
    <row r="46001" spans="6:20" x14ac:dyDescent="0.25">
      <c r="F46001" s="1"/>
      <c r="G46001"/>
      <c r="T46001" s="1"/>
    </row>
    <row r="46002" spans="6:20" x14ac:dyDescent="0.25">
      <c r="F46002" s="1"/>
      <c r="G46002"/>
      <c r="T46002" s="1"/>
    </row>
    <row r="46003" spans="6:20" x14ac:dyDescent="0.25">
      <c r="F46003" s="1"/>
      <c r="G46003"/>
      <c r="T46003" s="1"/>
    </row>
    <row r="46004" spans="6:20" x14ac:dyDescent="0.25">
      <c r="F46004" s="1"/>
      <c r="G46004"/>
      <c r="T46004" s="1"/>
    </row>
    <row r="46005" spans="6:20" x14ac:dyDescent="0.25">
      <c r="F46005" s="1"/>
      <c r="G46005"/>
      <c r="T46005" s="1"/>
    </row>
    <row r="46006" spans="6:20" x14ac:dyDescent="0.25">
      <c r="F46006" s="1"/>
      <c r="G46006"/>
      <c r="T46006" s="1"/>
    </row>
    <row r="46007" spans="6:20" x14ac:dyDescent="0.25">
      <c r="F46007" s="1"/>
      <c r="G46007"/>
      <c r="T46007" s="1"/>
    </row>
    <row r="46008" spans="6:20" x14ac:dyDescent="0.25">
      <c r="F46008" s="1"/>
      <c r="G46008"/>
      <c r="T46008" s="1"/>
    </row>
    <row r="46009" spans="6:20" x14ac:dyDescent="0.25">
      <c r="F46009" s="1"/>
      <c r="G46009"/>
      <c r="T46009" s="1"/>
    </row>
    <row r="46010" spans="6:20" x14ac:dyDescent="0.25">
      <c r="F46010" s="1"/>
      <c r="G46010"/>
      <c r="T46010" s="1"/>
    </row>
    <row r="46011" spans="6:20" x14ac:dyDescent="0.25">
      <c r="F46011" s="1"/>
      <c r="G46011"/>
      <c r="T46011" s="1"/>
    </row>
    <row r="46012" spans="6:20" x14ac:dyDescent="0.25">
      <c r="F46012" s="1"/>
      <c r="G46012"/>
      <c r="T46012" s="1"/>
    </row>
    <row r="46013" spans="6:20" x14ac:dyDescent="0.25">
      <c r="F46013" s="1"/>
      <c r="G46013"/>
      <c r="T46013" s="1"/>
    </row>
    <row r="46014" spans="6:20" x14ac:dyDescent="0.25">
      <c r="F46014" s="1"/>
      <c r="G46014"/>
      <c r="T46014" s="1"/>
    </row>
    <row r="46015" spans="6:20" x14ac:dyDescent="0.25">
      <c r="F46015" s="1"/>
      <c r="G46015"/>
      <c r="T46015" s="1"/>
    </row>
    <row r="46016" spans="6:20" x14ac:dyDescent="0.25">
      <c r="F46016" s="1"/>
      <c r="G46016"/>
      <c r="T46016" s="1"/>
    </row>
    <row r="46017" spans="6:20" x14ac:dyDescent="0.25">
      <c r="F46017" s="1"/>
      <c r="G46017"/>
      <c r="T46017" s="1"/>
    </row>
    <row r="46018" spans="6:20" x14ac:dyDescent="0.25">
      <c r="F46018" s="1"/>
      <c r="G46018"/>
      <c r="T46018" s="1"/>
    </row>
    <row r="46019" spans="6:20" x14ac:dyDescent="0.25">
      <c r="F46019" s="1"/>
      <c r="G46019"/>
      <c r="T46019" s="1"/>
    </row>
    <row r="46020" spans="6:20" x14ac:dyDescent="0.25">
      <c r="F46020" s="1"/>
      <c r="G46020"/>
      <c r="T46020" s="1"/>
    </row>
    <row r="46021" spans="6:20" x14ac:dyDescent="0.25">
      <c r="F46021" s="1"/>
      <c r="G46021"/>
      <c r="T46021" s="1"/>
    </row>
    <row r="46022" spans="6:20" x14ac:dyDescent="0.25">
      <c r="F46022" s="1"/>
      <c r="G46022"/>
      <c r="T46022" s="1"/>
    </row>
    <row r="46023" spans="6:20" x14ac:dyDescent="0.25">
      <c r="F46023" s="1"/>
      <c r="G46023"/>
      <c r="T46023" s="1"/>
    </row>
    <row r="46024" spans="6:20" x14ac:dyDescent="0.25">
      <c r="F46024" s="1"/>
      <c r="G46024"/>
      <c r="T46024" s="1"/>
    </row>
    <row r="46025" spans="6:20" x14ac:dyDescent="0.25">
      <c r="F46025" s="1"/>
      <c r="G46025"/>
      <c r="T46025" s="1"/>
    </row>
    <row r="46026" spans="6:20" x14ac:dyDescent="0.25">
      <c r="F46026" s="1"/>
      <c r="G46026"/>
      <c r="T46026" s="1"/>
    </row>
    <row r="46027" spans="6:20" x14ac:dyDescent="0.25">
      <c r="F46027" s="1"/>
      <c r="G46027"/>
      <c r="T46027" s="1"/>
    </row>
    <row r="46028" spans="6:20" x14ac:dyDescent="0.25">
      <c r="F46028" s="1"/>
      <c r="G46028"/>
      <c r="T46028" s="1"/>
    </row>
    <row r="46029" spans="6:20" x14ac:dyDescent="0.25">
      <c r="F46029" s="1"/>
      <c r="G46029"/>
      <c r="T46029" s="1"/>
    </row>
    <row r="46030" spans="6:20" x14ac:dyDescent="0.25">
      <c r="F46030" s="1"/>
      <c r="G46030"/>
      <c r="T46030" s="1"/>
    </row>
    <row r="46031" spans="6:20" x14ac:dyDescent="0.25">
      <c r="F46031" s="1"/>
      <c r="G46031"/>
      <c r="T46031" s="1"/>
    </row>
    <row r="46032" spans="6:20" x14ac:dyDescent="0.25">
      <c r="F46032" s="1"/>
      <c r="G46032"/>
      <c r="T46032" s="1"/>
    </row>
    <row r="46033" spans="6:20" x14ac:dyDescent="0.25">
      <c r="F46033" s="1"/>
      <c r="G46033"/>
      <c r="T46033" s="1"/>
    </row>
    <row r="46034" spans="6:20" x14ac:dyDescent="0.25">
      <c r="F46034" s="1"/>
      <c r="G46034"/>
      <c r="T46034" s="1"/>
    </row>
    <row r="46035" spans="6:20" x14ac:dyDescent="0.25">
      <c r="F46035" s="1"/>
      <c r="G46035"/>
      <c r="T46035" s="1"/>
    </row>
    <row r="46036" spans="6:20" x14ac:dyDescent="0.25">
      <c r="F46036" s="1"/>
      <c r="G46036"/>
      <c r="T46036" s="1"/>
    </row>
    <row r="46037" spans="6:20" x14ac:dyDescent="0.25">
      <c r="F46037" s="1"/>
      <c r="G46037"/>
      <c r="T46037" s="1"/>
    </row>
    <row r="46038" spans="6:20" x14ac:dyDescent="0.25">
      <c r="F46038" s="1"/>
      <c r="G46038"/>
      <c r="T46038" s="1"/>
    </row>
    <row r="46039" spans="6:20" x14ac:dyDescent="0.25">
      <c r="F46039" s="1"/>
      <c r="G46039"/>
      <c r="T46039" s="1"/>
    </row>
    <row r="46040" spans="6:20" x14ac:dyDescent="0.25">
      <c r="F46040" s="1"/>
      <c r="G46040"/>
      <c r="T46040" s="1"/>
    </row>
    <row r="46041" spans="6:20" x14ac:dyDescent="0.25">
      <c r="F46041" s="1"/>
      <c r="G46041"/>
      <c r="T46041" s="1"/>
    </row>
    <row r="46042" spans="6:20" x14ac:dyDescent="0.25">
      <c r="F46042" s="1"/>
      <c r="G46042"/>
      <c r="T46042" s="1"/>
    </row>
    <row r="46043" spans="6:20" x14ac:dyDescent="0.25">
      <c r="F46043" s="1"/>
      <c r="G46043"/>
      <c r="T46043" s="1"/>
    </row>
    <row r="46044" spans="6:20" x14ac:dyDescent="0.25">
      <c r="F46044" s="1"/>
      <c r="G46044"/>
      <c r="T46044" s="1"/>
    </row>
    <row r="46045" spans="6:20" x14ac:dyDescent="0.25">
      <c r="F46045" s="1"/>
      <c r="G46045"/>
      <c r="T46045" s="1"/>
    </row>
    <row r="46046" spans="6:20" x14ac:dyDescent="0.25">
      <c r="F46046" s="1"/>
      <c r="G46046"/>
      <c r="T46046" s="1"/>
    </row>
    <row r="46047" spans="6:20" x14ac:dyDescent="0.25">
      <c r="F46047" s="1"/>
      <c r="G46047"/>
      <c r="T46047" s="1"/>
    </row>
    <row r="46048" spans="6:20" x14ac:dyDescent="0.25">
      <c r="F46048" s="1"/>
      <c r="G46048"/>
      <c r="T46048" s="1"/>
    </row>
    <row r="46049" spans="6:20" x14ac:dyDescent="0.25">
      <c r="F46049" s="1"/>
      <c r="G46049"/>
      <c r="T46049" s="1"/>
    </row>
    <row r="46050" spans="6:20" x14ac:dyDescent="0.25">
      <c r="F46050" s="1"/>
      <c r="G46050"/>
      <c r="T46050" s="1"/>
    </row>
    <row r="46051" spans="6:20" x14ac:dyDescent="0.25">
      <c r="F46051" s="1"/>
      <c r="G46051"/>
      <c r="T46051" s="1"/>
    </row>
    <row r="46052" spans="6:20" x14ac:dyDescent="0.25">
      <c r="F46052" s="1"/>
      <c r="G46052"/>
      <c r="T46052" s="1"/>
    </row>
    <row r="46053" spans="6:20" x14ac:dyDescent="0.25">
      <c r="F46053" s="1"/>
      <c r="G46053"/>
      <c r="T46053" s="1"/>
    </row>
    <row r="46054" spans="6:20" x14ac:dyDescent="0.25">
      <c r="F46054" s="1"/>
      <c r="G46054"/>
      <c r="T46054" s="1"/>
    </row>
    <row r="46055" spans="6:20" x14ac:dyDescent="0.25">
      <c r="F46055" s="1"/>
      <c r="G46055"/>
      <c r="T46055" s="1"/>
    </row>
    <row r="46056" spans="6:20" x14ac:dyDescent="0.25">
      <c r="F46056" s="1"/>
      <c r="G46056"/>
      <c r="T46056" s="1"/>
    </row>
    <row r="46057" spans="6:20" x14ac:dyDescent="0.25">
      <c r="F46057" s="1"/>
      <c r="G46057"/>
      <c r="T46057" s="1"/>
    </row>
    <row r="46058" spans="6:20" x14ac:dyDescent="0.25">
      <c r="F46058" s="1"/>
      <c r="G46058"/>
      <c r="T46058" s="1"/>
    </row>
    <row r="46059" spans="6:20" x14ac:dyDescent="0.25">
      <c r="F46059" s="1"/>
      <c r="G46059"/>
      <c r="T46059" s="1"/>
    </row>
    <row r="46060" spans="6:20" x14ac:dyDescent="0.25">
      <c r="F46060" s="1"/>
      <c r="G46060"/>
      <c r="T46060" s="1"/>
    </row>
    <row r="46061" spans="6:20" x14ac:dyDescent="0.25">
      <c r="F46061" s="1"/>
      <c r="G46061"/>
      <c r="T46061" s="1"/>
    </row>
    <row r="46062" spans="6:20" x14ac:dyDescent="0.25">
      <c r="F46062" s="1"/>
      <c r="G46062"/>
      <c r="T46062" s="1"/>
    </row>
    <row r="46063" spans="6:20" x14ac:dyDescent="0.25">
      <c r="F46063" s="1"/>
      <c r="G46063"/>
      <c r="T46063" s="1"/>
    </row>
    <row r="46064" spans="6:20" x14ac:dyDescent="0.25">
      <c r="F46064" s="1"/>
      <c r="G46064"/>
      <c r="T46064" s="1"/>
    </row>
    <row r="46065" spans="6:20" x14ac:dyDescent="0.25">
      <c r="F46065" s="1"/>
      <c r="G46065"/>
      <c r="T46065" s="1"/>
    </row>
    <row r="46066" spans="6:20" x14ac:dyDescent="0.25">
      <c r="F46066" s="1"/>
      <c r="G46066"/>
      <c r="T46066" s="1"/>
    </row>
    <row r="46067" spans="6:20" x14ac:dyDescent="0.25">
      <c r="F46067" s="1"/>
      <c r="G46067"/>
      <c r="T46067" s="1"/>
    </row>
    <row r="46068" spans="6:20" x14ac:dyDescent="0.25">
      <c r="F46068" s="1"/>
      <c r="G46068"/>
      <c r="T46068" s="1"/>
    </row>
    <row r="46069" spans="6:20" x14ac:dyDescent="0.25">
      <c r="F46069" s="1"/>
      <c r="G46069"/>
      <c r="T46069" s="1"/>
    </row>
    <row r="46070" spans="6:20" x14ac:dyDescent="0.25">
      <c r="F46070" s="1"/>
      <c r="G46070"/>
      <c r="T46070" s="1"/>
    </row>
    <row r="46071" spans="6:20" x14ac:dyDescent="0.25">
      <c r="F46071" s="1"/>
      <c r="G46071"/>
      <c r="T46071" s="1"/>
    </row>
    <row r="46072" spans="6:20" x14ac:dyDescent="0.25">
      <c r="F46072" s="1"/>
      <c r="G46072"/>
      <c r="T46072" s="1"/>
    </row>
    <row r="46073" spans="6:20" x14ac:dyDescent="0.25">
      <c r="F46073" s="1"/>
      <c r="G46073"/>
      <c r="T46073" s="1"/>
    </row>
    <row r="46074" spans="6:20" x14ac:dyDescent="0.25">
      <c r="F46074" s="1"/>
      <c r="G46074"/>
      <c r="T46074" s="1"/>
    </row>
    <row r="46075" spans="6:20" x14ac:dyDescent="0.25">
      <c r="F46075" s="1"/>
      <c r="G46075"/>
      <c r="T46075" s="1"/>
    </row>
    <row r="46076" spans="6:20" x14ac:dyDescent="0.25">
      <c r="F46076" s="1"/>
      <c r="G46076"/>
      <c r="T46076" s="1"/>
    </row>
    <row r="46077" spans="6:20" x14ac:dyDescent="0.25">
      <c r="F46077" s="1"/>
      <c r="G46077"/>
      <c r="T46077" s="1"/>
    </row>
    <row r="46078" spans="6:20" x14ac:dyDescent="0.25">
      <c r="F46078" s="1"/>
      <c r="G46078"/>
      <c r="T46078" s="1"/>
    </row>
    <row r="46079" spans="6:20" x14ac:dyDescent="0.25">
      <c r="F46079" s="1"/>
      <c r="G46079"/>
      <c r="T46079" s="1"/>
    </row>
    <row r="46080" spans="6:20" x14ac:dyDescent="0.25">
      <c r="F46080" s="1"/>
      <c r="G46080"/>
      <c r="T46080" s="1"/>
    </row>
    <row r="46081" spans="6:20" x14ac:dyDescent="0.25">
      <c r="F46081" s="1"/>
      <c r="G46081"/>
      <c r="T46081" s="1"/>
    </row>
    <row r="46082" spans="6:20" x14ac:dyDescent="0.25">
      <c r="F46082" s="1"/>
      <c r="G46082"/>
      <c r="T46082" s="1"/>
    </row>
    <row r="46083" spans="6:20" x14ac:dyDescent="0.25">
      <c r="F46083" s="1"/>
      <c r="G46083"/>
      <c r="T46083" s="1"/>
    </row>
    <row r="46084" spans="6:20" x14ac:dyDescent="0.25">
      <c r="F46084" s="1"/>
      <c r="G46084"/>
      <c r="T46084" s="1"/>
    </row>
    <row r="46085" spans="6:20" x14ac:dyDescent="0.25">
      <c r="F46085" s="1"/>
      <c r="G46085"/>
      <c r="T46085" s="1"/>
    </row>
    <row r="46086" spans="6:20" x14ac:dyDescent="0.25">
      <c r="F46086" s="1"/>
      <c r="G46086"/>
      <c r="T46086" s="1"/>
    </row>
    <row r="46087" spans="6:20" x14ac:dyDescent="0.25">
      <c r="F46087" s="1"/>
      <c r="G46087"/>
      <c r="T46087" s="1"/>
    </row>
    <row r="46088" spans="6:20" x14ac:dyDescent="0.25">
      <c r="F46088" s="1"/>
      <c r="G46088"/>
      <c r="T46088" s="1"/>
    </row>
    <row r="46089" spans="6:20" x14ac:dyDescent="0.25">
      <c r="F46089" s="1"/>
      <c r="G46089"/>
      <c r="T46089" s="1"/>
    </row>
    <row r="46090" spans="6:20" x14ac:dyDescent="0.25">
      <c r="F46090" s="1"/>
      <c r="G46090"/>
      <c r="T46090" s="1"/>
    </row>
    <row r="46091" spans="6:20" x14ac:dyDescent="0.25">
      <c r="F46091" s="1"/>
      <c r="G46091"/>
      <c r="T46091" s="1"/>
    </row>
    <row r="46092" spans="6:20" x14ac:dyDescent="0.25">
      <c r="F46092" s="1"/>
      <c r="G46092"/>
      <c r="T46092" s="1"/>
    </row>
    <row r="46093" spans="6:20" x14ac:dyDescent="0.25">
      <c r="F46093" s="1"/>
      <c r="G46093"/>
      <c r="T46093" s="1"/>
    </row>
    <row r="46094" spans="6:20" x14ac:dyDescent="0.25">
      <c r="F46094" s="1"/>
      <c r="G46094"/>
      <c r="T46094" s="1"/>
    </row>
    <row r="46095" spans="6:20" x14ac:dyDescent="0.25">
      <c r="F46095" s="1"/>
      <c r="G46095"/>
      <c r="T46095" s="1"/>
    </row>
    <row r="46096" spans="6:20" x14ac:dyDescent="0.25">
      <c r="F46096" s="1"/>
      <c r="G46096"/>
      <c r="T46096" s="1"/>
    </row>
    <row r="46097" spans="6:20" x14ac:dyDescent="0.25">
      <c r="F46097" s="1"/>
      <c r="G46097"/>
      <c r="T46097" s="1"/>
    </row>
    <row r="46098" spans="6:20" x14ac:dyDescent="0.25">
      <c r="F46098" s="1"/>
      <c r="G46098"/>
      <c r="T46098" s="1"/>
    </row>
    <row r="46099" spans="6:20" x14ac:dyDescent="0.25">
      <c r="F46099" s="1"/>
      <c r="G46099"/>
      <c r="T46099" s="1"/>
    </row>
    <row r="46100" spans="6:20" x14ac:dyDescent="0.25">
      <c r="F46100" s="1"/>
      <c r="G46100"/>
      <c r="T46100" s="1"/>
    </row>
    <row r="46101" spans="6:20" x14ac:dyDescent="0.25">
      <c r="F46101" s="1"/>
      <c r="G46101"/>
      <c r="T46101" s="1"/>
    </row>
    <row r="46102" spans="6:20" x14ac:dyDescent="0.25">
      <c r="F46102" s="1"/>
      <c r="G46102"/>
      <c r="T46102" s="1"/>
    </row>
    <row r="46103" spans="6:20" x14ac:dyDescent="0.25">
      <c r="F46103" s="1"/>
      <c r="G46103"/>
      <c r="T46103" s="1"/>
    </row>
    <row r="46104" spans="6:20" x14ac:dyDescent="0.25">
      <c r="F46104" s="1"/>
      <c r="G46104"/>
      <c r="T46104" s="1"/>
    </row>
    <row r="46105" spans="6:20" x14ac:dyDescent="0.25">
      <c r="F46105" s="1"/>
      <c r="G46105"/>
      <c r="T46105" s="1"/>
    </row>
    <row r="46106" spans="6:20" x14ac:dyDescent="0.25">
      <c r="F46106" s="1"/>
      <c r="G46106"/>
      <c r="T46106" s="1"/>
    </row>
    <row r="46107" spans="6:20" x14ac:dyDescent="0.25">
      <c r="F46107" s="1"/>
      <c r="G46107"/>
      <c r="T46107" s="1"/>
    </row>
    <row r="46108" spans="6:20" x14ac:dyDescent="0.25">
      <c r="F46108" s="1"/>
      <c r="G46108"/>
      <c r="T46108" s="1"/>
    </row>
    <row r="46109" spans="6:20" x14ac:dyDescent="0.25">
      <c r="F46109" s="1"/>
      <c r="G46109"/>
      <c r="T46109" s="1"/>
    </row>
    <row r="46110" spans="6:20" x14ac:dyDescent="0.25">
      <c r="F46110" s="1"/>
      <c r="G46110"/>
      <c r="T46110" s="1"/>
    </row>
    <row r="46111" spans="6:20" x14ac:dyDescent="0.25">
      <c r="F46111" s="1"/>
      <c r="G46111"/>
      <c r="T46111" s="1"/>
    </row>
    <row r="46112" spans="6:20" x14ac:dyDescent="0.25">
      <c r="F46112" s="1"/>
      <c r="G46112"/>
      <c r="T46112" s="1"/>
    </row>
    <row r="46113" spans="6:20" x14ac:dyDescent="0.25">
      <c r="F46113" s="1"/>
      <c r="G46113"/>
      <c r="T46113" s="1"/>
    </row>
    <row r="46114" spans="6:20" x14ac:dyDescent="0.25">
      <c r="F46114" s="1"/>
      <c r="G46114"/>
      <c r="T46114" s="1"/>
    </row>
    <row r="46115" spans="6:20" x14ac:dyDescent="0.25">
      <c r="F46115" s="1"/>
      <c r="G46115"/>
      <c r="T46115" s="1"/>
    </row>
    <row r="46116" spans="6:20" x14ac:dyDescent="0.25">
      <c r="F46116" s="1"/>
      <c r="G46116"/>
      <c r="T46116" s="1"/>
    </row>
    <row r="46117" spans="6:20" x14ac:dyDescent="0.25">
      <c r="F46117" s="1"/>
      <c r="G46117"/>
      <c r="T46117" s="1"/>
    </row>
    <row r="46118" spans="6:20" x14ac:dyDescent="0.25">
      <c r="F46118" s="1"/>
      <c r="G46118"/>
      <c r="T46118" s="1"/>
    </row>
    <row r="46119" spans="6:20" x14ac:dyDescent="0.25">
      <c r="F46119" s="1"/>
      <c r="G46119"/>
      <c r="T46119" s="1"/>
    </row>
    <row r="46120" spans="6:20" x14ac:dyDescent="0.25">
      <c r="F46120" s="1"/>
      <c r="G46120"/>
      <c r="T46120" s="1"/>
    </row>
    <row r="46121" spans="6:20" x14ac:dyDescent="0.25">
      <c r="F46121" s="1"/>
      <c r="G46121"/>
      <c r="T46121" s="1"/>
    </row>
    <row r="46122" spans="6:20" x14ac:dyDescent="0.25">
      <c r="F46122" s="1"/>
      <c r="G46122"/>
      <c r="T46122" s="1"/>
    </row>
    <row r="46123" spans="6:20" x14ac:dyDescent="0.25">
      <c r="F46123" s="1"/>
      <c r="G46123"/>
      <c r="T46123" s="1"/>
    </row>
    <row r="46124" spans="6:20" x14ac:dyDescent="0.25">
      <c r="F46124" s="1"/>
      <c r="G46124"/>
      <c r="T46124" s="1"/>
    </row>
    <row r="46125" spans="6:20" x14ac:dyDescent="0.25">
      <c r="F46125" s="1"/>
      <c r="G46125"/>
      <c r="T46125" s="1"/>
    </row>
    <row r="46126" spans="6:20" x14ac:dyDescent="0.25">
      <c r="F46126" s="1"/>
      <c r="G46126"/>
      <c r="T46126" s="1"/>
    </row>
    <row r="46127" spans="6:20" x14ac:dyDescent="0.25">
      <c r="F46127" s="1"/>
      <c r="G46127"/>
      <c r="T46127" s="1"/>
    </row>
    <row r="46128" spans="6:20" x14ac:dyDescent="0.25">
      <c r="F46128" s="1"/>
      <c r="G46128"/>
      <c r="T46128" s="1"/>
    </row>
    <row r="46129" spans="6:20" x14ac:dyDescent="0.25">
      <c r="F46129" s="1"/>
      <c r="G46129"/>
      <c r="T46129" s="1"/>
    </row>
    <row r="46130" spans="6:20" x14ac:dyDescent="0.25">
      <c r="F46130" s="1"/>
      <c r="G46130"/>
      <c r="T46130" s="1"/>
    </row>
    <row r="46131" spans="6:20" x14ac:dyDescent="0.25">
      <c r="F46131" s="1"/>
      <c r="G46131"/>
      <c r="T46131" s="1"/>
    </row>
    <row r="46132" spans="6:20" x14ac:dyDescent="0.25">
      <c r="F46132" s="1"/>
      <c r="G46132"/>
      <c r="T46132" s="1"/>
    </row>
    <row r="46133" spans="6:20" x14ac:dyDescent="0.25">
      <c r="F46133" s="1"/>
      <c r="G46133"/>
      <c r="T46133" s="1"/>
    </row>
    <row r="46134" spans="6:20" x14ac:dyDescent="0.25">
      <c r="F46134" s="1"/>
      <c r="G46134"/>
      <c r="T46134" s="1"/>
    </row>
    <row r="46135" spans="6:20" x14ac:dyDescent="0.25">
      <c r="F46135" s="1"/>
      <c r="G46135"/>
      <c r="T46135" s="1"/>
    </row>
    <row r="46136" spans="6:20" x14ac:dyDescent="0.25">
      <c r="F46136" s="1"/>
      <c r="G46136"/>
      <c r="T46136" s="1"/>
    </row>
    <row r="46137" spans="6:20" x14ac:dyDescent="0.25">
      <c r="F46137" s="1"/>
      <c r="G46137"/>
      <c r="T46137" s="1"/>
    </row>
    <row r="46138" spans="6:20" x14ac:dyDescent="0.25">
      <c r="F46138" s="1"/>
      <c r="G46138"/>
      <c r="T46138" s="1"/>
    </row>
    <row r="46139" spans="6:20" x14ac:dyDescent="0.25">
      <c r="F46139" s="1"/>
      <c r="G46139"/>
      <c r="T46139" s="1"/>
    </row>
    <row r="46140" spans="6:20" x14ac:dyDescent="0.25">
      <c r="F46140" s="1"/>
      <c r="G46140"/>
      <c r="T46140" s="1"/>
    </row>
    <row r="46141" spans="6:20" x14ac:dyDescent="0.25">
      <c r="F46141" s="1"/>
      <c r="G46141"/>
      <c r="T46141" s="1"/>
    </row>
    <row r="46142" spans="6:20" x14ac:dyDescent="0.25">
      <c r="F46142" s="1"/>
      <c r="G46142"/>
      <c r="T46142" s="1"/>
    </row>
    <row r="46143" spans="6:20" x14ac:dyDescent="0.25">
      <c r="F46143" s="1"/>
      <c r="G46143"/>
      <c r="T46143" s="1"/>
    </row>
    <row r="46144" spans="6:20" x14ac:dyDescent="0.25">
      <c r="F46144" s="1"/>
      <c r="G46144"/>
      <c r="T46144" s="1"/>
    </row>
    <row r="46145" spans="6:20" x14ac:dyDescent="0.25">
      <c r="F46145" s="1"/>
      <c r="G46145"/>
      <c r="T46145" s="1"/>
    </row>
    <row r="46146" spans="6:20" x14ac:dyDescent="0.25">
      <c r="F46146" s="1"/>
      <c r="G46146"/>
      <c r="T46146" s="1"/>
    </row>
    <row r="46147" spans="6:20" x14ac:dyDescent="0.25">
      <c r="F46147" s="1"/>
      <c r="G46147"/>
      <c r="T46147" s="1"/>
    </row>
    <row r="46148" spans="6:20" x14ac:dyDescent="0.25">
      <c r="F46148" s="1"/>
      <c r="G46148"/>
      <c r="T46148" s="1"/>
    </row>
    <row r="46149" spans="6:20" x14ac:dyDescent="0.25">
      <c r="F46149" s="1"/>
      <c r="G46149"/>
      <c r="T46149" s="1"/>
    </row>
    <row r="46150" spans="6:20" x14ac:dyDescent="0.25">
      <c r="F46150" s="1"/>
      <c r="G46150"/>
      <c r="T46150" s="1"/>
    </row>
    <row r="46151" spans="6:20" x14ac:dyDescent="0.25">
      <c r="F46151" s="1"/>
      <c r="G46151"/>
      <c r="T46151" s="1"/>
    </row>
    <row r="46152" spans="6:20" x14ac:dyDescent="0.25">
      <c r="F46152" s="1"/>
      <c r="G46152"/>
      <c r="T46152" s="1"/>
    </row>
    <row r="46153" spans="6:20" x14ac:dyDescent="0.25">
      <c r="F46153" s="1"/>
      <c r="G46153"/>
      <c r="T46153" s="1"/>
    </row>
    <row r="46154" spans="6:20" x14ac:dyDescent="0.25">
      <c r="F46154" s="1"/>
      <c r="G46154"/>
      <c r="T46154" s="1"/>
    </row>
    <row r="46155" spans="6:20" x14ac:dyDescent="0.25">
      <c r="F46155" s="1"/>
      <c r="G46155"/>
      <c r="T46155" s="1"/>
    </row>
    <row r="46156" spans="6:20" x14ac:dyDescent="0.25">
      <c r="F46156" s="1"/>
      <c r="G46156"/>
      <c r="T46156" s="1"/>
    </row>
    <row r="46157" spans="6:20" x14ac:dyDescent="0.25">
      <c r="F46157" s="1"/>
      <c r="G46157"/>
      <c r="T46157" s="1"/>
    </row>
    <row r="46158" spans="6:20" x14ac:dyDescent="0.25">
      <c r="F46158" s="1"/>
      <c r="G46158"/>
      <c r="T46158" s="1"/>
    </row>
    <row r="46159" spans="6:20" x14ac:dyDescent="0.25">
      <c r="F46159" s="1"/>
      <c r="G46159"/>
      <c r="T46159" s="1"/>
    </row>
    <row r="46160" spans="6:20" x14ac:dyDescent="0.25">
      <c r="F46160" s="1"/>
      <c r="G46160"/>
      <c r="T46160" s="1"/>
    </row>
    <row r="46161" spans="6:20" x14ac:dyDescent="0.25">
      <c r="F46161" s="1"/>
      <c r="G46161"/>
      <c r="T46161" s="1"/>
    </row>
    <row r="46162" spans="6:20" x14ac:dyDescent="0.25">
      <c r="F46162" s="1"/>
      <c r="G46162"/>
      <c r="T46162" s="1"/>
    </row>
    <row r="46163" spans="6:20" x14ac:dyDescent="0.25">
      <c r="F46163" s="1"/>
      <c r="G46163"/>
      <c r="T46163" s="1"/>
    </row>
    <row r="46164" spans="6:20" x14ac:dyDescent="0.25">
      <c r="F46164" s="1"/>
      <c r="G46164"/>
      <c r="T46164" s="1"/>
    </row>
    <row r="46165" spans="6:20" x14ac:dyDescent="0.25">
      <c r="F46165" s="1"/>
      <c r="G46165"/>
      <c r="T46165" s="1"/>
    </row>
    <row r="46166" spans="6:20" x14ac:dyDescent="0.25">
      <c r="F46166" s="1"/>
      <c r="G46166"/>
      <c r="T46166" s="1"/>
    </row>
    <row r="46167" spans="6:20" x14ac:dyDescent="0.25">
      <c r="F46167" s="1"/>
      <c r="G46167"/>
      <c r="T46167" s="1"/>
    </row>
    <row r="46168" spans="6:20" x14ac:dyDescent="0.25">
      <c r="F46168" s="1"/>
      <c r="G46168"/>
      <c r="T46168" s="1"/>
    </row>
    <row r="46169" spans="6:20" x14ac:dyDescent="0.25">
      <c r="F46169" s="1"/>
      <c r="G46169"/>
      <c r="T46169" s="1"/>
    </row>
    <row r="46170" spans="6:20" x14ac:dyDescent="0.25">
      <c r="F46170" s="1"/>
      <c r="G46170"/>
      <c r="T46170" s="1"/>
    </row>
    <row r="46171" spans="6:20" x14ac:dyDescent="0.25">
      <c r="F46171" s="1"/>
      <c r="G46171"/>
      <c r="T46171" s="1"/>
    </row>
    <row r="46172" spans="6:20" x14ac:dyDescent="0.25">
      <c r="F46172" s="1"/>
      <c r="G46172"/>
      <c r="T46172" s="1"/>
    </row>
    <row r="46173" spans="6:20" x14ac:dyDescent="0.25">
      <c r="F46173" s="1"/>
      <c r="G46173"/>
      <c r="T46173" s="1"/>
    </row>
    <row r="46174" spans="6:20" x14ac:dyDescent="0.25">
      <c r="F46174" s="1"/>
      <c r="G46174"/>
      <c r="T46174" s="1"/>
    </row>
    <row r="46175" spans="6:20" x14ac:dyDescent="0.25">
      <c r="F46175" s="1"/>
      <c r="G46175"/>
      <c r="T46175" s="1"/>
    </row>
    <row r="46176" spans="6:20" x14ac:dyDescent="0.25">
      <c r="F46176" s="1"/>
      <c r="G46176"/>
      <c r="T46176" s="1"/>
    </row>
    <row r="46177" spans="6:20" x14ac:dyDescent="0.25">
      <c r="F46177" s="1"/>
      <c r="G46177"/>
      <c r="T46177" s="1"/>
    </row>
    <row r="46178" spans="6:20" x14ac:dyDescent="0.25">
      <c r="F46178" s="1"/>
      <c r="G46178"/>
      <c r="T46178" s="1"/>
    </row>
    <row r="46179" spans="6:20" x14ac:dyDescent="0.25">
      <c r="F46179" s="1"/>
      <c r="G46179"/>
      <c r="T46179" s="1"/>
    </row>
    <row r="46180" spans="6:20" x14ac:dyDescent="0.25">
      <c r="F46180" s="1"/>
      <c r="G46180"/>
      <c r="T46180" s="1"/>
    </row>
    <row r="46181" spans="6:20" x14ac:dyDescent="0.25">
      <c r="F46181" s="1"/>
      <c r="G46181"/>
      <c r="T46181" s="1"/>
    </row>
    <row r="46182" spans="6:20" x14ac:dyDescent="0.25">
      <c r="F46182" s="1"/>
      <c r="G46182"/>
      <c r="T46182" s="1"/>
    </row>
    <row r="46183" spans="6:20" x14ac:dyDescent="0.25">
      <c r="F46183" s="1"/>
      <c r="G46183"/>
      <c r="T46183" s="1"/>
    </row>
    <row r="46184" spans="6:20" x14ac:dyDescent="0.25">
      <c r="F46184" s="1"/>
      <c r="G46184"/>
      <c r="T46184" s="1"/>
    </row>
    <row r="46185" spans="6:20" x14ac:dyDescent="0.25">
      <c r="F46185" s="1"/>
      <c r="G46185"/>
      <c r="T46185" s="1"/>
    </row>
    <row r="46186" spans="6:20" x14ac:dyDescent="0.25">
      <c r="F46186" s="1"/>
      <c r="G46186"/>
      <c r="T46186" s="1"/>
    </row>
    <row r="46187" spans="6:20" x14ac:dyDescent="0.25">
      <c r="F46187" s="1"/>
      <c r="G46187"/>
      <c r="T46187" s="1"/>
    </row>
    <row r="46188" spans="6:20" x14ac:dyDescent="0.25">
      <c r="F46188" s="1"/>
      <c r="G46188"/>
      <c r="T46188" s="1"/>
    </row>
    <row r="46189" spans="6:20" x14ac:dyDescent="0.25">
      <c r="F46189" s="1"/>
      <c r="G46189"/>
      <c r="T46189" s="1"/>
    </row>
    <row r="46190" spans="6:20" x14ac:dyDescent="0.25">
      <c r="F46190" s="1"/>
      <c r="G46190"/>
      <c r="T46190" s="1"/>
    </row>
    <row r="46191" spans="6:20" x14ac:dyDescent="0.25">
      <c r="F46191" s="1"/>
      <c r="G46191"/>
      <c r="T46191" s="1"/>
    </row>
    <row r="46192" spans="6:20" x14ac:dyDescent="0.25">
      <c r="F46192" s="1"/>
      <c r="G46192"/>
      <c r="T46192" s="1"/>
    </row>
    <row r="46193" spans="6:20" x14ac:dyDescent="0.25">
      <c r="F46193" s="1"/>
      <c r="G46193"/>
      <c r="T46193" s="1"/>
    </row>
    <row r="46194" spans="6:20" x14ac:dyDescent="0.25">
      <c r="F46194" s="1"/>
      <c r="G46194"/>
      <c r="T46194" s="1"/>
    </row>
    <row r="46195" spans="6:20" x14ac:dyDescent="0.25">
      <c r="F46195" s="1"/>
      <c r="G46195"/>
      <c r="T46195" s="1"/>
    </row>
    <row r="46196" spans="6:20" x14ac:dyDescent="0.25">
      <c r="F46196" s="1"/>
      <c r="G46196"/>
      <c r="T46196" s="1"/>
    </row>
    <row r="46197" spans="6:20" x14ac:dyDescent="0.25">
      <c r="F46197" s="1"/>
      <c r="G46197"/>
      <c r="T46197" s="1"/>
    </row>
    <row r="46198" spans="6:20" x14ac:dyDescent="0.25">
      <c r="F46198" s="1"/>
      <c r="G46198"/>
      <c r="T46198" s="1"/>
    </row>
    <row r="46199" spans="6:20" x14ac:dyDescent="0.25">
      <c r="F46199" s="1"/>
      <c r="G46199"/>
      <c r="T46199" s="1"/>
    </row>
    <row r="46200" spans="6:20" x14ac:dyDescent="0.25">
      <c r="F46200" s="1"/>
      <c r="G46200"/>
      <c r="T46200" s="1"/>
    </row>
    <row r="46201" spans="6:20" x14ac:dyDescent="0.25">
      <c r="F46201" s="1"/>
      <c r="G46201"/>
      <c r="T46201" s="1"/>
    </row>
    <row r="46202" spans="6:20" x14ac:dyDescent="0.25">
      <c r="F46202" s="1"/>
      <c r="G46202"/>
      <c r="T46202" s="1"/>
    </row>
    <row r="46203" spans="6:20" x14ac:dyDescent="0.25">
      <c r="F46203" s="1"/>
      <c r="G46203"/>
      <c r="T46203" s="1"/>
    </row>
    <row r="46204" spans="6:20" x14ac:dyDescent="0.25">
      <c r="F46204" s="1"/>
      <c r="G46204"/>
      <c r="T46204" s="1"/>
    </row>
    <row r="46205" spans="6:20" x14ac:dyDescent="0.25">
      <c r="F46205" s="1"/>
      <c r="G46205"/>
      <c r="T46205" s="1"/>
    </row>
    <row r="46206" spans="6:20" x14ac:dyDescent="0.25">
      <c r="F46206" s="1"/>
      <c r="G46206"/>
      <c r="T46206" s="1"/>
    </row>
    <row r="46207" spans="6:20" x14ac:dyDescent="0.25">
      <c r="F46207" s="1"/>
      <c r="G46207"/>
      <c r="T46207" s="1"/>
    </row>
    <row r="46208" spans="6:20" x14ac:dyDescent="0.25">
      <c r="F46208" s="1"/>
      <c r="G46208"/>
      <c r="T46208" s="1"/>
    </row>
    <row r="46209" spans="6:20" x14ac:dyDescent="0.25">
      <c r="F46209" s="1"/>
      <c r="G46209"/>
      <c r="T46209" s="1"/>
    </row>
    <row r="46210" spans="6:20" x14ac:dyDescent="0.25">
      <c r="F46210" s="1"/>
      <c r="G46210"/>
      <c r="T46210" s="1"/>
    </row>
    <row r="46211" spans="6:20" x14ac:dyDescent="0.25">
      <c r="F46211" s="1"/>
      <c r="G46211"/>
      <c r="T46211" s="1"/>
    </row>
    <row r="46212" spans="6:20" x14ac:dyDescent="0.25">
      <c r="F46212" s="1"/>
      <c r="G46212"/>
      <c r="T46212" s="1"/>
    </row>
    <row r="46213" spans="6:20" x14ac:dyDescent="0.25">
      <c r="F46213" s="1"/>
      <c r="G46213"/>
      <c r="T46213" s="1"/>
    </row>
    <row r="46214" spans="6:20" x14ac:dyDescent="0.25">
      <c r="F46214" s="1"/>
      <c r="G46214"/>
      <c r="T46214" s="1"/>
    </row>
    <row r="46215" spans="6:20" x14ac:dyDescent="0.25">
      <c r="F46215" s="1"/>
      <c r="G46215"/>
      <c r="T46215" s="1"/>
    </row>
    <row r="46216" spans="6:20" x14ac:dyDescent="0.25">
      <c r="F46216" s="1"/>
      <c r="G46216"/>
      <c r="T46216" s="1"/>
    </row>
    <row r="46217" spans="6:20" x14ac:dyDescent="0.25">
      <c r="F46217" s="1"/>
      <c r="G46217"/>
      <c r="T46217" s="1"/>
    </row>
    <row r="46218" spans="6:20" x14ac:dyDescent="0.25">
      <c r="F46218" s="1"/>
      <c r="G46218"/>
      <c r="T46218" s="1"/>
    </row>
    <row r="46219" spans="6:20" x14ac:dyDescent="0.25">
      <c r="F46219" s="1"/>
      <c r="G46219"/>
      <c r="T46219" s="1"/>
    </row>
    <row r="46220" spans="6:20" x14ac:dyDescent="0.25">
      <c r="F46220" s="1"/>
      <c r="G46220"/>
      <c r="T46220" s="1"/>
    </row>
    <row r="46221" spans="6:20" x14ac:dyDescent="0.25">
      <c r="F46221" s="1"/>
      <c r="G46221"/>
      <c r="T46221" s="1"/>
    </row>
    <row r="46222" spans="6:20" x14ac:dyDescent="0.25">
      <c r="F46222" s="1"/>
      <c r="G46222"/>
      <c r="T46222" s="1"/>
    </row>
    <row r="46223" spans="6:20" x14ac:dyDescent="0.25">
      <c r="F46223" s="1"/>
      <c r="G46223"/>
      <c r="T46223" s="1"/>
    </row>
    <row r="46224" spans="6:20" x14ac:dyDescent="0.25">
      <c r="F46224" s="1"/>
      <c r="G46224"/>
      <c r="T46224" s="1"/>
    </row>
    <row r="46225" spans="6:20" x14ac:dyDescent="0.25">
      <c r="F46225" s="1"/>
      <c r="G46225"/>
      <c r="T46225" s="1"/>
    </row>
    <row r="46226" spans="6:20" x14ac:dyDescent="0.25">
      <c r="F46226" s="1"/>
      <c r="G46226"/>
      <c r="T46226" s="1"/>
    </row>
    <row r="46227" spans="6:20" x14ac:dyDescent="0.25">
      <c r="F46227" s="1"/>
      <c r="G46227"/>
      <c r="T46227" s="1"/>
    </row>
    <row r="46228" spans="6:20" x14ac:dyDescent="0.25">
      <c r="F46228" s="1"/>
      <c r="G46228"/>
      <c r="T46228" s="1"/>
    </row>
    <row r="46229" spans="6:20" x14ac:dyDescent="0.25">
      <c r="F46229" s="1"/>
      <c r="G46229"/>
      <c r="T46229" s="1"/>
    </row>
    <row r="46230" spans="6:20" x14ac:dyDescent="0.25">
      <c r="F46230" s="1"/>
      <c r="G46230"/>
      <c r="T46230" s="1"/>
    </row>
    <row r="46231" spans="6:20" x14ac:dyDescent="0.25">
      <c r="F46231" s="1"/>
      <c r="G46231"/>
      <c r="T46231" s="1"/>
    </row>
    <row r="46232" spans="6:20" x14ac:dyDescent="0.25">
      <c r="F46232" s="1"/>
      <c r="G46232"/>
      <c r="T46232" s="1"/>
    </row>
    <row r="46233" spans="6:20" x14ac:dyDescent="0.25">
      <c r="F46233" s="1"/>
      <c r="G46233"/>
      <c r="T46233" s="1"/>
    </row>
    <row r="46234" spans="6:20" x14ac:dyDescent="0.25">
      <c r="F46234" s="1"/>
      <c r="G46234"/>
      <c r="T46234" s="1"/>
    </row>
    <row r="46235" spans="6:20" x14ac:dyDescent="0.25">
      <c r="F46235" s="1"/>
      <c r="G46235"/>
      <c r="T46235" s="1"/>
    </row>
    <row r="46236" spans="6:20" x14ac:dyDescent="0.25">
      <c r="F46236" s="1"/>
      <c r="G46236"/>
      <c r="T46236" s="1"/>
    </row>
    <row r="46237" spans="6:20" x14ac:dyDescent="0.25">
      <c r="F46237" s="1"/>
      <c r="G46237"/>
      <c r="T46237" s="1"/>
    </row>
    <row r="46238" spans="6:20" x14ac:dyDescent="0.25">
      <c r="F46238" s="1"/>
      <c r="G46238"/>
      <c r="T46238" s="1"/>
    </row>
    <row r="46239" spans="6:20" x14ac:dyDescent="0.25">
      <c r="F46239" s="1"/>
      <c r="G46239"/>
      <c r="T46239" s="1"/>
    </row>
    <row r="46240" spans="6:20" x14ac:dyDescent="0.25">
      <c r="F46240" s="1"/>
      <c r="G46240"/>
      <c r="T46240" s="1"/>
    </row>
    <row r="46241" spans="6:20" x14ac:dyDescent="0.25">
      <c r="F46241" s="1"/>
      <c r="G46241"/>
      <c r="T46241" s="1"/>
    </row>
    <row r="46242" spans="6:20" x14ac:dyDescent="0.25">
      <c r="F46242" s="1"/>
      <c r="G46242"/>
      <c r="T46242" s="1"/>
    </row>
    <row r="46243" spans="6:20" x14ac:dyDescent="0.25">
      <c r="F46243" s="1"/>
      <c r="G46243"/>
      <c r="T46243" s="1"/>
    </row>
    <row r="46244" spans="6:20" x14ac:dyDescent="0.25">
      <c r="F46244" s="1"/>
      <c r="G46244"/>
      <c r="T46244" s="1"/>
    </row>
    <row r="46245" spans="6:20" x14ac:dyDescent="0.25">
      <c r="F46245" s="1"/>
      <c r="G46245"/>
      <c r="T46245" s="1"/>
    </row>
    <row r="46246" spans="6:20" x14ac:dyDescent="0.25">
      <c r="F46246" s="1"/>
      <c r="G46246"/>
      <c r="T46246" s="1"/>
    </row>
    <row r="46247" spans="6:20" x14ac:dyDescent="0.25">
      <c r="F46247" s="1"/>
      <c r="G46247"/>
      <c r="T46247" s="1"/>
    </row>
    <row r="46248" spans="6:20" x14ac:dyDescent="0.25">
      <c r="F46248" s="1"/>
      <c r="G46248"/>
      <c r="T46248" s="1"/>
    </row>
    <row r="46249" spans="6:20" x14ac:dyDescent="0.25">
      <c r="F46249" s="1"/>
      <c r="G46249"/>
      <c r="T46249" s="1"/>
    </row>
    <row r="46250" spans="6:20" x14ac:dyDescent="0.25">
      <c r="F46250" s="1"/>
      <c r="G46250"/>
      <c r="T46250" s="1"/>
    </row>
    <row r="46251" spans="6:20" x14ac:dyDescent="0.25">
      <c r="F46251" s="1"/>
      <c r="G46251"/>
      <c r="T46251" s="1"/>
    </row>
    <row r="46252" spans="6:20" x14ac:dyDescent="0.25">
      <c r="F46252" s="1"/>
      <c r="G46252"/>
      <c r="T46252" s="1"/>
    </row>
    <row r="46253" spans="6:20" x14ac:dyDescent="0.25">
      <c r="F46253" s="1"/>
      <c r="G46253"/>
      <c r="T46253" s="1"/>
    </row>
    <row r="46254" spans="6:20" x14ac:dyDescent="0.25">
      <c r="F46254" s="1"/>
      <c r="G46254"/>
      <c r="T46254" s="1"/>
    </row>
    <row r="46255" spans="6:20" x14ac:dyDescent="0.25">
      <c r="F46255" s="1"/>
      <c r="G46255"/>
      <c r="T46255" s="1"/>
    </row>
    <row r="46256" spans="6:20" x14ac:dyDescent="0.25">
      <c r="F46256" s="1"/>
      <c r="G46256"/>
      <c r="T46256" s="1"/>
    </row>
    <row r="46257" spans="6:20" x14ac:dyDescent="0.25">
      <c r="F46257" s="1"/>
      <c r="G46257"/>
      <c r="T46257" s="1"/>
    </row>
    <row r="46258" spans="6:20" x14ac:dyDescent="0.25">
      <c r="F46258" s="1"/>
      <c r="G46258"/>
      <c r="T46258" s="1"/>
    </row>
    <row r="46259" spans="6:20" x14ac:dyDescent="0.25">
      <c r="F46259" s="1"/>
      <c r="G46259"/>
      <c r="T46259" s="1"/>
    </row>
    <row r="46260" spans="6:20" x14ac:dyDescent="0.25">
      <c r="F46260" s="1"/>
      <c r="G46260"/>
      <c r="T46260" s="1"/>
    </row>
    <row r="46261" spans="6:20" x14ac:dyDescent="0.25">
      <c r="F46261" s="1"/>
      <c r="G46261"/>
      <c r="T46261" s="1"/>
    </row>
    <row r="46262" spans="6:20" x14ac:dyDescent="0.25">
      <c r="F46262" s="1"/>
      <c r="G46262"/>
      <c r="T46262" s="1"/>
    </row>
    <row r="46263" spans="6:20" x14ac:dyDescent="0.25">
      <c r="F46263" s="1"/>
      <c r="G46263"/>
      <c r="T46263" s="1"/>
    </row>
    <row r="46264" spans="6:20" x14ac:dyDescent="0.25">
      <c r="F46264" s="1"/>
      <c r="G46264"/>
      <c r="T46264" s="1"/>
    </row>
    <row r="46265" spans="6:20" x14ac:dyDescent="0.25">
      <c r="F46265" s="1"/>
      <c r="G46265"/>
      <c r="T46265" s="1"/>
    </row>
    <row r="46266" spans="6:20" x14ac:dyDescent="0.25">
      <c r="F46266" s="1"/>
      <c r="G46266"/>
      <c r="T46266" s="1"/>
    </row>
    <row r="46267" spans="6:20" x14ac:dyDescent="0.25">
      <c r="F46267" s="1"/>
      <c r="G46267"/>
      <c r="T46267" s="1"/>
    </row>
    <row r="46268" spans="6:20" x14ac:dyDescent="0.25">
      <c r="F46268" s="1"/>
      <c r="G46268"/>
      <c r="T46268" s="1"/>
    </row>
    <row r="46269" spans="6:20" x14ac:dyDescent="0.25">
      <c r="F46269" s="1"/>
      <c r="G46269"/>
      <c r="T46269" s="1"/>
    </row>
    <row r="46270" spans="6:20" x14ac:dyDescent="0.25">
      <c r="F46270" s="1"/>
      <c r="G46270"/>
      <c r="T46270" s="1"/>
    </row>
    <row r="46271" spans="6:20" x14ac:dyDescent="0.25">
      <c r="F46271" s="1"/>
      <c r="G46271"/>
      <c r="T46271" s="1"/>
    </row>
    <row r="46272" spans="6:20" x14ac:dyDescent="0.25">
      <c r="F46272" s="1"/>
      <c r="G46272"/>
      <c r="T46272" s="1"/>
    </row>
    <row r="46273" spans="6:20" x14ac:dyDescent="0.25">
      <c r="F46273" s="1"/>
      <c r="G46273"/>
      <c r="T46273" s="1"/>
    </row>
    <row r="46274" spans="6:20" x14ac:dyDescent="0.25">
      <c r="F46274" s="1"/>
      <c r="G46274"/>
      <c r="T46274" s="1"/>
    </row>
    <row r="46275" spans="6:20" x14ac:dyDescent="0.25">
      <c r="F46275" s="1"/>
      <c r="G46275"/>
      <c r="T46275" s="1"/>
    </row>
    <row r="46276" spans="6:20" x14ac:dyDescent="0.25">
      <c r="F46276" s="1"/>
      <c r="G46276"/>
      <c r="T46276" s="1"/>
    </row>
    <row r="46277" spans="6:20" x14ac:dyDescent="0.25">
      <c r="F46277" s="1"/>
      <c r="G46277"/>
      <c r="T46277" s="1"/>
    </row>
    <row r="46278" spans="6:20" x14ac:dyDescent="0.25">
      <c r="F46278" s="1"/>
      <c r="G46278"/>
      <c r="T46278" s="1"/>
    </row>
    <row r="46279" spans="6:20" x14ac:dyDescent="0.25">
      <c r="F46279" s="1"/>
      <c r="G46279"/>
      <c r="T46279" s="1"/>
    </row>
    <row r="46280" spans="6:20" x14ac:dyDescent="0.25">
      <c r="F46280" s="1"/>
      <c r="G46280"/>
      <c r="T46280" s="1"/>
    </row>
    <row r="46281" spans="6:20" x14ac:dyDescent="0.25">
      <c r="F46281" s="1"/>
      <c r="G46281"/>
      <c r="T46281" s="1"/>
    </row>
    <row r="46282" spans="6:20" x14ac:dyDescent="0.25">
      <c r="F46282" s="1"/>
      <c r="G46282"/>
      <c r="T46282" s="1"/>
    </row>
    <row r="46283" spans="6:20" x14ac:dyDescent="0.25">
      <c r="F46283" s="1"/>
      <c r="G46283"/>
      <c r="T46283" s="1"/>
    </row>
    <row r="46284" spans="6:20" x14ac:dyDescent="0.25">
      <c r="F46284" s="1"/>
      <c r="G46284"/>
      <c r="T46284" s="1"/>
    </row>
    <row r="46285" spans="6:20" x14ac:dyDescent="0.25">
      <c r="F46285" s="1"/>
      <c r="G46285"/>
      <c r="T46285" s="1"/>
    </row>
    <row r="46286" spans="6:20" x14ac:dyDescent="0.25">
      <c r="F46286" s="1"/>
      <c r="G46286"/>
      <c r="T46286" s="1"/>
    </row>
    <row r="46287" spans="6:20" x14ac:dyDescent="0.25">
      <c r="F46287" s="1"/>
      <c r="G46287"/>
      <c r="T46287" s="1"/>
    </row>
    <row r="46288" spans="6:20" x14ac:dyDescent="0.25">
      <c r="F46288" s="1"/>
      <c r="G46288"/>
      <c r="T46288" s="1"/>
    </row>
    <row r="46289" spans="6:20" x14ac:dyDescent="0.25">
      <c r="F46289" s="1"/>
      <c r="G46289"/>
      <c r="T46289" s="1"/>
    </row>
    <row r="46290" spans="6:20" x14ac:dyDescent="0.25">
      <c r="F46290" s="1"/>
      <c r="G46290"/>
      <c r="T46290" s="1"/>
    </row>
    <row r="46291" spans="6:20" x14ac:dyDescent="0.25">
      <c r="F46291" s="1"/>
      <c r="G46291"/>
      <c r="T46291" s="1"/>
    </row>
    <row r="46292" spans="6:20" x14ac:dyDescent="0.25">
      <c r="F46292" s="1"/>
      <c r="G46292"/>
      <c r="T46292" s="1"/>
    </row>
    <row r="46293" spans="6:20" x14ac:dyDescent="0.25">
      <c r="F46293" s="1"/>
      <c r="G46293"/>
      <c r="T46293" s="1"/>
    </row>
    <row r="46294" spans="6:20" x14ac:dyDescent="0.25">
      <c r="F46294" s="1"/>
      <c r="G46294"/>
      <c r="T46294" s="1"/>
    </row>
    <row r="46295" spans="6:20" x14ac:dyDescent="0.25">
      <c r="F46295" s="1"/>
      <c r="G46295"/>
      <c r="T46295" s="1"/>
    </row>
    <row r="46296" spans="6:20" x14ac:dyDescent="0.25">
      <c r="F46296" s="1"/>
      <c r="G46296"/>
      <c r="T46296" s="1"/>
    </row>
    <row r="46297" spans="6:20" x14ac:dyDescent="0.25">
      <c r="F46297" s="1"/>
      <c r="G46297"/>
      <c r="T46297" s="1"/>
    </row>
    <row r="46298" spans="6:20" x14ac:dyDescent="0.25">
      <c r="F46298" s="1"/>
      <c r="G46298"/>
      <c r="T46298" s="1"/>
    </row>
    <row r="46299" spans="6:20" x14ac:dyDescent="0.25">
      <c r="F46299" s="1"/>
      <c r="G46299"/>
      <c r="T46299" s="1"/>
    </row>
    <row r="46300" spans="6:20" x14ac:dyDescent="0.25">
      <c r="F46300" s="1"/>
      <c r="G46300"/>
      <c r="T46300" s="1"/>
    </row>
    <row r="46301" spans="6:20" x14ac:dyDescent="0.25">
      <c r="F46301" s="1"/>
      <c r="G46301"/>
      <c r="T46301" s="1"/>
    </row>
    <row r="46302" spans="6:20" x14ac:dyDescent="0.25">
      <c r="F46302" s="1"/>
      <c r="G46302"/>
      <c r="T46302" s="1"/>
    </row>
    <row r="46303" spans="6:20" x14ac:dyDescent="0.25">
      <c r="F46303" s="1"/>
      <c r="G46303"/>
      <c r="T46303" s="1"/>
    </row>
    <row r="46304" spans="6:20" x14ac:dyDescent="0.25">
      <c r="F46304" s="1"/>
      <c r="G46304"/>
      <c r="T46304" s="1"/>
    </row>
    <row r="46305" spans="6:20" x14ac:dyDescent="0.25">
      <c r="F46305" s="1"/>
      <c r="G46305"/>
      <c r="T46305" s="1"/>
    </row>
    <row r="46306" spans="6:20" x14ac:dyDescent="0.25">
      <c r="F46306" s="1"/>
      <c r="G46306"/>
      <c r="T46306" s="1"/>
    </row>
    <row r="46307" spans="6:20" x14ac:dyDescent="0.25">
      <c r="F46307" s="1"/>
      <c r="G46307"/>
      <c r="T46307" s="1"/>
    </row>
    <row r="46308" spans="6:20" x14ac:dyDescent="0.25">
      <c r="F46308" s="1"/>
      <c r="G46308"/>
      <c r="T46308" s="1"/>
    </row>
    <row r="46309" spans="6:20" x14ac:dyDescent="0.25">
      <c r="F46309" s="1"/>
      <c r="G46309"/>
      <c r="T46309" s="1"/>
    </row>
    <row r="46310" spans="6:20" x14ac:dyDescent="0.25">
      <c r="F46310" s="1"/>
      <c r="G46310"/>
      <c r="T46310" s="1"/>
    </row>
    <row r="46311" spans="6:20" x14ac:dyDescent="0.25">
      <c r="F46311" s="1"/>
      <c r="G46311"/>
      <c r="T46311" s="1"/>
    </row>
    <row r="46312" spans="6:20" x14ac:dyDescent="0.25">
      <c r="F46312" s="1"/>
      <c r="G46312"/>
      <c r="T46312" s="1"/>
    </row>
    <row r="46313" spans="6:20" x14ac:dyDescent="0.25">
      <c r="F46313" s="1"/>
      <c r="G46313"/>
      <c r="T46313" s="1"/>
    </row>
    <row r="46314" spans="6:20" x14ac:dyDescent="0.25">
      <c r="F46314" s="1"/>
      <c r="G46314"/>
      <c r="T46314" s="1"/>
    </row>
    <row r="46315" spans="6:20" x14ac:dyDescent="0.25">
      <c r="F46315" s="1"/>
      <c r="G46315"/>
      <c r="T46315" s="1"/>
    </row>
    <row r="46316" spans="6:20" x14ac:dyDescent="0.25">
      <c r="F46316" s="1"/>
      <c r="G46316"/>
      <c r="T46316" s="1"/>
    </row>
    <row r="46317" spans="6:20" x14ac:dyDescent="0.25">
      <c r="F46317" s="1"/>
      <c r="G46317"/>
      <c r="T46317" s="1"/>
    </row>
    <row r="46318" spans="6:20" x14ac:dyDescent="0.25">
      <c r="F46318" s="1"/>
      <c r="G46318"/>
      <c r="T46318" s="1"/>
    </row>
    <row r="46319" spans="6:20" x14ac:dyDescent="0.25">
      <c r="F46319" s="1"/>
      <c r="G46319"/>
      <c r="T46319" s="1"/>
    </row>
    <row r="46320" spans="6:20" x14ac:dyDescent="0.25">
      <c r="F46320" s="1"/>
      <c r="G46320"/>
      <c r="T46320" s="1"/>
    </row>
    <row r="46321" spans="6:20" x14ac:dyDescent="0.25">
      <c r="F46321" s="1"/>
      <c r="G46321"/>
      <c r="T46321" s="1"/>
    </row>
    <row r="46322" spans="6:20" x14ac:dyDescent="0.25">
      <c r="F46322" s="1"/>
      <c r="G46322"/>
      <c r="T46322" s="1"/>
    </row>
    <row r="46323" spans="6:20" x14ac:dyDescent="0.25">
      <c r="F46323" s="1"/>
      <c r="G46323"/>
      <c r="T46323" s="1"/>
    </row>
    <row r="46324" spans="6:20" x14ac:dyDescent="0.25">
      <c r="F46324" s="1"/>
      <c r="G46324"/>
      <c r="T46324" s="1"/>
    </row>
    <row r="46325" spans="6:20" x14ac:dyDescent="0.25">
      <c r="F46325" s="1"/>
      <c r="G46325"/>
      <c r="T46325" s="1"/>
    </row>
    <row r="46326" spans="6:20" x14ac:dyDescent="0.25">
      <c r="F46326" s="1"/>
      <c r="G46326"/>
      <c r="T46326" s="1"/>
    </row>
    <row r="46327" spans="6:20" x14ac:dyDescent="0.25">
      <c r="F46327" s="1"/>
      <c r="G46327"/>
      <c r="T46327" s="1"/>
    </row>
    <row r="46328" spans="6:20" x14ac:dyDescent="0.25">
      <c r="F46328" s="1"/>
      <c r="G46328"/>
      <c r="T46328" s="1"/>
    </row>
    <row r="46329" spans="6:20" x14ac:dyDescent="0.25">
      <c r="F46329" s="1"/>
      <c r="G46329"/>
      <c r="T46329" s="1"/>
    </row>
    <row r="46330" spans="6:20" x14ac:dyDescent="0.25">
      <c r="F46330" s="1"/>
      <c r="G46330"/>
      <c r="T46330" s="1"/>
    </row>
    <row r="46331" spans="6:20" x14ac:dyDescent="0.25">
      <c r="F46331" s="1"/>
      <c r="G46331"/>
      <c r="T46331" s="1"/>
    </row>
    <row r="46332" spans="6:20" x14ac:dyDescent="0.25">
      <c r="F46332" s="1"/>
      <c r="G46332"/>
      <c r="T46332" s="1"/>
    </row>
    <row r="46333" spans="6:20" x14ac:dyDescent="0.25">
      <c r="F46333" s="1"/>
      <c r="G46333"/>
      <c r="T46333" s="1"/>
    </row>
    <row r="46334" spans="6:20" x14ac:dyDescent="0.25">
      <c r="F46334" s="1"/>
      <c r="G46334"/>
      <c r="T46334" s="1"/>
    </row>
    <row r="46335" spans="6:20" x14ac:dyDescent="0.25">
      <c r="F46335" s="1"/>
      <c r="G46335"/>
      <c r="T46335" s="1"/>
    </row>
    <row r="46336" spans="6:20" x14ac:dyDescent="0.25">
      <c r="F46336" s="1"/>
      <c r="G46336"/>
      <c r="T46336" s="1"/>
    </row>
    <row r="46337" spans="6:20" x14ac:dyDescent="0.25">
      <c r="F46337" s="1"/>
      <c r="G46337"/>
      <c r="T46337" s="1"/>
    </row>
    <row r="46338" spans="6:20" x14ac:dyDescent="0.25">
      <c r="F46338" s="1"/>
      <c r="G46338"/>
      <c r="T46338" s="1"/>
    </row>
    <row r="46339" spans="6:20" x14ac:dyDescent="0.25">
      <c r="F46339" s="1"/>
      <c r="G46339"/>
      <c r="T46339" s="1"/>
    </row>
    <row r="46340" spans="6:20" x14ac:dyDescent="0.25">
      <c r="F46340" s="1"/>
      <c r="G46340"/>
      <c r="T46340" s="1"/>
    </row>
    <row r="46341" spans="6:20" x14ac:dyDescent="0.25">
      <c r="F46341" s="1"/>
      <c r="G46341"/>
      <c r="T46341" s="1"/>
    </row>
    <row r="46342" spans="6:20" x14ac:dyDescent="0.25">
      <c r="F46342" s="1"/>
      <c r="G46342"/>
      <c r="T46342" s="1"/>
    </row>
    <row r="46343" spans="6:20" x14ac:dyDescent="0.25">
      <c r="F46343" s="1"/>
      <c r="G46343"/>
      <c r="T46343" s="1"/>
    </row>
    <row r="46344" spans="6:20" x14ac:dyDescent="0.25">
      <c r="F46344" s="1"/>
      <c r="G46344"/>
      <c r="T46344" s="1"/>
    </row>
    <row r="46345" spans="6:20" x14ac:dyDescent="0.25">
      <c r="F46345" s="1"/>
      <c r="G46345"/>
      <c r="T46345" s="1"/>
    </row>
    <row r="46346" spans="6:20" x14ac:dyDescent="0.25">
      <c r="F46346" s="1"/>
      <c r="G46346"/>
      <c r="T46346" s="1"/>
    </row>
    <row r="46347" spans="6:20" x14ac:dyDescent="0.25">
      <c r="F46347" s="1"/>
      <c r="G46347"/>
      <c r="T46347" s="1"/>
    </row>
    <row r="46348" spans="6:20" x14ac:dyDescent="0.25">
      <c r="F46348" s="1"/>
      <c r="G46348"/>
      <c r="T46348" s="1"/>
    </row>
    <row r="46349" spans="6:20" x14ac:dyDescent="0.25">
      <c r="F46349" s="1"/>
      <c r="G46349"/>
      <c r="T46349" s="1"/>
    </row>
    <row r="46350" spans="6:20" x14ac:dyDescent="0.25">
      <c r="F46350" s="1"/>
      <c r="G46350"/>
      <c r="T46350" s="1"/>
    </row>
    <row r="46351" spans="6:20" x14ac:dyDescent="0.25">
      <c r="F46351" s="1"/>
      <c r="G46351"/>
      <c r="T46351" s="1"/>
    </row>
    <row r="46352" spans="6:20" x14ac:dyDescent="0.25">
      <c r="F46352" s="1"/>
      <c r="G46352"/>
      <c r="T46352" s="1"/>
    </row>
    <row r="46353" spans="6:20" x14ac:dyDescent="0.25">
      <c r="F46353" s="1"/>
      <c r="G46353"/>
      <c r="T46353" s="1"/>
    </row>
    <row r="46354" spans="6:20" x14ac:dyDescent="0.25">
      <c r="F46354" s="1"/>
      <c r="G46354"/>
      <c r="T46354" s="1"/>
    </row>
    <row r="46355" spans="6:20" x14ac:dyDescent="0.25">
      <c r="F46355" s="1"/>
      <c r="G46355"/>
      <c r="T46355" s="1"/>
    </row>
    <row r="46356" spans="6:20" x14ac:dyDescent="0.25">
      <c r="F46356" s="1"/>
      <c r="G46356"/>
      <c r="T46356" s="1"/>
    </row>
    <row r="46357" spans="6:20" x14ac:dyDescent="0.25">
      <c r="F46357" s="1"/>
      <c r="G46357"/>
      <c r="T46357" s="1"/>
    </row>
    <row r="46358" spans="6:20" x14ac:dyDescent="0.25">
      <c r="F46358" s="1"/>
      <c r="G46358"/>
      <c r="T46358" s="1"/>
    </row>
    <row r="46359" spans="6:20" x14ac:dyDescent="0.25">
      <c r="F46359" s="1"/>
      <c r="G46359"/>
      <c r="T46359" s="1"/>
    </row>
    <row r="46360" spans="6:20" x14ac:dyDescent="0.25">
      <c r="F46360" s="1"/>
      <c r="G46360"/>
      <c r="T46360" s="1"/>
    </row>
    <row r="46361" spans="6:20" x14ac:dyDescent="0.25">
      <c r="F46361" s="1"/>
      <c r="G46361"/>
      <c r="T46361" s="1"/>
    </row>
    <row r="46362" spans="6:20" x14ac:dyDescent="0.25">
      <c r="F46362" s="1"/>
      <c r="G46362"/>
      <c r="T46362" s="1"/>
    </row>
    <row r="46363" spans="6:20" x14ac:dyDescent="0.25">
      <c r="F46363" s="1"/>
      <c r="G46363"/>
      <c r="T46363" s="1"/>
    </row>
    <row r="46364" spans="6:20" x14ac:dyDescent="0.25">
      <c r="F46364" s="1"/>
      <c r="G46364"/>
      <c r="T46364" s="1"/>
    </row>
    <row r="46365" spans="6:20" x14ac:dyDescent="0.25">
      <c r="F46365" s="1"/>
      <c r="G46365"/>
      <c r="T46365" s="1"/>
    </row>
    <row r="46366" spans="6:20" x14ac:dyDescent="0.25">
      <c r="F46366" s="1"/>
      <c r="G46366"/>
      <c r="T46366" s="1"/>
    </row>
    <row r="46367" spans="6:20" x14ac:dyDescent="0.25">
      <c r="F46367" s="1"/>
      <c r="G46367"/>
      <c r="T46367" s="1"/>
    </row>
    <row r="46368" spans="6:20" x14ac:dyDescent="0.25">
      <c r="F46368" s="1"/>
      <c r="G46368"/>
      <c r="T46368" s="1"/>
    </row>
    <row r="46369" spans="6:20" x14ac:dyDescent="0.25">
      <c r="F46369" s="1"/>
      <c r="G46369"/>
      <c r="T46369" s="1"/>
    </row>
    <row r="46370" spans="6:20" x14ac:dyDescent="0.25">
      <c r="F46370" s="1"/>
      <c r="G46370"/>
      <c r="T46370" s="1"/>
    </row>
    <row r="46371" spans="6:20" x14ac:dyDescent="0.25">
      <c r="F46371" s="1"/>
      <c r="G46371"/>
      <c r="T46371" s="1"/>
    </row>
    <row r="46372" spans="6:20" x14ac:dyDescent="0.25">
      <c r="F46372" s="1"/>
      <c r="G46372"/>
      <c r="T46372" s="1"/>
    </row>
    <row r="46373" spans="6:20" x14ac:dyDescent="0.25">
      <c r="F46373" s="1"/>
      <c r="G46373"/>
      <c r="T46373" s="1"/>
    </row>
    <row r="46374" spans="6:20" x14ac:dyDescent="0.25">
      <c r="F46374" s="1"/>
      <c r="G46374"/>
      <c r="T46374" s="1"/>
    </row>
    <row r="46375" spans="6:20" x14ac:dyDescent="0.25">
      <c r="F46375" s="1"/>
      <c r="G46375"/>
      <c r="T46375" s="1"/>
    </row>
    <row r="46376" spans="6:20" x14ac:dyDescent="0.25">
      <c r="F46376" s="1"/>
      <c r="G46376"/>
      <c r="T46376" s="1"/>
    </row>
    <row r="46377" spans="6:20" x14ac:dyDescent="0.25">
      <c r="F46377" s="1"/>
      <c r="G46377"/>
      <c r="T46377" s="1"/>
    </row>
    <row r="46378" spans="6:20" x14ac:dyDescent="0.25">
      <c r="F46378" s="1"/>
      <c r="G46378"/>
      <c r="T46378" s="1"/>
    </row>
    <row r="46379" spans="6:20" x14ac:dyDescent="0.25">
      <c r="F46379" s="1"/>
      <c r="G46379"/>
      <c r="T46379" s="1"/>
    </row>
    <row r="46380" spans="6:20" x14ac:dyDescent="0.25">
      <c r="F46380" s="1"/>
      <c r="G46380"/>
      <c r="T46380" s="1"/>
    </row>
    <row r="46381" spans="6:20" x14ac:dyDescent="0.25">
      <c r="F46381" s="1"/>
      <c r="G46381"/>
      <c r="T46381" s="1"/>
    </row>
    <row r="46382" spans="6:20" x14ac:dyDescent="0.25">
      <c r="F46382" s="1"/>
      <c r="G46382"/>
      <c r="T46382" s="1"/>
    </row>
    <row r="46383" spans="6:20" x14ac:dyDescent="0.25">
      <c r="F46383" s="1"/>
      <c r="G46383"/>
      <c r="T46383" s="1"/>
    </row>
    <row r="46384" spans="6:20" x14ac:dyDescent="0.25">
      <c r="F46384" s="1"/>
      <c r="G46384"/>
      <c r="T46384" s="1"/>
    </row>
    <row r="46385" spans="6:20" x14ac:dyDescent="0.25">
      <c r="F46385" s="1"/>
      <c r="G46385"/>
      <c r="T46385" s="1"/>
    </row>
    <row r="46386" spans="6:20" x14ac:dyDescent="0.25">
      <c r="F46386" s="1"/>
      <c r="G46386"/>
      <c r="T46386" s="1"/>
    </row>
    <row r="46387" spans="6:20" x14ac:dyDescent="0.25">
      <c r="F46387" s="1"/>
      <c r="G46387"/>
      <c r="T46387" s="1"/>
    </row>
    <row r="46388" spans="6:20" x14ac:dyDescent="0.25">
      <c r="F46388" s="1"/>
      <c r="G46388"/>
      <c r="T46388" s="1"/>
    </row>
    <row r="46389" spans="6:20" x14ac:dyDescent="0.25">
      <c r="F46389" s="1"/>
      <c r="G46389"/>
      <c r="T46389" s="1"/>
    </row>
    <row r="46390" spans="6:20" x14ac:dyDescent="0.25">
      <c r="F46390" s="1"/>
      <c r="G46390"/>
      <c r="T46390" s="1"/>
    </row>
    <row r="46391" spans="6:20" x14ac:dyDescent="0.25">
      <c r="F46391" s="1"/>
      <c r="G46391"/>
      <c r="T46391" s="1"/>
    </row>
    <row r="46392" spans="6:20" x14ac:dyDescent="0.25">
      <c r="F46392" s="1"/>
      <c r="G46392"/>
      <c r="T46392" s="1"/>
    </row>
    <row r="46393" spans="6:20" x14ac:dyDescent="0.25">
      <c r="F46393" s="1"/>
      <c r="G46393"/>
      <c r="T46393" s="1"/>
    </row>
    <row r="46394" spans="6:20" x14ac:dyDescent="0.25">
      <c r="F46394" s="1"/>
      <c r="G46394"/>
      <c r="T46394" s="1"/>
    </row>
    <row r="46395" spans="6:20" x14ac:dyDescent="0.25">
      <c r="F46395" s="1"/>
      <c r="G46395"/>
      <c r="T46395" s="1"/>
    </row>
    <row r="46396" spans="6:20" x14ac:dyDescent="0.25">
      <c r="F46396" s="1"/>
      <c r="G46396"/>
      <c r="T46396" s="1"/>
    </row>
    <row r="46397" spans="6:20" x14ac:dyDescent="0.25">
      <c r="F46397" s="1"/>
      <c r="G46397"/>
      <c r="T46397" s="1"/>
    </row>
    <row r="46398" spans="6:20" x14ac:dyDescent="0.25">
      <c r="F46398" s="1"/>
      <c r="G46398"/>
      <c r="T46398" s="1"/>
    </row>
    <row r="46399" spans="6:20" x14ac:dyDescent="0.25">
      <c r="F46399" s="1"/>
      <c r="G46399"/>
      <c r="T46399" s="1"/>
    </row>
    <row r="46400" spans="6:20" x14ac:dyDescent="0.25">
      <c r="F46400" s="1"/>
      <c r="G46400"/>
      <c r="T46400" s="1"/>
    </row>
    <row r="46401" spans="6:20" x14ac:dyDescent="0.25">
      <c r="F46401" s="1"/>
      <c r="G46401"/>
      <c r="T46401" s="1"/>
    </row>
    <row r="46402" spans="6:20" x14ac:dyDescent="0.25">
      <c r="F46402" s="1"/>
      <c r="G46402"/>
      <c r="T46402" s="1"/>
    </row>
    <row r="46403" spans="6:20" x14ac:dyDescent="0.25">
      <c r="F46403" s="1"/>
      <c r="G46403"/>
      <c r="T46403" s="1"/>
    </row>
    <row r="46404" spans="6:20" x14ac:dyDescent="0.25">
      <c r="F46404" s="1"/>
      <c r="G46404"/>
      <c r="T46404" s="1"/>
    </row>
    <row r="46405" spans="6:20" x14ac:dyDescent="0.25">
      <c r="F46405" s="1"/>
      <c r="G46405"/>
      <c r="T46405" s="1"/>
    </row>
    <row r="46406" spans="6:20" x14ac:dyDescent="0.25">
      <c r="F46406" s="1"/>
      <c r="G46406"/>
      <c r="T46406" s="1"/>
    </row>
    <row r="46407" spans="6:20" x14ac:dyDescent="0.25">
      <c r="F46407" s="1"/>
      <c r="G46407"/>
      <c r="T46407" s="1"/>
    </row>
    <row r="46408" spans="6:20" x14ac:dyDescent="0.25">
      <c r="F46408" s="1"/>
      <c r="G46408"/>
      <c r="T46408" s="1"/>
    </row>
    <row r="46409" spans="6:20" x14ac:dyDescent="0.25">
      <c r="F46409" s="1"/>
      <c r="G46409"/>
      <c r="T46409" s="1"/>
    </row>
    <row r="46410" spans="6:20" x14ac:dyDescent="0.25">
      <c r="F46410" s="1"/>
      <c r="G46410"/>
      <c r="T46410" s="1"/>
    </row>
    <row r="46411" spans="6:20" x14ac:dyDescent="0.25">
      <c r="F46411" s="1"/>
      <c r="G46411"/>
      <c r="T46411" s="1"/>
    </row>
    <row r="46412" spans="6:20" x14ac:dyDescent="0.25">
      <c r="F46412" s="1"/>
      <c r="G46412"/>
      <c r="T46412" s="1"/>
    </row>
    <row r="46413" spans="6:20" x14ac:dyDescent="0.25">
      <c r="F46413" s="1"/>
      <c r="G46413"/>
      <c r="T46413" s="1"/>
    </row>
    <row r="46414" spans="6:20" x14ac:dyDescent="0.25">
      <c r="F46414" s="1"/>
      <c r="G46414"/>
      <c r="T46414" s="1"/>
    </row>
    <row r="46415" spans="6:20" x14ac:dyDescent="0.25">
      <c r="F46415" s="1"/>
      <c r="G46415"/>
      <c r="T46415" s="1"/>
    </row>
    <row r="46416" spans="6:20" x14ac:dyDescent="0.25">
      <c r="F46416" s="1"/>
      <c r="G46416"/>
      <c r="T46416" s="1"/>
    </row>
    <row r="46417" spans="6:20" x14ac:dyDescent="0.25">
      <c r="F46417" s="1"/>
      <c r="G46417"/>
      <c r="T46417" s="1"/>
    </row>
    <row r="46418" spans="6:20" x14ac:dyDescent="0.25">
      <c r="F46418" s="1"/>
      <c r="G46418"/>
      <c r="T46418" s="1"/>
    </row>
    <row r="46419" spans="6:20" x14ac:dyDescent="0.25">
      <c r="F46419" s="1"/>
      <c r="G46419"/>
      <c r="T46419" s="1"/>
    </row>
    <row r="46420" spans="6:20" x14ac:dyDescent="0.25">
      <c r="F46420" s="1"/>
      <c r="G46420"/>
      <c r="T46420" s="1"/>
    </row>
    <row r="46421" spans="6:20" x14ac:dyDescent="0.25">
      <c r="F46421" s="1"/>
      <c r="G46421"/>
      <c r="T46421" s="1"/>
    </row>
    <row r="46422" spans="6:20" x14ac:dyDescent="0.25">
      <c r="F46422" s="1"/>
      <c r="G46422"/>
      <c r="T46422" s="1"/>
    </row>
    <row r="46423" spans="6:20" x14ac:dyDescent="0.25">
      <c r="F46423" s="1"/>
      <c r="G46423"/>
      <c r="T46423" s="1"/>
    </row>
    <row r="46424" spans="6:20" x14ac:dyDescent="0.25">
      <c r="F46424" s="1"/>
      <c r="G46424"/>
      <c r="T46424" s="1"/>
    </row>
    <row r="46425" spans="6:20" x14ac:dyDescent="0.25">
      <c r="F46425" s="1"/>
      <c r="G46425"/>
      <c r="T46425" s="1"/>
    </row>
    <row r="46426" spans="6:20" x14ac:dyDescent="0.25">
      <c r="F46426" s="1"/>
      <c r="G46426"/>
      <c r="T46426" s="1"/>
    </row>
    <row r="46427" spans="6:20" x14ac:dyDescent="0.25">
      <c r="F46427" s="1"/>
      <c r="G46427"/>
      <c r="T46427" s="1"/>
    </row>
    <row r="46428" spans="6:20" x14ac:dyDescent="0.25">
      <c r="F46428" s="1"/>
      <c r="G46428"/>
      <c r="T46428" s="1"/>
    </row>
    <row r="46429" spans="6:20" x14ac:dyDescent="0.25">
      <c r="F46429" s="1"/>
      <c r="G46429"/>
      <c r="T46429" s="1"/>
    </row>
    <row r="46430" spans="6:20" x14ac:dyDescent="0.25">
      <c r="F46430" s="1"/>
      <c r="G46430"/>
      <c r="T46430" s="1"/>
    </row>
    <row r="46431" spans="6:20" x14ac:dyDescent="0.25">
      <c r="F46431" s="1"/>
      <c r="G46431"/>
      <c r="T46431" s="1"/>
    </row>
    <row r="46432" spans="6:20" x14ac:dyDescent="0.25">
      <c r="F46432" s="1"/>
      <c r="G46432"/>
      <c r="T46432" s="1"/>
    </row>
    <row r="46433" spans="6:20" x14ac:dyDescent="0.25">
      <c r="F46433" s="1"/>
      <c r="G46433"/>
      <c r="T46433" s="1"/>
    </row>
    <row r="46434" spans="6:20" x14ac:dyDescent="0.25">
      <c r="F46434" s="1"/>
      <c r="G46434"/>
      <c r="T46434" s="1"/>
    </row>
    <row r="46435" spans="6:20" x14ac:dyDescent="0.25">
      <c r="F46435" s="1"/>
      <c r="G46435"/>
      <c r="T46435" s="1"/>
    </row>
    <row r="46436" spans="6:20" x14ac:dyDescent="0.25">
      <c r="F46436" s="1"/>
      <c r="G46436"/>
      <c r="T46436" s="1"/>
    </row>
    <row r="46437" spans="6:20" x14ac:dyDescent="0.25">
      <c r="F46437" s="1"/>
      <c r="G46437"/>
      <c r="T46437" s="1"/>
    </row>
    <row r="46438" spans="6:20" x14ac:dyDescent="0.25">
      <c r="F46438" s="1"/>
      <c r="G46438"/>
      <c r="T46438" s="1"/>
    </row>
    <row r="46439" spans="6:20" x14ac:dyDescent="0.25">
      <c r="F46439" s="1"/>
      <c r="G46439"/>
      <c r="T46439" s="1"/>
    </row>
    <row r="46440" spans="6:20" x14ac:dyDescent="0.25">
      <c r="F46440" s="1"/>
      <c r="G46440"/>
      <c r="T46440" s="1"/>
    </row>
    <row r="46441" spans="6:20" x14ac:dyDescent="0.25">
      <c r="F46441" s="1"/>
      <c r="G46441"/>
      <c r="T46441" s="1"/>
    </row>
    <row r="46442" spans="6:20" x14ac:dyDescent="0.25">
      <c r="F46442" s="1"/>
      <c r="G46442"/>
      <c r="T46442" s="1"/>
    </row>
    <row r="46443" spans="6:20" x14ac:dyDescent="0.25">
      <c r="F46443" s="1"/>
      <c r="G46443"/>
      <c r="T46443" s="1"/>
    </row>
    <row r="46444" spans="6:20" x14ac:dyDescent="0.25">
      <c r="F46444" s="1"/>
      <c r="G46444"/>
      <c r="T46444" s="1"/>
    </row>
    <row r="46445" spans="6:20" x14ac:dyDescent="0.25">
      <c r="F46445" s="1"/>
      <c r="G46445"/>
      <c r="T46445" s="1"/>
    </row>
    <row r="46446" spans="6:20" x14ac:dyDescent="0.25">
      <c r="F46446" s="1"/>
      <c r="G46446"/>
      <c r="T46446" s="1"/>
    </row>
    <row r="46447" spans="6:20" x14ac:dyDescent="0.25">
      <c r="F46447" s="1"/>
      <c r="G46447"/>
      <c r="T46447" s="1"/>
    </row>
    <row r="46448" spans="6:20" x14ac:dyDescent="0.25">
      <c r="F46448" s="1"/>
      <c r="G46448"/>
      <c r="T46448" s="1"/>
    </row>
    <row r="46449" spans="6:20" x14ac:dyDescent="0.25">
      <c r="F46449" s="1"/>
      <c r="G46449"/>
      <c r="T46449" s="1"/>
    </row>
    <row r="46450" spans="6:20" x14ac:dyDescent="0.25">
      <c r="F46450" s="1"/>
      <c r="G46450"/>
      <c r="T46450" s="1"/>
    </row>
    <row r="46451" spans="6:20" x14ac:dyDescent="0.25">
      <c r="F46451" s="1"/>
      <c r="G46451"/>
      <c r="T46451" s="1"/>
    </row>
    <row r="46452" spans="6:20" x14ac:dyDescent="0.25">
      <c r="F46452" s="1"/>
      <c r="G46452"/>
      <c r="T46452" s="1"/>
    </row>
    <row r="46453" spans="6:20" x14ac:dyDescent="0.25">
      <c r="F46453" s="1"/>
      <c r="G46453"/>
      <c r="T46453" s="1"/>
    </row>
    <row r="46454" spans="6:20" x14ac:dyDescent="0.25">
      <c r="F46454" s="1"/>
      <c r="G46454"/>
      <c r="T46454" s="1"/>
    </row>
    <row r="46455" spans="6:20" x14ac:dyDescent="0.25">
      <c r="F46455" s="1"/>
      <c r="G46455"/>
      <c r="T46455" s="1"/>
    </row>
    <row r="46456" spans="6:20" x14ac:dyDescent="0.25">
      <c r="F46456" s="1"/>
      <c r="G46456"/>
      <c r="T46456" s="1"/>
    </row>
    <row r="46457" spans="6:20" x14ac:dyDescent="0.25">
      <c r="F46457" s="1"/>
      <c r="G46457"/>
      <c r="T46457" s="1"/>
    </row>
    <row r="46458" spans="6:20" x14ac:dyDescent="0.25">
      <c r="F46458" s="1"/>
      <c r="G46458"/>
      <c r="T46458" s="1"/>
    </row>
    <row r="46459" spans="6:20" x14ac:dyDescent="0.25">
      <c r="F46459" s="1"/>
      <c r="G46459"/>
      <c r="T46459" s="1"/>
    </row>
    <row r="46460" spans="6:20" x14ac:dyDescent="0.25">
      <c r="F46460" s="1"/>
      <c r="G46460"/>
      <c r="T46460" s="1"/>
    </row>
    <row r="46461" spans="6:20" x14ac:dyDescent="0.25">
      <c r="F46461" s="1"/>
      <c r="G46461"/>
      <c r="T46461" s="1"/>
    </row>
    <row r="46462" spans="6:20" x14ac:dyDescent="0.25">
      <c r="F46462" s="1"/>
      <c r="G46462"/>
      <c r="T46462" s="1"/>
    </row>
    <row r="46463" spans="6:20" x14ac:dyDescent="0.25">
      <c r="F46463" s="1"/>
      <c r="G46463"/>
      <c r="T46463" s="1"/>
    </row>
    <row r="46464" spans="6:20" x14ac:dyDescent="0.25">
      <c r="F46464" s="1"/>
      <c r="G46464"/>
      <c r="T46464" s="1"/>
    </row>
    <row r="46465" spans="6:20" x14ac:dyDescent="0.25">
      <c r="F46465" s="1"/>
      <c r="G46465"/>
      <c r="T46465" s="1"/>
    </row>
    <row r="46466" spans="6:20" x14ac:dyDescent="0.25">
      <c r="F46466" s="1"/>
      <c r="G46466"/>
      <c r="T46466" s="1"/>
    </row>
    <row r="46467" spans="6:20" x14ac:dyDescent="0.25">
      <c r="F46467" s="1"/>
      <c r="G46467"/>
      <c r="T46467" s="1"/>
    </row>
    <row r="46468" spans="6:20" x14ac:dyDescent="0.25">
      <c r="F46468" s="1"/>
      <c r="G46468"/>
      <c r="T46468" s="1"/>
    </row>
    <row r="46469" spans="6:20" x14ac:dyDescent="0.25">
      <c r="F46469" s="1"/>
      <c r="G46469"/>
      <c r="T46469" s="1"/>
    </row>
    <row r="46470" spans="6:20" x14ac:dyDescent="0.25">
      <c r="F46470" s="1"/>
      <c r="G46470"/>
      <c r="T46470" s="1"/>
    </row>
    <row r="46471" spans="6:20" x14ac:dyDescent="0.25">
      <c r="F46471" s="1"/>
      <c r="G46471"/>
      <c r="T46471" s="1"/>
    </row>
    <row r="46472" spans="6:20" x14ac:dyDescent="0.25">
      <c r="F46472" s="1"/>
      <c r="G46472"/>
      <c r="T46472" s="1"/>
    </row>
    <row r="46473" spans="6:20" x14ac:dyDescent="0.25">
      <c r="F46473" s="1"/>
      <c r="G46473"/>
      <c r="T46473" s="1"/>
    </row>
    <row r="46474" spans="6:20" x14ac:dyDescent="0.25">
      <c r="F46474" s="1"/>
      <c r="G46474"/>
      <c r="T46474" s="1"/>
    </row>
    <row r="46475" spans="6:20" x14ac:dyDescent="0.25">
      <c r="F46475" s="1"/>
      <c r="G46475"/>
      <c r="T46475" s="1"/>
    </row>
    <row r="46476" spans="6:20" x14ac:dyDescent="0.25">
      <c r="F46476" s="1"/>
      <c r="G46476"/>
      <c r="T46476" s="1"/>
    </row>
    <row r="46477" spans="6:20" x14ac:dyDescent="0.25">
      <c r="F46477" s="1"/>
      <c r="G46477"/>
      <c r="T46477" s="1"/>
    </row>
    <row r="46478" spans="6:20" x14ac:dyDescent="0.25">
      <c r="F46478" s="1"/>
      <c r="G46478"/>
      <c r="T46478" s="1"/>
    </row>
    <row r="46479" spans="6:20" x14ac:dyDescent="0.25">
      <c r="F46479" s="1"/>
      <c r="G46479"/>
      <c r="T46479" s="1"/>
    </row>
    <row r="46480" spans="6:20" x14ac:dyDescent="0.25">
      <c r="F46480" s="1"/>
      <c r="G46480"/>
      <c r="T46480" s="1"/>
    </row>
    <row r="46481" spans="6:20" x14ac:dyDescent="0.25">
      <c r="F46481" s="1"/>
      <c r="G46481"/>
      <c r="T46481" s="1"/>
    </row>
    <row r="46482" spans="6:20" x14ac:dyDescent="0.25">
      <c r="F46482" s="1"/>
      <c r="G46482"/>
      <c r="T46482" s="1"/>
    </row>
    <row r="46483" spans="6:20" x14ac:dyDescent="0.25">
      <c r="F46483" s="1"/>
      <c r="G46483"/>
      <c r="T46483" s="1"/>
    </row>
    <row r="46484" spans="6:20" x14ac:dyDescent="0.25">
      <c r="F46484" s="1"/>
      <c r="G46484"/>
      <c r="T46484" s="1"/>
    </row>
    <row r="46485" spans="6:20" x14ac:dyDescent="0.25">
      <c r="F46485" s="1"/>
      <c r="G46485"/>
      <c r="T46485" s="1"/>
    </row>
    <row r="46486" spans="6:20" x14ac:dyDescent="0.25">
      <c r="F46486" s="1"/>
      <c r="G46486"/>
      <c r="T46486" s="1"/>
    </row>
    <row r="46487" spans="6:20" x14ac:dyDescent="0.25">
      <c r="F46487" s="1"/>
      <c r="G46487"/>
      <c r="T46487" s="1"/>
    </row>
    <row r="46488" spans="6:20" x14ac:dyDescent="0.25">
      <c r="F46488" s="1"/>
      <c r="G46488"/>
      <c r="T46488" s="1"/>
    </row>
    <row r="46489" spans="6:20" x14ac:dyDescent="0.25">
      <c r="F46489" s="1"/>
      <c r="G46489"/>
      <c r="T46489" s="1"/>
    </row>
    <row r="46490" spans="6:20" x14ac:dyDescent="0.25">
      <c r="F46490" s="1"/>
      <c r="G46490"/>
      <c r="T46490" s="1"/>
    </row>
    <row r="46491" spans="6:20" x14ac:dyDescent="0.25">
      <c r="F46491" s="1"/>
      <c r="G46491"/>
      <c r="T46491" s="1"/>
    </row>
    <row r="46492" spans="6:20" x14ac:dyDescent="0.25">
      <c r="F46492" s="1"/>
      <c r="G46492"/>
      <c r="T46492" s="1"/>
    </row>
    <row r="46493" spans="6:20" x14ac:dyDescent="0.25">
      <c r="F46493" s="1"/>
      <c r="G46493"/>
      <c r="T46493" s="1"/>
    </row>
    <row r="46494" spans="6:20" x14ac:dyDescent="0.25">
      <c r="F46494" s="1"/>
      <c r="G46494"/>
      <c r="T46494" s="1"/>
    </row>
    <row r="46495" spans="6:20" x14ac:dyDescent="0.25">
      <c r="F46495" s="1"/>
      <c r="G46495"/>
      <c r="T46495" s="1"/>
    </row>
    <row r="46496" spans="6:20" x14ac:dyDescent="0.25">
      <c r="F46496" s="1"/>
      <c r="G46496"/>
      <c r="T46496" s="1"/>
    </row>
    <row r="46497" spans="6:20" x14ac:dyDescent="0.25">
      <c r="F46497" s="1"/>
      <c r="G46497"/>
      <c r="T46497" s="1"/>
    </row>
    <row r="46498" spans="6:20" x14ac:dyDescent="0.25">
      <c r="F46498" s="1"/>
      <c r="G46498"/>
      <c r="T46498" s="1"/>
    </row>
    <row r="46499" spans="6:20" x14ac:dyDescent="0.25">
      <c r="F46499" s="1"/>
      <c r="G46499"/>
      <c r="T46499" s="1"/>
    </row>
    <row r="46500" spans="6:20" x14ac:dyDescent="0.25">
      <c r="F46500" s="1"/>
      <c r="G46500"/>
      <c r="T46500" s="1"/>
    </row>
    <row r="46501" spans="6:20" x14ac:dyDescent="0.25">
      <c r="F46501" s="1"/>
      <c r="G46501"/>
      <c r="T46501" s="1"/>
    </row>
    <row r="46502" spans="6:20" x14ac:dyDescent="0.25">
      <c r="F46502" s="1"/>
      <c r="G46502"/>
      <c r="T46502" s="1"/>
    </row>
    <row r="46503" spans="6:20" x14ac:dyDescent="0.25">
      <c r="F46503" s="1"/>
      <c r="G46503"/>
      <c r="T46503" s="1"/>
    </row>
    <row r="46504" spans="6:20" x14ac:dyDescent="0.25">
      <c r="F46504" s="1"/>
      <c r="G46504"/>
      <c r="T46504" s="1"/>
    </row>
    <row r="46505" spans="6:20" x14ac:dyDescent="0.25">
      <c r="F46505" s="1"/>
      <c r="G46505"/>
      <c r="T46505" s="1"/>
    </row>
    <row r="46506" spans="6:20" x14ac:dyDescent="0.25">
      <c r="F46506" s="1"/>
      <c r="G46506"/>
      <c r="T46506" s="1"/>
    </row>
    <row r="46507" spans="6:20" x14ac:dyDescent="0.25">
      <c r="F46507" s="1"/>
      <c r="G46507"/>
      <c r="T46507" s="1"/>
    </row>
    <row r="46508" spans="6:20" x14ac:dyDescent="0.25">
      <c r="F46508" s="1"/>
      <c r="G46508"/>
      <c r="T46508" s="1"/>
    </row>
    <row r="46509" spans="6:20" x14ac:dyDescent="0.25">
      <c r="F46509" s="1"/>
      <c r="G46509"/>
      <c r="T46509" s="1"/>
    </row>
    <row r="46510" spans="6:20" x14ac:dyDescent="0.25">
      <c r="F46510" s="1"/>
      <c r="G46510"/>
      <c r="T46510" s="1"/>
    </row>
    <row r="46511" spans="6:20" x14ac:dyDescent="0.25">
      <c r="F46511" s="1"/>
      <c r="G46511"/>
      <c r="T46511" s="1"/>
    </row>
    <row r="46512" spans="6:20" x14ac:dyDescent="0.25">
      <c r="F46512" s="1"/>
      <c r="G46512"/>
      <c r="T46512" s="1"/>
    </row>
    <row r="46513" spans="6:20" x14ac:dyDescent="0.25">
      <c r="F46513" s="1"/>
      <c r="G46513"/>
      <c r="T46513" s="1"/>
    </row>
    <row r="46514" spans="6:20" x14ac:dyDescent="0.25">
      <c r="F46514" s="1"/>
      <c r="G46514"/>
      <c r="T46514" s="1"/>
    </row>
    <row r="46515" spans="6:20" x14ac:dyDescent="0.25">
      <c r="F46515" s="1"/>
      <c r="G46515"/>
      <c r="T46515" s="1"/>
    </row>
    <row r="46516" spans="6:20" x14ac:dyDescent="0.25">
      <c r="F46516" s="1"/>
      <c r="G46516"/>
      <c r="T46516" s="1"/>
    </row>
    <row r="46517" spans="6:20" x14ac:dyDescent="0.25">
      <c r="F46517" s="1"/>
      <c r="G46517"/>
      <c r="T46517" s="1"/>
    </row>
    <row r="46518" spans="6:20" x14ac:dyDescent="0.25">
      <c r="F46518" s="1"/>
      <c r="G46518"/>
      <c r="T46518" s="1"/>
    </row>
    <row r="46519" spans="6:20" x14ac:dyDescent="0.25">
      <c r="F46519" s="1"/>
      <c r="G46519"/>
      <c r="T46519" s="1"/>
    </row>
    <row r="46520" spans="6:20" x14ac:dyDescent="0.25">
      <c r="F46520" s="1"/>
      <c r="G46520"/>
      <c r="T46520" s="1"/>
    </row>
    <row r="46521" spans="6:20" x14ac:dyDescent="0.25">
      <c r="F46521" s="1"/>
      <c r="G46521"/>
      <c r="T46521" s="1"/>
    </row>
    <row r="46522" spans="6:20" x14ac:dyDescent="0.25">
      <c r="F46522" s="1"/>
      <c r="G46522"/>
      <c r="T46522" s="1"/>
    </row>
    <row r="46523" spans="6:20" x14ac:dyDescent="0.25">
      <c r="F46523" s="1"/>
      <c r="G46523"/>
      <c r="T46523" s="1"/>
    </row>
    <row r="46524" spans="6:20" x14ac:dyDescent="0.25">
      <c r="F46524" s="1"/>
      <c r="G46524"/>
      <c r="T46524" s="1"/>
    </row>
    <row r="46525" spans="6:20" x14ac:dyDescent="0.25">
      <c r="F46525" s="1"/>
      <c r="G46525"/>
      <c r="T46525" s="1"/>
    </row>
    <row r="46526" spans="6:20" x14ac:dyDescent="0.25">
      <c r="F46526" s="1"/>
      <c r="G46526"/>
      <c r="T46526" s="1"/>
    </row>
    <row r="46527" spans="6:20" x14ac:dyDescent="0.25">
      <c r="F46527" s="1"/>
      <c r="G46527"/>
      <c r="T46527" s="1"/>
    </row>
    <row r="46528" spans="6:20" x14ac:dyDescent="0.25">
      <c r="F46528" s="1"/>
      <c r="G46528"/>
      <c r="T46528" s="1"/>
    </row>
    <row r="46529" spans="6:20" x14ac:dyDescent="0.25">
      <c r="F46529" s="1"/>
      <c r="G46529"/>
      <c r="T46529" s="1"/>
    </row>
    <row r="46530" spans="6:20" x14ac:dyDescent="0.25">
      <c r="F46530" s="1"/>
      <c r="G46530"/>
      <c r="T46530" s="1"/>
    </row>
    <row r="46531" spans="6:20" x14ac:dyDescent="0.25">
      <c r="F46531" s="1"/>
      <c r="G46531"/>
      <c r="T46531" s="1"/>
    </row>
    <row r="46532" spans="6:20" x14ac:dyDescent="0.25">
      <c r="F46532" s="1"/>
      <c r="G46532"/>
      <c r="T46532" s="1"/>
    </row>
    <row r="46533" spans="6:20" x14ac:dyDescent="0.25">
      <c r="F46533" s="1"/>
      <c r="G46533"/>
      <c r="T46533" s="1"/>
    </row>
    <row r="46534" spans="6:20" x14ac:dyDescent="0.25">
      <c r="F46534" s="1"/>
      <c r="G46534"/>
      <c r="T46534" s="1"/>
    </row>
    <row r="46535" spans="6:20" x14ac:dyDescent="0.25">
      <c r="F46535" s="1"/>
      <c r="G46535"/>
      <c r="T46535" s="1"/>
    </row>
    <row r="46536" spans="6:20" x14ac:dyDescent="0.25">
      <c r="F46536" s="1"/>
      <c r="G46536"/>
      <c r="T46536" s="1"/>
    </row>
    <row r="46537" spans="6:20" x14ac:dyDescent="0.25">
      <c r="F46537" s="1"/>
      <c r="G46537"/>
      <c r="T46537" s="1"/>
    </row>
    <row r="46538" spans="6:20" x14ac:dyDescent="0.25">
      <c r="F46538" s="1"/>
      <c r="G46538"/>
      <c r="T46538" s="1"/>
    </row>
    <row r="46539" spans="6:20" x14ac:dyDescent="0.25">
      <c r="F46539" s="1"/>
      <c r="G46539"/>
      <c r="T46539" s="1"/>
    </row>
    <row r="46540" spans="6:20" x14ac:dyDescent="0.25">
      <c r="F46540" s="1"/>
      <c r="G46540"/>
      <c r="T46540" s="1"/>
    </row>
    <row r="46541" spans="6:20" x14ac:dyDescent="0.25">
      <c r="F46541" s="1"/>
      <c r="G46541"/>
      <c r="T46541" s="1"/>
    </row>
    <row r="46542" spans="6:20" x14ac:dyDescent="0.25">
      <c r="F46542" s="1"/>
      <c r="G46542"/>
      <c r="T46542" s="1"/>
    </row>
    <row r="46543" spans="6:20" x14ac:dyDescent="0.25">
      <c r="F46543" s="1"/>
      <c r="G46543"/>
      <c r="T46543" s="1"/>
    </row>
    <row r="46544" spans="6:20" x14ac:dyDescent="0.25">
      <c r="F46544" s="1"/>
      <c r="G46544"/>
      <c r="T46544" s="1"/>
    </row>
    <row r="46545" spans="6:20" x14ac:dyDescent="0.25">
      <c r="F46545" s="1"/>
      <c r="G46545"/>
      <c r="T46545" s="1"/>
    </row>
    <row r="46546" spans="6:20" x14ac:dyDescent="0.25">
      <c r="F46546" s="1"/>
      <c r="G46546"/>
      <c r="T46546" s="1"/>
    </row>
    <row r="46547" spans="6:20" x14ac:dyDescent="0.25">
      <c r="F46547" s="1"/>
      <c r="G46547"/>
      <c r="T46547" s="1"/>
    </row>
    <row r="46548" spans="6:20" x14ac:dyDescent="0.25">
      <c r="F46548" s="1"/>
      <c r="G46548"/>
      <c r="T46548" s="1"/>
    </row>
    <row r="46549" spans="6:20" x14ac:dyDescent="0.25">
      <c r="F46549" s="1"/>
      <c r="G46549"/>
      <c r="T46549" s="1"/>
    </row>
    <row r="46550" spans="6:20" x14ac:dyDescent="0.25">
      <c r="F46550" s="1"/>
      <c r="G46550"/>
      <c r="T46550" s="1"/>
    </row>
    <row r="46551" spans="6:20" x14ac:dyDescent="0.25">
      <c r="F46551" s="1"/>
      <c r="G46551"/>
      <c r="T46551" s="1"/>
    </row>
    <row r="46552" spans="6:20" x14ac:dyDescent="0.25">
      <c r="F46552" s="1"/>
      <c r="G46552"/>
      <c r="T46552" s="1"/>
    </row>
    <row r="46553" spans="6:20" x14ac:dyDescent="0.25">
      <c r="F46553" s="1"/>
      <c r="G46553"/>
      <c r="T46553" s="1"/>
    </row>
    <row r="46554" spans="6:20" x14ac:dyDescent="0.25">
      <c r="F46554" s="1"/>
      <c r="G46554"/>
      <c r="T46554" s="1"/>
    </row>
    <row r="46555" spans="6:20" x14ac:dyDescent="0.25">
      <c r="F46555" s="1"/>
      <c r="G46555"/>
      <c r="T46555" s="1"/>
    </row>
    <row r="46556" spans="6:20" x14ac:dyDescent="0.25">
      <c r="F46556" s="1"/>
      <c r="G46556"/>
      <c r="T46556" s="1"/>
    </row>
    <row r="46557" spans="6:20" x14ac:dyDescent="0.25">
      <c r="F46557" s="1"/>
      <c r="G46557"/>
      <c r="T46557" s="1"/>
    </row>
    <row r="46558" spans="6:20" x14ac:dyDescent="0.25">
      <c r="F46558" s="1"/>
      <c r="G46558"/>
      <c r="T46558" s="1"/>
    </row>
    <row r="46559" spans="6:20" x14ac:dyDescent="0.25">
      <c r="F46559" s="1"/>
      <c r="G46559"/>
      <c r="T46559" s="1"/>
    </row>
    <row r="46560" spans="6:20" x14ac:dyDescent="0.25">
      <c r="F46560" s="1"/>
      <c r="G46560"/>
      <c r="T46560" s="1"/>
    </row>
    <row r="46561" spans="6:20" x14ac:dyDescent="0.25">
      <c r="F46561" s="1"/>
      <c r="G46561"/>
      <c r="T46561" s="1"/>
    </row>
    <row r="46562" spans="6:20" x14ac:dyDescent="0.25">
      <c r="F46562" s="1"/>
      <c r="G46562"/>
      <c r="T46562" s="1"/>
    </row>
    <row r="46563" spans="6:20" x14ac:dyDescent="0.25">
      <c r="F46563" s="1"/>
      <c r="G46563"/>
      <c r="T46563" s="1"/>
    </row>
    <row r="46564" spans="6:20" x14ac:dyDescent="0.25">
      <c r="F46564" s="1"/>
      <c r="G46564"/>
      <c r="T46564" s="1"/>
    </row>
    <row r="46565" spans="6:20" x14ac:dyDescent="0.25">
      <c r="F46565" s="1"/>
      <c r="G46565"/>
      <c r="T46565" s="1"/>
    </row>
    <row r="46566" spans="6:20" x14ac:dyDescent="0.25">
      <c r="F46566" s="1"/>
      <c r="G46566"/>
      <c r="T46566" s="1"/>
    </row>
    <row r="46567" spans="6:20" x14ac:dyDescent="0.25">
      <c r="F46567" s="1"/>
      <c r="G46567"/>
      <c r="T46567" s="1"/>
    </row>
    <row r="46568" spans="6:20" x14ac:dyDescent="0.25">
      <c r="F46568" s="1"/>
      <c r="G46568"/>
      <c r="T46568" s="1"/>
    </row>
    <row r="46569" spans="6:20" x14ac:dyDescent="0.25">
      <c r="F46569" s="1"/>
      <c r="G46569"/>
      <c r="T46569" s="1"/>
    </row>
    <row r="46570" spans="6:20" x14ac:dyDescent="0.25">
      <c r="F46570" s="1"/>
      <c r="G46570"/>
      <c r="T46570" s="1"/>
    </row>
    <row r="46571" spans="6:20" x14ac:dyDescent="0.25">
      <c r="F46571" s="1"/>
      <c r="G46571"/>
      <c r="T46571" s="1"/>
    </row>
    <row r="46572" spans="6:20" x14ac:dyDescent="0.25">
      <c r="F46572" s="1"/>
      <c r="G46572"/>
      <c r="T46572" s="1"/>
    </row>
    <row r="46573" spans="6:20" x14ac:dyDescent="0.25">
      <c r="F46573" s="1"/>
      <c r="G46573"/>
      <c r="T46573" s="1"/>
    </row>
    <row r="46574" spans="6:20" x14ac:dyDescent="0.25">
      <c r="F46574" s="1"/>
      <c r="G46574"/>
      <c r="T46574" s="1"/>
    </row>
    <row r="46575" spans="6:20" x14ac:dyDescent="0.25">
      <c r="F46575" s="1"/>
      <c r="G46575"/>
      <c r="T46575" s="1"/>
    </row>
    <row r="46576" spans="6:20" x14ac:dyDescent="0.25">
      <c r="F46576" s="1"/>
      <c r="G46576"/>
      <c r="T46576" s="1"/>
    </row>
    <row r="46577" spans="6:20" x14ac:dyDescent="0.25">
      <c r="F46577" s="1"/>
      <c r="G46577"/>
      <c r="T46577" s="1"/>
    </row>
    <row r="46578" spans="6:20" x14ac:dyDescent="0.25">
      <c r="F46578" s="1"/>
      <c r="G46578"/>
      <c r="T46578" s="1"/>
    </row>
    <row r="46579" spans="6:20" x14ac:dyDescent="0.25">
      <c r="F46579" s="1"/>
      <c r="G46579"/>
      <c r="T46579" s="1"/>
    </row>
    <row r="46580" spans="6:20" x14ac:dyDescent="0.25">
      <c r="F46580" s="1"/>
      <c r="G46580"/>
      <c r="T46580" s="1"/>
    </row>
    <row r="46581" spans="6:20" x14ac:dyDescent="0.25">
      <c r="F46581" s="1"/>
      <c r="G46581"/>
      <c r="T46581" s="1"/>
    </row>
    <row r="46582" spans="6:20" x14ac:dyDescent="0.25">
      <c r="F46582" s="1"/>
      <c r="G46582"/>
      <c r="T46582" s="1"/>
    </row>
    <row r="46583" spans="6:20" x14ac:dyDescent="0.25">
      <c r="F46583" s="1"/>
      <c r="G46583"/>
      <c r="T46583" s="1"/>
    </row>
    <row r="46584" spans="6:20" x14ac:dyDescent="0.25">
      <c r="F46584" s="1"/>
      <c r="G46584"/>
      <c r="T46584" s="1"/>
    </row>
    <row r="46585" spans="6:20" x14ac:dyDescent="0.25">
      <c r="F46585" s="1"/>
      <c r="G46585"/>
      <c r="T46585" s="1"/>
    </row>
    <row r="46586" spans="6:20" x14ac:dyDescent="0.25">
      <c r="F46586" s="1"/>
      <c r="G46586"/>
      <c r="T46586" s="1"/>
    </row>
    <row r="46587" spans="6:20" x14ac:dyDescent="0.25">
      <c r="F46587" s="1"/>
      <c r="G46587"/>
      <c r="T46587" s="1"/>
    </row>
    <row r="46588" spans="6:20" x14ac:dyDescent="0.25">
      <c r="F46588" s="1"/>
      <c r="G46588"/>
      <c r="T46588" s="1"/>
    </row>
    <row r="46589" spans="6:20" x14ac:dyDescent="0.25">
      <c r="F46589" s="1"/>
      <c r="G46589"/>
      <c r="T46589" s="1"/>
    </row>
    <row r="46590" spans="6:20" x14ac:dyDescent="0.25">
      <c r="F46590" s="1"/>
      <c r="G46590"/>
      <c r="T46590" s="1"/>
    </row>
    <row r="46591" spans="6:20" x14ac:dyDescent="0.25">
      <c r="F46591" s="1"/>
      <c r="G46591"/>
      <c r="T46591" s="1"/>
    </row>
    <row r="46592" spans="6:20" x14ac:dyDescent="0.25">
      <c r="F46592" s="1"/>
      <c r="G46592"/>
      <c r="T46592" s="1"/>
    </row>
    <row r="46593" spans="6:20" x14ac:dyDescent="0.25">
      <c r="F46593" s="1"/>
      <c r="G46593"/>
      <c r="T46593" s="1"/>
    </row>
    <row r="46594" spans="6:20" x14ac:dyDescent="0.25">
      <c r="F46594" s="1"/>
      <c r="G46594"/>
      <c r="T46594" s="1"/>
    </row>
    <row r="46595" spans="6:20" x14ac:dyDescent="0.25">
      <c r="F46595" s="1"/>
      <c r="G46595"/>
      <c r="T46595" s="1"/>
    </row>
    <row r="46596" spans="6:20" x14ac:dyDescent="0.25">
      <c r="F46596" s="1"/>
      <c r="G46596"/>
      <c r="T46596" s="1"/>
    </row>
    <row r="46597" spans="6:20" x14ac:dyDescent="0.25">
      <c r="F46597" s="1"/>
      <c r="G46597"/>
      <c r="T46597" s="1"/>
    </row>
    <row r="46598" spans="6:20" x14ac:dyDescent="0.25">
      <c r="F46598" s="1"/>
      <c r="G46598"/>
      <c r="T46598" s="1"/>
    </row>
    <row r="46599" spans="6:20" x14ac:dyDescent="0.25">
      <c r="F46599" s="1"/>
      <c r="G46599"/>
      <c r="T46599" s="1"/>
    </row>
    <row r="46600" spans="6:20" x14ac:dyDescent="0.25">
      <c r="F46600" s="1"/>
      <c r="G46600"/>
      <c r="T46600" s="1"/>
    </row>
    <row r="46601" spans="6:20" x14ac:dyDescent="0.25">
      <c r="F46601" s="1"/>
      <c r="G46601"/>
      <c r="T46601" s="1"/>
    </row>
    <row r="46602" spans="6:20" x14ac:dyDescent="0.25">
      <c r="F46602" s="1"/>
      <c r="G46602"/>
      <c r="T46602" s="1"/>
    </row>
    <row r="46603" spans="6:20" x14ac:dyDescent="0.25">
      <c r="F46603" s="1"/>
      <c r="G46603"/>
      <c r="T46603" s="1"/>
    </row>
    <row r="46604" spans="6:20" x14ac:dyDescent="0.25">
      <c r="F46604" s="1"/>
      <c r="G46604"/>
      <c r="T46604" s="1"/>
    </row>
    <row r="46605" spans="6:20" x14ac:dyDescent="0.25">
      <c r="F46605" s="1"/>
      <c r="G46605"/>
      <c r="T46605" s="1"/>
    </row>
    <row r="46606" spans="6:20" x14ac:dyDescent="0.25">
      <c r="F46606" s="1"/>
      <c r="G46606"/>
      <c r="T46606" s="1"/>
    </row>
    <row r="46607" spans="6:20" x14ac:dyDescent="0.25">
      <c r="F46607" s="1"/>
      <c r="G46607"/>
      <c r="T46607" s="1"/>
    </row>
    <row r="46608" spans="6:20" x14ac:dyDescent="0.25">
      <c r="F46608" s="1"/>
      <c r="G46608"/>
      <c r="T46608" s="1"/>
    </row>
    <row r="46609" spans="6:20" x14ac:dyDescent="0.25">
      <c r="F46609" s="1"/>
      <c r="G46609"/>
      <c r="T46609" s="1"/>
    </row>
    <row r="46610" spans="6:20" x14ac:dyDescent="0.25">
      <c r="F46610" s="1"/>
      <c r="G46610"/>
      <c r="T46610" s="1"/>
    </row>
    <row r="46611" spans="6:20" x14ac:dyDescent="0.25">
      <c r="F46611" s="1"/>
      <c r="G46611"/>
      <c r="T46611" s="1"/>
    </row>
    <row r="46612" spans="6:20" x14ac:dyDescent="0.25">
      <c r="F46612" s="1"/>
      <c r="G46612"/>
      <c r="T46612" s="1"/>
    </row>
    <row r="46613" spans="6:20" x14ac:dyDescent="0.25">
      <c r="F46613" s="1"/>
      <c r="G46613"/>
      <c r="T46613" s="1"/>
    </row>
    <row r="46614" spans="6:20" x14ac:dyDescent="0.25">
      <c r="F46614" s="1"/>
      <c r="G46614"/>
      <c r="T46614" s="1"/>
    </row>
    <row r="46615" spans="6:20" x14ac:dyDescent="0.25">
      <c r="F46615" s="1"/>
      <c r="G46615"/>
      <c r="T46615" s="1"/>
    </row>
    <row r="46616" spans="6:20" x14ac:dyDescent="0.25">
      <c r="F46616" s="1"/>
      <c r="G46616"/>
      <c r="T46616" s="1"/>
    </row>
    <row r="46617" spans="6:20" x14ac:dyDescent="0.25">
      <c r="F46617" s="1"/>
      <c r="G46617"/>
      <c r="T46617" s="1"/>
    </row>
    <row r="46618" spans="6:20" x14ac:dyDescent="0.25">
      <c r="F46618" s="1"/>
      <c r="G46618"/>
      <c r="T46618" s="1"/>
    </row>
    <row r="46619" spans="6:20" x14ac:dyDescent="0.25">
      <c r="F46619" s="1"/>
      <c r="G46619"/>
      <c r="T46619" s="1"/>
    </row>
    <row r="46620" spans="6:20" x14ac:dyDescent="0.25">
      <c r="F46620" s="1"/>
      <c r="G46620"/>
      <c r="T46620" s="1"/>
    </row>
    <row r="46621" spans="6:20" x14ac:dyDescent="0.25">
      <c r="F46621" s="1"/>
      <c r="G46621"/>
      <c r="T46621" s="1"/>
    </row>
    <row r="46622" spans="6:20" x14ac:dyDescent="0.25">
      <c r="F46622" s="1"/>
      <c r="G46622"/>
      <c r="T46622" s="1"/>
    </row>
    <row r="46623" spans="6:20" x14ac:dyDescent="0.25">
      <c r="F46623" s="1"/>
      <c r="G46623"/>
      <c r="T46623" s="1"/>
    </row>
    <row r="46624" spans="6:20" x14ac:dyDescent="0.25">
      <c r="F46624" s="1"/>
      <c r="G46624"/>
      <c r="T46624" s="1"/>
    </row>
    <row r="46625" spans="6:20" x14ac:dyDescent="0.25">
      <c r="F46625" s="1"/>
      <c r="G46625"/>
      <c r="T46625" s="1"/>
    </row>
    <row r="46626" spans="6:20" x14ac:dyDescent="0.25">
      <c r="F46626" s="1"/>
      <c r="G46626"/>
      <c r="T46626" s="1"/>
    </row>
    <row r="46627" spans="6:20" x14ac:dyDescent="0.25">
      <c r="F46627" s="1"/>
      <c r="G46627"/>
      <c r="T46627" s="1"/>
    </row>
    <row r="46628" spans="6:20" x14ac:dyDescent="0.25">
      <c r="F46628" s="1"/>
      <c r="G46628"/>
      <c r="T46628" s="1"/>
    </row>
    <row r="46629" spans="6:20" x14ac:dyDescent="0.25">
      <c r="F46629" s="1"/>
      <c r="G46629"/>
      <c r="T46629" s="1"/>
    </row>
    <row r="46630" spans="6:20" x14ac:dyDescent="0.25">
      <c r="F46630" s="1"/>
      <c r="G46630"/>
      <c r="T46630" s="1"/>
    </row>
    <row r="46631" spans="6:20" x14ac:dyDescent="0.25">
      <c r="F46631" s="1"/>
      <c r="G46631"/>
      <c r="T46631" s="1"/>
    </row>
    <row r="46632" spans="6:20" x14ac:dyDescent="0.25">
      <c r="F46632" s="1"/>
      <c r="G46632"/>
      <c r="T46632" s="1"/>
    </row>
    <row r="46633" spans="6:20" x14ac:dyDescent="0.25">
      <c r="F46633" s="1"/>
      <c r="G46633"/>
      <c r="T46633" s="1"/>
    </row>
    <row r="46634" spans="6:20" x14ac:dyDescent="0.25">
      <c r="F46634" s="1"/>
      <c r="G46634"/>
      <c r="T46634" s="1"/>
    </row>
    <row r="46635" spans="6:20" x14ac:dyDescent="0.25">
      <c r="F46635" s="1"/>
      <c r="G46635"/>
      <c r="T46635" s="1"/>
    </row>
    <row r="46636" spans="6:20" x14ac:dyDescent="0.25">
      <c r="F46636" s="1"/>
      <c r="G46636"/>
      <c r="T46636" s="1"/>
    </row>
    <row r="46637" spans="6:20" x14ac:dyDescent="0.25">
      <c r="F46637" s="1"/>
      <c r="G46637"/>
      <c r="T46637" s="1"/>
    </row>
    <row r="46638" spans="6:20" x14ac:dyDescent="0.25">
      <c r="F46638" s="1"/>
      <c r="G46638"/>
      <c r="T46638" s="1"/>
    </row>
    <row r="46639" spans="6:20" x14ac:dyDescent="0.25">
      <c r="F46639" s="1"/>
      <c r="G46639"/>
      <c r="T46639" s="1"/>
    </row>
    <row r="46640" spans="6:20" x14ac:dyDescent="0.25">
      <c r="F46640" s="1"/>
      <c r="G46640"/>
      <c r="T46640" s="1"/>
    </row>
    <row r="46641" spans="6:20" x14ac:dyDescent="0.25">
      <c r="F46641" s="1"/>
      <c r="G46641"/>
      <c r="T46641" s="1"/>
    </row>
    <row r="46642" spans="6:20" x14ac:dyDescent="0.25">
      <c r="F46642" s="1"/>
      <c r="G46642"/>
      <c r="T46642" s="1"/>
    </row>
    <row r="46643" spans="6:20" x14ac:dyDescent="0.25">
      <c r="F46643" s="1"/>
      <c r="G46643"/>
      <c r="T46643" s="1"/>
    </row>
    <row r="46644" spans="6:20" x14ac:dyDescent="0.25">
      <c r="F46644" s="1"/>
      <c r="G46644"/>
      <c r="T46644" s="1"/>
    </row>
    <row r="46645" spans="6:20" x14ac:dyDescent="0.25">
      <c r="F46645" s="1"/>
      <c r="G46645"/>
      <c r="T46645" s="1"/>
    </row>
    <row r="46646" spans="6:20" x14ac:dyDescent="0.25">
      <c r="F46646" s="1"/>
      <c r="G46646"/>
      <c r="T46646" s="1"/>
    </row>
    <row r="46647" spans="6:20" x14ac:dyDescent="0.25">
      <c r="F46647" s="1"/>
      <c r="G46647"/>
      <c r="T46647" s="1"/>
    </row>
    <row r="46648" spans="6:20" x14ac:dyDescent="0.25">
      <c r="F46648" s="1"/>
      <c r="G46648"/>
      <c r="T46648" s="1"/>
    </row>
    <row r="46649" spans="6:20" x14ac:dyDescent="0.25">
      <c r="F46649" s="1"/>
      <c r="G46649"/>
      <c r="T46649" s="1"/>
    </row>
    <row r="46650" spans="6:20" x14ac:dyDescent="0.25">
      <c r="F46650" s="1"/>
      <c r="G46650"/>
      <c r="T46650" s="1"/>
    </row>
    <row r="46651" spans="6:20" x14ac:dyDescent="0.25">
      <c r="F46651" s="1"/>
      <c r="G46651"/>
      <c r="T46651" s="1"/>
    </row>
    <row r="46652" spans="6:20" x14ac:dyDescent="0.25">
      <c r="F46652" s="1"/>
      <c r="G46652"/>
      <c r="T46652" s="1"/>
    </row>
    <row r="46653" spans="6:20" x14ac:dyDescent="0.25">
      <c r="F46653" s="1"/>
      <c r="G46653"/>
      <c r="T46653" s="1"/>
    </row>
    <row r="46654" spans="6:20" x14ac:dyDescent="0.25">
      <c r="F46654" s="1"/>
      <c r="G46654"/>
      <c r="T46654" s="1"/>
    </row>
    <row r="46655" spans="6:20" x14ac:dyDescent="0.25">
      <c r="F46655" s="1"/>
      <c r="G46655"/>
      <c r="T46655" s="1"/>
    </row>
    <row r="46656" spans="6:20" x14ac:dyDescent="0.25">
      <c r="F46656" s="1"/>
      <c r="G46656"/>
      <c r="T46656" s="1"/>
    </row>
    <row r="46657" spans="6:20" x14ac:dyDescent="0.25">
      <c r="F46657" s="1"/>
      <c r="G46657"/>
      <c r="T46657" s="1"/>
    </row>
    <row r="46658" spans="6:20" x14ac:dyDescent="0.25">
      <c r="F46658" s="1"/>
      <c r="G46658"/>
      <c r="T46658" s="1"/>
    </row>
    <row r="46659" spans="6:20" x14ac:dyDescent="0.25">
      <c r="F46659" s="1"/>
      <c r="G46659"/>
      <c r="T46659" s="1"/>
    </row>
    <row r="46660" spans="6:20" x14ac:dyDescent="0.25">
      <c r="F46660" s="1"/>
      <c r="G46660"/>
      <c r="T46660" s="1"/>
    </row>
    <row r="46661" spans="6:20" x14ac:dyDescent="0.25">
      <c r="F46661" s="1"/>
      <c r="G46661"/>
      <c r="T46661" s="1"/>
    </row>
    <row r="46662" spans="6:20" x14ac:dyDescent="0.25">
      <c r="F46662" s="1"/>
      <c r="G46662"/>
      <c r="T46662" s="1"/>
    </row>
    <row r="46663" spans="6:20" x14ac:dyDescent="0.25">
      <c r="F46663" s="1"/>
      <c r="G46663"/>
      <c r="T46663" s="1"/>
    </row>
    <row r="46664" spans="6:20" x14ac:dyDescent="0.25">
      <c r="F46664" s="1"/>
      <c r="G46664"/>
      <c r="T46664" s="1"/>
    </row>
    <row r="46665" spans="6:20" x14ac:dyDescent="0.25">
      <c r="F46665" s="1"/>
      <c r="G46665"/>
      <c r="T46665" s="1"/>
    </row>
    <row r="46666" spans="6:20" x14ac:dyDescent="0.25">
      <c r="F46666" s="1"/>
      <c r="G46666"/>
      <c r="T46666" s="1"/>
    </row>
    <row r="46667" spans="6:20" x14ac:dyDescent="0.25">
      <c r="F46667" s="1"/>
      <c r="G46667"/>
      <c r="T46667" s="1"/>
    </row>
    <row r="46668" spans="6:20" x14ac:dyDescent="0.25">
      <c r="F46668" s="1"/>
      <c r="G46668"/>
      <c r="T46668" s="1"/>
    </row>
    <row r="46669" spans="6:20" x14ac:dyDescent="0.25">
      <c r="F46669" s="1"/>
      <c r="G46669"/>
      <c r="T46669" s="1"/>
    </row>
    <row r="46670" spans="6:20" x14ac:dyDescent="0.25">
      <c r="F46670" s="1"/>
      <c r="G46670"/>
      <c r="T46670" s="1"/>
    </row>
    <row r="46671" spans="6:20" x14ac:dyDescent="0.25">
      <c r="F46671" s="1"/>
      <c r="G46671"/>
      <c r="T46671" s="1"/>
    </row>
    <row r="46672" spans="6:20" x14ac:dyDescent="0.25">
      <c r="F46672" s="1"/>
      <c r="G46672"/>
      <c r="T46672" s="1"/>
    </row>
    <row r="46673" spans="6:20" x14ac:dyDescent="0.25">
      <c r="F46673" s="1"/>
      <c r="G46673"/>
      <c r="T46673" s="1"/>
    </row>
    <row r="46674" spans="6:20" x14ac:dyDescent="0.25">
      <c r="F46674" s="1"/>
      <c r="G46674"/>
      <c r="T46674" s="1"/>
    </row>
    <row r="46675" spans="6:20" x14ac:dyDescent="0.25">
      <c r="F46675" s="1"/>
      <c r="G46675"/>
      <c r="T46675" s="1"/>
    </row>
    <row r="46676" spans="6:20" x14ac:dyDescent="0.25">
      <c r="F46676" s="1"/>
      <c r="G46676"/>
      <c r="T46676" s="1"/>
    </row>
    <row r="46677" spans="6:20" x14ac:dyDescent="0.25">
      <c r="F46677" s="1"/>
      <c r="G46677"/>
      <c r="T46677" s="1"/>
    </row>
    <row r="46678" spans="6:20" x14ac:dyDescent="0.25">
      <c r="F46678" s="1"/>
      <c r="G46678"/>
      <c r="T46678" s="1"/>
    </row>
    <row r="46679" spans="6:20" x14ac:dyDescent="0.25">
      <c r="F46679" s="1"/>
      <c r="G46679"/>
      <c r="T46679" s="1"/>
    </row>
    <row r="46680" spans="6:20" x14ac:dyDescent="0.25">
      <c r="F46680" s="1"/>
      <c r="G46680"/>
      <c r="T46680" s="1"/>
    </row>
    <row r="46681" spans="6:20" x14ac:dyDescent="0.25">
      <c r="F46681" s="1"/>
      <c r="G46681"/>
      <c r="T46681" s="1"/>
    </row>
    <row r="46682" spans="6:20" x14ac:dyDescent="0.25">
      <c r="F46682" s="1"/>
      <c r="G46682"/>
      <c r="T46682" s="1"/>
    </row>
    <row r="46683" spans="6:20" x14ac:dyDescent="0.25">
      <c r="F46683" s="1"/>
      <c r="G46683"/>
      <c r="T46683" s="1"/>
    </row>
    <row r="46684" spans="6:20" x14ac:dyDescent="0.25">
      <c r="F46684" s="1"/>
      <c r="G46684"/>
      <c r="T46684" s="1"/>
    </row>
    <row r="46685" spans="6:20" x14ac:dyDescent="0.25">
      <c r="F46685" s="1"/>
      <c r="G46685"/>
      <c r="T46685" s="1"/>
    </row>
    <row r="46686" spans="6:20" x14ac:dyDescent="0.25">
      <c r="F46686" s="1"/>
      <c r="G46686"/>
      <c r="T46686" s="1"/>
    </row>
    <row r="46687" spans="6:20" x14ac:dyDescent="0.25">
      <c r="F46687" s="1"/>
      <c r="G46687"/>
      <c r="T46687" s="1"/>
    </row>
    <row r="46688" spans="6:20" x14ac:dyDescent="0.25">
      <c r="F46688" s="1"/>
      <c r="G46688"/>
      <c r="T46688" s="1"/>
    </row>
    <row r="46689" spans="6:20" x14ac:dyDescent="0.25">
      <c r="F46689" s="1"/>
      <c r="G46689"/>
      <c r="T46689" s="1"/>
    </row>
    <row r="46690" spans="6:20" x14ac:dyDescent="0.25">
      <c r="F46690" s="1"/>
      <c r="G46690"/>
      <c r="T46690" s="1"/>
    </row>
    <row r="46691" spans="6:20" x14ac:dyDescent="0.25">
      <c r="F46691" s="1"/>
      <c r="G46691"/>
      <c r="T46691" s="1"/>
    </row>
    <row r="46692" spans="6:20" x14ac:dyDescent="0.25">
      <c r="F46692" s="1"/>
      <c r="G46692"/>
      <c r="T46692" s="1"/>
    </row>
    <row r="46693" spans="6:20" x14ac:dyDescent="0.25">
      <c r="F46693" s="1"/>
      <c r="G46693"/>
      <c r="T46693" s="1"/>
    </row>
    <row r="46694" spans="6:20" x14ac:dyDescent="0.25">
      <c r="F46694" s="1"/>
      <c r="G46694"/>
      <c r="T46694" s="1"/>
    </row>
    <row r="46695" spans="6:20" x14ac:dyDescent="0.25">
      <c r="F46695" s="1"/>
      <c r="G46695"/>
      <c r="T46695" s="1"/>
    </row>
    <row r="46696" spans="6:20" x14ac:dyDescent="0.25">
      <c r="F46696" s="1"/>
      <c r="G46696"/>
      <c r="T46696" s="1"/>
    </row>
    <row r="46697" spans="6:20" x14ac:dyDescent="0.25">
      <c r="F46697" s="1"/>
      <c r="G46697"/>
      <c r="T46697" s="1"/>
    </row>
    <row r="46698" spans="6:20" x14ac:dyDescent="0.25">
      <c r="F46698" s="1"/>
      <c r="G46698"/>
      <c r="T46698" s="1"/>
    </row>
    <row r="46699" spans="6:20" x14ac:dyDescent="0.25">
      <c r="F46699" s="1"/>
      <c r="G46699"/>
      <c r="T46699" s="1"/>
    </row>
    <row r="46700" spans="6:20" x14ac:dyDescent="0.25">
      <c r="F46700" s="1"/>
      <c r="G46700"/>
      <c r="T46700" s="1"/>
    </row>
    <row r="46701" spans="6:20" x14ac:dyDescent="0.25">
      <c r="F46701" s="1"/>
      <c r="G46701"/>
      <c r="T46701" s="1"/>
    </row>
    <row r="46702" spans="6:20" x14ac:dyDescent="0.25">
      <c r="F46702" s="1"/>
      <c r="G46702"/>
      <c r="T46702" s="1"/>
    </row>
    <row r="46703" spans="6:20" x14ac:dyDescent="0.25">
      <c r="F46703" s="1"/>
      <c r="G46703"/>
      <c r="T46703" s="1"/>
    </row>
    <row r="46704" spans="6:20" x14ac:dyDescent="0.25">
      <c r="F46704" s="1"/>
      <c r="G46704"/>
      <c r="T46704" s="1"/>
    </row>
    <row r="46705" spans="6:20" x14ac:dyDescent="0.25">
      <c r="F46705" s="1"/>
      <c r="G46705"/>
      <c r="T46705" s="1"/>
    </row>
    <row r="46706" spans="6:20" x14ac:dyDescent="0.25">
      <c r="F46706" s="1"/>
      <c r="G46706"/>
      <c r="T46706" s="1"/>
    </row>
    <row r="46707" spans="6:20" x14ac:dyDescent="0.25">
      <c r="F46707" s="1"/>
      <c r="G46707"/>
      <c r="T46707" s="1"/>
    </row>
    <row r="46708" spans="6:20" x14ac:dyDescent="0.25">
      <c r="F46708" s="1"/>
      <c r="G46708"/>
      <c r="T46708" s="1"/>
    </row>
    <row r="46709" spans="6:20" x14ac:dyDescent="0.25">
      <c r="F46709" s="1"/>
      <c r="G46709"/>
      <c r="T46709" s="1"/>
    </row>
    <row r="46710" spans="6:20" x14ac:dyDescent="0.25">
      <c r="F46710" s="1"/>
      <c r="G46710"/>
      <c r="T46710" s="1"/>
    </row>
    <row r="46711" spans="6:20" x14ac:dyDescent="0.25">
      <c r="F46711" s="1"/>
      <c r="G46711"/>
      <c r="T46711" s="1"/>
    </row>
    <row r="46712" spans="6:20" x14ac:dyDescent="0.25">
      <c r="F46712" s="1"/>
      <c r="G46712"/>
      <c r="T46712" s="1"/>
    </row>
    <row r="46713" spans="6:20" x14ac:dyDescent="0.25">
      <c r="F46713" s="1"/>
      <c r="G46713"/>
      <c r="T46713" s="1"/>
    </row>
    <row r="46714" spans="6:20" x14ac:dyDescent="0.25">
      <c r="F46714" s="1"/>
      <c r="G46714"/>
      <c r="T46714" s="1"/>
    </row>
    <row r="46715" spans="6:20" x14ac:dyDescent="0.25">
      <c r="F46715" s="1"/>
      <c r="G46715"/>
      <c r="T46715" s="1"/>
    </row>
    <row r="46716" spans="6:20" x14ac:dyDescent="0.25">
      <c r="F46716" s="1"/>
      <c r="G46716"/>
      <c r="T46716" s="1"/>
    </row>
    <row r="46717" spans="6:20" x14ac:dyDescent="0.25">
      <c r="F46717" s="1"/>
      <c r="G46717"/>
      <c r="T46717" s="1"/>
    </row>
    <row r="46718" spans="6:20" x14ac:dyDescent="0.25">
      <c r="F46718" s="1"/>
      <c r="G46718"/>
      <c r="T46718" s="1"/>
    </row>
    <row r="46719" spans="6:20" x14ac:dyDescent="0.25">
      <c r="F46719" s="1"/>
      <c r="G46719"/>
      <c r="T46719" s="1"/>
    </row>
    <row r="46720" spans="6:20" x14ac:dyDescent="0.25">
      <c r="F46720" s="1"/>
      <c r="G46720"/>
      <c r="T46720" s="1"/>
    </row>
    <row r="46721" spans="6:20" x14ac:dyDescent="0.25">
      <c r="F46721" s="1"/>
      <c r="G46721"/>
      <c r="T46721" s="1"/>
    </row>
    <row r="46722" spans="6:20" x14ac:dyDescent="0.25">
      <c r="F46722" s="1"/>
      <c r="G46722"/>
      <c r="T46722" s="1"/>
    </row>
    <row r="46723" spans="6:20" x14ac:dyDescent="0.25">
      <c r="F46723" s="1"/>
      <c r="G46723"/>
      <c r="T46723" s="1"/>
    </row>
    <row r="46724" spans="6:20" x14ac:dyDescent="0.25">
      <c r="F46724" s="1"/>
      <c r="G46724"/>
      <c r="T46724" s="1"/>
    </row>
    <row r="46725" spans="6:20" x14ac:dyDescent="0.25">
      <c r="F46725" s="1"/>
      <c r="G46725"/>
      <c r="T46725" s="1"/>
    </row>
    <row r="46726" spans="6:20" x14ac:dyDescent="0.25">
      <c r="F46726" s="1"/>
      <c r="G46726"/>
      <c r="T46726" s="1"/>
    </row>
    <row r="46727" spans="6:20" x14ac:dyDescent="0.25">
      <c r="F46727" s="1"/>
      <c r="G46727"/>
      <c r="T46727" s="1"/>
    </row>
    <row r="46728" spans="6:20" x14ac:dyDescent="0.25">
      <c r="F46728" s="1"/>
      <c r="G46728"/>
      <c r="T46728" s="1"/>
    </row>
    <row r="46729" spans="6:20" x14ac:dyDescent="0.25">
      <c r="F46729" s="1"/>
      <c r="G46729"/>
      <c r="T46729" s="1"/>
    </row>
    <row r="46730" spans="6:20" x14ac:dyDescent="0.25">
      <c r="F46730" s="1"/>
      <c r="G46730"/>
      <c r="T46730" s="1"/>
    </row>
    <row r="46731" spans="6:20" x14ac:dyDescent="0.25">
      <c r="F46731" s="1"/>
      <c r="G46731"/>
      <c r="T46731" s="1"/>
    </row>
    <row r="46732" spans="6:20" x14ac:dyDescent="0.25">
      <c r="F46732" s="1"/>
      <c r="G46732"/>
      <c r="T46732" s="1"/>
    </row>
    <row r="46733" spans="6:20" x14ac:dyDescent="0.25">
      <c r="F46733" s="1"/>
      <c r="G46733"/>
      <c r="T46733" s="1"/>
    </row>
    <row r="46734" spans="6:20" x14ac:dyDescent="0.25">
      <c r="F46734" s="1"/>
      <c r="G46734"/>
      <c r="T46734" s="1"/>
    </row>
    <row r="46735" spans="6:20" x14ac:dyDescent="0.25">
      <c r="F46735" s="1"/>
      <c r="G46735"/>
      <c r="T46735" s="1"/>
    </row>
    <row r="46736" spans="6:20" x14ac:dyDescent="0.25">
      <c r="F46736" s="1"/>
      <c r="G46736"/>
      <c r="T46736" s="1"/>
    </row>
    <row r="46737" spans="6:20" x14ac:dyDescent="0.25">
      <c r="F46737" s="1"/>
      <c r="G46737"/>
      <c r="T46737" s="1"/>
    </row>
    <row r="46738" spans="6:20" x14ac:dyDescent="0.25">
      <c r="F46738" s="1"/>
      <c r="G46738"/>
      <c r="T46738" s="1"/>
    </row>
    <row r="46739" spans="6:20" x14ac:dyDescent="0.25">
      <c r="F46739" s="1"/>
      <c r="G46739"/>
      <c r="T46739" s="1"/>
    </row>
    <row r="46740" spans="6:20" x14ac:dyDescent="0.25">
      <c r="F46740" s="1"/>
      <c r="G46740"/>
      <c r="T46740" s="1"/>
    </row>
    <row r="46741" spans="6:20" x14ac:dyDescent="0.25">
      <c r="F46741" s="1"/>
      <c r="G46741"/>
      <c r="T46741" s="1"/>
    </row>
    <row r="46742" spans="6:20" x14ac:dyDescent="0.25">
      <c r="F46742" s="1"/>
      <c r="G46742"/>
      <c r="T46742" s="1"/>
    </row>
    <row r="46743" spans="6:20" x14ac:dyDescent="0.25">
      <c r="F46743" s="1"/>
      <c r="G46743"/>
      <c r="T46743" s="1"/>
    </row>
    <row r="46744" spans="6:20" x14ac:dyDescent="0.25">
      <c r="F46744" s="1"/>
      <c r="G46744"/>
      <c r="T46744" s="1"/>
    </row>
    <row r="46745" spans="6:20" x14ac:dyDescent="0.25">
      <c r="F46745" s="1"/>
      <c r="G46745"/>
      <c r="T46745" s="1"/>
    </row>
    <row r="46746" spans="6:20" x14ac:dyDescent="0.25">
      <c r="F46746" s="1"/>
      <c r="G46746"/>
      <c r="T46746" s="1"/>
    </row>
    <row r="46747" spans="6:20" x14ac:dyDescent="0.25">
      <c r="F46747" s="1"/>
      <c r="G46747"/>
      <c r="T46747" s="1"/>
    </row>
    <row r="46748" spans="6:20" x14ac:dyDescent="0.25">
      <c r="F46748" s="1"/>
      <c r="G46748"/>
      <c r="T46748" s="1"/>
    </row>
    <row r="46749" spans="6:20" x14ac:dyDescent="0.25">
      <c r="F46749" s="1"/>
      <c r="G46749"/>
      <c r="T46749" s="1"/>
    </row>
    <row r="46750" spans="6:20" x14ac:dyDescent="0.25">
      <c r="F46750" s="1"/>
      <c r="G46750"/>
      <c r="T46750" s="1"/>
    </row>
    <row r="46751" spans="6:20" x14ac:dyDescent="0.25">
      <c r="F46751" s="1"/>
      <c r="G46751"/>
      <c r="T46751" s="1"/>
    </row>
    <row r="46752" spans="6:20" x14ac:dyDescent="0.25">
      <c r="F46752" s="1"/>
      <c r="G46752"/>
      <c r="T46752" s="1"/>
    </row>
    <row r="46753" spans="6:20" x14ac:dyDescent="0.25">
      <c r="F46753" s="1"/>
      <c r="G46753"/>
      <c r="T46753" s="1"/>
    </row>
    <row r="46754" spans="6:20" x14ac:dyDescent="0.25">
      <c r="F46754" s="1"/>
      <c r="G46754"/>
      <c r="T46754" s="1"/>
    </row>
    <row r="46755" spans="6:20" x14ac:dyDescent="0.25">
      <c r="F46755" s="1"/>
      <c r="G46755"/>
      <c r="T46755" s="1"/>
    </row>
    <row r="46756" spans="6:20" x14ac:dyDescent="0.25">
      <c r="F46756" s="1"/>
      <c r="G46756"/>
      <c r="T46756" s="1"/>
    </row>
    <row r="46757" spans="6:20" x14ac:dyDescent="0.25">
      <c r="F46757" s="1"/>
      <c r="G46757"/>
      <c r="T46757" s="1"/>
    </row>
    <row r="46758" spans="6:20" x14ac:dyDescent="0.25">
      <c r="F46758" s="1"/>
      <c r="G46758"/>
      <c r="T46758" s="1"/>
    </row>
    <row r="46759" spans="6:20" x14ac:dyDescent="0.25">
      <c r="F46759" s="1"/>
      <c r="G46759"/>
      <c r="T46759" s="1"/>
    </row>
    <row r="46760" spans="6:20" x14ac:dyDescent="0.25">
      <c r="F46760" s="1"/>
      <c r="G46760"/>
      <c r="T46760" s="1"/>
    </row>
    <row r="46761" spans="6:20" x14ac:dyDescent="0.25">
      <c r="F46761" s="1"/>
      <c r="G46761"/>
      <c r="T46761" s="1"/>
    </row>
    <row r="46762" spans="6:20" x14ac:dyDescent="0.25">
      <c r="F46762" s="1"/>
      <c r="G46762"/>
      <c r="T46762" s="1"/>
    </row>
    <row r="46763" spans="6:20" x14ac:dyDescent="0.25">
      <c r="F46763" s="1"/>
      <c r="G46763"/>
      <c r="T46763" s="1"/>
    </row>
    <row r="46764" spans="6:20" x14ac:dyDescent="0.25">
      <c r="F46764" s="1"/>
      <c r="G46764"/>
      <c r="T46764" s="1"/>
    </row>
    <row r="46765" spans="6:20" x14ac:dyDescent="0.25">
      <c r="F46765" s="1"/>
      <c r="G46765"/>
      <c r="T46765" s="1"/>
    </row>
    <row r="46766" spans="6:20" x14ac:dyDescent="0.25">
      <c r="F46766" s="1"/>
      <c r="G46766"/>
      <c r="T46766" s="1"/>
    </row>
    <row r="46767" spans="6:20" x14ac:dyDescent="0.25">
      <c r="F46767" s="1"/>
      <c r="G46767"/>
      <c r="T46767" s="1"/>
    </row>
    <row r="46768" spans="6:20" x14ac:dyDescent="0.25">
      <c r="F46768" s="1"/>
      <c r="G46768"/>
      <c r="T46768" s="1"/>
    </row>
    <row r="46769" spans="6:20" x14ac:dyDescent="0.25">
      <c r="F46769" s="1"/>
      <c r="G46769"/>
      <c r="T46769" s="1"/>
    </row>
    <row r="46770" spans="6:20" x14ac:dyDescent="0.25">
      <c r="F46770" s="1"/>
      <c r="G46770"/>
      <c r="T46770" s="1"/>
    </row>
    <row r="46771" spans="6:20" x14ac:dyDescent="0.25">
      <c r="F46771" s="1"/>
      <c r="G46771"/>
      <c r="T46771" s="1"/>
    </row>
    <row r="46772" spans="6:20" x14ac:dyDescent="0.25">
      <c r="F46772" s="1"/>
      <c r="G46772"/>
      <c r="T46772" s="1"/>
    </row>
    <row r="46773" spans="6:20" x14ac:dyDescent="0.25">
      <c r="F46773" s="1"/>
      <c r="G46773"/>
      <c r="T46773" s="1"/>
    </row>
    <row r="46774" spans="6:20" x14ac:dyDescent="0.25">
      <c r="F46774" s="1"/>
      <c r="G46774"/>
      <c r="T46774" s="1"/>
    </row>
    <row r="46775" spans="6:20" x14ac:dyDescent="0.25">
      <c r="F46775" s="1"/>
      <c r="G46775"/>
      <c r="T46775" s="1"/>
    </row>
    <row r="46776" spans="6:20" x14ac:dyDescent="0.25">
      <c r="F46776" s="1"/>
      <c r="G46776"/>
      <c r="T46776" s="1"/>
    </row>
    <row r="46777" spans="6:20" x14ac:dyDescent="0.25">
      <c r="F46777" s="1"/>
      <c r="G46777"/>
      <c r="T46777" s="1"/>
    </row>
    <row r="46778" spans="6:20" x14ac:dyDescent="0.25">
      <c r="F46778" s="1"/>
      <c r="G46778"/>
      <c r="T46778" s="1"/>
    </row>
    <row r="46779" spans="6:20" x14ac:dyDescent="0.25">
      <c r="F46779" s="1"/>
      <c r="G46779"/>
      <c r="T46779" s="1"/>
    </row>
    <row r="46780" spans="6:20" x14ac:dyDescent="0.25">
      <c r="F46780" s="1"/>
      <c r="G46780"/>
      <c r="T46780" s="1"/>
    </row>
    <row r="46781" spans="6:20" x14ac:dyDescent="0.25">
      <c r="F46781" s="1"/>
      <c r="G46781"/>
      <c r="T46781" s="1"/>
    </row>
    <row r="46782" spans="6:20" x14ac:dyDescent="0.25">
      <c r="F46782" s="1"/>
      <c r="G46782"/>
      <c r="T46782" s="1"/>
    </row>
    <row r="46783" spans="6:20" x14ac:dyDescent="0.25">
      <c r="F46783" s="1"/>
      <c r="G46783"/>
      <c r="T46783" s="1"/>
    </row>
    <row r="46784" spans="6:20" x14ac:dyDescent="0.25">
      <c r="F46784" s="1"/>
      <c r="G46784"/>
      <c r="T46784" s="1"/>
    </row>
    <row r="46785" spans="6:20" x14ac:dyDescent="0.25">
      <c r="F46785" s="1"/>
      <c r="G46785"/>
      <c r="T46785" s="1"/>
    </row>
    <row r="46786" spans="6:20" x14ac:dyDescent="0.25">
      <c r="F46786" s="1"/>
      <c r="G46786"/>
      <c r="T46786" s="1"/>
    </row>
    <row r="46787" spans="6:20" x14ac:dyDescent="0.25">
      <c r="F46787" s="1"/>
      <c r="G46787"/>
      <c r="T46787" s="1"/>
    </row>
    <row r="46788" spans="6:20" x14ac:dyDescent="0.25">
      <c r="F46788" s="1"/>
      <c r="G46788"/>
      <c r="T46788" s="1"/>
    </row>
    <row r="46789" spans="6:20" x14ac:dyDescent="0.25">
      <c r="F46789" s="1"/>
      <c r="G46789"/>
      <c r="T46789" s="1"/>
    </row>
    <row r="46790" spans="6:20" x14ac:dyDescent="0.25">
      <c r="F46790" s="1"/>
      <c r="G46790"/>
      <c r="T46790" s="1"/>
    </row>
    <row r="46791" spans="6:20" x14ac:dyDescent="0.25">
      <c r="F46791" s="1"/>
      <c r="G46791"/>
      <c r="T46791" s="1"/>
    </row>
    <row r="46792" spans="6:20" x14ac:dyDescent="0.25">
      <c r="F46792" s="1"/>
      <c r="G46792"/>
      <c r="T46792" s="1"/>
    </row>
    <row r="46793" spans="6:20" x14ac:dyDescent="0.25">
      <c r="F46793" s="1"/>
      <c r="G46793"/>
      <c r="T46793" s="1"/>
    </row>
    <row r="46794" spans="6:20" x14ac:dyDescent="0.25">
      <c r="F46794" s="1"/>
      <c r="G46794"/>
      <c r="T46794" s="1"/>
    </row>
    <row r="46795" spans="6:20" x14ac:dyDescent="0.25">
      <c r="F46795" s="1"/>
      <c r="G46795"/>
      <c r="T46795" s="1"/>
    </row>
    <row r="46796" spans="6:20" x14ac:dyDescent="0.25">
      <c r="F46796" s="1"/>
      <c r="G46796"/>
      <c r="T46796" s="1"/>
    </row>
    <row r="46797" spans="6:20" x14ac:dyDescent="0.25">
      <c r="F46797" s="1"/>
      <c r="G46797"/>
      <c r="T46797" s="1"/>
    </row>
    <row r="46798" spans="6:20" x14ac:dyDescent="0.25">
      <c r="F46798" s="1"/>
      <c r="G46798"/>
      <c r="T46798" s="1"/>
    </row>
    <row r="46799" spans="6:20" x14ac:dyDescent="0.25">
      <c r="F46799" s="1"/>
      <c r="G46799"/>
      <c r="T46799" s="1"/>
    </row>
    <row r="46800" spans="6:20" x14ac:dyDescent="0.25">
      <c r="F46800" s="1"/>
      <c r="G46800"/>
      <c r="T46800" s="1"/>
    </row>
    <row r="46801" spans="6:20" x14ac:dyDescent="0.25">
      <c r="F46801" s="1"/>
      <c r="G46801"/>
      <c r="T46801" s="1"/>
    </row>
    <row r="46802" spans="6:20" x14ac:dyDescent="0.25">
      <c r="F46802" s="1"/>
      <c r="G46802"/>
      <c r="T46802" s="1"/>
    </row>
    <row r="46803" spans="6:20" x14ac:dyDescent="0.25">
      <c r="F46803" s="1"/>
      <c r="G46803"/>
      <c r="T46803" s="1"/>
    </row>
    <row r="46804" spans="6:20" x14ac:dyDescent="0.25">
      <c r="F46804" s="1"/>
      <c r="G46804"/>
      <c r="T46804" s="1"/>
    </row>
    <row r="46805" spans="6:20" x14ac:dyDescent="0.25">
      <c r="F46805" s="1"/>
      <c r="G46805"/>
      <c r="T46805" s="1"/>
    </row>
    <row r="46806" spans="6:20" x14ac:dyDescent="0.25">
      <c r="F46806" s="1"/>
      <c r="G46806"/>
      <c r="T46806" s="1"/>
    </row>
    <row r="46807" spans="6:20" x14ac:dyDescent="0.25">
      <c r="F46807" s="1"/>
      <c r="G46807"/>
      <c r="T46807" s="1"/>
    </row>
    <row r="46808" spans="6:20" x14ac:dyDescent="0.25">
      <c r="F46808" s="1"/>
      <c r="G46808"/>
      <c r="T46808" s="1"/>
    </row>
    <row r="46809" spans="6:20" x14ac:dyDescent="0.25">
      <c r="F46809" s="1"/>
      <c r="G46809"/>
      <c r="T46809" s="1"/>
    </row>
    <row r="46810" spans="6:20" x14ac:dyDescent="0.25">
      <c r="F46810" s="1"/>
      <c r="G46810"/>
      <c r="T46810" s="1"/>
    </row>
    <row r="46811" spans="6:20" x14ac:dyDescent="0.25">
      <c r="F46811" s="1"/>
      <c r="G46811"/>
      <c r="T46811" s="1"/>
    </row>
    <row r="46812" spans="6:20" x14ac:dyDescent="0.25">
      <c r="F46812" s="1"/>
      <c r="G46812"/>
      <c r="T46812" s="1"/>
    </row>
    <row r="46813" spans="6:20" x14ac:dyDescent="0.25">
      <c r="F46813" s="1"/>
      <c r="G46813"/>
      <c r="T46813" s="1"/>
    </row>
    <row r="46814" spans="6:20" x14ac:dyDescent="0.25">
      <c r="F46814" s="1"/>
      <c r="G46814"/>
      <c r="T46814" s="1"/>
    </row>
    <row r="46815" spans="6:20" x14ac:dyDescent="0.25">
      <c r="F46815" s="1"/>
      <c r="G46815"/>
      <c r="T46815" s="1"/>
    </row>
    <row r="46816" spans="6:20" x14ac:dyDescent="0.25">
      <c r="F46816" s="1"/>
      <c r="G46816"/>
      <c r="T46816" s="1"/>
    </row>
    <row r="46817" spans="6:20" x14ac:dyDescent="0.25">
      <c r="F46817" s="1"/>
      <c r="G46817"/>
      <c r="T46817" s="1"/>
    </row>
    <row r="46818" spans="6:20" x14ac:dyDescent="0.25">
      <c r="F46818" s="1"/>
      <c r="G46818"/>
      <c r="T46818" s="1"/>
    </row>
    <row r="46819" spans="6:20" x14ac:dyDescent="0.25">
      <c r="F46819" s="1"/>
      <c r="G46819"/>
      <c r="T46819" s="1"/>
    </row>
    <row r="46820" spans="6:20" x14ac:dyDescent="0.25">
      <c r="F46820" s="1"/>
      <c r="G46820"/>
      <c r="T46820" s="1"/>
    </row>
    <row r="46821" spans="6:20" x14ac:dyDescent="0.25">
      <c r="F46821" s="1"/>
      <c r="G46821"/>
      <c r="T46821" s="1"/>
    </row>
    <row r="46822" spans="6:20" x14ac:dyDescent="0.25">
      <c r="F46822" s="1"/>
      <c r="G46822"/>
      <c r="T46822" s="1"/>
    </row>
    <row r="46823" spans="6:20" x14ac:dyDescent="0.25">
      <c r="F46823" s="1"/>
      <c r="G46823"/>
      <c r="T46823" s="1"/>
    </row>
    <row r="46824" spans="6:20" x14ac:dyDescent="0.25">
      <c r="F46824" s="1"/>
      <c r="G46824"/>
      <c r="T46824" s="1"/>
    </row>
    <row r="46825" spans="6:20" x14ac:dyDescent="0.25">
      <c r="F46825" s="1"/>
      <c r="G46825"/>
      <c r="T46825" s="1"/>
    </row>
    <row r="46826" spans="6:20" x14ac:dyDescent="0.25">
      <c r="F46826" s="1"/>
      <c r="G46826"/>
      <c r="T46826" s="1"/>
    </row>
    <row r="46827" spans="6:20" x14ac:dyDescent="0.25">
      <c r="F46827" s="1"/>
      <c r="G46827"/>
      <c r="T46827" s="1"/>
    </row>
    <row r="46828" spans="6:20" x14ac:dyDescent="0.25">
      <c r="F46828" s="1"/>
      <c r="G46828"/>
      <c r="T46828" s="1"/>
    </row>
    <row r="46829" spans="6:20" x14ac:dyDescent="0.25">
      <c r="F46829" s="1"/>
      <c r="G46829"/>
      <c r="T46829" s="1"/>
    </row>
    <row r="46830" spans="6:20" x14ac:dyDescent="0.25">
      <c r="F46830" s="1"/>
      <c r="G46830"/>
      <c r="T46830" s="1"/>
    </row>
    <row r="46831" spans="6:20" x14ac:dyDescent="0.25">
      <c r="F46831" s="1"/>
      <c r="G46831"/>
      <c r="T46831" s="1"/>
    </row>
    <row r="46832" spans="6:20" x14ac:dyDescent="0.25">
      <c r="F46832" s="1"/>
      <c r="G46832"/>
      <c r="T46832" s="1"/>
    </row>
    <row r="46833" spans="6:20" x14ac:dyDescent="0.25">
      <c r="F46833" s="1"/>
      <c r="G46833"/>
      <c r="T46833" s="1"/>
    </row>
    <row r="46834" spans="6:20" x14ac:dyDescent="0.25">
      <c r="F46834" s="1"/>
      <c r="G46834"/>
      <c r="T46834" s="1"/>
    </row>
    <row r="46835" spans="6:20" x14ac:dyDescent="0.25">
      <c r="F46835" s="1"/>
      <c r="G46835"/>
      <c r="T46835" s="1"/>
    </row>
    <row r="46836" spans="6:20" x14ac:dyDescent="0.25">
      <c r="F46836" s="1"/>
      <c r="G46836"/>
      <c r="T46836" s="1"/>
    </row>
    <row r="46837" spans="6:20" x14ac:dyDescent="0.25">
      <c r="F46837" s="1"/>
      <c r="G46837"/>
      <c r="T46837" s="1"/>
    </row>
    <row r="46838" spans="6:20" x14ac:dyDescent="0.25">
      <c r="F46838" s="1"/>
      <c r="G46838"/>
      <c r="T46838" s="1"/>
    </row>
    <row r="46839" spans="6:20" x14ac:dyDescent="0.25">
      <c r="F46839" s="1"/>
      <c r="G46839"/>
      <c r="T46839" s="1"/>
    </row>
    <row r="46840" spans="6:20" x14ac:dyDescent="0.25">
      <c r="F46840" s="1"/>
      <c r="G46840"/>
      <c r="T46840" s="1"/>
    </row>
    <row r="46841" spans="6:20" x14ac:dyDescent="0.25">
      <c r="F46841" s="1"/>
      <c r="G46841"/>
      <c r="T46841" s="1"/>
    </row>
    <row r="46842" spans="6:20" x14ac:dyDescent="0.25">
      <c r="F46842" s="1"/>
      <c r="G46842"/>
      <c r="T46842" s="1"/>
    </row>
    <row r="46843" spans="6:20" x14ac:dyDescent="0.25">
      <c r="F46843" s="1"/>
      <c r="G46843"/>
      <c r="T46843" s="1"/>
    </row>
    <row r="46844" spans="6:20" x14ac:dyDescent="0.25">
      <c r="F46844" s="1"/>
      <c r="G46844"/>
      <c r="T46844" s="1"/>
    </row>
    <row r="46845" spans="6:20" x14ac:dyDescent="0.25">
      <c r="F46845" s="1"/>
      <c r="G46845"/>
      <c r="T46845" s="1"/>
    </row>
    <row r="46846" spans="6:20" x14ac:dyDescent="0.25">
      <c r="F46846" s="1"/>
      <c r="G46846"/>
      <c r="T46846" s="1"/>
    </row>
    <row r="46847" spans="6:20" x14ac:dyDescent="0.25">
      <c r="F46847" s="1"/>
      <c r="G46847"/>
      <c r="T46847" s="1"/>
    </row>
    <row r="46848" spans="6:20" x14ac:dyDescent="0.25">
      <c r="F46848" s="1"/>
      <c r="G46848"/>
      <c r="T46848" s="1"/>
    </row>
    <row r="46849" spans="6:20" x14ac:dyDescent="0.25">
      <c r="F46849" s="1"/>
      <c r="G46849"/>
      <c r="T46849" s="1"/>
    </row>
    <row r="46850" spans="6:20" x14ac:dyDescent="0.25">
      <c r="F46850" s="1"/>
      <c r="G46850"/>
      <c r="T46850" s="1"/>
    </row>
    <row r="46851" spans="6:20" x14ac:dyDescent="0.25">
      <c r="F46851" s="1"/>
      <c r="G46851"/>
      <c r="T46851" s="1"/>
    </row>
    <row r="46852" spans="6:20" x14ac:dyDescent="0.25">
      <c r="F46852" s="1"/>
      <c r="G46852"/>
      <c r="T46852" s="1"/>
    </row>
    <row r="46853" spans="6:20" x14ac:dyDescent="0.25">
      <c r="F46853" s="1"/>
      <c r="G46853"/>
      <c r="T46853" s="1"/>
    </row>
    <row r="46854" spans="6:20" x14ac:dyDescent="0.25">
      <c r="F46854" s="1"/>
      <c r="G46854"/>
      <c r="T46854" s="1"/>
    </row>
    <row r="46855" spans="6:20" x14ac:dyDescent="0.25">
      <c r="F46855" s="1"/>
      <c r="G46855"/>
      <c r="T46855" s="1"/>
    </row>
    <row r="46856" spans="6:20" x14ac:dyDescent="0.25">
      <c r="F46856" s="1"/>
      <c r="G46856"/>
      <c r="T46856" s="1"/>
    </row>
    <row r="46857" spans="6:20" x14ac:dyDescent="0.25">
      <c r="F46857" s="1"/>
      <c r="G46857"/>
      <c r="T46857" s="1"/>
    </row>
    <row r="46858" spans="6:20" x14ac:dyDescent="0.25">
      <c r="F46858" s="1"/>
      <c r="G46858"/>
      <c r="T46858" s="1"/>
    </row>
    <row r="46859" spans="6:20" x14ac:dyDescent="0.25">
      <c r="F46859" s="1"/>
      <c r="G46859"/>
      <c r="T46859" s="1"/>
    </row>
    <row r="46860" spans="6:20" x14ac:dyDescent="0.25">
      <c r="F46860" s="1"/>
      <c r="G46860"/>
      <c r="T46860" s="1"/>
    </row>
    <row r="46861" spans="6:20" x14ac:dyDescent="0.25">
      <c r="F46861" s="1"/>
      <c r="G46861"/>
      <c r="T46861" s="1"/>
    </row>
    <row r="46862" spans="6:20" x14ac:dyDescent="0.25">
      <c r="F46862" s="1"/>
      <c r="G46862"/>
      <c r="T46862" s="1"/>
    </row>
    <row r="46863" spans="6:20" x14ac:dyDescent="0.25">
      <c r="F46863" s="1"/>
      <c r="G46863"/>
      <c r="T46863" s="1"/>
    </row>
    <row r="46864" spans="6:20" x14ac:dyDescent="0.25">
      <c r="F46864" s="1"/>
      <c r="G46864"/>
      <c r="T46864" s="1"/>
    </row>
    <row r="46865" spans="6:20" x14ac:dyDescent="0.25">
      <c r="F46865" s="1"/>
      <c r="G46865"/>
      <c r="T46865" s="1"/>
    </row>
    <row r="46866" spans="6:20" x14ac:dyDescent="0.25">
      <c r="F46866" s="1"/>
      <c r="G46866"/>
      <c r="T46866" s="1"/>
    </row>
    <row r="46867" spans="6:20" x14ac:dyDescent="0.25">
      <c r="F46867" s="1"/>
      <c r="G46867"/>
      <c r="T46867" s="1"/>
    </row>
    <row r="46868" spans="6:20" x14ac:dyDescent="0.25">
      <c r="F46868" s="1"/>
      <c r="G46868"/>
      <c r="T46868" s="1"/>
    </row>
    <row r="46869" spans="6:20" x14ac:dyDescent="0.25">
      <c r="F46869" s="1"/>
      <c r="G46869"/>
      <c r="T46869" s="1"/>
    </row>
    <row r="46870" spans="6:20" x14ac:dyDescent="0.25">
      <c r="F46870" s="1"/>
      <c r="G46870"/>
      <c r="T46870" s="1"/>
    </row>
    <row r="46871" spans="6:20" x14ac:dyDescent="0.25">
      <c r="F46871" s="1"/>
      <c r="G46871"/>
      <c r="T46871" s="1"/>
    </row>
    <row r="46872" spans="6:20" x14ac:dyDescent="0.25">
      <c r="F46872" s="1"/>
      <c r="G46872"/>
      <c r="T46872" s="1"/>
    </row>
    <row r="46873" spans="6:20" x14ac:dyDescent="0.25">
      <c r="F46873" s="1"/>
      <c r="G46873"/>
      <c r="T46873" s="1"/>
    </row>
    <row r="46874" spans="6:20" x14ac:dyDescent="0.25">
      <c r="F46874" s="1"/>
      <c r="G46874"/>
      <c r="T46874" s="1"/>
    </row>
    <row r="46875" spans="6:20" x14ac:dyDescent="0.25">
      <c r="F46875" s="1"/>
      <c r="G46875"/>
      <c r="T46875" s="1"/>
    </row>
    <row r="46876" spans="6:20" x14ac:dyDescent="0.25">
      <c r="F46876" s="1"/>
      <c r="G46876"/>
      <c r="T46876" s="1"/>
    </row>
    <row r="46877" spans="6:20" x14ac:dyDescent="0.25">
      <c r="F46877" s="1"/>
      <c r="G46877"/>
      <c r="T46877" s="1"/>
    </row>
    <row r="46878" spans="6:20" x14ac:dyDescent="0.25">
      <c r="F46878" s="1"/>
      <c r="G46878"/>
      <c r="T46878" s="1"/>
    </row>
    <row r="46879" spans="6:20" x14ac:dyDescent="0.25">
      <c r="F46879" s="1"/>
      <c r="G46879"/>
      <c r="T46879" s="1"/>
    </row>
    <row r="46880" spans="6:20" x14ac:dyDescent="0.25">
      <c r="F46880" s="1"/>
      <c r="G46880"/>
      <c r="T46880" s="1"/>
    </row>
    <row r="46881" spans="6:20" x14ac:dyDescent="0.25">
      <c r="F46881" s="1"/>
      <c r="G46881"/>
      <c r="T46881" s="1"/>
    </row>
    <row r="46882" spans="6:20" x14ac:dyDescent="0.25">
      <c r="F46882" s="1"/>
      <c r="G46882"/>
      <c r="T46882" s="1"/>
    </row>
    <row r="46883" spans="6:20" x14ac:dyDescent="0.25">
      <c r="F46883" s="1"/>
      <c r="G46883"/>
      <c r="T46883" s="1"/>
    </row>
    <row r="46884" spans="6:20" x14ac:dyDescent="0.25">
      <c r="F46884" s="1"/>
      <c r="G46884"/>
      <c r="T46884" s="1"/>
    </row>
    <row r="46885" spans="6:20" x14ac:dyDescent="0.25">
      <c r="F46885" s="1"/>
      <c r="G46885"/>
      <c r="T46885" s="1"/>
    </row>
    <row r="46886" spans="6:20" x14ac:dyDescent="0.25">
      <c r="F46886" s="1"/>
      <c r="G46886"/>
      <c r="T46886" s="1"/>
    </row>
    <row r="46887" spans="6:20" x14ac:dyDescent="0.25">
      <c r="F46887" s="1"/>
      <c r="G46887"/>
      <c r="T46887" s="1"/>
    </row>
    <row r="46888" spans="6:20" x14ac:dyDescent="0.25">
      <c r="F46888" s="1"/>
      <c r="G46888"/>
      <c r="T46888" s="1"/>
    </row>
    <row r="46889" spans="6:20" x14ac:dyDescent="0.25">
      <c r="F46889" s="1"/>
      <c r="G46889"/>
      <c r="T46889" s="1"/>
    </row>
    <row r="46890" spans="6:20" x14ac:dyDescent="0.25">
      <c r="F46890" s="1"/>
      <c r="G46890"/>
      <c r="T46890" s="1"/>
    </row>
    <row r="46891" spans="6:20" x14ac:dyDescent="0.25">
      <c r="F46891" s="1"/>
      <c r="G46891"/>
      <c r="T46891" s="1"/>
    </row>
    <row r="46892" spans="6:20" x14ac:dyDescent="0.25">
      <c r="F46892" s="1"/>
      <c r="G46892"/>
      <c r="T46892" s="1"/>
    </row>
    <row r="46893" spans="6:20" x14ac:dyDescent="0.25">
      <c r="F46893" s="1"/>
      <c r="G46893"/>
      <c r="T46893" s="1"/>
    </row>
    <row r="46894" spans="6:20" x14ac:dyDescent="0.25">
      <c r="F46894" s="1"/>
      <c r="G46894"/>
      <c r="T46894" s="1"/>
    </row>
    <row r="46895" spans="6:20" x14ac:dyDescent="0.25">
      <c r="F46895" s="1"/>
      <c r="G46895"/>
      <c r="T46895" s="1"/>
    </row>
    <row r="46896" spans="6:20" x14ac:dyDescent="0.25">
      <c r="F46896" s="1"/>
      <c r="G46896"/>
      <c r="T46896" s="1"/>
    </row>
    <row r="46897" spans="6:20" x14ac:dyDescent="0.25">
      <c r="F46897" s="1"/>
      <c r="G46897"/>
      <c r="T46897" s="1"/>
    </row>
    <row r="46898" spans="6:20" x14ac:dyDescent="0.25">
      <c r="F46898" s="1"/>
      <c r="G46898"/>
      <c r="T46898" s="1"/>
    </row>
    <row r="46899" spans="6:20" x14ac:dyDescent="0.25">
      <c r="F46899" s="1"/>
      <c r="G46899"/>
      <c r="T46899" s="1"/>
    </row>
    <row r="46900" spans="6:20" x14ac:dyDescent="0.25">
      <c r="F46900" s="1"/>
      <c r="G46900"/>
      <c r="T46900" s="1"/>
    </row>
    <row r="46901" spans="6:20" x14ac:dyDescent="0.25">
      <c r="F46901" s="1"/>
      <c r="G46901"/>
      <c r="T46901" s="1"/>
    </row>
    <row r="46902" spans="6:20" x14ac:dyDescent="0.25">
      <c r="F46902" s="1"/>
      <c r="G46902"/>
      <c r="T46902" s="1"/>
    </row>
    <row r="46903" spans="6:20" x14ac:dyDescent="0.25">
      <c r="F46903" s="1"/>
      <c r="G46903"/>
      <c r="T46903" s="1"/>
    </row>
    <row r="46904" spans="6:20" x14ac:dyDescent="0.25">
      <c r="F46904" s="1"/>
      <c r="G46904"/>
      <c r="T46904" s="1"/>
    </row>
    <row r="46905" spans="6:20" x14ac:dyDescent="0.25">
      <c r="F46905" s="1"/>
      <c r="G46905"/>
      <c r="T46905" s="1"/>
    </row>
    <row r="46906" spans="6:20" x14ac:dyDescent="0.25">
      <c r="F46906" s="1"/>
      <c r="G46906"/>
      <c r="T46906" s="1"/>
    </row>
    <row r="46907" spans="6:20" x14ac:dyDescent="0.25">
      <c r="F46907" s="1"/>
      <c r="G46907"/>
      <c r="T46907" s="1"/>
    </row>
    <row r="46908" spans="6:20" x14ac:dyDescent="0.25">
      <c r="F46908" s="1"/>
      <c r="G46908"/>
      <c r="T46908" s="1"/>
    </row>
    <row r="46909" spans="6:20" x14ac:dyDescent="0.25">
      <c r="F46909" s="1"/>
      <c r="G46909"/>
      <c r="T46909" s="1"/>
    </row>
    <row r="46910" spans="6:20" x14ac:dyDescent="0.25">
      <c r="F46910" s="1"/>
      <c r="G46910"/>
      <c r="T46910" s="1"/>
    </row>
    <row r="46911" spans="6:20" x14ac:dyDescent="0.25">
      <c r="F46911" s="1"/>
      <c r="G46911"/>
      <c r="T46911" s="1"/>
    </row>
    <row r="46912" spans="6:20" x14ac:dyDescent="0.25">
      <c r="F46912" s="1"/>
      <c r="G46912"/>
      <c r="T46912" s="1"/>
    </row>
    <row r="46913" spans="6:20" x14ac:dyDescent="0.25">
      <c r="F46913" s="1"/>
      <c r="G46913"/>
      <c r="T46913" s="1"/>
    </row>
    <row r="46914" spans="6:20" x14ac:dyDescent="0.25">
      <c r="F46914" s="1"/>
      <c r="G46914"/>
      <c r="T46914" s="1"/>
    </row>
    <row r="46915" spans="6:20" x14ac:dyDescent="0.25">
      <c r="F46915" s="1"/>
      <c r="G46915"/>
      <c r="T46915" s="1"/>
    </row>
    <row r="46916" spans="6:20" x14ac:dyDescent="0.25">
      <c r="F46916" s="1"/>
      <c r="G46916"/>
      <c r="T46916" s="1"/>
    </row>
    <row r="46917" spans="6:20" x14ac:dyDescent="0.25">
      <c r="F46917" s="1"/>
      <c r="G46917"/>
      <c r="T46917" s="1"/>
    </row>
    <row r="46918" spans="6:20" x14ac:dyDescent="0.25">
      <c r="F46918" s="1"/>
      <c r="G46918"/>
      <c r="T46918" s="1"/>
    </row>
    <row r="46919" spans="6:20" x14ac:dyDescent="0.25">
      <c r="F46919" s="1"/>
      <c r="G46919"/>
      <c r="T46919" s="1"/>
    </row>
    <row r="46920" spans="6:20" x14ac:dyDescent="0.25">
      <c r="F46920" s="1"/>
      <c r="G46920"/>
      <c r="T46920" s="1"/>
    </row>
    <row r="46921" spans="6:20" x14ac:dyDescent="0.25">
      <c r="F46921" s="1"/>
      <c r="G46921"/>
      <c r="T46921" s="1"/>
    </row>
    <row r="46922" spans="6:20" x14ac:dyDescent="0.25">
      <c r="F46922" s="1"/>
      <c r="G46922"/>
      <c r="T46922" s="1"/>
    </row>
    <row r="46923" spans="6:20" x14ac:dyDescent="0.25">
      <c r="F46923" s="1"/>
      <c r="G46923"/>
      <c r="T46923" s="1"/>
    </row>
    <row r="46924" spans="6:20" x14ac:dyDescent="0.25">
      <c r="F46924" s="1"/>
      <c r="G46924"/>
      <c r="T46924" s="1"/>
    </row>
    <row r="46925" spans="6:20" x14ac:dyDescent="0.25">
      <c r="F46925" s="1"/>
      <c r="G46925"/>
      <c r="T46925" s="1"/>
    </row>
    <row r="46926" spans="6:20" x14ac:dyDescent="0.25">
      <c r="F46926" s="1"/>
      <c r="G46926"/>
      <c r="T46926" s="1"/>
    </row>
    <row r="46927" spans="6:20" x14ac:dyDescent="0.25">
      <c r="F46927" s="1"/>
      <c r="G46927"/>
      <c r="T46927" s="1"/>
    </row>
    <row r="46928" spans="6:20" x14ac:dyDescent="0.25">
      <c r="F46928" s="1"/>
      <c r="G46928"/>
      <c r="T46928" s="1"/>
    </row>
    <row r="46929" spans="6:20" x14ac:dyDescent="0.25">
      <c r="F46929" s="1"/>
      <c r="G46929"/>
      <c r="T46929" s="1"/>
    </row>
    <row r="46930" spans="6:20" x14ac:dyDescent="0.25">
      <c r="F46930" s="1"/>
      <c r="G46930"/>
      <c r="T46930" s="1"/>
    </row>
    <row r="46931" spans="6:20" x14ac:dyDescent="0.25">
      <c r="F46931" s="1"/>
      <c r="G46931"/>
      <c r="T46931" s="1"/>
    </row>
    <row r="46932" spans="6:20" x14ac:dyDescent="0.25">
      <c r="F46932" s="1"/>
      <c r="G46932"/>
      <c r="T46932" s="1"/>
    </row>
    <row r="46933" spans="6:20" x14ac:dyDescent="0.25">
      <c r="F46933" s="1"/>
      <c r="G46933"/>
      <c r="T46933" s="1"/>
    </row>
    <row r="46934" spans="6:20" x14ac:dyDescent="0.25">
      <c r="F46934" s="1"/>
      <c r="G46934"/>
      <c r="T46934" s="1"/>
    </row>
    <row r="46935" spans="6:20" x14ac:dyDescent="0.25">
      <c r="F46935" s="1"/>
      <c r="G46935"/>
      <c r="T46935" s="1"/>
    </row>
    <row r="46936" spans="6:20" x14ac:dyDescent="0.25">
      <c r="F46936" s="1"/>
      <c r="G46936"/>
      <c r="T46936" s="1"/>
    </row>
    <row r="46937" spans="6:20" x14ac:dyDescent="0.25">
      <c r="F46937" s="1"/>
      <c r="G46937"/>
      <c r="T46937" s="1"/>
    </row>
    <row r="46938" spans="6:20" x14ac:dyDescent="0.25">
      <c r="F46938" s="1"/>
      <c r="G46938"/>
      <c r="T46938" s="1"/>
    </row>
    <row r="46939" spans="6:20" x14ac:dyDescent="0.25">
      <c r="F46939" s="1"/>
      <c r="G46939"/>
      <c r="T46939" s="1"/>
    </row>
    <row r="46940" spans="6:20" x14ac:dyDescent="0.25">
      <c r="F46940" s="1"/>
      <c r="G46940"/>
      <c r="T46940" s="1"/>
    </row>
    <row r="46941" spans="6:20" x14ac:dyDescent="0.25">
      <c r="F46941" s="1"/>
      <c r="G46941"/>
      <c r="T46941" s="1"/>
    </row>
    <row r="46942" spans="6:20" x14ac:dyDescent="0.25">
      <c r="F46942" s="1"/>
      <c r="G46942"/>
      <c r="T46942" s="1"/>
    </row>
    <row r="46943" spans="6:20" x14ac:dyDescent="0.25">
      <c r="F46943" s="1"/>
      <c r="G46943"/>
      <c r="T46943" s="1"/>
    </row>
    <row r="46944" spans="6:20" x14ac:dyDescent="0.25">
      <c r="F46944" s="1"/>
      <c r="G46944"/>
      <c r="T46944" s="1"/>
    </row>
    <row r="46945" spans="6:20" x14ac:dyDescent="0.25">
      <c r="F46945" s="1"/>
      <c r="G46945"/>
      <c r="T46945" s="1"/>
    </row>
    <row r="46946" spans="6:20" x14ac:dyDescent="0.25">
      <c r="F46946" s="1"/>
      <c r="G46946"/>
      <c r="T46946" s="1"/>
    </row>
    <row r="46947" spans="6:20" x14ac:dyDescent="0.25">
      <c r="F46947" s="1"/>
      <c r="G46947"/>
      <c r="T46947" s="1"/>
    </row>
    <row r="46948" spans="6:20" x14ac:dyDescent="0.25">
      <c r="F46948" s="1"/>
      <c r="G46948"/>
      <c r="T46948" s="1"/>
    </row>
    <row r="46949" spans="6:20" x14ac:dyDescent="0.25">
      <c r="F46949" s="1"/>
      <c r="G46949"/>
      <c r="T46949" s="1"/>
    </row>
    <row r="46950" spans="6:20" x14ac:dyDescent="0.25">
      <c r="F46950" s="1"/>
      <c r="G46950"/>
      <c r="T46950" s="1"/>
    </row>
    <row r="46951" spans="6:20" x14ac:dyDescent="0.25">
      <c r="F46951" s="1"/>
      <c r="G46951"/>
      <c r="T46951" s="1"/>
    </row>
    <row r="46952" spans="6:20" x14ac:dyDescent="0.25">
      <c r="F46952" s="1"/>
      <c r="G46952"/>
      <c r="T46952" s="1"/>
    </row>
    <row r="46953" spans="6:20" x14ac:dyDescent="0.25">
      <c r="F46953" s="1"/>
      <c r="G46953"/>
      <c r="T46953" s="1"/>
    </row>
    <row r="46954" spans="6:20" x14ac:dyDescent="0.25">
      <c r="F46954" s="1"/>
      <c r="G46954"/>
      <c r="T46954" s="1"/>
    </row>
    <row r="46955" spans="6:20" x14ac:dyDescent="0.25">
      <c r="F46955" s="1"/>
      <c r="G46955"/>
      <c r="T46955" s="1"/>
    </row>
    <row r="46956" spans="6:20" x14ac:dyDescent="0.25">
      <c r="F46956" s="1"/>
      <c r="G46956"/>
      <c r="T46956" s="1"/>
    </row>
    <row r="46957" spans="6:20" x14ac:dyDescent="0.25">
      <c r="F46957" s="1"/>
      <c r="G46957"/>
      <c r="T46957" s="1"/>
    </row>
    <row r="46958" spans="6:20" x14ac:dyDescent="0.25">
      <c r="F46958" s="1"/>
      <c r="G46958"/>
      <c r="T46958" s="1"/>
    </row>
    <row r="46959" spans="6:20" x14ac:dyDescent="0.25">
      <c r="F46959" s="1"/>
      <c r="G46959"/>
      <c r="T46959" s="1"/>
    </row>
    <row r="46960" spans="6:20" x14ac:dyDescent="0.25">
      <c r="F46960" s="1"/>
      <c r="G46960"/>
      <c r="T46960" s="1"/>
    </row>
    <row r="46961" spans="6:20" x14ac:dyDescent="0.25">
      <c r="F46961" s="1"/>
      <c r="G46961"/>
      <c r="T46961" s="1"/>
    </row>
    <row r="46962" spans="6:20" x14ac:dyDescent="0.25">
      <c r="F46962" s="1"/>
      <c r="G46962"/>
      <c r="T46962" s="1"/>
    </row>
    <row r="46963" spans="6:20" x14ac:dyDescent="0.25">
      <c r="F46963" s="1"/>
      <c r="G46963"/>
      <c r="T46963" s="1"/>
    </row>
    <row r="46964" spans="6:20" x14ac:dyDescent="0.25">
      <c r="F46964" s="1"/>
      <c r="G46964"/>
      <c r="T46964" s="1"/>
    </row>
    <row r="46965" spans="6:20" x14ac:dyDescent="0.25">
      <c r="F46965" s="1"/>
      <c r="G46965"/>
      <c r="T46965" s="1"/>
    </row>
    <row r="46966" spans="6:20" x14ac:dyDescent="0.25">
      <c r="F46966" s="1"/>
      <c r="G46966"/>
      <c r="T46966" s="1"/>
    </row>
    <row r="46967" spans="6:20" x14ac:dyDescent="0.25">
      <c r="F46967" s="1"/>
      <c r="G46967"/>
      <c r="T46967" s="1"/>
    </row>
    <row r="46968" spans="6:20" x14ac:dyDescent="0.25">
      <c r="F46968" s="1"/>
      <c r="G46968"/>
      <c r="T46968" s="1"/>
    </row>
    <row r="46969" spans="6:20" x14ac:dyDescent="0.25">
      <c r="F46969" s="1"/>
      <c r="G46969"/>
      <c r="T46969" s="1"/>
    </row>
    <row r="46970" spans="6:20" x14ac:dyDescent="0.25">
      <c r="F46970" s="1"/>
      <c r="G46970"/>
      <c r="T46970" s="1"/>
    </row>
    <row r="46971" spans="6:20" x14ac:dyDescent="0.25">
      <c r="F46971" s="1"/>
      <c r="G46971"/>
      <c r="T46971" s="1"/>
    </row>
    <row r="46972" spans="6:20" x14ac:dyDescent="0.25">
      <c r="F46972" s="1"/>
      <c r="G46972"/>
      <c r="T46972" s="1"/>
    </row>
    <row r="46973" spans="6:20" x14ac:dyDescent="0.25">
      <c r="F46973" s="1"/>
      <c r="G46973"/>
      <c r="T46973" s="1"/>
    </row>
    <row r="46974" spans="6:20" x14ac:dyDescent="0.25">
      <c r="F46974" s="1"/>
      <c r="G46974"/>
      <c r="T46974" s="1"/>
    </row>
    <row r="46975" spans="6:20" x14ac:dyDescent="0.25">
      <c r="F46975" s="1"/>
      <c r="G46975"/>
      <c r="T46975" s="1"/>
    </row>
    <row r="46976" spans="6:20" x14ac:dyDescent="0.25">
      <c r="F46976" s="1"/>
      <c r="G46976"/>
      <c r="T46976" s="1"/>
    </row>
    <row r="46977" spans="6:20" x14ac:dyDescent="0.25">
      <c r="F46977" s="1"/>
      <c r="G46977"/>
      <c r="T46977" s="1"/>
    </row>
    <row r="46978" spans="6:20" x14ac:dyDescent="0.25">
      <c r="F46978" s="1"/>
      <c r="G46978"/>
      <c r="T46978" s="1"/>
    </row>
    <row r="46979" spans="6:20" x14ac:dyDescent="0.25">
      <c r="F46979" s="1"/>
      <c r="G46979"/>
      <c r="T46979" s="1"/>
    </row>
    <row r="46980" spans="6:20" x14ac:dyDescent="0.25">
      <c r="F46980" s="1"/>
      <c r="G46980"/>
      <c r="T46980" s="1"/>
    </row>
    <row r="46981" spans="6:20" x14ac:dyDescent="0.25">
      <c r="F46981" s="1"/>
      <c r="G46981"/>
      <c r="T46981" s="1"/>
    </row>
    <row r="46982" spans="6:20" x14ac:dyDescent="0.25">
      <c r="F46982" s="1"/>
      <c r="G46982"/>
      <c r="T46982" s="1"/>
    </row>
    <row r="46983" spans="6:20" x14ac:dyDescent="0.25">
      <c r="F46983" s="1"/>
      <c r="G46983"/>
      <c r="T46983" s="1"/>
    </row>
    <row r="46984" spans="6:20" x14ac:dyDescent="0.25">
      <c r="F46984" s="1"/>
      <c r="G46984"/>
      <c r="T46984" s="1"/>
    </row>
    <row r="46985" spans="6:20" x14ac:dyDescent="0.25">
      <c r="F46985" s="1"/>
      <c r="G46985"/>
      <c r="T46985" s="1"/>
    </row>
    <row r="46986" spans="6:20" x14ac:dyDescent="0.25">
      <c r="F46986" s="1"/>
      <c r="G46986"/>
      <c r="T46986" s="1"/>
    </row>
    <row r="46987" spans="6:20" x14ac:dyDescent="0.25">
      <c r="F46987" s="1"/>
      <c r="G46987"/>
      <c r="T46987" s="1"/>
    </row>
    <row r="46988" spans="6:20" x14ac:dyDescent="0.25">
      <c r="F46988" s="1"/>
      <c r="G46988"/>
      <c r="T46988" s="1"/>
    </row>
    <row r="46989" spans="6:20" x14ac:dyDescent="0.25">
      <c r="F46989" s="1"/>
      <c r="G46989"/>
      <c r="T46989" s="1"/>
    </row>
    <row r="46990" spans="6:20" x14ac:dyDescent="0.25">
      <c r="F46990" s="1"/>
      <c r="G46990"/>
      <c r="T46990" s="1"/>
    </row>
    <row r="46991" spans="6:20" x14ac:dyDescent="0.25">
      <c r="F46991" s="1"/>
      <c r="G46991"/>
      <c r="T46991" s="1"/>
    </row>
    <row r="46992" spans="6:20" x14ac:dyDescent="0.25">
      <c r="F46992" s="1"/>
      <c r="G46992"/>
      <c r="T46992" s="1"/>
    </row>
    <row r="46993" spans="6:20" x14ac:dyDescent="0.25">
      <c r="F46993" s="1"/>
      <c r="G46993"/>
      <c r="T46993" s="1"/>
    </row>
    <row r="46994" spans="6:20" x14ac:dyDescent="0.25">
      <c r="F46994" s="1"/>
      <c r="G46994"/>
      <c r="T46994" s="1"/>
    </row>
    <row r="46995" spans="6:20" x14ac:dyDescent="0.25">
      <c r="F46995" s="1"/>
      <c r="G46995"/>
      <c r="T46995" s="1"/>
    </row>
    <row r="46996" spans="6:20" x14ac:dyDescent="0.25">
      <c r="F46996" s="1"/>
      <c r="G46996"/>
      <c r="T46996" s="1"/>
    </row>
    <row r="46997" spans="6:20" x14ac:dyDescent="0.25">
      <c r="F46997" s="1"/>
      <c r="G46997"/>
      <c r="T46997" s="1"/>
    </row>
    <row r="46998" spans="6:20" x14ac:dyDescent="0.25">
      <c r="F46998" s="1"/>
      <c r="G46998"/>
      <c r="T46998" s="1"/>
    </row>
    <row r="46999" spans="6:20" x14ac:dyDescent="0.25">
      <c r="F46999" s="1"/>
      <c r="G46999"/>
      <c r="T46999" s="1"/>
    </row>
    <row r="47000" spans="6:20" x14ac:dyDescent="0.25">
      <c r="F47000" s="1"/>
      <c r="G47000"/>
      <c r="T47000" s="1"/>
    </row>
    <row r="47001" spans="6:20" x14ac:dyDescent="0.25">
      <c r="F47001" s="1"/>
      <c r="G47001"/>
      <c r="T47001" s="1"/>
    </row>
    <row r="47002" spans="6:20" x14ac:dyDescent="0.25">
      <c r="F47002" s="1"/>
      <c r="G47002"/>
      <c r="T47002" s="1"/>
    </row>
    <row r="47003" spans="6:20" x14ac:dyDescent="0.25">
      <c r="F47003" s="1"/>
      <c r="G47003"/>
      <c r="T47003" s="1"/>
    </row>
    <row r="47004" spans="6:20" x14ac:dyDescent="0.25">
      <c r="F47004" s="1"/>
      <c r="G47004"/>
      <c r="T47004" s="1"/>
    </row>
    <row r="47005" spans="6:20" x14ac:dyDescent="0.25">
      <c r="F47005" s="1"/>
      <c r="G47005"/>
      <c r="T47005" s="1"/>
    </row>
    <row r="47006" spans="6:20" x14ac:dyDescent="0.25">
      <c r="F47006" s="1"/>
      <c r="G47006"/>
      <c r="T47006" s="1"/>
    </row>
    <row r="47007" spans="6:20" x14ac:dyDescent="0.25">
      <c r="F47007" s="1"/>
      <c r="G47007"/>
      <c r="T47007" s="1"/>
    </row>
    <row r="47008" spans="6:20" x14ac:dyDescent="0.25">
      <c r="F47008" s="1"/>
      <c r="G47008"/>
      <c r="T47008" s="1"/>
    </row>
    <row r="47009" spans="6:20" x14ac:dyDescent="0.25">
      <c r="F47009" s="1"/>
      <c r="G47009"/>
      <c r="T47009" s="1"/>
    </row>
    <row r="47010" spans="6:20" x14ac:dyDescent="0.25">
      <c r="F47010" s="1"/>
      <c r="G47010"/>
      <c r="T47010" s="1"/>
    </row>
    <row r="47011" spans="6:20" x14ac:dyDescent="0.25">
      <c r="F47011" s="1"/>
      <c r="G47011"/>
      <c r="T47011" s="1"/>
    </row>
    <row r="47012" spans="6:20" x14ac:dyDescent="0.25">
      <c r="F47012" s="1"/>
      <c r="G47012"/>
      <c r="T47012" s="1"/>
    </row>
    <row r="47013" spans="6:20" x14ac:dyDescent="0.25">
      <c r="F47013" s="1"/>
      <c r="G47013"/>
      <c r="T47013" s="1"/>
    </row>
    <row r="47014" spans="6:20" x14ac:dyDescent="0.25">
      <c r="F47014" s="1"/>
      <c r="G47014"/>
      <c r="T47014" s="1"/>
    </row>
    <row r="47015" spans="6:20" x14ac:dyDescent="0.25">
      <c r="F47015" s="1"/>
      <c r="G47015"/>
      <c r="T47015" s="1"/>
    </row>
    <row r="47016" spans="6:20" x14ac:dyDescent="0.25">
      <c r="F47016" s="1"/>
      <c r="G47016"/>
      <c r="T47016" s="1"/>
    </row>
    <row r="47017" spans="6:20" x14ac:dyDescent="0.25">
      <c r="F47017" s="1"/>
      <c r="G47017"/>
      <c r="T47017" s="1"/>
    </row>
    <row r="47018" spans="6:20" x14ac:dyDescent="0.25">
      <c r="F47018" s="1"/>
      <c r="G47018"/>
      <c r="T47018" s="1"/>
    </row>
    <row r="47019" spans="6:20" x14ac:dyDescent="0.25">
      <c r="F47019" s="1"/>
      <c r="G47019"/>
      <c r="T47019" s="1"/>
    </row>
    <row r="47020" spans="6:20" x14ac:dyDescent="0.25">
      <c r="F47020" s="1"/>
      <c r="G47020"/>
      <c r="T47020" s="1"/>
    </row>
    <row r="47021" spans="6:20" x14ac:dyDescent="0.25">
      <c r="F47021" s="1"/>
      <c r="G47021"/>
      <c r="T47021" s="1"/>
    </row>
    <row r="47022" spans="6:20" x14ac:dyDescent="0.25">
      <c r="F47022" s="1"/>
      <c r="G47022"/>
      <c r="T47022" s="1"/>
    </row>
    <row r="47023" spans="6:20" x14ac:dyDescent="0.25">
      <c r="F47023" s="1"/>
      <c r="G47023"/>
      <c r="T47023" s="1"/>
    </row>
    <row r="47024" spans="6:20" x14ac:dyDescent="0.25">
      <c r="F47024" s="1"/>
      <c r="G47024"/>
      <c r="T47024" s="1"/>
    </row>
    <row r="47025" spans="6:20" x14ac:dyDescent="0.25">
      <c r="F47025" s="1"/>
      <c r="G47025"/>
      <c r="T47025" s="1"/>
    </row>
    <row r="47026" spans="6:20" x14ac:dyDescent="0.25">
      <c r="F47026" s="1"/>
      <c r="G47026"/>
      <c r="T47026" s="1"/>
    </row>
    <row r="47027" spans="6:20" x14ac:dyDescent="0.25">
      <c r="F47027" s="1"/>
      <c r="G47027"/>
      <c r="T47027" s="1"/>
    </row>
    <row r="47028" spans="6:20" x14ac:dyDescent="0.25">
      <c r="F47028" s="1"/>
      <c r="G47028"/>
      <c r="T47028" s="1"/>
    </row>
    <row r="47029" spans="6:20" x14ac:dyDescent="0.25">
      <c r="F47029" s="1"/>
      <c r="G47029"/>
      <c r="T47029" s="1"/>
    </row>
    <row r="47030" spans="6:20" x14ac:dyDescent="0.25">
      <c r="F47030" s="1"/>
      <c r="G47030"/>
      <c r="T47030" s="1"/>
    </row>
    <row r="47031" spans="6:20" x14ac:dyDescent="0.25">
      <c r="F47031" s="1"/>
      <c r="G47031"/>
      <c r="T47031" s="1"/>
    </row>
    <row r="47032" spans="6:20" x14ac:dyDescent="0.25">
      <c r="F47032" s="1"/>
      <c r="G47032"/>
      <c r="T47032" s="1"/>
    </row>
    <row r="47033" spans="6:20" x14ac:dyDescent="0.25">
      <c r="F47033" s="1"/>
      <c r="G47033"/>
      <c r="T47033" s="1"/>
    </row>
    <row r="47034" spans="6:20" x14ac:dyDescent="0.25">
      <c r="F47034" s="1"/>
      <c r="G47034"/>
      <c r="T47034" s="1"/>
    </row>
    <row r="47035" spans="6:20" x14ac:dyDescent="0.25">
      <c r="F47035" s="1"/>
      <c r="G47035"/>
      <c r="T47035" s="1"/>
    </row>
    <row r="47036" spans="6:20" x14ac:dyDescent="0.25">
      <c r="F47036" s="1"/>
      <c r="G47036"/>
      <c r="T47036" s="1"/>
    </row>
    <row r="47037" spans="6:20" x14ac:dyDescent="0.25">
      <c r="F47037" s="1"/>
      <c r="G47037"/>
      <c r="T47037" s="1"/>
    </row>
    <row r="47038" spans="6:20" x14ac:dyDescent="0.25">
      <c r="F47038" s="1"/>
      <c r="G47038"/>
      <c r="T47038" s="1"/>
    </row>
    <row r="47039" spans="6:20" x14ac:dyDescent="0.25">
      <c r="F47039" s="1"/>
      <c r="G47039"/>
      <c r="T47039" s="1"/>
    </row>
    <row r="47040" spans="6:20" x14ac:dyDescent="0.25">
      <c r="F47040" s="1"/>
      <c r="G47040"/>
      <c r="T47040" s="1"/>
    </row>
    <row r="47041" spans="6:20" x14ac:dyDescent="0.25">
      <c r="F47041" s="1"/>
      <c r="G47041"/>
      <c r="T47041" s="1"/>
    </row>
    <row r="47042" spans="6:20" x14ac:dyDescent="0.25">
      <c r="F47042" s="1"/>
      <c r="G47042"/>
      <c r="T47042" s="1"/>
    </row>
    <row r="47043" spans="6:20" x14ac:dyDescent="0.25">
      <c r="F47043" s="1"/>
      <c r="G47043"/>
      <c r="T47043" s="1"/>
    </row>
    <row r="47044" spans="6:20" x14ac:dyDescent="0.25">
      <c r="F47044" s="1"/>
      <c r="G47044"/>
      <c r="T47044" s="1"/>
    </row>
    <row r="47045" spans="6:20" x14ac:dyDescent="0.25">
      <c r="F47045" s="1"/>
      <c r="G47045"/>
      <c r="T47045" s="1"/>
    </row>
    <row r="47046" spans="6:20" x14ac:dyDescent="0.25">
      <c r="F47046" s="1"/>
      <c r="G47046"/>
      <c r="T47046" s="1"/>
    </row>
    <row r="47047" spans="6:20" x14ac:dyDescent="0.25">
      <c r="F47047" s="1"/>
      <c r="G47047"/>
      <c r="T47047" s="1"/>
    </row>
    <row r="47048" spans="6:20" x14ac:dyDescent="0.25">
      <c r="F47048" s="1"/>
      <c r="G47048"/>
      <c r="T47048" s="1"/>
    </row>
    <row r="47049" spans="6:20" x14ac:dyDescent="0.25">
      <c r="F47049" s="1"/>
      <c r="G47049"/>
      <c r="T47049" s="1"/>
    </row>
    <row r="47050" spans="6:20" x14ac:dyDescent="0.25">
      <c r="F47050" s="1"/>
      <c r="G47050"/>
      <c r="T47050" s="1"/>
    </row>
    <row r="47051" spans="6:20" x14ac:dyDescent="0.25">
      <c r="F47051" s="1"/>
      <c r="G47051"/>
      <c r="T47051" s="1"/>
    </row>
    <row r="47052" spans="6:20" x14ac:dyDescent="0.25">
      <c r="F47052" s="1"/>
      <c r="G47052"/>
      <c r="T47052" s="1"/>
    </row>
    <row r="47053" spans="6:20" x14ac:dyDescent="0.25">
      <c r="F47053" s="1"/>
      <c r="G47053"/>
      <c r="T47053" s="1"/>
    </row>
    <row r="47054" spans="6:20" x14ac:dyDescent="0.25">
      <c r="F47054" s="1"/>
      <c r="G47054"/>
      <c r="T47054" s="1"/>
    </row>
    <row r="47055" spans="6:20" x14ac:dyDescent="0.25">
      <c r="F47055" s="1"/>
      <c r="G47055"/>
      <c r="T47055" s="1"/>
    </row>
    <row r="47056" spans="6:20" x14ac:dyDescent="0.25">
      <c r="F47056" s="1"/>
      <c r="G47056"/>
      <c r="T47056" s="1"/>
    </row>
    <row r="47057" spans="6:20" x14ac:dyDescent="0.25">
      <c r="F47057" s="1"/>
      <c r="G47057"/>
      <c r="T47057" s="1"/>
    </row>
    <row r="47058" spans="6:20" x14ac:dyDescent="0.25">
      <c r="F47058" s="1"/>
      <c r="G47058"/>
      <c r="T47058" s="1"/>
    </row>
    <row r="47059" spans="6:20" x14ac:dyDescent="0.25">
      <c r="F47059" s="1"/>
      <c r="G47059"/>
      <c r="T47059" s="1"/>
    </row>
    <row r="47060" spans="6:20" x14ac:dyDescent="0.25">
      <c r="F47060" s="1"/>
      <c r="G47060"/>
      <c r="T47060" s="1"/>
    </row>
    <row r="47061" spans="6:20" x14ac:dyDescent="0.25">
      <c r="F47061" s="1"/>
      <c r="G47061"/>
      <c r="T47061" s="1"/>
    </row>
    <row r="47062" spans="6:20" x14ac:dyDescent="0.25">
      <c r="F47062" s="1"/>
      <c r="G47062"/>
      <c r="T47062" s="1"/>
    </row>
    <row r="47063" spans="6:20" x14ac:dyDescent="0.25">
      <c r="F47063" s="1"/>
      <c r="G47063"/>
      <c r="T47063" s="1"/>
    </row>
    <row r="47064" spans="6:20" x14ac:dyDescent="0.25">
      <c r="F47064" s="1"/>
      <c r="G47064"/>
      <c r="T47064" s="1"/>
    </row>
    <row r="47065" spans="6:20" x14ac:dyDescent="0.25">
      <c r="F47065" s="1"/>
      <c r="G47065"/>
      <c r="T47065" s="1"/>
    </row>
    <row r="47066" spans="6:20" x14ac:dyDescent="0.25">
      <c r="F47066" s="1"/>
      <c r="G47066"/>
      <c r="T47066" s="1"/>
    </row>
    <row r="47067" spans="6:20" x14ac:dyDescent="0.25">
      <c r="F47067" s="1"/>
      <c r="G47067"/>
      <c r="T47067" s="1"/>
    </row>
    <row r="47068" spans="6:20" x14ac:dyDescent="0.25">
      <c r="F47068" s="1"/>
      <c r="G47068"/>
      <c r="T47068" s="1"/>
    </row>
    <row r="47069" spans="6:20" x14ac:dyDescent="0.25">
      <c r="F47069" s="1"/>
      <c r="G47069"/>
      <c r="T47069" s="1"/>
    </row>
    <row r="47070" spans="6:20" x14ac:dyDescent="0.25">
      <c r="F47070" s="1"/>
      <c r="G47070"/>
      <c r="T47070" s="1"/>
    </row>
    <row r="47071" spans="6:20" x14ac:dyDescent="0.25">
      <c r="F47071" s="1"/>
      <c r="G47071"/>
      <c r="T47071" s="1"/>
    </row>
    <row r="47072" spans="6:20" x14ac:dyDescent="0.25">
      <c r="F47072" s="1"/>
      <c r="G47072"/>
      <c r="T47072" s="1"/>
    </row>
    <row r="47073" spans="6:20" x14ac:dyDescent="0.25">
      <c r="F47073" s="1"/>
      <c r="G47073"/>
      <c r="T47073" s="1"/>
    </row>
    <row r="47074" spans="6:20" x14ac:dyDescent="0.25">
      <c r="F47074" s="1"/>
      <c r="G47074"/>
      <c r="T47074" s="1"/>
    </row>
    <row r="47075" spans="6:20" x14ac:dyDescent="0.25">
      <c r="F47075" s="1"/>
      <c r="G47075"/>
      <c r="T47075" s="1"/>
    </row>
    <row r="47076" spans="6:20" x14ac:dyDescent="0.25">
      <c r="F47076" s="1"/>
      <c r="G47076"/>
      <c r="T47076" s="1"/>
    </row>
    <row r="47077" spans="6:20" x14ac:dyDescent="0.25">
      <c r="F47077" s="1"/>
      <c r="G47077"/>
      <c r="T47077" s="1"/>
    </row>
    <row r="47078" spans="6:20" x14ac:dyDescent="0.25">
      <c r="F47078" s="1"/>
      <c r="G47078"/>
      <c r="T47078" s="1"/>
    </row>
    <row r="47079" spans="6:20" x14ac:dyDescent="0.25">
      <c r="F47079" s="1"/>
      <c r="G47079"/>
      <c r="T47079" s="1"/>
    </row>
    <row r="47080" spans="6:20" x14ac:dyDescent="0.25">
      <c r="F47080" s="1"/>
      <c r="G47080"/>
      <c r="T47080" s="1"/>
    </row>
    <row r="47081" spans="6:20" x14ac:dyDescent="0.25">
      <c r="F47081" s="1"/>
      <c r="G47081"/>
      <c r="T47081" s="1"/>
    </row>
    <row r="47082" spans="6:20" x14ac:dyDescent="0.25">
      <c r="F47082" s="1"/>
      <c r="G47082"/>
      <c r="T47082" s="1"/>
    </row>
    <row r="47083" spans="6:20" x14ac:dyDescent="0.25">
      <c r="F47083" s="1"/>
      <c r="G47083"/>
      <c r="T47083" s="1"/>
    </row>
    <row r="47084" spans="6:20" x14ac:dyDescent="0.25">
      <c r="F47084" s="1"/>
      <c r="G47084"/>
      <c r="T47084" s="1"/>
    </row>
    <row r="47085" spans="6:20" x14ac:dyDescent="0.25">
      <c r="F47085" s="1"/>
      <c r="G47085"/>
      <c r="T47085" s="1"/>
    </row>
    <row r="47086" spans="6:20" x14ac:dyDescent="0.25">
      <c r="F47086" s="1"/>
      <c r="G47086"/>
      <c r="T47086" s="1"/>
    </row>
    <row r="47087" spans="6:20" x14ac:dyDescent="0.25">
      <c r="F47087" s="1"/>
      <c r="G47087"/>
      <c r="T47087" s="1"/>
    </row>
    <row r="47088" spans="6:20" x14ac:dyDescent="0.25">
      <c r="F47088" s="1"/>
      <c r="G47088"/>
      <c r="T47088" s="1"/>
    </row>
    <row r="47089" spans="6:20" x14ac:dyDescent="0.25">
      <c r="F47089" s="1"/>
      <c r="G47089"/>
      <c r="T47089" s="1"/>
    </row>
    <row r="47090" spans="6:20" x14ac:dyDescent="0.25">
      <c r="F47090" s="1"/>
      <c r="G47090"/>
      <c r="T47090" s="1"/>
    </row>
    <row r="47091" spans="6:20" x14ac:dyDescent="0.25">
      <c r="F47091" s="1"/>
      <c r="G47091"/>
      <c r="T47091" s="1"/>
    </row>
    <row r="47092" spans="6:20" x14ac:dyDescent="0.25">
      <c r="F47092" s="1"/>
      <c r="G47092"/>
      <c r="T47092" s="1"/>
    </row>
    <row r="47093" spans="6:20" x14ac:dyDescent="0.25">
      <c r="F47093" s="1"/>
      <c r="G47093"/>
      <c r="T47093" s="1"/>
    </row>
    <row r="47094" spans="6:20" x14ac:dyDescent="0.25">
      <c r="F47094" s="1"/>
      <c r="G47094"/>
      <c r="T47094" s="1"/>
    </row>
    <row r="47095" spans="6:20" x14ac:dyDescent="0.25">
      <c r="F47095" s="1"/>
      <c r="G47095"/>
      <c r="T47095" s="1"/>
    </row>
    <row r="47096" spans="6:20" x14ac:dyDescent="0.25">
      <c r="F47096" s="1"/>
      <c r="G47096"/>
      <c r="T47096" s="1"/>
    </row>
    <row r="47097" spans="6:20" x14ac:dyDescent="0.25">
      <c r="F47097" s="1"/>
      <c r="G47097"/>
      <c r="T47097" s="1"/>
    </row>
    <row r="47098" spans="6:20" x14ac:dyDescent="0.25">
      <c r="F47098" s="1"/>
      <c r="G47098"/>
      <c r="T47098" s="1"/>
    </row>
    <row r="47099" spans="6:20" x14ac:dyDescent="0.25">
      <c r="F47099" s="1"/>
      <c r="G47099"/>
      <c r="T47099" s="1"/>
    </row>
    <row r="47100" spans="6:20" x14ac:dyDescent="0.25">
      <c r="F47100" s="1"/>
      <c r="G47100"/>
      <c r="T47100" s="1"/>
    </row>
    <row r="47101" spans="6:20" x14ac:dyDescent="0.25">
      <c r="F47101" s="1"/>
      <c r="G47101"/>
      <c r="T47101" s="1"/>
    </row>
    <row r="47102" spans="6:20" x14ac:dyDescent="0.25">
      <c r="F47102" s="1"/>
      <c r="G47102"/>
      <c r="T47102" s="1"/>
    </row>
    <row r="47103" spans="6:20" x14ac:dyDescent="0.25">
      <c r="F47103" s="1"/>
      <c r="G47103"/>
      <c r="T47103" s="1"/>
    </row>
    <row r="47104" spans="6:20" x14ac:dyDescent="0.25">
      <c r="F47104" s="1"/>
      <c r="G47104"/>
      <c r="T47104" s="1"/>
    </row>
    <row r="47105" spans="6:20" x14ac:dyDescent="0.25">
      <c r="F47105" s="1"/>
      <c r="G47105"/>
      <c r="T47105" s="1"/>
    </row>
    <row r="47106" spans="6:20" x14ac:dyDescent="0.25">
      <c r="F47106" s="1"/>
      <c r="G47106"/>
      <c r="T47106" s="1"/>
    </row>
    <row r="47107" spans="6:20" x14ac:dyDescent="0.25">
      <c r="F47107" s="1"/>
      <c r="G47107"/>
      <c r="T47107" s="1"/>
    </row>
    <row r="47108" spans="6:20" x14ac:dyDescent="0.25">
      <c r="F47108" s="1"/>
      <c r="G47108"/>
      <c r="T47108" s="1"/>
    </row>
    <row r="47109" spans="6:20" x14ac:dyDescent="0.25">
      <c r="F47109" s="1"/>
      <c r="G47109"/>
      <c r="T47109" s="1"/>
    </row>
    <row r="47110" spans="6:20" x14ac:dyDescent="0.25">
      <c r="F47110" s="1"/>
      <c r="G47110"/>
      <c r="T47110" s="1"/>
    </row>
    <row r="47111" spans="6:20" x14ac:dyDescent="0.25">
      <c r="F47111" s="1"/>
      <c r="G47111"/>
      <c r="T47111" s="1"/>
    </row>
    <row r="47112" spans="6:20" x14ac:dyDescent="0.25">
      <c r="F47112" s="1"/>
      <c r="G47112"/>
      <c r="T47112" s="1"/>
    </row>
    <row r="47113" spans="6:20" x14ac:dyDescent="0.25">
      <c r="F47113" s="1"/>
      <c r="G47113"/>
      <c r="T47113" s="1"/>
    </row>
    <row r="47114" spans="6:20" x14ac:dyDescent="0.25">
      <c r="F47114" s="1"/>
      <c r="G47114"/>
      <c r="T47114" s="1"/>
    </row>
    <row r="47115" spans="6:20" x14ac:dyDescent="0.25">
      <c r="F47115" s="1"/>
      <c r="G47115"/>
      <c r="T47115" s="1"/>
    </row>
    <row r="47116" spans="6:20" x14ac:dyDescent="0.25">
      <c r="F47116" s="1"/>
      <c r="G47116"/>
      <c r="T47116" s="1"/>
    </row>
    <row r="47117" spans="6:20" x14ac:dyDescent="0.25">
      <c r="F47117" s="1"/>
      <c r="G47117"/>
      <c r="T47117" s="1"/>
    </row>
    <row r="47118" spans="6:20" x14ac:dyDescent="0.25">
      <c r="F47118" s="1"/>
      <c r="G47118"/>
      <c r="T47118" s="1"/>
    </row>
    <row r="47119" spans="6:20" x14ac:dyDescent="0.25">
      <c r="F47119" s="1"/>
      <c r="G47119"/>
      <c r="T47119" s="1"/>
    </row>
    <row r="47120" spans="6:20" x14ac:dyDescent="0.25">
      <c r="F47120" s="1"/>
      <c r="G47120"/>
      <c r="T47120" s="1"/>
    </row>
    <row r="47121" spans="6:20" x14ac:dyDescent="0.25">
      <c r="F47121" s="1"/>
      <c r="G47121"/>
      <c r="T47121" s="1"/>
    </row>
    <row r="47122" spans="6:20" x14ac:dyDescent="0.25">
      <c r="F47122" s="1"/>
      <c r="G47122"/>
      <c r="T47122" s="1"/>
    </row>
    <row r="47123" spans="6:20" x14ac:dyDescent="0.25">
      <c r="F47123" s="1"/>
      <c r="G47123"/>
      <c r="T47123" s="1"/>
    </row>
    <row r="47124" spans="6:20" x14ac:dyDescent="0.25">
      <c r="F47124" s="1"/>
      <c r="G47124"/>
      <c r="T47124" s="1"/>
    </row>
    <row r="47125" spans="6:20" x14ac:dyDescent="0.25">
      <c r="F47125" s="1"/>
      <c r="G47125"/>
      <c r="T47125" s="1"/>
    </row>
    <row r="47126" spans="6:20" x14ac:dyDescent="0.25">
      <c r="F47126" s="1"/>
      <c r="G47126"/>
      <c r="T47126" s="1"/>
    </row>
    <row r="47127" spans="6:20" x14ac:dyDescent="0.25">
      <c r="F47127" s="1"/>
      <c r="G47127"/>
      <c r="T47127" s="1"/>
    </row>
    <row r="47128" spans="6:20" x14ac:dyDescent="0.25">
      <c r="F47128" s="1"/>
      <c r="G47128"/>
      <c r="T47128" s="1"/>
    </row>
    <row r="47129" spans="6:20" x14ac:dyDescent="0.25">
      <c r="F47129" s="1"/>
      <c r="G47129"/>
      <c r="T47129" s="1"/>
    </row>
    <row r="47130" spans="6:20" x14ac:dyDescent="0.25">
      <c r="F47130" s="1"/>
      <c r="G47130"/>
      <c r="T47130" s="1"/>
    </row>
    <row r="47131" spans="6:20" x14ac:dyDescent="0.25">
      <c r="F47131" s="1"/>
      <c r="G47131"/>
      <c r="T47131" s="1"/>
    </row>
    <row r="47132" spans="6:20" x14ac:dyDescent="0.25">
      <c r="F47132" s="1"/>
      <c r="G47132"/>
      <c r="T47132" s="1"/>
    </row>
    <row r="47133" spans="6:20" x14ac:dyDescent="0.25">
      <c r="F47133" s="1"/>
      <c r="G47133"/>
      <c r="T47133" s="1"/>
    </row>
    <row r="47134" spans="6:20" x14ac:dyDescent="0.25">
      <c r="F47134" s="1"/>
      <c r="G47134"/>
      <c r="T47134" s="1"/>
    </row>
    <row r="47135" spans="6:20" x14ac:dyDescent="0.25">
      <c r="F47135" s="1"/>
      <c r="G47135"/>
      <c r="T47135" s="1"/>
    </row>
    <row r="47136" spans="6:20" x14ac:dyDescent="0.25">
      <c r="F47136" s="1"/>
      <c r="G47136"/>
      <c r="T47136" s="1"/>
    </row>
    <row r="47137" spans="6:20" x14ac:dyDescent="0.25">
      <c r="F47137" s="1"/>
      <c r="G47137"/>
      <c r="T47137" s="1"/>
    </row>
    <row r="47138" spans="6:20" x14ac:dyDescent="0.25">
      <c r="F47138" s="1"/>
      <c r="G47138"/>
      <c r="T47138" s="1"/>
    </row>
    <row r="47139" spans="6:20" x14ac:dyDescent="0.25">
      <c r="F47139" s="1"/>
      <c r="G47139"/>
      <c r="T47139" s="1"/>
    </row>
    <row r="47140" spans="6:20" x14ac:dyDescent="0.25">
      <c r="F47140" s="1"/>
      <c r="G47140"/>
      <c r="T47140" s="1"/>
    </row>
    <row r="47141" spans="6:20" x14ac:dyDescent="0.25">
      <c r="F47141" s="1"/>
      <c r="G47141"/>
      <c r="T47141" s="1"/>
    </row>
    <row r="47142" spans="6:20" x14ac:dyDescent="0.25">
      <c r="F47142" s="1"/>
      <c r="G47142"/>
      <c r="T47142" s="1"/>
    </row>
    <row r="47143" spans="6:20" x14ac:dyDescent="0.25">
      <c r="F47143" s="1"/>
      <c r="G47143"/>
      <c r="T47143" s="1"/>
    </row>
    <row r="47144" spans="6:20" x14ac:dyDescent="0.25">
      <c r="F47144" s="1"/>
      <c r="G47144"/>
      <c r="T47144" s="1"/>
    </row>
    <row r="47145" spans="6:20" x14ac:dyDescent="0.25">
      <c r="F47145" s="1"/>
      <c r="G47145"/>
      <c r="T47145" s="1"/>
    </row>
    <row r="47146" spans="6:20" x14ac:dyDescent="0.25">
      <c r="F47146" s="1"/>
      <c r="G47146"/>
      <c r="T47146" s="1"/>
    </row>
    <row r="47147" spans="6:20" x14ac:dyDescent="0.25">
      <c r="F47147" s="1"/>
      <c r="G47147"/>
      <c r="T47147" s="1"/>
    </row>
    <row r="47148" spans="6:20" x14ac:dyDescent="0.25">
      <c r="F47148" s="1"/>
      <c r="G47148"/>
      <c r="T47148" s="1"/>
    </row>
    <row r="47149" spans="6:20" x14ac:dyDescent="0.25">
      <c r="F47149" s="1"/>
      <c r="G47149"/>
      <c r="T47149" s="1"/>
    </row>
    <row r="47150" spans="6:20" x14ac:dyDescent="0.25">
      <c r="F47150" s="1"/>
      <c r="G47150"/>
      <c r="T47150" s="1"/>
    </row>
    <row r="47151" spans="6:20" x14ac:dyDescent="0.25">
      <c r="F47151" s="1"/>
      <c r="G47151"/>
      <c r="T47151" s="1"/>
    </row>
    <row r="47152" spans="6:20" x14ac:dyDescent="0.25">
      <c r="F47152" s="1"/>
      <c r="G47152"/>
      <c r="T47152" s="1"/>
    </row>
    <row r="47153" spans="6:20" x14ac:dyDescent="0.25">
      <c r="F47153" s="1"/>
      <c r="G47153"/>
      <c r="T47153" s="1"/>
    </row>
    <row r="47154" spans="6:20" x14ac:dyDescent="0.25">
      <c r="F47154" s="1"/>
      <c r="G47154"/>
      <c r="T47154" s="1"/>
    </row>
    <row r="47155" spans="6:20" x14ac:dyDescent="0.25">
      <c r="F47155" s="1"/>
      <c r="G47155"/>
      <c r="T47155" s="1"/>
    </row>
    <row r="47156" spans="6:20" x14ac:dyDescent="0.25">
      <c r="F47156" s="1"/>
      <c r="G47156"/>
      <c r="T47156" s="1"/>
    </row>
    <row r="47157" spans="6:20" x14ac:dyDescent="0.25">
      <c r="F47157" s="1"/>
      <c r="G47157"/>
      <c r="T47157" s="1"/>
    </row>
    <row r="47158" spans="6:20" x14ac:dyDescent="0.25">
      <c r="F47158" s="1"/>
      <c r="G47158"/>
      <c r="T47158" s="1"/>
    </row>
    <row r="47159" spans="6:20" x14ac:dyDescent="0.25">
      <c r="F47159" s="1"/>
      <c r="G47159"/>
      <c r="T47159" s="1"/>
    </row>
    <row r="47160" spans="6:20" x14ac:dyDescent="0.25">
      <c r="F47160" s="1"/>
      <c r="G47160"/>
      <c r="T47160" s="1"/>
    </row>
    <row r="47161" spans="6:20" x14ac:dyDescent="0.25">
      <c r="F47161" s="1"/>
      <c r="G47161"/>
      <c r="T47161" s="1"/>
    </row>
    <row r="47162" spans="6:20" x14ac:dyDescent="0.25">
      <c r="F47162" s="1"/>
      <c r="G47162"/>
      <c r="T47162" s="1"/>
    </row>
    <row r="47163" spans="6:20" x14ac:dyDescent="0.25">
      <c r="F47163" s="1"/>
      <c r="G47163"/>
      <c r="T47163" s="1"/>
    </row>
    <row r="47164" spans="6:20" x14ac:dyDescent="0.25">
      <c r="F47164" s="1"/>
      <c r="G47164"/>
      <c r="T47164" s="1"/>
    </row>
    <row r="47165" spans="6:20" x14ac:dyDescent="0.25">
      <c r="F47165" s="1"/>
      <c r="G47165"/>
      <c r="T47165" s="1"/>
    </row>
    <row r="47166" spans="6:20" x14ac:dyDescent="0.25">
      <c r="F47166" s="1"/>
      <c r="G47166"/>
      <c r="T47166" s="1"/>
    </row>
    <row r="47167" spans="6:20" x14ac:dyDescent="0.25">
      <c r="F47167" s="1"/>
      <c r="G47167"/>
      <c r="T47167" s="1"/>
    </row>
    <row r="47168" spans="6:20" x14ac:dyDescent="0.25">
      <c r="F47168" s="1"/>
      <c r="G47168"/>
      <c r="T47168" s="1"/>
    </row>
    <row r="47169" spans="6:20" x14ac:dyDescent="0.25">
      <c r="F47169" s="1"/>
      <c r="G47169"/>
      <c r="T47169" s="1"/>
    </row>
    <row r="47170" spans="6:20" x14ac:dyDescent="0.25">
      <c r="F47170" s="1"/>
      <c r="G47170"/>
      <c r="T47170" s="1"/>
    </row>
    <row r="47171" spans="6:20" x14ac:dyDescent="0.25">
      <c r="F47171" s="1"/>
      <c r="G47171"/>
      <c r="T47171" s="1"/>
    </row>
    <row r="47172" spans="6:20" x14ac:dyDescent="0.25">
      <c r="F47172" s="1"/>
      <c r="G47172"/>
      <c r="T47172" s="1"/>
    </row>
    <row r="47173" spans="6:20" x14ac:dyDescent="0.25">
      <c r="F47173" s="1"/>
      <c r="G47173"/>
      <c r="T47173" s="1"/>
    </row>
    <row r="47174" spans="6:20" x14ac:dyDescent="0.25">
      <c r="F47174" s="1"/>
      <c r="G47174"/>
      <c r="T47174" s="1"/>
    </row>
    <row r="47175" spans="6:20" x14ac:dyDescent="0.25">
      <c r="F47175" s="1"/>
      <c r="G47175"/>
      <c r="T47175" s="1"/>
    </row>
    <row r="47176" spans="6:20" x14ac:dyDescent="0.25">
      <c r="F47176" s="1"/>
      <c r="G47176"/>
      <c r="T47176" s="1"/>
    </row>
    <row r="47177" spans="6:20" x14ac:dyDescent="0.25">
      <c r="F47177" s="1"/>
      <c r="G47177"/>
      <c r="T47177" s="1"/>
    </row>
    <row r="47178" spans="6:20" x14ac:dyDescent="0.25">
      <c r="F47178" s="1"/>
      <c r="G47178"/>
      <c r="T47178" s="1"/>
    </row>
    <row r="47179" spans="6:20" x14ac:dyDescent="0.25">
      <c r="F47179" s="1"/>
      <c r="G47179"/>
      <c r="T47179" s="1"/>
    </row>
    <row r="47180" spans="6:20" x14ac:dyDescent="0.25">
      <c r="F47180" s="1"/>
      <c r="G47180"/>
      <c r="T47180" s="1"/>
    </row>
    <row r="47181" spans="6:20" x14ac:dyDescent="0.25">
      <c r="F47181" s="1"/>
      <c r="G47181"/>
      <c r="T47181" s="1"/>
    </row>
    <row r="47182" spans="6:20" x14ac:dyDescent="0.25">
      <c r="F47182" s="1"/>
      <c r="G47182"/>
      <c r="T47182" s="1"/>
    </row>
    <row r="47183" spans="6:20" x14ac:dyDescent="0.25">
      <c r="F47183" s="1"/>
      <c r="G47183"/>
      <c r="T47183" s="1"/>
    </row>
    <row r="47184" spans="6:20" x14ac:dyDescent="0.25">
      <c r="F47184" s="1"/>
      <c r="G47184"/>
      <c r="T47184" s="1"/>
    </row>
    <row r="47185" spans="6:20" x14ac:dyDescent="0.25">
      <c r="F47185" s="1"/>
      <c r="G47185"/>
      <c r="T47185" s="1"/>
    </row>
    <row r="47186" spans="6:20" x14ac:dyDescent="0.25">
      <c r="F47186" s="1"/>
      <c r="G47186"/>
      <c r="T47186" s="1"/>
    </row>
    <row r="47187" spans="6:20" x14ac:dyDescent="0.25">
      <c r="F47187" s="1"/>
      <c r="G47187"/>
      <c r="T47187" s="1"/>
    </row>
    <row r="47188" spans="6:20" x14ac:dyDescent="0.25">
      <c r="F47188" s="1"/>
      <c r="G47188"/>
      <c r="T47188" s="1"/>
    </row>
    <row r="47189" spans="6:20" x14ac:dyDescent="0.25">
      <c r="F47189" s="1"/>
      <c r="G47189"/>
      <c r="T47189" s="1"/>
    </row>
    <row r="47190" spans="6:20" x14ac:dyDescent="0.25">
      <c r="F47190" s="1"/>
      <c r="G47190"/>
      <c r="T47190" s="1"/>
    </row>
    <row r="47191" spans="6:20" x14ac:dyDescent="0.25">
      <c r="F47191" s="1"/>
      <c r="G47191"/>
      <c r="T47191" s="1"/>
    </row>
    <row r="47192" spans="6:20" x14ac:dyDescent="0.25">
      <c r="F47192" s="1"/>
      <c r="G47192"/>
      <c r="T47192" s="1"/>
    </row>
    <row r="47193" spans="6:20" x14ac:dyDescent="0.25">
      <c r="F47193" s="1"/>
      <c r="G47193"/>
      <c r="T47193" s="1"/>
    </row>
    <row r="47194" spans="6:20" x14ac:dyDescent="0.25">
      <c r="F47194" s="1"/>
      <c r="G47194"/>
      <c r="T47194" s="1"/>
    </row>
    <row r="47195" spans="6:20" x14ac:dyDescent="0.25">
      <c r="F47195" s="1"/>
      <c r="G47195"/>
      <c r="T47195" s="1"/>
    </row>
    <row r="47196" spans="6:20" x14ac:dyDescent="0.25">
      <c r="F47196" s="1"/>
      <c r="G47196"/>
      <c r="T47196" s="1"/>
    </row>
    <row r="47197" spans="6:20" x14ac:dyDescent="0.25">
      <c r="F47197" s="1"/>
      <c r="G47197"/>
      <c r="T47197" s="1"/>
    </row>
    <row r="47198" spans="6:20" x14ac:dyDescent="0.25">
      <c r="F47198" s="1"/>
      <c r="G47198"/>
      <c r="T47198" s="1"/>
    </row>
    <row r="47199" spans="6:20" x14ac:dyDescent="0.25">
      <c r="F47199" s="1"/>
      <c r="G47199"/>
      <c r="T47199" s="1"/>
    </row>
    <row r="47200" spans="6:20" x14ac:dyDescent="0.25">
      <c r="F47200" s="1"/>
      <c r="G47200"/>
      <c r="T47200" s="1"/>
    </row>
    <row r="47201" spans="6:20" x14ac:dyDescent="0.25">
      <c r="F47201" s="1"/>
      <c r="G47201"/>
      <c r="T47201" s="1"/>
    </row>
    <row r="47202" spans="6:20" x14ac:dyDescent="0.25">
      <c r="F47202" s="1"/>
      <c r="G47202"/>
      <c r="T47202" s="1"/>
    </row>
    <row r="47203" spans="6:20" x14ac:dyDescent="0.25">
      <c r="F47203" s="1"/>
      <c r="G47203"/>
      <c r="T47203" s="1"/>
    </row>
    <row r="47204" spans="6:20" x14ac:dyDescent="0.25">
      <c r="F47204" s="1"/>
      <c r="G47204"/>
      <c r="T47204" s="1"/>
    </row>
    <row r="47205" spans="6:20" x14ac:dyDescent="0.25">
      <c r="F47205" s="1"/>
      <c r="G47205"/>
      <c r="T47205" s="1"/>
    </row>
    <row r="47206" spans="6:20" x14ac:dyDescent="0.25">
      <c r="F47206" s="1"/>
      <c r="G47206"/>
      <c r="T47206" s="1"/>
    </row>
    <row r="47207" spans="6:20" x14ac:dyDescent="0.25">
      <c r="F47207" s="1"/>
      <c r="G47207"/>
      <c r="T47207" s="1"/>
    </row>
    <row r="47208" spans="6:20" x14ac:dyDescent="0.25">
      <c r="F47208" s="1"/>
      <c r="G47208"/>
      <c r="T47208" s="1"/>
    </row>
    <row r="47209" spans="6:20" x14ac:dyDescent="0.25">
      <c r="F47209" s="1"/>
      <c r="G47209"/>
      <c r="T47209" s="1"/>
    </row>
    <row r="47210" spans="6:20" x14ac:dyDescent="0.25">
      <c r="F47210" s="1"/>
      <c r="G47210"/>
      <c r="T47210" s="1"/>
    </row>
    <row r="47211" spans="6:20" x14ac:dyDescent="0.25">
      <c r="F47211" s="1"/>
      <c r="G47211"/>
      <c r="T47211" s="1"/>
    </row>
    <row r="47212" spans="6:20" x14ac:dyDescent="0.25">
      <c r="F47212" s="1"/>
      <c r="G47212"/>
      <c r="T47212" s="1"/>
    </row>
    <row r="47213" spans="6:20" x14ac:dyDescent="0.25">
      <c r="F47213" s="1"/>
      <c r="G47213"/>
      <c r="T47213" s="1"/>
    </row>
    <row r="47214" spans="6:20" x14ac:dyDescent="0.25">
      <c r="F47214" s="1"/>
      <c r="G47214"/>
      <c r="T47214" s="1"/>
    </row>
    <row r="47215" spans="6:20" x14ac:dyDescent="0.25">
      <c r="F47215" s="1"/>
      <c r="G47215"/>
      <c r="T47215" s="1"/>
    </row>
    <row r="47216" spans="6:20" x14ac:dyDescent="0.25">
      <c r="F47216" s="1"/>
      <c r="G47216"/>
      <c r="T47216" s="1"/>
    </row>
    <row r="47217" spans="6:20" x14ac:dyDescent="0.25">
      <c r="F47217" s="1"/>
      <c r="G47217"/>
      <c r="T47217" s="1"/>
    </row>
    <row r="47218" spans="6:20" x14ac:dyDescent="0.25">
      <c r="F47218" s="1"/>
      <c r="G47218"/>
      <c r="T47218" s="1"/>
    </row>
    <row r="47219" spans="6:20" x14ac:dyDescent="0.25">
      <c r="F47219" s="1"/>
      <c r="G47219"/>
      <c r="T47219" s="1"/>
    </row>
    <row r="47220" spans="6:20" x14ac:dyDescent="0.25">
      <c r="F47220" s="1"/>
      <c r="G47220"/>
      <c r="T47220" s="1"/>
    </row>
    <row r="47221" spans="6:20" x14ac:dyDescent="0.25">
      <c r="F47221" s="1"/>
      <c r="G47221"/>
      <c r="T47221" s="1"/>
    </row>
    <row r="47222" spans="6:20" x14ac:dyDescent="0.25">
      <c r="F47222" s="1"/>
      <c r="G47222"/>
      <c r="T47222" s="1"/>
    </row>
    <row r="47223" spans="6:20" x14ac:dyDescent="0.25">
      <c r="F47223" s="1"/>
      <c r="G47223"/>
      <c r="T47223" s="1"/>
    </row>
    <row r="47224" spans="6:20" x14ac:dyDescent="0.25">
      <c r="F47224" s="1"/>
      <c r="G47224"/>
      <c r="T47224" s="1"/>
    </row>
    <row r="47225" spans="6:20" x14ac:dyDescent="0.25">
      <c r="F47225" s="1"/>
      <c r="G47225"/>
      <c r="T47225" s="1"/>
    </row>
    <row r="47226" spans="6:20" x14ac:dyDescent="0.25">
      <c r="F47226" s="1"/>
      <c r="G47226"/>
      <c r="T47226" s="1"/>
    </row>
    <row r="47227" spans="6:20" x14ac:dyDescent="0.25">
      <c r="F47227" s="1"/>
      <c r="G47227"/>
      <c r="T47227" s="1"/>
    </row>
    <row r="47228" spans="6:20" x14ac:dyDescent="0.25">
      <c r="F47228" s="1"/>
      <c r="G47228"/>
      <c r="T47228" s="1"/>
    </row>
    <row r="47229" spans="6:20" x14ac:dyDescent="0.25">
      <c r="F47229" s="1"/>
      <c r="G47229"/>
      <c r="T47229" s="1"/>
    </row>
    <row r="47230" spans="6:20" x14ac:dyDescent="0.25">
      <c r="F47230" s="1"/>
      <c r="G47230"/>
      <c r="T47230" s="1"/>
    </row>
    <row r="47231" spans="6:20" x14ac:dyDescent="0.25">
      <c r="F47231" s="1"/>
      <c r="G47231"/>
      <c r="T47231" s="1"/>
    </row>
    <row r="47232" spans="6:20" x14ac:dyDescent="0.25">
      <c r="F47232" s="1"/>
      <c r="G47232"/>
      <c r="T47232" s="1"/>
    </row>
    <row r="47233" spans="6:20" x14ac:dyDescent="0.25">
      <c r="F47233" s="1"/>
      <c r="G47233"/>
      <c r="T47233" s="1"/>
    </row>
    <row r="47234" spans="6:20" x14ac:dyDescent="0.25">
      <c r="F47234" s="1"/>
      <c r="G47234"/>
      <c r="T47234" s="1"/>
    </row>
    <row r="47235" spans="6:20" x14ac:dyDescent="0.25">
      <c r="F47235" s="1"/>
      <c r="G47235"/>
      <c r="T47235" s="1"/>
    </row>
    <row r="47236" spans="6:20" x14ac:dyDescent="0.25">
      <c r="F47236" s="1"/>
      <c r="G47236"/>
      <c r="T47236" s="1"/>
    </row>
    <row r="47237" spans="6:20" x14ac:dyDescent="0.25">
      <c r="F47237" s="1"/>
      <c r="G47237"/>
      <c r="T47237" s="1"/>
    </row>
    <row r="47238" spans="6:20" x14ac:dyDescent="0.25">
      <c r="F47238" s="1"/>
      <c r="G47238"/>
      <c r="T47238" s="1"/>
    </row>
    <row r="47239" spans="6:20" x14ac:dyDescent="0.25">
      <c r="F47239" s="1"/>
      <c r="G47239"/>
      <c r="T47239" s="1"/>
    </row>
    <row r="47240" spans="6:20" x14ac:dyDescent="0.25">
      <c r="F47240" s="1"/>
      <c r="G47240"/>
      <c r="T47240" s="1"/>
    </row>
    <row r="47241" spans="6:20" x14ac:dyDescent="0.25">
      <c r="F47241" s="1"/>
      <c r="G47241"/>
      <c r="T47241" s="1"/>
    </row>
    <row r="47242" spans="6:20" x14ac:dyDescent="0.25">
      <c r="F47242" s="1"/>
      <c r="G47242"/>
      <c r="T47242" s="1"/>
    </row>
    <row r="47243" spans="6:20" x14ac:dyDescent="0.25">
      <c r="F47243" s="1"/>
      <c r="G47243"/>
      <c r="T47243" s="1"/>
    </row>
    <row r="47244" spans="6:20" x14ac:dyDescent="0.25">
      <c r="F47244" s="1"/>
      <c r="G47244"/>
      <c r="T47244" s="1"/>
    </row>
    <row r="47245" spans="6:20" x14ac:dyDescent="0.25">
      <c r="F47245" s="1"/>
      <c r="G47245"/>
      <c r="T47245" s="1"/>
    </row>
    <row r="47246" spans="6:20" x14ac:dyDescent="0.25">
      <c r="F47246" s="1"/>
      <c r="G47246"/>
      <c r="T47246" s="1"/>
    </row>
    <row r="47247" spans="6:20" x14ac:dyDescent="0.25">
      <c r="F47247" s="1"/>
      <c r="G47247"/>
      <c r="T47247" s="1"/>
    </row>
    <row r="47248" spans="6:20" x14ac:dyDescent="0.25">
      <c r="F47248" s="1"/>
      <c r="G47248"/>
      <c r="T47248" s="1"/>
    </row>
    <row r="47249" spans="6:20" x14ac:dyDescent="0.25">
      <c r="F47249" s="1"/>
      <c r="G47249"/>
      <c r="T47249" s="1"/>
    </row>
    <row r="47250" spans="6:20" x14ac:dyDescent="0.25">
      <c r="F47250" s="1"/>
      <c r="G47250"/>
      <c r="T47250" s="1"/>
    </row>
    <row r="47251" spans="6:20" x14ac:dyDescent="0.25">
      <c r="F47251" s="1"/>
      <c r="G47251"/>
      <c r="T47251" s="1"/>
    </row>
    <row r="47252" spans="6:20" x14ac:dyDescent="0.25">
      <c r="F47252" s="1"/>
      <c r="G47252"/>
      <c r="T47252" s="1"/>
    </row>
    <row r="47253" spans="6:20" x14ac:dyDescent="0.25">
      <c r="F47253" s="1"/>
      <c r="G47253"/>
      <c r="T47253" s="1"/>
    </row>
    <row r="47254" spans="6:20" x14ac:dyDescent="0.25">
      <c r="F47254" s="1"/>
      <c r="G47254"/>
      <c r="T47254" s="1"/>
    </row>
    <row r="47255" spans="6:20" x14ac:dyDescent="0.25">
      <c r="F47255" s="1"/>
      <c r="G47255"/>
      <c r="T47255" s="1"/>
    </row>
    <row r="47256" spans="6:20" x14ac:dyDescent="0.25">
      <c r="F47256" s="1"/>
      <c r="G47256"/>
      <c r="T47256" s="1"/>
    </row>
    <row r="47257" spans="6:20" x14ac:dyDescent="0.25">
      <c r="F47257" s="1"/>
      <c r="G47257"/>
      <c r="T47257" s="1"/>
    </row>
    <row r="47258" spans="6:20" x14ac:dyDescent="0.25">
      <c r="F47258" s="1"/>
      <c r="G47258"/>
      <c r="T47258" s="1"/>
    </row>
    <row r="47259" spans="6:20" x14ac:dyDescent="0.25">
      <c r="F47259" s="1"/>
      <c r="G47259"/>
      <c r="T47259" s="1"/>
    </row>
    <row r="47260" spans="6:20" x14ac:dyDescent="0.25">
      <c r="F47260" s="1"/>
      <c r="G47260"/>
      <c r="T47260" s="1"/>
    </row>
    <row r="47261" spans="6:20" x14ac:dyDescent="0.25">
      <c r="F47261" s="1"/>
      <c r="G47261"/>
      <c r="T47261" s="1"/>
    </row>
    <row r="47262" spans="6:20" x14ac:dyDescent="0.25">
      <c r="F47262" s="1"/>
      <c r="G47262"/>
      <c r="T47262" s="1"/>
    </row>
    <row r="47263" spans="6:20" x14ac:dyDescent="0.25">
      <c r="F47263" s="1"/>
      <c r="G47263"/>
      <c r="T47263" s="1"/>
    </row>
    <row r="47264" spans="6:20" x14ac:dyDescent="0.25">
      <c r="F47264" s="1"/>
      <c r="G47264"/>
      <c r="T47264" s="1"/>
    </row>
    <row r="47265" spans="6:20" x14ac:dyDescent="0.25">
      <c r="F47265" s="1"/>
      <c r="G47265"/>
      <c r="T47265" s="1"/>
    </row>
    <row r="47266" spans="6:20" x14ac:dyDescent="0.25">
      <c r="F47266" s="1"/>
      <c r="G47266"/>
      <c r="T47266" s="1"/>
    </row>
    <row r="47267" spans="6:20" x14ac:dyDescent="0.25">
      <c r="F47267" s="1"/>
      <c r="G47267"/>
      <c r="T47267" s="1"/>
    </row>
    <row r="47268" spans="6:20" x14ac:dyDescent="0.25">
      <c r="F47268" s="1"/>
      <c r="G47268"/>
      <c r="T47268" s="1"/>
    </row>
    <row r="47269" spans="6:20" x14ac:dyDescent="0.25">
      <c r="F47269" s="1"/>
      <c r="G47269"/>
      <c r="T47269" s="1"/>
    </row>
    <row r="47270" spans="6:20" x14ac:dyDescent="0.25">
      <c r="F47270" s="1"/>
      <c r="G47270"/>
      <c r="T47270" s="1"/>
    </row>
    <row r="47271" spans="6:20" x14ac:dyDescent="0.25">
      <c r="F47271" s="1"/>
      <c r="G47271"/>
      <c r="T47271" s="1"/>
    </row>
    <row r="47272" spans="6:20" x14ac:dyDescent="0.25">
      <c r="F47272" s="1"/>
      <c r="G47272"/>
      <c r="T47272" s="1"/>
    </row>
    <row r="47273" spans="6:20" x14ac:dyDescent="0.25">
      <c r="F47273" s="1"/>
      <c r="G47273"/>
      <c r="T47273" s="1"/>
    </row>
    <row r="47274" spans="6:20" x14ac:dyDescent="0.25">
      <c r="F47274" s="1"/>
      <c r="G47274"/>
      <c r="T47274" s="1"/>
    </row>
    <row r="47275" spans="6:20" x14ac:dyDescent="0.25">
      <c r="F47275" s="1"/>
      <c r="G47275"/>
      <c r="T47275" s="1"/>
    </row>
    <row r="47276" spans="6:20" x14ac:dyDescent="0.25">
      <c r="F47276" s="1"/>
      <c r="G47276"/>
      <c r="T47276" s="1"/>
    </row>
    <row r="47277" spans="6:20" x14ac:dyDescent="0.25">
      <c r="F47277" s="1"/>
      <c r="G47277"/>
      <c r="T47277" s="1"/>
    </row>
    <row r="47278" spans="6:20" x14ac:dyDescent="0.25">
      <c r="F47278" s="1"/>
      <c r="G47278"/>
      <c r="T47278" s="1"/>
    </row>
    <row r="47279" spans="6:20" x14ac:dyDescent="0.25">
      <c r="F47279" s="1"/>
      <c r="G47279"/>
      <c r="T47279" s="1"/>
    </row>
    <row r="47280" spans="6:20" x14ac:dyDescent="0.25">
      <c r="F47280" s="1"/>
      <c r="G47280"/>
      <c r="T47280" s="1"/>
    </row>
    <row r="47281" spans="6:20" x14ac:dyDescent="0.25">
      <c r="F47281" s="1"/>
      <c r="G47281"/>
      <c r="T47281" s="1"/>
    </row>
    <row r="47282" spans="6:20" x14ac:dyDescent="0.25">
      <c r="F47282" s="1"/>
      <c r="G47282"/>
      <c r="T47282" s="1"/>
    </row>
    <row r="47283" spans="6:20" x14ac:dyDescent="0.25">
      <c r="F47283" s="1"/>
      <c r="G47283"/>
      <c r="T47283" s="1"/>
    </row>
    <row r="47284" spans="6:20" x14ac:dyDescent="0.25">
      <c r="F47284" s="1"/>
      <c r="G47284"/>
      <c r="T47284" s="1"/>
    </row>
    <row r="47285" spans="6:20" x14ac:dyDescent="0.25">
      <c r="F47285" s="1"/>
      <c r="G47285"/>
      <c r="T47285" s="1"/>
    </row>
    <row r="47286" spans="6:20" x14ac:dyDescent="0.25">
      <c r="F47286" s="1"/>
      <c r="G47286"/>
      <c r="T47286" s="1"/>
    </row>
    <row r="47287" spans="6:20" x14ac:dyDescent="0.25">
      <c r="F47287" s="1"/>
      <c r="G47287"/>
      <c r="T47287" s="1"/>
    </row>
    <row r="47288" spans="6:20" x14ac:dyDescent="0.25">
      <c r="F47288" s="1"/>
      <c r="G47288"/>
      <c r="T47288" s="1"/>
    </row>
    <row r="47289" spans="6:20" x14ac:dyDescent="0.25">
      <c r="F47289" s="1"/>
      <c r="G47289"/>
      <c r="T47289" s="1"/>
    </row>
    <row r="47290" spans="6:20" x14ac:dyDescent="0.25">
      <c r="F47290" s="1"/>
      <c r="G47290"/>
      <c r="T47290" s="1"/>
    </row>
    <row r="47291" spans="6:20" x14ac:dyDescent="0.25">
      <c r="F47291" s="1"/>
      <c r="G47291"/>
      <c r="T47291" s="1"/>
    </row>
    <row r="47292" spans="6:20" x14ac:dyDescent="0.25">
      <c r="F47292" s="1"/>
      <c r="G47292"/>
      <c r="T47292" s="1"/>
    </row>
    <row r="47293" spans="6:20" x14ac:dyDescent="0.25">
      <c r="F47293" s="1"/>
      <c r="G47293"/>
      <c r="T47293" s="1"/>
    </row>
    <row r="47294" spans="6:20" x14ac:dyDescent="0.25">
      <c r="F47294" s="1"/>
      <c r="G47294"/>
      <c r="T47294" s="1"/>
    </row>
    <row r="47295" spans="6:20" x14ac:dyDescent="0.25">
      <c r="F47295" s="1"/>
      <c r="G47295"/>
      <c r="T47295" s="1"/>
    </row>
    <row r="47296" spans="6:20" x14ac:dyDescent="0.25">
      <c r="F47296" s="1"/>
      <c r="G47296"/>
      <c r="T47296" s="1"/>
    </row>
    <row r="47297" spans="6:20" x14ac:dyDescent="0.25">
      <c r="F47297" s="1"/>
      <c r="G47297"/>
      <c r="T47297" s="1"/>
    </row>
    <row r="47298" spans="6:20" x14ac:dyDescent="0.25">
      <c r="F47298" s="1"/>
      <c r="G47298"/>
      <c r="T47298" s="1"/>
    </row>
    <row r="47299" spans="6:20" x14ac:dyDescent="0.25">
      <c r="F47299" s="1"/>
      <c r="G47299"/>
      <c r="T47299" s="1"/>
    </row>
    <row r="47300" spans="6:20" x14ac:dyDescent="0.25">
      <c r="F47300" s="1"/>
      <c r="G47300"/>
      <c r="T47300" s="1"/>
    </row>
    <row r="47301" spans="6:20" x14ac:dyDescent="0.25">
      <c r="F47301" s="1"/>
      <c r="G47301"/>
      <c r="T47301" s="1"/>
    </row>
    <row r="47302" spans="6:20" x14ac:dyDescent="0.25">
      <c r="F47302" s="1"/>
      <c r="G47302"/>
      <c r="T47302" s="1"/>
    </row>
    <row r="47303" spans="6:20" x14ac:dyDescent="0.25">
      <c r="F47303" s="1"/>
      <c r="G47303"/>
      <c r="T47303" s="1"/>
    </row>
    <row r="47304" spans="6:20" x14ac:dyDescent="0.25">
      <c r="F47304" s="1"/>
      <c r="G47304"/>
      <c r="T47304" s="1"/>
    </row>
    <row r="47305" spans="6:20" x14ac:dyDescent="0.25">
      <c r="F47305" s="1"/>
      <c r="G47305"/>
      <c r="T47305" s="1"/>
    </row>
    <row r="47306" spans="6:20" x14ac:dyDescent="0.25">
      <c r="F47306" s="1"/>
      <c r="G47306"/>
      <c r="T47306" s="1"/>
    </row>
    <row r="47307" spans="6:20" x14ac:dyDescent="0.25">
      <c r="F47307" s="1"/>
      <c r="G47307"/>
      <c r="T47307" s="1"/>
    </row>
    <row r="47308" spans="6:20" x14ac:dyDescent="0.25">
      <c r="F47308" s="1"/>
      <c r="G47308"/>
      <c r="T47308" s="1"/>
    </row>
    <row r="47309" spans="6:20" x14ac:dyDescent="0.25">
      <c r="F47309" s="1"/>
      <c r="G47309"/>
      <c r="T47309" s="1"/>
    </row>
    <row r="47310" spans="6:20" x14ac:dyDescent="0.25">
      <c r="F47310" s="1"/>
      <c r="G47310"/>
      <c r="T47310" s="1"/>
    </row>
    <row r="47311" spans="6:20" x14ac:dyDescent="0.25">
      <c r="F47311" s="1"/>
      <c r="G47311"/>
      <c r="T47311" s="1"/>
    </row>
    <row r="47312" spans="6:20" x14ac:dyDescent="0.25">
      <c r="F47312" s="1"/>
      <c r="G47312"/>
      <c r="T47312" s="1"/>
    </row>
    <row r="47313" spans="6:20" x14ac:dyDescent="0.25">
      <c r="F47313" s="1"/>
      <c r="G47313"/>
      <c r="T47313" s="1"/>
    </row>
    <row r="47314" spans="6:20" x14ac:dyDescent="0.25">
      <c r="F47314" s="1"/>
      <c r="G47314"/>
      <c r="T47314" s="1"/>
    </row>
    <row r="47315" spans="6:20" x14ac:dyDescent="0.25">
      <c r="F47315" s="1"/>
      <c r="G47315"/>
      <c r="T47315" s="1"/>
    </row>
    <row r="47316" spans="6:20" x14ac:dyDescent="0.25">
      <c r="F47316" s="1"/>
      <c r="G47316"/>
      <c r="T47316" s="1"/>
    </row>
    <row r="47317" spans="6:20" x14ac:dyDescent="0.25">
      <c r="F47317" s="1"/>
      <c r="G47317"/>
      <c r="T47317" s="1"/>
    </row>
    <row r="47318" spans="6:20" x14ac:dyDescent="0.25">
      <c r="F47318" s="1"/>
      <c r="G47318"/>
      <c r="T47318" s="1"/>
    </row>
    <row r="47319" spans="6:20" x14ac:dyDescent="0.25">
      <c r="F47319" s="1"/>
      <c r="G47319"/>
      <c r="T47319" s="1"/>
    </row>
    <row r="47320" spans="6:20" x14ac:dyDescent="0.25">
      <c r="F47320" s="1"/>
      <c r="G47320"/>
      <c r="T47320" s="1"/>
    </row>
    <row r="47321" spans="6:20" x14ac:dyDescent="0.25">
      <c r="F47321" s="1"/>
      <c r="G47321"/>
      <c r="T47321" s="1"/>
    </row>
    <row r="47322" spans="6:20" x14ac:dyDescent="0.25">
      <c r="F47322" s="1"/>
      <c r="G47322"/>
      <c r="T47322" s="1"/>
    </row>
    <row r="47323" spans="6:20" x14ac:dyDescent="0.25">
      <c r="F47323" s="1"/>
      <c r="G47323"/>
      <c r="T47323" s="1"/>
    </row>
    <row r="47324" spans="6:20" x14ac:dyDescent="0.25">
      <c r="F47324" s="1"/>
      <c r="G47324"/>
      <c r="T47324" s="1"/>
    </row>
    <row r="47325" spans="6:20" x14ac:dyDescent="0.25">
      <c r="F47325" s="1"/>
      <c r="G47325"/>
      <c r="T47325" s="1"/>
    </row>
    <row r="47326" spans="6:20" x14ac:dyDescent="0.25">
      <c r="F47326" s="1"/>
      <c r="G47326"/>
      <c r="T47326" s="1"/>
    </row>
    <row r="47327" spans="6:20" x14ac:dyDescent="0.25">
      <c r="F47327" s="1"/>
      <c r="G47327"/>
      <c r="T47327" s="1"/>
    </row>
    <row r="47328" spans="6:20" x14ac:dyDescent="0.25">
      <c r="F47328" s="1"/>
      <c r="G47328"/>
      <c r="T47328" s="1"/>
    </row>
    <row r="47329" spans="6:20" x14ac:dyDescent="0.25">
      <c r="F47329" s="1"/>
      <c r="G47329"/>
      <c r="T47329" s="1"/>
    </row>
    <row r="47330" spans="6:20" x14ac:dyDescent="0.25">
      <c r="F47330" s="1"/>
      <c r="G47330"/>
      <c r="T47330" s="1"/>
    </row>
    <row r="47331" spans="6:20" x14ac:dyDescent="0.25">
      <c r="F47331" s="1"/>
      <c r="G47331"/>
      <c r="T47331" s="1"/>
    </row>
    <row r="47332" spans="6:20" x14ac:dyDescent="0.25">
      <c r="F47332" s="1"/>
      <c r="G47332"/>
      <c r="T47332" s="1"/>
    </row>
    <row r="47333" spans="6:20" x14ac:dyDescent="0.25">
      <c r="F47333" s="1"/>
      <c r="G47333"/>
      <c r="T47333" s="1"/>
    </row>
    <row r="47334" spans="6:20" x14ac:dyDescent="0.25">
      <c r="F47334" s="1"/>
      <c r="G47334"/>
      <c r="T47334" s="1"/>
    </row>
    <row r="47335" spans="6:20" x14ac:dyDescent="0.25">
      <c r="F47335" s="1"/>
      <c r="G47335"/>
      <c r="T47335" s="1"/>
    </row>
    <row r="47336" spans="6:20" x14ac:dyDescent="0.25">
      <c r="F47336" s="1"/>
      <c r="G47336"/>
      <c r="T47336" s="1"/>
    </row>
    <row r="47337" spans="6:20" x14ac:dyDescent="0.25">
      <c r="F47337" s="1"/>
      <c r="G47337"/>
      <c r="T47337" s="1"/>
    </row>
    <row r="47338" spans="6:20" x14ac:dyDescent="0.25">
      <c r="F47338" s="1"/>
      <c r="G47338"/>
      <c r="T47338" s="1"/>
    </row>
    <row r="47339" spans="6:20" x14ac:dyDescent="0.25">
      <c r="F47339" s="1"/>
      <c r="G47339"/>
      <c r="T47339" s="1"/>
    </row>
    <row r="47340" spans="6:20" x14ac:dyDescent="0.25">
      <c r="F47340" s="1"/>
      <c r="G47340"/>
      <c r="T47340" s="1"/>
    </row>
    <row r="47341" spans="6:20" x14ac:dyDescent="0.25">
      <c r="F47341" s="1"/>
      <c r="G47341"/>
      <c r="T47341" s="1"/>
    </row>
    <row r="47342" spans="6:20" x14ac:dyDescent="0.25">
      <c r="F47342" s="1"/>
      <c r="G47342"/>
      <c r="T47342" s="1"/>
    </row>
    <row r="47343" spans="6:20" x14ac:dyDescent="0.25">
      <c r="F47343" s="1"/>
      <c r="G47343"/>
      <c r="T47343" s="1"/>
    </row>
    <row r="47344" spans="6:20" x14ac:dyDescent="0.25">
      <c r="F47344" s="1"/>
      <c r="G47344"/>
      <c r="T47344" s="1"/>
    </row>
    <row r="47345" spans="6:20" x14ac:dyDescent="0.25">
      <c r="F47345" s="1"/>
      <c r="G47345"/>
      <c r="T47345" s="1"/>
    </row>
    <row r="47346" spans="6:20" x14ac:dyDescent="0.25">
      <c r="F47346" s="1"/>
      <c r="G47346"/>
      <c r="T47346" s="1"/>
    </row>
    <row r="47347" spans="6:20" x14ac:dyDescent="0.25">
      <c r="F47347" s="1"/>
      <c r="G47347"/>
      <c r="T47347" s="1"/>
    </row>
    <row r="47348" spans="6:20" x14ac:dyDescent="0.25">
      <c r="F47348" s="1"/>
      <c r="G47348"/>
      <c r="T47348" s="1"/>
    </row>
    <row r="47349" spans="6:20" x14ac:dyDescent="0.25">
      <c r="F47349" s="1"/>
      <c r="G47349"/>
      <c r="T47349" s="1"/>
    </row>
    <row r="47350" spans="6:20" x14ac:dyDescent="0.25">
      <c r="F47350" s="1"/>
      <c r="G47350"/>
      <c r="T47350" s="1"/>
    </row>
    <row r="47351" spans="6:20" x14ac:dyDescent="0.25">
      <c r="F47351" s="1"/>
      <c r="G47351"/>
      <c r="T47351" s="1"/>
    </row>
    <row r="47352" spans="6:20" x14ac:dyDescent="0.25">
      <c r="F47352" s="1"/>
      <c r="G47352"/>
      <c r="T47352" s="1"/>
    </row>
    <row r="47353" spans="6:20" x14ac:dyDescent="0.25">
      <c r="F47353" s="1"/>
      <c r="G47353"/>
      <c r="T47353" s="1"/>
    </row>
    <row r="47354" spans="6:20" x14ac:dyDescent="0.25">
      <c r="F47354" s="1"/>
      <c r="G47354"/>
      <c r="T47354" s="1"/>
    </row>
    <row r="47355" spans="6:20" x14ac:dyDescent="0.25">
      <c r="F47355" s="1"/>
      <c r="G47355"/>
      <c r="T47355" s="1"/>
    </row>
    <row r="47356" spans="6:20" x14ac:dyDescent="0.25">
      <c r="F47356" s="1"/>
      <c r="G47356"/>
      <c r="T47356" s="1"/>
    </row>
    <row r="47357" spans="6:20" x14ac:dyDescent="0.25">
      <c r="F47357" s="1"/>
      <c r="G47357"/>
      <c r="T47357" s="1"/>
    </row>
    <row r="47358" spans="6:20" x14ac:dyDescent="0.25">
      <c r="F47358" s="1"/>
      <c r="G47358"/>
      <c r="T47358" s="1"/>
    </row>
    <row r="47359" spans="6:20" x14ac:dyDescent="0.25">
      <c r="F47359" s="1"/>
      <c r="G47359"/>
      <c r="T47359" s="1"/>
    </row>
    <row r="47360" spans="6:20" x14ac:dyDescent="0.25">
      <c r="F47360" s="1"/>
      <c r="G47360"/>
      <c r="T47360" s="1"/>
    </row>
    <row r="47361" spans="6:20" x14ac:dyDescent="0.25">
      <c r="F47361" s="1"/>
      <c r="G47361"/>
      <c r="T47361" s="1"/>
    </row>
    <row r="47362" spans="6:20" x14ac:dyDescent="0.25">
      <c r="F47362" s="1"/>
      <c r="G47362"/>
      <c r="T47362" s="1"/>
    </row>
    <row r="47363" spans="6:20" x14ac:dyDescent="0.25">
      <c r="F47363" s="1"/>
      <c r="G47363"/>
      <c r="T47363" s="1"/>
    </row>
    <row r="47364" spans="6:20" x14ac:dyDescent="0.25">
      <c r="F47364" s="1"/>
      <c r="G47364"/>
      <c r="T47364" s="1"/>
    </row>
    <row r="47365" spans="6:20" x14ac:dyDescent="0.25">
      <c r="F47365" s="1"/>
      <c r="G47365"/>
      <c r="T47365" s="1"/>
    </row>
    <row r="47366" spans="6:20" x14ac:dyDescent="0.25">
      <c r="F47366" s="1"/>
      <c r="G47366"/>
      <c r="T47366" s="1"/>
    </row>
    <row r="47367" spans="6:20" x14ac:dyDescent="0.25">
      <c r="F47367" s="1"/>
      <c r="G47367"/>
      <c r="T47367" s="1"/>
    </row>
    <row r="47368" spans="6:20" x14ac:dyDescent="0.25">
      <c r="F47368" s="1"/>
      <c r="G47368"/>
      <c r="T47368" s="1"/>
    </row>
    <row r="47369" spans="6:20" x14ac:dyDescent="0.25">
      <c r="F47369" s="1"/>
      <c r="G47369"/>
      <c r="T47369" s="1"/>
    </row>
    <row r="47370" spans="6:20" x14ac:dyDescent="0.25">
      <c r="F47370" s="1"/>
      <c r="G47370"/>
      <c r="T47370" s="1"/>
    </row>
    <row r="47371" spans="6:20" x14ac:dyDescent="0.25">
      <c r="F47371" s="1"/>
      <c r="G47371"/>
      <c r="T47371" s="1"/>
    </row>
    <row r="47372" spans="6:20" x14ac:dyDescent="0.25">
      <c r="F47372" s="1"/>
      <c r="G47372"/>
      <c r="T47372" s="1"/>
    </row>
    <row r="47373" spans="6:20" x14ac:dyDescent="0.25">
      <c r="F47373" s="1"/>
      <c r="G47373"/>
      <c r="T47373" s="1"/>
    </row>
    <row r="47374" spans="6:20" x14ac:dyDescent="0.25">
      <c r="F47374" s="1"/>
      <c r="G47374"/>
      <c r="T47374" s="1"/>
    </row>
    <row r="47375" spans="6:20" x14ac:dyDescent="0.25">
      <c r="F47375" s="1"/>
      <c r="G47375"/>
      <c r="T47375" s="1"/>
    </row>
    <row r="47376" spans="6:20" x14ac:dyDescent="0.25">
      <c r="F47376" s="1"/>
      <c r="G47376"/>
      <c r="T47376" s="1"/>
    </row>
    <row r="47377" spans="6:20" x14ac:dyDescent="0.25">
      <c r="F47377" s="1"/>
      <c r="G47377"/>
      <c r="T47377" s="1"/>
    </row>
    <row r="47378" spans="6:20" x14ac:dyDescent="0.25">
      <c r="F47378" s="1"/>
      <c r="G47378"/>
      <c r="T47378" s="1"/>
    </row>
    <row r="47379" spans="6:20" x14ac:dyDescent="0.25">
      <c r="F47379" s="1"/>
      <c r="G47379"/>
      <c r="T47379" s="1"/>
    </row>
    <row r="47380" spans="6:20" x14ac:dyDescent="0.25">
      <c r="F47380" s="1"/>
      <c r="G47380"/>
      <c r="T47380" s="1"/>
    </row>
    <row r="47381" spans="6:20" x14ac:dyDescent="0.25">
      <c r="F47381" s="1"/>
      <c r="G47381"/>
      <c r="T47381" s="1"/>
    </row>
    <row r="47382" spans="6:20" x14ac:dyDescent="0.25">
      <c r="F47382" s="1"/>
      <c r="G47382"/>
      <c r="T47382" s="1"/>
    </row>
    <row r="47383" spans="6:20" x14ac:dyDescent="0.25">
      <c r="F47383" s="1"/>
      <c r="G47383"/>
      <c r="T47383" s="1"/>
    </row>
    <row r="47384" spans="6:20" x14ac:dyDescent="0.25">
      <c r="F47384" s="1"/>
      <c r="G47384"/>
      <c r="T47384" s="1"/>
    </row>
    <row r="47385" spans="6:20" x14ac:dyDescent="0.25">
      <c r="F47385" s="1"/>
      <c r="G47385"/>
      <c r="T47385" s="1"/>
    </row>
    <row r="47386" spans="6:20" x14ac:dyDescent="0.25">
      <c r="F47386" s="1"/>
      <c r="G47386"/>
      <c r="T47386" s="1"/>
    </row>
    <row r="47387" spans="6:20" x14ac:dyDescent="0.25">
      <c r="F47387" s="1"/>
      <c r="G47387"/>
      <c r="T47387" s="1"/>
    </row>
    <row r="47388" spans="6:20" x14ac:dyDescent="0.25">
      <c r="F47388" s="1"/>
      <c r="G47388"/>
      <c r="T47388" s="1"/>
    </row>
    <row r="47389" spans="6:20" x14ac:dyDescent="0.25">
      <c r="F47389" s="1"/>
      <c r="G47389"/>
      <c r="T47389" s="1"/>
    </row>
    <row r="47390" spans="6:20" x14ac:dyDescent="0.25">
      <c r="F47390" s="1"/>
      <c r="G47390"/>
      <c r="T47390" s="1"/>
    </row>
    <row r="47391" spans="6:20" x14ac:dyDescent="0.25">
      <c r="F47391" s="1"/>
      <c r="G47391"/>
      <c r="T47391" s="1"/>
    </row>
    <row r="47392" spans="6:20" x14ac:dyDescent="0.25">
      <c r="F47392" s="1"/>
      <c r="G47392"/>
      <c r="T47392" s="1"/>
    </row>
    <row r="47393" spans="6:20" x14ac:dyDescent="0.25">
      <c r="F47393" s="1"/>
      <c r="G47393"/>
      <c r="T47393" s="1"/>
    </row>
    <row r="47394" spans="6:20" x14ac:dyDescent="0.25">
      <c r="F47394" s="1"/>
      <c r="G47394"/>
      <c r="T47394" s="1"/>
    </row>
    <row r="47395" spans="6:20" x14ac:dyDescent="0.25">
      <c r="F47395" s="1"/>
      <c r="G47395"/>
      <c r="T47395" s="1"/>
    </row>
    <row r="47396" spans="6:20" x14ac:dyDescent="0.25">
      <c r="F47396" s="1"/>
      <c r="G47396"/>
      <c r="T47396" s="1"/>
    </row>
    <row r="47397" spans="6:20" x14ac:dyDescent="0.25">
      <c r="F47397" s="1"/>
      <c r="G47397"/>
      <c r="T47397" s="1"/>
    </row>
    <row r="47398" spans="6:20" x14ac:dyDescent="0.25">
      <c r="F47398" s="1"/>
      <c r="G47398"/>
      <c r="T47398" s="1"/>
    </row>
    <row r="47399" spans="6:20" x14ac:dyDescent="0.25">
      <c r="F47399" s="1"/>
      <c r="G47399"/>
      <c r="T47399" s="1"/>
    </row>
    <row r="47400" spans="6:20" x14ac:dyDescent="0.25">
      <c r="F47400" s="1"/>
      <c r="G47400"/>
      <c r="T47400" s="1"/>
    </row>
    <row r="47401" spans="6:20" x14ac:dyDescent="0.25">
      <c r="F47401" s="1"/>
      <c r="G47401"/>
      <c r="T47401" s="1"/>
    </row>
    <row r="47402" spans="6:20" x14ac:dyDescent="0.25">
      <c r="F47402" s="1"/>
      <c r="G47402"/>
      <c r="T47402" s="1"/>
    </row>
    <row r="47403" spans="6:20" x14ac:dyDescent="0.25">
      <c r="F47403" s="1"/>
      <c r="G47403"/>
      <c r="T47403" s="1"/>
    </row>
    <row r="47404" spans="6:20" x14ac:dyDescent="0.25">
      <c r="F47404" s="1"/>
      <c r="G47404"/>
      <c r="T47404" s="1"/>
    </row>
    <row r="47405" spans="6:20" x14ac:dyDescent="0.25">
      <c r="F47405" s="1"/>
      <c r="G47405"/>
      <c r="T47405" s="1"/>
    </row>
    <row r="47406" spans="6:20" x14ac:dyDescent="0.25">
      <c r="F47406" s="1"/>
      <c r="G47406"/>
      <c r="T47406" s="1"/>
    </row>
    <row r="47407" spans="6:20" x14ac:dyDescent="0.25">
      <c r="F47407" s="1"/>
      <c r="G47407"/>
      <c r="T47407" s="1"/>
    </row>
    <row r="47408" spans="6:20" x14ac:dyDescent="0.25">
      <c r="F47408" s="1"/>
      <c r="G47408"/>
      <c r="T47408" s="1"/>
    </row>
    <row r="47409" spans="6:20" x14ac:dyDescent="0.25">
      <c r="F47409" s="1"/>
      <c r="G47409"/>
      <c r="T47409" s="1"/>
    </row>
    <row r="47410" spans="6:20" x14ac:dyDescent="0.25">
      <c r="F47410" s="1"/>
      <c r="G47410"/>
      <c r="T47410" s="1"/>
    </row>
    <row r="47411" spans="6:20" x14ac:dyDescent="0.25">
      <c r="F47411" s="1"/>
      <c r="G47411"/>
      <c r="T47411" s="1"/>
    </row>
    <row r="47412" spans="6:20" x14ac:dyDescent="0.25">
      <c r="F47412" s="1"/>
      <c r="G47412"/>
      <c r="T47412" s="1"/>
    </row>
    <row r="47413" spans="6:20" x14ac:dyDescent="0.25">
      <c r="F47413" s="1"/>
      <c r="G47413"/>
      <c r="T47413" s="1"/>
    </row>
    <row r="47414" spans="6:20" x14ac:dyDescent="0.25">
      <c r="F47414" s="1"/>
      <c r="G47414"/>
      <c r="T47414" s="1"/>
    </row>
    <row r="47415" spans="6:20" x14ac:dyDescent="0.25">
      <c r="F47415" s="1"/>
      <c r="G47415"/>
      <c r="T47415" s="1"/>
    </row>
    <row r="47416" spans="6:20" x14ac:dyDescent="0.25">
      <c r="F47416" s="1"/>
      <c r="G47416"/>
      <c r="T47416" s="1"/>
    </row>
    <row r="47417" spans="6:20" x14ac:dyDescent="0.25">
      <c r="F47417" s="1"/>
      <c r="G47417"/>
      <c r="T47417" s="1"/>
    </row>
    <row r="47418" spans="6:20" x14ac:dyDescent="0.25">
      <c r="F47418" s="1"/>
      <c r="G47418"/>
      <c r="T47418" s="1"/>
    </row>
    <row r="47419" spans="6:20" x14ac:dyDescent="0.25">
      <c r="F47419" s="1"/>
      <c r="G47419"/>
      <c r="T47419" s="1"/>
    </row>
    <row r="47420" spans="6:20" x14ac:dyDescent="0.25">
      <c r="F47420" s="1"/>
      <c r="G47420"/>
      <c r="T47420" s="1"/>
    </row>
    <row r="47421" spans="6:20" x14ac:dyDescent="0.25">
      <c r="F47421" s="1"/>
      <c r="G47421"/>
      <c r="T47421" s="1"/>
    </row>
    <row r="47422" spans="6:20" x14ac:dyDescent="0.25">
      <c r="F47422" s="1"/>
      <c r="G47422"/>
      <c r="T47422" s="1"/>
    </row>
    <row r="47423" spans="6:20" x14ac:dyDescent="0.25">
      <c r="F47423" s="1"/>
      <c r="G47423"/>
      <c r="T47423" s="1"/>
    </row>
    <row r="47424" spans="6:20" x14ac:dyDescent="0.25">
      <c r="F47424" s="1"/>
      <c r="G47424"/>
      <c r="T47424" s="1"/>
    </row>
    <row r="47425" spans="6:20" x14ac:dyDescent="0.25">
      <c r="F47425" s="1"/>
      <c r="G47425"/>
      <c r="T47425" s="1"/>
    </row>
    <row r="47426" spans="6:20" x14ac:dyDescent="0.25">
      <c r="F47426" s="1"/>
      <c r="G47426"/>
      <c r="T47426" s="1"/>
    </row>
    <row r="47427" spans="6:20" x14ac:dyDescent="0.25">
      <c r="F47427" s="1"/>
      <c r="G47427"/>
      <c r="T47427" s="1"/>
    </row>
    <row r="47428" spans="6:20" x14ac:dyDescent="0.25">
      <c r="F47428" s="1"/>
      <c r="G47428"/>
      <c r="T47428" s="1"/>
    </row>
    <row r="47429" spans="6:20" x14ac:dyDescent="0.25">
      <c r="F47429" s="1"/>
      <c r="G47429"/>
      <c r="T47429" s="1"/>
    </row>
    <row r="47430" spans="6:20" x14ac:dyDescent="0.25">
      <c r="F47430" s="1"/>
      <c r="G47430"/>
      <c r="T47430" s="1"/>
    </row>
    <row r="47431" spans="6:20" x14ac:dyDescent="0.25">
      <c r="F47431" s="1"/>
      <c r="G47431"/>
      <c r="T47431" s="1"/>
    </row>
    <row r="47432" spans="6:20" x14ac:dyDescent="0.25">
      <c r="F47432" s="1"/>
      <c r="G47432"/>
      <c r="T47432" s="1"/>
    </row>
    <row r="47433" spans="6:20" x14ac:dyDescent="0.25">
      <c r="F47433" s="1"/>
      <c r="G47433"/>
      <c r="T47433" s="1"/>
    </row>
    <row r="47434" spans="6:20" x14ac:dyDescent="0.25">
      <c r="F47434" s="1"/>
      <c r="G47434"/>
      <c r="T47434" s="1"/>
    </row>
    <row r="47435" spans="6:20" x14ac:dyDescent="0.25">
      <c r="F47435" s="1"/>
      <c r="G47435"/>
      <c r="T47435" s="1"/>
    </row>
    <row r="47436" spans="6:20" x14ac:dyDescent="0.25">
      <c r="F47436" s="1"/>
      <c r="G47436"/>
      <c r="T47436" s="1"/>
    </row>
    <row r="47437" spans="6:20" x14ac:dyDescent="0.25">
      <c r="F47437" s="1"/>
      <c r="G47437"/>
      <c r="T47437" s="1"/>
    </row>
    <row r="47438" spans="6:20" x14ac:dyDescent="0.25">
      <c r="F47438" s="1"/>
      <c r="G47438"/>
      <c r="T47438" s="1"/>
    </row>
    <row r="47439" spans="6:20" x14ac:dyDescent="0.25">
      <c r="F47439" s="1"/>
      <c r="G47439"/>
      <c r="T47439" s="1"/>
    </row>
    <row r="47440" spans="6:20" x14ac:dyDescent="0.25">
      <c r="F47440" s="1"/>
      <c r="G47440"/>
      <c r="T47440" s="1"/>
    </row>
    <row r="47441" spans="6:20" x14ac:dyDescent="0.25">
      <c r="F47441" s="1"/>
      <c r="G47441"/>
      <c r="T47441" s="1"/>
    </row>
    <row r="47442" spans="6:20" x14ac:dyDescent="0.25">
      <c r="F47442" s="1"/>
      <c r="G47442"/>
      <c r="T47442" s="1"/>
    </row>
    <row r="47443" spans="6:20" x14ac:dyDescent="0.25">
      <c r="F47443" s="1"/>
      <c r="G47443"/>
      <c r="T47443" s="1"/>
    </row>
    <row r="47444" spans="6:20" x14ac:dyDescent="0.25">
      <c r="F47444" s="1"/>
      <c r="G47444"/>
      <c r="T47444" s="1"/>
    </row>
    <row r="47445" spans="6:20" x14ac:dyDescent="0.25">
      <c r="F47445" s="1"/>
      <c r="G47445"/>
      <c r="T47445" s="1"/>
    </row>
    <row r="47446" spans="6:20" x14ac:dyDescent="0.25">
      <c r="F47446" s="1"/>
      <c r="G47446"/>
      <c r="T47446" s="1"/>
    </row>
    <row r="47447" spans="6:20" x14ac:dyDescent="0.25">
      <c r="F47447" s="1"/>
      <c r="G47447"/>
      <c r="T47447" s="1"/>
    </row>
    <row r="47448" spans="6:20" x14ac:dyDescent="0.25">
      <c r="F47448" s="1"/>
      <c r="G47448"/>
      <c r="T47448" s="1"/>
    </row>
    <row r="47449" spans="6:20" x14ac:dyDescent="0.25">
      <c r="F47449" s="1"/>
      <c r="G47449"/>
      <c r="T47449" s="1"/>
    </row>
    <row r="47450" spans="6:20" x14ac:dyDescent="0.25">
      <c r="F47450" s="1"/>
      <c r="G47450"/>
      <c r="T47450" s="1"/>
    </row>
    <row r="47451" spans="6:20" x14ac:dyDescent="0.25">
      <c r="F47451" s="1"/>
      <c r="G47451"/>
      <c r="T47451" s="1"/>
    </row>
    <row r="47452" spans="6:20" x14ac:dyDescent="0.25">
      <c r="F47452" s="1"/>
      <c r="G47452"/>
      <c r="T47452" s="1"/>
    </row>
    <row r="47453" spans="6:20" x14ac:dyDescent="0.25">
      <c r="F47453" s="1"/>
      <c r="G47453"/>
      <c r="T47453" s="1"/>
    </row>
    <row r="47454" spans="6:20" x14ac:dyDescent="0.25">
      <c r="F47454" s="1"/>
      <c r="G47454"/>
      <c r="T47454" s="1"/>
    </row>
    <row r="47455" spans="6:20" x14ac:dyDescent="0.25">
      <c r="F47455" s="1"/>
      <c r="G47455"/>
      <c r="T47455" s="1"/>
    </row>
    <row r="47456" spans="6:20" x14ac:dyDescent="0.25">
      <c r="F47456" s="1"/>
      <c r="G47456"/>
      <c r="T47456" s="1"/>
    </row>
    <row r="47457" spans="6:20" x14ac:dyDescent="0.25">
      <c r="F47457" s="1"/>
      <c r="G47457"/>
      <c r="T47457" s="1"/>
    </row>
    <row r="47458" spans="6:20" x14ac:dyDescent="0.25">
      <c r="F47458" s="1"/>
      <c r="G47458"/>
      <c r="T47458" s="1"/>
    </row>
    <row r="47459" spans="6:20" x14ac:dyDescent="0.25">
      <c r="F47459" s="1"/>
      <c r="G47459"/>
      <c r="T47459" s="1"/>
    </row>
    <row r="47460" spans="6:20" x14ac:dyDescent="0.25">
      <c r="F47460" s="1"/>
      <c r="G47460"/>
      <c r="T47460" s="1"/>
    </row>
    <row r="47461" spans="6:20" x14ac:dyDescent="0.25">
      <c r="F47461" s="1"/>
      <c r="G47461"/>
      <c r="T47461" s="1"/>
    </row>
    <row r="47462" spans="6:20" x14ac:dyDescent="0.25">
      <c r="F47462" s="1"/>
      <c r="G47462"/>
      <c r="T47462" s="1"/>
    </row>
    <row r="47463" spans="6:20" x14ac:dyDescent="0.25">
      <c r="F47463" s="1"/>
      <c r="G47463"/>
      <c r="T47463" s="1"/>
    </row>
    <row r="47464" spans="6:20" x14ac:dyDescent="0.25">
      <c r="F47464" s="1"/>
      <c r="G47464"/>
      <c r="T47464" s="1"/>
    </row>
    <row r="47465" spans="6:20" x14ac:dyDescent="0.25">
      <c r="F47465" s="1"/>
      <c r="G47465"/>
      <c r="T47465" s="1"/>
    </row>
    <row r="47466" spans="6:20" x14ac:dyDescent="0.25">
      <c r="F47466" s="1"/>
      <c r="G47466"/>
      <c r="T47466" s="1"/>
    </row>
    <row r="47467" spans="6:20" x14ac:dyDescent="0.25">
      <c r="F47467" s="1"/>
      <c r="G47467"/>
      <c r="T47467" s="1"/>
    </row>
    <row r="47468" spans="6:20" x14ac:dyDescent="0.25">
      <c r="F47468" s="1"/>
      <c r="G47468"/>
      <c r="T47468" s="1"/>
    </row>
    <row r="47469" spans="6:20" x14ac:dyDescent="0.25">
      <c r="F47469" s="1"/>
      <c r="G47469"/>
      <c r="T47469" s="1"/>
    </row>
    <row r="47470" spans="6:20" x14ac:dyDescent="0.25">
      <c r="F47470" s="1"/>
      <c r="G47470"/>
      <c r="T47470" s="1"/>
    </row>
    <row r="47471" spans="6:20" x14ac:dyDescent="0.25">
      <c r="F47471" s="1"/>
      <c r="G47471"/>
      <c r="T47471" s="1"/>
    </row>
    <row r="47472" spans="6:20" x14ac:dyDescent="0.25">
      <c r="F47472" s="1"/>
      <c r="G47472"/>
      <c r="T47472" s="1"/>
    </row>
    <row r="47473" spans="6:20" x14ac:dyDescent="0.25">
      <c r="F47473" s="1"/>
      <c r="G47473"/>
      <c r="T47473" s="1"/>
    </row>
    <row r="47474" spans="6:20" x14ac:dyDescent="0.25">
      <c r="F47474" s="1"/>
      <c r="G47474"/>
      <c r="T47474" s="1"/>
    </row>
    <row r="47475" spans="6:20" x14ac:dyDescent="0.25">
      <c r="F47475" s="1"/>
      <c r="G47475"/>
      <c r="T47475" s="1"/>
    </row>
    <row r="47476" spans="6:20" x14ac:dyDescent="0.25">
      <c r="F47476" s="1"/>
      <c r="G47476"/>
      <c r="T47476" s="1"/>
    </row>
    <row r="47477" spans="6:20" x14ac:dyDescent="0.25">
      <c r="F47477" s="1"/>
      <c r="G47477"/>
      <c r="T47477" s="1"/>
    </row>
    <row r="47478" spans="6:20" x14ac:dyDescent="0.25">
      <c r="F47478" s="1"/>
      <c r="G47478"/>
      <c r="T47478" s="1"/>
    </row>
    <row r="47479" spans="6:20" x14ac:dyDescent="0.25">
      <c r="F47479" s="1"/>
      <c r="G47479"/>
      <c r="T47479" s="1"/>
    </row>
    <row r="47480" spans="6:20" x14ac:dyDescent="0.25">
      <c r="F47480" s="1"/>
      <c r="G47480"/>
      <c r="T47480" s="1"/>
    </row>
    <row r="47481" spans="6:20" x14ac:dyDescent="0.25">
      <c r="F47481" s="1"/>
      <c r="G47481"/>
      <c r="T47481" s="1"/>
    </row>
    <row r="47482" spans="6:20" x14ac:dyDescent="0.25">
      <c r="F47482" s="1"/>
      <c r="G47482"/>
      <c r="T47482" s="1"/>
    </row>
    <row r="47483" spans="6:20" x14ac:dyDescent="0.25">
      <c r="F47483" s="1"/>
      <c r="G47483"/>
      <c r="T47483" s="1"/>
    </row>
    <row r="47484" spans="6:20" x14ac:dyDescent="0.25">
      <c r="F47484" s="1"/>
      <c r="G47484"/>
      <c r="T47484" s="1"/>
    </row>
    <row r="47485" spans="6:20" x14ac:dyDescent="0.25">
      <c r="F47485" s="1"/>
      <c r="G47485"/>
      <c r="T47485" s="1"/>
    </row>
    <row r="47486" spans="6:20" x14ac:dyDescent="0.25">
      <c r="F47486" s="1"/>
      <c r="G47486"/>
      <c r="T47486" s="1"/>
    </row>
    <row r="47487" spans="6:20" x14ac:dyDescent="0.25">
      <c r="F47487" s="1"/>
      <c r="G47487"/>
      <c r="T47487" s="1"/>
    </row>
    <row r="47488" spans="6:20" x14ac:dyDescent="0.25">
      <c r="F47488" s="1"/>
      <c r="G47488"/>
      <c r="T47488" s="1"/>
    </row>
    <row r="47489" spans="6:20" x14ac:dyDescent="0.25">
      <c r="F47489" s="1"/>
      <c r="G47489"/>
      <c r="T47489" s="1"/>
    </row>
    <row r="47490" spans="6:20" x14ac:dyDescent="0.25">
      <c r="F47490" s="1"/>
      <c r="G47490"/>
      <c r="T47490" s="1"/>
    </row>
    <row r="47491" spans="6:20" x14ac:dyDescent="0.25">
      <c r="F47491" s="1"/>
      <c r="G47491"/>
      <c r="T47491" s="1"/>
    </row>
    <row r="47492" spans="6:20" x14ac:dyDescent="0.25">
      <c r="F47492" s="1"/>
      <c r="G47492"/>
      <c r="T47492" s="1"/>
    </row>
    <row r="47493" spans="6:20" x14ac:dyDescent="0.25">
      <c r="F47493" s="1"/>
      <c r="G47493"/>
      <c r="T47493" s="1"/>
    </row>
    <row r="47494" spans="6:20" x14ac:dyDescent="0.25">
      <c r="F47494" s="1"/>
      <c r="G47494"/>
      <c r="T47494" s="1"/>
    </row>
    <row r="47495" spans="6:20" x14ac:dyDescent="0.25">
      <c r="F47495" s="1"/>
      <c r="G47495"/>
      <c r="T47495" s="1"/>
    </row>
    <row r="47496" spans="6:20" x14ac:dyDescent="0.25">
      <c r="F47496" s="1"/>
      <c r="G47496"/>
      <c r="T47496" s="1"/>
    </row>
    <row r="47497" spans="6:20" x14ac:dyDescent="0.25">
      <c r="F47497" s="1"/>
      <c r="G47497"/>
      <c r="T47497" s="1"/>
    </row>
    <row r="47498" spans="6:20" x14ac:dyDescent="0.25">
      <c r="F47498" s="1"/>
      <c r="G47498"/>
      <c r="T47498" s="1"/>
    </row>
    <row r="47499" spans="6:20" x14ac:dyDescent="0.25">
      <c r="F47499" s="1"/>
      <c r="G47499"/>
      <c r="T47499" s="1"/>
    </row>
    <row r="47500" spans="6:20" x14ac:dyDescent="0.25">
      <c r="F47500" s="1"/>
      <c r="G47500"/>
      <c r="T47500" s="1"/>
    </row>
    <row r="47501" spans="6:20" x14ac:dyDescent="0.25">
      <c r="F47501" s="1"/>
      <c r="G47501"/>
      <c r="T47501" s="1"/>
    </row>
    <row r="47502" spans="6:20" x14ac:dyDescent="0.25">
      <c r="F47502" s="1"/>
      <c r="G47502"/>
      <c r="T47502" s="1"/>
    </row>
    <row r="47503" spans="6:20" x14ac:dyDescent="0.25">
      <c r="F47503" s="1"/>
      <c r="G47503"/>
      <c r="T47503" s="1"/>
    </row>
    <row r="47504" spans="6:20" x14ac:dyDescent="0.25">
      <c r="F47504" s="1"/>
      <c r="G47504"/>
      <c r="T47504" s="1"/>
    </row>
    <row r="47505" spans="6:20" x14ac:dyDescent="0.25">
      <c r="F47505" s="1"/>
      <c r="G47505"/>
      <c r="T47505" s="1"/>
    </row>
    <row r="47506" spans="6:20" x14ac:dyDescent="0.25">
      <c r="F47506" s="1"/>
      <c r="G47506"/>
      <c r="T47506" s="1"/>
    </row>
    <row r="47507" spans="6:20" x14ac:dyDescent="0.25">
      <c r="F47507" s="1"/>
      <c r="G47507"/>
      <c r="T47507" s="1"/>
    </row>
    <row r="47508" spans="6:20" x14ac:dyDescent="0.25">
      <c r="F47508" s="1"/>
      <c r="G47508"/>
      <c r="T47508" s="1"/>
    </row>
    <row r="47509" spans="6:20" x14ac:dyDescent="0.25">
      <c r="F47509" s="1"/>
      <c r="G47509"/>
      <c r="T47509" s="1"/>
    </row>
    <row r="47510" spans="6:20" x14ac:dyDescent="0.25">
      <c r="F47510" s="1"/>
      <c r="G47510"/>
      <c r="T47510" s="1"/>
    </row>
    <row r="47511" spans="6:20" x14ac:dyDescent="0.25">
      <c r="F47511" s="1"/>
      <c r="G47511"/>
      <c r="T47511" s="1"/>
    </row>
    <row r="47512" spans="6:20" x14ac:dyDescent="0.25">
      <c r="F47512" s="1"/>
      <c r="G47512"/>
      <c r="T47512" s="1"/>
    </row>
    <row r="47513" spans="6:20" x14ac:dyDescent="0.25">
      <c r="F47513" s="1"/>
      <c r="G47513"/>
      <c r="T47513" s="1"/>
    </row>
    <row r="47514" spans="6:20" x14ac:dyDescent="0.25">
      <c r="F47514" s="1"/>
      <c r="G47514"/>
      <c r="T47514" s="1"/>
    </row>
    <row r="47515" spans="6:20" x14ac:dyDescent="0.25">
      <c r="F47515" s="1"/>
      <c r="G47515"/>
      <c r="T47515" s="1"/>
    </row>
    <row r="47516" spans="6:20" x14ac:dyDescent="0.25">
      <c r="F47516" s="1"/>
      <c r="G47516"/>
      <c r="T47516" s="1"/>
    </row>
    <row r="47517" spans="6:20" x14ac:dyDescent="0.25">
      <c r="F47517" s="1"/>
      <c r="G47517"/>
      <c r="T47517" s="1"/>
    </row>
    <row r="47518" spans="6:20" x14ac:dyDescent="0.25">
      <c r="F47518" s="1"/>
      <c r="G47518"/>
      <c r="T47518" s="1"/>
    </row>
    <row r="47519" spans="6:20" x14ac:dyDescent="0.25">
      <c r="F47519" s="1"/>
      <c r="G47519"/>
      <c r="T47519" s="1"/>
    </row>
    <row r="47520" spans="6:20" x14ac:dyDescent="0.25">
      <c r="F47520" s="1"/>
      <c r="G47520"/>
      <c r="T47520" s="1"/>
    </row>
    <row r="47521" spans="6:20" x14ac:dyDescent="0.25">
      <c r="F47521" s="1"/>
      <c r="G47521"/>
      <c r="T47521" s="1"/>
    </row>
    <row r="47522" spans="6:20" x14ac:dyDescent="0.25">
      <c r="F47522" s="1"/>
      <c r="G47522"/>
      <c r="T47522" s="1"/>
    </row>
    <row r="47523" spans="6:20" x14ac:dyDescent="0.25">
      <c r="F47523" s="1"/>
      <c r="G47523"/>
      <c r="T47523" s="1"/>
    </row>
    <row r="47524" spans="6:20" x14ac:dyDescent="0.25">
      <c r="F47524" s="1"/>
      <c r="G47524"/>
      <c r="T47524" s="1"/>
    </row>
    <row r="47525" spans="6:20" x14ac:dyDescent="0.25">
      <c r="F47525" s="1"/>
      <c r="G47525"/>
      <c r="T47525" s="1"/>
    </row>
    <row r="47526" spans="6:20" x14ac:dyDescent="0.25">
      <c r="F47526" s="1"/>
      <c r="G47526"/>
      <c r="T47526" s="1"/>
    </row>
    <row r="47527" spans="6:20" x14ac:dyDescent="0.25">
      <c r="F47527" s="1"/>
      <c r="G47527"/>
      <c r="T47527" s="1"/>
    </row>
    <row r="47528" spans="6:20" x14ac:dyDescent="0.25">
      <c r="F47528" s="1"/>
      <c r="G47528"/>
      <c r="T47528" s="1"/>
    </row>
    <row r="47529" spans="6:20" x14ac:dyDescent="0.25">
      <c r="F47529" s="1"/>
      <c r="G47529"/>
      <c r="T47529" s="1"/>
    </row>
    <row r="47530" spans="6:20" x14ac:dyDescent="0.25">
      <c r="F47530" s="1"/>
      <c r="G47530"/>
      <c r="T47530" s="1"/>
    </row>
    <row r="47531" spans="6:20" x14ac:dyDescent="0.25">
      <c r="F47531" s="1"/>
      <c r="G47531"/>
      <c r="T47531" s="1"/>
    </row>
    <row r="47532" spans="6:20" x14ac:dyDescent="0.25">
      <c r="F47532" s="1"/>
      <c r="G47532"/>
      <c r="T47532" s="1"/>
    </row>
    <row r="47533" spans="6:20" x14ac:dyDescent="0.25">
      <c r="F47533" s="1"/>
      <c r="G47533"/>
      <c r="T47533" s="1"/>
    </row>
    <row r="47534" spans="6:20" x14ac:dyDescent="0.25">
      <c r="F47534" s="1"/>
      <c r="G47534"/>
      <c r="T47534" s="1"/>
    </row>
    <row r="47535" spans="6:20" x14ac:dyDescent="0.25">
      <c r="F47535" s="1"/>
      <c r="G47535"/>
      <c r="T47535" s="1"/>
    </row>
    <row r="47536" spans="6:20" x14ac:dyDescent="0.25">
      <c r="F47536" s="1"/>
      <c r="G47536"/>
      <c r="T47536" s="1"/>
    </row>
    <row r="47537" spans="6:20" x14ac:dyDescent="0.25">
      <c r="F47537" s="1"/>
      <c r="G47537"/>
      <c r="T47537" s="1"/>
    </row>
    <row r="47538" spans="6:20" x14ac:dyDescent="0.25">
      <c r="F47538" s="1"/>
      <c r="G47538"/>
      <c r="T47538" s="1"/>
    </row>
    <row r="47539" spans="6:20" x14ac:dyDescent="0.25">
      <c r="F47539" s="1"/>
      <c r="G47539"/>
      <c r="T47539" s="1"/>
    </row>
    <row r="47540" spans="6:20" x14ac:dyDescent="0.25">
      <c r="F47540" s="1"/>
      <c r="G47540"/>
      <c r="T47540" s="1"/>
    </row>
    <row r="47541" spans="6:20" x14ac:dyDescent="0.25">
      <c r="F47541" s="1"/>
      <c r="G47541"/>
      <c r="T47541" s="1"/>
    </row>
    <row r="47542" spans="6:20" x14ac:dyDescent="0.25">
      <c r="F47542" s="1"/>
      <c r="G47542"/>
      <c r="T47542" s="1"/>
    </row>
    <row r="47543" spans="6:20" x14ac:dyDescent="0.25">
      <c r="F47543" s="1"/>
      <c r="G47543"/>
      <c r="T47543" s="1"/>
    </row>
    <row r="47544" spans="6:20" x14ac:dyDescent="0.25">
      <c r="F47544" s="1"/>
      <c r="G47544"/>
      <c r="T47544" s="1"/>
    </row>
    <row r="47545" spans="6:20" x14ac:dyDescent="0.25">
      <c r="F47545" s="1"/>
      <c r="G47545"/>
      <c r="T47545" s="1"/>
    </row>
    <row r="47546" spans="6:20" x14ac:dyDescent="0.25">
      <c r="F47546" s="1"/>
      <c r="G47546"/>
      <c r="T47546" s="1"/>
    </row>
    <row r="47547" spans="6:20" x14ac:dyDescent="0.25">
      <c r="F47547" s="1"/>
      <c r="G47547"/>
      <c r="T47547" s="1"/>
    </row>
    <row r="47548" spans="6:20" x14ac:dyDescent="0.25">
      <c r="F47548" s="1"/>
      <c r="G47548"/>
      <c r="T47548" s="1"/>
    </row>
    <row r="47549" spans="6:20" x14ac:dyDescent="0.25">
      <c r="F47549" s="1"/>
      <c r="G47549"/>
      <c r="T47549" s="1"/>
    </row>
    <row r="47550" spans="6:20" x14ac:dyDescent="0.25">
      <c r="F47550" s="1"/>
      <c r="G47550"/>
      <c r="T47550" s="1"/>
    </row>
    <row r="47551" spans="6:20" x14ac:dyDescent="0.25">
      <c r="F47551" s="1"/>
      <c r="G47551"/>
      <c r="T47551" s="1"/>
    </row>
    <row r="47552" spans="6:20" x14ac:dyDescent="0.25">
      <c r="F47552" s="1"/>
      <c r="G47552"/>
      <c r="T47552" s="1"/>
    </row>
    <row r="47553" spans="6:20" x14ac:dyDescent="0.25">
      <c r="F47553" s="1"/>
      <c r="G47553"/>
      <c r="T47553" s="1"/>
    </row>
    <row r="47554" spans="6:20" x14ac:dyDescent="0.25">
      <c r="F47554" s="1"/>
      <c r="G47554"/>
      <c r="T47554" s="1"/>
    </row>
    <row r="47555" spans="6:20" x14ac:dyDescent="0.25">
      <c r="F47555" s="1"/>
      <c r="G47555"/>
      <c r="T47555" s="1"/>
    </row>
    <row r="47556" spans="6:20" x14ac:dyDescent="0.25">
      <c r="F47556" s="1"/>
      <c r="G47556"/>
      <c r="T47556" s="1"/>
    </row>
    <row r="47557" spans="6:20" x14ac:dyDescent="0.25">
      <c r="F47557" s="1"/>
      <c r="G47557"/>
      <c r="T47557" s="1"/>
    </row>
    <row r="47558" spans="6:20" x14ac:dyDescent="0.25">
      <c r="F47558" s="1"/>
      <c r="G47558"/>
      <c r="T47558" s="1"/>
    </row>
    <row r="47559" spans="6:20" x14ac:dyDescent="0.25">
      <c r="F47559" s="1"/>
      <c r="G47559"/>
      <c r="T47559" s="1"/>
    </row>
    <row r="47560" spans="6:20" x14ac:dyDescent="0.25">
      <c r="F47560" s="1"/>
      <c r="G47560"/>
      <c r="T47560" s="1"/>
    </row>
    <row r="47561" spans="6:20" x14ac:dyDescent="0.25">
      <c r="F47561" s="1"/>
      <c r="G47561"/>
      <c r="T47561" s="1"/>
    </row>
    <row r="47562" spans="6:20" x14ac:dyDescent="0.25">
      <c r="F47562" s="1"/>
      <c r="G47562"/>
      <c r="T47562" s="1"/>
    </row>
    <row r="47563" spans="6:20" x14ac:dyDescent="0.25">
      <c r="F47563" s="1"/>
      <c r="G47563"/>
      <c r="T47563" s="1"/>
    </row>
    <row r="47564" spans="6:20" x14ac:dyDescent="0.25">
      <c r="F47564" s="1"/>
      <c r="G47564"/>
      <c r="T47564" s="1"/>
    </row>
    <row r="47565" spans="6:20" x14ac:dyDescent="0.25">
      <c r="F47565" s="1"/>
      <c r="G47565"/>
      <c r="T47565" s="1"/>
    </row>
    <row r="47566" spans="6:20" x14ac:dyDescent="0.25">
      <c r="F47566" s="1"/>
      <c r="G47566"/>
      <c r="T47566" s="1"/>
    </row>
    <row r="47567" spans="6:20" x14ac:dyDescent="0.25">
      <c r="F47567" s="1"/>
      <c r="G47567"/>
      <c r="T47567" s="1"/>
    </row>
    <row r="47568" spans="6:20" x14ac:dyDescent="0.25">
      <c r="F47568" s="1"/>
      <c r="G47568"/>
      <c r="T47568" s="1"/>
    </row>
    <row r="47569" spans="6:20" x14ac:dyDescent="0.25">
      <c r="F47569" s="1"/>
      <c r="G47569"/>
      <c r="T47569" s="1"/>
    </row>
    <row r="47570" spans="6:20" x14ac:dyDescent="0.25">
      <c r="F47570" s="1"/>
      <c r="G47570"/>
      <c r="T47570" s="1"/>
    </row>
    <row r="47571" spans="6:20" x14ac:dyDescent="0.25">
      <c r="F47571" s="1"/>
      <c r="G47571"/>
      <c r="T47571" s="1"/>
    </row>
    <row r="47572" spans="6:20" x14ac:dyDescent="0.25">
      <c r="F47572" s="1"/>
      <c r="G47572"/>
      <c r="T47572" s="1"/>
    </row>
    <row r="47573" spans="6:20" x14ac:dyDescent="0.25">
      <c r="F47573" s="1"/>
      <c r="G47573"/>
      <c r="T47573" s="1"/>
    </row>
    <row r="47574" spans="6:20" x14ac:dyDescent="0.25">
      <c r="F47574" s="1"/>
      <c r="G47574"/>
      <c r="T47574" s="1"/>
    </row>
    <row r="47575" spans="6:20" x14ac:dyDescent="0.25">
      <c r="F47575" s="1"/>
      <c r="G47575"/>
      <c r="T47575" s="1"/>
    </row>
    <row r="47576" spans="6:20" x14ac:dyDescent="0.25">
      <c r="F47576" s="1"/>
      <c r="G47576"/>
      <c r="T47576" s="1"/>
    </row>
    <row r="47577" spans="6:20" x14ac:dyDescent="0.25">
      <c r="F47577" s="1"/>
      <c r="G47577"/>
      <c r="T47577" s="1"/>
    </row>
    <row r="47578" spans="6:20" x14ac:dyDescent="0.25">
      <c r="F47578" s="1"/>
      <c r="G47578"/>
      <c r="T47578" s="1"/>
    </row>
    <row r="47579" spans="6:20" x14ac:dyDescent="0.25">
      <c r="F47579" s="1"/>
      <c r="G47579"/>
      <c r="T47579" s="1"/>
    </row>
    <row r="47580" spans="6:20" x14ac:dyDescent="0.25">
      <c r="F47580" s="1"/>
      <c r="G47580"/>
      <c r="T47580" s="1"/>
    </row>
    <row r="47581" spans="6:20" x14ac:dyDescent="0.25">
      <c r="F47581" s="1"/>
      <c r="G47581"/>
      <c r="T47581" s="1"/>
    </row>
    <row r="47582" spans="6:20" x14ac:dyDescent="0.25">
      <c r="F47582" s="1"/>
      <c r="G47582"/>
      <c r="T47582" s="1"/>
    </row>
    <row r="47583" spans="6:20" x14ac:dyDescent="0.25">
      <c r="F47583" s="1"/>
      <c r="G47583"/>
      <c r="T47583" s="1"/>
    </row>
    <row r="47584" spans="6:20" x14ac:dyDescent="0.25">
      <c r="F47584" s="1"/>
      <c r="G47584"/>
      <c r="T47584" s="1"/>
    </row>
    <row r="47585" spans="6:20" x14ac:dyDescent="0.25">
      <c r="F47585" s="1"/>
      <c r="G47585"/>
      <c r="T47585" s="1"/>
    </row>
    <row r="47586" spans="6:20" x14ac:dyDescent="0.25">
      <c r="F47586" s="1"/>
      <c r="G47586"/>
      <c r="T47586" s="1"/>
    </row>
    <row r="47587" spans="6:20" x14ac:dyDescent="0.25">
      <c r="F47587" s="1"/>
      <c r="G47587"/>
      <c r="T47587" s="1"/>
    </row>
    <row r="47588" spans="6:20" x14ac:dyDescent="0.25">
      <c r="F47588" s="1"/>
      <c r="G47588"/>
      <c r="T47588" s="1"/>
    </row>
    <row r="47589" spans="6:20" x14ac:dyDescent="0.25">
      <c r="F47589" s="1"/>
      <c r="G47589"/>
      <c r="T47589" s="1"/>
    </row>
    <row r="47590" spans="6:20" x14ac:dyDescent="0.25">
      <c r="F47590" s="1"/>
      <c r="G47590"/>
      <c r="T47590" s="1"/>
    </row>
    <row r="47591" spans="6:20" x14ac:dyDescent="0.25">
      <c r="F47591" s="1"/>
      <c r="G47591"/>
      <c r="T47591" s="1"/>
    </row>
    <row r="47592" spans="6:20" x14ac:dyDescent="0.25">
      <c r="F47592" s="1"/>
      <c r="G47592"/>
      <c r="T47592" s="1"/>
    </row>
    <row r="47593" spans="6:20" x14ac:dyDescent="0.25">
      <c r="F47593" s="1"/>
      <c r="G47593"/>
      <c r="T47593" s="1"/>
    </row>
    <row r="47594" spans="6:20" x14ac:dyDescent="0.25">
      <c r="F47594" s="1"/>
      <c r="G47594"/>
      <c r="T47594" s="1"/>
    </row>
    <row r="47595" spans="6:20" x14ac:dyDescent="0.25">
      <c r="F47595" s="1"/>
      <c r="G47595"/>
      <c r="T47595" s="1"/>
    </row>
    <row r="47596" spans="6:20" x14ac:dyDescent="0.25">
      <c r="F47596" s="1"/>
      <c r="G47596"/>
      <c r="T47596" s="1"/>
    </row>
    <row r="47597" spans="6:20" x14ac:dyDescent="0.25">
      <c r="F47597" s="1"/>
      <c r="G47597"/>
      <c r="T47597" s="1"/>
    </row>
    <row r="47598" spans="6:20" x14ac:dyDescent="0.25">
      <c r="F47598" s="1"/>
      <c r="G47598"/>
      <c r="T47598" s="1"/>
    </row>
    <row r="47599" spans="6:20" x14ac:dyDescent="0.25">
      <c r="F47599" s="1"/>
      <c r="G47599"/>
      <c r="T47599" s="1"/>
    </row>
    <row r="47600" spans="6:20" x14ac:dyDescent="0.25">
      <c r="F47600" s="1"/>
      <c r="G47600"/>
      <c r="T47600" s="1"/>
    </row>
    <row r="47601" spans="6:20" x14ac:dyDescent="0.25">
      <c r="F47601" s="1"/>
      <c r="G47601"/>
      <c r="T47601" s="1"/>
    </row>
    <row r="47602" spans="6:20" x14ac:dyDescent="0.25">
      <c r="F47602" s="1"/>
      <c r="G47602"/>
      <c r="T47602" s="1"/>
    </row>
    <row r="47603" spans="6:20" x14ac:dyDescent="0.25">
      <c r="F47603" s="1"/>
      <c r="G47603"/>
      <c r="T47603" s="1"/>
    </row>
    <row r="47604" spans="6:20" x14ac:dyDescent="0.25">
      <c r="F47604" s="1"/>
      <c r="G47604"/>
      <c r="T47604" s="1"/>
    </row>
    <row r="47605" spans="6:20" x14ac:dyDescent="0.25">
      <c r="F47605" s="1"/>
      <c r="G47605"/>
      <c r="T47605" s="1"/>
    </row>
    <row r="47606" spans="6:20" x14ac:dyDescent="0.25">
      <c r="F47606" s="1"/>
      <c r="G47606"/>
      <c r="T47606" s="1"/>
    </row>
    <row r="47607" spans="6:20" x14ac:dyDescent="0.25">
      <c r="F47607" s="1"/>
      <c r="G47607"/>
      <c r="T47607" s="1"/>
    </row>
    <row r="47608" spans="6:20" x14ac:dyDescent="0.25">
      <c r="F47608" s="1"/>
      <c r="G47608"/>
      <c r="T47608" s="1"/>
    </row>
    <row r="47609" spans="6:20" x14ac:dyDescent="0.25">
      <c r="F47609" s="1"/>
      <c r="G47609"/>
      <c r="T47609" s="1"/>
    </row>
    <row r="47610" spans="6:20" x14ac:dyDescent="0.25">
      <c r="F47610" s="1"/>
      <c r="G47610"/>
      <c r="T47610" s="1"/>
    </row>
    <row r="47611" spans="6:20" x14ac:dyDescent="0.25">
      <c r="F47611" s="1"/>
      <c r="G47611"/>
      <c r="T47611" s="1"/>
    </row>
    <row r="47612" spans="6:20" x14ac:dyDescent="0.25">
      <c r="F47612" s="1"/>
      <c r="G47612"/>
      <c r="T47612" s="1"/>
    </row>
    <row r="47613" spans="6:20" x14ac:dyDescent="0.25">
      <c r="F47613" s="1"/>
      <c r="G47613"/>
      <c r="T47613" s="1"/>
    </row>
    <row r="47614" spans="6:20" x14ac:dyDescent="0.25">
      <c r="F47614" s="1"/>
      <c r="G47614"/>
      <c r="T47614" s="1"/>
    </row>
    <row r="47615" spans="6:20" x14ac:dyDescent="0.25">
      <c r="F47615" s="1"/>
      <c r="G47615"/>
      <c r="T47615" s="1"/>
    </row>
    <row r="47616" spans="6:20" x14ac:dyDescent="0.25">
      <c r="F47616" s="1"/>
      <c r="G47616"/>
      <c r="T47616" s="1"/>
    </row>
    <row r="47617" spans="6:20" x14ac:dyDescent="0.25">
      <c r="F47617" s="1"/>
      <c r="G47617"/>
      <c r="T47617" s="1"/>
    </row>
    <row r="47618" spans="6:20" x14ac:dyDescent="0.25">
      <c r="F47618" s="1"/>
      <c r="G47618"/>
      <c r="T47618" s="1"/>
    </row>
    <row r="47619" spans="6:20" x14ac:dyDescent="0.25">
      <c r="F47619" s="1"/>
      <c r="G47619"/>
      <c r="T47619" s="1"/>
    </row>
    <row r="47620" spans="6:20" x14ac:dyDescent="0.25">
      <c r="F47620" s="1"/>
      <c r="G47620"/>
      <c r="T47620" s="1"/>
    </row>
    <row r="47621" spans="6:20" x14ac:dyDescent="0.25">
      <c r="F47621" s="1"/>
      <c r="G47621"/>
      <c r="T47621" s="1"/>
    </row>
    <row r="47622" spans="6:20" x14ac:dyDescent="0.25">
      <c r="F47622" s="1"/>
      <c r="G47622"/>
      <c r="T47622" s="1"/>
    </row>
    <row r="47623" spans="6:20" x14ac:dyDescent="0.25">
      <c r="F47623" s="1"/>
      <c r="G47623"/>
      <c r="T47623" s="1"/>
    </row>
    <row r="47624" spans="6:20" x14ac:dyDescent="0.25">
      <c r="F47624" s="1"/>
      <c r="G47624"/>
      <c r="T47624" s="1"/>
    </row>
    <row r="47625" spans="6:20" x14ac:dyDescent="0.25">
      <c r="F47625" s="1"/>
      <c r="G47625"/>
      <c r="T47625" s="1"/>
    </row>
    <row r="47626" spans="6:20" x14ac:dyDescent="0.25">
      <c r="F47626" s="1"/>
      <c r="G47626"/>
      <c r="T47626" s="1"/>
    </row>
    <row r="47627" spans="6:20" x14ac:dyDescent="0.25">
      <c r="F47627" s="1"/>
      <c r="G47627"/>
      <c r="T47627" s="1"/>
    </row>
    <row r="47628" spans="6:20" x14ac:dyDescent="0.25">
      <c r="F47628" s="1"/>
      <c r="G47628"/>
      <c r="T47628" s="1"/>
    </row>
    <row r="47629" spans="6:20" x14ac:dyDescent="0.25">
      <c r="F47629" s="1"/>
      <c r="G47629"/>
      <c r="T47629" s="1"/>
    </row>
    <row r="47630" spans="6:20" x14ac:dyDescent="0.25">
      <c r="F47630" s="1"/>
      <c r="G47630"/>
      <c r="T47630" s="1"/>
    </row>
    <row r="47631" spans="6:20" x14ac:dyDescent="0.25">
      <c r="F47631" s="1"/>
      <c r="G47631"/>
      <c r="T47631" s="1"/>
    </row>
    <row r="47632" spans="6:20" x14ac:dyDescent="0.25">
      <c r="F47632" s="1"/>
      <c r="G47632"/>
      <c r="T47632" s="1"/>
    </row>
    <row r="47633" spans="6:20" x14ac:dyDescent="0.25">
      <c r="F47633" s="1"/>
      <c r="G47633"/>
      <c r="T47633" s="1"/>
    </row>
    <row r="47634" spans="6:20" x14ac:dyDescent="0.25">
      <c r="F47634" s="1"/>
      <c r="G47634"/>
      <c r="T47634" s="1"/>
    </row>
    <row r="47635" spans="6:20" x14ac:dyDescent="0.25">
      <c r="F47635" s="1"/>
      <c r="G47635"/>
      <c r="T47635" s="1"/>
    </row>
    <row r="47636" spans="6:20" x14ac:dyDescent="0.25">
      <c r="F47636" s="1"/>
      <c r="G47636"/>
      <c r="T47636" s="1"/>
    </row>
    <row r="47637" spans="6:20" x14ac:dyDescent="0.25">
      <c r="F47637" s="1"/>
      <c r="G47637"/>
      <c r="T47637" s="1"/>
    </row>
    <row r="47638" spans="6:20" x14ac:dyDescent="0.25">
      <c r="F47638" s="1"/>
      <c r="G47638"/>
      <c r="T47638" s="1"/>
    </row>
    <row r="47639" spans="6:20" x14ac:dyDescent="0.25">
      <c r="F47639" s="1"/>
      <c r="G47639"/>
      <c r="T47639" s="1"/>
    </row>
    <row r="47640" spans="6:20" x14ac:dyDescent="0.25">
      <c r="F47640" s="1"/>
      <c r="G47640"/>
      <c r="T47640" s="1"/>
    </row>
    <row r="47641" spans="6:20" x14ac:dyDescent="0.25">
      <c r="F47641" s="1"/>
      <c r="G47641"/>
      <c r="T47641" s="1"/>
    </row>
    <row r="47642" spans="6:20" x14ac:dyDescent="0.25">
      <c r="F47642" s="1"/>
      <c r="G47642"/>
      <c r="T47642" s="1"/>
    </row>
    <row r="47643" spans="6:20" x14ac:dyDescent="0.25">
      <c r="F47643" s="1"/>
      <c r="G47643"/>
      <c r="T47643" s="1"/>
    </row>
    <row r="47644" spans="6:20" x14ac:dyDescent="0.25">
      <c r="F47644" s="1"/>
      <c r="G47644"/>
      <c r="T47644" s="1"/>
    </row>
    <row r="47645" spans="6:20" x14ac:dyDescent="0.25">
      <c r="F47645" s="1"/>
      <c r="G47645"/>
      <c r="T47645" s="1"/>
    </row>
    <row r="47646" spans="6:20" x14ac:dyDescent="0.25">
      <c r="F47646" s="1"/>
      <c r="G47646"/>
      <c r="T47646" s="1"/>
    </row>
    <row r="47647" spans="6:20" x14ac:dyDescent="0.25">
      <c r="F47647" s="1"/>
      <c r="G47647"/>
      <c r="T47647" s="1"/>
    </row>
    <row r="47648" spans="6:20" x14ac:dyDescent="0.25">
      <c r="F47648" s="1"/>
      <c r="G47648"/>
      <c r="T47648" s="1"/>
    </row>
    <row r="47649" spans="6:20" x14ac:dyDescent="0.25">
      <c r="F47649" s="1"/>
      <c r="G47649"/>
      <c r="T47649" s="1"/>
    </row>
    <row r="47650" spans="6:20" x14ac:dyDescent="0.25">
      <c r="F47650" s="1"/>
      <c r="G47650"/>
      <c r="T47650" s="1"/>
    </row>
    <row r="47651" spans="6:20" x14ac:dyDescent="0.25">
      <c r="F47651" s="1"/>
      <c r="G47651"/>
      <c r="T47651" s="1"/>
    </row>
    <row r="47652" spans="6:20" x14ac:dyDescent="0.25">
      <c r="F47652" s="1"/>
      <c r="G47652"/>
      <c r="T47652" s="1"/>
    </row>
    <row r="47653" spans="6:20" x14ac:dyDescent="0.25">
      <c r="F47653" s="1"/>
      <c r="G47653"/>
      <c r="T47653" s="1"/>
    </row>
    <row r="47654" spans="6:20" x14ac:dyDescent="0.25">
      <c r="F47654" s="1"/>
      <c r="G47654"/>
      <c r="T47654" s="1"/>
    </row>
    <row r="47655" spans="6:20" x14ac:dyDescent="0.25">
      <c r="F47655" s="1"/>
      <c r="G47655"/>
      <c r="T47655" s="1"/>
    </row>
    <row r="47656" spans="6:20" x14ac:dyDescent="0.25">
      <c r="F47656" s="1"/>
      <c r="G47656"/>
      <c r="T47656" s="1"/>
    </row>
    <row r="47657" spans="6:20" x14ac:dyDescent="0.25">
      <c r="F47657" s="1"/>
      <c r="G47657"/>
      <c r="T47657" s="1"/>
    </row>
    <row r="47658" spans="6:20" x14ac:dyDescent="0.25">
      <c r="F47658" s="1"/>
      <c r="G47658"/>
      <c r="T47658" s="1"/>
    </row>
    <row r="47659" spans="6:20" x14ac:dyDescent="0.25">
      <c r="F47659" s="1"/>
      <c r="G47659"/>
      <c r="T47659" s="1"/>
    </row>
    <row r="47660" spans="6:20" x14ac:dyDescent="0.25">
      <c r="F47660" s="1"/>
      <c r="G47660"/>
      <c r="T47660" s="1"/>
    </row>
    <row r="47661" spans="6:20" x14ac:dyDescent="0.25">
      <c r="F47661" s="1"/>
      <c r="G47661"/>
      <c r="T47661" s="1"/>
    </row>
    <row r="47662" spans="6:20" x14ac:dyDescent="0.25">
      <c r="F47662" s="1"/>
      <c r="G47662"/>
      <c r="T47662" s="1"/>
    </row>
    <row r="47663" spans="6:20" x14ac:dyDescent="0.25">
      <c r="F47663" s="1"/>
      <c r="G47663"/>
      <c r="T47663" s="1"/>
    </row>
    <row r="47664" spans="6:20" x14ac:dyDescent="0.25">
      <c r="F47664" s="1"/>
      <c r="G47664"/>
      <c r="T47664" s="1"/>
    </row>
    <row r="47665" spans="6:20" x14ac:dyDescent="0.25">
      <c r="F47665" s="1"/>
      <c r="G47665"/>
      <c r="T47665" s="1"/>
    </row>
    <row r="47666" spans="6:20" x14ac:dyDescent="0.25">
      <c r="F47666" s="1"/>
      <c r="G47666"/>
      <c r="T47666" s="1"/>
    </row>
    <row r="47667" spans="6:20" x14ac:dyDescent="0.25">
      <c r="F47667" s="1"/>
      <c r="G47667"/>
      <c r="T47667" s="1"/>
    </row>
    <row r="47668" spans="6:20" x14ac:dyDescent="0.25">
      <c r="F47668" s="1"/>
      <c r="G47668"/>
      <c r="T47668" s="1"/>
    </row>
    <row r="47669" spans="6:20" x14ac:dyDescent="0.25">
      <c r="F47669" s="1"/>
      <c r="G47669"/>
      <c r="T47669" s="1"/>
    </row>
    <row r="47670" spans="6:20" x14ac:dyDescent="0.25">
      <c r="F47670" s="1"/>
      <c r="G47670"/>
      <c r="T47670" s="1"/>
    </row>
    <row r="47671" spans="6:20" x14ac:dyDescent="0.25">
      <c r="F47671" s="1"/>
      <c r="G47671"/>
      <c r="T47671" s="1"/>
    </row>
    <row r="47672" spans="6:20" x14ac:dyDescent="0.25">
      <c r="F47672" s="1"/>
      <c r="G47672"/>
      <c r="T47672" s="1"/>
    </row>
    <row r="47673" spans="6:20" x14ac:dyDescent="0.25">
      <c r="F47673" s="1"/>
      <c r="G47673"/>
      <c r="T47673" s="1"/>
    </row>
    <row r="47674" spans="6:20" x14ac:dyDescent="0.25">
      <c r="F47674" s="1"/>
      <c r="G47674"/>
      <c r="T47674" s="1"/>
    </row>
    <row r="47675" spans="6:20" x14ac:dyDescent="0.25">
      <c r="F47675" s="1"/>
      <c r="G47675"/>
      <c r="T47675" s="1"/>
    </row>
    <row r="47676" spans="6:20" x14ac:dyDescent="0.25">
      <c r="F47676" s="1"/>
      <c r="G47676"/>
      <c r="T47676" s="1"/>
    </row>
    <row r="47677" spans="6:20" x14ac:dyDescent="0.25">
      <c r="F47677" s="1"/>
      <c r="G47677"/>
      <c r="T47677" s="1"/>
    </row>
    <row r="47678" spans="6:20" x14ac:dyDescent="0.25">
      <c r="F47678" s="1"/>
      <c r="G47678"/>
      <c r="T47678" s="1"/>
    </row>
    <row r="47679" spans="6:20" x14ac:dyDescent="0.25">
      <c r="F47679" s="1"/>
      <c r="G47679"/>
      <c r="T47679" s="1"/>
    </row>
    <row r="47680" spans="6:20" x14ac:dyDescent="0.25">
      <c r="F47680" s="1"/>
      <c r="G47680"/>
      <c r="T47680" s="1"/>
    </row>
    <row r="47681" spans="6:20" x14ac:dyDescent="0.25">
      <c r="F47681" s="1"/>
      <c r="G47681"/>
      <c r="T47681" s="1"/>
    </row>
    <row r="47682" spans="6:20" x14ac:dyDescent="0.25">
      <c r="F47682" s="1"/>
      <c r="G47682"/>
      <c r="T47682" s="1"/>
    </row>
    <row r="47683" spans="6:20" x14ac:dyDescent="0.25">
      <c r="F47683" s="1"/>
      <c r="G47683"/>
      <c r="T47683" s="1"/>
    </row>
    <row r="47684" spans="6:20" x14ac:dyDescent="0.25">
      <c r="F47684" s="1"/>
      <c r="G47684"/>
      <c r="T47684" s="1"/>
    </row>
    <row r="47685" spans="6:20" x14ac:dyDescent="0.25">
      <c r="F47685" s="1"/>
      <c r="G47685"/>
      <c r="T47685" s="1"/>
    </row>
    <row r="47686" spans="6:20" x14ac:dyDescent="0.25">
      <c r="F47686" s="1"/>
      <c r="G47686"/>
      <c r="T47686" s="1"/>
    </row>
    <row r="47687" spans="6:20" x14ac:dyDescent="0.25">
      <c r="F47687" s="1"/>
      <c r="G47687"/>
      <c r="T47687" s="1"/>
    </row>
    <row r="47688" spans="6:20" x14ac:dyDescent="0.25">
      <c r="F47688" s="1"/>
      <c r="G47688"/>
      <c r="T47688" s="1"/>
    </row>
    <row r="47689" spans="6:20" x14ac:dyDescent="0.25">
      <c r="F47689" s="1"/>
      <c r="G47689"/>
      <c r="T47689" s="1"/>
    </row>
    <row r="47690" spans="6:20" x14ac:dyDescent="0.25">
      <c r="F47690" s="1"/>
      <c r="G47690"/>
      <c r="T47690" s="1"/>
    </row>
    <row r="47691" spans="6:20" x14ac:dyDescent="0.25">
      <c r="F47691" s="1"/>
      <c r="G47691"/>
      <c r="T47691" s="1"/>
    </row>
    <row r="47692" spans="6:20" x14ac:dyDescent="0.25">
      <c r="F47692" s="1"/>
      <c r="G47692"/>
      <c r="T47692" s="1"/>
    </row>
    <row r="47693" spans="6:20" x14ac:dyDescent="0.25">
      <c r="F47693" s="1"/>
      <c r="G47693"/>
      <c r="T47693" s="1"/>
    </row>
    <row r="47694" spans="6:20" x14ac:dyDescent="0.25">
      <c r="F47694" s="1"/>
      <c r="G47694"/>
      <c r="T47694" s="1"/>
    </row>
    <row r="47695" spans="6:20" x14ac:dyDescent="0.25">
      <c r="F47695" s="1"/>
      <c r="G47695"/>
      <c r="T47695" s="1"/>
    </row>
    <row r="47696" spans="6:20" x14ac:dyDescent="0.25">
      <c r="F47696" s="1"/>
      <c r="G47696"/>
      <c r="T47696" s="1"/>
    </row>
    <row r="47697" spans="6:20" x14ac:dyDescent="0.25">
      <c r="F47697" s="1"/>
      <c r="G47697"/>
      <c r="T47697" s="1"/>
    </row>
    <row r="47698" spans="6:20" x14ac:dyDescent="0.25">
      <c r="F47698" s="1"/>
      <c r="G47698"/>
      <c r="T47698" s="1"/>
    </row>
    <row r="47699" spans="6:20" x14ac:dyDescent="0.25">
      <c r="F47699" s="1"/>
      <c r="G47699"/>
      <c r="T47699" s="1"/>
    </row>
    <row r="47700" spans="6:20" x14ac:dyDescent="0.25">
      <c r="F47700" s="1"/>
      <c r="G47700"/>
      <c r="T47700" s="1"/>
    </row>
    <row r="47701" spans="6:20" x14ac:dyDescent="0.25">
      <c r="F47701" s="1"/>
      <c r="G47701"/>
      <c r="T47701" s="1"/>
    </row>
    <row r="47702" spans="6:20" x14ac:dyDescent="0.25">
      <c r="F47702" s="1"/>
      <c r="G47702"/>
      <c r="T47702" s="1"/>
    </row>
    <row r="47703" spans="6:20" x14ac:dyDescent="0.25">
      <c r="F47703" s="1"/>
      <c r="G47703"/>
      <c r="T47703" s="1"/>
    </row>
    <row r="47704" spans="6:20" x14ac:dyDescent="0.25">
      <c r="F47704" s="1"/>
      <c r="G47704"/>
      <c r="T47704" s="1"/>
    </row>
    <row r="47705" spans="6:20" x14ac:dyDescent="0.25">
      <c r="F47705" s="1"/>
      <c r="G47705"/>
      <c r="T47705" s="1"/>
    </row>
    <row r="47706" spans="6:20" x14ac:dyDescent="0.25">
      <c r="F47706" s="1"/>
      <c r="G47706"/>
      <c r="T47706" s="1"/>
    </row>
    <row r="47707" spans="6:20" x14ac:dyDescent="0.25">
      <c r="F47707" s="1"/>
      <c r="G47707"/>
      <c r="T47707" s="1"/>
    </row>
    <row r="47708" spans="6:20" x14ac:dyDescent="0.25">
      <c r="F47708" s="1"/>
      <c r="G47708"/>
      <c r="T47708" s="1"/>
    </row>
    <row r="47709" spans="6:20" x14ac:dyDescent="0.25">
      <c r="F47709" s="1"/>
      <c r="G47709"/>
      <c r="T47709" s="1"/>
    </row>
    <row r="47710" spans="6:20" x14ac:dyDescent="0.25">
      <c r="F47710" s="1"/>
      <c r="G47710"/>
      <c r="T47710" s="1"/>
    </row>
    <row r="47711" spans="6:20" x14ac:dyDescent="0.25">
      <c r="F47711" s="1"/>
      <c r="G47711"/>
      <c r="T47711" s="1"/>
    </row>
    <row r="47712" spans="6:20" x14ac:dyDescent="0.25">
      <c r="F47712" s="1"/>
      <c r="G47712"/>
      <c r="T47712" s="1"/>
    </row>
    <row r="47713" spans="6:20" x14ac:dyDescent="0.25">
      <c r="F47713" s="1"/>
      <c r="G47713"/>
      <c r="T47713" s="1"/>
    </row>
    <row r="47714" spans="6:20" x14ac:dyDescent="0.25">
      <c r="F47714" s="1"/>
      <c r="G47714"/>
      <c r="T47714" s="1"/>
    </row>
    <row r="47715" spans="6:20" x14ac:dyDescent="0.25">
      <c r="F47715" s="1"/>
      <c r="G47715"/>
      <c r="T47715" s="1"/>
    </row>
    <row r="47716" spans="6:20" x14ac:dyDescent="0.25">
      <c r="F47716" s="1"/>
      <c r="G47716"/>
      <c r="T47716" s="1"/>
    </row>
    <row r="47717" spans="6:20" x14ac:dyDescent="0.25">
      <c r="F47717" s="1"/>
      <c r="G47717"/>
      <c r="T47717" s="1"/>
    </row>
    <row r="47718" spans="6:20" x14ac:dyDescent="0.25">
      <c r="F47718" s="1"/>
      <c r="G47718"/>
      <c r="T47718" s="1"/>
    </row>
    <row r="47719" spans="6:20" x14ac:dyDescent="0.25">
      <c r="F47719" s="1"/>
      <c r="G47719"/>
      <c r="T47719" s="1"/>
    </row>
    <row r="47720" spans="6:20" x14ac:dyDescent="0.25">
      <c r="F47720" s="1"/>
      <c r="G47720"/>
      <c r="T47720" s="1"/>
    </row>
    <row r="47721" spans="6:20" x14ac:dyDescent="0.25">
      <c r="F47721" s="1"/>
      <c r="G47721"/>
      <c r="T47721" s="1"/>
    </row>
    <row r="47722" spans="6:20" x14ac:dyDescent="0.25">
      <c r="F47722" s="1"/>
      <c r="G47722"/>
      <c r="T47722" s="1"/>
    </row>
    <row r="47723" spans="6:20" x14ac:dyDescent="0.25">
      <c r="F47723" s="1"/>
      <c r="G47723"/>
      <c r="T47723" s="1"/>
    </row>
    <row r="47724" spans="6:20" x14ac:dyDescent="0.25">
      <c r="F47724" s="1"/>
      <c r="G47724"/>
      <c r="T47724" s="1"/>
    </row>
    <row r="47725" spans="6:20" x14ac:dyDescent="0.25">
      <c r="F47725" s="1"/>
      <c r="G47725"/>
      <c r="T47725" s="1"/>
    </row>
    <row r="47726" spans="6:20" x14ac:dyDescent="0.25">
      <c r="F47726" s="1"/>
      <c r="G47726"/>
      <c r="T47726" s="1"/>
    </row>
    <row r="47727" spans="6:20" x14ac:dyDescent="0.25">
      <c r="F47727" s="1"/>
      <c r="G47727"/>
      <c r="T47727" s="1"/>
    </row>
    <row r="47728" spans="6:20" x14ac:dyDescent="0.25">
      <c r="F47728" s="1"/>
      <c r="G47728"/>
      <c r="T47728" s="1"/>
    </row>
    <row r="47729" spans="6:20" x14ac:dyDescent="0.25">
      <c r="F47729" s="1"/>
      <c r="G47729"/>
      <c r="T47729" s="1"/>
    </row>
    <row r="47730" spans="6:20" x14ac:dyDescent="0.25">
      <c r="F47730" s="1"/>
      <c r="G47730"/>
      <c r="T47730" s="1"/>
    </row>
    <row r="47731" spans="6:20" x14ac:dyDescent="0.25">
      <c r="F47731" s="1"/>
      <c r="G47731"/>
      <c r="T47731" s="1"/>
    </row>
    <row r="47732" spans="6:20" x14ac:dyDescent="0.25">
      <c r="F47732" s="1"/>
      <c r="G47732"/>
      <c r="T47732" s="1"/>
    </row>
    <row r="47733" spans="6:20" x14ac:dyDescent="0.25">
      <c r="F47733" s="1"/>
      <c r="G47733"/>
      <c r="T47733" s="1"/>
    </row>
    <row r="47734" spans="6:20" x14ac:dyDescent="0.25">
      <c r="F47734" s="1"/>
      <c r="G47734"/>
      <c r="T47734" s="1"/>
    </row>
    <row r="47735" spans="6:20" x14ac:dyDescent="0.25">
      <c r="F47735" s="1"/>
      <c r="G47735"/>
      <c r="T47735" s="1"/>
    </row>
    <row r="47736" spans="6:20" x14ac:dyDescent="0.25">
      <c r="F47736" s="1"/>
      <c r="G47736"/>
      <c r="T47736" s="1"/>
    </row>
    <row r="47737" spans="6:20" x14ac:dyDescent="0.25">
      <c r="F47737" s="1"/>
      <c r="G47737"/>
      <c r="T47737" s="1"/>
    </row>
    <row r="47738" spans="6:20" x14ac:dyDescent="0.25">
      <c r="F47738" s="1"/>
      <c r="G47738"/>
      <c r="T47738" s="1"/>
    </row>
    <row r="47739" spans="6:20" x14ac:dyDescent="0.25">
      <c r="F47739" s="1"/>
      <c r="G47739"/>
      <c r="T47739" s="1"/>
    </row>
    <row r="47740" spans="6:20" x14ac:dyDescent="0.25">
      <c r="F47740" s="1"/>
      <c r="G47740"/>
      <c r="T47740" s="1"/>
    </row>
    <row r="47741" spans="6:20" x14ac:dyDescent="0.25">
      <c r="F47741" s="1"/>
      <c r="G47741"/>
      <c r="T47741" s="1"/>
    </row>
    <row r="47742" spans="6:20" x14ac:dyDescent="0.25">
      <c r="F47742" s="1"/>
      <c r="G47742"/>
      <c r="T47742" s="1"/>
    </row>
    <row r="47743" spans="6:20" x14ac:dyDescent="0.25">
      <c r="F47743" s="1"/>
      <c r="G47743"/>
      <c r="T47743" s="1"/>
    </row>
    <row r="47744" spans="6:20" x14ac:dyDescent="0.25">
      <c r="F47744" s="1"/>
      <c r="G47744"/>
      <c r="T47744" s="1"/>
    </row>
    <row r="47745" spans="6:20" x14ac:dyDescent="0.25">
      <c r="F47745" s="1"/>
      <c r="G47745"/>
      <c r="T47745" s="1"/>
    </row>
    <row r="47746" spans="6:20" x14ac:dyDescent="0.25">
      <c r="F47746" s="1"/>
      <c r="G47746"/>
      <c r="T47746" s="1"/>
    </row>
    <row r="47747" spans="6:20" x14ac:dyDescent="0.25">
      <c r="F47747" s="1"/>
      <c r="G47747"/>
      <c r="T47747" s="1"/>
    </row>
    <row r="47748" spans="6:20" x14ac:dyDescent="0.25">
      <c r="F47748" s="1"/>
      <c r="G47748"/>
      <c r="T47748" s="1"/>
    </row>
    <row r="47749" spans="6:20" x14ac:dyDescent="0.25">
      <c r="F47749" s="1"/>
      <c r="G47749"/>
      <c r="T47749" s="1"/>
    </row>
    <row r="47750" spans="6:20" x14ac:dyDescent="0.25">
      <c r="F47750" s="1"/>
      <c r="G47750"/>
      <c r="T47750" s="1"/>
    </row>
    <row r="47751" spans="6:20" x14ac:dyDescent="0.25">
      <c r="F47751" s="1"/>
      <c r="G47751"/>
      <c r="T47751" s="1"/>
    </row>
    <row r="47752" spans="6:20" x14ac:dyDescent="0.25">
      <c r="F47752" s="1"/>
      <c r="G47752"/>
      <c r="T47752" s="1"/>
    </row>
    <row r="47753" spans="6:20" x14ac:dyDescent="0.25">
      <c r="F47753" s="1"/>
      <c r="G47753"/>
      <c r="T47753" s="1"/>
    </row>
    <row r="47754" spans="6:20" x14ac:dyDescent="0.25">
      <c r="F47754" s="1"/>
      <c r="G47754"/>
      <c r="T47754" s="1"/>
    </row>
    <row r="47755" spans="6:20" x14ac:dyDescent="0.25">
      <c r="F47755" s="1"/>
      <c r="G47755"/>
      <c r="T47755" s="1"/>
    </row>
    <row r="47756" spans="6:20" x14ac:dyDescent="0.25">
      <c r="F47756" s="1"/>
      <c r="G47756"/>
      <c r="T47756" s="1"/>
    </row>
    <row r="47757" spans="6:20" x14ac:dyDescent="0.25">
      <c r="F47757" s="1"/>
      <c r="G47757"/>
      <c r="T47757" s="1"/>
    </row>
    <row r="47758" spans="6:20" x14ac:dyDescent="0.25">
      <c r="F47758" s="1"/>
      <c r="G47758"/>
      <c r="T47758" s="1"/>
    </row>
    <row r="47759" spans="6:20" x14ac:dyDescent="0.25">
      <c r="F47759" s="1"/>
      <c r="G47759"/>
      <c r="T47759" s="1"/>
    </row>
    <row r="47760" spans="6:20" x14ac:dyDescent="0.25">
      <c r="F47760" s="1"/>
      <c r="G47760"/>
      <c r="T47760" s="1"/>
    </row>
    <row r="47761" spans="6:20" x14ac:dyDescent="0.25">
      <c r="F47761" s="1"/>
      <c r="G47761"/>
      <c r="T47761" s="1"/>
    </row>
    <row r="47762" spans="6:20" x14ac:dyDescent="0.25">
      <c r="F47762" s="1"/>
      <c r="G47762"/>
      <c r="T47762" s="1"/>
    </row>
    <row r="47763" spans="6:20" x14ac:dyDescent="0.25">
      <c r="F47763" s="1"/>
      <c r="G47763"/>
      <c r="T47763" s="1"/>
    </row>
    <row r="47764" spans="6:20" x14ac:dyDescent="0.25">
      <c r="F47764" s="1"/>
      <c r="G47764"/>
      <c r="T47764" s="1"/>
    </row>
    <row r="47765" spans="6:20" x14ac:dyDescent="0.25">
      <c r="F47765" s="1"/>
      <c r="G47765"/>
      <c r="T47765" s="1"/>
    </row>
    <row r="47766" spans="6:20" x14ac:dyDescent="0.25">
      <c r="F47766" s="1"/>
      <c r="G47766"/>
      <c r="T47766" s="1"/>
    </row>
    <row r="47767" spans="6:20" x14ac:dyDescent="0.25">
      <c r="F47767" s="1"/>
      <c r="G47767"/>
      <c r="T47767" s="1"/>
    </row>
    <row r="47768" spans="6:20" x14ac:dyDescent="0.25">
      <c r="F47768" s="1"/>
      <c r="G47768"/>
      <c r="T47768" s="1"/>
    </row>
    <row r="47769" spans="6:20" x14ac:dyDescent="0.25">
      <c r="F47769" s="1"/>
      <c r="G47769"/>
      <c r="T47769" s="1"/>
    </row>
    <row r="47770" spans="6:20" x14ac:dyDescent="0.25">
      <c r="F47770" s="1"/>
      <c r="G47770"/>
      <c r="T47770" s="1"/>
    </row>
    <row r="47771" spans="6:20" x14ac:dyDescent="0.25">
      <c r="F47771" s="1"/>
      <c r="G47771"/>
      <c r="T47771" s="1"/>
    </row>
    <row r="47772" spans="6:20" x14ac:dyDescent="0.25">
      <c r="F47772" s="1"/>
      <c r="G47772"/>
      <c r="T47772" s="1"/>
    </row>
    <row r="47773" spans="6:20" x14ac:dyDescent="0.25">
      <c r="F47773" s="1"/>
      <c r="G47773"/>
      <c r="T47773" s="1"/>
    </row>
    <row r="47774" spans="6:20" x14ac:dyDescent="0.25">
      <c r="F47774" s="1"/>
      <c r="G47774"/>
      <c r="T47774" s="1"/>
    </row>
    <row r="47775" spans="6:20" x14ac:dyDescent="0.25">
      <c r="F47775" s="1"/>
      <c r="G47775"/>
      <c r="T47775" s="1"/>
    </row>
    <row r="47776" spans="6:20" x14ac:dyDescent="0.25">
      <c r="F47776" s="1"/>
      <c r="G47776"/>
      <c r="T47776" s="1"/>
    </row>
    <row r="47777" spans="6:20" x14ac:dyDescent="0.25">
      <c r="F47777" s="1"/>
      <c r="G47777"/>
      <c r="T47777" s="1"/>
    </row>
    <row r="47778" spans="6:20" x14ac:dyDescent="0.25">
      <c r="F47778" s="1"/>
      <c r="G47778"/>
      <c r="T47778" s="1"/>
    </row>
    <row r="47779" spans="6:20" x14ac:dyDescent="0.25">
      <c r="F47779" s="1"/>
      <c r="G47779"/>
      <c r="T47779" s="1"/>
    </row>
    <row r="47780" spans="6:20" x14ac:dyDescent="0.25">
      <c r="F47780" s="1"/>
      <c r="G47780"/>
      <c r="T47780" s="1"/>
    </row>
    <row r="47781" spans="6:20" x14ac:dyDescent="0.25">
      <c r="F47781" s="1"/>
      <c r="G47781"/>
      <c r="T47781" s="1"/>
    </row>
    <row r="47782" spans="6:20" x14ac:dyDescent="0.25">
      <c r="F47782" s="1"/>
      <c r="G47782"/>
      <c r="T47782" s="1"/>
    </row>
    <row r="47783" spans="6:20" x14ac:dyDescent="0.25">
      <c r="F47783" s="1"/>
      <c r="G47783"/>
      <c r="T47783" s="1"/>
    </row>
    <row r="47784" spans="6:20" x14ac:dyDescent="0.25">
      <c r="F47784" s="1"/>
      <c r="G47784"/>
      <c r="T47784" s="1"/>
    </row>
    <row r="47785" spans="6:20" x14ac:dyDescent="0.25">
      <c r="F47785" s="1"/>
      <c r="G47785"/>
      <c r="T47785" s="1"/>
    </row>
    <row r="47786" spans="6:20" x14ac:dyDescent="0.25">
      <c r="F47786" s="1"/>
      <c r="G47786"/>
      <c r="T47786" s="1"/>
    </row>
    <row r="47787" spans="6:20" x14ac:dyDescent="0.25">
      <c r="F47787" s="1"/>
      <c r="G47787"/>
      <c r="T47787" s="1"/>
    </row>
    <row r="47788" spans="6:20" x14ac:dyDescent="0.25">
      <c r="F47788" s="1"/>
      <c r="G47788"/>
      <c r="T47788" s="1"/>
    </row>
    <row r="47789" spans="6:20" x14ac:dyDescent="0.25">
      <c r="F47789" s="1"/>
      <c r="G47789"/>
      <c r="T47789" s="1"/>
    </row>
    <row r="47790" spans="6:20" x14ac:dyDescent="0.25">
      <c r="F47790" s="1"/>
      <c r="G47790"/>
      <c r="T47790" s="1"/>
    </row>
    <row r="47791" spans="6:20" x14ac:dyDescent="0.25">
      <c r="F47791" s="1"/>
      <c r="G47791"/>
      <c r="T47791" s="1"/>
    </row>
    <row r="47792" spans="6:20" x14ac:dyDescent="0.25">
      <c r="F47792" s="1"/>
      <c r="G47792"/>
      <c r="T47792" s="1"/>
    </row>
    <row r="47793" spans="6:20" x14ac:dyDescent="0.25">
      <c r="F47793" s="1"/>
      <c r="G47793"/>
      <c r="T47793" s="1"/>
    </row>
    <row r="47794" spans="6:20" x14ac:dyDescent="0.25">
      <c r="F47794" s="1"/>
      <c r="G47794"/>
      <c r="T47794" s="1"/>
    </row>
    <row r="47795" spans="6:20" x14ac:dyDescent="0.25">
      <c r="F47795" s="1"/>
      <c r="G47795"/>
      <c r="T47795" s="1"/>
    </row>
    <row r="47796" spans="6:20" x14ac:dyDescent="0.25">
      <c r="F47796" s="1"/>
      <c r="G47796"/>
      <c r="T47796" s="1"/>
    </row>
    <row r="47797" spans="6:20" x14ac:dyDescent="0.25">
      <c r="F47797" s="1"/>
      <c r="G47797"/>
      <c r="T47797" s="1"/>
    </row>
    <row r="47798" spans="6:20" x14ac:dyDescent="0.25">
      <c r="F47798" s="1"/>
      <c r="G47798"/>
      <c r="T47798" s="1"/>
    </row>
    <row r="47799" spans="6:20" x14ac:dyDescent="0.25">
      <c r="F47799" s="1"/>
      <c r="G47799"/>
      <c r="T47799" s="1"/>
    </row>
    <row r="47800" spans="6:20" x14ac:dyDescent="0.25">
      <c r="F47800" s="1"/>
      <c r="G47800"/>
      <c r="T47800" s="1"/>
    </row>
    <row r="47801" spans="6:20" x14ac:dyDescent="0.25">
      <c r="F47801" s="1"/>
      <c r="G47801"/>
      <c r="T47801" s="1"/>
    </row>
    <row r="47802" spans="6:20" x14ac:dyDescent="0.25">
      <c r="F47802" s="1"/>
      <c r="G47802"/>
      <c r="T47802" s="1"/>
    </row>
    <row r="47803" spans="6:20" x14ac:dyDescent="0.25">
      <c r="F47803" s="1"/>
      <c r="G47803"/>
      <c r="T47803" s="1"/>
    </row>
    <row r="47804" spans="6:20" x14ac:dyDescent="0.25">
      <c r="F47804" s="1"/>
      <c r="G47804"/>
      <c r="T47804" s="1"/>
    </row>
    <row r="47805" spans="6:20" x14ac:dyDescent="0.25">
      <c r="F47805" s="1"/>
      <c r="G47805"/>
      <c r="T47805" s="1"/>
    </row>
    <row r="47806" spans="6:20" x14ac:dyDescent="0.25">
      <c r="F47806" s="1"/>
      <c r="G47806"/>
      <c r="T47806" s="1"/>
    </row>
    <row r="47807" spans="6:20" x14ac:dyDescent="0.25">
      <c r="F47807" s="1"/>
      <c r="G47807"/>
      <c r="T47807" s="1"/>
    </row>
    <row r="47808" spans="6:20" x14ac:dyDescent="0.25">
      <c r="F47808" s="1"/>
      <c r="G47808"/>
      <c r="T47808" s="1"/>
    </row>
    <row r="47809" spans="6:20" x14ac:dyDescent="0.25">
      <c r="F47809" s="1"/>
      <c r="G47809"/>
      <c r="T47809" s="1"/>
    </row>
    <row r="47810" spans="6:20" x14ac:dyDescent="0.25">
      <c r="F47810" s="1"/>
      <c r="G47810"/>
      <c r="T47810" s="1"/>
    </row>
    <row r="47811" spans="6:20" x14ac:dyDescent="0.25">
      <c r="F47811" s="1"/>
      <c r="G47811"/>
      <c r="T47811" s="1"/>
    </row>
    <row r="47812" spans="6:20" x14ac:dyDescent="0.25">
      <c r="F47812" s="1"/>
      <c r="G47812"/>
      <c r="T47812" s="1"/>
    </row>
    <row r="47813" spans="6:20" x14ac:dyDescent="0.25">
      <c r="F47813" s="1"/>
      <c r="G47813"/>
      <c r="T47813" s="1"/>
    </row>
    <row r="47814" spans="6:20" x14ac:dyDescent="0.25">
      <c r="F47814" s="1"/>
      <c r="G47814"/>
      <c r="T47814" s="1"/>
    </row>
    <row r="47815" spans="6:20" x14ac:dyDescent="0.25">
      <c r="F47815" s="1"/>
      <c r="G47815"/>
      <c r="T47815" s="1"/>
    </row>
    <row r="47816" spans="6:20" x14ac:dyDescent="0.25">
      <c r="F47816" s="1"/>
      <c r="G47816"/>
      <c r="T47816" s="1"/>
    </row>
    <row r="47817" spans="6:20" x14ac:dyDescent="0.25">
      <c r="F47817" s="1"/>
      <c r="G47817"/>
      <c r="T47817" s="1"/>
    </row>
    <row r="47818" spans="6:20" x14ac:dyDescent="0.25">
      <c r="F47818" s="1"/>
      <c r="G47818"/>
      <c r="T47818" s="1"/>
    </row>
    <row r="47819" spans="6:20" x14ac:dyDescent="0.25">
      <c r="F47819" s="1"/>
      <c r="G47819"/>
      <c r="T47819" s="1"/>
    </row>
    <row r="47820" spans="6:20" x14ac:dyDescent="0.25">
      <c r="F47820" s="1"/>
      <c r="G47820"/>
      <c r="T47820" s="1"/>
    </row>
    <row r="47821" spans="6:20" x14ac:dyDescent="0.25">
      <c r="F47821" s="1"/>
      <c r="G47821"/>
      <c r="T47821" s="1"/>
    </row>
    <row r="47822" spans="6:20" x14ac:dyDescent="0.25">
      <c r="F47822" s="1"/>
      <c r="G47822"/>
      <c r="T47822" s="1"/>
    </row>
    <row r="47823" spans="6:20" x14ac:dyDescent="0.25">
      <c r="F47823" s="1"/>
      <c r="G47823"/>
      <c r="T47823" s="1"/>
    </row>
    <row r="47824" spans="6:20" x14ac:dyDescent="0.25">
      <c r="F47824" s="1"/>
      <c r="G47824"/>
      <c r="T47824" s="1"/>
    </row>
    <row r="47825" spans="6:20" x14ac:dyDescent="0.25">
      <c r="F47825" s="1"/>
      <c r="G47825"/>
      <c r="T47825" s="1"/>
    </row>
    <row r="47826" spans="6:20" x14ac:dyDescent="0.25">
      <c r="F47826" s="1"/>
      <c r="G47826"/>
      <c r="T47826" s="1"/>
    </row>
    <row r="47827" spans="6:20" x14ac:dyDescent="0.25">
      <c r="F47827" s="1"/>
      <c r="G47827"/>
      <c r="T47827" s="1"/>
    </row>
    <row r="47828" spans="6:20" x14ac:dyDescent="0.25">
      <c r="F47828" s="1"/>
      <c r="G47828"/>
      <c r="T47828" s="1"/>
    </row>
    <row r="47829" spans="6:20" x14ac:dyDescent="0.25">
      <c r="F47829" s="1"/>
      <c r="G47829"/>
      <c r="T47829" s="1"/>
    </row>
    <row r="47830" spans="6:20" x14ac:dyDescent="0.25">
      <c r="F47830" s="1"/>
      <c r="G47830"/>
      <c r="T47830" s="1"/>
    </row>
    <row r="47831" spans="6:20" x14ac:dyDescent="0.25">
      <c r="F47831" s="1"/>
      <c r="G47831"/>
      <c r="T47831" s="1"/>
    </row>
    <row r="47832" spans="6:20" x14ac:dyDescent="0.25">
      <c r="F47832" s="1"/>
      <c r="G47832"/>
      <c r="T47832" s="1"/>
    </row>
    <row r="47833" spans="6:20" x14ac:dyDescent="0.25">
      <c r="F47833" s="1"/>
      <c r="G47833"/>
      <c r="T47833" s="1"/>
    </row>
    <row r="47834" spans="6:20" x14ac:dyDescent="0.25">
      <c r="F47834" s="1"/>
      <c r="G47834"/>
      <c r="T47834" s="1"/>
    </row>
    <row r="47835" spans="6:20" x14ac:dyDescent="0.25">
      <c r="F47835" s="1"/>
      <c r="G47835"/>
      <c r="T47835" s="1"/>
    </row>
    <row r="47836" spans="6:20" x14ac:dyDescent="0.25">
      <c r="F47836" s="1"/>
      <c r="G47836"/>
      <c r="T47836" s="1"/>
    </row>
    <row r="47837" spans="6:20" x14ac:dyDescent="0.25">
      <c r="F47837" s="1"/>
      <c r="G47837"/>
      <c r="T47837" s="1"/>
    </row>
    <row r="47838" spans="6:20" x14ac:dyDescent="0.25">
      <c r="F47838" s="1"/>
      <c r="G47838"/>
      <c r="T47838" s="1"/>
    </row>
    <row r="47839" spans="6:20" x14ac:dyDescent="0.25">
      <c r="F47839" s="1"/>
      <c r="G47839"/>
      <c r="T47839" s="1"/>
    </row>
    <row r="47840" spans="6:20" x14ac:dyDescent="0.25">
      <c r="F47840" s="1"/>
      <c r="G47840"/>
      <c r="T47840" s="1"/>
    </row>
    <row r="47841" spans="6:20" x14ac:dyDescent="0.25">
      <c r="F47841" s="1"/>
      <c r="G47841"/>
      <c r="T47841" s="1"/>
    </row>
    <row r="47842" spans="6:20" x14ac:dyDescent="0.25">
      <c r="F47842" s="1"/>
      <c r="G47842"/>
      <c r="T47842" s="1"/>
    </row>
    <row r="47843" spans="6:20" x14ac:dyDescent="0.25">
      <c r="F47843" s="1"/>
      <c r="G47843"/>
      <c r="T47843" s="1"/>
    </row>
    <row r="47844" spans="6:20" x14ac:dyDescent="0.25">
      <c r="F47844" s="1"/>
      <c r="G47844"/>
      <c r="T47844" s="1"/>
    </row>
    <row r="47845" spans="6:20" x14ac:dyDescent="0.25">
      <c r="F47845" s="1"/>
      <c r="G47845"/>
      <c r="T47845" s="1"/>
    </row>
    <row r="47846" spans="6:20" x14ac:dyDescent="0.25">
      <c r="F47846" s="1"/>
      <c r="G47846"/>
      <c r="T47846" s="1"/>
    </row>
    <row r="47847" spans="6:20" x14ac:dyDescent="0.25">
      <c r="F47847" s="1"/>
      <c r="G47847"/>
      <c r="T47847" s="1"/>
    </row>
    <row r="47848" spans="6:20" x14ac:dyDescent="0.25">
      <c r="F47848" s="1"/>
      <c r="G47848"/>
      <c r="T47848" s="1"/>
    </row>
    <row r="47849" spans="6:20" x14ac:dyDescent="0.25">
      <c r="F47849" s="1"/>
      <c r="G47849"/>
      <c r="T47849" s="1"/>
    </row>
    <row r="47850" spans="6:20" x14ac:dyDescent="0.25">
      <c r="F47850" s="1"/>
      <c r="G47850"/>
      <c r="T47850" s="1"/>
    </row>
    <row r="47851" spans="6:20" x14ac:dyDescent="0.25">
      <c r="F47851" s="1"/>
      <c r="G47851"/>
      <c r="T47851" s="1"/>
    </row>
    <row r="47852" spans="6:20" x14ac:dyDescent="0.25">
      <c r="F47852" s="1"/>
      <c r="G47852"/>
      <c r="T47852" s="1"/>
    </row>
    <row r="47853" spans="6:20" x14ac:dyDescent="0.25">
      <c r="F47853" s="1"/>
      <c r="G47853"/>
      <c r="T47853" s="1"/>
    </row>
    <row r="47854" spans="6:20" x14ac:dyDescent="0.25">
      <c r="F47854" s="1"/>
      <c r="G47854"/>
      <c r="T47854" s="1"/>
    </row>
    <row r="47855" spans="6:20" x14ac:dyDescent="0.25">
      <c r="F47855" s="1"/>
      <c r="G47855"/>
      <c r="T47855" s="1"/>
    </row>
    <row r="47856" spans="6:20" x14ac:dyDescent="0.25">
      <c r="F47856" s="1"/>
      <c r="G47856"/>
      <c r="T47856" s="1"/>
    </row>
    <row r="47857" spans="6:20" x14ac:dyDescent="0.25">
      <c r="F47857" s="1"/>
      <c r="G47857"/>
      <c r="T47857" s="1"/>
    </row>
    <row r="47858" spans="6:20" x14ac:dyDescent="0.25">
      <c r="F47858" s="1"/>
      <c r="G47858"/>
      <c r="T47858" s="1"/>
    </row>
    <row r="47859" spans="6:20" x14ac:dyDescent="0.25">
      <c r="F47859" s="1"/>
      <c r="G47859"/>
      <c r="T47859" s="1"/>
    </row>
    <row r="47860" spans="6:20" x14ac:dyDescent="0.25">
      <c r="F47860" s="1"/>
      <c r="G47860"/>
      <c r="T47860" s="1"/>
    </row>
    <row r="47861" spans="6:20" x14ac:dyDescent="0.25">
      <c r="F47861" s="1"/>
      <c r="G47861"/>
      <c r="T47861" s="1"/>
    </row>
    <row r="47862" spans="6:20" x14ac:dyDescent="0.25">
      <c r="F47862" s="1"/>
      <c r="G47862"/>
      <c r="T47862" s="1"/>
    </row>
    <row r="47863" spans="6:20" x14ac:dyDescent="0.25">
      <c r="F47863" s="1"/>
      <c r="G47863"/>
      <c r="T47863" s="1"/>
    </row>
    <row r="47864" spans="6:20" x14ac:dyDescent="0.25">
      <c r="F47864" s="1"/>
      <c r="G47864"/>
      <c r="T47864" s="1"/>
    </row>
    <row r="47865" spans="6:20" x14ac:dyDescent="0.25">
      <c r="F47865" s="1"/>
      <c r="G47865"/>
      <c r="T47865" s="1"/>
    </row>
    <row r="47866" spans="6:20" x14ac:dyDescent="0.25">
      <c r="F47866" s="1"/>
      <c r="G47866"/>
      <c r="T47866" s="1"/>
    </row>
    <row r="47867" spans="6:20" x14ac:dyDescent="0.25">
      <c r="F47867" s="1"/>
      <c r="G47867"/>
      <c r="T47867" s="1"/>
    </row>
    <row r="47868" spans="6:20" x14ac:dyDescent="0.25">
      <c r="F47868" s="1"/>
      <c r="G47868"/>
      <c r="T47868" s="1"/>
    </row>
    <row r="47869" spans="6:20" x14ac:dyDescent="0.25">
      <c r="F47869" s="1"/>
      <c r="G47869"/>
      <c r="T47869" s="1"/>
    </row>
    <row r="47870" spans="6:20" x14ac:dyDescent="0.25">
      <c r="F47870" s="1"/>
      <c r="G47870"/>
      <c r="T47870" s="1"/>
    </row>
    <row r="47871" spans="6:20" x14ac:dyDescent="0.25">
      <c r="F47871" s="1"/>
      <c r="G47871"/>
      <c r="T47871" s="1"/>
    </row>
    <row r="47872" spans="6:20" x14ac:dyDescent="0.25">
      <c r="F47872" s="1"/>
      <c r="G47872"/>
      <c r="T47872" s="1"/>
    </row>
    <row r="47873" spans="6:20" x14ac:dyDescent="0.25">
      <c r="F47873" s="1"/>
      <c r="G47873"/>
      <c r="T47873" s="1"/>
    </row>
    <row r="47874" spans="6:20" x14ac:dyDescent="0.25">
      <c r="F47874" s="1"/>
      <c r="G47874"/>
      <c r="T47874" s="1"/>
    </row>
    <row r="47875" spans="6:20" x14ac:dyDescent="0.25">
      <c r="F47875" s="1"/>
      <c r="G47875"/>
      <c r="T47875" s="1"/>
    </row>
    <row r="47876" spans="6:20" x14ac:dyDescent="0.25">
      <c r="F47876" s="1"/>
      <c r="G47876"/>
      <c r="T47876" s="1"/>
    </row>
    <row r="47877" spans="6:20" x14ac:dyDescent="0.25">
      <c r="F47877" s="1"/>
      <c r="G47877"/>
      <c r="T47877" s="1"/>
    </row>
    <row r="47878" spans="6:20" x14ac:dyDescent="0.25">
      <c r="F47878" s="1"/>
      <c r="G47878"/>
      <c r="T47878" s="1"/>
    </row>
    <row r="47879" spans="6:20" x14ac:dyDescent="0.25">
      <c r="F47879" s="1"/>
      <c r="G47879"/>
      <c r="T47879" s="1"/>
    </row>
    <row r="47880" spans="6:20" x14ac:dyDescent="0.25">
      <c r="F47880" s="1"/>
      <c r="G47880"/>
      <c r="T47880" s="1"/>
    </row>
    <row r="47881" spans="6:20" x14ac:dyDescent="0.25">
      <c r="F47881" s="1"/>
      <c r="G47881"/>
      <c r="T47881" s="1"/>
    </row>
    <row r="47882" spans="6:20" x14ac:dyDescent="0.25">
      <c r="F47882" s="1"/>
      <c r="G47882"/>
      <c r="T47882" s="1"/>
    </row>
    <row r="47883" spans="6:20" x14ac:dyDescent="0.25">
      <c r="F47883" s="1"/>
      <c r="G47883"/>
      <c r="T47883" s="1"/>
    </row>
    <row r="47884" spans="6:20" x14ac:dyDescent="0.25">
      <c r="F47884" s="1"/>
      <c r="G47884"/>
      <c r="T47884" s="1"/>
    </row>
    <row r="47885" spans="6:20" x14ac:dyDescent="0.25">
      <c r="F47885" s="1"/>
      <c r="G47885"/>
      <c r="T47885" s="1"/>
    </row>
    <row r="47886" spans="6:20" x14ac:dyDescent="0.25">
      <c r="F47886" s="1"/>
      <c r="G47886"/>
      <c r="T47886" s="1"/>
    </row>
    <row r="47887" spans="6:20" x14ac:dyDescent="0.25">
      <c r="F47887" s="1"/>
      <c r="G47887"/>
      <c r="T47887" s="1"/>
    </row>
    <row r="47888" spans="6:20" x14ac:dyDescent="0.25">
      <c r="F47888" s="1"/>
      <c r="G47888"/>
      <c r="T47888" s="1"/>
    </row>
    <row r="47889" spans="6:20" x14ac:dyDescent="0.25">
      <c r="F47889" s="1"/>
      <c r="G47889"/>
      <c r="T47889" s="1"/>
    </row>
    <row r="47890" spans="6:20" x14ac:dyDescent="0.25">
      <c r="F47890" s="1"/>
      <c r="G47890"/>
      <c r="T47890" s="1"/>
    </row>
    <row r="47891" spans="6:20" x14ac:dyDescent="0.25">
      <c r="F47891" s="1"/>
      <c r="G47891"/>
      <c r="T47891" s="1"/>
    </row>
    <row r="47892" spans="6:20" x14ac:dyDescent="0.25">
      <c r="F47892" s="1"/>
      <c r="G47892"/>
      <c r="T47892" s="1"/>
    </row>
    <row r="47893" spans="6:20" x14ac:dyDescent="0.25">
      <c r="F47893" s="1"/>
      <c r="G47893"/>
      <c r="T47893" s="1"/>
    </row>
    <row r="47894" spans="6:20" x14ac:dyDescent="0.25">
      <c r="F47894" s="1"/>
      <c r="G47894"/>
      <c r="T47894" s="1"/>
    </row>
    <row r="47895" spans="6:20" x14ac:dyDescent="0.25">
      <c r="F47895" s="1"/>
      <c r="G47895"/>
      <c r="T47895" s="1"/>
    </row>
    <row r="47896" spans="6:20" x14ac:dyDescent="0.25">
      <c r="F47896" s="1"/>
      <c r="G47896"/>
      <c r="T47896" s="1"/>
    </row>
    <row r="47897" spans="6:20" x14ac:dyDescent="0.25">
      <c r="F47897" s="1"/>
      <c r="G47897"/>
      <c r="T47897" s="1"/>
    </row>
    <row r="47898" spans="6:20" x14ac:dyDescent="0.25">
      <c r="F47898" s="1"/>
      <c r="G47898"/>
      <c r="T47898" s="1"/>
    </row>
    <row r="47899" spans="6:20" x14ac:dyDescent="0.25">
      <c r="F47899" s="1"/>
      <c r="G47899"/>
      <c r="T47899" s="1"/>
    </row>
    <row r="47900" spans="6:20" x14ac:dyDescent="0.25">
      <c r="F47900" s="1"/>
      <c r="G47900"/>
      <c r="T47900" s="1"/>
    </row>
    <row r="47901" spans="6:20" x14ac:dyDescent="0.25">
      <c r="F47901" s="1"/>
      <c r="G47901"/>
      <c r="T47901" s="1"/>
    </row>
    <row r="47902" spans="6:20" x14ac:dyDescent="0.25">
      <c r="F47902" s="1"/>
      <c r="G47902"/>
      <c r="T47902" s="1"/>
    </row>
    <row r="47903" spans="6:20" x14ac:dyDescent="0.25">
      <c r="F47903" s="1"/>
      <c r="G47903"/>
      <c r="T47903" s="1"/>
    </row>
    <row r="47904" spans="6:20" x14ac:dyDescent="0.25">
      <c r="F47904" s="1"/>
      <c r="G47904"/>
      <c r="T47904" s="1"/>
    </row>
    <row r="47905" spans="6:20" x14ac:dyDescent="0.25">
      <c r="F47905" s="1"/>
      <c r="G47905"/>
      <c r="T47905" s="1"/>
    </row>
    <row r="47906" spans="6:20" x14ac:dyDescent="0.25">
      <c r="F47906" s="1"/>
      <c r="G47906"/>
      <c r="T47906" s="1"/>
    </row>
    <row r="47907" spans="6:20" x14ac:dyDescent="0.25">
      <c r="F47907" s="1"/>
      <c r="G47907"/>
      <c r="T47907" s="1"/>
    </row>
    <row r="47908" spans="6:20" x14ac:dyDescent="0.25">
      <c r="F47908" s="1"/>
      <c r="G47908"/>
      <c r="T47908" s="1"/>
    </row>
    <row r="47909" spans="6:20" x14ac:dyDescent="0.25">
      <c r="F47909" s="1"/>
      <c r="G47909"/>
      <c r="T47909" s="1"/>
    </row>
    <row r="47910" spans="6:20" x14ac:dyDescent="0.25">
      <c r="F47910" s="1"/>
      <c r="G47910"/>
      <c r="T47910" s="1"/>
    </row>
    <row r="47911" spans="6:20" x14ac:dyDescent="0.25">
      <c r="F47911" s="1"/>
      <c r="G47911"/>
      <c r="T47911" s="1"/>
    </row>
    <row r="47912" spans="6:20" x14ac:dyDescent="0.25">
      <c r="F47912" s="1"/>
      <c r="G47912"/>
      <c r="T47912" s="1"/>
    </row>
    <row r="47913" spans="6:20" x14ac:dyDescent="0.25">
      <c r="F47913" s="1"/>
      <c r="G47913"/>
      <c r="T47913" s="1"/>
    </row>
    <row r="47914" spans="6:20" x14ac:dyDescent="0.25">
      <c r="F47914" s="1"/>
      <c r="G47914"/>
      <c r="T47914" s="1"/>
    </row>
    <row r="47915" spans="6:20" x14ac:dyDescent="0.25">
      <c r="F47915" s="1"/>
      <c r="G47915"/>
      <c r="T47915" s="1"/>
    </row>
    <row r="47916" spans="6:20" x14ac:dyDescent="0.25">
      <c r="F47916" s="1"/>
      <c r="G47916"/>
      <c r="T47916" s="1"/>
    </row>
    <row r="47917" spans="6:20" x14ac:dyDescent="0.25">
      <c r="F47917" s="1"/>
      <c r="G47917"/>
      <c r="T47917" s="1"/>
    </row>
    <row r="47918" spans="6:20" x14ac:dyDescent="0.25">
      <c r="F47918" s="1"/>
      <c r="G47918"/>
      <c r="T47918" s="1"/>
    </row>
    <row r="47919" spans="6:20" x14ac:dyDescent="0.25">
      <c r="F47919" s="1"/>
      <c r="G47919"/>
      <c r="T47919" s="1"/>
    </row>
    <row r="47920" spans="6:20" x14ac:dyDescent="0.25">
      <c r="F47920" s="1"/>
      <c r="G47920"/>
      <c r="T47920" s="1"/>
    </row>
    <row r="47921" spans="6:20" x14ac:dyDescent="0.25">
      <c r="F47921" s="1"/>
      <c r="G47921"/>
      <c r="T47921" s="1"/>
    </row>
    <row r="47922" spans="6:20" x14ac:dyDescent="0.25">
      <c r="F47922" s="1"/>
      <c r="G47922"/>
      <c r="T47922" s="1"/>
    </row>
    <row r="47923" spans="6:20" x14ac:dyDescent="0.25">
      <c r="F47923" s="1"/>
      <c r="G47923"/>
      <c r="T47923" s="1"/>
    </row>
    <row r="47924" spans="6:20" x14ac:dyDescent="0.25">
      <c r="F47924" s="1"/>
      <c r="G47924"/>
      <c r="T47924" s="1"/>
    </row>
    <row r="47925" spans="6:20" x14ac:dyDescent="0.25">
      <c r="F47925" s="1"/>
      <c r="G47925"/>
      <c r="T47925" s="1"/>
    </row>
    <row r="47926" spans="6:20" x14ac:dyDescent="0.25">
      <c r="F47926" s="1"/>
      <c r="G47926"/>
      <c r="T47926" s="1"/>
    </row>
    <row r="47927" spans="6:20" x14ac:dyDescent="0.25">
      <c r="F47927" s="1"/>
      <c r="G47927"/>
      <c r="T47927" s="1"/>
    </row>
    <row r="47928" spans="6:20" x14ac:dyDescent="0.25">
      <c r="F47928" s="1"/>
      <c r="G47928"/>
      <c r="T47928" s="1"/>
    </row>
    <row r="47929" spans="6:20" x14ac:dyDescent="0.25">
      <c r="F47929" s="1"/>
      <c r="G47929"/>
      <c r="T47929" s="1"/>
    </row>
    <row r="47930" spans="6:20" x14ac:dyDescent="0.25">
      <c r="F47930" s="1"/>
      <c r="G47930"/>
      <c r="T47930" s="1"/>
    </row>
    <row r="47931" spans="6:20" x14ac:dyDescent="0.25">
      <c r="F47931" s="1"/>
      <c r="G47931"/>
      <c r="T47931" s="1"/>
    </row>
    <row r="47932" spans="6:20" x14ac:dyDescent="0.25">
      <c r="F47932" s="1"/>
      <c r="G47932"/>
      <c r="T47932" s="1"/>
    </row>
    <row r="47933" spans="6:20" x14ac:dyDescent="0.25">
      <c r="F47933" s="1"/>
      <c r="G47933"/>
      <c r="T47933" s="1"/>
    </row>
    <row r="47934" spans="6:20" x14ac:dyDescent="0.25">
      <c r="F47934" s="1"/>
      <c r="G47934"/>
      <c r="T47934" s="1"/>
    </row>
    <row r="47935" spans="6:20" x14ac:dyDescent="0.25">
      <c r="F47935" s="1"/>
      <c r="G47935"/>
      <c r="T47935" s="1"/>
    </row>
    <row r="47936" spans="6:20" x14ac:dyDescent="0.25">
      <c r="F47936" s="1"/>
      <c r="G47936"/>
      <c r="T47936" s="1"/>
    </row>
    <row r="47937" spans="6:20" x14ac:dyDescent="0.25">
      <c r="F47937" s="1"/>
      <c r="G47937"/>
      <c r="T47937" s="1"/>
    </row>
    <row r="47938" spans="6:20" x14ac:dyDescent="0.25">
      <c r="F47938" s="1"/>
      <c r="G47938"/>
      <c r="T47938" s="1"/>
    </row>
    <row r="47939" spans="6:20" x14ac:dyDescent="0.25">
      <c r="F47939" s="1"/>
      <c r="G47939"/>
      <c r="T47939" s="1"/>
    </row>
    <row r="47940" spans="6:20" x14ac:dyDescent="0.25">
      <c r="F47940" s="1"/>
      <c r="G47940"/>
      <c r="T47940" s="1"/>
    </row>
    <row r="47941" spans="6:20" x14ac:dyDescent="0.25">
      <c r="F47941" s="1"/>
      <c r="G47941"/>
      <c r="T47941" s="1"/>
    </row>
    <row r="47942" spans="6:20" x14ac:dyDescent="0.25">
      <c r="F47942" s="1"/>
      <c r="G47942"/>
      <c r="T47942" s="1"/>
    </row>
    <row r="47943" spans="6:20" x14ac:dyDescent="0.25">
      <c r="F47943" s="1"/>
      <c r="G47943"/>
      <c r="T47943" s="1"/>
    </row>
    <row r="47944" spans="6:20" x14ac:dyDescent="0.25">
      <c r="F47944" s="1"/>
      <c r="G47944"/>
      <c r="T47944" s="1"/>
    </row>
    <row r="47945" spans="6:20" x14ac:dyDescent="0.25">
      <c r="F47945" s="1"/>
      <c r="G47945"/>
      <c r="T47945" s="1"/>
    </row>
    <row r="47946" spans="6:20" x14ac:dyDescent="0.25">
      <c r="F47946" s="1"/>
      <c r="G47946"/>
      <c r="T47946" s="1"/>
    </row>
    <row r="47947" spans="6:20" x14ac:dyDescent="0.25">
      <c r="F47947" s="1"/>
      <c r="G47947"/>
      <c r="T47947" s="1"/>
    </row>
    <row r="47948" spans="6:20" x14ac:dyDescent="0.25">
      <c r="F47948" s="1"/>
      <c r="G47948"/>
      <c r="T47948" s="1"/>
    </row>
    <row r="47949" spans="6:20" x14ac:dyDescent="0.25">
      <c r="F47949" s="1"/>
      <c r="G47949"/>
      <c r="T47949" s="1"/>
    </row>
    <row r="47950" spans="6:20" x14ac:dyDescent="0.25">
      <c r="F47950" s="1"/>
      <c r="G47950"/>
      <c r="T47950" s="1"/>
    </row>
    <row r="47951" spans="6:20" x14ac:dyDescent="0.25">
      <c r="F47951" s="1"/>
      <c r="G47951"/>
      <c r="T47951" s="1"/>
    </row>
    <row r="47952" spans="6:20" x14ac:dyDescent="0.25">
      <c r="F47952" s="1"/>
      <c r="G47952"/>
      <c r="T47952" s="1"/>
    </row>
    <row r="47953" spans="6:20" x14ac:dyDescent="0.25">
      <c r="F47953" s="1"/>
      <c r="G47953"/>
      <c r="T47953" s="1"/>
    </row>
    <row r="47954" spans="6:20" x14ac:dyDescent="0.25">
      <c r="F47954" s="1"/>
      <c r="G47954"/>
      <c r="T47954" s="1"/>
    </row>
    <row r="47955" spans="6:20" x14ac:dyDescent="0.25">
      <c r="F47955" s="1"/>
      <c r="G47955"/>
      <c r="T47955" s="1"/>
    </row>
    <row r="47956" spans="6:20" x14ac:dyDescent="0.25">
      <c r="F47956" s="1"/>
      <c r="G47956"/>
      <c r="T47956" s="1"/>
    </row>
    <row r="47957" spans="6:20" x14ac:dyDescent="0.25">
      <c r="F47957" s="1"/>
      <c r="G47957"/>
      <c r="T47957" s="1"/>
    </row>
    <row r="47958" spans="6:20" x14ac:dyDescent="0.25">
      <c r="F47958" s="1"/>
      <c r="G47958"/>
      <c r="T47958" s="1"/>
    </row>
    <row r="47959" spans="6:20" x14ac:dyDescent="0.25">
      <c r="F47959" s="1"/>
      <c r="G47959"/>
      <c r="T47959" s="1"/>
    </row>
    <row r="47960" spans="6:20" x14ac:dyDescent="0.25">
      <c r="F47960" s="1"/>
      <c r="G47960"/>
      <c r="T47960" s="1"/>
    </row>
    <row r="47961" spans="6:20" x14ac:dyDescent="0.25">
      <c r="F47961" s="1"/>
      <c r="G47961"/>
      <c r="T47961" s="1"/>
    </row>
    <row r="47962" spans="6:20" x14ac:dyDescent="0.25">
      <c r="F47962" s="1"/>
      <c r="G47962"/>
      <c r="T47962" s="1"/>
    </row>
    <row r="47963" spans="6:20" x14ac:dyDescent="0.25">
      <c r="F47963" s="1"/>
      <c r="G47963"/>
      <c r="T47963" s="1"/>
    </row>
    <row r="47964" spans="6:20" x14ac:dyDescent="0.25">
      <c r="F47964" s="1"/>
      <c r="G47964"/>
      <c r="T47964" s="1"/>
    </row>
    <row r="47965" spans="6:20" x14ac:dyDescent="0.25">
      <c r="F47965" s="1"/>
      <c r="G47965"/>
      <c r="T47965" s="1"/>
    </row>
    <row r="47966" spans="6:20" x14ac:dyDescent="0.25">
      <c r="F47966" s="1"/>
      <c r="G47966"/>
      <c r="T47966" s="1"/>
    </row>
    <row r="47967" spans="6:20" x14ac:dyDescent="0.25">
      <c r="F47967" s="1"/>
      <c r="G47967"/>
      <c r="T47967" s="1"/>
    </row>
    <row r="47968" spans="6:20" x14ac:dyDescent="0.25">
      <c r="F47968" s="1"/>
      <c r="G47968"/>
      <c r="T47968" s="1"/>
    </row>
    <row r="47969" spans="6:20" x14ac:dyDescent="0.25">
      <c r="F47969" s="1"/>
      <c r="G47969"/>
      <c r="T47969" s="1"/>
    </row>
    <row r="47970" spans="6:20" x14ac:dyDescent="0.25">
      <c r="F47970" s="1"/>
      <c r="G47970"/>
      <c r="T47970" s="1"/>
    </row>
    <row r="47971" spans="6:20" x14ac:dyDescent="0.25">
      <c r="F47971" s="1"/>
      <c r="G47971"/>
      <c r="T47971" s="1"/>
    </row>
    <row r="47972" spans="6:20" x14ac:dyDescent="0.25">
      <c r="F47972" s="1"/>
      <c r="G47972"/>
      <c r="T47972" s="1"/>
    </row>
    <row r="47973" spans="6:20" x14ac:dyDescent="0.25">
      <c r="F47973" s="1"/>
      <c r="G47973"/>
      <c r="T47973" s="1"/>
    </row>
    <row r="47974" spans="6:20" x14ac:dyDescent="0.25">
      <c r="F47974" s="1"/>
      <c r="G47974"/>
      <c r="T47974" s="1"/>
    </row>
    <row r="47975" spans="6:20" x14ac:dyDescent="0.25">
      <c r="F47975" s="1"/>
      <c r="G47975"/>
      <c r="T47975" s="1"/>
    </row>
    <row r="47976" spans="6:20" x14ac:dyDescent="0.25">
      <c r="F47976" s="1"/>
      <c r="G47976"/>
      <c r="T47976" s="1"/>
    </row>
    <row r="47977" spans="6:20" x14ac:dyDescent="0.25">
      <c r="F47977" s="1"/>
      <c r="G47977"/>
      <c r="T47977" s="1"/>
    </row>
    <row r="47978" spans="6:20" x14ac:dyDescent="0.25">
      <c r="F47978" s="1"/>
      <c r="G47978"/>
      <c r="T47978" s="1"/>
    </row>
    <row r="47979" spans="6:20" x14ac:dyDescent="0.25">
      <c r="F47979" s="1"/>
      <c r="G47979"/>
      <c r="T47979" s="1"/>
    </row>
    <row r="47980" spans="6:20" x14ac:dyDescent="0.25">
      <c r="F47980" s="1"/>
      <c r="G47980"/>
      <c r="T47980" s="1"/>
    </row>
    <row r="47981" spans="6:20" x14ac:dyDescent="0.25">
      <c r="F47981" s="1"/>
      <c r="G47981"/>
      <c r="T47981" s="1"/>
    </row>
    <row r="47982" spans="6:20" x14ac:dyDescent="0.25">
      <c r="F47982" s="1"/>
      <c r="G47982"/>
      <c r="T47982" s="1"/>
    </row>
    <row r="47983" spans="6:20" x14ac:dyDescent="0.25">
      <c r="F47983" s="1"/>
      <c r="G47983"/>
      <c r="T47983" s="1"/>
    </row>
    <row r="47984" spans="6:20" x14ac:dyDescent="0.25">
      <c r="F47984" s="1"/>
      <c r="G47984"/>
      <c r="T47984" s="1"/>
    </row>
    <row r="47985" spans="6:20" x14ac:dyDescent="0.25">
      <c r="F47985" s="1"/>
      <c r="G47985"/>
      <c r="T47985" s="1"/>
    </row>
    <row r="47986" spans="6:20" x14ac:dyDescent="0.25">
      <c r="F47986" s="1"/>
      <c r="G47986"/>
      <c r="T47986" s="1"/>
    </row>
    <row r="47987" spans="6:20" x14ac:dyDescent="0.25">
      <c r="F47987" s="1"/>
      <c r="G47987"/>
      <c r="T47987" s="1"/>
    </row>
    <row r="47988" spans="6:20" x14ac:dyDescent="0.25">
      <c r="F47988" s="1"/>
      <c r="G47988"/>
      <c r="T47988" s="1"/>
    </row>
    <row r="47989" spans="6:20" x14ac:dyDescent="0.25">
      <c r="F47989" s="1"/>
      <c r="G47989"/>
      <c r="T47989" s="1"/>
    </row>
    <row r="47990" spans="6:20" x14ac:dyDescent="0.25">
      <c r="F47990" s="1"/>
      <c r="G47990"/>
      <c r="T47990" s="1"/>
    </row>
    <row r="47991" spans="6:20" x14ac:dyDescent="0.25">
      <c r="F47991" s="1"/>
      <c r="G47991"/>
      <c r="T47991" s="1"/>
    </row>
    <row r="47992" spans="6:20" x14ac:dyDescent="0.25">
      <c r="F47992" s="1"/>
      <c r="G47992"/>
      <c r="T47992" s="1"/>
    </row>
    <row r="47993" spans="6:20" x14ac:dyDescent="0.25">
      <c r="F47993" s="1"/>
      <c r="G47993"/>
      <c r="T47993" s="1"/>
    </row>
    <row r="47994" spans="6:20" x14ac:dyDescent="0.25">
      <c r="F47994" s="1"/>
      <c r="G47994"/>
      <c r="T47994" s="1"/>
    </row>
    <row r="47995" spans="6:20" x14ac:dyDescent="0.25">
      <c r="F47995" s="1"/>
      <c r="G47995"/>
      <c r="T47995" s="1"/>
    </row>
    <row r="47996" spans="6:20" x14ac:dyDescent="0.25">
      <c r="F47996" s="1"/>
      <c r="G47996"/>
      <c r="T47996" s="1"/>
    </row>
    <row r="47997" spans="6:20" x14ac:dyDescent="0.25">
      <c r="F47997" s="1"/>
      <c r="G47997"/>
      <c r="T47997" s="1"/>
    </row>
    <row r="47998" spans="6:20" x14ac:dyDescent="0.25">
      <c r="F47998" s="1"/>
      <c r="G47998"/>
      <c r="T47998" s="1"/>
    </row>
    <row r="47999" spans="6:20" x14ac:dyDescent="0.25">
      <c r="F47999" s="1"/>
      <c r="G47999"/>
      <c r="T47999" s="1"/>
    </row>
    <row r="48000" spans="6:20" x14ac:dyDescent="0.25">
      <c r="F48000" s="1"/>
      <c r="G48000"/>
      <c r="T48000" s="1"/>
    </row>
    <row r="48001" spans="6:20" x14ac:dyDescent="0.25">
      <c r="F48001" s="1"/>
      <c r="G48001"/>
      <c r="T48001" s="1"/>
    </row>
    <row r="48002" spans="6:20" x14ac:dyDescent="0.25">
      <c r="F48002" s="1"/>
      <c r="G48002"/>
      <c r="T48002" s="1"/>
    </row>
    <row r="48003" spans="6:20" x14ac:dyDescent="0.25">
      <c r="F48003" s="1"/>
      <c r="G48003"/>
      <c r="T48003" s="1"/>
    </row>
    <row r="48004" spans="6:20" x14ac:dyDescent="0.25">
      <c r="F48004" s="1"/>
      <c r="G48004"/>
      <c r="T48004" s="1"/>
    </row>
    <row r="48005" spans="6:20" x14ac:dyDescent="0.25">
      <c r="F48005" s="1"/>
      <c r="G48005"/>
      <c r="T48005" s="1"/>
    </row>
    <row r="48006" spans="6:20" x14ac:dyDescent="0.25">
      <c r="F48006" s="1"/>
      <c r="G48006"/>
      <c r="T48006" s="1"/>
    </row>
    <row r="48007" spans="6:20" x14ac:dyDescent="0.25">
      <c r="F48007" s="1"/>
      <c r="G48007"/>
      <c r="T48007" s="1"/>
    </row>
    <row r="48008" spans="6:20" x14ac:dyDescent="0.25">
      <c r="F48008" s="1"/>
      <c r="G48008"/>
      <c r="T48008" s="1"/>
    </row>
    <row r="48009" spans="6:20" x14ac:dyDescent="0.25">
      <c r="F48009" s="1"/>
      <c r="G48009"/>
      <c r="T48009" s="1"/>
    </row>
    <row r="48010" spans="6:20" x14ac:dyDescent="0.25">
      <c r="F48010" s="1"/>
      <c r="G48010"/>
      <c r="T48010" s="1"/>
    </row>
    <row r="48011" spans="6:20" x14ac:dyDescent="0.25">
      <c r="F48011" s="1"/>
      <c r="G48011"/>
      <c r="T48011" s="1"/>
    </row>
    <row r="48012" spans="6:20" x14ac:dyDescent="0.25">
      <c r="F48012" s="1"/>
      <c r="G48012"/>
      <c r="T48012" s="1"/>
    </row>
    <row r="48013" spans="6:20" x14ac:dyDescent="0.25">
      <c r="F48013" s="1"/>
      <c r="G48013"/>
      <c r="T48013" s="1"/>
    </row>
    <row r="48014" spans="6:20" x14ac:dyDescent="0.25">
      <c r="F48014" s="1"/>
      <c r="G48014"/>
      <c r="T48014" s="1"/>
    </row>
    <row r="48015" spans="6:20" x14ac:dyDescent="0.25">
      <c r="F48015" s="1"/>
      <c r="G48015"/>
      <c r="T48015" s="1"/>
    </row>
    <row r="48016" spans="6:20" x14ac:dyDescent="0.25">
      <c r="F48016" s="1"/>
      <c r="G48016"/>
      <c r="T48016" s="1"/>
    </row>
    <row r="48017" spans="6:20" x14ac:dyDescent="0.25">
      <c r="F48017" s="1"/>
      <c r="G48017"/>
      <c r="T48017" s="1"/>
    </row>
    <row r="48018" spans="6:20" x14ac:dyDescent="0.25">
      <c r="F48018" s="1"/>
      <c r="G48018"/>
      <c r="T48018" s="1"/>
    </row>
    <row r="48019" spans="6:20" x14ac:dyDescent="0.25">
      <c r="F48019" s="1"/>
      <c r="G48019"/>
      <c r="T48019" s="1"/>
    </row>
    <row r="48020" spans="6:20" x14ac:dyDescent="0.25">
      <c r="F48020" s="1"/>
      <c r="G48020"/>
      <c r="T48020" s="1"/>
    </row>
    <row r="48021" spans="6:20" x14ac:dyDescent="0.25">
      <c r="F48021" s="1"/>
      <c r="G48021"/>
      <c r="T48021" s="1"/>
    </row>
    <row r="48022" spans="6:20" x14ac:dyDescent="0.25">
      <c r="F48022" s="1"/>
      <c r="G48022"/>
      <c r="T48022" s="1"/>
    </row>
    <row r="48023" spans="6:20" x14ac:dyDescent="0.25">
      <c r="F48023" s="1"/>
      <c r="G48023"/>
      <c r="T48023" s="1"/>
    </row>
    <row r="48024" spans="6:20" x14ac:dyDescent="0.25">
      <c r="F48024" s="1"/>
      <c r="G48024"/>
      <c r="T48024" s="1"/>
    </row>
    <row r="48025" spans="6:20" x14ac:dyDescent="0.25">
      <c r="F48025" s="1"/>
      <c r="G48025"/>
      <c r="T48025" s="1"/>
    </row>
    <row r="48026" spans="6:20" x14ac:dyDescent="0.25">
      <c r="F48026" s="1"/>
      <c r="G48026"/>
      <c r="T48026" s="1"/>
    </row>
    <row r="48027" spans="6:20" x14ac:dyDescent="0.25">
      <c r="F48027" s="1"/>
      <c r="G48027"/>
      <c r="T48027" s="1"/>
    </row>
    <row r="48028" spans="6:20" x14ac:dyDescent="0.25">
      <c r="F48028" s="1"/>
      <c r="G48028"/>
      <c r="T48028" s="1"/>
    </row>
    <row r="48029" spans="6:20" x14ac:dyDescent="0.25">
      <c r="F48029" s="1"/>
      <c r="G48029"/>
      <c r="T48029" s="1"/>
    </row>
    <row r="48030" spans="6:20" x14ac:dyDescent="0.25">
      <c r="F48030" s="1"/>
      <c r="G48030"/>
      <c r="T48030" s="1"/>
    </row>
    <row r="48031" spans="6:20" x14ac:dyDescent="0.25">
      <c r="F48031" s="1"/>
      <c r="G48031"/>
      <c r="T48031" s="1"/>
    </row>
    <row r="48032" spans="6:20" x14ac:dyDescent="0.25">
      <c r="F48032" s="1"/>
      <c r="G48032"/>
      <c r="T48032" s="1"/>
    </row>
    <row r="48033" spans="6:20" x14ac:dyDescent="0.25">
      <c r="F48033" s="1"/>
      <c r="G48033"/>
      <c r="T48033" s="1"/>
    </row>
    <row r="48034" spans="6:20" x14ac:dyDescent="0.25">
      <c r="F48034" s="1"/>
      <c r="G48034"/>
      <c r="T48034" s="1"/>
    </row>
    <row r="48035" spans="6:20" x14ac:dyDescent="0.25">
      <c r="F48035" s="1"/>
      <c r="G48035"/>
      <c r="T48035" s="1"/>
    </row>
    <row r="48036" spans="6:20" x14ac:dyDescent="0.25">
      <c r="F48036" s="1"/>
      <c r="G48036"/>
      <c r="T48036" s="1"/>
    </row>
    <row r="48037" spans="6:20" x14ac:dyDescent="0.25">
      <c r="F48037" s="1"/>
      <c r="G48037"/>
      <c r="T48037" s="1"/>
    </row>
    <row r="48038" spans="6:20" x14ac:dyDescent="0.25">
      <c r="F48038" s="1"/>
      <c r="G48038"/>
      <c r="T48038" s="1"/>
    </row>
    <row r="48039" spans="6:20" x14ac:dyDescent="0.25">
      <c r="F48039" s="1"/>
      <c r="G48039"/>
      <c r="T48039" s="1"/>
    </row>
    <row r="48040" spans="6:20" x14ac:dyDescent="0.25">
      <c r="F48040" s="1"/>
      <c r="G48040"/>
      <c r="T48040" s="1"/>
    </row>
    <row r="48041" spans="6:20" x14ac:dyDescent="0.25">
      <c r="F48041" s="1"/>
      <c r="G48041"/>
      <c r="T48041" s="1"/>
    </row>
    <row r="48042" spans="6:20" x14ac:dyDescent="0.25">
      <c r="F48042" s="1"/>
      <c r="G48042"/>
      <c r="T48042" s="1"/>
    </row>
    <row r="48043" spans="6:20" x14ac:dyDescent="0.25">
      <c r="F48043" s="1"/>
      <c r="G48043"/>
      <c r="T48043" s="1"/>
    </row>
    <row r="48044" spans="6:20" x14ac:dyDescent="0.25">
      <c r="F48044" s="1"/>
      <c r="G48044"/>
      <c r="T48044" s="1"/>
    </row>
    <row r="48045" spans="6:20" x14ac:dyDescent="0.25">
      <c r="F48045" s="1"/>
      <c r="G48045"/>
      <c r="T48045" s="1"/>
    </row>
    <row r="48046" spans="6:20" x14ac:dyDescent="0.25">
      <c r="F48046" s="1"/>
      <c r="G48046"/>
      <c r="T48046" s="1"/>
    </row>
    <row r="48047" spans="6:20" x14ac:dyDescent="0.25">
      <c r="F48047" s="1"/>
      <c r="G48047"/>
      <c r="T48047" s="1"/>
    </row>
    <row r="48048" spans="6:20" x14ac:dyDescent="0.25">
      <c r="F48048" s="1"/>
      <c r="G48048"/>
      <c r="T48048" s="1"/>
    </row>
    <row r="48049" spans="6:20" x14ac:dyDescent="0.25">
      <c r="F48049" s="1"/>
      <c r="G48049"/>
      <c r="T48049" s="1"/>
    </row>
    <row r="48050" spans="6:20" x14ac:dyDescent="0.25">
      <c r="F48050" s="1"/>
      <c r="G48050"/>
      <c r="T48050" s="1"/>
    </row>
    <row r="48051" spans="6:20" x14ac:dyDescent="0.25">
      <c r="F48051" s="1"/>
      <c r="G48051"/>
      <c r="T48051" s="1"/>
    </row>
    <row r="48052" spans="6:20" x14ac:dyDescent="0.25">
      <c r="F48052" s="1"/>
      <c r="G48052"/>
      <c r="T48052" s="1"/>
    </row>
    <row r="48053" spans="6:20" x14ac:dyDescent="0.25">
      <c r="F48053" s="1"/>
      <c r="G48053"/>
      <c r="T48053" s="1"/>
    </row>
    <row r="48054" spans="6:20" x14ac:dyDescent="0.25">
      <c r="F48054" s="1"/>
      <c r="G48054"/>
      <c r="T48054" s="1"/>
    </row>
    <row r="48055" spans="6:20" x14ac:dyDescent="0.25">
      <c r="F48055" s="1"/>
      <c r="G48055"/>
      <c r="T48055" s="1"/>
    </row>
    <row r="48056" spans="6:20" x14ac:dyDescent="0.25">
      <c r="F48056" s="1"/>
      <c r="G48056"/>
      <c r="T48056" s="1"/>
    </row>
    <row r="48057" spans="6:20" x14ac:dyDescent="0.25">
      <c r="F48057" s="1"/>
      <c r="G48057"/>
      <c r="T48057" s="1"/>
    </row>
    <row r="48058" spans="6:20" x14ac:dyDescent="0.25">
      <c r="F48058" s="1"/>
      <c r="G48058"/>
      <c r="T48058" s="1"/>
    </row>
    <row r="48059" spans="6:20" x14ac:dyDescent="0.25">
      <c r="F48059" s="1"/>
      <c r="G48059"/>
      <c r="T48059" s="1"/>
    </row>
    <row r="48060" spans="6:20" x14ac:dyDescent="0.25">
      <c r="F48060" s="1"/>
      <c r="G48060"/>
      <c r="T48060" s="1"/>
    </row>
    <row r="48061" spans="6:20" x14ac:dyDescent="0.25">
      <c r="F48061" s="1"/>
      <c r="G48061"/>
      <c r="T48061" s="1"/>
    </row>
    <row r="48062" spans="6:20" x14ac:dyDescent="0.25">
      <c r="F48062" s="1"/>
      <c r="G48062"/>
      <c r="T48062" s="1"/>
    </row>
    <row r="48063" spans="6:20" x14ac:dyDescent="0.25">
      <c r="F48063" s="1"/>
      <c r="G48063"/>
      <c r="T48063" s="1"/>
    </row>
    <row r="48064" spans="6:20" x14ac:dyDescent="0.25">
      <c r="F48064" s="1"/>
      <c r="G48064"/>
      <c r="T48064" s="1"/>
    </row>
    <row r="48065" spans="6:20" x14ac:dyDescent="0.25">
      <c r="F48065" s="1"/>
      <c r="G48065"/>
      <c r="T48065" s="1"/>
    </row>
    <row r="48066" spans="6:20" x14ac:dyDescent="0.25">
      <c r="F48066" s="1"/>
      <c r="G48066"/>
      <c r="T48066" s="1"/>
    </row>
    <row r="48067" spans="6:20" x14ac:dyDescent="0.25">
      <c r="F48067" s="1"/>
      <c r="G48067"/>
      <c r="T48067" s="1"/>
    </row>
    <row r="48068" spans="6:20" x14ac:dyDescent="0.25">
      <c r="F48068" s="1"/>
      <c r="G48068"/>
      <c r="T48068" s="1"/>
    </row>
    <row r="48069" spans="6:20" x14ac:dyDescent="0.25">
      <c r="F48069" s="1"/>
      <c r="G48069"/>
      <c r="T48069" s="1"/>
    </row>
    <row r="48070" spans="6:20" x14ac:dyDescent="0.25">
      <c r="F48070" s="1"/>
      <c r="G48070"/>
      <c r="T48070" s="1"/>
    </row>
    <row r="48071" spans="6:20" x14ac:dyDescent="0.25">
      <c r="F48071" s="1"/>
      <c r="G48071"/>
      <c r="T48071" s="1"/>
    </row>
    <row r="48072" spans="6:20" x14ac:dyDescent="0.25">
      <c r="F48072" s="1"/>
      <c r="G48072"/>
      <c r="T48072" s="1"/>
    </row>
    <row r="48073" spans="6:20" x14ac:dyDescent="0.25">
      <c r="F48073" s="1"/>
      <c r="G48073"/>
      <c r="T48073" s="1"/>
    </row>
    <row r="48074" spans="6:20" x14ac:dyDescent="0.25">
      <c r="F48074" s="1"/>
      <c r="G48074"/>
      <c r="T48074" s="1"/>
    </row>
    <row r="48075" spans="6:20" x14ac:dyDescent="0.25">
      <c r="F48075" s="1"/>
      <c r="G48075"/>
      <c r="T48075" s="1"/>
    </row>
    <row r="48076" spans="6:20" x14ac:dyDescent="0.25">
      <c r="F48076" s="1"/>
      <c r="G48076"/>
      <c r="T48076" s="1"/>
    </row>
    <row r="48077" spans="6:20" x14ac:dyDescent="0.25">
      <c r="F48077" s="1"/>
      <c r="G48077"/>
      <c r="T48077" s="1"/>
    </row>
    <row r="48078" spans="6:20" x14ac:dyDescent="0.25">
      <c r="F48078" s="1"/>
      <c r="G48078"/>
      <c r="T48078" s="1"/>
    </row>
    <row r="48079" spans="6:20" x14ac:dyDescent="0.25">
      <c r="F48079" s="1"/>
      <c r="G48079"/>
      <c r="T48079" s="1"/>
    </row>
    <row r="48080" spans="6:20" x14ac:dyDescent="0.25">
      <c r="F48080" s="1"/>
      <c r="G48080"/>
      <c r="T48080" s="1"/>
    </row>
    <row r="48081" spans="6:20" x14ac:dyDescent="0.25">
      <c r="F48081" s="1"/>
      <c r="G48081"/>
      <c r="T48081" s="1"/>
    </row>
    <row r="48082" spans="6:20" x14ac:dyDescent="0.25">
      <c r="F48082" s="1"/>
      <c r="G48082"/>
      <c r="T48082" s="1"/>
    </row>
    <row r="48083" spans="6:20" x14ac:dyDescent="0.25">
      <c r="F48083" s="1"/>
      <c r="G48083"/>
      <c r="T48083" s="1"/>
    </row>
    <row r="48084" spans="6:20" x14ac:dyDescent="0.25">
      <c r="F48084" s="1"/>
      <c r="G48084"/>
      <c r="T48084" s="1"/>
    </row>
    <row r="48085" spans="6:20" x14ac:dyDescent="0.25">
      <c r="F48085" s="1"/>
      <c r="G48085"/>
      <c r="T48085" s="1"/>
    </row>
    <row r="48086" spans="6:20" x14ac:dyDescent="0.25">
      <c r="F48086" s="1"/>
      <c r="G48086"/>
      <c r="T48086" s="1"/>
    </row>
    <row r="48087" spans="6:20" x14ac:dyDescent="0.25">
      <c r="F48087" s="1"/>
      <c r="G48087"/>
      <c r="T48087" s="1"/>
    </row>
    <row r="48088" spans="6:20" x14ac:dyDescent="0.25">
      <c r="F48088" s="1"/>
      <c r="G48088"/>
      <c r="T48088" s="1"/>
    </row>
    <row r="48089" spans="6:20" x14ac:dyDescent="0.25">
      <c r="F48089" s="1"/>
      <c r="G48089"/>
      <c r="T48089" s="1"/>
    </row>
    <row r="48090" spans="6:20" x14ac:dyDescent="0.25">
      <c r="F48090" s="1"/>
      <c r="G48090"/>
      <c r="T48090" s="1"/>
    </row>
    <row r="48091" spans="6:20" x14ac:dyDescent="0.25">
      <c r="F48091" s="1"/>
      <c r="G48091"/>
      <c r="T48091" s="1"/>
    </row>
    <row r="48092" spans="6:20" x14ac:dyDescent="0.25">
      <c r="F48092" s="1"/>
      <c r="G48092"/>
      <c r="T48092" s="1"/>
    </row>
    <row r="48093" spans="6:20" x14ac:dyDescent="0.25">
      <c r="F48093" s="1"/>
      <c r="G48093"/>
      <c r="T48093" s="1"/>
    </row>
    <row r="48094" spans="6:20" x14ac:dyDescent="0.25">
      <c r="F48094" s="1"/>
      <c r="G48094"/>
      <c r="T48094" s="1"/>
    </row>
    <row r="48095" spans="6:20" x14ac:dyDescent="0.25">
      <c r="F48095" s="1"/>
      <c r="G48095"/>
      <c r="T48095" s="1"/>
    </row>
    <row r="48096" spans="6:20" x14ac:dyDescent="0.25">
      <c r="F48096" s="1"/>
      <c r="G48096"/>
      <c r="T48096" s="1"/>
    </row>
    <row r="48097" spans="6:20" x14ac:dyDescent="0.25">
      <c r="F48097" s="1"/>
      <c r="G48097"/>
      <c r="T48097" s="1"/>
    </row>
    <row r="48098" spans="6:20" x14ac:dyDescent="0.25">
      <c r="F48098" s="1"/>
      <c r="G48098"/>
      <c r="T48098" s="1"/>
    </row>
    <row r="48099" spans="6:20" x14ac:dyDescent="0.25">
      <c r="F48099" s="1"/>
      <c r="G48099"/>
      <c r="T48099" s="1"/>
    </row>
    <row r="48100" spans="6:20" x14ac:dyDescent="0.25">
      <c r="F48100" s="1"/>
      <c r="G48100"/>
      <c r="T48100" s="1"/>
    </row>
    <row r="48101" spans="6:20" x14ac:dyDescent="0.25">
      <c r="F48101" s="1"/>
      <c r="G48101"/>
      <c r="T48101" s="1"/>
    </row>
    <row r="48102" spans="6:20" x14ac:dyDescent="0.25">
      <c r="F48102" s="1"/>
      <c r="G48102"/>
      <c r="T48102" s="1"/>
    </row>
    <row r="48103" spans="6:20" x14ac:dyDescent="0.25">
      <c r="F48103" s="1"/>
      <c r="G48103"/>
      <c r="T48103" s="1"/>
    </row>
    <row r="48104" spans="6:20" x14ac:dyDescent="0.25">
      <c r="F48104" s="1"/>
      <c r="G48104"/>
      <c r="T48104" s="1"/>
    </row>
    <row r="48105" spans="6:20" x14ac:dyDescent="0.25">
      <c r="F48105" s="1"/>
      <c r="G48105"/>
      <c r="T48105" s="1"/>
    </row>
    <row r="48106" spans="6:20" x14ac:dyDescent="0.25">
      <c r="F48106" s="1"/>
      <c r="G48106"/>
      <c r="T48106" s="1"/>
    </row>
    <row r="48107" spans="6:20" x14ac:dyDescent="0.25">
      <c r="F48107" s="1"/>
      <c r="G48107"/>
      <c r="T48107" s="1"/>
    </row>
    <row r="48108" spans="6:20" x14ac:dyDescent="0.25">
      <c r="F48108" s="1"/>
      <c r="G48108"/>
      <c r="T48108" s="1"/>
    </row>
    <row r="48109" spans="6:20" x14ac:dyDescent="0.25">
      <c r="F48109" s="1"/>
      <c r="G48109"/>
      <c r="T48109" s="1"/>
    </row>
    <row r="48110" spans="6:20" x14ac:dyDescent="0.25">
      <c r="F48110" s="1"/>
      <c r="G48110"/>
      <c r="T48110" s="1"/>
    </row>
    <row r="48111" spans="6:20" x14ac:dyDescent="0.25">
      <c r="F48111" s="1"/>
      <c r="G48111"/>
      <c r="T48111" s="1"/>
    </row>
    <row r="48112" spans="6:20" x14ac:dyDescent="0.25">
      <c r="F48112" s="1"/>
      <c r="G48112"/>
      <c r="T48112" s="1"/>
    </row>
    <row r="48113" spans="6:20" x14ac:dyDescent="0.25">
      <c r="F48113" s="1"/>
      <c r="G48113"/>
      <c r="T48113" s="1"/>
    </row>
    <row r="48114" spans="6:20" x14ac:dyDescent="0.25">
      <c r="F48114" s="1"/>
      <c r="G48114"/>
      <c r="T48114" s="1"/>
    </row>
    <row r="48115" spans="6:20" x14ac:dyDescent="0.25">
      <c r="F48115" s="1"/>
      <c r="G48115"/>
      <c r="T48115" s="1"/>
    </row>
    <row r="48116" spans="6:20" x14ac:dyDescent="0.25">
      <c r="F48116" s="1"/>
      <c r="G48116"/>
      <c r="T48116" s="1"/>
    </row>
    <row r="48117" spans="6:20" x14ac:dyDescent="0.25">
      <c r="F48117" s="1"/>
      <c r="G48117"/>
      <c r="T48117" s="1"/>
    </row>
    <row r="48118" spans="6:20" x14ac:dyDescent="0.25">
      <c r="F48118" s="1"/>
      <c r="G48118"/>
      <c r="T48118" s="1"/>
    </row>
    <row r="48119" spans="6:20" x14ac:dyDescent="0.25">
      <c r="F48119" s="1"/>
      <c r="G48119"/>
      <c r="T48119" s="1"/>
    </row>
    <row r="48120" spans="6:20" x14ac:dyDescent="0.25">
      <c r="F48120" s="1"/>
      <c r="G48120"/>
      <c r="T48120" s="1"/>
    </row>
    <row r="48121" spans="6:20" x14ac:dyDescent="0.25">
      <c r="F48121" s="1"/>
      <c r="G48121"/>
      <c r="T48121" s="1"/>
    </row>
    <row r="48122" spans="6:20" x14ac:dyDescent="0.25">
      <c r="F48122" s="1"/>
      <c r="G48122"/>
      <c r="T48122" s="1"/>
    </row>
    <row r="48123" spans="6:20" x14ac:dyDescent="0.25">
      <c r="F48123" s="1"/>
      <c r="G48123"/>
      <c r="T48123" s="1"/>
    </row>
    <row r="48124" spans="6:20" x14ac:dyDescent="0.25">
      <c r="F48124" s="1"/>
      <c r="G48124"/>
      <c r="T48124" s="1"/>
    </row>
    <row r="48125" spans="6:20" x14ac:dyDescent="0.25">
      <c r="F48125" s="1"/>
      <c r="G48125"/>
      <c r="T48125" s="1"/>
    </row>
    <row r="48126" spans="6:20" x14ac:dyDescent="0.25">
      <c r="F48126" s="1"/>
      <c r="G48126"/>
      <c r="T48126" s="1"/>
    </row>
    <row r="48127" spans="6:20" x14ac:dyDescent="0.25">
      <c r="F48127" s="1"/>
      <c r="G48127"/>
      <c r="T48127" s="1"/>
    </row>
    <row r="48128" spans="6:20" x14ac:dyDescent="0.25">
      <c r="F48128" s="1"/>
      <c r="G48128"/>
      <c r="T48128" s="1"/>
    </row>
    <row r="48129" spans="6:20" x14ac:dyDescent="0.25">
      <c r="F48129" s="1"/>
      <c r="G48129"/>
      <c r="T48129" s="1"/>
    </row>
    <row r="48130" spans="6:20" x14ac:dyDescent="0.25">
      <c r="F48130" s="1"/>
      <c r="G48130"/>
      <c r="T48130" s="1"/>
    </row>
    <row r="48131" spans="6:20" x14ac:dyDescent="0.25">
      <c r="F48131" s="1"/>
      <c r="G48131"/>
      <c r="T48131" s="1"/>
    </row>
    <row r="48132" spans="6:20" x14ac:dyDescent="0.25">
      <c r="F48132" s="1"/>
      <c r="G48132"/>
      <c r="T48132" s="1"/>
    </row>
    <row r="48133" spans="6:20" x14ac:dyDescent="0.25">
      <c r="F48133" s="1"/>
      <c r="G48133"/>
      <c r="T48133" s="1"/>
    </row>
    <row r="48134" spans="6:20" x14ac:dyDescent="0.25">
      <c r="F48134" s="1"/>
      <c r="G48134"/>
      <c r="T48134" s="1"/>
    </row>
    <row r="48135" spans="6:20" x14ac:dyDescent="0.25">
      <c r="F48135" s="1"/>
      <c r="G48135"/>
      <c r="T48135" s="1"/>
    </row>
    <row r="48136" spans="6:20" x14ac:dyDescent="0.25">
      <c r="F48136" s="1"/>
      <c r="G48136"/>
      <c r="T48136" s="1"/>
    </row>
    <row r="48137" spans="6:20" x14ac:dyDescent="0.25">
      <c r="F48137" s="1"/>
      <c r="G48137"/>
      <c r="T48137" s="1"/>
    </row>
    <row r="48138" spans="6:20" x14ac:dyDescent="0.25">
      <c r="F48138" s="1"/>
      <c r="G48138"/>
      <c r="T48138" s="1"/>
    </row>
    <row r="48139" spans="6:20" x14ac:dyDescent="0.25">
      <c r="F48139" s="1"/>
      <c r="G48139"/>
      <c r="T48139" s="1"/>
    </row>
    <row r="48140" spans="6:20" x14ac:dyDescent="0.25">
      <c r="F48140" s="1"/>
      <c r="G48140"/>
      <c r="T48140" s="1"/>
    </row>
    <row r="48141" spans="6:20" x14ac:dyDescent="0.25">
      <c r="F48141" s="1"/>
      <c r="G48141"/>
      <c r="T48141" s="1"/>
    </row>
    <row r="48142" spans="6:20" x14ac:dyDescent="0.25">
      <c r="F48142" s="1"/>
      <c r="G48142"/>
      <c r="T48142" s="1"/>
    </row>
    <row r="48143" spans="6:20" x14ac:dyDescent="0.25">
      <c r="F48143" s="1"/>
      <c r="G48143"/>
      <c r="T48143" s="1"/>
    </row>
    <row r="48144" spans="6:20" x14ac:dyDescent="0.25">
      <c r="F48144" s="1"/>
      <c r="G48144"/>
      <c r="T48144" s="1"/>
    </row>
    <row r="48145" spans="6:20" x14ac:dyDescent="0.25">
      <c r="F48145" s="1"/>
      <c r="G48145"/>
      <c r="T48145" s="1"/>
    </row>
    <row r="48146" spans="6:20" x14ac:dyDescent="0.25">
      <c r="F48146" s="1"/>
      <c r="G48146"/>
      <c r="T48146" s="1"/>
    </row>
    <row r="48147" spans="6:20" x14ac:dyDescent="0.25">
      <c r="F48147" s="1"/>
      <c r="G48147"/>
      <c r="T48147" s="1"/>
    </row>
    <row r="48148" spans="6:20" x14ac:dyDescent="0.25">
      <c r="F48148" s="1"/>
      <c r="G48148"/>
      <c r="T48148" s="1"/>
    </row>
    <row r="48149" spans="6:20" x14ac:dyDescent="0.25">
      <c r="F48149" s="1"/>
      <c r="G48149"/>
      <c r="T48149" s="1"/>
    </row>
    <row r="48150" spans="6:20" x14ac:dyDescent="0.25">
      <c r="F48150" s="1"/>
      <c r="G48150"/>
      <c r="T48150" s="1"/>
    </row>
    <row r="48151" spans="6:20" x14ac:dyDescent="0.25">
      <c r="F48151" s="1"/>
      <c r="G48151"/>
      <c r="T48151" s="1"/>
    </row>
    <row r="48152" spans="6:20" x14ac:dyDescent="0.25">
      <c r="F48152" s="1"/>
      <c r="G48152"/>
      <c r="T48152" s="1"/>
    </row>
    <row r="48153" spans="6:20" x14ac:dyDescent="0.25">
      <c r="F48153" s="1"/>
      <c r="G48153"/>
      <c r="T48153" s="1"/>
    </row>
    <row r="48154" spans="6:20" x14ac:dyDescent="0.25">
      <c r="F48154" s="1"/>
      <c r="G48154"/>
      <c r="T48154" s="1"/>
    </row>
    <row r="48155" spans="6:20" x14ac:dyDescent="0.25">
      <c r="F48155" s="1"/>
      <c r="G48155"/>
      <c r="T48155" s="1"/>
    </row>
    <row r="48156" spans="6:20" x14ac:dyDescent="0.25">
      <c r="F48156" s="1"/>
      <c r="G48156"/>
      <c r="T48156" s="1"/>
    </row>
    <row r="48157" spans="6:20" x14ac:dyDescent="0.25">
      <c r="F48157" s="1"/>
      <c r="G48157"/>
      <c r="T48157" s="1"/>
    </row>
    <row r="48158" spans="6:20" x14ac:dyDescent="0.25">
      <c r="F48158" s="1"/>
      <c r="G48158"/>
      <c r="T48158" s="1"/>
    </row>
    <row r="48159" spans="6:20" x14ac:dyDescent="0.25">
      <c r="F48159" s="1"/>
      <c r="G48159"/>
      <c r="T48159" s="1"/>
    </row>
    <row r="48160" spans="6:20" x14ac:dyDescent="0.25">
      <c r="F48160" s="1"/>
      <c r="G48160"/>
      <c r="T48160" s="1"/>
    </row>
    <row r="48161" spans="6:20" x14ac:dyDescent="0.25">
      <c r="F48161" s="1"/>
      <c r="G48161"/>
      <c r="T48161" s="1"/>
    </row>
    <row r="48162" spans="6:20" x14ac:dyDescent="0.25">
      <c r="F48162" s="1"/>
      <c r="G48162"/>
      <c r="T48162" s="1"/>
    </row>
    <row r="48163" spans="6:20" x14ac:dyDescent="0.25">
      <c r="F48163" s="1"/>
      <c r="G48163"/>
      <c r="T48163" s="1"/>
    </row>
    <row r="48164" spans="6:20" x14ac:dyDescent="0.25">
      <c r="F48164" s="1"/>
      <c r="G48164"/>
      <c r="T48164" s="1"/>
    </row>
    <row r="48165" spans="6:20" x14ac:dyDescent="0.25">
      <c r="F48165" s="1"/>
      <c r="G48165"/>
      <c r="T48165" s="1"/>
    </row>
    <row r="48166" spans="6:20" x14ac:dyDescent="0.25">
      <c r="F48166" s="1"/>
      <c r="G48166"/>
      <c r="T48166" s="1"/>
    </row>
    <row r="48167" spans="6:20" x14ac:dyDescent="0.25">
      <c r="F48167" s="1"/>
      <c r="G48167"/>
      <c r="T48167" s="1"/>
    </row>
    <row r="48168" spans="6:20" x14ac:dyDescent="0.25">
      <c r="F48168" s="1"/>
      <c r="G48168"/>
      <c r="T48168" s="1"/>
    </row>
    <row r="48169" spans="6:20" x14ac:dyDescent="0.25">
      <c r="F48169" s="1"/>
      <c r="G48169"/>
      <c r="T48169" s="1"/>
    </row>
    <row r="48170" spans="6:20" x14ac:dyDescent="0.25">
      <c r="F48170" s="1"/>
      <c r="G48170"/>
      <c r="T48170" s="1"/>
    </row>
    <row r="48171" spans="6:20" x14ac:dyDescent="0.25">
      <c r="F48171" s="1"/>
      <c r="G48171"/>
      <c r="T48171" s="1"/>
    </row>
    <row r="48172" spans="6:20" x14ac:dyDescent="0.25">
      <c r="F48172" s="1"/>
      <c r="G48172"/>
      <c r="T48172" s="1"/>
    </row>
    <row r="48173" spans="6:20" x14ac:dyDescent="0.25">
      <c r="F48173" s="1"/>
      <c r="G48173"/>
      <c r="T48173" s="1"/>
    </row>
    <row r="48174" spans="6:20" x14ac:dyDescent="0.25">
      <c r="F48174" s="1"/>
      <c r="G48174"/>
      <c r="T48174" s="1"/>
    </row>
    <row r="48175" spans="6:20" x14ac:dyDescent="0.25">
      <c r="F48175" s="1"/>
      <c r="G48175"/>
      <c r="T48175" s="1"/>
    </row>
    <row r="48176" spans="6:20" x14ac:dyDescent="0.25">
      <c r="F48176" s="1"/>
      <c r="G48176"/>
      <c r="T48176" s="1"/>
    </row>
    <row r="48177" spans="6:20" x14ac:dyDescent="0.25">
      <c r="F48177" s="1"/>
      <c r="G48177"/>
      <c r="T48177" s="1"/>
    </row>
    <row r="48178" spans="6:20" x14ac:dyDescent="0.25">
      <c r="F48178" s="1"/>
      <c r="G48178"/>
      <c r="T48178" s="1"/>
    </row>
    <row r="48179" spans="6:20" x14ac:dyDescent="0.25">
      <c r="F48179" s="1"/>
      <c r="G48179"/>
      <c r="T48179" s="1"/>
    </row>
    <row r="48180" spans="6:20" x14ac:dyDescent="0.25">
      <c r="F48180" s="1"/>
      <c r="G48180"/>
      <c r="T48180" s="1"/>
    </row>
    <row r="48181" spans="6:20" x14ac:dyDescent="0.25">
      <c r="F48181" s="1"/>
      <c r="G48181"/>
      <c r="T48181" s="1"/>
    </row>
    <row r="48182" spans="6:20" x14ac:dyDescent="0.25">
      <c r="F48182" s="1"/>
      <c r="G48182"/>
      <c r="T48182" s="1"/>
    </row>
    <row r="48183" spans="6:20" x14ac:dyDescent="0.25">
      <c r="F48183" s="1"/>
      <c r="G48183"/>
      <c r="T48183" s="1"/>
    </row>
    <row r="48184" spans="6:20" x14ac:dyDescent="0.25">
      <c r="F48184" s="1"/>
      <c r="G48184"/>
      <c r="T48184" s="1"/>
    </row>
    <row r="48185" spans="6:20" x14ac:dyDescent="0.25">
      <c r="F48185" s="1"/>
      <c r="G48185"/>
      <c r="T48185" s="1"/>
    </row>
    <row r="48186" spans="6:20" x14ac:dyDescent="0.25">
      <c r="F48186" s="1"/>
      <c r="G48186"/>
      <c r="T48186" s="1"/>
    </row>
    <row r="48187" spans="6:20" x14ac:dyDescent="0.25">
      <c r="F48187" s="1"/>
      <c r="G48187"/>
      <c r="T48187" s="1"/>
    </row>
    <row r="48188" spans="6:20" x14ac:dyDescent="0.25">
      <c r="F48188" s="1"/>
      <c r="G48188"/>
      <c r="T48188" s="1"/>
    </row>
    <row r="48189" spans="6:20" x14ac:dyDescent="0.25">
      <c r="F48189" s="1"/>
      <c r="G48189"/>
      <c r="T48189" s="1"/>
    </row>
    <row r="48190" spans="6:20" x14ac:dyDescent="0.25">
      <c r="F48190" s="1"/>
      <c r="G48190"/>
      <c r="T48190" s="1"/>
    </row>
    <row r="48191" spans="6:20" x14ac:dyDescent="0.25">
      <c r="F48191" s="1"/>
      <c r="G48191"/>
      <c r="T48191" s="1"/>
    </row>
    <row r="48192" spans="6:20" x14ac:dyDescent="0.25">
      <c r="F48192" s="1"/>
      <c r="G48192"/>
      <c r="T48192" s="1"/>
    </row>
    <row r="48193" spans="6:20" x14ac:dyDescent="0.25">
      <c r="F48193" s="1"/>
      <c r="G48193"/>
      <c r="T48193" s="1"/>
    </row>
    <row r="48194" spans="6:20" x14ac:dyDescent="0.25">
      <c r="F48194" s="1"/>
      <c r="G48194"/>
      <c r="T48194" s="1"/>
    </row>
    <row r="48195" spans="6:20" x14ac:dyDescent="0.25">
      <c r="F48195" s="1"/>
      <c r="G48195"/>
      <c r="T48195" s="1"/>
    </row>
    <row r="48196" spans="6:20" x14ac:dyDescent="0.25">
      <c r="F48196" s="1"/>
      <c r="G48196"/>
      <c r="T48196" s="1"/>
    </row>
    <row r="48197" spans="6:20" x14ac:dyDescent="0.25">
      <c r="F48197" s="1"/>
      <c r="G48197"/>
      <c r="T48197" s="1"/>
    </row>
    <row r="48198" spans="6:20" x14ac:dyDescent="0.25">
      <c r="F48198" s="1"/>
      <c r="G48198"/>
      <c r="T48198" s="1"/>
    </row>
    <row r="48199" spans="6:20" x14ac:dyDescent="0.25">
      <c r="F48199" s="1"/>
      <c r="G48199"/>
      <c r="T48199" s="1"/>
    </row>
    <row r="48200" spans="6:20" x14ac:dyDescent="0.25">
      <c r="F48200" s="1"/>
      <c r="G48200"/>
      <c r="T48200" s="1"/>
    </row>
    <row r="48201" spans="6:20" x14ac:dyDescent="0.25">
      <c r="F48201" s="1"/>
      <c r="G48201"/>
      <c r="T48201" s="1"/>
    </row>
    <row r="48202" spans="6:20" x14ac:dyDescent="0.25">
      <c r="F48202" s="1"/>
      <c r="G48202"/>
      <c r="T48202" s="1"/>
    </row>
    <row r="48203" spans="6:20" x14ac:dyDescent="0.25">
      <c r="F48203" s="1"/>
      <c r="G48203"/>
      <c r="T48203" s="1"/>
    </row>
    <row r="48204" spans="6:20" x14ac:dyDescent="0.25">
      <c r="F48204" s="1"/>
      <c r="G48204"/>
      <c r="T48204" s="1"/>
    </row>
    <row r="48205" spans="6:20" x14ac:dyDescent="0.25">
      <c r="F48205" s="1"/>
      <c r="G48205"/>
      <c r="T48205" s="1"/>
    </row>
    <row r="48206" spans="6:20" x14ac:dyDescent="0.25">
      <c r="F48206" s="1"/>
      <c r="G48206"/>
      <c r="T48206" s="1"/>
    </row>
    <row r="48207" spans="6:20" x14ac:dyDescent="0.25">
      <c r="F48207" s="1"/>
      <c r="G48207"/>
      <c r="T48207" s="1"/>
    </row>
    <row r="48208" spans="6:20" x14ac:dyDescent="0.25">
      <c r="F48208" s="1"/>
      <c r="G48208"/>
      <c r="T48208" s="1"/>
    </row>
    <row r="48209" spans="6:20" x14ac:dyDescent="0.25">
      <c r="F48209" s="1"/>
      <c r="G48209"/>
      <c r="T48209" s="1"/>
    </row>
    <row r="48210" spans="6:20" x14ac:dyDescent="0.25">
      <c r="F48210" s="1"/>
      <c r="G48210"/>
      <c r="T48210" s="1"/>
    </row>
    <row r="48211" spans="6:20" x14ac:dyDescent="0.25">
      <c r="F48211" s="1"/>
      <c r="G48211"/>
      <c r="T48211" s="1"/>
    </row>
    <row r="48212" spans="6:20" x14ac:dyDescent="0.25">
      <c r="F48212" s="1"/>
      <c r="G48212"/>
      <c r="T48212" s="1"/>
    </row>
    <row r="48213" spans="6:20" x14ac:dyDescent="0.25">
      <c r="F48213" s="1"/>
      <c r="G48213"/>
      <c r="T48213" s="1"/>
    </row>
    <row r="48214" spans="6:20" x14ac:dyDescent="0.25">
      <c r="F48214" s="1"/>
      <c r="G48214"/>
      <c r="T48214" s="1"/>
    </row>
    <row r="48215" spans="6:20" x14ac:dyDescent="0.25">
      <c r="F48215" s="1"/>
      <c r="G48215"/>
      <c r="T48215" s="1"/>
    </row>
    <row r="48216" spans="6:20" x14ac:dyDescent="0.25">
      <c r="F48216" s="1"/>
      <c r="G48216"/>
      <c r="T48216" s="1"/>
    </row>
    <row r="48217" spans="6:20" x14ac:dyDescent="0.25">
      <c r="F48217" s="1"/>
      <c r="G48217"/>
      <c r="T48217" s="1"/>
    </row>
    <row r="48218" spans="6:20" x14ac:dyDescent="0.25">
      <c r="F48218" s="1"/>
      <c r="G48218"/>
      <c r="T48218" s="1"/>
    </row>
    <row r="48219" spans="6:20" x14ac:dyDescent="0.25">
      <c r="F48219" s="1"/>
      <c r="G48219"/>
      <c r="T48219" s="1"/>
    </row>
    <row r="48220" spans="6:20" x14ac:dyDescent="0.25">
      <c r="F48220" s="1"/>
      <c r="G48220"/>
      <c r="T48220" s="1"/>
    </row>
    <row r="48221" spans="6:20" x14ac:dyDescent="0.25">
      <c r="F48221" s="1"/>
      <c r="G48221"/>
      <c r="T48221" s="1"/>
    </row>
    <row r="48222" spans="6:20" x14ac:dyDescent="0.25">
      <c r="F48222" s="1"/>
      <c r="G48222"/>
      <c r="T48222" s="1"/>
    </row>
    <row r="48223" spans="6:20" x14ac:dyDescent="0.25">
      <c r="F48223" s="1"/>
      <c r="G48223"/>
      <c r="T48223" s="1"/>
    </row>
    <row r="48224" spans="6:20" x14ac:dyDescent="0.25">
      <c r="F48224" s="1"/>
      <c r="G48224"/>
      <c r="T48224" s="1"/>
    </row>
    <row r="48225" spans="6:20" x14ac:dyDescent="0.25">
      <c r="F48225" s="1"/>
      <c r="G48225"/>
      <c r="T48225" s="1"/>
    </row>
    <row r="48226" spans="6:20" x14ac:dyDescent="0.25">
      <c r="F48226" s="1"/>
      <c r="G48226"/>
      <c r="T48226" s="1"/>
    </row>
    <row r="48227" spans="6:20" x14ac:dyDescent="0.25">
      <c r="F48227" s="1"/>
      <c r="G48227"/>
      <c r="T48227" s="1"/>
    </row>
    <row r="48228" spans="6:20" x14ac:dyDescent="0.25">
      <c r="F48228" s="1"/>
      <c r="G48228"/>
      <c r="T48228" s="1"/>
    </row>
    <row r="48229" spans="6:20" x14ac:dyDescent="0.25">
      <c r="F48229" s="1"/>
      <c r="G48229"/>
      <c r="T48229" s="1"/>
    </row>
    <row r="48230" spans="6:20" x14ac:dyDescent="0.25">
      <c r="F48230" s="1"/>
      <c r="G48230"/>
      <c r="T48230" s="1"/>
    </row>
    <row r="48231" spans="6:20" x14ac:dyDescent="0.25">
      <c r="F48231" s="1"/>
      <c r="G48231"/>
      <c r="T48231" s="1"/>
    </row>
    <row r="48232" spans="6:20" x14ac:dyDescent="0.25">
      <c r="F48232" s="1"/>
      <c r="G48232"/>
      <c r="T48232" s="1"/>
    </row>
    <row r="48233" spans="6:20" x14ac:dyDescent="0.25">
      <c r="F48233" s="1"/>
      <c r="G48233"/>
      <c r="T48233" s="1"/>
    </row>
    <row r="48234" spans="6:20" x14ac:dyDescent="0.25">
      <c r="F48234" s="1"/>
      <c r="G48234"/>
      <c r="T48234" s="1"/>
    </row>
    <row r="48235" spans="6:20" x14ac:dyDescent="0.25">
      <c r="F48235" s="1"/>
      <c r="G48235"/>
      <c r="T48235" s="1"/>
    </row>
    <row r="48236" spans="6:20" x14ac:dyDescent="0.25">
      <c r="F48236" s="1"/>
      <c r="G48236"/>
      <c r="T48236" s="1"/>
    </row>
    <row r="48237" spans="6:20" x14ac:dyDescent="0.25">
      <c r="F48237" s="1"/>
      <c r="G48237"/>
      <c r="T48237" s="1"/>
    </row>
    <row r="48238" spans="6:20" x14ac:dyDescent="0.25">
      <c r="F48238" s="1"/>
      <c r="G48238"/>
      <c r="T48238" s="1"/>
    </row>
    <row r="48239" spans="6:20" x14ac:dyDescent="0.25">
      <c r="F48239" s="1"/>
      <c r="G48239"/>
      <c r="T48239" s="1"/>
    </row>
    <row r="48240" spans="6:20" x14ac:dyDescent="0.25">
      <c r="F48240" s="1"/>
      <c r="G48240"/>
      <c r="T48240" s="1"/>
    </row>
    <row r="48241" spans="6:20" x14ac:dyDescent="0.25">
      <c r="F48241" s="1"/>
      <c r="G48241"/>
      <c r="T48241" s="1"/>
    </row>
    <row r="48242" spans="6:20" x14ac:dyDescent="0.25">
      <c r="F48242" s="1"/>
      <c r="G48242"/>
      <c r="T48242" s="1"/>
    </row>
    <row r="48243" spans="6:20" x14ac:dyDescent="0.25">
      <c r="F48243" s="1"/>
      <c r="G48243"/>
      <c r="T48243" s="1"/>
    </row>
    <row r="48244" spans="6:20" x14ac:dyDescent="0.25">
      <c r="F48244" s="1"/>
      <c r="G48244"/>
      <c r="T48244" s="1"/>
    </row>
    <row r="48245" spans="6:20" x14ac:dyDescent="0.25">
      <c r="F48245" s="1"/>
      <c r="G48245"/>
      <c r="T48245" s="1"/>
    </row>
    <row r="48246" spans="6:20" x14ac:dyDescent="0.25">
      <c r="F48246" s="1"/>
      <c r="G48246"/>
      <c r="T48246" s="1"/>
    </row>
    <row r="48247" spans="6:20" x14ac:dyDescent="0.25">
      <c r="F48247" s="1"/>
      <c r="G48247"/>
      <c r="T48247" s="1"/>
    </row>
    <row r="48248" spans="6:20" x14ac:dyDescent="0.25">
      <c r="F48248" s="1"/>
      <c r="G48248"/>
      <c r="T48248" s="1"/>
    </row>
    <row r="48249" spans="6:20" x14ac:dyDescent="0.25">
      <c r="F48249" s="1"/>
      <c r="G48249"/>
      <c r="T48249" s="1"/>
    </row>
    <row r="48250" spans="6:20" x14ac:dyDescent="0.25">
      <c r="F48250" s="1"/>
      <c r="G48250"/>
      <c r="T48250" s="1"/>
    </row>
    <row r="48251" spans="6:20" x14ac:dyDescent="0.25">
      <c r="F48251" s="1"/>
      <c r="G48251"/>
      <c r="T48251" s="1"/>
    </row>
    <row r="48252" spans="6:20" x14ac:dyDescent="0.25">
      <c r="F48252" s="1"/>
      <c r="G48252"/>
      <c r="T48252" s="1"/>
    </row>
    <row r="48253" spans="6:20" x14ac:dyDescent="0.25">
      <c r="F48253" s="1"/>
      <c r="G48253"/>
      <c r="T48253" s="1"/>
    </row>
    <row r="48254" spans="6:20" x14ac:dyDescent="0.25">
      <c r="F48254" s="1"/>
      <c r="G48254"/>
      <c r="T48254" s="1"/>
    </row>
    <row r="48255" spans="6:20" x14ac:dyDescent="0.25">
      <c r="F48255" s="1"/>
      <c r="G48255"/>
      <c r="T48255" s="1"/>
    </row>
    <row r="48256" spans="6:20" x14ac:dyDescent="0.25">
      <c r="F48256" s="1"/>
      <c r="G48256"/>
      <c r="T48256" s="1"/>
    </row>
    <row r="48257" spans="6:20" x14ac:dyDescent="0.25">
      <c r="F48257" s="1"/>
      <c r="G48257"/>
      <c r="T48257" s="1"/>
    </row>
    <row r="48258" spans="6:20" x14ac:dyDescent="0.25">
      <c r="F48258" s="1"/>
      <c r="G48258"/>
      <c r="T48258" s="1"/>
    </row>
    <row r="48259" spans="6:20" x14ac:dyDescent="0.25">
      <c r="F48259" s="1"/>
      <c r="G48259"/>
      <c r="T48259" s="1"/>
    </row>
    <row r="48260" spans="6:20" x14ac:dyDescent="0.25">
      <c r="F48260" s="1"/>
      <c r="G48260"/>
      <c r="T48260" s="1"/>
    </row>
    <row r="48261" spans="6:20" x14ac:dyDescent="0.25">
      <c r="F48261" s="1"/>
      <c r="G48261"/>
      <c r="T48261" s="1"/>
    </row>
    <row r="48262" spans="6:20" x14ac:dyDescent="0.25">
      <c r="F48262" s="1"/>
      <c r="G48262"/>
      <c r="T48262" s="1"/>
    </row>
    <row r="48263" spans="6:20" x14ac:dyDescent="0.25">
      <c r="F48263" s="1"/>
      <c r="G48263"/>
      <c r="T48263" s="1"/>
    </row>
    <row r="48264" spans="6:20" x14ac:dyDescent="0.25">
      <c r="F48264" s="1"/>
      <c r="G48264"/>
      <c r="T48264" s="1"/>
    </row>
    <row r="48265" spans="6:20" x14ac:dyDescent="0.25">
      <c r="F48265" s="1"/>
      <c r="G48265"/>
      <c r="T48265" s="1"/>
    </row>
    <row r="48266" spans="6:20" x14ac:dyDescent="0.25">
      <c r="F48266" s="1"/>
      <c r="G48266"/>
      <c r="T48266" s="1"/>
    </row>
    <row r="48267" spans="6:20" x14ac:dyDescent="0.25">
      <c r="F48267" s="1"/>
      <c r="G48267"/>
      <c r="T48267" s="1"/>
    </row>
    <row r="48268" spans="6:20" x14ac:dyDescent="0.25">
      <c r="F48268" s="1"/>
      <c r="G48268"/>
      <c r="T48268" s="1"/>
    </row>
    <row r="48269" spans="6:20" x14ac:dyDescent="0.25">
      <c r="F48269" s="1"/>
      <c r="G48269"/>
      <c r="T48269" s="1"/>
    </row>
    <row r="48270" spans="6:20" x14ac:dyDescent="0.25">
      <c r="F48270" s="1"/>
      <c r="G48270"/>
      <c r="T48270" s="1"/>
    </row>
    <row r="48271" spans="6:20" x14ac:dyDescent="0.25">
      <c r="F48271" s="1"/>
      <c r="G48271"/>
      <c r="T48271" s="1"/>
    </row>
    <row r="48272" spans="6:20" x14ac:dyDescent="0.25">
      <c r="F48272" s="1"/>
      <c r="G48272"/>
      <c r="T48272" s="1"/>
    </row>
    <row r="48273" spans="6:20" x14ac:dyDescent="0.25">
      <c r="F48273" s="1"/>
      <c r="G48273"/>
      <c r="T48273" s="1"/>
    </row>
    <row r="48274" spans="6:20" x14ac:dyDescent="0.25">
      <c r="F48274" s="1"/>
      <c r="G48274"/>
      <c r="T48274" s="1"/>
    </row>
    <row r="48275" spans="6:20" x14ac:dyDescent="0.25">
      <c r="F48275" s="1"/>
      <c r="G48275"/>
      <c r="T48275" s="1"/>
    </row>
    <row r="48276" spans="6:20" x14ac:dyDescent="0.25">
      <c r="F48276" s="1"/>
      <c r="G48276"/>
      <c r="T48276" s="1"/>
    </row>
    <row r="48277" spans="6:20" x14ac:dyDescent="0.25">
      <c r="F48277" s="1"/>
      <c r="G48277"/>
      <c r="T48277" s="1"/>
    </row>
    <row r="48278" spans="6:20" x14ac:dyDescent="0.25">
      <c r="F48278" s="1"/>
      <c r="G48278"/>
      <c r="T48278" s="1"/>
    </row>
    <row r="48279" spans="6:20" x14ac:dyDescent="0.25">
      <c r="F48279" s="1"/>
      <c r="G48279"/>
      <c r="T48279" s="1"/>
    </row>
    <row r="48280" spans="6:20" x14ac:dyDescent="0.25">
      <c r="F48280" s="1"/>
      <c r="G48280"/>
      <c r="T48280" s="1"/>
    </row>
    <row r="48281" spans="6:20" x14ac:dyDescent="0.25">
      <c r="F48281" s="1"/>
      <c r="G48281"/>
      <c r="T48281" s="1"/>
    </row>
    <row r="48282" spans="6:20" x14ac:dyDescent="0.25">
      <c r="F48282" s="1"/>
      <c r="G48282"/>
      <c r="T48282" s="1"/>
    </row>
    <row r="48283" spans="6:20" x14ac:dyDescent="0.25">
      <c r="F48283" s="1"/>
      <c r="G48283"/>
      <c r="T48283" s="1"/>
    </row>
    <row r="48284" spans="6:20" x14ac:dyDescent="0.25">
      <c r="F48284" s="1"/>
      <c r="G48284"/>
      <c r="T48284" s="1"/>
    </row>
    <row r="48285" spans="6:20" x14ac:dyDescent="0.25">
      <c r="F48285" s="1"/>
      <c r="G48285"/>
      <c r="T48285" s="1"/>
    </row>
    <row r="48286" spans="6:20" x14ac:dyDescent="0.25">
      <c r="F48286" s="1"/>
      <c r="G48286"/>
      <c r="T48286" s="1"/>
    </row>
    <row r="48287" spans="6:20" x14ac:dyDescent="0.25">
      <c r="F48287" s="1"/>
      <c r="G48287"/>
      <c r="T48287" s="1"/>
    </row>
    <row r="48288" spans="6:20" x14ac:dyDescent="0.25">
      <c r="F48288" s="1"/>
      <c r="G48288"/>
      <c r="T48288" s="1"/>
    </row>
    <row r="48289" spans="6:20" x14ac:dyDescent="0.25">
      <c r="F48289" s="1"/>
      <c r="G48289"/>
      <c r="T48289" s="1"/>
    </row>
    <row r="48290" spans="6:20" x14ac:dyDescent="0.25">
      <c r="F48290" s="1"/>
      <c r="G48290"/>
      <c r="T48290" s="1"/>
    </row>
    <row r="48291" spans="6:20" x14ac:dyDescent="0.25">
      <c r="F48291" s="1"/>
      <c r="G48291"/>
      <c r="T48291" s="1"/>
    </row>
    <row r="48292" spans="6:20" x14ac:dyDescent="0.25">
      <c r="F48292" s="1"/>
      <c r="G48292"/>
      <c r="T48292" s="1"/>
    </row>
    <row r="48293" spans="6:20" x14ac:dyDescent="0.25">
      <c r="F48293" s="1"/>
      <c r="G48293"/>
      <c r="T48293" s="1"/>
    </row>
    <row r="48294" spans="6:20" x14ac:dyDescent="0.25">
      <c r="F48294" s="1"/>
      <c r="G48294"/>
      <c r="T48294" s="1"/>
    </row>
    <row r="48295" spans="6:20" x14ac:dyDescent="0.25">
      <c r="F48295" s="1"/>
      <c r="G48295"/>
      <c r="T48295" s="1"/>
    </row>
    <row r="48296" spans="6:20" x14ac:dyDescent="0.25">
      <c r="F48296" s="1"/>
      <c r="G48296"/>
      <c r="T48296" s="1"/>
    </row>
    <row r="48297" spans="6:20" x14ac:dyDescent="0.25">
      <c r="F48297" s="1"/>
      <c r="G48297"/>
      <c r="T48297" s="1"/>
    </row>
    <row r="48298" spans="6:20" x14ac:dyDescent="0.25">
      <c r="F48298" s="1"/>
      <c r="G48298"/>
      <c r="T48298" s="1"/>
    </row>
    <row r="48299" spans="6:20" x14ac:dyDescent="0.25">
      <c r="F48299" s="1"/>
      <c r="G48299"/>
      <c r="T48299" s="1"/>
    </row>
    <row r="48300" spans="6:20" x14ac:dyDescent="0.25">
      <c r="F48300" s="1"/>
      <c r="G48300"/>
      <c r="T48300" s="1"/>
    </row>
    <row r="48301" spans="6:20" x14ac:dyDescent="0.25">
      <c r="F48301" s="1"/>
      <c r="G48301"/>
      <c r="T48301" s="1"/>
    </row>
    <row r="48302" spans="6:20" x14ac:dyDescent="0.25">
      <c r="F48302" s="1"/>
      <c r="G48302"/>
      <c r="T48302" s="1"/>
    </row>
    <row r="48303" spans="6:20" x14ac:dyDescent="0.25">
      <c r="F48303" s="1"/>
      <c r="G48303"/>
      <c r="T48303" s="1"/>
    </row>
    <row r="48304" spans="6:20" x14ac:dyDescent="0.25">
      <c r="F48304" s="1"/>
      <c r="G48304"/>
      <c r="T48304" s="1"/>
    </row>
    <row r="48305" spans="6:20" x14ac:dyDescent="0.25">
      <c r="F48305" s="1"/>
      <c r="G48305"/>
      <c r="T48305" s="1"/>
    </row>
    <row r="48306" spans="6:20" x14ac:dyDescent="0.25">
      <c r="F48306" s="1"/>
      <c r="G48306"/>
      <c r="T48306" s="1"/>
    </row>
    <row r="48307" spans="6:20" x14ac:dyDescent="0.25">
      <c r="F48307" s="1"/>
      <c r="G48307"/>
      <c r="T48307" s="1"/>
    </row>
    <row r="48308" spans="6:20" x14ac:dyDescent="0.25">
      <c r="F48308" s="1"/>
      <c r="G48308"/>
      <c r="T48308" s="1"/>
    </row>
    <row r="48309" spans="6:20" x14ac:dyDescent="0.25">
      <c r="F48309" s="1"/>
      <c r="G48309"/>
      <c r="T48309" s="1"/>
    </row>
    <row r="48310" spans="6:20" x14ac:dyDescent="0.25">
      <c r="F48310" s="1"/>
      <c r="G48310"/>
      <c r="T48310" s="1"/>
    </row>
    <row r="48311" spans="6:20" x14ac:dyDescent="0.25">
      <c r="F48311" s="1"/>
      <c r="G48311"/>
      <c r="T48311" s="1"/>
    </row>
    <row r="48312" spans="6:20" x14ac:dyDescent="0.25">
      <c r="F48312" s="1"/>
      <c r="G48312"/>
      <c r="T48312" s="1"/>
    </row>
    <row r="48313" spans="6:20" x14ac:dyDescent="0.25">
      <c r="F48313" s="1"/>
      <c r="G48313"/>
      <c r="T48313" s="1"/>
    </row>
    <row r="48314" spans="6:20" x14ac:dyDescent="0.25">
      <c r="F48314" s="1"/>
      <c r="G48314"/>
      <c r="T48314" s="1"/>
    </row>
    <row r="48315" spans="6:20" x14ac:dyDescent="0.25">
      <c r="F48315" s="1"/>
      <c r="G48315"/>
      <c r="T48315" s="1"/>
    </row>
    <row r="48316" spans="6:20" x14ac:dyDescent="0.25">
      <c r="F48316" s="1"/>
      <c r="G48316"/>
      <c r="T48316" s="1"/>
    </row>
    <row r="48317" spans="6:20" x14ac:dyDescent="0.25">
      <c r="F48317" s="1"/>
      <c r="G48317"/>
      <c r="T48317" s="1"/>
    </row>
    <row r="48318" spans="6:20" x14ac:dyDescent="0.25">
      <c r="F48318" s="1"/>
      <c r="G48318"/>
      <c r="T48318" s="1"/>
    </row>
    <row r="48319" spans="6:20" x14ac:dyDescent="0.25">
      <c r="F48319" s="1"/>
      <c r="G48319"/>
      <c r="T48319" s="1"/>
    </row>
    <row r="48320" spans="6:20" x14ac:dyDescent="0.25">
      <c r="F48320" s="1"/>
      <c r="G48320"/>
      <c r="T48320" s="1"/>
    </row>
    <row r="48321" spans="6:20" x14ac:dyDescent="0.25">
      <c r="F48321" s="1"/>
      <c r="G48321"/>
      <c r="T48321" s="1"/>
    </row>
    <row r="48322" spans="6:20" x14ac:dyDescent="0.25">
      <c r="F48322" s="1"/>
      <c r="G48322"/>
      <c r="T48322" s="1"/>
    </row>
    <row r="48323" spans="6:20" x14ac:dyDescent="0.25">
      <c r="F48323" s="1"/>
      <c r="G48323"/>
      <c r="T48323" s="1"/>
    </row>
    <row r="48324" spans="6:20" x14ac:dyDescent="0.25">
      <c r="F48324" s="1"/>
      <c r="G48324"/>
      <c r="T48324" s="1"/>
    </row>
    <row r="48325" spans="6:20" x14ac:dyDescent="0.25">
      <c r="F48325" s="1"/>
      <c r="G48325"/>
      <c r="T48325" s="1"/>
    </row>
    <row r="48326" spans="6:20" x14ac:dyDescent="0.25">
      <c r="F48326" s="1"/>
      <c r="G48326"/>
      <c r="T48326" s="1"/>
    </row>
    <row r="48327" spans="6:20" x14ac:dyDescent="0.25">
      <c r="F48327" s="1"/>
      <c r="G48327"/>
      <c r="T48327" s="1"/>
    </row>
    <row r="48328" spans="6:20" x14ac:dyDescent="0.25">
      <c r="F48328" s="1"/>
      <c r="G48328"/>
      <c r="T48328" s="1"/>
    </row>
    <row r="48329" spans="6:20" x14ac:dyDescent="0.25">
      <c r="F48329" s="1"/>
      <c r="G48329"/>
      <c r="T48329" s="1"/>
    </row>
    <row r="48330" spans="6:20" x14ac:dyDescent="0.25">
      <c r="F48330" s="1"/>
      <c r="G48330"/>
      <c r="T48330" s="1"/>
    </row>
    <row r="48331" spans="6:20" x14ac:dyDescent="0.25">
      <c r="F48331" s="1"/>
      <c r="G48331"/>
      <c r="T48331" s="1"/>
    </row>
    <row r="48332" spans="6:20" x14ac:dyDescent="0.25">
      <c r="F48332" s="1"/>
      <c r="G48332"/>
      <c r="T48332" s="1"/>
    </row>
    <row r="48333" spans="6:20" x14ac:dyDescent="0.25">
      <c r="F48333" s="1"/>
      <c r="G48333"/>
      <c r="T48333" s="1"/>
    </row>
    <row r="48334" spans="6:20" x14ac:dyDescent="0.25">
      <c r="F48334" s="1"/>
      <c r="G48334"/>
      <c r="T48334" s="1"/>
    </row>
    <row r="48335" spans="6:20" x14ac:dyDescent="0.25">
      <c r="F48335" s="1"/>
      <c r="G48335"/>
      <c r="T48335" s="1"/>
    </row>
    <row r="48336" spans="6:20" x14ac:dyDescent="0.25">
      <c r="F48336" s="1"/>
      <c r="G48336"/>
      <c r="T48336" s="1"/>
    </row>
    <row r="48337" spans="6:20" x14ac:dyDescent="0.25">
      <c r="F48337" s="1"/>
      <c r="G48337"/>
      <c r="T48337" s="1"/>
    </row>
    <row r="48338" spans="6:20" x14ac:dyDescent="0.25">
      <c r="F48338" s="1"/>
      <c r="G48338"/>
      <c r="T48338" s="1"/>
    </row>
    <row r="48339" spans="6:20" x14ac:dyDescent="0.25">
      <c r="F48339" s="1"/>
      <c r="G48339"/>
      <c r="T48339" s="1"/>
    </row>
    <row r="48340" spans="6:20" x14ac:dyDescent="0.25">
      <c r="F48340" s="1"/>
      <c r="G48340"/>
      <c r="T48340" s="1"/>
    </row>
    <row r="48341" spans="6:20" x14ac:dyDescent="0.25">
      <c r="F48341" s="1"/>
      <c r="G48341"/>
      <c r="T48341" s="1"/>
    </row>
    <row r="48342" spans="6:20" x14ac:dyDescent="0.25">
      <c r="F48342" s="1"/>
      <c r="G48342"/>
      <c r="T48342" s="1"/>
    </row>
    <row r="48343" spans="6:20" x14ac:dyDescent="0.25">
      <c r="F48343" s="1"/>
      <c r="G48343"/>
      <c r="T48343" s="1"/>
    </row>
    <row r="48344" spans="6:20" x14ac:dyDescent="0.25">
      <c r="F48344" s="1"/>
      <c r="G48344"/>
      <c r="T48344" s="1"/>
    </row>
    <row r="48345" spans="6:20" x14ac:dyDescent="0.25">
      <c r="F48345" s="1"/>
      <c r="G48345"/>
      <c r="T48345" s="1"/>
    </row>
    <row r="48346" spans="6:20" x14ac:dyDescent="0.25">
      <c r="F48346" s="1"/>
      <c r="G48346"/>
      <c r="T48346" s="1"/>
    </row>
    <row r="48347" spans="6:20" x14ac:dyDescent="0.25">
      <c r="F48347" s="1"/>
      <c r="G48347"/>
      <c r="T48347" s="1"/>
    </row>
    <row r="48348" spans="6:20" x14ac:dyDescent="0.25">
      <c r="F48348" s="1"/>
      <c r="G48348"/>
      <c r="T48348" s="1"/>
    </row>
    <row r="48349" spans="6:20" x14ac:dyDescent="0.25">
      <c r="F48349" s="1"/>
      <c r="G48349"/>
      <c r="T48349" s="1"/>
    </row>
    <row r="48350" spans="6:20" x14ac:dyDescent="0.25">
      <c r="F48350" s="1"/>
      <c r="G48350"/>
      <c r="T48350" s="1"/>
    </row>
    <row r="48351" spans="6:20" x14ac:dyDescent="0.25">
      <c r="F48351" s="1"/>
      <c r="G48351"/>
      <c r="T48351" s="1"/>
    </row>
    <row r="48352" spans="6:20" x14ac:dyDescent="0.25">
      <c r="F48352" s="1"/>
      <c r="G48352"/>
      <c r="T48352" s="1"/>
    </row>
    <row r="48353" spans="6:20" x14ac:dyDescent="0.25">
      <c r="F48353" s="1"/>
      <c r="G48353"/>
      <c r="T48353" s="1"/>
    </row>
    <row r="48354" spans="6:20" x14ac:dyDescent="0.25">
      <c r="F48354" s="1"/>
      <c r="G48354"/>
      <c r="T48354" s="1"/>
    </row>
    <row r="48355" spans="6:20" x14ac:dyDescent="0.25">
      <c r="F48355" s="1"/>
      <c r="G48355"/>
      <c r="T48355" s="1"/>
    </row>
    <row r="48356" spans="6:20" x14ac:dyDescent="0.25">
      <c r="F48356" s="1"/>
      <c r="G48356"/>
      <c r="T48356" s="1"/>
    </row>
    <row r="48357" spans="6:20" x14ac:dyDescent="0.25">
      <c r="F48357" s="1"/>
      <c r="G48357"/>
      <c r="T48357" s="1"/>
    </row>
    <row r="48358" spans="6:20" x14ac:dyDescent="0.25">
      <c r="F48358" s="1"/>
      <c r="G48358"/>
      <c r="T48358" s="1"/>
    </row>
    <row r="48359" spans="6:20" x14ac:dyDescent="0.25">
      <c r="F48359" s="1"/>
      <c r="G48359"/>
      <c r="T48359" s="1"/>
    </row>
    <row r="48360" spans="6:20" x14ac:dyDescent="0.25">
      <c r="F48360" s="1"/>
      <c r="G48360"/>
      <c r="T48360" s="1"/>
    </row>
    <row r="48361" spans="6:20" x14ac:dyDescent="0.25">
      <c r="F48361" s="1"/>
      <c r="G48361"/>
      <c r="T48361" s="1"/>
    </row>
    <row r="48362" spans="6:20" x14ac:dyDescent="0.25">
      <c r="F48362" s="1"/>
      <c r="G48362"/>
      <c r="T48362" s="1"/>
    </row>
    <row r="48363" spans="6:20" x14ac:dyDescent="0.25">
      <c r="F48363" s="1"/>
      <c r="G48363"/>
      <c r="T48363" s="1"/>
    </row>
    <row r="48364" spans="6:20" x14ac:dyDescent="0.25">
      <c r="F48364" s="1"/>
      <c r="G48364"/>
      <c r="T48364" s="1"/>
    </row>
    <row r="48365" spans="6:20" x14ac:dyDescent="0.25">
      <c r="F48365" s="1"/>
      <c r="G48365"/>
      <c r="T48365" s="1"/>
    </row>
    <row r="48366" spans="6:20" x14ac:dyDescent="0.25">
      <c r="F48366" s="1"/>
      <c r="G48366"/>
      <c r="T48366" s="1"/>
    </row>
    <row r="48367" spans="6:20" x14ac:dyDescent="0.25">
      <c r="F48367" s="1"/>
      <c r="G48367"/>
      <c r="T48367" s="1"/>
    </row>
    <row r="48368" spans="6:20" x14ac:dyDescent="0.25">
      <c r="F48368" s="1"/>
      <c r="G48368"/>
      <c r="T48368" s="1"/>
    </row>
    <row r="48369" spans="6:20" x14ac:dyDescent="0.25">
      <c r="F48369" s="1"/>
      <c r="G48369"/>
      <c r="T48369" s="1"/>
    </row>
    <row r="48370" spans="6:20" x14ac:dyDescent="0.25">
      <c r="F48370" s="1"/>
      <c r="G48370"/>
      <c r="T48370" s="1"/>
    </row>
    <row r="48371" spans="6:20" x14ac:dyDescent="0.25">
      <c r="F48371" s="1"/>
      <c r="G48371"/>
      <c r="T48371" s="1"/>
    </row>
    <row r="48372" spans="6:20" x14ac:dyDescent="0.25">
      <c r="F48372" s="1"/>
      <c r="G48372"/>
      <c r="T48372" s="1"/>
    </row>
    <row r="48373" spans="6:20" x14ac:dyDescent="0.25">
      <c r="F48373" s="1"/>
      <c r="G48373"/>
      <c r="T48373" s="1"/>
    </row>
    <row r="48374" spans="6:20" x14ac:dyDescent="0.25">
      <c r="F48374" s="1"/>
      <c r="G48374"/>
      <c r="T48374" s="1"/>
    </row>
    <row r="48375" spans="6:20" x14ac:dyDescent="0.25">
      <c r="F48375" s="1"/>
      <c r="G48375"/>
      <c r="T48375" s="1"/>
    </row>
    <row r="48376" spans="6:20" x14ac:dyDescent="0.25">
      <c r="F48376" s="1"/>
      <c r="G48376"/>
      <c r="T48376" s="1"/>
    </row>
    <row r="48377" spans="6:20" x14ac:dyDescent="0.25">
      <c r="F48377" s="1"/>
      <c r="G48377"/>
      <c r="T48377" s="1"/>
    </row>
    <row r="48378" spans="6:20" x14ac:dyDescent="0.25">
      <c r="F48378" s="1"/>
      <c r="G48378"/>
      <c r="T48378" s="1"/>
    </row>
    <row r="48379" spans="6:20" x14ac:dyDescent="0.25">
      <c r="F48379" s="1"/>
      <c r="G48379"/>
      <c r="T48379" s="1"/>
    </row>
    <row r="48380" spans="6:20" x14ac:dyDescent="0.25">
      <c r="F48380" s="1"/>
      <c r="G48380"/>
      <c r="T48380" s="1"/>
    </row>
    <row r="48381" spans="6:20" x14ac:dyDescent="0.25">
      <c r="F48381" s="1"/>
      <c r="G48381"/>
      <c r="T48381" s="1"/>
    </row>
    <row r="48382" spans="6:20" x14ac:dyDescent="0.25">
      <c r="F48382" s="1"/>
      <c r="G48382"/>
      <c r="T48382" s="1"/>
    </row>
    <row r="48383" spans="6:20" x14ac:dyDescent="0.25">
      <c r="F48383" s="1"/>
      <c r="G48383"/>
      <c r="T48383" s="1"/>
    </row>
    <row r="48384" spans="6:20" x14ac:dyDescent="0.25">
      <c r="F48384" s="1"/>
      <c r="G48384"/>
      <c r="T48384" s="1"/>
    </row>
    <row r="48385" spans="6:20" x14ac:dyDescent="0.25">
      <c r="F48385" s="1"/>
      <c r="G48385"/>
      <c r="T48385" s="1"/>
    </row>
    <row r="48386" spans="6:20" x14ac:dyDescent="0.25">
      <c r="F48386" s="1"/>
      <c r="G48386"/>
      <c r="T48386" s="1"/>
    </row>
    <row r="48387" spans="6:20" x14ac:dyDescent="0.25">
      <c r="F48387" s="1"/>
      <c r="G48387"/>
      <c r="T48387" s="1"/>
    </row>
    <row r="48388" spans="6:20" x14ac:dyDescent="0.25">
      <c r="F48388" s="1"/>
      <c r="G48388"/>
      <c r="T48388" s="1"/>
    </row>
    <row r="48389" spans="6:20" x14ac:dyDescent="0.25">
      <c r="F48389" s="1"/>
      <c r="G48389"/>
      <c r="T48389" s="1"/>
    </row>
    <row r="48390" spans="6:20" x14ac:dyDescent="0.25">
      <c r="F48390" s="1"/>
      <c r="G48390"/>
      <c r="T48390" s="1"/>
    </row>
    <row r="48391" spans="6:20" x14ac:dyDescent="0.25">
      <c r="F48391" s="1"/>
      <c r="G48391"/>
      <c r="T48391" s="1"/>
    </row>
    <row r="48392" spans="6:20" x14ac:dyDescent="0.25">
      <c r="F48392" s="1"/>
      <c r="G48392"/>
      <c r="T48392" s="1"/>
    </row>
    <row r="48393" spans="6:20" x14ac:dyDescent="0.25">
      <c r="F48393" s="1"/>
      <c r="G48393"/>
      <c r="T48393" s="1"/>
    </row>
    <row r="48394" spans="6:20" x14ac:dyDescent="0.25">
      <c r="F48394" s="1"/>
      <c r="G48394"/>
      <c r="T48394" s="1"/>
    </row>
    <row r="48395" spans="6:20" x14ac:dyDescent="0.25">
      <c r="F48395" s="1"/>
      <c r="G48395"/>
      <c r="T48395" s="1"/>
    </row>
    <row r="48396" spans="6:20" x14ac:dyDescent="0.25">
      <c r="F48396" s="1"/>
      <c r="G48396"/>
      <c r="T48396" s="1"/>
    </row>
    <row r="48397" spans="6:20" x14ac:dyDescent="0.25">
      <c r="F48397" s="1"/>
      <c r="G48397"/>
      <c r="T48397" s="1"/>
    </row>
    <row r="48398" spans="6:20" x14ac:dyDescent="0.25">
      <c r="F48398" s="1"/>
      <c r="G48398"/>
      <c r="T48398" s="1"/>
    </row>
    <row r="48399" spans="6:20" x14ac:dyDescent="0.25">
      <c r="F48399" s="1"/>
      <c r="G48399"/>
      <c r="T48399" s="1"/>
    </row>
    <row r="48400" spans="6:20" x14ac:dyDescent="0.25">
      <c r="F48400" s="1"/>
      <c r="G48400"/>
      <c r="T48400" s="1"/>
    </row>
    <row r="48401" spans="6:20" x14ac:dyDescent="0.25">
      <c r="F48401" s="1"/>
      <c r="G48401"/>
      <c r="T48401" s="1"/>
    </row>
    <row r="48402" spans="6:20" x14ac:dyDescent="0.25">
      <c r="F48402" s="1"/>
      <c r="G48402"/>
      <c r="T48402" s="1"/>
    </row>
    <row r="48403" spans="6:20" x14ac:dyDescent="0.25">
      <c r="F48403" s="1"/>
      <c r="G48403"/>
      <c r="T48403" s="1"/>
    </row>
    <row r="48404" spans="6:20" x14ac:dyDescent="0.25">
      <c r="F48404" s="1"/>
      <c r="G48404"/>
      <c r="T48404" s="1"/>
    </row>
    <row r="48405" spans="6:20" x14ac:dyDescent="0.25">
      <c r="F48405" s="1"/>
      <c r="G48405"/>
      <c r="T48405" s="1"/>
    </row>
    <row r="48406" spans="6:20" x14ac:dyDescent="0.25">
      <c r="F48406" s="1"/>
      <c r="G48406"/>
      <c r="T48406" s="1"/>
    </row>
    <row r="48407" spans="6:20" x14ac:dyDescent="0.25">
      <c r="F48407" s="1"/>
      <c r="G48407"/>
      <c r="T48407" s="1"/>
    </row>
    <row r="48408" spans="6:20" x14ac:dyDescent="0.25">
      <c r="F48408" s="1"/>
      <c r="G48408"/>
      <c r="T48408" s="1"/>
    </row>
    <row r="48409" spans="6:20" x14ac:dyDescent="0.25">
      <c r="F48409" s="1"/>
      <c r="G48409"/>
      <c r="T48409" s="1"/>
    </row>
    <row r="48410" spans="6:20" x14ac:dyDescent="0.25">
      <c r="F48410" s="1"/>
      <c r="G48410"/>
      <c r="T48410" s="1"/>
    </row>
    <row r="48411" spans="6:20" x14ac:dyDescent="0.25">
      <c r="F48411" s="1"/>
      <c r="G48411"/>
      <c r="T48411" s="1"/>
    </row>
    <row r="48412" spans="6:20" x14ac:dyDescent="0.25">
      <c r="F48412" s="1"/>
      <c r="G48412"/>
      <c r="T48412" s="1"/>
    </row>
    <row r="48413" spans="6:20" x14ac:dyDescent="0.25">
      <c r="F48413" s="1"/>
      <c r="G48413"/>
      <c r="T48413" s="1"/>
    </row>
    <row r="48414" spans="6:20" x14ac:dyDescent="0.25">
      <c r="F48414" s="1"/>
      <c r="G48414"/>
      <c r="T48414" s="1"/>
    </row>
    <row r="48415" spans="6:20" x14ac:dyDescent="0.25">
      <c r="F48415" s="1"/>
      <c r="G48415"/>
      <c r="T48415" s="1"/>
    </row>
    <row r="48416" spans="6:20" x14ac:dyDescent="0.25">
      <c r="F48416" s="1"/>
      <c r="G48416"/>
      <c r="T48416" s="1"/>
    </row>
    <row r="48417" spans="6:20" x14ac:dyDescent="0.25">
      <c r="F48417" s="1"/>
      <c r="G48417"/>
      <c r="T48417" s="1"/>
    </row>
    <row r="48418" spans="6:20" x14ac:dyDescent="0.25">
      <c r="F48418" s="1"/>
      <c r="G48418"/>
      <c r="T48418" s="1"/>
    </row>
    <row r="48419" spans="6:20" x14ac:dyDescent="0.25">
      <c r="F48419" s="1"/>
      <c r="G48419"/>
      <c r="T48419" s="1"/>
    </row>
    <row r="48420" spans="6:20" x14ac:dyDescent="0.25">
      <c r="F48420" s="1"/>
      <c r="G48420"/>
      <c r="T48420" s="1"/>
    </row>
    <row r="48421" spans="6:20" x14ac:dyDescent="0.25">
      <c r="F48421" s="1"/>
      <c r="G48421"/>
      <c r="T48421" s="1"/>
    </row>
    <row r="48422" spans="6:20" x14ac:dyDescent="0.25">
      <c r="F48422" s="1"/>
      <c r="G48422"/>
      <c r="T48422" s="1"/>
    </row>
    <row r="48423" spans="6:20" x14ac:dyDescent="0.25">
      <c r="F48423" s="1"/>
      <c r="G48423"/>
      <c r="T48423" s="1"/>
    </row>
    <row r="48424" spans="6:20" x14ac:dyDescent="0.25">
      <c r="F48424" s="1"/>
      <c r="G48424"/>
      <c r="T48424" s="1"/>
    </row>
    <row r="48425" spans="6:20" x14ac:dyDescent="0.25">
      <c r="F48425" s="1"/>
      <c r="G48425"/>
      <c r="T48425" s="1"/>
    </row>
    <row r="48426" spans="6:20" x14ac:dyDescent="0.25">
      <c r="F48426" s="1"/>
      <c r="G48426"/>
      <c r="T48426" s="1"/>
    </row>
    <row r="48427" spans="6:20" x14ac:dyDescent="0.25">
      <c r="F48427" s="1"/>
      <c r="G48427"/>
      <c r="T48427" s="1"/>
    </row>
    <row r="48428" spans="6:20" x14ac:dyDescent="0.25">
      <c r="F48428" s="1"/>
      <c r="G48428"/>
      <c r="T48428" s="1"/>
    </row>
    <row r="48429" spans="6:20" x14ac:dyDescent="0.25">
      <c r="F48429" s="1"/>
      <c r="G48429"/>
      <c r="T48429" s="1"/>
    </row>
    <row r="48430" spans="6:20" x14ac:dyDescent="0.25">
      <c r="F48430" s="1"/>
      <c r="G48430"/>
      <c r="T48430" s="1"/>
    </row>
    <row r="48431" spans="6:20" x14ac:dyDescent="0.25">
      <c r="F48431" s="1"/>
      <c r="G48431"/>
      <c r="T48431" s="1"/>
    </row>
    <row r="48432" spans="6:20" x14ac:dyDescent="0.25">
      <c r="F48432" s="1"/>
      <c r="G48432"/>
      <c r="T48432" s="1"/>
    </row>
    <row r="48433" spans="6:20" x14ac:dyDescent="0.25">
      <c r="F48433" s="1"/>
      <c r="G48433"/>
      <c r="T48433" s="1"/>
    </row>
    <row r="48434" spans="6:20" x14ac:dyDescent="0.25">
      <c r="F48434" s="1"/>
      <c r="G48434"/>
      <c r="T48434" s="1"/>
    </row>
    <row r="48435" spans="6:20" x14ac:dyDescent="0.25">
      <c r="F48435" s="1"/>
      <c r="G48435"/>
      <c r="T48435" s="1"/>
    </row>
    <row r="48436" spans="6:20" x14ac:dyDescent="0.25">
      <c r="F48436" s="1"/>
      <c r="G48436"/>
      <c r="T48436" s="1"/>
    </row>
    <row r="48437" spans="6:20" x14ac:dyDescent="0.25">
      <c r="F48437" s="1"/>
      <c r="G48437"/>
      <c r="T48437" s="1"/>
    </row>
    <row r="48438" spans="6:20" x14ac:dyDescent="0.25">
      <c r="F48438" s="1"/>
      <c r="G48438"/>
      <c r="T48438" s="1"/>
    </row>
    <row r="48439" spans="6:20" x14ac:dyDescent="0.25">
      <c r="F48439" s="1"/>
      <c r="G48439"/>
      <c r="T48439" s="1"/>
    </row>
    <row r="48440" spans="6:20" x14ac:dyDescent="0.25">
      <c r="F48440" s="1"/>
      <c r="G48440"/>
      <c r="T48440" s="1"/>
    </row>
    <row r="48441" spans="6:20" x14ac:dyDescent="0.25">
      <c r="F48441" s="1"/>
      <c r="G48441"/>
      <c r="T48441" s="1"/>
    </row>
    <row r="48442" spans="6:20" x14ac:dyDescent="0.25">
      <c r="F48442" s="1"/>
      <c r="G48442"/>
      <c r="T48442" s="1"/>
    </row>
    <row r="48443" spans="6:20" x14ac:dyDescent="0.25">
      <c r="F48443" s="1"/>
      <c r="G48443"/>
      <c r="T48443" s="1"/>
    </row>
    <row r="48444" spans="6:20" x14ac:dyDescent="0.25">
      <c r="F48444" s="1"/>
      <c r="G48444"/>
      <c r="T48444" s="1"/>
    </row>
    <row r="48445" spans="6:20" x14ac:dyDescent="0.25">
      <c r="F48445" s="1"/>
      <c r="G48445"/>
      <c r="T48445" s="1"/>
    </row>
    <row r="48446" spans="6:20" x14ac:dyDescent="0.25">
      <c r="F48446" s="1"/>
      <c r="G48446"/>
      <c r="T48446" s="1"/>
    </row>
    <row r="48447" spans="6:20" x14ac:dyDescent="0.25">
      <c r="F48447" s="1"/>
      <c r="G48447"/>
      <c r="T48447" s="1"/>
    </row>
    <row r="48448" spans="6:20" x14ac:dyDescent="0.25">
      <c r="F48448" s="1"/>
      <c r="G48448"/>
      <c r="T48448" s="1"/>
    </row>
    <row r="48449" spans="6:20" x14ac:dyDescent="0.25">
      <c r="F48449" s="1"/>
      <c r="G48449"/>
      <c r="T48449" s="1"/>
    </row>
    <row r="48450" spans="6:20" x14ac:dyDescent="0.25">
      <c r="F48450" s="1"/>
      <c r="G48450"/>
      <c r="T48450" s="1"/>
    </row>
    <row r="48451" spans="6:20" x14ac:dyDescent="0.25">
      <c r="F48451" s="1"/>
      <c r="G48451"/>
      <c r="T48451" s="1"/>
    </row>
    <row r="48452" spans="6:20" x14ac:dyDescent="0.25">
      <c r="F48452" s="1"/>
      <c r="G48452"/>
      <c r="T48452" s="1"/>
    </row>
    <row r="48453" spans="6:20" x14ac:dyDescent="0.25">
      <c r="F48453" s="1"/>
      <c r="G48453"/>
      <c r="T48453" s="1"/>
    </row>
    <row r="48454" spans="6:20" x14ac:dyDescent="0.25">
      <c r="F48454" s="1"/>
      <c r="G48454"/>
      <c r="T48454" s="1"/>
    </row>
    <row r="48455" spans="6:20" x14ac:dyDescent="0.25">
      <c r="F48455" s="1"/>
      <c r="G48455"/>
      <c r="T48455" s="1"/>
    </row>
    <row r="48456" spans="6:20" x14ac:dyDescent="0.25">
      <c r="F48456" s="1"/>
      <c r="G48456"/>
      <c r="T48456" s="1"/>
    </row>
    <row r="48457" spans="6:20" x14ac:dyDescent="0.25">
      <c r="F48457" s="1"/>
      <c r="G48457"/>
      <c r="T48457" s="1"/>
    </row>
    <row r="48458" spans="6:20" x14ac:dyDescent="0.25">
      <c r="F48458" s="1"/>
      <c r="G48458"/>
      <c r="T48458" s="1"/>
    </row>
    <row r="48459" spans="6:20" x14ac:dyDescent="0.25">
      <c r="F48459" s="1"/>
      <c r="G48459"/>
      <c r="T48459" s="1"/>
    </row>
    <row r="48460" spans="6:20" x14ac:dyDescent="0.25">
      <c r="F48460" s="1"/>
      <c r="G48460"/>
      <c r="T48460" s="1"/>
    </row>
    <row r="48461" spans="6:20" x14ac:dyDescent="0.25">
      <c r="F48461" s="1"/>
      <c r="G48461"/>
      <c r="T48461" s="1"/>
    </row>
    <row r="48462" spans="6:20" x14ac:dyDescent="0.25">
      <c r="F48462" s="1"/>
      <c r="G48462"/>
      <c r="T48462" s="1"/>
    </row>
    <row r="48463" spans="6:20" x14ac:dyDescent="0.25">
      <c r="F48463" s="1"/>
      <c r="G48463"/>
      <c r="T48463" s="1"/>
    </row>
    <row r="48464" spans="6:20" x14ac:dyDescent="0.25">
      <c r="F48464" s="1"/>
      <c r="G48464"/>
      <c r="T48464" s="1"/>
    </row>
    <row r="48465" spans="6:20" x14ac:dyDescent="0.25">
      <c r="F48465" s="1"/>
      <c r="G48465"/>
      <c r="T48465" s="1"/>
    </row>
    <row r="48466" spans="6:20" x14ac:dyDescent="0.25">
      <c r="F48466" s="1"/>
      <c r="G48466"/>
      <c r="T48466" s="1"/>
    </row>
    <row r="48467" spans="6:20" x14ac:dyDescent="0.25">
      <c r="F48467" s="1"/>
      <c r="G48467"/>
      <c r="T48467" s="1"/>
    </row>
    <row r="48468" spans="6:20" x14ac:dyDescent="0.25">
      <c r="F48468" s="1"/>
      <c r="G48468"/>
      <c r="T48468" s="1"/>
    </row>
    <row r="48469" spans="6:20" x14ac:dyDescent="0.25">
      <c r="F48469" s="1"/>
      <c r="G48469"/>
      <c r="T48469" s="1"/>
    </row>
    <row r="48470" spans="6:20" x14ac:dyDescent="0.25">
      <c r="F48470" s="1"/>
      <c r="G48470"/>
      <c r="T48470" s="1"/>
    </row>
    <row r="48471" spans="6:20" x14ac:dyDescent="0.25">
      <c r="F48471" s="1"/>
      <c r="G48471"/>
      <c r="T48471" s="1"/>
    </row>
    <row r="48472" spans="6:20" x14ac:dyDescent="0.25">
      <c r="F48472" s="1"/>
      <c r="G48472"/>
      <c r="T48472" s="1"/>
    </row>
    <row r="48473" spans="6:20" x14ac:dyDescent="0.25">
      <c r="F48473" s="1"/>
      <c r="G48473"/>
      <c r="T48473" s="1"/>
    </row>
    <row r="48474" spans="6:20" x14ac:dyDescent="0.25">
      <c r="F48474" s="1"/>
      <c r="G48474"/>
      <c r="T48474" s="1"/>
    </row>
    <row r="48475" spans="6:20" x14ac:dyDescent="0.25">
      <c r="F48475" s="1"/>
      <c r="G48475"/>
      <c r="T48475" s="1"/>
    </row>
    <row r="48476" spans="6:20" x14ac:dyDescent="0.25">
      <c r="F48476" s="1"/>
      <c r="G48476"/>
      <c r="T48476" s="1"/>
    </row>
    <row r="48477" spans="6:20" x14ac:dyDescent="0.25">
      <c r="F48477" s="1"/>
      <c r="G48477"/>
      <c r="T48477" s="1"/>
    </row>
    <row r="48478" spans="6:20" x14ac:dyDescent="0.25">
      <c r="F48478" s="1"/>
      <c r="G48478"/>
      <c r="T48478" s="1"/>
    </row>
    <row r="48479" spans="6:20" x14ac:dyDescent="0.25">
      <c r="F48479" s="1"/>
      <c r="G48479"/>
      <c r="T48479" s="1"/>
    </row>
    <row r="48480" spans="6:20" x14ac:dyDescent="0.25">
      <c r="F48480" s="1"/>
      <c r="G48480"/>
      <c r="T48480" s="1"/>
    </row>
    <row r="48481" spans="6:20" x14ac:dyDescent="0.25">
      <c r="F48481" s="1"/>
      <c r="G48481"/>
      <c r="T48481" s="1"/>
    </row>
    <row r="48482" spans="6:20" x14ac:dyDescent="0.25">
      <c r="F48482" s="1"/>
      <c r="G48482"/>
      <c r="T48482" s="1"/>
    </row>
    <row r="48483" spans="6:20" x14ac:dyDescent="0.25">
      <c r="F48483" s="1"/>
      <c r="G48483"/>
      <c r="T48483" s="1"/>
    </row>
    <row r="48484" spans="6:20" x14ac:dyDescent="0.25">
      <c r="F48484" s="1"/>
      <c r="G48484"/>
      <c r="T48484" s="1"/>
    </row>
    <row r="48485" spans="6:20" x14ac:dyDescent="0.25">
      <c r="F48485" s="1"/>
      <c r="G48485"/>
      <c r="T48485" s="1"/>
    </row>
    <row r="48486" spans="6:20" x14ac:dyDescent="0.25">
      <c r="F48486" s="1"/>
      <c r="G48486"/>
      <c r="T48486" s="1"/>
    </row>
    <row r="48487" spans="6:20" x14ac:dyDescent="0.25">
      <c r="F48487" s="1"/>
      <c r="G48487"/>
      <c r="T48487" s="1"/>
    </row>
    <row r="48488" spans="6:20" x14ac:dyDescent="0.25">
      <c r="F48488" s="1"/>
      <c r="G48488"/>
      <c r="T48488" s="1"/>
    </row>
    <row r="48489" spans="6:20" x14ac:dyDescent="0.25">
      <c r="F48489" s="1"/>
      <c r="G48489"/>
      <c r="T48489" s="1"/>
    </row>
    <row r="48490" spans="6:20" x14ac:dyDescent="0.25">
      <c r="F48490" s="1"/>
      <c r="G48490"/>
      <c r="T48490" s="1"/>
    </row>
    <row r="48491" spans="6:20" x14ac:dyDescent="0.25">
      <c r="F48491" s="1"/>
      <c r="G48491"/>
      <c r="T48491" s="1"/>
    </row>
    <row r="48492" spans="6:20" x14ac:dyDescent="0.25">
      <c r="F48492" s="1"/>
      <c r="G48492"/>
      <c r="T48492" s="1"/>
    </row>
    <row r="48493" spans="6:20" x14ac:dyDescent="0.25">
      <c r="F48493" s="1"/>
      <c r="G48493"/>
      <c r="T48493" s="1"/>
    </row>
    <row r="48494" spans="6:20" x14ac:dyDescent="0.25">
      <c r="F48494" s="1"/>
      <c r="G48494"/>
      <c r="T48494" s="1"/>
    </row>
    <row r="48495" spans="6:20" x14ac:dyDescent="0.25">
      <c r="F48495" s="1"/>
      <c r="G48495"/>
      <c r="T48495" s="1"/>
    </row>
    <row r="48496" spans="6:20" x14ac:dyDescent="0.25">
      <c r="F48496" s="1"/>
      <c r="G48496"/>
      <c r="T48496" s="1"/>
    </row>
    <row r="48497" spans="6:20" x14ac:dyDescent="0.25">
      <c r="F48497" s="1"/>
      <c r="G48497"/>
      <c r="T48497" s="1"/>
    </row>
    <row r="48498" spans="6:20" x14ac:dyDescent="0.25">
      <c r="F48498" s="1"/>
      <c r="G48498"/>
      <c r="T48498" s="1"/>
    </row>
    <row r="48499" spans="6:20" x14ac:dyDescent="0.25">
      <c r="F48499" s="1"/>
      <c r="G48499"/>
      <c r="T48499" s="1"/>
    </row>
    <row r="48500" spans="6:20" x14ac:dyDescent="0.25">
      <c r="F48500" s="1"/>
      <c r="G48500"/>
      <c r="T48500" s="1"/>
    </row>
    <row r="48501" spans="6:20" x14ac:dyDescent="0.25">
      <c r="F48501" s="1"/>
      <c r="G48501"/>
      <c r="T48501" s="1"/>
    </row>
    <row r="48502" spans="6:20" x14ac:dyDescent="0.25">
      <c r="F48502" s="1"/>
      <c r="G48502"/>
      <c r="T48502" s="1"/>
    </row>
    <row r="48503" spans="6:20" x14ac:dyDescent="0.25">
      <c r="F48503" s="1"/>
      <c r="G48503"/>
      <c r="T48503" s="1"/>
    </row>
    <row r="48504" spans="6:20" x14ac:dyDescent="0.25">
      <c r="F48504" s="1"/>
      <c r="G48504"/>
      <c r="T48504" s="1"/>
    </row>
    <row r="48505" spans="6:20" x14ac:dyDescent="0.25">
      <c r="F48505" s="1"/>
      <c r="G48505"/>
      <c r="T48505" s="1"/>
    </row>
    <row r="48506" spans="6:20" x14ac:dyDescent="0.25">
      <c r="F48506" s="1"/>
      <c r="G48506"/>
      <c r="T48506" s="1"/>
    </row>
    <row r="48507" spans="6:20" x14ac:dyDescent="0.25">
      <c r="F48507" s="1"/>
      <c r="G48507"/>
      <c r="T48507" s="1"/>
    </row>
    <row r="48508" spans="6:20" x14ac:dyDescent="0.25">
      <c r="F48508" s="1"/>
      <c r="G48508"/>
      <c r="T48508" s="1"/>
    </row>
    <row r="48509" spans="6:20" x14ac:dyDescent="0.25">
      <c r="F48509" s="1"/>
      <c r="G48509"/>
      <c r="T48509" s="1"/>
    </row>
    <row r="48510" spans="6:20" x14ac:dyDescent="0.25">
      <c r="F48510" s="1"/>
      <c r="G48510"/>
      <c r="T48510" s="1"/>
    </row>
    <row r="48511" spans="6:20" x14ac:dyDescent="0.25">
      <c r="F48511" s="1"/>
      <c r="G48511"/>
      <c r="T48511" s="1"/>
    </row>
    <row r="48512" spans="6:20" x14ac:dyDescent="0.25">
      <c r="F48512" s="1"/>
      <c r="G48512"/>
      <c r="T48512" s="1"/>
    </row>
    <row r="48513" spans="6:20" x14ac:dyDescent="0.25">
      <c r="F48513" s="1"/>
      <c r="G48513"/>
      <c r="T48513" s="1"/>
    </row>
    <row r="48514" spans="6:20" x14ac:dyDescent="0.25">
      <c r="F48514" s="1"/>
      <c r="G48514"/>
      <c r="T48514" s="1"/>
    </row>
    <row r="48515" spans="6:20" x14ac:dyDescent="0.25">
      <c r="F48515" s="1"/>
      <c r="G48515"/>
      <c r="T48515" s="1"/>
    </row>
    <row r="48516" spans="6:20" x14ac:dyDescent="0.25">
      <c r="F48516" s="1"/>
      <c r="G48516"/>
      <c r="T48516" s="1"/>
    </row>
    <row r="48517" spans="6:20" x14ac:dyDescent="0.25">
      <c r="F48517" s="1"/>
      <c r="G48517"/>
      <c r="T48517" s="1"/>
    </row>
    <row r="48518" spans="6:20" x14ac:dyDescent="0.25">
      <c r="F48518" s="1"/>
      <c r="G48518"/>
      <c r="T48518" s="1"/>
    </row>
    <row r="48519" spans="6:20" x14ac:dyDescent="0.25">
      <c r="F48519" s="1"/>
      <c r="G48519"/>
      <c r="T48519" s="1"/>
    </row>
    <row r="48520" spans="6:20" x14ac:dyDescent="0.25">
      <c r="F48520" s="1"/>
      <c r="G48520"/>
      <c r="T48520" s="1"/>
    </row>
    <row r="48521" spans="6:20" x14ac:dyDescent="0.25">
      <c r="F48521" s="1"/>
      <c r="G48521"/>
      <c r="T48521" s="1"/>
    </row>
    <row r="48522" spans="6:20" x14ac:dyDescent="0.25">
      <c r="F48522" s="1"/>
      <c r="G48522"/>
      <c r="T48522" s="1"/>
    </row>
    <row r="48523" spans="6:20" x14ac:dyDescent="0.25">
      <c r="F48523" s="1"/>
      <c r="G48523"/>
      <c r="T48523" s="1"/>
    </row>
    <row r="48524" spans="6:20" x14ac:dyDescent="0.25">
      <c r="F48524" s="1"/>
      <c r="G48524"/>
      <c r="T48524" s="1"/>
    </row>
    <row r="48525" spans="6:20" x14ac:dyDescent="0.25">
      <c r="F48525" s="1"/>
      <c r="G48525"/>
      <c r="T48525" s="1"/>
    </row>
    <row r="48526" spans="6:20" x14ac:dyDescent="0.25">
      <c r="F48526" s="1"/>
      <c r="G48526"/>
      <c r="T48526" s="1"/>
    </row>
    <row r="48527" spans="6:20" x14ac:dyDescent="0.25">
      <c r="F48527" s="1"/>
      <c r="G48527"/>
      <c r="T48527" s="1"/>
    </row>
    <row r="48528" spans="6:20" x14ac:dyDescent="0.25">
      <c r="F48528" s="1"/>
      <c r="G48528"/>
      <c r="T48528" s="1"/>
    </row>
    <row r="48529" spans="6:20" x14ac:dyDescent="0.25">
      <c r="F48529" s="1"/>
      <c r="G48529"/>
      <c r="T48529" s="1"/>
    </row>
    <row r="48530" spans="6:20" x14ac:dyDescent="0.25">
      <c r="F48530" s="1"/>
      <c r="G48530"/>
      <c r="T48530" s="1"/>
    </row>
    <row r="48531" spans="6:20" x14ac:dyDescent="0.25">
      <c r="F48531" s="1"/>
      <c r="G48531"/>
      <c r="T48531" s="1"/>
    </row>
    <row r="48532" spans="6:20" x14ac:dyDescent="0.25">
      <c r="F48532" s="1"/>
      <c r="G48532"/>
      <c r="T48532" s="1"/>
    </row>
    <row r="48533" spans="6:20" x14ac:dyDescent="0.25">
      <c r="F48533" s="1"/>
      <c r="G48533"/>
      <c r="T48533" s="1"/>
    </row>
    <row r="48534" spans="6:20" x14ac:dyDescent="0.25">
      <c r="F48534" s="1"/>
      <c r="G48534"/>
      <c r="T48534" s="1"/>
    </row>
    <row r="48535" spans="6:20" x14ac:dyDescent="0.25">
      <c r="F48535" s="1"/>
      <c r="G48535"/>
      <c r="T48535" s="1"/>
    </row>
    <row r="48536" spans="6:20" x14ac:dyDescent="0.25">
      <c r="F48536" s="1"/>
      <c r="G48536"/>
      <c r="T48536" s="1"/>
    </row>
    <row r="48537" spans="6:20" x14ac:dyDescent="0.25">
      <c r="F48537" s="1"/>
      <c r="G48537"/>
      <c r="T48537" s="1"/>
    </row>
    <row r="48538" spans="6:20" x14ac:dyDescent="0.25">
      <c r="F48538" s="1"/>
      <c r="G48538"/>
      <c r="T48538" s="1"/>
    </row>
    <row r="48539" spans="6:20" x14ac:dyDescent="0.25">
      <c r="F48539" s="1"/>
      <c r="G48539"/>
      <c r="T48539" s="1"/>
    </row>
    <row r="48540" spans="6:20" x14ac:dyDescent="0.25">
      <c r="F48540" s="1"/>
      <c r="G48540"/>
      <c r="T48540" s="1"/>
    </row>
    <row r="48541" spans="6:20" x14ac:dyDescent="0.25">
      <c r="F48541" s="1"/>
      <c r="G48541"/>
      <c r="T48541" s="1"/>
    </row>
    <row r="48542" spans="6:20" x14ac:dyDescent="0.25">
      <c r="F48542" s="1"/>
      <c r="G48542"/>
      <c r="T48542" s="1"/>
    </row>
    <row r="48543" spans="6:20" x14ac:dyDescent="0.25">
      <c r="F48543" s="1"/>
      <c r="G48543"/>
      <c r="T48543" s="1"/>
    </row>
    <row r="48544" spans="6:20" x14ac:dyDescent="0.25">
      <c r="F48544" s="1"/>
      <c r="G48544"/>
      <c r="T48544" s="1"/>
    </row>
    <row r="48545" spans="6:20" x14ac:dyDescent="0.25">
      <c r="F48545" s="1"/>
      <c r="G48545"/>
      <c r="T48545" s="1"/>
    </row>
    <row r="48546" spans="6:20" x14ac:dyDescent="0.25">
      <c r="F48546" s="1"/>
      <c r="G48546"/>
      <c r="T48546" s="1"/>
    </row>
    <row r="48547" spans="6:20" x14ac:dyDescent="0.25">
      <c r="F48547" s="1"/>
      <c r="G48547"/>
      <c r="T48547" s="1"/>
    </row>
    <row r="48548" spans="6:20" x14ac:dyDescent="0.25">
      <c r="F48548" s="1"/>
      <c r="G48548"/>
      <c r="T48548" s="1"/>
    </row>
    <row r="48549" spans="6:20" x14ac:dyDescent="0.25">
      <c r="F48549" s="1"/>
      <c r="G48549"/>
      <c r="T48549" s="1"/>
    </row>
    <row r="48550" spans="6:20" x14ac:dyDescent="0.25">
      <c r="F48550" s="1"/>
      <c r="G48550"/>
      <c r="T48550" s="1"/>
    </row>
    <row r="48551" spans="6:20" x14ac:dyDescent="0.25">
      <c r="F48551" s="1"/>
      <c r="G48551"/>
      <c r="T48551" s="1"/>
    </row>
    <row r="48552" spans="6:20" x14ac:dyDescent="0.25">
      <c r="F48552" s="1"/>
      <c r="G48552"/>
      <c r="T48552" s="1"/>
    </row>
    <row r="48553" spans="6:20" x14ac:dyDescent="0.25">
      <c r="F48553" s="1"/>
      <c r="G48553"/>
      <c r="T48553" s="1"/>
    </row>
    <row r="48554" spans="6:20" x14ac:dyDescent="0.25">
      <c r="F48554" s="1"/>
      <c r="G48554"/>
      <c r="T48554" s="1"/>
    </row>
    <row r="48555" spans="6:20" x14ac:dyDescent="0.25">
      <c r="F48555" s="1"/>
      <c r="G48555"/>
      <c r="T48555" s="1"/>
    </row>
    <row r="48556" spans="6:20" x14ac:dyDescent="0.25">
      <c r="F48556" s="1"/>
      <c r="G48556"/>
      <c r="T48556" s="1"/>
    </row>
    <row r="48557" spans="6:20" x14ac:dyDescent="0.25">
      <c r="F48557" s="1"/>
      <c r="G48557"/>
      <c r="T48557" s="1"/>
    </row>
    <row r="48558" spans="6:20" x14ac:dyDescent="0.25">
      <c r="F48558" s="1"/>
      <c r="G48558"/>
      <c r="T48558" s="1"/>
    </row>
    <row r="48559" spans="6:20" x14ac:dyDescent="0.25">
      <c r="F48559" s="1"/>
      <c r="G48559"/>
      <c r="T48559" s="1"/>
    </row>
    <row r="48560" spans="6:20" x14ac:dyDescent="0.25">
      <c r="F48560" s="1"/>
      <c r="G48560"/>
      <c r="T48560" s="1"/>
    </row>
    <row r="48561" spans="6:20" x14ac:dyDescent="0.25">
      <c r="F48561" s="1"/>
      <c r="G48561"/>
      <c r="T48561" s="1"/>
    </row>
    <row r="48562" spans="6:20" x14ac:dyDescent="0.25">
      <c r="F48562" s="1"/>
      <c r="G48562"/>
      <c r="T48562" s="1"/>
    </row>
    <row r="48563" spans="6:20" x14ac:dyDescent="0.25">
      <c r="F48563" s="1"/>
      <c r="G48563"/>
      <c r="T48563" s="1"/>
    </row>
    <row r="48564" spans="6:20" x14ac:dyDescent="0.25">
      <c r="F48564" s="1"/>
      <c r="G48564"/>
      <c r="T48564" s="1"/>
    </row>
    <row r="48565" spans="6:20" x14ac:dyDescent="0.25">
      <c r="F48565" s="1"/>
      <c r="G48565"/>
      <c r="T48565" s="1"/>
    </row>
    <row r="48566" spans="6:20" x14ac:dyDescent="0.25">
      <c r="F48566" s="1"/>
      <c r="G48566"/>
      <c r="T48566" s="1"/>
    </row>
    <row r="48567" spans="6:20" x14ac:dyDescent="0.25">
      <c r="F48567" s="1"/>
      <c r="G48567"/>
      <c r="T48567" s="1"/>
    </row>
    <row r="48568" spans="6:20" x14ac:dyDescent="0.25">
      <c r="F48568" s="1"/>
      <c r="G48568"/>
      <c r="T48568" s="1"/>
    </row>
    <row r="48569" spans="6:20" x14ac:dyDescent="0.25">
      <c r="F48569" s="1"/>
      <c r="G48569"/>
      <c r="T48569" s="1"/>
    </row>
    <row r="48570" spans="6:20" x14ac:dyDescent="0.25">
      <c r="F48570" s="1"/>
      <c r="G48570"/>
      <c r="T48570" s="1"/>
    </row>
    <row r="48571" spans="6:20" x14ac:dyDescent="0.25">
      <c r="F48571" s="1"/>
      <c r="G48571"/>
      <c r="T48571" s="1"/>
    </row>
    <row r="48572" spans="6:20" x14ac:dyDescent="0.25">
      <c r="F48572" s="1"/>
      <c r="G48572"/>
      <c r="T48572" s="1"/>
    </row>
    <row r="48573" spans="6:20" x14ac:dyDescent="0.25">
      <c r="F48573" s="1"/>
      <c r="G48573"/>
      <c r="T48573" s="1"/>
    </row>
    <row r="48574" spans="6:20" x14ac:dyDescent="0.25">
      <c r="F48574" s="1"/>
      <c r="G48574"/>
      <c r="T48574" s="1"/>
    </row>
    <row r="48575" spans="6:20" x14ac:dyDescent="0.25">
      <c r="F48575" s="1"/>
      <c r="G48575"/>
      <c r="T48575" s="1"/>
    </row>
    <row r="48576" spans="6:20" x14ac:dyDescent="0.25">
      <c r="F48576" s="1"/>
      <c r="G48576"/>
      <c r="T48576" s="1"/>
    </row>
    <row r="48577" spans="6:20" x14ac:dyDescent="0.25">
      <c r="F48577" s="1"/>
      <c r="G48577"/>
      <c r="T48577" s="1"/>
    </row>
    <row r="48578" spans="6:20" x14ac:dyDescent="0.25">
      <c r="F48578" s="1"/>
      <c r="G48578"/>
      <c r="T48578" s="1"/>
    </row>
    <row r="48579" spans="6:20" x14ac:dyDescent="0.25">
      <c r="F48579" s="1"/>
      <c r="G48579"/>
      <c r="T48579" s="1"/>
    </row>
    <row r="48580" spans="6:20" x14ac:dyDescent="0.25">
      <c r="F48580" s="1"/>
      <c r="G48580"/>
      <c r="T48580" s="1"/>
    </row>
    <row r="48581" spans="6:20" x14ac:dyDescent="0.25">
      <c r="F48581" s="1"/>
      <c r="G48581"/>
      <c r="T48581" s="1"/>
    </row>
    <row r="48582" spans="6:20" x14ac:dyDescent="0.25">
      <c r="F48582" s="1"/>
      <c r="G48582"/>
      <c r="T48582" s="1"/>
    </row>
    <row r="48583" spans="6:20" x14ac:dyDescent="0.25">
      <c r="F48583" s="1"/>
      <c r="G48583"/>
      <c r="T48583" s="1"/>
    </row>
    <row r="48584" spans="6:20" x14ac:dyDescent="0.25">
      <c r="F48584" s="1"/>
      <c r="G48584"/>
      <c r="T48584" s="1"/>
    </row>
    <row r="48585" spans="6:20" x14ac:dyDescent="0.25">
      <c r="F48585" s="1"/>
      <c r="G48585"/>
      <c r="T48585" s="1"/>
    </row>
    <row r="48586" spans="6:20" x14ac:dyDescent="0.25">
      <c r="F48586" s="1"/>
      <c r="G48586"/>
      <c r="T48586" s="1"/>
    </row>
    <row r="48587" spans="6:20" x14ac:dyDescent="0.25">
      <c r="F48587" s="1"/>
      <c r="G48587"/>
      <c r="T48587" s="1"/>
    </row>
    <row r="48588" spans="6:20" x14ac:dyDescent="0.25">
      <c r="F48588" s="1"/>
      <c r="G48588"/>
      <c r="T48588" s="1"/>
    </row>
    <row r="48589" spans="6:20" x14ac:dyDescent="0.25">
      <c r="F48589" s="1"/>
      <c r="G48589"/>
      <c r="T48589" s="1"/>
    </row>
    <row r="48590" spans="6:20" x14ac:dyDescent="0.25">
      <c r="F48590" s="1"/>
      <c r="G48590"/>
      <c r="T48590" s="1"/>
    </row>
    <row r="48591" spans="6:20" x14ac:dyDescent="0.25">
      <c r="F48591" s="1"/>
      <c r="G48591"/>
      <c r="T48591" s="1"/>
    </row>
    <row r="48592" spans="6:20" x14ac:dyDescent="0.25">
      <c r="F48592" s="1"/>
      <c r="G48592"/>
      <c r="T48592" s="1"/>
    </row>
    <row r="48593" spans="6:20" x14ac:dyDescent="0.25">
      <c r="F48593" s="1"/>
      <c r="G48593"/>
      <c r="T48593" s="1"/>
    </row>
    <row r="48594" spans="6:20" x14ac:dyDescent="0.25">
      <c r="F48594" s="1"/>
      <c r="G48594"/>
      <c r="T48594" s="1"/>
    </row>
    <row r="48595" spans="6:20" x14ac:dyDescent="0.25">
      <c r="F48595" s="1"/>
      <c r="G48595"/>
      <c r="T48595" s="1"/>
    </row>
    <row r="48596" spans="6:20" x14ac:dyDescent="0.25">
      <c r="F48596" s="1"/>
      <c r="G48596"/>
      <c r="T48596" s="1"/>
    </row>
    <row r="48597" spans="6:20" x14ac:dyDescent="0.25">
      <c r="F48597" s="1"/>
      <c r="G48597"/>
      <c r="T48597" s="1"/>
    </row>
    <row r="48598" spans="6:20" x14ac:dyDescent="0.25">
      <c r="F48598" s="1"/>
      <c r="G48598"/>
      <c r="T48598" s="1"/>
    </row>
    <row r="48599" spans="6:20" x14ac:dyDescent="0.25">
      <c r="F48599" s="1"/>
      <c r="G48599"/>
      <c r="T48599" s="1"/>
    </row>
    <row r="48600" spans="6:20" x14ac:dyDescent="0.25">
      <c r="F48600" s="1"/>
      <c r="G48600"/>
      <c r="T48600" s="1"/>
    </row>
    <row r="48601" spans="6:20" x14ac:dyDescent="0.25">
      <c r="F48601" s="1"/>
      <c r="G48601"/>
      <c r="T48601" s="1"/>
    </row>
    <row r="48602" spans="6:20" x14ac:dyDescent="0.25">
      <c r="F48602" s="1"/>
      <c r="G48602"/>
      <c r="T48602" s="1"/>
    </row>
    <row r="48603" spans="6:20" x14ac:dyDescent="0.25">
      <c r="F48603" s="1"/>
      <c r="G48603"/>
      <c r="T48603" s="1"/>
    </row>
    <row r="48604" spans="6:20" x14ac:dyDescent="0.25">
      <c r="F48604" s="1"/>
      <c r="G48604"/>
      <c r="T48604" s="1"/>
    </row>
    <row r="48605" spans="6:20" x14ac:dyDescent="0.25">
      <c r="F48605" s="1"/>
      <c r="G48605"/>
      <c r="T48605" s="1"/>
    </row>
    <row r="48606" spans="6:20" x14ac:dyDescent="0.25">
      <c r="F48606" s="1"/>
      <c r="G48606"/>
      <c r="T48606" s="1"/>
    </row>
    <row r="48607" spans="6:20" x14ac:dyDescent="0.25">
      <c r="F48607" s="1"/>
      <c r="G48607"/>
      <c r="T48607" s="1"/>
    </row>
    <row r="48608" spans="6:20" x14ac:dyDescent="0.25">
      <c r="F48608" s="1"/>
      <c r="G48608"/>
      <c r="T48608" s="1"/>
    </row>
    <row r="48609" spans="6:20" x14ac:dyDescent="0.25">
      <c r="F48609" s="1"/>
      <c r="G48609"/>
      <c r="T48609" s="1"/>
    </row>
    <row r="48610" spans="6:20" x14ac:dyDescent="0.25">
      <c r="F48610" s="1"/>
      <c r="G48610"/>
      <c r="T48610" s="1"/>
    </row>
    <row r="48611" spans="6:20" x14ac:dyDescent="0.25">
      <c r="F48611" s="1"/>
      <c r="G48611"/>
      <c r="T48611" s="1"/>
    </row>
    <row r="48612" spans="6:20" x14ac:dyDescent="0.25">
      <c r="F48612" s="1"/>
      <c r="G48612"/>
      <c r="T48612" s="1"/>
    </row>
    <row r="48613" spans="6:20" x14ac:dyDescent="0.25">
      <c r="F48613" s="1"/>
      <c r="G48613"/>
      <c r="T48613" s="1"/>
    </row>
    <row r="48614" spans="6:20" x14ac:dyDescent="0.25">
      <c r="F48614" s="1"/>
      <c r="G48614"/>
      <c r="T48614" s="1"/>
    </row>
    <row r="48615" spans="6:20" x14ac:dyDescent="0.25">
      <c r="F48615" s="1"/>
      <c r="G48615"/>
      <c r="T48615" s="1"/>
    </row>
    <row r="48616" spans="6:20" x14ac:dyDescent="0.25">
      <c r="F48616" s="1"/>
      <c r="G48616"/>
      <c r="T48616" s="1"/>
    </row>
    <row r="48617" spans="6:20" x14ac:dyDescent="0.25">
      <c r="F48617" s="1"/>
      <c r="G48617"/>
      <c r="T48617" s="1"/>
    </row>
    <row r="48618" spans="6:20" x14ac:dyDescent="0.25">
      <c r="F48618" s="1"/>
      <c r="G48618"/>
      <c r="T48618" s="1"/>
    </row>
    <row r="48619" spans="6:20" x14ac:dyDescent="0.25">
      <c r="F48619" s="1"/>
      <c r="G48619"/>
      <c r="T48619" s="1"/>
    </row>
    <row r="48620" spans="6:20" x14ac:dyDescent="0.25">
      <c r="F48620" s="1"/>
      <c r="G48620"/>
      <c r="T48620" s="1"/>
    </row>
    <row r="48621" spans="6:20" x14ac:dyDescent="0.25">
      <c r="F48621" s="1"/>
      <c r="G48621"/>
      <c r="T48621" s="1"/>
    </row>
    <row r="48622" spans="6:20" x14ac:dyDescent="0.25">
      <c r="F48622" s="1"/>
      <c r="G48622"/>
      <c r="T48622" s="1"/>
    </row>
    <row r="48623" spans="6:20" x14ac:dyDescent="0.25">
      <c r="F48623" s="1"/>
      <c r="G48623"/>
      <c r="T48623" s="1"/>
    </row>
    <row r="48624" spans="6:20" x14ac:dyDescent="0.25">
      <c r="F48624" s="1"/>
      <c r="G48624"/>
      <c r="T48624" s="1"/>
    </row>
    <row r="48625" spans="6:20" x14ac:dyDescent="0.25">
      <c r="F48625" s="1"/>
      <c r="G48625"/>
      <c r="T48625" s="1"/>
    </row>
    <row r="48626" spans="6:20" x14ac:dyDescent="0.25">
      <c r="F48626" s="1"/>
      <c r="G48626"/>
      <c r="T48626" s="1"/>
    </row>
    <row r="48627" spans="6:20" x14ac:dyDescent="0.25">
      <c r="F48627" s="1"/>
      <c r="G48627"/>
      <c r="T48627" s="1"/>
    </row>
    <row r="48628" spans="6:20" x14ac:dyDescent="0.25">
      <c r="F48628" s="1"/>
      <c r="G48628"/>
      <c r="T48628" s="1"/>
    </row>
    <row r="48629" spans="6:20" x14ac:dyDescent="0.25">
      <c r="F48629" s="1"/>
      <c r="G48629"/>
      <c r="T48629" s="1"/>
    </row>
    <row r="48630" spans="6:20" x14ac:dyDescent="0.25">
      <c r="F48630" s="1"/>
      <c r="G48630"/>
      <c r="T48630" s="1"/>
    </row>
    <row r="48631" spans="6:20" x14ac:dyDescent="0.25">
      <c r="F48631" s="1"/>
      <c r="G48631"/>
      <c r="T48631" s="1"/>
    </row>
    <row r="48632" spans="6:20" x14ac:dyDescent="0.25">
      <c r="F48632" s="1"/>
      <c r="G48632"/>
      <c r="T48632" s="1"/>
    </row>
    <row r="48633" spans="6:20" x14ac:dyDescent="0.25">
      <c r="F48633" s="1"/>
      <c r="G48633"/>
      <c r="T48633" s="1"/>
    </row>
    <row r="48634" spans="6:20" x14ac:dyDescent="0.25">
      <c r="F48634" s="1"/>
      <c r="G48634"/>
      <c r="T48634" s="1"/>
    </row>
    <row r="48635" spans="6:20" x14ac:dyDescent="0.25">
      <c r="F48635" s="1"/>
      <c r="G48635"/>
      <c r="T48635" s="1"/>
    </row>
    <row r="48636" spans="6:20" x14ac:dyDescent="0.25">
      <c r="F48636" s="1"/>
      <c r="G48636"/>
      <c r="T48636" s="1"/>
    </row>
    <row r="48637" spans="6:20" x14ac:dyDescent="0.25">
      <c r="F48637" s="1"/>
      <c r="G48637"/>
      <c r="T48637" s="1"/>
    </row>
    <row r="48638" spans="6:20" x14ac:dyDescent="0.25">
      <c r="F48638" s="1"/>
      <c r="G48638"/>
      <c r="T48638" s="1"/>
    </row>
    <row r="48639" spans="6:20" x14ac:dyDescent="0.25">
      <c r="F48639" s="1"/>
      <c r="G48639"/>
      <c r="T48639" s="1"/>
    </row>
    <row r="48640" spans="6:20" x14ac:dyDescent="0.25">
      <c r="F48640" s="1"/>
      <c r="G48640"/>
      <c r="T48640" s="1"/>
    </row>
    <row r="48641" spans="6:20" x14ac:dyDescent="0.25">
      <c r="F48641" s="1"/>
      <c r="G48641"/>
      <c r="T48641" s="1"/>
    </row>
    <row r="48642" spans="6:20" x14ac:dyDescent="0.25">
      <c r="F48642" s="1"/>
      <c r="G48642"/>
      <c r="T48642" s="1"/>
    </row>
    <row r="48643" spans="6:20" x14ac:dyDescent="0.25">
      <c r="F48643" s="1"/>
      <c r="G48643"/>
      <c r="T48643" s="1"/>
    </row>
    <row r="48644" spans="6:20" x14ac:dyDescent="0.25">
      <c r="F48644" s="1"/>
      <c r="G48644"/>
      <c r="T48644" s="1"/>
    </row>
    <row r="48645" spans="6:20" x14ac:dyDescent="0.25">
      <c r="F48645" s="1"/>
      <c r="G48645"/>
      <c r="T48645" s="1"/>
    </row>
    <row r="48646" spans="6:20" x14ac:dyDescent="0.25">
      <c r="F48646" s="1"/>
      <c r="G48646"/>
      <c r="T48646" s="1"/>
    </row>
    <row r="48647" spans="6:20" x14ac:dyDescent="0.25">
      <c r="F48647" s="1"/>
      <c r="G48647"/>
      <c r="T48647" s="1"/>
    </row>
    <row r="48648" spans="6:20" x14ac:dyDescent="0.25">
      <c r="F48648" s="1"/>
      <c r="G48648"/>
      <c r="T48648" s="1"/>
    </row>
    <row r="48649" spans="6:20" x14ac:dyDescent="0.25">
      <c r="F48649" s="1"/>
      <c r="G48649"/>
      <c r="T48649" s="1"/>
    </row>
    <row r="48650" spans="6:20" x14ac:dyDescent="0.25">
      <c r="F48650" s="1"/>
      <c r="G48650"/>
      <c r="T48650" s="1"/>
    </row>
    <row r="48651" spans="6:20" x14ac:dyDescent="0.25">
      <c r="F48651" s="1"/>
      <c r="G48651"/>
      <c r="T48651" s="1"/>
    </row>
    <row r="48652" spans="6:20" x14ac:dyDescent="0.25">
      <c r="F48652" s="1"/>
      <c r="G48652"/>
      <c r="T48652" s="1"/>
    </row>
    <row r="48653" spans="6:20" x14ac:dyDescent="0.25">
      <c r="F48653" s="1"/>
      <c r="G48653"/>
      <c r="T48653" s="1"/>
    </row>
    <row r="48654" spans="6:20" x14ac:dyDescent="0.25">
      <c r="F48654" s="1"/>
      <c r="G48654"/>
      <c r="T48654" s="1"/>
    </row>
    <row r="48655" spans="6:20" x14ac:dyDescent="0.25">
      <c r="F48655" s="1"/>
      <c r="G48655"/>
      <c r="T48655" s="1"/>
    </row>
    <row r="48656" spans="6:20" x14ac:dyDescent="0.25">
      <c r="F48656" s="1"/>
      <c r="G48656"/>
      <c r="T48656" s="1"/>
    </row>
    <row r="48657" spans="6:20" x14ac:dyDescent="0.25">
      <c r="F48657" s="1"/>
      <c r="G48657"/>
      <c r="T48657" s="1"/>
    </row>
    <row r="48658" spans="6:20" x14ac:dyDescent="0.25">
      <c r="F48658" s="1"/>
      <c r="G48658"/>
      <c r="T48658" s="1"/>
    </row>
    <row r="48659" spans="6:20" x14ac:dyDescent="0.25">
      <c r="F48659" s="1"/>
      <c r="G48659"/>
      <c r="T48659" s="1"/>
    </row>
    <row r="48660" spans="6:20" x14ac:dyDescent="0.25">
      <c r="F48660" s="1"/>
      <c r="G48660"/>
      <c r="T48660" s="1"/>
    </row>
    <row r="48661" spans="6:20" x14ac:dyDescent="0.25">
      <c r="F48661" s="1"/>
      <c r="G48661"/>
      <c r="T48661" s="1"/>
    </row>
    <row r="48662" spans="6:20" x14ac:dyDescent="0.25">
      <c r="F48662" s="1"/>
      <c r="G48662"/>
      <c r="T48662" s="1"/>
    </row>
    <row r="48663" spans="6:20" x14ac:dyDescent="0.25">
      <c r="F48663" s="1"/>
      <c r="G48663"/>
      <c r="T48663" s="1"/>
    </row>
    <row r="48664" spans="6:20" x14ac:dyDescent="0.25">
      <c r="F48664" s="1"/>
      <c r="G48664"/>
      <c r="T48664" s="1"/>
    </row>
    <row r="48665" spans="6:20" x14ac:dyDescent="0.25">
      <c r="F48665" s="1"/>
      <c r="G48665"/>
      <c r="T48665" s="1"/>
    </row>
    <row r="48666" spans="6:20" x14ac:dyDescent="0.25">
      <c r="F48666" s="1"/>
      <c r="G48666"/>
      <c r="T48666" s="1"/>
    </row>
    <row r="48667" spans="6:20" x14ac:dyDescent="0.25">
      <c r="F48667" s="1"/>
      <c r="G48667"/>
      <c r="T48667" s="1"/>
    </row>
    <row r="48668" spans="6:20" x14ac:dyDescent="0.25">
      <c r="F48668" s="1"/>
      <c r="G48668"/>
      <c r="T48668" s="1"/>
    </row>
    <row r="48669" spans="6:20" x14ac:dyDescent="0.25">
      <c r="F48669" s="1"/>
      <c r="G48669"/>
      <c r="T48669" s="1"/>
    </row>
    <row r="48670" spans="6:20" x14ac:dyDescent="0.25">
      <c r="F48670" s="1"/>
      <c r="G48670"/>
      <c r="T48670" s="1"/>
    </row>
    <row r="48671" spans="6:20" x14ac:dyDescent="0.25">
      <c r="F48671" s="1"/>
      <c r="G48671"/>
      <c r="T48671" s="1"/>
    </row>
    <row r="48672" spans="6:20" x14ac:dyDescent="0.25">
      <c r="F48672" s="1"/>
      <c r="G48672"/>
      <c r="T48672" s="1"/>
    </row>
    <row r="48673" spans="6:20" x14ac:dyDescent="0.25">
      <c r="F48673" s="1"/>
      <c r="G48673"/>
      <c r="T48673" s="1"/>
    </row>
    <row r="48674" spans="6:20" x14ac:dyDescent="0.25">
      <c r="F48674" s="1"/>
      <c r="G48674"/>
      <c r="T48674" s="1"/>
    </row>
    <row r="48675" spans="6:20" x14ac:dyDescent="0.25">
      <c r="F48675" s="1"/>
      <c r="G48675"/>
      <c r="T48675" s="1"/>
    </row>
    <row r="48676" spans="6:20" x14ac:dyDescent="0.25">
      <c r="F48676" s="1"/>
      <c r="G48676"/>
      <c r="T48676" s="1"/>
    </row>
    <row r="48677" spans="6:20" x14ac:dyDescent="0.25">
      <c r="F48677" s="1"/>
      <c r="G48677"/>
      <c r="T48677" s="1"/>
    </row>
    <row r="48678" spans="6:20" x14ac:dyDescent="0.25">
      <c r="F48678" s="1"/>
      <c r="G48678"/>
      <c r="T48678" s="1"/>
    </row>
    <row r="48679" spans="6:20" x14ac:dyDescent="0.25">
      <c r="F48679" s="1"/>
      <c r="G48679"/>
      <c r="T48679" s="1"/>
    </row>
    <row r="48680" spans="6:20" x14ac:dyDescent="0.25">
      <c r="F48680" s="1"/>
      <c r="G48680"/>
      <c r="T48680" s="1"/>
    </row>
    <row r="48681" spans="6:20" x14ac:dyDescent="0.25">
      <c r="F48681" s="1"/>
      <c r="G48681"/>
      <c r="T48681" s="1"/>
    </row>
    <row r="48682" spans="6:20" x14ac:dyDescent="0.25">
      <c r="F48682" s="1"/>
      <c r="G48682"/>
      <c r="T48682" s="1"/>
    </row>
    <row r="48683" spans="6:20" x14ac:dyDescent="0.25">
      <c r="F48683" s="1"/>
      <c r="G48683"/>
      <c r="T48683" s="1"/>
    </row>
    <row r="48684" spans="6:20" x14ac:dyDescent="0.25">
      <c r="F48684" s="1"/>
      <c r="G48684"/>
      <c r="T48684" s="1"/>
    </row>
    <row r="48685" spans="6:20" x14ac:dyDescent="0.25">
      <c r="F48685" s="1"/>
      <c r="G48685"/>
      <c r="T48685" s="1"/>
    </row>
    <row r="48686" spans="6:20" x14ac:dyDescent="0.25">
      <c r="F48686" s="1"/>
      <c r="G48686"/>
      <c r="T48686" s="1"/>
    </row>
    <row r="48687" spans="6:20" x14ac:dyDescent="0.25">
      <c r="F48687" s="1"/>
      <c r="G48687"/>
      <c r="T48687" s="1"/>
    </row>
    <row r="48688" spans="6:20" x14ac:dyDescent="0.25">
      <c r="F48688" s="1"/>
      <c r="G48688"/>
      <c r="T48688" s="1"/>
    </row>
    <row r="48689" spans="6:20" x14ac:dyDescent="0.25">
      <c r="F48689" s="1"/>
      <c r="G48689"/>
      <c r="T48689" s="1"/>
    </row>
    <row r="48690" spans="6:20" x14ac:dyDescent="0.25">
      <c r="F48690" s="1"/>
      <c r="G48690"/>
      <c r="T48690" s="1"/>
    </row>
    <row r="48691" spans="6:20" x14ac:dyDescent="0.25">
      <c r="F48691" s="1"/>
      <c r="G48691"/>
      <c r="T48691" s="1"/>
    </row>
    <row r="48692" spans="6:20" x14ac:dyDescent="0.25">
      <c r="F48692" s="1"/>
      <c r="G48692"/>
      <c r="T48692" s="1"/>
    </row>
    <row r="48693" spans="6:20" x14ac:dyDescent="0.25">
      <c r="F48693" s="1"/>
      <c r="G48693"/>
      <c r="T48693" s="1"/>
    </row>
    <row r="48694" spans="6:20" x14ac:dyDescent="0.25">
      <c r="F48694" s="1"/>
      <c r="G48694"/>
      <c r="T48694" s="1"/>
    </row>
    <row r="48695" spans="6:20" x14ac:dyDescent="0.25">
      <c r="F48695" s="1"/>
      <c r="G48695"/>
      <c r="T48695" s="1"/>
    </row>
    <row r="48696" spans="6:20" x14ac:dyDescent="0.25">
      <c r="F48696" s="1"/>
      <c r="G48696"/>
      <c r="T48696" s="1"/>
    </row>
    <row r="48697" spans="6:20" x14ac:dyDescent="0.25">
      <c r="F48697" s="1"/>
      <c r="G48697"/>
      <c r="T48697" s="1"/>
    </row>
    <row r="48698" spans="6:20" x14ac:dyDescent="0.25">
      <c r="F48698" s="1"/>
      <c r="G48698"/>
      <c r="T48698" s="1"/>
    </row>
    <row r="48699" spans="6:20" x14ac:dyDescent="0.25">
      <c r="F48699" s="1"/>
      <c r="G48699"/>
      <c r="T48699" s="1"/>
    </row>
    <row r="48700" spans="6:20" x14ac:dyDescent="0.25">
      <c r="F48700" s="1"/>
      <c r="G48700"/>
      <c r="T48700" s="1"/>
    </row>
    <row r="48701" spans="6:20" x14ac:dyDescent="0.25">
      <c r="F48701" s="1"/>
      <c r="G48701"/>
      <c r="T48701" s="1"/>
    </row>
    <row r="48702" spans="6:20" x14ac:dyDescent="0.25">
      <c r="F48702" s="1"/>
      <c r="G48702"/>
      <c r="T48702" s="1"/>
    </row>
    <row r="48703" spans="6:20" x14ac:dyDescent="0.25">
      <c r="F48703" s="1"/>
      <c r="G48703"/>
      <c r="T48703" s="1"/>
    </row>
    <row r="48704" spans="6:20" x14ac:dyDescent="0.25">
      <c r="F48704" s="1"/>
      <c r="G48704"/>
      <c r="T48704" s="1"/>
    </row>
    <row r="48705" spans="6:20" x14ac:dyDescent="0.25">
      <c r="F48705" s="1"/>
      <c r="G48705"/>
      <c r="T48705" s="1"/>
    </row>
    <row r="48706" spans="6:20" x14ac:dyDescent="0.25">
      <c r="F48706" s="1"/>
      <c r="G48706"/>
      <c r="T48706" s="1"/>
    </row>
    <row r="48707" spans="6:20" x14ac:dyDescent="0.25">
      <c r="F48707" s="1"/>
      <c r="G48707"/>
      <c r="T48707" s="1"/>
    </row>
    <row r="48708" spans="6:20" x14ac:dyDescent="0.25">
      <c r="F48708" s="1"/>
      <c r="G48708"/>
      <c r="T48708" s="1"/>
    </row>
    <row r="48709" spans="6:20" x14ac:dyDescent="0.25">
      <c r="F48709" s="1"/>
      <c r="G48709"/>
      <c r="T48709" s="1"/>
    </row>
    <row r="48710" spans="6:20" x14ac:dyDescent="0.25">
      <c r="F48710" s="1"/>
      <c r="G48710"/>
      <c r="T48710" s="1"/>
    </row>
    <row r="48711" spans="6:20" x14ac:dyDescent="0.25">
      <c r="F48711" s="1"/>
      <c r="G48711"/>
      <c r="T48711" s="1"/>
    </row>
    <row r="48712" spans="6:20" x14ac:dyDescent="0.25">
      <c r="F48712" s="1"/>
      <c r="G48712"/>
      <c r="T48712" s="1"/>
    </row>
    <row r="48713" spans="6:20" x14ac:dyDescent="0.25">
      <c r="F48713" s="1"/>
      <c r="G48713"/>
      <c r="T48713" s="1"/>
    </row>
    <row r="48714" spans="6:20" x14ac:dyDescent="0.25">
      <c r="F48714" s="1"/>
      <c r="G48714"/>
      <c r="T48714" s="1"/>
    </row>
    <row r="48715" spans="6:20" x14ac:dyDescent="0.25">
      <c r="F48715" s="1"/>
      <c r="G48715"/>
      <c r="T48715" s="1"/>
    </row>
    <row r="48716" spans="6:20" x14ac:dyDescent="0.25">
      <c r="F48716" s="1"/>
      <c r="G48716"/>
      <c r="T48716" s="1"/>
    </row>
    <row r="48717" spans="6:20" x14ac:dyDescent="0.25">
      <c r="F48717" s="1"/>
      <c r="G48717"/>
      <c r="T48717" s="1"/>
    </row>
    <row r="48718" spans="6:20" x14ac:dyDescent="0.25">
      <c r="F48718" s="1"/>
      <c r="G48718"/>
      <c r="T48718" s="1"/>
    </row>
    <row r="48719" spans="6:20" x14ac:dyDescent="0.25">
      <c r="F48719" s="1"/>
      <c r="G48719"/>
      <c r="T48719" s="1"/>
    </row>
    <row r="48720" spans="6:20" x14ac:dyDescent="0.25">
      <c r="F48720" s="1"/>
      <c r="G48720"/>
      <c r="T48720" s="1"/>
    </row>
    <row r="48721" spans="6:20" x14ac:dyDescent="0.25">
      <c r="F48721" s="1"/>
      <c r="G48721"/>
      <c r="T48721" s="1"/>
    </row>
    <row r="48722" spans="6:20" x14ac:dyDescent="0.25">
      <c r="F48722" s="1"/>
      <c r="G48722"/>
      <c r="T48722" s="1"/>
    </row>
    <row r="48723" spans="6:20" x14ac:dyDescent="0.25">
      <c r="F48723" s="1"/>
      <c r="G48723"/>
      <c r="T48723" s="1"/>
    </row>
    <row r="48724" spans="6:20" x14ac:dyDescent="0.25">
      <c r="F48724" s="1"/>
      <c r="G48724"/>
      <c r="T48724" s="1"/>
    </row>
    <row r="48725" spans="6:20" x14ac:dyDescent="0.25">
      <c r="F48725" s="1"/>
      <c r="G48725"/>
      <c r="T48725" s="1"/>
    </row>
    <row r="48726" spans="6:20" x14ac:dyDescent="0.25">
      <c r="F48726" s="1"/>
      <c r="G48726"/>
      <c r="T48726" s="1"/>
    </row>
    <row r="48727" spans="6:20" x14ac:dyDescent="0.25">
      <c r="F48727" s="1"/>
      <c r="G48727"/>
      <c r="T48727" s="1"/>
    </row>
    <row r="48728" spans="6:20" x14ac:dyDescent="0.25">
      <c r="F48728" s="1"/>
      <c r="G48728"/>
      <c r="T48728" s="1"/>
    </row>
    <row r="48729" spans="6:20" x14ac:dyDescent="0.25">
      <c r="F48729" s="1"/>
      <c r="G48729"/>
      <c r="T48729" s="1"/>
    </row>
    <row r="48730" spans="6:20" x14ac:dyDescent="0.25">
      <c r="F48730" s="1"/>
      <c r="G48730"/>
      <c r="T48730" s="1"/>
    </row>
    <row r="48731" spans="6:20" x14ac:dyDescent="0.25">
      <c r="F48731" s="1"/>
      <c r="G48731"/>
      <c r="T48731" s="1"/>
    </row>
    <row r="48732" spans="6:20" x14ac:dyDescent="0.25">
      <c r="F48732" s="1"/>
      <c r="G48732"/>
      <c r="T48732" s="1"/>
    </row>
    <row r="48733" spans="6:20" x14ac:dyDescent="0.25">
      <c r="F48733" s="1"/>
      <c r="G48733"/>
      <c r="T48733" s="1"/>
    </row>
    <row r="48734" spans="6:20" x14ac:dyDescent="0.25">
      <c r="F48734" s="1"/>
      <c r="G48734"/>
      <c r="T48734" s="1"/>
    </row>
    <row r="48735" spans="6:20" x14ac:dyDescent="0.25">
      <c r="F48735" s="1"/>
      <c r="G48735"/>
      <c r="T48735" s="1"/>
    </row>
    <row r="48736" spans="6:20" x14ac:dyDescent="0.25">
      <c r="F48736" s="1"/>
      <c r="G48736"/>
      <c r="T48736" s="1"/>
    </row>
    <row r="48737" spans="6:20" x14ac:dyDescent="0.25">
      <c r="F48737" s="1"/>
      <c r="G48737"/>
      <c r="T48737" s="1"/>
    </row>
    <row r="48738" spans="6:20" x14ac:dyDescent="0.25">
      <c r="F48738" s="1"/>
      <c r="G48738"/>
      <c r="T48738" s="1"/>
    </row>
    <row r="48739" spans="6:20" x14ac:dyDescent="0.25">
      <c r="F48739" s="1"/>
      <c r="G48739"/>
      <c r="T48739" s="1"/>
    </row>
    <row r="48740" spans="6:20" x14ac:dyDescent="0.25">
      <c r="F48740" s="1"/>
      <c r="G48740"/>
      <c r="T48740" s="1"/>
    </row>
    <row r="48741" spans="6:20" x14ac:dyDescent="0.25">
      <c r="F48741" s="1"/>
      <c r="G48741"/>
      <c r="T48741" s="1"/>
    </row>
    <row r="48742" spans="6:20" x14ac:dyDescent="0.25">
      <c r="F48742" s="1"/>
      <c r="G48742"/>
      <c r="T48742" s="1"/>
    </row>
    <row r="48743" spans="6:20" x14ac:dyDescent="0.25">
      <c r="F48743" s="1"/>
      <c r="G48743"/>
      <c r="T48743" s="1"/>
    </row>
    <row r="48744" spans="6:20" x14ac:dyDescent="0.25">
      <c r="F48744" s="1"/>
      <c r="G48744"/>
      <c r="T48744" s="1"/>
    </row>
    <row r="48745" spans="6:20" x14ac:dyDescent="0.25">
      <c r="F48745" s="1"/>
      <c r="G48745"/>
      <c r="T48745" s="1"/>
    </row>
    <row r="48746" spans="6:20" x14ac:dyDescent="0.25">
      <c r="F48746" s="1"/>
      <c r="G48746"/>
      <c r="T48746" s="1"/>
    </row>
    <row r="48747" spans="6:20" x14ac:dyDescent="0.25">
      <c r="F48747" s="1"/>
      <c r="G48747"/>
      <c r="T48747" s="1"/>
    </row>
    <row r="48748" spans="6:20" x14ac:dyDescent="0.25">
      <c r="F48748" s="1"/>
      <c r="G48748"/>
      <c r="T48748" s="1"/>
    </row>
    <row r="48749" spans="6:20" x14ac:dyDescent="0.25">
      <c r="F48749" s="1"/>
      <c r="G48749"/>
      <c r="T48749" s="1"/>
    </row>
    <row r="48750" spans="6:20" x14ac:dyDescent="0.25">
      <c r="F48750" s="1"/>
      <c r="G48750"/>
      <c r="T48750" s="1"/>
    </row>
    <row r="48751" spans="6:20" x14ac:dyDescent="0.25">
      <c r="F48751" s="1"/>
      <c r="G48751"/>
      <c r="T48751" s="1"/>
    </row>
    <row r="48752" spans="6:20" x14ac:dyDescent="0.25">
      <c r="F48752" s="1"/>
      <c r="G48752"/>
      <c r="T48752" s="1"/>
    </row>
    <row r="48753" spans="6:20" x14ac:dyDescent="0.25">
      <c r="F48753" s="1"/>
      <c r="G48753"/>
      <c r="T48753" s="1"/>
    </row>
    <row r="48754" spans="6:20" x14ac:dyDescent="0.25">
      <c r="F48754" s="1"/>
      <c r="G48754"/>
      <c r="T48754" s="1"/>
    </row>
    <row r="48755" spans="6:20" x14ac:dyDescent="0.25">
      <c r="F48755" s="1"/>
      <c r="G48755"/>
      <c r="T48755" s="1"/>
    </row>
    <row r="48756" spans="6:20" x14ac:dyDescent="0.25">
      <c r="F48756" s="1"/>
      <c r="G48756"/>
      <c r="T48756" s="1"/>
    </row>
    <row r="48757" spans="6:20" x14ac:dyDescent="0.25">
      <c r="F48757" s="1"/>
      <c r="G48757"/>
      <c r="T48757" s="1"/>
    </row>
    <row r="48758" spans="6:20" x14ac:dyDescent="0.25">
      <c r="F48758" s="1"/>
      <c r="G48758"/>
      <c r="T48758" s="1"/>
    </row>
    <row r="48759" spans="6:20" x14ac:dyDescent="0.25">
      <c r="F48759" s="1"/>
      <c r="G48759"/>
      <c r="T48759" s="1"/>
    </row>
    <row r="48760" spans="6:20" x14ac:dyDescent="0.25">
      <c r="F48760" s="1"/>
      <c r="G48760"/>
      <c r="T48760" s="1"/>
    </row>
    <row r="48761" spans="6:20" x14ac:dyDescent="0.25">
      <c r="F48761" s="1"/>
      <c r="G48761"/>
      <c r="T48761" s="1"/>
    </row>
    <row r="48762" spans="6:20" x14ac:dyDescent="0.25">
      <c r="F48762" s="1"/>
      <c r="G48762"/>
      <c r="T48762" s="1"/>
    </row>
    <row r="48763" spans="6:20" x14ac:dyDescent="0.25">
      <c r="F48763" s="1"/>
      <c r="G48763"/>
      <c r="T48763" s="1"/>
    </row>
    <row r="48764" spans="6:20" x14ac:dyDescent="0.25">
      <c r="F48764" s="1"/>
      <c r="G48764"/>
      <c r="T48764" s="1"/>
    </row>
    <row r="48765" spans="6:20" x14ac:dyDescent="0.25">
      <c r="F48765" s="1"/>
      <c r="G48765"/>
      <c r="T48765" s="1"/>
    </row>
    <row r="48766" spans="6:20" x14ac:dyDescent="0.25">
      <c r="F48766" s="1"/>
      <c r="G48766"/>
      <c r="T48766" s="1"/>
    </row>
    <row r="48767" spans="6:20" x14ac:dyDescent="0.25">
      <c r="F48767" s="1"/>
      <c r="G48767"/>
      <c r="T48767" s="1"/>
    </row>
    <row r="48768" spans="6:20" x14ac:dyDescent="0.25">
      <c r="F48768" s="1"/>
      <c r="G48768"/>
      <c r="T48768" s="1"/>
    </row>
    <row r="48769" spans="6:20" x14ac:dyDescent="0.25">
      <c r="F48769" s="1"/>
      <c r="G48769"/>
      <c r="T48769" s="1"/>
    </row>
    <row r="48770" spans="6:20" x14ac:dyDescent="0.25">
      <c r="F48770" s="1"/>
      <c r="G48770"/>
      <c r="T48770" s="1"/>
    </row>
    <row r="48771" spans="6:20" x14ac:dyDescent="0.25">
      <c r="F48771" s="1"/>
      <c r="G48771"/>
      <c r="T48771" s="1"/>
    </row>
    <row r="48772" spans="6:20" x14ac:dyDescent="0.25">
      <c r="F48772" s="1"/>
      <c r="G48772"/>
      <c r="T48772" s="1"/>
    </row>
    <row r="48773" spans="6:20" x14ac:dyDescent="0.25">
      <c r="F48773" s="1"/>
      <c r="G48773"/>
      <c r="T48773" s="1"/>
    </row>
    <row r="48774" spans="6:20" x14ac:dyDescent="0.25">
      <c r="F48774" s="1"/>
      <c r="G48774"/>
      <c r="T48774" s="1"/>
    </row>
    <row r="48775" spans="6:20" x14ac:dyDescent="0.25">
      <c r="F48775" s="1"/>
      <c r="G48775"/>
      <c r="T48775" s="1"/>
    </row>
    <row r="48776" spans="6:20" x14ac:dyDescent="0.25">
      <c r="F48776" s="1"/>
      <c r="G48776"/>
      <c r="T48776" s="1"/>
    </row>
    <row r="48777" spans="6:20" x14ac:dyDescent="0.25">
      <c r="F48777" s="1"/>
      <c r="G48777"/>
      <c r="T48777" s="1"/>
    </row>
    <row r="48778" spans="6:20" x14ac:dyDescent="0.25">
      <c r="F48778" s="1"/>
      <c r="G48778"/>
      <c r="T48778" s="1"/>
    </row>
    <row r="48779" spans="6:20" x14ac:dyDescent="0.25">
      <c r="F48779" s="1"/>
      <c r="G48779"/>
      <c r="T48779" s="1"/>
    </row>
    <row r="48780" spans="6:20" x14ac:dyDescent="0.25">
      <c r="F48780" s="1"/>
      <c r="G48780"/>
      <c r="T48780" s="1"/>
    </row>
    <row r="48781" spans="6:20" x14ac:dyDescent="0.25">
      <c r="F48781" s="1"/>
      <c r="G48781"/>
      <c r="T48781" s="1"/>
    </row>
    <row r="48782" spans="6:20" x14ac:dyDescent="0.25">
      <c r="F48782" s="1"/>
      <c r="G48782"/>
      <c r="T48782" s="1"/>
    </row>
    <row r="48783" spans="6:20" x14ac:dyDescent="0.25">
      <c r="F48783" s="1"/>
      <c r="G48783"/>
      <c r="T48783" s="1"/>
    </row>
    <row r="48784" spans="6:20" x14ac:dyDescent="0.25">
      <c r="F48784" s="1"/>
      <c r="G48784"/>
      <c r="T48784" s="1"/>
    </row>
    <row r="48785" spans="6:20" x14ac:dyDescent="0.25">
      <c r="F48785" s="1"/>
      <c r="G48785"/>
      <c r="T48785" s="1"/>
    </row>
    <row r="48786" spans="6:20" x14ac:dyDescent="0.25">
      <c r="F48786" s="1"/>
      <c r="G48786"/>
      <c r="T48786" s="1"/>
    </row>
    <row r="48787" spans="6:20" x14ac:dyDescent="0.25">
      <c r="F48787" s="1"/>
      <c r="G48787"/>
      <c r="T48787" s="1"/>
    </row>
    <row r="48788" spans="6:20" x14ac:dyDescent="0.25">
      <c r="F48788" s="1"/>
      <c r="G48788"/>
      <c r="T48788" s="1"/>
    </row>
    <row r="48789" spans="6:20" x14ac:dyDescent="0.25">
      <c r="F48789" s="1"/>
      <c r="G48789"/>
      <c r="T48789" s="1"/>
    </row>
    <row r="48790" spans="6:20" x14ac:dyDescent="0.25">
      <c r="F48790" s="1"/>
      <c r="G48790"/>
      <c r="T48790" s="1"/>
    </row>
    <row r="48791" spans="6:20" x14ac:dyDescent="0.25">
      <c r="F48791" s="1"/>
      <c r="G48791"/>
      <c r="T48791" s="1"/>
    </row>
    <row r="48792" spans="6:20" x14ac:dyDescent="0.25">
      <c r="F48792" s="1"/>
      <c r="G48792"/>
      <c r="T48792" s="1"/>
    </row>
    <row r="48793" spans="6:20" x14ac:dyDescent="0.25">
      <c r="F48793" s="1"/>
      <c r="G48793"/>
      <c r="T48793" s="1"/>
    </row>
    <row r="48794" spans="6:20" x14ac:dyDescent="0.25">
      <c r="F48794" s="1"/>
      <c r="G48794"/>
      <c r="T48794" s="1"/>
    </row>
    <row r="48795" spans="6:20" x14ac:dyDescent="0.25">
      <c r="F48795" s="1"/>
      <c r="G48795"/>
      <c r="T48795" s="1"/>
    </row>
    <row r="48796" spans="6:20" x14ac:dyDescent="0.25">
      <c r="F48796" s="1"/>
      <c r="G48796"/>
      <c r="T48796" s="1"/>
    </row>
    <row r="48797" spans="6:20" x14ac:dyDescent="0.25">
      <c r="F48797" s="1"/>
      <c r="G48797"/>
      <c r="T48797" s="1"/>
    </row>
    <row r="48798" spans="6:20" x14ac:dyDescent="0.25">
      <c r="F48798" s="1"/>
      <c r="G48798"/>
      <c r="T48798" s="1"/>
    </row>
    <row r="48799" spans="6:20" x14ac:dyDescent="0.25">
      <c r="F48799" s="1"/>
      <c r="G48799"/>
      <c r="T48799" s="1"/>
    </row>
    <row r="48800" spans="6:20" x14ac:dyDescent="0.25">
      <c r="F48800" s="1"/>
      <c r="G48800"/>
      <c r="T48800" s="1"/>
    </row>
    <row r="48801" spans="6:20" x14ac:dyDescent="0.25">
      <c r="F48801" s="1"/>
      <c r="G48801"/>
      <c r="T48801" s="1"/>
    </row>
    <row r="48802" spans="6:20" x14ac:dyDescent="0.25">
      <c r="F48802" s="1"/>
      <c r="G48802"/>
      <c r="T48802" s="1"/>
    </row>
    <row r="48803" spans="6:20" x14ac:dyDescent="0.25">
      <c r="F48803" s="1"/>
      <c r="G48803"/>
      <c r="T48803" s="1"/>
    </row>
    <row r="48804" spans="6:20" x14ac:dyDescent="0.25">
      <c r="F48804" s="1"/>
      <c r="G48804"/>
      <c r="T48804" s="1"/>
    </row>
    <row r="48805" spans="6:20" x14ac:dyDescent="0.25">
      <c r="F48805" s="1"/>
      <c r="G48805"/>
      <c r="T48805" s="1"/>
    </row>
    <row r="48806" spans="6:20" x14ac:dyDescent="0.25">
      <c r="F48806" s="1"/>
      <c r="G48806"/>
      <c r="T48806" s="1"/>
    </row>
    <row r="48807" spans="6:20" x14ac:dyDescent="0.25">
      <c r="F48807" s="1"/>
      <c r="G48807"/>
      <c r="T48807" s="1"/>
    </row>
    <row r="48808" spans="6:20" x14ac:dyDescent="0.25">
      <c r="F48808" s="1"/>
      <c r="G48808"/>
      <c r="T48808" s="1"/>
    </row>
    <row r="48809" spans="6:20" x14ac:dyDescent="0.25">
      <c r="F48809" s="1"/>
      <c r="G48809"/>
      <c r="T48809" s="1"/>
    </row>
    <row r="48810" spans="6:20" x14ac:dyDescent="0.25">
      <c r="F48810" s="1"/>
      <c r="G48810"/>
      <c r="T48810" s="1"/>
    </row>
    <row r="48811" spans="6:20" x14ac:dyDescent="0.25">
      <c r="F48811" s="1"/>
      <c r="G48811"/>
      <c r="T48811" s="1"/>
    </row>
    <row r="48812" spans="6:20" x14ac:dyDescent="0.25">
      <c r="F48812" s="1"/>
      <c r="G48812"/>
      <c r="T48812" s="1"/>
    </row>
    <row r="48813" spans="6:20" x14ac:dyDescent="0.25">
      <c r="F48813" s="1"/>
      <c r="G48813"/>
      <c r="T48813" s="1"/>
    </row>
    <row r="48814" spans="6:20" x14ac:dyDescent="0.25">
      <c r="F48814" s="1"/>
      <c r="G48814"/>
      <c r="T48814" s="1"/>
    </row>
    <row r="48815" spans="6:20" x14ac:dyDescent="0.25">
      <c r="F48815" s="1"/>
      <c r="G48815"/>
      <c r="T48815" s="1"/>
    </row>
    <row r="48816" spans="6:20" x14ac:dyDescent="0.25">
      <c r="F48816" s="1"/>
      <c r="G48816"/>
      <c r="T48816" s="1"/>
    </row>
    <row r="48817" spans="6:20" x14ac:dyDescent="0.25">
      <c r="F48817" s="1"/>
      <c r="G48817"/>
      <c r="T48817" s="1"/>
    </row>
    <row r="48818" spans="6:20" x14ac:dyDescent="0.25">
      <c r="F48818" s="1"/>
      <c r="G48818"/>
      <c r="T48818" s="1"/>
    </row>
    <row r="48819" spans="6:20" x14ac:dyDescent="0.25">
      <c r="F48819" s="1"/>
      <c r="G48819"/>
      <c r="T48819" s="1"/>
    </row>
    <row r="48820" spans="6:20" x14ac:dyDescent="0.25">
      <c r="F48820" s="1"/>
      <c r="G48820"/>
      <c r="T48820" s="1"/>
    </row>
    <row r="48821" spans="6:20" x14ac:dyDescent="0.25">
      <c r="F48821" s="1"/>
      <c r="G48821"/>
      <c r="T48821" s="1"/>
    </row>
    <row r="48822" spans="6:20" x14ac:dyDescent="0.25">
      <c r="F48822" s="1"/>
      <c r="G48822"/>
      <c r="T48822" s="1"/>
    </row>
    <row r="48823" spans="6:20" x14ac:dyDescent="0.25">
      <c r="F48823" s="1"/>
      <c r="G48823"/>
      <c r="T48823" s="1"/>
    </row>
    <row r="48824" spans="6:20" x14ac:dyDescent="0.25">
      <c r="F48824" s="1"/>
      <c r="G48824"/>
      <c r="T48824" s="1"/>
    </row>
    <row r="48825" spans="6:20" x14ac:dyDescent="0.25">
      <c r="F48825" s="1"/>
      <c r="G48825"/>
      <c r="T48825" s="1"/>
    </row>
    <row r="48826" spans="6:20" x14ac:dyDescent="0.25">
      <c r="F48826" s="1"/>
      <c r="G48826"/>
      <c r="T48826" s="1"/>
    </row>
    <row r="48827" spans="6:20" x14ac:dyDescent="0.25">
      <c r="F48827" s="1"/>
      <c r="G48827"/>
      <c r="T48827" s="1"/>
    </row>
    <row r="48828" spans="6:20" x14ac:dyDescent="0.25">
      <c r="F48828" s="1"/>
      <c r="G48828"/>
      <c r="T48828" s="1"/>
    </row>
    <row r="48829" spans="6:20" x14ac:dyDescent="0.25">
      <c r="F48829" s="1"/>
      <c r="G48829"/>
      <c r="T48829" s="1"/>
    </row>
    <row r="48830" spans="6:20" x14ac:dyDescent="0.25">
      <c r="F48830" s="1"/>
      <c r="G48830"/>
      <c r="T48830" s="1"/>
    </row>
    <row r="48831" spans="6:20" x14ac:dyDescent="0.25">
      <c r="F48831" s="1"/>
      <c r="G48831"/>
      <c r="T48831" s="1"/>
    </row>
    <row r="48832" spans="6:20" x14ac:dyDescent="0.25">
      <c r="F48832" s="1"/>
      <c r="G48832"/>
      <c r="T48832" s="1"/>
    </row>
    <row r="48833" spans="6:20" x14ac:dyDescent="0.25">
      <c r="F48833" s="1"/>
      <c r="G48833"/>
      <c r="T48833" s="1"/>
    </row>
    <row r="48834" spans="6:20" x14ac:dyDescent="0.25">
      <c r="F48834" s="1"/>
      <c r="G48834"/>
      <c r="T48834" s="1"/>
    </row>
    <row r="48835" spans="6:20" x14ac:dyDescent="0.25">
      <c r="F48835" s="1"/>
      <c r="G48835"/>
      <c r="T48835" s="1"/>
    </row>
    <row r="48836" spans="6:20" x14ac:dyDescent="0.25">
      <c r="F48836" s="1"/>
      <c r="G48836"/>
      <c r="T48836" s="1"/>
    </row>
    <row r="48837" spans="6:20" x14ac:dyDescent="0.25">
      <c r="F48837" s="1"/>
      <c r="G48837"/>
      <c r="T48837" s="1"/>
    </row>
    <row r="48838" spans="6:20" x14ac:dyDescent="0.25">
      <c r="F48838" s="1"/>
      <c r="G48838"/>
      <c r="T48838" s="1"/>
    </row>
    <row r="48839" spans="6:20" x14ac:dyDescent="0.25">
      <c r="F48839" s="1"/>
      <c r="G48839"/>
      <c r="T48839" s="1"/>
    </row>
    <row r="48840" spans="6:20" x14ac:dyDescent="0.25">
      <c r="F48840" s="1"/>
      <c r="G48840"/>
      <c r="T48840" s="1"/>
    </row>
    <row r="48841" spans="6:20" x14ac:dyDescent="0.25">
      <c r="F48841" s="1"/>
      <c r="G48841"/>
      <c r="T48841" s="1"/>
    </row>
    <row r="48842" spans="6:20" x14ac:dyDescent="0.25">
      <c r="F48842" s="1"/>
      <c r="G48842"/>
      <c r="T48842" s="1"/>
    </row>
    <row r="48843" spans="6:20" x14ac:dyDescent="0.25">
      <c r="F48843" s="1"/>
      <c r="G48843"/>
      <c r="T48843" s="1"/>
    </row>
    <row r="48844" spans="6:20" x14ac:dyDescent="0.25">
      <c r="F48844" s="1"/>
      <c r="G48844"/>
      <c r="T48844" s="1"/>
    </row>
    <row r="48845" spans="6:20" x14ac:dyDescent="0.25">
      <c r="F48845" s="1"/>
      <c r="G48845"/>
      <c r="T48845" s="1"/>
    </row>
    <row r="48846" spans="6:20" x14ac:dyDescent="0.25">
      <c r="F48846" s="1"/>
      <c r="G48846"/>
      <c r="T48846" s="1"/>
    </row>
    <row r="48847" spans="6:20" x14ac:dyDescent="0.25">
      <c r="F48847" s="1"/>
      <c r="G48847"/>
      <c r="T48847" s="1"/>
    </row>
    <row r="48848" spans="6:20" x14ac:dyDescent="0.25">
      <c r="F48848" s="1"/>
      <c r="G48848"/>
      <c r="T48848" s="1"/>
    </row>
    <row r="48849" spans="6:20" x14ac:dyDescent="0.25">
      <c r="F48849" s="1"/>
      <c r="G48849"/>
      <c r="T48849" s="1"/>
    </row>
    <row r="48850" spans="6:20" x14ac:dyDescent="0.25">
      <c r="F48850" s="1"/>
      <c r="G48850"/>
      <c r="T48850" s="1"/>
    </row>
    <row r="48851" spans="6:20" x14ac:dyDescent="0.25">
      <c r="F48851" s="1"/>
      <c r="G48851"/>
      <c r="T48851" s="1"/>
    </row>
    <row r="48852" spans="6:20" x14ac:dyDescent="0.25">
      <c r="F48852" s="1"/>
      <c r="G48852"/>
      <c r="T48852" s="1"/>
    </row>
    <row r="48853" spans="6:20" x14ac:dyDescent="0.25">
      <c r="F48853" s="1"/>
      <c r="G48853"/>
      <c r="T48853" s="1"/>
    </row>
    <row r="48854" spans="6:20" x14ac:dyDescent="0.25">
      <c r="F48854" s="1"/>
      <c r="G48854"/>
      <c r="T48854" s="1"/>
    </row>
    <row r="48855" spans="6:20" x14ac:dyDescent="0.25">
      <c r="F48855" s="1"/>
      <c r="G48855"/>
      <c r="T48855" s="1"/>
    </row>
    <row r="48856" spans="6:20" x14ac:dyDescent="0.25">
      <c r="F48856" s="1"/>
      <c r="G48856"/>
      <c r="T48856" s="1"/>
    </row>
    <row r="48857" spans="6:20" x14ac:dyDescent="0.25">
      <c r="F48857" s="1"/>
      <c r="G48857"/>
      <c r="T48857" s="1"/>
    </row>
    <row r="48858" spans="6:20" x14ac:dyDescent="0.25">
      <c r="F48858" s="1"/>
      <c r="G48858"/>
      <c r="T48858" s="1"/>
    </row>
    <row r="48859" spans="6:20" x14ac:dyDescent="0.25">
      <c r="F48859" s="1"/>
      <c r="G48859"/>
      <c r="T48859" s="1"/>
    </row>
    <row r="48860" spans="6:20" x14ac:dyDescent="0.25">
      <c r="F48860" s="1"/>
      <c r="G48860"/>
      <c r="T48860" s="1"/>
    </row>
    <row r="48861" spans="6:20" x14ac:dyDescent="0.25">
      <c r="F48861" s="1"/>
      <c r="G48861"/>
      <c r="T48861" s="1"/>
    </row>
    <row r="48862" spans="6:20" x14ac:dyDescent="0.25">
      <c r="F48862" s="1"/>
      <c r="G48862"/>
      <c r="T48862" s="1"/>
    </row>
    <row r="48863" spans="6:20" x14ac:dyDescent="0.25">
      <c r="F48863" s="1"/>
      <c r="G48863"/>
      <c r="T48863" s="1"/>
    </row>
    <row r="48864" spans="6:20" x14ac:dyDescent="0.25">
      <c r="F48864" s="1"/>
      <c r="G48864"/>
      <c r="T48864" s="1"/>
    </row>
    <row r="48865" spans="6:20" x14ac:dyDescent="0.25">
      <c r="F48865" s="1"/>
      <c r="G48865"/>
      <c r="T48865" s="1"/>
    </row>
    <row r="48866" spans="6:20" x14ac:dyDescent="0.25">
      <c r="F48866" s="1"/>
      <c r="G48866"/>
      <c r="T48866" s="1"/>
    </row>
    <row r="48867" spans="6:20" x14ac:dyDescent="0.25">
      <c r="F48867" s="1"/>
      <c r="G48867"/>
      <c r="T48867" s="1"/>
    </row>
    <row r="48868" spans="6:20" x14ac:dyDescent="0.25">
      <c r="F48868" s="1"/>
      <c r="G48868"/>
      <c r="T48868" s="1"/>
    </row>
    <row r="48869" spans="6:20" x14ac:dyDescent="0.25">
      <c r="F48869" s="1"/>
      <c r="G48869"/>
      <c r="T48869" s="1"/>
    </row>
    <row r="48870" spans="6:20" x14ac:dyDescent="0.25">
      <c r="F48870" s="1"/>
      <c r="G48870"/>
      <c r="T48870" s="1"/>
    </row>
    <row r="48871" spans="6:20" x14ac:dyDescent="0.25">
      <c r="F48871" s="1"/>
      <c r="G48871"/>
      <c r="T48871" s="1"/>
    </row>
    <row r="48872" spans="6:20" x14ac:dyDescent="0.25">
      <c r="F48872" s="1"/>
      <c r="G48872"/>
      <c r="T48872" s="1"/>
    </row>
    <row r="48873" spans="6:20" x14ac:dyDescent="0.25">
      <c r="F48873" s="1"/>
      <c r="G48873"/>
      <c r="T48873" s="1"/>
    </row>
    <row r="48874" spans="6:20" x14ac:dyDescent="0.25">
      <c r="F48874" s="1"/>
      <c r="G48874"/>
      <c r="T48874" s="1"/>
    </row>
    <row r="48875" spans="6:20" x14ac:dyDescent="0.25">
      <c r="F48875" s="1"/>
      <c r="G48875"/>
      <c r="T48875" s="1"/>
    </row>
    <row r="48876" spans="6:20" x14ac:dyDescent="0.25">
      <c r="F48876" s="1"/>
      <c r="G48876"/>
      <c r="T48876" s="1"/>
    </row>
    <row r="48877" spans="6:20" x14ac:dyDescent="0.25">
      <c r="F48877" s="1"/>
      <c r="G48877"/>
      <c r="T48877" s="1"/>
    </row>
    <row r="48878" spans="6:20" x14ac:dyDescent="0.25">
      <c r="F48878" s="1"/>
      <c r="G48878"/>
      <c r="T48878" s="1"/>
    </row>
    <row r="48879" spans="6:20" x14ac:dyDescent="0.25">
      <c r="F48879" s="1"/>
      <c r="G48879"/>
      <c r="T48879" s="1"/>
    </row>
    <row r="48880" spans="6:20" x14ac:dyDescent="0.25">
      <c r="F48880" s="1"/>
      <c r="G48880"/>
      <c r="T48880" s="1"/>
    </row>
    <row r="48881" spans="6:20" x14ac:dyDescent="0.25">
      <c r="F48881" s="1"/>
      <c r="G48881"/>
      <c r="T48881" s="1"/>
    </row>
    <row r="48882" spans="6:20" x14ac:dyDescent="0.25">
      <c r="F48882" s="1"/>
      <c r="G48882"/>
      <c r="T48882" s="1"/>
    </row>
    <row r="48883" spans="6:20" x14ac:dyDescent="0.25">
      <c r="F48883" s="1"/>
      <c r="G48883"/>
      <c r="T48883" s="1"/>
    </row>
    <row r="48884" spans="6:20" x14ac:dyDescent="0.25">
      <c r="F48884" s="1"/>
      <c r="G48884"/>
      <c r="T48884" s="1"/>
    </row>
    <row r="48885" spans="6:20" x14ac:dyDescent="0.25">
      <c r="F48885" s="1"/>
      <c r="G48885"/>
      <c r="T48885" s="1"/>
    </row>
    <row r="48886" spans="6:20" x14ac:dyDescent="0.25">
      <c r="F48886" s="1"/>
      <c r="G48886"/>
      <c r="T48886" s="1"/>
    </row>
    <row r="48887" spans="6:20" x14ac:dyDescent="0.25">
      <c r="F48887" s="1"/>
      <c r="G48887"/>
      <c r="T48887" s="1"/>
    </row>
    <row r="48888" spans="6:20" x14ac:dyDescent="0.25">
      <c r="F48888" s="1"/>
      <c r="G48888"/>
      <c r="T48888" s="1"/>
    </row>
    <row r="48889" spans="6:20" x14ac:dyDescent="0.25">
      <c r="F48889" s="1"/>
      <c r="G48889"/>
      <c r="T48889" s="1"/>
    </row>
    <row r="48890" spans="6:20" x14ac:dyDescent="0.25">
      <c r="F48890" s="1"/>
      <c r="G48890"/>
      <c r="T48890" s="1"/>
    </row>
    <row r="48891" spans="6:20" x14ac:dyDescent="0.25">
      <c r="F48891" s="1"/>
      <c r="G48891"/>
      <c r="T48891" s="1"/>
    </row>
    <row r="48892" spans="6:20" x14ac:dyDescent="0.25">
      <c r="F48892" s="1"/>
      <c r="G48892"/>
      <c r="T48892" s="1"/>
    </row>
    <row r="48893" spans="6:20" x14ac:dyDescent="0.25">
      <c r="F48893" s="1"/>
      <c r="G48893"/>
      <c r="T48893" s="1"/>
    </row>
    <row r="48894" spans="6:20" x14ac:dyDescent="0.25">
      <c r="F48894" s="1"/>
      <c r="G48894"/>
      <c r="T48894" s="1"/>
    </row>
    <row r="48895" spans="6:20" x14ac:dyDescent="0.25">
      <c r="F48895" s="1"/>
      <c r="G48895"/>
      <c r="T48895" s="1"/>
    </row>
    <row r="48896" spans="6:20" x14ac:dyDescent="0.25">
      <c r="F48896" s="1"/>
      <c r="G48896"/>
      <c r="T48896" s="1"/>
    </row>
    <row r="48897" spans="6:20" x14ac:dyDescent="0.25">
      <c r="F48897" s="1"/>
      <c r="G48897"/>
      <c r="T48897" s="1"/>
    </row>
    <row r="48898" spans="6:20" x14ac:dyDescent="0.25">
      <c r="F48898" s="1"/>
      <c r="G48898"/>
      <c r="T48898" s="1"/>
    </row>
    <row r="48899" spans="6:20" x14ac:dyDescent="0.25">
      <c r="F48899" s="1"/>
      <c r="G48899"/>
      <c r="T48899" s="1"/>
    </row>
    <row r="48900" spans="6:20" x14ac:dyDescent="0.25">
      <c r="F48900" s="1"/>
      <c r="G48900"/>
      <c r="T48900" s="1"/>
    </row>
    <row r="48901" spans="6:20" x14ac:dyDescent="0.25">
      <c r="F48901" s="1"/>
      <c r="G48901"/>
      <c r="T48901" s="1"/>
    </row>
    <row r="48902" spans="6:20" x14ac:dyDescent="0.25">
      <c r="F48902" s="1"/>
      <c r="G48902"/>
      <c r="T48902" s="1"/>
    </row>
    <row r="48903" spans="6:20" x14ac:dyDescent="0.25">
      <c r="F48903" s="1"/>
      <c r="G48903"/>
      <c r="T48903" s="1"/>
    </row>
    <row r="48904" spans="6:20" x14ac:dyDescent="0.25">
      <c r="F48904" s="1"/>
      <c r="G48904"/>
      <c r="T48904" s="1"/>
    </row>
    <row r="48905" spans="6:20" x14ac:dyDescent="0.25">
      <c r="F48905" s="1"/>
      <c r="G48905"/>
      <c r="T48905" s="1"/>
    </row>
    <row r="48906" spans="6:20" x14ac:dyDescent="0.25">
      <c r="F48906" s="1"/>
      <c r="G48906"/>
      <c r="T48906" s="1"/>
    </row>
    <row r="48907" spans="6:20" x14ac:dyDescent="0.25">
      <c r="F48907" s="1"/>
      <c r="G48907"/>
      <c r="T48907" s="1"/>
    </row>
    <row r="48908" spans="6:20" x14ac:dyDescent="0.25">
      <c r="F48908" s="1"/>
      <c r="G48908"/>
      <c r="T48908" s="1"/>
    </row>
    <row r="48909" spans="6:20" x14ac:dyDescent="0.25">
      <c r="F48909" s="1"/>
      <c r="G48909"/>
      <c r="T48909" s="1"/>
    </row>
    <row r="48910" spans="6:20" x14ac:dyDescent="0.25">
      <c r="F48910" s="1"/>
      <c r="G48910"/>
      <c r="T48910" s="1"/>
    </row>
    <row r="48911" spans="6:20" x14ac:dyDescent="0.25">
      <c r="F48911" s="1"/>
      <c r="G48911"/>
      <c r="T48911" s="1"/>
    </row>
    <row r="48912" spans="6:20" x14ac:dyDescent="0.25">
      <c r="F48912" s="1"/>
      <c r="G48912"/>
      <c r="T48912" s="1"/>
    </row>
    <row r="48913" spans="6:20" x14ac:dyDescent="0.25">
      <c r="F48913" s="1"/>
      <c r="G48913"/>
      <c r="T48913" s="1"/>
    </row>
    <row r="48914" spans="6:20" x14ac:dyDescent="0.25">
      <c r="F48914" s="1"/>
      <c r="G48914"/>
      <c r="T48914" s="1"/>
    </row>
    <row r="48915" spans="6:20" x14ac:dyDescent="0.25">
      <c r="F48915" s="1"/>
      <c r="G48915"/>
      <c r="T48915" s="1"/>
    </row>
    <row r="48916" spans="6:20" x14ac:dyDescent="0.25">
      <c r="F48916" s="1"/>
      <c r="G48916"/>
      <c r="T48916" s="1"/>
    </row>
    <row r="48917" spans="6:20" x14ac:dyDescent="0.25">
      <c r="F48917" s="1"/>
      <c r="G48917"/>
      <c r="T48917" s="1"/>
    </row>
    <row r="48918" spans="6:20" x14ac:dyDescent="0.25">
      <c r="F48918" s="1"/>
      <c r="G48918"/>
      <c r="T48918" s="1"/>
    </row>
    <row r="48919" spans="6:20" x14ac:dyDescent="0.25">
      <c r="F48919" s="1"/>
      <c r="G48919"/>
      <c r="T48919" s="1"/>
    </row>
    <row r="48920" spans="6:20" x14ac:dyDescent="0.25">
      <c r="F48920" s="1"/>
      <c r="G48920"/>
      <c r="T48920" s="1"/>
    </row>
    <row r="48921" spans="6:20" x14ac:dyDescent="0.25">
      <c r="F48921" s="1"/>
      <c r="G48921"/>
      <c r="T48921" s="1"/>
    </row>
    <row r="48922" spans="6:20" x14ac:dyDescent="0.25">
      <c r="F48922" s="1"/>
      <c r="G48922"/>
      <c r="T48922" s="1"/>
    </row>
    <row r="48923" spans="6:20" x14ac:dyDescent="0.25">
      <c r="F48923" s="1"/>
      <c r="G48923"/>
      <c r="T48923" s="1"/>
    </row>
    <row r="48924" spans="6:20" x14ac:dyDescent="0.25">
      <c r="F48924" s="1"/>
      <c r="G48924"/>
      <c r="T48924" s="1"/>
    </row>
    <row r="48925" spans="6:20" x14ac:dyDescent="0.25">
      <c r="F48925" s="1"/>
      <c r="G48925"/>
      <c r="T48925" s="1"/>
    </row>
    <row r="48926" spans="6:20" x14ac:dyDescent="0.25">
      <c r="F48926" s="1"/>
      <c r="G48926"/>
      <c r="T48926" s="1"/>
    </row>
    <row r="48927" spans="6:20" x14ac:dyDescent="0.25">
      <c r="F48927" s="1"/>
      <c r="G48927"/>
      <c r="T48927" s="1"/>
    </row>
    <row r="48928" spans="6:20" x14ac:dyDescent="0.25">
      <c r="F48928" s="1"/>
      <c r="G48928"/>
      <c r="T48928" s="1"/>
    </row>
    <row r="48929" spans="6:20" x14ac:dyDescent="0.25">
      <c r="F48929" s="1"/>
      <c r="G48929"/>
      <c r="T48929" s="1"/>
    </row>
    <row r="48930" spans="6:20" x14ac:dyDescent="0.25">
      <c r="F48930" s="1"/>
      <c r="G48930"/>
      <c r="T48930" s="1"/>
    </row>
    <row r="48931" spans="6:20" x14ac:dyDescent="0.25">
      <c r="F48931" s="1"/>
      <c r="G48931"/>
      <c r="T48931" s="1"/>
    </row>
    <row r="48932" spans="6:20" x14ac:dyDescent="0.25">
      <c r="F48932" s="1"/>
      <c r="G48932"/>
      <c r="T48932" s="1"/>
    </row>
    <row r="48933" spans="6:20" x14ac:dyDescent="0.25">
      <c r="F48933" s="1"/>
      <c r="G48933"/>
      <c r="T48933" s="1"/>
    </row>
    <row r="48934" spans="6:20" x14ac:dyDescent="0.25">
      <c r="F48934" s="1"/>
      <c r="G48934"/>
      <c r="T48934" s="1"/>
    </row>
    <row r="48935" spans="6:20" x14ac:dyDescent="0.25">
      <c r="F48935" s="1"/>
      <c r="G48935"/>
      <c r="T48935" s="1"/>
    </row>
    <row r="48936" spans="6:20" x14ac:dyDescent="0.25">
      <c r="F48936" s="1"/>
      <c r="G48936"/>
      <c r="T48936" s="1"/>
    </row>
    <row r="48937" spans="6:20" x14ac:dyDescent="0.25">
      <c r="F48937" s="1"/>
      <c r="G48937"/>
      <c r="T48937" s="1"/>
    </row>
    <row r="48938" spans="6:20" x14ac:dyDescent="0.25">
      <c r="F48938" s="1"/>
      <c r="G48938"/>
      <c r="T48938" s="1"/>
    </row>
    <row r="48939" spans="6:20" x14ac:dyDescent="0.25">
      <c r="F48939" s="1"/>
      <c r="G48939"/>
      <c r="T48939" s="1"/>
    </row>
    <row r="48940" spans="6:20" x14ac:dyDescent="0.25">
      <c r="F48940" s="1"/>
      <c r="G48940"/>
      <c r="T48940" s="1"/>
    </row>
    <row r="48941" spans="6:20" x14ac:dyDescent="0.25">
      <c r="F48941" s="1"/>
      <c r="G48941"/>
      <c r="T48941" s="1"/>
    </row>
    <row r="48942" spans="6:20" x14ac:dyDescent="0.25">
      <c r="F48942" s="1"/>
      <c r="G48942"/>
      <c r="T48942" s="1"/>
    </row>
    <row r="48943" spans="6:20" x14ac:dyDescent="0.25">
      <c r="F48943" s="1"/>
      <c r="G48943"/>
      <c r="T48943" s="1"/>
    </row>
    <row r="48944" spans="6:20" x14ac:dyDescent="0.25">
      <c r="F48944" s="1"/>
      <c r="G48944"/>
      <c r="T48944" s="1"/>
    </row>
    <row r="48945" spans="6:20" x14ac:dyDescent="0.25">
      <c r="F48945" s="1"/>
      <c r="G48945"/>
      <c r="T48945" s="1"/>
    </row>
    <row r="48946" spans="6:20" x14ac:dyDescent="0.25">
      <c r="F48946" s="1"/>
      <c r="G48946"/>
      <c r="T48946" s="1"/>
    </row>
    <row r="48947" spans="6:20" x14ac:dyDescent="0.25">
      <c r="F48947" s="1"/>
      <c r="G48947"/>
      <c r="T48947" s="1"/>
    </row>
    <row r="48948" spans="6:20" x14ac:dyDescent="0.25">
      <c r="F48948" s="1"/>
      <c r="G48948"/>
      <c r="T48948" s="1"/>
    </row>
    <row r="48949" spans="6:20" x14ac:dyDescent="0.25">
      <c r="F48949" s="1"/>
      <c r="G48949"/>
      <c r="T48949" s="1"/>
    </row>
    <row r="48950" spans="6:20" x14ac:dyDescent="0.25">
      <c r="F48950" s="1"/>
      <c r="G48950"/>
      <c r="T48950" s="1"/>
    </row>
    <row r="48951" spans="6:20" x14ac:dyDescent="0.25">
      <c r="F48951" s="1"/>
      <c r="G48951"/>
      <c r="T48951" s="1"/>
    </row>
    <row r="48952" spans="6:20" x14ac:dyDescent="0.25">
      <c r="F48952" s="1"/>
      <c r="G48952"/>
      <c r="T48952" s="1"/>
    </row>
    <row r="48953" spans="6:20" x14ac:dyDescent="0.25">
      <c r="F48953" s="1"/>
      <c r="G48953"/>
      <c r="T48953" s="1"/>
    </row>
    <row r="48954" spans="6:20" x14ac:dyDescent="0.25">
      <c r="F48954" s="1"/>
      <c r="G48954"/>
      <c r="T48954" s="1"/>
    </row>
    <row r="48955" spans="6:20" x14ac:dyDescent="0.25">
      <c r="F48955" s="1"/>
      <c r="G48955"/>
      <c r="T48955" s="1"/>
    </row>
    <row r="48956" spans="6:20" x14ac:dyDescent="0.25">
      <c r="F48956" s="1"/>
      <c r="G48956"/>
      <c r="T48956" s="1"/>
    </row>
    <row r="48957" spans="6:20" x14ac:dyDescent="0.25">
      <c r="F48957" s="1"/>
      <c r="G48957"/>
      <c r="T48957" s="1"/>
    </row>
    <row r="48958" spans="6:20" x14ac:dyDescent="0.25">
      <c r="F48958" s="1"/>
      <c r="G48958"/>
      <c r="T48958" s="1"/>
    </row>
    <row r="48959" spans="6:20" x14ac:dyDescent="0.25">
      <c r="F48959" s="1"/>
      <c r="G48959"/>
      <c r="T48959" s="1"/>
    </row>
    <row r="48960" spans="6:20" x14ac:dyDescent="0.25">
      <c r="F48960" s="1"/>
      <c r="G48960"/>
      <c r="T48960" s="1"/>
    </row>
    <row r="48961" spans="6:20" x14ac:dyDescent="0.25">
      <c r="F48961" s="1"/>
      <c r="G48961"/>
      <c r="T48961" s="1"/>
    </row>
    <row r="48962" spans="6:20" x14ac:dyDescent="0.25">
      <c r="F48962" s="1"/>
      <c r="G48962"/>
      <c r="T48962" s="1"/>
    </row>
    <row r="48963" spans="6:20" x14ac:dyDescent="0.25">
      <c r="F48963" s="1"/>
      <c r="G48963"/>
      <c r="T48963" s="1"/>
    </row>
    <row r="48964" spans="6:20" x14ac:dyDescent="0.25">
      <c r="F48964" s="1"/>
      <c r="G48964"/>
      <c r="T48964" s="1"/>
    </row>
    <row r="48965" spans="6:20" x14ac:dyDescent="0.25">
      <c r="F48965" s="1"/>
      <c r="G48965"/>
      <c r="T48965" s="1"/>
    </row>
    <row r="48966" spans="6:20" x14ac:dyDescent="0.25">
      <c r="F48966" s="1"/>
      <c r="G48966"/>
      <c r="T48966" s="1"/>
    </row>
    <row r="48967" spans="6:20" x14ac:dyDescent="0.25">
      <c r="F48967" s="1"/>
      <c r="G48967"/>
      <c r="T48967" s="1"/>
    </row>
    <row r="48968" spans="6:20" x14ac:dyDescent="0.25">
      <c r="F48968" s="1"/>
      <c r="G48968"/>
      <c r="T48968" s="1"/>
    </row>
    <row r="48969" spans="6:20" x14ac:dyDescent="0.25">
      <c r="F48969" s="1"/>
      <c r="G48969"/>
      <c r="T48969" s="1"/>
    </row>
    <row r="48970" spans="6:20" x14ac:dyDescent="0.25">
      <c r="F48970" s="1"/>
      <c r="G48970"/>
      <c r="T48970" s="1"/>
    </row>
    <row r="48971" spans="6:20" x14ac:dyDescent="0.25">
      <c r="F48971" s="1"/>
      <c r="G48971"/>
      <c r="T48971" s="1"/>
    </row>
    <row r="48972" spans="6:20" x14ac:dyDescent="0.25">
      <c r="F48972" s="1"/>
      <c r="G48972"/>
      <c r="T48972" s="1"/>
    </row>
    <row r="48973" spans="6:20" x14ac:dyDescent="0.25">
      <c r="F48973" s="1"/>
      <c r="G48973"/>
      <c r="T48973" s="1"/>
    </row>
    <row r="48974" spans="6:20" x14ac:dyDescent="0.25">
      <c r="F48974" s="1"/>
      <c r="G48974"/>
      <c r="T48974" s="1"/>
    </row>
    <row r="48975" spans="6:20" x14ac:dyDescent="0.25">
      <c r="F48975" s="1"/>
      <c r="G48975"/>
      <c r="T48975" s="1"/>
    </row>
    <row r="48976" spans="6:20" x14ac:dyDescent="0.25">
      <c r="F48976" s="1"/>
      <c r="G48976"/>
      <c r="T48976" s="1"/>
    </row>
    <row r="48977" spans="6:20" x14ac:dyDescent="0.25">
      <c r="F48977" s="1"/>
      <c r="G48977"/>
      <c r="T48977" s="1"/>
    </row>
    <row r="48978" spans="6:20" x14ac:dyDescent="0.25">
      <c r="F48978" s="1"/>
      <c r="G48978"/>
      <c r="T48978" s="1"/>
    </row>
    <row r="48979" spans="6:20" x14ac:dyDescent="0.25">
      <c r="F48979" s="1"/>
      <c r="G48979"/>
      <c r="T48979" s="1"/>
    </row>
    <row r="48980" spans="6:20" x14ac:dyDescent="0.25">
      <c r="F48980" s="1"/>
      <c r="G48980"/>
      <c r="T48980" s="1"/>
    </row>
    <row r="48981" spans="6:20" x14ac:dyDescent="0.25">
      <c r="F48981" s="1"/>
      <c r="G48981"/>
      <c r="T48981" s="1"/>
    </row>
    <row r="48982" spans="6:20" x14ac:dyDescent="0.25">
      <c r="F48982" s="1"/>
      <c r="G48982"/>
      <c r="T48982" s="1"/>
    </row>
    <row r="48983" spans="6:20" x14ac:dyDescent="0.25">
      <c r="F48983" s="1"/>
      <c r="G48983"/>
      <c r="T48983" s="1"/>
    </row>
    <row r="48984" spans="6:20" x14ac:dyDescent="0.25">
      <c r="F48984" s="1"/>
      <c r="G48984"/>
      <c r="T48984" s="1"/>
    </row>
    <row r="48985" spans="6:20" x14ac:dyDescent="0.25">
      <c r="F48985" s="1"/>
      <c r="G48985"/>
      <c r="T48985" s="1"/>
    </row>
    <row r="48986" spans="6:20" x14ac:dyDescent="0.25">
      <c r="F48986" s="1"/>
      <c r="G48986"/>
      <c r="T48986" s="1"/>
    </row>
    <row r="48987" spans="6:20" x14ac:dyDescent="0.25">
      <c r="F48987" s="1"/>
      <c r="G48987"/>
      <c r="T48987" s="1"/>
    </row>
    <row r="48988" spans="6:20" x14ac:dyDescent="0.25">
      <c r="F48988" s="1"/>
      <c r="G48988"/>
      <c r="T48988" s="1"/>
    </row>
    <row r="48989" spans="6:20" x14ac:dyDescent="0.25">
      <c r="F48989" s="1"/>
      <c r="G48989"/>
      <c r="T48989" s="1"/>
    </row>
    <row r="48990" spans="6:20" x14ac:dyDescent="0.25">
      <c r="F48990" s="1"/>
      <c r="G48990"/>
      <c r="T48990" s="1"/>
    </row>
    <row r="48991" spans="6:20" x14ac:dyDescent="0.25">
      <c r="F48991" s="1"/>
      <c r="G48991"/>
      <c r="T48991" s="1"/>
    </row>
    <row r="48992" spans="6:20" x14ac:dyDescent="0.25">
      <c r="F48992" s="1"/>
      <c r="G48992"/>
      <c r="T48992" s="1"/>
    </row>
    <row r="48993" spans="6:20" x14ac:dyDescent="0.25">
      <c r="F48993" s="1"/>
      <c r="G48993"/>
      <c r="T48993" s="1"/>
    </row>
    <row r="48994" spans="6:20" x14ac:dyDescent="0.25">
      <c r="F48994" s="1"/>
      <c r="G48994"/>
      <c r="T48994" s="1"/>
    </row>
    <row r="48995" spans="6:20" x14ac:dyDescent="0.25">
      <c r="F48995" s="1"/>
      <c r="G48995"/>
      <c r="T48995" s="1"/>
    </row>
    <row r="48996" spans="6:20" x14ac:dyDescent="0.25">
      <c r="F48996" s="1"/>
      <c r="G48996"/>
      <c r="T48996" s="1"/>
    </row>
    <row r="48997" spans="6:20" x14ac:dyDescent="0.25">
      <c r="F48997" s="1"/>
      <c r="G48997"/>
      <c r="T48997" s="1"/>
    </row>
    <row r="48998" spans="6:20" x14ac:dyDescent="0.25">
      <c r="F48998" s="1"/>
      <c r="G48998"/>
      <c r="T48998" s="1"/>
    </row>
    <row r="48999" spans="6:20" x14ac:dyDescent="0.25">
      <c r="F48999" s="1"/>
      <c r="G48999"/>
      <c r="T48999" s="1"/>
    </row>
    <row r="49000" spans="6:20" x14ac:dyDescent="0.25">
      <c r="F49000" s="1"/>
      <c r="G49000"/>
      <c r="T49000" s="1"/>
    </row>
    <row r="49001" spans="6:20" x14ac:dyDescent="0.25">
      <c r="F49001" s="1"/>
      <c r="G49001"/>
      <c r="T49001" s="1"/>
    </row>
    <row r="49002" spans="6:20" x14ac:dyDescent="0.25">
      <c r="F49002" s="1"/>
      <c r="G49002"/>
      <c r="T49002" s="1"/>
    </row>
    <row r="49003" spans="6:20" x14ac:dyDescent="0.25">
      <c r="F49003" s="1"/>
      <c r="G49003"/>
      <c r="T49003" s="1"/>
    </row>
    <row r="49004" spans="6:20" x14ac:dyDescent="0.25">
      <c r="F49004" s="1"/>
      <c r="G49004"/>
      <c r="T49004" s="1"/>
    </row>
    <row r="49005" spans="6:20" x14ac:dyDescent="0.25">
      <c r="F49005" s="1"/>
      <c r="G49005"/>
      <c r="T49005" s="1"/>
    </row>
    <row r="49006" spans="6:20" x14ac:dyDescent="0.25">
      <c r="F49006" s="1"/>
      <c r="G49006"/>
      <c r="T49006" s="1"/>
    </row>
    <row r="49007" spans="6:20" x14ac:dyDescent="0.25">
      <c r="F49007" s="1"/>
      <c r="G49007"/>
      <c r="T49007" s="1"/>
    </row>
    <row r="49008" spans="6:20" x14ac:dyDescent="0.25">
      <c r="F49008" s="1"/>
      <c r="G49008"/>
      <c r="T49008" s="1"/>
    </row>
    <row r="49009" spans="6:20" x14ac:dyDescent="0.25">
      <c r="F49009" s="1"/>
      <c r="G49009"/>
      <c r="T49009" s="1"/>
    </row>
    <row r="49010" spans="6:20" x14ac:dyDescent="0.25">
      <c r="F49010" s="1"/>
      <c r="G49010"/>
      <c r="T49010" s="1"/>
    </row>
    <row r="49011" spans="6:20" x14ac:dyDescent="0.25">
      <c r="F49011" s="1"/>
      <c r="G49011"/>
      <c r="T49011" s="1"/>
    </row>
    <row r="49012" spans="6:20" x14ac:dyDescent="0.25">
      <c r="F49012" s="1"/>
      <c r="G49012"/>
      <c r="T49012" s="1"/>
    </row>
    <row r="49013" spans="6:20" x14ac:dyDescent="0.25">
      <c r="F49013" s="1"/>
      <c r="G49013"/>
      <c r="T49013" s="1"/>
    </row>
    <row r="49014" spans="6:20" x14ac:dyDescent="0.25">
      <c r="F49014" s="1"/>
      <c r="G49014"/>
      <c r="T49014" s="1"/>
    </row>
    <row r="49015" spans="6:20" x14ac:dyDescent="0.25">
      <c r="F49015" s="1"/>
      <c r="G49015"/>
      <c r="T49015" s="1"/>
    </row>
    <row r="49016" spans="6:20" x14ac:dyDescent="0.25">
      <c r="F49016" s="1"/>
      <c r="G49016"/>
      <c r="T49016" s="1"/>
    </row>
    <row r="49017" spans="6:20" x14ac:dyDescent="0.25">
      <c r="F49017" s="1"/>
      <c r="G49017"/>
      <c r="T49017" s="1"/>
    </row>
    <row r="49018" spans="6:20" x14ac:dyDescent="0.25">
      <c r="F49018" s="1"/>
      <c r="G49018"/>
      <c r="T49018" s="1"/>
    </row>
    <row r="49019" spans="6:20" x14ac:dyDescent="0.25">
      <c r="F49019" s="1"/>
      <c r="G49019"/>
      <c r="T49019" s="1"/>
    </row>
    <row r="49020" spans="6:20" x14ac:dyDescent="0.25">
      <c r="F49020" s="1"/>
      <c r="G49020"/>
      <c r="T49020" s="1"/>
    </row>
    <row r="49021" spans="6:20" x14ac:dyDescent="0.25">
      <c r="F49021" s="1"/>
      <c r="G49021"/>
      <c r="T49021" s="1"/>
    </row>
    <row r="49022" spans="6:20" x14ac:dyDescent="0.25">
      <c r="F49022" s="1"/>
      <c r="G49022"/>
      <c r="T49022" s="1"/>
    </row>
    <row r="49023" spans="6:20" x14ac:dyDescent="0.25">
      <c r="F49023" s="1"/>
      <c r="G49023"/>
      <c r="T49023" s="1"/>
    </row>
    <row r="49024" spans="6:20" x14ac:dyDescent="0.25">
      <c r="F49024" s="1"/>
      <c r="G49024"/>
      <c r="T49024" s="1"/>
    </row>
    <row r="49025" spans="6:20" x14ac:dyDescent="0.25">
      <c r="F49025" s="1"/>
      <c r="G49025"/>
      <c r="T49025" s="1"/>
    </row>
    <row r="49026" spans="6:20" x14ac:dyDescent="0.25">
      <c r="F49026" s="1"/>
      <c r="G49026"/>
      <c r="T49026" s="1"/>
    </row>
    <row r="49027" spans="6:20" x14ac:dyDescent="0.25">
      <c r="F49027" s="1"/>
      <c r="G49027"/>
      <c r="T49027" s="1"/>
    </row>
    <row r="49028" spans="6:20" x14ac:dyDescent="0.25">
      <c r="F49028" s="1"/>
      <c r="G49028"/>
      <c r="T49028" s="1"/>
    </row>
    <row r="49029" spans="6:20" x14ac:dyDescent="0.25">
      <c r="F49029" s="1"/>
      <c r="G49029"/>
      <c r="T49029" s="1"/>
    </row>
    <row r="49030" spans="6:20" x14ac:dyDescent="0.25">
      <c r="F49030" s="1"/>
      <c r="G49030"/>
      <c r="T49030" s="1"/>
    </row>
    <row r="49031" spans="6:20" x14ac:dyDescent="0.25">
      <c r="F49031" s="1"/>
      <c r="G49031"/>
      <c r="T49031" s="1"/>
    </row>
    <row r="49032" spans="6:20" x14ac:dyDescent="0.25">
      <c r="F49032" s="1"/>
      <c r="G49032"/>
      <c r="T49032" s="1"/>
    </row>
    <row r="49033" spans="6:20" x14ac:dyDescent="0.25">
      <c r="F49033" s="1"/>
      <c r="G49033"/>
      <c r="T49033" s="1"/>
    </row>
    <row r="49034" spans="6:20" x14ac:dyDescent="0.25">
      <c r="F49034" s="1"/>
      <c r="G49034"/>
      <c r="T49034" s="1"/>
    </row>
    <row r="49035" spans="6:20" x14ac:dyDescent="0.25">
      <c r="F49035" s="1"/>
      <c r="G49035"/>
      <c r="T49035" s="1"/>
    </row>
    <row r="49036" spans="6:20" x14ac:dyDescent="0.25">
      <c r="F49036" s="1"/>
      <c r="G49036"/>
      <c r="T49036" s="1"/>
    </row>
    <row r="49037" spans="6:20" x14ac:dyDescent="0.25">
      <c r="F49037" s="1"/>
      <c r="G49037"/>
      <c r="T49037" s="1"/>
    </row>
    <row r="49038" spans="6:20" x14ac:dyDescent="0.25">
      <c r="F49038" s="1"/>
      <c r="G49038"/>
      <c r="T49038" s="1"/>
    </row>
    <row r="49039" spans="6:20" x14ac:dyDescent="0.25">
      <c r="F49039" s="1"/>
      <c r="G49039"/>
      <c r="T49039" s="1"/>
    </row>
    <row r="49040" spans="6:20" x14ac:dyDescent="0.25">
      <c r="F49040" s="1"/>
      <c r="G49040"/>
      <c r="T49040" s="1"/>
    </row>
    <row r="49041" spans="6:20" x14ac:dyDescent="0.25">
      <c r="F49041" s="1"/>
      <c r="G49041"/>
      <c r="T49041" s="1"/>
    </row>
    <row r="49042" spans="6:20" x14ac:dyDescent="0.25">
      <c r="F49042" s="1"/>
      <c r="G49042"/>
      <c r="T49042" s="1"/>
    </row>
    <row r="49043" spans="6:20" x14ac:dyDescent="0.25">
      <c r="F49043" s="1"/>
      <c r="G49043"/>
      <c r="T49043" s="1"/>
    </row>
    <row r="49044" spans="6:20" x14ac:dyDescent="0.25">
      <c r="F49044" s="1"/>
      <c r="G49044"/>
      <c r="T49044" s="1"/>
    </row>
    <row r="49045" spans="6:20" x14ac:dyDescent="0.25">
      <c r="F49045" s="1"/>
      <c r="G49045"/>
      <c r="T49045" s="1"/>
    </row>
    <row r="49046" spans="6:20" x14ac:dyDescent="0.25">
      <c r="F49046" s="1"/>
      <c r="G49046"/>
      <c r="T49046" s="1"/>
    </row>
    <row r="49047" spans="6:20" x14ac:dyDescent="0.25">
      <c r="F49047" s="1"/>
      <c r="G49047"/>
      <c r="T49047" s="1"/>
    </row>
    <row r="49048" spans="6:20" x14ac:dyDescent="0.25">
      <c r="F49048" s="1"/>
      <c r="G49048"/>
      <c r="T49048" s="1"/>
    </row>
    <row r="49049" spans="6:20" x14ac:dyDescent="0.25">
      <c r="F49049" s="1"/>
      <c r="G49049"/>
      <c r="T49049" s="1"/>
    </row>
    <row r="49050" spans="6:20" x14ac:dyDescent="0.25">
      <c r="F49050" s="1"/>
      <c r="G49050"/>
      <c r="T49050" s="1"/>
    </row>
    <row r="49051" spans="6:20" x14ac:dyDescent="0.25">
      <c r="F49051" s="1"/>
      <c r="G49051"/>
      <c r="T49051" s="1"/>
    </row>
    <row r="49052" spans="6:20" x14ac:dyDescent="0.25">
      <c r="F49052" s="1"/>
      <c r="G49052"/>
      <c r="T49052" s="1"/>
    </row>
    <row r="49053" spans="6:20" x14ac:dyDescent="0.25">
      <c r="F49053" s="1"/>
      <c r="G49053"/>
      <c r="T49053" s="1"/>
    </row>
    <row r="49054" spans="6:20" x14ac:dyDescent="0.25">
      <c r="F49054" s="1"/>
      <c r="G49054"/>
      <c r="T49054" s="1"/>
    </row>
    <row r="49055" spans="6:20" x14ac:dyDescent="0.25">
      <c r="F49055" s="1"/>
      <c r="G49055"/>
      <c r="T49055" s="1"/>
    </row>
    <row r="49056" spans="6:20" x14ac:dyDescent="0.25">
      <c r="F49056" s="1"/>
      <c r="G49056"/>
      <c r="T49056" s="1"/>
    </row>
    <row r="49057" spans="6:20" x14ac:dyDescent="0.25">
      <c r="F49057" s="1"/>
      <c r="G49057"/>
      <c r="T49057" s="1"/>
    </row>
    <row r="49058" spans="6:20" x14ac:dyDescent="0.25">
      <c r="F49058" s="1"/>
      <c r="G49058"/>
      <c r="T49058" s="1"/>
    </row>
    <row r="49059" spans="6:20" x14ac:dyDescent="0.25">
      <c r="F49059" s="1"/>
      <c r="G49059"/>
      <c r="T49059" s="1"/>
    </row>
    <row r="49060" spans="6:20" x14ac:dyDescent="0.25">
      <c r="F49060" s="1"/>
      <c r="G49060"/>
      <c r="T49060" s="1"/>
    </row>
    <row r="49061" spans="6:20" x14ac:dyDescent="0.25">
      <c r="F49061" s="1"/>
      <c r="G49061"/>
      <c r="T49061" s="1"/>
    </row>
    <row r="49062" spans="6:20" x14ac:dyDescent="0.25">
      <c r="F49062" s="1"/>
      <c r="G49062"/>
      <c r="T49062" s="1"/>
    </row>
    <row r="49063" spans="6:20" x14ac:dyDescent="0.25">
      <c r="F49063" s="1"/>
      <c r="G49063"/>
      <c r="T49063" s="1"/>
    </row>
    <row r="49064" spans="6:20" x14ac:dyDescent="0.25">
      <c r="F49064" s="1"/>
      <c r="G49064"/>
      <c r="T49064" s="1"/>
    </row>
    <row r="49065" spans="6:20" x14ac:dyDescent="0.25">
      <c r="F49065" s="1"/>
      <c r="G49065"/>
      <c r="T49065" s="1"/>
    </row>
    <row r="49066" spans="6:20" x14ac:dyDescent="0.25">
      <c r="F49066" s="1"/>
      <c r="G49066"/>
      <c r="T49066" s="1"/>
    </row>
    <row r="49067" spans="6:20" x14ac:dyDescent="0.25">
      <c r="F49067" s="1"/>
      <c r="G49067"/>
      <c r="T49067" s="1"/>
    </row>
    <row r="49068" spans="6:20" x14ac:dyDescent="0.25">
      <c r="F49068" s="1"/>
      <c r="G49068"/>
      <c r="T49068" s="1"/>
    </row>
    <row r="49069" spans="6:20" x14ac:dyDescent="0.25">
      <c r="F49069" s="1"/>
      <c r="G49069"/>
      <c r="T49069" s="1"/>
    </row>
    <row r="49070" spans="6:20" x14ac:dyDescent="0.25">
      <c r="F49070" s="1"/>
      <c r="G49070"/>
      <c r="T49070" s="1"/>
    </row>
    <row r="49071" spans="6:20" x14ac:dyDescent="0.25">
      <c r="F49071" s="1"/>
      <c r="G49071"/>
      <c r="T49071" s="1"/>
    </row>
    <row r="49072" spans="6:20" x14ac:dyDescent="0.25">
      <c r="F49072" s="1"/>
      <c r="G49072"/>
      <c r="T49072" s="1"/>
    </row>
    <row r="49073" spans="6:20" x14ac:dyDescent="0.25">
      <c r="F49073" s="1"/>
      <c r="G49073"/>
      <c r="T49073" s="1"/>
    </row>
    <row r="49074" spans="6:20" x14ac:dyDescent="0.25">
      <c r="F49074" s="1"/>
      <c r="G49074"/>
      <c r="T49074" s="1"/>
    </row>
    <row r="49075" spans="6:20" x14ac:dyDescent="0.25">
      <c r="F49075" s="1"/>
      <c r="G49075"/>
      <c r="T49075" s="1"/>
    </row>
    <row r="49076" spans="6:20" x14ac:dyDescent="0.25">
      <c r="F49076" s="1"/>
      <c r="G49076"/>
      <c r="T49076" s="1"/>
    </row>
    <row r="49077" spans="6:20" x14ac:dyDescent="0.25">
      <c r="F49077" s="1"/>
      <c r="G49077"/>
      <c r="T49077" s="1"/>
    </row>
    <row r="49078" spans="6:20" x14ac:dyDescent="0.25">
      <c r="F49078" s="1"/>
      <c r="G49078"/>
      <c r="T49078" s="1"/>
    </row>
    <row r="49079" spans="6:20" x14ac:dyDescent="0.25">
      <c r="F49079" s="1"/>
      <c r="G49079"/>
      <c r="T49079" s="1"/>
    </row>
    <row r="49080" spans="6:20" x14ac:dyDescent="0.25">
      <c r="F49080" s="1"/>
      <c r="G49080"/>
      <c r="T49080" s="1"/>
    </row>
    <row r="49081" spans="6:20" x14ac:dyDescent="0.25">
      <c r="F49081" s="1"/>
      <c r="G49081"/>
      <c r="T49081" s="1"/>
    </row>
    <row r="49082" spans="6:20" x14ac:dyDescent="0.25">
      <c r="F49082" s="1"/>
      <c r="G49082"/>
      <c r="T49082" s="1"/>
    </row>
    <row r="49083" spans="6:20" x14ac:dyDescent="0.25">
      <c r="F49083" s="1"/>
      <c r="G49083"/>
      <c r="T49083" s="1"/>
    </row>
    <row r="49084" spans="6:20" x14ac:dyDescent="0.25">
      <c r="F49084" s="1"/>
      <c r="G49084"/>
      <c r="T49084" s="1"/>
    </row>
    <row r="49085" spans="6:20" x14ac:dyDescent="0.25">
      <c r="F49085" s="1"/>
      <c r="G49085"/>
      <c r="T49085" s="1"/>
    </row>
    <row r="49086" spans="6:20" x14ac:dyDescent="0.25">
      <c r="F49086" s="1"/>
      <c r="G49086"/>
      <c r="T49086" s="1"/>
    </row>
    <row r="49087" spans="6:20" x14ac:dyDescent="0.25">
      <c r="F49087" s="1"/>
      <c r="G49087"/>
      <c r="T49087" s="1"/>
    </row>
    <row r="49088" spans="6:20" x14ac:dyDescent="0.25">
      <c r="F49088" s="1"/>
      <c r="G49088"/>
      <c r="T49088" s="1"/>
    </row>
    <row r="49089" spans="6:20" x14ac:dyDescent="0.25">
      <c r="F49089" s="1"/>
      <c r="G49089"/>
      <c r="T49089" s="1"/>
    </row>
    <row r="49090" spans="6:20" x14ac:dyDescent="0.25">
      <c r="F49090" s="1"/>
      <c r="G49090"/>
      <c r="T49090" s="1"/>
    </row>
    <row r="49091" spans="6:20" x14ac:dyDescent="0.25">
      <c r="F49091" s="1"/>
      <c r="G49091"/>
      <c r="T49091" s="1"/>
    </row>
    <row r="49092" spans="6:20" x14ac:dyDescent="0.25">
      <c r="F49092" s="1"/>
      <c r="G49092"/>
      <c r="T49092" s="1"/>
    </row>
    <row r="49093" spans="6:20" x14ac:dyDescent="0.25">
      <c r="F49093" s="1"/>
      <c r="G49093"/>
      <c r="T49093" s="1"/>
    </row>
    <row r="49094" spans="6:20" x14ac:dyDescent="0.25">
      <c r="F49094" s="1"/>
      <c r="G49094"/>
      <c r="T49094" s="1"/>
    </row>
    <row r="49095" spans="6:20" x14ac:dyDescent="0.25">
      <c r="F49095" s="1"/>
      <c r="G49095"/>
      <c r="T49095" s="1"/>
    </row>
    <row r="49096" spans="6:20" x14ac:dyDescent="0.25">
      <c r="F49096" s="1"/>
      <c r="G49096"/>
      <c r="T49096" s="1"/>
    </row>
    <row r="49097" spans="6:20" x14ac:dyDescent="0.25">
      <c r="F49097" s="1"/>
      <c r="G49097"/>
      <c r="T49097" s="1"/>
    </row>
    <row r="49098" spans="6:20" x14ac:dyDescent="0.25">
      <c r="F49098" s="1"/>
      <c r="G49098"/>
      <c r="T49098" s="1"/>
    </row>
    <row r="49099" spans="6:20" x14ac:dyDescent="0.25">
      <c r="F49099" s="1"/>
      <c r="G49099"/>
      <c r="T49099" s="1"/>
    </row>
    <row r="49100" spans="6:20" x14ac:dyDescent="0.25">
      <c r="F49100" s="1"/>
      <c r="G49100"/>
      <c r="T49100" s="1"/>
    </row>
    <row r="49101" spans="6:20" x14ac:dyDescent="0.25">
      <c r="F49101" s="1"/>
      <c r="G49101"/>
      <c r="T49101" s="1"/>
    </row>
    <row r="49102" spans="6:20" x14ac:dyDescent="0.25">
      <c r="F49102" s="1"/>
      <c r="G49102"/>
      <c r="T49102" s="1"/>
    </row>
    <row r="49103" spans="6:20" x14ac:dyDescent="0.25">
      <c r="F49103" s="1"/>
      <c r="G49103"/>
      <c r="T49103" s="1"/>
    </row>
    <row r="49104" spans="6:20" x14ac:dyDescent="0.25">
      <c r="F49104" s="1"/>
      <c r="G49104"/>
      <c r="T49104" s="1"/>
    </row>
    <row r="49105" spans="6:20" x14ac:dyDescent="0.25">
      <c r="F49105" s="1"/>
      <c r="G49105"/>
      <c r="T49105" s="1"/>
    </row>
    <row r="49106" spans="6:20" x14ac:dyDescent="0.25">
      <c r="F49106" s="1"/>
      <c r="G49106"/>
      <c r="T49106" s="1"/>
    </row>
    <row r="49107" spans="6:20" x14ac:dyDescent="0.25">
      <c r="F49107" s="1"/>
      <c r="G49107"/>
      <c r="T49107" s="1"/>
    </row>
    <row r="49108" spans="6:20" x14ac:dyDescent="0.25">
      <c r="F49108" s="1"/>
      <c r="G49108"/>
      <c r="T49108" s="1"/>
    </row>
    <row r="49109" spans="6:20" x14ac:dyDescent="0.25">
      <c r="F49109" s="1"/>
      <c r="G49109"/>
      <c r="T49109" s="1"/>
    </row>
    <row r="49110" spans="6:20" x14ac:dyDescent="0.25">
      <c r="F49110" s="1"/>
      <c r="G49110"/>
      <c r="T49110" s="1"/>
    </row>
    <row r="49111" spans="6:20" x14ac:dyDescent="0.25">
      <c r="F49111" s="1"/>
      <c r="G49111"/>
      <c r="T49111" s="1"/>
    </row>
    <row r="49112" spans="6:20" x14ac:dyDescent="0.25">
      <c r="F49112" s="1"/>
      <c r="G49112"/>
      <c r="T49112" s="1"/>
    </row>
    <row r="49113" spans="6:20" x14ac:dyDescent="0.25">
      <c r="F49113" s="1"/>
      <c r="G49113"/>
      <c r="T49113" s="1"/>
    </row>
    <row r="49114" spans="6:20" x14ac:dyDescent="0.25">
      <c r="F49114" s="1"/>
      <c r="G49114"/>
      <c r="T49114" s="1"/>
    </row>
    <row r="49115" spans="6:20" x14ac:dyDescent="0.25">
      <c r="F49115" s="1"/>
      <c r="G49115"/>
      <c r="T49115" s="1"/>
    </row>
    <row r="49116" spans="6:20" x14ac:dyDescent="0.25">
      <c r="F49116" s="1"/>
      <c r="G49116"/>
      <c r="T49116" s="1"/>
    </row>
    <row r="49117" spans="6:20" x14ac:dyDescent="0.25">
      <c r="F49117" s="1"/>
      <c r="G49117"/>
      <c r="T49117" s="1"/>
    </row>
    <row r="49118" spans="6:20" x14ac:dyDescent="0.25">
      <c r="F49118" s="1"/>
      <c r="G49118"/>
      <c r="T49118" s="1"/>
    </row>
    <row r="49119" spans="6:20" x14ac:dyDescent="0.25">
      <c r="F49119" s="1"/>
      <c r="G49119"/>
      <c r="T49119" s="1"/>
    </row>
    <row r="49120" spans="6:20" x14ac:dyDescent="0.25">
      <c r="F49120" s="1"/>
      <c r="G49120"/>
      <c r="T49120" s="1"/>
    </row>
    <row r="49121" spans="6:20" x14ac:dyDescent="0.25">
      <c r="F49121" s="1"/>
      <c r="G49121"/>
      <c r="T49121" s="1"/>
    </row>
    <row r="49122" spans="6:20" x14ac:dyDescent="0.25">
      <c r="F49122" s="1"/>
      <c r="G49122"/>
      <c r="T49122" s="1"/>
    </row>
    <row r="49123" spans="6:20" x14ac:dyDescent="0.25">
      <c r="F49123" s="1"/>
      <c r="G49123"/>
      <c r="T49123" s="1"/>
    </row>
    <row r="49124" spans="6:20" x14ac:dyDescent="0.25">
      <c r="F49124" s="1"/>
      <c r="G49124"/>
      <c r="T49124" s="1"/>
    </row>
    <row r="49125" spans="6:20" x14ac:dyDescent="0.25">
      <c r="F49125" s="1"/>
      <c r="G49125"/>
      <c r="T49125" s="1"/>
    </row>
    <row r="49126" spans="6:20" x14ac:dyDescent="0.25">
      <c r="F49126" s="1"/>
      <c r="G49126"/>
      <c r="T49126" s="1"/>
    </row>
    <row r="49127" spans="6:20" x14ac:dyDescent="0.25">
      <c r="F49127" s="1"/>
      <c r="G49127"/>
      <c r="T49127" s="1"/>
    </row>
    <row r="49128" spans="6:20" x14ac:dyDescent="0.25">
      <c r="F49128" s="1"/>
      <c r="G49128"/>
      <c r="T49128" s="1"/>
    </row>
    <row r="49129" spans="6:20" x14ac:dyDescent="0.25">
      <c r="F49129" s="1"/>
      <c r="G49129"/>
      <c r="T49129" s="1"/>
    </row>
    <row r="49130" spans="6:20" x14ac:dyDescent="0.25">
      <c r="F49130" s="1"/>
      <c r="G49130"/>
      <c r="T49130" s="1"/>
    </row>
    <row r="49131" spans="6:20" x14ac:dyDescent="0.25">
      <c r="F49131" s="1"/>
      <c r="G49131"/>
      <c r="T49131" s="1"/>
    </row>
    <row r="49132" spans="6:20" x14ac:dyDescent="0.25">
      <c r="F49132" s="1"/>
      <c r="G49132"/>
      <c r="T49132" s="1"/>
    </row>
    <row r="49133" spans="6:20" x14ac:dyDescent="0.25">
      <c r="F49133" s="1"/>
      <c r="G49133"/>
      <c r="T49133" s="1"/>
    </row>
    <row r="49134" spans="6:20" x14ac:dyDescent="0.25">
      <c r="F49134" s="1"/>
      <c r="G49134"/>
      <c r="T49134" s="1"/>
    </row>
    <row r="49135" spans="6:20" x14ac:dyDescent="0.25">
      <c r="F49135" s="1"/>
      <c r="G49135"/>
      <c r="T49135" s="1"/>
    </row>
    <row r="49136" spans="6:20" x14ac:dyDescent="0.25">
      <c r="F49136" s="1"/>
      <c r="G49136"/>
      <c r="T49136" s="1"/>
    </row>
    <row r="49137" spans="6:20" x14ac:dyDescent="0.25">
      <c r="F49137" s="1"/>
      <c r="G49137"/>
      <c r="T49137" s="1"/>
    </row>
    <row r="49138" spans="6:20" x14ac:dyDescent="0.25">
      <c r="F49138" s="1"/>
      <c r="G49138"/>
      <c r="T49138" s="1"/>
    </row>
    <row r="49139" spans="6:20" x14ac:dyDescent="0.25">
      <c r="F49139" s="1"/>
      <c r="G49139"/>
      <c r="T49139" s="1"/>
    </row>
    <row r="49140" spans="6:20" x14ac:dyDescent="0.25">
      <c r="F49140" s="1"/>
      <c r="G49140"/>
      <c r="T49140" s="1"/>
    </row>
    <row r="49141" spans="6:20" x14ac:dyDescent="0.25">
      <c r="F49141" s="1"/>
      <c r="G49141"/>
      <c r="T49141" s="1"/>
    </row>
    <row r="49142" spans="6:20" x14ac:dyDescent="0.25">
      <c r="F49142" s="1"/>
      <c r="G49142"/>
      <c r="T49142" s="1"/>
    </row>
    <row r="49143" spans="6:20" x14ac:dyDescent="0.25">
      <c r="F49143" s="1"/>
      <c r="G49143"/>
      <c r="T49143" s="1"/>
    </row>
    <row r="49144" spans="6:20" x14ac:dyDescent="0.25">
      <c r="F49144" s="1"/>
      <c r="G49144"/>
      <c r="T49144" s="1"/>
    </row>
    <row r="49145" spans="6:20" x14ac:dyDescent="0.25">
      <c r="F49145" s="1"/>
      <c r="G49145"/>
      <c r="T49145" s="1"/>
    </row>
    <row r="49146" spans="6:20" x14ac:dyDescent="0.25">
      <c r="F49146" s="1"/>
      <c r="G49146"/>
      <c r="T49146" s="1"/>
    </row>
    <row r="49147" spans="6:20" x14ac:dyDescent="0.25">
      <c r="F49147" s="1"/>
      <c r="G49147"/>
      <c r="T49147" s="1"/>
    </row>
    <row r="49148" spans="6:20" x14ac:dyDescent="0.25">
      <c r="F49148" s="1"/>
      <c r="G49148"/>
      <c r="T49148" s="1"/>
    </row>
    <row r="49149" spans="6:20" x14ac:dyDescent="0.25">
      <c r="F49149" s="1"/>
      <c r="G49149"/>
      <c r="T49149" s="1"/>
    </row>
    <row r="49150" spans="6:20" x14ac:dyDescent="0.25">
      <c r="F49150" s="1"/>
      <c r="G49150"/>
      <c r="T49150" s="1"/>
    </row>
    <row r="49151" spans="6:20" x14ac:dyDescent="0.25">
      <c r="F49151" s="1"/>
      <c r="G49151"/>
      <c r="T49151" s="1"/>
    </row>
    <row r="49152" spans="6:20" x14ac:dyDescent="0.25">
      <c r="F49152" s="1"/>
      <c r="G49152"/>
      <c r="T49152" s="1"/>
    </row>
    <row r="49153" spans="6:20" x14ac:dyDescent="0.25">
      <c r="F49153" s="1"/>
      <c r="G49153"/>
      <c r="T49153" s="1"/>
    </row>
    <row r="49154" spans="6:20" x14ac:dyDescent="0.25">
      <c r="F49154" s="1"/>
      <c r="G49154"/>
      <c r="T49154" s="1"/>
    </row>
    <row r="49155" spans="6:20" x14ac:dyDescent="0.25">
      <c r="F49155" s="1"/>
      <c r="G49155"/>
      <c r="T49155" s="1"/>
    </row>
    <row r="49156" spans="6:20" x14ac:dyDescent="0.25">
      <c r="F49156" s="1"/>
      <c r="G49156"/>
      <c r="T49156" s="1"/>
    </row>
    <row r="49157" spans="6:20" x14ac:dyDescent="0.25">
      <c r="F49157" s="1"/>
      <c r="G49157"/>
      <c r="T49157" s="1"/>
    </row>
    <row r="49158" spans="6:20" x14ac:dyDescent="0.25">
      <c r="F49158" s="1"/>
      <c r="G49158"/>
      <c r="T49158" s="1"/>
    </row>
    <row r="49159" spans="6:20" x14ac:dyDescent="0.25">
      <c r="F49159" s="1"/>
      <c r="G49159"/>
      <c r="T49159" s="1"/>
    </row>
    <row r="49160" spans="6:20" x14ac:dyDescent="0.25">
      <c r="F49160" s="1"/>
      <c r="G49160"/>
      <c r="T49160" s="1"/>
    </row>
    <row r="49161" spans="6:20" x14ac:dyDescent="0.25">
      <c r="F49161" s="1"/>
      <c r="G49161"/>
      <c r="T49161" s="1"/>
    </row>
    <row r="49162" spans="6:20" x14ac:dyDescent="0.25">
      <c r="F49162" s="1"/>
      <c r="G49162"/>
      <c r="T49162" s="1"/>
    </row>
    <row r="49163" spans="6:20" x14ac:dyDescent="0.25">
      <c r="F49163" s="1"/>
      <c r="G49163"/>
      <c r="T49163" s="1"/>
    </row>
    <row r="49164" spans="6:20" x14ac:dyDescent="0.25">
      <c r="F49164" s="1"/>
      <c r="G49164"/>
      <c r="T49164" s="1"/>
    </row>
    <row r="49165" spans="6:20" x14ac:dyDescent="0.25">
      <c r="F49165" s="1"/>
      <c r="G49165"/>
      <c r="T49165" s="1"/>
    </row>
    <row r="49166" spans="6:20" x14ac:dyDescent="0.25">
      <c r="F49166" s="1"/>
      <c r="G49166"/>
      <c r="T49166" s="1"/>
    </row>
    <row r="49167" spans="6:20" x14ac:dyDescent="0.25">
      <c r="F49167" s="1"/>
      <c r="G49167"/>
      <c r="T49167" s="1"/>
    </row>
    <row r="49168" spans="6:20" x14ac:dyDescent="0.25">
      <c r="F49168" s="1"/>
      <c r="G49168"/>
      <c r="T49168" s="1"/>
    </row>
    <row r="49169" spans="6:20" x14ac:dyDescent="0.25">
      <c r="F49169" s="1"/>
      <c r="G49169"/>
      <c r="T49169" s="1"/>
    </row>
    <row r="49170" spans="6:20" x14ac:dyDescent="0.25">
      <c r="F49170" s="1"/>
      <c r="G49170"/>
      <c r="T49170" s="1"/>
    </row>
    <row r="49171" spans="6:20" x14ac:dyDescent="0.25">
      <c r="F49171" s="1"/>
      <c r="G49171"/>
      <c r="T49171" s="1"/>
    </row>
    <row r="49172" spans="6:20" x14ac:dyDescent="0.25">
      <c r="F49172" s="1"/>
      <c r="G49172"/>
      <c r="T49172" s="1"/>
    </row>
    <row r="49173" spans="6:20" x14ac:dyDescent="0.25">
      <c r="F49173" s="1"/>
      <c r="G49173"/>
      <c r="T49173" s="1"/>
    </row>
    <row r="49174" spans="6:20" x14ac:dyDescent="0.25">
      <c r="F49174" s="1"/>
      <c r="G49174"/>
      <c r="T49174" s="1"/>
    </row>
    <row r="49175" spans="6:20" x14ac:dyDescent="0.25">
      <c r="F49175" s="1"/>
      <c r="G49175"/>
      <c r="T49175" s="1"/>
    </row>
    <row r="49176" spans="6:20" x14ac:dyDescent="0.25">
      <c r="F49176" s="1"/>
      <c r="G49176"/>
      <c r="T49176" s="1"/>
    </row>
    <row r="49177" spans="6:20" x14ac:dyDescent="0.25">
      <c r="F49177" s="1"/>
      <c r="G49177"/>
      <c r="T49177" s="1"/>
    </row>
    <row r="49178" spans="6:20" x14ac:dyDescent="0.25">
      <c r="F49178" s="1"/>
      <c r="G49178"/>
      <c r="T49178" s="1"/>
    </row>
    <row r="49179" spans="6:20" x14ac:dyDescent="0.25">
      <c r="F49179" s="1"/>
      <c r="G49179"/>
      <c r="T49179" s="1"/>
    </row>
    <row r="49180" spans="6:20" x14ac:dyDescent="0.25">
      <c r="F49180" s="1"/>
      <c r="G49180"/>
      <c r="T49180" s="1"/>
    </row>
    <row r="49181" spans="6:20" x14ac:dyDescent="0.25">
      <c r="F49181" s="1"/>
      <c r="G49181"/>
      <c r="T49181" s="1"/>
    </row>
    <row r="49182" spans="6:20" x14ac:dyDescent="0.25">
      <c r="F49182" s="1"/>
      <c r="G49182"/>
      <c r="T49182" s="1"/>
    </row>
    <row r="49183" spans="6:20" x14ac:dyDescent="0.25">
      <c r="F49183" s="1"/>
      <c r="G49183"/>
      <c r="T49183" s="1"/>
    </row>
    <row r="49184" spans="6:20" x14ac:dyDescent="0.25">
      <c r="F49184" s="1"/>
      <c r="G49184"/>
      <c r="T49184" s="1"/>
    </row>
    <row r="49185" spans="6:20" x14ac:dyDescent="0.25">
      <c r="F49185" s="1"/>
      <c r="G49185"/>
      <c r="T49185" s="1"/>
    </row>
    <row r="49186" spans="6:20" x14ac:dyDescent="0.25">
      <c r="F49186" s="1"/>
      <c r="G49186"/>
      <c r="T49186" s="1"/>
    </row>
    <row r="49187" spans="6:20" x14ac:dyDescent="0.25">
      <c r="F49187" s="1"/>
      <c r="G49187"/>
      <c r="T49187" s="1"/>
    </row>
    <row r="49188" spans="6:20" x14ac:dyDescent="0.25">
      <c r="F49188" s="1"/>
      <c r="G49188"/>
      <c r="T49188" s="1"/>
    </row>
    <row r="49189" spans="6:20" x14ac:dyDescent="0.25">
      <c r="F49189" s="1"/>
      <c r="G49189"/>
      <c r="T49189" s="1"/>
    </row>
    <row r="49190" spans="6:20" x14ac:dyDescent="0.25">
      <c r="F49190" s="1"/>
      <c r="G49190"/>
      <c r="T49190" s="1"/>
    </row>
    <row r="49191" spans="6:20" x14ac:dyDescent="0.25">
      <c r="F49191" s="1"/>
      <c r="G49191"/>
      <c r="T49191" s="1"/>
    </row>
    <row r="49192" spans="6:20" x14ac:dyDescent="0.25">
      <c r="F49192" s="1"/>
      <c r="G49192"/>
      <c r="T49192" s="1"/>
    </row>
    <row r="49193" spans="6:20" x14ac:dyDescent="0.25">
      <c r="F49193" s="1"/>
      <c r="G49193"/>
      <c r="T49193" s="1"/>
    </row>
    <row r="49194" spans="6:20" x14ac:dyDescent="0.25">
      <c r="F49194" s="1"/>
      <c r="G49194"/>
      <c r="T49194" s="1"/>
    </row>
    <row r="49195" spans="6:20" x14ac:dyDescent="0.25">
      <c r="F49195" s="1"/>
      <c r="G49195"/>
      <c r="T49195" s="1"/>
    </row>
    <row r="49196" spans="6:20" x14ac:dyDescent="0.25">
      <c r="F49196" s="1"/>
      <c r="G49196"/>
      <c r="T49196" s="1"/>
    </row>
    <row r="49197" spans="6:20" x14ac:dyDescent="0.25">
      <c r="F49197" s="1"/>
      <c r="G49197"/>
      <c r="T49197" s="1"/>
    </row>
    <row r="49198" spans="6:20" x14ac:dyDescent="0.25">
      <c r="F49198" s="1"/>
      <c r="G49198"/>
      <c r="T49198" s="1"/>
    </row>
    <row r="49199" spans="6:20" x14ac:dyDescent="0.25">
      <c r="F49199" s="1"/>
      <c r="G49199"/>
      <c r="T49199" s="1"/>
    </row>
    <row r="49200" spans="6:20" x14ac:dyDescent="0.25">
      <c r="F49200" s="1"/>
      <c r="G49200"/>
      <c r="T49200" s="1"/>
    </row>
    <row r="49201" spans="6:20" x14ac:dyDescent="0.25">
      <c r="F49201" s="1"/>
      <c r="G49201"/>
      <c r="T49201" s="1"/>
    </row>
    <row r="49202" spans="6:20" x14ac:dyDescent="0.25">
      <c r="F49202" s="1"/>
      <c r="G49202"/>
      <c r="T49202" s="1"/>
    </row>
    <row r="49203" spans="6:20" x14ac:dyDescent="0.25">
      <c r="F49203" s="1"/>
      <c r="G49203"/>
      <c r="T49203" s="1"/>
    </row>
    <row r="49204" spans="6:20" x14ac:dyDescent="0.25">
      <c r="F49204" s="1"/>
      <c r="G49204"/>
      <c r="T49204" s="1"/>
    </row>
    <row r="49205" spans="6:20" x14ac:dyDescent="0.25">
      <c r="F49205" s="1"/>
      <c r="G49205"/>
      <c r="T49205" s="1"/>
    </row>
    <row r="49206" spans="6:20" x14ac:dyDescent="0.25">
      <c r="F49206" s="1"/>
      <c r="G49206"/>
      <c r="T49206" s="1"/>
    </row>
    <row r="49207" spans="6:20" x14ac:dyDescent="0.25">
      <c r="F49207" s="1"/>
      <c r="G49207"/>
      <c r="T49207" s="1"/>
    </row>
    <row r="49208" spans="6:20" x14ac:dyDescent="0.25">
      <c r="F49208" s="1"/>
      <c r="G49208"/>
      <c r="T49208" s="1"/>
    </row>
    <row r="49209" spans="6:20" x14ac:dyDescent="0.25">
      <c r="F49209" s="1"/>
      <c r="G49209"/>
      <c r="T49209" s="1"/>
    </row>
    <row r="49210" spans="6:20" x14ac:dyDescent="0.25">
      <c r="F49210" s="1"/>
      <c r="G49210"/>
      <c r="T49210" s="1"/>
    </row>
    <row r="49211" spans="6:20" x14ac:dyDescent="0.25">
      <c r="F49211" s="1"/>
      <c r="G49211"/>
      <c r="T49211" s="1"/>
    </row>
    <row r="49212" spans="6:20" x14ac:dyDescent="0.25">
      <c r="F49212" s="1"/>
      <c r="G49212"/>
      <c r="T49212" s="1"/>
    </row>
    <row r="49213" spans="6:20" x14ac:dyDescent="0.25">
      <c r="F49213" s="1"/>
      <c r="G49213"/>
      <c r="T49213" s="1"/>
    </row>
    <row r="49214" spans="6:20" x14ac:dyDescent="0.25">
      <c r="F49214" s="1"/>
      <c r="G49214"/>
      <c r="T49214" s="1"/>
    </row>
    <row r="49215" spans="6:20" x14ac:dyDescent="0.25">
      <c r="F49215" s="1"/>
      <c r="G49215"/>
      <c r="T49215" s="1"/>
    </row>
    <row r="49216" spans="6:20" x14ac:dyDescent="0.25">
      <c r="F49216" s="1"/>
      <c r="G49216"/>
      <c r="T49216" s="1"/>
    </row>
    <row r="49217" spans="6:20" x14ac:dyDescent="0.25">
      <c r="F49217" s="1"/>
      <c r="G49217"/>
      <c r="T49217" s="1"/>
    </row>
    <row r="49218" spans="6:20" x14ac:dyDescent="0.25">
      <c r="F49218" s="1"/>
      <c r="G49218"/>
      <c r="T49218" s="1"/>
    </row>
    <row r="49219" spans="6:20" x14ac:dyDescent="0.25">
      <c r="F49219" s="1"/>
      <c r="G49219"/>
      <c r="T49219" s="1"/>
    </row>
    <row r="49220" spans="6:20" x14ac:dyDescent="0.25">
      <c r="F49220" s="1"/>
      <c r="G49220"/>
      <c r="T49220" s="1"/>
    </row>
    <row r="49221" spans="6:20" x14ac:dyDescent="0.25">
      <c r="F49221" s="1"/>
      <c r="G49221"/>
      <c r="T49221" s="1"/>
    </row>
    <row r="49222" spans="6:20" x14ac:dyDescent="0.25">
      <c r="F49222" s="1"/>
      <c r="G49222"/>
      <c r="T49222" s="1"/>
    </row>
    <row r="49223" spans="6:20" x14ac:dyDescent="0.25">
      <c r="F49223" s="1"/>
      <c r="G49223"/>
      <c r="T49223" s="1"/>
    </row>
    <row r="49224" spans="6:20" x14ac:dyDescent="0.25">
      <c r="F49224" s="1"/>
      <c r="G49224"/>
      <c r="T49224" s="1"/>
    </row>
    <row r="49225" spans="6:20" x14ac:dyDescent="0.25">
      <c r="F49225" s="1"/>
      <c r="G49225"/>
      <c r="T49225" s="1"/>
    </row>
    <row r="49226" spans="6:20" x14ac:dyDescent="0.25">
      <c r="F49226" s="1"/>
      <c r="G49226"/>
      <c r="T49226" s="1"/>
    </row>
    <row r="49227" spans="6:20" x14ac:dyDescent="0.25">
      <c r="F49227" s="1"/>
      <c r="G49227"/>
      <c r="T49227" s="1"/>
    </row>
    <row r="49228" spans="6:20" x14ac:dyDescent="0.25">
      <c r="F49228" s="1"/>
      <c r="G49228"/>
      <c r="T49228" s="1"/>
    </row>
    <row r="49229" spans="6:20" x14ac:dyDescent="0.25">
      <c r="F49229" s="1"/>
      <c r="G49229"/>
      <c r="T49229" s="1"/>
    </row>
    <row r="49230" spans="6:20" x14ac:dyDescent="0.25">
      <c r="F49230" s="1"/>
      <c r="G49230"/>
      <c r="T49230" s="1"/>
    </row>
    <row r="49231" spans="6:20" x14ac:dyDescent="0.25">
      <c r="F49231" s="1"/>
      <c r="G49231"/>
      <c r="T49231" s="1"/>
    </row>
    <row r="49232" spans="6:20" x14ac:dyDescent="0.25">
      <c r="F49232" s="1"/>
      <c r="G49232"/>
      <c r="T49232" s="1"/>
    </row>
    <row r="49233" spans="6:20" x14ac:dyDescent="0.25">
      <c r="F49233" s="1"/>
      <c r="G49233"/>
      <c r="T49233" s="1"/>
    </row>
    <row r="49234" spans="6:20" x14ac:dyDescent="0.25">
      <c r="F49234" s="1"/>
      <c r="G49234"/>
      <c r="T49234" s="1"/>
    </row>
    <row r="49235" spans="6:20" x14ac:dyDescent="0.25">
      <c r="F49235" s="1"/>
      <c r="G49235"/>
      <c r="T49235" s="1"/>
    </row>
    <row r="49236" spans="6:20" x14ac:dyDescent="0.25">
      <c r="F49236" s="1"/>
      <c r="G49236"/>
      <c r="T49236" s="1"/>
    </row>
    <row r="49237" spans="6:20" x14ac:dyDescent="0.25">
      <c r="F49237" s="1"/>
      <c r="G49237"/>
      <c r="T49237" s="1"/>
    </row>
    <row r="49238" spans="6:20" x14ac:dyDescent="0.25">
      <c r="F49238" s="1"/>
      <c r="G49238"/>
      <c r="T49238" s="1"/>
    </row>
    <row r="49239" spans="6:20" x14ac:dyDescent="0.25">
      <c r="F49239" s="1"/>
      <c r="G49239"/>
      <c r="T49239" s="1"/>
    </row>
    <row r="49240" spans="6:20" x14ac:dyDescent="0.25">
      <c r="F49240" s="1"/>
      <c r="G49240"/>
      <c r="T49240" s="1"/>
    </row>
    <row r="49241" spans="6:20" x14ac:dyDescent="0.25">
      <c r="F49241" s="1"/>
      <c r="G49241"/>
      <c r="T49241" s="1"/>
    </row>
    <row r="49242" spans="6:20" x14ac:dyDescent="0.25">
      <c r="F49242" s="1"/>
      <c r="G49242"/>
      <c r="T49242" s="1"/>
    </row>
    <row r="49243" spans="6:20" x14ac:dyDescent="0.25">
      <c r="F49243" s="1"/>
      <c r="G49243"/>
      <c r="T49243" s="1"/>
    </row>
    <row r="49244" spans="6:20" x14ac:dyDescent="0.25">
      <c r="F49244" s="1"/>
      <c r="G49244"/>
      <c r="T49244" s="1"/>
    </row>
    <row r="49245" spans="6:20" x14ac:dyDescent="0.25">
      <c r="F49245" s="1"/>
      <c r="G49245"/>
      <c r="T49245" s="1"/>
    </row>
    <row r="49246" spans="6:20" x14ac:dyDescent="0.25">
      <c r="F49246" s="1"/>
      <c r="G49246"/>
      <c r="T49246" s="1"/>
    </row>
    <row r="49247" spans="6:20" x14ac:dyDescent="0.25">
      <c r="F49247" s="1"/>
      <c r="G49247"/>
      <c r="T49247" s="1"/>
    </row>
    <row r="49248" spans="6:20" x14ac:dyDescent="0.25">
      <c r="F49248" s="1"/>
      <c r="G49248"/>
      <c r="T49248" s="1"/>
    </row>
    <row r="49249" spans="6:20" x14ac:dyDescent="0.25">
      <c r="F49249" s="1"/>
      <c r="G49249"/>
      <c r="T49249" s="1"/>
    </row>
    <row r="49250" spans="6:20" x14ac:dyDescent="0.25">
      <c r="F49250" s="1"/>
      <c r="G49250"/>
      <c r="T49250" s="1"/>
    </row>
    <row r="49251" spans="6:20" x14ac:dyDescent="0.25">
      <c r="F49251" s="1"/>
      <c r="G49251"/>
      <c r="T49251" s="1"/>
    </row>
    <row r="49252" spans="6:20" x14ac:dyDescent="0.25">
      <c r="F49252" s="1"/>
      <c r="G49252"/>
      <c r="T49252" s="1"/>
    </row>
    <row r="49253" spans="6:20" x14ac:dyDescent="0.25">
      <c r="F49253" s="1"/>
      <c r="G49253"/>
      <c r="T49253" s="1"/>
    </row>
    <row r="49254" spans="6:20" x14ac:dyDescent="0.25">
      <c r="F49254" s="1"/>
      <c r="G49254"/>
      <c r="T49254" s="1"/>
    </row>
    <row r="49255" spans="6:20" x14ac:dyDescent="0.25">
      <c r="F49255" s="1"/>
      <c r="G49255"/>
      <c r="T49255" s="1"/>
    </row>
    <row r="49256" spans="6:20" x14ac:dyDescent="0.25">
      <c r="F49256" s="1"/>
      <c r="G49256"/>
      <c r="T49256" s="1"/>
    </row>
    <row r="49257" spans="6:20" x14ac:dyDescent="0.25">
      <c r="F49257" s="1"/>
      <c r="G49257"/>
      <c r="T49257" s="1"/>
    </row>
    <row r="49258" spans="6:20" x14ac:dyDescent="0.25">
      <c r="F49258" s="1"/>
      <c r="G49258"/>
      <c r="T49258" s="1"/>
    </row>
    <row r="49259" spans="6:20" x14ac:dyDescent="0.25">
      <c r="F49259" s="1"/>
      <c r="G49259"/>
      <c r="T49259" s="1"/>
    </row>
    <row r="49260" spans="6:20" x14ac:dyDescent="0.25">
      <c r="F49260" s="1"/>
      <c r="G49260"/>
      <c r="T49260" s="1"/>
    </row>
    <row r="49261" spans="6:20" x14ac:dyDescent="0.25">
      <c r="F49261" s="1"/>
      <c r="G49261"/>
      <c r="T49261" s="1"/>
    </row>
    <row r="49262" spans="6:20" x14ac:dyDescent="0.25">
      <c r="F49262" s="1"/>
      <c r="G49262"/>
      <c r="T49262" s="1"/>
    </row>
    <row r="49263" spans="6:20" x14ac:dyDescent="0.25">
      <c r="F49263" s="1"/>
      <c r="G49263"/>
      <c r="T49263" s="1"/>
    </row>
    <row r="49264" spans="6:20" x14ac:dyDescent="0.25">
      <c r="F49264" s="1"/>
      <c r="G49264"/>
      <c r="T49264" s="1"/>
    </row>
    <row r="49265" spans="6:20" x14ac:dyDescent="0.25">
      <c r="F49265" s="1"/>
      <c r="G49265"/>
      <c r="T49265" s="1"/>
    </row>
    <row r="49266" spans="6:20" x14ac:dyDescent="0.25">
      <c r="F49266" s="1"/>
      <c r="G49266"/>
      <c r="T49266" s="1"/>
    </row>
    <row r="49267" spans="6:20" x14ac:dyDescent="0.25">
      <c r="F49267" s="1"/>
      <c r="G49267"/>
      <c r="T49267" s="1"/>
    </row>
    <row r="49268" spans="6:20" x14ac:dyDescent="0.25">
      <c r="F49268" s="1"/>
      <c r="G49268"/>
      <c r="T49268" s="1"/>
    </row>
    <row r="49269" spans="6:20" x14ac:dyDescent="0.25">
      <c r="F49269" s="1"/>
      <c r="G49269"/>
      <c r="T49269" s="1"/>
    </row>
    <row r="49270" spans="6:20" x14ac:dyDescent="0.25">
      <c r="F49270" s="1"/>
      <c r="G49270"/>
      <c r="T49270" s="1"/>
    </row>
    <row r="49271" spans="6:20" x14ac:dyDescent="0.25">
      <c r="F49271" s="1"/>
      <c r="G49271"/>
      <c r="T49271" s="1"/>
    </row>
    <row r="49272" spans="6:20" x14ac:dyDescent="0.25">
      <c r="F49272" s="1"/>
      <c r="G49272"/>
      <c r="T49272" s="1"/>
    </row>
    <row r="49273" spans="6:20" x14ac:dyDescent="0.25">
      <c r="F49273" s="1"/>
      <c r="G49273"/>
      <c r="T49273" s="1"/>
    </row>
    <row r="49274" spans="6:20" x14ac:dyDescent="0.25">
      <c r="F49274" s="1"/>
      <c r="G49274"/>
      <c r="T49274" s="1"/>
    </row>
    <row r="49275" spans="6:20" x14ac:dyDescent="0.25">
      <c r="F49275" s="1"/>
      <c r="G49275"/>
      <c r="T49275" s="1"/>
    </row>
    <row r="49276" spans="6:20" x14ac:dyDescent="0.25">
      <c r="F49276" s="1"/>
      <c r="G49276"/>
      <c r="T49276" s="1"/>
    </row>
    <row r="49277" spans="6:20" x14ac:dyDescent="0.25">
      <c r="F49277" s="1"/>
      <c r="G49277"/>
      <c r="T49277" s="1"/>
    </row>
    <row r="49278" spans="6:20" x14ac:dyDescent="0.25">
      <c r="F49278" s="1"/>
      <c r="G49278"/>
      <c r="T49278" s="1"/>
    </row>
    <row r="49279" spans="6:20" x14ac:dyDescent="0.25">
      <c r="F49279" s="1"/>
      <c r="G49279"/>
      <c r="T49279" s="1"/>
    </row>
    <row r="49280" spans="6:20" x14ac:dyDescent="0.25">
      <c r="F49280" s="1"/>
      <c r="G49280"/>
      <c r="T49280" s="1"/>
    </row>
    <row r="49281" spans="6:20" x14ac:dyDescent="0.25">
      <c r="F49281" s="1"/>
      <c r="G49281"/>
      <c r="T49281" s="1"/>
    </row>
    <row r="49282" spans="6:20" x14ac:dyDescent="0.25">
      <c r="F49282" s="1"/>
      <c r="G49282"/>
      <c r="T49282" s="1"/>
    </row>
    <row r="49283" spans="6:20" x14ac:dyDescent="0.25">
      <c r="F49283" s="1"/>
      <c r="G49283"/>
      <c r="T49283" s="1"/>
    </row>
    <row r="49284" spans="6:20" x14ac:dyDescent="0.25">
      <c r="F49284" s="1"/>
      <c r="G49284"/>
      <c r="T49284" s="1"/>
    </row>
    <row r="49285" spans="6:20" x14ac:dyDescent="0.25">
      <c r="F49285" s="1"/>
      <c r="G49285"/>
      <c r="T49285" s="1"/>
    </row>
    <row r="49286" spans="6:20" x14ac:dyDescent="0.25">
      <c r="F49286" s="1"/>
      <c r="G49286"/>
      <c r="T49286" s="1"/>
    </row>
    <row r="49287" spans="6:20" x14ac:dyDescent="0.25">
      <c r="F49287" s="1"/>
      <c r="G49287"/>
      <c r="T49287" s="1"/>
    </row>
    <row r="49288" spans="6:20" x14ac:dyDescent="0.25">
      <c r="F49288" s="1"/>
      <c r="G49288"/>
      <c r="T49288" s="1"/>
    </row>
    <row r="49289" spans="6:20" x14ac:dyDescent="0.25">
      <c r="F49289" s="1"/>
      <c r="G49289"/>
      <c r="T49289" s="1"/>
    </row>
    <row r="49290" spans="6:20" x14ac:dyDescent="0.25">
      <c r="F49290" s="1"/>
      <c r="G49290"/>
      <c r="T49290" s="1"/>
    </row>
    <row r="49291" spans="6:20" x14ac:dyDescent="0.25">
      <c r="F49291" s="1"/>
      <c r="G49291"/>
      <c r="T49291" s="1"/>
    </row>
    <row r="49292" spans="6:20" x14ac:dyDescent="0.25">
      <c r="F49292" s="1"/>
      <c r="G49292"/>
      <c r="T49292" s="1"/>
    </row>
    <row r="49293" spans="6:20" x14ac:dyDescent="0.25">
      <c r="F49293" s="1"/>
      <c r="G49293"/>
      <c r="T49293" s="1"/>
    </row>
    <row r="49294" spans="6:20" x14ac:dyDescent="0.25">
      <c r="F49294" s="1"/>
      <c r="G49294"/>
      <c r="T49294" s="1"/>
    </row>
    <row r="49295" spans="6:20" x14ac:dyDescent="0.25">
      <c r="F49295" s="1"/>
      <c r="G49295"/>
      <c r="T49295" s="1"/>
    </row>
    <row r="49296" spans="6:20" x14ac:dyDescent="0.25">
      <c r="F49296" s="1"/>
      <c r="G49296"/>
      <c r="T49296" s="1"/>
    </row>
    <row r="49297" spans="6:20" x14ac:dyDescent="0.25">
      <c r="F49297" s="1"/>
      <c r="G49297"/>
      <c r="T49297" s="1"/>
    </row>
    <row r="49298" spans="6:20" x14ac:dyDescent="0.25">
      <c r="F49298" s="1"/>
      <c r="G49298"/>
      <c r="T49298" s="1"/>
    </row>
    <row r="49299" spans="6:20" x14ac:dyDescent="0.25">
      <c r="F49299" s="1"/>
      <c r="G49299"/>
      <c r="T49299" s="1"/>
    </row>
    <row r="49300" spans="6:20" x14ac:dyDescent="0.25">
      <c r="F49300" s="1"/>
      <c r="G49300"/>
      <c r="T49300" s="1"/>
    </row>
    <row r="49301" spans="6:20" x14ac:dyDescent="0.25">
      <c r="F49301" s="1"/>
      <c r="G49301"/>
      <c r="T49301" s="1"/>
    </row>
    <row r="49302" spans="6:20" x14ac:dyDescent="0.25">
      <c r="F49302" s="1"/>
      <c r="G49302"/>
      <c r="T49302" s="1"/>
    </row>
    <row r="49303" spans="6:20" x14ac:dyDescent="0.25">
      <c r="F49303" s="1"/>
      <c r="G49303"/>
      <c r="T49303" s="1"/>
    </row>
    <row r="49304" spans="6:20" x14ac:dyDescent="0.25">
      <c r="F49304" s="1"/>
      <c r="G49304"/>
      <c r="T49304" s="1"/>
    </row>
    <row r="49305" spans="6:20" x14ac:dyDescent="0.25">
      <c r="F49305" s="1"/>
      <c r="G49305"/>
      <c r="T49305" s="1"/>
    </row>
    <row r="49306" spans="6:20" x14ac:dyDescent="0.25">
      <c r="F49306" s="1"/>
      <c r="G49306"/>
      <c r="T49306" s="1"/>
    </row>
    <row r="49307" spans="6:20" x14ac:dyDescent="0.25">
      <c r="F49307" s="1"/>
      <c r="G49307"/>
      <c r="T49307" s="1"/>
    </row>
    <row r="49308" spans="6:20" x14ac:dyDescent="0.25">
      <c r="F49308" s="1"/>
      <c r="G49308"/>
      <c r="T49308" s="1"/>
    </row>
    <row r="49309" spans="6:20" x14ac:dyDescent="0.25">
      <c r="F49309" s="1"/>
      <c r="G49309"/>
      <c r="T49309" s="1"/>
    </row>
    <row r="49310" spans="6:20" x14ac:dyDescent="0.25">
      <c r="F49310" s="1"/>
      <c r="G49310"/>
      <c r="T49310" s="1"/>
    </row>
    <row r="49311" spans="6:20" x14ac:dyDescent="0.25">
      <c r="F49311" s="1"/>
      <c r="G49311"/>
      <c r="T49311" s="1"/>
    </row>
    <row r="49312" spans="6:20" x14ac:dyDescent="0.25">
      <c r="F49312" s="1"/>
      <c r="G49312"/>
      <c r="T49312" s="1"/>
    </row>
    <row r="49313" spans="6:20" x14ac:dyDescent="0.25">
      <c r="F49313" s="1"/>
      <c r="G49313"/>
      <c r="T49313" s="1"/>
    </row>
    <row r="49314" spans="6:20" x14ac:dyDescent="0.25">
      <c r="F49314" s="1"/>
      <c r="G49314"/>
      <c r="T49314" s="1"/>
    </row>
    <row r="49315" spans="6:20" x14ac:dyDescent="0.25">
      <c r="F49315" s="1"/>
      <c r="G49315"/>
      <c r="T49315" s="1"/>
    </row>
    <row r="49316" spans="6:20" x14ac:dyDescent="0.25">
      <c r="F49316" s="1"/>
      <c r="G49316"/>
      <c r="T49316" s="1"/>
    </row>
    <row r="49317" spans="6:20" x14ac:dyDescent="0.25">
      <c r="F49317" s="1"/>
      <c r="G49317"/>
      <c r="T49317" s="1"/>
    </row>
    <row r="49318" spans="6:20" x14ac:dyDescent="0.25">
      <c r="F49318" s="1"/>
      <c r="G49318"/>
      <c r="T49318" s="1"/>
    </row>
    <row r="49319" spans="6:20" x14ac:dyDescent="0.25">
      <c r="F49319" s="1"/>
      <c r="G49319"/>
      <c r="T49319" s="1"/>
    </row>
    <row r="49320" spans="6:20" x14ac:dyDescent="0.25">
      <c r="F49320" s="1"/>
      <c r="G49320"/>
      <c r="T49320" s="1"/>
    </row>
    <row r="49321" spans="6:20" x14ac:dyDescent="0.25">
      <c r="F49321" s="1"/>
      <c r="G49321"/>
      <c r="T49321" s="1"/>
    </row>
    <row r="49322" spans="6:20" x14ac:dyDescent="0.25">
      <c r="F49322" s="1"/>
      <c r="G49322"/>
      <c r="T49322" s="1"/>
    </row>
    <row r="49323" spans="6:20" x14ac:dyDescent="0.25">
      <c r="F49323" s="1"/>
      <c r="G49323"/>
      <c r="T49323" s="1"/>
    </row>
    <row r="49324" spans="6:20" x14ac:dyDescent="0.25">
      <c r="F49324" s="1"/>
      <c r="G49324"/>
      <c r="T49324" s="1"/>
    </row>
    <row r="49325" spans="6:20" x14ac:dyDescent="0.25">
      <c r="F49325" s="1"/>
      <c r="G49325"/>
      <c r="T49325" s="1"/>
    </row>
    <row r="49326" spans="6:20" x14ac:dyDescent="0.25">
      <c r="F49326" s="1"/>
      <c r="G49326"/>
      <c r="T49326" s="1"/>
    </row>
    <row r="49327" spans="6:20" x14ac:dyDescent="0.25">
      <c r="F49327" s="1"/>
      <c r="G49327"/>
      <c r="T49327" s="1"/>
    </row>
    <row r="49328" spans="6:20" x14ac:dyDescent="0.25">
      <c r="F49328" s="1"/>
      <c r="G49328"/>
      <c r="T49328" s="1"/>
    </row>
    <row r="49329" spans="6:20" x14ac:dyDescent="0.25">
      <c r="F49329" s="1"/>
      <c r="G49329"/>
      <c r="T49329" s="1"/>
    </row>
    <row r="49330" spans="6:20" x14ac:dyDescent="0.25">
      <c r="F49330" s="1"/>
      <c r="G49330"/>
      <c r="T49330" s="1"/>
    </row>
    <row r="49331" spans="6:20" x14ac:dyDescent="0.25">
      <c r="F49331" s="1"/>
      <c r="G49331"/>
      <c r="T49331" s="1"/>
    </row>
    <row r="49332" spans="6:20" x14ac:dyDescent="0.25">
      <c r="F49332" s="1"/>
      <c r="G49332"/>
      <c r="T49332" s="1"/>
    </row>
    <row r="49333" spans="6:20" x14ac:dyDescent="0.25">
      <c r="F49333" s="1"/>
      <c r="G49333"/>
      <c r="T49333" s="1"/>
    </row>
    <row r="49334" spans="6:20" x14ac:dyDescent="0.25">
      <c r="F49334" s="1"/>
      <c r="G49334"/>
      <c r="T49334" s="1"/>
    </row>
    <row r="49335" spans="6:20" x14ac:dyDescent="0.25">
      <c r="F49335" s="1"/>
      <c r="G49335"/>
      <c r="T49335" s="1"/>
    </row>
    <row r="49336" spans="6:20" x14ac:dyDescent="0.25">
      <c r="F49336" s="1"/>
      <c r="G49336"/>
      <c r="T49336" s="1"/>
    </row>
    <row r="49337" spans="6:20" x14ac:dyDescent="0.25">
      <c r="F49337" s="1"/>
      <c r="G49337"/>
      <c r="T49337" s="1"/>
    </row>
    <row r="49338" spans="6:20" x14ac:dyDescent="0.25">
      <c r="F49338" s="1"/>
      <c r="G49338"/>
      <c r="T49338" s="1"/>
    </row>
    <row r="49339" spans="6:20" x14ac:dyDescent="0.25">
      <c r="F49339" s="1"/>
      <c r="G49339"/>
      <c r="T49339" s="1"/>
    </row>
    <row r="49340" spans="6:20" x14ac:dyDescent="0.25">
      <c r="F49340" s="1"/>
      <c r="G49340"/>
      <c r="T49340" s="1"/>
    </row>
    <row r="49341" spans="6:20" x14ac:dyDescent="0.25">
      <c r="F49341" s="1"/>
      <c r="G49341"/>
      <c r="T49341" s="1"/>
    </row>
    <row r="49342" spans="6:20" x14ac:dyDescent="0.25">
      <c r="F49342" s="1"/>
      <c r="G49342"/>
      <c r="T49342" s="1"/>
    </row>
    <row r="49343" spans="6:20" x14ac:dyDescent="0.25">
      <c r="F49343" s="1"/>
      <c r="G49343"/>
      <c r="T49343" s="1"/>
    </row>
    <row r="49344" spans="6:20" x14ac:dyDescent="0.25">
      <c r="F49344" s="1"/>
      <c r="G49344"/>
      <c r="T49344" s="1"/>
    </row>
    <row r="49345" spans="6:20" x14ac:dyDescent="0.25">
      <c r="F49345" s="1"/>
      <c r="G49345"/>
      <c r="T49345" s="1"/>
    </row>
    <row r="49346" spans="6:20" x14ac:dyDescent="0.25">
      <c r="F49346" s="1"/>
      <c r="G49346"/>
      <c r="T49346" s="1"/>
    </row>
    <row r="49347" spans="6:20" x14ac:dyDescent="0.25">
      <c r="F49347" s="1"/>
      <c r="G49347"/>
      <c r="T49347" s="1"/>
    </row>
    <row r="49348" spans="6:20" x14ac:dyDescent="0.25">
      <c r="F49348" s="1"/>
      <c r="G49348"/>
      <c r="T49348" s="1"/>
    </row>
    <row r="49349" spans="6:20" x14ac:dyDescent="0.25">
      <c r="F49349" s="1"/>
      <c r="G49349"/>
      <c r="T49349" s="1"/>
    </row>
    <row r="49350" spans="6:20" x14ac:dyDescent="0.25">
      <c r="F49350" s="1"/>
      <c r="G49350"/>
      <c r="T49350" s="1"/>
    </row>
    <row r="49351" spans="6:20" x14ac:dyDescent="0.25">
      <c r="F49351" s="1"/>
      <c r="G49351"/>
      <c r="T49351" s="1"/>
    </row>
    <row r="49352" spans="6:20" x14ac:dyDescent="0.25">
      <c r="F49352" s="1"/>
      <c r="G49352"/>
      <c r="T49352" s="1"/>
    </row>
    <row r="49353" spans="6:20" x14ac:dyDescent="0.25">
      <c r="F49353" s="1"/>
      <c r="G49353"/>
      <c r="T49353" s="1"/>
    </row>
    <row r="49354" spans="6:20" x14ac:dyDescent="0.25">
      <c r="F49354" s="1"/>
      <c r="G49354"/>
      <c r="T49354" s="1"/>
    </row>
    <row r="49355" spans="6:20" x14ac:dyDescent="0.25">
      <c r="F49355" s="1"/>
      <c r="G49355"/>
      <c r="T49355" s="1"/>
    </row>
    <row r="49356" spans="6:20" x14ac:dyDescent="0.25">
      <c r="F49356" s="1"/>
      <c r="G49356"/>
      <c r="T49356" s="1"/>
    </row>
    <row r="49357" spans="6:20" x14ac:dyDescent="0.25">
      <c r="F49357" s="1"/>
      <c r="G49357"/>
      <c r="T49357" s="1"/>
    </row>
    <row r="49358" spans="6:20" x14ac:dyDescent="0.25">
      <c r="F49358" s="1"/>
      <c r="G49358"/>
      <c r="T49358" s="1"/>
    </row>
    <row r="49359" spans="6:20" x14ac:dyDescent="0.25">
      <c r="F49359" s="1"/>
      <c r="G49359"/>
      <c r="T49359" s="1"/>
    </row>
    <row r="49360" spans="6:20" x14ac:dyDescent="0.25">
      <c r="F49360" s="1"/>
      <c r="G49360"/>
      <c r="T49360" s="1"/>
    </row>
    <row r="49361" spans="6:20" x14ac:dyDescent="0.25">
      <c r="F49361" s="1"/>
      <c r="G49361"/>
      <c r="T49361" s="1"/>
    </row>
    <row r="49362" spans="6:20" x14ac:dyDescent="0.25">
      <c r="F49362" s="1"/>
      <c r="G49362"/>
      <c r="T49362" s="1"/>
    </row>
    <row r="49363" spans="6:20" x14ac:dyDescent="0.25">
      <c r="F49363" s="1"/>
      <c r="G49363"/>
      <c r="T49363" s="1"/>
    </row>
    <row r="49364" spans="6:20" x14ac:dyDescent="0.25">
      <c r="F49364" s="1"/>
      <c r="G49364"/>
      <c r="T49364" s="1"/>
    </row>
    <row r="49365" spans="6:20" x14ac:dyDescent="0.25">
      <c r="F49365" s="1"/>
      <c r="G49365"/>
      <c r="T49365" s="1"/>
    </row>
    <row r="49366" spans="6:20" x14ac:dyDescent="0.25">
      <c r="F49366" s="1"/>
      <c r="G49366"/>
      <c r="T49366" s="1"/>
    </row>
    <row r="49367" spans="6:20" x14ac:dyDescent="0.25">
      <c r="F49367" s="1"/>
      <c r="G49367"/>
      <c r="T49367" s="1"/>
    </row>
    <row r="49368" spans="6:20" x14ac:dyDescent="0.25">
      <c r="F49368" s="1"/>
      <c r="G49368"/>
      <c r="T49368" s="1"/>
    </row>
    <row r="49369" spans="6:20" x14ac:dyDescent="0.25">
      <c r="F49369" s="1"/>
      <c r="G49369"/>
      <c r="T49369" s="1"/>
    </row>
    <row r="49370" spans="6:20" x14ac:dyDescent="0.25">
      <c r="F49370" s="1"/>
      <c r="G49370"/>
      <c r="T49370" s="1"/>
    </row>
    <row r="49371" spans="6:20" x14ac:dyDescent="0.25">
      <c r="F49371" s="1"/>
      <c r="G49371"/>
      <c r="T49371" s="1"/>
    </row>
    <row r="49372" spans="6:20" x14ac:dyDescent="0.25">
      <c r="F49372" s="1"/>
      <c r="G49372"/>
      <c r="T49372" s="1"/>
    </row>
    <row r="49373" spans="6:20" x14ac:dyDescent="0.25">
      <c r="F49373" s="1"/>
      <c r="G49373"/>
      <c r="T49373" s="1"/>
    </row>
    <row r="49374" spans="6:20" x14ac:dyDescent="0.25">
      <c r="F49374" s="1"/>
      <c r="G49374"/>
      <c r="T49374" s="1"/>
    </row>
    <row r="49375" spans="6:20" x14ac:dyDescent="0.25">
      <c r="F49375" s="1"/>
      <c r="G49375"/>
      <c r="T49375" s="1"/>
    </row>
    <row r="49376" spans="6:20" x14ac:dyDescent="0.25">
      <c r="F49376" s="1"/>
      <c r="G49376"/>
      <c r="T49376" s="1"/>
    </row>
    <row r="49377" spans="6:20" x14ac:dyDescent="0.25">
      <c r="F49377" s="1"/>
      <c r="G49377"/>
      <c r="T49377" s="1"/>
    </row>
    <row r="49378" spans="6:20" x14ac:dyDescent="0.25">
      <c r="F49378" s="1"/>
      <c r="G49378"/>
      <c r="T49378" s="1"/>
    </row>
    <row r="49379" spans="6:20" x14ac:dyDescent="0.25">
      <c r="F49379" s="1"/>
      <c r="G49379"/>
      <c r="T49379" s="1"/>
    </row>
    <row r="49380" spans="6:20" x14ac:dyDescent="0.25">
      <c r="F49380" s="1"/>
      <c r="G49380"/>
      <c r="T49380" s="1"/>
    </row>
    <row r="49381" spans="6:20" x14ac:dyDescent="0.25">
      <c r="F49381" s="1"/>
      <c r="G49381"/>
      <c r="T49381" s="1"/>
    </row>
    <row r="49382" spans="6:20" x14ac:dyDescent="0.25">
      <c r="F49382" s="1"/>
      <c r="G49382"/>
      <c r="T49382" s="1"/>
    </row>
    <row r="49383" spans="6:20" x14ac:dyDescent="0.25">
      <c r="F49383" s="1"/>
      <c r="G49383"/>
      <c r="T49383" s="1"/>
    </row>
    <row r="49384" spans="6:20" x14ac:dyDescent="0.25">
      <c r="F49384" s="1"/>
      <c r="G49384"/>
      <c r="T49384" s="1"/>
    </row>
    <row r="49385" spans="6:20" x14ac:dyDescent="0.25">
      <c r="F49385" s="1"/>
      <c r="G49385"/>
      <c r="T49385" s="1"/>
    </row>
    <row r="49386" spans="6:20" x14ac:dyDescent="0.25">
      <c r="F49386" s="1"/>
      <c r="G49386"/>
      <c r="T49386" s="1"/>
    </row>
    <row r="49387" spans="6:20" x14ac:dyDescent="0.25">
      <c r="F49387" s="1"/>
      <c r="G49387"/>
      <c r="T49387" s="1"/>
    </row>
    <row r="49388" spans="6:20" x14ac:dyDescent="0.25">
      <c r="F49388" s="1"/>
      <c r="G49388"/>
      <c r="T49388" s="1"/>
    </row>
    <row r="49389" spans="6:20" x14ac:dyDescent="0.25">
      <c r="F49389" s="1"/>
      <c r="G49389"/>
      <c r="T49389" s="1"/>
    </row>
    <row r="49390" spans="6:20" x14ac:dyDescent="0.25">
      <c r="F49390" s="1"/>
      <c r="G49390"/>
      <c r="T49390" s="1"/>
    </row>
    <row r="49391" spans="6:20" x14ac:dyDescent="0.25">
      <c r="F49391" s="1"/>
      <c r="G49391"/>
      <c r="T49391" s="1"/>
    </row>
    <row r="49392" spans="6:20" x14ac:dyDescent="0.25">
      <c r="F49392" s="1"/>
      <c r="G49392"/>
      <c r="T49392" s="1"/>
    </row>
    <row r="49393" spans="6:20" x14ac:dyDescent="0.25">
      <c r="F49393" s="1"/>
      <c r="G49393"/>
      <c r="T49393" s="1"/>
    </row>
    <row r="49394" spans="6:20" x14ac:dyDescent="0.25">
      <c r="F49394" s="1"/>
      <c r="G49394"/>
      <c r="T49394" s="1"/>
    </row>
    <row r="49395" spans="6:20" x14ac:dyDescent="0.25">
      <c r="F49395" s="1"/>
      <c r="G49395"/>
      <c r="T49395" s="1"/>
    </row>
    <row r="49396" spans="6:20" x14ac:dyDescent="0.25">
      <c r="F49396" s="1"/>
      <c r="G49396"/>
      <c r="T49396" s="1"/>
    </row>
    <row r="49397" spans="6:20" x14ac:dyDescent="0.25">
      <c r="F49397" s="1"/>
      <c r="G49397"/>
      <c r="T49397" s="1"/>
    </row>
    <row r="49398" spans="6:20" x14ac:dyDescent="0.25">
      <c r="F49398" s="1"/>
      <c r="G49398"/>
      <c r="T49398" s="1"/>
    </row>
    <row r="49399" spans="6:20" x14ac:dyDescent="0.25">
      <c r="F49399" s="1"/>
      <c r="G49399"/>
      <c r="T49399" s="1"/>
    </row>
    <row r="49400" spans="6:20" x14ac:dyDescent="0.25">
      <c r="F49400" s="1"/>
      <c r="G49400"/>
      <c r="T49400" s="1"/>
    </row>
    <row r="49401" spans="6:20" x14ac:dyDescent="0.25">
      <c r="F49401" s="1"/>
      <c r="G49401"/>
      <c r="T49401" s="1"/>
    </row>
    <row r="49402" spans="6:20" x14ac:dyDescent="0.25">
      <c r="F49402" s="1"/>
      <c r="G49402"/>
      <c r="T49402" s="1"/>
    </row>
    <row r="49403" spans="6:20" x14ac:dyDescent="0.25">
      <c r="F49403" s="1"/>
      <c r="G49403"/>
      <c r="T49403" s="1"/>
    </row>
    <row r="49404" spans="6:20" x14ac:dyDescent="0.25">
      <c r="F49404" s="1"/>
      <c r="G49404"/>
      <c r="T49404" s="1"/>
    </row>
    <row r="49405" spans="6:20" x14ac:dyDescent="0.25">
      <c r="F49405" s="1"/>
      <c r="G49405"/>
      <c r="T49405" s="1"/>
    </row>
    <row r="49406" spans="6:20" x14ac:dyDescent="0.25">
      <c r="F49406" s="1"/>
      <c r="G49406"/>
      <c r="T49406" s="1"/>
    </row>
    <row r="49407" spans="6:20" x14ac:dyDescent="0.25">
      <c r="F49407" s="1"/>
      <c r="G49407"/>
      <c r="T49407" s="1"/>
    </row>
    <row r="49408" spans="6:20" x14ac:dyDescent="0.25">
      <c r="F49408" s="1"/>
      <c r="G49408"/>
      <c r="T49408" s="1"/>
    </row>
    <row r="49409" spans="6:20" x14ac:dyDescent="0.25">
      <c r="F49409" s="1"/>
      <c r="G49409"/>
      <c r="T49409" s="1"/>
    </row>
    <row r="49410" spans="6:20" x14ac:dyDescent="0.25">
      <c r="F49410" s="1"/>
      <c r="G49410"/>
      <c r="T49410" s="1"/>
    </row>
    <row r="49411" spans="6:20" x14ac:dyDescent="0.25">
      <c r="F49411" s="1"/>
      <c r="G49411"/>
      <c r="T49411" s="1"/>
    </row>
    <row r="49412" spans="6:20" x14ac:dyDescent="0.25">
      <c r="F49412" s="1"/>
      <c r="G49412"/>
      <c r="T49412" s="1"/>
    </row>
    <row r="49413" spans="6:20" x14ac:dyDescent="0.25">
      <c r="F49413" s="1"/>
      <c r="G49413"/>
      <c r="T49413" s="1"/>
    </row>
    <row r="49414" spans="6:20" x14ac:dyDescent="0.25">
      <c r="F49414" s="1"/>
      <c r="G49414"/>
      <c r="T49414" s="1"/>
    </row>
    <row r="49415" spans="6:20" x14ac:dyDescent="0.25">
      <c r="F49415" s="1"/>
      <c r="G49415"/>
      <c r="T49415" s="1"/>
    </row>
    <row r="49416" spans="6:20" x14ac:dyDescent="0.25">
      <c r="F49416" s="1"/>
      <c r="G49416"/>
      <c r="T49416" s="1"/>
    </row>
    <row r="49417" spans="6:20" x14ac:dyDescent="0.25">
      <c r="F49417" s="1"/>
      <c r="G49417"/>
      <c r="T49417" s="1"/>
    </row>
    <row r="49418" spans="6:20" x14ac:dyDescent="0.25">
      <c r="F49418" s="1"/>
      <c r="G49418"/>
      <c r="T49418" s="1"/>
    </row>
    <row r="49419" spans="6:20" x14ac:dyDescent="0.25">
      <c r="F49419" s="1"/>
      <c r="G49419"/>
      <c r="T49419" s="1"/>
    </row>
    <row r="49420" spans="6:20" x14ac:dyDescent="0.25">
      <c r="F49420" s="1"/>
      <c r="G49420"/>
      <c r="T49420" s="1"/>
    </row>
    <row r="49421" spans="6:20" x14ac:dyDescent="0.25">
      <c r="F49421" s="1"/>
      <c r="G49421"/>
      <c r="T49421" s="1"/>
    </row>
    <row r="49422" spans="6:20" x14ac:dyDescent="0.25">
      <c r="F49422" s="1"/>
      <c r="G49422"/>
      <c r="T49422" s="1"/>
    </row>
    <row r="49423" spans="6:20" x14ac:dyDescent="0.25">
      <c r="F49423" s="1"/>
      <c r="G49423"/>
      <c r="T49423" s="1"/>
    </row>
    <row r="49424" spans="6:20" x14ac:dyDescent="0.25">
      <c r="F49424" s="1"/>
      <c r="G49424"/>
      <c r="T49424" s="1"/>
    </row>
    <row r="49425" spans="6:20" x14ac:dyDescent="0.25">
      <c r="F49425" s="1"/>
      <c r="G49425"/>
      <c r="T49425" s="1"/>
    </row>
    <row r="49426" spans="6:20" x14ac:dyDescent="0.25">
      <c r="F49426" s="1"/>
      <c r="G49426"/>
      <c r="T49426" s="1"/>
    </row>
    <row r="49427" spans="6:20" x14ac:dyDescent="0.25">
      <c r="F49427" s="1"/>
      <c r="G49427"/>
      <c r="T49427" s="1"/>
    </row>
    <row r="49428" spans="6:20" x14ac:dyDescent="0.25">
      <c r="F49428" s="1"/>
      <c r="G49428"/>
      <c r="T49428" s="1"/>
    </row>
    <row r="49429" spans="6:20" x14ac:dyDescent="0.25">
      <c r="F49429" s="1"/>
      <c r="G49429"/>
      <c r="T49429" s="1"/>
    </row>
    <row r="49430" spans="6:20" x14ac:dyDescent="0.25">
      <c r="F49430" s="1"/>
      <c r="G49430"/>
      <c r="T49430" s="1"/>
    </row>
    <row r="49431" spans="6:20" x14ac:dyDescent="0.25">
      <c r="F49431" s="1"/>
      <c r="G49431"/>
      <c r="T49431" s="1"/>
    </row>
    <row r="49432" spans="6:20" x14ac:dyDescent="0.25">
      <c r="F49432" s="1"/>
      <c r="G49432"/>
      <c r="T49432" s="1"/>
    </row>
    <row r="49433" spans="6:20" x14ac:dyDescent="0.25">
      <c r="F49433" s="1"/>
      <c r="G49433"/>
      <c r="T49433" s="1"/>
    </row>
    <row r="49434" spans="6:20" x14ac:dyDescent="0.25">
      <c r="F49434" s="1"/>
      <c r="G49434"/>
      <c r="T49434" s="1"/>
    </row>
    <row r="49435" spans="6:20" x14ac:dyDescent="0.25">
      <c r="F49435" s="1"/>
      <c r="G49435"/>
      <c r="T49435" s="1"/>
    </row>
    <row r="49436" spans="6:20" x14ac:dyDescent="0.25">
      <c r="F49436" s="1"/>
      <c r="G49436"/>
      <c r="T49436" s="1"/>
    </row>
    <row r="49437" spans="6:20" x14ac:dyDescent="0.25">
      <c r="F49437" s="1"/>
      <c r="G49437"/>
      <c r="T49437" s="1"/>
    </row>
    <row r="49438" spans="6:20" x14ac:dyDescent="0.25">
      <c r="F49438" s="1"/>
      <c r="G49438"/>
      <c r="T49438" s="1"/>
    </row>
    <row r="49439" spans="6:20" x14ac:dyDescent="0.25">
      <c r="F49439" s="1"/>
      <c r="G49439"/>
      <c r="T49439" s="1"/>
    </row>
    <row r="49440" spans="6:20" x14ac:dyDescent="0.25">
      <c r="F49440" s="1"/>
      <c r="G49440"/>
      <c r="T49440" s="1"/>
    </row>
    <row r="49441" spans="6:20" x14ac:dyDescent="0.25">
      <c r="F49441" s="1"/>
      <c r="G49441"/>
      <c r="T49441" s="1"/>
    </row>
    <row r="49442" spans="6:20" x14ac:dyDescent="0.25">
      <c r="F49442" s="1"/>
      <c r="G49442"/>
      <c r="T49442" s="1"/>
    </row>
    <row r="49443" spans="6:20" x14ac:dyDescent="0.25">
      <c r="F49443" s="1"/>
      <c r="G49443"/>
      <c r="T49443" s="1"/>
    </row>
    <row r="49444" spans="6:20" x14ac:dyDescent="0.25">
      <c r="F49444" s="1"/>
      <c r="G49444"/>
      <c r="T49444" s="1"/>
    </row>
    <row r="49445" spans="6:20" x14ac:dyDescent="0.25">
      <c r="F49445" s="1"/>
      <c r="G49445"/>
      <c r="T49445" s="1"/>
    </row>
    <row r="49446" spans="6:20" x14ac:dyDescent="0.25">
      <c r="F49446" s="1"/>
      <c r="G49446"/>
      <c r="T49446" s="1"/>
    </row>
    <row r="49447" spans="6:20" x14ac:dyDescent="0.25">
      <c r="F49447" s="1"/>
      <c r="G49447"/>
      <c r="T49447" s="1"/>
    </row>
    <row r="49448" spans="6:20" x14ac:dyDescent="0.25">
      <c r="F49448" s="1"/>
      <c r="G49448"/>
      <c r="T49448" s="1"/>
    </row>
    <row r="49449" spans="6:20" x14ac:dyDescent="0.25">
      <c r="F49449" s="1"/>
      <c r="G49449"/>
      <c r="T49449" s="1"/>
    </row>
    <row r="49450" spans="6:20" x14ac:dyDescent="0.25">
      <c r="F49450" s="1"/>
      <c r="G49450"/>
      <c r="T49450" s="1"/>
    </row>
    <row r="49451" spans="6:20" x14ac:dyDescent="0.25">
      <c r="F49451" s="1"/>
      <c r="G49451"/>
      <c r="T49451" s="1"/>
    </row>
    <row r="49452" spans="6:20" x14ac:dyDescent="0.25">
      <c r="F49452" s="1"/>
      <c r="G49452"/>
      <c r="T49452" s="1"/>
    </row>
    <row r="49453" spans="6:20" x14ac:dyDescent="0.25">
      <c r="F49453" s="1"/>
      <c r="G49453"/>
      <c r="T49453" s="1"/>
    </row>
    <row r="49454" spans="6:20" x14ac:dyDescent="0.25">
      <c r="F49454" s="1"/>
      <c r="G49454"/>
      <c r="T49454" s="1"/>
    </row>
    <row r="49455" spans="6:20" x14ac:dyDescent="0.25">
      <c r="F49455" s="1"/>
      <c r="G49455"/>
      <c r="T49455" s="1"/>
    </row>
    <row r="49456" spans="6:20" x14ac:dyDescent="0.25">
      <c r="F49456" s="1"/>
      <c r="G49456"/>
      <c r="T49456" s="1"/>
    </row>
    <row r="49457" spans="6:20" x14ac:dyDescent="0.25">
      <c r="F49457" s="1"/>
      <c r="G49457"/>
      <c r="T49457" s="1"/>
    </row>
    <row r="49458" spans="6:20" x14ac:dyDescent="0.25">
      <c r="F49458" s="1"/>
      <c r="G49458"/>
      <c r="T49458" s="1"/>
    </row>
    <row r="49459" spans="6:20" x14ac:dyDescent="0.25">
      <c r="F49459" s="1"/>
      <c r="G49459"/>
      <c r="T49459" s="1"/>
    </row>
    <row r="49460" spans="6:20" x14ac:dyDescent="0.25">
      <c r="F49460" s="1"/>
      <c r="G49460"/>
      <c r="T49460" s="1"/>
    </row>
    <row r="49461" spans="6:20" x14ac:dyDescent="0.25">
      <c r="F49461" s="1"/>
      <c r="G49461"/>
      <c r="T49461" s="1"/>
    </row>
    <row r="49462" spans="6:20" x14ac:dyDescent="0.25">
      <c r="F49462" s="1"/>
      <c r="G49462"/>
      <c r="T49462" s="1"/>
    </row>
    <row r="49463" spans="6:20" x14ac:dyDescent="0.25">
      <c r="F49463" s="1"/>
      <c r="G49463"/>
      <c r="T49463" s="1"/>
    </row>
    <row r="49464" spans="6:20" x14ac:dyDescent="0.25">
      <c r="F49464" s="1"/>
      <c r="G49464"/>
      <c r="T49464" s="1"/>
    </row>
    <row r="49465" spans="6:20" x14ac:dyDescent="0.25">
      <c r="F49465" s="1"/>
      <c r="G49465"/>
      <c r="T49465" s="1"/>
    </row>
    <row r="49466" spans="6:20" x14ac:dyDescent="0.25">
      <c r="F49466" s="1"/>
      <c r="G49466"/>
      <c r="T49466" s="1"/>
    </row>
    <row r="49467" spans="6:20" x14ac:dyDescent="0.25">
      <c r="F49467" s="1"/>
      <c r="G49467"/>
      <c r="T49467" s="1"/>
    </row>
    <row r="49468" spans="6:20" x14ac:dyDescent="0.25">
      <c r="F49468" s="1"/>
      <c r="G49468"/>
      <c r="T49468" s="1"/>
    </row>
    <row r="49469" spans="6:20" x14ac:dyDescent="0.25">
      <c r="F49469" s="1"/>
      <c r="G49469"/>
      <c r="T49469" s="1"/>
    </row>
    <row r="49470" spans="6:20" x14ac:dyDescent="0.25">
      <c r="F49470" s="1"/>
      <c r="G49470"/>
      <c r="T49470" s="1"/>
    </row>
    <row r="49471" spans="6:20" x14ac:dyDescent="0.25">
      <c r="F49471" s="1"/>
      <c r="G49471"/>
      <c r="T49471" s="1"/>
    </row>
    <row r="49472" spans="6:20" x14ac:dyDescent="0.25">
      <c r="F49472" s="1"/>
      <c r="G49472"/>
      <c r="T49472" s="1"/>
    </row>
    <row r="49473" spans="6:20" x14ac:dyDescent="0.25">
      <c r="F49473" s="1"/>
      <c r="G49473"/>
      <c r="T49473" s="1"/>
    </row>
    <row r="49474" spans="6:20" x14ac:dyDescent="0.25">
      <c r="F49474" s="1"/>
      <c r="G49474"/>
      <c r="T49474" s="1"/>
    </row>
    <row r="49475" spans="6:20" x14ac:dyDescent="0.25">
      <c r="F49475" s="1"/>
      <c r="G49475"/>
      <c r="T49475" s="1"/>
    </row>
    <row r="49476" spans="6:20" x14ac:dyDescent="0.25">
      <c r="F49476" s="1"/>
      <c r="G49476"/>
      <c r="T49476" s="1"/>
    </row>
    <row r="49477" spans="6:20" x14ac:dyDescent="0.25">
      <c r="F49477" s="1"/>
      <c r="G49477"/>
      <c r="T49477" s="1"/>
    </row>
    <row r="49478" spans="6:20" x14ac:dyDescent="0.25">
      <c r="F49478" s="1"/>
      <c r="G49478"/>
      <c r="T49478" s="1"/>
    </row>
    <row r="49479" spans="6:20" x14ac:dyDescent="0.25">
      <c r="F49479" s="1"/>
      <c r="G49479"/>
      <c r="T49479" s="1"/>
    </row>
    <row r="49480" spans="6:20" x14ac:dyDescent="0.25">
      <c r="F49480" s="1"/>
      <c r="G49480"/>
      <c r="T49480" s="1"/>
    </row>
    <row r="49481" spans="6:20" x14ac:dyDescent="0.25">
      <c r="F49481" s="1"/>
      <c r="G49481"/>
      <c r="T49481" s="1"/>
    </row>
    <row r="49482" spans="6:20" x14ac:dyDescent="0.25">
      <c r="F49482" s="1"/>
      <c r="G49482"/>
      <c r="T49482" s="1"/>
    </row>
    <row r="49483" spans="6:20" x14ac:dyDescent="0.25">
      <c r="F49483" s="1"/>
      <c r="G49483"/>
      <c r="T49483" s="1"/>
    </row>
    <row r="49484" spans="6:20" x14ac:dyDescent="0.25">
      <c r="F49484" s="1"/>
      <c r="G49484"/>
      <c r="T49484" s="1"/>
    </row>
    <row r="49485" spans="6:20" x14ac:dyDescent="0.25">
      <c r="F49485" s="1"/>
      <c r="G49485"/>
      <c r="T49485" s="1"/>
    </row>
    <row r="49486" spans="6:20" x14ac:dyDescent="0.25">
      <c r="F49486" s="1"/>
      <c r="G49486"/>
      <c r="T49486" s="1"/>
    </row>
    <row r="49487" spans="6:20" x14ac:dyDescent="0.25">
      <c r="F49487" s="1"/>
      <c r="G49487"/>
      <c r="T49487" s="1"/>
    </row>
    <row r="49488" spans="6:20" x14ac:dyDescent="0.25">
      <c r="F49488" s="1"/>
      <c r="G49488"/>
      <c r="T49488" s="1"/>
    </row>
    <row r="49489" spans="6:20" x14ac:dyDescent="0.25">
      <c r="F49489" s="1"/>
      <c r="G49489"/>
      <c r="T49489" s="1"/>
    </row>
    <row r="49490" spans="6:20" x14ac:dyDescent="0.25">
      <c r="F49490" s="1"/>
      <c r="G49490"/>
      <c r="T49490" s="1"/>
    </row>
    <row r="49491" spans="6:20" x14ac:dyDescent="0.25">
      <c r="F49491" s="1"/>
      <c r="G49491"/>
      <c r="T49491" s="1"/>
    </row>
    <row r="49492" spans="6:20" x14ac:dyDescent="0.25">
      <c r="F49492" s="1"/>
      <c r="G49492"/>
      <c r="T49492" s="1"/>
    </row>
    <row r="49493" spans="6:20" x14ac:dyDescent="0.25">
      <c r="F49493" s="1"/>
      <c r="G49493"/>
      <c r="T49493" s="1"/>
    </row>
    <row r="49494" spans="6:20" x14ac:dyDescent="0.25">
      <c r="F49494" s="1"/>
      <c r="G49494"/>
      <c r="T49494" s="1"/>
    </row>
    <row r="49495" spans="6:20" x14ac:dyDescent="0.25">
      <c r="F49495" s="1"/>
      <c r="G49495"/>
      <c r="T49495" s="1"/>
    </row>
    <row r="49496" spans="6:20" x14ac:dyDescent="0.25">
      <c r="F49496" s="1"/>
      <c r="G49496"/>
      <c r="T49496" s="1"/>
    </row>
    <row r="49497" spans="6:20" x14ac:dyDescent="0.25">
      <c r="F49497" s="1"/>
      <c r="G49497"/>
      <c r="T49497" s="1"/>
    </row>
    <row r="49498" spans="6:20" x14ac:dyDescent="0.25">
      <c r="F49498" s="1"/>
      <c r="G49498"/>
      <c r="T49498" s="1"/>
    </row>
    <row r="49499" spans="6:20" x14ac:dyDescent="0.25">
      <c r="F49499" s="1"/>
      <c r="G49499"/>
      <c r="T49499" s="1"/>
    </row>
    <row r="49500" spans="6:20" x14ac:dyDescent="0.25">
      <c r="F49500" s="1"/>
      <c r="G49500"/>
      <c r="T49500" s="1"/>
    </row>
    <row r="49501" spans="6:20" x14ac:dyDescent="0.25">
      <c r="F49501" s="1"/>
      <c r="G49501"/>
      <c r="T49501" s="1"/>
    </row>
    <row r="49502" spans="6:20" x14ac:dyDescent="0.25">
      <c r="F49502" s="1"/>
      <c r="G49502"/>
      <c r="T49502" s="1"/>
    </row>
    <row r="49503" spans="6:20" x14ac:dyDescent="0.25">
      <c r="F49503" s="1"/>
      <c r="G49503"/>
      <c r="T49503" s="1"/>
    </row>
    <row r="49504" spans="6:20" x14ac:dyDescent="0.25">
      <c r="F49504" s="1"/>
      <c r="G49504"/>
      <c r="T49504" s="1"/>
    </row>
    <row r="49505" spans="6:20" x14ac:dyDescent="0.25">
      <c r="F49505" s="1"/>
      <c r="G49505"/>
      <c r="T49505" s="1"/>
    </row>
    <row r="49506" spans="6:20" x14ac:dyDescent="0.25">
      <c r="F49506" s="1"/>
      <c r="G49506"/>
      <c r="T49506" s="1"/>
    </row>
    <row r="49507" spans="6:20" x14ac:dyDescent="0.25">
      <c r="F49507" s="1"/>
      <c r="G49507"/>
      <c r="T49507" s="1"/>
    </row>
    <row r="49508" spans="6:20" x14ac:dyDescent="0.25">
      <c r="F49508" s="1"/>
      <c r="G49508"/>
      <c r="T49508" s="1"/>
    </row>
    <row r="49509" spans="6:20" x14ac:dyDescent="0.25">
      <c r="F49509" s="1"/>
      <c r="G49509"/>
      <c r="T49509" s="1"/>
    </row>
    <row r="49510" spans="6:20" x14ac:dyDescent="0.25">
      <c r="F49510" s="1"/>
      <c r="G49510"/>
      <c r="T49510" s="1"/>
    </row>
    <row r="49511" spans="6:20" x14ac:dyDescent="0.25">
      <c r="F49511" s="1"/>
      <c r="G49511"/>
      <c r="T49511" s="1"/>
    </row>
    <row r="49512" spans="6:20" x14ac:dyDescent="0.25">
      <c r="F49512" s="1"/>
      <c r="G49512"/>
      <c r="T49512" s="1"/>
    </row>
    <row r="49513" spans="6:20" x14ac:dyDescent="0.25">
      <c r="F49513" s="1"/>
      <c r="G49513"/>
      <c r="T49513" s="1"/>
    </row>
    <row r="49514" spans="6:20" x14ac:dyDescent="0.25">
      <c r="F49514" s="1"/>
      <c r="G49514"/>
      <c r="T49514" s="1"/>
    </row>
    <row r="49515" spans="6:20" x14ac:dyDescent="0.25">
      <c r="F49515" s="1"/>
      <c r="G49515"/>
      <c r="T49515" s="1"/>
    </row>
    <row r="49516" spans="6:20" x14ac:dyDescent="0.25">
      <c r="F49516" s="1"/>
      <c r="G49516"/>
      <c r="T49516" s="1"/>
    </row>
    <row r="49517" spans="6:20" x14ac:dyDescent="0.25">
      <c r="F49517" s="1"/>
      <c r="G49517"/>
      <c r="T49517" s="1"/>
    </row>
    <row r="49518" spans="6:20" x14ac:dyDescent="0.25">
      <c r="F49518" s="1"/>
      <c r="G49518"/>
      <c r="T49518" s="1"/>
    </row>
    <row r="49519" spans="6:20" x14ac:dyDescent="0.25">
      <c r="F49519" s="1"/>
      <c r="G49519"/>
      <c r="T49519" s="1"/>
    </row>
    <row r="49520" spans="6:20" x14ac:dyDescent="0.25">
      <c r="F49520" s="1"/>
      <c r="G49520"/>
      <c r="T49520" s="1"/>
    </row>
    <row r="49521" spans="6:20" x14ac:dyDescent="0.25">
      <c r="F49521" s="1"/>
      <c r="G49521"/>
      <c r="T49521" s="1"/>
    </row>
    <row r="49522" spans="6:20" x14ac:dyDescent="0.25">
      <c r="F49522" s="1"/>
      <c r="G49522"/>
      <c r="T49522" s="1"/>
    </row>
    <row r="49523" spans="6:20" x14ac:dyDescent="0.25">
      <c r="F49523" s="1"/>
      <c r="G49523"/>
      <c r="T49523" s="1"/>
    </row>
    <row r="49524" spans="6:20" x14ac:dyDescent="0.25">
      <c r="F49524" s="1"/>
      <c r="G49524"/>
      <c r="T49524" s="1"/>
    </row>
    <row r="49525" spans="6:20" x14ac:dyDescent="0.25">
      <c r="F49525" s="1"/>
      <c r="G49525"/>
      <c r="T49525" s="1"/>
    </row>
    <row r="49526" spans="6:20" x14ac:dyDescent="0.25">
      <c r="F49526" s="1"/>
      <c r="G49526"/>
      <c r="T49526" s="1"/>
    </row>
    <row r="49527" spans="6:20" x14ac:dyDescent="0.25">
      <c r="F49527" s="1"/>
      <c r="G49527"/>
      <c r="T49527" s="1"/>
    </row>
    <row r="49528" spans="6:20" x14ac:dyDescent="0.25">
      <c r="F49528" s="1"/>
      <c r="G49528"/>
      <c r="T49528" s="1"/>
    </row>
    <row r="49529" spans="6:20" x14ac:dyDescent="0.25">
      <c r="F49529" s="1"/>
      <c r="G49529"/>
      <c r="T49529" s="1"/>
    </row>
    <row r="49530" spans="6:20" x14ac:dyDescent="0.25">
      <c r="F49530" s="1"/>
      <c r="G49530"/>
      <c r="T49530" s="1"/>
    </row>
    <row r="49531" spans="6:20" x14ac:dyDescent="0.25">
      <c r="F49531" s="1"/>
      <c r="G49531"/>
      <c r="T49531" s="1"/>
    </row>
    <row r="49532" spans="6:20" x14ac:dyDescent="0.25">
      <c r="F49532" s="1"/>
      <c r="G49532"/>
      <c r="T49532" s="1"/>
    </row>
    <row r="49533" spans="6:20" x14ac:dyDescent="0.25">
      <c r="F49533" s="1"/>
      <c r="G49533"/>
      <c r="T49533" s="1"/>
    </row>
    <row r="49534" spans="6:20" x14ac:dyDescent="0.25">
      <c r="F49534" s="1"/>
      <c r="G49534"/>
      <c r="T49534" s="1"/>
    </row>
    <row r="49535" spans="6:20" x14ac:dyDescent="0.25">
      <c r="F49535" s="1"/>
      <c r="G49535"/>
      <c r="T49535" s="1"/>
    </row>
    <row r="49536" spans="6:20" x14ac:dyDescent="0.25">
      <c r="F49536" s="1"/>
      <c r="G49536"/>
      <c r="T49536" s="1"/>
    </row>
    <row r="49537" spans="6:20" x14ac:dyDescent="0.25">
      <c r="F49537" s="1"/>
      <c r="G49537"/>
      <c r="T49537" s="1"/>
    </row>
    <row r="49538" spans="6:20" x14ac:dyDescent="0.25">
      <c r="F49538" s="1"/>
      <c r="G49538"/>
      <c r="T49538" s="1"/>
    </row>
    <row r="49539" spans="6:20" x14ac:dyDescent="0.25">
      <c r="F49539" s="1"/>
      <c r="G49539"/>
      <c r="T49539" s="1"/>
    </row>
    <row r="49540" spans="6:20" x14ac:dyDescent="0.25">
      <c r="F49540" s="1"/>
      <c r="G49540"/>
      <c r="T49540" s="1"/>
    </row>
    <row r="49541" spans="6:20" x14ac:dyDescent="0.25">
      <c r="F49541" s="1"/>
      <c r="G49541"/>
      <c r="T49541" s="1"/>
    </row>
    <row r="49542" spans="6:20" x14ac:dyDescent="0.25">
      <c r="F49542" s="1"/>
      <c r="G49542"/>
      <c r="T49542" s="1"/>
    </row>
    <row r="49543" spans="6:20" x14ac:dyDescent="0.25">
      <c r="F49543" s="1"/>
      <c r="G49543"/>
      <c r="T49543" s="1"/>
    </row>
    <row r="49544" spans="6:20" x14ac:dyDescent="0.25">
      <c r="F49544" s="1"/>
      <c r="G49544"/>
      <c r="T49544" s="1"/>
    </row>
    <row r="49545" spans="6:20" x14ac:dyDescent="0.25">
      <c r="F49545" s="1"/>
      <c r="G49545"/>
      <c r="T49545" s="1"/>
    </row>
    <row r="49546" spans="6:20" x14ac:dyDescent="0.25">
      <c r="F49546" s="1"/>
      <c r="G49546"/>
      <c r="T49546" s="1"/>
    </row>
    <row r="49547" spans="6:20" x14ac:dyDescent="0.25">
      <c r="F49547" s="1"/>
      <c r="G49547"/>
      <c r="T49547" s="1"/>
    </row>
    <row r="49548" spans="6:20" x14ac:dyDescent="0.25">
      <c r="F49548" s="1"/>
      <c r="G49548"/>
      <c r="T49548" s="1"/>
    </row>
    <row r="49549" spans="6:20" x14ac:dyDescent="0.25">
      <c r="F49549" s="1"/>
      <c r="G49549"/>
      <c r="T49549" s="1"/>
    </row>
    <row r="49550" spans="6:20" x14ac:dyDescent="0.25">
      <c r="F49550" s="1"/>
      <c r="G49550"/>
      <c r="T49550" s="1"/>
    </row>
    <row r="49551" spans="6:20" x14ac:dyDescent="0.25">
      <c r="F49551" s="1"/>
      <c r="G49551"/>
      <c r="T49551" s="1"/>
    </row>
    <row r="49552" spans="6:20" x14ac:dyDescent="0.25">
      <c r="F49552" s="1"/>
      <c r="G49552"/>
      <c r="T49552" s="1"/>
    </row>
    <row r="49553" spans="6:20" x14ac:dyDescent="0.25">
      <c r="F49553" s="1"/>
      <c r="G49553"/>
      <c r="T49553" s="1"/>
    </row>
    <row r="49554" spans="6:20" x14ac:dyDescent="0.25">
      <c r="F49554" s="1"/>
      <c r="G49554"/>
      <c r="T49554" s="1"/>
    </row>
    <row r="49555" spans="6:20" x14ac:dyDescent="0.25">
      <c r="F49555" s="1"/>
      <c r="G49555"/>
      <c r="T49555" s="1"/>
    </row>
    <row r="49556" spans="6:20" x14ac:dyDescent="0.25">
      <c r="F49556" s="1"/>
      <c r="G49556"/>
      <c r="T49556" s="1"/>
    </row>
    <row r="49557" spans="6:20" x14ac:dyDescent="0.25">
      <c r="F49557" s="1"/>
      <c r="G49557"/>
      <c r="T49557" s="1"/>
    </row>
    <row r="49558" spans="6:20" x14ac:dyDescent="0.25">
      <c r="F49558" s="1"/>
      <c r="G49558"/>
      <c r="T49558" s="1"/>
    </row>
    <row r="49559" spans="6:20" x14ac:dyDescent="0.25">
      <c r="F49559" s="1"/>
      <c r="G49559"/>
      <c r="T49559" s="1"/>
    </row>
    <row r="49560" spans="6:20" x14ac:dyDescent="0.25">
      <c r="F49560" s="1"/>
      <c r="G49560"/>
      <c r="T49560" s="1"/>
    </row>
    <row r="49561" spans="6:20" x14ac:dyDescent="0.25">
      <c r="F49561" s="1"/>
      <c r="G49561"/>
      <c r="T49561" s="1"/>
    </row>
    <row r="49562" spans="6:20" x14ac:dyDescent="0.25">
      <c r="F49562" s="1"/>
      <c r="G49562"/>
      <c r="T49562" s="1"/>
    </row>
    <row r="49563" spans="6:20" x14ac:dyDescent="0.25">
      <c r="F49563" s="1"/>
      <c r="G49563"/>
      <c r="T49563" s="1"/>
    </row>
    <row r="49564" spans="6:20" x14ac:dyDescent="0.25">
      <c r="F49564" s="1"/>
      <c r="G49564"/>
      <c r="T49564" s="1"/>
    </row>
    <row r="49565" spans="6:20" x14ac:dyDescent="0.25">
      <c r="F49565" s="1"/>
      <c r="G49565"/>
      <c r="T49565" s="1"/>
    </row>
    <row r="49566" spans="6:20" x14ac:dyDescent="0.25">
      <c r="F49566" s="1"/>
      <c r="G49566"/>
      <c r="T49566" s="1"/>
    </row>
    <row r="49567" spans="6:20" x14ac:dyDescent="0.25">
      <c r="F49567" s="1"/>
      <c r="G49567"/>
      <c r="T49567" s="1"/>
    </row>
    <row r="49568" spans="6:20" x14ac:dyDescent="0.25">
      <c r="F49568" s="1"/>
      <c r="G49568"/>
      <c r="T49568" s="1"/>
    </row>
    <row r="49569" spans="6:20" x14ac:dyDescent="0.25">
      <c r="F49569" s="1"/>
      <c r="G49569"/>
      <c r="T49569" s="1"/>
    </row>
    <row r="49570" spans="6:20" x14ac:dyDescent="0.25">
      <c r="F49570" s="1"/>
      <c r="G49570"/>
      <c r="T49570" s="1"/>
    </row>
    <row r="49571" spans="6:20" x14ac:dyDescent="0.25">
      <c r="F49571" s="1"/>
      <c r="G49571"/>
      <c r="T49571" s="1"/>
    </row>
    <row r="49572" spans="6:20" x14ac:dyDescent="0.25">
      <c r="F49572" s="1"/>
      <c r="G49572"/>
      <c r="T49572" s="1"/>
    </row>
    <row r="49573" spans="6:20" x14ac:dyDescent="0.25">
      <c r="F49573" s="1"/>
      <c r="G49573"/>
      <c r="T49573" s="1"/>
    </row>
    <row r="49574" spans="6:20" x14ac:dyDescent="0.25">
      <c r="F49574" s="1"/>
      <c r="G49574"/>
      <c r="T49574" s="1"/>
    </row>
    <row r="49575" spans="6:20" x14ac:dyDescent="0.25">
      <c r="F49575" s="1"/>
      <c r="G49575"/>
      <c r="T49575" s="1"/>
    </row>
    <row r="49576" spans="6:20" x14ac:dyDescent="0.25">
      <c r="F49576" s="1"/>
      <c r="G49576"/>
      <c r="T49576" s="1"/>
    </row>
    <row r="49577" spans="6:20" x14ac:dyDescent="0.25">
      <c r="F49577" s="1"/>
      <c r="G49577"/>
      <c r="T49577" s="1"/>
    </row>
    <row r="49578" spans="6:20" x14ac:dyDescent="0.25">
      <c r="F49578" s="1"/>
      <c r="G49578"/>
      <c r="T49578" s="1"/>
    </row>
    <row r="49579" spans="6:20" x14ac:dyDescent="0.25">
      <c r="F49579" s="1"/>
      <c r="G49579"/>
      <c r="T49579" s="1"/>
    </row>
    <row r="49580" spans="6:20" x14ac:dyDescent="0.25">
      <c r="F49580" s="1"/>
      <c r="G49580"/>
      <c r="T49580" s="1"/>
    </row>
    <row r="49581" spans="6:20" x14ac:dyDescent="0.25">
      <c r="F49581" s="1"/>
      <c r="G49581"/>
      <c r="T49581" s="1"/>
    </row>
    <row r="49582" spans="6:20" x14ac:dyDescent="0.25">
      <c r="F49582" s="1"/>
      <c r="G49582"/>
      <c r="T49582" s="1"/>
    </row>
    <row r="49583" spans="6:20" x14ac:dyDescent="0.25">
      <c r="F49583" s="1"/>
      <c r="G49583"/>
      <c r="T49583" s="1"/>
    </row>
    <row r="49584" spans="6:20" x14ac:dyDescent="0.25">
      <c r="F49584" s="1"/>
      <c r="G49584"/>
      <c r="T49584" s="1"/>
    </row>
    <row r="49585" spans="6:20" x14ac:dyDescent="0.25">
      <c r="F49585" s="1"/>
      <c r="G49585"/>
      <c r="T49585" s="1"/>
    </row>
    <row r="49586" spans="6:20" x14ac:dyDescent="0.25">
      <c r="F49586" s="1"/>
      <c r="G49586"/>
      <c r="T49586" s="1"/>
    </row>
    <row r="49587" spans="6:20" x14ac:dyDescent="0.25">
      <c r="F49587" s="1"/>
      <c r="G49587"/>
      <c r="T49587" s="1"/>
    </row>
    <row r="49588" spans="6:20" x14ac:dyDescent="0.25">
      <c r="F49588" s="1"/>
      <c r="G49588"/>
      <c r="T49588" s="1"/>
    </row>
    <row r="49589" spans="6:20" x14ac:dyDescent="0.25">
      <c r="F49589" s="1"/>
      <c r="G49589"/>
      <c r="T49589" s="1"/>
    </row>
    <row r="49590" spans="6:20" x14ac:dyDescent="0.25">
      <c r="F49590" s="1"/>
      <c r="G49590"/>
      <c r="T49590" s="1"/>
    </row>
    <row r="49591" spans="6:20" x14ac:dyDescent="0.25">
      <c r="F49591" s="1"/>
      <c r="G49591"/>
      <c r="T49591" s="1"/>
    </row>
    <row r="49592" spans="6:20" x14ac:dyDescent="0.25">
      <c r="F49592" s="1"/>
      <c r="G49592"/>
      <c r="T49592" s="1"/>
    </row>
    <row r="49593" spans="6:20" x14ac:dyDescent="0.25">
      <c r="F49593" s="1"/>
      <c r="G49593"/>
      <c r="T49593" s="1"/>
    </row>
    <row r="49594" spans="6:20" x14ac:dyDescent="0.25">
      <c r="F49594" s="1"/>
      <c r="G49594"/>
      <c r="T49594" s="1"/>
    </row>
    <row r="49595" spans="6:20" x14ac:dyDescent="0.25">
      <c r="F49595" s="1"/>
      <c r="G49595"/>
      <c r="T49595" s="1"/>
    </row>
    <row r="49596" spans="6:20" x14ac:dyDescent="0.25">
      <c r="F49596" s="1"/>
      <c r="G49596"/>
      <c r="T49596" s="1"/>
    </row>
    <row r="49597" spans="6:20" x14ac:dyDescent="0.25">
      <c r="F49597" s="1"/>
      <c r="G49597"/>
      <c r="T49597" s="1"/>
    </row>
    <row r="49598" spans="6:20" x14ac:dyDescent="0.25">
      <c r="F49598" s="1"/>
      <c r="G49598"/>
      <c r="T49598" s="1"/>
    </row>
    <row r="49599" spans="6:20" x14ac:dyDescent="0.25">
      <c r="F49599" s="1"/>
      <c r="G49599"/>
      <c r="T49599" s="1"/>
    </row>
    <row r="49600" spans="6:20" x14ac:dyDescent="0.25">
      <c r="F49600" s="1"/>
      <c r="G49600"/>
      <c r="T49600" s="1"/>
    </row>
    <row r="49601" spans="6:20" x14ac:dyDescent="0.25">
      <c r="F49601" s="1"/>
      <c r="G49601"/>
      <c r="T49601" s="1"/>
    </row>
    <row r="49602" spans="6:20" x14ac:dyDescent="0.25">
      <c r="F49602" s="1"/>
      <c r="G49602"/>
      <c r="T49602" s="1"/>
    </row>
    <row r="49603" spans="6:20" x14ac:dyDescent="0.25">
      <c r="F49603" s="1"/>
      <c r="G49603"/>
      <c r="T49603" s="1"/>
    </row>
    <row r="49604" spans="6:20" x14ac:dyDescent="0.25">
      <c r="F49604" s="1"/>
      <c r="G49604"/>
      <c r="T49604" s="1"/>
    </row>
    <row r="49605" spans="6:20" x14ac:dyDescent="0.25">
      <c r="F49605" s="1"/>
      <c r="G49605"/>
      <c r="T49605" s="1"/>
    </row>
    <row r="49606" spans="6:20" x14ac:dyDescent="0.25">
      <c r="F49606" s="1"/>
      <c r="G49606"/>
      <c r="T49606" s="1"/>
    </row>
    <row r="49607" spans="6:20" x14ac:dyDescent="0.25">
      <c r="F49607" s="1"/>
      <c r="G49607"/>
      <c r="T49607" s="1"/>
    </row>
    <row r="49608" spans="6:20" x14ac:dyDescent="0.25">
      <c r="F49608" s="1"/>
      <c r="G49608"/>
      <c r="T49608" s="1"/>
    </row>
    <row r="49609" spans="6:20" x14ac:dyDescent="0.25">
      <c r="F49609" s="1"/>
      <c r="G49609"/>
      <c r="T49609" s="1"/>
    </row>
    <row r="49610" spans="6:20" x14ac:dyDescent="0.25">
      <c r="F49610" s="1"/>
      <c r="G49610"/>
      <c r="T49610" s="1"/>
    </row>
    <row r="49611" spans="6:20" x14ac:dyDescent="0.25">
      <c r="F49611" s="1"/>
      <c r="G49611"/>
      <c r="T49611" s="1"/>
    </row>
    <row r="49612" spans="6:20" x14ac:dyDescent="0.25">
      <c r="F49612" s="1"/>
      <c r="G49612"/>
      <c r="T49612" s="1"/>
    </row>
    <row r="49613" spans="6:20" x14ac:dyDescent="0.25">
      <c r="F49613" s="1"/>
      <c r="G49613"/>
      <c r="T49613" s="1"/>
    </row>
    <row r="49614" spans="6:20" x14ac:dyDescent="0.25">
      <c r="F49614" s="1"/>
      <c r="G49614"/>
      <c r="T49614" s="1"/>
    </row>
    <row r="49615" spans="6:20" x14ac:dyDescent="0.25">
      <c r="F49615" s="1"/>
      <c r="G49615"/>
      <c r="T49615" s="1"/>
    </row>
    <row r="49616" spans="6:20" x14ac:dyDescent="0.25">
      <c r="F49616" s="1"/>
      <c r="G49616"/>
      <c r="T49616" s="1"/>
    </row>
    <row r="49617" spans="6:20" x14ac:dyDescent="0.25">
      <c r="F49617" s="1"/>
      <c r="G49617"/>
      <c r="T49617" s="1"/>
    </row>
    <row r="49618" spans="6:20" x14ac:dyDescent="0.25">
      <c r="F49618" s="1"/>
      <c r="G49618"/>
      <c r="T49618" s="1"/>
    </row>
    <row r="49619" spans="6:20" x14ac:dyDescent="0.25">
      <c r="F49619" s="1"/>
      <c r="G49619"/>
      <c r="T49619" s="1"/>
    </row>
    <row r="49620" spans="6:20" x14ac:dyDescent="0.25">
      <c r="F49620" s="1"/>
      <c r="G49620"/>
      <c r="T49620" s="1"/>
    </row>
    <row r="49621" spans="6:20" x14ac:dyDescent="0.25">
      <c r="F49621" s="1"/>
      <c r="G49621"/>
      <c r="T49621" s="1"/>
    </row>
    <row r="49622" spans="6:20" x14ac:dyDescent="0.25">
      <c r="F49622" s="1"/>
      <c r="G49622"/>
      <c r="T49622" s="1"/>
    </row>
    <row r="49623" spans="6:20" x14ac:dyDescent="0.25">
      <c r="F49623" s="1"/>
      <c r="G49623"/>
      <c r="T49623" s="1"/>
    </row>
    <row r="49624" spans="6:20" x14ac:dyDescent="0.25">
      <c r="F49624" s="1"/>
      <c r="G49624"/>
      <c r="T49624" s="1"/>
    </row>
    <row r="49625" spans="6:20" x14ac:dyDescent="0.25">
      <c r="F49625" s="1"/>
      <c r="G49625"/>
      <c r="T49625" s="1"/>
    </row>
    <row r="49626" spans="6:20" x14ac:dyDescent="0.25">
      <c r="F49626" s="1"/>
      <c r="G49626"/>
      <c r="T49626" s="1"/>
    </row>
    <row r="49627" spans="6:20" x14ac:dyDescent="0.25">
      <c r="F49627" s="1"/>
      <c r="G49627"/>
      <c r="T49627" s="1"/>
    </row>
    <row r="49628" spans="6:20" x14ac:dyDescent="0.25">
      <c r="F49628" s="1"/>
      <c r="G49628"/>
      <c r="T49628" s="1"/>
    </row>
    <row r="49629" spans="6:20" x14ac:dyDescent="0.25">
      <c r="F49629" s="1"/>
      <c r="G49629"/>
      <c r="T49629" s="1"/>
    </row>
    <row r="49630" spans="6:20" x14ac:dyDescent="0.25">
      <c r="F49630" s="1"/>
      <c r="G49630"/>
      <c r="T49630" s="1"/>
    </row>
    <row r="49631" spans="6:20" x14ac:dyDescent="0.25">
      <c r="F49631" s="1"/>
      <c r="G49631"/>
      <c r="T49631" s="1"/>
    </row>
    <row r="49632" spans="6:20" x14ac:dyDescent="0.25">
      <c r="F49632" s="1"/>
      <c r="G49632"/>
      <c r="T49632" s="1"/>
    </row>
    <row r="49633" spans="6:20" x14ac:dyDescent="0.25">
      <c r="F49633" s="1"/>
      <c r="G49633"/>
      <c r="T49633" s="1"/>
    </row>
    <row r="49634" spans="6:20" x14ac:dyDescent="0.25">
      <c r="F49634" s="1"/>
      <c r="G49634"/>
      <c r="T49634" s="1"/>
    </row>
    <row r="49635" spans="6:20" x14ac:dyDescent="0.25">
      <c r="F49635" s="1"/>
      <c r="G49635"/>
      <c r="T49635" s="1"/>
    </row>
    <row r="49636" spans="6:20" x14ac:dyDescent="0.25">
      <c r="F49636" s="1"/>
      <c r="G49636"/>
      <c r="T49636" s="1"/>
    </row>
    <row r="49637" spans="6:20" x14ac:dyDescent="0.25">
      <c r="F49637" s="1"/>
      <c r="G49637"/>
      <c r="T49637" s="1"/>
    </row>
    <row r="49638" spans="6:20" x14ac:dyDescent="0.25">
      <c r="F49638" s="1"/>
      <c r="G49638"/>
      <c r="T49638" s="1"/>
    </row>
    <row r="49639" spans="6:20" x14ac:dyDescent="0.25">
      <c r="F49639" s="1"/>
      <c r="G49639"/>
      <c r="T49639" s="1"/>
    </row>
    <row r="49640" spans="6:20" x14ac:dyDescent="0.25">
      <c r="F49640" s="1"/>
      <c r="G49640"/>
      <c r="T49640" s="1"/>
    </row>
    <row r="49641" spans="6:20" x14ac:dyDescent="0.25">
      <c r="F49641" s="1"/>
      <c r="G49641"/>
      <c r="T49641" s="1"/>
    </row>
    <row r="49642" spans="6:20" x14ac:dyDescent="0.25">
      <c r="F49642" s="1"/>
      <c r="G49642"/>
      <c r="T49642" s="1"/>
    </row>
    <row r="49643" spans="6:20" x14ac:dyDescent="0.25">
      <c r="F49643" s="1"/>
      <c r="G49643"/>
      <c r="T49643" s="1"/>
    </row>
    <row r="49644" spans="6:20" x14ac:dyDescent="0.25">
      <c r="F49644" s="1"/>
      <c r="G49644"/>
      <c r="T49644" s="1"/>
    </row>
    <row r="49645" spans="6:20" x14ac:dyDescent="0.25">
      <c r="F49645" s="1"/>
      <c r="G49645"/>
      <c r="T49645" s="1"/>
    </row>
    <row r="49646" spans="6:20" x14ac:dyDescent="0.25">
      <c r="F49646" s="1"/>
      <c r="G49646"/>
      <c r="T49646" s="1"/>
    </row>
    <row r="49647" spans="6:20" x14ac:dyDescent="0.25">
      <c r="F49647" s="1"/>
      <c r="G49647"/>
      <c r="T49647" s="1"/>
    </row>
    <row r="49648" spans="6:20" x14ac:dyDescent="0.25">
      <c r="F49648" s="1"/>
      <c r="G49648"/>
      <c r="T49648" s="1"/>
    </row>
    <row r="49649" spans="6:20" x14ac:dyDescent="0.25">
      <c r="F49649" s="1"/>
      <c r="G49649"/>
      <c r="T49649" s="1"/>
    </row>
    <row r="49650" spans="6:20" x14ac:dyDescent="0.25">
      <c r="F49650" s="1"/>
      <c r="G49650"/>
      <c r="T49650" s="1"/>
    </row>
    <row r="49651" spans="6:20" x14ac:dyDescent="0.25">
      <c r="F49651" s="1"/>
      <c r="G49651"/>
      <c r="T49651" s="1"/>
    </row>
    <row r="49652" spans="6:20" x14ac:dyDescent="0.25">
      <c r="F49652" s="1"/>
      <c r="G49652"/>
      <c r="T49652" s="1"/>
    </row>
    <row r="49653" spans="6:20" x14ac:dyDescent="0.25">
      <c r="F49653" s="1"/>
      <c r="G49653"/>
      <c r="T49653" s="1"/>
    </row>
    <row r="49654" spans="6:20" x14ac:dyDescent="0.25">
      <c r="F49654" s="1"/>
      <c r="G49654"/>
      <c r="T49654" s="1"/>
    </row>
    <row r="49655" spans="6:20" x14ac:dyDescent="0.25">
      <c r="F49655" s="1"/>
      <c r="G49655"/>
      <c r="T49655" s="1"/>
    </row>
    <row r="49656" spans="6:20" x14ac:dyDescent="0.25">
      <c r="F49656" s="1"/>
      <c r="G49656"/>
      <c r="T49656" s="1"/>
    </row>
    <row r="49657" spans="6:20" x14ac:dyDescent="0.25">
      <c r="F49657" s="1"/>
      <c r="G49657"/>
      <c r="T49657" s="1"/>
    </row>
    <row r="49658" spans="6:20" x14ac:dyDescent="0.25">
      <c r="F49658" s="1"/>
      <c r="G49658"/>
      <c r="T49658" s="1"/>
    </row>
    <row r="49659" spans="6:20" x14ac:dyDescent="0.25">
      <c r="F49659" s="1"/>
      <c r="G49659"/>
      <c r="T49659" s="1"/>
    </row>
    <row r="49660" spans="6:20" x14ac:dyDescent="0.25">
      <c r="F49660" s="1"/>
      <c r="G49660"/>
      <c r="T49660" s="1"/>
    </row>
    <row r="49661" spans="6:20" x14ac:dyDescent="0.25">
      <c r="F49661" s="1"/>
      <c r="G49661"/>
      <c r="T49661" s="1"/>
    </row>
    <row r="49662" spans="6:20" x14ac:dyDescent="0.25">
      <c r="F49662" s="1"/>
      <c r="G49662"/>
      <c r="T49662" s="1"/>
    </row>
    <row r="49663" spans="6:20" x14ac:dyDescent="0.25">
      <c r="F49663" s="1"/>
      <c r="G49663"/>
      <c r="T49663" s="1"/>
    </row>
    <row r="49664" spans="6:20" x14ac:dyDescent="0.25">
      <c r="F49664" s="1"/>
      <c r="G49664"/>
      <c r="T49664" s="1"/>
    </row>
    <row r="49665" spans="6:20" x14ac:dyDescent="0.25">
      <c r="F49665" s="1"/>
      <c r="G49665"/>
      <c r="T49665" s="1"/>
    </row>
    <row r="49666" spans="6:20" x14ac:dyDescent="0.25">
      <c r="F49666" s="1"/>
      <c r="G49666"/>
      <c r="T49666" s="1"/>
    </row>
    <row r="49667" spans="6:20" x14ac:dyDescent="0.25">
      <c r="F49667" s="1"/>
      <c r="G49667"/>
      <c r="T49667" s="1"/>
    </row>
    <row r="49668" spans="6:20" x14ac:dyDescent="0.25">
      <c r="F49668" s="1"/>
      <c r="G49668"/>
      <c r="T49668" s="1"/>
    </row>
    <row r="49669" spans="6:20" x14ac:dyDescent="0.25">
      <c r="F49669" s="1"/>
      <c r="G49669"/>
      <c r="T49669" s="1"/>
    </row>
    <row r="49670" spans="6:20" x14ac:dyDescent="0.25">
      <c r="F49670" s="1"/>
      <c r="G49670"/>
      <c r="T49670" s="1"/>
    </row>
    <row r="49671" spans="6:20" x14ac:dyDescent="0.25">
      <c r="F49671" s="1"/>
      <c r="G49671"/>
      <c r="T49671" s="1"/>
    </row>
    <row r="49672" spans="6:20" x14ac:dyDescent="0.25">
      <c r="F49672" s="1"/>
      <c r="G49672"/>
      <c r="T49672" s="1"/>
    </row>
    <row r="49673" spans="6:20" x14ac:dyDescent="0.25">
      <c r="F49673" s="1"/>
      <c r="G49673"/>
      <c r="T49673" s="1"/>
    </row>
    <row r="49674" spans="6:20" x14ac:dyDescent="0.25">
      <c r="F49674" s="1"/>
      <c r="G49674"/>
      <c r="T49674" s="1"/>
    </row>
    <row r="49675" spans="6:20" x14ac:dyDescent="0.25">
      <c r="F49675" s="1"/>
      <c r="G49675"/>
      <c r="T49675" s="1"/>
    </row>
    <row r="49676" spans="6:20" x14ac:dyDescent="0.25">
      <c r="F49676" s="1"/>
      <c r="G49676"/>
      <c r="T49676" s="1"/>
    </row>
    <row r="49677" spans="6:20" x14ac:dyDescent="0.25">
      <c r="F49677" s="1"/>
      <c r="G49677"/>
      <c r="T49677" s="1"/>
    </row>
    <row r="49678" spans="6:20" x14ac:dyDescent="0.25">
      <c r="F49678" s="1"/>
      <c r="G49678"/>
      <c r="T49678" s="1"/>
    </row>
    <row r="49679" spans="6:20" x14ac:dyDescent="0.25">
      <c r="F49679" s="1"/>
      <c r="G49679"/>
      <c r="T49679" s="1"/>
    </row>
    <row r="49680" spans="6:20" x14ac:dyDescent="0.25">
      <c r="F49680" s="1"/>
      <c r="G49680"/>
      <c r="T49680" s="1"/>
    </row>
    <row r="49681" spans="6:20" x14ac:dyDescent="0.25">
      <c r="F49681" s="1"/>
      <c r="G49681"/>
      <c r="T49681" s="1"/>
    </row>
    <row r="49682" spans="6:20" x14ac:dyDescent="0.25">
      <c r="F49682" s="1"/>
      <c r="G49682"/>
      <c r="T49682" s="1"/>
    </row>
    <row r="49683" spans="6:20" x14ac:dyDescent="0.25">
      <c r="F49683" s="1"/>
      <c r="G49683"/>
      <c r="T49683" s="1"/>
    </row>
    <row r="49684" spans="6:20" x14ac:dyDescent="0.25">
      <c r="F49684" s="1"/>
      <c r="G49684"/>
      <c r="T49684" s="1"/>
    </row>
    <row r="49685" spans="6:20" x14ac:dyDescent="0.25">
      <c r="F49685" s="1"/>
      <c r="G49685"/>
      <c r="T49685" s="1"/>
    </row>
    <row r="49686" spans="6:20" x14ac:dyDescent="0.25">
      <c r="F49686" s="1"/>
      <c r="G49686"/>
      <c r="T49686" s="1"/>
    </row>
    <row r="49687" spans="6:20" x14ac:dyDescent="0.25">
      <c r="F49687" s="1"/>
      <c r="G49687"/>
      <c r="T49687" s="1"/>
    </row>
    <row r="49688" spans="6:20" x14ac:dyDescent="0.25">
      <c r="F49688" s="1"/>
      <c r="G49688"/>
      <c r="T49688" s="1"/>
    </row>
    <row r="49689" spans="6:20" x14ac:dyDescent="0.25">
      <c r="F49689" s="1"/>
      <c r="G49689"/>
      <c r="T49689" s="1"/>
    </row>
    <row r="49690" spans="6:20" x14ac:dyDescent="0.25">
      <c r="F49690" s="1"/>
      <c r="G49690"/>
      <c r="T49690" s="1"/>
    </row>
    <row r="49691" spans="6:20" x14ac:dyDescent="0.25">
      <c r="F49691" s="1"/>
      <c r="G49691"/>
      <c r="T49691" s="1"/>
    </row>
    <row r="49692" spans="6:20" x14ac:dyDescent="0.25">
      <c r="F49692" s="1"/>
      <c r="G49692"/>
      <c r="T49692" s="1"/>
    </row>
    <row r="49693" spans="6:20" x14ac:dyDescent="0.25">
      <c r="F49693" s="1"/>
      <c r="G49693"/>
      <c r="T49693" s="1"/>
    </row>
    <row r="49694" spans="6:20" x14ac:dyDescent="0.25">
      <c r="F49694" s="1"/>
      <c r="G49694"/>
      <c r="T49694" s="1"/>
    </row>
    <row r="49695" spans="6:20" x14ac:dyDescent="0.25">
      <c r="F49695" s="1"/>
      <c r="G49695"/>
      <c r="T49695" s="1"/>
    </row>
    <row r="49696" spans="6:20" x14ac:dyDescent="0.25">
      <c r="F49696" s="1"/>
      <c r="G49696"/>
      <c r="T49696" s="1"/>
    </row>
    <row r="49697" spans="6:20" x14ac:dyDescent="0.25">
      <c r="F49697" s="1"/>
      <c r="G49697"/>
      <c r="T49697" s="1"/>
    </row>
    <row r="49698" spans="6:20" x14ac:dyDescent="0.25">
      <c r="F49698" s="1"/>
      <c r="G49698"/>
      <c r="T49698" s="1"/>
    </row>
    <row r="49699" spans="6:20" x14ac:dyDescent="0.25">
      <c r="F49699" s="1"/>
      <c r="G49699"/>
      <c r="T49699" s="1"/>
    </row>
    <row r="49700" spans="6:20" x14ac:dyDescent="0.25">
      <c r="F49700" s="1"/>
      <c r="G49700"/>
      <c r="T49700" s="1"/>
    </row>
    <row r="49701" spans="6:20" x14ac:dyDescent="0.25">
      <c r="F49701" s="1"/>
      <c r="G49701"/>
      <c r="T49701" s="1"/>
    </row>
    <row r="49702" spans="6:20" x14ac:dyDescent="0.25">
      <c r="F49702" s="1"/>
      <c r="G49702"/>
      <c r="T49702" s="1"/>
    </row>
    <row r="49703" spans="6:20" x14ac:dyDescent="0.25">
      <c r="F49703" s="1"/>
      <c r="G49703"/>
      <c r="T49703" s="1"/>
    </row>
    <row r="49704" spans="6:20" x14ac:dyDescent="0.25">
      <c r="F49704" s="1"/>
      <c r="G49704"/>
      <c r="T49704" s="1"/>
    </row>
    <row r="49705" spans="6:20" x14ac:dyDescent="0.25">
      <c r="F49705" s="1"/>
      <c r="G49705"/>
      <c r="T49705" s="1"/>
    </row>
    <row r="49706" spans="6:20" x14ac:dyDescent="0.25">
      <c r="F49706" s="1"/>
      <c r="G49706"/>
      <c r="T49706" s="1"/>
    </row>
    <row r="49707" spans="6:20" x14ac:dyDescent="0.25">
      <c r="F49707" s="1"/>
      <c r="G49707"/>
      <c r="T49707" s="1"/>
    </row>
    <row r="49708" spans="6:20" x14ac:dyDescent="0.25">
      <c r="F49708" s="1"/>
      <c r="G49708"/>
      <c r="T49708" s="1"/>
    </row>
    <row r="49709" spans="6:20" x14ac:dyDescent="0.25">
      <c r="F49709" s="1"/>
      <c r="G49709"/>
      <c r="T49709" s="1"/>
    </row>
    <row r="49710" spans="6:20" x14ac:dyDescent="0.25">
      <c r="F49710" s="1"/>
      <c r="G49710"/>
      <c r="T49710" s="1"/>
    </row>
    <row r="49711" spans="6:20" x14ac:dyDescent="0.25">
      <c r="F49711" s="1"/>
      <c r="G49711"/>
      <c r="T49711" s="1"/>
    </row>
    <row r="49712" spans="6:20" x14ac:dyDescent="0.25">
      <c r="F49712" s="1"/>
      <c r="G49712"/>
      <c r="T49712" s="1"/>
    </row>
    <row r="49713" spans="6:20" x14ac:dyDescent="0.25">
      <c r="F49713" s="1"/>
      <c r="G49713"/>
      <c r="T49713" s="1"/>
    </row>
    <row r="49714" spans="6:20" x14ac:dyDescent="0.25">
      <c r="F49714" s="1"/>
      <c r="G49714"/>
      <c r="T49714" s="1"/>
    </row>
    <row r="49715" spans="6:20" x14ac:dyDescent="0.25">
      <c r="F49715" s="1"/>
      <c r="G49715"/>
      <c r="T49715" s="1"/>
    </row>
    <row r="49716" spans="6:20" x14ac:dyDescent="0.25">
      <c r="F49716" s="1"/>
      <c r="G49716"/>
      <c r="T49716" s="1"/>
    </row>
    <row r="49717" spans="6:20" x14ac:dyDescent="0.25">
      <c r="F49717" s="1"/>
      <c r="G49717"/>
      <c r="T49717" s="1"/>
    </row>
    <row r="49718" spans="6:20" x14ac:dyDescent="0.25">
      <c r="F49718" s="1"/>
      <c r="G49718"/>
      <c r="T49718" s="1"/>
    </row>
    <row r="49719" spans="6:20" x14ac:dyDescent="0.25">
      <c r="F49719" s="1"/>
      <c r="G49719"/>
      <c r="T49719" s="1"/>
    </row>
    <row r="49720" spans="6:20" x14ac:dyDescent="0.25">
      <c r="F49720" s="1"/>
      <c r="G49720"/>
      <c r="T49720" s="1"/>
    </row>
    <row r="49721" spans="6:20" x14ac:dyDescent="0.25">
      <c r="F49721" s="1"/>
      <c r="G49721"/>
      <c r="T49721" s="1"/>
    </row>
    <row r="49722" spans="6:20" x14ac:dyDescent="0.25">
      <c r="F49722" s="1"/>
      <c r="G49722"/>
      <c r="T49722" s="1"/>
    </row>
    <row r="49723" spans="6:20" x14ac:dyDescent="0.25">
      <c r="F49723" s="1"/>
      <c r="G49723"/>
      <c r="T49723" s="1"/>
    </row>
    <row r="49724" spans="6:20" x14ac:dyDescent="0.25">
      <c r="F49724" s="1"/>
      <c r="G49724"/>
      <c r="T49724" s="1"/>
    </row>
    <row r="49725" spans="6:20" x14ac:dyDescent="0.25">
      <c r="F49725" s="1"/>
      <c r="G49725"/>
      <c r="T49725" s="1"/>
    </row>
    <row r="49726" spans="6:20" x14ac:dyDescent="0.25">
      <c r="F49726" s="1"/>
      <c r="G49726"/>
      <c r="T49726" s="1"/>
    </row>
    <row r="49727" spans="6:20" x14ac:dyDescent="0.25">
      <c r="F49727" s="1"/>
      <c r="G49727"/>
      <c r="T49727" s="1"/>
    </row>
    <row r="49728" spans="6:20" x14ac:dyDescent="0.25">
      <c r="F49728" s="1"/>
      <c r="G49728"/>
      <c r="T49728" s="1"/>
    </row>
    <row r="49729" spans="6:20" x14ac:dyDescent="0.25">
      <c r="F49729" s="1"/>
      <c r="G49729"/>
      <c r="T49729" s="1"/>
    </row>
    <row r="49730" spans="6:20" x14ac:dyDescent="0.25">
      <c r="F49730" s="1"/>
      <c r="G49730"/>
      <c r="T49730" s="1"/>
    </row>
    <row r="49731" spans="6:20" x14ac:dyDescent="0.25">
      <c r="F49731" s="1"/>
      <c r="G49731"/>
      <c r="T49731" s="1"/>
    </row>
    <row r="49732" spans="6:20" x14ac:dyDescent="0.25">
      <c r="F49732" s="1"/>
      <c r="G49732"/>
      <c r="T49732" s="1"/>
    </row>
    <row r="49733" spans="6:20" x14ac:dyDescent="0.25">
      <c r="F49733" s="1"/>
      <c r="G49733"/>
      <c r="T49733" s="1"/>
    </row>
    <row r="49734" spans="6:20" x14ac:dyDescent="0.25">
      <c r="F49734" s="1"/>
      <c r="G49734"/>
      <c r="T49734" s="1"/>
    </row>
    <row r="49735" spans="6:20" x14ac:dyDescent="0.25">
      <c r="F49735" s="1"/>
      <c r="G49735"/>
      <c r="T49735" s="1"/>
    </row>
    <row r="49736" spans="6:20" x14ac:dyDescent="0.25">
      <c r="F49736" s="1"/>
      <c r="G49736"/>
      <c r="T49736" s="1"/>
    </row>
    <row r="49737" spans="6:20" x14ac:dyDescent="0.25">
      <c r="F49737" s="1"/>
      <c r="G49737"/>
      <c r="T49737" s="1"/>
    </row>
    <row r="49738" spans="6:20" x14ac:dyDescent="0.25">
      <c r="F49738" s="1"/>
      <c r="G49738"/>
      <c r="T49738" s="1"/>
    </row>
    <row r="49739" spans="6:20" x14ac:dyDescent="0.25">
      <c r="F49739" s="1"/>
      <c r="G49739"/>
      <c r="T49739" s="1"/>
    </row>
    <row r="49740" spans="6:20" x14ac:dyDescent="0.25">
      <c r="F49740" s="1"/>
      <c r="G49740"/>
      <c r="T49740" s="1"/>
    </row>
    <row r="49741" spans="6:20" x14ac:dyDescent="0.25">
      <c r="F49741" s="1"/>
      <c r="G49741"/>
      <c r="T49741" s="1"/>
    </row>
    <row r="49742" spans="6:20" x14ac:dyDescent="0.25">
      <c r="F49742" s="1"/>
      <c r="G49742"/>
      <c r="T49742" s="1"/>
    </row>
    <row r="49743" spans="6:20" x14ac:dyDescent="0.25">
      <c r="F49743" s="1"/>
      <c r="G49743"/>
      <c r="T49743" s="1"/>
    </row>
    <row r="49744" spans="6:20" x14ac:dyDescent="0.25">
      <c r="F49744" s="1"/>
      <c r="G49744"/>
      <c r="T49744" s="1"/>
    </row>
    <row r="49745" spans="6:20" x14ac:dyDescent="0.25">
      <c r="F49745" s="1"/>
      <c r="G49745"/>
      <c r="T49745" s="1"/>
    </row>
    <row r="49746" spans="6:20" x14ac:dyDescent="0.25">
      <c r="F49746" s="1"/>
      <c r="G49746"/>
      <c r="T49746" s="1"/>
    </row>
    <row r="49747" spans="6:20" x14ac:dyDescent="0.25">
      <c r="F49747" s="1"/>
      <c r="G49747"/>
      <c r="T49747" s="1"/>
    </row>
    <row r="49748" spans="6:20" x14ac:dyDescent="0.25">
      <c r="F49748" s="1"/>
      <c r="G49748"/>
      <c r="T49748" s="1"/>
    </row>
    <row r="49749" spans="6:20" x14ac:dyDescent="0.25">
      <c r="F49749" s="1"/>
      <c r="G49749"/>
      <c r="T49749" s="1"/>
    </row>
    <row r="49750" spans="6:20" x14ac:dyDescent="0.25">
      <c r="F49750" s="1"/>
      <c r="G49750"/>
      <c r="T49750" s="1"/>
    </row>
    <row r="49751" spans="6:20" x14ac:dyDescent="0.25">
      <c r="F49751" s="1"/>
      <c r="G49751"/>
      <c r="T49751" s="1"/>
    </row>
    <row r="49752" spans="6:20" x14ac:dyDescent="0.25">
      <c r="F49752" s="1"/>
      <c r="G49752"/>
      <c r="T49752" s="1"/>
    </row>
    <row r="49753" spans="6:20" x14ac:dyDescent="0.25">
      <c r="F49753" s="1"/>
      <c r="G49753"/>
      <c r="T49753" s="1"/>
    </row>
    <row r="49754" spans="6:20" x14ac:dyDescent="0.25">
      <c r="F49754" s="1"/>
      <c r="G49754"/>
      <c r="T49754" s="1"/>
    </row>
    <row r="49755" spans="6:20" x14ac:dyDescent="0.25">
      <c r="F49755" s="1"/>
      <c r="G49755"/>
      <c r="T49755" s="1"/>
    </row>
    <row r="49756" spans="6:20" x14ac:dyDescent="0.25">
      <c r="F49756" s="1"/>
      <c r="G49756"/>
      <c r="T49756" s="1"/>
    </row>
    <row r="49757" spans="6:20" x14ac:dyDescent="0.25">
      <c r="F49757" s="1"/>
      <c r="G49757"/>
      <c r="T49757" s="1"/>
    </row>
    <row r="49758" spans="6:20" x14ac:dyDescent="0.25">
      <c r="F49758" s="1"/>
      <c r="G49758"/>
      <c r="T49758" s="1"/>
    </row>
    <row r="49759" spans="6:20" x14ac:dyDescent="0.25">
      <c r="F49759" s="1"/>
      <c r="G49759"/>
      <c r="T49759" s="1"/>
    </row>
    <row r="49760" spans="6:20" x14ac:dyDescent="0.25">
      <c r="F49760" s="1"/>
      <c r="G49760"/>
      <c r="T49760" s="1"/>
    </row>
    <row r="49761" spans="6:20" x14ac:dyDescent="0.25">
      <c r="F49761" s="1"/>
      <c r="G49761"/>
      <c r="T49761" s="1"/>
    </row>
    <row r="49762" spans="6:20" x14ac:dyDescent="0.25">
      <c r="F49762" s="1"/>
      <c r="G49762"/>
      <c r="T49762" s="1"/>
    </row>
    <row r="49763" spans="6:20" x14ac:dyDescent="0.25">
      <c r="F49763" s="1"/>
      <c r="G49763"/>
      <c r="T49763" s="1"/>
    </row>
    <row r="49764" spans="6:20" x14ac:dyDescent="0.25">
      <c r="F49764" s="1"/>
      <c r="G49764"/>
      <c r="T49764" s="1"/>
    </row>
    <row r="49765" spans="6:20" x14ac:dyDescent="0.25">
      <c r="F49765" s="1"/>
      <c r="G49765"/>
      <c r="T49765" s="1"/>
    </row>
    <row r="49766" spans="6:20" x14ac:dyDescent="0.25">
      <c r="F49766" s="1"/>
      <c r="G49766"/>
      <c r="T49766" s="1"/>
    </row>
    <row r="49767" spans="6:20" x14ac:dyDescent="0.25">
      <c r="F49767" s="1"/>
      <c r="G49767"/>
      <c r="T49767" s="1"/>
    </row>
    <row r="49768" spans="6:20" x14ac:dyDescent="0.25">
      <c r="F49768" s="1"/>
      <c r="G49768"/>
      <c r="T49768" s="1"/>
    </row>
    <row r="49769" spans="6:20" x14ac:dyDescent="0.25">
      <c r="F49769" s="1"/>
      <c r="G49769"/>
      <c r="T49769" s="1"/>
    </row>
    <row r="49770" spans="6:20" x14ac:dyDescent="0.25">
      <c r="F49770" s="1"/>
      <c r="G49770"/>
      <c r="T49770" s="1"/>
    </row>
    <row r="49771" spans="6:20" x14ac:dyDescent="0.25">
      <c r="F49771" s="1"/>
      <c r="G49771"/>
      <c r="T49771" s="1"/>
    </row>
    <row r="49772" spans="6:20" x14ac:dyDescent="0.25">
      <c r="F49772" s="1"/>
      <c r="G49772"/>
      <c r="T49772" s="1"/>
    </row>
    <row r="49773" spans="6:20" x14ac:dyDescent="0.25">
      <c r="F49773" s="1"/>
      <c r="G49773"/>
      <c r="T49773" s="1"/>
    </row>
    <row r="49774" spans="6:20" x14ac:dyDescent="0.25">
      <c r="F49774" s="1"/>
      <c r="G49774"/>
      <c r="T49774" s="1"/>
    </row>
    <row r="49775" spans="6:20" x14ac:dyDescent="0.25">
      <c r="F49775" s="1"/>
      <c r="G49775"/>
      <c r="T49775" s="1"/>
    </row>
    <row r="49776" spans="6:20" x14ac:dyDescent="0.25">
      <c r="F49776" s="1"/>
      <c r="G49776"/>
      <c r="T49776" s="1"/>
    </row>
    <row r="49777" spans="6:20" x14ac:dyDescent="0.25">
      <c r="F49777" s="1"/>
      <c r="G49777"/>
      <c r="T49777" s="1"/>
    </row>
    <row r="49778" spans="6:20" x14ac:dyDescent="0.25">
      <c r="F49778" s="1"/>
      <c r="G49778"/>
      <c r="T49778" s="1"/>
    </row>
    <row r="49779" spans="6:20" x14ac:dyDescent="0.25">
      <c r="F49779" s="1"/>
      <c r="G49779"/>
      <c r="T49779" s="1"/>
    </row>
    <row r="49780" spans="6:20" x14ac:dyDescent="0.25">
      <c r="F49780" s="1"/>
      <c r="G49780"/>
      <c r="T49780" s="1"/>
    </row>
    <row r="49781" spans="6:20" x14ac:dyDescent="0.25">
      <c r="F49781" s="1"/>
      <c r="G49781"/>
      <c r="T49781" s="1"/>
    </row>
    <row r="49782" spans="6:20" x14ac:dyDescent="0.25">
      <c r="F49782" s="1"/>
      <c r="G49782"/>
      <c r="T49782" s="1"/>
    </row>
    <row r="49783" spans="6:20" x14ac:dyDescent="0.25">
      <c r="F49783" s="1"/>
      <c r="G49783"/>
      <c r="T49783" s="1"/>
    </row>
    <row r="49784" spans="6:20" x14ac:dyDescent="0.25">
      <c r="F49784" s="1"/>
      <c r="G49784"/>
      <c r="T49784" s="1"/>
    </row>
    <row r="49785" spans="6:20" x14ac:dyDescent="0.25">
      <c r="F49785" s="1"/>
      <c r="G49785"/>
      <c r="T49785" s="1"/>
    </row>
    <row r="49786" spans="6:20" x14ac:dyDescent="0.25">
      <c r="F49786" s="1"/>
      <c r="G49786"/>
      <c r="T49786" s="1"/>
    </row>
    <row r="49787" spans="6:20" x14ac:dyDescent="0.25">
      <c r="F49787" s="1"/>
      <c r="G49787"/>
      <c r="T49787" s="1"/>
    </row>
    <row r="49788" spans="6:20" x14ac:dyDescent="0.25">
      <c r="F49788" s="1"/>
      <c r="G49788"/>
      <c r="T49788" s="1"/>
    </row>
    <row r="49789" spans="6:20" x14ac:dyDescent="0.25">
      <c r="F49789" s="1"/>
      <c r="G49789"/>
      <c r="T49789" s="1"/>
    </row>
    <row r="49790" spans="6:20" x14ac:dyDescent="0.25">
      <c r="F49790" s="1"/>
      <c r="G49790"/>
      <c r="T49790" s="1"/>
    </row>
    <row r="49791" spans="6:20" x14ac:dyDescent="0.25">
      <c r="F49791" s="1"/>
      <c r="G49791"/>
      <c r="T49791" s="1"/>
    </row>
    <row r="49792" spans="6:20" x14ac:dyDescent="0.25">
      <c r="F49792" s="1"/>
      <c r="G49792"/>
      <c r="T49792" s="1"/>
    </row>
    <row r="49793" spans="6:20" x14ac:dyDescent="0.25">
      <c r="F49793" s="1"/>
      <c r="G49793"/>
      <c r="T49793" s="1"/>
    </row>
    <row r="49794" spans="6:20" x14ac:dyDescent="0.25">
      <c r="F49794" s="1"/>
      <c r="G49794"/>
      <c r="T49794" s="1"/>
    </row>
    <row r="49795" spans="6:20" x14ac:dyDescent="0.25">
      <c r="F49795" s="1"/>
      <c r="G49795"/>
      <c r="T49795" s="1"/>
    </row>
    <row r="49796" spans="6:20" x14ac:dyDescent="0.25">
      <c r="F49796" s="1"/>
      <c r="G49796"/>
      <c r="T49796" s="1"/>
    </row>
    <row r="49797" spans="6:20" x14ac:dyDescent="0.25">
      <c r="F49797" s="1"/>
      <c r="G49797"/>
      <c r="T49797" s="1"/>
    </row>
    <row r="49798" spans="6:20" x14ac:dyDescent="0.25">
      <c r="F49798" s="1"/>
      <c r="G49798"/>
      <c r="T49798" s="1"/>
    </row>
    <row r="49799" spans="6:20" x14ac:dyDescent="0.25">
      <c r="F49799" s="1"/>
      <c r="G49799"/>
      <c r="T49799" s="1"/>
    </row>
    <row r="49800" spans="6:20" x14ac:dyDescent="0.25">
      <c r="F49800" s="1"/>
      <c r="G49800"/>
      <c r="T49800" s="1"/>
    </row>
    <row r="49801" spans="6:20" x14ac:dyDescent="0.25">
      <c r="F49801" s="1"/>
      <c r="G49801"/>
      <c r="T49801" s="1"/>
    </row>
    <row r="49802" spans="6:20" x14ac:dyDescent="0.25">
      <c r="F49802" s="1"/>
      <c r="G49802"/>
      <c r="T49802" s="1"/>
    </row>
    <row r="49803" spans="6:20" x14ac:dyDescent="0.25">
      <c r="F49803" s="1"/>
      <c r="G49803"/>
      <c r="T49803" s="1"/>
    </row>
    <row r="49804" spans="6:20" x14ac:dyDescent="0.25">
      <c r="F49804" s="1"/>
      <c r="G49804"/>
      <c r="T49804" s="1"/>
    </row>
    <row r="49805" spans="6:20" x14ac:dyDescent="0.25">
      <c r="F49805" s="1"/>
      <c r="G49805"/>
      <c r="T49805" s="1"/>
    </row>
    <row r="49806" spans="6:20" x14ac:dyDescent="0.25">
      <c r="F49806" s="1"/>
      <c r="G49806"/>
      <c r="T49806" s="1"/>
    </row>
    <row r="49807" spans="6:20" x14ac:dyDescent="0.25">
      <c r="F49807" s="1"/>
      <c r="G49807"/>
      <c r="T49807" s="1"/>
    </row>
    <row r="49808" spans="6:20" x14ac:dyDescent="0.25">
      <c r="F49808" s="1"/>
      <c r="G49808"/>
      <c r="T49808" s="1"/>
    </row>
    <row r="49809" spans="6:20" x14ac:dyDescent="0.25">
      <c r="F49809" s="1"/>
      <c r="G49809"/>
      <c r="T49809" s="1"/>
    </row>
    <row r="49810" spans="6:20" x14ac:dyDescent="0.25">
      <c r="F49810" s="1"/>
      <c r="G49810"/>
      <c r="T49810" s="1"/>
    </row>
    <row r="49811" spans="6:20" x14ac:dyDescent="0.25">
      <c r="F49811" s="1"/>
      <c r="G49811"/>
      <c r="T49811" s="1"/>
    </row>
    <row r="49812" spans="6:20" x14ac:dyDescent="0.25">
      <c r="F49812" s="1"/>
      <c r="G49812"/>
      <c r="T49812" s="1"/>
    </row>
    <row r="49813" spans="6:20" x14ac:dyDescent="0.25">
      <c r="F49813" s="1"/>
      <c r="G49813"/>
      <c r="T49813" s="1"/>
    </row>
    <row r="49814" spans="6:20" x14ac:dyDescent="0.25">
      <c r="F49814" s="1"/>
      <c r="G49814"/>
      <c r="T49814" s="1"/>
    </row>
    <row r="49815" spans="6:20" x14ac:dyDescent="0.25">
      <c r="F49815" s="1"/>
      <c r="G49815"/>
      <c r="T49815" s="1"/>
    </row>
    <row r="49816" spans="6:20" x14ac:dyDescent="0.25">
      <c r="F49816" s="1"/>
      <c r="G49816"/>
      <c r="T49816" s="1"/>
    </row>
    <row r="49817" spans="6:20" x14ac:dyDescent="0.25">
      <c r="F49817" s="1"/>
      <c r="G49817"/>
      <c r="T49817" s="1"/>
    </row>
    <row r="49818" spans="6:20" x14ac:dyDescent="0.25">
      <c r="F49818" s="1"/>
      <c r="G49818"/>
      <c r="T49818" s="1"/>
    </row>
    <row r="49819" spans="6:20" x14ac:dyDescent="0.25">
      <c r="F49819" s="1"/>
      <c r="G49819"/>
      <c r="T49819" s="1"/>
    </row>
    <row r="49820" spans="6:20" x14ac:dyDescent="0.25">
      <c r="F49820" s="1"/>
      <c r="G49820"/>
      <c r="T49820" s="1"/>
    </row>
    <row r="49821" spans="6:20" x14ac:dyDescent="0.25">
      <c r="F49821" s="1"/>
      <c r="G49821"/>
      <c r="T49821" s="1"/>
    </row>
    <row r="49822" spans="6:20" x14ac:dyDescent="0.25">
      <c r="F49822" s="1"/>
      <c r="G49822"/>
      <c r="T49822" s="1"/>
    </row>
    <row r="49823" spans="6:20" x14ac:dyDescent="0.25">
      <c r="F49823" s="1"/>
      <c r="G49823"/>
      <c r="T49823" s="1"/>
    </row>
    <row r="49824" spans="6:20" x14ac:dyDescent="0.25">
      <c r="F49824" s="1"/>
      <c r="G49824"/>
      <c r="T49824" s="1"/>
    </row>
    <row r="49825" spans="6:20" x14ac:dyDescent="0.25">
      <c r="F49825" s="1"/>
      <c r="G49825"/>
      <c r="T49825" s="1"/>
    </row>
    <row r="49826" spans="6:20" x14ac:dyDescent="0.25">
      <c r="F49826" s="1"/>
      <c r="G49826"/>
      <c r="T49826" s="1"/>
    </row>
    <row r="49827" spans="6:20" x14ac:dyDescent="0.25">
      <c r="F49827" s="1"/>
      <c r="G49827"/>
      <c r="T49827" s="1"/>
    </row>
    <row r="49828" spans="6:20" x14ac:dyDescent="0.25">
      <c r="F49828" s="1"/>
      <c r="G49828"/>
      <c r="T49828" s="1"/>
    </row>
    <row r="49829" spans="6:20" x14ac:dyDescent="0.25">
      <c r="F49829" s="1"/>
      <c r="G49829"/>
      <c r="T49829" s="1"/>
    </row>
    <row r="49830" spans="6:20" x14ac:dyDescent="0.25">
      <c r="F49830" s="1"/>
      <c r="G49830"/>
      <c r="T49830" s="1"/>
    </row>
    <row r="49831" spans="6:20" x14ac:dyDescent="0.25">
      <c r="F49831" s="1"/>
      <c r="G49831"/>
      <c r="T49831" s="1"/>
    </row>
    <row r="49832" spans="6:20" x14ac:dyDescent="0.25">
      <c r="F49832" s="1"/>
      <c r="G49832"/>
      <c r="T49832" s="1"/>
    </row>
    <row r="49833" spans="6:20" x14ac:dyDescent="0.25">
      <c r="F49833" s="1"/>
      <c r="G49833"/>
      <c r="T49833" s="1"/>
    </row>
    <row r="49834" spans="6:20" x14ac:dyDescent="0.25">
      <c r="F49834" s="1"/>
      <c r="G49834"/>
      <c r="T49834" s="1"/>
    </row>
    <row r="49835" spans="6:20" x14ac:dyDescent="0.25">
      <c r="F49835" s="1"/>
      <c r="G49835"/>
      <c r="T49835" s="1"/>
    </row>
    <row r="49836" spans="6:20" x14ac:dyDescent="0.25">
      <c r="F49836" s="1"/>
      <c r="G49836"/>
      <c r="T49836" s="1"/>
    </row>
    <row r="49837" spans="6:20" x14ac:dyDescent="0.25">
      <c r="F49837" s="1"/>
      <c r="G49837"/>
      <c r="T49837" s="1"/>
    </row>
    <row r="49838" spans="6:20" x14ac:dyDescent="0.25">
      <c r="F49838" s="1"/>
      <c r="G49838"/>
      <c r="T49838" s="1"/>
    </row>
    <row r="49839" spans="6:20" x14ac:dyDescent="0.25">
      <c r="F49839" s="1"/>
      <c r="G49839"/>
      <c r="T49839" s="1"/>
    </row>
    <row r="49840" spans="6:20" x14ac:dyDescent="0.25">
      <c r="F49840" s="1"/>
      <c r="G49840"/>
      <c r="T49840" s="1"/>
    </row>
    <row r="49841" spans="6:20" x14ac:dyDescent="0.25">
      <c r="F49841" s="1"/>
      <c r="G49841"/>
      <c r="T49841" s="1"/>
    </row>
    <row r="49842" spans="6:20" x14ac:dyDescent="0.25">
      <c r="F49842" s="1"/>
      <c r="G49842"/>
      <c r="T49842" s="1"/>
    </row>
    <row r="49843" spans="6:20" x14ac:dyDescent="0.25">
      <c r="F49843" s="1"/>
      <c r="G49843"/>
      <c r="T49843" s="1"/>
    </row>
    <row r="49844" spans="6:20" x14ac:dyDescent="0.25">
      <c r="F49844" s="1"/>
      <c r="G49844"/>
      <c r="T49844" s="1"/>
    </row>
    <row r="49845" spans="6:20" x14ac:dyDescent="0.25">
      <c r="F49845" s="1"/>
      <c r="G49845"/>
      <c r="T49845" s="1"/>
    </row>
    <row r="49846" spans="6:20" x14ac:dyDescent="0.25">
      <c r="F49846" s="1"/>
      <c r="G49846"/>
      <c r="T49846" s="1"/>
    </row>
    <row r="49847" spans="6:20" x14ac:dyDescent="0.25">
      <c r="F49847" s="1"/>
      <c r="G49847"/>
      <c r="T49847" s="1"/>
    </row>
    <row r="49848" spans="6:20" x14ac:dyDescent="0.25">
      <c r="F49848" s="1"/>
      <c r="G49848"/>
      <c r="T49848" s="1"/>
    </row>
    <row r="49849" spans="6:20" x14ac:dyDescent="0.25">
      <c r="F49849" s="1"/>
      <c r="G49849"/>
      <c r="T49849" s="1"/>
    </row>
    <row r="49850" spans="6:20" x14ac:dyDescent="0.25">
      <c r="F49850" s="1"/>
      <c r="G49850"/>
      <c r="T49850" s="1"/>
    </row>
    <row r="49851" spans="6:20" x14ac:dyDescent="0.25">
      <c r="F49851" s="1"/>
      <c r="G49851"/>
      <c r="T49851" s="1"/>
    </row>
    <row r="49852" spans="6:20" x14ac:dyDescent="0.25">
      <c r="F49852" s="1"/>
      <c r="G49852"/>
      <c r="T49852" s="1"/>
    </row>
    <row r="49853" spans="6:20" x14ac:dyDescent="0.25">
      <c r="F49853" s="1"/>
      <c r="G49853"/>
      <c r="T49853" s="1"/>
    </row>
    <row r="49854" spans="6:20" x14ac:dyDescent="0.25">
      <c r="F49854" s="1"/>
      <c r="G49854"/>
      <c r="T49854" s="1"/>
    </row>
    <row r="49855" spans="6:20" x14ac:dyDescent="0.25">
      <c r="F49855" s="1"/>
      <c r="G49855"/>
      <c r="T49855" s="1"/>
    </row>
    <row r="49856" spans="6:20" x14ac:dyDescent="0.25">
      <c r="F49856" s="1"/>
      <c r="G49856"/>
      <c r="T49856" s="1"/>
    </row>
    <row r="49857" spans="6:20" x14ac:dyDescent="0.25">
      <c r="F49857" s="1"/>
      <c r="G49857"/>
      <c r="T49857" s="1"/>
    </row>
    <row r="49858" spans="6:20" x14ac:dyDescent="0.25">
      <c r="F49858" s="1"/>
      <c r="G49858"/>
      <c r="T49858" s="1"/>
    </row>
    <row r="49859" spans="6:20" x14ac:dyDescent="0.25">
      <c r="F49859" s="1"/>
      <c r="G49859"/>
      <c r="T49859" s="1"/>
    </row>
    <row r="49860" spans="6:20" x14ac:dyDescent="0.25">
      <c r="F49860" s="1"/>
      <c r="G49860"/>
      <c r="T49860" s="1"/>
    </row>
    <row r="49861" spans="6:20" x14ac:dyDescent="0.25">
      <c r="F49861" s="1"/>
      <c r="G49861"/>
      <c r="T49861" s="1"/>
    </row>
    <row r="49862" spans="6:20" x14ac:dyDescent="0.25">
      <c r="F49862" s="1"/>
      <c r="G49862"/>
      <c r="T49862" s="1"/>
    </row>
    <row r="49863" spans="6:20" x14ac:dyDescent="0.25">
      <c r="F49863" s="1"/>
      <c r="G49863"/>
      <c r="T49863" s="1"/>
    </row>
    <row r="49864" spans="6:20" x14ac:dyDescent="0.25">
      <c r="F49864" s="1"/>
      <c r="G49864"/>
      <c r="T49864" s="1"/>
    </row>
    <row r="49865" spans="6:20" x14ac:dyDescent="0.25">
      <c r="F49865" s="1"/>
      <c r="G49865"/>
      <c r="T49865" s="1"/>
    </row>
    <row r="49866" spans="6:20" x14ac:dyDescent="0.25">
      <c r="F49866" s="1"/>
      <c r="G49866"/>
      <c r="T49866" s="1"/>
    </row>
    <row r="49867" spans="6:20" x14ac:dyDescent="0.25">
      <c r="F49867" s="1"/>
      <c r="G49867"/>
      <c r="T49867" s="1"/>
    </row>
    <row r="49868" spans="6:20" x14ac:dyDescent="0.25">
      <c r="F49868" s="1"/>
      <c r="G49868"/>
      <c r="T49868" s="1"/>
    </row>
    <row r="49869" spans="6:20" x14ac:dyDescent="0.25">
      <c r="F49869" s="1"/>
      <c r="G49869"/>
      <c r="T49869" s="1"/>
    </row>
    <row r="49870" spans="6:20" x14ac:dyDescent="0.25">
      <c r="F49870" s="1"/>
      <c r="G49870"/>
      <c r="T49870" s="1"/>
    </row>
    <row r="49871" spans="6:20" x14ac:dyDescent="0.25">
      <c r="F49871" s="1"/>
      <c r="G49871"/>
      <c r="T49871" s="1"/>
    </row>
    <row r="49872" spans="6:20" x14ac:dyDescent="0.25">
      <c r="F49872" s="1"/>
      <c r="G49872"/>
      <c r="T49872" s="1"/>
    </row>
    <row r="49873" spans="6:20" x14ac:dyDescent="0.25">
      <c r="F49873" s="1"/>
      <c r="G49873"/>
      <c r="T49873" s="1"/>
    </row>
    <row r="49874" spans="6:20" x14ac:dyDescent="0.25">
      <c r="F49874" s="1"/>
      <c r="G49874"/>
      <c r="T49874" s="1"/>
    </row>
    <row r="49875" spans="6:20" x14ac:dyDescent="0.25">
      <c r="F49875" s="1"/>
      <c r="G49875"/>
      <c r="T49875" s="1"/>
    </row>
    <row r="49876" spans="6:20" x14ac:dyDescent="0.25">
      <c r="F49876" s="1"/>
      <c r="G49876"/>
      <c r="T49876" s="1"/>
    </row>
    <row r="49877" spans="6:20" x14ac:dyDescent="0.25">
      <c r="F49877" s="1"/>
      <c r="G49877"/>
      <c r="T49877" s="1"/>
    </row>
    <row r="49878" spans="6:20" x14ac:dyDescent="0.25">
      <c r="F49878" s="1"/>
      <c r="G49878"/>
      <c r="T49878" s="1"/>
    </row>
    <row r="49879" spans="6:20" x14ac:dyDescent="0.25">
      <c r="F49879" s="1"/>
      <c r="G49879"/>
      <c r="T49879" s="1"/>
    </row>
    <row r="49880" spans="6:20" x14ac:dyDescent="0.25">
      <c r="F49880" s="1"/>
      <c r="G49880"/>
      <c r="T49880" s="1"/>
    </row>
    <row r="49881" spans="6:20" x14ac:dyDescent="0.25">
      <c r="F49881" s="1"/>
      <c r="G49881"/>
      <c r="T49881" s="1"/>
    </row>
    <row r="49882" spans="6:20" x14ac:dyDescent="0.25">
      <c r="F49882" s="1"/>
      <c r="G49882"/>
      <c r="T49882" s="1"/>
    </row>
    <row r="49883" spans="6:20" x14ac:dyDescent="0.25">
      <c r="F49883" s="1"/>
      <c r="G49883"/>
      <c r="T49883" s="1"/>
    </row>
    <row r="49884" spans="6:20" x14ac:dyDescent="0.25">
      <c r="F49884" s="1"/>
      <c r="G49884"/>
      <c r="T49884" s="1"/>
    </row>
    <row r="49885" spans="6:20" x14ac:dyDescent="0.25">
      <c r="F49885" s="1"/>
      <c r="G49885"/>
      <c r="T49885" s="1"/>
    </row>
    <row r="49886" spans="6:20" x14ac:dyDescent="0.25">
      <c r="F49886" s="1"/>
      <c r="G49886"/>
      <c r="T49886" s="1"/>
    </row>
    <row r="49887" spans="6:20" x14ac:dyDescent="0.25">
      <c r="F49887" s="1"/>
      <c r="G49887"/>
      <c r="T49887" s="1"/>
    </row>
    <row r="49888" spans="6:20" x14ac:dyDescent="0.25">
      <c r="F49888" s="1"/>
      <c r="G49888"/>
      <c r="T49888" s="1"/>
    </row>
    <row r="49889" spans="6:20" x14ac:dyDescent="0.25">
      <c r="F49889" s="1"/>
      <c r="G49889"/>
      <c r="T49889" s="1"/>
    </row>
    <row r="49890" spans="6:20" x14ac:dyDescent="0.25">
      <c r="F49890" s="1"/>
      <c r="G49890"/>
      <c r="T49890" s="1"/>
    </row>
    <row r="49891" spans="6:20" x14ac:dyDescent="0.25">
      <c r="F49891" s="1"/>
      <c r="G49891"/>
      <c r="T49891" s="1"/>
    </row>
    <row r="49892" spans="6:20" x14ac:dyDescent="0.25">
      <c r="F49892" s="1"/>
      <c r="G49892"/>
      <c r="T49892" s="1"/>
    </row>
    <row r="49893" spans="6:20" x14ac:dyDescent="0.25">
      <c r="F49893" s="1"/>
      <c r="G49893"/>
      <c r="T49893" s="1"/>
    </row>
    <row r="49894" spans="6:20" x14ac:dyDescent="0.25">
      <c r="F49894" s="1"/>
      <c r="G49894"/>
      <c r="T49894" s="1"/>
    </row>
    <row r="49895" spans="6:20" x14ac:dyDescent="0.25">
      <c r="F49895" s="1"/>
      <c r="G49895"/>
      <c r="T49895" s="1"/>
    </row>
    <row r="49896" spans="6:20" x14ac:dyDescent="0.25">
      <c r="F49896" s="1"/>
      <c r="G49896"/>
      <c r="T49896" s="1"/>
    </row>
    <row r="49897" spans="6:20" x14ac:dyDescent="0.25">
      <c r="F49897" s="1"/>
      <c r="G49897"/>
      <c r="T49897" s="1"/>
    </row>
    <row r="49898" spans="6:20" x14ac:dyDescent="0.25">
      <c r="F49898" s="1"/>
      <c r="G49898"/>
      <c r="T49898" s="1"/>
    </row>
    <row r="49899" spans="6:20" x14ac:dyDescent="0.25">
      <c r="F49899" s="1"/>
      <c r="G49899"/>
      <c r="T49899" s="1"/>
    </row>
    <row r="49900" spans="6:20" x14ac:dyDescent="0.25">
      <c r="F49900" s="1"/>
      <c r="G49900"/>
      <c r="T49900" s="1"/>
    </row>
    <row r="49901" spans="6:20" x14ac:dyDescent="0.25">
      <c r="F49901" s="1"/>
      <c r="G49901"/>
      <c r="T49901" s="1"/>
    </row>
    <row r="49902" spans="6:20" x14ac:dyDescent="0.25">
      <c r="F49902" s="1"/>
      <c r="G49902"/>
      <c r="T49902" s="1"/>
    </row>
    <row r="49903" spans="6:20" x14ac:dyDescent="0.25">
      <c r="F49903" s="1"/>
      <c r="G49903"/>
      <c r="T49903" s="1"/>
    </row>
    <row r="49904" spans="6:20" x14ac:dyDescent="0.25">
      <c r="F49904" s="1"/>
      <c r="G49904"/>
      <c r="T49904" s="1"/>
    </row>
    <row r="49905" spans="6:20" x14ac:dyDescent="0.25">
      <c r="F49905" s="1"/>
      <c r="G49905"/>
      <c r="T49905" s="1"/>
    </row>
    <row r="49906" spans="6:20" x14ac:dyDescent="0.25">
      <c r="F49906" s="1"/>
      <c r="G49906"/>
      <c r="T49906" s="1"/>
    </row>
    <row r="49907" spans="6:20" x14ac:dyDescent="0.25">
      <c r="F49907" s="1"/>
      <c r="G49907"/>
      <c r="T49907" s="1"/>
    </row>
    <row r="49908" spans="6:20" x14ac:dyDescent="0.25">
      <c r="F49908" s="1"/>
      <c r="G49908"/>
      <c r="T49908" s="1"/>
    </row>
    <row r="49909" spans="6:20" x14ac:dyDescent="0.25">
      <c r="F49909" s="1"/>
      <c r="G49909"/>
      <c r="T49909" s="1"/>
    </row>
    <row r="49910" spans="6:20" x14ac:dyDescent="0.25">
      <c r="F49910" s="1"/>
      <c r="G49910"/>
      <c r="T49910" s="1"/>
    </row>
    <row r="49911" spans="6:20" x14ac:dyDescent="0.25">
      <c r="F49911" s="1"/>
      <c r="G49911"/>
      <c r="T49911" s="1"/>
    </row>
    <row r="49912" spans="6:20" x14ac:dyDescent="0.25">
      <c r="F49912" s="1"/>
      <c r="G49912"/>
      <c r="T49912" s="1"/>
    </row>
    <row r="49913" spans="6:20" x14ac:dyDescent="0.25">
      <c r="F49913" s="1"/>
      <c r="G49913"/>
      <c r="T49913" s="1"/>
    </row>
    <row r="49914" spans="6:20" x14ac:dyDescent="0.25">
      <c r="F49914" s="1"/>
      <c r="G49914"/>
      <c r="T49914" s="1"/>
    </row>
    <row r="49915" spans="6:20" x14ac:dyDescent="0.25">
      <c r="F49915" s="1"/>
      <c r="G49915"/>
      <c r="T49915" s="1"/>
    </row>
    <row r="49916" spans="6:20" x14ac:dyDescent="0.25">
      <c r="F49916" s="1"/>
      <c r="G49916"/>
      <c r="T49916" s="1"/>
    </row>
    <row r="49917" spans="6:20" x14ac:dyDescent="0.25">
      <c r="F49917" s="1"/>
      <c r="G49917"/>
      <c r="T49917" s="1"/>
    </row>
    <row r="49918" spans="6:20" x14ac:dyDescent="0.25">
      <c r="F49918" s="1"/>
      <c r="G49918"/>
      <c r="T49918" s="1"/>
    </row>
    <row r="49919" spans="6:20" x14ac:dyDescent="0.25">
      <c r="F49919" s="1"/>
      <c r="G49919"/>
      <c r="T49919" s="1"/>
    </row>
    <row r="49920" spans="6:20" x14ac:dyDescent="0.25">
      <c r="F49920" s="1"/>
      <c r="G49920"/>
      <c r="T49920" s="1"/>
    </row>
    <row r="49921" spans="6:20" x14ac:dyDescent="0.25">
      <c r="F49921" s="1"/>
      <c r="G49921"/>
      <c r="T49921" s="1"/>
    </row>
    <row r="49922" spans="6:20" x14ac:dyDescent="0.25">
      <c r="F49922" s="1"/>
      <c r="G49922"/>
      <c r="T49922" s="1"/>
    </row>
    <row r="49923" spans="6:20" x14ac:dyDescent="0.25">
      <c r="F49923" s="1"/>
      <c r="G49923"/>
      <c r="T49923" s="1"/>
    </row>
    <row r="49924" spans="6:20" x14ac:dyDescent="0.25">
      <c r="F49924" s="1"/>
      <c r="G49924"/>
      <c r="T49924" s="1"/>
    </row>
    <row r="49925" spans="6:20" x14ac:dyDescent="0.25">
      <c r="F49925" s="1"/>
      <c r="G49925"/>
      <c r="T49925" s="1"/>
    </row>
    <row r="49926" spans="6:20" x14ac:dyDescent="0.25">
      <c r="F49926" s="1"/>
      <c r="G49926"/>
      <c r="T49926" s="1"/>
    </row>
    <row r="49927" spans="6:20" x14ac:dyDescent="0.25">
      <c r="F49927" s="1"/>
      <c r="G49927"/>
      <c r="T49927" s="1"/>
    </row>
    <row r="49928" spans="6:20" x14ac:dyDescent="0.25">
      <c r="F49928" s="1"/>
      <c r="G49928"/>
      <c r="T49928" s="1"/>
    </row>
    <row r="49929" spans="6:20" x14ac:dyDescent="0.25">
      <c r="F49929" s="1"/>
      <c r="G49929"/>
      <c r="T49929" s="1"/>
    </row>
    <row r="49930" spans="6:20" x14ac:dyDescent="0.25">
      <c r="F49930" s="1"/>
      <c r="G49930"/>
      <c r="T49930" s="1"/>
    </row>
    <row r="49931" spans="6:20" x14ac:dyDescent="0.25">
      <c r="F49931" s="1"/>
      <c r="G49931"/>
      <c r="T49931" s="1"/>
    </row>
    <row r="49932" spans="6:20" x14ac:dyDescent="0.25">
      <c r="F49932" s="1"/>
      <c r="G49932"/>
      <c r="T49932" s="1"/>
    </row>
    <row r="49933" spans="6:20" x14ac:dyDescent="0.25">
      <c r="F49933" s="1"/>
      <c r="G49933"/>
      <c r="T49933" s="1"/>
    </row>
    <row r="49934" spans="6:20" x14ac:dyDescent="0.25">
      <c r="F49934" s="1"/>
      <c r="G49934"/>
      <c r="T49934" s="1"/>
    </row>
    <row r="49935" spans="6:20" x14ac:dyDescent="0.25">
      <c r="F49935" s="1"/>
      <c r="G49935"/>
      <c r="T49935" s="1"/>
    </row>
    <row r="49936" spans="6:20" x14ac:dyDescent="0.25">
      <c r="F49936" s="1"/>
      <c r="G49936"/>
      <c r="T49936" s="1"/>
    </row>
    <row r="49937" spans="6:20" x14ac:dyDescent="0.25">
      <c r="F49937" s="1"/>
      <c r="G49937"/>
      <c r="T49937" s="1"/>
    </row>
    <row r="49938" spans="6:20" x14ac:dyDescent="0.25">
      <c r="F49938" s="1"/>
      <c r="G49938"/>
      <c r="T49938" s="1"/>
    </row>
    <row r="49939" spans="6:20" x14ac:dyDescent="0.25">
      <c r="F49939" s="1"/>
      <c r="G49939"/>
      <c r="T49939" s="1"/>
    </row>
    <row r="49940" spans="6:20" x14ac:dyDescent="0.25">
      <c r="F49940" s="1"/>
      <c r="G49940"/>
      <c r="T49940" s="1"/>
    </row>
    <row r="49941" spans="6:20" x14ac:dyDescent="0.25">
      <c r="F49941" s="1"/>
      <c r="G49941"/>
      <c r="T49941" s="1"/>
    </row>
    <row r="49942" spans="6:20" x14ac:dyDescent="0.25">
      <c r="F49942" s="1"/>
      <c r="G49942"/>
      <c r="T49942" s="1"/>
    </row>
    <row r="49943" spans="6:20" x14ac:dyDescent="0.25">
      <c r="F49943" s="1"/>
      <c r="G49943"/>
      <c r="T49943" s="1"/>
    </row>
    <row r="49944" spans="6:20" x14ac:dyDescent="0.25">
      <c r="F49944" s="1"/>
      <c r="G49944"/>
      <c r="T49944" s="1"/>
    </row>
    <row r="49945" spans="6:20" x14ac:dyDescent="0.25">
      <c r="F49945" s="1"/>
      <c r="G49945"/>
      <c r="T49945" s="1"/>
    </row>
    <row r="49946" spans="6:20" x14ac:dyDescent="0.25">
      <c r="F49946" s="1"/>
      <c r="G49946"/>
      <c r="T49946" s="1"/>
    </row>
    <row r="49947" spans="6:20" x14ac:dyDescent="0.25">
      <c r="F49947" s="1"/>
      <c r="G49947"/>
      <c r="T49947" s="1"/>
    </row>
    <row r="49948" spans="6:20" x14ac:dyDescent="0.25">
      <c r="F49948" s="1"/>
      <c r="G49948"/>
      <c r="T49948" s="1"/>
    </row>
    <row r="49949" spans="6:20" x14ac:dyDescent="0.25">
      <c r="F49949" s="1"/>
      <c r="G49949"/>
      <c r="T49949" s="1"/>
    </row>
    <row r="49950" spans="6:20" x14ac:dyDescent="0.25">
      <c r="F49950" s="1"/>
      <c r="G49950"/>
      <c r="T49950" s="1"/>
    </row>
    <row r="49951" spans="6:20" x14ac:dyDescent="0.25">
      <c r="F49951" s="1"/>
      <c r="G49951"/>
      <c r="T49951" s="1"/>
    </row>
    <row r="49952" spans="6:20" x14ac:dyDescent="0.25">
      <c r="F49952" s="1"/>
      <c r="G49952"/>
      <c r="T49952" s="1"/>
    </row>
    <row r="49953" spans="6:20" x14ac:dyDescent="0.25">
      <c r="F49953" s="1"/>
      <c r="G49953"/>
      <c r="T49953" s="1"/>
    </row>
    <row r="49954" spans="6:20" x14ac:dyDescent="0.25">
      <c r="F49954" s="1"/>
      <c r="G49954"/>
      <c r="T49954" s="1"/>
    </row>
    <row r="49955" spans="6:20" x14ac:dyDescent="0.25">
      <c r="F49955" s="1"/>
      <c r="G49955"/>
      <c r="T49955" s="1"/>
    </row>
    <row r="49956" spans="6:20" x14ac:dyDescent="0.25">
      <c r="F49956" s="1"/>
      <c r="G49956"/>
      <c r="T49956" s="1"/>
    </row>
    <row r="49957" spans="6:20" x14ac:dyDescent="0.25">
      <c r="F49957" s="1"/>
      <c r="G49957"/>
      <c r="T49957" s="1"/>
    </row>
    <row r="49958" spans="6:20" x14ac:dyDescent="0.25">
      <c r="F49958" s="1"/>
      <c r="G49958"/>
      <c r="T49958" s="1"/>
    </row>
    <row r="49959" spans="6:20" x14ac:dyDescent="0.25">
      <c r="F49959" s="1"/>
      <c r="G49959"/>
      <c r="T49959" s="1"/>
    </row>
    <row r="49960" spans="6:20" x14ac:dyDescent="0.25">
      <c r="F49960" s="1"/>
      <c r="G49960"/>
      <c r="T49960" s="1"/>
    </row>
    <row r="49961" spans="6:20" x14ac:dyDescent="0.25">
      <c r="F49961" s="1"/>
      <c r="G49961"/>
      <c r="T49961" s="1"/>
    </row>
    <row r="49962" spans="6:20" x14ac:dyDescent="0.25">
      <c r="F49962" s="1"/>
      <c r="G49962"/>
      <c r="T49962" s="1"/>
    </row>
    <row r="49963" spans="6:20" x14ac:dyDescent="0.25">
      <c r="F49963" s="1"/>
      <c r="G49963"/>
      <c r="T49963" s="1"/>
    </row>
    <row r="49964" spans="6:20" x14ac:dyDescent="0.25">
      <c r="F49964" s="1"/>
      <c r="G49964"/>
      <c r="T49964" s="1"/>
    </row>
    <row r="49965" spans="6:20" x14ac:dyDescent="0.25">
      <c r="F49965" s="1"/>
      <c r="G49965"/>
      <c r="T49965" s="1"/>
    </row>
    <row r="49966" spans="6:20" x14ac:dyDescent="0.25">
      <c r="F49966" s="1"/>
      <c r="G49966"/>
      <c r="T49966" s="1"/>
    </row>
    <row r="49967" spans="6:20" x14ac:dyDescent="0.25">
      <c r="F49967" s="1"/>
      <c r="G49967"/>
      <c r="T49967" s="1"/>
    </row>
    <row r="49968" spans="6:20" x14ac:dyDescent="0.25">
      <c r="F49968" s="1"/>
      <c r="G49968"/>
      <c r="T49968" s="1"/>
    </row>
    <row r="49969" spans="6:20" x14ac:dyDescent="0.25">
      <c r="F49969" s="1"/>
      <c r="G49969"/>
      <c r="T49969" s="1"/>
    </row>
    <row r="49970" spans="6:20" x14ac:dyDescent="0.25">
      <c r="F49970" s="1"/>
      <c r="G49970"/>
      <c r="T49970" s="1"/>
    </row>
    <row r="49971" spans="6:20" x14ac:dyDescent="0.25">
      <c r="F49971" s="1"/>
      <c r="G49971"/>
      <c r="T49971" s="1"/>
    </row>
    <row r="49972" spans="6:20" x14ac:dyDescent="0.25">
      <c r="F49972" s="1"/>
      <c r="G49972"/>
      <c r="T49972" s="1"/>
    </row>
    <row r="49973" spans="6:20" x14ac:dyDescent="0.25">
      <c r="F49973" s="1"/>
      <c r="G49973"/>
      <c r="T49973" s="1"/>
    </row>
    <row r="49974" spans="6:20" x14ac:dyDescent="0.25">
      <c r="F49974" s="1"/>
      <c r="G49974"/>
      <c r="T49974" s="1"/>
    </row>
    <row r="49975" spans="6:20" x14ac:dyDescent="0.25">
      <c r="F49975" s="1"/>
      <c r="G49975"/>
      <c r="T49975" s="1"/>
    </row>
    <row r="49976" spans="6:20" x14ac:dyDescent="0.25">
      <c r="F49976" s="1"/>
      <c r="G49976"/>
      <c r="T49976" s="1"/>
    </row>
    <row r="49977" spans="6:20" x14ac:dyDescent="0.25">
      <c r="F49977" s="1"/>
      <c r="G49977"/>
      <c r="T49977" s="1"/>
    </row>
    <row r="49978" spans="6:20" x14ac:dyDescent="0.25">
      <c r="F49978" s="1"/>
      <c r="G49978"/>
      <c r="T49978" s="1"/>
    </row>
    <row r="49979" spans="6:20" x14ac:dyDescent="0.25">
      <c r="F49979" s="1"/>
      <c r="G49979"/>
      <c r="T49979" s="1"/>
    </row>
    <row r="49980" spans="6:20" x14ac:dyDescent="0.25">
      <c r="F49980" s="1"/>
      <c r="G49980"/>
      <c r="T49980" s="1"/>
    </row>
    <row r="49981" spans="6:20" x14ac:dyDescent="0.25">
      <c r="F49981" s="1"/>
      <c r="G49981"/>
      <c r="T49981" s="1"/>
    </row>
    <row r="49982" spans="6:20" x14ac:dyDescent="0.25">
      <c r="F49982" s="1"/>
      <c r="G49982"/>
      <c r="T49982" s="1"/>
    </row>
    <row r="49983" spans="6:20" x14ac:dyDescent="0.25">
      <c r="F49983" s="1"/>
      <c r="G49983"/>
      <c r="T49983" s="1"/>
    </row>
    <row r="49984" spans="6:20" x14ac:dyDescent="0.25">
      <c r="F49984" s="1"/>
      <c r="G49984"/>
      <c r="T49984" s="1"/>
    </row>
    <row r="49985" spans="6:20" x14ac:dyDescent="0.25">
      <c r="F49985" s="1"/>
      <c r="G49985"/>
      <c r="T49985" s="1"/>
    </row>
    <row r="49986" spans="6:20" x14ac:dyDescent="0.25">
      <c r="F49986" s="1"/>
      <c r="G49986"/>
      <c r="T49986" s="1"/>
    </row>
    <row r="49987" spans="6:20" x14ac:dyDescent="0.25">
      <c r="F49987" s="1"/>
      <c r="G49987"/>
      <c r="T49987" s="1"/>
    </row>
    <row r="49988" spans="6:20" x14ac:dyDescent="0.25">
      <c r="F49988" s="1"/>
      <c r="G49988"/>
      <c r="T49988" s="1"/>
    </row>
    <row r="49989" spans="6:20" x14ac:dyDescent="0.25">
      <c r="F49989" s="1"/>
      <c r="G49989"/>
      <c r="T49989" s="1"/>
    </row>
    <row r="49990" spans="6:20" x14ac:dyDescent="0.25">
      <c r="F49990" s="1"/>
      <c r="G49990"/>
      <c r="T49990" s="1"/>
    </row>
    <row r="49991" spans="6:20" x14ac:dyDescent="0.25">
      <c r="F49991" s="1"/>
      <c r="G49991"/>
      <c r="T49991" s="1"/>
    </row>
    <row r="49992" spans="6:20" x14ac:dyDescent="0.25">
      <c r="F49992" s="1"/>
      <c r="G49992"/>
      <c r="T49992" s="1"/>
    </row>
    <row r="49993" spans="6:20" x14ac:dyDescent="0.25">
      <c r="F49993" s="1"/>
      <c r="G49993"/>
      <c r="T49993" s="1"/>
    </row>
    <row r="49994" spans="6:20" x14ac:dyDescent="0.25">
      <c r="F49994" s="1"/>
      <c r="G49994"/>
      <c r="T49994" s="1"/>
    </row>
    <row r="49995" spans="6:20" x14ac:dyDescent="0.25">
      <c r="F49995" s="1"/>
      <c r="G49995"/>
      <c r="T49995" s="1"/>
    </row>
    <row r="49996" spans="6:20" x14ac:dyDescent="0.25">
      <c r="F49996" s="1"/>
      <c r="G49996"/>
      <c r="T49996" s="1"/>
    </row>
    <row r="49997" spans="6:20" x14ac:dyDescent="0.25">
      <c r="F49997" s="1"/>
      <c r="G49997"/>
      <c r="T49997" s="1"/>
    </row>
    <row r="49998" spans="6:20" x14ac:dyDescent="0.25">
      <c r="F49998" s="1"/>
      <c r="G49998"/>
      <c r="T49998" s="1"/>
    </row>
    <row r="49999" spans="6:20" x14ac:dyDescent="0.25">
      <c r="F49999" s="1"/>
      <c r="G49999"/>
      <c r="T49999" s="1"/>
    </row>
    <row r="50000" spans="6:20" x14ac:dyDescent="0.25">
      <c r="F50000" s="1"/>
      <c r="G50000"/>
      <c r="T50000" s="1"/>
    </row>
    <row r="50001" spans="6:20" x14ac:dyDescent="0.25">
      <c r="F50001" s="1"/>
      <c r="G50001"/>
      <c r="T50001" s="1"/>
    </row>
    <row r="50002" spans="6:20" x14ac:dyDescent="0.25">
      <c r="F50002" s="1"/>
      <c r="G50002"/>
      <c r="T50002" s="1"/>
    </row>
    <row r="50003" spans="6:20" x14ac:dyDescent="0.25">
      <c r="F50003" s="1"/>
      <c r="G50003"/>
      <c r="T50003" s="1"/>
    </row>
    <row r="50004" spans="6:20" x14ac:dyDescent="0.25">
      <c r="F50004" s="1"/>
      <c r="G50004"/>
      <c r="T50004" s="1"/>
    </row>
    <row r="50005" spans="6:20" x14ac:dyDescent="0.25">
      <c r="F50005" s="1"/>
      <c r="G50005"/>
      <c r="T50005" s="1"/>
    </row>
    <row r="50006" spans="6:20" x14ac:dyDescent="0.25">
      <c r="F50006" s="1"/>
      <c r="G50006"/>
      <c r="T50006" s="1"/>
    </row>
    <row r="50007" spans="6:20" x14ac:dyDescent="0.25">
      <c r="F50007" s="1"/>
      <c r="G50007"/>
      <c r="T50007" s="1"/>
    </row>
    <row r="50008" spans="6:20" x14ac:dyDescent="0.25">
      <c r="F50008" s="1"/>
      <c r="G50008"/>
      <c r="T50008" s="1"/>
    </row>
    <row r="50009" spans="6:20" x14ac:dyDescent="0.25">
      <c r="F50009" s="1"/>
      <c r="G50009"/>
      <c r="T50009" s="1"/>
    </row>
    <row r="50010" spans="6:20" x14ac:dyDescent="0.25">
      <c r="F50010" s="1"/>
      <c r="G50010"/>
      <c r="T50010" s="1"/>
    </row>
    <row r="50011" spans="6:20" x14ac:dyDescent="0.25">
      <c r="F50011" s="1"/>
      <c r="G50011"/>
      <c r="T50011" s="1"/>
    </row>
    <row r="50012" spans="6:20" x14ac:dyDescent="0.25">
      <c r="F50012" s="1"/>
      <c r="G50012"/>
      <c r="T50012" s="1"/>
    </row>
    <row r="50013" spans="6:20" x14ac:dyDescent="0.25">
      <c r="F50013" s="1"/>
      <c r="G50013"/>
      <c r="T50013" s="1"/>
    </row>
    <row r="50014" spans="6:20" x14ac:dyDescent="0.25">
      <c r="F50014" s="1"/>
      <c r="G50014"/>
      <c r="T50014" s="1"/>
    </row>
    <row r="50015" spans="6:20" x14ac:dyDescent="0.25">
      <c r="F50015" s="1"/>
      <c r="G50015"/>
      <c r="T50015" s="1"/>
    </row>
    <row r="50016" spans="6:20" x14ac:dyDescent="0.25">
      <c r="F50016" s="1"/>
      <c r="G50016"/>
      <c r="T50016" s="1"/>
    </row>
    <row r="50017" spans="6:20" x14ac:dyDescent="0.25">
      <c r="F50017" s="1"/>
      <c r="G50017"/>
      <c r="T50017" s="1"/>
    </row>
    <row r="50018" spans="6:20" x14ac:dyDescent="0.25">
      <c r="F50018" s="1"/>
      <c r="G50018"/>
      <c r="T50018" s="1"/>
    </row>
    <row r="50019" spans="6:20" x14ac:dyDescent="0.25">
      <c r="F50019" s="1"/>
      <c r="G50019"/>
      <c r="T50019" s="1"/>
    </row>
    <row r="50020" spans="6:20" x14ac:dyDescent="0.25">
      <c r="F50020" s="1"/>
      <c r="G50020"/>
      <c r="T50020" s="1"/>
    </row>
    <row r="50021" spans="6:20" x14ac:dyDescent="0.25">
      <c r="F50021" s="1"/>
      <c r="G50021"/>
      <c r="T50021" s="1"/>
    </row>
    <row r="50022" spans="6:20" x14ac:dyDescent="0.25">
      <c r="F50022" s="1"/>
      <c r="G50022"/>
      <c r="T50022" s="1"/>
    </row>
    <row r="50023" spans="6:20" x14ac:dyDescent="0.25">
      <c r="F50023" s="1"/>
      <c r="G50023"/>
      <c r="T50023" s="1"/>
    </row>
    <row r="50024" spans="6:20" x14ac:dyDescent="0.25">
      <c r="F50024" s="1"/>
      <c r="G50024"/>
      <c r="T50024" s="1"/>
    </row>
    <row r="50025" spans="6:20" x14ac:dyDescent="0.25">
      <c r="F50025" s="1"/>
      <c r="G50025"/>
      <c r="T50025" s="1"/>
    </row>
    <row r="50026" spans="6:20" x14ac:dyDescent="0.25">
      <c r="F50026" s="1"/>
      <c r="G50026"/>
      <c r="T50026" s="1"/>
    </row>
    <row r="50027" spans="6:20" x14ac:dyDescent="0.25">
      <c r="F50027" s="1"/>
      <c r="G50027"/>
      <c r="T50027" s="1"/>
    </row>
    <row r="50028" spans="6:20" x14ac:dyDescent="0.25">
      <c r="F50028" s="1"/>
      <c r="G50028"/>
      <c r="T50028" s="1"/>
    </row>
    <row r="50029" spans="6:20" x14ac:dyDescent="0.25">
      <c r="F50029" s="1"/>
      <c r="G50029"/>
      <c r="T50029" s="1"/>
    </row>
    <row r="50030" spans="6:20" x14ac:dyDescent="0.25">
      <c r="F50030" s="1"/>
      <c r="G50030"/>
      <c r="T50030" s="1"/>
    </row>
    <row r="50031" spans="6:20" x14ac:dyDescent="0.25">
      <c r="F50031" s="1"/>
      <c r="G50031"/>
      <c r="T50031" s="1"/>
    </row>
    <row r="50032" spans="6:20" x14ac:dyDescent="0.25">
      <c r="F50032" s="1"/>
      <c r="G50032"/>
      <c r="T50032" s="1"/>
    </row>
    <row r="50033" spans="6:20" x14ac:dyDescent="0.25">
      <c r="F50033" s="1"/>
      <c r="G50033"/>
      <c r="T50033" s="1"/>
    </row>
    <row r="50034" spans="6:20" x14ac:dyDescent="0.25">
      <c r="F50034" s="1"/>
      <c r="G50034"/>
      <c r="T50034" s="1"/>
    </row>
    <row r="50035" spans="6:20" x14ac:dyDescent="0.25">
      <c r="F50035" s="1"/>
      <c r="G50035"/>
      <c r="T50035" s="1"/>
    </row>
    <row r="50036" spans="6:20" x14ac:dyDescent="0.25">
      <c r="F50036" s="1"/>
      <c r="G50036"/>
      <c r="T50036" s="1"/>
    </row>
    <row r="50037" spans="6:20" x14ac:dyDescent="0.25">
      <c r="F50037" s="1"/>
      <c r="G50037"/>
      <c r="T50037" s="1"/>
    </row>
    <row r="50038" spans="6:20" x14ac:dyDescent="0.25">
      <c r="F50038" s="1"/>
      <c r="G50038"/>
      <c r="T50038" s="1"/>
    </row>
    <row r="50039" spans="6:20" x14ac:dyDescent="0.25">
      <c r="F50039" s="1"/>
      <c r="G50039"/>
      <c r="T50039" s="1"/>
    </row>
    <row r="50040" spans="6:20" x14ac:dyDescent="0.25">
      <c r="F50040" s="1"/>
      <c r="G50040"/>
      <c r="T50040" s="1"/>
    </row>
    <row r="50041" spans="6:20" x14ac:dyDescent="0.25">
      <c r="F50041" s="1"/>
      <c r="G50041"/>
      <c r="T50041" s="1"/>
    </row>
    <row r="50042" spans="6:20" x14ac:dyDescent="0.25">
      <c r="F50042" s="1"/>
      <c r="G50042"/>
      <c r="T50042" s="1"/>
    </row>
    <row r="50043" spans="6:20" x14ac:dyDescent="0.25">
      <c r="F50043" s="1"/>
      <c r="G50043"/>
      <c r="T50043" s="1"/>
    </row>
    <row r="50044" spans="6:20" x14ac:dyDescent="0.25">
      <c r="F50044" s="1"/>
      <c r="G50044"/>
      <c r="T50044" s="1"/>
    </row>
    <row r="50045" spans="6:20" x14ac:dyDescent="0.25">
      <c r="F50045" s="1"/>
      <c r="G50045"/>
      <c r="T50045" s="1"/>
    </row>
    <row r="50046" spans="6:20" x14ac:dyDescent="0.25">
      <c r="F50046" s="1"/>
      <c r="G50046"/>
      <c r="T50046" s="1"/>
    </row>
    <row r="50047" spans="6:20" x14ac:dyDescent="0.25">
      <c r="F50047" s="1"/>
      <c r="G50047"/>
      <c r="T50047" s="1"/>
    </row>
    <row r="50048" spans="6:20" x14ac:dyDescent="0.25">
      <c r="F50048" s="1"/>
      <c r="G50048"/>
      <c r="T50048" s="1"/>
    </row>
    <row r="50049" spans="6:20" x14ac:dyDescent="0.25">
      <c r="F50049" s="1"/>
      <c r="G50049"/>
      <c r="T50049" s="1"/>
    </row>
    <row r="50050" spans="6:20" x14ac:dyDescent="0.25">
      <c r="F50050" s="1"/>
      <c r="G50050"/>
      <c r="T50050" s="1"/>
    </row>
    <row r="50051" spans="6:20" x14ac:dyDescent="0.25">
      <c r="F50051" s="1"/>
      <c r="G50051"/>
      <c r="T50051" s="1"/>
    </row>
    <row r="50052" spans="6:20" x14ac:dyDescent="0.25">
      <c r="F50052" s="1"/>
      <c r="G50052"/>
      <c r="T50052" s="1"/>
    </row>
    <row r="50053" spans="6:20" x14ac:dyDescent="0.25">
      <c r="F50053" s="1"/>
      <c r="G50053"/>
      <c r="T50053" s="1"/>
    </row>
    <row r="50054" spans="6:20" x14ac:dyDescent="0.25">
      <c r="F50054" s="1"/>
      <c r="G50054"/>
      <c r="T50054" s="1"/>
    </row>
    <row r="50055" spans="6:20" x14ac:dyDescent="0.25">
      <c r="F50055" s="1"/>
      <c r="G50055"/>
      <c r="T50055" s="1"/>
    </row>
    <row r="50056" spans="6:20" x14ac:dyDescent="0.25">
      <c r="F50056" s="1"/>
      <c r="G50056"/>
      <c r="T50056" s="1"/>
    </row>
    <row r="50057" spans="6:20" x14ac:dyDescent="0.25">
      <c r="F50057" s="1"/>
      <c r="G50057"/>
      <c r="T50057" s="1"/>
    </row>
    <row r="50058" spans="6:20" x14ac:dyDescent="0.25">
      <c r="F50058" s="1"/>
      <c r="G50058"/>
      <c r="T50058" s="1"/>
    </row>
    <row r="50059" spans="6:20" x14ac:dyDescent="0.25">
      <c r="F50059" s="1"/>
      <c r="G50059"/>
      <c r="T50059" s="1"/>
    </row>
    <row r="50060" spans="6:20" x14ac:dyDescent="0.25">
      <c r="F50060" s="1"/>
      <c r="G50060"/>
      <c r="T50060" s="1"/>
    </row>
    <row r="50061" spans="6:20" x14ac:dyDescent="0.25">
      <c r="F50061" s="1"/>
      <c r="G50061"/>
      <c r="T50061" s="1"/>
    </row>
    <row r="50062" spans="6:20" x14ac:dyDescent="0.25">
      <c r="F50062" s="1"/>
      <c r="G50062"/>
      <c r="T50062" s="1"/>
    </row>
    <row r="50063" spans="6:20" x14ac:dyDescent="0.25">
      <c r="F50063" s="1"/>
      <c r="G50063"/>
      <c r="T50063" s="1"/>
    </row>
    <row r="50064" spans="6:20" x14ac:dyDescent="0.25">
      <c r="F50064" s="1"/>
      <c r="G50064"/>
      <c r="T50064" s="1"/>
    </row>
    <row r="50065" spans="6:20" x14ac:dyDescent="0.25">
      <c r="F50065" s="1"/>
      <c r="G50065"/>
      <c r="T50065" s="1"/>
    </row>
    <row r="50066" spans="6:20" x14ac:dyDescent="0.25">
      <c r="F50066" s="1"/>
      <c r="G50066"/>
      <c r="T50066" s="1"/>
    </row>
    <row r="50067" spans="6:20" x14ac:dyDescent="0.25">
      <c r="F50067" s="1"/>
      <c r="G50067"/>
      <c r="T50067" s="1"/>
    </row>
    <row r="50068" spans="6:20" x14ac:dyDescent="0.25">
      <c r="F50068" s="1"/>
      <c r="G50068"/>
      <c r="T50068" s="1"/>
    </row>
    <row r="50069" spans="6:20" x14ac:dyDescent="0.25">
      <c r="F50069" s="1"/>
      <c r="G50069"/>
      <c r="T50069" s="1"/>
    </row>
    <row r="50070" spans="6:20" x14ac:dyDescent="0.25">
      <c r="F50070" s="1"/>
      <c r="G50070"/>
      <c r="T50070" s="1"/>
    </row>
    <row r="50071" spans="6:20" x14ac:dyDescent="0.25">
      <c r="F50071" s="1"/>
      <c r="G50071"/>
      <c r="T50071" s="1"/>
    </row>
    <row r="50072" spans="6:20" x14ac:dyDescent="0.25">
      <c r="F50072" s="1"/>
      <c r="G50072"/>
      <c r="T50072" s="1"/>
    </row>
    <row r="50073" spans="6:20" x14ac:dyDescent="0.25">
      <c r="F50073" s="1"/>
      <c r="G50073"/>
      <c r="T50073" s="1"/>
    </row>
    <row r="50074" spans="6:20" x14ac:dyDescent="0.25">
      <c r="F50074" s="1"/>
      <c r="G50074"/>
      <c r="T50074" s="1"/>
    </row>
    <row r="50075" spans="6:20" x14ac:dyDescent="0.25">
      <c r="F50075" s="1"/>
      <c r="G50075"/>
      <c r="T50075" s="1"/>
    </row>
    <row r="50076" spans="6:20" x14ac:dyDescent="0.25">
      <c r="F50076" s="1"/>
      <c r="G50076"/>
      <c r="T50076" s="1"/>
    </row>
    <row r="50077" spans="6:20" x14ac:dyDescent="0.25">
      <c r="F50077" s="1"/>
      <c r="G50077"/>
      <c r="T50077" s="1"/>
    </row>
    <row r="50078" spans="6:20" x14ac:dyDescent="0.25">
      <c r="F50078" s="1"/>
      <c r="G50078"/>
      <c r="T50078" s="1"/>
    </row>
    <row r="50079" spans="6:20" x14ac:dyDescent="0.25">
      <c r="F50079" s="1"/>
      <c r="G50079"/>
      <c r="T50079" s="1"/>
    </row>
    <row r="50080" spans="6:20" x14ac:dyDescent="0.25">
      <c r="F50080" s="1"/>
      <c r="G50080"/>
      <c r="T50080" s="1"/>
    </row>
    <row r="50081" spans="6:20" x14ac:dyDescent="0.25">
      <c r="F50081" s="1"/>
      <c r="G50081"/>
      <c r="T50081" s="1"/>
    </row>
    <row r="50082" spans="6:20" x14ac:dyDescent="0.25">
      <c r="F50082" s="1"/>
      <c r="G50082"/>
      <c r="T50082" s="1"/>
    </row>
    <row r="50083" spans="6:20" x14ac:dyDescent="0.25">
      <c r="F50083" s="1"/>
      <c r="G50083"/>
      <c r="T50083" s="1"/>
    </row>
    <row r="50084" spans="6:20" x14ac:dyDescent="0.25">
      <c r="F50084" s="1"/>
      <c r="G50084"/>
      <c r="T50084" s="1"/>
    </row>
    <row r="50085" spans="6:20" x14ac:dyDescent="0.25">
      <c r="F50085" s="1"/>
      <c r="G50085"/>
      <c r="T50085" s="1"/>
    </row>
    <row r="50086" spans="6:20" x14ac:dyDescent="0.25">
      <c r="F50086" s="1"/>
      <c r="G50086"/>
      <c r="T50086" s="1"/>
    </row>
    <row r="50087" spans="6:20" x14ac:dyDescent="0.25">
      <c r="F50087" s="1"/>
      <c r="G50087"/>
      <c r="T50087" s="1"/>
    </row>
    <row r="50088" spans="6:20" x14ac:dyDescent="0.25">
      <c r="F50088" s="1"/>
      <c r="G50088"/>
      <c r="T50088" s="1"/>
    </row>
    <row r="50089" spans="6:20" x14ac:dyDescent="0.25">
      <c r="F50089" s="1"/>
      <c r="G50089"/>
      <c r="T50089" s="1"/>
    </row>
    <row r="50090" spans="6:20" x14ac:dyDescent="0.25">
      <c r="F50090" s="1"/>
      <c r="G50090"/>
      <c r="T50090" s="1"/>
    </row>
    <row r="50091" spans="6:20" x14ac:dyDescent="0.25">
      <c r="F50091" s="1"/>
      <c r="G50091"/>
      <c r="T50091" s="1"/>
    </row>
    <row r="50092" spans="6:20" x14ac:dyDescent="0.25">
      <c r="F50092" s="1"/>
      <c r="G50092"/>
      <c r="T50092" s="1"/>
    </row>
    <row r="50093" spans="6:20" x14ac:dyDescent="0.25">
      <c r="F50093" s="1"/>
      <c r="G50093"/>
      <c r="T50093" s="1"/>
    </row>
    <row r="50094" spans="6:20" x14ac:dyDescent="0.25">
      <c r="F50094" s="1"/>
      <c r="G50094"/>
      <c r="T50094" s="1"/>
    </row>
    <row r="50095" spans="6:20" x14ac:dyDescent="0.25">
      <c r="F50095" s="1"/>
      <c r="G50095"/>
      <c r="T50095" s="1"/>
    </row>
    <row r="50096" spans="6:20" x14ac:dyDescent="0.25">
      <c r="F50096" s="1"/>
      <c r="G50096"/>
      <c r="T50096" s="1"/>
    </row>
    <row r="50097" spans="6:20" x14ac:dyDescent="0.25">
      <c r="F50097" s="1"/>
      <c r="G50097"/>
      <c r="T50097" s="1"/>
    </row>
    <row r="50098" spans="6:20" x14ac:dyDescent="0.25">
      <c r="F50098" s="1"/>
      <c r="G50098"/>
      <c r="T50098" s="1"/>
    </row>
    <row r="50099" spans="6:20" x14ac:dyDescent="0.25">
      <c r="F50099" s="1"/>
      <c r="G50099"/>
      <c r="T50099" s="1"/>
    </row>
    <row r="50100" spans="6:20" x14ac:dyDescent="0.25">
      <c r="F50100" s="1"/>
      <c r="G50100"/>
      <c r="T50100" s="1"/>
    </row>
    <row r="50101" spans="6:20" x14ac:dyDescent="0.25">
      <c r="F50101" s="1"/>
      <c r="G50101"/>
      <c r="T50101" s="1"/>
    </row>
    <row r="50102" spans="6:20" x14ac:dyDescent="0.25">
      <c r="F50102" s="1"/>
      <c r="G50102"/>
      <c r="T50102" s="1"/>
    </row>
    <row r="50103" spans="6:20" x14ac:dyDescent="0.25">
      <c r="F50103" s="1"/>
      <c r="G50103"/>
      <c r="T50103" s="1"/>
    </row>
    <row r="50104" spans="6:20" x14ac:dyDescent="0.25">
      <c r="F50104" s="1"/>
      <c r="G50104"/>
      <c r="T50104" s="1"/>
    </row>
    <row r="50105" spans="6:20" x14ac:dyDescent="0.25">
      <c r="F50105" s="1"/>
      <c r="G50105"/>
      <c r="T50105" s="1"/>
    </row>
    <row r="50106" spans="6:20" x14ac:dyDescent="0.25">
      <c r="F50106" s="1"/>
      <c r="G50106"/>
      <c r="T50106" s="1"/>
    </row>
    <row r="50107" spans="6:20" x14ac:dyDescent="0.25">
      <c r="F50107" s="1"/>
      <c r="G50107"/>
      <c r="T50107" s="1"/>
    </row>
    <row r="50108" spans="6:20" x14ac:dyDescent="0.25">
      <c r="F50108" s="1"/>
      <c r="G50108"/>
      <c r="T50108" s="1"/>
    </row>
    <row r="50109" spans="6:20" x14ac:dyDescent="0.25">
      <c r="F50109" s="1"/>
      <c r="G50109"/>
      <c r="T50109" s="1"/>
    </row>
    <row r="50110" spans="6:20" x14ac:dyDescent="0.25">
      <c r="F50110" s="1"/>
      <c r="G50110"/>
      <c r="T50110" s="1"/>
    </row>
    <row r="50111" spans="6:20" x14ac:dyDescent="0.25">
      <c r="F50111" s="1"/>
      <c r="G50111"/>
      <c r="T50111" s="1"/>
    </row>
    <row r="50112" spans="6:20" x14ac:dyDescent="0.25">
      <c r="F50112" s="1"/>
      <c r="G50112"/>
      <c r="T50112" s="1"/>
    </row>
    <row r="50113" spans="6:20" x14ac:dyDescent="0.25">
      <c r="F50113" s="1"/>
      <c r="G50113"/>
      <c r="T50113" s="1"/>
    </row>
    <row r="50114" spans="6:20" x14ac:dyDescent="0.25">
      <c r="F50114" s="1"/>
      <c r="G50114"/>
      <c r="T50114" s="1"/>
    </row>
    <row r="50115" spans="6:20" x14ac:dyDescent="0.25">
      <c r="F50115" s="1"/>
      <c r="G50115"/>
      <c r="T50115" s="1"/>
    </row>
    <row r="50116" spans="6:20" x14ac:dyDescent="0.25">
      <c r="F50116" s="1"/>
      <c r="G50116"/>
      <c r="T50116" s="1"/>
    </row>
    <row r="50117" spans="6:20" x14ac:dyDescent="0.25">
      <c r="F50117" s="1"/>
      <c r="G50117"/>
      <c r="T50117" s="1"/>
    </row>
    <row r="50118" spans="6:20" x14ac:dyDescent="0.25">
      <c r="F50118" s="1"/>
      <c r="G50118"/>
      <c r="T50118" s="1"/>
    </row>
    <row r="50119" spans="6:20" x14ac:dyDescent="0.25">
      <c r="F50119" s="1"/>
      <c r="G50119"/>
      <c r="T50119" s="1"/>
    </row>
    <row r="50120" spans="6:20" x14ac:dyDescent="0.25">
      <c r="F50120" s="1"/>
      <c r="G50120"/>
      <c r="T50120" s="1"/>
    </row>
    <row r="50121" spans="6:20" x14ac:dyDescent="0.25">
      <c r="F50121" s="1"/>
      <c r="G50121"/>
      <c r="T50121" s="1"/>
    </row>
    <row r="50122" spans="6:20" x14ac:dyDescent="0.25">
      <c r="F50122" s="1"/>
      <c r="G50122"/>
      <c r="T50122" s="1"/>
    </row>
    <row r="50123" spans="6:20" x14ac:dyDescent="0.25">
      <c r="F50123" s="1"/>
      <c r="G50123"/>
      <c r="T50123" s="1"/>
    </row>
    <row r="50124" spans="6:20" x14ac:dyDescent="0.25">
      <c r="F50124" s="1"/>
      <c r="G50124"/>
      <c r="T50124" s="1"/>
    </row>
    <row r="50125" spans="6:20" x14ac:dyDescent="0.25">
      <c r="F50125" s="1"/>
      <c r="G50125"/>
      <c r="T50125" s="1"/>
    </row>
    <row r="50126" spans="6:20" x14ac:dyDescent="0.25">
      <c r="F50126" s="1"/>
      <c r="G50126"/>
      <c r="T50126" s="1"/>
    </row>
    <row r="50127" spans="6:20" x14ac:dyDescent="0.25">
      <c r="F50127" s="1"/>
      <c r="G50127"/>
      <c r="T50127" s="1"/>
    </row>
    <row r="50128" spans="6:20" x14ac:dyDescent="0.25">
      <c r="F50128" s="1"/>
      <c r="G50128"/>
      <c r="T50128" s="1"/>
    </row>
    <row r="50129" spans="6:20" x14ac:dyDescent="0.25">
      <c r="F50129" s="1"/>
      <c r="G50129"/>
      <c r="T50129" s="1"/>
    </row>
    <row r="50130" spans="6:20" x14ac:dyDescent="0.25">
      <c r="F50130" s="1"/>
      <c r="G50130"/>
      <c r="T50130" s="1"/>
    </row>
    <row r="50131" spans="6:20" x14ac:dyDescent="0.25">
      <c r="F50131" s="1"/>
      <c r="G50131"/>
      <c r="T50131" s="1"/>
    </row>
    <row r="50132" spans="6:20" x14ac:dyDescent="0.25">
      <c r="F50132" s="1"/>
      <c r="G50132"/>
      <c r="T50132" s="1"/>
    </row>
    <row r="50133" spans="6:20" x14ac:dyDescent="0.25">
      <c r="F50133" s="1"/>
      <c r="G50133"/>
      <c r="T50133" s="1"/>
    </row>
    <row r="50134" spans="6:20" x14ac:dyDescent="0.25">
      <c r="F50134" s="1"/>
      <c r="G50134"/>
      <c r="T50134" s="1"/>
    </row>
    <row r="50135" spans="6:20" x14ac:dyDescent="0.25">
      <c r="F50135" s="1"/>
      <c r="G50135"/>
      <c r="T50135" s="1"/>
    </row>
    <row r="50136" spans="6:20" x14ac:dyDescent="0.25">
      <c r="F50136" s="1"/>
      <c r="G50136"/>
      <c r="T50136" s="1"/>
    </row>
    <row r="50137" spans="6:20" x14ac:dyDescent="0.25">
      <c r="F50137" s="1"/>
      <c r="G50137"/>
      <c r="T50137" s="1"/>
    </row>
    <row r="50138" spans="6:20" x14ac:dyDescent="0.25">
      <c r="F50138" s="1"/>
      <c r="G50138"/>
      <c r="T50138" s="1"/>
    </row>
    <row r="50139" spans="6:20" x14ac:dyDescent="0.25">
      <c r="F50139" s="1"/>
      <c r="G50139"/>
      <c r="T50139" s="1"/>
    </row>
    <row r="50140" spans="6:20" x14ac:dyDescent="0.25">
      <c r="F50140" s="1"/>
      <c r="G50140"/>
      <c r="T50140" s="1"/>
    </row>
    <row r="50141" spans="6:20" x14ac:dyDescent="0.25">
      <c r="F50141" s="1"/>
      <c r="G50141"/>
      <c r="T50141" s="1"/>
    </row>
    <row r="50142" spans="6:20" x14ac:dyDescent="0.25">
      <c r="F50142" s="1"/>
      <c r="G50142"/>
      <c r="T50142" s="1"/>
    </row>
    <row r="50143" spans="6:20" x14ac:dyDescent="0.25">
      <c r="F50143" s="1"/>
      <c r="G50143"/>
      <c r="T50143" s="1"/>
    </row>
    <row r="50144" spans="6:20" x14ac:dyDescent="0.25">
      <c r="F50144" s="1"/>
      <c r="G50144"/>
      <c r="T50144" s="1"/>
    </row>
    <row r="50145" spans="6:20" x14ac:dyDescent="0.25">
      <c r="F50145" s="1"/>
      <c r="G50145"/>
      <c r="T50145" s="1"/>
    </row>
    <row r="50146" spans="6:20" x14ac:dyDescent="0.25">
      <c r="F50146" s="1"/>
      <c r="G50146"/>
      <c r="T50146" s="1"/>
    </row>
    <row r="50147" spans="6:20" x14ac:dyDescent="0.25">
      <c r="F50147" s="1"/>
      <c r="G50147"/>
      <c r="T50147" s="1"/>
    </row>
    <row r="50148" spans="6:20" x14ac:dyDescent="0.25">
      <c r="F50148" s="1"/>
      <c r="G50148"/>
      <c r="T50148" s="1"/>
    </row>
    <row r="50149" spans="6:20" x14ac:dyDescent="0.25">
      <c r="F50149" s="1"/>
      <c r="G50149"/>
      <c r="T50149" s="1"/>
    </row>
    <row r="50150" spans="6:20" x14ac:dyDescent="0.25">
      <c r="F50150" s="1"/>
      <c r="G50150"/>
      <c r="T50150" s="1"/>
    </row>
    <row r="50151" spans="6:20" x14ac:dyDescent="0.25">
      <c r="F50151" s="1"/>
      <c r="G50151"/>
      <c r="T50151" s="1"/>
    </row>
    <row r="50152" spans="6:20" x14ac:dyDescent="0.25">
      <c r="F50152" s="1"/>
      <c r="G50152"/>
      <c r="T50152" s="1"/>
    </row>
    <row r="50153" spans="6:20" x14ac:dyDescent="0.25">
      <c r="F50153" s="1"/>
      <c r="G50153"/>
      <c r="T50153" s="1"/>
    </row>
    <row r="50154" spans="6:20" x14ac:dyDescent="0.25">
      <c r="F50154" s="1"/>
      <c r="G50154"/>
      <c r="T50154" s="1"/>
    </row>
    <row r="50155" spans="6:20" x14ac:dyDescent="0.25">
      <c r="F50155" s="1"/>
      <c r="G50155"/>
      <c r="T50155" s="1"/>
    </row>
    <row r="50156" spans="6:20" x14ac:dyDescent="0.25">
      <c r="F50156" s="1"/>
      <c r="G50156"/>
      <c r="T50156" s="1"/>
    </row>
    <row r="50157" spans="6:20" x14ac:dyDescent="0.25">
      <c r="F50157" s="1"/>
      <c r="G50157"/>
      <c r="T50157" s="1"/>
    </row>
    <row r="50158" spans="6:20" x14ac:dyDescent="0.25">
      <c r="F50158" s="1"/>
      <c r="G50158"/>
      <c r="T50158" s="1"/>
    </row>
    <row r="50159" spans="6:20" x14ac:dyDescent="0.25">
      <c r="F50159" s="1"/>
      <c r="G50159"/>
      <c r="T50159" s="1"/>
    </row>
    <row r="50160" spans="6:20" x14ac:dyDescent="0.25">
      <c r="F50160" s="1"/>
      <c r="G50160"/>
      <c r="T50160" s="1"/>
    </row>
    <row r="50161" spans="6:20" x14ac:dyDescent="0.25">
      <c r="F50161" s="1"/>
      <c r="G50161"/>
      <c r="T50161" s="1"/>
    </row>
    <row r="50162" spans="6:20" x14ac:dyDescent="0.25">
      <c r="F50162" s="1"/>
      <c r="G50162"/>
      <c r="T50162" s="1"/>
    </row>
    <row r="50163" spans="6:20" x14ac:dyDescent="0.25">
      <c r="F50163" s="1"/>
      <c r="G50163"/>
      <c r="T50163" s="1"/>
    </row>
    <row r="50164" spans="6:20" x14ac:dyDescent="0.25">
      <c r="F50164" s="1"/>
      <c r="G50164"/>
      <c r="T50164" s="1"/>
    </row>
    <row r="50165" spans="6:20" x14ac:dyDescent="0.25">
      <c r="F50165" s="1"/>
      <c r="G50165"/>
      <c r="T50165" s="1"/>
    </row>
    <row r="50166" spans="6:20" x14ac:dyDescent="0.25">
      <c r="F50166" s="1"/>
      <c r="G50166"/>
      <c r="T50166" s="1"/>
    </row>
    <row r="50167" spans="6:20" x14ac:dyDescent="0.25">
      <c r="F50167" s="1"/>
      <c r="G50167"/>
      <c r="T50167" s="1"/>
    </row>
    <row r="50168" spans="6:20" x14ac:dyDescent="0.25">
      <c r="F50168" s="1"/>
      <c r="G50168"/>
      <c r="T50168" s="1"/>
    </row>
    <row r="50169" spans="6:20" x14ac:dyDescent="0.25">
      <c r="F50169" s="1"/>
      <c r="G50169"/>
      <c r="T50169" s="1"/>
    </row>
    <row r="50170" spans="6:20" x14ac:dyDescent="0.25">
      <c r="F50170" s="1"/>
      <c r="G50170"/>
      <c r="T50170" s="1"/>
    </row>
    <row r="50171" spans="6:20" x14ac:dyDescent="0.25">
      <c r="F50171" s="1"/>
      <c r="G50171"/>
      <c r="T50171" s="1"/>
    </row>
    <row r="50172" spans="6:20" x14ac:dyDescent="0.25">
      <c r="F50172" s="1"/>
      <c r="G50172"/>
      <c r="T50172" s="1"/>
    </row>
    <row r="50173" spans="6:20" x14ac:dyDescent="0.25">
      <c r="F50173" s="1"/>
      <c r="G50173"/>
      <c r="T50173" s="1"/>
    </row>
    <row r="50174" spans="6:20" x14ac:dyDescent="0.25">
      <c r="F50174" s="1"/>
      <c r="G50174"/>
      <c r="T50174" s="1"/>
    </row>
    <row r="50175" spans="6:20" x14ac:dyDescent="0.25">
      <c r="F50175" s="1"/>
      <c r="G50175"/>
      <c r="T50175" s="1"/>
    </row>
    <row r="50176" spans="6:20" x14ac:dyDescent="0.25">
      <c r="F50176" s="1"/>
      <c r="G50176"/>
      <c r="T50176" s="1"/>
    </row>
    <row r="50177" spans="6:20" x14ac:dyDescent="0.25">
      <c r="F50177" s="1"/>
      <c r="G50177"/>
      <c r="T50177" s="1"/>
    </row>
    <row r="50178" spans="6:20" x14ac:dyDescent="0.25">
      <c r="F50178" s="1"/>
      <c r="G50178"/>
      <c r="T50178" s="1"/>
    </row>
    <row r="50179" spans="6:20" x14ac:dyDescent="0.25">
      <c r="F50179" s="1"/>
      <c r="G50179"/>
      <c r="T50179" s="1"/>
    </row>
    <row r="50180" spans="6:20" x14ac:dyDescent="0.25">
      <c r="F50180" s="1"/>
      <c r="G50180"/>
      <c r="T50180" s="1"/>
    </row>
    <row r="50181" spans="6:20" x14ac:dyDescent="0.25">
      <c r="F50181" s="1"/>
      <c r="G50181"/>
      <c r="T50181" s="1"/>
    </row>
    <row r="50182" spans="6:20" x14ac:dyDescent="0.25">
      <c r="F50182" s="1"/>
      <c r="G50182"/>
      <c r="T50182" s="1"/>
    </row>
    <row r="50183" spans="6:20" x14ac:dyDescent="0.25">
      <c r="F50183" s="1"/>
      <c r="G50183"/>
      <c r="T50183" s="1"/>
    </row>
    <row r="50184" spans="6:20" x14ac:dyDescent="0.25">
      <c r="F50184" s="1"/>
      <c r="G50184"/>
      <c r="T50184" s="1"/>
    </row>
    <row r="50185" spans="6:20" x14ac:dyDescent="0.25">
      <c r="F50185" s="1"/>
      <c r="G50185"/>
      <c r="T50185" s="1"/>
    </row>
    <row r="50186" spans="6:20" x14ac:dyDescent="0.25">
      <c r="F50186" s="1"/>
      <c r="G50186"/>
      <c r="T50186" s="1"/>
    </row>
    <row r="50187" spans="6:20" x14ac:dyDescent="0.25">
      <c r="F50187" s="1"/>
      <c r="G50187"/>
      <c r="T50187" s="1"/>
    </row>
    <row r="50188" spans="6:20" x14ac:dyDescent="0.25">
      <c r="F50188" s="1"/>
      <c r="G50188"/>
      <c r="T50188" s="1"/>
    </row>
    <row r="50189" spans="6:20" x14ac:dyDescent="0.25">
      <c r="F50189" s="1"/>
      <c r="G50189"/>
      <c r="T50189" s="1"/>
    </row>
    <row r="50190" spans="6:20" x14ac:dyDescent="0.25">
      <c r="F50190" s="1"/>
      <c r="G50190"/>
      <c r="T50190" s="1"/>
    </row>
    <row r="50191" spans="6:20" x14ac:dyDescent="0.25">
      <c r="F50191" s="1"/>
      <c r="G50191"/>
      <c r="T50191" s="1"/>
    </row>
    <row r="50192" spans="6:20" x14ac:dyDescent="0.25">
      <c r="F50192" s="1"/>
      <c r="G50192"/>
      <c r="T50192" s="1"/>
    </row>
    <row r="50193" spans="6:20" x14ac:dyDescent="0.25">
      <c r="F50193" s="1"/>
      <c r="G50193"/>
      <c r="T50193" s="1"/>
    </row>
    <row r="50194" spans="6:20" x14ac:dyDescent="0.25">
      <c r="F50194" s="1"/>
      <c r="G50194"/>
      <c r="T50194" s="1"/>
    </row>
    <row r="50195" spans="6:20" x14ac:dyDescent="0.25">
      <c r="F50195" s="1"/>
      <c r="G50195"/>
      <c r="T50195" s="1"/>
    </row>
    <row r="50196" spans="6:20" x14ac:dyDescent="0.25">
      <c r="F50196" s="1"/>
      <c r="G50196"/>
      <c r="T50196" s="1"/>
    </row>
    <row r="50197" spans="6:20" x14ac:dyDescent="0.25">
      <c r="F50197" s="1"/>
      <c r="G50197"/>
      <c r="T50197" s="1"/>
    </row>
    <row r="50198" spans="6:20" x14ac:dyDescent="0.25">
      <c r="F50198" s="1"/>
      <c r="G50198"/>
      <c r="T50198" s="1"/>
    </row>
    <row r="50199" spans="6:20" x14ac:dyDescent="0.25">
      <c r="F50199" s="1"/>
      <c r="G50199"/>
      <c r="T50199" s="1"/>
    </row>
    <row r="50200" spans="6:20" x14ac:dyDescent="0.25">
      <c r="F50200" s="1"/>
      <c r="G50200"/>
      <c r="T50200" s="1"/>
    </row>
    <row r="50201" spans="6:20" x14ac:dyDescent="0.25">
      <c r="F50201" s="1"/>
      <c r="G50201"/>
      <c r="T50201" s="1"/>
    </row>
    <row r="50202" spans="6:20" x14ac:dyDescent="0.25">
      <c r="F50202" s="1"/>
      <c r="G50202"/>
      <c r="T50202" s="1"/>
    </row>
    <row r="50203" spans="6:20" x14ac:dyDescent="0.25">
      <c r="F50203" s="1"/>
      <c r="G50203"/>
      <c r="T50203" s="1"/>
    </row>
    <row r="50204" spans="6:20" x14ac:dyDescent="0.25">
      <c r="F50204" s="1"/>
      <c r="G50204"/>
      <c r="T50204" s="1"/>
    </row>
    <row r="50205" spans="6:20" x14ac:dyDescent="0.25">
      <c r="F50205" s="1"/>
      <c r="G50205"/>
      <c r="T50205" s="1"/>
    </row>
    <row r="50206" spans="6:20" x14ac:dyDescent="0.25">
      <c r="F50206" s="1"/>
      <c r="G50206"/>
      <c r="T50206" s="1"/>
    </row>
    <row r="50207" spans="6:20" x14ac:dyDescent="0.25">
      <c r="F50207" s="1"/>
      <c r="G50207"/>
      <c r="T50207" s="1"/>
    </row>
    <row r="50208" spans="6:20" x14ac:dyDescent="0.25">
      <c r="F50208" s="1"/>
      <c r="G50208"/>
      <c r="T50208" s="1"/>
    </row>
    <row r="50209" spans="6:20" x14ac:dyDescent="0.25">
      <c r="F50209" s="1"/>
      <c r="G50209"/>
      <c r="T50209" s="1"/>
    </row>
    <row r="50210" spans="6:20" x14ac:dyDescent="0.25">
      <c r="F50210" s="1"/>
      <c r="G50210"/>
      <c r="T50210" s="1"/>
    </row>
    <row r="50211" spans="6:20" x14ac:dyDescent="0.25">
      <c r="F50211" s="1"/>
      <c r="G50211"/>
      <c r="T50211" s="1"/>
    </row>
    <row r="50212" spans="6:20" x14ac:dyDescent="0.25">
      <c r="F50212" s="1"/>
      <c r="G50212"/>
      <c r="T50212" s="1"/>
    </row>
    <row r="50213" spans="6:20" x14ac:dyDescent="0.25">
      <c r="F50213" s="1"/>
      <c r="G50213"/>
      <c r="T50213" s="1"/>
    </row>
    <row r="50214" spans="6:20" x14ac:dyDescent="0.25">
      <c r="F50214" s="1"/>
      <c r="G50214"/>
      <c r="T50214" s="1"/>
    </row>
    <row r="50215" spans="6:20" x14ac:dyDescent="0.25">
      <c r="F50215" s="1"/>
      <c r="G50215"/>
      <c r="T50215" s="1"/>
    </row>
    <row r="50216" spans="6:20" x14ac:dyDescent="0.25">
      <c r="F50216" s="1"/>
      <c r="G50216"/>
      <c r="T50216" s="1"/>
    </row>
    <row r="50217" spans="6:20" x14ac:dyDescent="0.25">
      <c r="F50217" s="1"/>
      <c r="G50217"/>
      <c r="T50217" s="1"/>
    </row>
    <row r="50218" spans="6:20" x14ac:dyDescent="0.25">
      <c r="F50218" s="1"/>
      <c r="G50218"/>
      <c r="T50218" s="1"/>
    </row>
    <row r="50219" spans="6:20" x14ac:dyDescent="0.25">
      <c r="F50219" s="1"/>
      <c r="G50219"/>
      <c r="T50219" s="1"/>
    </row>
    <row r="50220" spans="6:20" x14ac:dyDescent="0.25">
      <c r="F50220" s="1"/>
      <c r="G50220"/>
      <c r="T50220" s="1"/>
    </row>
    <row r="50221" spans="6:20" x14ac:dyDescent="0.25">
      <c r="F50221" s="1"/>
      <c r="G50221"/>
      <c r="T50221" s="1"/>
    </row>
    <row r="50222" spans="6:20" x14ac:dyDescent="0.25">
      <c r="F50222" s="1"/>
      <c r="G50222"/>
      <c r="T50222" s="1"/>
    </row>
    <row r="50223" spans="6:20" x14ac:dyDescent="0.25">
      <c r="F50223" s="1"/>
      <c r="G50223"/>
      <c r="T50223" s="1"/>
    </row>
    <row r="50224" spans="6:20" x14ac:dyDescent="0.25">
      <c r="F50224" s="1"/>
      <c r="G50224"/>
      <c r="T50224" s="1"/>
    </row>
    <row r="50225" spans="6:20" x14ac:dyDescent="0.25">
      <c r="F50225" s="1"/>
      <c r="G50225"/>
      <c r="T50225" s="1"/>
    </row>
    <row r="50226" spans="6:20" x14ac:dyDescent="0.25">
      <c r="F50226" s="1"/>
      <c r="G50226"/>
      <c r="T50226" s="1"/>
    </row>
    <row r="50227" spans="6:20" x14ac:dyDescent="0.25">
      <c r="F50227" s="1"/>
      <c r="G50227"/>
      <c r="T50227" s="1"/>
    </row>
    <row r="50228" spans="6:20" x14ac:dyDescent="0.25">
      <c r="F50228" s="1"/>
      <c r="G50228"/>
      <c r="T50228" s="1"/>
    </row>
    <row r="50229" spans="6:20" x14ac:dyDescent="0.25">
      <c r="F50229" s="1"/>
      <c r="G50229"/>
      <c r="T50229" s="1"/>
    </row>
    <row r="50230" spans="6:20" x14ac:dyDescent="0.25">
      <c r="F50230" s="1"/>
      <c r="G50230"/>
      <c r="T50230" s="1"/>
    </row>
    <row r="50231" spans="6:20" x14ac:dyDescent="0.25">
      <c r="F50231" s="1"/>
      <c r="G50231"/>
      <c r="T50231" s="1"/>
    </row>
    <row r="50232" spans="6:20" x14ac:dyDescent="0.25">
      <c r="F50232" s="1"/>
      <c r="G50232"/>
      <c r="T50232" s="1"/>
    </row>
    <row r="50233" spans="6:20" x14ac:dyDescent="0.25">
      <c r="F50233" s="1"/>
      <c r="G50233"/>
      <c r="T50233" s="1"/>
    </row>
    <row r="50234" spans="6:20" x14ac:dyDescent="0.25">
      <c r="F50234" s="1"/>
      <c r="G50234"/>
      <c r="T50234" s="1"/>
    </row>
    <row r="50235" spans="6:20" x14ac:dyDescent="0.25">
      <c r="F50235" s="1"/>
      <c r="G50235"/>
      <c r="T50235" s="1"/>
    </row>
    <row r="50236" spans="6:20" x14ac:dyDescent="0.25">
      <c r="F50236" s="1"/>
      <c r="G50236"/>
      <c r="T50236" s="1"/>
    </row>
    <row r="50237" spans="6:20" x14ac:dyDescent="0.25">
      <c r="F50237" s="1"/>
      <c r="G50237"/>
      <c r="T50237" s="1"/>
    </row>
    <row r="50238" spans="6:20" x14ac:dyDescent="0.25">
      <c r="F50238" s="1"/>
      <c r="G50238"/>
      <c r="T50238" s="1"/>
    </row>
    <row r="50239" spans="6:20" x14ac:dyDescent="0.25">
      <c r="F50239" s="1"/>
      <c r="G50239"/>
      <c r="T50239" s="1"/>
    </row>
    <row r="50240" spans="6:20" x14ac:dyDescent="0.25">
      <c r="F50240" s="1"/>
      <c r="G50240"/>
      <c r="T50240" s="1"/>
    </row>
    <row r="50241" spans="6:20" x14ac:dyDescent="0.25">
      <c r="F50241" s="1"/>
      <c r="G50241"/>
      <c r="T50241" s="1"/>
    </row>
    <row r="50242" spans="6:20" x14ac:dyDescent="0.25">
      <c r="F50242" s="1"/>
      <c r="G50242"/>
      <c r="T50242" s="1"/>
    </row>
    <row r="50243" spans="6:20" x14ac:dyDescent="0.25">
      <c r="F50243" s="1"/>
      <c r="G50243"/>
      <c r="T50243" s="1"/>
    </row>
    <row r="50244" spans="6:20" x14ac:dyDescent="0.25">
      <c r="F50244" s="1"/>
      <c r="G50244"/>
      <c r="T50244" s="1"/>
    </row>
    <row r="50245" spans="6:20" x14ac:dyDescent="0.25">
      <c r="F50245" s="1"/>
      <c r="G50245"/>
      <c r="T50245" s="1"/>
    </row>
    <row r="50246" spans="6:20" x14ac:dyDescent="0.25">
      <c r="F50246" s="1"/>
      <c r="G50246"/>
      <c r="T50246" s="1"/>
    </row>
    <row r="50247" spans="6:20" x14ac:dyDescent="0.25">
      <c r="F50247" s="1"/>
      <c r="G50247"/>
      <c r="T50247" s="1"/>
    </row>
    <row r="50248" spans="6:20" x14ac:dyDescent="0.25">
      <c r="F50248" s="1"/>
      <c r="G50248"/>
      <c r="T50248" s="1"/>
    </row>
    <row r="50249" spans="6:20" x14ac:dyDescent="0.25">
      <c r="F50249" s="1"/>
      <c r="G50249"/>
      <c r="T50249" s="1"/>
    </row>
    <row r="50250" spans="6:20" x14ac:dyDescent="0.25">
      <c r="F50250" s="1"/>
      <c r="G50250"/>
      <c r="T50250" s="1"/>
    </row>
    <row r="50251" spans="6:20" x14ac:dyDescent="0.25">
      <c r="F50251" s="1"/>
      <c r="G50251"/>
      <c r="T50251" s="1"/>
    </row>
    <row r="50252" spans="6:20" x14ac:dyDescent="0.25">
      <c r="F50252" s="1"/>
      <c r="G50252"/>
      <c r="T50252" s="1"/>
    </row>
    <row r="50253" spans="6:20" x14ac:dyDescent="0.25">
      <c r="F50253" s="1"/>
      <c r="G50253"/>
      <c r="T50253" s="1"/>
    </row>
    <row r="50254" spans="6:20" x14ac:dyDescent="0.25">
      <c r="F50254" s="1"/>
      <c r="G50254"/>
      <c r="T50254" s="1"/>
    </row>
    <row r="50255" spans="6:20" x14ac:dyDescent="0.25">
      <c r="F50255" s="1"/>
      <c r="G50255"/>
      <c r="T50255" s="1"/>
    </row>
    <row r="50256" spans="6:20" x14ac:dyDescent="0.25">
      <c r="F50256" s="1"/>
      <c r="G50256"/>
      <c r="T50256" s="1"/>
    </row>
    <row r="50257" spans="6:20" x14ac:dyDescent="0.25">
      <c r="F50257" s="1"/>
      <c r="G50257"/>
      <c r="T50257" s="1"/>
    </row>
    <row r="50258" spans="6:20" x14ac:dyDescent="0.25">
      <c r="F50258" s="1"/>
      <c r="G50258"/>
      <c r="T50258" s="1"/>
    </row>
    <row r="50259" spans="6:20" x14ac:dyDescent="0.25">
      <c r="F50259" s="1"/>
      <c r="G50259"/>
      <c r="T50259" s="1"/>
    </row>
    <row r="50260" spans="6:20" x14ac:dyDescent="0.25">
      <c r="F50260" s="1"/>
      <c r="G50260"/>
      <c r="T50260" s="1"/>
    </row>
    <row r="50261" spans="6:20" x14ac:dyDescent="0.25">
      <c r="F50261" s="1"/>
      <c r="G50261"/>
      <c r="T50261" s="1"/>
    </row>
    <row r="50262" spans="6:20" x14ac:dyDescent="0.25">
      <c r="F50262" s="1"/>
      <c r="G50262"/>
      <c r="T50262" s="1"/>
    </row>
    <row r="50263" spans="6:20" x14ac:dyDescent="0.25">
      <c r="F50263" s="1"/>
      <c r="G50263"/>
      <c r="T50263" s="1"/>
    </row>
    <row r="50264" spans="6:20" x14ac:dyDescent="0.25">
      <c r="F50264" s="1"/>
      <c r="G50264"/>
      <c r="T50264" s="1"/>
    </row>
    <row r="50265" spans="6:20" x14ac:dyDescent="0.25">
      <c r="F50265" s="1"/>
      <c r="G50265"/>
      <c r="T50265" s="1"/>
    </row>
    <row r="50266" spans="6:20" x14ac:dyDescent="0.25">
      <c r="F50266" s="1"/>
      <c r="G50266"/>
      <c r="T50266" s="1"/>
    </row>
    <row r="50267" spans="6:20" x14ac:dyDescent="0.25">
      <c r="F50267" s="1"/>
      <c r="G50267"/>
      <c r="T50267" s="1"/>
    </row>
    <row r="50268" spans="6:20" x14ac:dyDescent="0.25">
      <c r="F50268" s="1"/>
      <c r="G50268"/>
      <c r="T50268" s="1"/>
    </row>
    <row r="50269" spans="6:20" x14ac:dyDescent="0.25">
      <c r="F50269" s="1"/>
      <c r="G50269"/>
      <c r="T50269" s="1"/>
    </row>
    <row r="50270" spans="6:20" x14ac:dyDescent="0.25">
      <c r="F50270" s="1"/>
      <c r="G50270"/>
      <c r="T50270" s="1"/>
    </row>
    <row r="50271" spans="6:20" x14ac:dyDescent="0.25">
      <c r="F50271" s="1"/>
      <c r="G50271"/>
      <c r="T50271" s="1"/>
    </row>
    <row r="50272" spans="6:20" x14ac:dyDescent="0.25">
      <c r="F50272" s="1"/>
      <c r="G50272"/>
      <c r="T50272" s="1"/>
    </row>
    <row r="50273" spans="6:20" x14ac:dyDescent="0.25">
      <c r="F50273" s="1"/>
      <c r="G50273"/>
      <c r="T50273" s="1"/>
    </row>
    <row r="50274" spans="6:20" x14ac:dyDescent="0.25">
      <c r="F50274" s="1"/>
      <c r="G50274"/>
      <c r="T50274" s="1"/>
    </row>
    <row r="50275" spans="6:20" x14ac:dyDescent="0.25">
      <c r="F50275" s="1"/>
      <c r="G50275"/>
      <c r="T50275" s="1"/>
    </row>
    <row r="50276" spans="6:20" x14ac:dyDescent="0.25">
      <c r="F50276" s="1"/>
      <c r="G50276"/>
      <c r="T50276" s="1"/>
    </row>
    <row r="50277" spans="6:20" x14ac:dyDescent="0.25">
      <c r="F50277" s="1"/>
      <c r="G50277"/>
      <c r="T50277" s="1"/>
    </row>
    <row r="50278" spans="6:20" x14ac:dyDescent="0.25">
      <c r="F50278" s="1"/>
      <c r="G50278"/>
      <c r="T50278" s="1"/>
    </row>
    <row r="50279" spans="6:20" x14ac:dyDescent="0.25">
      <c r="F50279" s="1"/>
      <c r="G50279"/>
      <c r="T50279" s="1"/>
    </row>
    <row r="50280" spans="6:20" x14ac:dyDescent="0.25">
      <c r="F50280" s="1"/>
      <c r="G50280"/>
      <c r="T50280" s="1"/>
    </row>
    <row r="50281" spans="6:20" x14ac:dyDescent="0.25">
      <c r="F50281" s="1"/>
      <c r="G50281"/>
      <c r="T50281" s="1"/>
    </row>
    <row r="50282" spans="6:20" x14ac:dyDescent="0.25">
      <c r="F50282" s="1"/>
      <c r="G50282"/>
      <c r="T50282" s="1"/>
    </row>
    <row r="50283" spans="6:20" x14ac:dyDescent="0.25">
      <c r="F50283" s="1"/>
      <c r="G50283"/>
      <c r="T50283" s="1"/>
    </row>
    <row r="50284" spans="6:20" x14ac:dyDescent="0.25">
      <c r="F50284" s="1"/>
      <c r="G50284"/>
      <c r="T50284" s="1"/>
    </row>
    <row r="50285" spans="6:20" x14ac:dyDescent="0.25">
      <c r="F50285" s="1"/>
      <c r="G50285"/>
      <c r="T50285" s="1"/>
    </row>
    <row r="50286" spans="6:20" x14ac:dyDescent="0.25">
      <c r="F50286" s="1"/>
      <c r="G50286"/>
      <c r="T50286" s="1"/>
    </row>
    <row r="50287" spans="6:20" x14ac:dyDescent="0.25">
      <c r="F50287" s="1"/>
      <c r="G50287"/>
      <c r="T50287" s="1"/>
    </row>
    <row r="50288" spans="6:20" x14ac:dyDescent="0.25">
      <c r="F50288" s="1"/>
      <c r="G50288"/>
      <c r="T50288" s="1"/>
    </row>
    <row r="50289" spans="6:20" x14ac:dyDescent="0.25">
      <c r="F50289" s="1"/>
      <c r="G50289"/>
      <c r="T50289" s="1"/>
    </row>
    <row r="50290" spans="6:20" x14ac:dyDescent="0.25">
      <c r="F50290" s="1"/>
      <c r="G50290"/>
      <c r="T50290" s="1"/>
    </row>
    <row r="50291" spans="6:20" x14ac:dyDescent="0.25">
      <c r="F50291" s="1"/>
      <c r="G50291"/>
      <c r="T50291" s="1"/>
    </row>
    <row r="50292" spans="6:20" x14ac:dyDescent="0.25">
      <c r="F50292" s="1"/>
      <c r="G50292"/>
      <c r="T50292" s="1"/>
    </row>
    <row r="50293" spans="6:20" x14ac:dyDescent="0.25">
      <c r="F50293" s="1"/>
      <c r="G50293"/>
      <c r="T50293" s="1"/>
    </row>
    <row r="50294" spans="6:20" x14ac:dyDescent="0.25">
      <c r="F50294" s="1"/>
      <c r="G50294"/>
      <c r="T50294" s="1"/>
    </row>
    <row r="50295" spans="6:20" x14ac:dyDescent="0.25">
      <c r="F50295" s="1"/>
      <c r="G50295"/>
      <c r="T50295" s="1"/>
    </row>
    <row r="50296" spans="6:20" x14ac:dyDescent="0.25">
      <c r="F50296" s="1"/>
      <c r="G50296"/>
      <c r="T50296" s="1"/>
    </row>
    <row r="50297" spans="6:20" x14ac:dyDescent="0.25">
      <c r="F50297" s="1"/>
      <c r="G50297"/>
      <c r="T50297" s="1"/>
    </row>
    <row r="50298" spans="6:20" x14ac:dyDescent="0.25">
      <c r="F50298" s="1"/>
      <c r="G50298"/>
      <c r="T50298" s="1"/>
    </row>
    <row r="50299" spans="6:20" x14ac:dyDescent="0.25">
      <c r="F50299" s="1"/>
      <c r="G50299"/>
      <c r="T50299" s="1"/>
    </row>
    <row r="50300" spans="6:20" x14ac:dyDescent="0.25">
      <c r="F50300" s="1"/>
      <c r="G50300"/>
      <c r="T50300" s="1"/>
    </row>
    <row r="50301" spans="6:20" x14ac:dyDescent="0.25">
      <c r="F50301" s="1"/>
      <c r="G50301"/>
      <c r="T50301" s="1"/>
    </row>
    <row r="50302" spans="6:20" x14ac:dyDescent="0.25">
      <c r="F50302" s="1"/>
      <c r="G50302"/>
      <c r="T50302" s="1"/>
    </row>
    <row r="50303" spans="6:20" x14ac:dyDescent="0.25">
      <c r="F50303" s="1"/>
      <c r="G50303"/>
      <c r="T50303" s="1"/>
    </row>
    <row r="50304" spans="6:20" x14ac:dyDescent="0.25">
      <c r="F50304" s="1"/>
      <c r="G50304"/>
      <c r="T50304" s="1"/>
    </row>
    <row r="50305" spans="6:20" x14ac:dyDescent="0.25">
      <c r="F50305" s="1"/>
      <c r="G50305"/>
      <c r="T50305" s="1"/>
    </row>
    <row r="50306" spans="6:20" x14ac:dyDescent="0.25">
      <c r="F50306" s="1"/>
      <c r="G50306"/>
      <c r="T50306" s="1"/>
    </row>
    <row r="50307" spans="6:20" x14ac:dyDescent="0.25">
      <c r="F50307" s="1"/>
      <c r="G50307"/>
      <c r="T50307" s="1"/>
    </row>
    <row r="50308" spans="6:20" x14ac:dyDescent="0.25">
      <c r="F50308" s="1"/>
      <c r="G50308"/>
      <c r="T50308" s="1"/>
    </row>
    <row r="50309" spans="6:20" x14ac:dyDescent="0.25">
      <c r="F50309" s="1"/>
      <c r="G50309"/>
      <c r="T50309" s="1"/>
    </row>
    <row r="50310" spans="6:20" x14ac:dyDescent="0.25">
      <c r="F50310" s="1"/>
      <c r="G50310"/>
      <c r="T50310" s="1"/>
    </row>
    <row r="50311" spans="6:20" x14ac:dyDescent="0.25">
      <c r="F50311" s="1"/>
      <c r="G50311"/>
      <c r="T50311" s="1"/>
    </row>
    <row r="50312" spans="6:20" x14ac:dyDescent="0.25">
      <c r="F50312" s="1"/>
      <c r="G50312"/>
      <c r="T50312" s="1"/>
    </row>
    <row r="50313" spans="6:20" x14ac:dyDescent="0.25">
      <c r="F50313" s="1"/>
      <c r="G50313"/>
      <c r="T50313" s="1"/>
    </row>
    <row r="50314" spans="6:20" x14ac:dyDescent="0.25">
      <c r="F50314" s="1"/>
      <c r="G50314"/>
      <c r="T50314" s="1"/>
    </row>
    <row r="50315" spans="6:20" x14ac:dyDescent="0.25">
      <c r="F50315" s="1"/>
      <c r="G50315"/>
      <c r="T50315" s="1"/>
    </row>
    <row r="50316" spans="6:20" x14ac:dyDescent="0.25">
      <c r="F50316" s="1"/>
      <c r="G50316"/>
      <c r="T50316" s="1"/>
    </row>
    <row r="50317" spans="6:20" x14ac:dyDescent="0.25">
      <c r="F50317" s="1"/>
      <c r="G50317"/>
      <c r="T50317" s="1"/>
    </row>
    <row r="50318" spans="6:20" x14ac:dyDescent="0.25">
      <c r="F50318" s="1"/>
      <c r="G50318"/>
      <c r="T50318" s="1"/>
    </row>
    <row r="50319" spans="6:20" x14ac:dyDescent="0.25">
      <c r="F50319" s="1"/>
      <c r="G50319"/>
      <c r="T50319" s="1"/>
    </row>
    <row r="50320" spans="6:20" x14ac:dyDescent="0.25">
      <c r="F50320" s="1"/>
      <c r="G50320"/>
      <c r="T50320" s="1"/>
    </row>
    <row r="50321" spans="6:20" x14ac:dyDescent="0.25">
      <c r="F50321" s="1"/>
      <c r="G50321"/>
      <c r="T50321" s="1"/>
    </row>
    <row r="50322" spans="6:20" x14ac:dyDescent="0.25">
      <c r="F50322" s="1"/>
      <c r="G50322"/>
      <c r="T50322" s="1"/>
    </row>
    <row r="50323" spans="6:20" x14ac:dyDescent="0.25">
      <c r="F50323" s="1"/>
      <c r="G50323"/>
      <c r="T50323" s="1"/>
    </row>
    <row r="50324" spans="6:20" x14ac:dyDescent="0.25">
      <c r="F50324" s="1"/>
      <c r="G50324"/>
      <c r="T50324" s="1"/>
    </row>
    <row r="50325" spans="6:20" x14ac:dyDescent="0.25">
      <c r="F50325" s="1"/>
      <c r="G50325"/>
      <c r="T50325" s="1"/>
    </row>
    <row r="50326" spans="6:20" x14ac:dyDescent="0.25">
      <c r="F50326" s="1"/>
      <c r="G50326"/>
      <c r="T50326" s="1"/>
    </row>
    <row r="50327" spans="6:20" x14ac:dyDescent="0.25">
      <c r="F50327" s="1"/>
      <c r="G50327"/>
      <c r="T50327" s="1"/>
    </row>
    <row r="50328" spans="6:20" x14ac:dyDescent="0.25">
      <c r="F50328" s="1"/>
      <c r="G50328"/>
      <c r="T50328" s="1"/>
    </row>
    <row r="50329" spans="6:20" x14ac:dyDescent="0.25">
      <c r="F50329" s="1"/>
      <c r="G50329"/>
      <c r="T50329" s="1"/>
    </row>
    <row r="50330" spans="6:20" x14ac:dyDescent="0.25">
      <c r="F50330" s="1"/>
      <c r="G50330"/>
      <c r="T50330" s="1"/>
    </row>
    <row r="50331" spans="6:20" x14ac:dyDescent="0.25">
      <c r="F50331" s="1"/>
      <c r="G50331"/>
      <c r="T50331" s="1"/>
    </row>
    <row r="50332" spans="6:20" x14ac:dyDescent="0.25">
      <c r="F50332" s="1"/>
      <c r="G50332"/>
      <c r="T50332" s="1"/>
    </row>
    <row r="50333" spans="6:20" x14ac:dyDescent="0.25">
      <c r="F50333" s="1"/>
      <c r="G50333"/>
      <c r="T50333" s="1"/>
    </row>
    <row r="50334" spans="6:20" x14ac:dyDescent="0.25">
      <c r="F50334" s="1"/>
      <c r="G50334"/>
      <c r="T50334" s="1"/>
    </row>
    <row r="50335" spans="6:20" x14ac:dyDescent="0.25">
      <c r="F50335" s="1"/>
      <c r="G50335"/>
      <c r="T50335" s="1"/>
    </row>
    <row r="50336" spans="6:20" x14ac:dyDescent="0.25">
      <c r="F50336" s="1"/>
      <c r="G50336"/>
      <c r="T50336" s="1"/>
    </row>
    <row r="50337" spans="6:20" x14ac:dyDescent="0.25">
      <c r="F50337" s="1"/>
      <c r="G50337"/>
      <c r="T50337" s="1"/>
    </row>
    <row r="50338" spans="6:20" x14ac:dyDescent="0.25">
      <c r="F50338" s="1"/>
      <c r="G50338"/>
      <c r="T50338" s="1"/>
    </row>
    <row r="50339" spans="6:20" x14ac:dyDescent="0.25">
      <c r="F50339" s="1"/>
      <c r="G50339"/>
      <c r="T50339" s="1"/>
    </row>
    <row r="50340" spans="6:20" x14ac:dyDescent="0.25">
      <c r="F50340" s="1"/>
      <c r="G50340"/>
      <c r="T50340" s="1"/>
    </row>
    <row r="50341" spans="6:20" x14ac:dyDescent="0.25">
      <c r="F50341" s="1"/>
      <c r="G50341"/>
      <c r="T50341" s="1"/>
    </row>
    <row r="50342" spans="6:20" x14ac:dyDescent="0.25">
      <c r="F50342" s="1"/>
      <c r="G50342"/>
      <c r="T50342" s="1"/>
    </row>
    <row r="50343" spans="6:20" x14ac:dyDescent="0.25">
      <c r="F50343" s="1"/>
      <c r="G50343"/>
      <c r="T50343" s="1"/>
    </row>
    <row r="50344" spans="6:20" x14ac:dyDescent="0.25">
      <c r="F50344" s="1"/>
      <c r="G50344"/>
      <c r="T50344" s="1"/>
    </row>
    <row r="50345" spans="6:20" x14ac:dyDescent="0.25">
      <c r="F50345" s="1"/>
      <c r="G50345"/>
      <c r="T50345" s="1"/>
    </row>
    <row r="50346" spans="6:20" x14ac:dyDescent="0.25">
      <c r="F50346" s="1"/>
      <c r="G50346"/>
      <c r="T50346" s="1"/>
    </row>
    <row r="50347" spans="6:20" x14ac:dyDescent="0.25">
      <c r="F50347" s="1"/>
      <c r="G50347"/>
      <c r="T50347" s="1"/>
    </row>
    <row r="50348" spans="6:20" x14ac:dyDescent="0.25">
      <c r="F50348" s="1"/>
      <c r="G50348"/>
      <c r="T50348" s="1"/>
    </row>
    <row r="50349" spans="6:20" x14ac:dyDescent="0.25">
      <c r="F50349" s="1"/>
      <c r="G50349"/>
      <c r="T50349" s="1"/>
    </row>
    <row r="50350" spans="6:20" x14ac:dyDescent="0.25">
      <c r="F50350" s="1"/>
      <c r="G50350"/>
      <c r="T50350" s="1"/>
    </row>
    <row r="50351" spans="6:20" x14ac:dyDescent="0.25">
      <c r="F50351" s="1"/>
      <c r="G50351"/>
      <c r="T50351" s="1"/>
    </row>
    <row r="50352" spans="6:20" x14ac:dyDescent="0.25">
      <c r="F50352" s="1"/>
      <c r="G50352"/>
      <c r="T50352" s="1"/>
    </row>
    <row r="50353" spans="6:20" x14ac:dyDescent="0.25">
      <c r="F50353" s="1"/>
      <c r="G50353"/>
      <c r="T50353" s="1"/>
    </row>
    <row r="50354" spans="6:20" x14ac:dyDescent="0.25">
      <c r="F50354" s="1"/>
      <c r="G50354"/>
      <c r="T50354" s="1"/>
    </row>
    <row r="50355" spans="6:20" x14ac:dyDescent="0.25">
      <c r="F50355" s="1"/>
      <c r="G50355"/>
      <c r="T50355" s="1"/>
    </row>
    <row r="50356" spans="6:20" x14ac:dyDescent="0.25">
      <c r="F50356" s="1"/>
      <c r="G50356"/>
      <c r="T50356" s="1"/>
    </row>
    <row r="50357" spans="6:20" x14ac:dyDescent="0.25">
      <c r="F50357" s="1"/>
      <c r="G50357"/>
      <c r="T50357" s="1"/>
    </row>
    <row r="50358" spans="6:20" x14ac:dyDescent="0.25">
      <c r="F50358" s="1"/>
      <c r="G50358"/>
      <c r="T50358" s="1"/>
    </row>
    <row r="50359" spans="6:20" x14ac:dyDescent="0.25">
      <c r="F50359" s="1"/>
      <c r="G50359"/>
      <c r="T50359" s="1"/>
    </row>
    <row r="50360" spans="6:20" x14ac:dyDescent="0.25">
      <c r="F50360" s="1"/>
      <c r="G50360"/>
      <c r="T50360" s="1"/>
    </row>
    <row r="50361" spans="6:20" x14ac:dyDescent="0.25">
      <c r="F50361" s="1"/>
      <c r="G50361"/>
      <c r="T50361" s="1"/>
    </row>
    <row r="50362" spans="6:20" x14ac:dyDescent="0.25">
      <c r="F50362" s="1"/>
      <c r="G50362"/>
      <c r="T50362" s="1"/>
    </row>
    <row r="50363" spans="6:20" x14ac:dyDescent="0.25">
      <c r="F50363" s="1"/>
      <c r="G50363"/>
      <c r="T50363" s="1"/>
    </row>
    <row r="50364" spans="6:20" x14ac:dyDescent="0.25">
      <c r="F50364" s="1"/>
      <c r="G50364"/>
      <c r="T50364" s="1"/>
    </row>
    <row r="50365" spans="6:20" x14ac:dyDescent="0.25">
      <c r="F50365" s="1"/>
      <c r="G50365"/>
      <c r="T50365" s="1"/>
    </row>
    <row r="50366" spans="6:20" x14ac:dyDescent="0.25">
      <c r="F50366" s="1"/>
      <c r="G50366"/>
      <c r="T50366" s="1"/>
    </row>
    <row r="50367" spans="6:20" x14ac:dyDescent="0.25">
      <c r="F50367" s="1"/>
      <c r="G50367"/>
      <c r="T50367" s="1"/>
    </row>
    <row r="50368" spans="6:20" x14ac:dyDescent="0.25">
      <c r="F50368" s="1"/>
      <c r="G50368"/>
      <c r="T50368" s="1"/>
    </row>
    <row r="50369" spans="6:20" x14ac:dyDescent="0.25">
      <c r="F50369" s="1"/>
      <c r="G50369"/>
      <c r="T50369" s="1"/>
    </row>
    <row r="50370" spans="6:20" x14ac:dyDescent="0.25">
      <c r="F50370" s="1"/>
      <c r="G50370"/>
      <c r="T50370" s="1"/>
    </row>
    <row r="50371" spans="6:20" x14ac:dyDescent="0.25">
      <c r="F50371" s="1"/>
      <c r="G50371"/>
      <c r="T50371" s="1"/>
    </row>
    <row r="50372" spans="6:20" x14ac:dyDescent="0.25">
      <c r="F50372" s="1"/>
      <c r="G50372"/>
      <c r="T50372" s="1"/>
    </row>
    <row r="50373" spans="6:20" x14ac:dyDescent="0.25">
      <c r="F50373" s="1"/>
      <c r="G50373"/>
      <c r="T50373" s="1"/>
    </row>
    <row r="50374" spans="6:20" x14ac:dyDescent="0.25">
      <c r="F50374" s="1"/>
      <c r="G50374"/>
      <c r="T50374" s="1"/>
    </row>
    <row r="50375" spans="6:20" x14ac:dyDescent="0.25">
      <c r="F50375" s="1"/>
      <c r="G50375"/>
      <c r="T50375" s="1"/>
    </row>
    <row r="50376" spans="6:20" x14ac:dyDescent="0.25">
      <c r="F50376" s="1"/>
      <c r="G50376"/>
      <c r="T50376" s="1"/>
    </row>
    <row r="50377" spans="6:20" x14ac:dyDescent="0.25">
      <c r="F50377" s="1"/>
      <c r="G50377"/>
      <c r="T50377" s="1"/>
    </row>
    <row r="50378" spans="6:20" x14ac:dyDescent="0.25">
      <c r="F50378" s="1"/>
      <c r="G50378"/>
      <c r="T50378" s="1"/>
    </row>
    <row r="50379" spans="6:20" x14ac:dyDescent="0.25">
      <c r="F50379" s="1"/>
      <c r="G50379"/>
      <c r="T50379" s="1"/>
    </row>
    <row r="50380" spans="6:20" x14ac:dyDescent="0.25">
      <c r="F50380" s="1"/>
      <c r="G50380"/>
      <c r="T50380" s="1"/>
    </row>
    <row r="50381" spans="6:20" x14ac:dyDescent="0.25">
      <c r="F50381" s="1"/>
      <c r="G50381"/>
      <c r="T50381" s="1"/>
    </row>
    <row r="50382" spans="6:20" x14ac:dyDescent="0.25">
      <c r="F50382" s="1"/>
      <c r="G50382"/>
      <c r="T50382" s="1"/>
    </row>
    <row r="50383" spans="6:20" x14ac:dyDescent="0.25">
      <c r="F50383" s="1"/>
      <c r="G50383"/>
      <c r="T50383" s="1"/>
    </row>
    <row r="50384" spans="6:20" x14ac:dyDescent="0.25">
      <c r="F50384" s="1"/>
      <c r="G50384"/>
      <c r="T50384" s="1"/>
    </row>
    <row r="50385" spans="6:20" x14ac:dyDescent="0.25">
      <c r="F50385" s="1"/>
      <c r="G50385"/>
      <c r="T50385" s="1"/>
    </row>
    <row r="50386" spans="6:20" x14ac:dyDescent="0.25">
      <c r="F50386" s="1"/>
      <c r="G50386"/>
      <c r="T50386" s="1"/>
    </row>
    <row r="50387" spans="6:20" x14ac:dyDescent="0.25">
      <c r="F50387" s="1"/>
      <c r="G50387"/>
      <c r="T50387" s="1"/>
    </row>
    <row r="50388" spans="6:20" x14ac:dyDescent="0.25">
      <c r="F50388" s="1"/>
      <c r="G50388"/>
      <c r="T50388" s="1"/>
    </row>
    <row r="50389" spans="6:20" x14ac:dyDescent="0.25">
      <c r="F50389" s="1"/>
      <c r="G50389"/>
      <c r="T50389" s="1"/>
    </row>
    <row r="50390" spans="6:20" x14ac:dyDescent="0.25">
      <c r="F50390" s="1"/>
      <c r="G50390"/>
      <c r="T50390" s="1"/>
    </row>
    <row r="50391" spans="6:20" x14ac:dyDescent="0.25">
      <c r="F50391" s="1"/>
      <c r="G50391"/>
      <c r="T50391" s="1"/>
    </row>
    <row r="50392" spans="6:20" x14ac:dyDescent="0.25">
      <c r="F50392" s="1"/>
      <c r="G50392"/>
      <c r="T50392" s="1"/>
    </row>
    <row r="50393" spans="6:20" x14ac:dyDescent="0.25">
      <c r="F50393" s="1"/>
      <c r="G50393"/>
      <c r="T50393" s="1"/>
    </row>
    <row r="50394" spans="6:20" x14ac:dyDescent="0.25">
      <c r="F50394" s="1"/>
      <c r="G50394"/>
      <c r="T50394" s="1"/>
    </row>
    <row r="50395" spans="6:20" x14ac:dyDescent="0.25">
      <c r="F50395" s="1"/>
      <c r="G50395"/>
      <c r="T50395" s="1"/>
    </row>
    <row r="50396" spans="6:20" x14ac:dyDescent="0.25">
      <c r="F50396" s="1"/>
      <c r="G50396"/>
      <c r="T50396" s="1"/>
    </row>
    <row r="50397" spans="6:20" x14ac:dyDescent="0.25">
      <c r="F50397" s="1"/>
      <c r="G50397"/>
      <c r="T50397" s="1"/>
    </row>
    <row r="50398" spans="6:20" x14ac:dyDescent="0.25">
      <c r="F50398" s="1"/>
      <c r="G50398"/>
      <c r="T50398" s="1"/>
    </row>
    <row r="50399" spans="6:20" x14ac:dyDescent="0.25">
      <c r="F50399" s="1"/>
      <c r="G50399"/>
      <c r="T50399" s="1"/>
    </row>
    <row r="50400" spans="6:20" x14ac:dyDescent="0.25">
      <c r="F50400" s="1"/>
      <c r="G50400"/>
      <c r="T50400" s="1"/>
    </row>
    <row r="50401" spans="6:20" x14ac:dyDescent="0.25">
      <c r="F50401" s="1"/>
      <c r="G50401"/>
      <c r="T50401" s="1"/>
    </row>
    <row r="50402" spans="6:20" x14ac:dyDescent="0.25">
      <c r="F50402" s="1"/>
      <c r="G50402"/>
      <c r="T50402" s="1"/>
    </row>
    <row r="50403" spans="6:20" x14ac:dyDescent="0.25">
      <c r="F50403" s="1"/>
      <c r="G50403"/>
      <c r="T50403" s="1"/>
    </row>
    <row r="50404" spans="6:20" x14ac:dyDescent="0.25">
      <c r="F50404" s="1"/>
      <c r="G50404"/>
      <c r="T50404" s="1"/>
    </row>
    <row r="50405" spans="6:20" x14ac:dyDescent="0.25">
      <c r="F50405" s="1"/>
      <c r="G50405"/>
      <c r="T50405" s="1"/>
    </row>
    <row r="50406" spans="6:20" x14ac:dyDescent="0.25">
      <c r="F50406" s="1"/>
      <c r="G50406"/>
      <c r="T50406" s="1"/>
    </row>
    <row r="50407" spans="6:20" x14ac:dyDescent="0.25">
      <c r="F50407" s="1"/>
      <c r="G50407"/>
      <c r="T50407" s="1"/>
    </row>
    <row r="50408" spans="6:20" x14ac:dyDescent="0.25">
      <c r="F50408" s="1"/>
      <c r="G50408"/>
      <c r="T50408" s="1"/>
    </row>
    <row r="50409" spans="6:20" x14ac:dyDescent="0.25">
      <c r="F50409" s="1"/>
      <c r="G50409"/>
      <c r="T50409" s="1"/>
    </row>
    <row r="50410" spans="6:20" x14ac:dyDescent="0.25">
      <c r="F50410" s="1"/>
      <c r="G50410"/>
      <c r="T50410" s="1"/>
    </row>
    <row r="50411" spans="6:20" x14ac:dyDescent="0.25">
      <c r="F50411" s="1"/>
      <c r="G50411"/>
      <c r="T50411" s="1"/>
    </row>
    <row r="50412" spans="6:20" x14ac:dyDescent="0.25">
      <c r="F50412" s="1"/>
      <c r="G50412"/>
      <c r="T50412" s="1"/>
    </row>
    <row r="50413" spans="6:20" x14ac:dyDescent="0.25">
      <c r="F50413" s="1"/>
      <c r="G50413"/>
      <c r="T50413" s="1"/>
    </row>
    <row r="50414" spans="6:20" x14ac:dyDescent="0.25">
      <c r="F50414" s="1"/>
      <c r="G50414"/>
      <c r="T50414" s="1"/>
    </row>
    <row r="50415" spans="6:20" x14ac:dyDescent="0.25">
      <c r="F50415" s="1"/>
      <c r="G50415"/>
      <c r="T50415" s="1"/>
    </row>
    <row r="50416" spans="6:20" x14ac:dyDescent="0.25">
      <c r="F50416" s="1"/>
      <c r="G50416"/>
      <c r="T50416" s="1"/>
    </row>
    <row r="50417" spans="6:20" x14ac:dyDescent="0.25">
      <c r="F50417" s="1"/>
      <c r="G50417"/>
      <c r="T50417" s="1"/>
    </row>
    <row r="50418" spans="6:20" x14ac:dyDescent="0.25">
      <c r="F50418" s="1"/>
      <c r="G50418"/>
      <c r="T50418" s="1"/>
    </row>
    <row r="50419" spans="6:20" x14ac:dyDescent="0.25">
      <c r="F50419" s="1"/>
      <c r="G50419"/>
      <c r="T50419" s="1"/>
    </row>
    <row r="50420" spans="6:20" x14ac:dyDescent="0.25">
      <c r="F50420" s="1"/>
      <c r="G50420"/>
      <c r="T50420" s="1"/>
    </row>
    <row r="50421" spans="6:20" x14ac:dyDescent="0.25">
      <c r="F50421" s="1"/>
      <c r="G50421"/>
      <c r="T50421" s="1"/>
    </row>
    <row r="50422" spans="6:20" x14ac:dyDescent="0.25">
      <c r="F50422" s="1"/>
      <c r="G50422"/>
      <c r="T50422" s="1"/>
    </row>
    <row r="50423" spans="6:20" x14ac:dyDescent="0.25">
      <c r="F50423" s="1"/>
      <c r="G50423"/>
      <c r="T50423" s="1"/>
    </row>
    <row r="50424" spans="6:20" x14ac:dyDescent="0.25">
      <c r="F50424" s="1"/>
      <c r="G50424"/>
      <c r="T50424" s="1"/>
    </row>
    <row r="50425" spans="6:20" x14ac:dyDescent="0.25">
      <c r="F50425" s="1"/>
      <c r="G50425"/>
      <c r="T50425" s="1"/>
    </row>
    <row r="50426" spans="6:20" x14ac:dyDescent="0.25">
      <c r="F50426" s="1"/>
      <c r="G50426"/>
      <c r="T50426" s="1"/>
    </row>
    <row r="50427" spans="6:20" x14ac:dyDescent="0.25">
      <c r="F50427" s="1"/>
      <c r="G50427"/>
      <c r="T50427" s="1"/>
    </row>
    <row r="50428" spans="6:20" x14ac:dyDescent="0.25">
      <c r="F50428" s="1"/>
      <c r="G50428"/>
      <c r="T50428" s="1"/>
    </row>
    <row r="50429" spans="6:20" x14ac:dyDescent="0.25">
      <c r="F50429" s="1"/>
      <c r="G50429"/>
      <c r="T50429" s="1"/>
    </row>
    <row r="50430" spans="6:20" x14ac:dyDescent="0.25">
      <c r="F50430" s="1"/>
      <c r="G50430"/>
      <c r="T50430" s="1"/>
    </row>
    <row r="50431" spans="6:20" x14ac:dyDescent="0.25">
      <c r="F50431" s="1"/>
      <c r="G50431"/>
      <c r="T50431" s="1"/>
    </row>
    <row r="50432" spans="6:20" x14ac:dyDescent="0.25">
      <c r="F50432" s="1"/>
      <c r="G50432"/>
      <c r="T50432" s="1"/>
    </row>
    <row r="50433" spans="6:20" x14ac:dyDescent="0.25">
      <c r="F50433" s="1"/>
      <c r="G50433"/>
      <c r="T50433" s="1"/>
    </row>
    <row r="50434" spans="6:20" x14ac:dyDescent="0.25">
      <c r="F50434" s="1"/>
      <c r="G50434"/>
      <c r="T50434" s="1"/>
    </row>
    <row r="50435" spans="6:20" x14ac:dyDescent="0.25">
      <c r="F50435" s="1"/>
      <c r="G50435"/>
      <c r="T50435" s="1"/>
    </row>
    <row r="50436" spans="6:20" x14ac:dyDescent="0.25">
      <c r="F50436" s="1"/>
      <c r="G50436"/>
      <c r="T50436" s="1"/>
    </row>
    <row r="50437" spans="6:20" x14ac:dyDescent="0.25">
      <c r="F50437" s="1"/>
      <c r="G50437"/>
      <c r="T50437" s="1"/>
    </row>
    <row r="50438" spans="6:20" x14ac:dyDescent="0.25">
      <c r="F50438" s="1"/>
      <c r="G50438"/>
      <c r="T50438" s="1"/>
    </row>
    <row r="50439" spans="6:20" x14ac:dyDescent="0.25">
      <c r="F50439" s="1"/>
      <c r="G50439"/>
      <c r="T50439" s="1"/>
    </row>
    <row r="50440" spans="6:20" x14ac:dyDescent="0.25">
      <c r="F50440" s="1"/>
      <c r="G50440"/>
      <c r="T50440" s="1"/>
    </row>
    <row r="50441" spans="6:20" x14ac:dyDescent="0.25">
      <c r="F50441" s="1"/>
      <c r="G50441"/>
      <c r="T50441" s="1"/>
    </row>
    <row r="50442" spans="6:20" x14ac:dyDescent="0.25">
      <c r="F50442" s="1"/>
      <c r="G50442"/>
      <c r="T50442" s="1"/>
    </row>
    <row r="50443" spans="6:20" x14ac:dyDescent="0.25">
      <c r="F50443" s="1"/>
      <c r="G50443"/>
      <c r="T50443" s="1"/>
    </row>
    <row r="50444" spans="6:20" x14ac:dyDescent="0.25">
      <c r="F50444" s="1"/>
      <c r="G50444"/>
      <c r="T50444" s="1"/>
    </row>
    <row r="50445" spans="6:20" x14ac:dyDescent="0.25">
      <c r="F50445" s="1"/>
      <c r="G50445"/>
      <c r="T50445" s="1"/>
    </row>
    <row r="50446" spans="6:20" x14ac:dyDescent="0.25">
      <c r="F50446" s="1"/>
      <c r="G50446"/>
      <c r="T50446" s="1"/>
    </row>
    <row r="50447" spans="6:20" x14ac:dyDescent="0.25">
      <c r="F50447" s="1"/>
      <c r="G50447"/>
      <c r="T50447" s="1"/>
    </row>
    <row r="50448" spans="6:20" x14ac:dyDescent="0.25">
      <c r="F50448" s="1"/>
      <c r="G50448"/>
      <c r="T50448" s="1"/>
    </row>
    <row r="50449" spans="6:20" x14ac:dyDescent="0.25">
      <c r="F50449" s="1"/>
      <c r="G50449"/>
      <c r="T50449" s="1"/>
    </row>
    <row r="50450" spans="6:20" x14ac:dyDescent="0.25">
      <c r="F50450" s="1"/>
      <c r="G50450"/>
      <c r="T50450" s="1"/>
    </row>
    <row r="50451" spans="6:20" x14ac:dyDescent="0.25">
      <c r="F50451" s="1"/>
      <c r="G50451"/>
      <c r="T50451" s="1"/>
    </row>
    <row r="50452" spans="6:20" x14ac:dyDescent="0.25">
      <c r="F50452" s="1"/>
      <c r="G50452"/>
      <c r="T50452" s="1"/>
    </row>
    <row r="50453" spans="6:20" x14ac:dyDescent="0.25">
      <c r="F50453" s="1"/>
      <c r="G50453"/>
      <c r="T50453" s="1"/>
    </row>
    <row r="50454" spans="6:20" x14ac:dyDescent="0.25">
      <c r="F50454" s="1"/>
      <c r="G50454"/>
      <c r="T50454" s="1"/>
    </row>
    <row r="50455" spans="6:20" x14ac:dyDescent="0.25">
      <c r="F50455" s="1"/>
      <c r="G50455"/>
      <c r="T50455" s="1"/>
    </row>
    <row r="50456" spans="6:20" x14ac:dyDescent="0.25">
      <c r="F50456" s="1"/>
      <c r="G50456"/>
      <c r="T50456" s="1"/>
    </row>
    <row r="50457" spans="6:20" x14ac:dyDescent="0.25">
      <c r="F50457" s="1"/>
      <c r="G50457"/>
      <c r="T50457" s="1"/>
    </row>
    <row r="50458" spans="6:20" x14ac:dyDescent="0.25">
      <c r="F50458" s="1"/>
      <c r="G50458"/>
      <c r="T50458" s="1"/>
    </row>
    <row r="50459" spans="6:20" x14ac:dyDescent="0.25">
      <c r="F50459" s="1"/>
      <c r="G50459"/>
      <c r="T50459" s="1"/>
    </row>
    <row r="50460" spans="6:20" x14ac:dyDescent="0.25">
      <c r="F50460" s="1"/>
      <c r="G50460"/>
      <c r="T50460" s="1"/>
    </row>
    <row r="50461" spans="6:20" x14ac:dyDescent="0.25">
      <c r="F50461" s="1"/>
      <c r="G50461"/>
      <c r="T50461" s="1"/>
    </row>
    <row r="50462" spans="6:20" x14ac:dyDescent="0.25">
      <c r="F50462" s="1"/>
      <c r="G50462"/>
      <c r="T50462" s="1"/>
    </row>
    <row r="50463" spans="6:20" x14ac:dyDescent="0.25">
      <c r="F50463" s="1"/>
      <c r="G50463"/>
      <c r="T50463" s="1"/>
    </row>
    <row r="50464" spans="6:20" x14ac:dyDescent="0.25">
      <c r="F50464" s="1"/>
      <c r="G50464"/>
      <c r="T50464" s="1"/>
    </row>
    <row r="50465" spans="6:20" x14ac:dyDescent="0.25">
      <c r="F50465" s="1"/>
      <c r="G50465"/>
      <c r="T50465" s="1"/>
    </row>
    <row r="50466" spans="6:20" x14ac:dyDescent="0.25">
      <c r="F50466" s="1"/>
      <c r="G50466"/>
      <c r="T50466" s="1"/>
    </row>
    <row r="50467" spans="6:20" x14ac:dyDescent="0.25">
      <c r="F50467" s="1"/>
      <c r="G50467"/>
      <c r="T50467" s="1"/>
    </row>
    <row r="50468" spans="6:20" x14ac:dyDescent="0.25">
      <c r="F50468" s="1"/>
      <c r="G50468"/>
      <c r="T50468" s="1"/>
    </row>
    <row r="50469" spans="6:20" x14ac:dyDescent="0.25">
      <c r="F50469" s="1"/>
      <c r="G50469"/>
      <c r="T50469" s="1"/>
    </row>
    <row r="50470" spans="6:20" x14ac:dyDescent="0.25">
      <c r="F50470" s="1"/>
      <c r="G50470"/>
      <c r="T50470" s="1"/>
    </row>
    <row r="50471" spans="6:20" x14ac:dyDescent="0.25">
      <c r="F50471" s="1"/>
      <c r="G50471"/>
      <c r="T50471" s="1"/>
    </row>
    <row r="50472" spans="6:20" x14ac:dyDescent="0.25">
      <c r="F50472" s="1"/>
      <c r="G50472"/>
      <c r="T50472" s="1"/>
    </row>
    <row r="50473" spans="6:20" x14ac:dyDescent="0.25">
      <c r="F50473" s="1"/>
      <c r="G50473"/>
      <c r="T50473" s="1"/>
    </row>
    <row r="50474" spans="6:20" x14ac:dyDescent="0.25">
      <c r="F50474" s="1"/>
      <c r="G50474"/>
      <c r="T50474" s="1"/>
    </row>
    <row r="50475" spans="6:20" x14ac:dyDescent="0.25">
      <c r="F50475" s="1"/>
      <c r="G50475"/>
      <c r="T50475" s="1"/>
    </row>
    <row r="50476" spans="6:20" x14ac:dyDescent="0.25">
      <c r="F50476" s="1"/>
      <c r="G50476"/>
      <c r="T50476" s="1"/>
    </row>
    <row r="50477" spans="6:20" x14ac:dyDescent="0.25">
      <c r="F50477" s="1"/>
      <c r="G50477"/>
      <c r="T50477" s="1"/>
    </row>
    <row r="50478" spans="6:20" x14ac:dyDescent="0.25">
      <c r="F50478" s="1"/>
      <c r="G50478"/>
      <c r="T50478" s="1"/>
    </row>
    <row r="50479" spans="6:20" x14ac:dyDescent="0.25">
      <c r="F50479" s="1"/>
      <c r="G50479"/>
      <c r="T50479" s="1"/>
    </row>
    <row r="50480" spans="6:20" x14ac:dyDescent="0.25">
      <c r="F50480" s="1"/>
      <c r="G50480"/>
      <c r="T50480" s="1"/>
    </row>
    <row r="50481" spans="6:20" x14ac:dyDescent="0.25">
      <c r="F50481" s="1"/>
      <c r="G50481"/>
      <c r="T50481" s="1"/>
    </row>
    <row r="50482" spans="6:20" x14ac:dyDescent="0.25">
      <c r="F50482" s="1"/>
      <c r="G50482"/>
      <c r="T50482" s="1"/>
    </row>
    <row r="50483" spans="6:20" x14ac:dyDescent="0.25">
      <c r="F50483" s="1"/>
      <c r="G50483"/>
      <c r="T50483" s="1"/>
    </row>
    <row r="50484" spans="6:20" x14ac:dyDescent="0.25">
      <c r="F50484" s="1"/>
      <c r="G50484"/>
      <c r="T50484" s="1"/>
    </row>
    <row r="50485" spans="6:20" x14ac:dyDescent="0.25">
      <c r="F50485" s="1"/>
      <c r="G50485"/>
      <c r="T50485" s="1"/>
    </row>
    <row r="50486" spans="6:20" x14ac:dyDescent="0.25">
      <c r="F50486" s="1"/>
      <c r="G50486"/>
      <c r="T50486" s="1"/>
    </row>
    <row r="50487" spans="6:20" x14ac:dyDescent="0.25">
      <c r="F50487" s="1"/>
      <c r="G50487"/>
      <c r="T50487" s="1"/>
    </row>
    <row r="50488" spans="6:20" x14ac:dyDescent="0.25">
      <c r="F50488" s="1"/>
      <c r="G50488"/>
      <c r="T50488" s="1"/>
    </row>
    <row r="50489" spans="6:20" x14ac:dyDescent="0.25">
      <c r="F50489" s="1"/>
      <c r="G50489"/>
      <c r="T50489" s="1"/>
    </row>
    <row r="50490" spans="6:20" x14ac:dyDescent="0.25">
      <c r="F50490" s="1"/>
      <c r="G50490"/>
      <c r="T50490" s="1"/>
    </row>
    <row r="50491" spans="6:20" x14ac:dyDescent="0.25">
      <c r="F50491" s="1"/>
      <c r="G50491"/>
      <c r="T50491" s="1"/>
    </row>
    <row r="50492" spans="6:20" x14ac:dyDescent="0.25">
      <c r="F50492" s="1"/>
      <c r="G50492"/>
      <c r="T50492" s="1"/>
    </row>
    <row r="50493" spans="6:20" x14ac:dyDescent="0.25">
      <c r="F50493" s="1"/>
      <c r="G50493"/>
      <c r="T50493" s="1"/>
    </row>
    <row r="50494" spans="6:20" x14ac:dyDescent="0.25">
      <c r="F50494" s="1"/>
      <c r="G50494"/>
      <c r="T50494" s="1"/>
    </row>
    <row r="50495" spans="6:20" x14ac:dyDescent="0.25">
      <c r="F50495" s="1"/>
      <c r="G50495"/>
      <c r="T50495" s="1"/>
    </row>
    <row r="50496" spans="6:20" x14ac:dyDescent="0.25">
      <c r="F50496" s="1"/>
      <c r="G50496"/>
      <c r="T50496" s="1"/>
    </row>
    <row r="50497" spans="6:20" x14ac:dyDescent="0.25">
      <c r="F50497" s="1"/>
      <c r="G50497"/>
      <c r="T50497" s="1"/>
    </row>
    <row r="50498" spans="6:20" x14ac:dyDescent="0.25">
      <c r="F50498" s="1"/>
      <c r="G50498"/>
      <c r="T50498" s="1"/>
    </row>
    <row r="50499" spans="6:20" x14ac:dyDescent="0.25">
      <c r="F50499" s="1"/>
      <c r="G50499"/>
      <c r="T50499" s="1"/>
    </row>
    <row r="50500" spans="6:20" x14ac:dyDescent="0.25">
      <c r="F50500" s="1"/>
      <c r="G50500"/>
      <c r="T50500" s="1"/>
    </row>
    <row r="50501" spans="6:20" x14ac:dyDescent="0.25">
      <c r="F50501" s="1"/>
      <c r="G50501"/>
      <c r="T50501" s="1"/>
    </row>
    <row r="50502" spans="6:20" x14ac:dyDescent="0.25">
      <c r="F50502" s="1"/>
      <c r="G50502"/>
      <c r="T50502" s="1"/>
    </row>
    <row r="50503" spans="6:20" x14ac:dyDescent="0.25">
      <c r="F50503" s="1"/>
      <c r="G50503"/>
      <c r="T50503" s="1"/>
    </row>
    <row r="50504" spans="6:20" x14ac:dyDescent="0.25">
      <c r="F50504" s="1"/>
      <c r="G50504"/>
      <c r="T50504" s="1"/>
    </row>
    <row r="50505" spans="6:20" x14ac:dyDescent="0.25">
      <c r="F50505" s="1"/>
      <c r="G50505"/>
      <c r="T50505" s="1"/>
    </row>
    <row r="50506" spans="6:20" x14ac:dyDescent="0.25">
      <c r="F50506" s="1"/>
      <c r="G50506"/>
      <c r="T50506" s="1"/>
    </row>
    <row r="50507" spans="6:20" x14ac:dyDescent="0.25">
      <c r="F50507" s="1"/>
      <c r="G50507"/>
      <c r="T50507" s="1"/>
    </row>
    <row r="50508" spans="6:20" x14ac:dyDescent="0.25">
      <c r="F50508" s="1"/>
      <c r="G50508"/>
      <c r="T50508" s="1"/>
    </row>
    <row r="50509" spans="6:20" x14ac:dyDescent="0.25">
      <c r="F50509" s="1"/>
      <c r="G50509"/>
      <c r="T50509" s="1"/>
    </row>
    <row r="50510" spans="6:20" x14ac:dyDescent="0.25">
      <c r="F50510" s="1"/>
      <c r="G50510"/>
      <c r="T50510" s="1"/>
    </row>
    <row r="50511" spans="6:20" x14ac:dyDescent="0.25">
      <c r="F50511" s="1"/>
      <c r="G50511"/>
      <c r="T50511" s="1"/>
    </row>
    <row r="50512" spans="6:20" x14ac:dyDescent="0.25">
      <c r="F50512" s="1"/>
      <c r="G50512"/>
      <c r="T50512" s="1"/>
    </row>
    <row r="50513" spans="6:20" x14ac:dyDescent="0.25">
      <c r="F50513" s="1"/>
      <c r="G50513"/>
      <c r="T50513" s="1"/>
    </row>
    <row r="50514" spans="6:20" x14ac:dyDescent="0.25">
      <c r="F50514" s="1"/>
      <c r="G50514"/>
      <c r="T50514" s="1"/>
    </row>
    <row r="50515" spans="6:20" x14ac:dyDescent="0.25">
      <c r="F50515" s="1"/>
      <c r="G50515"/>
      <c r="T50515" s="1"/>
    </row>
    <row r="50516" spans="6:20" x14ac:dyDescent="0.25">
      <c r="F50516" s="1"/>
      <c r="G50516"/>
      <c r="T50516" s="1"/>
    </row>
    <row r="50517" spans="6:20" x14ac:dyDescent="0.25">
      <c r="F50517" s="1"/>
      <c r="G50517"/>
      <c r="T50517" s="1"/>
    </row>
    <row r="50518" spans="6:20" x14ac:dyDescent="0.25">
      <c r="F50518" s="1"/>
      <c r="G50518"/>
      <c r="T50518" s="1"/>
    </row>
    <row r="50519" spans="6:20" x14ac:dyDescent="0.25">
      <c r="F50519" s="1"/>
      <c r="G50519"/>
      <c r="T50519" s="1"/>
    </row>
    <row r="50520" spans="6:20" x14ac:dyDescent="0.25">
      <c r="F50520" s="1"/>
      <c r="G50520"/>
      <c r="T50520" s="1"/>
    </row>
    <row r="50521" spans="6:20" x14ac:dyDescent="0.25">
      <c r="F50521" s="1"/>
      <c r="G50521"/>
      <c r="T50521" s="1"/>
    </row>
    <row r="50522" spans="6:20" x14ac:dyDescent="0.25">
      <c r="F50522" s="1"/>
      <c r="G50522"/>
      <c r="T50522" s="1"/>
    </row>
    <row r="50523" spans="6:20" x14ac:dyDescent="0.25">
      <c r="F50523" s="1"/>
      <c r="G50523"/>
      <c r="T50523" s="1"/>
    </row>
    <row r="50524" spans="6:20" x14ac:dyDescent="0.25">
      <c r="F50524" s="1"/>
      <c r="G50524"/>
      <c r="T50524" s="1"/>
    </row>
    <row r="50525" spans="6:20" x14ac:dyDescent="0.25">
      <c r="F50525" s="1"/>
      <c r="G50525"/>
      <c r="T50525" s="1"/>
    </row>
    <row r="50526" spans="6:20" x14ac:dyDescent="0.25">
      <c r="F50526" s="1"/>
      <c r="G50526"/>
      <c r="T50526" s="1"/>
    </row>
    <row r="50527" spans="6:20" x14ac:dyDescent="0.25">
      <c r="F50527" s="1"/>
      <c r="G50527"/>
      <c r="T50527" s="1"/>
    </row>
    <row r="50528" spans="6:20" x14ac:dyDescent="0.25">
      <c r="F50528" s="1"/>
      <c r="G50528"/>
      <c r="T50528" s="1"/>
    </row>
    <row r="50529" spans="6:20" x14ac:dyDescent="0.25">
      <c r="F50529" s="1"/>
      <c r="G50529"/>
      <c r="T50529" s="1"/>
    </row>
    <row r="50530" spans="6:20" x14ac:dyDescent="0.25">
      <c r="F50530" s="1"/>
      <c r="G50530"/>
      <c r="T50530" s="1"/>
    </row>
    <row r="50531" spans="6:20" x14ac:dyDescent="0.25">
      <c r="F50531" s="1"/>
      <c r="G50531"/>
      <c r="T50531" s="1"/>
    </row>
    <row r="50532" spans="6:20" x14ac:dyDescent="0.25">
      <c r="F50532" s="1"/>
      <c r="G50532"/>
      <c r="T50532" s="1"/>
    </row>
    <row r="50533" spans="6:20" x14ac:dyDescent="0.25">
      <c r="F50533" s="1"/>
      <c r="G50533"/>
      <c r="T50533" s="1"/>
    </row>
    <row r="50534" spans="6:20" x14ac:dyDescent="0.25">
      <c r="F50534" s="1"/>
      <c r="G50534"/>
      <c r="T50534" s="1"/>
    </row>
    <row r="50535" spans="6:20" x14ac:dyDescent="0.25">
      <c r="F50535" s="1"/>
      <c r="G50535"/>
      <c r="T50535" s="1"/>
    </row>
    <row r="50536" spans="6:20" x14ac:dyDescent="0.25">
      <c r="F50536" s="1"/>
      <c r="G50536"/>
      <c r="T50536" s="1"/>
    </row>
    <row r="50537" spans="6:20" x14ac:dyDescent="0.25">
      <c r="F50537" s="1"/>
      <c r="G50537"/>
      <c r="T50537" s="1"/>
    </row>
    <row r="50538" spans="6:20" x14ac:dyDescent="0.25">
      <c r="F50538" s="1"/>
      <c r="G50538"/>
      <c r="T50538" s="1"/>
    </row>
    <row r="50539" spans="6:20" x14ac:dyDescent="0.25">
      <c r="F50539" s="1"/>
      <c r="G50539"/>
      <c r="T50539" s="1"/>
    </row>
    <row r="50540" spans="6:20" x14ac:dyDescent="0.25">
      <c r="F50540" s="1"/>
      <c r="G50540"/>
      <c r="T50540" s="1"/>
    </row>
    <row r="50541" spans="6:20" x14ac:dyDescent="0.25">
      <c r="F50541" s="1"/>
      <c r="G50541"/>
      <c r="T50541" s="1"/>
    </row>
    <row r="50542" spans="6:20" x14ac:dyDescent="0.25">
      <c r="F50542" s="1"/>
      <c r="G50542"/>
      <c r="T50542" s="1"/>
    </row>
    <row r="50543" spans="6:20" x14ac:dyDescent="0.25">
      <c r="F50543" s="1"/>
      <c r="G50543"/>
      <c r="T50543" s="1"/>
    </row>
    <row r="50544" spans="6:20" x14ac:dyDescent="0.25">
      <c r="F50544" s="1"/>
      <c r="G50544"/>
      <c r="T50544" s="1"/>
    </row>
    <row r="50545" spans="6:20" x14ac:dyDescent="0.25">
      <c r="F50545" s="1"/>
      <c r="G50545"/>
      <c r="T50545" s="1"/>
    </row>
    <row r="50546" spans="6:20" x14ac:dyDescent="0.25">
      <c r="F50546" s="1"/>
      <c r="G50546"/>
      <c r="T50546" s="1"/>
    </row>
    <row r="50547" spans="6:20" x14ac:dyDescent="0.25">
      <c r="F50547" s="1"/>
      <c r="G50547"/>
      <c r="T50547" s="1"/>
    </row>
    <row r="50548" spans="6:20" x14ac:dyDescent="0.25">
      <c r="F50548" s="1"/>
      <c r="G50548"/>
      <c r="T50548" s="1"/>
    </row>
    <row r="50549" spans="6:20" x14ac:dyDescent="0.25">
      <c r="F50549" s="1"/>
      <c r="G50549"/>
      <c r="T50549" s="1"/>
    </row>
    <row r="50550" spans="6:20" x14ac:dyDescent="0.25">
      <c r="F50550" s="1"/>
      <c r="G50550"/>
      <c r="T50550" s="1"/>
    </row>
    <row r="50551" spans="6:20" x14ac:dyDescent="0.25">
      <c r="F50551" s="1"/>
      <c r="G50551"/>
      <c r="T50551" s="1"/>
    </row>
    <row r="50552" spans="6:20" x14ac:dyDescent="0.25">
      <c r="F50552" s="1"/>
      <c r="G50552"/>
      <c r="T50552" s="1"/>
    </row>
    <row r="50553" spans="6:20" x14ac:dyDescent="0.25">
      <c r="F50553" s="1"/>
      <c r="G50553"/>
      <c r="T50553" s="1"/>
    </row>
    <row r="50554" spans="6:20" x14ac:dyDescent="0.25">
      <c r="F50554" s="1"/>
      <c r="G50554"/>
      <c r="T50554" s="1"/>
    </row>
    <row r="50555" spans="6:20" x14ac:dyDescent="0.25">
      <c r="F50555" s="1"/>
      <c r="G50555"/>
      <c r="T50555" s="1"/>
    </row>
    <row r="50556" spans="6:20" x14ac:dyDescent="0.25">
      <c r="F50556" s="1"/>
      <c r="G50556"/>
      <c r="T50556" s="1"/>
    </row>
    <row r="50557" spans="6:20" x14ac:dyDescent="0.25">
      <c r="F50557" s="1"/>
      <c r="G50557"/>
      <c r="T50557" s="1"/>
    </row>
    <row r="50558" spans="6:20" x14ac:dyDescent="0.25">
      <c r="F50558" s="1"/>
      <c r="G50558"/>
      <c r="T50558" s="1"/>
    </row>
    <row r="50559" spans="6:20" x14ac:dyDescent="0.25">
      <c r="F50559" s="1"/>
      <c r="G50559"/>
      <c r="T50559" s="1"/>
    </row>
    <row r="50560" spans="6:20" x14ac:dyDescent="0.25">
      <c r="F50560" s="1"/>
      <c r="G50560"/>
      <c r="T50560" s="1"/>
    </row>
    <row r="50561" spans="6:20" x14ac:dyDescent="0.25">
      <c r="F50561" s="1"/>
      <c r="G50561"/>
      <c r="T50561" s="1"/>
    </row>
    <row r="50562" spans="6:20" x14ac:dyDescent="0.25">
      <c r="F50562" s="1"/>
      <c r="G50562"/>
      <c r="T50562" s="1"/>
    </row>
    <row r="50563" spans="6:20" x14ac:dyDescent="0.25">
      <c r="F50563" s="1"/>
      <c r="G50563"/>
      <c r="T50563" s="1"/>
    </row>
    <row r="50564" spans="6:20" x14ac:dyDescent="0.25">
      <c r="F50564" s="1"/>
      <c r="G50564"/>
      <c r="T50564" s="1"/>
    </row>
    <row r="50565" spans="6:20" x14ac:dyDescent="0.25">
      <c r="F50565" s="1"/>
      <c r="G50565"/>
      <c r="T50565" s="1"/>
    </row>
    <row r="50566" spans="6:20" x14ac:dyDescent="0.25">
      <c r="F50566" s="1"/>
      <c r="G50566"/>
      <c r="T50566" s="1"/>
    </row>
    <row r="50567" spans="6:20" x14ac:dyDescent="0.25">
      <c r="F50567" s="1"/>
      <c r="G50567"/>
      <c r="T50567" s="1"/>
    </row>
    <row r="50568" spans="6:20" x14ac:dyDescent="0.25">
      <c r="F50568" s="1"/>
      <c r="G50568"/>
      <c r="T50568" s="1"/>
    </row>
    <row r="50569" spans="6:20" x14ac:dyDescent="0.25">
      <c r="F50569" s="1"/>
      <c r="G50569"/>
      <c r="T50569" s="1"/>
    </row>
    <row r="50570" spans="6:20" x14ac:dyDescent="0.25">
      <c r="F50570" s="1"/>
      <c r="G50570"/>
      <c r="T50570" s="1"/>
    </row>
    <row r="50571" spans="6:20" x14ac:dyDescent="0.25">
      <c r="F50571" s="1"/>
      <c r="G50571"/>
      <c r="T50571" s="1"/>
    </row>
    <row r="50572" spans="6:20" x14ac:dyDescent="0.25">
      <c r="F50572" s="1"/>
      <c r="G50572"/>
      <c r="T50572" s="1"/>
    </row>
    <row r="50573" spans="6:20" x14ac:dyDescent="0.25">
      <c r="F50573" s="1"/>
      <c r="G50573"/>
      <c r="T50573" s="1"/>
    </row>
    <row r="50574" spans="6:20" x14ac:dyDescent="0.25">
      <c r="F50574" s="1"/>
      <c r="G50574"/>
      <c r="T50574" s="1"/>
    </row>
    <row r="50575" spans="6:20" x14ac:dyDescent="0.25">
      <c r="F50575" s="1"/>
      <c r="G50575"/>
      <c r="T50575" s="1"/>
    </row>
    <row r="50576" spans="6:20" x14ac:dyDescent="0.25">
      <c r="F50576" s="1"/>
      <c r="G50576"/>
      <c r="T50576" s="1"/>
    </row>
    <row r="50577" spans="6:20" x14ac:dyDescent="0.25">
      <c r="F50577" s="1"/>
      <c r="G50577"/>
      <c r="T50577" s="1"/>
    </row>
    <row r="50578" spans="6:20" x14ac:dyDescent="0.25">
      <c r="F50578" s="1"/>
      <c r="G50578"/>
      <c r="T50578" s="1"/>
    </row>
    <row r="50579" spans="6:20" x14ac:dyDescent="0.25">
      <c r="F50579" s="1"/>
      <c r="G50579"/>
      <c r="T50579" s="1"/>
    </row>
    <row r="50580" spans="6:20" x14ac:dyDescent="0.25">
      <c r="F50580" s="1"/>
      <c r="G50580"/>
      <c r="T50580" s="1"/>
    </row>
    <row r="50581" spans="6:20" x14ac:dyDescent="0.25">
      <c r="F50581" s="1"/>
      <c r="G50581"/>
      <c r="T50581" s="1"/>
    </row>
    <row r="50582" spans="6:20" x14ac:dyDescent="0.25">
      <c r="F50582" s="1"/>
      <c r="G50582"/>
      <c r="T50582" s="1"/>
    </row>
    <row r="50583" spans="6:20" x14ac:dyDescent="0.25">
      <c r="F50583" s="1"/>
      <c r="G50583"/>
      <c r="T50583" s="1"/>
    </row>
    <row r="50584" spans="6:20" x14ac:dyDescent="0.25">
      <c r="F50584" s="1"/>
      <c r="G50584"/>
      <c r="T50584" s="1"/>
    </row>
    <row r="50585" spans="6:20" x14ac:dyDescent="0.25">
      <c r="F50585" s="1"/>
      <c r="G50585"/>
      <c r="T50585" s="1"/>
    </row>
    <row r="50586" spans="6:20" x14ac:dyDescent="0.25">
      <c r="F50586" s="1"/>
      <c r="G50586"/>
      <c r="T50586" s="1"/>
    </row>
    <row r="50587" spans="6:20" x14ac:dyDescent="0.25">
      <c r="F50587" s="1"/>
      <c r="G50587"/>
      <c r="T50587" s="1"/>
    </row>
    <row r="50588" spans="6:20" x14ac:dyDescent="0.25">
      <c r="F50588" s="1"/>
      <c r="G50588"/>
      <c r="T50588" s="1"/>
    </row>
    <row r="50589" spans="6:20" x14ac:dyDescent="0.25">
      <c r="F50589" s="1"/>
      <c r="G50589"/>
      <c r="T50589" s="1"/>
    </row>
    <row r="50590" spans="6:20" x14ac:dyDescent="0.25">
      <c r="F50590" s="1"/>
      <c r="G50590"/>
      <c r="T50590" s="1"/>
    </row>
    <row r="50591" spans="6:20" x14ac:dyDescent="0.25">
      <c r="F50591" s="1"/>
      <c r="G50591"/>
      <c r="T50591" s="1"/>
    </row>
    <row r="50592" spans="6:20" x14ac:dyDescent="0.25">
      <c r="F50592" s="1"/>
      <c r="G50592"/>
      <c r="T50592" s="1"/>
    </row>
    <row r="50593" spans="6:20" x14ac:dyDescent="0.25">
      <c r="F50593" s="1"/>
      <c r="G50593"/>
      <c r="T50593" s="1"/>
    </row>
    <row r="50594" spans="6:20" x14ac:dyDescent="0.25">
      <c r="F50594" s="1"/>
      <c r="G50594"/>
      <c r="T50594" s="1"/>
    </row>
    <row r="50595" spans="6:20" x14ac:dyDescent="0.25">
      <c r="F50595" s="1"/>
      <c r="G50595"/>
      <c r="T50595" s="1"/>
    </row>
    <row r="50596" spans="6:20" x14ac:dyDescent="0.25">
      <c r="F50596" s="1"/>
      <c r="G50596"/>
      <c r="T50596" s="1"/>
    </row>
    <row r="50597" spans="6:20" x14ac:dyDescent="0.25">
      <c r="F50597" s="1"/>
      <c r="G50597"/>
      <c r="T50597" s="1"/>
    </row>
    <row r="50598" spans="6:20" x14ac:dyDescent="0.25">
      <c r="F50598" s="1"/>
      <c r="G50598"/>
      <c r="T50598" s="1"/>
    </row>
    <row r="50599" spans="6:20" x14ac:dyDescent="0.25">
      <c r="F50599" s="1"/>
      <c r="G50599"/>
      <c r="T50599" s="1"/>
    </row>
    <row r="50600" spans="6:20" x14ac:dyDescent="0.25">
      <c r="F50600" s="1"/>
      <c r="G50600"/>
      <c r="T50600" s="1"/>
    </row>
    <row r="50601" spans="6:20" x14ac:dyDescent="0.25">
      <c r="F50601" s="1"/>
      <c r="G50601"/>
      <c r="T50601" s="1"/>
    </row>
    <row r="50602" spans="6:20" x14ac:dyDescent="0.25">
      <c r="F50602" s="1"/>
      <c r="G50602"/>
      <c r="T50602" s="1"/>
    </row>
    <row r="50603" spans="6:20" x14ac:dyDescent="0.25">
      <c r="F50603" s="1"/>
      <c r="G50603"/>
      <c r="T50603" s="1"/>
    </row>
    <row r="50604" spans="6:20" x14ac:dyDescent="0.25">
      <c r="F50604" s="1"/>
      <c r="G50604"/>
      <c r="T50604" s="1"/>
    </row>
    <row r="50605" spans="6:20" x14ac:dyDescent="0.25">
      <c r="F50605" s="1"/>
      <c r="G50605"/>
      <c r="T50605" s="1"/>
    </row>
    <row r="50606" spans="6:20" x14ac:dyDescent="0.25">
      <c r="F50606" s="1"/>
      <c r="G50606"/>
      <c r="T50606" s="1"/>
    </row>
    <row r="50607" spans="6:20" x14ac:dyDescent="0.25">
      <c r="F50607" s="1"/>
      <c r="G50607"/>
      <c r="T50607" s="1"/>
    </row>
    <row r="50608" spans="6:20" x14ac:dyDescent="0.25">
      <c r="F50608" s="1"/>
      <c r="G50608"/>
      <c r="T50608" s="1"/>
    </row>
    <row r="50609" spans="6:20" x14ac:dyDescent="0.25">
      <c r="F50609" s="1"/>
      <c r="G50609"/>
      <c r="T50609" s="1"/>
    </row>
    <row r="50610" spans="6:20" x14ac:dyDescent="0.25">
      <c r="F50610" s="1"/>
      <c r="G50610"/>
      <c r="T50610" s="1"/>
    </row>
    <row r="50611" spans="6:20" x14ac:dyDescent="0.25">
      <c r="F50611" s="1"/>
      <c r="G50611"/>
      <c r="T50611" s="1"/>
    </row>
    <row r="50612" spans="6:20" x14ac:dyDescent="0.25">
      <c r="F50612" s="1"/>
      <c r="G50612"/>
      <c r="T50612" s="1"/>
    </row>
    <row r="50613" spans="6:20" x14ac:dyDescent="0.25">
      <c r="F50613" s="1"/>
      <c r="G50613"/>
      <c r="T50613" s="1"/>
    </row>
    <row r="50614" spans="6:20" x14ac:dyDescent="0.25">
      <c r="F50614" s="1"/>
      <c r="G50614"/>
      <c r="T50614" s="1"/>
    </row>
    <row r="50615" spans="6:20" x14ac:dyDescent="0.25">
      <c r="F50615" s="1"/>
      <c r="G50615"/>
      <c r="T50615" s="1"/>
    </row>
    <row r="50616" spans="6:20" x14ac:dyDescent="0.25">
      <c r="F50616" s="1"/>
      <c r="G50616"/>
      <c r="T50616" s="1"/>
    </row>
    <row r="50617" spans="6:20" x14ac:dyDescent="0.25">
      <c r="F50617" s="1"/>
      <c r="G50617"/>
      <c r="T50617" s="1"/>
    </row>
    <row r="50618" spans="6:20" x14ac:dyDescent="0.25">
      <c r="F50618" s="1"/>
      <c r="G50618"/>
      <c r="T50618" s="1"/>
    </row>
    <row r="50619" spans="6:20" x14ac:dyDescent="0.25">
      <c r="F50619" s="1"/>
      <c r="G50619"/>
      <c r="T50619" s="1"/>
    </row>
    <row r="50620" spans="6:20" x14ac:dyDescent="0.25">
      <c r="F50620" s="1"/>
      <c r="G50620"/>
      <c r="T50620" s="1"/>
    </row>
    <row r="50621" spans="6:20" x14ac:dyDescent="0.25">
      <c r="F50621" s="1"/>
      <c r="G50621"/>
      <c r="T50621" s="1"/>
    </row>
    <row r="50622" spans="6:20" x14ac:dyDescent="0.25">
      <c r="F50622" s="1"/>
      <c r="G50622"/>
      <c r="T50622" s="1"/>
    </row>
    <row r="50623" spans="6:20" x14ac:dyDescent="0.25">
      <c r="F50623" s="1"/>
      <c r="G50623"/>
      <c r="T50623" s="1"/>
    </row>
    <row r="50624" spans="6:20" x14ac:dyDescent="0.25">
      <c r="F50624" s="1"/>
      <c r="G50624"/>
      <c r="T50624" s="1"/>
    </row>
    <row r="50625" spans="6:20" x14ac:dyDescent="0.25">
      <c r="F50625" s="1"/>
      <c r="G50625"/>
      <c r="T50625" s="1"/>
    </row>
    <row r="50626" spans="6:20" x14ac:dyDescent="0.25">
      <c r="F50626" s="1"/>
      <c r="G50626"/>
      <c r="T50626" s="1"/>
    </row>
    <row r="50627" spans="6:20" x14ac:dyDescent="0.25">
      <c r="F50627" s="1"/>
      <c r="G50627"/>
      <c r="T50627" s="1"/>
    </row>
    <row r="50628" spans="6:20" x14ac:dyDescent="0.25">
      <c r="F50628" s="1"/>
      <c r="G50628"/>
      <c r="T50628" s="1"/>
    </row>
    <row r="50629" spans="6:20" x14ac:dyDescent="0.25">
      <c r="F50629" s="1"/>
      <c r="G50629"/>
      <c r="T50629" s="1"/>
    </row>
    <row r="50630" spans="6:20" x14ac:dyDescent="0.25">
      <c r="F50630" s="1"/>
      <c r="G50630"/>
      <c r="T50630" s="1"/>
    </row>
    <row r="50631" spans="6:20" x14ac:dyDescent="0.25">
      <c r="F50631" s="1"/>
      <c r="G50631"/>
      <c r="T50631" s="1"/>
    </row>
    <row r="50632" spans="6:20" x14ac:dyDescent="0.25">
      <c r="F50632" s="1"/>
      <c r="G50632"/>
      <c r="T50632" s="1"/>
    </row>
    <row r="50633" spans="6:20" x14ac:dyDescent="0.25">
      <c r="F50633" s="1"/>
      <c r="G50633"/>
      <c r="T50633" s="1"/>
    </row>
    <row r="50634" spans="6:20" x14ac:dyDescent="0.25">
      <c r="F50634" s="1"/>
      <c r="G50634"/>
      <c r="T50634" s="1"/>
    </row>
    <row r="50635" spans="6:20" x14ac:dyDescent="0.25">
      <c r="F50635" s="1"/>
      <c r="G50635"/>
      <c r="T50635" s="1"/>
    </row>
    <row r="50636" spans="6:20" x14ac:dyDescent="0.25">
      <c r="F50636" s="1"/>
      <c r="G50636"/>
      <c r="T50636" s="1"/>
    </row>
    <row r="50637" spans="6:20" x14ac:dyDescent="0.25">
      <c r="F50637" s="1"/>
      <c r="G50637"/>
      <c r="T50637" s="1"/>
    </row>
    <row r="50638" spans="6:20" x14ac:dyDescent="0.25">
      <c r="F50638" s="1"/>
      <c r="G50638"/>
      <c r="T50638" s="1"/>
    </row>
    <row r="50639" spans="6:20" x14ac:dyDescent="0.25">
      <c r="F50639" s="1"/>
      <c r="G50639"/>
      <c r="T50639" s="1"/>
    </row>
    <row r="50640" spans="6:20" x14ac:dyDescent="0.25">
      <c r="F50640" s="1"/>
      <c r="G50640"/>
      <c r="T50640" s="1"/>
    </row>
    <row r="50641" spans="6:20" x14ac:dyDescent="0.25">
      <c r="F50641" s="1"/>
      <c r="G50641"/>
      <c r="T50641" s="1"/>
    </row>
    <row r="50642" spans="6:20" x14ac:dyDescent="0.25">
      <c r="F50642" s="1"/>
      <c r="G50642"/>
      <c r="T50642" s="1"/>
    </row>
    <row r="50643" spans="6:20" x14ac:dyDescent="0.25">
      <c r="F50643" s="1"/>
      <c r="G50643"/>
      <c r="T50643" s="1"/>
    </row>
    <row r="50644" spans="6:20" x14ac:dyDescent="0.25">
      <c r="F50644" s="1"/>
      <c r="G50644"/>
      <c r="T50644" s="1"/>
    </row>
    <row r="50645" spans="6:20" x14ac:dyDescent="0.25">
      <c r="F50645" s="1"/>
      <c r="G50645"/>
      <c r="T50645" s="1"/>
    </row>
    <row r="50646" spans="6:20" x14ac:dyDescent="0.25">
      <c r="F50646" s="1"/>
      <c r="G50646"/>
      <c r="T50646" s="1"/>
    </row>
    <row r="50647" spans="6:20" x14ac:dyDescent="0.25">
      <c r="F50647" s="1"/>
      <c r="G50647"/>
      <c r="T50647" s="1"/>
    </row>
    <row r="50648" spans="6:20" x14ac:dyDescent="0.25">
      <c r="F50648" s="1"/>
      <c r="G50648"/>
      <c r="T50648" s="1"/>
    </row>
    <row r="50649" spans="6:20" x14ac:dyDescent="0.25">
      <c r="F50649" s="1"/>
      <c r="G50649"/>
      <c r="T50649" s="1"/>
    </row>
    <row r="50650" spans="6:20" x14ac:dyDescent="0.25">
      <c r="F50650" s="1"/>
      <c r="G50650"/>
      <c r="T50650" s="1"/>
    </row>
    <row r="50651" spans="6:20" x14ac:dyDescent="0.25">
      <c r="F50651" s="1"/>
      <c r="G50651"/>
      <c r="T50651" s="1"/>
    </row>
    <row r="50652" spans="6:20" x14ac:dyDescent="0.25">
      <c r="F50652" s="1"/>
      <c r="G50652"/>
      <c r="T50652" s="1"/>
    </row>
    <row r="50653" spans="6:20" x14ac:dyDescent="0.25">
      <c r="F50653" s="1"/>
      <c r="G50653"/>
      <c r="T50653" s="1"/>
    </row>
    <row r="50654" spans="6:20" x14ac:dyDescent="0.25">
      <c r="F50654" s="1"/>
      <c r="G50654"/>
      <c r="T50654" s="1"/>
    </row>
    <row r="50655" spans="6:20" x14ac:dyDescent="0.25">
      <c r="F50655" s="1"/>
      <c r="G50655"/>
      <c r="T50655" s="1"/>
    </row>
    <row r="50656" spans="6:20" x14ac:dyDescent="0.25">
      <c r="F50656" s="1"/>
      <c r="G50656"/>
      <c r="T50656" s="1"/>
    </row>
    <row r="50657" spans="6:20" x14ac:dyDescent="0.25">
      <c r="F50657" s="1"/>
      <c r="G50657"/>
      <c r="T50657" s="1"/>
    </row>
    <row r="50658" spans="6:20" x14ac:dyDescent="0.25">
      <c r="F50658" s="1"/>
      <c r="G50658"/>
      <c r="T50658" s="1"/>
    </row>
    <row r="50659" spans="6:20" x14ac:dyDescent="0.25">
      <c r="F50659" s="1"/>
      <c r="G50659"/>
      <c r="T50659" s="1"/>
    </row>
    <row r="50660" spans="6:20" x14ac:dyDescent="0.25">
      <c r="F50660" s="1"/>
      <c r="G50660"/>
      <c r="T50660" s="1"/>
    </row>
    <row r="50661" spans="6:20" x14ac:dyDescent="0.25">
      <c r="F50661" s="1"/>
      <c r="G50661"/>
      <c r="T50661" s="1"/>
    </row>
    <row r="50662" spans="6:20" x14ac:dyDescent="0.25">
      <c r="F50662" s="1"/>
      <c r="G50662"/>
      <c r="T50662" s="1"/>
    </row>
    <row r="50663" spans="6:20" x14ac:dyDescent="0.25">
      <c r="F50663" s="1"/>
      <c r="G50663"/>
      <c r="T50663" s="1"/>
    </row>
    <row r="50664" spans="6:20" x14ac:dyDescent="0.25">
      <c r="F50664" s="1"/>
      <c r="G50664"/>
      <c r="T50664" s="1"/>
    </row>
    <row r="50665" spans="6:20" x14ac:dyDescent="0.25">
      <c r="F50665" s="1"/>
      <c r="G50665"/>
      <c r="T50665" s="1"/>
    </row>
    <row r="50666" spans="6:20" x14ac:dyDescent="0.25">
      <c r="F50666" s="1"/>
      <c r="G50666"/>
      <c r="T50666" s="1"/>
    </row>
    <row r="50667" spans="6:20" x14ac:dyDescent="0.25">
      <c r="F50667" s="1"/>
      <c r="G50667"/>
      <c r="T50667" s="1"/>
    </row>
    <row r="50668" spans="6:20" x14ac:dyDescent="0.25">
      <c r="F50668" s="1"/>
      <c r="G50668"/>
      <c r="T50668" s="1"/>
    </row>
    <row r="50669" spans="6:20" x14ac:dyDescent="0.25">
      <c r="F50669" s="1"/>
      <c r="G50669"/>
      <c r="T50669" s="1"/>
    </row>
    <row r="50670" spans="6:20" x14ac:dyDescent="0.25">
      <c r="F50670" s="1"/>
      <c r="G50670"/>
      <c r="T50670" s="1"/>
    </row>
    <row r="50671" spans="6:20" x14ac:dyDescent="0.25">
      <c r="F50671" s="1"/>
      <c r="G50671"/>
      <c r="T50671" s="1"/>
    </row>
    <row r="50672" spans="6:20" x14ac:dyDescent="0.25">
      <c r="F50672" s="1"/>
      <c r="G50672"/>
      <c r="T50672" s="1"/>
    </row>
    <row r="50673" spans="6:20" x14ac:dyDescent="0.25">
      <c r="F50673" s="1"/>
      <c r="G50673"/>
      <c r="T50673" s="1"/>
    </row>
    <row r="50674" spans="6:20" x14ac:dyDescent="0.25">
      <c r="F50674" s="1"/>
      <c r="G50674"/>
      <c r="T50674" s="1"/>
    </row>
    <row r="50675" spans="6:20" x14ac:dyDescent="0.25">
      <c r="F50675" s="1"/>
      <c r="G50675"/>
      <c r="T50675" s="1"/>
    </row>
    <row r="50676" spans="6:20" x14ac:dyDescent="0.25">
      <c r="F50676" s="1"/>
      <c r="G50676"/>
      <c r="T50676" s="1"/>
    </row>
    <row r="50677" spans="6:20" x14ac:dyDescent="0.25">
      <c r="F50677" s="1"/>
      <c r="G50677"/>
      <c r="T50677" s="1"/>
    </row>
    <row r="50678" spans="6:20" x14ac:dyDescent="0.25">
      <c r="F50678" s="1"/>
      <c r="G50678"/>
      <c r="T50678" s="1"/>
    </row>
    <row r="50679" spans="6:20" x14ac:dyDescent="0.25">
      <c r="F50679" s="1"/>
      <c r="G50679"/>
      <c r="T50679" s="1"/>
    </row>
    <row r="50680" spans="6:20" x14ac:dyDescent="0.25">
      <c r="F50680" s="1"/>
      <c r="G50680"/>
      <c r="T50680" s="1"/>
    </row>
    <row r="50681" spans="6:20" x14ac:dyDescent="0.25">
      <c r="F50681" s="1"/>
      <c r="G50681"/>
      <c r="T50681" s="1"/>
    </row>
    <row r="50682" spans="6:20" x14ac:dyDescent="0.25">
      <c r="F50682" s="1"/>
      <c r="G50682"/>
      <c r="T50682" s="1"/>
    </row>
    <row r="50683" spans="6:20" x14ac:dyDescent="0.25">
      <c r="F50683" s="1"/>
      <c r="G50683"/>
      <c r="T50683" s="1"/>
    </row>
    <row r="50684" spans="6:20" x14ac:dyDescent="0.25">
      <c r="F50684" s="1"/>
      <c r="G50684"/>
      <c r="T50684" s="1"/>
    </row>
    <row r="50685" spans="6:20" x14ac:dyDescent="0.25">
      <c r="F50685" s="1"/>
      <c r="G50685"/>
      <c r="T50685" s="1"/>
    </row>
    <row r="50686" spans="6:20" x14ac:dyDescent="0.25">
      <c r="F50686" s="1"/>
      <c r="G50686"/>
      <c r="T50686" s="1"/>
    </row>
    <row r="50687" spans="6:20" x14ac:dyDescent="0.25">
      <c r="F50687" s="1"/>
      <c r="G50687"/>
      <c r="T50687" s="1"/>
    </row>
    <row r="50688" spans="6:20" x14ac:dyDescent="0.25">
      <c r="F50688" s="1"/>
      <c r="G50688"/>
      <c r="T50688" s="1"/>
    </row>
    <row r="50689" spans="6:20" x14ac:dyDescent="0.25">
      <c r="F50689" s="1"/>
      <c r="G50689"/>
      <c r="T50689" s="1"/>
    </row>
    <row r="50690" spans="6:20" x14ac:dyDescent="0.25">
      <c r="F50690" s="1"/>
      <c r="G50690"/>
      <c r="T50690" s="1"/>
    </row>
    <row r="50691" spans="6:20" x14ac:dyDescent="0.25">
      <c r="F50691" s="1"/>
      <c r="G50691"/>
      <c r="T50691" s="1"/>
    </row>
    <row r="50692" spans="6:20" x14ac:dyDescent="0.25">
      <c r="F50692" s="1"/>
      <c r="G50692"/>
      <c r="T50692" s="1"/>
    </row>
    <row r="50693" spans="6:20" x14ac:dyDescent="0.25">
      <c r="F50693" s="1"/>
      <c r="G50693"/>
      <c r="T50693" s="1"/>
    </row>
    <row r="50694" spans="6:20" x14ac:dyDescent="0.25">
      <c r="F50694" s="1"/>
      <c r="G50694"/>
      <c r="T50694" s="1"/>
    </row>
    <row r="50695" spans="6:20" x14ac:dyDescent="0.25">
      <c r="F50695" s="1"/>
      <c r="G50695"/>
      <c r="T50695" s="1"/>
    </row>
    <row r="50696" spans="6:20" x14ac:dyDescent="0.25">
      <c r="F50696" s="1"/>
      <c r="G50696"/>
      <c r="T50696" s="1"/>
    </row>
    <row r="50697" spans="6:20" x14ac:dyDescent="0.25">
      <c r="F50697" s="1"/>
      <c r="G50697"/>
      <c r="T50697" s="1"/>
    </row>
    <row r="50698" spans="6:20" x14ac:dyDescent="0.25">
      <c r="F50698" s="1"/>
      <c r="G50698"/>
      <c r="T50698" s="1"/>
    </row>
    <row r="50699" spans="6:20" x14ac:dyDescent="0.25">
      <c r="F50699" s="1"/>
      <c r="G50699"/>
      <c r="T50699" s="1"/>
    </row>
    <row r="50700" spans="6:20" x14ac:dyDescent="0.25">
      <c r="F50700" s="1"/>
      <c r="G50700"/>
      <c r="T50700" s="1"/>
    </row>
    <row r="50701" spans="6:20" x14ac:dyDescent="0.25">
      <c r="F50701" s="1"/>
      <c r="G50701"/>
      <c r="T50701" s="1"/>
    </row>
    <row r="50702" spans="6:20" x14ac:dyDescent="0.25">
      <c r="F50702" s="1"/>
      <c r="G50702"/>
      <c r="T50702" s="1"/>
    </row>
    <row r="50703" spans="6:20" x14ac:dyDescent="0.25">
      <c r="F50703" s="1"/>
      <c r="G50703"/>
      <c r="T50703" s="1"/>
    </row>
    <row r="50704" spans="6:20" x14ac:dyDescent="0.25">
      <c r="F50704" s="1"/>
      <c r="G50704"/>
      <c r="T50704" s="1"/>
    </row>
    <row r="50705" spans="6:20" x14ac:dyDescent="0.25">
      <c r="F50705" s="1"/>
      <c r="G50705"/>
      <c r="T50705" s="1"/>
    </row>
    <row r="50706" spans="6:20" x14ac:dyDescent="0.25">
      <c r="F50706" s="1"/>
      <c r="G50706"/>
      <c r="T50706" s="1"/>
    </row>
    <row r="50707" spans="6:20" x14ac:dyDescent="0.25">
      <c r="F50707" s="1"/>
      <c r="G50707"/>
      <c r="T50707" s="1"/>
    </row>
    <row r="50708" spans="6:20" x14ac:dyDescent="0.25">
      <c r="F50708" s="1"/>
      <c r="G50708"/>
      <c r="T50708" s="1"/>
    </row>
    <row r="50709" spans="6:20" x14ac:dyDescent="0.25">
      <c r="F50709" s="1"/>
      <c r="G50709"/>
      <c r="T50709" s="1"/>
    </row>
    <row r="50710" spans="6:20" x14ac:dyDescent="0.25">
      <c r="F50710" s="1"/>
      <c r="G50710"/>
      <c r="T50710" s="1"/>
    </row>
    <row r="50711" spans="6:20" x14ac:dyDescent="0.25">
      <c r="F50711" s="1"/>
      <c r="G50711"/>
      <c r="T50711" s="1"/>
    </row>
    <row r="50712" spans="6:20" x14ac:dyDescent="0.25">
      <c r="F50712" s="1"/>
      <c r="G50712"/>
      <c r="T50712" s="1"/>
    </row>
    <row r="50713" spans="6:20" x14ac:dyDescent="0.25">
      <c r="F50713" s="1"/>
      <c r="G50713"/>
      <c r="T50713" s="1"/>
    </row>
    <row r="50714" spans="6:20" x14ac:dyDescent="0.25">
      <c r="F50714" s="1"/>
      <c r="G50714"/>
      <c r="T50714" s="1"/>
    </row>
    <row r="50715" spans="6:20" x14ac:dyDescent="0.25">
      <c r="F50715" s="1"/>
      <c r="G50715"/>
      <c r="T50715" s="1"/>
    </row>
    <row r="50716" spans="6:20" x14ac:dyDescent="0.25">
      <c r="F50716" s="1"/>
      <c r="G50716"/>
      <c r="T50716" s="1"/>
    </row>
    <row r="50717" spans="6:20" x14ac:dyDescent="0.25">
      <c r="F50717" s="1"/>
      <c r="G50717"/>
      <c r="T50717" s="1"/>
    </row>
    <row r="50718" spans="6:20" x14ac:dyDescent="0.25">
      <c r="F50718" s="1"/>
      <c r="G50718"/>
      <c r="T50718" s="1"/>
    </row>
    <row r="50719" spans="6:20" x14ac:dyDescent="0.25">
      <c r="F50719" s="1"/>
      <c r="G50719"/>
      <c r="T50719" s="1"/>
    </row>
    <row r="50720" spans="6:20" x14ac:dyDescent="0.25">
      <c r="F50720" s="1"/>
      <c r="G50720"/>
      <c r="T50720" s="1"/>
    </row>
    <row r="50721" spans="6:20" x14ac:dyDescent="0.25">
      <c r="F50721" s="1"/>
      <c r="G50721"/>
      <c r="T50721" s="1"/>
    </row>
    <row r="50722" spans="6:20" x14ac:dyDescent="0.25">
      <c r="F50722" s="1"/>
      <c r="G50722"/>
      <c r="T50722" s="1"/>
    </row>
    <row r="50723" spans="6:20" x14ac:dyDescent="0.25">
      <c r="F50723" s="1"/>
      <c r="G50723"/>
      <c r="T50723" s="1"/>
    </row>
    <row r="50724" spans="6:20" x14ac:dyDescent="0.25">
      <c r="F50724" s="1"/>
      <c r="G50724"/>
      <c r="T50724" s="1"/>
    </row>
    <row r="50725" spans="6:20" x14ac:dyDescent="0.25">
      <c r="F50725" s="1"/>
      <c r="G50725"/>
      <c r="T50725" s="1"/>
    </row>
    <row r="50726" spans="6:20" x14ac:dyDescent="0.25">
      <c r="F50726" s="1"/>
      <c r="G50726"/>
      <c r="T50726" s="1"/>
    </row>
    <row r="50727" spans="6:20" x14ac:dyDescent="0.25">
      <c r="F50727" s="1"/>
      <c r="G50727"/>
      <c r="T50727" s="1"/>
    </row>
    <row r="50728" spans="6:20" x14ac:dyDescent="0.25">
      <c r="F50728" s="1"/>
      <c r="G50728"/>
      <c r="T50728" s="1"/>
    </row>
    <row r="50729" spans="6:20" x14ac:dyDescent="0.25">
      <c r="F50729" s="1"/>
      <c r="G50729"/>
      <c r="T50729" s="1"/>
    </row>
    <row r="50730" spans="6:20" x14ac:dyDescent="0.25">
      <c r="F50730" s="1"/>
      <c r="G50730"/>
      <c r="T50730" s="1"/>
    </row>
    <row r="50731" spans="6:20" x14ac:dyDescent="0.25">
      <c r="F50731" s="1"/>
      <c r="G50731"/>
      <c r="T50731" s="1"/>
    </row>
    <row r="50732" spans="6:20" x14ac:dyDescent="0.25">
      <c r="F50732" s="1"/>
      <c r="G50732"/>
      <c r="T50732" s="1"/>
    </row>
    <row r="50733" spans="6:20" x14ac:dyDescent="0.25">
      <c r="F50733" s="1"/>
      <c r="G50733"/>
      <c r="T50733" s="1"/>
    </row>
    <row r="50734" spans="6:20" x14ac:dyDescent="0.25">
      <c r="F50734" s="1"/>
      <c r="G50734"/>
      <c r="T50734" s="1"/>
    </row>
    <row r="50735" spans="6:20" x14ac:dyDescent="0.25">
      <c r="F50735" s="1"/>
      <c r="G50735"/>
      <c r="T50735" s="1"/>
    </row>
    <row r="50736" spans="6:20" x14ac:dyDescent="0.25">
      <c r="F50736" s="1"/>
      <c r="G50736"/>
      <c r="T50736" s="1"/>
    </row>
    <row r="50737" spans="6:20" x14ac:dyDescent="0.25">
      <c r="F50737" s="1"/>
      <c r="G50737"/>
      <c r="T50737" s="1"/>
    </row>
    <row r="50738" spans="6:20" x14ac:dyDescent="0.25">
      <c r="F50738" s="1"/>
      <c r="G50738"/>
      <c r="T50738" s="1"/>
    </row>
    <row r="50739" spans="6:20" x14ac:dyDescent="0.25">
      <c r="F50739" s="1"/>
      <c r="G50739"/>
      <c r="T50739" s="1"/>
    </row>
    <row r="50740" spans="6:20" x14ac:dyDescent="0.25">
      <c r="F50740" s="1"/>
      <c r="G50740"/>
      <c r="T50740" s="1"/>
    </row>
    <row r="50741" spans="6:20" x14ac:dyDescent="0.25">
      <c r="F50741" s="1"/>
      <c r="G50741"/>
      <c r="T50741" s="1"/>
    </row>
    <row r="50742" spans="6:20" x14ac:dyDescent="0.25">
      <c r="F50742" s="1"/>
      <c r="G50742"/>
      <c r="T50742" s="1"/>
    </row>
    <row r="50743" spans="6:20" x14ac:dyDescent="0.25">
      <c r="F50743" s="1"/>
      <c r="G50743"/>
      <c r="T50743" s="1"/>
    </row>
    <row r="50744" spans="6:20" x14ac:dyDescent="0.25">
      <c r="F50744" s="1"/>
      <c r="G50744"/>
      <c r="T50744" s="1"/>
    </row>
    <row r="50745" spans="6:20" x14ac:dyDescent="0.25">
      <c r="F50745" s="1"/>
      <c r="G50745"/>
      <c r="T50745" s="1"/>
    </row>
    <row r="50746" spans="6:20" x14ac:dyDescent="0.25">
      <c r="F50746" s="1"/>
      <c r="G50746"/>
      <c r="T50746" s="1"/>
    </row>
    <row r="50747" spans="6:20" x14ac:dyDescent="0.25">
      <c r="F50747" s="1"/>
      <c r="G50747"/>
      <c r="T50747" s="1"/>
    </row>
    <row r="50748" spans="6:20" x14ac:dyDescent="0.25">
      <c r="F50748" s="1"/>
      <c r="G50748"/>
      <c r="T50748" s="1"/>
    </row>
    <row r="50749" spans="6:20" x14ac:dyDescent="0.25">
      <c r="F50749" s="1"/>
      <c r="G50749"/>
      <c r="T50749" s="1"/>
    </row>
    <row r="50750" spans="6:20" x14ac:dyDescent="0.25">
      <c r="F50750" s="1"/>
      <c r="G50750"/>
      <c r="T50750" s="1"/>
    </row>
    <row r="50751" spans="6:20" x14ac:dyDescent="0.25">
      <c r="F50751" s="1"/>
      <c r="G50751"/>
      <c r="T50751" s="1"/>
    </row>
    <row r="50752" spans="6:20" x14ac:dyDescent="0.25">
      <c r="F50752" s="1"/>
      <c r="G50752"/>
      <c r="T50752" s="1"/>
    </row>
    <row r="50753" spans="6:20" x14ac:dyDescent="0.25">
      <c r="F50753" s="1"/>
      <c r="G50753"/>
      <c r="T50753" s="1"/>
    </row>
    <row r="50754" spans="6:20" x14ac:dyDescent="0.25">
      <c r="F50754" s="1"/>
      <c r="G50754"/>
      <c r="T50754" s="1"/>
    </row>
    <row r="50755" spans="6:20" x14ac:dyDescent="0.25">
      <c r="F50755" s="1"/>
      <c r="G50755"/>
      <c r="T50755" s="1"/>
    </row>
    <row r="50756" spans="6:20" x14ac:dyDescent="0.25">
      <c r="F50756" s="1"/>
      <c r="G50756"/>
      <c r="T50756" s="1"/>
    </row>
    <row r="50757" spans="6:20" x14ac:dyDescent="0.25">
      <c r="F50757" s="1"/>
      <c r="G50757"/>
      <c r="T50757" s="1"/>
    </row>
    <row r="50758" spans="6:20" x14ac:dyDescent="0.25">
      <c r="F50758" s="1"/>
      <c r="G50758"/>
      <c r="T50758" s="1"/>
    </row>
    <row r="50759" spans="6:20" x14ac:dyDescent="0.25">
      <c r="F50759" s="1"/>
      <c r="G50759"/>
      <c r="T50759" s="1"/>
    </row>
    <row r="50760" spans="6:20" x14ac:dyDescent="0.25">
      <c r="F50760" s="1"/>
      <c r="G50760"/>
      <c r="T50760" s="1"/>
    </row>
    <row r="50761" spans="6:20" x14ac:dyDescent="0.25">
      <c r="F50761" s="1"/>
      <c r="G50761"/>
      <c r="T50761" s="1"/>
    </row>
    <row r="50762" spans="6:20" x14ac:dyDescent="0.25">
      <c r="F50762" s="1"/>
      <c r="G50762"/>
      <c r="T50762" s="1"/>
    </row>
    <row r="50763" spans="6:20" x14ac:dyDescent="0.25">
      <c r="F50763" s="1"/>
      <c r="G50763"/>
      <c r="T50763" s="1"/>
    </row>
    <row r="50764" spans="6:20" x14ac:dyDescent="0.25">
      <c r="F50764" s="1"/>
      <c r="G50764"/>
      <c r="T50764" s="1"/>
    </row>
    <row r="50765" spans="6:20" x14ac:dyDescent="0.25">
      <c r="F50765" s="1"/>
      <c r="G50765"/>
      <c r="T50765" s="1"/>
    </row>
    <row r="50766" spans="6:20" x14ac:dyDescent="0.25">
      <c r="F50766" s="1"/>
      <c r="G50766"/>
      <c r="T50766" s="1"/>
    </row>
    <row r="50767" spans="6:20" x14ac:dyDescent="0.25">
      <c r="F50767" s="1"/>
      <c r="G50767"/>
      <c r="T50767" s="1"/>
    </row>
    <row r="50768" spans="6:20" x14ac:dyDescent="0.25">
      <c r="F50768" s="1"/>
      <c r="G50768"/>
      <c r="T50768" s="1"/>
    </row>
    <row r="50769" spans="6:20" x14ac:dyDescent="0.25">
      <c r="F50769" s="1"/>
      <c r="G50769"/>
      <c r="T50769" s="1"/>
    </row>
    <row r="50770" spans="6:20" x14ac:dyDescent="0.25">
      <c r="F50770" s="1"/>
      <c r="G50770"/>
      <c r="T50770" s="1"/>
    </row>
    <row r="50771" spans="6:20" x14ac:dyDescent="0.25">
      <c r="F50771" s="1"/>
      <c r="G50771"/>
      <c r="T50771" s="1"/>
    </row>
    <row r="50772" spans="6:20" x14ac:dyDescent="0.25">
      <c r="F50772" s="1"/>
      <c r="G50772"/>
      <c r="T50772" s="1"/>
    </row>
    <row r="50773" spans="6:20" x14ac:dyDescent="0.25">
      <c r="F50773" s="1"/>
      <c r="G50773"/>
      <c r="T50773" s="1"/>
    </row>
    <row r="50774" spans="6:20" x14ac:dyDescent="0.25">
      <c r="F50774" s="1"/>
      <c r="G50774"/>
      <c r="T50774" s="1"/>
    </row>
    <row r="50775" spans="6:20" x14ac:dyDescent="0.25">
      <c r="F50775" s="1"/>
      <c r="G50775"/>
      <c r="T50775" s="1"/>
    </row>
    <row r="50776" spans="6:20" x14ac:dyDescent="0.25">
      <c r="F50776" s="1"/>
      <c r="G50776"/>
      <c r="T50776" s="1"/>
    </row>
    <row r="50777" spans="6:20" x14ac:dyDescent="0.25">
      <c r="F50777" s="1"/>
      <c r="G50777"/>
      <c r="T50777" s="1"/>
    </row>
    <row r="50778" spans="6:20" x14ac:dyDescent="0.25">
      <c r="F50778" s="1"/>
      <c r="G50778"/>
      <c r="T50778" s="1"/>
    </row>
    <row r="50779" spans="6:20" x14ac:dyDescent="0.25">
      <c r="F50779" s="1"/>
      <c r="G50779"/>
      <c r="T50779" s="1"/>
    </row>
    <row r="50780" spans="6:20" x14ac:dyDescent="0.25">
      <c r="F50780" s="1"/>
      <c r="G50780"/>
      <c r="T50780" s="1"/>
    </row>
    <row r="50781" spans="6:20" x14ac:dyDescent="0.25">
      <c r="F50781" s="1"/>
      <c r="G50781"/>
      <c r="T50781" s="1"/>
    </row>
    <row r="50782" spans="6:20" x14ac:dyDescent="0.25">
      <c r="F50782" s="1"/>
      <c r="G50782"/>
      <c r="T50782" s="1"/>
    </row>
    <row r="50783" spans="6:20" x14ac:dyDescent="0.25">
      <c r="F50783" s="1"/>
      <c r="G50783"/>
      <c r="T50783" s="1"/>
    </row>
    <row r="50784" spans="6:20" x14ac:dyDescent="0.25">
      <c r="F50784" s="1"/>
      <c r="G50784"/>
      <c r="T50784" s="1"/>
    </row>
    <row r="50785" spans="6:20" x14ac:dyDescent="0.25">
      <c r="F50785" s="1"/>
      <c r="G50785"/>
      <c r="T50785" s="1"/>
    </row>
    <row r="50786" spans="6:20" x14ac:dyDescent="0.25">
      <c r="F50786" s="1"/>
      <c r="G50786"/>
      <c r="T50786" s="1"/>
    </row>
    <row r="50787" spans="6:20" x14ac:dyDescent="0.25">
      <c r="F50787" s="1"/>
      <c r="G50787"/>
      <c r="T50787" s="1"/>
    </row>
    <row r="50788" spans="6:20" x14ac:dyDescent="0.25">
      <c r="F50788" s="1"/>
      <c r="G50788"/>
      <c r="T50788" s="1"/>
    </row>
    <row r="50789" spans="6:20" x14ac:dyDescent="0.25">
      <c r="F50789" s="1"/>
      <c r="G50789"/>
      <c r="T50789" s="1"/>
    </row>
    <row r="50790" spans="6:20" x14ac:dyDescent="0.25">
      <c r="F50790" s="1"/>
      <c r="G50790"/>
      <c r="T50790" s="1"/>
    </row>
    <row r="50791" spans="6:20" x14ac:dyDescent="0.25">
      <c r="F50791" s="1"/>
      <c r="G50791"/>
      <c r="T50791" s="1"/>
    </row>
    <row r="50792" spans="6:20" x14ac:dyDescent="0.25">
      <c r="F50792" s="1"/>
      <c r="G50792"/>
      <c r="T50792" s="1"/>
    </row>
    <row r="50793" spans="6:20" x14ac:dyDescent="0.25">
      <c r="F50793" s="1"/>
      <c r="G50793"/>
      <c r="T50793" s="1"/>
    </row>
    <row r="50794" spans="6:20" x14ac:dyDescent="0.25">
      <c r="F50794" s="1"/>
      <c r="G50794"/>
      <c r="T50794" s="1"/>
    </row>
    <row r="50795" spans="6:20" x14ac:dyDescent="0.25">
      <c r="F50795" s="1"/>
      <c r="G50795"/>
      <c r="T50795" s="1"/>
    </row>
    <row r="50796" spans="6:20" x14ac:dyDescent="0.25">
      <c r="F50796" s="1"/>
      <c r="G50796"/>
      <c r="T50796" s="1"/>
    </row>
    <row r="50797" spans="6:20" x14ac:dyDescent="0.25">
      <c r="F50797" s="1"/>
      <c r="G50797"/>
      <c r="T50797" s="1"/>
    </row>
    <row r="50798" spans="6:20" x14ac:dyDescent="0.25">
      <c r="F50798" s="1"/>
      <c r="G50798"/>
      <c r="T50798" s="1"/>
    </row>
    <row r="50799" spans="6:20" x14ac:dyDescent="0.25">
      <c r="F50799" s="1"/>
      <c r="G50799"/>
      <c r="T50799" s="1"/>
    </row>
    <row r="50800" spans="6:20" x14ac:dyDescent="0.25">
      <c r="F50800" s="1"/>
      <c r="G50800"/>
      <c r="T50800" s="1"/>
    </row>
    <row r="50801" spans="6:20" x14ac:dyDescent="0.25">
      <c r="F50801" s="1"/>
      <c r="G50801"/>
      <c r="T50801" s="1"/>
    </row>
    <row r="50802" spans="6:20" x14ac:dyDescent="0.25">
      <c r="F50802" s="1"/>
      <c r="G50802"/>
      <c r="T50802" s="1"/>
    </row>
    <row r="50803" spans="6:20" x14ac:dyDescent="0.25">
      <c r="F50803" s="1"/>
      <c r="G50803"/>
      <c r="T50803" s="1"/>
    </row>
    <row r="50804" spans="6:20" x14ac:dyDescent="0.25">
      <c r="F50804" s="1"/>
      <c r="G50804"/>
      <c r="T50804" s="1"/>
    </row>
    <row r="50805" spans="6:20" x14ac:dyDescent="0.25">
      <c r="F50805" s="1"/>
      <c r="G50805"/>
      <c r="T50805" s="1"/>
    </row>
    <row r="50806" spans="6:20" x14ac:dyDescent="0.25">
      <c r="F50806" s="1"/>
      <c r="G50806"/>
      <c r="T50806" s="1"/>
    </row>
    <row r="50807" spans="6:20" x14ac:dyDescent="0.25">
      <c r="F50807" s="1"/>
      <c r="G50807"/>
      <c r="T50807" s="1"/>
    </row>
    <row r="50808" spans="6:20" x14ac:dyDescent="0.25">
      <c r="F50808" s="1"/>
      <c r="G50808"/>
      <c r="T50808" s="1"/>
    </row>
    <row r="50809" spans="6:20" x14ac:dyDescent="0.25">
      <c r="F50809" s="1"/>
      <c r="G50809"/>
      <c r="T50809" s="1"/>
    </row>
    <row r="50810" spans="6:20" x14ac:dyDescent="0.25">
      <c r="F50810" s="1"/>
      <c r="G50810"/>
      <c r="T50810" s="1"/>
    </row>
    <row r="50811" spans="6:20" x14ac:dyDescent="0.25">
      <c r="F50811" s="1"/>
      <c r="G50811"/>
      <c r="T50811" s="1"/>
    </row>
    <row r="50812" spans="6:20" x14ac:dyDescent="0.25">
      <c r="F50812" s="1"/>
      <c r="G50812"/>
      <c r="T50812" s="1"/>
    </row>
    <row r="50813" spans="6:20" x14ac:dyDescent="0.25">
      <c r="F50813" s="1"/>
      <c r="G50813"/>
      <c r="T50813" s="1"/>
    </row>
    <row r="50814" spans="6:20" x14ac:dyDescent="0.25">
      <c r="F50814" s="1"/>
      <c r="G50814"/>
      <c r="T50814" s="1"/>
    </row>
    <row r="50815" spans="6:20" x14ac:dyDescent="0.25">
      <c r="F50815" s="1"/>
      <c r="G50815"/>
      <c r="T50815" s="1"/>
    </row>
    <row r="50816" spans="6:20" x14ac:dyDescent="0.25">
      <c r="F50816" s="1"/>
      <c r="G50816"/>
      <c r="T50816" s="1"/>
    </row>
    <row r="50817" spans="6:20" x14ac:dyDescent="0.25">
      <c r="F50817" s="1"/>
      <c r="G50817"/>
      <c r="T50817" s="1"/>
    </row>
    <row r="50818" spans="6:20" x14ac:dyDescent="0.25">
      <c r="F50818" s="1"/>
      <c r="G50818"/>
      <c r="T50818" s="1"/>
    </row>
    <row r="50819" spans="6:20" x14ac:dyDescent="0.25">
      <c r="F50819" s="1"/>
      <c r="G50819"/>
      <c r="T50819" s="1"/>
    </row>
    <row r="50820" spans="6:20" x14ac:dyDescent="0.25">
      <c r="F50820" s="1"/>
      <c r="G50820"/>
      <c r="T50820" s="1"/>
    </row>
    <row r="50821" spans="6:20" x14ac:dyDescent="0.25">
      <c r="F50821" s="1"/>
      <c r="G50821"/>
      <c r="T50821" s="1"/>
    </row>
    <row r="50822" spans="6:20" x14ac:dyDescent="0.25">
      <c r="F50822" s="1"/>
      <c r="G50822"/>
      <c r="T50822" s="1"/>
    </row>
    <row r="50823" spans="6:20" x14ac:dyDescent="0.25">
      <c r="F50823" s="1"/>
      <c r="G50823"/>
      <c r="T50823" s="1"/>
    </row>
    <row r="50824" spans="6:20" x14ac:dyDescent="0.25">
      <c r="F50824" s="1"/>
      <c r="G50824"/>
      <c r="T50824" s="1"/>
    </row>
    <row r="50825" spans="6:20" x14ac:dyDescent="0.25">
      <c r="F50825" s="1"/>
      <c r="G50825"/>
      <c r="T50825" s="1"/>
    </row>
    <row r="50826" spans="6:20" x14ac:dyDescent="0.25">
      <c r="F50826" s="1"/>
      <c r="G50826"/>
      <c r="T50826" s="1"/>
    </row>
    <row r="50827" spans="6:20" x14ac:dyDescent="0.25">
      <c r="F50827" s="1"/>
      <c r="G50827"/>
      <c r="T50827" s="1"/>
    </row>
    <row r="50828" spans="6:20" x14ac:dyDescent="0.25">
      <c r="F50828" s="1"/>
      <c r="G50828"/>
      <c r="T50828" s="1"/>
    </row>
    <row r="50829" spans="6:20" x14ac:dyDescent="0.25">
      <c r="F50829" s="1"/>
      <c r="G50829"/>
      <c r="T50829" s="1"/>
    </row>
    <row r="50830" spans="6:20" x14ac:dyDescent="0.25">
      <c r="F50830" s="1"/>
      <c r="G50830"/>
      <c r="T50830" s="1"/>
    </row>
    <row r="50831" spans="6:20" x14ac:dyDescent="0.25">
      <c r="F50831" s="1"/>
      <c r="G50831"/>
      <c r="T50831" s="1"/>
    </row>
    <row r="50832" spans="6:20" x14ac:dyDescent="0.25">
      <c r="F50832" s="1"/>
      <c r="G50832"/>
      <c r="T50832" s="1"/>
    </row>
    <row r="50833" spans="6:20" x14ac:dyDescent="0.25">
      <c r="F50833" s="1"/>
      <c r="G50833"/>
      <c r="T50833" s="1"/>
    </row>
    <row r="50834" spans="6:20" x14ac:dyDescent="0.25">
      <c r="F50834" s="1"/>
      <c r="G50834"/>
      <c r="T50834" s="1"/>
    </row>
    <row r="50835" spans="6:20" x14ac:dyDescent="0.25">
      <c r="F50835" s="1"/>
      <c r="G50835"/>
      <c r="T50835" s="1"/>
    </row>
    <row r="50836" spans="6:20" x14ac:dyDescent="0.25">
      <c r="F50836" s="1"/>
      <c r="G50836"/>
      <c r="T50836" s="1"/>
    </row>
    <row r="50837" spans="6:20" x14ac:dyDescent="0.25">
      <c r="F50837" s="1"/>
      <c r="G50837"/>
      <c r="T50837" s="1"/>
    </row>
    <row r="50838" spans="6:20" x14ac:dyDescent="0.25">
      <c r="F50838" s="1"/>
      <c r="G50838"/>
      <c r="T50838" s="1"/>
    </row>
    <row r="50839" spans="6:20" x14ac:dyDescent="0.25">
      <c r="F50839" s="1"/>
      <c r="G50839"/>
      <c r="T50839" s="1"/>
    </row>
    <row r="50840" spans="6:20" x14ac:dyDescent="0.25">
      <c r="F50840" s="1"/>
      <c r="G50840"/>
      <c r="T50840" s="1"/>
    </row>
    <row r="50841" spans="6:20" x14ac:dyDescent="0.25">
      <c r="F50841" s="1"/>
      <c r="G50841"/>
      <c r="T50841" s="1"/>
    </row>
    <row r="50842" spans="6:20" x14ac:dyDescent="0.25">
      <c r="F50842" s="1"/>
      <c r="G50842"/>
      <c r="T50842" s="1"/>
    </row>
    <row r="50843" spans="6:20" x14ac:dyDescent="0.25">
      <c r="F50843" s="1"/>
      <c r="G50843"/>
      <c r="T50843" s="1"/>
    </row>
    <row r="50844" spans="6:20" x14ac:dyDescent="0.25">
      <c r="F50844" s="1"/>
      <c r="G50844"/>
      <c r="T50844" s="1"/>
    </row>
    <row r="50845" spans="6:20" x14ac:dyDescent="0.25">
      <c r="F50845" s="1"/>
      <c r="G50845"/>
      <c r="T50845" s="1"/>
    </row>
    <row r="50846" spans="6:20" x14ac:dyDescent="0.25">
      <c r="F50846" s="1"/>
      <c r="G50846"/>
      <c r="T50846" s="1"/>
    </row>
    <row r="50847" spans="6:20" x14ac:dyDescent="0.25">
      <c r="F50847" s="1"/>
      <c r="G50847"/>
      <c r="T50847" s="1"/>
    </row>
    <row r="50848" spans="6:20" x14ac:dyDescent="0.25">
      <c r="F50848" s="1"/>
      <c r="G50848"/>
      <c r="T50848" s="1"/>
    </row>
    <row r="50849" spans="6:20" x14ac:dyDescent="0.25">
      <c r="F50849" s="1"/>
      <c r="G50849"/>
      <c r="T50849" s="1"/>
    </row>
    <row r="50850" spans="6:20" x14ac:dyDescent="0.25">
      <c r="F50850" s="1"/>
      <c r="G50850"/>
      <c r="T50850" s="1"/>
    </row>
    <row r="50851" spans="6:20" x14ac:dyDescent="0.25">
      <c r="F50851" s="1"/>
      <c r="G50851"/>
      <c r="T50851" s="1"/>
    </row>
    <row r="50852" spans="6:20" x14ac:dyDescent="0.25">
      <c r="F50852" s="1"/>
      <c r="G50852"/>
      <c r="T50852" s="1"/>
    </row>
    <row r="50853" spans="6:20" x14ac:dyDescent="0.25">
      <c r="F50853" s="1"/>
      <c r="G50853"/>
      <c r="T50853" s="1"/>
    </row>
    <row r="50854" spans="6:20" x14ac:dyDescent="0.25">
      <c r="F50854" s="1"/>
      <c r="G50854"/>
      <c r="T50854" s="1"/>
    </row>
    <row r="50855" spans="6:20" x14ac:dyDescent="0.25">
      <c r="F50855" s="1"/>
      <c r="G50855"/>
      <c r="T50855" s="1"/>
    </row>
    <row r="50856" spans="6:20" x14ac:dyDescent="0.25">
      <c r="F50856" s="1"/>
      <c r="G50856"/>
      <c r="T50856" s="1"/>
    </row>
    <row r="50857" spans="6:20" x14ac:dyDescent="0.25">
      <c r="F50857" s="1"/>
      <c r="G50857"/>
      <c r="T50857" s="1"/>
    </row>
    <row r="50858" spans="6:20" x14ac:dyDescent="0.25">
      <c r="F50858" s="1"/>
      <c r="G50858"/>
      <c r="T50858" s="1"/>
    </row>
    <row r="50859" spans="6:20" x14ac:dyDescent="0.25">
      <c r="F50859" s="1"/>
      <c r="G50859"/>
      <c r="T50859" s="1"/>
    </row>
    <row r="50860" spans="6:20" x14ac:dyDescent="0.25">
      <c r="F50860" s="1"/>
      <c r="G50860"/>
      <c r="T50860" s="1"/>
    </row>
    <row r="50861" spans="6:20" x14ac:dyDescent="0.25">
      <c r="F50861" s="1"/>
      <c r="G50861"/>
      <c r="T50861" s="1"/>
    </row>
    <row r="50862" spans="6:20" x14ac:dyDescent="0.25">
      <c r="F50862" s="1"/>
      <c r="G50862"/>
      <c r="T50862" s="1"/>
    </row>
    <row r="50863" spans="6:20" x14ac:dyDescent="0.25">
      <c r="F50863" s="1"/>
      <c r="G50863"/>
      <c r="T50863" s="1"/>
    </row>
    <row r="50864" spans="6:20" x14ac:dyDescent="0.25">
      <c r="F50864" s="1"/>
      <c r="G50864"/>
      <c r="T50864" s="1"/>
    </row>
    <row r="50865" spans="6:20" x14ac:dyDescent="0.25">
      <c r="F50865" s="1"/>
      <c r="G50865"/>
      <c r="T50865" s="1"/>
    </row>
    <row r="50866" spans="6:20" x14ac:dyDescent="0.25">
      <c r="F50866" s="1"/>
      <c r="G50866"/>
      <c r="T50866" s="1"/>
    </row>
    <row r="50867" spans="6:20" x14ac:dyDescent="0.25">
      <c r="F50867" s="1"/>
      <c r="G50867"/>
      <c r="T50867" s="1"/>
    </row>
    <row r="50868" spans="6:20" x14ac:dyDescent="0.25">
      <c r="F50868" s="1"/>
      <c r="G50868"/>
      <c r="T50868" s="1"/>
    </row>
    <row r="50869" spans="6:20" x14ac:dyDescent="0.25">
      <c r="F50869" s="1"/>
      <c r="G50869"/>
      <c r="T50869" s="1"/>
    </row>
    <row r="50870" spans="6:20" x14ac:dyDescent="0.25">
      <c r="F50870" s="1"/>
      <c r="G50870"/>
      <c r="T50870" s="1"/>
    </row>
    <row r="50871" spans="6:20" x14ac:dyDescent="0.25">
      <c r="F50871" s="1"/>
      <c r="G50871"/>
      <c r="T50871" s="1"/>
    </row>
    <row r="50872" spans="6:20" x14ac:dyDescent="0.25">
      <c r="F50872" s="1"/>
      <c r="G50872"/>
      <c r="T50872" s="1"/>
    </row>
    <row r="50873" spans="6:20" x14ac:dyDescent="0.25">
      <c r="F50873" s="1"/>
      <c r="G50873"/>
      <c r="T50873" s="1"/>
    </row>
    <row r="50874" spans="6:20" x14ac:dyDescent="0.25">
      <c r="F50874" s="1"/>
      <c r="G50874"/>
      <c r="T50874" s="1"/>
    </row>
    <row r="50875" spans="6:20" x14ac:dyDescent="0.25">
      <c r="F50875" s="1"/>
      <c r="G50875"/>
      <c r="T50875" s="1"/>
    </row>
    <row r="50876" spans="6:20" x14ac:dyDescent="0.25">
      <c r="F50876" s="1"/>
      <c r="G50876"/>
      <c r="T50876" s="1"/>
    </row>
    <row r="50877" spans="6:20" x14ac:dyDescent="0.25">
      <c r="F50877" s="1"/>
      <c r="G50877"/>
      <c r="T50877" s="1"/>
    </row>
    <row r="50878" spans="6:20" x14ac:dyDescent="0.25">
      <c r="F50878" s="1"/>
      <c r="G50878"/>
      <c r="T50878" s="1"/>
    </row>
    <row r="50879" spans="6:20" x14ac:dyDescent="0.25">
      <c r="F50879" s="1"/>
      <c r="G50879"/>
      <c r="T50879" s="1"/>
    </row>
    <row r="50880" spans="6:20" x14ac:dyDescent="0.25">
      <c r="F50880" s="1"/>
      <c r="G50880"/>
      <c r="T50880" s="1"/>
    </row>
    <row r="50881" spans="6:20" x14ac:dyDescent="0.25">
      <c r="F50881" s="1"/>
      <c r="G50881"/>
      <c r="T50881" s="1"/>
    </row>
    <row r="50882" spans="6:20" x14ac:dyDescent="0.25">
      <c r="F50882" s="1"/>
      <c r="G50882"/>
      <c r="T50882" s="1"/>
    </row>
    <row r="50883" spans="6:20" x14ac:dyDescent="0.25">
      <c r="F50883" s="1"/>
      <c r="G50883"/>
      <c r="T50883" s="1"/>
    </row>
    <row r="50884" spans="6:20" x14ac:dyDescent="0.25">
      <c r="F50884" s="1"/>
      <c r="G50884"/>
      <c r="T50884" s="1"/>
    </row>
    <row r="50885" spans="6:20" x14ac:dyDescent="0.25">
      <c r="F50885" s="1"/>
      <c r="G50885"/>
      <c r="T50885" s="1"/>
    </row>
    <row r="50886" spans="6:20" x14ac:dyDescent="0.25">
      <c r="F50886" s="1"/>
      <c r="G50886"/>
      <c r="T50886" s="1"/>
    </row>
    <row r="50887" spans="6:20" x14ac:dyDescent="0.25">
      <c r="F50887" s="1"/>
      <c r="G50887"/>
      <c r="T50887" s="1"/>
    </row>
    <row r="50888" spans="6:20" x14ac:dyDescent="0.25">
      <c r="F50888" s="1"/>
      <c r="G50888"/>
      <c r="T50888" s="1"/>
    </row>
    <row r="50889" spans="6:20" x14ac:dyDescent="0.25">
      <c r="F50889" s="1"/>
      <c r="G50889"/>
      <c r="T50889" s="1"/>
    </row>
    <row r="50890" spans="6:20" x14ac:dyDescent="0.25">
      <c r="F50890" s="1"/>
      <c r="G50890"/>
      <c r="T50890" s="1"/>
    </row>
    <row r="50891" spans="6:20" x14ac:dyDescent="0.25">
      <c r="F50891" s="1"/>
      <c r="G50891"/>
      <c r="T50891" s="1"/>
    </row>
    <row r="50892" spans="6:20" x14ac:dyDescent="0.25">
      <c r="F50892" s="1"/>
      <c r="G50892"/>
      <c r="T50892" s="1"/>
    </row>
    <row r="50893" spans="6:20" x14ac:dyDescent="0.25">
      <c r="F50893" s="1"/>
      <c r="G50893"/>
      <c r="T50893" s="1"/>
    </row>
    <row r="50894" spans="6:20" x14ac:dyDescent="0.25">
      <c r="F50894" s="1"/>
      <c r="G50894"/>
      <c r="T50894" s="1"/>
    </row>
    <row r="50895" spans="6:20" x14ac:dyDescent="0.25">
      <c r="F50895" s="1"/>
      <c r="G50895"/>
      <c r="T50895" s="1"/>
    </row>
    <row r="50896" spans="6:20" x14ac:dyDescent="0.25">
      <c r="F50896" s="1"/>
      <c r="G50896"/>
      <c r="T50896" s="1"/>
    </row>
    <row r="50897" spans="6:20" x14ac:dyDescent="0.25">
      <c r="F50897" s="1"/>
      <c r="G50897"/>
      <c r="T50897" s="1"/>
    </row>
    <row r="50898" spans="6:20" x14ac:dyDescent="0.25">
      <c r="F50898" s="1"/>
      <c r="G50898"/>
      <c r="T50898" s="1"/>
    </row>
    <row r="50899" spans="6:20" x14ac:dyDescent="0.25">
      <c r="F50899" s="1"/>
      <c r="G50899"/>
      <c r="T50899" s="1"/>
    </row>
    <row r="50900" spans="6:20" x14ac:dyDescent="0.25">
      <c r="F50900" s="1"/>
      <c r="G50900"/>
      <c r="T50900" s="1"/>
    </row>
    <row r="50901" spans="6:20" x14ac:dyDescent="0.25">
      <c r="F50901" s="1"/>
      <c r="G50901"/>
      <c r="T50901" s="1"/>
    </row>
    <row r="50902" spans="6:20" x14ac:dyDescent="0.25">
      <c r="F50902" s="1"/>
      <c r="G50902"/>
      <c r="T50902" s="1"/>
    </row>
    <row r="50903" spans="6:20" x14ac:dyDescent="0.25">
      <c r="F50903" s="1"/>
      <c r="G50903"/>
      <c r="T50903" s="1"/>
    </row>
    <row r="50904" spans="6:20" x14ac:dyDescent="0.25">
      <c r="F50904" s="1"/>
      <c r="G50904"/>
      <c r="T50904" s="1"/>
    </row>
    <row r="50905" spans="6:20" x14ac:dyDescent="0.25">
      <c r="F50905" s="1"/>
      <c r="G50905"/>
      <c r="T50905" s="1"/>
    </row>
    <row r="50906" spans="6:20" x14ac:dyDescent="0.25">
      <c r="F50906" s="1"/>
      <c r="G50906"/>
      <c r="T50906" s="1"/>
    </row>
    <row r="50907" spans="6:20" x14ac:dyDescent="0.25">
      <c r="F50907" s="1"/>
      <c r="G50907"/>
      <c r="T50907" s="1"/>
    </row>
    <row r="50908" spans="6:20" x14ac:dyDescent="0.25">
      <c r="F50908" s="1"/>
      <c r="G50908"/>
      <c r="T50908" s="1"/>
    </row>
    <row r="50909" spans="6:20" x14ac:dyDescent="0.25">
      <c r="F50909" s="1"/>
      <c r="G50909"/>
      <c r="T50909" s="1"/>
    </row>
    <row r="50910" spans="6:20" x14ac:dyDescent="0.25">
      <c r="F50910" s="1"/>
      <c r="G50910"/>
      <c r="T50910" s="1"/>
    </row>
    <row r="50911" spans="6:20" x14ac:dyDescent="0.25">
      <c r="F50911" s="1"/>
      <c r="G50911"/>
      <c r="T50911" s="1"/>
    </row>
    <row r="50912" spans="6:20" x14ac:dyDescent="0.25">
      <c r="F50912" s="1"/>
      <c r="G50912"/>
      <c r="T50912" s="1"/>
    </row>
    <row r="50913" spans="6:20" x14ac:dyDescent="0.25">
      <c r="F50913" s="1"/>
      <c r="G50913"/>
      <c r="T50913" s="1"/>
    </row>
    <row r="50914" spans="6:20" x14ac:dyDescent="0.25">
      <c r="F50914" s="1"/>
      <c r="G50914"/>
      <c r="T50914" s="1"/>
    </row>
    <row r="50915" spans="6:20" x14ac:dyDescent="0.25">
      <c r="F50915" s="1"/>
      <c r="G50915"/>
      <c r="T50915" s="1"/>
    </row>
    <row r="50916" spans="6:20" x14ac:dyDescent="0.25">
      <c r="F50916" s="1"/>
      <c r="G50916"/>
      <c r="T50916" s="1"/>
    </row>
    <row r="50917" spans="6:20" x14ac:dyDescent="0.25">
      <c r="F50917" s="1"/>
      <c r="G50917"/>
      <c r="T50917" s="1"/>
    </row>
    <row r="50918" spans="6:20" x14ac:dyDescent="0.25">
      <c r="F50918" s="1"/>
      <c r="G50918"/>
      <c r="T50918" s="1"/>
    </row>
    <row r="50919" spans="6:20" x14ac:dyDescent="0.25">
      <c r="F50919" s="1"/>
      <c r="G50919"/>
      <c r="T50919" s="1"/>
    </row>
    <row r="50920" spans="6:20" x14ac:dyDescent="0.25">
      <c r="F50920" s="1"/>
      <c r="G50920"/>
      <c r="T50920" s="1"/>
    </row>
    <row r="50921" spans="6:20" x14ac:dyDescent="0.25">
      <c r="F50921" s="1"/>
      <c r="G50921"/>
      <c r="T50921" s="1"/>
    </row>
    <row r="50922" spans="6:20" x14ac:dyDescent="0.25">
      <c r="F50922" s="1"/>
      <c r="G50922"/>
      <c r="T50922" s="1"/>
    </row>
    <row r="50923" spans="6:20" x14ac:dyDescent="0.25">
      <c r="F50923" s="1"/>
      <c r="G50923"/>
      <c r="T50923" s="1"/>
    </row>
    <row r="50924" spans="6:20" x14ac:dyDescent="0.25">
      <c r="F50924" s="1"/>
      <c r="G50924"/>
      <c r="T50924" s="1"/>
    </row>
    <row r="50925" spans="6:20" x14ac:dyDescent="0.25">
      <c r="F50925" s="1"/>
      <c r="G50925"/>
      <c r="T50925" s="1"/>
    </row>
    <row r="50926" spans="6:20" x14ac:dyDescent="0.25">
      <c r="F50926" s="1"/>
      <c r="G50926"/>
      <c r="T50926" s="1"/>
    </row>
    <row r="50927" spans="6:20" x14ac:dyDescent="0.25">
      <c r="F50927" s="1"/>
      <c r="G50927"/>
      <c r="T50927" s="1"/>
    </row>
    <row r="50928" spans="6:20" x14ac:dyDescent="0.25">
      <c r="F50928" s="1"/>
      <c r="G50928"/>
      <c r="T50928" s="1"/>
    </row>
    <row r="50929" spans="6:20" x14ac:dyDescent="0.25">
      <c r="F50929" s="1"/>
      <c r="G50929"/>
      <c r="T50929" s="1"/>
    </row>
    <row r="50930" spans="6:20" x14ac:dyDescent="0.25">
      <c r="F50930" s="1"/>
      <c r="G50930"/>
      <c r="T50930" s="1"/>
    </row>
    <row r="50931" spans="6:20" x14ac:dyDescent="0.25">
      <c r="F50931" s="1"/>
      <c r="G50931"/>
      <c r="T50931" s="1"/>
    </row>
    <row r="50932" spans="6:20" x14ac:dyDescent="0.25">
      <c r="F50932" s="1"/>
      <c r="G50932"/>
      <c r="T50932" s="1"/>
    </row>
    <row r="50933" spans="6:20" x14ac:dyDescent="0.25">
      <c r="F50933" s="1"/>
      <c r="G50933"/>
      <c r="T50933" s="1"/>
    </row>
    <row r="50934" spans="6:20" x14ac:dyDescent="0.25">
      <c r="F50934" s="1"/>
      <c r="G50934"/>
      <c r="T50934" s="1"/>
    </row>
    <row r="50935" spans="6:20" x14ac:dyDescent="0.25">
      <c r="F50935" s="1"/>
      <c r="G50935"/>
      <c r="T50935" s="1"/>
    </row>
    <row r="50936" spans="6:20" x14ac:dyDescent="0.25">
      <c r="F50936" s="1"/>
      <c r="G50936"/>
      <c r="T50936" s="1"/>
    </row>
    <row r="50937" spans="6:20" x14ac:dyDescent="0.25">
      <c r="F50937" s="1"/>
      <c r="G50937"/>
      <c r="T50937" s="1"/>
    </row>
    <row r="50938" spans="6:20" x14ac:dyDescent="0.25">
      <c r="F50938" s="1"/>
      <c r="G50938"/>
      <c r="T50938" s="1"/>
    </row>
    <row r="50939" spans="6:20" x14ac:dyDescent="0.25">
      <c r="F50939" s="1"/>
      <c r="G50939"/>
      <c r="T50939" s="1"/>
    </row>
    <row r="50940" spans="6:20" x14ac:dyDescent="0.25">
      <c r="F50940" s="1"/>
      <c r="G50940"/>
      <c r="T50940" s="1"/>
    </row>
    <row r="50941" spans="6:20" x14ac:dyDescent="0.25">
      <c r="F50941" s="1"/>
      <c r="G50941"/>
      <c r="T50941" s="1"/>
    </row>
    <row r="50942" spans="6:20" x14ac:dyDescent="0.25">
      <c r="F50942" s="1"/>
      <c r="G50942"/>
      <c r="T50942" s="1"/>
    </row>
    <row r="50943" spans="6:20" x14ac:dyDescent="0.25">
      <c r="F50943" s="1"/>
      <c r="G50943"/>
      <c r="T50943" s="1"/>
    </row>
    <row r="50944" spans="6:20" x14ac:dyDescent="0.25">
      <c r="F50944" s="1"/>
      <c r="G50944"/>
      <c r="T50944" s="1"/>
    </row>
    <row r="50945" spans="6:20" x14ac:dyDescent="0.25">
      <c r="F50945" s="1"/>
      <c r="G50945"/>
      <c r="T50945" s="1"/>
    </row>
    <row r="50946" spans="6:20" x14ac:dyDescent="0.25">
      <c r="F50946" s="1"/>
      <c r="G50946"/>
      <c r="T50946" s="1"/>
    </row>
    <row r="50947" spans="6:20" x14ac:dyDescent="0.25">
      <c r="F50947" s="1"/>
      <c r="G50947"/>
      <c r="T50947" s="1"/>
    </row>
    <row r="50948" spans="6:20" x14ac:dyDescent="0.25">
      <c r="F50948" s="1"/>
      <c r="G50948"/>
      <c r="T50948" s="1"/>
    </row>
    <row r="50949" spans="6:20" x14ac:dyDescent="0.25">
      <c r="F50949" s="1"/>
      <c r="G50949"/>
      <c r="T50949" s="1"/>
    </row>
    <row r="50950" spans="6:20" x14ac:dyDescent="0.25">
      <c r="F50950" s="1"/>
      <c r="G50950"/>
      <c r="T50950" s="1"/>
    </row>
    <row r="50951" spans="6:20" x14ac:dyDescent="0.25">
      <c r="F50951" s="1"/>
      <c r="G50951"/>
      <c r="T50951" s="1"/>
    </row>
    <row r="50952" spans="6:20" x14ac:dyDescent="0.25">
      <c r="F50952" s="1"/>
      <c r="G50952"/>
      <c r="T50952" s="1"/>
    </row>
    <row r="50953" spans="6:20" x14ac:dyDescent="0.25">
      <c r="F50953" s="1"/>
      <c r="G50953"/>
      <c r="T50953" s="1"/>
    </row>
    <row r="50954" spans="6:20" x14ac:dyDescent="0.25">
      <c r="F50954" s="1"/>
      <c r="G50954"/>
      <c r="T50954" s="1"/>
    </row>
    <row r="50955" spans="6:20" x14ac:dyDescent="0.25">
      <c r="F50955" s="1"/>
      <c r="G50955"/>
      <c r="T50955" s="1"/>
    </row>
    <row r="50956" spans="6:20" x14ac:dyDescent="0.25">
      <c r="F50956" s="1"/>
      <c r="G50956"/>
      <c r="T50956" s="1"/>
    </row>
    <row r="50957" spans="6:20" x14ac:dyDescent="0.25">
      <c r="F50957" s="1"/>
      <c r="G50957"/>
      <c r="T50957" s="1"/>
    </row>
    <row r="50958" spans="6:20" x14ac:dyDescent="0.25">
      <c r="F50958" s="1"/>
      <c r="G50958"/>
      <c r="T50958" s="1"/>
    </row>
    <row r="50959" spans="6:20" x14ac:dyDescent="0.25">
      <c r="F50959" s="1"/>
      <c r="G50959"/>
      <c r="T50959" s="1"/>
    </row>
    <row r="50960" spans="6:20" x14ac:dyDescent="0.25">
      <c r="F50960" s="1"/>
      <c r="G50960"/>
      <c r="T50960" s="1"/>
    </row>
    <row r="50961" spans="6:20" x14ac:dyDescent="0.25">
      <c r="F50961" s="1"/>
      <c r="G50961"/>
      <c r="T50961" s="1"/>
    </row>
    <row r="50962" spans="6:20" x14ac:dyDescent="0.25">
      <c r="F50962" s="1"/>
      <c r="G50962"/>
      <c r="T50962" s="1"/>
    </row>
    <row r="50963" spans="6:20" x14ac:dyDescent="0.25">
      <c r="F50963" s="1"/>
      <c r="G50963"/>
      <c r="T50963" s="1"/>
    </row>
    <row r="50964" spans="6:20" x14ac:dyDescent="0.25">
      <c r="F50964" s="1"/>
      <c r="G50964"/>
      <c r="T50964" s="1"/>
    </row>
    <row r="50965" spans="6:20" x14ac:dyDescent="0.25">
      <c r="F50965" s="1"/>
      <c r="G50965"/>
      <c r="T50965" s="1"/>
    </row>
    <row r="50966" spans="6:20" x14ac:dyDescent="0.25">
      <c r="F50966" s="1"/>
      <c r="G50966"/>
      <c r="T50966" s="1"/>
    </row>
    <row r="50967" spans="6:20" x14ac:dyDescent="0.25">
      <c r="F50967" s="1"/>
      <c r="G50967"/>
      <c r="T50967" s="1"/>
    </row>
    <row r="50968" spans="6:20" x14ac:dyDescent="0.25">
      <c r="F50968" s="1"/>
      <c r="G50968"/>
      <c r="T50968" s="1"/>
    </row>
    <row r="50969" spans="6:20" x14ac:dyDescent="0.25">
      <c r="F50969" s="1"/>
      <c r="G50969"/>
      <c r="T50969" s="1"/>
    </row>
    <row r="50970" spans="6:20" x14ac:dyDescent="0.25">
      <c r="F50970" s="1"/>
      <c r="G50970"/>
      <c r="T50970" s="1"/>
    </row>
    <row r="50971" spans="6:20" x14ac:dyDescent="0.25">
      <c r="F50971" s="1"/>
      <c r="G50971"/>
      <c r="T50971" s="1"/>
    </row>
    <row r="50972" spans="6:20" x14ac:dyDescent="0.25">
      <c r="F50972" s="1"/>
      <c r="G50972"/>
      <c r="T50972" s="1"/>
    </row>
    <row r="50973" spans="6:20" x14ac:dyDescent="0.25">
      <c r="F50973" s="1"/>
      <c r="G50973"/>
      <c r="T50973" s="1"/>
    </row>
    <row r="50974" spans="6:20" x14ac:dyDescent="0.25">
      <c r="F50974" s="1"/>
      <c r="G50974"/>
      <c r="T50974" s="1"/>
    </row>
    <row r="50975" spans="6:20" x14ac:dyDescent="0.25">
      <c r="F50975" s="1"/>
      <c r="G50975"/>
      <c r="T50975" s="1"/>
    </row>
    <row r="50976" spans="6:20" x14ac:dyDescent="0.25">
      <c r="F50976" s="1"/>
      <c r="G50976"/>
      <c r="T50976" s="1"/>
    </row>
    <row r="50977" spans="6:20" x14ac:dyDescent="0.25">
      <c r="F50977" s="1"/>
      <c r="G50977"/>
      <c r="T50977" s="1"/>
    </row>
    <row r="50978" spans="6:20" x14ac:dyDescent="0.25">
      <c r="F50978" s="1"/>
      <c r="G50978"/>
      <c r="T50978" s="1"/>
    </row>
    <row r="50979" spans="6:20" x14ac:dyDescent="0.25">
      <c r="F50979" s="1"/>
      <c r="G50979"/>
      <c r="T50979" s="1"/>
    </row>
    <row r="50980" spans="6:20" x14ac:dyDescent="0.25">
      <c r="F50980" s="1"/>
      <c r="G50980"/>
      <c r="T50980" s="1"/>
    </row>
    <row r="50981" spans="6:20" x14ac:dyDescent="0.25">
      <c r="F50981" s="1"/>
      <c r="G50981"/>
      <c r="T50981" s="1"/>
    </row>
    <row r="50982" spans="6:20" x14ac:dyDescent="0.25">
      <c r="F50982" s="1"/>
      <c r="G50982"/>
      <c r="T50982" s="1"/>
    </row>
    <row r="50983" spans="6:20" x14ac:dyDescent="0.25">
      <c r="F50983" s="1"/>
      <c r="G50983"/>
      <c r="T50983" s="1"/>
    </row>
    <row r="50984" spans="6:20" x14ac:dyDescent="0.25">
      <c r="F50984" s="1"/>
      <c r="G50984"/>
      <c r="T50984" s="1"/>
    </row>
    <row r="50985" spans="6:20" x14ac:dyDescent="0.25">
      <c r="F50985" s="1"/>
      <c r="G50985"/>
      <c r="T50985" s="1"/>
    </row>
    <row r="50986" spans="6:20" x14ac:dyDescent="0.25">
      <c r="F50986" s="1"/>
      <c r="G50986"/>
      <c r="T50986" s="1"/>
    </row>
    <row r="50987" spans="6:20" x14ac:dyDescent="0.25">
      <c r="F50987" s="1"/>
      <c r="G50987"/>
      <c r="T50987" s="1"/>
    </row>
    <row r="50988" spans="6:20" x14ac:dyDescent="0.25">
      <c r="F50988" s="1"/>
      <c r="G50988"/>
      <c r="T50988" s="1"/>
    </row>
    <row r="50989" spans="6:20" x14ac:dyDescent="0.25">
      <c r="F50989" s="1"/>
      <c r="G50989"/>
      <c r="T50989" s="1"/>
    </row>
    <row r="50990" spans="6:20" x14ac:dyDescent="0.25">
      <c r="F50990" s="1"/>
      <c r="G50990"/>
      <c r="T50990" s="1"/>
    </row>
    <row r="50991" spans="6:20" x14ac:dyDescent="0.25">
      <c r="F50991" s="1"/>
      <c r="G50991"/>
      <c r="T50991" s="1"/>
    </row>
    <row r="50992" spans="6:20" x14ac:dyDescent="0.25">
      <c r="F50992" s="1"/>
      <c r="G50992"/>
      <c r="T50992" s="1"/>
    </row>
    <row r="50993" spans="6:20" x14ac:dyDescent="0.25">
      <c r="F50993" s="1"/>
      <c r="G50993"/>
      <c r="T50993" s="1"/>
    </row>
    <row r="50994" spans="6:20" x14ac:dyDescent="0.25">
      <c r="F50994" s="1"/>
      <c r="G50994"/>
      <c r="T50994" s="1"/>
    </row>
    <row r="50995" spans="6:20" x14ac:dyDescent="0.25">
      <c r="F50995" s="1"/>
      <c r="G50995"/>
      <c r="T50995" s="1"/>
    </row>
    <row r="50996" spans="6:20" x14ac:dyDescent="0.25">
      <c r="F50996" s="1"/>
      <c r="G50996"/>
      <c r="T50996" s="1"/>
    </row>
    <row r="50997" spans="6:20" x14ac:dyDescent="0.25">
      <c r="F50997" s="1"/>
      <c r="G50997"/>
      <c r="T50997" s="1"/>
    </row>
    <row r="50998" spans="6:20" x14ac:dyDescent="0.25">
      <c r="F50998" s="1"/>
      <c r="G50998"/>
      <c r="T50998" s="1"/>
    </row>
    <row r="50999" spans="6:20" x14ac:dyDescent="0.25">
      <c r="F50999" s="1"/>
      <c r="G50999"/>
      <c r="T50999" s="1"/>
    </row>
    <row r="51000" spans="6:20" x14ac:dyDescent="0.25">
      <c r="F51000" s="1"/>
      <c r="G51000"/>
      <c r="T51000" s="1"/>
    </row>
    <row r="51001" spans="6:20" x14ac:dyDescent="0.25">
      <c r="F51001" s="1"/>
      <c r="G51001"/>
      <c r="T51001" s="1"/>
    </row>
    <row r="51002" spans="6:20" x14ac:dyDescent="0.25">
      <c r="F51002" s="1"/>
      <c r="G51002"/>
      <c r="T51002" s="1"/>
    </row>
    <row r="51003" spans="6:20" x14ac:dyDescent="0.25">
      <c r="F51003" s="1"/>
      <c r="G51003"/>
      <c r="T51003" s="1"/>
    </row>
    <row r="51004" spans="6:20" x14ac:dyDescent="0.25">
      <c r="F51004" s="1"/>
      <c r="G51004"/>
      <c r="T51004" s="1"/>
    </row>
    <row r="51005" spans="6:20" x14ac:dyDescent="0.25">
      <c r="F51005" s="1"/>
      <c r="G51005"/>
      <c r="T51005" s="1"/>
    </row>
    <row r="51006" spans="6:20" x14ac:dyDescent="0.25">
      <c r="F51006" s="1"/>
      <c r="G51006"/>
      <c r="T51006" s="1"/>
    </row>
    <row r="51007" spans="6:20" x14ac:dyDescent="0.25">
      <c r="F51007" s="1"/>
      <c r="G51007"/>
      <c r="T51007" s="1"/>
    </row>
    <row r="51008" spans="6:20" x14ac:dyDescent="0.25">
      <c r="F51008" s="1"/>
      <c r="G51008"/>
      <c r="T51008" s="1"/>
    </row>
    <row r="51009" spans="6:20" x14ac:dyDescent="0.25">
      <c r="F51009" s="1"/>
      <c r="G51009"/>
      <c r="T51009" s="1"/>
    </row>
    <row r="51010" spans="6:20" x14ac:dyDescent="0.25">
      <c r="F51010" s="1"/>
      <c r="G51010"/>
      <c r="T51010" s="1"/>
    </row>
    <row r="51011" spans="6:20" x14ac:dyDescent="0.25">
      <c r="F51011" s="1"/>
      <c r="G51011"/>
      <c r="T51011" s="1"/>
    </row>
    <row r="51012" spans="6:20" x14ac:dyDescent="0.25">
      <c r="F51012" s="1"/>
      <c r="G51012"/>
      <c r="T51012" s="1"/>
    </row>
    <row r="51013" spans="6:20" x14ac:dyDescent="0.25">
      <c r="F51013" s="1"/>
      <c r="G51013"/>
      <c r="T51013" s="1"/>
    </row>
    <row r="51014" spans="6:20" x14ac:dyDescent="0.25">
      <c r="F51014" s="1"/>
      <c r="G51014"/>
      <c r="T51014" s="1"/>
    </row>
    <row r="51015" spans="6:20" x14ac:dyDescent="0.25">
      <c r="F51015" s="1"/>
      <c r="G51015"/>
      <c r="T51015" s="1"/>
    </row>
    <row r="51016" spans="6:20" x14ac:dyDescent="0.25">
      <c r="F51016" s="1"/>
      <c r="G51016"/>
      <c r="T51016" s="1"/>
    </row>
    <row r="51017" spans="6:20" x14ac:dyDescent="0.25">
      <c r="F51017" s="1"/>
      <c r="G51017"/>
      <c r="T51017" s="1"/>
    </row>
    <row r="51018" spans="6:20" x14ac:dyDescent="0.25">
      <c r="F51018" s="1"/>
      <c r="G51018"/>
      <c r="T51018" s="1"/>
    </row>
    <row r="51019" spans="6:20" x14ac:dyDescent="0.25">
      <c r="F51019" s="1"/>
      <c r="G51019"/>
      <c r="T51019" s="1"/>
    </row>
    <row r="51020" spans="6:20" x14ac:dyDescent="0.25">
      <c r="F51020" s="1"/>
      <c r="G51020"/>
      <c r="T51020" s="1"/>
    </row>
    <row r="51021" spans="6:20" x14ac:dyDescent="0.25">
      <c r="F51021" s="1"/>
      <c r="G51021"/>
      <c r="T51021" s="1"/>
    </row>
    <row r="51022" spans="6:20" x14ac:dyDescent="0.25">
      <c r="F51022" s="1"/>
      <c r="G51022"/>
      <c r="T51022" s="1"/>
    </row>
    <row r="51023" spans="6:20" x14ac:dyDescent="0.25">
      <c r="F51023" s="1"/>
      <c r="G51023"/>
      <c r="T51023" s="1"/>
    </row>
    <row r="51024" spans="6:20" x14ac:dyDescent="0.25">
      <c r="F51024" s="1"/>
      <c r="G51024"/>
      <c r="T51024" s="1"/>
    </row>
    <row r="51025" spans="6:20" x14ac:dyDescent="0.25">
      <c r="F51025" s="1"/>
      <c r="G51025"/>
      <c r="T51025" s="1"/>
    </row>
    <row r="51026" spans="6:20" x14ac:dyDescent="0.25">
      <c r="F51026" s="1"/>
      <c r="G51026"/>
      <c r="T51026" s="1"/>
    </row>
    <row r="51027" spans="6:20" x14ac:dyDescent="0.25">
      <c r="F51027" s="1"/>
      <c r="G51027"/>
      <c r="T51027" s="1"/>
    </row>
    <row r="51028" spans="6:20" x14ac:dyDescent="0.25">
      <c r="F51028" s="1"/>
      <c r="G51028"/>
      <c r="T51028" s="1"/>
    </row>
    <row r="51029" spans="6:20" x14ac:dyDescent="0.25">
      <c r="F51029" s="1"/>
      <c r="G51029"/>
      <c r="T51029" s="1"/>
    </row>
    <row r="51030" spans="6:20" x14ac:dyDescent="0.25">
      <c r="F51030" s="1"/>
      <c r="G51030"/>
      <c r="T51030" s="1"/>
    </row>
    <row r="51031" spans="6:20" x14ac:dyDescent="0.25">
      <c r="F51031" s="1"/>
      <c r="G51031"/>
      <c r="T51031" s="1"/>
    </row>
    <row r="51032" spans="6:20" x14ac:dyDescent="0.25">
      <c r="F51032" s="1"/>
      <c r="G51032"/>
      <c r="T51032" s="1"/>
    </row>
    <row r="51033" spans="6:20" x14ac:dyDescent="0.25">
      <c r="F51033" s="1"/>
      <c r="G51033"/>
      <c r="T51033" s="1"/>
    </row>
    <row r="51034" spans="6:20" x14ac:dyDescent="0.25">
      <c r="F51034" s="1"/>
      <c r="G51034"/>
      <c r="T51034" s="1"/>
    </row>
    <row r="51035" spans="6:20" x14ac:dyDescent="0.25">
      <c r="F51035" s="1"/>
      <c r="G51035"/>
      <c r="T51035" s="1"/>
    </row>
    <row r="51036" spans="6:20" x14ac:dyDescent="0.25">
      <c r="F51036" s="1"/>
      <c r="G51036"/>
      <c r="T51036" s="1"/>
    </row>
    <row r="51037" spans="6:20" x14ac:dyDescent="0.25">
      <c r="F51037" s="1"/>
      <c r="G51037"/>
      <c r="T51037" s="1"/>
    </row>
    <row r="51038" spans="6:20" x14ac:dyDescent="0.25">
      <c r="F51038" s="1"/>
      <c r="G51038"/>
      <c r="T51038" s="1"/>
    </row>
    <row r="51039" spans="6:20" x14ac:dyDescent="0.25">
      <c r="F51039" s="1"/>
      <c r="G51039"/>
      <c r="T51039" s="1"/>
    </row>
    <row r="51040" spans="6:20" x14ac:dyDescent="0.25">
      <c r="F51040" s="1"/>
      <c r="G51040"/>
      <c r="T51040" s="1"/>
    </row>
    <row r="51041" spans="6:20" x14ac:dyDescent="0.25">
      <c r="F51041" s="1"/>
      <c r="G51041"/>
      <c r="T51041" s="1"/>
    </row>
    <row r="51042" spans="6:20" x14ac:dyDescent="0.25">
      <c r="F51042" s="1"/>
      <c r="G51042"/>
      <c r="T51042" s="1"/>
    </row>
    <row r="51043" spans="6:20" x14ac:dyDescent="0.25">
      <c r="F51043" s="1"/>
      <c r="G51043"/>
      <c r="T51043" s="1"/>
    </row>
    <row r="51044" spans="6:20" x14ac:dyDescent="0.25">
      <c r="F51044" s="1"/>
      <c r="G51044"/>
      <c r="T51044" s="1"/>
    </row>
    <row r="51045" spans="6:20" x14ac:dyDescent="0.25">
      <c r="F51045" s="1"/>
      <c r="G51045"/>
      <c r="T51045" s="1"/>
    </row>
    <row r="51046" spans="6:20" x14ac:dyDescent="0.25">
      <c r="F51046" s="1"/>
      <c r="G51046"/>
      <c r="T51046" s="1"/>
    </row>
    <row r="51047" spans="6:20" x14ac:dyDescent="0.25">
      <c r="F51047" s="1"/>
      <c r="G51047"/>
      <c r="T51047" s="1"/>
    </row>
    <row r="51048" spans="6:20" x14ac:dyDescent="0.25">
      <c r="F51048" s="1"/>
      <c r="G51048"/>
      <c r="T51048" s="1"/>
    </row>
    <row r="51049" spans="6:20" x14ac:dyDescent="0.25">
      <c r="F51049" s="1"/>
      <c r="G51049"/>
      <c r="T51049" s="1"/>
    </row>
    <row r="51050" spans="6:20" x14ac:dyDescent="0.25">
      <c r="F51050" s="1"/>
      <c r="G51050"/>
      <c r="T51050" s="1"/>
    </row>
    <row r="51051" spans="6:20" x14ac:dyDescent="0.25">
      <c r="F51051" s="1"/>
      <c r="G51051"/>
      <c r="T51051" s="1"/>
    </row>
    <row r="51052" spans="6:20" x14ac:dyDescent="0.25">
      <c r="F51052" s="1"/>
      <c r="G51052"/>
      <c r="T51052" s="1"/>
    </row>
    <row r="51053" spans="6:20" x14ac:dyDescent="0.25">
      <c r="F51053" s="1"/>
      <c r="G51053"/>
      <c r="T51053" s="1"/>
    </row>
    <row r="51054" spans="6:20" x14ac:dyDescent="0.25">
      <c r="F51054" s="1"/>
      <c r="G51054"/>
      <c r="T51054" s="1"/>
    </row>
    <row r="51055" spans="6:20" x14ac:dyDescent="0.25">
      <c r="F51055" s="1"/>
      <c r="G51055"/>
      <c r="T51055" s="1"/>
    </row>
    <row r="51056" spans="6:20" x14ac:dyDescent="0.25">
      <c r="F51056" s="1"/>
      <c r="G51056"/>
      <c r="T51056" s="1"/>
    </row>
    <row r="51057" spans="6:20" x14ac:dyDescent="0.25">
      <c r="F51057" s="1"/>
      <c r="G51057"/>
      <c r="T51057" s="1"/>
    </row>
    <row r="51058" spans="6:20" x14ac:dyDescent="0.25">
      <c r="F51058" s="1"/>
      <c r="G51058"/>
      <c r="T51058" s="1"/>
    </row>
    <row r="51059" spans="6:20" x14ac:dyDescent="0.25">
      <c r="F51059" s="1"/>
      <c r="G51059"/>
      <c r="T51059" s="1"/>
    </row>
    <row r="51060" spans="6:20" x14ac:dyDescent="0.25">
      <c r="F51060" s="1"/>
      <c r="G51060"/>
      <c r="T51060" s="1"/>
    </row>
    <row r="51061" spans="6:20" x14ac:dyDescent="0.25">
      <c r="F51061" s="1"/>
      <c r="G51061"/>
      <c r="T51061" s="1"/>
    </row>
    <row r="51062" spans="6:20" x14ac:dyDescent="0.25">
      <c r="F51062" s="1"/>
      <c r="G51062"/>
      <c r="T51062" s="1"/>
    </row>
    <row r="51063" spans="6:20" x14ac:dyDescent="0.25">
      <c r="F51063" s="1"/>
      <c r="G51063"/>
      <c r="T51063" s="1"/>
    </row>
    <row r="51064" spans="6:20" x14ac:dyDescent="0.25">
      <c r="F51064" s="1"/>
      <c r="G51064"/>
      <c r="T51064" s="1"/>
    </row>
    <row r="51065" spans="6:20" x14ac:dyDescent="0.25">
      <c r="F51065" s="1"/>
      <c r="G51065"/>
      <c r="T51065" s="1"/>
    </row>
    <row r="51066" spans="6:20" x14ac:dyDescent="0.25">
      <c r="F51066" s="1"/>
      <c r="G51066"/>
      <c r="T51066" s="1"/>
    </row>
    <row r="51067" spans="6:20" x14ac:dyDescent="0.25">
      <c r="F51067" s="1"/>
      <c r="G51067"/>
      <c r="T51067" s="1"/>
    </row>
    <row r="51068" spans="6:20" x14ac:dyDescent="0.25">
      <c r="F51068" s="1"/>
      <c r="G51068"/>
      <c r="T51068" s="1"/>
    </row>
    <row r="51069" spans="6:20" x14ac:dyDescent="0.25">
      <c r="F51069" s="1"/>
      <c r="G51069"/>
      <c r="T51069" s="1"/>
    </row>
    <row r="51070" spans="6:20" x14ac:dyDescent="0.25">
      <c r="F51070" s="1"/>
      <c r="G51070"/>
      <c r="T51070" s="1"/>
    </row>
    <row r="51071" spans="6:20" x14ac:dyDescent="0.25">
      <c r="F51071" s="1"/>
      <c r="G51071"/>
      <c r="T51071" s="1"/>
    </row>
    <row r="51072" spans="6:20" x14ac:dyDescent="0.25">
      <c r="F51072" s="1"/>
      <c r="G51072"/>
      <c r="T51072" s="1"/>
    </row>
    <row r="51073" spans="6:20" x14ac:dyDescent="0.25">
      <c r="F51073" s="1"/>
      <c r="G51073"/>
      <c r="T51073" s="1"/>
    </row>
    <row r="51074" spans="6:20" x14ac:dyDescent="0.25">
      <c r="F51074" s="1"/>
      <c r="G51074"/>
      <c r="T51074" s="1"/>
    </row>
    <row r="51075" spans="6:20" x14ac:dyDescent="0.25">
      <c r="F51075" s="1"/>
      <c r="G51075"/>
      <c r="T51075" s="1"/>
    </row>
    <row r="51076" spans="6:20" x14ac:dyDescent="0.25">
      <c r="F51076" s="1"/>
      <c r="G51076"/>
      <c r="T51076" s="1"/>
    </row>
    <row r="51077" spans="6:20" x14ac:dyDescent="0.25">
      <c r="F51077" s="1"/>
      <c r="G51077"/>
      <c r="T51077" s="1"/>
    </row>
    <row r="51078" spans="6:20" x14ac:dyDescent="0.25">
      <c r="F51078" s="1"/>
      <c r="G51078"/>
      <c r="T51078" s="1"/>
    </row>
    <row r="51079" spans="6:20" x14ac:dyDescent="0.25">
      <c r="F51079" s="1"/>
      <c r="G51079"/>
      <c r="T51079" s="1"/>
    </row>
    <row r="51080" spans="6:20" x14ac:dyDescent="0.25">
      <c r="F51080" s="1"/>
      <c r="G51080"/>
      <c r="T51080" s="1"/>
    </row>
    <row r="51081" spans="6:20" x14ac:dyDescent="0.25">
      <c r="F51081" s="1"/>
      <c r="G51081"/>
      <c r="T51081" s="1"/>
    </row>
    <row r="51082" spans="6:20" x14ac:dyDescent="0.25">
      <c r="F51082" s="1"/>
      <c r="G51082"/>
      <c r="T51082" s="1"/>
    </row>
    <row r="51083" spans="6:20" x14ac:dyDescent="0.25">
      <c r="F51083" s="1"/>
      <c r="G51083"/>
      <c r="T51083" s="1"/>
    </row>
    <row r="51084" spans="6:20" x14ac:dyDescent="0.25">
      <c r="F51084" s="1"/>
      <c r="G51084"/>
      <c r="T51084" s="1"/>
    </row>
    <row r="51085" spans="6:20" x14ac:dyDescent="0.25">
      <c r="F51085" s="1"/>
      <c r="G51085"/>
      <c r="T51085" s="1"/>
    </row>
    <row r="51086" spans="6:20" x14ac:dyDescent="0.25">
      <c r="F51086" s="1"/>
      <c r="G51086"/>
      <c r="T51086" s="1"/>
    </row>
    <row r="51087" spans="6:20" x14ac:dyDescent="0.25">
      <c r="F51087" s="1"/>
      <c r="G51087"/>
      <c r="T51087" s="1"/>
    </row>
    <row r="51088" spans="6:20" x14ac:dyDescent="0.25">
      <c r="F51088" s="1"/>
      <c r="G51088"/>
      <c r="T51088" s="1"/>
    </row>
    <row r="51089" spans="6:20" x14ac:dyDescent="0.25">
      <c r="F51089" s="1"/>
      <c r="G51089"/>
      <c r="T51089" s="1"/>
    </row>
    <row r="51090" spans="6:20" x14ac:dyDescent="0.25">
      <c r="F51090" s="1"/>
      <c r="G51090"/>
      <c r="T51090" s="1"/>
    </row>
    <row r="51091" spans="6:20" x14ac:dyDescent="0.25">
      <c r="F51091" s="1"/>
      <c r="G51091"/>
      <c r="T51091" s="1"/>
    </row>
    <row r="51092" spans="6:20" x14ac:dyDescent="0.25">
      <c r="F51092" s="1"/>
      <c r="G51092"/>
      <c r="T51092" s="1"/>
    </row>
    <row r="51093" spans="6:20" x14ac:dyDescent="0.25">
      <c r="F51093" s="1"/>
      <c r="G51093"/>
      <c r="T51093" s="1"/>
    </row>
    <row r="51094" spans="6:20" x14ac:dyDescent="0.25">
      <c r="F51094" s="1"/>
      <c r="G51094"/>
      <c r="T51094" s="1"/>
    </row>
    <row r="51095" spans="6:20" x14ac:dyDescent="0.25">
      <c r="F51095" s="1"/>
      <c r="G51095"/>
      <c r="T51095" s="1"/>
    </row>
    <row r="51096" spans="6:20" x14ac:dyDescent="0.25">
      <c r="F51096" s="1"/>
      <c r="G51096"/>
      <c r="T51096" s="1"/>
    </row>
    <row r="51097" spans="6:20" x14ac:dyDescent="0.25">
      <c r="F51097" s="1"/>
      <c r="G51097"/>
      <c r="T51097" s="1"/>
    </row>
    <row r="51098" spans="6:20" x14ac:dyDescent="0.25">
      <c r="F51098" s="1"/>
      <c r="G51098"/>
      <c r="T51098" s="1"/>
    </row>
    <row r="51099" spans="6:20" x14ac:dyDescent="0.25">
      <c r="F51099" s="1"/>
      <c r="G51099"/>
      <c r="T51099" s="1"/>
    </row>
    <row r="51100" spans="6:20" x14ac:dyDescent="0.25">
      <c r="F51100" s="1"/>
      <c r="G51100"/>
      <c r="T51100" s="1"/>
    </row>
    <row r="51101" spans="6:20" x14ac:dyDescent="0.25">
      <c r="F51101" s="1"/>
      <c r="G51101"/>
      <c r="T51101" s="1"/>
    </row>
    <row r="51102" spans="6:20" x14ac:dyDescent="0.25">
      <c r="F51102" s="1"/>
      <c r="G51102"/>
      <c r="T51102" s="1"/>
    </row>
    <row r="51103" spans="6:20" x14ac:dyDescent="0.25">
      <c r="F51103" s="1"/>
      <c r="G51103"/>
      <c r="T51103" s="1"/>
    </row>
    <row r="51104" spans="6:20" x14ac:dyDescent="0.25">
      <c r="F51104" s="1"/>
      <c r="G51104"/>
      <c r="T51104" s="1"/>
    </row>
    <row r="51105" spans="6:20" x14ac:dyDescent="0.25">
      <c r="F51105" s="1"/>
      <c r="G51105"/>
      <c r="T51105" s="1"/>
    </row>
    <row r="51106" spans="6:20" x14ac:dyDescent="0.25">
      <c r="F51106" s="1"/>
      <c r="G51106"/>
      <c r="T51106" s="1"/>
    </row>
    <row r="51107" spans="6:20" x14ac:dyDescent="0.25">
      <c r="F51107" s="1"/>
      <c r="G51107"/>
      <c r="T51107" s="1"/>
    </row>
    <row r="51108" spans="6:20" x14ac:dyDescent="0.25">
      <c r="F51108" s="1"/>
      <c r="G51108"/>
      <c r="T51108" s="1"/>
    </row>
    <row r="51109" spans="6:20" x14ac:dyDescent="0.25">
      <c r="F51109" s="1"/>
      <c r="G51109"/>
      <c r="T51109" s="1"/>
    </row>
    <row r="51110" spans="6:20" x14ac:dyDescent="0.25">
      <c r="F51110" s="1"/>
      <c r="G51110"/>
      <c r="T51110" s="1"/>
    </row>
    <row r="51111" spans="6:20" x14ac:dyDescent="0.25">
      <c r="F51111" s="1"/>
      <c r="G51111"/>
      <c r="T51111" s="1"/>
    </row>
    <row r="51112" spans="6:20" x14ac:dyDescent="0.25">
      <c r="F51112" s="1"/>
      <c r="G51112"/>
      <c r="T51112" s="1"/>
    </row>
    <row r="51113" spans="6:20" x14ac:dyDescent="0.25">
      <c r="F51113" s="1"/>
      <c r="G51113"/>
      <c r="T51113" s="1"/>
    </row>
    <row r="51114" spans="6:20" x14ac:dyDescent="0.25">
      <c r="F51114" s="1"/>
      <c r="G51114"/>
      <c r="T51114" s="1"/>
    </row>
    <row r="51115" spans="6:20" x14ac:dyDescent="0.25">
      <c r="F51115" s="1"/>
      <c r="G51115"/>
      <c r="T51115" s="1"/>
    </row>
    <row r="51116" spans="6:20" x14ac:dyDescent="0.25">
      <c r="F51116" s="1"/>
      <c r="G51116"/>
      <c r="T51116" s="1"/>
    </row>
    <row r="51117" spans="6:20" x14ac:dyDescent="0.25">
      <c r="F51117" s="1"/>
      <c r="G51117"/>
      <c r="T51117" s="1"/>
    </row>
    <row r="51118" spans="6:20" x14ac:dyDescent="0.25">
      <c r="F51118" s="1"/>
      <c r="G51118"/>
      <c r="T51118" s="1"/>
    </row>
    <row r="51119" spans="6:20" x14ac:dyDescent="0.25">
      <c r="F51119" s="1"/>
      <c r="G51119"/>
      <c r="T51119" s="1"/>
    </row>
    <row r="51120" spans="6:20" x14ac:dyDescent="0.25">
      <c r="F51120" s="1"/>
      <c r="G51120"/>
      <c r="T51120" s="1"/>
    </row>
    <row r="51121" spans="6:20" x14ac:dyDescent="0.25">
      <c r="F51121" s="1"/>
      <c r="G51121"/>
      <c r="T51121" s="1"/>
    </row>
    <row r="51122" spans="6:20" x14ac:dyDescent="0.25">
      <c r="F51122" s="1"/>
      <c r="G51122"/>
      <c r="T51122" s="1"/>
    </row>
    <row r="51123" spans="6:20" x14ac:dyDescent="0.25">
      <c r="F51123" s="1"/>
      <c r="G51123"/>
      <c r="T51123" s="1"/>
    </row>
    <row r="51124" spans="6:20" x14ac:dyDescent="0.25">
      <c r="F51124" s="1"/>
      <c r="G51124"/>
      <c r="T51124" s="1"/>
    </row>
    <row r="51125" spans="6:20" x14ac:dyDescent="0.25">
      <c r="F51125" s="1"/>
      <c r="G51125"/>
      <c r="T51125" s="1"/>
    </row>
    <row r="51126" spans="6:20" x14ac:dyDescent="0.25">
      <c r="F51126" s="1"/>
      <c r="G51126"/>
      <c r="T51126" s="1"/>
    </row>
    <row r="51127" spans="6:20" x14ac:dyDescent="0.25">
      <c r="F51127" s="1"/>
      <c r="G51127"/>
      <c r="T51127" s="1"/>
    </row>
    <row r="51128" spans="6:20" x14ac:dyDescent="0.25">
      <c r="F51128" s="1"/>
      <c r="G51128"/>
      <c r="T51128" s="1"/>
    </row>
    <row r="51129" spans="6:20" x14ac:dyDescent="0.25">
      <c r="F51129" s="1"/>
      <c r="G51129"/>
      <c r="T51129" s="1"/>
    </row>
    <row r="51130" spans="6:20" x14ac:dyDescent="0.25">
      <c r="F51130" s="1"/>
      <c r="G51130"/>
      <c r="T51130" s="1"/>
    </row>
    <row r="51131" spans="6:20" x14ac:dyDescent="0.25">
      <c r="F51131" s="1"/>
      <c r="G51131"/>
      <c r="T51131" s="1"/>
    </row>
    <row r="51132" spans="6:20" x14ac:dyDescent="0.25">
      <c r="F51132" s="1"/>
      <c r="G51132"/>
      <c r="T51132" s="1"/>
    </row>
    <row r="51133" spans="6:20" x14ac:dyDescent="0.25">
      <c r="F51133" s="1"/>
      <c r="G51133"/>
      <c r="T51133" s="1"/>
    </row>
    <row r="51134" spans="6:20" x14ac:dyDescent="0.25">
      <c r="F51134" s="1"/>
      <c r="G51134"/>
      <c r="T51134" s="1"/>
    </row>
    <row r="51135" spans="6:20" x14ac:dyDescent="0.25">
      <c r="F51135" s="1"/>
      <c r="G51135"/>
      <c r="T51135" s="1"/>
    </row>
    <row r="51136" spans="6:20" x14ac:dyDescent="0.25">
      <c r="F51136" s="1"/>
      <c r="G51136"/>
      <c r="T51136" s="1"/>
    </row>
    <row r="51137" spans="6:20" x14ac:dyDescent="0.25">
      <c r="F51137" s="1"/>
      <c r="G51137"/>
      <c r="T51137" s="1"/>
    </row>
    <row r="51138" spans="6:20" x14ac:dyDescent="0.25">
      <c r="F51138" s="1"/>
      <c r="G51138"/>
      <c r="T51138" s="1"/>
    </row>
    <row r="51139" spans="6:20" x14ac:dyDescent="0.25">
      <c r="F51139" s="1"/>
      <c r="G51139"/>
      <c r="T51139" s="1"/>
    </row>
    <row r="51140" spans="6:20" x14ac:dyDescent="0.25">
      <c r="F51140" s="1"/>
      <c r="G51140"/>
      <c r="T51140" s="1"/>
    </row>
    <row r="51141" spans="6:20" x14ac:dyDescent="0.25">
      <c r="F51141" s="1"/>
      <c r="G51141"/>
      <c r="T51141" s="1"/>
    </row>
    <row r="51142" spans="6:20" x14ac:dyDescent="0.25">
      <c r="F51142" s="1"/>
      <c r="G51142"/>
      <c r="T51142" s="1"/>
    </row>
    <row r="51143" spans="6:20" x14ac:dyDescent="0.25">
      <c r="F51143" s="1"/>
      <c r="G51143"/>
      <c r="T51143" s="1"/>
    </row>
    <row r="51144" spans="6:20" x14ac:dyDescent="0.25">
      <c r="F51144" s="1"/>
      <c r="G51144"/>
      <c r="T51144" s="1"/>
    </row>
    <row r="51145" spans="6:20" x14ac:dyDescent="0.25">
      <c r="F51145" s="1"/>
      <c r="G51145"/>
      <c r="T51145" s="1"/>
    </row>
    <row r="51146" spans="6:20" x14ac:dyDescent="0.25">
      <c r="F51146" s="1"/>
      <c r="G51146"/>
      <c r="T51146" s="1"/>
    </row>
    <row r="51147" spans="6:20" x14ac:dyDescent="0.25">
      <c r="F51147" s="1"/>
      <c r="G51147"/>
      <c r="T51147" s="1"/>
    </row>
    <row r="51148" spans="6:20" x14ac:dyDescent="0.25">
      <c r="F51148" s="1"/>
      <c r="G51148"/>
      <c r="T51148" s="1"/>
    </row>
    <row r="51149" spans="6:20" x14ac:dyDescent="0.25">
      <c r="F51149" s="1"/>
      <c r="G51149"/>
      <c r="T51149" s="1"/>
    </row>
    <row r="51150" spans="6:20" x14ac:dyDescent="0.25">
      <c r="F51150" s="1"/>
      <c r="G51150"/>
      <c r="T51150" s="1"/>
    </row>
    <row r="51151" spans="6:20" x14ac:dyDescent="0.25">
      <c r="F51151" s="1"/>
      <c r="G51151"/>
      <c r="T51151" s="1"/>
    </row>
    <row r="51152" spans="6:20" x14ac:dyDescent="0.25">
      <c r="F51152" s="1"/>
      <c r="G51152"/>
      <c r="T51152" s="1"/>
    </row>
    <row r="51153" spans="6:20" x14ac:dyDescent="0.25">
      <c r="F51153" s="1"/>
      <c r="G51153"/>
      <c r="T51153" s="1"/>
    </row>
    <row r="51154" spans="6:20" x14ac:dyDescent="0.25">
      <c r="F51154" s="1"/>
      <c r="G51154"/>
      <c r="T51154" s="1"/>
    </row>
    <row r="51155" spans="6:20" x14ac:dyDescent="0.25">
      <c r="F51155" s="1"/>
      <c r="G51155"/>
      <c r="T51155" s="1"/>
    </row>
    <row r="51156" spans="6:20" x14ac:dyDescent="0.25">
      <c r="F51156" s="1"/>
      <c r="G51156"/>
      <c r="T51156" s="1"/>
    </row>
    <row r="51157" spans="6:20" x14ac:dyDescent="0.25">
      <c r="F51157" s="1"/>
      <c r="G51157"/>
      <c r="T51157" s="1"/>
    </row>
    <row r="51158" spans="6:20" x14ac:dyDescent="0.25">
      <c r="F51158" s="1"/>
      <c r="G51158"/>
      <c r="T51158" s="1"/>
    </row>
    <row r="51159" spans="6:20" x14ac:dyDescent="0.25">
      <c r="F51159" s="1"/>
      <c r="G51159"/>
      <c r="T51159" s="1"/>
    </row>
    <row r="51160" spans="6:20" x14ac:dyDescent="0.25">
      <c r="F51160" s="1"/>
      <c r="G51160"/>
      <c r="T51160" s="1"/>
    </row>
    <row r="51161" spans="6:20" x14ac:dyDescent="0.25">
      <c r="F51161" s="1"/>
      <c r="G51161"/>
      <c r="T51161" s="1"/>
    </row>
    <row r="51162" spans="6:20" x14ac:dyDescent="0.25">
      <c r="F51162" s="1"/>
      <c r="G51162"/>
      <c r="T51162" s="1"/>
    </row>
    <row r="51163" spans="6:20" x14ac:dyDescent="0.25">
      <c r="F51163" s="1"/>
      <c r="G51163"/>
      <c r="T51163" s="1"/>
    </row>
    <row r="51164" spans="6:20" x14ac:dyDescent="0.25">
      <c r="F51164" s="1"/>
      <c r="G51164"/>
      <c r="T51164" s="1"/>
    </row>
    <row r="51165" spans="6:20" x14ac:dyDescent="0.25">
      <c r="F51165" s="1"/>
      <c r="G51165"/>
      <c r="T51165" s="1"/>
    </row>
    <row r="51166" spans="6:20" x14ac:dyDescent="0.25">
      <c r="F51166" s="1"/>
      <c r="G51166"/>
      <c r="T51166" s="1"/>
    </row>
    <row r="51167" spans="6:20" x14ac:dyDescent="0.25">
      <c r="F51167" s="1"/>
      <c r="G51167"/>
      <c r="T51167" s="1"/>
    </row>
    <row r="51168" spans="6:20" x14ac:dyDescent="0.25">
      <c r="F51168" s="1"/>
      <c r="G51168"/>
      <c r="T51168" s="1"/>
    </row>
    <row r="51169" spans="6:20" x14ac:dyDescent="0.25">
      <c r="F51169" s="1"/>
      <c r="G51169"/>
      <c r="T51169" s="1"/>
    </row>
    <row r="51170" spans="6:20" x14ac:dyDescent="0.25">
      <c r="F51170" s="1"/>
      <c r="G51170"/>
      <c r="T51170" s="1"/>
    </row>
    <row r="51171" spans="6:20" x14ac:dyDescent="0.25">
      <c r="F51171" s="1"/>
      <c r="G51171"/>
      <c r="T51171" s="1"/>
    </row>
    <row r="51172" spans="6:20" x14ac:dyDescent="0.25">
      <c r="F51172" s="1"/>
      <c r="G51172"/>
      <c r="T51172" s="1"/>
    </row>
    <row r="51173" spans="6:20" x14ac:dyDescent="0.25">
      <c r="F51173" s="1"/>
      <c r="G51173"/>
      <c r="T51173" s="1"/>
    </row>
    <row r="51174" spans="6:20" x14ac:dyDescent="0.25">
      <c r="F51174" s="1"/>
      <c r="G51174"/>
      <c r="T51174" s="1"/>
    </row>
    <row r="51175" spans="6:20" x14ac:dyDescent="0.25">
      <c r="F51175" s="1"/>
      <c r="G51175"/>
      <c r="T51175" s="1"/>
    </row>
    <row r="51176" spans="6:20" x14ac:dyDescent="0.25">
      <c r="F51176" s="1"/>
      <c r="G51176"/>
      <c r="T51176" s="1"/>
    </row>
    <row r="51177" spans="6:20" x14ac:dyDescent="0.25">
      <c r="F51177" s="1"/>
      <c r="G51177"/>
      <c r="T51177" s="1"/>
    </row>
    <row r="51178" spans="6:20" x14ac:dyDescent="0.25">
      <c r="F51178" s="1"/>
      <c r="G51178"/>
      <c r="T51178" s="1"/>
    </row>
    <row r="51179" spans="6:20" x14ac:dyDescent="0.25">
      <c r="F51179" s="1"/>
      <c r="G51179"/>
      <c r="T51179" s="1"/>
    </row>
    <row r="51180" spans="6:20" x14ac:dyDescent="0.25">
      <c r="F51180" s="1"/>
      <c r="G51180"/>
      <c r="T51180" s="1"/>
    </row>
    <row r="51181" spans="6:20" x14ac:dyDescent="0.25">
      <c r="F51181" s="1"/>
      <c r="G51181"/>
      <c r="T51181" s="1"/>
    </row>
    <row r="51182" spans="6:20" x14ac:dyDescent="0.25">
      <c r="F51182" s="1"/>
      <c r="G51182"/>
      <c r="T51182" s="1"/>
    </row>
    <row r="51183" spans="6:20" x14ac:dyDescent="0.25">
      <c r="F51183" s="1"/>
      <c r="G51183"/>
      <c r="T51183" s="1"/>
    </row>
    <row r="51184" spans="6:20" x14ac:dyDescent="0.25">
      <c r="F51184" s="1"/>
      <c r="G51184"/>
      <c r="T51184" s="1"/>
    </row>
    <row r="51185" spans="6:20" x14ac:dyDescent="0.25">
      <c r="F51185" s="1"/>
      <c r="G51185"/>
      <c r="T51185" s="1"/>
    </row>
    <row r="51186" spans="6:20" x14ac:dyDescent="0.25">
      <c r="F51186" s="1"/>
      <c r="G51186"/>
      <c r="T51186" s="1"/>
    </row>
    <row r="51187" spans="6:20" x14ac:dyDescent="0.25">
      <c r="F51187" s="1"/>
      <c r="G51187"/>
      <c r="T51187" s="1"/>
    </row>
    <row r="51188" spans="6:20" x14ac:dyDescent="0.25">
      <c r="F51188" s="1"/>
      <c r="G51188"/>
      <c r="T51188" s="1"/>
    </row>
    <row r="51189" spans="6:20" x14ac:dyDescent="0.25">
      <c r="F51189" s="1"/>
      <c r="G51189"/>
      <c r="T51189" s="1"/>
    </row>
    <row r="51190" spans="6:20" x14ac:dyDescent="0.25">
      <c r="F51190" s="1"/>
      <c r="G51190"/>
      <c r="T51190" s="1"/>
    </row>
    <row r="51191" spans="6:20" x14ac:dyDescent="0.25">
      <c r="F51191" s="1"/>
      <c r="G51191"/>
      <c r="T51191" s="1"/>
    </row>
    <row r="51192" spans="6:20" x14ac:dyDescent="0.25">
      <c r="F51192" s="1"/>
      <c r="G51192"/>
      <c r="T51192" s="1"/>
    </row>
    <row r="51193" spans="6:20" x14ac:dyDescent="0.25">
      <c r="F51193" s="1"/>
      <c r="G51193"/>
      <c r="T51193" s="1"/>
    </row>
    <row r="51194" spans="6:20" x14ac:dyDescent="0.25">
      <c r="F51194" s="1"/>
      <c r="G51194"/>
      <c r="T51194" s="1"/>
    </row>
    <row r="51195" spans="6:20" x14ac:dyDescent="0.25">
      <c r="F51195" s="1"/>
      <c r="G51195"/>
      <c r="T51195" s="1"/>
    </row>
    <row r="51196" spans="6:20" x14ac:dyDescent="0.25">
      <c r="F51196" s="1"/>
      <c r="G51196"/>
      <c r="T51196" s="1"/>
    </row>
    <row r="51197" spans="6:20" x14ac:dyDescent="0.25">
      <c r="F51197" s="1"/>
      <c r="G51197"/>
      <c r="T51197" s="1"/>
    </row>
    <row r="51198" spans="6:20" x14ac:dyDescent="0.25">
      <c r="F51198" s="1"/>
      <c r="G51198"/>
      <c r="T51198" s="1"/>
    </row>
    <row r="51199" spans="6:20" x14ac:dyDescent="0.25">
      <c r="F51199" s="1"/>
      <c r="G51199"/>
      <c r="T51199" s="1"/>
    </row>
    <row r="51200" spans="6:20" x14ac:dyDescent="0.25">
      <c r="F51200" s="1"/>
      <c r="G51200"/>
      <c r="T51200" s="1"/>
    </row>
    <row r="51201" spans="6:20" x14ac:dyDescent="0.25">
      <c r="F51201" s="1"/>
      <c r="G51201"/>
      <c r="T51201" s="1"/>
    </row>
    <row r="51202" spans="6:20" x14ac:dyDescent="0.25">
      <c r="F51202" s="1"/>
      <c r="G51202"/>
      <c r="T51202" s="1"/>
    </row>
    <row r="51203" spans="6:20" x14ac:dyDescent="0.25">
      <c r="F51203" s="1"/>
      <c r="G51203"/>
      <c r="T51203" s="1"/>
    </row>
    <row r="51204" spans="6:20" x14ac:dyDescent="0.25">
      <c r="F51204" s="1"/>
      <c r="G51204"/>
      <c r="T51204" s="1"/>
    </row>
    <row r="51205" spans="6:20" x14ac:dyDescent="0.25">
      <c r="F51205" s="1"/>
      <c r="G51205"/>
      <c r="T51205" s="1"/>
    </row>
    <row r="51206" spans="6:20" x14ac:dyDescent="0.25">
      <c r="F51206" s="1"/>
      <c r="G51206"/>
      <c r="T51206" s="1"/>
    </row>
    <row r="51207" spans="6:20" x14ac:dyDescent="0.25">
      <c r="F51207" s="1"/>
      <c r="G51207"/>
      <c r="T51207" s="1"/>
    </row>
    <row r="51208" spans="6:20" x14ac:dyDescent="0.25">
      <c r="F51208" s="1"/>
      <c r="G51208"/>
      <c r="T51208" s="1"/>
    </row>
    <row r="51209" spans="6:20" x14ac:dyDescent="0.25">
      <c r="F51209" s="1"/>
      <c r="G51209"/>
      <c r="T51209" s="1"/>
    </row>
    <row r="51210" spans="6:20" x14ac:dyDescent="0.25">
      <c r="F51210" s="1"/>
      <c r="G51210"/>
      <c r="T51210" s="1"/>
    </row>
    <row r="51211" spans="6:20" x14ac:dyDescent="0.25">
      <c r="F51211" s="1"/>
      <c r="G51211"/>
      <c r="T51211" s="1"/>
    </row>
    <row r="51212" spans="6:20" x14ac:dyDescent="0.25">
      <c r="F51212" s="1"/>
      <c r="G51212"/>
      <c r="T51212" s="1"/>
    </row>
    <row r="51213" spans="6:20" x14ac:dyDescent="0.25">
      <c r="F51213" s="1"/>
      <c r="G51213"/>
      <c r="T51213" s="1"/>
    </row>
    <row r="51214" spans="6:20" x14ac:dyDescent="0.25">
      <c r="F51214" s="1"/>
      <c r="G51214"/>
      <c r="T51214" s="1"/>
    </row>
    <row r="51215" spans="6:20" x14ac:dyDescent="0.25">
      <c r="F51215" s="1"/>
      <c r="G51215"/>
      <c r="T51215" s="1"/>
    </row>
    <row r="51216" spans="6:20" x14ac:dyDescent="0.25">
      <c r="F51216" s="1"/>
      <c r="G51216"/>
      <c r="T51216" s="1"/>
    </row>
    <row r="51217" spans="6:20" x14ac:dyDescent="0.25">
      <c r="F51217" s="1"/>
      <c r="G51217"/>
      <c r="T51217" s="1"/>
    </row>
    <row r="51218" spans="6:20" x14ac:dyDescent="0.25">
      <c r="F51218" s="1"/>
      <c r="G51218"/>
      <c r="T51218" s="1"/>
    </row>
    <row r="51219" spans="6:20" x14ac:dyDescent="0.25">
      <c r="F51219" s="1"/>
      <c r="G51219"/>
      <c r="T51219" s="1"/>
    </row>
    <row r="51220" spans="6:20" x14ac:dyDescent="0.25">
      <c r="F51220" s="1"/>
      <c r="G51220"/>
      <c r="T51220" s="1"/>
    </row>
    <row r="51221" spans="6:20" x14ac:dyDescent="0.25">
      <c r="F51221" s="1"/>
      <c r="G51221"/>
      <c r="T51221" s="1"/>
    </row>
    <row r="51222" spans="6:20" x14ac:dyDescent="0.25">
      <c r="F51222" s="1"/>
      <c r="G51222"/>
      <c r="T51222" s="1"/>
    </row>
    <row r="51223" spans="6:20" x14ac:dyDescent="0.25">
      <c r="F51223" s="1"/>
      <c r="G51223"/>
      <c r="T51223" s="1"/>
    </row>
    <row r="51224" spans="6:20" x14ac:dyDescent="0.25">
      <c r="F51224" s="1"/>
      <c r="G51224"/>
      <c r="T51224" s="1"/>
    </row>
    <row r="51225" spans="6:20" x14ac:dyDescent="0.25">
      <c r="F51225" s="1"/>
      <c r="G51225"/>
      <c r="T51225" s="1"/>
    </row>
    <row r="51226" spans="6:20" x14ac:dyDescent="0.25">
      <c r="F51226" s="1"/>
      <c r="G51226"/>
      <c r="T51226" s="1"/>
    </row>
    <row r="51227" spans="6:20" x14ac:dyDescent="0.25">
      <c r="F51227" s="1"/>
      <c r="G51227"/>
      <c r="T51227" s="1"/>
    </row>
    <row r="51228" spans="6:20" x14ac:dyDescent="0.25">
      <c r="F51228" s="1"/>
      <c r="G51228"/>
      <c r="T51228" s="1"/>
    </row>
    <row r="51229" spans="6:20" x14ac:dyDescent="0.25">
      <c r="F51229" s="1"/>
      <c r="G51229"/>
      <c r="T51229" s="1"/>
    </row>
    <row r="51230" spans="6:20" x14ac:dyDescent="0.25">
      <c r="F51230" s="1"/>
      <c r="G51230"/>
      <c r="T51230" s="1"/>
    </row>
    <row r="51231" spans="6:20" x14ac:dyDescent="0.25">
      <c r="F51231" s="1"/>
      <c r="G51231"/>
      <c r="T51231" s="1"/>
    </row>
    <row r="51232" spans="6:20" x14ac:dyDescent="0.25">
      <c r="F51232" s="1"/>
      <c r="G51232"/>
      <c r="T51232" s="1"/>
    </row>
    <row r="51233" spans="6:20" x14ac:dyDescent="0.25">
      <c r="F51233" s="1"/>
      <c r="G51233"/>
      <c r="T51233" s="1"/>
    </row>
    <row r="51234" spans="6:20" x14ac:dyDescent="0.25">
      <c r="F51234" s="1"/>
      <c r="G51234"/>
      <c r="T51234" s="1"/>
    </row>
    <row r="51235" spans="6:20" x14ac:dyDescent="0.25">
      <c r="F51235" s="1"/>
      <c r="G51235"/>
      <c r="T51235" s="1"/>
    </row>
    <row r="51236" spans="6:20" x14ac:dyDescent="0.25">
      <c r="F51236" s="1"/>
      <c r="G51236"/>
      <c r="T51236" s="1"/>
    </row>
    <row r="51237" spans="6:20" x14ac:dyDescent="0.25">
      <c r="F51237" s="1"/>
      <c r="G51237"/>
      <c r="T51237" s="1"/>
    </row>
    <row r="51238" spans="6:20" x14ac:dyDescent="0.25">
      <c r="F51238" s="1"/>
      <c r="G51238"/>
      <c r="T51238" s="1"/>
    </row>
    <row r="51239" spans="6:20" x14ac:dyDescent="0.25">
      <c r="F51239" s="1"/>
      <c r="G51239"/>
      <c r="T51239" s="1"/>
    </row>
    <row r="51240" spans="6:20" x14ac:dyDescent="0.25">
      <c r="F51240" s="1"/>
      <c r="G51240"/>
      <c r="T51240" s="1"/>
    </row>
    <row r="51241" spans="6:20" x14ac:dyDescent="0.25">
      <c r="F51241" s="1"/>
      <c r="G51241"/>
      <c r="T51241" s="1"/>
    </row>
    <row r="51242" spans="6:20" x14ac:dyDescent="0.25">
      <c r="F51242" s="1"/>
      <c r="G51242"/>
      <c r="T51242" s="1"/>
    </row>
    <row r="51243" spans="6:20" x14ac:dyDescent="0.25">
      <c r="F51243" s="1"/>
      <c r="G51243"/>
      <c r="T51243" s="1"/>
    </row>
    <row r="51244" spans="6:20" x14ac:dyDescent="0.25">
      <c r="F51244" s="1"/>
      <c r="G51244"/>
      <c r="T51244" s="1"/>
    </row>
    <row r="51245" spans="6:20" x14ac:dyDescent="0.25">
      <c r="F51245" s="1"/>
      <c r="G51245"/>
      <c r="T51245" s="1"/>
    </row>
    <row r="51246" spans="6:20" x14ac:dyDescent="0.25">
      <c r="F51246" s="1"/>
      <c r="G51246"/>
      <c r="T51246" s="1"/>
    </row>
    <row r="51247" spans="6:20" x14ac:dyDescent="0.25">
      <c r="F51247" s="1"/>
      <c r="G51247"/>
      <c r="T51247" s="1"/>
    </row>
    <row r="51248" spans="6:20" x14ac:dyDescent="0.25">
      <c r="F51248" s="1"/>
      <c r="G51248"/>
      <c r="T51248" s="1"/>
    </row>
    <row r="51249" spans="6:20" x14ac:dyDescent="0.25">
      <c r="F51249" s="1"/>
      <c r="G51249"/>
      <c r="T51249" s="1"/>
    </row>
    <row r="51250" spans="6:20" x14ac:dyDescent="0.25">
      <c r="F51250" s="1"/>
      <c r="G51250"/>
      <c r="T51250" s="1"/>
    </row>
    <row r="51251" spans="6:20" x14ac:dyDescent="0.25">
      <c r="F51251" s="1"/>
      <c r="G51251"/>
      <c r="T51251" s="1"/>
    </row>
    <row r="51252" spans="6:20" x14ac:dyDescent="0.25">
      <c r="F51252" s="1"/>
      <c r="G51252"/>
      <c r="T51252" s="1"/>
    </row>
    <row r="51253" spans="6:20" x14ac:dyDescent="0.25">
      <c r="F51253" s="1"/>
      <c r="G51253"/>
      <c r="T51253" s="1"/>
    </row>
    <row r="51254" spans="6:20" x14ac:dyDescent="0.25">
      <c r="F51254" s="1"/>
      <c r="G51254"/>
      <c r="T51254" s="1"/>
    </row>
    <row r="51255" spans="6:20" x14ac:dyDescent="0.25">
      <c r="F51255" s="1"/>
      <c r="G51255"/>
      <c r="T51255" s="1"/>
    </row>
    <row r="51256" spans="6:20" x14ac:dyDescent="0.25">
      <c r="F51256" s="1"/>
      <c r="G51256"/>
      <c r="T51256" s="1"/>
    </row>
    <row r="51257" spans="6:20" x14ac:dyDescent="0.25">
      <c r="F51257" s="1"/>
      <c r="G51257"/>
      <c r="T51257" s="1"/>
    </row>
    <row r="51258" spans="6:20" x14ac:dyDescent="0.25">
      <c r="F51258" s="1"/>
      <c r="G51258"/>
      <c r="T51258" s="1"/>
    </row>
    <row r="51259" spans="6:20" x14ac:dyDescent="0.25">
      <c r="F51259" s="1"/>
      <c r="G51259"/>
      <c r="T51259" s="1"/>
    </row>
    <row r="51260" spans="6:20" x14ac:dyDescent="0.25">
      <c r="F51260" s="1"/>
      <c r="G51260"/>
      <c r="T51260" s="1"/>
    </row>
    <row r="51261" spans="6:20" x14ac:dyDescent="0.25">
      <c r="F51261" s="1"/>
      <c r="G51261"/>
      <c r="T51261" s="1"/>
    </row>
    <row r="51262" spans="6:20" x14ac:dyDescent="0.25">
      <c r="F51262" s="1"/>
      <c r="G51262"/>
      <c r="T51262" s="1"/>
    </row>
    <row r="51263" spans="6:20" x14ac:dyDescent="0.25">
      <c r="F51263" s="1"/>
      <c r="G51263"/>
      <c r="T51263" s="1"/>
    </row>
    <row r="51264" spans="6:20" x14ac:dyDescent="0.25">
      <c r="F51264" s="1"/>
      <c r="G51264"/>
      <c r="T51264" s="1"/>
    </row>
    <row r="51265" spans="6:20" x14ac:dyDescent="0.25">
      <c r="F51265" s="1"/>
      <c r="G51265"/>
      <c r="T51265" s="1"/>
    </row>
    <row r="51266" spans="6:20" x14ac:dyDescent="0.25">
      <c r="F51266" s="1"/>
      <c r="G51266"/>
      <c r="T51266" s="1"/>
    </row>
    <row r="51267" spans="6:20" x14ac:dyDescent="0.25">
      <c r="F51267" s="1"/>
      <c r="G51267"/>
      <c r="T51267" s="1"/>
    </row>
    <row r="51268" spans="6:20" x14ac:dyDescent="0.25">
      <c r="F51268" s="1"/>
      <c r="G51268"/>
      <c r="T51268" s="1"/>
    </row>
    <row r="51269" spans="6:20" x14ac:dyDescent="0.25">
      <c r="F51269" s="1"/>
      <c r="G51269"/>
      <c r="T51269" s="1"/>
    </row>
    <row r="51270" spans="6:20" x14ac:dyDescent="0.25">
      <c r="F51270" s="1"/>
      <c r="G51270"/>
      <c r="T51270" s="1"/>
    </row>
    <row r="51271" spans="6:20" x14ac:dyDescent="0.25">
      <c r="F51271" s="1"/>
      <c r="G51271"/>
      <c r="T51271" s="1"/>
    </row>
    <row r="51272" spans="6:20" x14ac:dyDescent="0.25">
      <c r="F51272" s="1"/>
      <c r="G51272"/>
      <c r="T51272" s="1"/>
    </row>
    <row r="51273" spans="6:20" x14ac:dyDescent="0.25">
      <c r="F51273" s="1"/>
      <c r="G51273"/>
      <c r="T51273" s="1"/>
    </row>
    <row r="51274" spans="6:20" x14ac:dyDescent="0.25">
      <c r="F51274" s="1"/>
      <c r="G51274"/>
      <c r="T51274" s="1"/>
    </row>
    <row r="51275" spans="6:20" x14ac:dyDescent="0.25">
      <c r="F51275" s="1"/>
      <c r="G51275"/>
      <c r="T51275" s="1"/>
    </row>
    <row r="51276" spans="6:20" x14ac:dyDescent="0.25">
      <c r="F51276" s="1"/>
      <c r="G51276"/>
      <c r="T51276" s="1"/>
    </row>
    <row r="51277" spans="6:20" x14ac:dyDescent="0.25">
      <c r="F51277" s="1"/>
      <c r="G51277"/>
      <c r="T51277" s="1"/>
    </row>
    <row r="51278" spans="6:20" x14ac:dyDescent="0.25">
      <c r="F51278" s="1"/>
      <c r="G51278"/>
      <c r="T51278" s="1"/>
    </row>
    <row r="51279" spans="6:20" x14ac:dyDescent="0.25">
      <c r="F51279" s="1"/>
      <c r="G51279"/>
      <c r="T51279" s="1"/>
    </row>
    <row r="51280" spans="6:20" x14ac:dyDescent="0.25">
      <c r="F51280" s="1"/>
      <c r="G51280"/>
      <c r="T51280" s="1"/>
    </row>
    <row r="51281" spans="6:20" x14ac:dyDescent="0.25">
      <c r="F51281" s="1"/>
      <c r="G51281"/>
      <c r="T51281" s="1"/>
    </row>
    <row r="51282" spans="6:20" x14ac:dyDescent="0.25">
      <c r="F51282" s="1"/>
      <c r="G51282"/>
      <c r="T51282" s="1"/>
    </row>
    <row r="51283" spans="6:20" x14ac:dyDescent="0.25">
      <c r="F51283" s="1"/>
      <c r="G51283"/>
      <c r="T51283" s="1"/>
    </row>
    <row r="51284" spans="6:20" x14ac:dyDescent="0.25">
      <c r="F51284" s="1"/>
      <c r="G51284"/>
      <c r="T51284" s="1"/>
    </row>
    <row r="51285" spans="6:20" x14ac:dyDescent="0.25">
      <c r="F51285" s="1"/>
      <c r="G51285"/>
      <c r="T51285" s="1"/>
    </row>
    <row r="51286" spans="6:20" x14ac:dyDescent="0.25">
      <c r="F51286" s="1"/>
      <c r="G51286"/>
      <c r="T51286" s="1"/>
    </row>
    <row r="51287" spans="6:20" x14ac:dyDescent="0.25">
      <c r="F51287" s="1"/>
      <c r="G51287"/>
      <c r="T51287" s="1"/>
    </row>
    <row r="51288" spans="6:20" x14ac:dyDescent="0.25">
      <c r="F51288" s="1"/>
      <c r="G51288"/>
      <c r="T51288" s="1"/>
    </row>
    <row r="51289" spans="6:20" x14ac:dyDescent="0.25">
      <c r="F51289" s="1"/>
      <c r="G51289"/>
      <c r="T51289" s="1"/>
    </row>
    <row r="51290" spans="6:20" x14ac:dyDescent="0.25">
      <c r="F51290" s="1"/>
      <c r="G51290"/>
      <c r="T51290" s="1"/>
    </row>
    <row r="51291" spans="6:20" x14ac:dyDescent="0.25">
      <c r="F51291" s="1"/>
      <c r="G51291"/>
      <c r="T51291" s="1"/>
    </row>
    <row r="51292" spans="6:20" x14ac:dyDescent="0.25">
      <c r="F51292" s="1"/>
      <c r="G51292"/>
      <c r="T51292" s="1"/>
    </row>
    <row r="51293" spans="6:20" x14ac:dyDescent="0.25">
      <c r="F51293" s="1"/>
      <c r="G51293"/>
      <c r="T51293" s="1"/>
    </row>
    <row r="51294" spans="6:20" x14ac:dyDescent="0.25">
      <c r="F51294" s="1"/>
      <c r="G51294"/>
      <c r="T51294" s="1"/>
    </row>
    <row r="51295" spans="6:20" x14ac:dyDescent="0.25">
      <c r="F51295" s="1"/>
      <c r="G51295"/>
      <c r="T51295" s="1"/>
    </row>
    <row r="51296" spans="6:20" x14ac:dyDescent="0.25">
      <c r="F51296" s="1"/>
      <c r="G51296"/>
      <c r="T51296" s="1"/>
    </row>
    <row r="51297" spans="6:20" x14ac:dyDescent="0.25">
      <c r="F51297" s="1"/>
      <c r="G51297"/>
      <c r="T51297" s="1"/>
    </row>
    <row r="51298" spans="6:20" x14ac:dyDescent="0.25">
      <c r="F51298" s="1"/>
      <c r="G51298"/>
      <c r="T51298" s="1"/>
    </row>
    <row r="51299" spans="6:20" x14ac:dyDescent="0.25">
      <c r="F51299" s="1"/>
      <c r="G51299"/>
      <c r="T51299" s="1"/>
    </row>
    <row r="51300" spans="6:20" x14ac:dyDescent="0.25">
      <c r="F51300" s="1"/>
      <c r="G51300"/>
      <c r="T51300" s="1"/>
    </row>
    <row r="51301" spans="6:20" x14ac:dyDescent="0.25">
      <c r="F51301" s="1"/>
      <c r="G51301"/>
      <c r="T51301" s="1"/>
    </row>
    <row r="51302" spans="6:20" x14ac:dyDescent="0.25">
      <c r="F51302" s="1"/>
      <c r="G51302"/>
      <c r="T51302" s="1"/>
    </row>
    <row r="51303" spans="6:20" x14ac:dyDescent="0.25">
      <c r="F51303" s="1"/>
      <c r="G51303"/>
      <c r="T51303" s="1"/>
    </row>
    <row r="51304" spans="6:20" x14ac:dyDescent="0.25">
      <c r="F51304" s="1"/>
      <c r="G51304"/>
      <c r="T51304" s="1"/>
    </row>
    <row r="51305" spans="6:20" x14ac:dyDescent="0.25">
      <c r="F51305" s="1"/>
      <c r="G51305"/>
      <c r="T51305" s="1"/>
    </row>
    <row r="51306" spans="6:20" x14ac:dyDescent="0.25">
      <c r="F51306" s="1"/>
      <c r="G51306"/>
      <c r="T51306" s="1"/>
    </row>
    <row r="51307" spans="6:20" x14ac:dyDescent="0.25">
      <c r="F51307" s="1"/>
      <c r="G51307"/>
      <c r="T51307" s="1"/>
    </row>
    <row r="51308" spans="6:20" x14ac:dyDescent="0.25">
      <c r="F51308" s="1"/>
      <c r="G51308"/>
      <c r="T51308" s="1"/>
    </row>
    <row r="51309" spans="6:20" x14ac:dyDescent="0.25">
      <c r="F51309" s="1"/>
      <c r="G51309"/>
      <c r="T51309" s="1"/>
    </row>
    <row r="51310" spans="6:20" x14ac:dyDescent="0.25">
      <c r="F51310" s="1"/>
      <c r="G51310"/>
      <c r="T51310" s="1"/>
    </row>
    <row r="51311" spans="6:20" x14ac:dyDescent="0.25">
      <c r="F51311" s="1"/>
      <c r="G51311"/>
      <c r="T51311" s="1"/>
    </row>
    <row r="51312" spans="6:20" x14ac:dyDescent="0.25">
      <c r="F51312" s="1"/>
      <c r="G51312"/>
      <c r="T51312" s="1"/>
    </row>
    <row r="51313" spans="6:20" x14ac:dyDescent="0.25">
      <c r="F51313" s="1"/>
      <c r="G51313"/>
      <c r="T51313" s="1"/>
    </row>
    <row r="51314" spans="6:20" x14ac:dyDescent="0.25">
      <c r="F51314" s="1"/>
      <c r="G51314"/>
      <c r="T51314" s="1"/>
    </row>
    <row r="51315" spans="6:20" x14ac:dyDescent="0.25">
      <c r="F51315" s="1"/>
      <c r="G51315"/>
      <c r="T51315" s="1"/>
    </row>
    <row r="51316" spans="6:20" x14ac:dyDescent="0.25">
      <c r="F51316" s="1"/>
      <c r="G51316"/>
      <c r="T51316" s="1"/>
    </row>
    <row r="51317" spans="6:20" x14ac:dyDescent="0.25">
      <c r="F51317" s="1"/>
      <c r="G51317"/>
      <c r="T51317" s="1"/>
    </row>
    <row r="51318" spans="6:20" x14ac:dyDescent="0.25">
      <c r="F51318" s="1"/>
      <c r="G51318"/>
      <c r="T51318" s="1"/>
    </row>
    <row r="51319" spans="6:20" x14ac:dyDescent="0.25">
      <c r="F51319" s="1"/>
      <c r="G51319"/>
      <c r="T51319" s="1"/>
    </row>
    <row r="51320" spans="6:20" x14ac:dyDescent="0.25">
      <c r="F51320" s="1"/>
      <c r="G51320"/>
      <c r="T51320" s="1"/>
    </row>
    <row r="51321" spans="6:20" x14ac:dyDescent="0.25">
      <c r="F51321" s="1"/>
      <c r="G51321"/>
      <c r="T51321" s="1"/>
    </row>
    <row r="51322" spans="6:20" x14ac:dyDescent="0.25">
      <c r="F51322" s="1"/>
      <c r="G51322"/>
      <c r="T51322" s="1"/>
    </row>
    <row r="51323" spans="6:20" x14ac:dyDescent="0.25">
      <c r="F51323" s="1"/>
      <c r="G51323"/>
      <c r="T51323" s="1"/>
    </row>
    <row r="51324" spans="6:20" x14ac:dyDescent="0.25">
      <c r="F51324" s="1"/>
      <c r="G51324"/>
      <c r="T51324" s="1"/>
    </row>
    <row r="51325" spans="6:20" x14ac:dyDescent="0.25">
      <c r="F51325" s="1"/>
      <c r="G51325"/>
      <c r="T51325" s="1"/>
    </row>
    <row r="51326" spans="6:20" x14ac:dyDescent="0.25">
      <c r="F51326" s="1"/>
      <c r="G51326"/>
      <c r="T51326" s="1"/>
    </row>
    <row r="51327" spans="6:20" x14ac:dyDescent="0.25">
      <c r="F51327" s="1"/>
      <c r="G51327"/>
      <c r="T51327" s="1"/>
    </row>
    <row r="51328" spans="6:20" x14ac:dyDescent="0.25">
      <c r="F51328" s="1"/>
      <c r="G51328"/>
      <c r="T51328" s="1"/>
    </row>
    <row r="51329" spans="6:20" x14ac:dyDescent="0.25">
      <c r="F51329" s="1"/>
      <c r="G51329"/>
      <c r="T51329" s="1"/>
    </row>
    <row r="51330" spans="6:20" x14ac:dyDescent="0.25">
      <c r="F51330" s="1"/>
      <c r="G51330"/>
      <c r="T51330" s="1"/>
    </row>
    <row r="51331" spans="6:20" x14ac:dyDescent="0.25">
      <c r="F51331" s="1"/>
      <c r="G51331"/>
      <c r="T51331" s="1"/>
    </row>
    <row r="51332" spans="6:20" x14ac:dyDescent="0.25">
      <c r="F51332" s="1"/>
      <c r="G51332"/>
      <c r="T51332" s="1"/>
    </row>
    <row r="51333" spans="6:20" x14ac:dyDescent="0.25">
      <c r="F51333" s="1"/>
      <c r="G51333"/>
      <c r="T51333" s="1"/>
    </row>
    <row r="51334" spans="6:20" x14ac:dyDescent="0.25">
      <c r="F51334" s="1"/>
      <c r="G51334"/>
      <c r="T51334" s="1"/>
    </row>
    <row r="51335" spans="6:20" x14ac:dyDescent="0.25">
      <c r="F51335" s="1"/>
      <c r="G51335"/>
      <c r="T51335" s="1"/>
    </row>
    <row r="51336" spans="6:20" x14ac:dyDescent="0.25">
      <c r="F51336" s="1"/>
      <c r="G51336"/>
      <c r="T51336" s="1"/>
    </row>
    <row r="51337" spans="6:20" x14ac:dyDescent="0.25">
      <c r="F51337" s="1"/>
      <c r="G51337"/>
      <c r="T51337" s="1"/>
    </row>
    <row r="51338" spans="6:20" x14ac:dyDescent="0.25">
      <c r="F51338" s="1"/>
      <c r="G51338"/>
      <c r="T51338" s="1"/>
    </row>
    <row r="51339" spans="6:20" x14ac:dyDescent="0.25">
      <c r="F51339" s="1"/>
      <c r="G51339"/>
      <c r="T51339" s="1"/>
    </row>
    <row r="51340" spans="6:20" x14ac:dyDescent="0.25">
      <c r="F51340" s="1"/>
      <c r="G51340"/>
      <c r="T51340" s="1"/>
    </row>
    <row r="51341" spans="6:20" x14ac:dyDescent="0.25">
      <c r="F51341" s="1"/>
      <c r="G51341"/>
      <c r="T51341" s="1"/>
    </row>
    <row r="51342" spans="6:20" x14ac:dyDescent="0.25">
      <c r="F51342" s="1"/>
      <c r="G51342"/>
      <c r="T51342" s="1"/>
    </row>
    <row r="51343" spans="6:20" x14ac:dyDescent="0.25">
      <c r="F51343" s="1"/>
      <c r="G51343"/>
      <c r="T51343" s="1"/>
    </row>
    <row r="51344" spans="6:20" x14ac:dyDescent="0.25">
      <c r="F51344" s="1"/>
      <c r="G51344"/>
      <c r="T51344" s="1"/>
    </row>
    <row r="51345" spans="6:20" x14ac:dyDescent="0.25">
      <c r="F51345" s="1"/>
      <c r="G51345"/>
      <c r="T51345" s="1"/>
    </row>
    <row r="51346" spans="6:20" x14ac:dyDescent="0.25">
      <c r="F51346" s="1"/>
      <c r="G51346"/>
      <c r="T51346" s="1"/>
    </row>
    <row r="51347" spans="6:20" x14ac:dyDescent="0.25">
      <c r="F51347" s="1"/>
      <c r="G51347"/>
      <c r="T51347" s="1"/>
    </row>
    <row r="51348" spans="6:20" x14ac:dyDescent="0.25">
      <c r="F51348" s="1"/>
      <c r="G51348"/>
      <c r="T51348" s="1"/>
    </row>
    <row r="51349" spans="6:20" x14ac:dyDescent="0.25">
      <c r="F51349" s="1"/>
      <c r="G51349"/>
      <c r="T51349" s="1"/>
    </row>
    <row r="51350" spans="6:20" x14ac:dyDescent="0.25">
      <c r="F51350" s="1"/>
      <c r="G51350"/>
      <c r="T51350" s="1"/>
    </row>
    <row r="51351" spans="6:20" x14ac:dyDescent="0.25">
      <c r="F51351" s="1"/>
      <c r="G51351"/>
      <c r="T51351" s="1"/>
    </row>
    <row r="51352" spans="6:20" x14ac:dyDescent="0.25">
      <c r="F51352" s="1"/>
      <c r="G51352"/>
      <c r="T51352" s="1"/>
    </row>
    <row r="51353" spans="6:20" x14ac:dyDescent="0.25">
      <c r="F51353" s="1"/>
      <c r="G51353"/>
      <c r="T51353" s="1"/>
    </row>
    <row r="51354" spans="6:20" x14ac:dyDescent="0.25">
      <c r="F51354" s="1"/>
      <c r="G51354"/>
      <c r="T51354" s="1"/>
    </row>
    <row r="51355" spans="6:20" x14ac:dyDescent="0.25">
      <c r="F51355" s="1"/>
      <c r="G51355"/>
      <c r="T51355" s="1"/>
    </row>
    <row r="51356" spans="6:20" x14ac:dyDescent="0.25">
      <c r="F51356" s="1"/>
      <c r="G51356"/>
      <c r="T51356" s="1"/>
    </row>
    <row r="51357" spans="6:20" x14ac:dyDescent="0.25">
      <c r="F51357" s="1"/>
      <c r="G51357"/>
      <c r="T51357" s="1"/>
    </row>
    <row r="51358" spans="6:20" x14ac:dyDescent="0.25">
      <c r="F51358" s="1"/>
      <c r="G51358"/>
      <c r="T51358" s="1"/>
    </row>
    <row r="51359" spans="6:20" x14ac:dyDescent="0.25">
      <c r="F51359" s="1"/>
      <c r="G51359"/>
      <c r="T51359" s="1"/>
    </row>
    <row r="51360" spans="6:20" x14ac:dyDescent="0.25">
      <c r="F51360" s="1"/>
      <c r="G51360"/>
      <c r="T51360" s="1"/>
    </row>
    <row r="51361" spans="6:20" x14ac:dyDescent="0.25">
      <c r="F51361" s="1"/>
      <c r="G51361"/>
      <c r="T51361" s="1"/>
    </row>
    <row r="51362" spans="6:20" x14ac:dyDescent="0.25">
      <c r="F51362" s="1"/>
      <c r="G51362"/>
      <c r="T51362" s="1"/>
    </row>
    <row r="51363" spans="6:20" x14ac:dyDescent="0.25">
      <c r="F51363" s="1"/>
      <c r="G51363"/>
      <c r="T51363" s="1"/>
    </row>
    <row r="51364" spans="6:20" x14ac:dyDescent="0.25">
      <c r="F51364" s="1"/>
      <c r="G51364"/>
      <c r="T51364" s="1"/>
    </row>
    <row r="51365" spans="6:20" x14ac:dyDescent="0.25">
      <c r="F51365" s="1"/>
      <c r="G51365"/>
      <c r="T51365" s="1"/>
    </row>
    <row r="51366" spans="6:20" x14ac:dyDescent="0.25">
      <c r="F51366" s="1"/>
      <c r="G51366"/>
      <c r="T51366" s="1"/>
    </row>
    <row r="51367" spans="6:20" x14ac:dyDescent="0.25">
      <c r="F51367" s="1"/>
      <c r="G51367"/>
      <c r="T51367" s="1"/>
    </row>
    <row r="51368" spans="6:20" x14ac:dyDescent="0.25">
      <c r="F51368" s="1"/>
      <c r="G51368"/>
      <c r="T51368" s="1"/>
    </row>
    <row r="51369" spans="6:20" x14ac:dyDescent="0.25">
      <c r="F51369" s="1"/>
      <c r="G51369"/>
      <c r="T51369" s="1"/>
    </row>
    <row r="51370" spans="6:20" x14ac:dyDescent="0.25">
      <c r="F51370" s="1"/>
      <c r="G51370"/>
      <c r="T51370" s="1"/>
    </row>
    <row r="51371" spans="6:20" x14ac:dyDescent="0.25">
      <c r="F51371" s="1"/>
      <c r="G51371"/>
      <c r="T51371" s="1"/>
    </row>
    <row r="51372" spans="6:20" x14ac:dyDescent="0.25">
      <c r="F51372" s="1"/>
      <c r="G51372"/>
      <c r="T51372" s="1"/>
    </row>
    <row r="51373" spans="6:20" x14ac:dyDescent="0.25">
      <c r="F51373" s="1"/>
      <c r="G51373"/>
      <c r="T51373" s="1"/>
    </row>
    <row r="51374" spans="6:20" x14ac:dyDescent="0.25">
      <c r="F51374" s="1"/>
      <c r="G51374"/>
      <c r="T51374" s="1"/>
    </row>
    <row r="51375" spans="6:20" x14ac:dyDescent="0.25">
      <c r="F51375" s="1"/>
      <c r="G51375"/>
      <c r="T51375" s="1"/>
    </row>
    <row r="51376" spans="6:20" x14ac:dyDescent="0.25">
      <c r="F51376" s="1"/>
      <c r="G51376"/>
      <c r="T51376" s="1"/>
    </row>
    <row r="51377" spans="6:20" x14ac:dyDescent="0.25">
      <c r="F51377" s="1"/>
      <c r="G51377"/>
      <c r="T51377" s="1"/>
    </row>
    <row r="51378" spans="6:20" x14ac:dyDescent="0.25">
      <c r="F51378" s="1"/>
      <c r="G51378"/>
      <c r="T51378" s="1"/>
    </row>
    <row r="51379" spans="6:20" x14ac:dyDescent="0.25">
      <c r="F51379" s="1"/>
      <c r="G51379"/>
      <c r="T51379" s="1"/>
    </row>
    <row r="51380" spans="6:20" x14ac:dyDescent="0.25">
      <c r="F51380" s="1"/>
      <c r="G51380"/>
      <c r="T51380" s="1"/>
    </row>
    <row r="51381" spans="6:20" x14ac:dyDescent="0.25">
      <c r="F51381" s="1"/>
      <c r="G51381"/>
      <c r="T51381" s="1"/>
    </row>
    <row r="51382" spans="6:20" x14ac:dyDescent="0.25">
      <c r="F51382" s="1"/>
      <c r="G51382"/>
      <c r="T51382" s="1"/>
    </row>
    <row r="51383" spans="6:20" x14ac:dyDescent="0.25">
      <c r="F51383" s="1"/>
      <c r="G51383"/>
      <c r="T51383" s="1"/>
    </row>
    <row r="51384" spans="6:20" x14ac:dyDescent="0.25">
      <c r="F51384" s="1"/>
      <c r="G51384"/>
      <c r="T51384" s="1"/>
    </row>
    <row r="51385" spans="6:20" x14ac:dyDescent="0.25">
      <c r="F51385" s="1"/>
      <c r="G51385"/>
      <c r="T51385" s="1"/>
    </row>
    <row r="51386" spans="6:20" x14ac:dyDescent="0.25">
      <c r="F51386" s="1"/>
      <c r="G51386"/>
      <c r="T51386" s="1"/>
    </row>
    <row r="51387" spans="6:20" x14ac:dyDescent="0.25">
      <c r="F51387" s="1"/>
      <c r="G51387"/>
      <c r="T51387" s="1"/>
    </row>
    <row r="51388" spans="6:20" x14ac:dyDescent="0.25">
      <c r="F51388" s="1"/>
      <c r="G51388"/>
      <c r="T51388" s="1"/>
    </row>
    <row r="51389" spans="6:20" x14ac:dyDescent="0.25">
      <c r="F51389" s="1"/>
      <c r="G51389"/>
      <c r="T51389" s="1"/>
    </row>
    <row r="51390" spans="6:20" x14ac:dyDescent="0.25">
      <c r="F51390" s="1"/>
      <c r="G51390"/>
      <c r="T51390" s="1"/>
    </row>
    <row r="51391" spans="6:20" x14ac:dyDescent="0.25">
      <c r="F51391" s="1"/>
      <c r="G51391"/>
      <c r="T51391" s="1"/>
    </row>
    <row r="51392" spans="6:20" x14ac:dyDescent="0.25">
      <c r="F51392" s="1"/>
      <c r="G51392"/>
      <c r="T51392" s="1"/>
    </row>
    <row r="51393" spans="6:20" x14ac:dyDescent="0.25">
      <c r="F51393" s="1"/>
      <c r="G51393"/>
      <c r="T51393" s="1"/>
    </row>
    <row r="51394" spans="6:20" x14ac:dyDescent="0.25">
      <c r="F51394" s="1"/>
      <c r="G51394"/>
      <c r="T51394" s="1"/>
    </row>
    <row r="51395" spans="6:20" x14ac:dyDescent="0.25">
      <c r="F51395" s="1"/>
      <c r="G51395"/>
      <c r="T51395" s="1"/>
    </row>
    <row r="51396" spans="6:20" x14ac:dyDescent="0.25">
      <c r="F51396" s="1"/>
      <c r="G51396"/>
      <c r="T51396" s="1"/>
    </row>
    <row r="51397" spans="6:20" x14ac:dyDescent="0.25">
      <c r="F51397" s="1"/>
      <c r="G51397"/>
      <c r="T51397" s="1"/>
    </row>
    <row r="51398" spans="6:20" x14ac:dyDescent="0.25">
      <c r="F51398" s="1"/>
      <c r="G51398"/>
      <c r="T51398" s="1"/>
    </row>
    <row r="51399" spans="6:20" x14ac:dyDescent="0.25">
      <c r="F51399" s="1"/>
      <c r="G51399"/>
      <c r="T51399" s="1"/>
    </row>
    <row r="51400" spans="6:20" x14ac:dyDescent="0.25">
      <c r="F51400" s="1"/>
      <c r="G51400"/>
      <c r="T51400" s="1"/>
    </row>
    <row r="51401" spans="6:20" x14ac:dyDescent="0.25">
      <c r="F51401" s="1"/>
      <c r="G51401"/>
      <c r="T51401" s="1"/>
    </row>
    <row r="51402" spans="6:20" x14ac:dyDescent="0.25">
      <c r="F51402" s="1"/>
      <c r="G51402"/>
      <c r="T51402" s="1"/>
    </row>
    <row r="51403" spans="6:20" x14ac:dyDescent="0.25">
      <c r="F51403" s="1"/>
      <c r="G51403"/>
      <c r="T51403" s="1"/>
    </row>
    <row r="51404" spans="6:20" x14ac:dyDescent="0.25">
      <c r="F51404" s="1"/>
      <c r="G51404"/>
      <c r="T51404" s="1"/>
    </row>
    <row r="51405" spans="6:20" x14ac:dyDescent="0.25">
      <c r="F51405" s="1"/>
      <c r="G51405"/>
      <c r="T51405" s="1"/>
    </row>
    <row r="51406" spans="6:20" x14ac:dyDescent="0.25">
      <c r="F51406" s="1"/>
      <c r="G51406"/>
      <c r="T51406" s="1"/>
    </row>
    <row r="51407" spans="6:20" x14ac:dyDescent="0.25">
      <c r="F51407" s="1"/>
      <c r="G51407"/>
      <c r="T51407" s="1"/>
    </row>
    <row r="51408" spans="6:20" x14ac:dyDescent="0.25">
      <c r="F51408" s="1"/>
      <c r="G51408"/>
      <c r="T51408" s="1"/>
    </row>
    <row r="51409" spans="6:20" x14ac:dyDescent="0.25">
      <c r="F51409" s="1"/>
      <c r="G51409"/>
      <c r="T51409" s="1"/>
    </row>
    <row r="51410" spans="6:20" x14ac:dyDescent="0.25">
      <c r="F51410" s="1"/>
      <c r="G51410"/>
      <c r="T51410" s="1"/>
    </row>
    <row r="51411" spans="6:20" x14ac:dyDescent="0.25">
      <c r="F51411" s="1"/>
      <c r="G51411"/>
      <c r="T51411" s="1"/>
    </row>
    <row r="51412" spans="6:20" x14ac:dyDescent="0.25">
      <c r="F51412" s="1"/>
      <c r="G51412"/>
      <c r="T51412" s="1"/>
    </row>
    <row r="51413" spans="6:20" x14ac:dyDescent="0.25">
      <c r="F51413" s="1"/>
      <c r="G51413"/>
      <c r="T51413" s="1"/>
    </row>
    <row r="51414" spans="6:20" x14ac:dyDescent="0.25">
      <c r="F51414" s="1"/>
      <c r="G51414"/>
      <c r="T51414" s="1"/>
    </row>
    <row r="51415" spans="6:20" x14ac:dyDescent="0.25">
      <c r="F51415" s="1"/>
      <c r="G51415"/>
      <c r="T51415" s="1"/>
    </row>
    <row r="51416" spans="6:20" x14ac:dyDescent="0.25">
      <c r="F51416" s="1"/>
      <c r="G51416"/>
      <c r="T51416" s="1"/>
    </row>
    <row r="51417" spans="6:20" x14ac:dyDescent="0.25">
      <c r="F51417" s="1"/>
      <c r="G51417"/>
      <c r="T51417" s="1"/>
    </row>
    <row r="51418" spans="6:20" x14ac:dyDescent="0.25">
      <c r="F51418" s="1"/>
      <c r="G51418"/>
      <c r="T51418" s="1"/>
    </row>
    <row r="51419" spans="6:20" x14ac:dyDescent="0.25">
      <c r="F51419" s="1"/>
      <c r="G51419"/>
      <c r="T51419" s="1"/>
    </row>
    <row r="51420" spans="6:20" x14ac:dyDescent="0.25">
      <c r="F51420" s="1"/>
      <c r="G51420"/>
      <c r="T51420" s="1"/>
    </row>
    <row r="51421" spans="6:20" x14ac:dyDescent="0.25">
      <c r="F51421" s="1"/>
      <c r="G51421"/>
      <c r="T51421" s="1"/>
    </row>
    <row r="51422" spans="6:20" x14ac:dyDescent="0.25">
      <c r="F51422" s="1"/>
      <c r="G51422"/>
      <c r="T51422" s="1"/>
    </row>
    <row r="51423" spans="6:20" x14ac:dyDescent="0.25">
      <c r="F51423" s="1"/>
      <c r="G51423"/>
      <c r="T51423" s="1"/>
    </row>
    <row r="51424" spans="6:20" x14ac:dyDescent="0.25">
      <c r="F51424" s="1"/>
      <c r="G51424"/>
      <c r="T51424" s="1"/>
    </row>
    <row r="51425" spans="6:20" x14ac:dyDescent="0.25">
      <c r="F51425" s="1"/>
      <c r="G51425"/>
      <c r="T51425" s="1"/>
    </row>
    <row r="51426" spans="6:20" x14ac:dyDescent="0.25">
      <c r="F51426" s="1"/>
      <c r="G51426"/>
      <c r="T51426" s="1"/>
    </row>
    <row r="51427" spans="6:20" x14ac:dyDescent="0.25">
      <c r="F51427" s="1"/>
      <c r="G51427"/>
      <c r="T51427" s="1"/>
    </row>
    <row r="51428" spans="6:20" x14ac:dyDescent="0.25">
      <c r="F51428" s="1"/>
      <c r="G51428"/>
      <c r="T51428" s="1"/>
    </row>
    <row r="51429" spans="6:20" x14ac:dyDescent="0.25">
      <c r="F51429" s="1"/>
      <c r="G51429"/>
      <c r="T51429" s="1"/>
    </row>
    <row r="51430" spans="6:20" x14ac:dyDescent="0.25">
      <c r="F51430" s="1"/>
      <c r="G51430"/>
      <c r="T51430" s="1"/>
    </row>
    <row r="51431" spans="6:20" x14ac:dyDescent="0.25">
      <c r="F51431" s="1"/>
      <c r="G51431"/>
      <c r="T51431" s="1"/>
    </row>
    <row r="51432" spans="6:20" x14ac:dyDescent="0.25">
      <c r="F51432" s="1"/>
      <c r="G51432"/>
      <c r="T51432" s="1"/>
    </row>
    <row r="51433" spans="6:20" x14ac:dyDescent="0.25">
      <c r="F51433" s="1"/>
      <c r="G51433"/>
      <c r="T51433" s="1"/>
    </row>
    <row r="51434" spans="6:20" x14ac:dyDescent="0.25">
      <c r="F51434" s="1"/>
      <c r="G51434"/>
      <c r="T51434" s="1"/>
    </row>
    <row r="51435" spans="6:20" x14ac:dyDescent="0.25">
      <c r="F51435" s="1"/>
      <c r="G51435"/>
      <c r="T51435" s="1"/>
    </row>
    <row r="51436" spans="6:20" x14ac:dyDescent="0.25">
      <c r="F51436" s="1"/>
      <c r="G51436"/>
      <c r="T51436" s="1"/>
    </row>
    <row r="51437" spans="6:20" x14ac:dyDescent="0.25">
      <c r="F51437" s="1"/>
      <c r="G51437"/>
      <c r="T51437" s="1"/>
    </row>
    <row r="51438" spans="6:20" x14ac:dyDescent="0.25">
      <c r="F51438" s="1"/>
      <c r="G51438"/>
      <c r="T51438" s="1"/>
    </row>
    <row r="51439" spans="6:20" x14ac:dyDescent="0.25">
      <c r="F51439" s="1"/>
      <c r="G51439"/>
      <c r="T51439" s="1"/>
    </row>
    <row r="51440" spans="6:20" x14ac:dyDescent="0.25">
      <c r="F51440" s="1"/>
      <c r="G51440"/>
      <c r="T51440" s="1"/>
    </row>
    <row r="51441" spans="6:20" x14ac:dyDescent="0.25">
      <c r="F51441" s="1"/>
      <c r="G51441"/>
      <c r="T51441" s="1"/>
    </row>
    <row r="51442" spans="6:20" x14ac:dyDescent="0.25">
      <c r="F51442" s="1"/>
      <c r="G51442"/>
      <c r="T51442" s="1"/>
    </row>
    <row r="51443" spans="6:20" x14ac:dyDescent="0.25">
      <c r="F51443" s="1"/>
      <c r="G51443"/>
      <c r="T51443" s="1"/>
    </row>
    <row r="51444" spans="6:20" x14ac:dyDescent="0.25">
      <c r="F51444" s="1"/>
      <c r="G51444"/>
      <c r="T51444" s="1"/>
    </row>
    <row r="51445" spans="6:20" x14ac:dyDescent="0.25">
      <c r="F51445" s="1"/>
      <c r="G51445"/>
      <c r="T51445" s="1"/>
    </row>
    <row r="51446" spans="6:20" x14ac:dyDescent="0.25">
      <c r="F51446" s="1"/>
      <c r="G51446"/>
      <c r="T51446" s="1"/>
    </row>
    <row r="51447" spans="6:20" x14ac:dyDescent="0.25">
      <c r="F51447" s="1"/>
      <c r="G51447"/>
      <c r="T51447" s="1"/>
    </row>
    <row r="51448" spans="6:20" x14ac:dyDescent="0.25">
      <c r="F51448" s="1"/>
      <c r="G51448"/>
      <c r="T51448" s="1"/>
    </row>
    <row r="51449" spans="6:20" x14ac:dyDescent="0.25">
      <c r="F51449" s="1"/>
      <c r="G51449"/>
      <c r="T51449" s="1"/>
    </row>
    <row r="51450" spans="6:20" x14ac:dyDescent="0.25">
      <c r="F51450" s="1"/>
      <c r="G51450"/>
      <c r="T51450" s="1"/>
    </row>
    <row r="51451" spans="6:20" x14ac:dyDescent="0.25">
      <c r="F51451" s="1"/>
      <c r="G51451"/>
      <c r="T51451" s="1"/>
    </row>
    <row r="51452" spans="6:20" x14ac:dyDescent="0.25">
      <c r="F51452" s="1"/>
      <c r="G51452"/>
      <c r="T51452" s="1"/>
    </row>
    <row r="51453" spans="6:20" x14ac:dyDescent="0.25">
      <c r="F51453" s="1"/>
      <c r="G51453"/>
      <c r="T51453" s="1"/>
    </row>
    <row r="51454" spans="6:20" x14ac:dyDescent="0.25">
      <c r="F51454" s="1"/>
      <c r="G51454"/>
      <c r="T51454" s="1"/>
    </row>
    <row r="51455" spans="6:20" x14ac:dyDescent="0.25">
      <c r="F51455" s="1"/>
      <c r="G51455"/>
      <c r="T51455" s="1"/>
    </row>
    <row r="51456" spans="6:20" x14ac:dyDescent="0.25">
      <c r="F51456" s="1"/>
      <c r="G51456"/>
      <c r="T51456" s="1"/>
    </row>
    <row r="51457" spans="6:20" x14ac:dyDescent="0.25">
      <c r="F51457" s="1"/>
      <c r="G51457"/>
      <c r="T51457" s="1"/>
    </row>
    <row r="51458" spans="6:20" x14ac:dyDescent="0.25">
      <c r="F51458" s="1"/>
      <c r="G51458"/>
      <c r="T51458" s="1"/>
    </row>
    <row r="51459" spans="6:20" x14ac:dyDescent="0.25">
      <c r="F51459" s="1"/>
      <c r="G51459"/>
      <c r="T51459" s="1"/>
    </row>
    <row r="51460" spans="6:20" x14ac:dyDescent="0.25">
      <c r="F51460" s="1"/>
      <c r="G51460"/>
      <c r="T51460" s="1"/>
    </row>
    <row r="51461" spans="6:20" x14ac:dyDescent="0.25">
      <c r="F51461" s="1"/>
      <c r="G51461"/>
      <c r="T51461" s="1"/>
    </row>
    <row r="51462" spans="6:20" x14ac:dyDescent="0.25">
      <c r="F51462" s="1"/>
      <c r="G51462"/>
      <c r="T51462" s="1"/>
    </row>
    <row r="51463" spans="6:20" x14ac:dyDescent="0.25">
      <c r="F51463" s="1"/>
      <c r="G51463"/>
      <c r="T51463" s="1"/>
    </row>
    <row r="51464" spans="6:20" x14ac:dyDescent="0.25">
      <c r="F51464" s="1"/>
      <c r="G51464"/>
      <c r="T51464" s="1"/>
    </row>
    <row r="51465" spans="6:20" x14ac:dyDescent="0.25">
      <c r="F51465" s="1"/>
      <c r="G51465"/>
      <c r="T51465" s="1"/>
    </row>
    <row r="51466" spans="6:20" x14ac:dyDescent="0.25">
      <c r="F51466" s="1"/>
      <c r="G51466"/>
      <c r="T51466" s="1"/>
    </row>
    <row r="51467" spans="6:20" x14ac:dyDescent="0.25">
      <c r="F51467" s="1"/>
      <c r="G51467"/>
      <c r="T51467" s="1"/>
    </row>
    <row r="51468" spans="6:20" x14ac:dyDescent="0.25">
      <c r="F51468" s="1"/>
      <c r="G51468"/>
      <c r="T51468" s="1"/>
    </row>
    <row r="51469" spans="6:20" x14ac:dyDescent="0.25">
      <c r="F51469" s="1"/>
      <c r="G51469"/>
      <c r="T51469" s="1"/>
    </row>
    <row r="51470" spans="6:20" x14ac:dyDescent="0.25">
      <c r="F51470" s="1"/>
      <c r="G51470"/>
      <c r="T51470" s="1"/>
    </row>
    <row r="51471" spans="6:20" x14ac:dyDescent="0.25">
      <c r="F51471" s="1"/>
      <c r="G51471"/>
      <c r="T51471" s="1"/>
    </row>
    <row r="51472" spans="6:20" x14ac:dyDescent="0.25">
      <c r="F51472" s="1"/>
      <c r="G51472"/>
      <c r="T51472" s="1"/>
    </row>
    <row r="51473" spans="6:20" x14ac:dyDescent="0.25">
      <c r="F51473" s="1"/>
      <c r="G51473"/>
      <c r="T51473" s="1"/>
    </row>
    <row r="51474" spans="6:20" x14ac:dyDescent="0.25">
      <c r="F51474" s="1"/>
      <c r="G51474"/>
      <c r="T51474" s="1"/>
    </row>
    <row r="51475" spans="6:20" x14ac:dyDescent="0.25">
      <c r="F51475" s="1"/>
      <c r="G51475"/>
      <c r="T51475" s="1"/>
    </row>
    <row r="51476" spans="6:20" x14ac:dyDescent="0.25">
      <c r="F51476" s="1"/>
      <c r="G51476"/>
      <c r="T51476" s="1"/>
    </row>
    <row r="51477" spans="6:20" x14ac:dyDescent="0.25">
      <c r="F51477" s="1"/>
      <c r="G51477"/>
      <c r="T51477" s="1"/>
    </row>
    <row r="51478" spans="6:20" x14ac:dyDescent="0.25">
      <c r="F51478" s="1"/>
      <c r="G51478"/>
      <c r="T51478" s="1"/>
    </row>
    <row r="51479" spans="6:20" x14ac:dyDescent="0.25">
      <c r="F51479" s="1"/>
      <c r="G51479"/>
      <c r="T51479" s="1"/>
    </row>
    <row r="51480" spans="6:20" x14ac:dyDescent="0.25">
      <c r="F51480" s="1"/>
      <c r="G51480"/>
      <c r="T51480" s="1"/>
    </row>
    <row r="51481" spans="6:20" x14ac:dyDescent="0.25">
      <c r="F51481" s="1"/>
      <c r="G51481"/>
      <c r="T51481" s="1"/>
    </row>
    <row r="51482" spans="6:20" x14ac:dyDescent="0.25">
      <c r="F51482" s="1"/>
      <c r="G51482"/>
      <c r="T51482" s="1"/>
    </row>
    <row r="51483" spans="6:20" x14ac:dyDescent="0.25">
      <c r="F51483" s="1"/>
      <c r="G51483"/>
      <c r="T51483" s="1"/>
    </row>
    <row r="51484" spans="6:20" x14ac:dyDescent="0.25">
      <c r="F51484" s="1"/>
      <c r="G51484"/>
      <c r="T51484" s="1"/>
    </row>
    <row r="51485" spans="6:20" x14ac:dyDescent="0.25">
      <c r="F51485" s="1"/>
      <c r="G51485"/>
      <c r="T51485" s="1"/>
    </row>
    <row r="51486" spans="6:20" x14ac:dyDescent="0.25">
      <c r="F51486" s="1"/>
      <c r="G51486"/>
      <c r="T51486" s="1"/>
    </row>
    <row r="51487" spans="6:20" x14ac:dyDescent="0.25">
      <c r="F51487" s="1"/>
      <c r="G51487"/>
      <c r="T51487" s="1"/>
    </row>
    <row r="51488" spans="6:20" x14ac:dyDescent="0.25">
      <c r="F51488" s="1"/>
      <c r="G51488"/>
      <c r="T51488" s="1"/>
    </row>
    <row r="51489" spans="6:20" x14ac:dyDescent="0.25">
      <c r="F51489" s="1"/>
      <c r="G51489"/>
      <c r="T51489" s="1"/>
    </row>
    <row r="51490" spans="6:20" x14ac:dyDescent="0.25">
      <c r="F51490" s="1"/>
      <c r="G51490"/>
      <c r="T51490" s="1"/>
    </row>
    <row r="51491" spans="6:20" x14ac:dyDescent="0.25">
      <c r="F51491" s="1"/>
      <c r="G51491"/>
      <c r="T51491" s="1"/>
    </row>
    <row r="51492" spans="6:20" x14ac:dyDescent="0.25">
      <c r="F51492" s="1"/>
      <c r="G51492"/>
      <c r="T51492" s="1"/>
    </row>
    <row r="51493" spans="6:20" x14ac:dyDescent="0.25">
      <c r="F51493" s="1"/>
      <c r="G51493"/>
      <c r="T51493" s="1"/>
    </row>
    <row r="51494" spans="6:20" x14ac:dyDescent="0.25">
      <c r="F51494" s="1"/>
      <c r="G51494"/>
      <c r="T51494" s="1"/>
    </row>
    <row r="51495" spans="6:20" x14ac:dyDescent="0.25">
      <c r="F51495" s="1"/>
      <c r="G51495"/>
      <c r="T51495" s="1"/>
    </row>
    <row r="51496" spans="6:20" x14ac:dyDescent="0.25">
      <c r="F51496" s="1"/>
      <c r="G51496"/>
      <c r="T51496" s="1"/>
    </row>
    <row r="51497" spans="6:20" x14ac:dyDescent="0.25">
      <c r="F51497" s="1"/>
      <c r="G51497"/>
      <c r="T51497" s="1"/>
    </row>
    <row r="51498" spans="6:20" x14ac:dyDescent="0.25">
      <c r="F51498" s="1"/>
      <c r="G51498"/>
      <c r="T51498" s="1"/>
    </row>
    <row r="51499" spans="6:20" x14ac:dyDescent="0.25">
      <c r="F51499" s="1"/>
      <c r="G51499"/>
      <c r="T51499" s="1"/>
    </row>
    <row r="51500" spans="6:20" x14ac:dyDescent="0.25">
      <c r="F51500" s="1"/>
      <c r="G51500"/>
      <c r="T51500" s="1"/>
    </row>
    <row r="51501" spans="6:20" x14ac:dyDescent="0.25">
      <c r="F51501" s="1"/>
      <c r="G51501"/>
      <c r="T51501" s="1"/>
    </row>
    <row r="51502" spans="6:20" x14ac:dyDescent="0.25">
      <c r="F51502" s="1"/>
      <c r="G51502"/>
      <c r="T51502" s="1"/>
    </row>
    <row r="51503" spans="6:20" x14ac:dyDescent="0.25">
      <c r="F51503" s="1"/>
      <c r="G51503"/>
      <c r="T51503" s="1"/>
    </row>
    <row r="51504" spans="6:20" x14ac:dyDescent="0.25">
      <c r="F51504" s="1"/>
      <c r="G51504"/>
      <c r="T51504" s="1"/>
    </row>
    <row r="51505" spans="6:20" x14ac:dyDescent="0.25">
      <c r="F51505" s="1"/>
      <c r="G51505"/>
      <c r="T51505" s="1"/>
    </row>
    <row r="51506" spans="6:20" x14ac:dyDescent="0.25">
      <c r="F51506" s="1"/>
      <c r="G51506"/>
      <c r="T51506" s="1"/>
    </row>
    <row r="51507" spans="6:20" x14ac:dyDescent="0.25">
      <c r="F51507" s="1"/>
      <c r="G51507"/>
      <c r="T51507" s="1"/>
    </row>
    <row r="51508" spans="6:20" x14ac:dyDescent="0.25">
      <c r="F51508" s="1"/>
      <c r="G51508"/>
      <c r="T51508" s="1"/>
    </row>
    <row r="51509" spans="6:20" x14ac:dyDescent="0.25">
      <c r="F51509" s="1"/>
      <c r="G51509"/>
      <c r="T51509" s="1"/>
    </row>
    <row r="51510" spans="6:20" x14ac:dyDescent="0.25">
      <c r="F51510" s="1"/>
      <c r="G51510"/>
      <c r="T51510" s="1"/>
    </row>
    <row r="51511" spans="6:20" x14ac:dyDescent="0.25">
      <c r="F51511" s="1"/>
      <c r="G51511"/>
      <c r="T51511" s="1"/>
    </row>
    <row r="51512" spans="6:20" x14ac:dyDescent="0.25">
      <c r="F51512" s="1"/>
      <c r="G51512"/>
      <c r="T51512" s="1"/>
    </row>
    <row r="51513" spans="6:20" x14ac:dyDescent="0.25">
      <c r="F51513" s="1"/>
      <c r="G51513"/>
      <c r="T51513" s="1"/>
    </row>
    <row r="51514" spans="6:20" x14ac:dyDescent="0.25">
      <c r="F51514" s="1"/>
      <c r="G51514"/>
      <c r="T51514" s="1"/>
    </row>
    <row r="51515" spans="6:20" x14ac:dyDescent="0.25">
      <c r="F51515" s="1"/>
      <c r="G51515"/>
      <c r="T51515" s="1"/>
    </row>
    <row r="51516" spans="6:20" x14ac:dyDescent="0.25">
      <c r="F51516" s="1"/>
      <c r="G51516"/>
      <c r="T51516" s="1"/>
    </row>
    <row r="51517" spans="6:20" x14ac:dyDescent="0.25">
      <c r="F51517" s="1"/>
      <c r="G51517"/>
      <c r="T51517" s="1"/>
    </row>
    <row r="51518" spans="6:20" x14ac:dyDescent="0.25">
      <c r="F51518" s="1"/>
      <c r="G51518"/>
      <c r="T51518" s="1"/>
    </row>
    <row r="51519" spans="6:20" x14ac:dyDescent="0.25">
      <c r="F51519" s="1"/>
      <c r="G51519"/>
      <c r="T51519" s="1"/>
    </row>
    <row r="51520" spans="6:20" x14ac:dyDescent="0.25">
      <c r="F51520" s="1"/>
      <c r="G51520"/>
      <c r="T51520" s="1"/>
    </row>
    <row r="51521" spans="6:20" x14ac:dyDescent="0.25">
      <c r="F51521" s="1"/>
      <c r="G51521"/>
      <c r="T51521" s="1"/>
    </row>
    <row r="51522" spans="6:20" x14ac:dyDescent="0.25">
      <c r="F51522" s="1"/>
      <c r="G51522"/>
      <c r="T51522" s="1"/>
    </row>
    <row r="51523" spans="6:20" x14ac:dyDescent="0.25">
      <c r="F51523" s="1"/>
      <c r="G51523"/>
      <c r="T51523" s="1"/>
    </row>
    <row r="51524" spans="6:20" x14ac:dyDescent="0.25">
      <c r="F51524" s="1"/>
      <c r="G51524"/>
      <c r="T51524" s="1"/>
    </row>
    <row r="51525" spans="6:20" x14ac:dyDescent="0.25">
      <c r="F51525" s="1"/>
      <c r="G51525"/>
      <c r="T51525" s="1"/>
    </row>
    <row r="51526" spans="6:20" x14ac:dyDescent="0.25">
      <c r="F51526" s="1"/>
      <c r="G51526"/>
      <c r="T51526" s="1"/>
    </row>
    <row r="51527" spans="6:20" x14ac:dyDescent="0.25">
      <c r="F51527" s="1"/>
      <c r="G51527"/>
      <c r="T51527" s="1"/>
    </row>
    <row r="51528" spans="6:20" x14ac:dyDescent="0.25">
      <c r="F51528" s="1"/>
      <c r="G51528"/>
      <c r="T51528" s="1"/>
    </row>
    <row r="51529" spans="6:20" x14ac:dyDescent="0.25">
      <c r="F51529" s="1"/>
      <c r="G51529"/>
      <c r="T51529" s="1"/>
    </row>
    <row r="51530" spans="6:20" x14ac:dyDescent="0.25">
      <c r="F51530" s="1"/>
      <c r="G51530"/>
      <c r="T51530" s="1"/>
    </row>
    <row r="51531" spans="6:20" x14ac:dyDescent="0.25">
      <c r="F51531" s="1"/>
      <c r="G51531"/>
      <c r="T51531" s="1"/>
    </row>
    <row r="51532" spans="6:20" x14ac:dyDescent="0.25">
      <c r="F51532" s="1"/>
      <c r="G51532"/>
      <c r="T51532" s="1"/>
    </row>
    <row r="51533" spans="6:20" x14ac:dyDescent="0.25">
      <c r="F51533" s="1"/>
      <c r="G51533"/>
      <c r="T51533" s="1"/>
    </row>
    <row r="51534" spans="6:20" x14ac:dyDescent="0.25">
      <c r="F51534" s="1"/>
      <c r="G51534"/>
      <c r="T51534" s="1"/>
    </row>
    <row r="51535" spans="6:20" x14ac:dyDescent="0.25">
      <c r="F51535" s="1"/>
      <c r="G51535"/>
      <c r="T51535" s="1"/>
    </row>
    <row r="51536" spans="6:20" x14ac:dyDescent="0.25">
      <c r="F51536" s="1"/>
      <c r="G51536"/>
      <c r="T51536" s="1"/>
    </row>
    <row r="51537" spans="6:20" x14ac:dyDescent="0.25">
      <c r="F51537" s="1"/>
      <c r="G51537"/>
      <c r="T51537" s="1"/>
    </row>
    <row r="51538" spans="6:20" x14ac:dyDescent="0.25">
      <c r="F51538" s="1"/>
      <c r="G51538"/>
      <c r="T51538" s="1"/>
    </row>
    <row r="51539" spans="6:20" x14ac:dyDescent="0.25">
      <c r="F51539" s="1"/>
      <c r="G51539"/>
      <c r="T51539" s="1"/>
    </row>
    <row r="51540" spans="6:20" x14ac:dyDescent="0.25">
      <c r="F51540" s="1"/>
      <c r="G51540"/>
      <c r="T51540" s="1"/>
    </row>
    <row r="51541" spans="6:20" x14ac:dyDescent="0.25">
      <c r="F51541" s="1"/>
      <c r="G51541"/>
      <c r="T51541" s="1"/>
    </row>
    <row r="51542" spans="6:20" x14ac:dyDescent="0.25">
      <c r="F51542" s="1"/>
      <c r="G51542"/>
      <c r="T51542" s="1"/>
    </row>
    <row r="51543" spans="6:20" x14ac:dyDescent="0.25">
      <c r="F51543" s="1"/>
      <c r="G51543"/>
      <c r="T51543" s="1"/>
    </row>
    <row r="51544" spans="6:20" x14ac:dyDescent="0.25">
      <c r="F51544" s="1"/>
      <c r="G51544"/>
      <c r="T51544" s="1"/>
    </row>
    <row r="51545" spans="6:20" x14ac:dyDescent="0.25">
      <c r="F51545" s="1"/>
      <c r="G51545"/>
      <c r="T51545" s="1"/>
    </row>
    <row r="51546" spans="6:20" x14ac:dyDescent="0.25">
      <c r="F51546" s="1"/>
      <c r="G51546"/>
      <c r="T51546" s="1"/>
    </row>
    <row r="51547" spans="6:20" x14ac:dyDescent="0.25">
      <c r="F51547" s="1"/>
      <c r="G51547"/>
      <c r="T51547" s="1"/>
    </row>
    <row r="51548" spans="6:20" x14ac:dyDescent="0.25">
      <c r="F51548" s="1"/>
      <c r="G51548"/>
      <c r="T51548" s="1"/>
    </row>
    <row r="51549" spans="6:20" x14ac:dyDescent="0.25">
      <c r="F51549" s="1"/>
      <c r="G51549"/>
      <c r="T51549" s="1"/>
    </row>
    <row r="51550" spans="6:20" x14ac:dyDescent="0.25">
      <c r="F51550" s="1"/>
      <c r="G51550"/>
      <c r="T51550" s="1"/>
    </row>
    <row r="51551" spans="6:20" x14ac:dyDescent="0.25">
      <c r="F51551" s="1"/>
      <c r="G51551"/>
      <c r="T51551" s="1"/>
    </row>
    <row r="51552" spans="6:20" x14ac:dyDescent="0.25">
      <c r="F51552" s="1"/>
      <c r="G51552"/>
      <c r="T51552" s="1"/>
    </row>
    <row r="51553" spans="6:20" x14ac:dyDescent="0.25">
      <c r="F51553" s="1"/>
      <c r="G51553"/>
      <c r="T51553" s="1"/>
    </row>
    <row r="51554" spans="6:20" x14ac:dyDescent="0.25">
      <c r="F51554" s="1"/>
      <c r="G51554"/>
      <c r="T51554" s="1"/>
    </row>
    <row r="51555" spans="6:20" x14ac:dyDescent="0.25">
      <c r="F51555" s="1"/>
      <c r="G51555"/>
      <c r="T51555" s="1"/>
    </row>
    <row r="51556" spans="6:20" x14ac:dyDescent="0.25">
      <c r="F51556" s="1"/>
      <c r="G51556"/>
      <c r="T51556" s="1"/>
    </row>
    <row r="51557" spans="6:20" x14ac:dyDescent="0.25">
      <c r="F51557" s="1"/>
      <c r="G51557"/>
      <c r="T51557" s="1"/>
    </row>
    <row r="51558" spans="6:20" x14ac:dyDescent="0.25">
      <c r="F51558" s="1"/>
      <c r="G51558"/>
      <c r="T51558" s="1"/>
    </row>
    <row r="51559" spans="6:20" x14ac:dyDescent="0.25">
      <c r="F51559" s="1"/>
      <c r="G51559"/>
      <c r="T51559" s="1"/>
    </row>
    <row r="51560" spans="6:20" x14ac:dyDescent="0.25">
      <c r="F51560" s="1"/>
      <c r="G51560"/>
      <c r="T51560" s="1"/>
    </row>
    <row r="51561" spans="6:20" x14ac:dyDescent="0.25">
      <c r="F51561" s="1"/>
      <c r="G51561"/>
      <c r="T51561" s="1"/>
    </row>
    <row r="51562" spans="6:20" x14ac:dyDescent="0.25">
      <c r="F51562" s="1"/>
      <c r="G51562"/>
      <c r="T51562" s="1"/>
    </row>
    <row r="51563" spans="6:20" x14ac:dyDescent="0.25">
      <c r="F51563" s="1"/>
      <c r="G51563"/>
      <c r="T51563" s="1"/>
    </row>
    <row r="51564" spans="6:20" x14ac:dyDescent="0.25">
      <c r="F51564" s="1"/>
      <c r="G51564"/>
      <c r="T51564" s="1"/>
    </row>
    <row r="51565" spans="6:20" x14ac:dyDescent="0.25">
      <c r="F51565" s="1"/>
      <c r="G51565"/>
      <c r="T51565" s="1"/>
    </row>
    <row r="51566" spans="6:20" x14ac:dyDescent="0.25">
      <c r="F51566" s="1"/>
      <c r="G51566"/>
      <c r="T51566" s="1"/>
    </row>
    <row r="51567" spans="6:20" x14ac:dyDescent="0.25">
      <c r="F51567" s="1"/>
      <c r="G51567"/>
      <c r="T51567" s="1"/>
    </row>
    <row r="51568" spans="6:20" x14ac:dyDescent="0.25">
      <c r="F51568" s="1"/>
      <c r="G51568"/>
      <c r="T51568" s="1"/>
    </row>
    <row r="51569" spans="6:20" x14ac:dyDescent="0.25">
      <c r="F51569" s="1"/>
      <c r="G51569"/>
      <c r="T51569" s="1"/>
    </row>
    <row r="51570" spans="6:20" x14ac:dyDescent="0.25">
      <c r="F51570" s="1"/>
      <c r="G51570"/>
      <c r="T51570" s="1"/>
    </row>
    <row r="51571" spans="6:20" x14ac:dyDescent="0.25">
      <c r="F51571" s="1"/>
      <c r="G51571"/>
      <c r="T51571" s="1"/>
    </row>
    <row r="51572" spans="6:20" x14ac:dyDescent="0.25">
      <c r="F51572" s="1"/>
      <c r="G51572"/>
      <c r="T51572" s="1"/>
    </row>
    <row r="51573" spans="6:20" x14ac:dyDescent="0.25">
      <c r="F51573" s="1"/>
      <c r="G51573"/>
      <c r="T51573" s="1"/>
    </row>
    <row r="51574" spans="6:20" x14ac:dyDescent="0.25">
      <c r="F51574" s="1"/>
      <c r="G51574"/>
      <c r="T51574" s="1"/>
    </row>
    <row r="51575" spans="6:20" x14ac:dyDescent="0.25">
      <c r="F51575" s="1"/>
      <c r="G51575"/>
      <c r="T51575" s="1"/>
    </row>
    <row r="51576" spans="6:20" x14ac:dyDescent="0.25">
      <c r="F51576" s="1"/>
      <c r="G51576"/>
      <c r="T51576" s="1"/>
    </row>
    <row r="51577" spans="6:20" x14ac:dyDescent="0.25">
      <c r="F51577" s="1"/>
      <c r="G51577"/>
      <c r="T51577" s="1"/>
    </row>
    <row r="51578" spans="6:20" x14ac:dyDescent="0.25">
      <c r="F51578" s="1"/>
      <c r="G51578"/>
      <c r="T51578" s="1"/>
    </row>
    <row r="51579" spans="6:20" x14ac:dyDescent="0.25">
      <c r="F51579" s="1"/>
      <c r="G51579"/>
      <c r="T51579" s="1"/>
    </row>
    <row r="51580" spans="6:20" x14ac:dyDescent="0.25">
      <c r="F51580" s="1"/>
      <c r="G51580"/>
      <c r="T51580" s="1"/>
    </row>
    <row r="51581" spans="6:20" x14ac:dyDescent="0.25">
      <c r="F51581" s="1"/>
      <c r="G51581"/>
      <c r="T51581" s="1"/>
    </row>
    <row r="51582" spans="6:20" x14ac:dyDescent="0.25">
      <c r="F51582" s="1"/>
      <c r="G51582"/>
      <c r="T51582" s="1"/>
    </row>
    <row r="51583" spans="6:20" x14ac:dyDescent="0.25">
      <c r="F51583" s="1"/>
      <c r="G51583"/>
      <c r="T51583" s="1"/>
    </row>
    <row r="51584" spans="6:20" x14ac:dyDescent="0.25">
      <c r="F51584" s="1"/>
      <c r="G51584"/>
      <c r="T51584" s="1"/>
    </row>
    <row r="51585" spans="6:20" x14ac:dyDescent="0.25">
      <c r="F51585" s="1"/>
      <c r="G51585"/>
      <c r="T51585" s="1"/>
    </row>
    <row r="51586" spans="6:20" x14ac:dyDescent="0.25">
      <c r="F51586" s="1"/>
      <c r="G51586"/>
      <c r="T51586" s="1"/>
    </row>
    <row r="51587" spans="6:20" x14ac:dyDescent="0.25">
      <c r="F51587" s="1"/>
      <c r="G51587"/>
      <c r="T51587" s="1"/>
    </row>
    <row r="51588" spans="6:20" x14ac:dyDescent="0.25">
      <c r="F51588" s="1"/>
      <c r="G51588"/>
      <c r="T51588" s="1"/>
    </row>
    <row r="51589" spans="6:20" x14ac:dyDescent="0.25">
      <c r="F51589" s="1"/>
      <c r="G51589"/>
      <c r="T51589" s="1"/>
    </row>
    <row r="51590" spans="6:20" x14ac:dyDescent="0.25">
      <c r="F51590" s="1"/>
      <c r="G51590"/>
      <c r="T51590" s="1"/>
    </row>
    <row r="51591" spans="6:20" x14ac:dyDescent="0.25">
      <c r="F51591" s="1"/>
      <c r="G51591"/>
      <c r="T51591" s="1"/>
    </row>
    <row r="51592" spans="6:20" x14ac:dyDescent="0.25">
      <c r="F51592" s="1"/>
      <c r="G51592"/>
      <c r="T51592" s="1"/>
    </row>
    <row r="51593" spans="6:20" x14ac:dyDescent="0.25">
      <c r="F51593" s="1"/>
      <c r="G51593"/>
      <c r="T51593" s="1"/>
    </row>
    <row r="51594" spans="6:20" x14ac:dyDescent="0.25">
      <c r="F51594" s="1"/>
      <c r="G51594"/>
      <c r="T51594" s="1"/>
    </row>
    <row r="51595" spans="6:20" x14ac:dyDescent="0.25">
      <c r="F51595" s="1"/>
      <c r="G51595"/>
      <c r="T51595" s="1"/>
    </row>
    <row r="51596" spans="6:20" x14ac:dyDescent="0.25">
      <c r="F51596" s="1"/>
      <c r="G51596"/>
      <c r="T51596" s="1"/>
    </row>
    <row r="51597" spans="6:20" x14ac:dyDescent="0.25">
      <c r="F51597" s="1"/>
      <c r="G51597"/>
      <c r="T51597" s="1"/>
    </row>
    <row r="51598" spans="6:20" x14ac:dyDescent="0.25">
      <c r="F51598" s="1"/>
      <c r="G51598"/>
      <c r="T51598" s="1"/>
    </row>
    <row r="51599" spans="6:20" x14ac:dyDescent="0.25">
      <c r="F51599" s="1"/>
      <c r="G51599"/>
      <c r="T51599" s="1"/>
    </row>
    <row r="51600" spans="6:20" x14ac:dyDescent="0.25">
      <c r="F51600" s="1"/>
      <c r="G51600"/>
      <c r="T51600" s="1"/>
    </row>
    <row r="51601" spans="6:20" x14ac:dyDescent="0.25">
      <c r="F51601" s="1"/>
      <c r="G51601"/>
      <c r="T51601" s="1"/>
    </row>
    <row r="51602" spans="6:20" x14ac:dyDescent="0.25">
      <c r="F51602" s="1"/>
      <c r="G51602"/>
      <c r="T51602" s="1"/>
    </row>
    <row r="51603" spans="6:20" x14ac:dyDescent="0.25">
      <c r="F51603" s="1"/>
      <c r="G51603"/>
      <c r="T51603" s="1"/>
    </row>
    <row r="51604" spans="6:20" x14ac:dyDescent="0.25">
      <c r="F51604" s="1"/>
      <c r="G51604"/>
      <c r="T51604" s="1"/>
    </row>
    <row r="51605" spans="6:20" x14ac:dyDescent="0.25">
      <c r="F51605" s="1"/>
      <c r="G51605"/>
      <c r="T51605" s="1"/>
    </row>
    <row r="51606" spans="6:20" x14ac:dyDescent="0.25">
      <c r="F51606" s="1"/>
      <c r="G51606"/>
      <c r="T51606" s="1"/>
    </row>
    <row r="51607" spans="6:20" x14ac:dyDescent="0.25">
      <c r="F51607" s="1"/>
      <c r="G51607"/>
      <c r="T51607" s="1"/>
    </row>
    <row r="51608" spans="6:20" x14ac:dyDescent="0.25">
      <c r="F51608" s="1"/>
      <c r="G51608"/>
      <c r="T51608" s="1"/>
    </row>
    <row r="51609" spans="6:20" x14ac:dyDescent="0.25">
      <c r="F51609" s="1"/>
      <c r="G51609"/>
      <c r="T51609" s="1"/>
    </row>
    <row r="51610" spans="6:20" x14ac:dyDescent="0.25">
      <c r="F51610" s="1"/>
      <c r="G51610"/>
      <c r="T51610" s="1"/>
    </row>
    <row r="51611" spans="6:20" x14ac:dyDescent="0.25">
      <c r="F51611" s="1"/>
      <c r="G51611"/>
      <c r="T51611" s="1"/>
    </row>
    <row r="51612" spans="6:20" x14ac:dyDescent="0.25">
      <c r="F51612" s="1"/>
      <c r="G51612"/>
      <c r="T51612" s="1"/>
    </row>
    <row r="51613" spans="6:20" x14ac:dyDescent="0.25">
      <c r="F51613" s="1"/>
      <c r="G51613"/>
      <c r="T51613" s="1"/>
    </row>
    <row r="51614" spans="6:20" x14ac:dyDescent="0.25">
      <c r="F51614" s="1"/>
      <c r="G51614"/>
      <c r="T51614" s="1"/>
    </row>
    <row r="51615" spans="6:20" x14ac:dyDescent="0.25">
      <c r="F51615" s="1"/>
      <c r="G51615"/>
      <c r="T51615" s="1"/>
    </row>
    <row r="51616" spans="6:20" x14ac:dyDescent="0.25">
      <c r="F51616" s="1"/>
      <c r="G51616"/>
      <c r="T51616" s="1"/>
    </row>
    <row r="51617" spans="6:20" x14ac:dyDescent="0.25">
      <c r="F51617" s="1"/>
      <c r="G51617"/>
      <c r="T51617" s="1"/>
    </row>
    <row r="51618" spans="6:20" x14ac:dyDescent="0.25">
      <c r="F51618" s="1"/>
      <c r="G51618"/>
      <c r="T51618" s="1"/>
    </row>
    <row r="51619" spans="6:20" x14ac:dyDescent="0.25">
      <c r="F51619" s="1"/>
      <c r="G51619"/>
      <c r="T51619" s="1"/>
    </row>
    <row r="51620" spans="6:20" x14ac:dyDescent="0.25">
      <c r="F51620" s="1"/>
      <c r="G51620"/>
      <c r="T51620" s="1"/>
    </row>
    <row r="51621" spans="6:20" x14ac:dyDescent="0.25">
      <c r="F51621" s="1"/>
      <c r="G51621"/>
      <c r="T51621" s="1"/>
    </row>
    <row r="51622" spans="6:20" x14ac:dyDescent="0.25">
      <c r="F51622" s="1"/>
      <c r="G51622"/>
      <c r="T51622" s="1"/>
    </row>
    <row r="51623" spans="6:20" x14ac:dyDescent="0.25">
      <c r="F51623" s="1"/>
      <c r="G51623"/>
      <c r="T51623" s="1"/>
    </row>
    <row r="51624" spans="6:20" x14ac:dyDescent="0.25">
      <c r="F51624" s="1"/>
      <c r="G51624"/>
      <c r="T51624" s="1"/>
    </row>
    <row r="51625" spans="6:20" x14ac:dyDescent="0.25">
      <c r="F51625" s="1"/>
      <c r="G51625"/>
      <c r="T51625" s="1"/>
    </row>
    <row r="51626" spans="6:20" x14ac:dyDescent="0.25">
      <c r="F51626" s="1"/>
      <c r="G51626"/>
      <c r="T51626" s="1"/>
    </row>
    <row r="51627" spans="6:20" x14ac:dyDescent="0.25">
      <c r="F51627" s="1"/>
      <c r="G51627"/>
      <c r="T51627" s="1"/>
    </row>
    <row r="51628" spans="6:20" x14ac:dyDescent="0.25">
      <c r="F51628" s="1"/>
      <c r="G51628"/>
      <c r="T51628" s="1"/>
    </row>
    <row r="51629" spans="6:20" x14ac:dyDescent="0.25">
      <c r="F51629" s="1"/>
      <c r="G51629"/>
      <c r="T51629" s="1"/>
    </row>
    <row r="51630" spans="6:20" x14ac:dyDescent="0.25">
      <c r="F51630" s="1"/>
      <c r="G51630"/>
      <c r="T51630" s="1"/>
    </row>
    <row r="51631" spans="6:20" x14ac:dyDescent="0.25">
      <c r="F51631" s="1"/>
      <c r="G51631"/>
      <c r="T51631" s="1"/>
    </row>
    <row r="51632" spans="6:20" x14ac:dyDescent="0.25">
      <c r="F51632" s="1"/>
      <c r="G51632"/>
      <c r="T51632" s="1"/>
    </row>
    <row r="51633" spans="6:20" x14ac:dyDescent="0.25">
      <c r="F51633" s="1"/>
      <c r="G51633"/>
      <c r="T51633" s="1"/>
    </row>
    <row r="51634" spans="6:20" x14ac:dyDescent="0.25">
      <c r="F51634" s="1"/>
      <c r="G51634"/>
      <c r="T51634" s="1"/>
    </row>
    <row r="51635" spans="6:20" x14ac:dyDescent="0.25">
      <c r="F51635" s="1"/>
      <c r="G51635"/>
      <c r="T51635" s="1"/>
    </row>
    <row r="51636" spans="6:20" x14ac:dyDescent="0.25">
      <c r="F51636" s="1"/>
      <c r="G51636"/>
      <c r="T51636" s="1"/>
    </row>
    <row r="51637" spans="6:20" x14ac:dyDescent="0.25">
      <c r="F51637" s="1"/>
      <c r="G51637"/>
      <c r="T51637" s="1"/>
    </row>
    <row r="51638" spans="6:20" x14ac:dyDescent="0.25">
      <c r="F51638" s="1"/>
      <c r="G51638"/>
      <c r="T51638" s="1"/>
    </row>
    <row r="51639" spans="6:20" x14ac:dyDescent="0.25">
      <c r="F51639" s="1"/>
      <c r="G51639"/>
      <c r="T51639" s="1"/>
    </row>
    <row r="51640" spans="6:20" x14ac:dyDescent="0.25">
      <c r="F51640" s="1"/>
      <c r="G51640"/>
      <c r="T51640" s="1"/>
    </row>
    <row r="51641" spans="6:20" x14ac:dyDescent="0.25">
      <c r="F51641" s="1"/>
      <c r="G51641"/>
      <c r="T51641" s="1"/>
    </row>
    <row r="51642" spans="6:20" x14ac:dyDescent="0.25">
      <c r="F51642" s="1"/>
      <c r="G51642"/>
      <c r="T51642" s="1"/>
    </row>
    <row r="51643" spans="6:20" x14ac:dyDescent="0.25">
      <c r="F51643" s="1"/>
      <c r="G51643"/>
      <c r="T51643" s="1"/>
    </row>
    <row r="51644" spans="6:20" x14ac:dyDescent="0.25">
      <c r="F51644" s="1"/>
      <c r="G51644"/>
      <c r="T51644" s="1"/>
    </row>
    <row r="51645" spans="6:20" x14ac:dyDescent="0.25">
      <c r="F51645" s="1"/>
      <c r="G51645"/>
      <c r="T51645" s="1"/>
    </row>
    <row r="51646" spans="6:20" x14ac:dyDescent="0.25">
      <c r="F51646" s="1"/>
      <c r="G51646"/>
      <c r="T51646" s="1"/>
    </row>
    <row r="51647" spans="6:20" x14ac:dyDescent="0.25">
      <c r="F51647" s="1"/>
      <c r="G51647"/>
      <c r="T51647" s="1"/>
    </row>
    <row r="51648" spans="6:20" x14ac:dyDescent="0.25">
      <c r="F51648" s="1"/>
      <c r="G51648"/>
      <c r="T51648" s="1"/>
    </row>
    <row r="51649" spans="6:20" x14ac:dyDescent="0.25">
      <c r="F51649" s="1"/>
      <c r="G51649"/>
      <c r="T51649" s="1"/>
    </row>
    <row r="51650" spans="6:20" x14ac:dyDescent="0.25">
      <c r="F51650" s="1"/>
      <c r="G51650"/>
      <c r="T51650" s="1"/>
    </row>
    <row r="51651" spans="6:20" x14ac:dyDescent="0.25">
      <c r="F51651" s="1"/>
      <c r="G51651"/>
      <c r="T51651" s="1"/>
    </row>
    <row r="51652" spans="6:20" x14ac:dyDescent="0.25">
      <c r="F51652" s="1"/>
      <c r="G51652"/>
      <c r="T51652" s="1"/>
    </row>
    <row r="51653" spans="6:20" x14ac:dyDescent="0.25">
      <c r="F51653" s="1"/>
      <c r="G51653"/>
      <c r="T51653" s="1"/>
    </row>
    <row r="51654" spans="6:20" x14ac:dyDescent="0.25">
      <c r="F51654" s="1"/>
      <c r="G51654"/>
      <c r="T51654" s="1"/>
    </row>
    <row r="51655" spans="6:20" x14ac:dyDescent="0.25">
      <c r="F51655" s="1"/>
      <c r="G51655"/>
      <c r="T51655" s="1"/>
    </row>
    <row r="51656" spans="6:20" x14ac:dyDescent="0.25">
      <c r="F51656" s="1"/>
      <c r="G51656"/>
      <c r="T51656" s="1"/>
    </row>
    <row r="51657" spans="6:20" x14ac:dyDescent="0.25">
      <c r="F51657" s="1"/>
      <c r="G51657"/>
      <c r="T51657" s="1"/>
    </row>
    <row r="51658" spans="6:20" x14ac:dyDescent="0.25">
      <c r="F51658" s="1"/>
      <c r="G51658"/>
      <c r="T51658" s="1"/>
    </row>
    <row r="51659" spans="6:20" x14ac:dyDescent="0.25">
      <c r="F51659" s="1"/>
      <c r="G51659"/>
      <c r="T51659" s="1"/>
    </row>
    <row r="51660" spans="6:20" x14ac:dyDescent="0.25">
      <c r="F51660" s="1"/>
      <c r="G51660"/>
      <c r="T51660" s="1"/>
    </row>
    <row r="51661" spans="6:20" x14ac:dyDescent="0.25">
      <c r="F51661" s="1"/>
      <c r="G51661"/>
      <c r="T51661" s="1"/>
    </row>
    <row r="51662" spans="6:20" x14ac:dyDescent="0.25">
      <c r="F51662" s="1"/>
      <c r="G51662"/>
      <c r="T51662" s="1"/>
    </row>
    <row r="51663" spans="6:20" x14ac:dyDescent="0.25">
      <c r="F51663" s="1"/>
      <c r="G51663"/>
      <c r="T51663" s="1"/>
    </row>
    <row r="51664" spans="6:20" x14ac:dyDescent="0.25">
      <c r="F51664" s="1"/>
      <c r="G51664"/>
      <c r="T51664" s="1"/>
    </row>
    <row r="51665" spans="6:20" x14ac:dyDescent="0.25">
      <c r="F51665" s="1"/>
      <c r="G51665"/>
      <c r="T51665" s="1"/>
    </row>
    <row r="51666" spans="6:20" x14ac:dyDescent="0.25">
      <c r="F51666" s="1"/>
      <c r="G51666"/>
      <c r="T51666" s="1"/>
    </row>
    <row r="51667" spans="6:20" x14ac:dyDescent="0.25">
      <c r="F51667" s="1"/>
      <c r="G51667"/>
      <c r="T51667" s="1"/>
    </row>
    <row r="51668" spans="6:20" x14ac:dyDescent="0.25">
      <c r="F51668" s="1"/>
      <c r="G51668"/>
      <c r="T51668" s="1"/>
    </row>
    <row r="51669" spans="6:20" x14ac:dyDescent="0.25">
      <c r="F51669" s="1"/>
      <c r="G51669"/>
      <c r="T51669" s="1"/>
    </row>
    <row r="51670" spans="6:20" x14ac:dyDescent="0.25">
      <c r="F51670" s="1"/>
      <c r="G51670"/>
      <c r="T51670" s="1"/>
    </row>
    <row r="51671" spans="6:20" x14ac:dyDescent="0.25">
      <c r="F51671" s="1"/>
      <c r="G51671"/>
      <c r="T51671" s="1"/>
    </row>
    <row r="51672" spans="6:20" x14ac:dyDescent="0.25">
      <c r="F51672" s="1"/>
      <c r="G51672"/>
      <c r="T51672" s="1"/>
    </row>
    <row r="51673" spans="6:20" x14ac:dyDescent="0.25">
      <c r="F51673" s="1"/>
      <c r="G51673"/>
      <c r="T51673" s="1"/>
    </row>
    <row r="51674" spans="6:20" x14ac:dyDescent="0.25">
      <c r="F51674" s="1"/>
      <c r="G51674"/>
      <c r="T51674" s="1"/>
    </row>
    <row r="51675" spans="6:20" x14ac:dyDescent="0.25">
      <c r="F51675" s="1"/>
      <c r="G51675"/>
      <c r="T51675" s="1"/>
    </row>
    <row r="51676" spans="6:20" x14ac:dyDescent="0.25">
      <c r="F51676" s="1"/>
      <c r="G51676"/>
      <c r="T51676" s="1"/>
    </row>
    <row r="51677" spans="6:20" x14ac:dyDescent="0.25">
      <c r="F51677" s="1"/>
      <c r="G51677"/>
      <c r="T51677" s="1"/>
    </row>
    <row r="51678" spans="6:20" x14ac:dyDescent="0.25">
      <c r="F51678" s="1"/>
      <c r="G51678"/>
      <c r="T51678" s="1"/>
    </row>
    <row r="51679" spans="6:20" x14ac:dyDescent="0.25">
      <c r="F51679" s="1"/>
      <c r="G51679"/>
      <c r="T51679" s="1"/>
    </row>
    <row r="51680" spans="6:20" x14ac:dyDescent="0.25">
      <c r="F51680" s="1"/>
      <c r="G51680"/>
      <c r="T51680" s="1"/>
    </row>
    <row r="51681" spans="6:20" x14ac:dyDescent="0.25">
      <c r="F51681" s="1"/>
      <c r="G51681"/>
      <c r="T51681" s="1"/>
    </row>
    <row r="51682" spans="6:20" x14ac:dyDescent="0.25">
      <c r="F51682" s="1"/>
      <c r="G51682"/>
      <c r="T51682" s="1"/>
    </row>
    <row r="51683" spans="6:20" x14ac:dyDescent="0.25">
      <c r="F51683" s="1"/>
      <c r="G51683"/>
      <c r="T51683" s="1"/>
    </row>
    <row r="51684" spans="6:20" x14ac:dyDescent="0.25">
      <c r="F51684" s="1"/>
      <c r="G51684"/>
      <c r="T51684" s="1"/>
    </row>
    <row r="51685" spans="6:20" x14ac:dyDescent="0.25">
      <c r="F51685" s="1"/>
      <c r="G51685"/>
      <c r="T51685" s="1"/>
    </row>
    <row r="51686" spans="6:20" x14ac:dyDescent="0.25">
      <c r="F51686" s="1"/>
      <c r="G51686"/>
      <c r="T51686" s="1"/>
    </row>
    <row r="51687" spans="6:20" x14ac:dyDescent="0.25">
      <c r="F51687" s="1"/>
      <c r="G51687"/>
      <c r="T51687" s="1"/>
    </row>
    <row r="51688" spans="6:20" x14ac:dyDescent="0.25">
      <c r="F51688" s="1"/>
      <c r="G51688"/>
      <c r="T51688" s="1"/>
    </row>
    <row r="51689" spans="6:20" x14ac:dyDescent="0.25">
      <c r="F51689" s="1"/>
      <c r="G51689"/>
      <c r="T51689" s="1"/>
    </row>
    <row r="51690" spans="6:20" x14ac:dyDescent="0.25">
      <c r="F51690" s="1"/>
      <c r="G51690"/>
      <c r="T51690" s="1"/>
    </row>
    <row r="51691" spans="6:20" x14ac:dyDescent="0.25">
      <c r="F51691" s="1"/>
      <c r="G51691"/>
      <c r="T51691" s="1"/>
    </row>
    <row r="51692" spans="6:20" x14ac:dyDescent="0.25">
      <c r="F51692" s="1"/>
      <c r="G51692"/>
      <c r="T51692" s="1"/>
    </row>
    <row r="51693" spans="6:20" x14ac:dyDescent="0.25">
      <c r="F51693" s="1"/>
      <c r="G51693"/>
      <c r="T51693" s="1"/>
    </row>
    <row r="51694" spans="6:20" x14ac:dyDescent="0.25">
      <c r="F51694" s="1"/>
      <c r="G51694"/>
      <c r="T51694" s="1"/>
    </row>
    <row r="51695" spans="6:20" x14ac:dyDescent="0.25">
      <c r="F51695" s="1"/>
      <c r="G51695"/>
      <c r="T51695" s="1"/>
    </row>
    <row r="51696" spans="6:20" x14ac:dyDescent="0.25">
      <c r="F51696" s="1"/>
      <c r="G51696"/>
      <c r="T51696" s="1"/>
    </row>
    <row r="51697" spans="6:20" x14ac:dyDescent="0.25">
      <c r="F51697" s="1"/>
      <c r="G51697"/>
      <c r="T51697" s="1"/>
    </row>
    <row r="51698" spans="6:20" x14ac:dyDescent="0.25">
      <c r="F51698" s="1"/>
      <c r="G51698"/>
      <c r="T51698" s="1"/>
    </row>
    <row r="51699" spans="6:20" x14ac:dyDescent="0.25">
      <c r="F51699" s="1"/>
      <c r="G51699"/>
      <c r="T51699" s="1"/>
    </row>
    <row r="51700" spans="6:20" x14ac:dyDescent="0.25">
      <c r="F51700" s="1"/>
      <c r="G51700"/>
      <c r="T51700" s="1"/>
    </row>
    <row r="51701" spans="6:20" x14ac:dyDescent="0.25">
      <c r="F51701" s="1"/>
      <c r="G51701"/>
      <c r="T51701" s="1"/>
    </row>
    <row r="51702" spans="6:20" x14ac:dyDescent="0.25">
      <c r="F51702" s="1"/>
      <c r="G51702"/>
      <c r="T51702" s="1"/>
    </row>
    <row r="51703" spans="6:20" x14ac:dyDescent="0.25">
      <c r="F51703" s="1"/>
      <c r="G51703"/>
      <c r="T51703" s="1"/>
    </row>
    <row r="51704" spans="6:20" x14ac:dyDescent="0.25">
      <c r="F51704" s="1"/>
      <c r="G51704"/>
      <c r="T51704" s="1"/>
    </row>
    <row r="51705" spans="6:20" x14ac:dyDescent="0.25">
      <c r="F51705" s="1"/>
      <c r="G51705"/>
      <c r="T51705" s="1"/>
    </row>
    <row r="51706" spans="6:20" x14ac:dyDescent="0.25">
      <c r="F51706" s="1"/>
      <c r="G51706"/>
      <c r="T51706" s="1"/>
    </row>
    <row r="51707" spans="6:20" x14ac:dyDescent="0.25">
      <c r="F51707" s="1"/>
      <c r="G51707"/>
      <c r="T51707" s="1"/>
    </row>
    <row r="51708" spans="6:20" x14ac:dyDescent="0.25">
      <c r="F51708" s="1"/>
      <c r="G51708"/>
      <c r="T51708" s="1"/>
    </row>
    <row r="51709" spans="6:20" x14ac:dyDescent="0.25">
      <c r="F51709" s="1"/>
      <c r="G51709"/>
      <c r="T51709" s="1"/>
    </row>
    <row r="51710" spans="6:20" x14ac:dyDescent="0.25">
      <c r="F51710" s="1"/>
      <c r="G51710"/>
      <c r="T51710" s="1"/>
    </row>
    <row r="51711" spans="6:20" x14ac:dyDescent="0.25">
      <c r="F51711" s="1"/>
      <c r="G51711"/>
      <c r="T51711" s="1"/>
    </row>
    <row r="51712" spans="6:20" x14ac:dyDescent="0.25">
      <c r="F51712" s="1"/>
      <c r="G51712"/>
      <c r="T51712" s="1"/>
    </row>
    <row r="51713" spans="6:20" x14ac:dyDescent="0.25">
      <c r="F51713" s="1"/>
      <c r="G51713"/>
      <c r="T51713" s="1"/>
    </row>
    <row r="51714" spans="6:20" x14ac:dyDescent="0.25">
      <c r="F51714" s="1"/>
      <c r="G51714"/>
      <c r="T51714" s="1"/>
    </row>
    <row r="51715" spans="6:20" x14ac:dyDescent="0.25">
      <c r="F51715" s="1"/>
      <c r="G51715"/>
      <c r="T51715" s="1"/>
    </row>
    <row r="51716" spans="6:20" x14ac:dyDescent="0.25">
      <c r="F51716" s="1"/>
      <c r="G51716"/>
      <c r="T51716" s="1"/>
    </row>
    <row r="51717" spans="6:20" x14ac:dyDescent="0.25">
      <c r="F51717" s="1"/>
      <c r="G51717"/>
      <c r="T51717" s="1"/>
    </row>
    <row r="51718" spans="6:20" x14ac:dyDescent="0.25">
      <c r="F51718" s="1"/>
      <c r="G51718"/>
      <c r="T51718" s="1"/>
    </row>
    <row r="51719" spans="6:20" x14ac:dyDescent="0.25">
      <c r="F51719" s="1"/>
      <c r="G51719"/>
      <c r="T51719" s="1"/>
    </row>
    <row r="51720" spans="6:20" x14ac:dyDescent="0.25">
      <c r="F51720" s="1"/>
      <c r="G51720"/>
      <c r="T51720" s="1"/>
    </row>
    <row r="51721" spans="6:20" x14ac:dyDescent="0.25">
      <c r="F51721" s="1"/>
      <c r="G51721"/>
      <c r="T51721" s="1"/>
    </row>
    <row r="51722" spans="6:20" x14ac:dyDescent="0.25">
      <c r="F51722" s="1"/>
      <c r="G51722"/>
      <c r="T51722" s="1"/>
    </row>
    <row r="51723" spans="6:20" x14ac:dyDescent="0.25">
      <c r="F51723" s="1"/>
      <c r="G51723"/>
      <c r="T51723" s="1"/>
    </row>
    <row r="51724" spans="6:20" x14ac:dyDescent="0.25">
      <c r="F51724" s="1"/>
      <c r="G51724"/>
      <c r="T51724" s="1"/>
    </row>
    <row r="51725" spans="6:20" x14ac:dyDescent="0.25">
      <c r="F51725" s="1"/>
      <c r="G51725"/>
      <c r="T51725" s="1"/>
    </row>
    <row r="51726" spans="6:20" x14ac:dyDescent="0.25">
      <c r="F51726" s="1"/>
      <c r="G51726"/>
      <c r="T51726" s="1"/>
    </row>
    <row r="51727" spans="6:20" x14ac:dyDescent="0.25">
      <c r="F51727" s="1"/>
      <c r="G51727"/>
      <c r="T51727" s="1"/>
    </row>
    <row r="51728" spans="6:20" x14ac:dyDescent="0.25">
      <c r="F51728" s="1"/>
      <c r="G51728"/>
      <c r="T51728" s="1"/>
    </row>
    <row r="51729" spans="6:20" x14ac:dyDescent="0.25">
      <c r="F51729" s="1"/>
      <c r="G51729"/>
      <c r="T51729" s="1"/>
    </row>
    <row r="51730" spans="6:20" x14ac:dyDescent="0.25">
      <c r="F51730" s="1"/>
      <c r="G51730"/>
      <c r="T51730" s="1"/>
    </row>
    <row r="51731" spans="6:20" x14ac:dyDescent="0.25">
      <c r="F51731" s="1"/>
      <c r="G51731"/>
      <c r="T51731" s="1"/>
    </row>
    <row r="51732" spans="6:20" x14ac:dyDescent="0.25">
      <c r="F51732" s="1"/>
      <c r="G51732"/>
      <c r="T51732" s="1"/>
    </row>
    <row r="51733" spans="6:20" x14ac:dyDescent="0.25">
      <c r="F51733" s="1"/>
      <c r="G51733"/>
      <c r="T51733" s="1"/>
    </row>
    <row r="51734" spans="6:20" x14ac:dyDescent="0.25">
      <c r="F51734" s="1"/>
      <c r="G51734"/>
      <c r="T51734" s="1"/>
    </row>
    <row r="51735" spans="6:20" x14ac:dyDescent="0.25">
      <c r="F51735" s="1"/>
      <c r="G51735"/>
      <c r="T51735" s="1"/>
    </row>
    <row r="51736" spans="6:20" x14ac:dyDescent="0.25">
      <c r="F51736" s="1"/>
      <c r="G51736"/>
      <c r="T51736" s="1"/>
    </row>
    <row r="51737" spans="6:20" x14ac:dyDescent="0.25">
      <c r="F51737" s="1"/>
      <c r="G51737"/>
      <c r="T51737" s="1"/>
    </row>
    <row r="51738" spans="6:20" x14ac:dyDescent="0.25">
      <c r="F51738" s="1"/>
      <c r="G51738"/>
      <c r="T51738" s="1"/>
    </row>
    <row r="51739" spans="6:20" x14ac:dyDescent="0.25">
      <c r="F51739" s="1"/>
      <c r="G51739"/>
      <c r="T51739" s="1"/>
    </row>
    <row r="51740" spans="6:20" x14ac:dyDescent="0.25">
      <c r="F51740" s="1"/>
      <c r="G51740"/>
      <c r="T51740" s="1"/>
    </row>
    <row r="51741" spans="6:20" x14ac:dyDescent="0.25">
      <c r="F51741" s="1"/>
      <c r="G51741"/>
      <c r="T51741" s="1"/>
    </row>
    <row r="51742" spans="6:20" x14ac:dyDescent="0.25">
      <c r="F51742" s="1"/>
      <c r="G51742"/>
      <c r="T51742" s="1"/>
    </row>
    <row r="51743" spans="6:20" x14ac:dyDescent="0.25">
      <c r="F51743" s="1"/>
      <c r="G51743"/>
      <c r="T51743" s="1"/>
    </row>
    <row r="51744" spans="6:20" x14ac:dyDescent="0.25">
      <c r="F51744" s="1"/>
      <c r="G51744"/>
      <c r="T51744" s="1"/>
    </row>
    <row r="51745" spans="6:20" x14ac:dyDescent="0.25">
      <c r="F51745" s="1"/>
      <c r="G51745"/>
      <c r="T51745" s="1"/>
    </row>
    <row r="51746" spans="6:20" x14ac:dyDescent="0.25">
      <c r="F51746" s="1"/>
      <c r="G51746"/>
      <c r="T51746" s="1"/>
    </row>
    <row r="51747" spans="6:20" x14ac:dyDescent="0.25">
      <c r="F51747" s="1"/>
      <c r="G51747"/>
      <c r="T51747" s="1"/>
    </row>
    <row r="51748" spans="6:20" x14ac:dyDescent="0.25">
      <c r="F51748" s="1"/>
      <c r="G51748"/>
      <c r="T51748" s="1"/>
    </row>
    <row r="51749" spans="6:20" x14ac:dyDescent="0.25">
      <c r="F51749" s="1"/>
      <c r="G51749"/>
      <c r="T51749" s="1"/>
    </row>
    <row r="51750" spans="6:20" x14ac:dyDescent="0.25">
      <c r="F51750" s="1"/>
      <c r="G51750"/>
      <c r="T51750" s="1"/>
    </row>
    <row r="51751" spans="6:20" x14ac:dyDescent="0.25">
      <c r="F51751" s="1"/>
      <c r="G51751"/>
      <c r="T51751" s="1"/>
    </row>
    <row r="51752" spans="6:20" x14ac:dyDescent="0.25">
      <c r="F51752" s="1"/>
      <c r="G51752"/>
      <c r="T51752" s="1"/>
    </row>
    <row r="51753" spans="6:20" x14ac:dyDescent="0.25">
      <c r="F51753" s="1"/>
      <c r="G51753"/>
      <c r="T51753" s="1"/>
    </row>
    <row r="51754" spans="6:20" x14ac:dyDescent="0.25">
      <c r="F51754" s="1"/>
      <c r="G51754"/>
      <c r="T51754" s="1"/>
    </row>
    <row r="51755" spans="6:20" x14ac:dyDescent="0.25">
      <c r="F51755" s="1"/>
      <c r="G51755"/>
      <c r="T51755" s="1"/>
    </row>
    <row r="51756" spans="6:20" x14ac:dyDescent="0.25">
      <c r="F51756" s="1"/>
      <c r="G51756"/>
      <c r="T51756" s="1"/>
    </row>
    <row r="51757" spans="6:20" x14ac:dyDescent="0.25">
      <c r="F51757" s="1"/>
      <c r="G51757"/>
      <c r="T51757" s="1"/>
    </row>
    <row r="51758" spans="6:20" x14ac:dyDescent="0.25">
      <c r="F51758" s="1"/>
      <c r="G51758"/>
      <c r="T51758" s="1"/>
    </row>
    <row r="51759" spans="6:20" x14ac:dyDescent="0.25">
      <c r="F51759" s="1"/>
      <c r="G51759"/>
      <c r="T51759" s="1"/>
    </row>
    <row r="51760" spans="6:20" x14ac:dyDescent="0.25">
      <c r="F51760" s="1"/>
      <c r="G51760"/>
      <c r="T51760" s="1"/>
    </row>
    <row r="51761" spans="6:20" x14ac:dyDescent="0.25">
      <c r="F51761" s="1"/>
      <c r="G51761"/>
      <c r="T51761" s="1"/>
    </row>
    <row r="51762" spans="6:20" x14ac:dyDescent="0.25">
      <c r="F51762" s="1"/>
      <c r="G51762"/>
      <c r="T51762" s="1"/>
    </row>
    <row r="51763" spans="6:20" x14ac:dyDescent="0.25">
      <c r="F51763" s="1"/>
      <c r="G51763"/>
      <c r="T51763" s="1"/>
    </row>
    <row r="51764" spans="6:20" x14ac:dyDescent="0.25">
      <c r="F51764" s="1"/>
      <c r="G51764"/>
      <c r="T51764" s="1"/>
    </row>
    <row r="51765" spans="6:20" x14ac:dyDescent="0.25">
      <c r="F51765" s="1"/>
      <c r="G51765"/>
      <c r="T51765" s="1"/>
    </row>
    <row r="51766" spans="6:20" x14ac:dyDescent="0.25">
      <c r="F51766" s="1"/>
      <c r="G51766"/>
      <c r="T51766" s="1"/>
    </row>
    <row r="51767" spans="6:20" x14ac:dyDescent="0.25">
      <c r="F51767" s="1"/>
      <c r="G51767"/>
      <c r="T51767" s="1"/>
    </row>
    <row r="51768" spans="6:20" x14ac:dyDescent="0.25">
      <c r="F51768" s="1"/>
      <c r="G51768"/>
      <c r="T51768" s="1"/>
    </row>
    <row r="51769" spans="6:20" x14ac:dyDescent="0.25">
      <c r="F51769" s="1"/>
      <c r="G51769"/>
      <c r="T51769" s="1"/>
    </row>
    <row r="51770" spans="6:20" x14ac:dyDescent="0.25">
      <c r="F51770" s="1"/>
      <c r="G51770"/>
      <c r="T51770" s="1"/>
    </row>
    <row r="51771" spans="6:20" x14ac:dyDescent="0.25">
      <c r="F51771" s="1"/>
      <c r="G51771"/>
      <c r="T51771" s="1"/>
    </row>
    <row r="51772" spans="6:20" x14ac:dyDescent="0.25">
      <c r="F51772" s="1"/>
      <c r="G51772"/>
      <c r="T51772" s="1"/>
    </row>
    <row r="51773" spans="6:20" x14ac:dyDescent="0.25">
      <c r="F51773" s="1"/>
      <c r="G51773"/>
      <c r="T51773" s="1"/>
    </row>
    <row r="51774" spans="6:20" x14ac:dyDescent="0.25">
      <c r="F51774" s="1"/>
      <c r="G51774"/>
      <c r="T51774" s="1"/>
    </row>
    <row r="51775" spans="6:20" x14ac:dyDescent="0.25">
      <c r="F51775" s="1"/>
      <c r="G51775"/>
      <c r="T51775" s="1"/>
    </row>
    <row r="51776" spans="6:20" x14ac:dyDescent="0.25">
      <c r="F51776" s="1"/>
      <c r="G51776"/>
      <c r="T51776" s="1"/>
    </row>
    <row r="51777" spans="6:20" x14ac:dyDescent="0.25">
      <c r="F51777" s="1"/>
      <c r="G51777"/>
      <c r="T51777" s="1"/>
    </row>
    <row r="51778" spans="6:20" x14ac:dyDescent="0.25">
      <c r="F51778" s="1"/>
      <c r="G51778"/>
      <c r="T51778" s="1"/>
    </row>
    <row r="51779" spans="6:20" x14ac:dyDescent="0.25">
      <c r="F51779" s="1"/>
      <c r="G51779"/>
      <c r="T51779" s="1"/>
    </row>
    <row r="51780" spans="6:20" x14ac:dyDescent="0.25">
      <c r="F51780" s="1"/>
      <c r="G51780"/>
      <c r="T51780" s="1"/>
    </row>
    <row r="51781" spans="6:20" x14ac:dyDescent="0.25">
      <c r="F51781" s="1"/>
      <c r="G51781"/>
      <c r="T51781" s="1"/>
    </row>
    <row r="51782" spans="6:20" x14ac:dyDescent="0.25">
      <c r="F51782" s="1"/>
      <c r="G51782"/>
      <c r="T51782" s="1"/>
    </row>
    <row r="51783" spans="6:20" x14ac:dyDescent="0.25">
      <c r="F51783" s="1"/>
      <c r="G51783"/>
      <c r="T51783" s="1"/>
    </row>
    <row r="51784" spans="6:20" x14ac:dyDescent="0.25">
      <c r="F51784" s="1"/>
      <c r="G51784"/>
      <c r="T51784" s="1"/>
    </row>
    <row r="51785" spans="6:20" x14ac:dyDescent="0.25">
      <c r="F51785" s="1"/>
      <c r="G51785"/>
      <c r="T51785" s="1"/>
    </row>
    <row r="51786" spans="6:20" x14ac:dyDescent="0.25">
      <c r="F51786" s="1"/>
      <c r="G51786"/>
      <c r="T51786" s="1"/>
    </row>
    <row r="51787" spans="6:20" x14ac:dyDescent="0.25">
      <c r="F51787" s="1"/>
      <c r="G51787"/>
      <c r="T51787" s="1"/>
    </row>
    <row r="51788" spans="6:20" x14ac:dyDescent="0.25">
      <c r="F51788" s="1"/>
      <c r="G51788"/>
      <c r="T51788" s="1"/>
    </row>
    <row r="51789" spans="6:20" x14ac:dyDescent="0.25">
      <c r="F51789" s="1"/>
      <c r="G51789"/>
      <c r="T51789" s="1"/>
    </row>
    <row r="51790" spans="6:20" x14ac:dyDescent="0.25">
      <c r="F51790" s="1"/>
      <c r="G51790"/>
      <c r="T51790" s="1"/>
    </row>
    <row r="51791" spans="6:20" x14ac:dyDescent="0.25">
      <c r="F51791" s="1"/>
      <c r="G51791"/>
      <c r="T51791" s="1"/>
    </row>
    <row r="51792" spans="6:20" x14ac:dyDescent="0.25">
      <c r="F51792" s="1"/>
      <c r="G51792"/>
      <c r="T51792" s="1"/>
    </row>
    <row r="51793" spans="6:20" x14ac:dyDescent="0.25">
      <c r="F51793" s="1"/>
      <c r="G51793"/>
      <c r="T51793" s="1"/>
    </row>
    <row r="51794" spans="6:20" x14ac:dyDescent="0.25">
      <c r="F51794" s="1"/>
      <c r="G51794"/>
      <c r="T51794" s="1"/>
    </row>
    <row r="51795" spans="6:20" x14ac:dyDescent="0.25">
      <c r="F51795" s="1"/>
      <c r="G51795"/>
      <c r="T51795" s="1"/>
    </row>
    <row r="51796" spans="6:20" x14ac:dyDescent="0.25">
      <c r="F51796" s="1"/>
      <c r="G51796"/>
      <c r="T51796" s="1"/>
    </row>
    <row r="51797" spans="6:20" x14ac:dyDescent="0.25">
      <c r="F51797" s="1"/>
      <c r="G51797"/>
      <c r="T51797" s="1"/>
    </row>
    <row r="51798" spans="6:20" x14ac:dyDescent="0.25">
      <c r="F51798" s="1"/>
      <c r="G51798"/>
      <c r="T51798" s="1"/>
    </row>
    <row r="51799" spans="6:20" x14ac:dyDescent="0.25">
      <c r="F51799" s="1"/>
      <c r="G51799"/>
      <c r="T51799" s="1"/>
    </row>
    <row r="51800" spans="6:20" x14ac:dyDescent="0.25">
      <c r="F51800" s="1"/>
      <c r="G51800"/>
      <c r="T51800" s="1"/>
    </row>
    <row r="51801" spans="6:20" x14ac:dyDescent="0.25">
      <c r="F51801" s="1"/>
      <c r="G51801"/>
      <c r="T51801" s="1"/>
    </row>
    <row r="51802" spans="6:20" x14ac:dyDescent="0.25">
      <c r="F51802" s="1"/>
      <c r="G51802"/>
      <c r="T51802" s="1"/>
    </row>
    <row r="51803" spans="6:20" x14ac:dyDescent="0.25">
      <c r="F51803" s="1"/>
      <c r="G51803"/>
      <c r="T51803" s="1"/>
    </row>
    <row r="51804" spans="6:20" x14ac:dyDescent="0.25">
      <c r="F51804" s="1"/>
      <c r="G51804"/>
      <c r="T51804" s="1"/>
    </row>
    <row r="51805" spans="6:20" x14ac:dyDescent="0.25">
      <c r="F51805" s="1"/>
      <c r="G51805"/>
      <c r="T51805" s="1"/>
    </row>
    <row r="51806" spans="6:20" x14ac:dyDescent="0.25">
      <c r="F51806" s="1"/>
      <c r="G51806"/>
      <c r="T51806" s="1"/>
    </row>
    <row r="51807" spans="6:20" x14ac:dyDescent="0.25">
      <c r="F51807" s="1"/>
      <c r="G51807"/>
      <c r="T51807" s="1"/>
    </row>
    <row r="51808" spans="6:20" x14ac:dyDescent="0.25">
      <c r="F51808" s="1"/>
      <c r="G51808"/>
      <c r="T51808" s="1"/>
    </row>
    <row r="51809" spans="6:20" x14ac:dyDescent="0.25">
      <c r="F51809" s="1"/>
      <c r="G51809"/>
      <c r="T51809" s="1"/>
    </row>
    <row r="51810" spans="6:20" x14ac:dyDescent="0.25">
      <c r="F51810" s="1"/>
      <c r="G51810"/>
      <c r="T51810" s="1"/>
    </row>
    <row r="51811" spans="6:20" x14ac:dyDescent="0.25">
      <c r="F51811" s="1"/>
      <c r="G51811"/>
      <c r="T51811" s="1"/>
    </row>
    <row r="51812" spans="6:20" x14ac:dyDescent="0.25">
      <c r="F51812" s="1"/>
      <c r="G51812"/>
      <c r="T51812" s="1"/>
    </row>
    <row r="51813" spans="6:20" x14ac:dyDescent="0.25">
      <c r="F51813" s="1"/>
      <c r="G51813"/>
      <c r="T51813" s="1"/>
    </row>
    <row r="51814" spans="6:20" x14ac:dyDescent="0.25">
      <c r="F51814" s="1"/>
      <c r="G51814"/>
      <c r="T51814" s="1"/>
    </row>
    <row r="51815" spans="6:20" x14ac:dyDescent="0.25">
      <c r="F51815" s="1"/>
      <c r="G51815"/>
      <c r="T51815" s="1"/>
    </row>
    <row r="51816" spans="6:20" x14ac:dyDescent="0.25">
      <c r="F51816" s="1"/>
      <c r="G51816"/>
      <c r="T51816" s="1"/>
    </row>
    <row r="51817" spans="6:20" x14ac:dyDescent="0.25">
      <c r="F51817" s="1"/>
      <c r="G51817"/>
      <c r="T51817" s="1"/>
    </row>
    <row r="51818" spans="6:20" x14ac:dyDescent="0.25">
      <c r="F51818" s="1"/>
      <c r="G51818"/>
      <c r="T51818" s="1"/>
    </row>
    <row r="51819" spans="6:20" x14ac:dyDescent="0.25">
      <c r="F51819" s="1"/>
      <c r="G51819"/>
      <c r="T51819" s="1"/>
    </row>
    <row r="51820" spans="6:20" x14ac:dyDescent="0.25">
      <c r="F51820" s="1"/>
      <c r="G51820"/>
      <c r="T51820" s="1"/>
    </row>
    <row r="51821" spans="6:20" x14ac:dyDescent="0.25">
      <c r="F51821" s="1"/>
      <c r="G51821"/>
      <c r="T51821" s="1"/>
    </row>
    <row r="51822" spans="6:20" x14ac:dyDescent="0.25">
      <c r="F51822" s="1"/>
      <c r="G51822"/>
      <c r="T51822" s="1"/>
    </row>
    <row r="51823" spans="6:20" x14ac:dyDescent="0.25">
      <c r="F51823" s="1"/>
      <c r="G51823"/>
      <c r="T51823" s="1"/>
    </row>
    <row r="51824" spans="6:20" x14ac:dyDescent="0.25">
      <c r="F51824" s="1"/>
      <c r="G51824"/>
      <c r="T51824" s="1"/>
    </row>
    <row r="51825" spans="6:20" x14ac:dyDescent="0.25">
      <c r="F51825" s="1"/>
      <c r="G51825"/>
      <c r="T51825" s="1"/>
    </row>
    <row r="51826" spans="6:20" x14ac:dyDescent="0.25">
      <c r="F51826" s="1"/>
      <c r="G51826"/>
      <c r="T51826" s="1"/>
    </row>
    <row r="51827" spans="6:20" x14ac:dyDescent="0.25">
      <c r="F51827" s="1"/>
      <c r="G51827"/>
      <c r="T51827" s="1"/>
    </row>
    <row r="51828" spans="6:20" x14ac:dyDescent="0.25">
      <c r="F51828" s="1"/>
      <c r="G51828"/>
      <c r="T51828" s="1"/>
    </row>
    <row r="51829" spans="6:20" x14ac:dyDescent="0.25">
      <c r="F51829" s="1"/>
      <c r="G51829"/>
      <c r="T51829" s="1"/>
    </row>
    <row r="51830" spans="6:20" x14ac:dyDescent="0.25">
      <c r="F51830" s="1"/>
      <c r="G51830"/>
      <c r="T51830" s="1"/>
    </row>
    <row r="51831" spans="6:20" x14ac:dyDescent="0.25">
      <c r="F51831" s="1"/>
      <c r="G51831"/>
      <c r="T51831" s="1"/>
    </row>
    <row r="51832" spans="6:20" x14ac:dyDescent="0.25">
      <c r="F51832" s="1"/>
      <c r="G51832"/>
      <c r="T51832" s="1"/>
    </row>
    <row r="51833" spans="6:20" x14ac:dyDescent="0.25">
      <c r="F51833" s="1"/>
      <c r="G51833"/>
      <c r="T51833" s="1"/>
    </row>
    <row r="51834" spans="6:20" x14ac:dyDescent="0.25">
      <c r="F51834" s="1"/>
      <c r="G51834"/>
      <c r="T51834" s="1"/>
    </row>
    <row r="51835" spans="6:20" x14ac:dyDescent="0.25">
      <c r="F51835" s="1"/>
      <c r="G51835"/>
      <c r="T51835" s="1"/>
    </row>
    <row r="51836" spans="6:20" x14ac:dyDescent="0.25">
      <c r="F51836" s="1"/>
      <c r="G51836"/>
      <c r="T51836" s="1"/>
    </row>
    <row r="51837" spans="6:20" x14ac:dyDescent="0.25">
      <c r="F51837" s="1"/>
      <c r="G51837"/>
      <c r="T51837" s="1"/>
    </row>
    <row r="51838" spans="6:20" x14ac:dyDescent="0.25">
      <c r="F51838" s="1"/>
      <c r="G51838"/>
      <c r="T51838" s="1"/>
    </row>
    <row r="51839" spans="6:20" x14ac:dyDescent="0.25">
      <c r="F51839" s="1"/>
      <c r="G51839"/>
      <c r="T51839" s="1"/>
    </row>
    <row r="51840" spans="6:20" x14ac:dyDescent="0.25">
      <c r="F51840" s="1"/>
      <c r="G51840"/>
      <c r="T51840" s="1"/>
    </row>
    <row r="51841" spans="6:20" x14ac:dyDescent="0.25">
      <c r="F51841" s="1"/>
      <c r="G51841"/>
      <c r="T51841" s="1"/>
    </row>
    <row r="51842" spans="6:20" x14ac:dyDescent="0.25">
      <c r="F51842" s="1"/>
      <c r="G51842"/>
      <c r="T51842" s="1"/>
    </row>
    <row r="51843" spans="6:20" x14ac:dyDescent="0.25">
      <c r="F51843" s="1"/>
      <c r="G51843"/>
      <c r="T51843" s="1"/>
    </row>
    <row r="51844" spans="6:20" x14ac:dyDescent="0.25">
      <c r="F51844" s="1"/>
      <c r="G51844"/>
      <c r="T51844" s="1"/>
    </row>
    <row r="51845" spans="6:20" x14ac:dyDescent="0.25">
      <c r="F51845" s="1"/>
      <c r="G51845"/>
      <c r="T51845" s="1"/>
    </row>
    <row r="51846" spans="6:20" x14ac:dyDescent="0.25">
      <c r="F51846" s="1"/>
      <c r="G51846"/>
      <c r="T51846" s="1"/>
    </row>
    <row r="51847" spans="6:20" x14ac:dyDescent="0.25">
      <c r="F51847" s="1"/>
      <c r="G51847"/>
      <c r="T51847" s="1"/>
    </row>
    <row r="51848" spans="6:20" x14ac:dyDescent="0.25">
      <c r="F51848" s="1"/>
      <c r="G51848"/>
      <c r="T51848" s="1"/>
    </row>
    <row r="51849" spans="6:20" x14ac:dyDescent="0.25">
      <c r="F51849" s="1"/>
      <c r="G51849"/>
      <c r="T51849" s="1"/>
    </row>
    <row r="51850" spans="6:20" x14ac:dyDescent="0.25">
      <c r="F51850" s="1"/>
      <c r="G51850"/>
      <c r="T51850" s="1"/>
    </row>
    <row r="51851" spans="6:20" x14ac:dyDescent="0.25">
      <c r="F51851" s="1"/>
      <c r="G51851"/>
      <c r="T51851" s="1"/>
    </row>
    <row r="51852" spans="6:20" x14ac:dyDescent="0.25">
      <c r="F51852" s="1"/>
      <c r="G51852"/>
      <c r="T51852" s="1"/>
    </row>
    <row r="51853" spans="6:20" x14ac:dyDescent="0.25">
      <c r="F51853" s="1"/>
      <c r="G51853"/>
      <c r="T51853" s="1"/>
    </row>
    <row r="51854" spans="6:20" x14ac:dyDescent="0.25">
      <c r="F51854" s="1"/>
      <c r="G51854"/>
      <c r="T51854" s="1"/>
    </row>
    <row r="51855" spans="6:20" x14ac:dyDescent="0.25">
      <c r="F51855" s="1"/>
      <c r="G51855"/>
      <c r="T51855" s="1"/>
    </row>
    <row r="51856" spans="6:20" x14ac:dyDescent="0.25">
      <c r="F51856" s="1"/>
      <c r="G51856"/>
      <c r="T51856" s="1"/>
    </row>
    <row r="51857" spans="6:20" x14ac:dyDescent="0.25">
      <c r="F51857" s="1"/>
      <c r="G51857"/>
      <c r="T51857" s="1"/>
    </row>
    <row r="51858" spans="6:20" x14ac:dyDescent="0.25">
      <c r="F51858" s="1"/>
      <c r="G51858"/>
      <c r="T51858" s="1"/>
    </row>
    <row r="51859" spans="6:20" x14ac:dyDescent="0.25">
      <c r="F51859" s="1"/>
      <c r="G51859"/>
      <c r="T51859" s="1"/>
    </row>
    <row r="51860" spans="6:20" x14ac:dyDescent="0.25">
      <c r="F51860" s="1"/>
      <c r="G51860"/>
      <c r="T51860" s="1"/>
    </row>
    <row r="51861" spans="6:20" x14ac:dyDescent="0.25">
      <c r="F51861" s="1"/>
      <c r="G51861"/>
      <c r="T51861" s="1"/>
    </row>
    <row r="51862" spans="6:20" x14ac:dyDescent="0.25">
      <c r="F51862" s="1"/>
      <c r="G51862"/>
      <c r="T51862" s="1"/>
    </row>
    <row r="51863" spans="6:20" x14ac:dyDescent="0.25">
      <c r="F51863" s="1"/>
      <c r="G51863"/>
      <c r="T51863" s="1"/>
    </row>
    <row r="51864" spans="6:20" x14ac:dyDescent="0.25">
      <c r="F51864" s="1"/>
      <c r="G51864"/>
      <c r="T51864" s="1"/>
    </row>
    <row r="51865" spans="6:20" x14ac:dyDescent="0.25">
      <c r="F51865" s="1"/>
      <c r="G51865"/>
      <c r="T51865" s="1"/>
    </row>
    <row r="51866" spans="6:20" x14ac:dyDescent="0.25">
      <c r="F51866" s="1"/>
      <c r="G51866"/>
      <c r="T51866" s="1"/>
    </row>
    <row r="51867" spans="6:20" x14ac:dyDescent="0.25">
      <c r="F51867" s="1"/>
      <c r="G51867"/>
      <c r="T51867" s="1"/>
    </row>
    <row r="51868" spans="6:20" x14ac:dyDescent="0.25">
      <c r="F51868" s="1"/>
      <c r="G51868"/>
      <c r="T51868" s="1"/>
    </row>
    <row r="51869" spans="6:20" x14ac:dyDescent="0.25">
      <c r="F51869" s="1"/>
      <c r="G51869"/>
      <c r="T51869" s="1"/>
    </row>
    <row r="51870" spans="6:20" x14ac:dyDescent="0.25">
      <c r="F51870" s="1"/>
      <c r="G51870"/>
      <c r="T51870" s="1"/>
    </row>
    <row r="51871" spans="6:20" x14ac:dyDescent="0.25">
      <c r="F51871" s="1"/>
      <c r="G51871"/>
      <c r="T51871" s="1"/>
    </row>
    <row r="51872" spans="6:20" x14ac:dyDescent="0.25">
      <c r="F51872" s="1"/>
      <c r="G51872"/>
      <c r="T51872" s="1"/>
    </row>
    <row r="51873" spans="6:20" x14ac:dyDescent="0.25">
      <c r="F51873" s="1"/>
      <c r="G51873"/>
      <c r="T51873" s="1"/>
    </row>
    <row r="51874" spans="6:20" x14ac:dyDescent="0.25">
      <c r="F51874" s="1"/>
      <c r="G51874"/>
      <c r="T51874" s="1"/>
    </row>
    <row r="51875" spans="6:20" x14ac:dyDescent="0.25">
      <c r="F51875" s="1"/>
      <c r="G51875"/>
      <c r="T51875" s="1"/>
    </row>
    <row r="51876" spans="6:20" x14ac:dyDescent="0.25">
      <c r="F51876" s="1"/>
      <c r="G51876"/>
      <c r="T51876" s="1"/>
    </row>
    <row r="51877" spans="6:20" x14ac:dyDescent="0.25">
      <c r="F51877" s="1"/>
      <c r="G51877"/>
      <c r="T51877" s="1"/>
    </row>
    <row r="51878" spans="6:20" x14ac:dyDescent="0.25">
      <c r="F51878" s="1"/>
      <c r="G51878"/>
      <c r="T51878" s="1"/>
    </row>
    <row r="51879" spans="6:20" x14ac:dyDescent="0.25">
      <c r="F51879" s="1"/>
      <c r="G51879"/>
      <c r="T51879" s="1"/>
    </row>
    <row r="51880" spans="6:20" x14ac:dyDescent="0.25">
      <c r="F51880" s="1"/>
      <c r="G51880"/>
      <c r="T51880" s="1"/>
    </row>
    <row r="51881" spans="6:20" x14ac:dyDescent="0.25">
      <c r="F51881" s="1"/>
      <c r="G51881"/>
      <c r="T51881" s="1"/>
    </row>
    <row r="51882" spans="6:20" x14ac:dyDescent="0.25">
      <c r="F51882" s="1"/>
      <c r="G51882"/>
      <c r="T51882" s="1"/>
    </row>
    <row r="51883" spans="6:20" x14ac:dyDescent="0.25">
      <c r="F51883" s="1"/>
      <c r="G51883"/>
      <c r="T51883" s="1"/>
    </row>
    <row r="51884" spans="6:20" x14ac:dyDescent="0.25">
      <c r="F51884" s="1"/>
      <c r="G51884"/>
      <c r="T51884" s="1"/>
    </row>
    <row r="51885" spans="6:20" x14ac:dyDescent="0.25">
      <c r="F51885" s="1"/>
      <c r="G51885"/>
      <c r="T51885" s="1"/>
    </row>
    <row r="51886" spans="6:20" x14ac:dyDescent="0.25">
      <c r="F51886" s="1"/>
      <c r="G51886"/>
      <c r="T51886" s="1"/>
    </row>
    <row r="51887" spans="6:20" x14ac:dyDescent="0.25">
      <c r="F51887" s="1"/>
      <c r="G51887"/>
      <c r="T51887" s="1"/>
    </row>
    <row r="51888" spans="6:20" x14ac:dyDescent="0.25">
      <c r="F51888" s="1"/>
      <c r="G51888"/>
      <c r="T51888" s="1"/>
    </row>
    <row r="51889" spans="6:20" x14ac:dyDescent="0.25">
      <c r="F51889" s="1"/>
      <c r="G51889"/>
      <c r="T51889" s="1"/>
    </row>
    <row r="51890" spans="6:20" x14ac:dyDescent="0.25">
      <c r="F51890" s="1"/>
      <c r="G51890"/>
      <c r="T51890" s="1"/>
    </row>
    <row r="51891" spans="6:20" x14ac:dyDescent="0.25">
      <c r="F51891" s="1"/>
      <c r="G51891"/>
      <c r="T51891" s="1"/>
    </row>
    <row r="51892" spans="6:20" x14ac:dyDescent="0.25">
      <c r="F51892" s="1"/>
      <c r="G51892"/>
      <c r="T51892" s="1"/>
    </row>
    <row r="51893" spans="6:20" x14ac:dyDescent="0.25">
      <c r="F51893" s="1"/>
      <c r="G51893"/>
      <c r="T51893" s="1"/>
    </row>
    <row r="51894" spans="6:20" x14ac:dyDescent="0.25">
      <c r="F51894" s="1"/>
      <c r="G51894"/>
      <c r="T51894" s="1"/>
    </row>
    <row r="51895" spans="6:20" x14ac:dyDescent="0.25">
      <c r="F51895" s="1"/>
      <c r="G51895"/>
      <c r="T51895" s="1"/>
    </row>
    <row r="51896" spans="6:20" x14ac:dyDescent="0.25">
      <c r="F51896" s="1"/>
      <c r="G51896"/>
      <c r="T51896" s="1"/>
    </row>
    <row r="51897" spans="6:20" x14ac:dyDescent="0.25">
      <c r="F51897" s="1"/>
      <c r="G51897"/>
      <c r="T51897" s="1"/>
    </row>
    <row r="51898" spans="6:20" x14ac:dyDescent="0.25">
      <c r="F51898" s="1"/>
      <c r="G51898"/>
      <c r="T51898" s="1"/>
    </row>
    <row r="51899" spans="6:20" x14ac:dyDescent="0.25">
      <c r="F51899" s="1"/>
      <c r="G51899"/>
      <c r="T51899" s="1"/>
    </row>
    <row r="51900" spans="6:20" x14ac:dyDescent="0.25">
      <c r="F51900" s="1"/>
      <c r="G51900"/>
      <c r="T51900" s="1"/>
    </row>
    <row r="51901" spans="6:20" x14ac:dyDescent="0.25">
      <c r="F51901" s="1"/>
      <c r="G51901"/>
      <c r="T51901" s="1"/>
    </row>
    <row r="51902" spans="6:20" x14ac:dyDescent="0.25">
      <c r="F51902" s="1"/>
      <c r="G51902"/>
      <c r="T51902" s="1"/>
    </row>
    <row r="51903" spans="6:20" x14ac:dyDescent="0.25">
      <c r="F51903" s="1"/>
      <c r="G51903"/>
      <c r="T51903" s="1"/>
    </row>
    <row r="51904" spans="6:20" x14ac:dyDescent="0.25">
      <c r="F51904" s="1"/>
      <c r="G51904"/>
      <c r="T51904" s="1"/>
    </row>
    <row r="51905" spans="6:20" x14ac:dyDescent="0.25">
      <c r="F51905" s="1"/>
      <c r="G51905"/>
      <c r="T51905" s="1"/>
    </row>
    <row r="51906" spans="6:20" x14ac:dyDescent="0.25">
      <c r="F51906" s="1"/>
      <c r="G51906"/>
      <c r="T51906" s="1"/>
    </row>
    <row r="51907" spans="6:20" x14ac:dyDescent="0.25">
      <c r="F51907" s="1"/>
      <c r="G51907"/>
      <c r="T51907" s="1"/>
    </row>
    <row r="51908" spans="6:20" x14ac:dyDescent="0.25">
      <c r="F51908" s="1"/>
      <c r="G51908"/>
      <c r="T51908" s="1"/>
    </row>
    <row r="51909" spans="6:20" x14ac:dyDescent="0.25">
      <c r="F51909" s="1"/>
      <c r="G51909"/>
      <c r="T51909" s="1"/>
    </row>
    <row r="51910" spans="6:20" x14ac:dyDescent="0.25">
      <c r="F51910" s="1"/>
      <c r="G51910"/>
      <c r="T51910" s="1"/>
    </row>
    <row r="51911" spans="6:20" x14ac:dyDescent="0.25">
      <c r="F51911" s="1"/>
      <c r="G51911"/>
      <c r="T51911" s="1"/>
    </row>
    <row r="51912" spans="6:20" x14ac:dyDescent="0.25">
      <c r="F51912" s="1"/>
      <c r="G51912"/>
      <c r="T51912" s="1"/>
    </row>
    <row r="51913" spans="6:20" x14ac:dyDescent="0.25">
      <c r="F51913" s="1"/>
      <c r="G51913"/>
      <c r="T51913" s="1"/>
    </row>
    <row r="51914" spans="6:20" x14ac:dyDescent="0.25">
      <c r="F51914" s="1"/>
      <c r="G51914"/>
      <c r="T51914" s="1"/>
    </row>
    <row r="51915" spans="6:20" x14ac:dyDescent="0.25">
      <c r="F51915" s="1"/>
      <c r="G51915"/>
      <c r="T51915" s="1"/>
    </row>
    <row r="51916" spans="6:20" x14ac:dyDescent="0.25">
      <c r="F51916" s="1"/>
      <c r="G51916"/>
      <c r="T51916" s="1"/>
    </row>
    <row r="51917" spans="6:20" x14ac:dyDescent="0.25">
      <c r="F51917" s="1"/>
      <c r="G51917"/>
      <c r="T51917" s="1"/>
    </row>
    <row r="51918" spans="6:20" x14ac:dyDescent="0.25">
      <c r="F51918" s="1"/>
      <c r="G51918"/>
      <c r="T51918" s="1"/>
    </row>
    <row r="51919" spans="6:20" x14ac:dyDescent="0.25">
      <c r="F51919" s="1"/>
      <c r="G51919"/>
      <c r="T51919" s="1"/>
    </row>
    <row r="51920" spans="6:20" x14ac:dyDescent="0.25">
      <c r="F51920" s="1"/>
      <c r="G51920"/>
      <c r="T51920" s="1"/>
    </row>
    <row r="51921" spans="6:20" x14ac:dyDescent="0.25">
      <c r="F51921" s="1"/>
      <c r="G51921"/>
      <c r="T51921" s="1"/>
    </row>
    <row r="51922" spans="6:20" x14ac:dyDescent="0.25">
      <c r="F51922" s="1"/>
      <c r="G51922"/>
      <c r="T51922" s="1"/>
    </row>
    <row r="51923" spans="6:20" x14ac:dyDescent="0.25">
      <c r="F51923" s="1"/>
      <c r="G51923"/>
      <c r="T51923" s="1"/>
    </row>
    <row r="51924" spans="6:20" x14ac:dyDescent="0.25">
      <c r="F51924" s="1"/>
      <c r="G51924"/>
      <c r="T51924" s="1"/>
    </row>
    <row r="51925" spans="6:20" x14ac:dyDescent="0.25">
      <c r="F51925" s="1"/>
      <c r="G51925"/>
      <c r="T51925" s="1"/>
    </row>
    <row r="51926" spans="6:20" x14ac:dyDescent="0.25">
      <c r="F51926" s="1"/>
      <c r="G51926"/>
      <c r="T51926" s="1"/>
    </row>
    <row r="51927" spans="6:20" x14ac:dyDescent="0.25">
      <c r="F51927" s="1"/>
      <c r="G51927"/>
      <c r="T51927" s="1"/>
    </row>
    <row r="51928" spans="6:20" x14ac:dyDescent="0.25">
      <c r="F51928" s="1"/>
      <c r="G51928"/>
      <c r="T51928" s="1"/>
    </row>
    <row r="51929" spans="6:20" x14ac:dyDescent="0.25">
      <c r="F51929" s="1"/>
      <c r="G51929"/>
      <c r="T51929" s="1"/>
    </row>
    <row r="51930" spans="6:20" x14ac:dyDescent="0.25">
      <c r="F51930" s="1"/>
      <c r="G51930"/>
      <c r="T51930" s="1"/>
    </row>
    <row r="51931" spans="6:20" x14ac:dyDescent="0.25">
      <c r="F51931" s="1"/>
      <c r="G51931"/>
      <c r="T51931" s="1"/>
    </row>
    <row r="51932" spans="6:20" x14ac:dyDescent="0.25">
      <c r="F51932" s="1"/>
      <c r="G51932"/>
      <c r="T51932" s="1"/>
    </row>
    <row r="51933" spans="6:20" x14ac:dyDescent="0.25">
      <c r="F51933" s="1"/>
      <c r="G51933"/>
      <c r="T51933" s="1"/>
    </row>
    <row r="51934" spans="6:20" x14ac:dyDescent="0.25">
      <c r="F51934" s="1"/>
      <c r="G51934"/>
      <c r="T51934" s="1"/>
    </row>
    <row r="51935" spans="6:20" x14ac:dyDescent="0.25">
      <c r="F51935" s="1"/>
      <c r="G51935"/>
      <c r="T51935" s="1"/>
    </row>
    <row r="51936" spans="6:20" x14ac:dyDescent="0.25">
      <c r="F51936" s="1"/>
      <c r="G51936"/>
      <c r="T51936" s="1"/>
    </row>
    <row r="51937" spans="6:20" x14ac:dyDescent="0.25">
      <c r="F51937" s="1"/>
      <c r="G51937"/>
      <c r="T51937" s="1"/>
    </row>
    <row r="51938" spans="6:20" x14ac:dyDescent="0.25">
      <c r="F51938" s="1"/>
      <c r="G51938"/>
      <c r="T51938" s="1"/>
    </row>
    <row r="51939" spans="6:20" x14ac:dyDescent="0.25">
      <c r="F51939" s="1"/>
      <c r="G51939"/>
      <c r="T51939" s="1"/>
    </row>
    <row r="51940" spans="6:20" x14ac:dyDescent="0.25">
      <c r="F51940" s="1"/>
      <c r="G51940"/>
      <c r="T51940" s="1"/>
    </row>
    <row r="51941" spans="6:20" x14ac:dyDescent="0.25">
      <c r="F51941" s="1"/>
      <c r="G51941"/>
      <c r="T51941" s="1"/>
    </row>
    <row r="51942" spans="6:20" x14ac:dyDescent="0.25">
      <c r="F51942" s="1"/>
      <c r="G51942"/>
      <c r="T51942" s="1"/>
    </row>
    <row r="51943" spans="6:20" x14ac:dyDescent="0.25">
      <c r="F51943" s="1"/>
      <c r="G51943"/>
      <c r="T51943" s="1"/>
    </row>
    <row r="51944" spans="6:20" x14ac:dyDescent="0.25">
      <c r="F51944" s="1"/>
      <c r="G51944"/>
      <c r="T51944" s="1"/>
    </row>
    <row r="51945" spans="6:20" x14ac:dyDescent="0.25">
      <c r="F51945" s="1"/>
      <c r="G51945"/>
      <c r="T51945" s="1"/>
    </row>
    <row r="51946" spans="6:20" x14ac:dyDescent="0.25">
      <c r="F51946" s="1"/>
      <c r="G51946"/>
      <c r="T51946" s="1"/>
    </row>
    <row r="51947" spans="6:20" x14ac:dyDescent="0.25">
      <c r="F51947" s="1"/>
      <c r="G51947"/>
      <c r="T51947" s="1"/>
    </row>
    <row r="51948" spans="6:20" x14ac:dyDescent="0.25">
      <c r="F51948" s="1"/>
      <c r="G51948"/>
      <c r="T51948" s="1"/>
    </row>
    <row r="51949" spans="6:20" x14ac:dyDescent="0.25">
      <c r="F51949" s="1"/>
      <c r="G51949"/>
      <c r="T51949" s="1"/>
    </row>
    <row r="51950" spans="6:20" x14ac:dyDescent="0.25">
      <c r="F51950" s="1"/>
      <c r="G51950"/>
      <c r="T51950" s="1"/>
    </row>
    <row r="51951" spans="6:20" x14ac:dyDescent="0.25">
      <c r="F51951" s="1"/>
      <c r="G51951"/>
      <c r="T51951" s="1"/>
    </row>
    <row r="51952" spans="6:20" x14ac:dyDescent="0.25">
      <c r="F51952" s="1"/>
      <c r="G51952"/>
      <c r="T51952" s="1"/>
    </row>
    <row r="51953" spans="6:20" x14ac:dyDescent="0.25">
      <c r="F51953" s="1"/>
      <c r="G51953"/>
      <c r="T51953" s="1"/>
    </row>
    <row r="51954" spans="6:20" x14ac:dyDescent="0.25">
      <c r="F51954" s="1"/>
      <c r="G51954"/>
      <c r="T51954" s="1"/>
    </row>
    <row r="51955" spans="6:20" x14ac:dyDescent="0.25">
      <c r="F51955" s="1"/>
      <c r="G51955"/>
      <c r="T51955" s="1"/>
    </row>
    <row r="51956" spans="6:20" x14ac:dyDescent="0.25">
      <c r="F51956" s="1"/>
      <c r="G51956"/>
      <c r="T51956" s="1"/>
    </row>
    <row r="51957" spans="6:20" x14ac:dyDescent="0.25">
      <c r="F51957" s="1"/>
      <c r="G51957"/>
      <c r="T51957" s="1"/>
    </row>
    <row r="51958" spans="6:20" x14ac:dyDescent="0.25">
      <c r="F51958" s="1"/>
      <c r="G51958"/>
      <c r="T51958" s="1"/>
    </row>
    <row r="51959" spans="6:20" x14ac:dyDescent="0.25">
      <c r="F51959" s="1"/>
      <c r="G51959"/>
      <c r="T51959" s="1"/>
    </row>
    <row r="51960" spans="6:20" x14ac:dyDescent="0.25">
      <c r="F51960" s="1"/>
      <c r="G51960"/>
      <c r="T51960" s="1"/>
    </row>
    <row r="51961" spans="6:20" x14ac:dyDescent="0.25">
      <c r="F51961" s="1"/>
      <c r="G51961"/>
      <c r="T51961" s="1"/>
    </row>
    <row r="51962" spans="6:20" x14ac:dyDescent="0.25">
      <c r="F51962" s="1"/>
      <c r="G51962"/>
      <c r="T51962" s="1"/>
    </row>
    <row r="51963" spans="6:20" x14ac:dyDescent="0.25">
      <c r="F51963" s="1"/>
      <c r="G51963"/>
      <c r="T51963" s="1"/>
    </row>
    <row r="51964" spans="6:20" x14ac:dyDescent="0.25">
      <c r="F51964" s="1"/>
      <c r="G51964"/>
      <c r="T51964" s="1"/>
    </row>
    <row r="51965" spans="6:20" x14ac:dyDescent="0.25">
      <c r="F51965" s="1"/>
      <c r="G51965"/>
      <c r="T51965" s="1"/>
    </row>
    <row r="51966" spans="6:20" x14ac:dyDescent="0.25">
      <c r="F51966" s="1"/>
      <c r="G51966"/>
      <c r="T51966" s="1"/>
    </row>
    <row r="51967" spans="6:20" x14ac:dyDescent="0.25">
      <c r="F51967" s="1"/>
      <c r="G51967"/>
      <c r="T51967" s="1"/>
    </row>
    <row r="51968" spans="6:20" x14ac:dyDescent="0.25">
      <c r="F51968" s="1"/>
      <c r="G51968"/>
      <c r="T51968" s="1"/>
    </row>
    <row r="51969" spans="6:20" x14ac:dyDescent="0.25">
      <c r="F51969" s="1"/>
      <c r="G51969"/>
      <c r="T51969" s="1"/>
    </row>
    <row r="51970" spans="6:20" x14ac:dyDescent="0.25">
      <c r="F51970" s="1"/>
      <c r="G51970"/>
      <c r="T51970" s="1"/>
    </row>
    <row r="51971" spans="6:20" x14ac:dyDescent="0.25">
      <c r="F51971" s="1"/>
      <c r="G51971"/>
      <c r="T51971" s="1"/>
    </row>
    <row r="51972" spans="6:20" x14ac:dyDescent="0.25">
      <c r="F51972" s="1"/>
      <c r="G51972"/>
      <c r="T51972" s="1"/>
    </row>
    <row r="51973" spans="6:20" x14ac:dyDescent="0.25">
      <c r="F51973" s="1"/>
      <c r="G51973"/>
      <c r="T51973" s="1"/>
    </row>
    <row r="51974" spans="6:20" x14ac:dyDescent="0.25">
      <c r="F51974" s="1"/>
      <c r="G51974"/>
      <c r="T51974" s="1"/>
    </row>
    <row r="51975" spans="6:20" x14ac:dyDescent="0.25">
      <c r="F51975" s="1"/>
      <c r="G51975"/>
      <c r="T51975" s="1"/>
    </row>
    <row r="51976" spans="6:20" x14ac:dyDescent="0.25">
      <c r="F51976" s="1"/>
      <c r="G51976"/>
      <c r="T51976" s="1"/>
    </row>
    <row r="51977" spans="6:20" x14ac:dyDescent="0.25">
      <c r="F51977" s="1"/>
      <c r="G51977"/>
      <c r="T51977" s="1"/>
    </row>
    <row r="51978" spans="6:20" x14ac:dyDescent="0.25">
      <c r="F51978" s="1"/>
      <c r="G51978"/>
      <c r="T51978" s="1"/>
    </row>
    <row r="51979" spans="6:20" x14ac:dyDescent="0.25">
      <c r="F51979" s="1"/>
      <c r="G51979"/>
      <c r="T51979" s="1"/>
    </row>
    <row r="51980" spans="6:20" x14ac:dyDescent="0.25">
      <c r="F51980" s="1"/>
      <c r="G51980"/>
      <c r="T51980" s="1"/>
    </row>
    <row r="51981" spans="6:20" x14ac:dyDescent="0.25">
      <c r="F51981" s="1"/>
      <c r="G51981"/>
      <c r="T51981" s="1"/>
    </row>
    <row r="51982" spans="6:20" x14ac:dyDescent="0.25">
      <c r="F51982" s="1"/>
      <c r="G51982"/>
      <c r="T51982" s="1"/>
    </row>
    <row r="51983" spans="6:20" x14ac:dyDescent="0.25">
      <c r="F51983" s="1"/>
      <c r="G51983"/>
      <c r="T51983" s="1"/>
    </row>
    <row r="51984" spans="6:20" x14ac:dyDescent="0.25">
      <c r="F51984" s="1"/>
      <c r="G51984"/>
      <c r="T51984" s="1"/>
    </row>
    <row r="51985" spans="6:20" x14ac:dyDescent="0.25">
      <c r="F51985" s="1"/>
      <c r="G51985"/>
      <c r="T51985" s="1"/>
    </row>
    <row r="51986" spans="6:20" x14ac:dyDescent="0.25">
      <c r="F51986" s="1"/>
      <c r="G51986"/>
      <c r="T51986" s="1"/>
    </row>
    <row r="51987" spans="6:20" x14ac:dyDescent="0.25">
      <c r="F51987" s="1"/>
      <c r="G51987"/>
      <c r="T51987" s="1"/>
    </row>
    <row r="51988" spans="6:20" x14ac:dyDescent="0.25">
      <c r="F51988" s="1"/>
      <c r="G51988"/>
      <c r="T51988" s="1"/>
    </row>
    <row r="51989" spans="6:20" x14ac:dyDescent="0.25">
      <c r="F51989" s="1"/>
      <c r="G51989"/>
      <c r="T51989" s="1"/>
    </row>
    <row r="51990" spans="6:20" x14ac:dyDescent="0.25">
      <c r="F51990" s="1"/>
      <c r="G51990"/>
      <c r="T51990" s="1"/>
    </row>
    <row r="51991" spans="6:20" x14ac:dyDescent="0.25">
      <c r="F51991" s="1"/>
      <c r="G51991"/>
      <c r="T51991" s="1"/>
    </row>
    <row r="51992" spans="6:20" x14ac:dyDescent="0.25">
      <c r="F51992" s="1"/>
      <c r="G51992"/>
      <c r="T51992" s="1"/>
    </row>
    <row r="51993" spans="6:20" x14ac:dyDescent="0.25">
      <c r="F51993" s="1"/>
      <c r="G51993"/>
      <c r="T51993" s="1"/>
    </row>
    <row r="51994" spans="6:20" x14ac:dyDescent="0.25">
      <c r="F51994" s="1"/>
      <c r="G51994"/>
      <c r="T51994" s="1"/>
    </row>
    <row r="51995" spans="6:20" x14ac:dyDescent="0.25">
      <c r="F51995" s="1"/>
      <c r="G51995"/>
      <c r="T51995" s="1"/>
    </row>
    <row r="51996" spans="6:20" x14ac:dyDescent="0.25">
      <c r="F51996" s="1"/>
      <c r="G51996"/>
      <c r="T51996" s="1"/>
    </row>
    <row r="51997" spans="6:20" x14ac:dyDescent="0.25">
      <c r="F51997" s="1"/>
      <c r="G51997"/>
      <c r="T51997" s="1"/>
    </row>
    <row r="51998" spans="6:20" x14ac:dyDescent="0.25">
      <c r="F51998" s="1"/>
      <c r="G51998"/>
      <c r="T51998" s="1"/>
    </row>
    <row r="51999" spans="6:20" x14ac:dyDescent="0.25">
      <c r="F51999" s="1"/>
      <c r="G51999"/>
      <c r="T51999" s="1"/>
    </row>
    <row r="52000" spans="6:20" x14ac:dyDescent="0.25">
      <c r="F52000" s="1"/>
      <c r="G52000"/>
      <c r="T52000" s="1"/>
    </row>
    <row r="52001" spans="6:20" x14ac:dyDescent="0.25">
      <c r="F52001" s="1"/>
      <c r="G52001"/>
      <c r="T52001" s="1"/>
    </row>
    <row r="52002" spans="6:20" x14ac:dyDescent="0.25">
      <c r="F52002" s="1"/>
      <c r="G52002"/>
      <c r="T52002" s="1"/>
    </row>
    <row r="52003" spans="6:20" x14ac:dyDescent="0.25">
      <c r="F52003" s="1"/>
      <c r="G52003"/>
      <c r="T52003" s="1"/>
    </row>
    <row r="52004" spans="6:20" x14ac:dyDescent="0.25">
      <c r="F52004" s="1"/>
      <c r="G52004"/>
      <c r="T52004" s="1"/>
    </row>
    <row r="52005" spans="6:20" x14ac:dyDescent="0.25">
      <c r="F52005" s="1"/>
      <c r="G52005"/>
      <c r="T52005" s="1"/>
    </row>
    <row r="52006" spans="6:20" x14ac:dyDescent="0.25">
      <c r="F52006" s="1"/>
      <c r="G52006"/>
      <c r="T52006" s="1"/>
    </row>
    <row r="52007" spans="6:20" x14ac:dyDescent="0.25">
      <c r="F52007" s="1"/>
      <c r="G52007"/>
      <c r="T52007" s="1"/>
    </row>
    <row r="52008" spans="6:20" x14ac:dyDescent="0.25">
      <c r="F52008" s="1"/>
      <c r="G52008"/>
      <c r="T52008" s="1"/>
    </row>
    <row r="52009" spans="6:20" x14ac:dyDescent="0.25">
      <c r="F52009" s="1"/>
      <c r="G52009"/>
      <c r="T52009" s="1"/>
    </row>
    <row r="52010" spans="6:20" x14ac:dyDescent="0.25">
      <c r="F52010" s="1"/>
      <c r="G52010"/>
      <c r="T52010" s="1"/>
    </row>
    <row r="52011" spans="6:20" x14ac:dyDescent="0.25">
      <c r="F52011" s="1"/>
      <c r="G52011"/>
      <c r="T52011" s="1"/>
    </row>
    <row r="52012" spans="6:20" x14ac:dyDescent="0.25">
      <c r="F52012" s="1"/>
      <c r="G52012"/>
      <c r="T52012" s="1"/>
    </row>
    <row r="52013" spans="6:20" x14ac:dyDescent="0.25">
      <c r="F52013" s="1"/>
      <c r="G52013"/>
      <c r="T52013" s="1"/>
    </row>
    <row r="52014" spans="6:20" x14ac:dyDescent="0.25">
      <c r="F52014" s="1"/>
      <c r="G52014"/>
      <c r="T52014" s="1"/>
    </row>
    <row r="52015" spans="6:20" x14ac:dyDescent="0.25">
      <c r="F52015" s="1"/>
      <c r="G52015"/>
      <c r="T52015" s="1"/>
    </row>
    <row r="52016" spans="6:20" x14ac:dyDescent="0.25">
      <c r="F52016" s="1"/>
      <c r="G52016"/>
      <c r="T52016" s="1"/>
    </row>
    <row r="52017" spans="6:20" x14ac:dyDescent="0.25">
      <c r="F52017" s="1"/>
      <c r="G52017"/>
      <c r="T52017" s="1"/>
    </row>
    <row r="52018" spans="6:20" x14ac:dyDescent="0.25">
      <c r="F52018" s="1"/>
      <c r="G52018"/>
      <c r="T52018" s="1"/>
    </row>
    <row r="52019" spans="6:20" x14ac:dyDescent="0.25">
      <c r="F52019" s="1"/>
      <c r="G52019"/>
      <c r="T52019" s="1"/>
    </row>
    <row r="52020" spans="6:20" x14ac:dyDescent="0.25">
      <c r="F52020" s="1"/>
      <c r="G52020"/>
      <c r="T52020" s="1"/>
    </row>
    <row r="52021" spans="6:20" x14ac:dyDescent="0.25">
      <c r="F52021" s="1"/>
      <c r="G52021"/>
      <c r="T52021" s="1"/>
    </row>
    <row r="52022" spans="6:20" x14ac:dyDescent="0.25">
      <c r="F52022" s="1"/>
      <c r="G52022"/>
      <c r="T52022" s="1"/>
    </row>
    <row r="52023" spans="6:20" x14ac:dyDescent="0.25">
      <c r="F52023" s="1"/>
      <c r="G52023"/>
      <c r="T52023" s="1"/>
    </row>
    <row r="52024" spans="6:20" x14ac:dyDescent="0.25">
      <c r="F52024" s="1"/>
      <c r="G52024"/>
      <c r="T52024" s="1"/>
    </row>
    <row r="52025" spans="6:20" x14ac:dyDescent="0.25">
      <c r="F52025" s="1"/>
      <c r="G52025"/>
      <c r="T52025" s="1"/>
    </row>
    <row r="52026" spans="6:20" x14ac:dyDescent="0.25">
      <c r="F52026" s="1"/>
      <c r="G52026"/>
      <c r="T52026" s="1"/>
    </row>
    <row r="52027" spans="6:20" x14ac:dyDescent="0.25">
      <c r="F52027" s="1"/>
      <c r="G52027"/>
      <c r="T52027" s="1"/>
    </row>
    <row r="52028" spans="6:20" x14ac:dyDescent="0.25">
      <c r="F52028" s="1"/>
      <c r="G52028"/>
      <c r="T52028" s="1"/>
    </row>
    <row r="52029" spans="6:20" x14ac:dyDescent="0.25">
      <c r="F52029" s="1"/>
      <c r="G52029"/>
      <c r="T52029" s="1"/>
    </row>
    <row r="52030" spans="6:20" x14ac:dyDescent="0.25">
      <c r="F52030" s="1"/>
      <c r="G52030"/>
      <c r="T52030" s="1"/>
    </row>
    <row r="52031" spans="6:20" x14ac:dyDescent="0.25">
      <c r="F52031" s="1"/>
      <c r="G52031"/>
      <c r="T52031" s="1"/>
    </row>
    <row r="52032" spans="6:20" x14ac:dyDescent="0.25">
      <c r="F52032" s="1"/>
      <c r="G52032"/>
      <c r="T52032" s="1"/>
    </row>
    <row r="52033" spans="6:20" x14ac:dyDescent="0.25">
      <c r="F52033" s="1"/>
      <c r="G52033"/>
      <c r="T52033" s="1"/>
    </row>
    <row r="52034" spans="6:20" x14ac:dyDescent="0.25">
      <c r="F52034" s="1"/>
      <c r="G52034"/>
      <c r="T52034" s="1"/>
    </row>
    <row r="52035" spans="6:20" x14ac:dyDescent="0.25">
      <c r="F52035" s="1"/>
      <c r="G52035"/>
      <c r="T52035" s="1"/>
    </row>
    <row r="52036" spans="6:20" x14ac:dyDescent="0.25">
      <c r="F52036" s="1"/>
      <c r="G52036"/>
      <c r="T52036" s="1"/>
    </row>
    <row r="52037" spans="6:20" x14ac:dyDescent="0.25">
      <c r="F52037" s="1"/>
      <c r="G52037"/>
      <c r="T52037" s="1"/>
    </row>
    <row r="52038" spans="6:20" x14ac:dyDescent="0.25">
      <c r="F52038" s="1"/>
      <c r="G52038"/>
      <c r="T52038" s="1"/>
    </row>
    <row r="52039" spans="6:20" x14ac:dyDescent="0.25">
      <c r="F52039" s="1"/>
      <c r="G52039"/>
      <c r="T52039" s="1"/>
    </row>
    <row r="52040" spans="6:20" x14ac:dyDescent="0.25">
      <c r="F52040" s="1"/>
      <c r="G52040"/>
      <c r="T52040" s="1"/>
    </row>
    <row r="52041" spans="6:20" x14ac:dyDescent="0.25">
      <c r="F52041" s="1"/>
      <c r="G52041"/>
      <c r="T52041" s="1"/>
    </row>
    <row r="52042" spans="6:20" x14ac:dyDescent="0.25">
      <c r="F52042" s="1"/>
      <c r="G52042"/>
      <c r="T52042" s="1"/>
    </row>
    <row r="52043" spans="6:20" x14ac:dyDescent="0.25">
      <c r="F52043" s="1"/>
      <c r="G52043"/>
      <c r="T52043" s="1"/>
    </row>
    <row r="52044" spans="6:20" x14ac:dyDescent="0.25">
      <c r="F52044" s="1"/>
      <c r="G52044"/>
      <c r="T52044" s="1"/>
    </row>
    <row r="52045" spans="6:20" x14ac:dyDescent="0.25">
      <c r="F52045" s="1"/>
      <c r="G52045"/>
      <c r="T52045" s="1"/>
    </row>
    <row r="52046" spans="6:20" x14ac:dyDescent="0.25">
      <c r="F52046" s="1"/>
      <c r="G52046"/>
      <c r="T52046" s="1"/>
    </row>
    <row r="52047" spans="6:20" x14ac:dyDescent="0.25">
      <c r="F52047" s="1"/>
      <c r="G52047"/>
      <c r="T52047" s="1"/>
    </row>
    <row r="52048" spans="6:20" x14ac:dyDescent="0.25">
      <c r="F52048" s="1"/>
      <c r="G52048"/>
      <c r="T52048" s="1"/>
    </row>
    <row r="52049" spans="6:20" x14ac:dyDescent="0.25">
      <c r="F52049" s="1"/>
      <c r="G52049"/>
      <c r="T52049" s="1"/>
    </row>
    <row r="52050" spans="6:20" x14ac:dyDescent="0.25">
      <c r="F52050" s="1"/>
      <c r="G52050"/>
      <c r="T52050" s="1"/>
    </row>
    <row r="52051" spans="6:20" x14ac:dyDescent="0.25">
      <c r="F52051" s="1"/>
      <c r="G52051"/>
      <c r="T52051" s="1"/>
    </row>
    <row r="52052" spans="6:20" x14ac:dyDescent="0.25">
      <c r="F52052" s="1"/>
      <c r="G52052"/>
      <c r="T52052" s="1"/>
    </row>
    <row r="52053" spans="6:20" x14ac:dyDescent="0.25">
      <c r="F52053" s="1"/>
      <c r="G52053"/>
      <c r="T52053" s="1"/>
    </row>
    <row r="52054" spans="6:20" x14ac:dyDescent="0.25">
      <c r="F52054" s="1"/>
      <c r="G52054"/>
      <c r="T52054" s="1"/>
    </row>
    <row r="52055" spans="6:20" x14ac:dyDescent="0.25">
      <c r="F52055" s="1"/>
      <c r="G52055"/>
      <c r="T52055" s="1"/>
    </row>
    <row r="52056" spans="6:20" x14ac:dyDescent="0.25">
      <c r="F52056" s="1"/>
      <c r="G52056"/>
      <c r="T52056" s="1"/>
    </row>
    <row r="52057" spans="6:20" x14ac:dyDescent="0.25">
      <c r="F52057" s="1"/>
      <c r="G52057"/>
      <c r="T52057" s="1"/>
    </row>
    <row r="52058" spans="6:20" x14ac:dyDescent="0.25">
      <c r="F52058" s="1"/>
      <c r="G52058"/>
      <c r="T52058" s="1"/>
    </row>
    <row r="52059" spans="6:20" x14ac:dyDescent="0.25">
      <c r="F52059" s="1"/>
      <c r="G52059"/>
      <c r="T52059" s="1"/>
    </row>
    <row r="52060" spans="6:20" x14ac:dyDescent="0.25">
      <c r="F52060" s="1"/>
      <c r="G52060"/>
      <c r="T52060" s="1"/>
    </row>
    <row r="52061" spans="6:20" x14ac:dyDescent="0.25">
      <c r="F52061" s="1"/>
      <c r="G52061"/>
      <c r="T52061" s="1"/>
    </row>
    <row r="52062" spans="6:20" x14ac:dyDescent="0.25">
      <c r="F52062" s="1"/>
      <c r="G52062"/>
      <c r="T52062" s="1"/>
    </row>
    <row r="52063" spans="6:20" x14ac:dyDescent="0.25">
      <c r="F52063" s="1"/>
      <c r="G52063"/>
      <c r="T52063" s="1"/>
    </row>
    <row r="52064" spans="6:20" x14ac:dyDescent="0.25">
      <c r="F52064" s="1"/>
      <c r="G52064"/>
      <c r="T52064" s="1"/>
    </row>
    <row r="52065" spans="6:20" x14ac:dyDescent="0.25">
      <c r="F52065" s="1"/>
      <c r="G52065"/>
      <c r="T52065" s="1"/>
    </row>
    <row r="52066" spans="6:20" x14ac:dyDescent="0.25">
      <c r="F52066" s="1"/>
      <c r="G52066"/>
      <c r="T52066" s="1"/>
    </row>
    <row r="52067" spans="6:20" x14ac:dyDescent="0.25">
      <c r="F52067" s="1"/>
      <c r="G52067"/>
      <c r="T52067" s="1"/>
    </row>
    <row r="52068" spans="6:20" x14ac:dyDescent="0.25">
      <c r="F52068" s="1"/>
      <c r="G52068"/>
      <c r="T52068" s="1"/>
    </row>
    <row r="52069" spans="6:20" x14ac:dyDescent="0.25">
      <c r="F52069" s="1"/>
      <c r="G52069"/>
      <c r="T52069" s="1"/>
    </row>
    <row r="52070" spans="6:20" x14ac:dyDescent="0.25">
      <c r="F52070" s="1"/>
      <c r="G52070"/>
      <c r="T52070" s="1"/>
    </row>
    <row r="52071" spans="6:20" x14ac:dyDescent="0.25">
      <c r="F52071" s="1"/>
      <c r="G52071"/>
      <c r="T52071" s="1"/>
    </row>
    <row r="52072" spans="6:20" x14ac:dyDescent="0.25">
      <c r="F52072" s="1"/>
      <c r="G52072"/>
      <c r="T52072" s="1"/>
    </row>
    <row r="52073" spans="6:20" x14ac:dyDescent="0.25">
      <c r="F52073" s="1"/>
      <c r="G52073"/>
      <c r="T52073" s="1"/>
    </row>
    <row r="52074" spans="6:20" x14ac:dyDescent="0.25">
      <c r="F52074" s="1"/>
      <c r="G52074"/>
      <c r="T52074" s="1"/>
    </row>
    <row r="52075" spans="6:20" x14ac:dyDescent="0.25">
      <c r="F52075" s="1"/>
      <c r="G52075"/>
      <c r="T52075" s="1"/>
    </row>
    <row r="52076" spans="6:20" x14ac:dyDescent="0.25">
      <c r="F52076" s="1"/>
      <c r="G52076"/>
      <c r="T52076" s="1"/>
    </row>
    <row r="52077" spans="6:20" x14ac:dyDescent="0.25">
      <c r="F52077" s="1"/>
      <c r="G52077"/>
      <c r="T52077" s="1"/>
    </row>
    <row r="52078" spans="6:20" x14ac:dyDescent="0.25">
      <c r="F52078" s="1"/>
      <c r="G52078"/>
      <c r="T52078" s="1"/>
    </row>
    <row r="52079" spans="6:20" x14ac:dyDescent="0.25">
      <c r="F52079" s="1"/>
      <c r="G52079"/>
      <c r="T52079" s="1"/>
    </row>
    <row r="52080" spans="6:20" x14ac:dyDescent="0.25">
      <c r="F52080" s="1"/>
      <c r="G52080"/>
      <c r="T52080" s="1"/>
    </row>
    <row r="52081" spans="6:20" x14ac:dyDescent="0.25">
      <c r="F52081" s="1"/>
      <c r="G52081"/>
      <c r="T52081" s="1"/>
    </row>
    <row r="52082" spans="6:20" x14ac:dyDescent="0.25">
      <c r="F52082" s="1"/>
      <c r="G52082"/>
      <c r="T52082" s="1"/>
    </row>
    <row r="52083" spans="6:20" x14ac:dyDescent="0.25">
      <c r="F52083" s="1"/>
      <c r="G52083"/>
      <c r="T52083" s="1"/>
    </row>
    <row r="52084" spans="6:20" x14ac:dyDescent="0.25">
      <c r="F52084" s="1"/>
      <c r="G52084"/>
      <c r="T52084" s="1"/>
    </row>
    <row r="52085" spans="6:20" x14ac:dyDescent="0.25">
      <c r="F52085" s="1"/>
      <c r="G52085"/>
      <c r="T52085" s="1"/>
    </row>
    <row r="52086" spans="6:20" x14ac:dyDescent="0.25">
      <c r="F52086" s="1"/>
      <c r="G52086"/>
      <c r="T52086" s="1"/>
    </row>
    <row r="52087" spans="6:20" x14ac:dyDescent="0.25">
      <c r="F52087" s="1"/>
      <c r="G52087"/>
      <c r="T52087" s="1"/>
    </row>
    <row r="52088" spans="6:20" x14ac:dyDescent="0.25">
      <c r="F52088" s="1"/>
      <c r="G52088"/>
      <c r="T52088" s="1"/>
    </row>
    <row r="52089" spans="6:20" x14ac:dyDescent="0.25">
      <c r="F52089" s="1"/>
      <c r="G52089"/>
      <c r="T52089" s="1"/>
    </row>
    <row r="52090" spans="6:20" x14ac:dyDescent="0.25">
      <c r="F52090" s="1"/>
      <c r="G52090"/>
      <c r="T52090" s="1"/>
    </row>
    <row r="52091" spans="6:20" x14ac:dyDescent="0.25">
      <c r="F52091" s="1"/>
      <c r="G52091"/>
      <c r="T52091" s="1"/>
    </row>
    <row r="52092" spans="6:20" x14ac:dyDescent="0.25">
      <c r="F52092" s="1"/>
      <c r="G52092"/>
      <c r="T52092" s="1"/>
    </row>
    <row r="52093" spans="6:20" x14ac:dyDescent="0.25">
      <c r="F52093" s="1"/>
      <c r="G52093"/>
      <c r="T52093" s="1"/>
    </row>
    <row r="52094" spans="6:20" x14ac:dyDescent="0.25">
      <c r="F52094" s="1"/>
      <c r="G52094"/>
      <c r="T52094" s="1"/>
    </row>
    <row r="52095" spans="6:20" x14ac:dyDescent="0.25">
      <c r="F52095" s="1"/>
      <c r="G52095"/>
      <c r="T52095" s="1"/>
    </row>
    <row r="52096" spans="6:20" x14ac:dyDescent="0.25">
      <c r="F52096" s="1"/>
      <c r="G52096"/>
      <c r="T52096" s="1"/>
    </row>
    <row r="52097" spans="6:20" x14ac:dyDescent="0.25">
      <c r="F52097" s="1"/>
      <c r="G52097"/>
      <c r="T52097" s="1"/>
    </row>
    <row r="52098" spans="6:20" x14ac:dyDescent="0.25">
      <c r="F52098" s="1"/>
      <c r="G52098"/>
      <c r="T52098" s="1"/>
    </row>
    <row r="52099" spans="6:20" x14ac:dyDescent="0.25">
      <c r="F52099" s="1"/>
      <c r="G52099"/>
      <c r="T52099" s="1"/>
    </row>
    <row r="52100" spans="6:20" x14ac:dyDescent="0.25">
      <c r="F52100" s="1"/>
      <c r="G52100"/>
      <c r="T52100" s="1"/>
    </row>
    <row r="52101" spans="6:20" x14ac:dyDescent="0.25">
      <c r="F52101" s="1"/>
      <c r="G52101"/>
      <c r="T52101" s="1"/>
    </row>
    <row r="52102" spans="6:20" x14ac:dyDescent="0.25">
      <c r="F52102" s="1"/>
      <c r="G52102"/>
      <c r="T52102" s="1"/>
    </row>
    <row r="52103" spans="6:20" x14ac:dyDescent="0.25">
      <c r="F52103" s="1"/>
      <c r="G52103"/>
      <c r="T52103" s="1"/>
    </row>
    <row r="52104" spans="6:20" x14ac:dyDescent="0.25">
      <c r="F52104" s="1"/>
      <c r="G52104"/>
      <c r="T52104" s="1"/>
    </row>
    <row r="52105" spans="6:20" x14ac:dyDescent="0.25">
      <c r="F52105" s="1"/>
      <c r="G52105"/>
      <c r="T52105" s="1"/>
    </row>
    <row r="52106" spans="6:20" x14ac:dyDescent="0.25">
      <c r="F52106" s="1"/>
      <c r="G52106"/>
      <c r="T52106" s="1"/>
    </row>
    <row r="52107" spans="6:20" x14ac:dyDescent="0.25">
      <c r="F52107" s="1"/>
      <c r="G52107"/>
      <c r="T52107" s="1"/>
    </row>
    <row r="52108" spans="6:20" x14ac:dyDescent="0.25">
      <c r="F52108" s="1"/>
      <c r="G52108"/>
      <c r="T52108" s="1"/>
    </row>
    <row r="52109" spans="6:20" x14ac:dyDescent="0.25">
      <c r="F52109" s="1"/>
      <c r="G52109"/>
      <c r="T52109" s="1"/>
    </row>
    <row r="52110" spans="6:20" x14ac:dyDescent="0.25">
      <c r="F52110" s="1"/>
      <c r="G52110"/>
      <c r="T52110" s="1"/>
    </row>
    <row r="52111" spans="6:20" x14ac:dyDescent="0.25">
      <c r="F52111" s="1"/>
      <c r="G52111"/>
      <c r="T52111" s="1"/>
    </row>
    <row r="52112" spans="6:20" x14ac:dyDescent="0.25">
      <c r="F52112" s="1"/>
      <c r="G52112"/>
      <c r="T52112" s="1"/>
    </row>
    <row r="52113" spans="6:20" x14ac:dyDescent="0.25">
      <c r="F52113" s="1"/>
      <c r="G52113"/>
      <c r="T52113" s="1"/>
    </row>
    <row r="52114" spans="6:20" x14ac:dyDescent="0.25">
      <c r="F52114" s="1"/>
      <c r="G52114"/>
      <c r="T52114" s="1"/>
    </row>
    <row r="52115" spans="6:20" x14ac:dyDescent="0.25">
      <c r="F52115" s="1"/>
      <c r="G52115"/>
      <c r="T52115" s="1"/>
    </row>
    <row r="52116" spans="6:20" x14ac:dyDescent="0.25">
      <c r="F52116" s="1"/>
      <c r="G52116"/>
      <c r="T52116" s="1"/>
    </row>
    <row r="52117" spans="6:20" x14ac:dyDescent="0.25">
      <c r="F52117" s="1"/>
      <c r="G52117"/>
      <c r="T52117" s="1"/>
    </row>
    <row r="52118" spans="6:20" x14ac:dyDescent="0.25">
      <c r="F52118" s="1"/>
      <c r="G52118"/>
      <c r="T52118" s="1"/>
    </row>
    <row r="52119" spans="6:20" x14ac:dyDescent="0.25">
      <c r="F52119" s="1"/>
      <c r="G52119"/>
      <c r="T52119" s="1"/>
    </row>
    <row r="52120" spans="6:20" x14ac:dyDescent="0.25">
      <c r="F52120" s="1"/>
      <c r="G52120"/>
      <c r="T52120" s="1"/>
    </row>
    <row r="52121" spans="6:20" x14ac:dyDescent="0.25">
      <c r="F52121" s="1"/>
      <c r="G52121"/>
      <c r="T52121" s="1"/>
    </row>
    <row r="52122" spans="6:20" x14ac:dyDescent="0.25">
      <c r="F52122" s="1"/>
      <c r="G52122"/>
      <c r="T52122" s="1"/>
    </row>
    <row r="52123" spans="6:20" x14ac:dyDescent="0.25">
      <c r="F52123" s="1"/>
      <c r="G52123"/>
      <c r="T52123" s="1"/>
    </row>
    <row r="52124" spans="6:20" x14ac:dyDescent="0.25">
      <c r="F52124" s="1"/>
      <c r="G52124"/>
      <c r="T52124" s="1"/>
    </row>
    <row r="52125" spans="6:20" x14ac:dyDescent="0.25">
      <c r="F52125" s="1"/>
      <c r="G52125"/>
      <c r="T52125" s="1"/>
    </row>
    <row r="52126" spans="6:20" x14ac:dyDescent="0.25">
      <c r="F52126" s="1"/>
      <c r="G52126"/>
      <c r="T52126" s="1"/>
    </row>
    <row r="52127" spans="6:20" x14ac:dyDescent="0.25">
      <c r="F52127" s="1"/>
      <c r="G52127"/>
      <c r="T52127" s="1"/>
    </row>
    <row r="52128" spans="6:20" x14ac:dyDescent="0.25">
      <c r="F52128" s="1"/>
      <c r="G52128"/>
      <c r="T52128" s="1"/>
    </row>
    <row r="52129" spans="6:20" x14ac:dyDescent="0.25">
      <c r="F52129" s="1"/>
      <c r="G52129"/>
      <c r="T52129" s="1"/>
    </row>
    <row r="52130" spans="6:20" x14ac:dyDescent="0.25">
      <c r="F52130" s="1"/>
      <c r="G52130"/>
      <c r="T52130" s="1"/>
    </row>
    <row r="52131" spans="6:20" x14ac:dyDescent="0.25">
      <c r="F52131" s="1"/>
      <c r="G52131"/>
      <c r="T52131" s="1"/>
    </row>
    <row r="52132" spans="6:20" x14ac:dyDescent="0.25">
      <c r="F52132" s="1"/>
      <c r="G52132"/>
      <c r="T52132" s="1"/>
    </row>
    <row r="52133" spans="6:20" x14ac:dyDescent="0.25">
      <c r="F52133" s="1"/>
      <c r="G52133"/>
      <c r="T52133" s="1"/>
    </row>
    <row r="52134" spans="6:20" x14ac:dyDescent="0.25">
      <c r="F52134" s="1"/>
      <c r="G52134"/>
      <c r="T52134" s="1"/>
    </row>
    <row r="52135" spans="6:20" x14ac:dyDescent="0.25">
      <c r="F52135" s="1"/>
      <c r="G52135"/>
      <c r="T52135" s="1"/>
    </row>
    <row r="52136" spans="6:20" x14ac:dyDescent="0.25">
      <c r="F52136" s="1"/>
      <c r="G52136"/>
      <c r="T52136" s="1"/>
    </row>
    <row r="52137" spans="6:20" x14ac:dyDescent="0.25">
      <c r="F52137" s="1"/>
      <c r="G52137"/>
      <c r="T52137" s="1"/>
    </row>
    <row r="52138" spans="6:20" x14ac:dyDescent="0.25">
      <c r="F52138" s="1"/>
      <c r="G52138"/>
      <c r="T52138" s="1"/>
    </row>
    <row r="52139" spans="6:20" x14ac:dyDescent="0.25">
      <c r="F52139" s="1"/>
      <c r="G52139"/>
      <c r="T52139" s="1"/>
    </row>
    <row r="52140" spans="6:20" x14ac:dyDescent="0.25">
      <c r="F52140" s="1"/>
      <c r="G52140"/>
      <c r="T52140" s="1"/>
    </row>
    <row r="52141" spans="6:20" x14ac:dyDescent="0.25">
      <c r="F52141" s="1"/>
      <c r="G52141"/>
      <c r="T52141" s="1"/>
    </row>
    <row r="52142" spans="6:20" x14ac:dyDescent="0.25">
      <c r="F52142" s="1"/>
      <c r="G52142"/>
      <c r="T52142" s="1"/>
    </row>
    <row r="52143" spans="6:20" x14ac:dyDescent="0.25">
      <c r="F52143" s="1"/>
      <c r="G52143"/>
      <c r="T52143" s="1"/>
    </row>
    <row r="52144" spans="6:20" x14ac:dyDescent="0.25">
      <c r="F52144" s="1"/>
      <c r="G52144"/>
      <c r="T52144" s="1"/>
    </row>
    <row r="52145" spans="6:20" x14ac:dyDescent="0.25">
      <c r="F52145" s="1"/>
      <c r="G52145"/>
      <c r="T52145" s="1"/>
    </row>
    <row r="52146" spans="6:20" x14ac:dyDescent="0.25">
      <c r="F52146" s="1"/>
      <c r="G52146"/>
      <c r="T52146" s="1"/>
    </row>
    <row r="52147" spans="6:20" x14ac:dyDescent="0.25">
      <c r="F52147" s="1"/>
      <c r="G52147"/>
      <c r="T52147" s="1"/>
    </row>
    <row r="52148" spans="6:20" x14ac:dyDescent="0.25">
      <c r="F52148" s="1"/>
      <c r="G52148"/>
      <c r="T52148" s="1"/>
    </row>
    <row r="52149" spans="6:20" x14ac:dyDescent="0.25">
      <c r="F52149" s="1"/>
      <c r="G52149"/>
      <c r="T52149" s="1"/>
    </row>
    <row r="52150" spans="6:20" x14ac:dyDescent="0.25">
      <c r="F52150" s="1"/>
      <c r="G52150"/>
      <c r="T52150" s="1"/>
    </row>
    <row r="52151" spans="6:20" x14ac:dyDescent="0.25">
      <c r="F52151" s="1"/>
      <c r="G52151"/>
      <c r="T52151" s="1"/>
    </row>
    <row r="52152" spans="6:20" x14ac:dyDescent="0.25">
      <c r="F52152" s="1"/>
      <c r="G52152"/>
      <c r="T52152" s="1"/>
    </row>
    <row r="52153" spans="6:20" x14ac:dyDescent="0.25">
      <c r="F52153" s="1"/>
      <c r="G52153"/>
      <c r="T52153" s="1"/>
    </row>
    <row r="52154" spans="6:20" x14ac:dyDescent="0.25">
      <c r="F52154" s="1"/>
      <c r="G52154"/>
      <c r="T52154" s="1"/>
    </row>
    <row r="52155" spans="6:20" x14ac:dyDescent="0.25">
      <c r="F52155" s="1"/>
      <c r="G52155"/>
      <c r="T52155" s="1"/>
    </row>
    <row r="52156" spans="6:20" x14ac:dyDescent="0.25">
      <c r="F52156" s="1"/>
      <c r="G52156"/>
      <c r="T52156" s="1"/>
    </row>
    <row r="52157" spans="6:20" x14ac:dyDescent="0.25">
      <c r="F52157" s="1"/>
      <c r="G52157"/>
      <c r="T52157" s="1"/>
    </row>
    <row r="52158" spans="6:20" x14ac:dyDescent="0.25">
      <c r="F52158" s="1"/>
      <c r="G52158"/>
      <c r="T52158" s="1"/>
    </row>
    <row r="52159" spans="6:20" x14ac:dyDescent="0.25">
      <c r="F52159" s="1"/>
      <c r="G52159"/>
      <c r="T52159" s="1"/>
    </row>
    <row r="52160" spans="6:20" x14ac:dyDescent="0.25">
      <c r="F52160" s="1"/>
      <c r="G52160"/>
      <c r="T52160" s="1"/>
    </row>
    <row r="52161" spans="6:20" x14ac:dyDescent="0.25">
      <c r="F52161" s="1"/>
      <c r="G52161"/>
      <c r="T52161" s="1"/>
    </row>
    <row r="52162" spans="6:20" x14ac:dyDescent="0.25">
      <c r="F52162" s="1"/>
      <c r="G52162"/>
      <c r="T52162" s="1"/>
    </row>
    <row r="52163" spans="6:20" x14ac:dyDescent="0.25">
      <c r="F52163" s="1"/>
      <c r="G52163"/>
      <c r="T52163" s="1"/>
    </row>
    <row r="52164" spans="6:20" x14ac:dyDescent="0.25">
      <c r="F52164" s="1"/>
      <c r="G52164"/>
      <c r="T52164" s="1"/>
    </row>
    <row r="52165" spans="6:20" x14ac:dyDescent="0.25">
      <c r="F52165" s="1"/>
      <c r="G52165"/>
      <c r="T52165" s="1"/>
    </row>
    <row r="52166" spans="6:20" x14ac:dyDescent="0.25">
      <c r="F52166" s="1"/>
      <c r="G52166"/>
      <c r="T52166" s="1"/>
    </row>
    <row r="52167" spans="6:20" x14ac:dyDescent="0.25">
      <c r="F52167" s="1"/>
      <c r="G52167"/>
      <c r="T52167" s="1"/>
    </row>
    <row r="52168" spans="6:20" x14ac:dyDescent="0.25">
      <c r="F52168" s="1"/>
      <c r="G52168"/>
      <c r="T52168" s="1"/>
    </row>
    <row r="52169" spans="6:20" x14ac:dyDescent="0.25">
      <c r="F52169" s="1"/>
      <c r="G52169"/>
      <c r="T52169" s="1"/>
    </row>
    <row r="52170" spans="6:20" x14ac:dyDescent="0.25">
      <c r="F52170" s="1"/>
      <c r="G52170"/>
      <c r="T52170" s="1"/>
    </row>
    <row r="52171" spans="6:20" x14ac:dyDescent="0.25">
      <c r="F52171" s="1"/>
      <c r="G52171"/>
      <c r="T52171" s="1"/>
    </row>
    <row r="52172" spans="6:20" x14ac:dyDescent="0.25">
      <c r="F52172" s="1"/>
      <c r="G52172"/>
      <c r="T52172" s="1"/>
    </row>
    <row r="52173" spans="6:20" x14ac:dyDescent="0.25">
      <c r="F52173" s="1"/>
      <c r="G52173"/>
      <c r="T52173" s="1"/>
    </row>
    <row r="52174" spans="6:20" x14ac:dyDescent="0.25">
      <c r="F52174" s="1"/>
      <c r="G52174"/>
      <c r="T52174" s="1"/>
    </row>
    <row r="52175" spans="6:20" x14ac:dyDescent="0.25">
      <c r="F52175" s="1"/>
      <c r="G52175"/>
      <c r="T52175" s="1"/>
    </row>
    <row r="52176" spans="6:20" x14ac:dyDescent="0.25">
      <c r="F52176" s="1"/>
      <c r="G52176"/>
      <c r="T52176" s="1"/>
    </row>
    <row r="52177" spans="6:20" x14ac:dyDescent="0.25">
      <c r="F52177" s="1"/>
      <c r="G52177"/>
      <c r="T52177" s="1"/>
    </row>
    <row r="52178" spans="6:20" x14ac:dyDescent="0.25">
      <c r="F52178" s="1"/>
      <c r="G52178"/>
      <c r="T52178" s="1"/>
    </row>
    <row r="52179" spans="6:20" x14ac:dyDescent="0.25">
      <c r="F52179" s="1"/>
      <c r="G52179"/>
      <c r="T52179" s="1"/>
    </row>
    <row r="52180" spans="6:20" x14ac:dyDescent="0.25">
      <c r="F52180" s="1"/>
      <c r="G52180"/>
      <c r="T52180" s="1"/>
    </row>
    <row r="52181" spans="6:20" x14ac:dyDescent="0.25">
      <c r="F52181" s="1"/>
      <c r="G52181"/>
      <c r="T52181" s="1"/>
    </row>
    <row r="52182" spans="6:20" x14ac:dyDescent="0.25">
      <c r="F52182" s="1"/>
      <c r="G52182"/>
      <c r="T52182" s="1"/>
    </row>
    <row r="52183" spans="6:20" x14ac:dyDescent="0.25">
      <c r="F52183" s="1"/>
      <c r="G52183"/>
      <c r="T52183" s="1"/>
    </row>
    <row r="52184" spans="6:20" x14ac:dyDescent="0.25">
      <c r="F52184" s="1"/>
      <c r="G52184"/>
      <c r="T52184" s="1"/>
    </row>
    <row r="52185" spans="6:20" x14ac:dyDescent="0.25">
      <c r="F52185" s="1"/>
      <c r="G52185"/>
      <c r="T52185" s="1"/>
    </row>
    <row r="52186" spans="6:20" x14ac:dyDescent="0.25">
      <c r="F52186" s="1"/>
      <c r="G52186"/>
      <c r="T52186" s="1"/>
    </row>
    <row r="52187" spans="6:20" x14ac:dyDescent="0.25">
      <c r="F52187" s="1"/>
      <c r="G52187"/>
      <c r="T52187" s="1"/>
    </row>
    <row r="52188" spans="6:20" x14ac:dyDescent="0.25">
      <c r="F52188" s="1"/>
      <c r="G52188"/>
      <c r="T52188" s="1"/>
    </row>
    <row r="52189" spans="6:20" x14ac:dyDescent="0.25">
      <c r="F52189" s="1"/>
      <c r="G52189"/>
      <c r="T52189" s="1"/>
    </row>
    <row r="52190" spans="6:20" x14ac:dyDescent="0.25">
      <c r="F52190" s="1"/>
      <c r="G52190"/>
      <c r="T52190" s="1"/>
    </row>
    <row r="52191" spans="6:20" x14ac:dyDescent="0.25">
      <c r="F52191" s="1"/>
      <c r="G52191"/>
      <c r="T52191" s="1"/>
    </row>
    <row r="52192" spans="6:20" x14ac:dyDescent="0.25">
      <c r="F52192" s="1"/>
      <c r="G52192"/>
      <c r="T52192" s="1"/>
    </row>
    <row r="52193" spans="6:20" x14ac:dyDescent="0.25">
      <c r="F52193" s="1"/>
      <c r="G52193"/>
      <c r="T52193" s="1"/>
    </row>
    <row r="52194" spans="6:20" x14ac:dyDescent="0.25">
      <c r="F52194" s="1"/>
      <c r="G52194"/>
      <c r="T52194" s="1"/>
    </row>
    <row r="52195" spans="6:20" x14ac:dyDescent="0.25">
      <c r="F52195" s="1"/>
      <c r="G52195"/>
      <c r="T52195" s="1"/>
    </row>
    <row r="52196" spans="6:20" x14ac:dyDescent="0.25">
      <c r="F52196" s="1"/>
      <c r="G52196"/>
      <c r="T52196" s="1"/>
    </row>
    <row r="52197" spans="6:20" x14ac:dyDescent="0.25">
      <c r="F52197" s="1"/>
      <c r="G52197"/>
      <c r="T52197" s="1"/>
    </row>
    <row r="52198" spans="6:20" x14ac:dyDescent="0.25">
      <c r="F52198" s="1"/>
      <c r="G52198"/>
      <c r="T52198" s="1"/>
    </row>
    <row r="52199" spans="6:20" x14ac:dyDescent="0.25">
      <c r="F52199" s="1"/>
      <c r="G52199"/>
      <c r="T52199" s="1"/>
    </row>
    <row r="52200" spans="6:20" x14ac:dyDescent="0.25">
      <c r="F52200" s="1"/>
      <c r="G52200"/>
      <c r="T52200" s="1"/>
    </row>
    <row r="52201" spans="6:20" x14ac:dyDescent="0.25">
      <c r="F52201" s="1"/>
      <c r="G52201"/>
      <c r="T52201" s="1"/>
    </row>
    <row r="52202" spans="6:20" x14ac:dyDescent="0.25">
      <c r="F52202" s="1"/>
      <c r="G52202"/>
      <c r="T52202" s="1"/>
    </row>
    <row r="52203" spans="6:20" x14ac:dyDescent="0.25">
      <c r="F52203" s="1"/>
      <c r="G52203"/>
      <c r="T52203" s="1"/>
    </row>
    <row r="52204" spans="6:20" x14ac:dyDescent="0.25">
      <c r="F52204" s="1"/>
      <c r="G52204"/>
      <c r="T52204" s="1"/>
    </row>
    <row r="52205" spans="6:20" x14ac:dyDescent="0.25">
      <c r="F52205" s="1"/>
      <c r="G52205"/>
      <c r="T52205" s="1"/>
    </row>
    <row r="52206" spans="6:20" x14ac:dyDescent="0.25">
      <c r="F52206" s="1"/>
      <c r="G52206"/>
      <c r="T52206" s="1"/>
    </row>
    <row r="52207" spans="6:20" x14ac:dyDescent="0.25">
      <c r="F52207" s="1"/>
      <c r="G52207"/>
      <c r="T52207" s="1"/>
    </row>
    <row r="52208" spans="6:20" x14ac:dyDescent="0.25">
      <c r="F52208" s="1"/>
      <c r="G52208"/>
      <c r="T52208" s="1"/>
    </row>
    <row r="52209" spans="6:20" x14ac:dyDescent="0.25">
      <c r="F52209" s="1"/>
      <c r="G52209"/>
      <c r="T52209" s="1"/>
    </row>
    <row r="52210" spans="6:20" x14ac:dyDescent="0.25">
      <c r="F52210" s="1"/>
      <c r="G52210"/>
      <c r="T52210" s="1"/>
    </row>
    <row r="52211" spans="6:20" x14ac:dyDescent="0.25">
      <c r="F52211" s="1"/>
      <c r="G52211"/>
      <c r="T52211" s="1"/>
    </row>
    <row r="52212" spans="6:20" x14ac:dyDescent="0.25">
      <c r="F52212" s="1"/>
      <c r="G52212"/>
      <c r="T52212" s="1"/>
    </row>
    <row r="52213" spans="6:20" x14ac:dyDescent="0.25">
      <c r="F52213" s="1"/>
      <c r="G52213"/>
      <c r="T52213" s="1"/>
    </row>
    <row r="52214" spans="6:20" x14ac:dyDescent="0.25">
      <c r="F52214" s="1"/>
      <c r="G52214"/>
      <c r="T52214" s="1"/>
    </row>
    <row r="52215" spans="6:20" x14ac:dyDescent="0.25">
      <c r="F52215" s="1"/>
      <c r="G52215"/>
      <c r="T52215" s="1"/>
    </row>
    <row r="52216" spans="6:20" x14ac:dyDescent="0.25">
      <c r="F52216" s="1"/>
      <c r="G52216"/>
      <c r="T52216" s="1"/>
    </row>
    <row r="52217" spans="6:20" x14ac:dyDescent="0.25">
      <c r="F52217" s="1"/>
      <c r="G52217"/>
      <c r="T52217" s="1"/>
    </row>
    <row r="52218" spans="6:20" x14ac:dyDescent="0.25">
      <c r="F52218" s="1"/>
      <c r="G52218"/>
      <c r="T52218" s="1"/>
    </row>
    <row r="52219" spans="6:20" x14ac:dyDescent="0.25">
      <c r="F52219" s="1"/>
      <c r="G52219"/>
      <c r="T52219" s="1"/>
    </row>
    <row r="52220" spans="6:20" x14ac:dyDescent="0.25">
      <c r="F52220" s="1"/>
      <c r="G52220"/>
      <c r="T52220" s="1"/>
    </row>
    <row r="52221" spans="6:20" x14ac:dyDescent="0.25">
      <c r="F52221" s="1"/>
      <c r="G52221"/>
      <c r="T52221" s="1"/>
    </row>
    <row r="52222" spans="6:20" x14ac:dyDescent="0.25">
      <c r="F52222" s="1"/>
      <c r="G52222"/>
      <c r="T52222" s="1"/>
    </row>
    <row r="52223" spans="6:20" x14ac:dyDescent="0.25">
      <c r="F52223" s="1"/>
      <c r="G52223"/>
      <c r="T52223" s="1"/>
    </row>
    <row r="52224" spans="6:20" x14ac:dyDescent="0.25">
      <c r="F52224" s="1"/>
      <c r="G52224"/>
      <c r="T52224" s="1"/>
    </row>
    <row r="52225" spans="6:20" x14ac:dyDescent="0.25">
      <c r="F52225" s="1"/>
      <c r="G52225"/>
      <c r="T52225" s="1"/>
    </row>
    <row r="52226" spans="6:20" x14ac:dyDescent="0.25">
      <c r="F52226" s="1"/>
      <c r="G52226"/>
      <c r="T52226" s="1"/>
    </row>
    <row r="52227" spans="6:20" x14ac:dyDescent="0.25">
      <c r="F52227" s="1"/>
      <c r="G52227"/>
      <c r="T52227" s="1"/>
    </row>
    <row r="52228" spans="6:20" x14ac:dyDescent="0.25">
      <c r="F52228" s="1"/>
      <c r="G52228"/>
      <c r="T52228" s="1"/>
    </row>
    <row r="52229" spans="6:20" x14ac:dyDescent="0.25">
      <c r="F52229" s="1"/>
      <c r="G52229"/>
      <c r="T52229" s="1"/>
    </row>
    <row r="52230" spans="6:20" x14ac:dyDescent="0.25">
      <c r="F52230" s="1"/>
      <c r="G52230"/>
      <c r="T52230" s="1"/>
    </row>
    <row r="52231" spans="6:20" x14ac:dyDescent="0.25">
      <c r="F52231" s="1"/>
      <c r="G52231"/>
      <c r="T52231" s="1"/>
    </row>
    <row r="52232" spans="6:20" x14ac:dyDescent="0.25">
      <c r="F52232" s="1"/>
      <c r="G52232"/>
      <c r="T52232" s="1"/>
    </row>
    <row r="52233" spans="6:20" x14ac:dyDescent="0.25">
      <c r="F52233" s="1"/>
      <c r="G52233"/>
      <c r="T52233" s="1"/>
    </row>
    <row r="52234" spans="6:20" x14ac:dyDescent="0.25">
      <c r="F52234" s="1"/>
      <c r="G52234"/>
      <c r="T52234" s="1"/>
    </row>
    <row r="52235" spans="6:20" x14ac:dyDescent="0.25">
      <c r="F52235" s="1"/>
      <c r="G52235"/>
      <c r="T52235" s="1"/>
    </row>
    <row r="52236" spans="6:20" x14ac:dyDescent="0.25">
      <c r="F52236" s="1"/>
      <c r="G52236"/>
      <c r="T52236" s="1"/>
    </row>
    <row r="52237" spans="6:20" x14ac:dyDescent="0.25">
      <c r="F52237" s="1"/>
      <c r="G52237"/>
      <c r="T52237" s="1"/>
    </row>
    <row r="52238" spans="6:20" x14ac:dyDescent="0.25">
      <c r="F52238" s="1"/>
      <c r="G52238"/>
      <c r="T52238" s="1"/>
    </row>
    <row r="52239" spans="6:20" x14ac:dyDescent="0.25">
      <c r="F52239" s="1"/>
      <c r="G52239"/>
      <c r="T52239" s="1"/>
    </row>
    <row r="52240" spans="6:20" x14ac:dyDescent="0.25">
      <c r="F52240" s="1"/>
      <c r="G52240"/>
      <c r="T52240" s="1"/>
    </row>
    <row r="52241" spans="6:20" x14ac:dyDescent="0.25">
      <c r="F52241" s="1"/>
      <c r="G52241"/>
      <c r="T52241" s="1"/>
    </row>
    <row r="52242" spans="6:20" x14ac:dyDescent="0.25">
      <c r="F52242" s="1"/>
      <c r="G52242"/>
      <c r="T52242" s="1"/>
    </row>
    <row r="52243" spans="6:20" x14ac:dyDescent="0.25">
      <c r="F52243" s="1"/>
      <c r="G52243"/>
      <c r="T52243" s="1"/>
    </row>
    <row r="52244" spans="6:20" x14ac:dyDescent="0.25">
      <c r="F52244" s="1"/>
      <c r="G52244"/>
      <c r="T52244" s="1"/>
    </row>
    <row r="52245" spans="6:20" x14ac:dyDescent="0.25">
      <c r="F52245" s="1"/>
      <c r="G52245"/>
      <c r="T52245" s="1"/>
    </row>
    <row r="52246" spans="6:20" x14ac:dyDescent="0.25">
      <c r="F52246" s="1"/>
      <c r="G52246"/>
      <c r="T52246" s="1"/>
    </row>
    <row r="52247" spans="6:20" x14ac:dyDescent="0.25">
      <c r="F52247" s="1"/>
      <c r="G52247"/>
      <c r="T52247" s="1"/>
    </row>
    <row r="52248" spans="6:20" x14ac:dyDescent="0.25">
      <c r="F52248" s="1"/>
      <c r="G52248"/>
      <c r="T52248" s="1"/>
    </row>
    <row r="52249" spans="6:20" x14ac:dyDescent="0.25">
      <c r="F52249" s="1"/>
      <c r="G52249"/>
      <c r="T52249" s="1"/>
    </row>
    <row r="52250" spans="6:20" x14ac:dyDescent="0.25">
      <c r="F52250" s="1"/>
      <c r="G52250"/>
      <c r="T52250" s="1"/>
    </row>
    <row r="52251" spans="6:20" x14ac:dyDescent="0.25">
      <c r="F52251" s="1"/>
      <c r="G52251"/>
      <c r="T52251" s="1"/>
    </row>
    <row r="52252" spans="6:20" x14ac:dyDescent="0.25">
      <c r="F52252" s="1"/>
      <c r="G52252"/>
      <c r="T52252" s="1"/>
    </row>
    <row r="52253" spans="6:20" x14ac:dyDescent="0.25">
      <c r="F52253" s="1"/>
      <c r="G52253"/>
      <c r="T52253" s="1"/>
    </row>
    <row r="52254" spans="6:20" x14ac:dyDescent="0.25">
      <c r="F52254" s="1"/>
      <c r="G52254"/>
      <c r="T52254" s="1"/>
    </row>
    <row r="52255" spans="6:20" x14ac:dyDescent="0.25">
      <c r="F52255" s="1"/>
      <c r="G52255"/>
      <c r="T52255" s="1"/>
    </row>
    <row r="52256" spans="6:20" x14ac:dyDescent="0.25">
      <c r="F52256" s="1"/>
      <c r="G52256"/>
      <c r="T52256" s="1"/>
    </row>
    <row r="52257" spans="6:20" x14ac:dyDescent="0.25">
      <c r="F52257" s="1"/>
      <c r="G52257"/>
      <c r="T52257" s="1"/>
    </row>
    <row r="52258" spans="6:20" x14ac:dyDescent="0.25">
      <c r="F52258" s="1"/>
      <c r="G52258"/>
      <c r="T52258" s="1"/>
    </row>
    <row r="52259" spans="6:20" x14ac:dyDescent="0.25">
      <c r="F52259" s="1"/>
      <c r="G52259"/>
      <c r="T52259" s="1"/>
    </row>
    <row r="52260" spans="6:20" x14ac:dyDescent="0.25">
      <c r="F52260" s="1"/>
      <c r="G52260"/>
      <c r="T52260" s="1"/>
    </row>
    <row r="52261" spans="6:20" x14ac:dyDescent="0.25">
      <c r="F52261" s="1"/>
      <c r="G52261"/>
      <c r="T52261" s="1"/>
    </row>
    <row r="52262" spans="6:20" x14ac:dyDescent="0.25">
      <c r="F52262" s="1"/>
      <c r="G52262"/>
      <c r="T52262" s="1"/>
    </row>
    <row r="52263" spans="6:20" x14ac:dyDescent="0.25">
      <c r="F52263" s="1"/>
      <c r="G52263"/>
      <c r="T52263" s="1"/>
    </row>
    <row r="52264" spans="6:20" x14ac:dyDescent="0.25">
      <c r="F52264" s="1"/>
      <c r="G52264"/>
      <c r="T52264" s="1"/>
    </row>
    <row r="52265" spans="6:20" x14ac:dyDescent="0.25">
      <c r="F52265" s="1"/>
      <c r="G52265"/>
      <c r="T52265" s="1"/>
    </row>
    <row r="52266" spans="6:20" x14ac:dyDescent="0.25">
      <c r="F52266" s="1"/>
      <c r="G52266"/>
      <c r="T52266" s="1"/>
    </row>
    <row r="52267" spans="6:20" x14ac:dyDescent="0.25">
      <c r="F52267" s="1"/>
      <c r="G52267"/>
      <c r="T52267" s="1"/>
    </row>
    <row r="52268" spans="6:20" x14ac:dyDescent="0.25">
      <c r="F52268" s="1"/>
      <c r="G52268"/>
      <c r="T52268" s="1"/>
    </row>
    <row r="52269" spans="6:20" x14ac:dyDescent="0.25">
      <c r="F52269" s="1"/>
      <c r="G52269"/>
      <c r="T52269" s="1"/>
    </row>
    <row r="52270" spans="6:20" x14ac:dyDescent="0.25">
      <c r="F52270" s="1"/>
      <c r="G52270"/>
      <c r="T52270" s="1"/>
    </row>
    <row r="52271" spans="6:20" x14ac:dyDescent="0.25">
      <c r="F52271" s="1"/>
      <c r="G52271"/>
      <c r="T52271" s="1"/>
    </row>
    <row r="52272" spans="6:20" x14ac:dyDescent="0.25">
      <c r="F52272" s="1"/>
      <c r="G52272"/>
      <c r="T52272" s="1"/>
    </row>
    <row r="52273" spans="6:20" x14ac:dyDescent="0.25">
      <c r="F52273" s="1"/>
      <c r="G52273"/>
      <c r="T52273" s="1"/>
    </row>
    <row r="52274" spans="6:20" x14ac:dyDescent="0.25">
      <c r="F52274" s="1"/>
      <c r="G52274"/>
      <c r="T52274" s="1"/>
    </row>
    <row r="52275" spans="6:20" x14ac:dyDescent="0.25">
      <c r="F52275" s="1"/>
      <c r="G52275"/>
      <c r="T52275" s="1"/>
    </row>
    <row r="52276" spans="6:20" x14ac:dyDescent="0.25">
      <c r="F52276" s="1"/>
      <c r="G52276"/>
      <c r="T52276" s="1"/>
    </row>
    <row r="52277" spans="6:20" x14ac:dyDescent="0.25">
      <c r="F52277" s="1"/>
      <c r="G52277"/>
      <c r="T52277" s="1"/>
    </row>
    <row r="52278" spans="6:20" x14ac:dyDescent="0.25">
      <c r="F52278" s="1"/>
      <c r="G52278"/>
      <c r="T52278" s="1"/>
    </row>
    <row r="52279" spans="6:20" x14ac:dyDescent="0.25">
      <c r="F52279" s="1"/>
      <c r="G52279"/>
      <c r="T52279" s="1"/>
    </row>
    <row r="52280" spans="6:20" x14ac:dyDescent="0.25">
      <c r="F52280" s="1"/>
      <c r="G52280"/>
      <c r="T52280" s="1"/>
    </row>
    <row r="52281" spans="6:20" x14ac:dyDescent="0.25">
      <c r="F52281" s="1"/>
      <c r="G52281"/>
      <c r="T52281" s="1"/>
    </row>
    <row r="52282" spans="6:20" x14ac:dyDescent="0.25">
      <c r="F52282" s="1"/>
      <c r="G52282"/>
      <c r="T52282" s="1"/>
    </row>
    <row r="52283" spans="6:20" x14ac:dyDescent="0.25">
      <c r="F52283" s="1"/>
      <c r="G52283"/>
      <c r="T52283" s="1"/>
    </row>
    <row r="52284" spans="6:20" x14ac:dyDescent="0.25">
      <c r="F52284" s="1"/>
      <c r="G52284"/>
      <c r="T52284" s="1"/>
    </row>
    <row r="52285" spans="6:20" x14ac:dyDescent="0.25">
      <c r="F52285" s="1"/>
      <c r="G52285"/>
      <c r="T52285" s="1"/>
    </row>
    <row r="52286" spans="6:20" x14ac:dyDescent="0.25">
      <c r="F52286" s="1"/>
      <c r="G52286"/>
      <c r="T52286" s="1"/>
    </row>
    <row r="52287" spans="6:20" x14ac:dyDescent="0.25">
      <c r="F52287" s="1"/>
      <c r="G52287"/>
      <c r="T52287" s="1"/>
    </row>
    <row r="52288" spans="6:20" x14ac:dyDescent="0.25">
      <c r="F52288" s="1"/>
      <c r="G52288"/>
      <c r="T52288" s="1"/>
    </row>
    <row r="52289" spans="6:20" x14ac:dyDescent="0.25">
      <c r="F52289" s="1"/>
      <c r="G52289"/>
      <c r="T52289" s="1"/>
    </row>
    <row r="52290" spans="6:20" x14ac:dyDescent="0.25">
      <c r="F52290" s="1"/>
      <c r="G52290"/>
      <c r="T52290" s="1"/>
    </row>
    <row r="52291" spans="6:20" x14ac:dyDescent="0.25">
      <c r="F52291" s="1"/>
      <c r="G52291"/>
      <c r="T52291" s="1"/>
    </row>
    <row r="52292" spans="6:20" x14ac:dyDescent="0.25">
      <c r="F52292" s="1"/>
      <c r="G52292"/>
      <c r="T52292" s="1"/>
    </row>
    <row r="52293" spans="6:20" x14ac:dyDescent="0.25">
      <c r="F52293" s="1"/>
      <c r="G52293"/>
      <c r="T52293" s="1"/>
    </row>
    <row r="52294" spans="6:20" x14ac:dyDescent="0.25">
      <c r="F52294" s="1"/>
      <c r="G52294"/>
      <c r="T52294" s="1"/>
    </row>
    <row r="52295" spans="6:20" x14ac:dyDescent="0.25">
      <c r="F52295" s="1"/>
      <c r="G52295"/>
      <c r="T52295" s="1"/>
    </row>
    <row r="52296" spans="6:20" x14ac:dyDescent="0.25">
      <c r="F52296" s="1"/>
      <c r="G52296"/>
      <c r="T52296" s="1"/>
    </row>
    <row r="52297" spans="6:20" x14ac:dyDescent="0.25">
      <c r="F52297" s="1"/>
      <c r="G52297"/>
      <c r="T52297" s="1"/>
    </row>
    <row r="52298" spans="6:20" x14ac:dyDescent="0.25">
      <c r="F52298" s="1"/>
      <c r="G52298"/>
      <c r="T52298" s="1"/>
    </row>
    <row r="52299" spans="6:20" x14ac:dyDescent="0.25">
      <c r="F52299" s="1"/>
      <c r="G52299"/>
      <c r="T52299" s="1"/>
    </row>
    <row r="52300" spans="6:20" x14ac:dyDescent="0.25">
      <c r="F52300" s="1"/>
      <c r="G52300"/>
      <c r="T52300" s="1"/>
    </row>
    <row r="52301" spans="6:20" x14ac:dyDescent="0.25">
      <c r="F52301" s="1"/>
      <c r="G52301"/>
      <c r="T52301" s="1"/>
    </row>
    <row r="52302" spans="6:20" x14ac:dyDescent="0.25">
      <c r="F52302" s="1"/>
      <c r="G52302"/>
      <c r="T52302" s="1"/>
    </row>
    <row r="52303" spans="6:20" x14ac:dyDescent="0.25">
      <c r="F52303" s="1"/>
      <c r="G52303"/>
      <c r="T52303" s="1"/>
    </row>
    <row r="52304" spans="6:20" x14ac:dyDescent="0.25">
      <c r="F52304" s="1"/>
      <c r="G52304"/>
      <c r="T52304" s="1"/>
    </row>
    <row r="52305" spans="6:20" x14ac:dyDescent="0.25">
      <c r="F52305" s="1"/>
      <c r="G52305"/>
      <c r="T52305" s="1"/>
    </row>
    <row r="52306" spans="6:20" x14ac:dyDescent="0.25">
      <c r="F52306" s="1"/>
      <c r="G52306"/>
      <c r="T52306" s="1"/>
    </row>
    <row r="52307" spans="6:20" x14ac:dyDescent="0.25">
      <c r="F52307" s="1"/>
      <c r="G52307"/>
      <c r="T52307" s="1"/>
    </row>
    <row r="52308" spans="6:20" x14ac:dyDescent="0.25">
      <c r="F52308" s="1"/>
      <c r="G52308"/>
      <c r="T52308" s="1"/>
    </row>
    <row r="52309" spans="6:20" x14ac:dyDescent="0.25">
      <c r="F52309" s="1"/>
      <c r="G52309"/>
      <c r="T52309" s="1"/>
    </row>
    <row r="52310" spans="6:20" x14ac:dyDescent="0.25">
      <c r="F52310" s="1"/>
      <c r="G52310"/>
      <c r="T52310" s="1"/>
    </row>
    <row r="52311" spans="6:20" x14ac:dyDescent="0.25">
      <c r="F52311" s="1"/>
      <c r="G52311"/>
      <c r="T52311" s="1"/>
    </row>
    <row r="52312" spans="6:20" x14ac:dyDescent="0.25">
      <c r="F52312" s="1"/>
      <c r="G52312"/>
      <c r="T52312" s="1"/>
    </row>
    <row r="52313" spans="6:20" x14ac:dyDescent="0.25">
      <c r="F52313" s="1"/>
      <c r="G52313"/>
      <c r="T52313" s="1"/>
    </row>
    <row r="52314" spans="6:20" x14ac:dyDescent="0.25">
      <c r="F52314" s="1"/>
      <c r="G52314"/>
      <c r="T52314" s="1"/>
    </row>
    <row r="52315" spans="6:20" x14ac:dyDescent="0.25">
      <c r="F52315" s="1"/>
      <c r="G52315"/>
      <c r="T52315" s="1"/>
    </row>
    <row r="52316" spans="6:20" x14ac:dyDescent="0.25">
      <c r="F52316" s="1"/>
      <c r="G52316"/>
      <c r="T52316" s="1"/>
    </row>
    <row r="52317" spans="6:20" x14ac:dyDescent="0.25">
      <c r="F52317" s="1"/>
      <c r="G52317"/>
      <c r="T52317" s="1"/>
    </row>
    <row r="52318" spans="6:20" x14ac:dyDescent="0.25">
      <c r="F52318" s="1"/>
      <c r="G52318"/>
      <c r="T52318" s="1"/>
    </row>
    <row r="52319" spans="6:20" x14ac:dyDescent="0.25">
      <c r="F52319" s="1"/>
      <c r="G52319"/>
      <c r="T52319" s="1"/>
    </row>
    <row r="52320" spans="6:20" x14ac:dyDescent="0.25">
      <c r="F52320" s="1"/>
      <c r="G52320"/>
      <c r="T52320" s="1"/>
    </row>
    <row r="52321" spans="6:20" x14ac:dyDescent="0.25">
      <c r="F52321" s="1"/>
      <c r="G52321"/>
      <c r="T52321" s="1"/>
    </row>
    <row r="52322" spans="6:20" x14ac:dyDescent="0.25">
      <c r="F52322" s="1"/>
      <c r="G52322"/>
      <c r="T52322" s="1"/>
    </row>
    <row r="52323" spans="6:20" x14ac:dyDescent="0.25">
      <c r="F52323" s="1"/>
      <c r="G52323"/>
      <c r="T52323" s="1"/>
    </row>
    <row r="52324" spans="6:20" x14ac:dyDescent="0.25">
      <c r="F52324" s="1"/>
      <c r="G52324"/>
      <c r="T52324" s="1"/>
    </row>
    <row r="52325" spans="6:20" x14ac:dyDescent="0.25">
      <c r="F52325" s="1"/>
      <c r="G52325"/>
      <c r="T52325" s="1"/>
    </row>
    <row r="52326" spans="6:20" x14ac:dyDescent="0.25">
      <c r="F52326" s="1"/>
      <c r="G52326"/>
      <c r="T52326" s="1"/>
    </row>
    <row r="52327" spans="6:20" x14ac:dyDescent="0.25">
      <c r="F52327" s="1"/>
      <c r="G52327"/>
      <c r="T52327" s="1"/>
    </row>
    <row r="52328" spans="6:20" x14ac:dyDescent="0.25">
      <c r="F52328" s="1"/>
      <c r="G52328"/>
      <c r="T52328" s="1"/>
    </row>
    <row r="52329" spans="6:20" x14ac:dyDescent="0.25">
      <c r="F52329" s="1"/>
      <c r="G52329"/>
      <c r="T52329" s="1"/>
    </row>
    <row r="52330" spans="6:20" x14ac:dyDescent="0.25">
      <c r="F52330" s="1"/>
      <c r="G52330"/>
      <c r="T52330" s="1"/>
    </row>
    <row r="52331" spans="6:20" x14ac:dyDescent="0.25">
      <c r="F52331" s="1"/>
      <c r="G52331"/>
      <c r="T52331" s="1"/>
    </row>
    <row r="52332" spans="6:20" x14ac:dyDescent="0.25">
      <c r="F52332" s="1"/>
      <c r="G52332"/>
      <c r="T52332" s="1"/>
    </row>
    <row r="52333" spans="6:20" x14ac:dyDescent="0.25">
      <c r="F52333" s="1"/>
      <c r="G52333"/>
      <c r="T52333" s="1"/>
    </row>
    <row r="52334" spans="6:20" x14ac:dyDescent="0.25">
      <c r="F52334" s="1"/>
      <c r="G52334"/>
      <c r="T52334" s="1"/>
    </row>
    <row r="52335" spans="6:20" x14ac:dyDescent="0.25">
      <c r="F52335" s="1"/>
      <c r="G52335"/>
      <c r="T52335" s="1"/>
    </row>
    <row r="52336" spans="6:20" x14ac:dyDescent="0.25">
      <c r="F52336" s="1"/>
      <c r="G52336"/>
      <c r="T52336" s="1"/>
    </row>
    <row r="52337" spans="6:20" x14ac:dyDescent="0.25">
      <c r="F52337" s="1"/>
      <c r="G52337"/>
      <c r="T52337" s="1"/>
    </row>
    <row r="52338" spans="6:20" x14ac:dyDescent="0.25">
      <c r="F52338" s="1"/>
      <c r="G52338"/>
      <c r="T52338" s="1"/>
    </row>
    <row r="52339" spans="6:20" x14ac:dyDescent="0.25">
      <c r="F52339" s="1"/>
      <c r="G52339"/>
      <c r="T52339" s="1"/>
    </row>
    <row r="52340" spans="6:20" x14ac:dyDescent="0.25">
      <c r="F52340" s="1"/>
      <c r="G52340"/>
      <c r="T52340" s="1"/>
    </row>
    <row r="52341" spans="6:20" x14ac:dyDescent="0.25">
      <c r="F52341" s="1"/>
      <c r="G52341"/>
      <c r="T52341" s="1"/>
    </row>
    <row r="52342" spans="6:20" x14ac:dyDescent="0.25">
      <c r="F52342" s="1"/>
      <c r="G52342"/>
      <c r="T52342" s="1"/>
    </row>
    <row r="52343" spans="6:20" x14ac:dyDescent="0.25">
      <c r="F52343" s="1"/>
      <c r="G52343"/>
      <c r="T52343" s="1"/>
    </row>
    <row r="52344" spans="6:20" x14ac:dyDescent="0.25">
      <c r="F52344" s="1"/>
      <c r="G52344"/>
      <c r="T52344" s="1"/>
    </row>
    <row r="52345" spans="6:20" x14ac:dyDescent="0.25">
      <c r="F52345" s="1"/>
      <c r="G52345"/>
      <c r="T52345" s="1"/>
    </row>
    <row r="52346" spans="6:20" x14ac:dyDescent="0.25">
      <c r="F52346" s="1"/>
      <c r="G52346"/>
      <c r="T52346" s="1"/>
    </row>
    <row r="52347" spans="6:20" x14ac:dyDescent="0.25">
      <c r="F52347" s="1"/>
      <c r="G52347"/>
      <c r="T52347" s="1"/>
    </row>
    <row r="52348" spans="6:20" x14ac:dyDescent="0.25">
      <c r="F52348" s="1"/>
      <c r="G52348"/>
      <c r="T52348" s="1"/>
    </row>
    <row r="52349" spans="6:20" x14ac:dyDescent="0.25">
      <c r="F52349" s="1"/>
      <c r="G52349"/>
      <c r="T52349" s="1"/>
    </row>
    <row r="52350" spans="6:20" x14ac:dyDescent="0.25">
      <c r="F52350" s="1"/>
      <c r="G52350"/>
      <c r="T52350" s="1"/>
    </row>
    <row r="52351" spans="6:20" x14ac:dyDescent="0.25">
      <c r="F52351" s="1"/>
      <c r="G52351"/>
      <c r="T52351" s="1"/>
    </row>
    <row r="52352" spans="6:20" x14ac:dyDescent="0.25">
      <c r="F52352" s="1"/>
      <c r="G52352"/>
      <c r="T52352" s="1"/>
    </row>
    <row r="52353" spans="6:20" x14ac:dyDescent="0.25">
      <c r="F52353" s="1"/>
      <c r="G52353"/>
      <c r="T52353" s="1"/>
    </row>
    <row r="52354" spans="6:20" x14ac:dyDescent="0.25">
      <c r="F52354" s="1"/>
      <c r="G52354"/>
      <c r="T52354" s="1"/>
    </row>
    <row r="52355" spans="6:20" x14ac:dyDescent="0.25">
      <c r="F52355" s="1"/>
      <c r="G52355"/>
      <c r="T52355" s="1"/>
    </row>
    <row r="52356" spans="6:20" x14ac:dyDescent="0.25">
      <c r="F52356" s="1"/>
      <c r="G52356"/>
      <c r="T52356" s="1"/>
    </row>
    <row r="52357" spans="6:20" x14ac:dyDescent="0.25">
      <c r="F52357" s="1"/>
      <c r="G52357"/>
      <c r="T52357" s="1"/>
    </row>
    <row r="52358" spans="6:20" x14ac:dyDescent="0.25">
      <c r="F52358" s="1"/>
      <c r="G52358"/>
      <c r="T52358" s="1"/>
    </row>
    <row r="52359" spans="6:20" x14ac:dyDescent="0.25">
      <c r="F52359" s="1"/>
      <c r="G52359"/>
      <c r="T52359" s="1"/>
    </row>
    <row r="52360" spans="6:20" x14ac:dyDescent="0.25">
      <c r="F52360" s="1"/>
      <c r="G52360"/>
      <c r="T52360" s="1"/>
    </row>
    <row r="52361" spans="6:20" x14ac:dyDescent="0.25">
      <c r="F52361" s="1"/>
      <c r="G52361"/>
      <c r="T52361" s="1"/>
    </row>
    <row r="52362" spans="6:20" x14ac:dyDescent="0.25">
      <c r="F52362" s="1"/>
      <c r="G52362"/>
      <c r="T52362" s="1"/>
    </row>
    <row r="52363" spans="6:20" x14ac:dyDescent="0.25">
      <c r="F52363" s="1"/>
      <c r="G52363"/>
      <c r="T52363" s="1"/>
    </row>
    <row r="52364" spans="6:20" x14ac:dyDescent="0.25">
      <c r="F52364" s="1"/>
      <c r="G52364"/>
      <c r="T52364" s="1"/>
    </row>
    <row r="52365" spans="6:20" x14ac:dyDescent="0.25">
      <c r="F52365" s="1"/>
      <c r="G52365"/>
      <c r="T52365" s="1"/>
    </row>
    <row r="52366" spans="6:20" x14ac:dyDescent="0.25">
      <c r="F52366" s="1"/>
      <c r="G52366"/>
      <c r="T52366" s="1"/>
    </row>
    <row r="52367" spans="6:20" x14ac:dyDescent="0.25">
      <c r="F52367" s="1"/>
      <c r="G52367"/>
      <c r="T52367" s="1"/>
    </row>
    <row r="52368" spans="6:20" x14ac:dyDescent="0.25">
      <c r="F52368" s="1"/>
      <c r="G52368"/>
      <c r="T52368" s="1"/>
    </row>
    <row r="52369" spans="6:20" x14ac:dyDescent="0.25">
      <c r="F52369" s="1"/>
      <c r="G52369"/>
      <c r="T52369" s="1"/>
    </row>
    <row r="52370" spans="6:20" x14ac:dyDescent="0.25">
      <c r="F52370" s="1"/>
      <c r="G52370"/>
      <c r="T52370" s="1"/>
    </row>
    <row r="52371" spans="6:20" x14ac:dyDescent="0.25">
      <c r="F52371" s="1"/>
      <c r="G52371"/>
      <c r="T52371" s="1"/>
    </row>
    <row r="52372" spans="6:20" x14ac:dyDescent="0.25">
      <c r="F52372" s="1"/>
      <c r="G52372"/>
      <c r="T52372" s="1"/>
    </row>
    <row r="52373" spans="6:20" x14ac:dyDescent="0.25">
      <c r="F52373" s="1"/>
      <c r="G52373"/>
      <c r="T52373" s="1"/>
    </row>
    <row r="52374" spans="6:20" x14ac:dyDescent="0.25">
      <c r="F52374" s="1"/>
      <c r="G52374"/>
      <c r="T52374" s="1"/>
    </row>
    <row r="52375" spans="6:20" x14ac:dyDescent="0.25">
      <c r="F52375" s="1"/>
      <c r="G52375"/>
      <c r="T52375" s="1"/>
    </row>
    <row r="52376" spans="6:20" x14ac:dyDescent="0.25">
      <c r="F52376" s="1"/>
      <c r="G52376"/>
      <c r="T52376" s="1"/>
    </row>
    <row r="52377" spans="6:20" x14ac:dyDescent="0.25">
      <c r="F52377" s="1"/>
      <c r="G52377"/>
      <c r="T52377" s="1"/>
    </row>
    <row r="52378" spans="6:20" x14ac:dyDescent="0.25">
      <c r="F52378" s="1"/>
      <c r="G52378"/>
      <c r="T52378" s="1"/>
    </row>
    <row r="52379" spans="6:20" x14ac:dyDescent="0.25">
      <c r="F52379" s="1"/>
      <c r="G52379"/>
      <c r="T52379" s="1"/>
    </row>
    <row r="52380" spans="6:20" x14ac:dyDescent="0.25">
      <c r="F52380" s="1"/>
      <c r="G52380"/>
      <c r="T52380" s="1"/>
    </row>
    <row r="52381" spans="6:20" x14ac:dyDescent="0.25">
      <c r="F52381" s="1"/>
      <c r="G52381"/>
      <c r="T52381" s="1"/>
    </row>
    <row r="52382" spans="6:20" x14ac:dyDescent="0.25">
      <c r="F52382" s="1"/>
      <c r="G52382"/>
      <c r="T52382" s="1"/>
    </row>
    <row r="52383" spans="6:20" x14ac:dyDescent="0.25">
      <c r="F52383" s="1"/>
      <c r="G52383"/>
      <c r="T52383" s="1"/>
    </row>
    <row r="52384" spans="6:20" x14ac:dyDescent="0.25">
      <c r="F52384" s="1"/>
      <c r="G52384"/>
      <c r="T52384" s="1"/>
    </row>
    <row r="52385" spans="6:20" x14ac:dyDescent="0.25">
      <c r="F52385" s="1"/>
      <c r="G52385"/>
      <c r="T52385" s="1"/>
    </row>
    <row r="52386" spans="6:20" x14ac:dyDescent="0.25">
      <c r="F52386" s="1"/>
      <c r="G52386"/>
      <c r="T52386" s="1"/>
    </row>
    <row r="52387" spans="6:20" x14ac:dyDescent="0.25">
      <c r="F52387" s="1"/>
      <c r="G52387"/>
      <c r="T52387" s="1"/>
    </row>
    <row r="52388" spans="6:20" x14ac:dyDescent="0.25">
      <c r="F52388" s="1"/>
      <c r="G52388"/>
      <c r="T52388" s="1"/>
    </row>
    <row r="52389" spans="6:20" x14ac:dyDescent="0.25">
      <c r="F52389" s="1"/>
      <c r="G52389"/>
      <c r="T52389" s="1"/>
    </row>
    <row r="52390" spans="6:20" x14ac:dyDescent="0.25">
      <c r="F52390" s="1"/>
      <c r="G52390"/>
      <c r="T52390" s="1"/>
    </row>
    <row r="52391" spans="6:20" x14ac:dyDescent="0.25">
      <c r="F52391" s="1"/>
      <c r="G52391"/>
      <c r="T52391" s="1"/>
    </row>
    <row r="52392" spans="6:20" x14ac:dyDescent="0.25">
      <c r="F52392" s="1"/>
      <c r="G52392"/>
      <c r="T52392" s="1"/>
    </row>
    <row r="52393" spans="6:20" x14ac:dyDescent="0.25">
      <c r="F52393" s="1"/>
      <c r="G52393"/>
      <c r="T52393" s="1"/>
    </row>
    <row r="52394" spans="6:20" x14ac:dyDescent="0.25">
      <c r="F52394" s="1"/>
      <c r="G52394"/>
      <c r="T52394" s="1"/>
    </row>
    <row r="52395" spans="6:20" x14ac:dyDescent="0.25">
      <c r="F52395" s="1"/>
      <c r="G52395"/>
      <c r="T52395" s="1"/>
    </row>
    <row r="52396" spans="6:20" x14ac:dyDescent="0.25">
      <c r="F52396" s="1"/>
      <c r="G52396"/>
      <c r="T52396" s="1"/>
    </row>
    <row r="52397" spans="6:20" x14ac:dyDescent="0.25">
      <c r="F52397" s="1"/>
      <c r="G52397"/>
      <c r="T52397" s="1"/>
    </row>
    <row r="52398" spans="6:20" x14ac:dyDescent="0.25">
      <c r="F52398" s="1"/>
      <c r="G52398"/>
      <c r="T52398" s="1"/>
    </row>
    <row r="52399" spans="6:20" x14ac:dyDescent="0.25">
      <c r="F52399" s="1"/>
      <c r="G52399"/>
      <c r="T52399" s="1"/>
    </row>
    <row r="52400" spans="6:20" x14ac:dyDescent="0.25">
      <c r="F52400" s="1"/>
      <c r="G52400"/>
      <c r="T52400" s="1"/>
    </row>
    <row r="52401" spans="6:20" x14ac:dyDescent="0.25">
      <c r="F52401" s="1"/>
      <c r="G52401"/>
      <c r="T52401" s="1"/>
    </row>
    <row r="52402" spans="6:20" x14ac:dyDescent="0.25">
      <c r="F52402" s="1"/>
      <c r="G52402"/>
      <c r="T52402" s="1"/>
    </row>
    <row r="52403" spans="6:20" x14ac:dyDescent="0.25">
      <c r="F52403" s="1"/>
      <c r="G52403"/>
      <c r="T52403" s="1"/>
    </row>
    <row r="52404" spans="6:20" x14ac:dyDescent="0.25">
      <c r="F52404" s="1"/>
      <c r="G52404"/>
      <c r="T52404" s="1"/>
    </row>
    <row r="52405" spans="6:20" x14ac:dyDescent="0.25">
      <c r="F52405" s="1"/>
      <c r="G52405"/>
      <c r="T52405" s="1"/>
    </row>
    <row r="52406" spans="6:20" x14ac:dyDescent="0.25">
      <c r="F52406" s="1"/>
      <c r="G52406"/>
      <c r="T52406" s="1"/>
    </row>
    <row r="52407" spans="6:20" x14ac:dyDescent="0.25">
      <c r="F52407" s="1"/>
      <c r="G52407"/>
      <c r="T52407" s="1"/>
    </row>
    <row r="52408" spans="6:20" x14ac:dyDescent="0.25">
      <c r="F52408" s="1"/>
      <c r="G52408"/>
      <c r="T52408" s="1"/>
    </row>
    <row r="52409" spans="6:20" x14ac:dyDescent="0.25">
      <c r="F52409" s="1"/>
      <c r="G52409"/>
      <c r="T52409" s="1"/>
    </row>
    <row r="52410" spans="6:20" x14ac:dyDescent="0.25">
      <c r="F52410" s="1"/>
      <c r="G52410"/>
      <c r="T52410" s="1"/>
    </row>
    <row r="52411" spans="6:20" x14ac:dyDescent="0.25">
      <c r="F52411" s="1"/>
      <c r="G52411"/>
      <c r="T52411" s="1"/>
    </row>
    <row r="52412" spans="6:20" x14ac:dyDescent="0.25">
      <c r="F52412" s="1"/>
      <c r="G52412"/>
      <c r="T52412" s="1"/>
    </row>
    <row r="52413" spans="6:20" x14ac:dyDescent="0.25">
      <c r="F52413" s="1"/>
      <c r="G52413"/>
      <c r="T52413" s="1"/>
    </row>
    <row r="52414" spans="6:20" x14ac:dyDescent="0.25">
      <c r="F52414" s="1"/>
      <c r="G52414"/>
      <c r="T52414" s="1"/>
    </row>
    <row r="52415" spans="6:20" x14ac:dyDescent="0.25">
      <c r="F52415" s="1"/>
      <c r="G52415"/>
      <c r="T52415" s="1"/>
    </row>
    <row r="52416" spans="6:20" x14ac:dyDescent="0.25">
      <c r="F52416" s="1"/>
      <c r="G52416"/>
      <c r="T52416" s="1"/>
    </row>
    <row r="52417" spans="6:20" x14ac:dyDescent="0.25">
      <c r="F52417" s="1"/>
      <c r="G52417"/>
      <c r="T52417" s="1"/>
    </row>
    <row r="52418" spans="6:20" x14ac:dyDescent="0.25">
      <c r="F52418" s="1"/>
      <c r="G52418"/>
      <c r="T52418" s="1"/>
    </row>
    <row r="52419" spans="6:20" x14ac:dyDescent="0.25">
      <c r="F52419" s="1"/>
      <c r="G52419"/>
      <c r="T52419" s="1"/>
    </row>
    <row r="52420" spans="6:20" x14ac:dyDescent="0.25">
      <c r="F52420" s="1"/>
      <c r="G52420"/>
      <c r="T52420" s="1"/>
    </row>
    <row r="52421" spans="6:20" x14ac:dyDescent="0.25">
      <c r="F52421" s="1"/>
      <c r="G52421"/>
      <c r="T52421" s="1"/>
    </row>
    <row r="52422" spans="6:20" x14ac:dyDescent="0.25">
      <c r="F52422" s="1"/>
      <c r="G52422"/>
      <c r="T52422" s="1"/>
    </row>
    <row r="52423" spans="6:20" x14ac:dyDescent="0.25">
      <c r="F52423" s="1"/>
      <c r="G52423"/>
      <c r="T52423" s="1"/>
    </row>
    <row r="52424" spans="6:20" x14ac:dyDescent="0.25">
      <c r="F52424" s="1"/>
      <c r="G52424"/>
      <c r="T52424" s="1"/>
    </row>
    <row r="52425" spans="6:20" x14ac:dyDescent="0.25">
      <c r="F52425" s="1"/>
      <c r="G52425"/>
      <c r="T52425" s="1"/>
    </row>
    <row r="52426" spans="6:20" x14ac:dyDescent="0.25">
      <c r="F52426" s="1"/>
      <c r="G52426"/>
      <c r="T52426" s="1"/>
    </row>
    <row r="52427" spans="6:20" x14ac:dyDescent="0.25">
      <c r="F52427" s="1"/>
      <c r="G52427"/>
      <c r="T52427" s="1"/>
    </row>
    <row r="52428" spans="6:20" x14ac:dyDescent="0.25">
      <c r="F52428" s="1"/>
      <c r="G52428"/>
      <c r="T52428" s="1"/>
    </row>
    <row r="52429" spans="6:20" x14ac:dyDescent="0.25">
      <c r="F52429" s="1"/>
      <c r="G52429"/>
      <c r="T52429" s="1"/>
    </row>
    <row r="52430" spans="6:20" x14ac:dyDescent="0.25">
      <c r="F52430" s="1"/>
      <c r="G52430"/>
      <c r="T52430" s="1"/>
    </row>
    <row r="52431" spans="6:20" x14ac:dyDescent="0.25">
      <c r="F52431" s="1"/>
      <c r="G52431"/>
      <c r="T52431" s="1"/>
    </row>
    <row r="52432" spans="6:20" x14ac:dyDescent="0.25">
      <c r="F52432" s="1"/>
      <c r="G52432"/>
      <c r="T52432" s="1"/>
    </row>
    <row r="52433" spans="6:20" x14ac:dyDescent="0.25">
      <c r="F52433" s="1"/>
      <c r="G52433"/>
      <c r="T52433" s="1"/>
    </row>
    <row r="52434" spans="6:20" x14ac:dyDescent="0.25">
      <c r="F52434" s="1"/>
      <c r="G52434"/>
      <c r="T52434" s="1"/>
    </row>
    <row r="52435" spans="6:20" x14ac:dyDescent="0.25">
      <c r="F52435" s="1"/>
      <c r="G52435"/>
      <c r="T52435" s="1"/>
    </row>
    <row r="52436" spans="6:20" x14ac:dyDescent="0.25">
      <c r="F52436" s="1"/>
      <c r="G52436"/>
      <c r="T52436" s="1"/>
    </row>
    <row r="52437" spans="6:20" x14ac:dyDescent="0.25">
      <c r="F52437" s="1"/>
      <c r="G52437"/>
      <c r="T52437" s="1"/>
    </row>
    <row r="52438" spans="6:20" x14ac:dyDescent="0.25">
      <c r="F52438" s="1"/>
      <c r="G52438"/>
      <c r="T52438" s="1"/>
    </row>
    <row r="52439" spans="6:20" x14ac:dyDescent="0.25">
      <c r="F52439" s="1"/>
      <c r="G52439"/>
      <c r="T52439" s="1"/>
    </row>
    <row r="52440" spans="6:20" x14ac:dyDescent="0.25">
      <c r="F52440" s="1"/>
      <c r="G52440"/>
      <c r="T52440" s="1"/>
    </row>
    <row r="52441" spans="6:20" x14ac:dyDescent="0.25">
      <c r="F52441" s="1"/>
      <c r="G52441"/>
      <c r="T52441" s="1"/>
    </row>
    <row r="52442" spans="6:20" x14ac:dyDescent="0.25">
      <c r="F52442" s="1"/>
      <c r="G52442"/>
      <c r="T52442" s="1"/>
    </row>
    <row r="52443" spans="6:20" x14ac:dyDescent="0.25">
      <c r="F52443" s="1"/>
      <c r="G52443"/>
      <c r="T52443" s="1"/>
    </row>
    <row r="52444" spans="6:20" x14ac:dyDescent="0.25">
      <c r="F52444" s="1"/>
      <c r="G52444"/>
      <c r="T52444" s="1"/>
    </row>
    <row r="52445" spans="6:20" x14ac:dyDescent="0.25">
      <c r="F52445" s="1"/>
      <c r="G52445"/>
      <c r="T52445" s="1"/>
    </row>
    <row r="52446" spans="6:20" x14ac:dyDescent="0.25">
      <c r="F52446" s="1"/>
      <c r="G52446"/>
      <c r="T52446" s="1"/>
    </row>
    <row r="52447" spans="6:20" x14ac:dyDescent="0.25">
      <c r="F52447" s="1"/>
      <c r="G52447"/>
      <c r="T52447" s="1"/>
    </row>
    <row r="52448" spans="6:20" x14ac:dyDescent="0.25">
      <c r="F52448" s="1"/>
      <c r="G52448"/>
      <c r="T52448" s="1"/>
    </row>
    <row r="52449" spans="6:20" x14ac:dyDescent="0.25">
      <c r="F52449" s="1"/>
      <c r="G52449"/>
      <c r="T52449" s="1"/>
    </row>
    <row r="52450" spans="6:20" x14ac:dyDescent="0.25">
      <c r="F52450" s="1"/>
      <c r="G52450"/>
      <c r="T52450" s="1"/>
    </row>
    <row r="52451" spans="6:20" x14ac:dyDescent="0.25">
      <c r="F52451" s="1"/>
      <c r="G52451"/>
      <c r="T52451" s="1"/>
    </row>
    <row r="52452" spans="6:20" x14ac:dyDescent="0.25">
      <c r="F52452" s="1"/>
      <c r="G52452"/>
      <c r="T52452" s="1"/>
    </row>
    <row r="52453" spans="6:20" x14ac:dyDescent="0.25">
      <c r="F52453" s="1"/>
      <c r="G52453"/>
      <c r="T52453" s="1"/>
    </row>
    <row r="52454" spans="6:20" x14ac:dyDescent="0.25">
      <c r="F52454" s="1"/>
      <c r="G52454"/>
      <c r="T52454" s="1"/>
    </row>
    <row r="52455" spans="6:20" x14ac:dyDescent="0.25">
      <c r="F52455" s="1"/>
      <c r="G52455"/>
      <c r="T52455" s="1"/>
    </row>
    <row r="52456" spans="6:20" x14ac:dyDescent="0.25">
      <c r="F52456" s="1"/>
      <c r="G52456"/>
      <c r="T52456" s="1"/>
    </row>
    <row r="52457" spans="6:20" x14ac:dyDescent="0.25">
      <c r="F52457" s="1"/>
      <c r="G52457"/>
      <c r="T52457" s="1"/>
    </row>
    <row r="52458" spans="6:20" x14ac:dyDescent="0.25">
      <c r="F52458" s="1"/>
      <c r="G52458"/>
      <c r="T52458" s="1"/>
    </row>
    <row r="52459" spans="6:20" x14ac:dyDescent="0.25">
      <c r="F52459" s="1"/>
      <c r="G52459"/>
      <c r="T52459" s="1"/>
    </row>
    <row r="52460" spans="6:20" x14ac:dyDescent="0.25">
      <c r="F52460" s="1"/>
      <c r="G52460"/>
      <c r="T52460" s="1"/>
    </row>
    <row r="52461" spans="6:20" x14ac:dyDescent="0.25">
      <c r="F52461" s="1"/>
      <c r="G52461"/>
      <c r="T52461" s="1"/>
    </row>
    <row r="52462" spans="6:20" x14ac:dyDescent="0.25">
      <c r="F52462" s="1"/>
      <c r="G52462"/>
      <c r="T52462" s="1"/>
    </row>
    <row r="52463" spans="6:20" x14ac:dyDescent="0.25">
      <c r="F52463" s="1"/>
      <c r="G52463"/>
      <c r="T52463" s="1"/>
    </row>
    <row r="52464" spans="6:20" x14ac:dyDescent="0.25">
      <c r="F52464" s="1"/>
      <c r="G52464"/>
      <c r="T52464" s="1"/>
    </row>
    <row r="52465" spans="6:20" x14ac:dyDescent="0.25">
      <c r="F52465" s="1"/>
      <c r="G52465"/>
      <c r="T52465" s="1"/>
    </row>
    <row r="52466" spans="6:20" x14ac:dyDescent="0.25">
      <c r="F52466" s="1"/>
      <c r="G52466"/>
      <c r="T52466" s="1"/>
    </row>
    <row r="52467" spans="6:20" x14ac:dyDescent="0.25">
      <c r="F52467" s="1"/>
      <c r="G52467"/>
      <c r="T52467" s="1"/>
    </row>
    <row r="52468" spans="6:20" x14ac:dyDescent="0.25">
      <c r="F52468" s="1"/>
      <c r="G52468"/>
      <c r="T52468" s="1"/>
    </row>
    <row r="52469" spans="6:20" x14ac:dyDescent="0.25">
      <c r="F52469" s="1"/>
      <c r="G52469"/>
      <c r="T52469" s="1"/>
    </row>
    <row r="52470" spans="6:20" x14ac:dyDescent="0.25">
      <c r="F52470" s="1"/>
      <c r="G52470"/>
      <c r="T52470" s="1"/>
    </row>
    <row r="52471" spans="6:20" x14ac:dyDescent="0.25">
      <c r="F52471" s="1"/>
      <c r="G52471"/>
      <c r="T52471" s="1"/>
    </row>
    <row r="52472" spans="6:20" x14ac:dyDescent="0.25">
      <c r="F52472" s="1"/>
      <c r="G52472"/>
      <c r="T52472" s="1"/>
    </row>
    <row r="52473" spans="6:20" x14ac:dyDescent="0.25">
      <c r="F52473" s="1"/>
      <c r="G52473"/>
      <c r="T52473" s="1"/>
    </row>
    <row r="52474" spans="6:20" x14ac:dyDescent="0.25">
      <c r="F52474" s="1"/>
      <c r="G52474"/>
      <c r="T52474" s="1"/>
    </row>
    <row r="52475" spans="6:20" x14ac:dyDescent="0.25">
      <c r="F52475" s="1"/>
      <c r="G52475"/>
      <c r="T52475" s="1"/>
    </row>
    <row r="52476" spans="6:20" x14ac:dyDescent="0.25">
      <c r="F52476" s="1"/>
      <c r="G52476"/>
      <c r="T52476" s="1"/>
    </row>
    <row r="52477" spans="6:20" x14ac:dyDescent="0.25">
      <c r="F52477" s="1"/>
      <c r="G52477"/>
      <c r="T52477" s="1"/>
    </row>
    <row r="52478" spans="6:20" x14ac:dyDescent="0.25">
      <c r="F52478" s="1"/>
      <c r="G52478"/>
      <c r="T52478" s="1"/>
    </row>
    <row r="52479" spans="6:20" x14ac:dyDescent="0.25">
      <c r="F52479" s="1"/>
      <c r="G52479"/>
      <c r="T52479" s="1"/>
    </row>
    <row r="52480" spans="6:20" x14ac:dyDescent="0.25">
      <c r="F52480" s="1"/>
      <c r="G52480"/>
      <c r="T52480" s="1"/>
    </row>
    <row r="52481" spans="6:20" x14ac:dyDescent="0.25">
      <c r="F52481" s="1"/>
      <c r="G52481"/>
      <c r="T52481" s="1"/>
    </row>
    <row r="52482" spans="6:20" x14ac:dyDescent="0.25">
      <c r="F52482" s="1"/>
      <c r="G52482"/>
      <c r="T52482" s="1"/>
    </row>
    <row r="52483" spans="6:20" x14ac:dyDescent="0.25">
      <c r="F52483" s="1"/>
      <c r="G52483"/>
      <c r="T52483" s="1"/>
    </row>
    <row r="52484" spans="6:20" x14ac:dyDescent="0.25">
      <c r="F52484" s="1"/>
      <c r="G52484"/>
      <c r="T52484" s="1"/>
    </row>
    <row r="52485" spans="6:20" x14ac:dyDescent="0.25">
      <c r="F52485" s="1"/>
      <c r="G52485"/>
      <c r="T52485" s="1"/>
    </row>
    <row r="52486" spans="6:20" x14ac:dyDescent="0.25">
      <c r="F52486" s="1"/>
      <c r="G52486"/>
      <c r="T52486" s="1"/>
    </row>
    <row r="52487" spans="6:20" x14ac:dyDescent="0.25">
      <c r="F52487" s="1"/>
      <c r="G52487"/>
      <c r="T52487" s="1"/>
    </row>
    <row r="52488" spans="6:20" x14ac:dyDescent="0.25">
      <c r="F52488" s="1"/>
      <c r="G52488"/>
      <c r="T52488" s="1"/>
    </row>
    <row r="52489" spans="6:20" x14ac:dyDescent="0.25">
      <c r="F52489" s="1"/>
      <c r="G52489"/>
      <c r="T52489" s="1"/>
    </row>
    <row r="52490" spans="6:20" x14ac:dyDescent="0.25">
      <c r="F52490" s="1"/>
      <c r="G52490"/>
      <c r="T52490" s="1"/>
    </row>
    <row r="52491" spans="6:20" x14ac:dyDescent="0.25">
      <c r="F52491" s="1"/>
      <c r="G52491"/>
      <c r="T52491" s="1"/>
    </row>
    <row r="52492" spans="6:20" x14ac:dyDescent="0.25">
      <c r="F52492" s="1"/>
      <c r="G52492"/>
      <c r="T52492" s="1"/>
    </row>
    <row r="52493" spans="6:20" x14ac:dyDescent="0.25">
      <c r="F52493" s="1"/>
      <c r="G52493"/>
      <c r="T52493" s="1"/>
    </row>
    <row r="52494" spans="6:20" x14ac:dyDescent="0.25">
      <c r="F52494" s="1"/>
      <c r="G52494"/>
      <c r="T52494" s="1"/>
    </row>
    <row r="52495" spans="6:20" x14ac:dyDescent="0.25">
      <c r="F52495" s="1"/>
      <c r="G52495"/>
      <c r="T52495" s="1"/>
    </row>
    <row r="52496" spans="6:20" x14ac:dyDescent="0.25">
      <c r="F52496" s="1"/>
      <c r="G52496"/>
      <c r="T52496" s="1"/>
    </row>
    <row r="52497" spans="6:20" x14ac:dyDescent="0.25">
      <c r="F52497" s="1"/>
      <c r="G52497"/>
      <c r="T52497" s="1"/>
    </row>
    <row r="52498" spans="6:20" x14ac:dyDescent="0.25">
      <c r="F52498" s="1"/>
      <c r="G52498"/>
      <c r="T52498" s="1"/>
    </row>
    <row r="52499" spans="6:20" x14ac:dyDescent="0.25">
      <c r="F52499" s="1"/>
      <c r="G52499"/>
      <c r="T52499" s="1"/>
    </row>
    <row r="52500" spans="6:20" x14ac:dyDescent="0.25">
      <c r="F52500" s="1"/>
      <c r="G52500"/>
      <c r="T52500" s="1"/>
    </row>
    <row r="52501" spans="6:20" x14ac:dyDescent="0.25">
      <c r="F52501" s="1"/>
      <c r="G52501"/>
      <c r="T52501" s="1"/>
    </row>
    <row r="52502" spans="6:20" x14ac:dyDescent="0.25">
      <c r="F52502" s="1"/>
      <c r="G52502"/>
      <c r="T52502" s="1"/>
    </row>
    <row r="52503" spans="6:20" x14ac:dyDescent="0.25">
      <c r="F52503" s="1"/>
      <c r="G52503"/>
      <c r="T52503" s="1"/>
    </row>
    <row r="52504" spans="6:20" x14ac:dyDescent="0.25">
      <c r="F52504" s="1"/>
      <c r="G52504"/>
      <c r="T52504" s="1"/>
    </row>
    <row r="52505" spans="6:20" x14ac:dyDescent="0.25">
      <c r="F52505" s="1"/>
      <c r="G52505"/>
      <c r="T52505" s="1"/>
    </row>
    <row r="52506" spans="6:20" x14ac:dyDescent="0.25">
      <c r="F52506" s="1"/>
      <c r="G52506"/>
      <c r="T52506" s="1"/>
    </row>
    <row r="52507" spans="6:20" x14ac:dyDescent="0.25">
      <c r="F52507" s="1"/>
      <c r="G52507"/>
      <c r="T52507" s="1"/>
    </row>
    <row r="52508" spans="6:20" x14ac:dyDescent="0.25">
      <c r="F52508" s="1"/>
      <c r="G52508"/>
      <c r="T52508" s="1"/>
    </row>
    <row r="52509" spans="6:20" x14ac:dyDescent="0.25">
      <c r="F52509" s="1"/>
      <c r="G52509"/>
      <c r="T52509" s="1"/>
    </row>
    <row r="52510" spans="6:20" x14ac:dyDescent="0.25">
      <c r="F52510" s="1"/>
      <c r="G52510"/>
      <c r="T52510" s="1"/>
    </row>
    <row r="52511" spans="6:20" x14ac:dyDescent="0.25">
      <c r="F52511" s="1"/>
      <c r="G52511"/>
      <c r="T52511" s="1"/>
    </row>
    <row r="52512" spans="6:20" x14ac:dyDescent="0.25">
      <c r="F52512" s="1"/>
      <c r="G52512"/>
      <c r="T52512" s="1"/>
    </row>
    <row r="52513" spans="6:20" x14ac:dyDescent="0.25">
      <c r="F52513" s="1"/>
      <c r="G52513"/>
      <c r="T52513" s="1"/>
    </row>
    <row r="52514" spans="6:20" x14ac:dyDescent="0.25">
      <c r="F52514" s="1"/>
      <c r="G52514"/>
      <c r="T52514" s="1"/>
    </row>
    <row r="52515" spans="6:20" x14ac:dyDescent="0.25">
      <c r="F52515" s="1"/>
      <c r="G52515"/>
      <c r="T52515" s="1"/>
    </row>
    <row r="52516" spans="6:20" x14ac:dyDescent="0.25">
      <c r="F52516" s="1"/>
      <c r="G52516"/>
      <c r="T52516" s="1"/>
    </row>
    <row r="52517" spans="6:20" x14ac:dyDescent="0.25">
      <c r="F52517" s="1"/>
      <c r="G52517"/>
      <c r="T52517" s="1"/>
    </row>
    <row r="52518" spans="6:20" x14ac:dyDescent="0.25">
      <c r="F52518" s="1"/>
      <c r="G52518"/>
      <c r="T52518" s="1"/>
    </row>
    <row r="52519" spans="6:20" x14ac:dyDescent="0.25">
      <c r="F52519" s="1"/>
      <c r="G52519"/>
      <c r="T52519" s="1"/>
    </row>
    <row r="52520" spans="6:20" x14ac:dyDescent="0.25">
      <c r="F52520" s="1"/>
      <c r="G52520"/>
      <c r="T52520" s="1"/>
    </row>
    <row r="52521" spans="6:20" x14ac:dyDescent="0.25">
      <c r="F52521" s="1"/>
      <c r="G52521"/>
      <c r="T52521" s="1"/>
    </row>
    <row r="52522" spans="6:20" x14ac:dyDescent="0.25">
      <c r="F52522" s="1"/>
      <c r="G52522"/>
      <c r="T52522" s="1"/>
    </row>
    <row r="52523" spans="6:20" x14ac:dyDescent="0.25">
      <c r="F52523" s="1"/>
      <c r="G52523"/>
      <c r="T52523" s="1"/>
    </row>
    <row r="52524" spans="6:20" x14ac:dyDescent="0.25">
      <c r="F52524" s="1"/>
      <c r="G52524"/>
      <c r="T52524" s="1"/>
    </row>
    <row r="52525" spans="6:20" x14ac:dyDescent="0.25">
      <c r="F52525" s="1"/>
      <c r="G52525"/>
      <c r="T52525" s="1"/>
    </row>
    <row r="52526" spans="6:20" x14ac:dyDescent="0.25">
      <c r="F52526" s="1"/>
      <c r="G52526"/>
      <c r="T52526" s="1"/>
    </row>
    <row r="52527" spans="6:20" x14ac:dyDescent="0.25">
      <c r="F52527" s="1"/>
      <c r="G52527"/>
      <c r="T52527" s="1"/>
    </row>
    <row r="52528" spans="6:20" x14ac:dyDescent="0.25">
      <c r="F52528" s="1"/>
      <c r="G52528"/>
      <c r="T52528" s="1"/>
    </row>
    <row r="52529" spans="6:20" x14ac:dyDescent="0.25">
      <c r="F52529" s="1"/>
      <c r="G52529"/>
      <c r="T52529" s="1"/>
    </row>
    <row r="52530" spans="6:20" x14ac:dyDescent="0.25">
      <c r="F52530" s="1"/>
      <c r="G52530"/>
      <c r="T52530" s="1"/>
    </row>
    <row r="52531" spans="6:20" x14ac:dyDescent="0.25">
      <c r="F52531" s="1"/>
      <c r="G52531"/>
      <c r="T52531" s="1"/>
    </row>
    <row r="52532" spans="6:20" x14ac:dyDescent="0.25">
      <c r="F52532" s="1"/>
      <c r="G52532"/>
      <c r="T52532" s="1"/>
    </row>
    <row r="52533" spans="6:20" x14ac:dyDescent="0.25">
      <c r="F52533" s="1"/>
      <c r="G52533"/>
      <c r="T52533" s="1"/>
    </row>
    <row r="52534" spans="6:20" x14ac:dyDescent="0.25">
      <c r="F52534" s="1"/>
      <c r="G52534"/>
      <c r="T52534" s="1"/>
    </row>
    <row r="52535" spans="6:20" x14ac:dyDescent="0.25">
      <c r="F52535" s="1"/>
      <c r="G52535"/>
      <c r="T52535" s="1"/>
    </row>
    <row r="52536" spans="6:20" x14ac:dyDescent="0.25">
      <c r="F52536" s="1"/>
      <c r="G52536"/>
      <c r="T52536" s="1"/>
    </row>
    <row r="52537" spans="6:20" x14ac:dyDescent="0.25">
      <c r="F52537" s="1"/>
      <c r="G52537"/>
      <c r="T52537" s="1"/>
    </row>
    <row r="52538" spans="6:20" x14ac:dyDescent="0.25">
      <c r="F52538" s="1"/>
      <c r="G52538"/>
      <c r="T52538" s="1"/>
    </row>
    <row r="52539" spans="6:20" x14ac:dyDescent="0.25">
      <c r="F52539" s="1"/>
      <c r="G52539"/>
      <c r="T52539" s="1"/>
    </row>
    <row r="52540" spans="6:20" x14ac:dyDescent="0.25">
      <c r="F52540" s="1"/>
      <c r="G52540"/>
      <c r="T52540" s="1"/>
    </row>
    <row r="52541" spans="6:20" x14ac:dyDescent="0.25">
      <c r="F52541" s="1"/>
      <c r="G52541"/>
      <c r="T52541" s="1"/>
    </row>
    <row r="52542" spans="6:20" x14ac:dyDescent="0.25">
      <c r="F52542" s="1"/>
      <c r="G52542"/>
      <c r="T52542" s="1"/>
    </row>
    <row r="52543" spans="6:20" x14ac:dyDescent="0.25">
      <c r="F52543" s="1"/>
      <c r="G52543"/>
      <c r="T52543" s="1"/>
    </row>
    <row r="52544" spans="6:20" x14ac:dyDescent="0.25">
      <c r="F52544" s="1"/>
      <c r="G52544"/>
      <c r="T52544" s="1"/>
    </row>
    <row r="52545" spans="6:20" x14ac:dyDescent="0.25">
      <c r="F52545" s="1"/>
      <c r="G52545"/>
      <c r="T52545" s="1"/>
    </row>
    <row r="52546" spans="6:20" x14ac:dyDescent="0.25">
      <c r="F52546" s="1"/>
      <c r="G52546"/>
      <c r="T52546" s="1"/>
    </row>
    <row r="52547" spans="6:20" x14ac:dyDescent="0.25">
      <c r="F52547" s="1"/>
      <c r="G52547"/>
      <c r="T52547" s="1"/>
    </row>
    <row r="52548" spans="6:20" x14ac:dyDescent="0.25">
      <c r="F52548" s="1"/>
      <c r="G52548"/>
      <c r="T52548" s="1"/>
    </row>
    <row r="52549" spans="6:20" x14ac:dyDescent="0.25">
      <c r="F52549" s="1"/>
      <c r="G52549"/>
      <c r="T52549" s="1"/>
    </row>
    <row r="52550" spans="6:20" x14ac:dyDescent="0.25">
      <c r="F52550" s="1"/>
      <c r="G52550"/>
      <c r="T52550" s="1"/>
    </row>
    <row r="52551" spans="6:20" x14ac:dyDescent="0.25">
      <c r="F52551" s="1"/>
      <c r="G52551"/>
      <c r="T52551" s="1"/>
    </row>
    <row r="52552" spans="6:20" x14ac:dyDescent="0.25">
      <c r="F52552" s="1"/>
      <c r="G52552"/>
      <c r="T52552" s="1"/>
    </row>
    <row r="52553" spans="6:20" x14ac:dyDescent="0.25">
      <c r="F52553" s="1"/>
      <c r="G52553"/>
      <c r="T52553" s="1"/>
    </row>
    <row r="52554" spans="6:20" x14ac:dyDescent="0.25">
      <c r="F52554" s="1"/>
      <c r="G52554"/>
      <c r="T52554" s="1"/>
    </row>
    <row r="52555" spans="6:20" x14ac:dyDescent="0.25">
      <c r="F52555" s="1"/>
      <c r="G52555"/>
      <c r="T52555" s="1"/>
    </row>
    <row r="52556" spans="6:20" x14ac:dyDescent="0.25">
      <c r="F52556" s="1"/>
      <c r="G52556"/>
      <c r="T52556" s="1"/>
    </row>
    <row r="52557" spans="6:20" x14ac:dyDescent="0.25">
      <c r="F52557" s="1"/>
      <c r="G52557"/>
      <c r="T52557" s="1"/>
    </row>
    <row r="52558" spans="6:20" x14ac:dyDescent="0.25">
      <c r="F52558" s="1"/>
      <c r="G52558"/>
      <c r="T52558" s="1"/>
    </row>
    <row r="52559" spans="6:20" x14ac:dyDescent="0.25">
      <c r="F52559" s="1"/>
      <c r="G52559"/>
      <c r="T52559" s="1"/>
    </row>
    <row r="52560" spans="6:20" x14ac:dyDescent="0.25">
      <c r="F52560" s="1"/>
      <c r="G52560"/>
      <c r="T52560" s="1"/>
    </row>
    <row r="52561" spans="6:20" x14ac:dyDescent="0.25">
      <c r="F52561" s="1"/>
      <c r="G52561"/>
      <c r="T52561" s="1"/>
    </row>
    <row r="52562" spans="6:20" x14ac:dyDescent="0.25">
      <c r="F52562" s="1"/>
      <c r="G52562"/>
      <c r="T52562" s="1"/>
    </row>
    <row r="52563" spans="6:20" x14ac:dyDescent="0.25">
      <c r="F52563" s="1"/>
      <c r="G52563"/>
      <c r="T52563" s="1"/>
    </row>
    <row r="52564" spans="6:20" x14ac:dyDescent="0.25">
      <c r="F52564" s="1"/>
      <c r="G52564"/>
      <c r="T52564" s="1"/>
    </row>
    <row r="52565" spans="6:20" x14ac:dyDescent="0.25">
      <c r="F52565" s="1"/>
      <c r="G52565"/>
      <c r="T52565" s="1"/>
    </row>
    <row r="52566" spans="6:20" x14ac:dyDescent="0.25">
      <c r="F52566" s="1"/>
      <c r="G52566"/>
      <c r="T52566" s="1"/>
    </row>
    <row r="52567" spans="6:20" x14ac:dyDescent="0.25">
      <c r="F52567" s="1"/>
      <c r="G52567"/>
      <c r="T52567" s="1"/>
    </row>
    <row r="52568" spans="6:20" x14ac:dyDescent="0.25">
      <c r="F52568" s="1"/>
      <c r="G52568"/>
      <c r="T52568" s="1"/>
    </row>
    <row r="52569" spans="6:20" x14ac:dyDescent="0.25">
      <c r="F52569" s="1"/>
      <c r="G52569"/>
      <c r="T52569" s="1"/>
    </row>
    <row r="52570" spans="6:20" x14ac:dyDescent="0.25">
      <c r="F52570" s="1"/>
      <c r="G52570"/>
      <c r="T52570" s="1"/>
    </row>
    <row r="52571" spans="6:20" x14ac:dyDescent="0.25">
      <c r="F52571" s="1"/>
      <c r="G52571"/>
      <c r="T52571" s="1"/>
    </row>
    <row r="52572" spans="6:20" x14ac:dyDescent="0.25">
      <c r="F52572" s="1"/>
      <c r="G52572"/>
      <c r="T52572" s="1"/>
    </row>
    <row r="52573" spans="6:20" x14ac:dyDescent="0.25">
      <c r="F52573" s="1"/>
      <c r="G52573"/>
      <c r="T52573" s="1"/>
    </row>
    <row r="52574" spans="6:20" x14ac:dyDescent="0.25">
      <c r="F52574" s="1"/>
      <c r="G52574"/>
      <c r="T52574" s="1"/>
    </row>
    <row r="52575" spans="6:20" x14ac:dyDescent="0.25">
      <c r="F52575" s="1"/>
      <c r="G52575"/>
      <c r="T52575" s="1"/>
    </row>
    <row r="52576" spans="6:20" x14ac:dyDescent="0.25">
      <c r="F52576" s="1"/>
      <c r="G52576"/>
      <c r="T52576" s="1"/>
    </row>
    <row r="52577" spans="6:20" x14ac:dyDescent="0.25">
      <c r="F52577" s="1"/>
      <c r="G52577"/>
      <c r="T52577" s="1"/>
    </row>
    <row r="52578" spans="6:20" x14ac:dyDescent="0.25">
      <c r="F52578" s="1"/>
      <c r="G52578"/>
      <c r="T52578" s="1"/>
    </row>
    <row r="52579" spans="6:20" x14ac:dyDescent="0.25">
      <c r="F52579" s="1"/>
      <c r="G52579"/>
      <c r="T52579" s="1"/>
    </row>
    <row r="52580" spans="6:20" x14ac:dyDescent="0.25">
      <c r="F52580" s="1"/>
      <c r="G52580"/>
      <c r="T52580" s="1"/>
    </row>
    <row r="52581" spans="6:20" x14ac:dyDescent="0.25">
      <c r="F52581" s="1"/>
      <c r="G52581"/>
      <c r="T52581" s="1"/>
    </row>
    <row r="52582" spans="6:20" x14ac:dyDescent="0.25">
      <c r="F52582" s="1"/>
      <c r="G52582"/>
      <c r="T52582" s="1"/>
    </row>
    <row r="52583" spans="6:20" x14ac:dyDescent="0.25">
      <c r="F52583" s="1"/>
      <c r="G52583"/>
      <c r="T52583" s="1"/>
    </row>
    <row r="52584" spans="6:20" x14ac:dyDescent="0.25">
      <c r="F52584" s="1"/>
      <c r="G52584"/>
      <c r="T52584" s="1"/>
    </row>
    <row r="52585" spans="6:20" x14ac:dyDescent="0.25">
      <c r="F52585" s="1"/>
      <c r="G52585"/>
      <c r="T52585" s="1"/>
    </row>
    <row r="52586" spans="6:20" x14ac:dyDescent="0.25">
      <c r="F52586" s="1"/>
      <c r="G52586"/>
      <c r="T52586" s="1"/>
    </row>
    <row r="52587" spans="6:20" x14ac:dyDescent="0.25">
      <c r="F52587" s="1"/>
      <c r="G52587"/>
      <c r="T52587" s="1"/>
    </row>
    <row r="52588" spans="6:20" x14ac:dyDescent="0.25">
      <c r="F52588" s="1"/>
      <c r="G52588"/>
      <c r="T52588" s="1"/>
    </row>
    <row r="52589" spans="6:20" x14ac:dyDescent="0.25">
      <c r="F52589" s="1"/>
      <c r="G52589"/>
      <c r="T52589" s="1"/>
    </row>
    <row r="52590" spans="6:20" x14ac:dyDescent="0.25">
      <c r="F52590" s="1"/>
      <c r="G52590"/>
      <c r="T52590" s="1"/>
    </row>
    <row r="52591" spans="6:20" x14ac:dyDescent="0.25">
      <c r="F52591" s="1"/>
      <c r="G52591"/>
      <c r="T52591" s="1"/>
    </row>
    <row r="52592" spans="6:20" x14ac:dyDescent="0.25">
      <c r="F52592" s="1"/>
      <c r="G52592"/>
      <c r="T52592" s="1"/>
    </row>
    <row r="52593" spans="6:20" x14ac:dyDescent="0.25">
      <c r="F52593" s="1"/>
      <c r="G52593"/>
      <c r="T52593" s="1"/>
    </row>
    <row r="52594" spans="6:20" x14ac:dyDescent="0.25">
      <c r="F52594" s="1"/>
      <c r="G52594"/>
      <c r="T52594" s="1"/>
    </row>
    <row r="52595" spans="6:20" x14ac:dyDescent="0.25">
      <c r="F52595" s="1"/>
      <c r="G52595"/>
      <c r="T52595" s="1"/>
    </row>
    <row r="52596" spans="6:20" x14ac:dyDescent="0.25">
      <c r="F52596" s="1"/>
      <c r="G52596"/>
      <c r="T52596" s="1"/>
    </row>
    <row r="52597" spans="6:20" x14ac:dyDescent="0.25">
      <c r="F52597" s="1"/>
      <c r="G52597"/>
      <c r="T52597" s="1"/>
    </row>
    <row r="52598" spans="6:20" x14ac:dyDescent="0.25">
      <c r="F52598" s="1"/>
      <c r="G52598"/>
      <c r="T52598" s="1"/>
    </row>
    <row r="52599" spans="6:20" x14ac:dyDescent="0.25">
      <c r="F52599" s="1"/>
      <c r="G52599"/>
      <c r="T52599" s="1"/>
    </row>
    <row r="52600" spans="6:20" x14ac:dyDescent="0.25">
      <c r="F52600" s="1"/>
      <c r="G52600"/>
      <c r="T52600" s="1"/>
    </row>
    <row r="52601" spans="6:20" x14ac:dyDescent="0.25">
      <c r="F52601" s="1"/>
      <c r="G52601"/>
      <c r="T52601" s="1"/>
    </row>
    <row r="52602" spans="6:20" x14ac:dyDescent="0.25">
      <c r="F52602" s="1"/>
      <c r="G52602"/>
      <c r="T52602" s="1"/>
    </row>
    <row r="52603" spans="6:20" x14ac:dyDescent="0.25">
      <c r="F52603" s="1"/>
      <c r="G52603"/>
      <c r="T52603" s="1"/>
    </row>
    <row r="52604" spans="6:20" x14ac:dyDescent="0.25">
      <c r="F52604" s="1"/>
      <c r="G52604"/>
      <c r="T52604" s="1"/>
    </row>
    <row r="52605" spans="6:20" x14ac:dyDescent="0.25">
      <c r="F52605" s="1"/>
      <c r="G52605"/>
      <c r="T52605" s="1"/>
    </row>
    <row r="52606" spans="6:20" x14ac:dyDescent="0.25">
      <c r="F52606" s="1"/>
      <c r="G52606"/>
      <c r="T52606" s="1"/>
    </row>
    <row r="52607" spans="6:20" x14ac:dyDescent="0.25">
      <c r="F52607" s="1"/>
      <c r="G52607"/>
      <c r="T52607" s="1"/>
    </row>
    <row r="52608" spans="6:20" x14ac:dyDescent="0.25">
      <c r="F52608" s="1"/>
      <c r="G52608"/>
      <c r="T52608" s="1"/>
    </row>
    <row r="52609" spans="6:20" x14ac:dyDescent="0.25">
      <c r="F52609" s="1"/>
      <c r="G52609"/>
      <c r="T52609" s="1"/>
    </row>
    <row r="52610" spans="6:20" x14ac:dyDescent="0.25">
      <c r="F52610" s="1"/>
      <c r="G52610"/>
      <c r="T52610" s="1"/>
    </row>
    <row r="52611" spans="6:20" x14ac:dyDescent="0.25">
      <c r="F52611" s="1"/>
      <c r="G52611"/>
      <c r="T52611" s="1"/>
    </row>
    <row r="52612" spans="6:20" x14ac:dyDescent="0.25">
      <c r="F52612" s="1"/>
      <c r="G52612"/>
      <c r="T52612" s="1"/>
    </row>
    <row r="52613" spans="6:20" x14ac:dyDescent="0.25">
      <c r="F52613" s="1"/>
      <c r="G52613"/>
      <c r="T52613" s="1"/>
    </row>
    <row r="52614" spans="6:20" x14ac:dyDescent="0.25">
      <c r="F52614" s="1"/>
      <c r="G52614"/>
      <c r="T52614" s="1"/>
    </row>
    <row r="52615" spans="6:20" x14ac:dyDescent="0.25">
      <c r="F52615" s="1"/>
      <c r="G52615"/>
      <c r="T52615" s="1"/>
    </row>
    <row r="52616" spans="6:20" x14ac:dyDescent="0.25">
      <c r="F52616" s="1"/>
      <c r="G52616"/>
      <c r="T52616" s="1"/>
    </row>
    <row r="52617" spans="6:20" x14ac:dyDescent="0.25">
      <c r="F52617" s="1"/>
      <c r="G52617"/>
      <c r="T52617" s="1"/>
    </row>
    <row r="52618" spans="6:20" x14ac:dyDescent="0.25">
      <c r="F52618" s="1"/>
      <c r="G52618"/>
      <c r="T52618" s="1"/>
    </row>
    <row r="52619" spans="6:20" x14ac:dyDescent="0.25">
      <c r="F52619" s="1"/>
      <c r="G52619"/>
      <c r="T52619" s="1"/>
    </row>
    <row r="52620" spans="6:20" x14ac:dyDescent="0.25">
      <c r="F52620" s="1"/>
      <c r="G52620"/>
      <c r="T52620" s="1"/>
    </row>
    <row r="52621" spans="6:20" x14ac:dyDescent="0.25">
      <c r="F52621" s="1"/>
      <c r="G52621"/>
      <c r="T52621" s="1"/>
    </row>
    <row r="52622" spans="6:20" x14ac:dyDescent="0.25">
      <c r="F52622" s="1"/>
      <c r="G52622"/>
      <c r="T52622" s="1"/>
    </row>
    <row r="52623" spans="6:20" x14ac:dyDescent="0.25">
      <c r="F52623" s="1"/>
      <c r="G52623"/>
      <c r="T52623" s="1"/>
    </row>
    <row r="52624" spans="6:20" x14ac:dyDescent="0.25">
      <c r="F52624" s="1"/>
      <c r="G52624"/>
      <c r="T52624" s="1"/>
    </row>
    <row r="52625" spans="6:20" x14ac:dyDescent="0.25">
      <c r="F52625" s="1"/>
      <c r="G52625"/>
      <c r="T52625" s="1"/>
    </row>
    <row r="52626" spans="6:20" x14ac:dyDescent="0.25">
      <c r="F52626" s="1"/>
      <c r="G52626"/>
      <c r="T52626" s="1"/>
    </row>
    <row r="52627" spans="6:20" x14ac:dyDescent="0.25">
      <c r="F52627" s="1"/>
      <c r="G52627"/>
      <c r="T52627" s="1"/>
    </row>
    <row r="52628" spans="6:20" x14ac:dyDescent="0.25">
      <c r="F52628" s="1"/>
      <c r="G52628"/>
      <c r="T52628" s="1"/>
    </row>
    <row r="52629" spans="6:20" x14ac:dyDescent="0.25">
      <c r="F52629" s="1"/>
      <c r="G52629"/>
      <c r="T52629" s="1"/>
    </row>
    <row r="52630" spans="6:20" x14ac:dyDescent="0.25">
      <c r="F52630" s="1"/>
      <c r="G52630"/>
      <c r="T52630" s="1"/>
    </row>
    <row r="52631" spans="6:20" x14ac:dyDescent="0.25">
      <c r="F52631" s="1"/>
      <c r="G52631"/>
      <c r="T52631" s="1"/>
    </row>
    <row r="52632" spans="6:20" x14ac:dyDescent="0.25">
      <c r="F52632" s="1"/>
      <c r="G52632"/>
      <c r="T52632" s="1"/>
    </row>
    <row r="52633" spans="6:20" x14ac:dyDescent="0.25">
      <c r="F52633" s="1"/>
      <c r="G52633"/>
      <c r="T52633" s="1"/>
    </row>
    <row r="52634" spans="6:20" x14ac:dyDescent="0.25">
      <c r="F52634" s="1"/>
      <c r="G52634"/>
      <c r="T52634" s="1"/>
    </row>
    <row r="52635" spans="6:20" x14ac:dyDescent="0.25">
      <c r="F52635" s="1"/>
      <c r="G52635"/>
      <c r="T52635" s="1"/>
    </row>
    <row r="52636" spans="6:20" x14ac:dyDescent="0.25">
      <c r="F52636" s="1"/>
      <c r="G52636"/>
      <c r="T52636" s="1"/>
    </row>
    <row r="52637" spans="6:20" x14ac:dyDescent="0.25">
      <c r="F52637" s="1"/>
      <c r="G52637"/>
      <c r="T52637" s="1"/>
    </row>
    <row r="52638" spans="6:20" x14ac:dyDescent="0.25">
      <c r="F52638" s="1"/>
      <c r="G52638"/>
      <c r="T52638" s="1"/>
    </row>
    <row r="52639" spans="6:20" x14ac:dyDescent="0.25">
      <c r="F52639" s="1"/>
      <c r="G52639"/>
      <c r="T52639" s="1"/>
    </row>
    <row r="52640" spans="6:20" x14ac:dyDescent="0.25">
      <c r="F52640" s="1"/>
      <c r="G52640"/>
      <c r="T52640" s="1"/>
    </row>
    <row r="52641" spans="6:20" x14ac:dyDescent="0.25">
      <c r="F52641" s="1"/>
      <c r="G52641"/>
      <c r="T52641" s="1"/>
    </row>
    <row r="52642" spans="6:20" x14ac:dyDescent="0.25">
      <c r="F52642" s="1"/>
      <c r="G52642"/>
      <c r="T52642" s="1"/>
    </row>
    <row r="52643" spans="6:20" x14ac:dyDescent="0.25">
      <c r="F52643" s="1"/>
      <c r="G52643"/>
      <c r="T52643" s="1"/>
    </row>
    <row r="52644" spans="6:20" x14ac:dyDescent="0.25">
      <c r="F52644" s="1"/>
      <c r="G52644"/>
      <c r="T52644" s="1"/>
    </row>
    <row r="52645" spans="6:20" x14ac:dyDescent="0.25">
      <c r="F52645" s="1"/>
      <c r="G52645"/>
      <c r="T52645" s="1"/>
    </row>
    <row r="52646" spans="6:20" x14ac:dyDescent="0.25">
      <c r="F52646" s="1"/>
      <c r="G52646"/>
      <c r="T52646" s="1"/>
    </row>
    <row r="52647" spans="6:20" x14ac:dyDescent="0.25">
      <c r="F52647" s="1"/>
      <c r="G52647"/>
      <c r="T52647" s="1"/>
    </row>
    <row r="52648" spans="6:20" x14ac:dyDescent="0.25">
      <c r="F52648" s="1"/>
      <c r="G52648"/>
      <c r="T52648" s="1"/>
    </row>
    <row r="52649" spans="6:20" x14ac:dyDescent="0.25">
      <c r="F52649" s="1"/>
      <c r="G52649"/>
      <c r="T52649" s="1"/>
    </row>
    <row r="52650" spans="6:20" x14ac:dyDescent="0.25">
      <c r="F52650" s="1"/>
      <c r="G52650"/>
      <c r="T52650" s="1"/>
    </row>
    <row r="52651" spans="6:20" x14ac:dyDescent="0.25">
      <c r="F52651" s="1"/>
      <c r="G52651"/>
      <c r="T52651" s="1"/>
    </row>
    <row r="52652" spans="6:20" x14ac:dyDescent="0.25">
      <c r="F52652" s="1"/>
      <c r="G52652"/>
      <c r="T52652" s="1"/>
    </row>
    <row r="52653" spans="6:20" x14ac:dyDescent="0.25">
      <c r="F52653" s="1"/>
      <c r="G52653"/>
      <c r="T52653" s="1"/>
    </row>
    <row r="52654" spans="6:20" x14ac:dyDescent="0.25">
      <c r="F52654" s="1"/>
      <c r="G52654"/>
      <c r="T52654" s="1"/>
    </row>
    <row r="52655" spans="6:20" x14ac:dyDescent="0.25">
      <c r="F52655" s="1"/>
      <c r="G52655"/>
      <c r="T52655" s="1"/>
    </row>
    <row r="52656" spans="6:20" x14ac:dyDescent="0.25">
      <c r="F52656" s="1"/>
      <c r="G52656"/>
      <c r="T52656" s="1"/>
    </row>
    <row r="52657" spans="6:20" x14ac:dyDescent="0.25">
      <c r="F52657" s="1"/>
      <c r="G52657"/>
      <c r="T52657" s="1"/>
    </row>
    <row r="52658" spans="6:20" x14ac:dyDescent="0.25">
      <c r="F52658" s="1"/>
      <c r="G52658"/>
      <c r="T52658" s="1"/>
    </row>
    <row r="52659" spans="6:20" x14ac:dyDescent="0.25">
      <c r="F52659" s="1"/>
      <c r="G52659"/>
      <c r="T52659" s="1"/>
    </row>
    <row r="52660" spans="6:20" x14ac:dyDescent="0.25">
      <c r="F52660" s="1"/>
      <c r="G52660"/>
      <c r="T52660" s="1"/>
    </row>
    <row r="52661" spans="6:20" x14ac:dyDescent="0.25">
      <c r="F52661" s="1"/>
      <c r="G52661"/>
      <c r="T52661" s="1"/>
    </row>
    <row r="52662" spans="6:20" x14ac:dyDescent="0.25">
      <c r="F52662" s="1"/>
      <c r="G52662"/>
      <c r="T52662" s="1"/>
    </row>
    <row r="52663" spans="6:20" x14ac:dyDescent="0.25">
      <c r="F52663" s="1"/>
      <c r="G52663"/>
      <c r="T52663" s="1"/>
    </row>
    <row r="52664" spans="6:20" x14ac:dyDescent="0.25">
      <c r="F52664" s="1"/>
      <c r="G52664"/>
      <c r="T52664" s="1"/>
    </row>
    <row r="52665" spans="6:20" x14ac:dyDescent="0.25">
      <c r="F52665" s="1"/>
      <c r="G52665"/>
      <c r="T52665" s="1"/>
    </row>
    <row r="52666" spans="6:20" x14ac:dyDescent="0.25">
      <c r="F52666" s="1"/>
      <c r="G52666"/>
      <c r="T52666" s="1"/>
    </row>
    <row r="52667" spans="6:20" x14ac:dyDescent="0.25">
      <c r="F52667" s="1"/>
      <c r="G52667"/>
      <c r="T52667" s="1"/>
    </row>
    <row r="52668" spans="6:20" x14ac:dyDescent="0.25">
      <c r="F52668" s="1"/>
      <c r="G52668"/>
      <c r="T52668" s="1"/>
    </row>
    <row r="52669" spans="6:20" x14ac:dyDescent="0.25">
      <c r="F52669" s="1"/>
      <c r="G52669"/>
      <c r="T52669" s="1"/>
    </row>
    <row r="52670" spans="6:20" x14ac:dyDescent="0.25">
      <c r="F52670" s="1"/>
      <c r="G52670"/>
      <c r="T52670" s="1"/>
    </row>
    <row r="52671" spans="6:20" x14ac:dyDescent="0.25">
      <c r="F52671" s="1"/>
      <c r="G52671"/>
      <c r="T52671" s="1"/>
    </row>
    <row r="52672" spans="6:20" x14ac:dyDescent="0.25">
      <c r="F52672" s="1"/>
      <c r="G52672"/>
      <c r="T52672" s="1"/>
    </row>
    <row r="52673" spans="6:20" x14ac:dyDescent="0.25">
      <c r="F52673" s="1"/>
      <c r="G52673"/>
      <c r="T52673" s="1"/>
    </row>
    <row r="52674" spans="6:20" x14ac:dyDescent="0.25">
      <c r="F52674" s="1"/>
      <c r="G52674"/>
      <c r="T52674" s="1"/>
    </row>
    <row r="52675" spans="6:20" x14ac:dyDescent="0.25">
      <c r="F52675" s="1"/>
      <c r="G52675"/>
      <c r="T52675" s="1"/>
    </row>
    <row r="52676" spans="6:20" x14ac:dyDescent="0.25">
      <c r="F52676" s="1"/>
      <c r="G52676"/>
      <c r="T52676" s="1"/>
    </row>
    <row r="52677" spans="6:20" x14ac:dyDescent="0.25">
      <c r="F52677" s="1"/>
      <c r="G52677"/>
      <c r="T52677" s="1"/>
    </row>
    <row r="52678" spans="6:20" x14ac:dyDescent="0.25">
      <c r="F52678" s="1"/>
      <c r="G52678"/>
      <c r="T52678" s="1"/>
    </row>
    <row r="52679" spans="6:20" x14ac:dyDescent="0.25">
      <c r="F52679" s="1"/>
      <c r="G52679"/>
      <c r="T52679" s="1"/>
    </row>
    <row r="52680" spans="6:20" x14ac:dyDescent="0.25">
      <c r="F52680" s="1"/>
      <c r="G52680"/>
      <c r="T52680" s="1"/>
    </row>
    <row r="52681" spans="6:20" x14ac:dyDescent="0.25">
      <c r="F52681" s="1"/>
      <c r="G52681"/>
      <c r="T52681" s="1"/>
    </row>
    <row r="52682" spans="6:20" x14ac:dyDescent="0.25">
      <c r="F52682" s="1"/>
      <c r="G52682"/>
      <c r="T52682" s="1"/>
    </row>
    <row r="52683" spans="6:20" x14ac:dyDescent="0.25">
      <c r="F52683" s="1"/>
      <c r="G52683"/>
      <c r="T52683" s="1"/>
    </row>
    <row r="52684" spans="6:20" x14ac:dyDescent="0.25">
      <c r="F52684" s="1"/>
      <c r="G52684"/>
      <c r="T52684" s="1"/>
    </row>
    <row r="52685" spans="6:20" x14ac:dyDescent="0.25">
      <c r="F52685" s="1"/>
      <c r="G52685"/>
      <c r="T52685" s="1"/>
    </row>
    <row r="52686" spans="6:20" x14ac:dyDescent="0.25">
      <c r="F52686" s="1"/>
      <c r="G52686"/>
      <c r="T52686" s="1"/>
    </row>
    <row r="52687" spans="6:20" x14ac:dyDescent="0.25">
      <c r="F52687" s="1"/>
      <c r="G52687"/>
      <c r="T52687" s="1"/>
    </row>
    <row r="52688" spans="6:20" x14ac:dyDescent="0.25">
      <c r="F52688" s="1"/>
      <c r="G52688"/>
      <c r="T52688" s="1"/>
    </row>
    <row r="52689" spans="6:20" x14ac:dyDescent="0.25">
      <c r="F52689" s="1"/>
      <c r="G52689"/>
      <c r="T52689" s="1"/>
    </row>
    <row r="52690" spans="6:20" x14ac:dyDescent="0.25">
      <c r="F52690" s="1"/>
      <c r="G52690"/>
      <c r="T52690" s="1"/>
    </row>
    <row r="52691" spans="6:20" x14ac:dyDescent="0.25">
      <c r="F52691" s="1"/>
      <c r="G52691"/>
      <c r="T52691" s="1"/>
    </row>
    <row r="52692" spans="6:20" x14ac:dyDescent="0.25">
      <c r="F52692" s="1"/>
      <c r="G52692"/>
      <c r="T52692" s="1"/>
    </row>
    <row r="52693" spans="6:20" x14ac:dyDescent="0.25">
      <c r="F52693" s="1"/>
      <c r="G52693"/>
      <c r="T52693" s="1"/>
    </row>
    <row r="52694" spans="6:20" x14ac:dyDescent="0.25">
      <c r="F52694" s="1"/>
      <c r="G52694"/>
      <c r="T52694" s="1"/>
    </row>
    <row r="52695" spans="6:20" x14ac:dyDescent="0.25">
      <c r="F52695" s="1"/>
      <c r="G52695"/>
      <c r="T52695" s="1"/>
    </row>
    <row r="52696" spans="6:20" x14ac:dyDescent="0.25">
      <c r="F52696" s="1"/>
      <c r="G52696"/>
      <c r="T52696" s="1"/>
    </row>
    <row r="52697" spans="6:20" x14ac:dyDescent="0.25">
      <c r="F52697" s="1"/>
      <c r="G52697"/>
      <c r="T52697" s="1"/>
    </row>
    <row r="52698" spans="6:20" x14ac:dyDescent="0.25">
      <c r="F52698" s="1"/>
      <c r="G52698"/>
      <c r="T52698" s="1"/>
    </row>
    <row r="52699" spans="6:20" x14ac:dyDescent="0.25">
      <c r="F52699" s="1"/>
      <c r="G52699"/>
      <c r="T52699" s="1"/>
    </row>
    <row r="52700" spans="6:20" x14ac:dyDescent="0.25">
      <c r="F52700" s="1"/>
      <c r="G52700"/>
      <c r="T52700" s="1"/>
    </row>
    <row r="52701" spans="6:20" x14ac:dyDescent="0.25">
      <c r="F52701" s="1"/>
      <c r="G52701"/>
      <c r="T52701" s="1"/>
    </row>
    <row r="52702" spans="6:20" x14ac:dyDescent="0.25">
      <c r="F52702" s="1"/>
      <c r="G52702"/>
      <c r="T52702" s="1"/>
    </row>
    <row r="52703" spans="6:20" x14ac:dyDescent="0.25">
      <c r="F52703" s="1"/>
      <c r="G52703"/>
      <c r="T52703" s="1"/>
    </row>
    <row r="52704" spans="6:20" x14ac:dyDescent="0.25">
      <c r="F52704" s="1"/>
      <c r="G52704"/>
      <c r="T52704" s="1"/>
    </row>
    <row r="52705" spans="6:20" x14ac:dyDescent="0.25">
      <c r="F52705" s="1"/>
      <c r="G52705"/>
      <c r="T52705" s="1"/>
    </row>
    <row r="52706" spans="6:20" x14ac:dyDescent="0.25">
      <c r="F52706" s="1"/>
      <c r="G52706"/>
      <c r="T52706" s="1"/>
    </row>
    <row r="52707" spans="6:20" x14ac:dyDescent="0.25">
      <c r="F52707" s="1"/>
      <c r="G52707"/>
      <c r="T52707" s="1"/>
    </row>
    <row r="52708" spans="6:20" x14ac:dyDescent="0.25">
      <c r="F52708" s="1"/>
      <c r="G52708"/>
      <c r="T52708" s="1"/>
    </row>
    <row r="52709" spans="6:20" x14ac:dyDescent="0.25">
      <c r="F52709" s="1"/>
      <c r="G52709"/>
      <c r="T52709" s="1"/>
    </row>
    <row r="52710" spans="6:20" x14ac:dyDescent="0.25">
      <c r="F52710" s="1"/>
      <c r="G52710"/>
      <c r="T52710" s="1"/>
    </row>
    <row r="52711" spans="6:20" x14ac:dyDescent="0.25">
      <c r="F52711" s="1"/>
      <c r="G52711"/>
      <c r="T52711" s="1"/>
    </row>
    <row r="52712" spans="6:20" x14ac:dyDescent="0.25">
      <c r="F52712" s="1"/>
      <c r="G52712"/>
      <c r="T52712" s="1"/>
    </row>
    <row r="52713" spans="6:20" x14ac:dyDescent="0.25">
      <c r="F52713" s="1"/>
      <c r="G52713"/>
      <c r="T52713" s="1"/>
    </row>
    <row r="52714" spans="6:20" x14ac:dyDescent="0.25">
      <c r="F52714" s="1"/>
      <c r="G52714"/>
      <c r="T52714" s="1"/>
    </row>
    <row r="52715" spans="6:20" x14ac:dyDescent="0.25">
      <c r="F52715" s="1"/>
      <c r="G52715"/>
      <c r="T52715" s="1"/>
    </row>
    <row r="52716" spans="6:20" x14ac:dyDescent="0.25">
      <c r="F52716" s="1"/>
      <c r="G52716"/>
      <c r="T52716" s="1"/>
    </row>
    <row r="52717" spans="6:20" x14ac:dyDescent="0.25">
      <c r="F52717" s="1"/>
      <c r="G52717"/>
      <c r="T52717" s="1"/>
    </row>
    <row r="52718" spans="6:20" x14ac:dyDescent="0.25">
      <c r="F52718" s="1"/>
      <c r="G52718"/>
      <c r="T52718" s="1"/>
    </row>
    <row r="52719" spans="6:20" x14ac:dyDescent="0.25">
      <c r="F52719" s="1"/>
      <c r="G52719"/>
      <c r="T52719" s="1"/>
    </row>
    <row r="52720" spans="6:20" x14ac:dyDescent="0.25">
      <c r="F52720" s="1"/>
      <c r="G52720"/>
      <c r="T52720" s="1"/>
    </row>
    <row r="52721" spans="6:20" x14ac:dyDescent="0.25">
      <c r="F52721" s="1"/>
      <c r="G52721"/>
      <c r="T52721" s="1"/>
    </row>
    <row r="52722" spans="6:20" x14ac:dyDescent="0.25">
      <c r="F52722" s="1"/>
      <c r="G52722"/>
      <c r="T52722" s="1"/>
    </row>
    <row r="52723" spans="6:20" x14ac:dyDescent="0.25">
      <c r="F52723" s="1"/>
      <c r="G52723"/>
      <c r="T52723" s="1"/>
    </row>
    <row r="52724" spans="6:20" x14ac:dyDescent="0.25">
      <c r="F52724" s="1"/>
      <c r="G52724"/>
      <c r="T52724" s="1"/>
    </row>
    <row r="52725" spans="6:20" x14ac:dyDescent="0.25">
      <c r="F52725" s="1"/>
      <c r="G52725"/>
      <c r="T52725" s="1"/>
    </row>
    <row r="52726" spans="6:20" x14ac:dyDescent="0.25">
      <c r="F52726" s="1"/>
      <c r="G52726"/>
      <c r="T52726" s="1"/>
    </row>
    <row r="52727" spans="6:20" x14ac:dyDescent="0.25">
      <c r="F52727" s="1"/>
      <c r="G52727"/>
      <c r="T52727" s="1"/>
    </row>
    <row r="52728" spans="6:20" x14ac:dyDescent="0.25">
      <c r="F52728" s="1"/>
      <c r="G52728"/>
      <c r="T52728" s="1"/>
    </row>
    <row r="52729" spans="6:20" x14ac:dyDescent="0.25">
      <c r="F52729" s="1"/>
      <c r="G52729"/>
      <c r="T52729" s="1"/>
    </row>
    <row r="52730" spans="6:20" x14ac:dyDescent="0.25">
      <c r="F52730" s="1"/>
      <c r="G52730"/>
      <c r="T52730" s="1"/>
    </row>
    <row r="52731" spans="6:20" x14ac:dyDescent="0.25">
      <c r="F52731" s="1"/>
      <c r="G52731"/>
      <c r="T52731" s="1"/>
    </row>
    <row r="52732" spans="6:20" x14ac:dyDescent="0.25">
      <c r="F52732" s="1"/>
      <c r="G52732"/>
      <c r="T52732" s="1"/>
    </row>
    <row r="52733" spans="6:20" x14ac:dyDescent="0.25">
      <c r="F52733" s="1"/>
      <c r="G52733"/>
      <c r="T52733" s="1"/>
    </row>
    <row r="52734" spans="6:20" x14ac:dyDescent="0.25">
      <c r="F52734" s="1"/>
      <c r="G52734"/>
      <c r="T52734" s="1"/>
    </row>
    <row r="52735" spans="6:20" x14ac:dyDescent="0.25">
      <c r="F52735" s="1"/>
      <c r="G52735"/>
      <c r="T52735" s="1"/>
    </row>
    <row r="52736" spans="6:20" x14ac:dyDescent="0.25">
      <c r="F52736" s="1"/>
      <c r="G52736"/>
      <c r="T52736" s="1"/>
    </row>
    <row r="52737" spans="6:20" x14ac:dyDescent="0.25">
      <c r="F52737" s="1"/>
      <c r="G52737"/>
      <c r="T52737" s="1"/>
    </row>
    <row r="52738" spans="6:20" x14ac:dyDescent="0.25">
      <c r="F52738" s="1"/>
      <c r="G52738"/>
      <c r="T52738" s="1"/>
    </row>
    <row r="52739" spans="6:20" x14ac:dyDescent="0.25">
      <c r="F52739" s="1"/>
      <c r="G52739"/>
      <c r="T52739" s="1"/>
    </row>
    <row r="52740" spans="6:20" x14ac:dyDescent="0.25">
      <c r="F52740" s="1"/>
      <c r="G52740"/>
      <c r="T52740" s="1"/>
    </row>
    <row r="52741" spans="6:20" x14ac:dyDescent="0.25">
      <c r="F52741" s="1"/>
      <c r="G52741"/>
      <c r="T52741" s="1"/>
    </row>
    <row r="52742" spans="6:20" x14ac:dyDescent="0.25">
      <c r="F52742" s="1"/>
      <c r="G52742"/>
      <c r="T52742" s="1"/>
    </row>
    <row r="52743" spans="6:20" x14ac:dyDescent="0.25">
      <c r="F52743" s="1"/>
      <c r="G52743"/>
      <c r="T52743" s="1"/>
    </row>
    <row r="52744" spans="6:20" x14ac:dyDescent="0.25">
      <c r="F52744" s="1"/>
      <c r="G52744"/>
      <c r="T52744" s="1"/>
    </row>
    <row r="52745" spans="6:20" x14ac:dyDescent="0.25">
      <c r="F52745" s="1"/>
      <c r="G52745"/>
      <c r="T52745" s="1"/>
    </row>
    <row r="52746" spans="6:20" x14ac:dyDescent="0.25">
      <c r="F52746" s="1"/>
      <c r="G52746"/>
      <c r="T52746" s="1"/>
    </row>
    <row r="52747" spans="6:20" x14ac:dyDescent="0.25">
      <c r="F52747" s="1"/>
      <c r="G52747"/>
      <c r="T52747" s="1"/>
    </row>
    <row r="52748" spans="6:20" x14ac:dyDescent="0.25">
      <c r="F52748" s="1"/>
      <c r="G52748"/>
      <c r="T52748" s="1"/>
    </row>
    <row r="52749" spans="6:20" x14ac:dyDescent="0.25">
      <c r="F52749" s="1"/>
      <c r="G52749"/>
      <c r="T52749" s="1"/>
    </row>
    <row r="52750" spans="6:20" x14ac:dyDescent="0.25">
      <c r="F52750" s="1"/>
      <c r="G52750"/>
      <c r="T52750" s="1"/>
    </row>
    <row r="52751" spans="6:20" x14ac:dyDescent="0.25">
      <c r="F52751" s="1"/>
      <c r="G52751"/>
      <c r="T52751" s="1"/>
    </row>
    <row r="52752" spans="6:20" x14ac:dyDescent="0.25">
      <c r="F52752" s="1"/>
      <c r="G52752"/>
      <c r="T52752" s="1"/>
    </row>
    <row r="52753" spans="6:20" x14ac:dyDescent="0.25">
      <c r="F52753" s="1"/>
      <c r="G52753"/>
      <c r="T52753" s="1"/>
    </row>
    <row r="52754" spans="6:20" x14ac:dyDescent="0.25">
      <c r="F52754" s="1"/>
      <c r="G52754"/>
      <c r="T52754" s="1"/>
    </row>
    <row r="52755" spans="6:20" x14ac:dyDescent="0.25">
      <c r="F52755" s="1"/>
      <c r="G52755"/>
      <c r="T52755" s="1"/>
    </row>
    <row r="52756" spans="6:20" x14ac:dyDescent="0.25">
      <c r="F52756" s="1"/>
      <c r="G52756"/>
      <c r="T52756" s="1"/>
    </row>
    <row r="52757" spans="6:20" x14ac:dyDescent="0.25">
      <c r="F52757" s="1"/>
      <c r="G52757"/>
      <c r="T52757" s="1"/>
    </row>
    <row r="52758" spans="6:20" x14ac:dyDescent="0.25">
      <c r="F52758" s="1"/>
      <c r="G52758"/>
      <c r="T52758" s="1"/>
    </row>
    <row r="52759" spans="6:20" x14ac:dyDescent="0.25">
      <c r="F52759" s="1"/>
      <c r="G52759"/>
      <c r="T52759" s="1"/>
    </row>
    <row r="52760" spans="6:20" x14ac:dyDescent="0.25">
      <c r="F52760" s="1"/>
      <c r="G52760"/>
      <c r="T52760" s="1"/>
    </row>
    <row r="52761" spans="6:20" x14ac:dyDescent="0.25">
      <c r="F52761" s="1"/>
      <c r="G52761"/>
      <c r="T52761" s="1"/>
    </row>
    <row r="52762" spans="6:20" x14ac:dyDescent="0.25">
      <c r="F52762" s="1"/>
      <c r="G52762"/>
      <c r="T52762" s="1"/>
    </row>
    <row r="52763" spans="6:20" x14ac:dyDescent="0.25">
      <c r="F52763" s="1"/>
      <c r="G52763"/>
      <c r="T52763" s="1"/>
    </row>
    <row r="52764" spans="6:20" x14ac:dyDescent="0.25">
      <c r="F52764" s="1"/>
      <c r="G52764"/>
      <c r="T52764" s="1"/>
    </row>
    <row r="52765" spans="6:20" x14ac:dyDescent="0.25">
      <c r="F52765" s="1"/>
      <c r="G52765"/>
      <c r="T52765" s="1"/>
    </row>
    <row r="52766" spans="6:20" x14ac:dyDescent="0.25">
      <c r="F52766" s="1"/>
      <c r="G52766"/>
      <c r="T52766" s="1"/>
    </row>
    <row r="52767" spans="6:20" x14ac:dyDescent="0.25">
      <c r="F52767" s="1"/>
      <c r="G52767"/>
      <c r="T52767" s="1"/>
    </row>
    <row r="52768" spans="6:20" x14ac:dyDescent="0.25">
      <c r="F52768" s="1"/>
      <c r="G52768"/>
      <c r="T52768" s="1"/>
    </row>
    <row r="52769" spans="6:20" x14ac:dyDescent="0.25">
      <c r="F52769" s="1"/>
      <c r="G52769"/>
      <c r="T52769" s="1"/>
    </row>
    <row r="52770" spans="6:20" x14ac:dyDescent="0.25">
      <c r="F52770" s="1"/>
      <c r="G52770"/>
      <c r="T52770" s="1"/>
    </row>
    <row r="52771" spans="6:20" x14ac:dyDescent="0.25">
      <c r="F52771" s="1"/>
      <c r="G52771"/>
      <c r="T52771" s="1"/>
    </row>
    <row r="52772" spans="6:20" x14ac:dyDescent="0.25">
      <c r="F52772" s="1"/>
      <c r="G52772"/>
      <c r="T52772" s="1"/>
    </row>
    <row r="52773" spans="6:20" x14ac:dyDescent="0.25">
      <c r="F52773" s="1"/>
      <c r="G52773"/>
      <c r="T52773" s="1"/>
    </row>
    <row r="52774" spans="6:20" x14ac:dyDescent="0.25">
      <c r="F52774" s="1"/>
      <c r="G52774"/>
      <c r="T52774" s="1"/>
    </row>
    <row r="52775" spans="6:20" x14ac:dyDescent="0.25">
      <c r="F52775" s="1"/>
      <c r="G52775"/>
      <c r="T52775" s="1"/>
    </row>
    <row r="52776" spans="6:20" x14ac:dyDescent="0.25">
      <c r="F52776" s="1"/>
      <c r="G52776"/>
      <c r="T52776" s="1"/>
    </row>
    <row r="52777" spans="6:20" x14ac:dyDescent="0.25">
      <c r="F52777" s="1"/>
      <c r="G52777"/>
      <c r="T52777" s="1"/>
    </row>
    <row r="52778" spans="6:20" x14ac:dyDescent="0.25">
      <c r="F52778" s="1"/>
      <c r="G52778"/>
      <c r="T52778" s="1"/>
    </row>
    <row r="52779" spans="6:20" x14ac:dyDescent="0.25">
      <c r="F52779" s="1"/>
      <c r="G52779"/>
      <c r="T52779" s="1"/>
    </row>
    <row r="52780" spans="6:20" x14ac:dyDescent="0.25">
      <c r="F52780" s="1"/>
      <c r="G52780"/>
      <c r="T52780" s="1"/>
    </row>
    <row r="52781" spans="6:20" x14ac:dyDescent="0.25">
      <c r="F52781" s="1"/>
      <c r="G52781"/>
      <c r="T52781" s="1"/>
    </row>
    <row r="52782" spans="6:20" x14ac:dyDescent="0.25">
      <c r="F52782" s="1"/>
      <c r="G52782"/>
      <c r="T52782" s="1"/>
    </row>
    <row r="52783" spans="6:20" x14ac:dyDescent="0.25">
      <c r="F52783" s="1"/>
      <c r="G52783"/>
      <c r="T52783" s="1"/>
    </row>
    <row r="52784" spans="6:20" x14ac:dyDescent="0.25">
      <c r="F52784" s="1"/>
      <c r="G52784"/>
      <c r="T52784" s="1"/>
    </row>
    <row r="52785" spans="6:20" x14ac:dyDescent="0.25">
      <c r="F52785" s="1"/>
      <c r="G52785"/>
      <c r="T52785" s="1"/>
    </row>
    <row r="52786" spans="6:20" x14ac:dyDescent="0.25">
      <c r="F52786" s="1"/>
      <c r="G52786"/>
      <c r="T52786" s="1"/>
    </row>
    <row r="52787" spans="6:20" x14ac:dyDescent="0.25">
      <c r="F52787" s="1"/>
      <c r="G52787"/>
      <c r="T52787" s="1"/>
    </row>
    <row r="52788" spans="6:20" x14ac:dyDescent="0.25">
      <c r="F52788" s="1"/>
      <c r="G52788"/>
      <c r="T52788" s="1"/>
    </row>
    <row r="52789" spans="6:20" x14ac:dyDescent="0.25">
      <c r="F52789" s="1"/>
      <c r="G52789"/>
      <c r="T52789" s="1"/>
    </row>
    <row r="52790" spans="6:20" x14ac:dyDescent="0.25">
      <c r="F52790" s="1"/>
      <c r="G52790"/>
      <c r="T52790" s="1"/>
    </row>
    <row r="52791" spans="6:20" x14ac:dyDescent="0.25">
      <c r="F52791" s="1"/>
      <c r="G52791"/>
      <c r="T52791" s="1"/>
    </row>
    <row r="52792" spans="6:20" x14ac:dyDescent="0.25">
      <c r="F52792" s="1"/>
      <c r="G52792"/>
      <c r="T52792" s="1"/>
    </row>
    <row r="52793" spans="6:20" x14ac:dyDescent="0.25">
      <c r="F52793" s="1"/>
      <c r="G52793"/>
      <c r="T52793" s="1"/>
    </row>
    <row r="52794" spans="6:20" x14ac:dyDescent="0.25">
      <c r="F52794" s="1"/>
      <c r="G52794"/>
      <c r="T52794" s="1"/>
    </row>
    <row r="52795" spans="6:20" x14ac:dyDescent="0.25">
      <c r="F52795" s="1"/>
      <c r="G52795"/>
      <c r="T52795" s="1"/>
    </row>
    <row r="52796" spans="6:20" x14ac:dyDescent="0.25">
      <c r="F52796" s="1"/>
      <c r="G52796"/>
      <c r="T52796" s="1"/>
    </row>
    <row r="52797" spans="6:20" x14ac:dyDescent="0.25">
      <c r="F52797" s="1"/>
      <c r="G52797"/>
      <c r="T52797" s="1"/>
    </row>
    <row r="52798" spans="6:20" x14ac:dyDescent="0.25">
      <c r="F52798" s="1"/>
      <c r="G52798"/>
      <c r="T52798" s="1"/>
    </row>
    <row r="52799" spans="6:20" x14ac:dyDescent="0.25">
      <c r="F52799" s="1"/>
      <c r="G52799"/>
      <c r="T52799" s="1"/>
    </row>
    <row r="52800" spans="6:20" x14ac:dyDescent="0.25">
      <c r="F52800" s="1"/>
      <c r="G52800"/>
      <c r="T52800" s="1"/>
    </row>
    <row r="52801" spans="6:20" x14ac:dyDescent="0.25">
      <c r="F52801" s="1"/>
      <c r="G52801"/>
      <c r="T52801" s="1"/>
    </row>
    <row r="52802" spans="6:20" x14ac:dyDescent="0.25">
      <c r="F52802" s="1"/>
      <c r="G52802"/>
      <c r="T52802" s="1"/>
    </row>
    <row r="52803" spans="6:20" x14ac:dyDescent="0.25">
      <c r="F52803" s="1"/>
      <c r="G52803"/>
      <c r="T52803" s="1"/>
    </row>
    <row r="52804" spans="6:20" x14ac:dyDescent="0.25">
      <c r="F52804" s="1"/>
      <c r="G52804"/>
      <c r="T52804" s="1"/>
    </row>
    <row r="52805" spans="6:20" x14ac:dyDescent="0.25">
      <c r="F52805" s="1"/>
      <c r="G52805"/>
      <c r="T52805" s="1"/>
    </row>
    <row r="52806" spans="6:20" x14ac:dyDescent="0.25">
      <c r="F52806" s="1"/>
      <c r="G52806"/>
      <c r="T52806" s="1"/>
    </row>
    <row r="52807" spans="6:20" x14ac:dyDescent="0.25">
      <c r="F52807" s="1"/>
      <c r="G52807"/>
      <c r="T52807" s="1"/>
    </row>
    <row r="52808" spans="6:20" x14ac:dyDescent="0.25">
      <c r="F52808" s="1"/>
      <c r="G52808"/>
      <c r="T52808" s="1"/>
    </row>
    <row r="52809" spans="6:20" x14ac:dyDescent="0.25">
      <c r="F52809" s="1"/>
      <c r="G52809"/>
      <c r="T52809" s="1"/>
    </row>
    <row r="52810" spans="6:20" x14ac:dyDescent="0.25">
      <c r="F52810" s="1"/>
      <c r="G52810"/>
      <c r="T52810" s="1"/>
    </row>
    <row r="52811" spans="6:20" x14ac:dyDescent="0.25">
      <c r="F52811" s="1"/>
      <c r="G52811"/>
      <c r="T52811" s="1"/>
    </row>
    <row r="52812" spans="6:20" x14ac:dyDescent="0.25">
      <c r="F52812" s="1"/>
      <c r="G52812"/>
      <c r="T52812" s="1"/>
    </row>
    <row r="52813" spans="6:20" x14ac:dyDescent="0.25">
      <c r="F52813" s="1"/>
      <c r="G52813"/>
      <c r="T52813" s="1"/>
    </row>
    <row r="52814" spans="6:20" x14ac:dyDescent="0.25">
      <c r="F52814" s="1"/>
      <c r="G52814"/>
      <c r="T52814" s="1"/>
    </row>
    <row r="52815" spans="6:20" x14ac:dyDescent="0.25">
      <c r="F52815" s="1"/>
      <c r="G52815"/>
      <c r="T52815" s="1"/>
    </row>
    <row r="52816" spans="6:20" x14ac:dyDescent="0.25">
      <c r="F52816" s="1"/>
      <c r="G52816"/>
      <c r="T52816" s="1"/>
    </row>
    <row r="52817" spans="6:20" x14ac:dyDescent="0.25">
      <c r="F52817" s="1"/>
      <c r="G52817"/>
      <c r="T52817" s="1"/>
    </row>
    <row r="52818" spans="6:20" x14ac:dyDescent="0.25">
      <c r="F52818" s="1"/>
      <c r="G52818"/>
      <c r="T52818" s="1"/>
    </row>
    <row r="52819" spans="6:20" x14ac:dyDescent="0.25">
      <c r="F52819" s="1"/>
      <c r="G52819"/>
      <c r="T52819" s="1"/>
    </row>
    <row r="52820" spans="6:20" x14ac:dyDescent="0.25">
      <c r="F52820" s="1"/>
      <c r="G52820"/>
      <c r="T52820" s="1"/>
    </row>
    <row r="52821" spans="6:20" x14ac:dyDescent="0.25">
      <c r="F52821" s="1"/>
      <c r="G52821"/>
      <c r="T52821" s="1"/>
    </row>
    <row r="52822" spans="6:20" x14ac:dyDescent="0.25">
      <c r="F52822" s="1"/>
      <c r="G52822"/>
      <c r="T52822" s="1"/>
    </row>
    <row r="52823" spans="6:20" x14ac:dyDescent="0.25">
      <c r="F52823" s="1"/>
      <c r="G52823"/>
      <c r="T52823" s="1"/>
    </row>
    <row r="52824" spans="6:20" x14ac:dyDescent="0.25">
      <c r="F52824" s="1"/>
      <c r="G52824"/>
      <c r="T52824" s="1"/>
    </row>
    <row r="52825" spans="6:20" x14ac:dyDescent="0.25">
      <c r="F52825" s="1"/>
      <c r="G52825"/>
      <c r="T52825" s="1"/>
    </row>
    <row r="52826" spans="6:20" x14ac:dyDescent="0.25">
      <c r="F52826" s="1"/>
      <c r="G52826"/>
      <c r="T52826" s="1"/>
    </row>
    <row r="52827" spans="6:20" x14ac:dyDescent="0.25">
      <c r="F52827" s="1"/>
      <c r="G52827"/>
      <c r="T52827" s="1"/>
    </row>
    <row r="52828" spans="6:20" x14ac:dyDescent="0.25">
      <c r="F52828" s="1"/>
      <c r="G52828"/>
      <c r="T52828" s="1"/>
    </row>
    <row r="52829" spans="6:20" x14ac:dyDescent="0.25">
      <c r="F52829" s="1"/>
      <c r="G52829"/>
      <c r="T52829" s="1"/>
    </row>
    <row r="52830" spans="6:20" x14ac:dyDescent="0.25">
      <c r="F52830" s="1"/>
      <c r="G52830"/>
      <c r="T52830" s="1"/>
    </row>
    <row r="52831" spans="6:20" x14ac:dyDescent="0.25">
      <c r="F52831" s="1"/>
      <c r="G52831"/>
      <c r="T52831" s="1"/>
    </row>
    <row r="52832" spans="6:20" x14ac:dyDescent="0.25">
      <c r="F52832" s="1"/>
      <c r="G52832"/>
      <c r="T52832" s="1"/>
    </row>
    <row r="52833" spans="6:20" x14ac:dyDescent="0.25">
      <c r="F52833" s="1"/>
      <c r="G52833"/>
      <c r="T52833" s="1"/>
    </row>
    <row r="52834" spans="6:20" x14ac:dyDescent="0.25">
      <c r="F52834" s="1"/>
      <c r="G52834"/>
      <c r="T52834" s="1"/>
    </row>
    <row r="52835" spans="6:20" x14ac:dyDescent="0.25">
      <c r="F52835" s="1"/>
      <c r="G52835"/>
      <c r="T52835" s="1"/>
    </row>
    <row r="52836" spans="6:20" x14ac:dyDescent="0.25">
      <c r="F52836" s="1"/>
      <c r="G52836"/>
      <c r="T52836" s="1"/>
    </row>
    <row r="52837" spans="6:20" x14ac:dyDescent="0.25">
      <c r="F52837" s="1"/>
      <c r="G52837"/>
      <c r="T52837" s="1"/>
    </row>
    <row r="52838" spans="6:20" x14ac:dyDescent="0.25">
      <c r="F52838" s="1"/>
      <c r="G52838"/>
      <c r="T52838" s="1"/>
    </row>
    <row r="52839" spans="6:20" x14ac:dyDescent="0.25">
      <c r="F52839" s="1"/>
      <c r="G52839"/>
      <c r="T52839" s="1"/>
    </row>
    <row r="52840" spans="6:20" x14ac:dyDescent="0.25">
      <c r="F52840" s="1"/>
      <c r="G52840"/>
      <c r="T52840" s="1"/>
    </row>
    <row r="52841" spans="6:20" x14ac:dyDescent="0.25">
      <c r="F52841" s="1"/>
      <c r="G52841"/>
      <c r="T52841" s="1"/>
    </row>
    <row r="52842" spans="6:20" x14ac:dyDescent="0.25">
      <c r="F52842" s="1"/>
      <c r="G52842"/>
      <c r="T52842" s="1"/>
    </row>
    <row r="52843" spans="6:20" x14ac:dyDescent="0.25">
      <c r="F52843" s="1"/>
      <c r="G52843"/>
      <c r="T52843" s="1"/>
    </row>
    <row r="52844" spans="6:20" x14ac:dyDescent="0.25">
      <c r="F52844" s="1"/>
      <c r="G52844"/>
      <c r="T52844" s="1"/>
    </row>
    <row r="52845" spans="6:20" x14ac:dyDescent="0.25">
      <c r="F52845" s="1"/>
      <c r="G52845"/>
      <c r="T52845" s="1"/>
    </row>
    <row r="52846" spans="6:20" x14ac:dyDescent="0.25">
      <c r="F52846" s="1"/>
      <c r="G52846"/>
      <c r="T52846" s="1"/>
    </row>
    <row r="52847" spans="6:20" x14ac:dyDescent="0.25">
      <c r="F52847" s="1"/>
      <c r="G52847"/>
      <c r="T52847" s="1"/>
    </row>
    <row r="52848" spans="6:20" x14ac:dyDescent="0.25">
      <c r="F52848" s="1"/>
      <c r="G52848"/>
      <c r="T52848" s="1"/>
    </row>
    <row r="52849" spans="6:20" x14ac:dyDescent="0.25">
      <c r="F52849" s="1"/>
      <c r="G52849"/>
      <c r="T52849" s="1"/>
    </row>
    <row r="52850" spans="6:20" x14ac:dyDescent="0.25">
      <c r="F52850" s="1"/>
      <c r="G52850"/>
      <c r="T52850" s="1"/>
    </row>
    <row r="52851" spans="6:20" x14ac:dyDescent="0.25">
      <c r="F52851" s="1"/>
      <c r="G52851"/>
      <c r="T52851" s="1"/>
    </row>
    <row r="52852" spans="6:20" x14ac:dyDescent="0.25">
      <c r="F52852" s="1"/>
      <c r="G52852"/>
      <c r="T52852" s="1"/>
    </row>
    <row r="52853" spans="6:20" x14ac:dyDescent="0.25">
      <c r="F52853" s="1"/>
      <c r="G52853"/>
      <c r="T52853" s="1"/>
    </row>
    <row r="52854" spans="6:20" x14ac:dyDescent="0.25">
      <c r="F52854" s="1"/>
      <c r="G52854"/>
      <c r="T52854" s="1"/>
    </row>
    <row r="52855" spans="6:20" x14ac:dyDescent="0.25">
      <c r="F52855" s="1"/>
      <c r="G52855"/>
      <c r="T52855" s="1"/>
    </row>
    <row r="52856" spans="6:20" x14ac:dyDescent="0.25">
      <c r="F52856" s="1"/>
      <c r="G52856"/>
      <c r="T52856" s="1"/>
    </row>
    <row r="52857" spans="6:20" x14ac:dyDescent="0.25">
      <c r="F52857" s="1"/>
      <c r="G52857"/>
      <c r="T52857" s="1"/>
    </row>
    <row r="52858" spans="6:20" x14ac:dyDescent="0.25">
      <c r="F52858" s="1"/>
      <c r="G52858"/>
      <c r="T52858" s="1"/>
    </row>
    <row r="52859" spans="6:20" x14ac:dyDescent="0.25">
      <c r="F52859" s="1"/>
      <c r="G52859"/>
      <c r="T52859" s="1"/>
    </row>
    <row r="52860" spans="6:20" x14ac:dyDescent="0.25">
      <c r="F52860" s="1"/>
      <c r="G52860"/>
      <c r="T52860" s="1"/>
    </row>
    <row r="52861" spans="6:20" x14ac:dyDescent="0.25">
      <c r="F52861" s="1"/>
      <c r="G52861"/>
      <c r="T52861" s="1"/>
    </row>
    <row r="52862" spans="6:20" x14ac:dyDescent="0.25">
      <c r="F52862" s="1"/>
      <c r="G52862"/>
      <c r="T52862" s="1"/>
    </row>
    <row r="52863" spans="6:20" x14ac:dyDescent="0.25">
      <c r="F52863" s="1"/>
      <c r="G52863"/>
      <c r="T52863" s="1"/>
    </row>
    <row r="52864" spans="6:20" x14ac:dyDescent="0.25">
      <c r="F52864" s="1"/>
      <c r="G52864"/>
      <c r="T52864" s="1"/>
    </row>
    <row r="52865" spans="6:20" x14ac:dyDescent="0.25">
      <c r="F52865" s="1"/>
      <c r="G52865"/>
      <c r="T52865" s="1"/>
    </row>
    <row r="52866" spans="6:20" x14ac:dyDescent="0.25">
      <c r="F52866" s="1"/>
      <c r="G52866"/>
      <c r="T52866" s="1"/>
    </row>
    <row r="52867" spans="6:20" x14ac:dyDescent="0.25">
      <c r="F52867" s="1"/>
      <c r="G52867"/>
      <c r="T52867" s="1"/>
    </row>
    <row r="52868" spans="6:20" x14ac:dyDescent="0.25">
      <c r="F52868" s="1"/>
      <c r="G52868"/>
      <c r="T52868" s="1"/>
    </row>
    <row r="52869" spans="6:20" x14ac:dyDescent="0.25">
      <c r="F52869" s="1"/>
      <c r="G52869"/>
      <c r="T52869" s="1"/>
    </row>
    <row r="52870" spans="6:20" x14ac:dyDescent="0.25">
      <c r="F52870" s="1"/>
      <c r="G52870"/>
      <c r="T52870" s="1"/>
    </row>
    <row r="52871" spans="6:20" x14ac:dyDescent="0.25">
      <c r="F52871" s="1"/>
      <c r="G52871"/>
      <c r="T52871" s="1"/>
    </row>
    <row r="52872" spans="6:20" x14ac:dyDescent="0.25">
      <c r="F52872" s="1"/>
      <c r="G52872"/>
      <c r="T52872" s="1"/>
    </row>
    <row r="52873" spans="6:20" x14ac:dyDescent="0.25">
      <c r="F52873" s="1"/>
      <c r="G52873"/>
      <c r="T52873" s="1"/>
    </row>
    <row r="52874" spans="6:20" x14ac:dyDescent="0.25">
      <c r="F52874" s="1"/>
      <c r="G52874"/>
      <c r="T52874" s="1"/>
    </row>
    <row r="52875" spans="6:20" x14ac:dyDescent="0.25">
      <c r="F52875" s="1"/>
      <c r="G52875"/>
      <c r="T52875" s="1"/>
    </row>
    <row r="52876" spans="6:20" x14ac:dyDescent="0.25">
      <c r="F52876" s="1"/>
      <c r="G52876"/>
      <c r="T52876" s="1"/>
    </row>
    <row r="52877" spans="6:20" x14ac:dyDescent="0.25">
      <c r="F52877" s="1"/>
      <c r="G52877"/>
      <c r="T52877" s="1"/>
    </row>
    <row r="52878" spans="6:20" x14ac:dyDescent="0.25">
      <c r="F52878" s="1"/>
      <c r="G52878"/>
      <c r="T52878" s="1"/>
    </row>
    <row r="52879" spans="6:20" x14ac:dyDescent="0.25">
      <c r="F52879" s="1"/>
      <c r="G52879"/>
      <c r="T52879" s="1"/>
    </row>
    <row r="52880" spans="6:20" x14ac:dyDescent="0.25">
      <c r="F52880" s="1"/>
      <c r="G52880"/>
      <c r="T52880" s="1"/>
    </row>
    <row r="52881" spans="6:20" x14ac:dyDescent="0.25">
      <c r="F52881" s="1"/>
      <c r="G52881"/>
      <c r="T52881" s="1"/>
    </row>
    <row r="52882" spans="6:20" x14ac:dyDescent="0.25">
      <c r="F52882" s="1"/>
      <c r="G52882"/>
      <c r="T52882" s="1"/>
    </row>
    <row r="52883" spans="6:20" x14ac:dyDescent="0.25">
      <c r="F52883" s="1"/>
      <c r="G52883"/>
      <c r="T52883" s="1"/>
    </row>
    <row r="52884" spans="6:20" x14ac:dyDescent="0.25">
      <c r="F52884" s="1"/>
      <c r="G52884"/>
      <c r="T52884" s="1"/>
    </row>
    <row r="52885" spans="6:20" x14ac:dyDescent="0.25">
      <c r="F52885" s="1"/>
      <c r="G52885"/>
      <c r="T52885" s="1"/>
    </row>
    <row r="52886" spans="6:20" x14ac:dyDescent="0.25">
      <c r="F52886" s="1"/>
      <c r="G52886"/>
      <c r="T52886" s="1"/>
    </row>
    <row r="52887" spans="6:20" x14ac:dyDescent="0.25">
      <c r="F52887" s="1"/>
      <c r="G52887"/>
      <c r="T52887" s="1"/>
    </row>
    <row r="52888" spans="6:20" x14ac:dyDescent="0.25">
      <c r="F52888" s="1"/>
      <c r="G52888"/>
      <c r="T52888" s="1"/>
    </row>
    <row r="52889" spans="6:20" x14ac:dyDescent="0.25">
      <c r="F52889" s="1"/>
      <c r="G52889"/>
      <c r="T52889" s="1"/>
    </row>
    <row r="52890" spans="6:20" x14ac:dyDescent="0.25">
      <c r="F52890" s="1"/>
      <c r="G52890"/>
      <c r="T52890" s="1"/>
    </row>
    <row r="52891" spans="6:20" x14ac:dyDescent="0.25">
      <c r="F52891" s="1"/>
      <c r="G52891"/>
      <c r="T52891" s="1"/>
    </row>
    <row r="52892" spans="6:20" x14ac:dyDescent="0.25">
      <c r="F52892" s="1"/>
      <c r="G52892"/>
      <c r="T52892" s="1"/>
    </row>
    <row r="52893" spans="6:20" x14ac:dyDescent="0.25">
      <c r="F52893" s="1"/>
      <c r="G52893"/>
      <c r="T52893" s="1"/>
    </row>
    <row r="52894" spans="6:20" x14ac:dyDescent="0.25">
      <c r="F52894" s="1"/>
      <c r="G52894"/>
      <c r="T52894" s="1"/>
    </row>
    <row r="52895" spans="6:20" x14ac:dyDescent="0.25">
      <c r="F52895" s="1"/>
      <c r="G52895"/>
      <c r="T52895" s="1"/>
    </row>
    <row r="52896" spans="6:20" x14ac:dyDescent="0.25">
      <c r="F52896" s="1"/>
      <c r="G52896"/>
      <c r="T52896" s="1"/>
    </row>
    <row r="52897" spans="6:20" x14ac:dyDescent="0.25">
      <c r="F52897" s="1"/>
      <c r="G52897"/>
      <c r="T52897" s="1"/>
    </row>
    <row r="52898" spans="6:20" x14ac:dyDescent="0.25">
      <c r="F52898" s="1"/>
      <c r="G52898"/>
      <c r="T52898" s="1"/>
    </row>
    <row r="52899" spans="6:20" x14ac:dyDescent="0.25">
      <c r="F52899" s="1"/>
      <c r="G52899"/>
      <c r="T52899" s="1"/>
    </row>
    <row r="52900" spans="6:20" x14ac:dyDescent="0.25">
      <c r="F52900" s="1"/>
      <c r="G52900"/>
      <c r="T52900" s="1"/>
    </row>
    <row r="52901" spans="6:20" x14ac:dyDescent="0.25">
      <c r="F52901" s="1"/>
      <c r="G52901"/>
      <c r="T52901" s="1"/>
    </row>
    <row r="52902" spans="6:20" x14ac:dyDescent="0.25">
      <c r="F52902" s="1"/>
      <c r="G52902"/>
      <c r="T52902" s="1"/>
    </row>
    <row r="52903" spans="6:20" x14ac:dyDescent="0.25">
      <c r="F52903" s="1"/>
      <c r="G52903"/>
      <c r="T52903" s="1"/>
    </row>
    <row r="52904" spans="6:20" x14ac:dyDescent="0.25">
      <c r="F52904" s="1"/>
      <c r="G52904"/>
      <c r="T52904" s="1"/>
    </row>
    <row r="52905" spans="6:20" x14ac:dyDescent="0.25">
      <c r="F52905" s="1"/>
      <c r="G52905"/>
      <c r="T52905" s="1"/>
    </row>
    <row r="52906" spans="6:20" x14ac:dyDescent="0.25">
      <c r="F52906" s="1"/>
      <c r="G52906"/>
      <c r="T52906" s="1"/>
    </row>
    <row r="52907" spans="6:20" x14ac:dyDescent="0.25">
      <c r="F52907" s="1"/>
      <c r="G52907"/>
      <c r="T52907" s="1"/>
    </row>
    <row r="52908" spans="6:20" x14ac:dyDescent="0.25">
      <c r="F52908" s="1"/>
      <c r="G52908"/>
      <c r="T52908" s="1"/>
    </row>
    <row r="52909" spans="6:20" x14ac:dyDescent="0.25">
      <c r="F52909" s="1"/>
      <c r="G52909"/>
      <c r="T52909" s="1"/>
    </row>
    <row r="52910" spans="6:20" x14ac:dyDescent="0.25">
      <c r="F52910" s="1"/>
      <c r="G52910"/>
      <c r="T52910" s="1"/>
    </row>
    <row r="52911" spans="6:20" x14ac:dyDescent="0.25">
      <c r="F52911" s="1"/>
      <c r="G52911"/>
      <c r="T52911" s="1"/>
    </row>
    <row r="52912" spans="6:20" x14ac:dyDescent="0.25">
      <c r="F52912" s="1"/>
      <c r="G52912"/>
      <c r="T52912" s="1"/>
    </row>
    <row r="52913" spans="6:20" x14ac:dyDescent="0.25">
      <c r="F52913" s="1"/>
      <c r="G52913"/>
      <c r="T52913" s="1"/>
    </row>
    <row r="52914" spans="6:20" x14ac:dyDescent="0.25">
      <c r="F52914" s="1"/>
      <c r="G52914"/>
      <c r="T52914" s="1"/>
    </row>
    <row r="52915" spans="6:20" x14ac:dyDescent="0.25">
      <c r="F52915" s="1"/>
      <c r="G52915"/>
      <c r="T52915" s="1"/>
    </row>
    <row r="52916" spans="6:20" x14ac:dyDescent="0.25">
      <c r="F52916" s="1"/>
      <c r="G52916"/>
      <c r="T52916" s="1"/>
    </row>
    <row r="52917" spans="6:20" x14ac:dyDescent="0.25">
      <c r="F52917" s="1"/>
      <c r="G52917"/>
      <c r="T52917" s="1"/>
    </row>
    <row r="52918" spans="6:20" x14ac:dyDescent="0.25">
      <c r="F52918" s="1"/>
      <c r="G52918"/>
      <c r="T52918" s="1"/>
    </row>
    <row r="52919" spans="6:20" x14ac:dyDescent="0.25">
      <c r="F52919" s="1"/>
      <c r="G52919"/>
      <c r="T52919" s="1"/>
    </row>
    <row r="52920" spans="6:20" x14ac:dyDescent="0.25">
      <c r="F52920" s="1"/>
      <c r="G52920"/>
      <c r="T52920" s="1"/>
    </row>
    <row r="52921" spans="6:20" x14ac:dyDescent="0.25">
      <c r="F52921" s="1"/>
      <c r="G52921"/>
      <c r="T52921" s="1"/>
    </row>
    <row r="52922" spans="6:20" x14ac:dyDescent="0.25">
      <c r="F52922" s="1"/>
      <c r="G52922"/>
      <c r="T52922" s="1"/>
    </row>
    <row r="52923" spans="6:20" x14ac:dyDescent="0.25">
      <c r="F52923" s="1"/>
      <c r="G52923"/>
      <c r="T52923" s="1"/>
    </row>
    <row r="52924" spans="6:20" x14ac:dyDescent="0.25">
      <c r="F52924" s="1"/>
      <c r="G52924"/>
      <c r="T52924" s="1"/>
    </row>
    <row r="52925" spans="6:20" x14ac:dyDescent="0.25">
      <c r="F52925" s="1"/>
      <c r="G52925"/>
      <c r="T52925" s="1"/>
    </row>
    <row r="52926" spans="6:20" x14ac:dyDescent="0.25">
      <c r="F52926" s="1"/>
      <c r="G52926"/>
      <c r="T52926" s="1"/>
    </row>
    <row r="52927" spans="6:20" x14ac:dyDescent="0.25">
      <c r="F52927" s="1"/>
      <c r="G52927"/>
      <c r="T52927" s="1"/>
    </row>
    <row r="52928" spans="6:20" x14ac:dyDescent="0.25">
      <c r="F52928" s="1"/>
      <c r="G52928"/>
      <c r="T52928" s="1"/>
    </row>
    <row r="52929" spans="6:20" x14ac:dyDescent="0.25">
      <c r="F52929" s="1"/>
      <c r="G52929"/>
      <c r="T52929" s="1"/>
    </row>
    <row r="52930" spans="6:20" x14ac:dyDescent="0.25">
      <c r="F52930" s="1"/>
      <c r="G52930"/>
      <c r="T52930" s="1"/>
    </row>
    <row r="52931" spans="6:20" x14ac:dyDescent="0.25">
      <c r="F52931" s="1"/>
      <c r="G52931"/>
      <c r="T52931" s="1"/>
    </row>
    <row r="52932" spans="6:20" x14ac:dyDescent="0.25">
      <c r="F52932" s="1"/>
      <c r="G52932"/>
      <c r="T52932" s="1"/>
    </row>
    <row r="52933" spans="6:20" x14ac:dyDescent="0.25">
      <c r="F52933" s="1"/>
      <c r="G52933"/>
      <c r="T52933" s="1"/>
    </row>
    <row r="52934" spans="6:20" x14ac:dyDescent="0.25">
      <c r="F52934" s="1"/>
      <c r="G52934"/>
      <c r="T52934" s="1"/>
    </row>
    <row r="52935" spans="6:20" x14ac:dyDescent="0.25">
      <c r="F52935" s="1"/>
      <c r="G52935"/>
      <c r="T52935" s="1"/>
    </row>
    <row r="52936" spans="6:20" x14ac:dyDescent="0.25">
      <c r="F52936" s="1"/>
      <c r="G52936"/>
      <c r="T52936" s="1"/>
    </row>
    <row r="52937" spans="6:20" x14ac:dyDescent="0.25">
      <c r="F52937" s="1"/>
      <c r="G52937"/>
      <c r="T52937" s="1"/>
    </row>
    <row r="52938" spans="6:20" x14ac:dyDescent="0.25">
      <c r="F52938" s="1"/>
      <c r="G52938"/>
      <c r="T52938" s="1"/>
    </row>
    <row r="52939" spans="6:20" x14ac:dyDescent="0.25">
      <c r="F52939" s="1"/>
      <c r="G52939"/>
      <c r="T52939" s="1"/>
    </row>
    <row r="52940" spans="6:20" x14ac:dyDescent="0.25">
      <c r="F52940" s="1"/>
      <c r="G52940"/>
      <c r="T52940" s="1"/>
    </row>
    <row r="52941" spans="6:20" x14ac:dyDescent="0.25">
      <c r="F52941" s="1"/>
      <c r="G52941"/>
      <c r="T52941" s="1"/>
    </row>
    <row r="52942" spans="6:20" x14ac:dyDescent="0.25">
      <c r="F52942" s="1"/>
      <c r="G52942"/>
      <c r="T52942" s="1"/>
    </row>
    <row r="52943" spans="6:20" x14ac:dyDescent="0.25">
      <c r="F52943" s="1"/>
      <c r="G52943"/>
      <c r="T52943" s="1"/>
    </row>
    <row r="52944" spans="6:20" x14ac:dyDescent="0.25">
      <c r="F52944" s="1"/>
      <c r="G52944"/>
      <c r="T52944" s="1"/>
    </row>
    <row r="52945" spans="6:20" x14ac:dyDescent="0.25">
      <c r="F52945" s="1"/>
      <c r="G52945"/>
      <c r="T52945" s="1"/>
    </row>
    <row r="52946" spans="6:20" x14ac:dyDescent="0.25">
      <c r="F52946" s="1"/>
      <c r="G52946"/>
      <c r="T52946" s="1"/>
    </row>
    <row r="52947" spans="6:20" x14ac:dyDescent="0.25">
      <c r="F52947" s="1"/>
      <c r="G52947"/>
      <c r="T52947" s="1"/>
    </row>
    <row r="52948" spans="6:20" x14ac:dyDescent="0.25">
      <c r="F52948" s="1"/>
      <c r="G52948"/>
      <c r="T52948" s="1"/>
    </row>
    <row r="52949" spans="6:20" x14ac:dyDescent="0.25">
      <c r="F52949" s="1"/>
      <c r="G52949"/>
      <c r="T52949" s="1"/>
    </row>
    <row r="52950" spans="6:20" x14ac:dyDescent="0.25">
      <c r="F52950" s="1"/>
      <c r="G52950"/>
      <c r="T52950" s="1"/>
    </row>
    <row r="52951" spans="6:20" x14ac:dyDescent="0.25">
      <c r="F52951" s="1"/>
      <c r="G52951"/>
      <c r="T52951" s="1"/>
    </row>
    <row r="52952" spans="6:20" x14ac:dyDescent="0.25">
      <c r="F52952" s="1"/>
      <c r="G52952"/>
      <c r="T52952" s="1"/>
    </row>
    <row r="52953" spans="6:20" x14ac:dyDescent="0.25">
      <c r="F52953" s="1"/>
      <c r="G52953"/>
      <c r="T52953" s="1"/>
    </row>
    <row r="52954" spans="6:20" x14ac:dyDescent="0.25">
      <c r="F52954" s="1"/>
      <c r="G52954"/>
      <c r="T52954" s="1"/>
    </row>
    <row r="52955" spans="6:20" x14ac:dyDescent="0.25">
      <c r="F52955" s="1"/>
      <c r="G52955"/>
      <c r="T52955" s="1"/>
    </row>
    <row r="52956" spans="6:20" x14ac:dyDescent="0.25">
      <c r="F52956" s="1"/>
      <c r="G52956"/>
      <c r="T52956" s="1"/>
    </row>
    <row r="52957" spans="6:20" x14ac:dyDescent="0.25">
      <c r="F52957" s="1"/>
      <c r="G52957"/>
      <c r="T52957" s="1"/>
    </row>
    <row r="52958" spans="6:20" x14ac:dyDescent="0.25">
      <c r="F52958" s="1"/>
      <c r="G52958"/>
      <c r="T52958" s="1"/>
    </row>
    <row r="52959" spans="6:20" x14ac:dyDescent="0.25">
      <c r="F52959" s="1"/>
      <c r="G52959"/>
      <c r="T52959" s="1"/>
    </row>
    <row r="52960" spans="6:20" x14ac:dyDescent="0.25">
      <c r="F52960" s="1"/>
      <c r="G52960"/>
      <c r="T52960" s="1"/>
    </row>
    <row r="52961" spans="6:20" x14ac:dyDescent="0.25">
      <c r="F52961" s="1"/>
      <c r="G52961"/>
      <c r="T52961" s="1"/>
    </row>
    <row r="52962" spans="6:20" x14ac:dyDescent="0.25">
      <c r="F52962" s="1"/>
      <c r="G52962"/>
      <c r="T52962" s="1"/>
    </row>
    <row r="52963" spans="6:20" x14ac:dyDescent="0.25">
      <c r="F52963" s="1"/>
      <c r="G52963"/>
      <c r="T52963" s="1"/>
    </row>
    <row r="52964" spans="6:20" x14ac:dyDescent="0.25">
      <c r="F52964" s="1"/>
      <c r="G52964"/>
      <c r="T52964" s="1"/>
    </row>
    <row r="52965" spans="6:20" x14ac:dyDescent="0.25">
      <c r="F52965" s="1"/>
      <c r="G52965"/>
      <c r="T52965" s="1"/>
    </row>
    <row r="52966" spans="6:20" x14ac:dyDescent="0.25">
      <c r="F52966" s="1"/>
      <c r="G52966"/>
      <c r="T52966" s="1"/>
    </row>
    <row r="52967" spans="6:20" x14ac:dyDescent="0.25">
      <c r="F52967" s="1"/>
      <c r="G52967"/>
      <c r="T52967" s="1"/>
    </row>
    <row r="52968" spans="6:20" x14ac:dyDescent="0.25">
      <c r="F52968" s="1"/>
      <c r="G52968"/>
      <c r="T52968" s="1"/>
    </row>
    <row r="52969" spans="6:20" x14ac:dyDescent="0.25">
      <c r="F52969" s="1"/>
      <c r="G52969"/>
      <c r="T52969" s="1"/>
    </row>
    <row r="52970" spans="6:20" x14ac:dyDescent="0.25">
      <c r="F52970" s="1"/>
      <c r="G52970"/>
      <c r="T52970" s="1"/>
    </row>
    <row r="52971" spans="6:20" x14ac:dyDescent="0.25">
      <c r="F52971" s="1"/>
      <c r="G52971"/>
      <c r="T52971" s="1"/>
    </row>
    <row r="52972" spans="6:20" x14ac:dyDescent="0.25">
      <c r="F52972" s="1"/>
      <c r="G52972"/>
      <c r="T52972" s="1"/>
    </row>
    <row r="52973" spans="6:20" x14ac:dyDescent="0.25">
      <c r="F52973" s="1"/>
      <c r="G52973"/>
      <c r="T52973" s="1"/>
    </row>
    <row r="52974" spans="6:20" x14ac:dyDescent="0.25">
      <c r="F52974" s="1"/>
      <c r="G52974"/>
      <c r="T52974" s="1"/>
    </row>
    <row r="52975" spans="6:20" x14ac:dyDescent="0.25">
      <c r="F52975" s="1"/>
      <c r="G52975"/>
      <c r="T52975" s="1"/>
    </row>
    <row r="52976" spans="6:20" x14ac:dyDescent="0.25">
      <c r="F52976" s="1"/>
      <c r="G52976"/>
      <c r="T52976" s="1"/>
    </row>
    <row r="52977" spans="6:20" x14ac:dyDescent="0.25">
      <c r="F52977" s="1"/>
      <c r="G52977"/>
      <c r="T52977" s="1"/>
    </row>
    <row r="52978" spans="6:20" x14ac:dyDescent="0.25">
      <c r="F52978" s="1"/>
      <c r="G52978"/>
      <c r="T52978" s="1"/>
    </row>
    <row r="52979" spans="6:20" x14ac:dyDescent="0.25">
      <c r="F52979" s="1"/>
      <c r="G52979"/>
      <c r="T52979" s="1"/>
    </row>
    <row r="52980" spans="6:20" x14ac:dyDescent="0.25">
      <c r="F52980" s="1"/>
      <c r="G52980"/>
      <c r="T52980" s="1"/>
    </row>
    <row r="52981" spans="6:20" x14ac:dyDescent="0.25">
      <c r="F52981" s="1"/>
      <c r="G52981"/>
      <c r="T52981" s="1"/>
    </row>
    <row r="52982" spans="6:20" x14ac:dyDescent="0.25">
      <c r="F52982" s="1"/>
      <c r="G52982"/>
      <c r="T52982" s="1"/>
    </row>
    <row r="52983" spans="6:20" x14ac:dyDescent="0.25">
      <c r="F52983" s="1"/>
      <c r="G52983"/>
      <c r="T52983" s="1"/>
    </row>
    <row r="52984" spans="6:20" x14ac:dyDescent="0.25">
      <c r="F52984" s="1"/>
      <c r="G52984"/>
      <c r="T52984" s="1"/>
    </row>
    <row r="52985" spans="6:20" x14ac:dyDescent="0.25">
      <c r="F52985" s="1"/>
      <c r="G52985"/>
      <c r="T52985" s="1"/>
    </row>
    <row r="52986" spans="6:20" x14ac:dyDescent="0.25">
      <c r="F52986" s="1"/>
      <c r="G52986"/>
      <c r="T52986" s="1"/>
    </row>
    <row r="52987" spans="6:20" x14ac:dyDescent="0.25">
      <c r="F52987" s="1"/>
      <c r="G52987"/>
      <c r="T52987" s="1"/>
    </row>
    <row r="52988" spans="6:20" x14ac:dyDescent="0.25">
      <c r="F52988" s="1"/>
      <c r="G52988"/>
      <c r="T52988" s="1"/>
    </row>
    <row r="52989" spans="6:20" x14ac:dyDescent="0.25">
      <c r="F52989" s="1"/>
      <c r="G52989"/>
      <c r="T52989" s="1"/>
    </row>
    <row r="52990" spans="6:20" x14ac:dyDescent="0.25">
      <c r="F52990" s="1"/>
      <c r="G52990"/>
      <c r="T52990" s="1"/>
    </row>
    <row r="52991" spans="6:20" x14ac:dyDescent="0.25">
      <c r="F52991" s="1"/>
      <c r="G52991"/>
      <c r="T52991" s="1"/>
    </row>
    <row r="52992" spans="6:20" x14ac:dyDescent="0.25">
      <c r="F52992" s="1"/>
      <c r="G52992"/>
      <c r="T52992" s="1"/>
    </row>
    <row r="52993" spans="6:20" x14ac:dyDescent="0.25">
      <c r="F52993" s="1"/>
      <c r="G52993"/>
      <c r="T52993" s="1"/>
    </row>
    <row r="52994" spans="6:20" x14ac:dyDescent="0.25">
      <c r="F52994" s="1"/>
      <c r="G52994"/>
      <c r="T52994" s="1"/>
    </row>
    <row r="52995" spans="6:20" x14ac:dyDescent="0.25">
      <c r="F52995" s="1"/>
      <c r="G52995"/>
      <c r="T52995" s="1"/>
    </row>
    <row r="52996" spans="6:20" x14ac:dyDescent="0.25">
      <c r="F52996" s="1"/>
      <c r="G52996"/>
      <c r="T52996" s="1"/>
    </row>
    <row r="52997" spans="6:20" x14ac:dyDescent="0.25">
      <c r="F52997" s="1"/>
      <c r="G52997"/>
      <c r="T52997" s="1"/>
    </row>
    <row r="52998" spans="6:20" x14ac:dyDescent="0.25">
      <c r="F52998" s="1"/>
      <c r="G52998"/>
      <c r="T52998" s="1"/>
    </row>
    <row r="52999" spans="6:20" x14ac:dyDescent="0.25">
      <c r="F52999" s="1"/>
      <c r="G52999"/>
      <c r="T52999" s="1"/>
    </row>
    <row r="53000" spans="6:20" x14ac:dyDescent="0.25">
      <c r="F53000" s="1"/>
      <c r="G53000"/>
      <c r="T53000" s="1"/>
    </row>
    <row r="53001" spans="6:20" x14ac:dyDescent="0.25">
      <c r="F53001" s="1"/>
      <c r="G53001"/>
      <c r="T53001" s="1"/>
    </row>
    <row r="53002" spans="6:20" x14ac:dyDescent="0.25">
      <c r="F53002" s="1"/>
      <c r="G53002"/>
      <c r="T53002" s="1"/>
    </row>
    <row r="53003" spans="6:20" x14ac:dyDescent="0.25">
      <c r="F53003" s="1"/>
      <c r="G53003"/>
      <c r="T53003" s="1"/>
    </row>
    <row r="53004" spans="6:20" x14ac:dyDescent="0.25">
      <c r="F53004" s="1"/>
      <c r="G53004"/>
      <c r="T53004" s="1"/>
    </row>
    <row r="53005" spans="6:20" x14ac:dyDescent="0.25">
      <c r="F53005" s="1"/>
      <c r="G53005"/>
      <c r="T53005" s="1"/>
    </row>
    <row r="53006" spans="6:20" x14ac:dyDescent="0.25">
      <c r="F53006" s="1"/>
      <c r="G53006"/>
      <c r="T53006" s="1"/>
    </row>
    <row r="53007" spans="6:20" x14ac:dyDescent="0.25">
      <c r="F53007" s="1"/>
      <c r="G53007"/>
      <c r="T53007" s="1"/>
    </row>
    <row r="53008" spans="6:20" x14ac:dyDescent="0.25">
      <c r="F53008" s="1"/>
      <c r="G53008"/>
      <c r="T53008" s="1"/>
    </row>
    <row r="53009" spans="6:20" x14ac:dyDescent="0.25">
      <c r="F53009" s="1"/>
      <c r="G53009"/>
      <c r="T53009" s="1"/>
    </row>
    <row r="53010" spans="6:20" x14ac:dyDescent="0.25">
      <c r="F53010" s="1"/>
      <c r="G53010"/>
      <c r="T53010" s="1"/>
    </row>
    <row r="53011" spans="6:20" x14ac:dyDescent="0.25">
      <c r="F53011" s="1"/>
      <c r="G53011"/>
      <c r="T53011" s="1"/>
    </row>
    <row r="53012" spans="6:20" x14ac:dyDescent="0.25">
      <c r="F53012" s="1"/>
      <c r="G53012"/>
      <c r="T53012" s="1"/>
    </row>
    <row r="53013" spans="6:20" x14ac:dyDescent="0.25">
      <c r="F53013" s="1"/>
      <c r="G53013"/>
      <c r="T53013" s="1"/>
    </row>
    <row r="53014" spans="6:20" x14ac:dyDescent="0.25">
      <c r="F53014" s="1"/>
      <c r="G53014"/>
      <c r="T53014" s="1"/>
    </row>
    <row r="53015" spans="6:20" x14ac:dyDescent="0.25">
      <c r="F53015" s="1"/>
      <c r="G53015"/>
      <c r="T53015" s="1"/>
    </row>
    <row r="53016" spans="6:20" x14ac:dyDescent="0.25">
      <c r="F53016" s="1"/>
      <c r="G53016"/>
      <c r="T53016" s="1"/>
    </row>
    <row r="53017" spans="6:20" x14ac:dyDescent="0.25">
      <c r="F53017" s="1"/>
      <c r="G53017"/>
      <c r="T53017" s="1"/>
    </row>
    <row r="53018" spans="6:20" x14ac:dyDescent="0.25">
      <c r="F53018" s="1"/>
      <c r="G53018"/>
      <c r="T53018" s="1"/>
    </row>
    <row r="53019" spans="6:20" x14ac:dyDescent="0.25">
      <c r="F53019" s="1"/>
      <c r="G53019"/>
      <c r="T53019" s="1"/>
    </row>
    <row r="53020" spans="6:20" x14ac:dyDescent="0.25">
      <c r="F53020" s="1"/>
      <c r="G53020"/>
      <c r="T53020" s="1"/>
    </row>
    <row r="53021" spans="6:20" x14ac:dyDescent="0.25">
      <c r="F53021" s="1"/>
      <c r="G53021"/>
      <c r="T53021" s="1"/>
    </row>
    <row r="53022" spans="6:20" x14ac:dyDescent="0.25">
      <c r="F53022" s="1"/>
      <c r="G53022"/>
      <c r="T53022" s="1"/>
    </row>
    <row r="53023" spans="6:20" x14ac:dyDescent="0.25">
      <c r="F53023" s="1"/>
      <c r="G53023"/>
      <c r="T53023" s="1"/>
    </row>
    <row r="53024" spans="6:20" x14ac:dyDescent="0.25">
      <c r="F53024" s="1"/>
      <c r="G53024"/>
      <c r="T53024" s="1"/>
    </row>
    <row r="53025" spans="6:20" x14ac:dyDescent="0.25">
      <c r="F53025" s="1"/>
      <c r="G53025"/>
      <c r="T53025" s="1"/>
    </row>
    <row r="53026" spans="6:20" x14ac:dyDescent="0.25">
      <c r="F53026" s="1"/>
      <c r="G53026"/>
      <c r="T53026" s="1"/>
    </row>
    <row r="53027" spans="6:20" x14ac:dyDescent="0.25">
      <c r="F53027" s="1"/>
      <c r="G53027"/>
      <c r="T53027" s="1"/>
    </row>
    <row r="53028" spans="6:20" x14ac:dyDescent="0.25">
      <c r="F53028" s="1"/>
      <c r="G53028"/>
      <c r="T53028" s="1"/>
    </row>
    <row r="53029" spans="6:20" x14ac:dyDescent="0.25">
      <c r="F53029" s="1"/>
      <c r="G53029"/>
      <c r="T53029" s="1"/>
    </row>
    <row r="53030" spans="6:20" x14ac:dyDescent="0.25">
      <c r="F53030" s="1"/>
      <c r="G53030"/>
      <c r="T53030" s="1"/>
    </row>
    <row r="53031" spans="6:20" x14ac:dyDescent="0.25">
      <c r="F53031" s="1"/>
      <c r="G53031"/>
      <c r="T53031" s="1"/>
    </row>
    <row r="53032" spans="6:20" x14ac:dyDescent="0.25">
      <c r="F53032" s="1"/>
      <c r="G53032"/>
      <c r="T53032" s="1"/>
    </row>
    <row r="53033" spans="6:20" x14ac:dyDescent="0.25">
      <c r="F53033" s="1"/>
      <c r="G53033"/>
      <c r="T53033" s="1"/>
    </row>
    <row r="53034" spans="6:20" x14ac:dyDescent="0.25">
      <c r="F53034" s="1"/>
      <c r="G53034"/>
      <c r="T53034" s="1"/>
    </row>
    <row r="53035" spans="6:20" x14ac:dyDescent="0.25">
      <c r="F53035" s="1"/>
      <c r="G53035"/>
      <c r="T53035" s="1"/>
    </row>
    <row r="53036" spans="6:20" x14ac:dyDescent="0.25">
      <c r="F53036" s="1"/>
      <c r="G53036"/>
      <c r="T53036" s="1"/>
    </row>
    <row r="53037" spans="6:20" x14ac:dyDescent="0.25">
      <c r="F53037" s="1"/>
      <c r="G53037"/>
      <c r="T53037" s="1"/>
    </row>
    <row r="53038" spans="6:20" x14ac:dyDescent="0.25">
      <c r="F53038" s="1"/>
      <c r="G53038"/>
      <c r="T53038" s="1"/>
    </row>
    <row r="53039" spans="6:20" x14ac:dyDescent="0.25">
      <c r="F53039" s="1"/>
      <c r="G53039"/>
      <c r="T53039" s="1"/>
    </row>
    <row r="53040" spans="6:20" x14ac:dyDescent="0.25">
      <c r="F53040" s="1"/>
      <c r="G53040"/>
      <c r="T53040" s="1"/>
    </row>
    <row r="53041" spans="6:20" x14ac:dyDescent="0.25">
      <c r="F53041" s="1"/>
      <c r="G53041"/>
      <c r="T53041" s="1"/>
    </row>
    <row r="53042" spans="6:20" x14ac:dyDescent="0.25">
      <c r="F53042" s="1"/>
      <c r="G53042"/>
      <c r="T53042" s="1"/>
    </row>
    <row r="53043" spans="6:20" x14ac:dyDescent="0.25">
      <c r="F53043" s="1"/>
      <c r="G53043"/>
      <c r="T53043" s="1"/>
    </row>
    <row r="53044" spans="6:20" x14ac:dyDescent="0.25">
      <c r="F53044" s="1"/>
      <c r="G53044"/>
      <c r="T53044" s="1"/>
    </row>
    <row r="53045" spans="6:20" x14ac:dyDescent="0.25">
      <c r="F53045" s="1"/>
      <c r="G53045"/>
      <c r="T53045" s="1"/>
    </row>
    <row r="53046" spans="6:20" x14ac:dyDescent="0.25">
      <c r="F53046" s="1"/>
      <c r="G53046"/>
      <c r="T53046" s="1"/>
    </row>
    <row r="53047" spans="6:20" x14ac:dyDescent="0.25">
      <c r="F53047" s="1"/>
      <c r="G53047"/>
      <c r="T53047" s="1"/>
    </row>
    <row r="53048" spans="6:20" x14ac:dyDescent="0.25">
      <c r="F53048" s="1"/>
      <c r="G53048"/>
      <c r="T53048" s="1"/>
    </row>
    <row r="53049" spans="6:20" x14ac:dyDescent="0.25">
      <c r="F53049" s="1"/>
      <c r="G53049"/>
      <c r="T53049" s="1"/>
    </row>
    <row r="53050" spans="6:20" x14ac:dyDescent="0.25">
      <c r="F53050" s="1"/>
      <c r="G53050"/>
      <c r="T53050" s="1"/>
    </row>
    <row r="53051" spans="6:20" x14ac:dyDescent="0.25">
      <c r="F53051" s="1"/>
      <c r="G53051"/>
      <c r="T53051" s="1"/>
    </row>
    <row r="53052" spans="6:20" x14ac:dyDescent="0.25">
      <c r="F53052" s="1"/>
      <c r="G53052"/>
      <c r="T53052" s="1"/>
    </row>
    <row r="53053" spans="6:20" x14ac:dyDescent="0.25">
      <c r="F53053" s="1"/>
      <c r="G53053"/>
      <c r="T53053" s="1"/>
    </row>
    <row r="53054" spans="6:20" x14ac:dyDescent="0.25">
      <c r="F53054" s="1"/>
      <c r="G53054"/>
      <c r="T53054" s="1"/>
    </row>
    <row r="53055" spans="6:20" x14ac:dyDescent="0.25">
      <c r="F53055" s="1"/>
      <c r="G53055"/>
      <c r="T53055" s="1"/>
    </row>
    <row r="53056" spans="6:20" x14ac:dyDescent="0.25">
      <c r="F53056" s="1"/>
      <c r="G53056"/>
      <c r="T53056" s="1"/>
    </row>
    <row r="53057" spans="6:20" x14ac:dyDescent="0.25">
      <c r="F53057" s="1"/>
      <c r="G53057"/>
      <c r="T53057" s="1"/>
    </row>
    <row r="53058" spans="6:20" x14ac:dyDescent="0.25">
      <c r="F53058" s="1"/>
      <c r="G53058"/>
      <c r="T53058" s="1"/>
    </row>
    <row r="53059" spans="6:20" x14ac:dyDescent="0.25">
      <c r="F53059" s="1"/>
      <c r="G53059"/>
      <c r="T53059" s="1"/>
    </row>
    <row r="53060" spans="6:20" x14ac:dyDescent="0.25">
      <c r="F53060" s="1"/>
      <c r="G53060"/>
      <c r="T53060" s="1"/>
    </row>
    <row r="53061" spans="6:20" x14ac:dyDescent="0.25">
      <c r="F53061" s="1"/>
      <c r="G53061"/>
      <c r="T53061" s="1"/>
    </row>
    <row r="53062" spans="6:20" x14ac:dyDescent="0.25">
      <c r="F53062" s="1"/>
      <c r="G53062"/>
      <c r="T53062" s="1"/>
    </row>
    <row r="53063" spans="6:20" x14ac:dyDescent="0.25">
      <c r="F53063" s="1"/>
      <c r="G53063"/>
      <c r="T53063" s="1"/>
    </row>
    <row r="53064" spans="6:20" x14ac:dyDescent="0.25">
      <c r="F53064" s="1"/>
      <c r="G53064"/>
      <c r="T53064" s="1"/>
    </row>
    <row r="53065" spans="6:20" x14ac:dyDescent="0.25">
      <c r="F53065" s="1"/>
      <c r="G53065"/>
      <c r="T53065" s="1"/>
    </row>
    <row r="53066" spans="6:20" x14ac:dyDescent="0.25">
      <c r="F53066" s="1"/>
      <c r="G53066"/>
      <c r="T53066" s="1"/>
    </row>
    <row r="53067" spans="6:20" x14ac:dyDescent="0.25">
      <c r="F53067" s="1"/>
      <c r="G53067"/>
      <c r="T53067" s="1"/>
    </row>
    <row r="53068" spans="6:20" x14ac:dyDescent="0.25">
      <c r="F53068" s="1"/>
      <c r="G53068"/>
      <c r="T53068" s="1"/>
    </row>
    <row r="53069" spans="6:20" x14ac:dyDescent="0.25">
      <c r="F53069" s="1"/>
      <c r="G53069"/>
      <c r="T53069" s="1"/>
    </row>
    <row r="53070" spans="6:20" x14ac:dyDescent="0.25">
      <c r="F53070" s="1"/>
      <c r="G53070"/>
      <c r="T53070" s="1"/>
    </row>
    <row r="53071" spans="6:20" x14ac:dyDescent="0.25">
      <c r="F53071" s="1"/>
      <c r="G53071"/>
      <c r="T53071" s="1"/>
    </row>
    <row r="53072" spans="6:20" x14ac:dyDescent="0.25">
      <c r="F53072" s="1"/>
      <c r="G53072"/>
      <c r="T53072" s="1"/>
    </row>
    <row r="53073" spans="6:20" x14ac:dyDescent="0.25">
      <c r="F53073" s="1"/>
      <c r="G53073"/>
      <c r="T53073" s="1"/>
    </row>
    <row r="53074" spans="6:20" x14ac:dyDescent="0.25">
      <c r="F53074" s="1"/>
      <c r="G53074"/>
      <c r="T53074" s="1"/>
    </row>
    <row r="53075" spans="6:20" x14ac:dyDescent="0.25">
      <c r="F53075" s="1"/>
      <c r="G53075"/>
      <c r="T53075" s="1"/>
    </row>
    <row r="53076" spans="6:20" x14ac:dyDescent="0.25">
      <c r="F53076" s="1"/>
      <c r="G53076"/>
      <c r="T53076" s="1"/>
    </row>
    <row r="53077" spans="6:20" x14ac:dyDescent="0.25">
      <c r="F53077" s="1"/>
      <c r="G53077"/>
      <c r="T53077" s="1"/>
    </row>
    <row r="53078" spans="6:20" x14ac:dyDescent="0.25">
      <c r="F53078" s="1"/>
      <c r="G53078"/>
      <c r="T53078" s="1"/>
    </row>
    <row r="53079" spans="6:20" x14ac:dyDescent="0.25">
      <c r="F53079" s="1"/>
      <c r="G53079"/>
      <c r="T53079" s="1"/>
    </row>
    <row r="53080" spans="6:20" x14ac:dyDescent="0.25">
      <c r="F53080" s="1"/>
      <c r="G53080"/>
      <c r="T53080" s="1"/>
    </row>
    <row r="53081" spans="6:20" x14ac:dyDescent="0.25">
      <c r="F53081" s="1"/>
      <c r="G53081"/>
      <c r="T53081" s="1"/>
    </row>
    <row r="53082" spans="6:20" x14ac:dyDescent="0.25">
      <c r="F53082" s="1"/>
      <c r="G53082"/>
      <c r="T53082" s="1"/>
    </row>
    <row r="53083" spans="6:20" x14ac:dyDescent="0.25">
      <c r="F53083" s="1"/>
      <c r="G53083"/>
      <c r="T53083" s="1"/>
    </row>
    <row r="53084" spans="6:20" x14ac:dyDescent="0.25">
      <c r="F53084" s="1"/>
      <c r="G53084"/>
      <c r="T53084" s="1"/>
    </row>
    <row r="53085" spans="6:20" x14ac:dyDescent="0.25">
      <c r="F53085" s="1"/>
      <c r="G53085"/>
      <c r="T53085" s="1"/>
    </row>
    <row r="53086" spans="6:20" x14ac:dyDescent="0.25">
      <c r="F53086" s="1"/>
      <c r="G53086"/>
      <c r="T53086" s="1"/>
    </row>
    <row r="53087" spans="6:20" x14ac:dyDescent="0.25">
      <c r="F53087" s="1"/>
      <c r="G53087"/>
      <c r="T53087" s="1"/>
    </row>
    <row r="53088" spans="6:20" x14ac:dyDescent="0.25">
      <c r="F53088" s="1"/>
      <c r="G53088"/>
      <c r="T53088" s="1"/>
    </row>
    <row r="53089" spans="6:20" x14ac:dyDescent="0.25">
      <c r="F53089" s="1"/>
      <c r="G53089"/>
      <c r="T53089" s="1"/>
    </row>
    <row r="53090" spans="6:20" x14ac:dyDescent="0.25">
      <c r="F53090" s="1"/>
      <c r="G53090"/>
      <c r="T53090" s="1"/>
    </row>
    <row r="53091" spans="6:20" x14ac:dyDescent="0.25">
      <c r="F53091" s="1"/>
      <c r="G53091"/>
      <c r="T53091" s="1"/>
    </row>
    <row r="53092" spans="6:20" x14ac:dyDescent="0.25">
      <c r="F53092" s="1"/>
      <c r="G53092"/>
      <c r="T53092" s="1"/>
    </row>
    <row r="53093" spans="6:20" x14ac:dyDescent="0.25">
      <c r="F53093" s="1"/>
      <c r="G53093"/>
      <c r="T53093" s="1"/>
    </row>
    <row r="53094" spans="6:20" x14ac:dyDescent="0.25">
      <c r="F53094" s="1"/>
      <c r="G53094"/>
      <c r="T53094" s="1"/>
    </row>
    <row r="53095" spans="6:20" x14ac:dyDescent="0.25">
      <c r="F53095" s="1"/>
      <c r="G53095"/>
      <c r="T53095" s="1"/>
    </row>
    <row r="53096" spans="6:20" x14ac:dyDescent="0.25">
      <c r="F53096" s="1"/>
      <c r="G53096"/>
      <c r="T53096" s="1"/>
    </row>
    <row r="53097" spans="6:20" x14ac:dyDescent="0.25">
      <c r="F53097" s="1"/>
      <c r="G53097"/>
      <c r="T53097" s="1"/>
    </row>
    <row r="53098" spans="6:20" x14ac:dyDescent="0.25">
      <c r="F53098" s="1"/>
      <c r="G53098"/>
      <c r="T53098" s="1"/>
    </row>
    <row r="53099" spans="6:20" x14ac:dyDescent="0.25">
      <c r="F53099" s="1"/>
      <c r="G53099"/>
      <c r="T53099" s="1"/>
    </row>
    <row r="53100" spans="6:20" x14ac:dyDescent="0.25">
      <c r="F53100" s="1"/>
      <c r="G53100"/>
      <c r="T53100" s="1"/>
    </row>
    <row r="53101" spans="6:20" x14ac:dyDescent="0.25">
      <c r="F53101" s="1"/>
      <c r="G53101"/>
      <c r="T53101" s="1"/>
    </row>
    <row r="53102" spans="6:20" x14ac:dyDescent="0.25">
      <c r="F53102" s="1"/>
      <c r="G53102"/>
      <c r="T53102" s="1"/>
    </row>
    <row r="53103" spans="6:20" x14ac:dyDescent="0.25">
      <c r="F53103" s="1"/>
      <c r="G53103"/>
      <c r="T53103" s="1"/>
    </row>
    <row r="53104" spans="6:20" x14ac:dyDescent="0.25">
      <c r="F53104" s="1"/>
      <c r="G53104"/>
      <c r="T53104" s="1"/>
    </row>
    <row r="53105" spans="6:20" x14ac:dyDescent="0.25">
      <c r="F53105" s="1"/>
      <c r="G53105"/>
      <c r="T53105" s="1"/>
    </row>
    <row r="53106" spans="6:20" x14ac:dyDescent="0.25">
      <c r="F53106" s="1"/>
      <c r="G53106"/>
      <c r="T53106" s="1"/>
    </row>
    <row r="53107" spans="6:20" x14ac:dyDescent="0.25">
      <c r="F53107" s="1"/>
      <c r="G53107"/>
      <c r="T53107" s="1"/>
    </row>
    <row r="53108" spans="6:20" x14ac:dyDescent="0.25">
      <c r="F53108" s="1"/>
      <c r="G53108"/>
      <c r="T53108" s="1"/>
    </row>
    <row r="53109" spans="6:20" x14ac:dyDescent="0.25">
      <c r="F53109" s="1"/>
      <c r="G53109"/>
      <c r="T53109" s="1"/>
    </row>
    <row r="53110" spans="6:20" x14ac:dyDescent="0.25">
      <c r="F53110" s="1"/>
      <c r="G53110"/>
      <c r="T53110" s="1"/>
    </row>
    <row r="53111" spans="6:20" x14ac:dyDescent="0.25">
      <c r="F53111" s="1"/>
      <c r="G53111"/>
      <c r="T53111" s="1"/>
    </row>
    <row r="53112" spans="6:20" x14ac:dyDescent="0.25">
      <c r="F53112" s="1"/>
      <c r="G53112"/>
      <c r="T53112" s="1"/>
    </row>
    <row r="53113" spans="6:20" x14ac:dyDescent="0.25">
      <c r="F53113" s="1"/>
      <c r="G53113"/>
      <c r="T53113" s="1"/>
    </row>
    <row r="53114" spans="6:20" x14ac:dyDescent="0.25">
      <c r="F53114" s="1"/>
      <c r="G53114"/>
      <c r="T53114" s="1"/>
    </row>
    <row r="53115" spans="6:20" x14ac:dyDescent="0.25">
      <c r="F53115" s="1"/>
      <c r="G53115"/>
      <c r="T53115" s="1"/>
    </row>
    <row r="53116" spans="6:20" x14ac:dyDescent="0.25">
      <c r="F53116" s="1"/>
      <c r="G53116"/>
      <c r="T53116" s="1"/>
    </row>
    <row r="53117" spans="6:20" x14ac:dyDescent="0.25">
      <c r="F53117" s="1"/>
      <c r="G53117"/>
      <c r="T53117" s="1"/>
    </row>
    <row r="53118" spans="6:20" x14ac:dyDescent="0.25">
      <c r="F53118" s="1"/>
      <c r="G53118"/>
      <c r="T53118" s="1"/>
    </row>
    <row r="53119" spans="6:20" x14ac:dyDescent="0.25">
      <c r="F53119" s="1"/>
      <c r="G53119"/>
      <c r="T53119" s="1"/>
    </row>
    <row r="53120" spans="6:20" x14ac:dyDescent="0.25">
      <c r="F53120" s="1"/>
      <c r="G53120"/>
      <c r="T53120" s="1"/>
    </row>
    <row r="53121" spans="6:20" x14ac:dyDescent="0.25">
      <c r="F53121" s="1"/>
      <c r="G53121"/>
      <c r="T53121" s="1"/>
    </row>
    <row r="53122" spans="6:20" x14ac:dyDescent="0.25">
      <c r="F53122" s="1"/>
      <c r="G53122"/>
      <c r="T53122" s="1"/>
    </row>
    <row r="53123" spans="6:20" x14ac:dyDescent="0.25">
      <c r="F53123" s="1"/>
      <c r="G53123"/>
      <c r="T53123" s="1"/>
    </row>
    <row r="53124" spans="6:20" x14ac:dyDescent="0.25">
      <c r="F53124" s="1"/>
      <c r="G53124"/>
      <c r="T53124" s="1"/>
    </row>
    <row r="53125" spans="6:20" x14ac:dyDescent="0.25">
      <c r="F53125" s="1"/>
      <c r="G53125"/>
      <c r="T53125" s="1"/>
    </row>
    <row r="53126" spans="6:20" x14ac:dyDescent="0.25">
      <c r="F53126" s="1"/>
      <c r="G53126"/>
      <c r="T53126" s="1"/>
    </row>
    <row r="53127" spans="6:20" x14ac:dyDescent="0.25">
      <c r="F53127" s="1"/>
      <c r="G53127"/>
      <c r="T53127" s="1"/>
    </row>
    <row r="53128" spans="6:20" x14ac:dyDescent="0.25">
      <c r="F53128" s="1"/>
      <c r="G53128"/>
      <c r="T53128" s="1"/>
    </row>
    <row r="53129" spans="6:20" x14ac:dyDescent="0.25">
      <c r="F53129" s="1"/>
      <c r="G53129"/>
      <c r="T53129" s="1"/>
    </row>
    <row r="53130" spans="6:20" x14ac:dyDescent="0.25">
      <c r="F53130" s="1"/>
      <c r="G53130"/>
      <c r="T53130" s="1"/>
    </row>
    <row r="53131" spans="6:20" x14ac:dyDescent="0.25">
      <c r="F53131" s="1"/>
      <c r="G53131"/>
      <c r="T53131" s="1"/>
    </row>
    <row r="53132" spans="6:20" x14ac:dyDescent="0.25">
      <c r="F53132" s="1"/>
      <c r="G53132"/>
      <c r="T53132" s="1"/>
    </row>
    <row r="53133" spans="6:20" x14ac:dyDescent="0.25">
      <c r="F53133" s="1"/>
      <c r="G53133"/>
      <c r="T53133" s="1"/>
    </row>
    <row r="53134" spans="6:20" x14ac:dyDescent="0.25">
      <c r="F53134" s="1"/>
      <c r="G53134"/>
      <c r="T53134" s="1"/>
    </row>
    <row r="53135" spans="6:20" x14ac:dyDescent="0.25">
      <c r="F53135" s="1"/>
      <c r="G53135"/>
      <c r="T53135" s="1"/>
    </row>
    <row r="53136" spans="6:20" x14ac:dyDescent="0.25">
      <c r="F53136" s="1"/>
      <c r="G53136"/>
      <c r="T53136" s="1"/>
    </row>
    <row r="53137" spans="6:20" x14ac:dyDescent="0.25">
      <c r="F53137" s="1"/>
      <c r="G53137"/>
      <c r="T53137" s="1"/>
    </row>
    <row r="53138" spans="6:20" x14ac:dyDescent="0.25">
      <c r="F53138" s="1"/>
      <c r="G53138"/>
      <c r="T53138" s="1"/>
    </row>
    <row r="53139" spans="6:20" x14ac:dyDescent="0.25">
      <c r="F53139" s="1"/>
      <c r="G53139"/>
      <c r="T53139" s="1"/>
    </row>
    <row r="53140" spans="6:20" x14ac:dyDescent="0.25">
      <c r="F53140" s="1"/>
      <c r="G53140"/>
      <c r="T53140" s="1"/>
    </row>
    <row r="53141" spans="6:20" x14ac:dyDescent="0.25">
      <c r="F53141" s="1"/>
      <c r="G53141"/>
      <c r="T53141" s="1"/>
    </row>
    <row r="53142" spans="6:20" x14ac:dyDescent="0.25">
      <c r="F53142" s="1"/>
      <c r="G53142"/>
      <c r="T53142" s="1"/>
    </row>
    <row r="53143" spans="6:20" x14ac:dyDescent="0.25">
      <c r="F53143" s="1"/>
      <c r="G53143"/>
      <c r="T53143" s="1"/>
    </row>
    <row r="53144" spans="6:20" x14ac:dyDescent="0.25">
      <c r="F53144" s="1"/>
      <c r="G53144"/>
      <c r="T53144" s="1"/>
    </row>
    <row r="53145" spans="6:20" x14ac:dyDescent="0.25">
      <c r="F53145" s="1"/>
      <c r="G53145"/>
      <c r="T53145" s="1"/>
    </row>
    <row r="53146" spans="6:20" x14ac:dyDescent="0.25">
      <c r="F53146" s="1"/>
      <c r="G53146"/>
      <c r="T53146" s="1"/>
    </row>
    <row r="53147" spans="6:20" x14ac:dyDescent="0.25">
      <c r="F53147" s="1"/>
      <c r="G53147"/>
      <c r="T53147" s="1"/>
    </row>
    <row r="53148" spans="6:20" x14ac:dyDescent="0.25">
      <c r="F53148" s="1"/>
      <c r="G53148"/>
      <c r="T53148" s="1"/>
    </row>
    <row r="53149" spans="6:20" x14ac:dyDescent="0.25">
      <c r="F53149" s="1"/>
      <c r="G53149"/>
      <c r="T53149" s="1"/>
    </row>
    <row r="53150" spans="6:20" x14ac:dyDescent="0.25">
      <c r="F53150" s="1"/>
      <c r="G53150"/>
      <c r="T53150" s="1"/>
    </row>
    <row r="53151" spans="6:20" x14ac:dyDescent="0.25">
      <c r="F53151" s="1"/>
      <c r="G53151"/>
      <c r="T53151" s="1"/>
    </row>
    <row r="53152" spans="6:20" x14ac:dyDescent="0.25">
      <c r="F53152" s="1"/>
      <c r="G53152"/>
      <c r="T53152" s="1"/>
    </row>
    <row r="53153" spans="6:20" x14ac:dyDescent="0.25">
      <c r="F53153" s="1"/>
      <c r="G53153"/>
      <c r="T53153" s="1"/>
    </row>
    <row r="53154" spans="6:20" x14ac:dyDescent="0.25">
      <c r="F53154" s="1"/>
      <c r="G53154"/>
      <c r="T53154" s="1"/>
    </row>
    <row r="53155" spans="6:20" x14ac:dyDescent="0.25">
      <c r="F53155" s="1"/>
      <c r="G53155"/>
      <c r="T53155" s="1"/>
    </row>
    <row r="53156" spans="6:20" x14ac:dyDescent="0.25">
      <c r="F53156" s="1"/>
      <c r="G53156"/>
      <c r="T53156" s="1"/>
    </row>
    <row r="53157" spans="6:20" x14ac:dyDescent="0.25">
      <c r="F53157" s="1"/>
      <c r="G53157"/>
      <c r="T53157" s="1"/>
    </row>
    <row r="53158" spans="6:20" x14ac:dyDescent="0.25">
      <c r="F53158" s="1"/>
      <c r="G53158"/>
      <c r="T53158" s="1"/>
    </row>
    <row r="53159" spans="6:20" x14ac:dyDescent="0.25">
      <c r="F53159" s="1"/>
      <c r="G53159"/>
      <c r="T53159" s="1"/>
    </row>
    <row r="53160" spans="6:20" x14ac:dyDescent="0.25">
      <c r="F53160" s="1"/>
      <c r="G53160"/>
      <c r="T53160" s="1"/>
    </row>
    <row r="53161" spans="6:20" x14ac:dyDescent="0.25">
      <c r="F53161" s="1"/>
      <c r="G53161"/>
      <c r="T53161" s="1"/>
    </row>
    <row r="53162" spans="6:20" x14ac:dyDescent="0.25">
      <c r="F53162" s="1"/>
      <c r="G53162"/>
      <c r="T53162" s="1"/>
    </row>
    <row r="53163" spans="6:20" x14ac:dyDescent="0.25">
      <c r="F53163" s="1"/>
      <c r="G53163"/>
      <c r="T53163" s="1"/>
    </row>
    <row r="53164" spans="6:20" x14ac:dyDescent="0.25">
      <c r="F53164" s="1"/>
      <c r="G53164"/>
      <c r="T53164" s="1"/>
    </row>
    <row r="53165" spans="6:20" x14ac:dyDescent="0.25">
      <c r="F53165" s="1"/>
      <c r="G53165"/>
      <c r="T53165" s="1"/>
    </row>
    <row r="53166" spans="6:20" x14ac:dyDescent="0.25">
      <c r="F53166" s="1"/>
      <c r="G53166"/>
      <c r="T53166" s="1"/>
    </row>
    <row r="53167" spans="6:20" x14ac:dyDescent="0.25">
      <c r="F53167" s="1"/>
      <c r="G53167"/>
      <c r="T53167" s="1"/>
    </row>
    <row r="53168" spans="6:20" x14ac:dyDescent="0.25">
      <c r="F53168" s="1"/>
      <c r="G53168"/>
      <c r="T53168" s="1"/>
    </row>
    <row r="53169" spans="6:20" x14ac:dyDescent="0.25">
      <c r="F53169" s="1"/>
      <c r="G53169"/>
      <c r="T53169" s="1"/>
    </row>
    <row r="53170" spans="6:20" x14ac:dyDescent="0.25">
      <c r="F53170" s="1"/>
      <c r="G53170"/>
      <c r="T53170" s="1"/>
    </row>
    <row r="53171" spans="6:20" x14ac:dyDescent="0.25">
      <c r="F53171" s="1"/>
      <c r="G53171"/>
      <c r="T53171" s="1"/>
    </row>
    <row r="53172" spans="6:20" x14ac:dyDescent="0.25">
      <c r="F53172" s="1"/>
      <c r="G53172"/>
      <c r="T53172" s="1"/>
    </row>
    <row r="53173" spans="6:20" x14ac:dyDescent="0.25">
      <c r="F53173" s="1"/>
      <c r="G53173"/>
      <c r="T53173" s="1"/>
    </row>
    <row r="53174" spans="6:20" x14ac:dyDescent="0.25">
      <c r="F53174" s="1"/>
      <c r="G53174"/>
      <c r="T53174" s="1"/>
    </row>
    <row r="53175" spans="6:20" x14ac:dyDescent="0.25">
      <c r="F53175" s="1"/>
      <c r="G53175"/>
      <c r="T53175" s="1"/>
    </row>
    <row r="53176" spans="6:20" x14ac:dyDescent="0.25">
      <c r="F53176" s="1"/>
      <c r="G53176"/>
      <c r="T53176" s="1"/>
    </row>
    <row r="53177" spans="6:20" x14ac:dyDescent="0.25">
      <c r="F53177" s="1"/>
      <c r="G53177"/>
      <c r="T53177" s="1"/>
    </row>
    <row r="53178" spans="6:20" x14ac:dyDescent="0.25">
      <c r="F53178" s="1"/>
      <c r="G53178"/>
      <c r="T53178" s="1"/>
    </row>
    <row r="53179" spans="6:20" x14ac:dyDescent="0.25">
      <c r="F53179" s="1"/>
      <c r="G53179"/>
      <c r="T53179" s="1"/>
    </row>
    <row r="53180" spans="6:20" x14ac:dyDescent="0.25">
      <c r="F53180" s="1"/>
      <c r="G53180"/>
      <c r="T53180" s="1"/>
    </row>
    <row r="53181" spans="6:20" x14ac:dyDescent="0.25">
      <c r="F53181" s="1"/>
      <c r="G53181"/>
      <c r="T53181" s="1"/>
    </row>
    <row r="53182" spans="6:20" x14ac:dyDescent="0.25">
      <c r="F53182" s="1"/>
      <c r="G53182"/>
      <c r="T53182" s="1"/>
    </row>
    <row r="53183" spans="6:20" x14ac:dyDescent="0.25">
      <c r="F53183" s="1"/>
      <c r="G53183"/>
      <c r="T53183" s="1"/>
    </row>
    <row r="53184" spans="6:20" x14ac:dyDescent="0.25">
      <c r="F53184" s="1"/>
      <c r="G53184"/>
      <c r="T53184" s="1"/>
    </row>
    <row r="53185" spans="6:20" x14ac:dyDescent="0.25">
      <c r="F53185" s="1"/>
      <c r="G53185"/>
      <c r="T53185" s="1"/>
    </row>
    <row r="53186" spans="6:20" x14ac:dyDescent="0.25">
      <c r="F53186" s="1"/>
      <c r="G53186"/>
      <c r="T53186" s="1"/>
    </row>
    <row r="53187" spans="6:20" x14ac:dyDescent="0.25">
      <c r="F53187" s="1"/>
      <c r="G53187"/>
      <c r="T53187" s="1"/>
    </row>
    <row r="53188" spans="6:20" x14ac:dyDescent="0.25">
      <c r="F53188" s="1"/>
      <c r="G53188"/>
      <c r="T53188" s="1"/>
    </row>
    <row r="53189" spans="6:20" x14ac:dyDescent="0.25">
      <c r="F53189" s="1"/>
      <c r="G53189"/>
      <c r="T53189" s="1"/>
    </row>
    <row r="53190" spans="6:20" x14ac:dyDescent="0.25">
      <c r="F53190" s="1"/>
      <c r="G53190"/>
      <c r="T53190" s="1"/>
    </row>
    <row r="53191" spans="6:20" x14ac:dyDescent="0.25">
      <c r="F53191" s="1"/>
      <c r="G53191"/>
      <c r="T53191" s="1"/>
    </row>
    <row r="53192" spans="6:20" x14ac:dyDescent="0.25">
      <c r="F53192" s="1"/>
      <c r="G53192"/>
      <c r="T53192" s="1"/>
    </row>
    <row r="53193" spans="6:20" x14ac:dyDescent="0.25">
      <c r="F53193" s="1"/>
      <c r="G53193"/>
      <c r="T53193" s="1"/>
    </row>
    <row r="53194" spans="6:20" x14ac:dyDescent="0.25">
      <c r="F53194" s="1"/>
      <c r="G53194"/>
      <c r="T53194" s="1"/>
    </row>
    <row r="53195" spans="6:20" x14ac:dyDescent="0.25">
      <c r="F53195" s="1"/>
      <c r="G53195"/>
      <c r="T53195" s="1"/>
    </row>
    <row r="53196" spans="6:20" x14ac:dyDescent="0.25">
      <c r="F53196" s="1"/>
      <c r="G53196"/>
      <c r="T53196" s="1"/>
    </row>
    <row r="53197" spans="6:20" x14ac:dyDescent="0.25">
      <c r="F53197" s="1"/>
      <c r="G53197"/>
      <c r="T53197" s="1"/>
    </row>
    <row r="53198" spans="6:20" x14ac:dyDescent="0.25">
      <c r="F53198" s="1"/>
      <c r="G53198"/>
      <c r="T53198" s="1"/>
    </row>
    <row r="53199" spans="6:20" x14ac:dyDescent="0.25">
      <c r="F53199" s="1"/>
      <c r="G53199"/>
      <c r="T53199" s="1"/>
    </row>
    <row r="53200" spans="6:20" x14ac:dyDescent="0.25">
      <c r="F53200" s="1"/>
      <c r="G53200"/>
      <c r="T53200" s="1"/>
    </row>
    <row r="53201" spans="6:20" x14ac:dyDescent="0.25">
      <c r="F53201" s="1"/>
      <c r="G53201"/>
      <c r="T53201" s="1"/>
    </row>
    <row r="53202" spans="6:20" x14ac:dyDescent="0.25">
      <c r="F53202" s="1"/>
      <c r="G53202"/>
      <c r="T53202" s="1"/>
    </row>
    <row r="53203" spans="6:20" x14ac:dyDescent="0.25">
      <c r="F53203" s="1"/>
      <c r="G53203"/>
      <c r="T53203" s="1"/>
    </row>
    <row r="53204" spans="6:20" x14ac:dyDescent="0.25">
      <c r="F53204" s="1"/>
      <c r="G53204"/>
      <c r="T53204" s="1"/>
    </row>
    <row r="53205" spans="6:20" x14ac:dyDescent="0.25">
      <c r="F53205" s="1"/>
      <c r="G53205"/>
      <c r="T53205" s="1"/>
    </row>
    <row r="53206" spans="6:20" x14ac:dyDescent="0.25">
      <c r="F53206" s="1"/>
      <c r="G53206"/>
      <c r="T53206" s="1"/>
    </row>
    <row r="53207" spans="6:20" x14ac:dyDescent="0.25">
      <c r="F53207" s="1"/>
      <c r="G53207"/>
      <c r="T53207" s="1"/>
    </row>
    <row r="53208" spans="6:20" x14ac:dyDescent="0.25">
      <c r="F53208" s="1"/>
      <c r="G53208"/>
      <c r="T53208" s="1"/>
    </row>
    <row r="53209" spans="6:20" x14ac:dyDescent="0.25">
      <c r="F53209" s="1"/>
      <c r="G53209"/>
      <c r="T53209" s="1"/>
    </row>
    <row r="53210" spans="6:20" x14ac:dyDescent="0.25">
      <c r="F53210" s="1"/>
      <c r="G53210"/>
      <c r="T53210" s="1"/>
    </row>
    <row r="53211" spans="6:20" x14ac:dyDescent="0.25">
      <c r="F53211" s="1"/>
      <c r="G53211"/>
      <c r="T53211" s="1"/>
    </row>
    <row r="53212" spans="6:20" x14ac:dyDescent="0.25">
      <c r="F53212" s="1"/>
      <c r="G53212"/>
      <c r="T53212" s="1"/>
    </row>
    <row r="53213" spans="6:20" x14ac:dyDescent="0.25">
      <c r="F53213" s="1"/>
      <c r="G53213"/>
      <c r="T53213" s="1"/>
    </row>
    <row r="53214" spans="6:20" x14ac:dyDescent="0.25">
      <c r="F53214" s="1"/>
      <c r="G53214"/>
      <c r="T53214" s="1"/>
    </row>
    <row r="53215" spans="6:20" x14ac:dyDescent="0.25">
      <c r="F53215" s="1"/>
      <c r="G53215"/>
      <c r="T53215" s="1"/>
    </row>
    <row r="53216" spans="6:20" x14ac:dyDescent="0.25">
      <c r="F53216" s="1"/>
      <c r="G53216"/>
      <c r="T53216" s="1"/>
    </row>
    <row r="53217" spans="6:20" x14ac:dyDescent="0.25">
      <c r="F53217" s="1"/>
      <c r="G53217"/>
      <c r="T53217" s="1"/>
    </row>
    <row r="53218" spans="6:20" x14ac:dyDescent="0.25">
      <c r="F53218" s="1"/>
      <c r="G53218"/>
      <c r="T53218" s="1"/>
    </row>
    <row r="53219" spans="6:20" x14ac:dyDescent="0.25">
      <c r="F53219" s="1"/>
      <c r="G53219"/>
      <c r="T53219" s="1"/>
    </row>
    <row r="53220" spans="6:20" x14ac:dyDescent="0.25">
      <c r="F53220" s="1"/>
      <c r="G53220"/>
      <c r="T53220" s="1"/>
    </row>
    <row r="53221" spans="6:20" x14ac:dyDescent="0.25">
      <c r="F53221" s="1"/>
      <c r="G53221"/>
      <c r="T53221" s="1"/>
    </row>
    <row r="53222" spans="6:20" x14ac:dyDescent="0.25">
      <c r="F53222" s="1"/>
      <c r="G53222"/>
      <c r="T53222" s="1"/>
    </row>
    <row r="53223" spans="6:20" x14ac:dyDescent="0.25">
      <c r="F53223" s="1"/>
      <c r="G53223"/>
      <c r="T53223" s="1"/>
    </row>
    <row r="53224" spans="6:20" x14ac:dyDescent="0.25">
      <c r="F53224" s="1"/>
      <c r="G53224"/>
      <c r="T53224" s="1"/>
    </row>
    <row r="53225" spans="6:20" x14ac:dyDescent="0.25">
      <c r="F53225" s="1"/>
      <c r="G53225"/>
      <c r="T53225" s="1"/>
    </row>
    <row r="53226" spans="6:20" x14ac:dyDescent="0.25">
      <c r="F53226" s="1"/>
      <c r="G53226"/>
      <c r="T53226" s="1"/>
    </row>
    <row r="53227" spans="6:20" x14ac:dyDescent="0.25">
      <c r="F53227" s="1"/>
      <c r="G53227"/>
      <c r="T53227" s="1"/>
    </row>
    <row r="53228" spans="6:20" x14ac:dyDescent="0.25">
      <c r="F53228" s="1"/>
      <c r="G53228"/>
      <c r="T53228" s="1"/>
    </row>
    <row r="53229" spans="6:20" x14ac:dyDescent="0.25">
      <c r="F53229" s="1"/>
      <c r="G53229"/>
      <c r="T53229" s="1"/>
    </row>
    <row r="53230" spans="6:20" x14ac:dyDescent="0.25">
      <c r="F53230" s="1"/>
      <c r="G53230"/>
      <c r="T53230" s="1"/>
    </row>
    <row r="53231" spans="6:20" x14ac:dyDescent="0.25">
      <c r="F53231" s="1"/>
      <c r="G53231"/>
      <c r="T53231" s="1"/>
    </row>
    <row r="53232" spans="6:20" x14ac:dyDescent="0.25">
      <c r="F53232" s="1"/>
      <c r="G53232"/>
      <c r="T53232" s="1"/>
    </row>
    <row r="53233" spans="6:20" x14ac:dyDescent="0.25">
      <c r="F53233" s="1"/>
      <c r="G53233"/>
      <c r="T53233" s="1"/>
    </row>
    <row r="53234" spans="6:20" x14ac:dyDescent="0.25">
      <c r="F53234" s="1"/>
      <c r="G53234"/>
      <c r="T53234" s="1"/>
    </row>
    <row r="53235" spans="6:20" x14ac:dyDescent="0.25">
      <c r="F53235" s="1"/>
      <c r="G53235"/>
      <c r="T53235" s="1"/>
    </row>
    <row r="53236" spans="6:20" x14ac:dyDescent="0.25">
      <c r="F53236" s="1"/>
      <c r="G53236"/>
      <c r="T53236" s="1"/>
    </row>
    <row r="53237" spans="6:20" x14ac:dyDescent="0.25">
      <c r="F53237" s="1"/>
      <c r="G53237"/>
      <c r="T53237" s="1"/>
    </row>
    <row r="53238" spans="6:20" x14ac:dyDescent="0.25">
      <c r="F53238" s="1"/>
      <c r="G53238"/>
      <c r="T53238" s="1"/>
    </row>
    <row r="53239" spans="6:20" x14ac:dyDescent="0.25">
      <c r="F53239" s="1"/>
      <c r="G53239"/>
      <c r="T53239" s="1"/>
    </row>
    <row r="53240" spans="6:20" x14ac:dyDescent="0.25">
      <c r="F53240" s="1"/>
      <c r="G53240"/>
      <c r="T53240" s="1"/>
    </row>
    <row r="53241" spans="6:20" x14ac:dyDescent="0.25">
      <c r="F53241" s="1"/>
      <c r="G53241"/>
      <c r="T53241" s="1"/>
    </row>
    <row r="53242" spans="6:20" x14ac:dyDescent="0.25">
      <c r="F53242" s="1"/>
      <c r="G53242"/>
      <c r="T53242" s="1"/>
    </row>
    <row r="53243" spans="6:20" x14ac:dyDescent="0.25">
      <c r="F53243" s="1"/>
      <c r="G53243"/>
      <c r="T53243" s="1"/>
    </row>
    <row r="53244" spans="6:20" x14ac:dyDescent="0.25">
      <c r="F53244" s="1"/>
      <c r="G53244"/>
      <c r="T53244" s="1"/>
    </row>
    <row r="53245" spans="6:20" x14ac:dyDescent="0.25">
      <c r="F53245" s="1"/>
      <c r="G53245"/>
      <c r="T53245" s="1"/>
    </row>
    <row r="53246" spans="6:20" x14ac:dyDescent="0.25">
      <c r="F53246" s="1"/>
      <c r="G53246"/>
      <c r="T53246" s="1"/>
    </row>
    <row r="53247" spans="6:20" x14ac:dyDescent="0.25">
      <c r="F53247" s="1"/>
      <c r="G53247"/>
      <c r="T53247" s="1"/>
    </row>
    <row r="53248" spans="6:20" x14ac:dyDescent="0.25">
      <c r="F53248" s="1"/>
      <c r="G53248"/>
      <c r="T53248" s="1"/>
    </row>
    <row r="53249" spans="6:20" x14ac:dyDescent="0.25">
      <c r="F53249" s="1"/>
      <c r="G53249"/>
      <c r="T53249" s="1"/>
    </row>
    <row r="53250" spans="6:20" x14ac:dyDescent="0.25">
      <c r="F53250" s="1"/>
      <c r="G53250"/>
      <c r="T53250" s="1"/>
    </row>
    <row r="53251" spans="6:20" x14ac:dyDescent="0.25">
      <c r="F53251" s="1"/>
      <c r="G53251"/>
      <c r="T53251" s="1"/>
    </row>
    <row r="53252" spans="6:20" x14ac:dyDescent="0.25">
      <c r="F53252" s="1"/>
      <c r="G53252"/>
      <c r="T53252" s="1"/>
    </row>
    <row r="53253" spans="6:20" x14ac:dyDescent="0.25">
      <c r="F53253" s="1"/>
      <c r="G53253"/>
      <c r="T53253" s="1"/>
    </row>
    <row r="53254" spans="6:20" x14ac:dyDescent="0.25">
      <c r="F53254" s="1"/>
      <c r="G53254"/>
      <c r="T53254" s="1"/>
    </row>
    <row r="53255" spans="6:20" x14ac:dyDescent="0.25">
      <c r="F53255" s="1"/>
      <c r="G53255"/>
      <c r="T53255" s="1"/>
    </row>
    <row r="53256" spans="6:20" x14ac:dyDescent="0.25">
      <c r="F53256" s="1"/>
      <c r="G53256"/>
      <c r="T53256" s="1"/>
    </row>
    <row r="53257" spans="6:20" x14ac:dyDescent="0.25">
      <c r="F53257" s="1"/>
      <c r="G53257"/>
      <c r="T53257" s="1"/>
    </row>
    <row r="53258" spans="6:20" x14ac:dyDescent="0.25">
      <c r="F53258" s="1"/>
      <c r="G53258"/>
      <c r="T53258" s="1"/>
    </row>
    <row r="53259" spans="6:20" x14ac:dyDescent="0.25">
      <c r="F53259" s="1"/>
      <c r="G53259"/>
      <c r="T53259" s="1"/>
    </row>
    <row r="53260" spans="6:20" x14ac:dyDescent="0.25">
      <c r="F53260" s="1"/>
      <c r="G53260"/>
      <c r="T53260" s="1"/>
    </row>
    <row r="53261" spans="6:20" x14ac:dyDescent="0.25">
      <c r="F53261" s="1"/>
      <c r="G53261"/>
      <c r="T53261" s="1"/>
    </row>
    <row r="53262" spans="6:20" x14ac:dyDescent="0.25">
      <c r="F53262" s="1"/>
      <c r="G53262"/>
      <c r="T53262" s="1"/>
    </row>
    <row r="53263" spans="6:20" x14ac:dyDescent="0.25">
      <c r="F53263" s="1"/>
      <c r="G53263"/>
      <c r="T53263" s="1"/>
    </row>
    <row r="53264" spans="6:20" x14ac:dyDescent="0.25">
      <c r="F53264" s="1"/>
      <c r="G53264"/>
      <c r="T53264" s="1"/>
    </row>
    <row r="53265" spans="6:20" x14ac:dyDescent="0.25">
      <c r="F53265" s="1"/>
      <c r="G53265"/>
      <c r="T53265" s="1"/>
    </row>
    <row r="53266" spans="6:20" x14ac:dyDescent="0.25">
      <c r="F53266" s="1"/>
      <c r="G53266"/>
      <c r="T53266" s="1"/>
    </row>
    <row r="53267" spans="6:20" x14ac:dyDescent="0.25">
      <c r="F53267" s="1"/>
      <c r="G53267"/>
      <c r="T53267" s="1"/>
    </row>
    <row r="53268" spans="6:20" x14ac:dyDescent="0.25">
      <c r="F53268" s="1"/>
      <c r="G53268"/>
      <c r="T53268" s="1"/>
    </row>
    <row r="53269" spans="6:20" x14ac:dyDescent="0.25">
      <c r="F53269" s="1"/>
      <c r="G53269"/>
      <c r="T53269" s="1"/>
    </row>
    <row r="53270" spans="6:20" x14ac:dyDescent="0.25">
      <c r="F53270" s="1"/>
      <c r="G53270"/>
      <c r="T53270" s="1"/>
    </row>
    <row r="53271" spans="6:20" x14ac:dyDescent="0.25">
      <c r="F53271" s="1"/>
      <c r="G53271"/>
      <c r="T53271" s="1"/>
    </row>
    <row r="53272" spans="6:20" x14ac:dyDescent="0.25">
      <c r="F53272" s="1"/>
      <c r="G53272"/>
      <c r="T53272" s="1"/>
    </row>
    <row r="53273" spans="6:20" x14ac:dyDescent="0.25">
      <c r="F53273" s="1"/>
      <c r="G53273"/>
      <c r="T53273" s="1"/>
    </row>
    <row r="53274" spans="6:20" x14ac:dyDescent="0.25">
      <c r="F53274" s="1"/>
      <c r="G53274"/>
      <c r="T53274" s="1"/>
    </row>
    <row r="53275" spans="6:20" x14ac:dyDescent="0.25">
      <c r="F53275" s="1"/>
      <c r="G53275"/>
      <c r="T53275" s="1"/>
    </row>
    <row r="53276" spans="6:20" x14ac:dyDescent="0.25">
      <c r="F53276" s="1"/>
      <c r="G53276"/>
      <c r="T53276" s="1"/>
    </row>
    <row r="53277" spans="6:20" x14ac:dyDescent="0.25">
      <c r="F53277" s="1"/>
      <c r="G53277"/>
      <c r="T53277" s="1"/>
    </row>
    <row r="53278" spans="6:20" x14ac:dyDescent="0.25">
      <c r="F53278" s="1"/>
      <c r="G53278"/>
      <c r="T53278" s="1"/>
    </row>
    <row r="53279" spans="6:20" x14ac:dyDescent="0.25">
      <c r="F53279" s="1"/>
      <c r="G53279"/>
      <c r="T53279" s="1"/>
    </row>
    <row r="53280" spans="6:20" x14ac:dyDescent="0.25">
      <c r="F53280" s="1"/>
      <c r="G53280"/>
      <c r="T53280" s="1"/>
    </row>
    <row r="53281" spans="6:20" x14ac:dyDescent="0.25">
      <c r="F53281" s="1"/>
      <c r="G53281"/>
      <c r="T53281" s="1"/>
    </row>
    <row r="53282" spans="6:20" x14ac:dyDescent="0.25">
      <c r="F53282" s="1"/>
      <c r="G53282"/>
      <c r="T53282" s="1"/>
    </row>
    <row r="53283" spans="6:20" x14ac:dyDescent="0.25">
      <c r="F53283" s="1"/>
      <c r="G53283"/>
      <c r="T53283" s="1"/>
    </row>
    <row r="53284" spans="6:20" x14ac:dyDescent="0.25">
      <c r="F53284" s="1"/>
      <c r="G53284"/>
      <c r="T53284" s="1"/>
    </row>
    <row r="53285" spans="6:20" x14ac:dyDescent="0.25">
      <c r="F53285" s="1"/>
      <c r="G53285"/>
      <c r="T53285" s="1"/>
    </row>
    <row r="53286" spans="6:20" x14ac:dyDescent="0.25">
      <c r="F53286" s="1"/>
      <c r="G53286"/>
      <c r="T53286" s="1"/>
    </row>
    <row r="53287" spans="6:20" x14ac:dyDescent="0.25">
      <c r="F53287" s="1"/>
      <c r="G53287"/>
      <c r="T53287" s="1"/>
    </row>
    <row r="53288" spans="6:20" x14ac:dyDescent="0.25">
      <c r="F53288" s="1"/>
      <c r="G53288"/>
      <c r="T53288" s="1"/>
    </row>
    <row r="53289" spans="6:20" x14ac:dyDescent="0.25">
      <c r="F53289" s="1"/>
      <c r="G53289"/>
      <c r="T53289" s="1"/>
    </row>
    <row r="53290" spans="6:20" x14ac:dyDescent="0.25">
      <c r="F53290" s="1"/>
      <c r="G53290"/>
      <c r="T53290" s="1"/>
    </row>
    <row r="53291" spans="6:20" x14ac:dyDescent="0.25">
      <c r="F53291" s="1"/>
      <c r="G53291"/>
      <c r="T53291" s="1"/>
    </row>
    <row r="53292" spans="6:20" x14ac:dyDescent="0.25">
      <c r="F53292" s="1"/>
      <c r="G53292"/>
      <c r="T53292" s="1"/>
    </row>
    <row r="53293" spans="6:20" x14ac:dyDescent="0.25">
      <c r="F53293" s="1"/>
      <c r="G53293"/>
      <c r="T53293" s="1"/>
    </row>
    <row r="53294" spans="6:20" x14ac:dyDescent="0.25">
      <c r="F53294" s="1"/>
      <c r="G53294"/>
      <c r="T53294" s="1"/>
    </row>
    <row r="53295" spans="6:20" x14ac:dyDescent="0.25">
      <c r="F53295" s="1"/>
      <c r="G53295"/>
      <c r="T53295" s="1"/>
    </row>
    <row r="53296" spans="6:20" x14ac:dyDescent="0.25">
      <c r="F53296" s="1"/>
      <c r="G53296"/>
      <c r="T53296" s="1"/>
    </row>
    <row r="53297" spans="6:20" x14ac:dyDescent="0.25">
      <c r="F53297" s="1"/>
      <c r="G53297"/>
      <c r="T53297" s="1"/>
    </row>
    <row r="53298" spans="6:20" x14ac:dyDescent="0.25">
      <c r="F53298" s="1"/>
      <c r="G53298"/>
      <c r="T53298" s="1"/>
    </row>
    <row r="53299" spans="6:20" x14ac:dyDescent="0.25">
      <c r="F53299" s="1"/>
      <c r="G53299"/>
      <c r="T53299" s="1"/>
    </row>
    <row r="53300" spans="6:20" x14ac:dyDescent="0.25">
      <c r="F53300" s="1"/>
      <c r="G53300"/>
      <c r="T53300" s="1"/>
    </row>
    <row r="53301" spans="6:20" x14ac:dyDescent="0.25">
      <c r="F53301" s="1"/>
      <c r="G53301"/>
      <c r="T53301" s="1"/>
    </row>
    <row r="53302" spans="6:20" x14ac:dyDescent="0.25">
      <c r="F53302" s="1"/>
      <c r="G53302"/>
      <c r="T53302" s="1"/>
    </row>
    <row r="53303" spans="6:20" x14ac:dyDescent="0.25">
      <c r="F53303" s="1"/>
      <c r="G53303"/>
      <c r="T53303" s="1"/>
    </row>
    <row r="53304" spans="6:20" x14ac:dyDescent="0.25">
      <c r="F53304" s="1"/>
      <c r="G53304"/>
      <c r="T53304" s="1"/>
    </row>
    <row r="53305" spans="6:20" x14ac:dyDescent="0.25">
      <c r="F53305" s="1"/>
      <c r="G53305"/>
      <c r="T53305" s="1"/>
    </row>
    <row r="53306" spans="6:20" x14ac:dyDescent="0.25">
      <c r="F53306" s="1"/>
      <c r="G53306"/>
      <c r="T53306" s="1"/>
    </row>
    <row r="53307" spans="6:20" x14ac:dyDescent="0.25">
      <c r="F53307" s="1"/>
      <c r="G53307"/>
      <c r="T53307" s="1"/>
    </row>
    <row r="53308" spans="6:20" x14ac:dyDescent="0.25">
      <c r="F53308" s="1"/>
      <c r="G53308"/>
      <c r="T53308" s="1"/>
    </row>
    <row r="53309" spans="6:20" x14ac:dyDescent="0.25">
      <c r="F53309" s="1"/>
      <c r="G53309"/>
      <c r="T53309" s="1"/>
    </row>
    <row r="53310" spans="6:20" x14ac:dyDescent="0.25">
      <c r="F53310" s="1"/>
      <c r="G53310"/>
      <c r="T53310" s="1"/>
    </row>
    <row r="53311" spans="6:20" x14ac:dyDescent="0.25">
      <c r="F53311" s="1"/>
      <c r="G53311"/>
      <c r="T53311" s="1"/>
    </row>
    <row r="53312" spans="6:20" x14ac:dyDescent="0.25">
      <c r="F53312" s="1"/>
      <c r="G53312"/>
      <c r="T53312" s="1"/>
    </row>
    <row r="53313" spans="6:20" x14ac:dyDescent="0.25">
      <c r="F53313" s="1"/>
      <c r="G53313"/>
      <c r="T53313" s="1"/>
    </row>
    <row r="53314" spans="6:20" x14ac:dyDescent="0.25">
      <c r="F53314" s="1"/>
      <c r="G53314"/>
      <c r="T53314" s="1"/>
    </row>
    <row r="53315" spans="6:20" x14ac:dyDescent="0.25">
      <c r="F53315" s="1"/>
      <c r="G53315"/>
      <c r="T53315" s="1"/>
    </row>
    <row r="53316" spans="6:20" x14ac:dyDescent="0.25">
      <c r="F53316" s="1"/>
      <c r="G53316"/>
      <c r="T53316" s="1"/>
    </row>
    <row r="53317" spans="6:20" x14ac:dyDescent="0.25">
      <c r="F53317" s="1"/>
      <c r="G53317"/>
      <c r="T53317" s="1"/>
    </row>
    <row r="53318" spans="6:20" x14ac:dyDescent="0.25">
      <c r="F53318" s="1"/>
      <c r="G53318"/>
      <c r="T53318" s="1"/>
    </row>
    <row r="53319" spans="6:20" x14ac:dyDescent="0.25">
      <c r="F53319" s="1"/>
      <c r="G53319"/>
      <c r="T53319" s="1"/>
    </row>
    <row r="53320" spans="6:20" x14ac:dyDescent="0.25">
      <c r="F53320" s="1"/>
      <c r="G53320"/>
      <c r="T53320" s="1"/>
    </row>
    <row r="53321" spans="6:20" x14ac:dyDescent="0.25">
      <c r="F53321" s="1"/>
      <c r="G53321"/>
      <c r="T53321" s="1"/>
    </row>
    <row r="53322" spans="6:20" x14ac:dyDescent="0.25">
      <c r="F53322" s="1"/>
      <c r="G53322"/>
      <c r="T53322" s="1"/>
    </row>
    <row r="53323" spans="6:20" x14ac:dyDescent="0.25">
      <c r="F53323" s="1"/>
      <c r="G53323"/>
      <c r="T53323" s="1"/>
    </row>
    <row r="53324" spans="6:20" x14ac:dyDescent="0.25">
      <c r="F53324" s="1"/>
      <c r="G53324"/>
      <c r="T53324" s="1"/>
    </row>
    <row r="53325" spans="6:20" x14ac:dyDescent="0.25">
      <c r="F53325" s="1"/>
      <c r="G53325"/>
      <c r="T53325" s="1"/>
    </row>
    <row r="53326" spans="6:20" x14ac:dyDescent="0.25">
      <c r="F53326" s="1"/>
      <c r="G53326"/>
      <c r="T53326" s="1"/>
    </row>
    <row r="53327" spans="6:20" x14ac:dyDescent="0.25">
      <c r="F53327" s="1"/>
      <c r="G53327"/>
      <c r="T53327" s="1"/>
    </row>
    <row r="53328" spans="6:20" x14ac:dyDescent="0.25">
      <c r="F53328" s="1"/>
      <c r="G53328"/>
      <c r="T53328" s="1"/>
    </row>
    <row r="53329" spans="6:20" x14ac:dyDescent="0.25">
      <c r="F53329" s="1"/>
      <c r="G53329"/>
      <c r="T53329" s="1"/>
    </row>
    <row r="53330" spans="6:20" x14ac:dyDescent="0.25">
      <c r="F53330" s="1"/>
      <c r="G53330"/>
      <c r="T53330" s="1"/>
    </row>
    <row r="53331" spans="6:20" x14ac:dyDescent="0.25">
      <c r="F53331" s="1"/>
      <c r="G53331"/>
      <c r="T53331" s="1"/>
    </row>
    <row r="53332" spans="6:20" x14ac:dyDescent="0.25">
      <c r="F53332" s="1"/>
      <c r="G53332"/>
      <c r="T53332" s="1"/>
    </row>
    <row r="53333" spans="6:20" x14ac:dyDescent="0.25">
      <c r="F53333" s="1"/>
      <c r="G53333"/>
      <c r="T53333" s="1"/>
    </row>
    <row r="53334" spans="6:20" x14ac:dyDescent="0.25">
      <c r="F53334" s="1"/>
      <c r="G53334"/>
      <c r="T53334" s="1"/>
    </row>
    <row r="53335" spans="6:20" x14ac:dyDescent="0.25">
      <c r="F53335" s="1"/>
      <c r="G53335"/>
      <c r="T53335" s="1"/>
    </row>
    <row r="53336" spans="6:20" x14ac:dyDescent="0.25">
      <c r="F53336" s="1"/>
      <c r="G53336"/>
      <c r="T53336" s="1"/>
    </row>
    <row r="53337" spans="6:20" x14ac:dyDescent="0.25">
      <c r="F53337" s="1"/>
      <c r="G53337"/>
      <c r="T53337" s="1"/>
    </row>
    <row r="53338" spans="6:20" x14ac:dyDescent="0.25">
      <c r="F53338" s="1"/>
      <c r="G53338"/>
      <c r="T53338" s="1"/>
    </row>
    <row r="53339" spans="6:20" x14ac:dyDescent="0.25">
      <c r="F53339" s="1"/>
      <c r="G53339"/>
      <c r="T53339" s="1"/>
    </row>
    <row r="53340" spans="6:20" x14ac:dyDescent="0.25">
      <c r="F53340" s="1"/>
      <c r="G53340"/>
      <c r="T53340" s="1"/>
    </row>
    <row r="53341" spans="6:20" x14ac:dyDescent="0.25">
      <c r="F53341" s="1"/>
      <c r="G53341"/>
      <c r="T53341" s="1"/>
    </row>
    <row r="53342" spans="6:20" x14ac:dyDescent="0.25">
      <c r="F53342" s="1"/>
      <c r="G53342"/>
      <c r="T53342" s="1"/>
    </row>
    <row r="53343" spans="6:20" x14ac:dyDescent="0.25">
      <c r="F53343" s="1"/>
      <c r="G53343"/>
      <c r="T53343" s="1"/>
    </row>
    <row r="53344" spans="6:20" x14ac:dyDescent="0.25">
      <c r="F53344" s="1"/>
      <c r="G53344"/>
      <c r="T53344" s="1"/>
    </row>
    <row r="53345" spans="6:20" x14ac:dyDescent="0.25">
      <c r="F53345" s="1"/>
      <c r="G53345"/>
      <c r="T53345" s="1"/>
    </row>
    <row r="53346" spans="6:20" x14ac:dyDescent="0.25">
      <c r="F53346" s="1"/>
      <c r="G53346"/>
      <c r="T53346" s="1"/>
    </row>
    <row r="53347" spans="6:20" x14ac:dyDescent="0.25">
      <c r="F53347" s="1"/>
      <c r="G53347"/>
      <c r="T53347" s="1"/>
    </row>
    <row r="53348" spans="6:20" x14ac:dyDescent="0.25">
      <c r="F53348" s="1"/>
      <c r="G53348"/>
      <c r="T53348" s="1"/>
    </row>
    <row r="53349" spans="6:20" x14ac:dyDescent="0.25">
      <c r="F53349" s="1"/>
      <c r="G53349"/>
      <c r="T53349" s="1"/>
    </row>
    <row r="53350" spans="6:20" x14ac:dyDescent="0.25">
      <c r="F53350" s="1"/>
      <c r="G53350"/>
      <c r="T53350" s="1"/>
    </row>
    <row r="53351" spans="6:20" x14ac:dyDescent="0.25">
      <c r="F53351" s="1"/>
      <c r="G53351"/>
      <c r="T53351" s="1"/>
    </row>
    <row r="53352" spans="6:20" x14ac:dyDescent="0.25">
      <c r="F53352" s="1"/>
      <c r="G53352"/>
      <c r="T53352" s="1"/>
    </row>
    <row r="53353" spans="6:20" x14ac:dyDescent="0.25">
      <c r="F53353" s="1"/>
      <c r="G53353"/>
      <c r="T53353" s="1"/>
    </row>
    <row r="53354" spans="6:20" x14ac:dyDescent="0.25">
      <c r="F53354" s="1"/>
      <c r="G53354"/>
      <c r="T53354" s="1"/>
    </row>
    <row r="53355" spans="6:20" x14ac:dyDescent="0.25">
      <c r="F53355" s="1"/>
      <c r="G53355"/>
      <c r="T53355" s="1"/>
    </row>
    <row r="53356" spans="6:20" x14ac:dyDescent="0.25">
      <c r="F53356" s="1"/>
      <c r="G53356"/>
      <c r="T53356" s="1"/>
    </row>
    <row r="53357" spans="6:20" x14ac:dyDescent="0.25">
      <c r="F53357" s="1"/>
      <c r="G53357"/>
      <c r="T53357" s="1"/>
    </row>
    <row r="53358" spans="6:20" x14ac:dyDescent="0.25">
      <c r="F53358" s="1"/>
      <c r="G53358"/>
      <c r="T53358" s="1"/>
    </row>
    <row r="53359" spans="6:20" x14ac:dyDescent="0.25">
      <c r="F53359" s="1"/>
      <c r="G53359"/>
      <c r="T53359" s="1"/>
    </row>
    <row r="53360" spans="6:20" x14ac:dyDescent="0.25">
      <c r="F53360" s="1"/>
      <c r="G53360"/>
      <c r="T53360" s="1"/>
    </row>
    <row r="53361" spans="6:20" x14ac:dyDescent="0.25">
      <c r="F53361" s="1"/>
      <c r="G53361"/>
      <c r="T53361" s="1"/>
    </row>
    <row r="53362" spans="6:20" x14ac:dyDescent="0.25">
      <c r="F53362" s="1"/>
      <c r="G53362"/>
      <c r="T53362" s="1"/>
    </row>
    <row r="53363" spans="6:20" x14ac:dyDescent="0.25">
      <c r="F53363" s="1"/>
      <c r="G53363"/>
      <c r="T53363" s="1"/>
    </row>
    <row r="53364" spans="6:20" x14ac:dyDescent="0.25">
      <c r="F53364" s="1"/>
      <c r="G53364"/>
      <c r="T53364" s="1"/>
    </row>
    <row r="53365" spans="6:20" x14ac:dyDescent="0.25">
      <c r="F53365" s="1"/>
      <c r="G53365"/>
      <c r="T53365" s="1"/>
    </row>
    <row r="53366" spans="6:20" x14ac:dyDescent="0.25">
      <c r="F53366" s="1"/>
      <c r="G53366"/>
      <c r="T53366" s="1"/>
    </row>
    <row r="53367" spans="6:20" x14ac:dyDescent="0.25">
      <c r="F53367" s="1"/>
      <c r="G53367"/>
      <c r="T53367" s="1"/>
    </row>
    <row r="53368" spans="6:20" x14ac:dyDescent="0.25">
      <c r="F53368" s="1"/>
      <c r="G53368"/>
      <c r="T53368" s="1"/>
    </row>
    <row r="53369" spans="6:20" x14ac:dyDescent="0.25">
      <c r="F53369" s="1"/>
      <c r="G53369"/>
      <c r="T53369" s="1"/>
    </row>
    <row r="53370" spans="6:20" x14ac:dyDescent="0.25">
      <c r="F53370" s="1"/>
      <c r="G53370"/>
      <c r="T53370" s="1"/>
    </row>
    <row r="53371" spans="6:20" x14ac:dyDescent="0.25">
      <c r="F53371" s="1"/>
      <c r="G53371"/>
      <c r="T53371" s="1"/>
    </row>
    <row r="53372" spans="6:20" x14ac:dyDescent="0.25">
      <c r="F53372" s="1"/>
      <c r="G53372"/>
      <c r="T53372" s="1"/>
    </row>
    <row r="53373" spans="6:20" x14ac:dyDescent="0.25">
      <c r="F53373" s="1"/>
      <c r="G53373"/>
      <c r="T53373" s="1"/>
    </row>
    <row r="53374" spans="6:20" x14ac:dyDescent="0.25">
      <c r="F53374" s="1"/>
      <c r="G53374"/>
      <c r="T53374" s="1"/>
    </row>
    <row r="53375" spans="6:20" x14ac:dyDescent="0.25">
      <c r="F53375" s="1"/>
      <c r="G53375"/>
      <c r="T53375" s="1"/>
    </row>
    <row r="53376" spans="6:20" x14ac:dyDescent="0.25">
      <c r="F53376" s="1"/>
      <c r="G53376"/>
      <c r="T53376" s="1"/>
    </row>
    <row r="53377" spans="6:20" x14ac:dyDescent="0.25">
      <c r="F53377" s="1"/>
      <c r="G53377"/>
      <c r="T53377" s="1"/>
    </row>
    <row r="53378" spans="6:20" x14ac:dyDescent="0.25">
      <c r="F53378" s="1"/>
      <c r="G53378"/>
      <c r="T53378" s="1"/>
    </row>
    <row r="53379" spans="6:20" x14ac:dyDescent="0.25">
      <c r="F53379" s="1"/>
      <c r="G53379"/>
      <c r="T53379" s="1"/>
    </row>
    <row r="53380" spans="6:20" x14ac:dyDescent="0.25">
      <c r="F53380" s="1"/>
      <c r="G53380"/>
      <c r="T53380" s="1"/>
    </row>
    <row r="53381" spans="6:20" x14ac:dyDescent="0.25">
      <c r="F53381" s="1"/>
      <c r="G53381"/>
      <c r="T53381" s="1"/>
    </row>
    <row r="53382" spans="6:20" x14ac:dyDescent="0.25">
      <c r="F53382" s="1"/>
      <c r="G53382"/>
      <c r="T53382" s="1"/>
    </row>
    <row r="53383" spans="6:20" x14ac:dyDescent="0.25">
      <c r="F53383" s="1"/>
      <c r="G53383"/>
      <c r="T53383" s="1"/>
    </row>
    <row r="53384" spans="6:20" x14ac:dyDescent="0.25">
      <c r="F53384" s="1"/>
      <c r="G53384"/>
      <c r="T53384" s="1"/>
    </row>
    <row r="53385" spans="6:20" x14ac:dyDescent="0.25">
      <c r="F53385" s="1"/>
      <c r="G53385"/>
      <c r="T53385" s="1"/>
    </row>
    <row r="53386" spans="6:20" x14ac:dyDescent="0.25">
      <c r="F53386" s="1"/>
      <c r="G53386"/>
      <c r="T53386" s="1"/>
    </row>
    <row r="53387" spans="6:20" x14ac:dyDescent="0.25">
      <c r="F53387" s="1"/>
      <c r="G53387"/>
      <c r="T53387" s="1"/>
    </row>
    <row r="53388" spans="6:20" x14ac:dyDescent="0.25">
      <c r="F53388" s="1"/>
      <c r="G53388"/>
      <c r="T53388" s="1"/>
    </row>
    <row r="53389" spans="6:20" x14ac:dyDescent="0.25">
      <c r="F53389" s="1"/>
      <c r="G53389"/>
      <c r="T53389" s="1"/>
    </row>
    <row r="53390" spans="6:20" x14ac:dyDescent="0.25">
      <c r="F53390" s="1"/>
      <c r="G53390"/>
      <c r="T53390" s="1"/>
    </row>
    <row r="53391" spans="6:20" x14ac:dyDescent="0.25">
      <c r="F53391" s="1"/>
      <c r="G53391"/>
      <c r="T53391" s="1"/>
    </row>
    <row r="53392" spans="6:20" x14ac:dyDescent="0.25">
      <c r="F53392" s="1"/>
      <c r="G53392"/>
      <c r="T53392" s="1"/>
    </row>
    <row r="53393" spans="6:20" x14ac:dyDescent="0.25">
      <c r="F53393" s="1"/>
      <c r="G53393"/>
      <c r="T53393" s="1"/>
    </row>
    <row r="53394" spans="6:20" x14ac:dyDescent="0.25">
      <c r="F53394" s="1"/>
      <c r="G53394"/>
      <c r="T53394" s="1"/>
    </row>
    <row r="53395" spans="6:20" x14ac:dyDescent="0.25">
      <c r="F53395" s="1"/>
      <c r="G53395"/>
      <c r="T53395" s="1"/>
    </row>
    <row r="53396" spans="6:20" x14ac:dyDescent="0.25">
      <c r="F53396" s="1"/>
      <c r="G53396"/>
      <c r="T53396" s="1"/>
    </row>
    <row r="53397" spans="6:20" x14ac:dyDescent="0.25">
      <c r="F53397" s="1"/>
      <c r="G53397"/>
      <c r="T53397" s="1"/>
    </row>
    <row r="53398" spans="6:20" x14ac:dyDescent="0.25">
      <c r="F53398" s="1"/>
      <c r="G53398"/>
      <c r="T53398" s="1"/>
    </row>
    <row r="53399" spans="6:20" x14ac:dyDescent="0.25">
      <c r="F53399" s="1"/>
      <c r="G53399"/>
      <c r="T53399" s="1"/>
    </row>
    <row r="53400" spans="6:20" x14ac:dyDescent="0.25">
      <c r="F53400" s="1"/>
      <c r="G53400"/>
      <c r="T53400" s="1"/>
    </row>
    <row r="53401" spans="6:20" x14ac:dyDescent="0.25">
      <c r="F53401" s="1"/>
      <c r="G53401"/>
      <c r="T53401" s="1"/>
    </row>
    <row r="53402" spans="6:20" x14ac:dyDescent="0.25">
      <c r="F53402" s="1"/>
      <c r="G53402"/>
      <c r="T53402" s="1"/>
    </row>
    <row r="53403" spans="6:20" x14ac:dyDescent="0.25">
      <c r="F53403" s="1"/>
      <c r="G53403"/>
      <c r="T53403" s="1"/>
    </row>
    <row r="53404" spans="6:20" x14ac:dyDescent="0.25">
      <c r="F53404" s="1"/>
      <c r="G53404"/>
      <c r="T53404" s="1"/>
    </row>
    <row r="53405" spans="6:20" x14ac:dyDescent="0.25">
      <c r="F53405" s="1"/>
      <c r="G53405"/>
      <c r="T53405" s="1"/>
    </row>
    <row r="53406" spans="6:20" x14ac:dyDescent="0.25">
      <c r="F53406" s="1"/>
      <c r="G53406"/>
      <c r="T53406" s="1"/>
    </row>
    <row r="53407" spans="6:20" x14ac:dyDescent="0.25">
      <c r="F53407" s="1"/>
      <c r="G53407"/>
      <c r="T53407" s="1"/>
    </row>
    <row r="53408" spans="6:20" x14ac:dyDescent="0.25">
      <c r="F53408" s="1"/>
      <c r="G53408"/>
      <c r="T53408" s="1"/>
    </row>
    <row r="53409" spans="6:20" x14ac:dyDescent="0.25">
      <c r="F53409" s="1"/>
      <c r="G53409"/>
      <c r="T53409" s="1"/>
    </row>
    <row r="53410" spans="6:20" x14ac:dyDescent="0.25">
      <c r="F53410" s="1"/>
      <c r="G53410"/>
      <c r="T53410" s="1"/>
    </row>
    <row r="53411" spans="6:20" x14ac:dyDescent="0.25">
      <c r="F53411" s="1"/>
      <c r="G53411"/>
      <c r="T53411" s="1"/>
    </row>
    <row r="53412" spans="6:20" x14ac:dyDescent="0.25">
      <c r="F53412" s="1"/>
      <c r="G53412"/>
      <c r="T53412" s="1"/>
    </row>
    <row r="53413" spans="6:20" x14ac:dyDescent="0.25">
      <c r="F53413" s="1"/>
      <c r="G53413"/>
      <c r="T53413" s="1"/>
    </row>
    <row r="53414" spans="6:20" x14ac:dyDescent="0.25">
      <c r="F53414" s="1"/>
      <c r="G53414"/>
      <c r="T53414" s="1"/>
    </row>
    <row r="53415" spans="6:20" x14ac:dyDescent="0.25">
      <c r="F53415" s="1"/>
      <c r="G53415"/>
      <c r="T53415" s="1"/>
    </row>
    <row r="53416" spans="6:20" x14ac:dyDescent="0.25">
      <c r="F53416" s="1"/>
      <c r="G53416"/>
      <c r="T53416" s="1"/>
    </row>
    <row r="53417" spans="6:20" x14ac:dyDescent="0.25">
      <c r="F53417" s="1"/>
      <c r="G53417"/>
      <c r="T53417" s="1"/>
    </row>
    <row r="53418" spans="6:20" x14ac:dyDescent="0.25">
      <c r="F53418" s="1"/>
      <c r="G53418"/>
      <c r="T53418" s="1"/>
    </row>
    <row r="53419" spans="6:20" x14ac:dyDescent="0.25">
      <c r="F53419" s="1"/>
      <c r="G53419"/>
      <c r="T53419" s="1"/>
    </row>
    <row r="53420" spans="6:20" x14ac:dyDescent="0.25">
      <c r="F53420" s="1"/>
      <c r="G53420"/>
      <c r="T53420" s="1"/>
    </row>
    <row r="53421" spans="6:20" x14ac:dyDescent="0.25">
      <c r="F53421" s="1"/>
      <c r="G53421"/>
      <c r="T53421" s="1"/>
    </row>
    <row r="53422" spans="6:20" x14ac:dyDescent="0.25">
      <c r="F53422" s="1"/>
      <c r="G53422"/>
      <c r="T53422" s="1"/>
    </row>
    <row r="53423" spans="6:20" x14ac:dyDescent="0.25">
      <c r="F53423" s="1"/>
      <c r="G53423"/>
      <c r="T53423" s="1"/>
    </row>
    <row r="53424" spans="6:20" x14ac:dyDescent="0.25">
      <c r="F53424" s="1"/>
      <c r="G53424"/>
      <c r="T53424" s="1"/>
    </row>
    <row r="53425" spans="6:20" x14ac:dyDescent="0.25">
      <c r="F53425" s="1"/>
      <c r="G53425"/>
      <c r="T53425" s="1"/>
    </row>
    <row r="53426" spans="6:20" x14ac:dyDescent="0.25">
      <c r="F53426" s="1"/>
      <c r="G53426"/>
      <c r="T53426" s="1"/>
    </row>
    <row r="53427" spans="6:20" x14ac:dyDescent="0.25">
      <c r="F53427" s="1"/>
      <c r="G53427"/>
      <c r="T53427" s="1"/>
    </row>
    <row r="53428" spans="6:20" x14ac:dyDescent="0.25">
      <c r="F53428" s="1"/>
      <c r="G53428"/>
      <c r="T53428" s="1"/>
    </row>
    <row r="53429" spans="6:20" x14ac:dyDescent="0.25">
      <c r="F53429" s="1"/>
      <c r="G53429"/>
      <c r="T53429" s="1"/>
    </row>
    <row r="53430" spans="6:20" x14ac:dyDescent="0.25">
      <c r="F53430" s="1"/>
      <c r="G53430"/>
      <c r="T53430" s="1"/>
    </row>
    <row r="53431" spans="6:20" x14ac:dyDescent="0.25">
      <c r="F53431" s="1"/>
      <c r="G53431"/>
      <c r="T53431" s="1"/>
    </row>
    <row r="53432" spans="6:20" x14ac:dyDescent="0.25">
      <c r="F53432" s="1"/>
      <c r="G53432"/>
      <c r="T53432" s="1"/>
    </row>
    <row r="53433" spans="6:20" x14ac:dyDescent="0.25">
      <c r="F53433" s="1"/>
      <c r="G53433"/>
      <c r="T53433" s="1"/>
    </row>
    <row r="53434" spans="6:20" x14ac:dyDescent="0.25">
      <c r="F53434" s="1"/>
      <c r="G53434"/>
      <c r="T53434" s="1"/>
    </row>
    <row r="53435" spans="6:20" x14ac:dyDescent="0.25">
      <c r="F53435" s="1"/>
      <c r="G53435"/>
      <c r="T53435" s="1"/>
    </row>
    <row r="53436" spans="6:20" x14ac:dyDescent="0.25">
      <c r="F53436" s="1"/>
      <c r="G53436"/>
      <c r="T53436" s="1"/>
    </row>
    <row r="53437" spans="6:20" x14ac:dyDescent="0.25">
      <c r="F53437" s="1"/>
      <c r="G53437"/>
      <c r="T53437" s="1"/>
    </row>
    <row r="53438" spans="6:20" x14ac:dyDescent="0.25">
      <c r="F53438" s="1"/>
      <c r="G53438"/>
      <c r="T53438" s="1"/>
    </row>
    <row r="53439" spans="6:20" x14ac:dyDescent="0.25">
      <c r="F53439" s="1"/>
      <c r="G53439"/>
      <c r="T53439" s="1"/>
    </row>
    <row r="53440" spans="6:20" x14ac:dyDescent="0.25">
      <c r="F53440" s="1"/>
      <c r="G53440"/>
      <c r="T53440" s="1"/>
    </row>
    <row r="53441" spans="6:20" x14ac:dyDescent="0.25">
      <c r="F53441" s="1"/>
      <c r="G53441"/>
      <c r="T53441" s="1"/>
    </row>
    <row r="53442" spans="6:20" x14ac:dyDescent="0.25">
      <c r="F53442" s="1"/>
      <c r="G53442"/>
      <c r="T53442" s="1"/>
    </row>
    <row r="53443" spans="6:20" x14ac:dyDescent="0.25">
      <c r="F53443" s="1"/>
      <c r="G53443"/>
      <c r="T53443" s="1"/>
    </row>
    <row r="53444" spans="6:20" x14ac:dyDescent="0.25">
      <c r="F53444" s="1"/>
      <c r="G53444"/>
      <c r="T53444" s="1"/>
    </row>
    <row r="53445" spans="6:20" x14ac:dyDescent="0.25">
      <c r="F53445" s="1"/>
      <c r="G53445"/>
      <c r="T53445" s="1"/>
    </row>
    <row r="53446" spans="6:20" x14ac:dyDescent="0.25">
      <c r="F53446" s="1"/>
      <c r="G53446"/>
      <c r="T53446" s="1"/>
    </row>
    <row r="53447" spans="6:20" x14ac:dyDescent="0.25">
      <c r="F53447" s="1"/>
      <c r="G53447"/>
      <c r="T53447" s="1"/>
    </row>
    <row r="53448" spans="6:20" x14ac:dyDescent="0.25">
      <c r="F53448" s="1"/>
      <c r="G53448"/>
      <c r="T53448" s="1"/>
    </row>
    <row r="53449" spans="6:20" x14ac:dyDescent="0.25">
      <c r="F53449" s="1"/>
      <c r="G53449"/>
      <c r="T53449" s="1"/>
    </row>
    <row r="53450" spans="6:20" x14ac:dyDescent="0.25">
      <c r="F53450" s="1"/>
      <c r="G53450"/>
      <c r="T53450" s="1"/>
    </row>
    <row r="53451" spans="6:20" x14ac:dyDescent="0.25">
      <c r="F53451" s="1"/>
      <c r="G53451"/>
      <c r="T53451" s="1"/>
    </row>
    <row r="53452" spans="6:20" x14ac:dyDescent="0.25">
      <c r="F53452" s="1"/>
      <c r="G53452"/>
      <c r="T53452" s="1"/>
    </row>
    <row r="53453" spans="6:20" x14ac:dyDescent="0.25">
      <c r="F53453" s="1"/>
      <c r="G53453"/>
      <c r="T53453" s="1"/>
    </row>
    <row r="53454" spans="6:20" x14ac:dyDescent="0.25">
      <c r="F53454" s="1"/>
      <c r="G53454"/>
      <c r="T53454" s="1"/>
    </row>
    <row r="53455" spans="6:20" x14ac:dyDescent="0.25">
      <c r="F53455" s="1"/>
      <c r="G53455"/>
      <c r="T53455" s="1"/>
    </row>
    <row r="53456" spans="6:20" x14ac:dyDescent="0.25">
      <c r="F53456" s="1"/>
      <c r="G53456"/>
      <c r="T53456" s="1"/>
    </row>
    <row r="53457" spans="6:20" x14ac:dyDescent="0.25">
      <c r="F53457" s="1"/>
      <c r="G53457"/>
      <c r="T53457" s="1"/>
    </row>
    <row r="53458" spans="6:20" x14ac:dyDescent="0.25">
      <c r="F53458" s="1"/>
      <c r="G53458"/>
      <c r="T53458" s="1"/>
    </row>
    <row r="53459" spans="6:20" x14ac:dyDescent="0.25">
      <c r="F53459" s="1"/>
      <c r="G53459"/>
      <c r="T53459" s="1"/>
    </row>
    <row r="53460" spans="6:20" x14ac:dyDescent="0.25">
      <c r="F53460" s="1"/>
      <c r="G53460"/>
      <c r="T53460" s="1"/>
    </row>
    <row r="53461" spans="6:20" x14ac:dyDescent="0.25">
      <c r="F53461" s="1"/>
      <c r="G53461"/>
      <c r="T53461" s="1"/>
    </row>
    <row r="53462" spans="6:20" x14ac:dyDescent="0.25">
      <c r="F53462" s="1"/>
      <c r="G53462"/>
      <c r="T53462" s="1"/>
    </row>
    <row r="53463" spans="6:20" x14ac:dyDescent="0.25">
      <c r="F53463" s="1"/>
      <c r="G53463"/>
      <c r="T53463" s="1"/>
    </row>
    <row r="53464" spans="6:20" x14ac:dyDescent="0.25">
      <c r="F53464" s="1"/>
      <c r="G53464"/>
      <c r="T53464" s="1"/>
    </row>
    <row r="53465" spans="6:20" x14ac:dyDescent="0.25">
      <c r="F53465" s="1"/>
      <c r="G53465"/>
      <c r="T53465" s="1"/>
    </row>
    <row r="53466" spans="6:20" x14ac:dyDescent="0.25">
      <c r="F53466" s="1"/>
      <c r="G53466"/>
      <c r="T53466" s="1"/>
    </row>
    <row r="53467" spans="6:20" x14ac:dyDescent="0.25">
      <c r="F53467" s="1"/>
      <c r="G53467"/>
      <c r="T53467" s="1"/>
    </row>
    <row r="53468" spans="6:20" x14ac:dyDescent="0.25">
      <c r="F53468" s="1"/>
      <c r="G53468"/>
      <c r="T53468" s="1"/>
    </row>
    <row r="53469" spans="6:20" x14ac:dyDescent="0.25">
      <c r="F53469" s="1"/>
      <c r="G53469"/>
      <c r="T53469" s="1"/>
    </row>
    <row r="53470" spans="6:20" x14ac:dyDescent="0.25">
      <c r="F53470" s="1"/>
      <c r="G53470"/>
      <c r="T53470" s="1"/>
    </row>
    <row r="53471" spans="6:20" x14ac:dyDescent="0.25">
      <c r="F53471" s="1"/>
      <c r="G53471"/>
      <c r="T53471" s="1"/>
    </row>
    <row r="53472" spans="6:20" x14ac:dyDescent="0.25">
      <c r="F53472" s="1"/>
      <c r="G53472"/>
      <c r="T53472" s="1"/>
    </row>
    <row r="53473" spans="6:20" x14ac:dyDescent="0.25">
      <c r="F53473" s="1"/>
      <c r="G53473"/>
      <c r="T53473" s="1"/>
    </row>
    <row r="53474" spans="6:20" x14ac:dyDescent="0.25">
      <c r="F53474" s="1"/>
      <c r="G53474"/>
      <c r="T53474" s="1"/>
    </row>
    <row r="53475" spans="6:20" x14ac:dyDescent="0.25">
      <c r="F53475" s="1"/>
      <c r="G53475"/>
      <c r="T53475" s="1"/>
    </row>
    <row r="53476" spans="6:20" x14ac:dyDescent="0.25">
      <c r="F53476" s="1"/>
      <c r="G53476"/>
      <c r="T53476" s="1"/>
    </row>
    <row r="53477" spans="6:20" x14ac:dyDescent="0.25">
      <c r="F53477" s="1"/>
      <c r="G53477"/>
      <c r="T53477" s="1"/>
    </row>
    <row r="53478" spans="6:20" x14ac:dyDescent="0.25">
      <c r="F53478" s="1"/>
      <c r="G53478"/>
      <c r="T53478" s="1"/>
    </row>
    <row r="53479" spans="6:20" x14ac:dyDescent="0.25">
      <c r="F53479" s="1"/>
      <c r="G53479"/>
      <c r="T53479" s="1"/>
    </row>
    <row r="53480" spans="6:20" x14ac:dyDescent="0.25">
      <c r="F53480" s="1"/>
      <c r="G53480"/>
      <c r="T53480" s="1"/>
    </row>
    <row r="53481" spans="6:20" x14ac:dyDescent="0.25">
      <c r="F53481" s="1"/>
      <c r="G53481"/>
      <c r="T53481" s="1"/>
    </row>
    <row r="53482" spans="6:20" x14ac:dyDescent="0.25">
      <c r="F53482" s="1"/>
      <c r="G53482"/>
      <c r="T53482" s="1"/>
    </row>
    <row r="53483" spans="6:20" x14ac:dyDescent="0.25">
      <c r="F53483" s="1"/>
      <c r="G53483"/>
      <c r="T53483" s="1"/>
    </row>
    <row r="53484" spans="6:20" x14ac:dyDescent="0.25">
      <c r="F53484" s="1"/>
      <c r="G53484"/>
      <c r="T53484" s="1"/>
    </row>
    <row r="53485" spans="6:20" x14ac:dyDescent="0.25">
      <c r="F53485" s="1"/>
      <c r="G53485"/>
      <c r="T53485" s="1"/>
    </row>
    <row r="53486" spans="6:20" x14ac:dyDescent="0.25">
      <c r="F53486" s="1"/>
      <c r="G53486"/>
      <c r="T53486" s="1"/>
    </row>
    <row r="53487" spans="6:20" x14ac:dyDescent="0.25">
      <c r="F53487" s="1"/>
      <c r="G53487"/>
      <c r="T53487" s="1"/>
    </row>
    <row r="53488" spans="6:20" x14ac:dyDescent="0.25">
      <c r="F53488" s="1"/>
      <c r="G53488"/>
      <c r="T53488" s="1"/>
    </row>
    <row r="53489" spans="6:20" x14ac:dyDescent="0.25">
      <c r="F53489" s="1"/>
      <c r="G53489"/>
      <c r="T53489" s="1"/>
    </row>
    <row r="53490" spans="6:20" x14ac:dyDescent="0.25">
      <c r="F53490" s="1"/>
      <c r="G53490"/>
      <c r="T53490" s="1"/>
    </row>
    <row r="53491" spans="6:20" x14ac:dyDescent="0.25">
      <c r="F53491" s="1"/>
      <c r="G53491"/>
      <c r="T53491" s="1"/>
    </row>
    <row r="53492" spans="6:20" x14ac:dyDescent="0.25">
      <c r="F53492" s="1"/>
      <c r="G53492"/>
      <c r="T53492" s="1"/>
    </row>
    <row r="53493" spans="6:20" x14ac:dyDescent="0.25">
      <c r="F53493" s="1"/>
      <c r="G53493"/>
      <c r="T53493" s="1"/>
    </row>
    <row r="53494" spans="6:20" x14ac:dyDescent="0.25">
      <c r="F53494" s="1"/>
      <c r="G53494"/>
      <c r="T53494" s="1"/>
    </row>
    <row r="53495" spans="6:20" x14ac:dyDescent="0.25">
      <c r="F53495" s="1"/>
      <c r="G53495"/>
      <c r="T53495" s="1"/>
    </row>
    <row r="53496" spans="6:20" x14ac:dyDescent="0.25">
      <c r="F53496" s="1"/>
      <c r="G53496"/>
      <c r="T53496" s="1"/>
    </row>
    <row r="53497" spans="6:20" x14ac:dyDescent="0.25">
      <c r="F53497" s="1"/>
      <c r="G53497"/>
      <c r="T53497" s="1"/>
    </row>
    <row r="53498" spans="6:20" x14ac:dyDescent="0.25">
      <c r="F53498" s="1"/>
      <c r="G53498"/>
      <c r="T53498" s="1"/>
    </row>
    <row r="53499" spans="6:20" x14ac:dyDescent="0.25">
      <c r="F53499" s="1"/>
      <c r="G53499"/>
      <c r="T53499" s="1"/>
    </row>
    <row r="53500" spans="6:20" x14ac:dyDescent="0.25">
      <c r="F53500" s="1"/>
      <c r="G53500"/>
      <c r="T53500" s="1"/>
    </row>
    <row r="53501" spans="6:20" x14ac:dyDescent="0.25">
      <c r="F53501" s="1"/>
      <c r="G53501"/>
      <c r="T53501" s="1"/>
    </row>
    <row r="53502" spans="6:20" x14ac:dyDescent="0.25">
      <c r="F53502" s="1"/>
      <c r="G53502"/>
      <c r="T53502" s="1"/>
    </row>
    <row r="53503" spans="6:20" x14ac:dyDescent="0.25">
      <c r="F53503" s="1"/>
      <c r="G53503"/>
      <c r="T53503" s="1"/>
    </row>
    <row r="53504" spans="6:20" x14ac:dyDescent="0.25">
      <c r="F53504" s="1"/>
      <c r="G53504"/>
      <c r="T53504" s="1"/>
    </row>
    <row r="53505" spans="6:20" x14ac:dyDescent="0.25">
      <c r="F53505" s="1"/>
      <c r="G53505"/>
      <c r="T53505" s="1"/>
    </row>
    <row r="53506" spans="6:20" x14ac:dyDescent="0.25">
      <c r="F53506" s="1"/>
      <c r="G53506"/>
      <c r="T53506" s="1"/>
    </row>
    <row r="53507" spans="6:20" x14ac:dyDescent="0.25">
      <c r="F53507" s="1"/>
      <c r="G53507"/>
      <c r="T53507" s="1"/>
    </row>
    <row r="53508" spans="6:20" x14ac:dyDescent="0.25">
      <c r="F53508" s="1"/>
      <c r="G53508"/>
      <c r="T53508" s="1"/>
    </row>
    <row r="53509" spans="6:20" x14ac:dyDescent="0.25">
      <c r="F53509" s="1"/>
      <c r="G53509"/>
      <c r="T53509" s="1"/>
    </row>
    <row r="53510" spans="6:20" x14ac:dyDescent="0.25">
      <c r="F53510" s="1"/>
      <c r="G53510"/>
      <c r="T53510" s="1"/>
    </row>
    <row r="53511" spans="6:20" x14ac:dyDescent="0.25">
      <c r="F53511" s="1"/>
      <c r="G53511"/>
      <c r="T53511" s="1"/>
    </row>
    <row r="53512" spans="6:20" x14ac:dyDescent="0.25">
      <c r="F53512" s="1"/>
      <c r="G53512"/>
      <c r="T53512" s="1"/>
    </row>
    <row r="53513" spans="6:20" x14ac:dyDescent="0.25">
      <c r="F53513" s="1"/>
      <c r="G53513"/>
      <c r="T53513" s="1"/>
    </row>
    <row r="53514" spans="6:20" x14ac:dyDescent="0.25">
      <c r="F53514" s="1"/>
      <c r="G53514"/>
      <c r="T53514" s="1"/>
    </row>
    <row r="53515" spans="6:20" x14ac:dyDescent="0.25">
      <c r="F53515" s="1"/>
      <c r="G53515"/>
      <c r="T53515" s="1"/>
    </row>
    <row r="53516" spans="6:20" x14ac:dyDescent="0.25">
      <c r="F53516" s="1"/>
      <c r="G53516"/>
      <c r="T53516" s="1"/>
    </row>
    <row r="53517" spans="6:20" x14ac:dyDescent="0.25">
      <c r="F53517" s="1"/>
      <c r="G53517"/>
      <c r="T53517" s="1"/>
    </row>
    <row r="53518" spans="6:20" x14ac:dyDescent="0.25">
      <c r="F53518" s="1"/>
      <c r="G53518"/>
      <c r="T53518" s="1"/>
    </row>
    <row r="53519" spans="6:20" x14ac:dyDescent="0.25">
      <c r="F53519" s="1"/>
      <c r="G53519"/>
      <c r="T53519" s="1"/>
    </row>
    <row r="53520" spans="6:20" x14ac:dyDescent="0.25">
      <c r="F53520" s="1"/>
      <c r="G53520"/>
      <c r="T53520" s="1"/>
    </row>
    <row r="53521" spans="6:20" x14ac:dyDescent="0.25">
      <c r="F53521" s="1"/>
      <c r="G53521"/>
      <c r="T53521" s="1"/>
    </row>
    <row r="53522" spans="6:20" x14ac:dyDescent="0.25">
      <c r="F53522" s="1"/>
      <c r="G53522"/>
      <c r="T53522" s="1"/>
    </row>
    <row r="53523" spans="6:20" x14ac:dyDescent="0.25">
      <c r="F53523" s="1"/>
      <c r="G53523"/>
      <c r="T53523" s="1"/>
    </row>
    <row r="53524" spans="6:20" x14ac:dyDescent="0.25">
      <c r="F53524" s="1"/>
      <c r="G53524"/>
      <c r="T53524" s="1"/>
    </row>
    <row r="53525" spans="6:20" x14ac:dyDescent="0.25">
      <c r="F53525" s="1"/>
      <c r="G53525"/>
      <c r="T53525" s="1"/>
    </row>
    <row r="53526" spans="6:20" x14ac:dyDescent="0.25">
      <c r="F53526" s="1"/>
      <c r="G53526"/>
      <c r="T53526" s="1"/>
    </row>
    <row r="53527" spans="6:20" x14ac:dyDescent="0.25">
      <c r="F53527" s="1"/>
      <c r="G53527"/>
      <c r="T53527" s="1"/>
    </row>
    <row r="53528" spans="6:20" x14ac:dyDescent="0.25">
      <c r="F53528" s="1"/>
      <c r="G53528"/>
      <c r="T53528" s="1"/>
    </row>
    <row r="53529" spans="6:20" x14ac:dyDescent="0.25">
      <c r="F53529" s="1"/>
      <c r="G53529"/>
      <c r="T53529" s="1"/>
    </row>
    <row r="53530" spans="6:20" x14ac:dyDescent="0.25">
      <c r="F53530" s="1"/>
      <c r="G53530"/>
      <c r="T53530" s="1"/>
    </row>
    <row r="53531" spans="6:20" x14ac:dyDescent="0.25">
      <c r="F53531" s="1"/>
      <c r="G53531"/>
      <c r="T53531" s="1"/>
    </row>
    <row r="53532" spans="6:20" x14ac:dyDescent="0.25">
      <c r="F53532" s="1"/>
      <c r="G53532"/>
      <c r="T53532" s="1"/>
    </row>
    <row r="53533" spans="6:20" x14ac:dyDescent="0.25">
      <c r="F53533" s="1"/>
      <c r="G53533"/>
      <c r="T53533" s="1"/>
    </row>
    <row r="53534" spans="6:20" x14ac:dyDescent="0.25">
      <c r="F53534" s="1"/>
      <c r="G53534"/>
      <c r="T53534" s="1"/>
    </row>
    <row r="53535" spans="6:20" x14ac:dyDescent="0.25">
      <c r="F53535" s="1"/>
      <c r="G53535"/>
      <c r="T53535" s="1"/>
    </row>
    <row r="53536" spans="6:20" x14ac:dyDescent="0.25">
      <c r="F53536" s="1"/>
      <c r="G53536"/>
      <c r="T53536" s="1"/>
    </row>
    <row r="53537" spans="6:20" x14ac:dyDescent="0.25">
      <c r="F53537" s="1"/>
      <c r="G53537"/>
      <c r="T53537" s="1"/>
    </row>
    <row r="53538" spans="6:20" x14ac:dyDescent="0.25">
      <c r="F53538" s="1"/>
      <c r="G53538"/>
      <c r="T53538" s="1"/>
    </row>
    <row r="53539" spans="6:20" x14ac:dyDescent="0.25">
      <c r="F53539" s="1"/>
      <c r="G53539"/>
      <c r="T53539" s="1"/>
    </row>
    <row r="53540" spans="6:20" x14ac:dyDescent="0.25">
      <c r="F53540" s="1"/>
      <c r="G53540"/>
      <c r="T53540" s="1"/>
    </row>
    <row r="53541" spans="6:20" x14ac:dyDescent="0.25">
      <c r="F53541" s="1"/>
      <c r="G53541"/>
      <c r="T53541" s="1"/>
    </row>
    <row r="53542" spans="6:20" x14ac:dyDescent="0.25">
      <c r="F53542" s="1"/>
      <c r="G53542"/>
      <c r="T53542" s="1"/>
    </row>
    <row r="53543" spans="6:20" x14ac:dyDescent="0.25">
      <c r="F53543" s="1"/>
      <c r="G53543"/>
      <c r="T53543" s="1"/>
    </row>
    <row r="53544" spans="6:20" x14ac:dyDescent="0.25">
      <c r="F53544" s="1"/>
      <c r="G53544"/>
      <c r="T53544" s="1"/>
    </row>
    <row r="53545" spans="6:20" x14ac:dyDescent="0.25">
      <c r="F53545" s="1"/>
      <c r="G53545"/>
      <c r="T53545" s="1"/>
    </row>
    <row r="53546" spans="6:20" x14ac:dyDescent="0.25">
      <c r="F53546" s="1"/>
      <c r="G53546"/>
      <c r="T53546" s="1"/>
    </row>
    <row r="53547" spans="6:20" x14ac:dyDescent="0.25">
      <c r="F53547" s="1"/>
      <c r="G53547"/>
      <c r="T53547" s="1"/>
    </row>
    <row r="53548" spans="6:20" x14ac:dyDescent="0.25">
      <c r="F53548" s="1"/>
      <c r="G53548"/>
      <c r="T53548" s="1"/>
    </row>
    <row r="53549" spans="6:20" x14ac:dyDescent="0.25">
      <c r="F53549" s="1"/>
      <c r="G53549"/>
      <c r="T53549" s="1"/>
    </row>
    <row r="53550" spans="6:20" x14ac:dyDescent="0.25">
      <c r="F53550" s="1"/>
      <c r="G53550"/>
      <c r="T53550" s="1"/>
    </row>
    <row r="53551" spans="6:20" x14ac:dyDescent="0.25">
      <c r="F53551" s="1"/>
      <c r="G53551"/>
      <c r="T53551" s="1"/>
    </row>
    <row r="53552" spans="6:20" x14ac:dyDescent="0.25">
      <c r="F53552" s="1"/>
      <c r="G53552"/>
      <c r="T53552" s="1"/>
    </row>
    <row r="53553" spans="6:20" x14ac:dyDescent="0.25">
      <c r="F53553" s="1"/>
      <c r="G53553"/>
      <c r="T53553" s="1"/>
    </row>
    <row r="53554" spans="6:20" x14ac:dyDescent="0.25">
      <c r="F53554" s="1"/>
      <c r="G53554"/>
      <c r="T53554" s="1"/>
    </row>
    <row r="53555" spans="6:20" x14ac:dyDescent="0.25">
      <c r="F53555" s="1"/>
      <c r="G53555"/>
      <c r="T53555" s="1"/>
    </row>
    <row r="53556" spans="6:20" x14ac:dyDescent="0.25">
      <c r="F53556" s="1"/>
      <c r="G53556"/>
      <c r="T53556" s="1"/>
    </row>
    <row r="53557" spans="6:20" x14ac:dyDescent="0.25">
      <c r="F53557" s="1"/>
      <c r="G53557"/>
      <c r="T53557" s="1"/>
    </row>
    <row r="53558" spans="6:20" x14ac:dyDescent="0.25">
      <c r="F53558" s="1"/>
      <c r="G53558"/>
      <c r="T53558" s="1"/>
    </row>
    <row r="53559" spans="6:20" x14ac:dyDescent="0.25">
      <c r="F53559" s="1"/>
      <c r="G53559"/>
      <c r="T53559" s="1"/>
    </row>
    <row r="53560" spans="6:20" x14ac:dyDescent="0.25">
      <c r="F53560" s="1"/>
      <c r="G53560"/>
      <c r="T53560" s="1"/>
    </row>
    <row r="53561" spans="6:20" x14ac:dyDescent="0.25">
      <c r="F53561" s="1"/>
      <c r="G53561"/>
      <c r="T53561" s="1"/>
    </row>
    <row r="53562" spans="6:20" x14ac:dyDescent="0.25">
      <c r="F53562" s="1"/>
      <c r="G53562"/>
      <c r="T53562" s="1"/>
    </row>
    <row r="53563" spans="6:20" x14ac:dyDescent="0.25">
      <c r="F53563" s="1"/>
      <c r="G53563"/>
      <c r="T53563" s="1"/>
    </row>
    <row r="53564" spans="6:20" x14ac:dyDescent="0.25">
      <c r="F53564" s="1"/>
      <c r="G53564"/>
      <c r="T53564" s="1"/>
    </row>
    <row r="53565" spans="6:20" x14ac:dyDescent="0.25">
      <c r="F53565" s="1"/>
      <c r="G53565"/>
      <c r="T53565" s="1"/>
    </row>
    <row r="53566" spans="6:20" x14ac:dyDescent="0.25">
      <c r="F53566" s="1"/>
      <c r="G53566"/>
      <c r="T53566" s="1"/>
    </row>
    <row r="53567" spans="6:20" x14ac:dyDescent="0.25">
      <c r="F53567" s="1"/>
      <c r="G53567"/>
      <c r="T53567" s="1"/>
    </row>
    <row r="53568" spans="6:20" x14ac:dyDescent="0.25">
      <c r="F53568" s="1"/>
      <c r="G53568"/>
      <c r="T53568" s="1"/>
    </row>
    <row r="53569" spans="6:20" x14ac:dyDescent="0.25">
      <c r="F53569" s="1"/>
      <c r="G53569"/>
      <c r="T53569" s="1"/>
    </row>
    <row r="53570" spans="6:20" x14ac:dyDescent="0.25">
      <c r="F53570" s="1"/>
      <c r="G53570"/>
      <c r="T53570" s="1"/>
    </row>
    <row r="53571" spans="6:20" x14ac:dyDescent="0.25">
      <c r="F53571" s="1"/>
      <c r="G53571"/>
      <c r="T53571" s="1"/>
    </row>
    <row r="53572" spans="6:20" x14ac:dyDescent="0.25">
      <c r="F53572" s="1"/>
      <c r="G53572"/>
      <c r="T53572" s="1"/>
    </row>
    <row r="53573" spans="6:20" x14ac:dyDescent="0.25">
      <c r="F53573" s="1"/>
      <c r="G53573"/>
      <c r="T53573" s="1"/>
    </row>
    <row r="53574" spans="6:20" x14ac:dyDescent="0.25">
      <c r="F53574" s="1"/>
      <c r="G53574"/>
      <c r="T53574" s="1"/>
    </row>
    <row r="53575" spans="6:20" x14ac:dyDescent="0.25">
      <c r="F53575" s="1"/>
      <c r="G53575"/>
      <c r="T53575" s="1"/>
    </row>
    <row r="53576" spans="6:20" x14ac:dyDescent="0.25">
      <c r="F53576" s="1"/>
      <c r="G53576"/>
      <c r="T53576" s="1"/>
    </row>
    <row r="53577" spans="6:20" x14ac:dyDescent="0.25">
      <c r="F53577" s="1"/>
      <c r="G53577"/>
      <c r="T53577" s="1"/>
    </row>
    <row r="53578" spans="6:20" x14ac:dyDescent="0.25">
      <c r="F53578" s="1"/>
      <c r="G53578"/>
      <c r="T53578" s="1"/>
    </row>
    <row r="53579" spans="6:20" x14ac:dyDescent="0.25">
      <c r="F53579" s="1"/>
      <c r="G53579"/>
      <c r="T53579" s="1"/>
    </row>
    <row r="53580" spans="6:20" x14ac:dyDescent="0.25">
      <c r="F53580" s="1"/>
      <c r="G53580"/>
      <c r="T53580" s="1"/>
    </row>
    <row r="53581" spans="6:20" x14ac:dyDescent="0.25">
      <c r="F53581" s="1"/>
      <c r="G53581"/>
      <c r="T53581" s="1"/>
    </row>
    <row r="53582" spans="6:20" x14ac:dyDescent="0.25">
      <c r="F53582" s="1"/>
      <c r="G53582"/>
      <c r="T53582" s="1"/>
    </row>
    <row r="53583" spans="6:20" x14ac:dyDescent="0.25">
      <c r="F53583" s="1"/>
      <c r="G53583"/>
      <c r="T53583" s="1"/>
    </row>
    <row r="53584" spans="6:20" x14ac:dyDescent="0.25">
      <c r="F53584" s="1"/>
      <c r="G53584"/>
      <c r="T53584" s="1"/>
    </row>
    <row r="53585" spans="6:20" x14ac:dyDescent="0.25">
      <c r="F53585" s="1"/>
      <c r="G53585"/>
      <c r="T53585" s="1"/>
    </row>
    <row r="53586" spans="6:20" x14ac:dyDescent="0.25">
      <c r="F53586" s="1"/>
      <c r="G53586"/>
      <c r="T53586" s="1"/>
    </row>
    <row r="53587" spans="6:20" x14ac:dyDescent="0.25">
      <c r="F53587" s="1"/>
      <c r="G53587"/>
      <c r="T53587" s="1"/>
    </row>
    <row r="53588" spans="6:20" x14ac:dyDescent="0.25">
      <c r="F53588" s="1"/>
      <c r="G53588"/>
      <c r="T53588" s="1"/>
    </row>
    <row r="53589" spans="6:20" x14ac:dyDescent="0.25">
      <c r="F53589" s="1"/>
      <c r="G53589"/>
      <c r="T53589" s="1"/>
    </row>
    <row r="53590" spans="6:20" x14ac:dyDescent="0.25">
      <c r="F53590" s="1"/>
      <c r="G53590"/>
      <c r="T53590" s="1"/>
    </row>
    <row r="53591" spans="6:20" x14ac:dyDescent="0.25">
      <c r="F53591" s="1"/>
      <c r="G53591"/>
      <c r="T53591" s="1"/>
    </row>
    <row r="53592" spans="6:20" x14ac:dyDescent="0.25">
      <c r="F53592" s="1"/>
      <c r="G53592"/>
      <c r="T53592" s="1"/>
    </row>
    <row r="53593" spans="6:20" x14ac:dyDescent="0.25">
      <c r="F53593" s="1"/>
      <c r="G53593"/>
      <c r="T53593" s="1"/>
    </row>
    <row r="53594" spans="6:20" x14ac:dyDescent="0.25">
      <c r="F53594" s="1"/>
      <c r="G53594"/>
      <c r="T53594" s="1"/>
    </row>
    <row r="53595" spans="6:20" x14ac:dyDescent="0.25">
      <c r="F53595" s="1"/>
      <c r="G53595"/>
      <c r="T53595" s="1"/>
    </row>
    <row r="53596" spans="6:20" x14ac:dyDescent="0.25">
      <c r="F53596" s="1"/>
      <c r="G53596"/>
      <c r="T53596" s="1"/>
    </row>
    <row r="53597" spans="6:20" x14ac:dyDescent="0.25">
      <c r="F53597" s="1"/>
      <c r="G53597"/>
      <c r="T53597" s="1"/>
    </row>
    <row r="53598" spans="6:20" x14ac:dyDescent="0.25">
      <c r="F53598" s="1"/>
      <c r="G53598"/>
      <c r="T53598" s="1"/>
    </row>
    <row r="53599" spans="6:20" x14ac:dyDescent="0.25">
      <c r="F53599" s="1"/>
      <c r="G53599"/>
      <c r="T53599" s="1"/>
    </row>
    <row r="53600" spans="6:20" x14ac:dyDescent="0.25">
      <c r="F53600" s="1"/>
      <c r="G53600"/>
      <c r="T53600" s="1"/>
    </row>
    <row r="53601" spans="6:20" x14ac:dyDescent="0.25">
      <c r="F53601" s="1"/>
      <c r="G53601"/>
      <c r="T53601" s="1"/>
    </row>
    <row r="53602" spans="6:20" x14ac:dyDescent="0.25">
      <c r="F53602" s="1"/>
      <c r="G53602"/>
      <c r="T53602" s="1"/>
    </row>
    <row r="53603" spans="6:20" x14ac:dyDescent="0.25">
      <c r="F53603" s="1"/>
      <c r="G53603"/>
      <c r="T53603" s="1"/>
    </row>
    <row r="53604" spans="6:20" x14ac:dyDescent="0.25">
      <c r="F53604" s="1"/>
      <c r="G53604"/>
      <c r="T53604" s="1"/>
    </row>
    <row r="53605" spans="6:20" x14ac:dyDescent="0.25">
      <c r="F53605" s="1"/>
      <c r="G53605"/>
      <c r="T53605" s="1"/>
    </row>
    <row r="53606" spans="6:20" x14ac:dyDescent="0.25">
      <c r="F53606" s="1"/>
      <c r="G53606"/>
      <c r="T53606" s="1"/>
    </row>
    <row r="53607" spans="6:20" x14ac:dyDescent="0.25">
      <c r="F53607" s="1"/>
      <c r="G53607"/>
      <c r="T53607" s="1"/>
    </row>
    <row r="53608" spans="6:20" x14ac:dyDescent="0.25">
      <c r="F53608" s="1"/>
      <c r="G53608"/>
      <c r="T53608" s="1"/>
    </row>
    <row r="53609" spans="6:20" x14ac:dyDescent="0.25">
      <c r="F53609" s="1"/>
      <c r="G53609"/>
      <c r="T53609" s="1"/>
    </row>
    <row r="53610" spans="6:20" x14ac:dyDescent="0.25">
      <c r="F53610" s="1"/>
      <c r="G53610"/>
      <c r="T53610" s="1"/>
    </row>
    <row r="53611" spans="6:20" x14ac:dyDescent="0.25">
      <c r="F53611" s="1"/>
      <c r="G53611"/>
      <c r="T53611" s="1"/>
    </row>
    <row r="53612" spans="6:20" x14ac:dyDescent="0.25">
      <c r="F53612" s="1"/>
      <c r="G53612"/>
      <c r="T53612" s="1"/>
    </row>
    <row r="53613" spans="6:20" x14ac:dyDescent="0.25">
      <c r="F53613" s="1"/>
      <c r="G53613"/>
      <c r="T53613" s="1"/>
    </row>
    <row r="53614" spans="6:20" x14ac:dyDescent="0.25">
      <c r="F53614" s="1"/>
      <c r="G53614"/>
      <c r="T53614" s="1"/>
    </row>
    <row r="53615" spans="6:20" x14ac:dyDescent="0.25">
      <c r="F53615" s="1"/>
      <c r="G53615"/>
      <c r="T53615" s="1"/>
    </row>
    <row r="53616" spans="6:20" x14ac:dyDescent="0.25">
      <c r="F53616" s="1"/>
      <c r="G53616"/>
      <c r="T53616" s="1"/>
    </row>
    <row r="53617" spans="6:20" x14ac:dyDescent="0.25">
      <c r="F53617" s="1"/>
      <c r="G53617"/>
      <c r="T53617" s="1"/>
    </row>
    <row r="53618" spans="6:20" x14ac:dyDescent="0.25">
      <c r="F53618" s="1"/>
      <c r="G53618"/>
      <c r="T53618" s="1"/>
    </row>
    <row r="53619" spans="6:20" x14ac:dyDescent="0.25">
      <c r="F53619" s="1"/>
      <c r="G53619"/>
      <c r="T53619" s="1"/>
    </row>
    <row r="53620" spans="6:20" x14ac:dyDescent="0.25">
      <c r="F53620" s="1"/>
      <c r="G53620"/>
      <c r="T53620" s="1"/>
    </row>
    <row r="53621" spans="6:20" x14ac:dyDescent="0.25">
      <c r="F53621" s="1"/>
      <c r="G53621"/>
      <c r="T53621" s="1"/>
    </row>
    <row r="53622" spans="6:20" x14ac:dyDescent="0.25">
      <c r="F53622" s="1"/>
      <c r="G53622"/>
      <c r="T53622" s="1"/>
    </row>
    <row r="53623" spans="6:20" x14ac:dyDescent="0.25">
      <c r="F53623" s="1"/>
      <c r="G53623"/>
      <c r="T53623" s="1"/>
    </row>
    <row r="53624" spans="6:20" x14ac:dyDescent="0.25">
      <c r="F53624" s="1"/>
      <c r="G53624"/>
      <c r="T53624" s="1"/>
    </row>
    <row r="53625" spans="6:20" x14ac:dyDescent="0.25">
      <c r="F53625" s="1"/>
      <c r="G53625"/>
      <c r="T53625" s="1"/>
    </row>
    <row r="53626" spans="6:20" x14ac:dyDescent="0.25">
      <c r="F53626" s="1"/>
      <c r="G53626"/>
      <c r="T53626" s="1"/>
    </row>
    <row r="53627" spans="6:20" x14ac:dyDescent="0.25">
      <c r="F53627" s="1"/>
      <c r="G53627"/>
      <c r="T53627" s="1"/>
    </row>
    <row r="53628" spans="6:20" x14ac:dyDescent="0.25">
      <c r="F53628" s="1"/>
      <c r="G53628"/>
      <c r="T53628" s="1"/>
    </row>
    <row r="53629" spans="6:20" x14ac:dyDescent="0.25">
      <c r="F53629" s="1"/>
      <c r="G53629"/>
      <c r="T53629" s="1"/>
    </row>
    <row r="53630" spans="6:20" x14ac:dyDescent="0.25">
      <c r="F53630" s="1"/>
      <c r="G53630"/>
      <c r="T53630" s="1"/>
    </row>
    <row r="53631" spans="6:20" x14ac:dyDescent="0.25">
      <c r="F53631" s="1"/>
      <c r="G53631"/>
      <c r="T53631" s="1"/>
    </row>
    <row r="53632" spans="6:20" x14ac:dyDescent="0.25">
      <c r="F53632" s="1"/>
      <c r="G53632"/>
      <c r="T53632" s="1"/>
    </row>
    <row r="53633" spans="6:20" x14ac:dyDescent="0.25">
      <c r="F53633" s="1"/>
      <c r="G53633"/>
      <c r="T53633" s="1"/>
    </row>
    <row r="53634" spans="6:20" x14ac:dyDescent="0.25">
      <c r="F53634" s="1"/>
      <c r="G53634"/>
      <c r="T53634" s="1"/>
    </row>
    <row r="53635" spans="6:20" x14ac:dyDescent="0.25">
      <c r="F53635" s="1"/>
      <c r="G53635"/>
      <c r="T53635" s="1"/>
    </row>
    <row r="53636" spans="6:20" x14ac:dyDescent="0.25">
      <c r="F53636" s="1"/>
      <c r="G53636"/>
      <c r="T53636" s="1"/>
    </row>
    <row r="53637" spans="6:20" x14ac:dyDescent="0.25">
      <c r="F53637" s="1"/>
      <c r="G53637"/>
      <c r="T53637" s="1"/>
    </row>
    <row r="53638" spans="6:20" x14ac:dyDescent="0.25">
      <c r="F53638" s="1"/>
      <c r="G53638"/>
      <c r="T53638" s="1"/>
    </row>
    <row r="53639" spans="6:20" x14ac:dyDescent="0.25">
      <c r="F53639" s="1"/>
      <c r="G53639"/>
      <c r="T53639" s="1"/>
    </row>
    <row r="53640" spans="6:20" x14ac:dyDescent="0.25">
      <c r="F53640" s="1"/>
      <c r="G53640"/>
      <c r="T53640" s="1"/>
    </row>
    <row r="53641" spans="6:20" x14ac:dyDescent="0.25">
      <c r="F53641" s="1"/>
      <c r="G53641"/>
      <c r="T53641" s="1"/>
    </row>
    <row r="53642" spans="6:20" x14ac:dyDescent="0.25">
      <c r="F53642" s="1"/>
      <c r="G53642"/>
      <c r="T53642" s="1"/>
    </row>
    <row r="53643" spans="6:20" x14ac:dyDescent="0.25">
      <c r="F53643" s="1"/>
      <c r="G53643"/>
      <c r="T53643" s="1"/>
    </row>
    <row r="53644" spans="6:20" x14ac:dyDescent="0.25">
      <c r="F53644" s="1"/>
      <c r="G53644"/>
      <c r="T53644" s="1"/>
    </row>
    <row r="53645" spans="6:20" x14ac:dyDescent="0.25">
      <c r="F53645" s="1"/>
      <c r="G53645"/>
      <c r="T53645" s="1"/>
    </row>
    <row r="53646" spans="6:20" x14ac:dyDescent="0.25">
      <c r="F53646" s="1"/>
      <c r="G53646"/>
      <c r="T53646" s="1"/>
    </row>
    <row r="53647" spans="6:20" x14ac:dyDescent="0.25">
      <c r="F53647" s="1"/>
      <c r="G53647"/>
      <c r="T53647" s="1"/>
    </row>
    <row r="53648" spans="6:20" x14ac:dyDescent="0.25">
      <c r="F53648" s="1"/>
      <c r="G53648"/>
      <c r="T53648" s="1"/>
    </row>
    <row r="53649" spans="6:20" x14ac:dyDescent="0.25">
      <c r="F53649" s="1"/>
      <c r="G53649"/>
      <c r="T53649" s="1"/>
    </row>
    <row r="53650" spans="6:20" x14ac:dyDescent="0.25">
      <c r="F53650" s="1"/>
      <c r="G53650"/>
      <c r="T53650" s="1"/>
    </row>
    <row r="53651" spans="6:20" x14ac:dyDescent="0.25">
      <c r="F53651" s="1"/>
      <c r="G53651"/>
      <c r="T53651" s="1"/>
    </row>
    <row r="53652" spans="6:20" x14ac:dyDescent="0.25">
      <c r="F53652" s="1"/>
      <c r="G53652"/>
      <c r="T53652" s="1"/>
    </row>
    <row r="53653" spans="6:20" x14ac:dyDescent="0.25">
      <c r="F53653" s="1"/>
      <c r="G53653"/>
      <c r="T53653" s="1"/>
    </row>
    <row r="53654" spans="6:20" x14ac:dyDescent="0.25">
      <c r="F53654" s="1"/>
      <c r="G53654"/>
      <c r="T53654" s="1"/>
    </row>
    <row r="53655" spans="6:20" x14ac:dyDescent="0.25">
      <c r="F53655" s="1"/>
      <c r="G53655"/>
      <c r="T53655" s="1"/>
    </row>
    <row r="53656" spans="6:20" x14ac:dyDescent="0.25">
      <c r="F53656" s="1"/>
      <c r="G53656"/>
      <c r="T53656" s="1"/>
    </row>
    <row r="53657" spans="6:20" x14ac:dyDescent="0.25">
      <c r="F53657" s="1"/>
      <c r="G53657"/>
      <c r="T53657" s="1"/>
    </row>
    <row r="53658" spans="6:20" x14ac:dyDescent="0.25">
      <c r="F53658" s="1"/>
      <c r="G53658"/>
      <c r="T53658" s="1"/>
    </row>
    <row r="53659" spans="6:20" x14ac:dyDescent="0.25">
      <c r="F53659" s="1"/>
      <c r="G53659"/>
      <c r="T53659" s="1"/>
    </row>
    <row r="53660" spans="6:20" x14ac:dyDescent="0.25">
      <c r="F53660" s="1"/>
      <c r="G53660"/>
      <c r="T53660" s="1"/>
    </row>
    <row r="53661" spans="6:20" x14ac:dyDescent="0.25">
      <c r="F53661" s="1"/>
      <c r="G53661"/>
      <c r="T53661" s="1"/>
    </row>
    <row r="53662" spans="6:20" x14ac:dyDescent="0.25">
      <c r="F53662" s="1"/>
      <c r="G53662"/>
      <c r="T53662" s="1"/>
    </row>
    <row r="53663" spans="6:20" x14ac:dyDescent="0.25">
      <c r="F53663" s="1"/>
      <c r="G53663"/>
      <c r="T53663" s="1"/>
    </row>
    <row r="53664" spans="6:20" x14ac:dyDescent="0.25">
      <c r="F53664" s="1"/>
      <c r="G53664"/>
      <c r="T53664" s="1"/>
    </row>
    <row r="53665" spans="6:20" x14ac:dyDescent="0.25">
      <c r="F53665" s="1"/>
      <c r="G53665"/>
      <c r="T53665" s="1"/>
    </row>
    <row r="53666" spans="6:20" x14ac:dyDescent="0.25">
      <c r="F53666" s="1"/>
      <c r="G53666"/>
      <c r="T53666" s="1"/>
    </row>
    <row r="53667" spans="6:20" x14ac:dyDescent="0.25">
      <c r="F53667" s="1"/>
      <c r="G53667"/>
      <c r="T53667" s="1"/>
    </row>
    <row r="53668" spans="6:20" x14ac:dyDescent="0.25">
      <c r="F53668" s="1"/>
      <c r="G53668"/>
      <c r="T53668" s="1"/>
    </row>
    <row r="53669" spans="6:20" x14ac:dyDescent="0.25">
      <c r="F53669" s="1"/>
      <c r="G53669"/>
      <c r="T53669" s="1"/>
    </row>
    <row r="53670" spans="6:20" x14ac:dyDescent="0.25">
      <c r="F53670" s="1"/>
      <c r="G53670"/>
      <c r="T53670" s="1"/>
    </row>
    <row r="53671" spans="6:20" x14ac:dyDescent="0.25">
      <c r="F53671" s="1"/>
      <c r="G53671"/>
      <c r="T53671" s="1"/>
    </row>
    <row r="53672" spans="6:20" x14ac:dyDescent="0.25">
      <c r="F53672" s="1"/>
      <c r="G53672"/>
      <c r="T53672" s="1"/>
    </row>
    <row r="53673" spans="6:20" x14ac:dyDescent="0.25">
      <c r="F53673" s="1"/>
      <c r="G53673"/>
      <c r="T53673" s="1"/>
    </row>
    <row r="53674" spans="6:20" x14ac:dyDescent="0.25">
      <c r="F53674" s="1"/>
      <c r="G53674"/>
      <c r="T53674" s="1"/>
    </row>
    <row r="53675" spans="6:20" x14ac:dyDescent="0.25">
      <c r="F53675" s="1"/>
      <c r="G53675"/>
      <c r="T53675" s="1"/>
    </row>
    <row r="53676" spans="6:20" x14ac:dyDescent="0.25">
      <c r="F53676" s="1"/>
      <c r="G53676"/>
      <c r="T53676" s="1"/>
    </row>
    <row r="53677" spans="6:20" x14ac:dyDescent="0.25">
      <c r="F53677" s="1"/>
      <c r="G53677"/>
      <c r="T53677" s="1"/>
    </row>
    <row r="53678" spans="6:20" x14ac:dyDescent="0.25">
      <c r="F53678" s="1"/>
      <c r="G53678"/>
      <c r="T53678" s="1"/>
    </row>
    <row r="53679" spans="6:20" x14ac:dyDescent="0.25">
      <c r="F53679" s="1"/>
      <c r="G53679"/>
      <c r="T53679" s="1"/>
    </row>
    <row r="53680" spans="6:20" x14ac:dyDescent="0.25">
      <c r="F53680" s="1"/>
      <c r="G53680"/>
      <c r="T53680" s="1"/>
    </row>
    <row r="53681" spans="6:20" x14ac:dyDescent="0.25">
      <c r="F53681" s="1"/>
      <c r="G53681"/>
      <c r="T53681" s="1"/>
    </row>
    <row r="53682" spans="6:20" x14ac:dyDescent="0.25">
      <c r="F53682" s="1"/>
      <c r="G53682"/>
      <c r="T53682" s="1"/>
    </row>
    <row r="53683" spans="6:20" x14ac:dyDescent="0.25">
      <c r="F53683" s="1"/>
      <c r="G53683"/>
      <c r="T53683" s="1"/>
    </row>
    <row r="53684" spans="6:20" x14ac:dyDescent="0.25">
      <c r="F53684" s="1"/>
      <c r="G53684"/>
      <c r="T53684" s="1"/>
    </row>
    <row r="53685" spans="6:20" x14ac:dyDescent="0.25">
      <c r="F53685" s="1"/>
      <c r="G53685"/>
      <c r="T53685" s="1"/>
    </row>
    <row r="53686" spans="6:20" x14ac:dyDescent="0.25">
      <c r="F53686" s="1"/>
      <c r="G53686"/>
      <c r="T53686" s="1"/>
    </row>
    <row r="53687" spans="6:20" x14ac:dyDescent="0.25">
      <c r="F53687" s="1"/>
      <c r="G53687"/>
      <c r="T53687" s="1"/>
    </row>
    <row r="53688" spans="6:20" x14ac:dyDescent="0.25">
      <c r="F53688" s="1"/>
      <c r="G53688"/>
      <c r="T53688" s="1"/>
    </row>
    <row r="53689" spans="6:20" x14ac:dyDescent="0.25">
      <c r="F53689" s="1"/>
      <c r="G53689"/>
      <c r="T53689" s="1"/>
    </row>
    <row r="53690" spans="6:20" x14ac:dyDescent="0.25">
      <c r="F53690" s="1"/>
      <c r="G53690"/>
      <c r="T53690" s="1"/>
    </row>
    <row r="53691" spans="6:20" x14ac:dyDescent="0.25">
      <c r="F53691" s="1"/>
      <c r="G53691"/>
      <c r="T53691" s="1"/>
    </row>
    <row r="53692" spans="6:20" x14ac:dyDescent="0.25">
      <c r="F53692" s="1"/>
      <c r="G53692"/>
      <c r="T53692" s="1"/>
    </row>
    <row r="53693" spans="6:20" x14ac:dyDescent="0.25">
      <c r="F53693" s="1"/>
      <c r="G53693"/>
      <c r="T53693" s="1"/>
    </row>
    <row r="53694" spans="6:20" x14ac:dyDescent="0.25">
      <c r="F53694" s="1"/>
      <c r="G53694"/>
      <c r="T53694" s="1"/>
    </row>
    <row r="53695" spans="6:20" x14ac:dyDescent="0.25">
      <c r="F53695" s="1"/>
      <c r="G53695"/>
      <c r="T53695" s="1"/>
    </row>
    <row r="53696" spans="6:20" x14ac:dyDescent="0.25">
      <c r="F53696" s="1"/>
      <c r="G53696"/>
      <c r="T53696" s="1"/>
    </row>
    <row r="53697" spans="6:20" x14ac:dyDescent="0.25">
      <c r="F53697" s="1"/>
      <c r="G53697"/>
      <c r="T53697" s="1"/>
    </row>
    <row r="53698" spans="6:20" x14ac:dyDescent="0.25">
      <c r="F53698" s="1"/>
      <c r="G53698"/>
      <c r="T53698" s="1"/>
    </row>
    <row r="53699" spans="6:20" x14ac:dyDescent="0.25">
      <c r="F53699" s="1"/>
      <c r="G53699"/>
      <c r="T53699" s="1"/>
    </row>
    <row r="53700" spans="6:20" x14ac:dyDescent="0.25">
      <c r="F53700" s="1"/>
      <c r="G53700"/>
      <c r="T53700" s="1"/>
    </row>
    <row r="53701" spans="6:20" x14ac:dyDescent="0.25">
      <c r="F53701" s="1"/>
      <c r="G53701"/>
      <c r="T53701" s="1"/>
    </row>
    <row r="53702" spans="6:20" x14ac:dyDescent="0.25">
      <c r="F53702" s="1"/>
      <c r="G53702"/>
      <c r="T53702" s="1"/>
    </row>
    <row r="53703" spans="6:20" x14ac:dyDescent="0.25">
      <c r="F53703" s="1"/>
      <c r="G53703"/>
      <c r="T53703" s="1"/>
    </row>
    <row r="53704" spans="6:20" x14ac:dyDescent="0.25">
      <c r="F53704" s="1"/>
      <c r="G53704"/>
      <c r="T53704" s="1"/>
    </row>
    <row r="53705" spans="6:20" x14ac:dyDescent="0.25">
      <c r="F53705" s="1"/>
      <c r="G53705"/>
      <c r="T53705" s="1"/>
    </row>
    <row r="53706" spans="6:20" x14ac:dyDescent="0.25">
      <c r="F53706" s="1"/>
      <c r="G53706"/>
      <c r="T53706" s="1"/>
    </row>
    <row r="53707" spans="6:20" x14ac:dyDescent="0.25">
      <c r="F53707" s="1"/>
      <c r="G53707"/>
      <c r="T53707" s="1"/>
    </row>
    <row r="53708" spans="6:20" x14ac:dyDescent="0.25">
      <c r="F53708" s="1"/>
      <c r="G53708"/>
      <c r="T53708" s="1"/>
    </row>
    <row r="53709" spans="6:20" x14ac:dyDescent="0.25">
      <c r="F53709" s="1"/>
      <c r="G53709"/>
      <c r="T53709" s="1"/>
    </row>
    <row r="53710" spans="6:20" x14ac:dyDescent="0.25">
      <c r="F53710" s="1"/>
      <c r="G53710"/>
      <c r="T53710" s="1"/>
    </row>
    <row r="53711" spans="6:20" x14ac:dyDescent="0.25">
      <c r="F53711" s="1"/>
      <c r="G53711"/>
      <c r="T53711" s="1"/>
    </row>
    <row r="53712" spans="6:20" x14ac:dyDescent="0.25">
      <c r="F53712" s="1"/>
      <c r="G53712"/>
      <c r="T53712" s="1"/>
    </row>
    <row r="53713" spans="6:20" x14ac:dyDescent="0.25">
      <c r="F53713" s="1"/>
      <c r="G53713"/>
      <c r="T53713" s="1"/>
    </row>
    <row r="53714" spans="6:20" x14ac:dyDescent="0.25">
      <c r="F53714" s="1"/>
      <c r="G53714"/>
      <c r="T53714" s="1"/>
    </row>
    <row r="53715" spans="6:20" x14ac:dyDescent="0.25">
      <c r="F53715" s="1"/>
      <c r="G53715"/>
      <c r="T53715" s="1"/>
    </row>
    <row r="53716" spans="6:20" x14ac:dyDescent="0.25">
      <c r="F53716" s="1"/>
      <c r="G53716"/>
      <c r="T53716" s="1"/>
    </row>
    <row r="53717" spans="6:20" x14ac:dyDescent="0.25">
      <c r="F53717" s="1"/>
      <c r="G53717"/>
      <c r="T53717" s="1"/>
    </row>
    <row r="53718" spans="6:20" x14ac:dyDescent="0.25">
      <c r="F53718" s="1"/>
      <c r="G53718"/>
      <c r="T53718" s="1"/>
    </row>
    <row r="53719" spans="6:20" x14ac:dyDescent="0.25">
      <c r="F53719" s="1"/>
      <c r="G53719"/>
      <c r="T53719" s="1"/>
    </row>
    <row r="53720" spans="6:20" x14ac:dyDescent="0.25">
      <c r="F53720" s="1"/>
      <c r="G53720"/>
      <c r="T53720" s="1"/>
    </row>
    <row r="53721" spans="6:20" x14ac:dyDescent="0.25">
      <c r="F53721" s="1"/>
      <c r="G53721"/>
      <c r="T53721" s="1"/>
    </row>
    <row r="53722" spans="6:20" x14ac:dyDescent="0.25">
      <c r="F53722" s="1"/>
      <c r="G53722"/>
      <c r="T53722" s="1"/>
    </row>
    <row r="53723" spans="6:20" x14ac:dyDescent="0.25">
      <c r="F53723" s="1"/>
      <c r="G53723"/>
      <c r="T53723" s="1"/>
    </row>
    <row r="53724" spans="6:20" x14ac:dyDescent="0.25">
      <c r="F53724" s="1"/>
      <c r="G53724"/>
      <c r="T53724" s="1"/>
    </row>
    <row r="53725" spans="6:20" x14ac:dyDescent="0.25">
      <c r="F53725" s="1"/>
      <c r="G53725"/>
      <c r="T53725" s="1"/>
    </row>
    <row r="53726" spans="6:20" x14ac:dyDescent="0.25">
      <c r="F53726" s="1"/>
      <c r="G53726"/>
      <c r="T53726" s="1"/>
    </row>
    <row r="53727" spans="6:20" x14ac:dyDescent="0.25">
      <c r="F53727" s="1"/>
      <c r="G53727"/>
      <c r="T53727" s="1"/>
    </row>
    <row r="53728" spans="6:20" x14ac:dyDescent="0.25">
      <c r="F53728" s="1"/>
      <c r="G53728"/>
      <c r="T53728" s="1"/>
    </row>
    <row r="53729" spans="6:20" x14ac:dyDescent="0.25">
      <c r="F53729" s="1"/>
      <c r="G53729"/>
      <c r="T53729" s="1"/>
    </row>
    <row r="53730" spans="6:20" x14ac:dyDescent="0.25">
      <c r="F53730" s="1"/>
      <c r="G53730"/>
      <c r="T53730" s="1"/>
    </row>
    <row r="53731" spans="6:20" x14ac:dyDescent="0.25">
      <c r="F53731" s="1"/>
      <c r="G53731"/>
      <c r="T53731" s="1"/>
    </row>
    <row r="53732" spans="6:20" x14ac:dyDescent="0.25">
      <c r="F53732" s="1"/>
      <c r="G53732"/>
      <c r="T53732" s="1"/>
    </row>
    <row r="53733" spans="6:20" x14ac:dyDescent="0.25">
      <c r="F53733" s="1"/>
      <c r="G53733"/>
      <c r="T53733" s="1"/>
    </row>
    <row r="53734" spans="6:20" x14ac:dyDescent="0.25">
      <c r="F53734" s="1"/>
      <c r="G53734"/>
      <c r="T53734" s="1"/>
    </row>
    <row r="53735" spans="6:20" x14ac:dyDescent="0.25">
      <c r="F53735" s="1"/>
      <c r="G53735"/>
      <c r="T53735" s="1"/>
    </row>
    <row r="53736" spans="6:20" x14ac:dyDescent="0.25">
      <c r="F53736" s="1"/>
      <c r="G53736"/>
      <c r="T53736" s="1"/>
    </row>
    <row r="53737" spans="6:20" x14ac:dyDescent="0.25">
      <c r="F53737" s="1"/>
      <c r="G53737"/>
      <c r="T53737" s="1"/>
    </row>
    <row r="53738" spans="6:20" x14ac:dyDescent="0.25">
      <c r="F53738" s="1"/>
      <c r="G53738"/>
      <c r="T53738" s="1"/>
    </row>
    <row r="53739" spans="6:20" x14ac:dyDescent="0.25">
      <c r="F53739" s="1"/>
      <c r="G53739"/>
      <c r="T53739" s="1"/>
    </row>
    <row r="53740" spans="6:20" x14ac:dyDescent="0.25">
      <c r="F53740" s="1"/>
      <c r="G53740"/>
      <c r="T53740" s="1"/>
    </row>
    <row r="53741" spans="6:20" x14ac:dyDescent="0.25">
      <c r="F53741" s="1"/>
      <c r="G53741"/>
      <c r="T53741" s="1"/>
    </row>
    <row r="53742" spans="6:20" x14ac:dyDescent="0.25">
      <c r="F53742" s="1"/>
      <c r="G53742"/>
      <c r="T53742" s="1"/>
    </row>
    <row r="53743" spans="6:20" x14ac:dyDescent="0.25">
      <c r="F53743" s="1"/>
      <c r="G53743"/>
      <c r="T53743" s="1"/>
    </row>
    <row r="53744" spans="6:20" x14ac:dyDescent="0.25">
      <c r="F53744" s="1"/>
      <c r="G53744"/>
      <c r="T53744" s="1"/>
    </row>
    <row r="53745" spans="6:20" x14ac:dyDescent="0.25">
      <c r="F53745" s="1"/>
      <c r="G53745"/>
      <c r="T53745" s="1"/>
    </row>
    <row r="53746" spans="6:20" x14ac:dyDescent="0.25">
      <c r="F53746" s="1"/>
      <c r="G53746"/>
      <c r="T53746" s="1"/>
    </row>
    <row r="53747" spans="6:20" x14ac:dyDescent="0.25">
      <c r="F53747" s="1"/>
      <c r="G53747"/>
      <c r="T53747" s="1"/>
    </row>
    <row r="53748" spans="6:20" x14ac:dyDescent="0.25">
      <c r="F53748" s="1"/>
      <c r="G53748"/>
      <c r="T53748" s="1"/>
    </row>
    <row r="53749" spans="6:20" x14ac:dyDescent="0.25">
      <c r="F53749" s="1"/>
      <c r="G53749"/>
      <c r="T53749" s="1"/>
    </row>
    <row r="53750" spans="6:20" x14ac:dyDescent="0.25">
      <c r="F53750" s="1"/>
      <c r="G53750"/>
      <c r="T53750" s="1"/>
    </row>
    <row r="53751" spans="6:20" x14ac:dyDescent="0.25">
      <c r="F53751" s="1"/>
      <c r="G53751"/>
      <c r="T53751" s="1"/>
    </row>
    <row r="53752" spans="6:20" x14ac:dyDescent="0.25">
      <c r="F53752" s="1"/>
      <c r="G53752"/>
      <c r="T53752" s="1"/>
    </row>
    <row r="53753" spans="6:20" x14ac:dyDescent="0.25">
      <c r="F53753" s="1"/>
      <c r="G53753"/>
      <c r="T53753" s="1"/>
    </row>
    <row r="53754" spans="6:20" x14ac:dyDescent="0.25">
      <c r="F53754" s="1"/>
      <c r="G53754"/>
      <c r="T53754" s="1"/>
    </row>
    <row r="53755" spans="6:20" x14ac:dyDescent="0.25">
      <c r="F53755" s="1"/>
      <c r="G53755"/>
      <c r="T53755" s="1"/>
    </row>
    <row r="53756" spans="6:20" x14ac:dyDescent="0.25">
      <c r="F53756" s="1"/>
      <c r="G53756"/>
      <c r="T53756" s="1"/>
    </row>
    <row r="53757" spans="6:20" x14ac:dyDescent="0.25">
      <c r="F53757" s="1"/>
      <c r="G53757"/>
      <c r="T53757" s="1"/>
    </row>
    <row r="53758" spans="6:20" x14ac:dyDescent="0.25">
      <c r="F53758" s="1"/>
      <c r="G53758"/>
      <c r="T53758" s="1"/>
    </row>
    <row r="53759" spans="6:20" x14ac:dyDescent="0.25">
      <c r="F53759" s="1"/>
      <c r="G53759"/>
      <c r="T53759" s="1"/>
    </row>
    <row r="53760" spans="6:20" x14ac:dyDescent="0.25">
      <c r="F53760" s="1"/>
      <c r="G53760"/>
      <c r="T53760" s="1"/>
    </row>
    <row r="53761" spans="6:20" x14ac:dyDescent="0.25">
      <c r="F53761" s="1"/>
      <c r="G53761"/>
      <c r="T53761" s="1"/>
    </row>
    <row r="53762" spans="6:20" x14ac:dyDescent="0.25">
      <c r="F53762" s="1"/>
      <c r="G53762"/>
      <c r="T53762" s="1"/>
    </row>
    <row r="53763" spans="6:20" x14ac:dyDescent="0.25">
      <c r="F53763" s="1"/>
      <c r="G53763"/>
      <c r="T53763" s="1"/>
    </row>
    <row r="53764" spans="6:20" x14ac:dyDescent="0.25">
      <c r="F53764" s="1"/>
      <c r="G53764"/>
      <c r="T53764" s="1"/>
    </row>
    <row r="53765" spans="6:20" x14ac:dyDescent="0.25">
      <c r="F53765" s="1"/>
      <c r="G53765"/>
      <c r="T53765" s="1"/>
    </row>
    <row r="53766" spans="6:20" x14ac:dyDescent="0.25">
      <c r="F53766" s="1"/>
      <c r="G53766"/>
      <c r="T53766" s="1"/>
    </row>
    <row r="53767" spans="6:20" x14ac:dyDescent="0.25">
      <c r="F53767" s="1"/>
      <c r="G53767"/>
      <c r="T53767" s="1"/>
    </row>
    <row r="53768" spans="6:20" x14ac:dyDescent="0.25">
      <c r="F53768" s="1"/>
      <c r="G53768"/>
      <c r="T53768" s="1"/>
    </row>
    <row r="53769" spans="6:20" x14ac:dyDescent="0.25">
      <c r="F53769" s="1"/>
      <c r="G53769"/>
      <c r="T53769" s="1"/>
    </row>
    <row r="53770" spans="6:20" x14ac:dyDescent="0.25">
      <c r="F53770" s="1"/>
      <c r="G53770"/>
      <c r="T53770" s="1"/>
    </row>
    <row r="53771" spans="6:20" x14ac:dyDescent="0.25">
      <c r="F53771" s="1"/>
      <c r="G53771"/>
      <c r="T53771" s="1"/>
    </row>
    <row r="53772" spans="6:20" x14ac:dyDescent="0.25">
      <c r="F53772" s="1"/>
      <c r="G53772"/>
      <c r="T53772" s="1"/>
    </row>
    <row r="53773" spans="6:20" x14ac:dyDescent="0.25">
      <c r="F53773" s="1"/>
      <c r="G53773"/>
      <c r="T53773" s="1"/>
    </row>
    <row r="53774" spans="6:20" x14ac:dyDescent="0.25">
      <c r="F53774" s="1"/>
      <c r="G53774"/>
      <c r="T53774" s="1"/>
    </row>
    <row r="53775" spans="6:20" x14ac:dyDescent="0.25">
      <c r="F53775" s="1"/>
      <c r="G53775"/>
      <c r="T53775" s="1"/>
    </row>
    <row r="53776" spans="6:20" x14ac:dyDescent="0.25">
      <c r="F53776" s="1"/>
      <c r="G53776"/>
      <c r="T53776" s="1"/>
    </row>
    <row r="53777" spans="6:20" x14ac:dyDescent="0.25">
      <c r="F53777" s="1"/>
      <c r="G53777"/>
      <c r="T53777" s="1"/>
    </row>
    <row r="53778" spans="6:20" x14ac:dyDescent="0.25">
      <c r="F53778" s="1"/>
      <c r="G53778"/>
      <c r="T53778" s="1"/>
    </row>
    <row r="53779" spans="6:20" x14ac:dyDescent="0.25">
      <c r="F53779" s="1"/>
      <c r="G53779"/>
      <c r="T53779" s="1"/>
    </row>
    <row r="53780" spans="6:20" x14ac:dyDescent="0.25">
      <c r="F53780" s="1"/>
      <c r="G53780"/>
      <c r="T53780" s="1"/>
    </row>
    <row r="53781" spans="6:20" x14ac:dyDescent="0.25">
      <c r="F53781" s="1"/>
      <c r="G53781"/>
      <c r="T53781" s="1"/>
    </row>
    <row r="53782" spans="6:20" x14ac:dyDescent="0.25">
      <c r="F53782" s="1"/>
      <c r="G53782"/>
      <c r="T53782" s="1"/>
    </row>
    <row r="53783" spans="6:20" x14ac:dyDescent="0.25">
      <c r="F53783" s="1"/>
      <c r="G53783"/>
      <c r="T53783" s="1"/>
    </row>
    <row r="53784" spans="6:20" x14ac:dyDescent="0.25">
      <c r="F53784" s="1"/>
      <c r="G53784"/>
      <c r="T53784" s="1"/>
    </row>
    <row r="53785" spans="6:20" x14ac:dyDescent="0.25">
      <c r="F53785" s="1"/>
      <c r="G53785"/>
      <c r="T53785" s="1"/>
    </row>
    <row r="53786" spans="6:20" x14ac:dyDescent="0.25">
      <c r="F53786" s="1"/>
      <c r="G53786"/>
      <c r="T53786" s="1"/>
    </row>
    <row r="53787" spans="6:20" x14ac:dyDescent="0.25">
      <c r="F53787" s="1"/>
      <c r="G53787"/>
      <c r="T53787" s="1"/>
    </row>
    <row r="53788" spans="6:20" x14ac:dyDescent="0.25">
      <c r="F53788" s="1"/>
      <c r="G53788"/>
      <c r="T53788" s="1"/>
    </row>
    <row r="53789" spans="6:20" x14ac:dyDescent="0.25">
      <c r="F53789" s="1"/>
      <c r="G53789"/>
      <c r="T53789" s="1"/>
    </row>
    <row r="53790" spans="6:20" x14ac:dyDescent="0.25">
      <c r="F53790" s="1"/>
      <c r="G53790"/>
      <c r="T53790" s="1"/>
    </row>
    <row r="53791" spans="6:20" x14ac:dyDescent="0.25">
      <c r="F53791" s="1"/>
      <c r="G53791"/>
      <c r="T53791" s="1"/>
    </row>
    <row r="53792" spans="6:20" x14ac:dyDescent="0.25">
      <c r="F53792" s="1"/>
      <c r="G53792"/>
      <c r="T53792" s="1"/>
    </row>
    <row r="53793" spans="6:20" x14ac:dyDescent="0.25">
      <c r="F53793" s="1"/>
      <c r="G53793"/>
      <c r="T53793" s="1"/>
    </row>
    <row r="53794" spans="6:20" x14ac:dyDescent="0.25">
      <c r="F53794" s="1"/>
      <c r="G53794"/>
      <c r="T53794" s="1"/>
    </row>
    <row r="53795" spans="6:20" x14ac:dyDescent="0.25">
      <c r="F53795" s="1"/>
      <c r="G53795"/>
      <c r="T53795" s="1"/>
    </row>
    <row r="53796" spans="6:20" x14ac:dyDescent="0.25">
      <c r="F53796" s="1"/>
      <c r="G53796"/>
      <c r="T53796" s="1"/>
    </row>
    <row r="53797" spans="6:20" x14ac:dyDescent="0.25">
      <c r="F53797" s="1"/>
      <c r="G53797"/>
      <c r="T53797" s="1"/>
    </row>
    <row r="53798" spans="6:20" x14ac:dyDescent="0.25">
      <c r="F53798" s="1"/>
      <c r="G53798"/>
      <c r="T53798" s="1"/>
    </row>
    <row r="53799" spans="6:20" x14ac:dyDescent="0.25">
      <c r="F53799" s="1"/>
      <c r="G53799"/>
      <c r="T53799" s="1"/>
    </row>
    <row r="53800" spans="6:20" x14ac:dyDescent="0.25">
      <c r="F53800" s="1"/>
      <c r="G53800"/>
      <c r="T53800" s="1"/>
    </row>
    <row r="53801" spans="6:20" x14ac:dyDescent="0.25">
      <c r="F53801" s="1"/>
      <c r="G53801"/>
      <c r="T53801" s="1"/>
    </row>
    <row r="53802" spans="6:20" x14ac:dyDescent="0.25">
      <c r="F53802" s="1"/>
      <c r="G53802"/>
      <c r="T53802" s="1"/>
    </row>
    <row r="53803" spans="6:20" x14ac:dyDescent="0.25">
      <c r="F53803" s="1"/>
      <c r="G53803"/>
      <c r="T53803" s="1"/>
    </row>
    <row r="53804" spans="6:20" x14ac:dyDescent="0.25">
      <c r="F53804" s="1"/>
      <c r="G53804"/>
      <c r="T53804" s="1"/>
    </row>
    <row r="53805" spans="6:20" x14ac:dyDescent="0.25">
      <c r="F53805" s="1"/>
      <c r="G53805"/>
      <c r="T53805" s="1"/>
    </row>
    <row r="53806" spans="6:20" x14ac:dyDescent="0.25">
      <c r="F53806" s="1"/>
      <c r="G53806"/>
      <c r="T53806" s="1"/>
    </row>
    <row r="53807" spans="6:20" x14ac:dyDescent="0.25">
      <c r="F53807" s="1"/>
      <c r="G53807"/>
      <c r="T53807" s="1"/>
    </row>
    <row r="53808" spans="6:20" x14ac:dyDescent="0.25">
      <c r="F53808" s="1"/>
      <c r="G53808"/>
      <c r="T53808" s="1"/>
    </row>
    <row r="53809" spans="6:20" x14ac:dyDescent="0.25">
      <c r="F53809" s="1"/>
      <c r="G53809"/>
      <c r="T53809" s="1"/>
    </row>
    <row r="53810" spans="6:20" x14ac:dyDescent="0.25">
      <c r="F53810" s="1"/>
      <c r="G53810"/>
      <c r="T53810" s="1"/>
    </row>
    <row r="53811" spans="6:20" x14ac:dyDescent="0.25">
      <c r="F53811" s="1"/>
      <c r="G53811"/>
      <c r="T53811" s="1"/>
    </row>
    <row r="53812" spans="6:20" x14ac:dyDescent="0.25">
      <c r="F53812" s="1"/>
      <c r="G53812"/>
      <c r="T53812" s="1"/>
    </row>
    <row r="53813" spans="6:20" x14ac:dyDescent="0.25">
      <c r="F53813" s="1"/>
      <c r="G53813"/>
      <c r="T53813" s="1"/>
    </row>
    <row r="53814" spans="6:20" x14ac:dyDescent="0.25">
      <c r="F53814" s="1"/>
      <c r="G53814"/>
      <c r="T53814" s="1"/>
    </row>
    <row r="53815" spans="6:20" x14ac:dyDescent="0.25">
      <c r="F53815" s="1"/>
      <c r="G53815"/>
      <c r="T53815" s="1"/>
    </row>
    <row r="53816" spans="6:20" x14ac:dyDescent="0.25">
      <c r="F53816" s="1"/>
      <c r="G53816"/>
      <c r="T53816" s="1"/>
    </row>
    <row r="53817" spans="6:20" x14ac:dyDescent="0.25">
      <c r="F53817" s="1"/>
      <c r="G53817"/>
      <c r="T53817" s="1"/>
    </row>
    <row r="53818" spans="6:20" x14ac:dyDescent="0.25">
      <c r="F53818" s="1"/>
      <c r="G53818"/>
      <c r="T53818" s="1"/>
    </row>
    <row r="53819" spans="6:20" x14ac:dyDescent="0.25">
      <c r="F53819" s="1"/>
      <c r="G53819"/>
      <c r="T53819" s="1"/>
    </row>
    <row r="53820" spans="6:20" x14ac:dyDescent="0.25">
      <c r="F53820" s="1"/>
      <c r="G53820"/>
      <c r="T53820" s="1"/>
    </row>
    <row r="53821" spans="6:20" x14ac:dyDescent="0.25">
      <c r="F53821" s="1"/>
      <c r="G53821"/>
      <c r="T53821" s="1"/>
    </row>
    <row r="53822" spans="6:20" x14ac:dyDescent="0.25">
      <c r="F53822" s="1"/>
      <c r="G53822"/>
      <c r="T53822" s="1"/>
    </row>
    <row r="53823" spans="6:20" x14ac:dyDescent="0.25">
      <c r="F53823" s="1"/>
      <c r="G53823"/>
      <c r="T53823" s="1"/>
    </row>
    <row r="53824" spans="6:20" x14ac:dyDescent="0.25">
      <c r="F53824" s="1"/>
      <c r="G53824"/>
      <c r="T53824" s="1"/>
    </row>
    <row r="53825" spans="6:20" x14ac:dyDescent="0.25">
      <c r="F53825" s="1"/>
      <c r="G53825"/>
      <c r="T53825" s="1"/>
    </row>
    <row r="53826" spans="6:20" x14ac:dyDescent="0.25">
      <c r="F53826" s="1"/>
      <c r="G53826"/>
      <c r="T53826" s="1"/>
    </row>
    <row r="53827" spans="6:20" x14ac:dyDescent="0.25">
      <c r="F53827" s="1"/>
      <c r="G53827"/>
      <c r="T53827" s="1"/>
    </row>
    <row r="53828" spans="6:20" x14ac:dyDescent="0.25">
      <c r="F53828" s="1"/>
      <c r="G53828"/>
      <c r="T53828" s="1"/>
    </row>
    <row r="53829" spans="6:20" x14ac:dyDescent="0.25">
      <c r="F53829" s="1"/>
      <c r="G53829"/>
      <c r="T53829" s="1"/>
    </row>
    <row r="53830" spans="6:20" x14ac:dyDescent="0.25">
      <c r="F53830" s="1"/>
      <c r="G53830"/>
      <c r="T53830" s="1"/>
    </row>
    <row r="53831" spans="6:20" x14ac:dyDescent="0.25">
      <c r="F53831" s="1"/>
      <c r="G53831"/>
      <c r="T53831" s="1"/>
    </row>
    <row r="53832" spans="6:20" x14ac:dyDescent="0.25">
      <c r="F53832" s="1"/>
      <c r="G53832"/>
      <c r="T53832" s="1"/>
    </row>
    <row r="53833" spans="6:20" x14ac:dyDescent="0.25">
      <c r="F53833" s="1"/>
      <c r="G53833"/>
      <c r="T53833" s="1"/>
    </row>
    <row r="53834" spans="6:20" x14ac:dyDescent="0.25">
      <c r="F53834" s="1"/>
      <c r="G53834"/>
      <c r="T53834" s="1"/>
    </row>
    <row r="53835" spans="6:20" x14ac:dyDescent="0.25">
      <c r="F53835" s="1"/>
      <c r="G53835"/>
      <c r="T53835" s="1"/>
    </row>
    <row r="53836" spans="6:20" x14ac:dyDescent="0.25">
      <c r="F53836" s="1"/>
      <c r="G53836"/>
      <c r="T53836" s="1"/>
    </row>
    <row r="53837" spans="6:20" x14ac:dyDescent="0.25">
      <c r="F53837" s="1"/>
      <c r="G53837"/>
      <c r="T53837" s="1"/>
    </row>
    <row r="53838" spans="6:20" x14ac:dyDescent="0.25">
      <c r="F53838" s="1"/>
      <c r="G53838"/>
      <c r="T53838" s="1"/>
    </row>
    <row r="53839" spans="6:20" x14ac:dyDescent="0.25">
      <c r="F53839" s="1"/>
      <c r="G53839"/>
      <c r="T53839" s="1"/>
    </row>
    <row r="53840" spans="6:20" x14ac:dyDescent="0.25">
      <c r="F53840" s="1"/>
      <c r="G53840"/>
      <c r="T53840" s="1"/>
    </row>
    <row r="53841" spans="6:20" x14ac:dyDescent="0.25">
      <c r="F53841" s="1"/>
      <c r="G53841"/>
      <c r="T53841" s="1"/>
    </row>
    <row r="53842" spans="6:20" x14ac:dyDescent="0.25">
      <c r="F53842" s="1"/>
      <c r="G53842"/>
      <c r="T53842" s="1"/>
    </row>
    <row r="53843" spans="6:20" x14ac:dyDescent="0.25">
      <c r="F53843" s="1"/>
      <c r="G53843"/>
      <c r="T53843" s="1"/>
    </row>
    <row r="53844" spans="6:20" x14ac:dyDescent="0.25">
      <c r="F53844" s="1"/>
      <c r="G53844"/>
      <c r="T53844" s="1"/>
    </row>
    <row r="53845" spans="6:20" x14ac:dyDescent="0.25">
      <c r="F53845" s="1"/>
      <c r="G53845"/>
      <c r="T53845" s="1"/>
    </row>
    <row r="53846" spans="6:20" x14ac:dyDescent="0.25">
      <c r="F53846" s="1"/>
      <c r="G53846"/>
      <c r="T53846" s="1"/>
    </row>
    <row r="53847" spans="6:20" x14ac:dyDescent="0.25">
      <c r="F53847" s="1"/>
      <c r="G53847"/>
      <c r="T53847" s="1"/>
    </row>
    <row r="53848" spans="6:20" x14ac:dyDescent="0.25">
      <c r="F53848" s="1"/>
      <c r="G53848"/>
      <c r="T53848" s="1"/>
    </row>
    <row r="53849" spans="6:20" x14ac:dyDescent="0.25">
      <c r="F53849" s="1"/>
      <c r="G53849"/>
      <c r="T53849" s="1"/>
    </row>
    <row r="53850" spans="6:20" x14ac:dyDescent="0.25">
      <c r="F53850" s="1"/>
      <c r="G53850"/>
      <c r="T53850" s="1"/>
    </row>
    <row r="53851" spans="6:20" x14ac:dyDescent="0.25">
      <c r="F53851" s="1"/>
      <c r="G53851"/>
      <c r="T53851" s="1"/>
    </row>
    <row r="53852" spans="6:20" x14ac:dyDescent="0.25">
      <c r="F53852" s="1"/>
      <c r="G53852"/>
      <c r="T53852" s="1"/>
    </row>
    <row r="53853" spans="6:20" x14ac:dyDescent="0.25">
      <c r="F53853" s="1"/>
      <c r="G53853"/>
      <c r="T53853" s="1"/>
    </row>
    <row r="53854" spans="6:20" x14ac:dyDescent="0.25">
      <c r="F53854" s="1"/>
      <c r="G53854"/>
      <c r="T53854" s="1"/>
    </row>
    <row r="53855" spans="6:20" x14ac:dyDescent="0.25">
      <c r="F53855" s="1"/>
      <c r="G53855"/>
      <c r="T53855" s="1"/>
    </row>
    <row r="53856" spans="6:20" x14ac:dyDescent="0.25">
      <c r="F53856" s="1"/>
      <c r="G53856"/>
      <c r="T53856" s="1"/>
    </row>
    <row r="53857" spans="6:20" x14ac:dyDescent="0.25">
      <c r="F53857" s="1"/>
      <c r="G53857"/>
      <c r="T53857" s="1"/>
    </row>
    <row r="53858" spans="6:20" x14ac:dyDescent="0.25">
      <c r="F53858" s="1"/>
      <c r="G53858"/>
      <c r="T53858" s="1"/>
    </row>
    <row r="53859" spans="6:20" x14ac:dyDescent="0.25">
      <c r="F53859" s="1"/>
      <c r="G53859"/>
      <c r="T53859" s="1"/>
    </row>
    <row r="53860" spans="6:20" x14ac:dyDescent="0.25">
      <c r="F53860" s="1"/>
      <c r="G53860"/>
      <c r="T53860" s="1"/>
    </row>
    <row r="53861" spans="6:20" x14ac:dyDescent="0.25">
      <c r="F53861" s="1"/>
      <c r="G53861"/>
      <c r="T53861" s="1"/>
    </row>
    <row r="53862" spans="6:20" x14ac:dyDescent="0.25">
      <c r="F53862" s="1"/>
      <c r="G53862"/>
      <c r="T53862" s="1"/>
    </row>
    <row r="53863" spans="6:20" x14ac:dyDescent="0.25">
      <c r="F53863" s="1"/>
      <c r="G53863"/>
      <c r="T53863" s="1"/>
    </row>
    <row r="53864" spans="6:20" x14ac:dyDescent="0.25">
      <c r="F53864" s="1"/>
      <c r="G53864"/>
      <c r="T53864" s="1"/>
    </row>
    <row r="53865" spans="6:20" x14ac:dyDescent="0.25">
      <c r="F53865" s="1"/>
      <c r="G53865"/>
      <c r="T53865" s="1"/>
    </row>
    <row r="53866" spans="6:20" x14ac:dyDescent="0.25">
      <c r="F53866" s="1"/>
      <c r="G53866"/>
      <c r="T53866" s="1"/>
    </row>
    <row r="53867" spans="6:20" x14ac:dyDescent="0.25">
      <c r="F53867" s="1"/>
      <c r="G53867"/>
      <c r="T53867" s="1"/>
    </row>
    <row r="53868" spans="6:20" x14ac:dyDescent="0.25">
      <c r="F53868" s="1"/>
      <c r="G53868"/>
      <c r="T53868" s="1"/>
    </row>
    <row r="53869" spans="6:20" x14ac:dyDescent="0.25">
      <c r="F53869" s="1"/>
      <c r="G53869"/>
      <c r="T53869" s="1"/>
    </row>
    <row r="53870" spans="6:20" x14ac:dyDescent="0.25">
      <c r="F53870" s="1"/>
      <c r="G53870"/>
      <c r="T53870" s="1"/>
    </row>
    <row r="53871" spans="6:20" x14ac:dyDescent="0.25">
      <c r="F53871" s="1"/>
      <c r="G53871"/>
      <c r="T53871" s="1"/>
    </row>
    <row r="53872" spans="6:20" x14ac:dyDescent="0.25">
      <c r="F53872" s="1"/>
      <c r="G53872"/>
      <c r="T53872" s="1"/>
    </row>
    <row r="53873" spans="6:20" x14ac:dyDescent="0.25">
      <c r="F53873" s="1"/>
      <c r="G53873"/>
      <c r="T53873" s="1"/>
    </row>
    <row r="53874" spans="6:20" x14ac:dyDescent="0.25">
      <c r="F53874" s="1"/>
      <c r="G53874"/>
      <c r="T53874" s="1"/>
    </row>
    <row r="53875" spans="6:20" x14ac:dyDescent="0.25">
      <c r="F53875" s="1"/>
      <c r="G53875"/>
      <c r="T53875" s="1"/>
    </row>
    <row r="53876" spans="6:20" x14ac:dyDescent="0.25">
      <c r="F53876" s="1"/>
      <c r="G53876"/>
      <c r="T53876" s="1"/>
    </row>
    <row r="53877" spans="6:20" x14ac:dyDescent="0.25">
      <c r="F53877" s="1"/>
      <c r="G53877"/>
      <c r="T53877" s="1"/>
    </row>
    <row r="53878" spans="6:20" x14ac:dyDescent="0.25">
      <c r="F53878" s="1"/>
      <c r="G53878"/>
      <c r="T53878" s="1"/>
    </row>
    <row r="53879" spans="6:20" x14ac:dyDescent="0.25">
      <c r="F53879" s="1"/>
      <c r="G53879"/>
      <c r="T53879" s="1"/>
    </row>
    <row r="53880" spans="6:20" x14ac:dyDescent="0.25">
      <c r="F53880" s="1"/>
      <c r="G53880"/>
      <c r="T53880" s="1"/>
    </row>
    <row r="53881" spans="6:20" x14ac:dyDescent="0.25">
      <c r="F53881" s="1"/>
      <c r="G53881"/>
      <c r="T53881" s="1"/>
    </row>
    <row r="53882" spans="6:20" x14ac:dyDescent="0.25">
      <c r="F53882" s="1"/>
      <c r="G53882"/>
      <c r="T53882" s="1"/>
    </row>
    <row r="53883" spans="6:20" x14ac:dyDescent="0.25">
      <c r="F53883" s="1"/>
      <c r="G53883"/>
      <c r="T53883" s="1"/>
    </row>
    <row r="53884" spans="6:20" x14ac:dyDescent="0.25">
      <c r="F53884" s="1"/>
      <c r="G53884"/>
      <c r="T53884" s="1"/>
    </row>
    <row r="53885" spans="6:20" x14ac:dyDescent="0.25">
      <c r="F53885" s="1"/>
      <c r="G53885"/>
      <c r="T53885" s="1"/>
    </row>
    <row r="53886" spans="6:20" x14ac:dyDescent="0.25">
      <c r="F53886" s="1"/>
      <c r="G53886"/>
      <c r="T53886" s="1"/>
    </row>
    <row r="53887" spans="6:20" x14ac:dyDescent="0.25">
      <c r="F53887" s="1"/>
      <c r="G53887"/>
      <c r="T53887" s="1"/>
    </row>
    <row r="53888" spans="6:20" x14ac:dyDescent="0.25">
      <c r="F53888" s="1"/>
      <c r="G53888"/>
      <c r="T53888" s="1"/>
    </row>
    <row r="53889" spans="6:20" x14ac:dyDescent="0.25">
      <c r="F53889" s="1"/>
      <c r="G53889"/>
      <c r="T53889" s="1"/>
    </row>
    <row r="53890" spans="6:20" x14ac:dyDescent="0.25">
      <c r="F53890" s="1"/>
      <c r="G53890"/>
      <c r="T53890" s="1"/>
    </row>
    <row r="53891" spans="6:20" x14ac:dyDescent="0.25">
      <c r="F53891" s="1"/>
      <c r="G53891"/>
      <c r="T53891" s="1"/>
    </row>
    <row r="53892" spans="6:20" x14ac:dyDescent="0.25">
      <c r="F53892" s="1"/>
      <c r="G53892"/>
      <c r="T53892" s="1"/>
    </row>
    <row r="53893" spans="6:20" x14ac:dyDescent="0.25">
      <c r="F53893" s="1"/>
      <c r="G53893"/>
      <c r="T53893" s="1"/>
    </row>
    <row r="53894" spans="6:20" x14ac:dyDescent="0.25">
      <c r="F53894" s="1"/>
      <c r="G53894"/>
      <c r="T53894" s="1"/>
    </row>
    <row r="53895" spans="6:20" x14ac:dyDescent="0.25">
      <c r="F53895" s="1"/>
      <c r="G53895"/>
      <c r="T53895" s="1"/>
    </row>
    <row r="53896" spans="6:20" x14ac:dyDescent="0.25">
      <c r="F53896" s="1"/>
      <c r="G53896"/>
      <c r="T53896" s="1"/>
    </row>
    <row r="53897" spans="6:20" x14ac:dyDescent="0.25">
      <c r="F53897" s="1"/>
      <c r="G53897"/>
      <c r="T53897" s="1"/>
    </row>
    <row r="53898" spans="6:20" x14ac:dyDescent="0.25">
      <c r="F53898" s="1"/>
      <c r="G53898"/>
      <c r="T53898" s="1"/>
    </row>
    <row r="53899" spans="6:20" x14ac:dyDescent="0.25">
      <c r="F53899" s="1"/>
      <c r="G53899"/>
      <c r="T53899" s="1"/>
    </row>
    <row r="53900" spans="6:20" x14ac:dyDescent="0.25">
      <c r="F53900" s="1"/>
      <c r="G53900"/>
      <c r="T53900" s="1"/>
    </row>
    <row r="53901" spans="6:20" x14ac:dyDescent="0.25">
      <c r="F53901" s="1"/>
      <c r="G53901"/>
      <c r="T53901" s="1"/>
    </row>
    <row r="53902" spans="6:20" x14ac:dyDescent="0.25">
      <c r="F53902" s="1"/>
      <c r="G53902"/>
      <c r="T53902" s="1"/>
    </row>
    <row r="53903" spans="6:20" x14ac:dyDescent="0.25">
      <c r="F53903" s="1"/>
      <c r="G53903"/>
      <c r="T53903" s="1"/>
    </row>
    <row r="53904" spans="6:20" x14ac:dyDescent="0.25">
      <c r="F53904" s="1"/>
      <c r="G53904"/>
      <c r="T53904" s="1"/>
    </row>
    <row r="53905" spans="6:20" x14ac:dyDescent="0.25">
      <c r="F53905" s="1"/>
      <c r="G53905"/>
      <c r="T53905" s="1"/>
    </row>
    <row r="53906" spans="6:20" x14ac:dyDescent="0.25">
      <c r="F53906" s="1"/>
      <c r="G53906"/>
      <c r="T53906" s="1"/>
    </row>
    <row r="53907" spans="6:20" x14ac:dyDescent="0.25">
      <c r="F53907" s="1"/>
      <c r="G53907"/>
      <c r="T53907" s="1"/>
    </row>
    <row r="53908" spans="6:20" x14ac:dyDescent="0.25">
      <c r="F53908" s="1"/>
      <c r="G53908"/>
      <c r="T53908" s="1"/>
    </row>
    <row r="53909" spans="6:20" x14ac:dyDescent="0.25">
      <c r="F53909" s="1"/>
      <c r="G53909"/>
      <c r="T53909" s="1"/>
    </row>
    <row r="53910" spans="6:20" x14ac:dyDescent="0.25">
      <c r="F53910" s="1"/>
      <c r="G53910"/>
      <c r="T53910" s="1"/>
    </row>
    <row r="53911" spans="6:20" x14ac:dyDescent="0.25">
      <c r="F53911" s="1"/>
      <c r="G53911"/>
      <c r="T53911" s="1"/>
    </row>
    <row r="53912" spans="6:20" x14ac:dyDescent="0.25">
      <c r="F53912" s="1"/>
      <c r="G53912"/>
      <c r="T53912" s="1"/>
    </row>
    <row r="53913" spans="6:20" x14ac:dyDescent="0.25">
      <c r="F53913" s="1"/>
      <c r="G53913"/>
      <c r="T53913" s="1"/>
    </row>
    <row r="53914" spans="6:20" x14ac:dyDescent="0.25">
      <c r="F53914" s="1"/>
      <c r="G53914"/>
      <c r="T53914" s="1"/>
    </row>
    <row r="53915" spans="6:20" x14ac:dyDescent="0.25">
      <c r="F53915" s="1"/>
      <c r="G53915"/>
      <c r="T53915" s="1"/>
    </row>
    <row r="53916" spans="6:20" x14ac:dyDescent="0.25">
      <c r="F53916" s="1"/>
      <c r="G53916"/>
      <c r="T53916" s="1"/>
    </row>
    <row r="53917" spans="6:20" x14ac:dyDescent="0.25">
      <c r="F53917" s="1"/>
      <c r="G53917"/>
      <c r="T53917" s="1"/>
    </row>
    <row r="53918" spans="6:20" x14ac:dyDescent="0.25">
      <c r="F53918" s="1"/>
      <c r="G53918"/>
      <c r="T53918" s="1"/>
    </row>
    <row r="53919" spans="6:20" x14ac:dyDescent="0.25">
      <c r="F53919" s="1"/>
      <c r="G53919"/>
      <c r="T53919" s="1"/>
    </row>
    <row r="53920" spans="6:20" x14ac:dyDescent="0.25">
      <c r="F53920" s="1"/>
      <c r="G53920"/>
      <c r="T53920" s="1"/>
    </row>
    <row r="53921" spans="6:20" x14ac:dyDescent="0.25">
      <c r="F53921" s="1"/>
      <c r="G53921"/>
      <c r="T53921" s="1"/>
    </row>
    <row r="53922" spans="6:20" x14ac:dyDescent="0.25">
      <c r="F53922" s="1"/>
      <c r="G53922"/>
      <c r="T53922" s="1"/>
    </row>
    <row r="53923" spans="6:20" x14ac:dyDescent="0.25">
      <c r="F53923" s="1"/>
      <c r="G53923"/>
      <c r="T53923" s="1"/>
    </row>
    <row r="53924" spans="6:20" x14ac:dyDescent="0.25">
      <c r="F53924" s="1"/>
      <c r="G53924"/>
      <c r="T53924" s="1"/>
    </row>
    <row r="53925" spans="6:20" x14ac:dyDescent="0.25">
      <c r="F53925" s="1"/>
      <c r="G53925"/>
      <c r="T53925" s="1"/>
    </row>
    <row r="53926" spans="6:20" x14ac:dyDescent="0.25">
      <c r="F53926" s="1"/>
      <c r="G53926"/>
      <c r="T53926" s="1"/>
    </row>
    <row r="53927" spans="6:20" x14ac:dyDescent="0.25">
      <c r="F53927" s="1"/>
      <c r="G53927"/>
      <c r="T53927" s="1"/>
    </row>
    <row r="53928" spans="6:20" x14ac:dyDescent="0.25">
      <c r="F53928" s="1"/>
      <c r="G53928"/>
      <c r="T53928" s="1"/>
    </row>
    <row r="53929" spans="6:20" x14ac:dyDescent="0.25">
      <c r="F53929" s="1"/>
      <c r="G53929"/>
      <c r="T53929" s="1"/>
    </row>
    <row r="53930" spans="6:20" x14ac:dyDescent="0.25">
      <c r="F53930" s="1"/>
      <c r="G53930"/>
      <c r="T53930" s="1"/>
    </row>
    <row r="53931" spans="6:20" x14ac:dyDescent="0.25">
      <c r="F53931" s="1"/>
      <c r="G53931"/>
      <c r="T53931" s="1"/>
    </row>
    <row r="53932" spans="6:20" x14ac:dyDescent="0.25">
      <c r="F53932" s="1"/>
      <c r="G53932"/>
      <c r="T53932" s="1"/>
    </row>
    <row r="53933" spans="6:20" x14ac:dyDescent="0.25">
      <c r="F53933" s="1"/>
      <c r="G53933"/>
      <c r="T53933" s="1"/>
    </row>
    <row r="53934" spans="6:20" x14ac:dyDescent="0.25">
      <c r="F53934" s="1"/>
      <c r="G53934"/>
      <c r="T53934" s="1"/>
    </row>
    <row r="53935" spans="6:20" x14ac:dyDescent="0.25">
      <c r="F53935" s="1"/>
      <c r="G53935"/>
      <c r="T53935" s="1"/>
    </row>
    <row r="53936" spans="6:20" x14ac:dyDescent="0.25">
      <c r="F53936" s="1"/>
      <c r="G53936"/>
      <c r="T53936" s="1"/>
    </row>
    <row r="53937" spans="6:20" x14ac:dyDescent="0.25">
      <c r="F53937" s="1"/>
      <c r="G53937"/>
      <c r="T53937" s="1"/>
    </row>
    <row r="53938" spans="6:20" x14ac:dyDescent="0.25">
      <c r="F53938" s="1"/>
      <c r="G53938"/>
      <c r="T53938" s="1"/>
    </row>
    <row r="53939" spans="6:20" x14ac:dyDescent="0.25">
      <c r="F53939" s="1"/>
      <c r="G53939"/>
      <c r="T53939" s="1"/>
    </row>
    <row r="53940" spans="6:20" x14ac:dyDescent="0.25">
      <c r="F53940" s="1"/>
      <c r="G53940"/>
      <c r="T53940" s="1"/>
    </row>
    <row r="53941" spans="6:20" x14ac:dyDescent="0.25">
      <c r="F53941" s="1"/>
      <c r="G53941"/>
      <c r="T53941" s="1"/>
    </row>
    <row r="53942" spans="6:20" x14ac:dyDescent="0.25">
      <c r="F53942" s="1"/>
      <c r="G53942"/>
      <c r="T53942" s="1"/>
    </row>
    <row r="53943" spans="6:20" x14ac:dyDescent="0.25">
      <c r="F53943" s="1"/>
      <c r="G53943"/>
      <c r="T53943" s="1"/>
    </row>
    <row r="53944" spans="6:20" x14ac:dyDescent="0.25">
      <c r="F53944" s="1"/>
      <c r="G53944"/>
      <c r="T53944" s="1"/>
    </row>
    <row r="53945" spans="6:20" x14ac:dyDescent="0.25">
      <c r="F53945" s="1"/>
      <c r="G53945"/>
      <c r="T53945" s="1"/>
    </row>
    <row r="53946" spans="6:20" x14ac:dyDescent="0.25">
      <c r="F53946" s="1"/>
      <c r="G53946"/>
      <c r="T53946" s="1"/>
    </row>
    <row r="53947" spans="6:20" x14ac:dyDescent="0.25">
      <c r="F53947" s="1"/>
      <c r="G53947"/>
      <c r="T53947" s="1"/>
    </row>
    <row r="53948" spans="6:20" x14ac:dyDescent="0.25">
      <c r="F53948" s="1"/>
      <c r="G53948"/>
      <c r="T53948" s="1"/>
    </row>
    <row r="53949" spans="6:20" x14ac:dyDescent="0.25">
      <c r="F53949" s="1"/>
      <c r="G53949"/>
      <c r="T53949" s="1"/>
    </row>
    <row r="53950" spans="6:20" x14ac:dyDescent="0.25">
      <c r="F53950" s="1"/>
      <c r="G53950"/>
      <c r="T53950" s="1"/>
    </row>
    <row r="53951" spans="6:20" x14ac:dyDescent="0.25">
      <c r="F53951" s="1"/>
      <c r="G53951"/>
      <c r="T53951" s="1"/>
    </row>
    <row r="53952" spans="6:20" x14ac:dyDescent="0.25">
      <c r="F53952" s="1"/>
      <c r="G53952"/>
      <c r="T53952" s="1"/>
    </row>
    <row r="53953" spans="6:20" x14ac:dyDescent="0.25">
      <c r="F53953" s="1"/>
      <c r="G53953"/>
      <c r="T53953" s="1"/>
    </row>
    <row r="53954" spans="6:20" x14ac:dyDescent="0.25">
      <c r="F53954" s="1"/>
      <c r="G53954"/>
      <c r="T53954" s="1"/>
    </row>
    <row r="53955" spans="6:20" x14ac:dyDescent="0.25">
      <c r="F53955" s="1"/>
      <c r="G53955"/>
      <c r="T53955" s="1"/>
    </row>
    <row r="53956" spans="6:20" x14ac:dyDescent="0.25">
      <c r="F53956" s="1"/>
      <c r="G53956"/>
      <c r="T53956" s="1"/>
    </row>
    <row r="53957" spans="6:20" x14ac:dyDescent="0.25">
      <c r="F53957" s="1"/>
      <c r="G53957"/>
      <c r="T53957" s="1"/>
    </row>
    <row r="53958" spans="6:20" x14ac:dyDescent="0.25">
      <c r="F53958" s="1"/>
      <c r="G53958"/>
      <c r="T53958" s="1"/>
    </row>
    <row r="53959" spans="6:20" x14ac:dyDescent="0.25">
      <c r="F53959" s="1"/>
      <c r="G53959"/>
      <c r="T53959" s="1"/>
    </row>
    <row r="53960" spans="6:20" x14ac:dyDescent="0.25">
      <c r="F53960" s="1"/>
      <c r="G53960"/>
      <c r="T53960" s="1"/>
    </row>
    <row r="53961" spans="6:20" x14ac:dyDescent="0.25">
      <c r="F53961" s="1"/>
      <c r="G53961"/>
      <c r="T53961" s="1"/>
    </row>
    <row r="53962" spans="6:20" x14ac:dyDescent="0.25">
      <c r="F53962" s="1"/>
      <c r="G53962"/>
      <c r="T53962" s="1"/>
    </row>
    <row r="53963" spans="6:20" x14ac:dyDescent="0.25">
      <c r="F53963" s="1"/>
      <c r="G53963"/>
      <c r="T53963" s="1"/>
    </row>
    <row r="53964" spans="6:20" x14ac:dyDescent="0.25">
      <c r="F53964" s="1"/>
      <c r="G53964"/>
      <c r="T53964" s="1"/>
    </row>
    <row r="53965" spans="6:20" x14ac:dyDescent="0.25">
      <c r="F53965" s="1"/>
      <c r="G53965"/>
      <c r="T53965" s="1"/>
    </row>
    <row r="53966" spans="6:20" x14ac:dyDescent="0.25">
      <c r="F53966" s="1"/>
      <c r="G53966"/>
      <c r="T53966" s="1"/>
    </row>
    <row r="53967" spans="6:20" x14ac:dyDescent="0.25">
      <c r="F53967" s="1"/>
      <c r="G53967"/>
      <c r="T53967" s="1"/>
    </row>
    <row r="53968" spans="6:20" x14ac:dyDescent="0.25">
      <c r="F53968" s="1"/>
      <c r="G53968"/>
      <c r="T53968" s="1"/>
    </row>
    <row r="53969" spans="6:20" x14ac:dyDescent="0.25">
      <c r="F53969" s="1"/>
      <c r="G53969"/>
      <c r="T53969" s="1"/>
    </row>
    <row r="53970" spans="6:20" x14ac:dyDescent="0.25">
      <c r="F53970" s="1"/>
      <c r="G53970"/>
      <c r="T53970" s="1"/>
    </row>
    <row r="53971" spans="6:20" x14ac:dyDescent="0.25">
      <c r="F53971" s="1"/>
      <c r="G53971"/>
      <c r="T53971" s="1"/>
    </row>
    <row r="53972" spans="6:20" x14ac:dyDescent="0.25">
      <c r="F53972" s="1"/>
      <c r="G53972"/>
      <c r="T53972" s="1"/>
    </row>
    <row r="53973" spans="6:20" x14ac:dyDescent="0.25">
      <c r="F53973" s="1"/>
      <c r="G53973"/>
      <c r="T53973" s="1"/>
    </row>
    <row r="53974" spans="6:20" x14ac:dyDescent="0.25">
      <c r="F53974" s="1"/>
      <c r="G53974"/>
      <c r="T53974" s="1"/>
    </row>
    <row r="53975" spans="6:20" x14ac:dyDescent="0.25">
      <c r="F53975" s="1"/>
      <c r="G53975"/>
      <c r="T53975" s="1"/>
    </row>
    <row r="53976" spans="6:20" x14ac:dyDescent="0.25">
      <c r="F53976" s="1"/>
      <c r="G53976"/>
      <c r="T53976" s="1"/>
    </row>
    <row r="53977" spans="6:20" x14ac:dyDescent="0.25">
      <c r="F53977" s="1"/>
      <c r="G53977"/>
      <c r="T53977" s="1"/>
    </row>
    <row r="53978" spans="6:20" x14ac:dyDescent="0.25">
      <c r="F53978" s="1"/>
      <c r="G53978"/>
      <c r="T53978" s="1"/>
    </row>
    <row r="53979" spans="6:20" x14ac:dyDescent="0.25">
      <c r="F53979" s="1"/>
      <c r="G53979"/>
      <c r="T53979" s="1"/>
    </row>
    <row r="53980" spans="6:20" x14ac:dyDescent="0.25">
      <c r="F53980" s="1"/>
      <c r="G53980"/>
      <c r="T53980" s="1"/>
    </row>
    <row r="53981" spans="6:20" x14ac:dyDescent="0.25">
      <c r="F53981" s="1"/>
      <c r="G53981"/>
      <c r="T53981" s="1"/>
    </row>
    <row r="53982" spans="6:20" x14ac:dyDescent="0.25">
      <c r="F53982" s="1"/>
      <c r="G53982"/>
      <c r="T53982" s="1"/>
    </row>
    <row r="53983" spans="6:20" x14ac:dyDescent="0.25">
      <c r="F53983" s="1"/>
      <c r="G53983"/>
      <c r="T53983" s="1"/>
    </row>
    <row r="53984" spans="6:20" x14ac:dyDescent="0.25">
      <c r="F53984" s="1"/>
      <c r="G53984"/>
      <c r="T53984" s="1"/>
    </row>
    <row r="53985" spans="6:20" x14ac:dyDescent="0.25">
      <c r="F53985" s="1"/>
      <c r="G53985"/>
      <c r="T53985" s="1"/>
    </row>
    <row r="53986" spans="6:20" x14ac:dyDescent="0.25">
      <c r="F53986" s="1"/>
      <c r="G53986"/>
      <c r="T53986" s="1"/>
    </row>
    <row r="53987" spans="6:20" x14ac:dyDescent="0.25">
      <c r="F53987" s="1"/>
      <c r="G53987"/>
      <c r="T53987" s="1"/>
    </row>
    <row r="53988" spans="6:20" x14ac:dyDescent="0.25">
      <c r="F53988" s="1"/>
      <c r="G53988"/>
      <c r="T53988" s="1"/>
    </row>
    <row r="53989" spans="6:20" x14ac:dyDescent="0.25">
      <c r="F53989" s="1"/>
      <c r="G53989"/>
      <c r="T53989" s="1"/>
    </row>
    <row r="53990" spans="6:20" x14ac:dyDescent="0.25">
      <c r="F53990" s="1"/>
      <c r="G53990"/>
      <c r="T53990" s="1"/>
    </row>
    <row r="53991" spans="6:20" x14ac:dyDescent="0.25">
      <c r="F53991" s="1"/>
      <c r="G53991"/>
      <c r="T53991" s="1"/>
    </row>
    <row r="53992" spans="6:20" x14ac:dyDescent="0.25">
      <c r="F53992" s="1"/>
      <c r="G53992"/>
      <c r="T53992" s="1"/>
    </row>
    <row r="53993" spans="6:20" x14ac:dyDescent="0.25">
      <c r="F53993" s="1"/>
      <c r="G53993"/>
      <c r="T53993" s="1"/>
    </row>
    <row r="53994" spans="6:20" x14ac:dyDescent="0.25">
      <c r="F53994" s="1"/>
      <c r="G53994"/>
      <c r="T53994" s="1"/>
    </row>
    <row r="53995" spans="6:20" x14ac:dyDescent="0.25">
      <c r="F53995" s="1"/>
      <c r="G53995"/>
      <c r="T53995" s="1"/>
    </row>
    <row r="53996" spans="6:20" x14ac:dyDescent="0.25">
      <c r="F53996" s="1"/>
      <c r="G53996"/>
      <c r="T53996" s="1"/>
    </row>
    <row r="53997" spans="6:20" x14ac:dyDescent="0.25">
      <c r="F53997" s="1"/>
      <c r="G53997"/>
      <c r="T53997" s="1"/>
    </row>
    <row r="53998" spans="6:20" x14ac:dyDescent="0.25">
      <c r="F53998" s="1"/>
      <c r="G53998"/>
      <c r="T53998" s="1"/>
    </row>
    <row r="53999" spans="6:20" x14ac:dyDescent="0.25">
      <c r="F53999" s="1"/>
      <c r="G53999"/>
      <c r="T53999" s="1"/>
    </row>
    <row r="54000" spans="6:20" x14ac:dyDescent="0.25">
      <c r="F54000" s="1"/>
      <c r="G54000"/>
      <c r="T54000" s="1"/>
    </row>
    <row r="54001" spans="6:20" x14ac:dyDescent="0.25">
      <c r="F54001" s="1"/>
      <c r="G54001"/>
      <c r="T54001" s="1"/>
    </row>
    <row r="54002" spans="6:20" x14ac:dyDescent="0.25">
      <c r="F54002" s="1"/>
      <c r="G54002"/>
      <c r="T54002" s="1"/>
    </row>
    <row r="54003" spans="6:20" x14ac:dyDescent="0.25">
      <c r="F54003" s="1"/>
      <c r="G54003"/>
      <c r="T54003" s="1"/>
    </row>
    <row r="54004" spans="6:20" x14ac:dyDescent="0.25">
      <c r="F54004" s="1"/>
      <c r="G54004"/>
      <c r="T54004" s="1"/>
    </row>
    <row r="54005" spans="6:20" x14ac:dyDescent="0.25">
      <c r="F54005" s="1"/>
      <c r="G54005"/>
      <c r="T54005" s="1"/>
    </row>
    <row r="54006" spans="6:20" x14ac:dyDescent="0.25">
      <c r="F54006" s="1"/>
      <c r="G54006"/>
      <c r="T54006" s="1"/>
    </row>
    <row r="54007" spans="6:20" x14ac:dyDescent="0.25">
      <c r="F54007" s="1"/>
      <c r="G54007"/>
      <c r="T54007" s="1"/>
    </row>
    <row r="54008" spans="6:20" x14ac:dyDescent="0.25">
      <c r="F54008" s="1"/>
      <c r="G54008"/>
      <c r="T54008" s="1"/>
    </row>
    <row r="54009" spans="6:20" x14ac:dyDescent="0.25">
      <c r="F54009" s="1"/>
      <c r="G54009"/>
      <c r="T54009" s="1"/>
    </row>
    <row r="54010" spans="6:20" x14ac:dyDescent="0.25">
      <c r="F54010" s="1"/>
      <c r="G54010"/>
      <c r="T54010" s="1"/>
    </row>
    <row r="54011" spans="6:20" x14ac:dyDescent="0.25">
      <c r="F54011" s="1"/>
      <c r="G54011"/>
      <c r="T54011" s="1"/>
    </row>
    <row r="54012" spans="6:20" x14ac:dyDescent="0.25">
      <c r="F54012" s="1"/>
      <c r="G54012"/>
      <c r="T54012" s="1"/>
    </row>
    <row r="54013" spans="6:20" x14ac:dyDescent="0.25">
      <c r="F54013" s="1"/>
      <c r="G54013"/>
      <c r="T54013" s="1"/>
    </row>
    <row r="54014" spans="6:20" x14ac:dyDescent="0.25">
      <c r="F54014" s="1"/>
      <c r="G54014"/>
      <c r="T54014" s="1"/>
    </row>
    <row r="54015" spans="6:20" x14ac:dyDescent="0.25">
      <c r="F54015" s="1"/>
      <c r="G54015"/>
      <c r="T54015" s="1"/>
    </row>
    <row r="54016" spans="6:20" x14ac:dyDescent="0.25">
      <c r="F54016" s="1"/>
      <c r="G54016"/>
      <c r="T54016" s="1"/>
    </row>
    <row r="54017" spans="6:20" x14ac:dyDescent="0.25">
      <c r="F54017" s="1"/>
      <c r="G54017"/>
      <c r="T54017" s="1"/>
    </row>
    <row r="54018" spans="6:20" x14ac:dyDescent="0.25">
      <c r="F54018" s="1"/>
      <c r="G54018"/>
      <c r="T54018" s="1"/>
    </row>
    <row r="54019" spans="6:20" x14ac:dyDescent="0.25">
      <c r="F54019" s="1"/>
      <c r="G54019"/>
      <c r="T54019" s="1"/>
    </row>
    <row r="54020" spans="6:20" x14ac:dyDescent="0.25">
      <c r="F54020" s="1"/>
      <c r="G54020"/>
      <c r="T54020" s="1"/>
    </row>
    <row r="54021" spans="6:20" x14ac:dyDescent="0.25">
      <c r="F54021" s="1"/>
      <c r="G54021"/>
      <c r="T54021" s="1"/>
    </row>
    <row r="54022" spans="6:20" x14ac:dyDescent="0.25">
      <c r="F54022" s="1"/>
      <c r="G54022"/>
      <c r="T54022" s="1"/>
    </row>
    <row r="54023" spans="6:20" x14ac:dyDescent="0.25">
      <c r="F54023" s="1"/>
      <c r="G54023"/>
      <c r="T54023" s="1"/>
    </row>
    <row r="54024" spans="6:20" x14ac:dyDescent="0.25">
      <c r="F54024" s="1"/>
      <c r="G54024"/>
      <c r="T54024" s="1"/>
    </row>
    <row r="54025" spans="6:20" x14ac:dyDescent="0.25">
      <c r="F54025" s="1"/>
      <c r="G54025"/>
      <c r="T54025" s="1"/>
    </row>
    <row r="54026" spans="6:20" x14ac:dyDescent="0.25">
      <c r="F54026" s="1"/>
      <c r="G54026"/>
      <c r="T54026" s="1"/>
    </row>
    <row r="54027" spans="6:20" x14ac:dyDescent="0.25">
      <c r="F54027" s="1"/>
      <c r="G54027"/>
      <c r="T54027" s="1"/>
    </row>
    <row r="54028" spans="6:20" x14ac:dyDescent="0.25">
      <c r="F54028" s="1"/>
      <c r="G54028"/>
      <c r="T54028" s="1"/>
    </row>
    <row r="54029" spans="6:20" x14ac:dyDescent="0.25">
      <c r="F54029" s="1"/>
      <c r="G54029"/>
      <c r="T54029" s="1"/>
    </row>
    <row r="54030" spans="6:20" x14ac:dyDescent="0.25">
      <c r="F54030" s="1"/>
      <c r="G54030"/>
      <c r="T54030" s="1"/>
    </row>
    <row r="54031" spans="6:20" x14ac:dyDescent="0.25">
      <c r="F54031" s="1"/>
      <c r="G54031"/>
      <c r="T54031" s="1"/>
    </row>
    <row r="54032" spans="6:20" x14ac:dyDescent="0.25">
      <c r="F54032" s="1"/>
      <c r="G54032"/>
      <c r="T54032" s="1"/>
    </row>
    <row r="54033" spans="6:20" x14ac:dyDescent="0.25">
      <c r="F54033" s="1"/>
      <c r="G54033"/>
      <c r="T54033" s="1"/>
    </row>
    <row r="54034" spans="6:20" x14ac:dyDescent="0.25">
      <c r="F54034" s="1"/>
      <c r="G54034"/>
      <c r="T54034" s="1"/>
    </row>
    <row r="54035" spans="6:20" x14ac:dyDescent="0.25">
      <c r="F54035" s="1"/>
      <c r="G54035"/>
      <c r="T54035" s="1"/>
    </row>
    <row r="54036" spans="6:20" x14ac:dyDescent="0.25">
      <c r="F54036" s="1"/>
      <c r="G54036"/>
      <c r="T54036" s="1"/>
    </row>
    <row r="54037" spans="6:20" x14ac:dyDescent="0.25">
      <c r="F54037" s="1"/>
      <c r="G54037"/>
      <c r="T54037" s="1"/>
    </row>
    <row r="54038" spans="6:20" x14ac:dyDescent="0.25">
      <c r="F54038" s="1"/>
      <c r="G54038"/>
      <c r="T54038" s="1"/>
    </row>
    <row r="54039" spans="6:20" x14ac:dyDescent="0.25">
      <c r="F54039" s="1"/>
      <c r="G54039"/>
      <c r="T54039" s="1"/>
    </row>
    <row r="54040" spans="6:20" x14ac:dyDescent="0.25">
      <c r="F54040" s="1"/>
      <c r="G54040"/>
      <c r="T54040" s="1"/>
    </row>
    <row r="54041" spans="6:20" x14ac:dyDescent="0.25">
      <c r="F54041" s="1"/>
      <c r="G54041"/>
      <c r="T54041" s="1"/>
    </row>
    <row r="54042" spans="6:20" x14ac:dyDescent="0.25">
      <c r="F54042" s="1"/>
      <c r="G54042"/>
      <c r="T54042" s="1"/>
    </row>
    <row r="54043" spans="6:20" x14ac:dyDescent="0.25">
      <c r="F54043" s="1"/>
      <c r="G54043"/>
      <c r="T54043" s="1"/>
    </row>
    <row r="54044" spans="6:20" x14ac:dyDescent="0.25">
      <c r="F54044" s="1"/>
      <c r="G54044"/>
      <c r="T54044" s="1"/>
    </row>
    <row r="54045" spans="6:20" x14ac:dyDescent="0.25">
      <c r="F54045" s="1"/>
      <c r="G54045"/>
      <c r="T54045" s="1"/>
    </row>
    <row r="54046" spans="6:20" x14ac:dyDescent="0.25">
      <c r="F54046" s="1"/>
      <c r="G54046"/>
      <c r="T54046" s="1"/>
    </row>
    <row r="54047" spans="6:20" x14ac:dyDescent="0.25">
      <c r="F54047" s="1"/>
      <c r="G54047"/>
      <c r="T54047" s="1"/>
    </row>
    <row r="54048" spans="6:20" x14ac:dyDescent="0.25">
      <c r="F54048" s="1"/>
      <c r="G54048"/>
      <c r="T54048" s="1"/>
    </row>
    <row r="54049" spans="6:20" x14ac:dyDescent="0.25">
      <c r="F54049" s="1"/>
      <c r="G54049"/>
      <c r="T54049" s="1"/>
    </row>
    <row r="54050" spans="6:20" x14ac:dyDescent="0.25">
      <c r="F54050" s="1"/>
      <c r="G54050"/>
      <c r="T54050" s="1"/>
    </row>
    <row r="54051" spans="6:20" x14ac:dyDescent="0.25">
      <c r="F54051" s="1"/>
      <c r="G54051"/>
      <c r="T54051" s="1"/>
    </row>
    <row r="54052" spans="6:20" x14ac:dyDescent="0.25">
      <c r="F54052" s="1"/>
      <c r="G54052"/>
      <c r="T54052" s="1"/>
    </row>
    <row r="54053" spans="6:20" x14ac:dyDescent="0.25">
      <c r="F54053" s="1"/>
      <c r="G54053"/>
      <c r="T54053" s="1"/>
    </row>
    <row r="54054" spans="6:20" x14ac:dyDescent="0.25">
      <c r="F54054" s="1"/>
      <c r="G54054"/>
      <c r="T54054" s="1"/>
    </row>
    <row r="54055" spans="6:20" x14ac:dyDescent="0.25">
      <c r="F54055" s="1"/>
      <c r="G54055"/>
      <c r="T54055" s="1"/>
    </row>
    <row r="54056" spans="6:20" x14ac:dyDescent="0.25">
      <c r="F54056" s="1"/>
      <c r="G54056"/>
      <c r="T54056" s="1"/>
    </row>
    <row r="54057" spans="6:20" x14ac:dyDescent="0.25">
      <c r="F54057" s="1"/>
      <c r="G54057"/>
      <c r="T54057" s="1"/>
    </row>
    <row r="54058" spans="6:20" x14ac:dyDescent="0.25">
      <c r="F54058" s="1"/>
      <c r="G54058"/>
      <c r="T54058" s="1"/>
    </row>
    <row r="54059" spans="6:20" x14ac:dyDescent="0.25">
      <c r="F54059" s="1"/>
      <c r="G54059"/>
      <c r="T54059" s="1"/>
    </row>
    <row r="54060" spans="6:20" x14ac:dyDescent="0.25">
      <c r="F54060" s="1"/>
      <c r="G54060"/>
      <c r="T54060" s="1"/>
    </row>
    <row r="54061" spans="6:20" x14ac:dyDescent="0.25">
      <c r="F54061" s="1"/>
      <c r="G54061"/>
      <c r="T54061" s="1"/>
    </row>
    <row r="54062" spans="6:20" x14ac:dyDescent="0.25">
      <c r="F54062" s="1"/>
      <c r="G54062"/>
      <c r="T54062" s="1"/>
    </row>
    <row r="54063" spans="6:20" x14ac:dyDescent="0.25">
      <c r="F54063" s="1"/>
      <c r="G54063"/>
      <c r="T54063" s="1"/>
    </row>
    <row r="54064" spans="6:20" x14ac:dyDescent="0.25">
      <c r="F54064" s="1"/>
      <c r="G54064"/>
      <c r="T54064" s="1"/>
    </row>
    <row r="54065" spans="6:20" x14ac:dyDescent="0.25">
      <c r="F54065" s="1"/>
      <c r="G54065"/>
      <c r="T54065" s="1"/>
    </row>
    <row r="54066" spans="6:20" x14ac:dyDescent="0.25">
      <c r="F54066" s="1"/>
      <c r="G54066"/>
      <c r="T54066" s="1"/>
    </row>
    <row r="54067" spans="6:20" x14ac:dyDescent="0.25">
      <c r="F54067" s="1"/>
      <c r="G54067"/>
      <c r="T54067" s="1"/>
    </row>
    <row r="54068" spans="6:20" x14ac:dyDescent="0.25">
      <c r="F54068" s="1"/>
      <c r="G54068"/>
      <c r="T54068" s="1"/>
    </row>
    <row r="54069" spans="6:20" x14ac:dyDescent="0.25">
      <c r="F54069" s="1"/>
      <c r="G54069"/>
      <c r="T54069" s="1"/>
    </row>
    <row r="54070" spans="6:20" x14ac:dyDescent="0.25">
      <c r="F54070" s="1"/>
      <c r="G54070"/>
      <c r="T54070" s="1"/>
    </row>
    <row r="54071" spans="6:20" x14ac:dyDescent="0.25">
      <c r="F54071" s="1"/>
      <c r="G54071"/>
      <c r="T54071" s="1"/>
    </row>
    <row r="54072" spans="6:20" x14ac:dyDescent="0.25">
      <c r="F54072" s="1"/>
      <c r="G54072"/>
      <c r="T54072" s="1"/>
    </row>
    <row r="54073" spans="6:20" x14ac:dyDescent="0.25">
      <c r="F54073" s="1"/>
      <c r="G54073"/>
      <c r="T54073" s="1"/>
    </row>
    <row r="54074" spans="6:20" x14ac:dyDescent="0.25">
      <c r="F54074" s="1"/>
      <c r="G54074"/>
      <c r="T54074" s="1"/>
    </row>
    <row r="54075" spans="6:20" x14ac:dyDescent="0.25">
      <c r="F54075" s="1"/>
      <c r="G54075"/>
      <c r="T54075" s="1"/>
    </row>
    <row r="54076" spans="6:20" x14ac:dyDescent="0.25">
      <c r="F54076" s="1"/>
      <c r="G54076"/>
      <c r="T54076" s="1"/>
    </row>
    <row r="54077" spans="6:20" x14ac:dyDescent="0.25">
      <c r="F54077" s="1"/>
      <c r="G54077"/>
      <c r="T54077" s="1"/>
    </row>
    <row r="54078" spans="6:20" x14ac:dyDescent="0.25">
      <c r="F54078" s="1"/>
      <c r="G54078"/>
      <c r="T54078" s="1"/>
    </row>
    <row r="54079" spans="6:20" x14ac:dyDescent="0.25">
      <c r="F54079" s="1"/>
      <c r="G54079"/>
      <c r="T54079" s="1"/>
    </row>
    <row r="54080" spans="6:20" x14ac:dyDescent="0.25">
      <c r="F54080" s="1"/>
      <c r="G54080"/>
      <c r="T54080" s="1"/>
    </row>
    <row r="54081" spans="6:20" x14ac:dyDescent="0.25">
      <c r="F54081" s="1"/>
      <c r="G54081"/>
      <c r="T54081" s="1"/>
    </row>
    <row r="54082" spans="6:20" x14ac:dyDescent="0.25">
      <c r="F54082" s="1"/>
      <c r="G54082"/>
      <c r="T54082" s="1"/>
    </row>
    <row r="54083" spans="6:20" x14ac:dyDescent="0.25">
      <c r="F54083" s="1"/>
      <c r="G54083"/>
      <c r="T54083" s="1"/>
    </row>
    <row r="54084" spans="6:20" x14ac:dyDescent="0.25">
      <c r="F54084" s="1"/>
      <c r="G54084"/>
      <c r="T54084" s="1"/>
    </row>
    <row r="54085" spans="6:20" x14ac:dyDescent="0.25">
      <c r="F54085" s="1"/>
      <c r="G54085"/>
      <c r="T54085" s="1"/>
    </row>
    <row r="54086" spans="6:20" x14ac:dyDescent="0.25">
      <c r="F54086" s="1"/>
      <c r="G54086"/>
      <c r="T54086" s="1"/>
    </row>
    <row r="54087" spans="6:20" x14ac:dyDescent="0.25">
      <c r="F54087" s="1"/>
      <c r="G54087"/>
      <c r="T54087" s="1"/>
    </row>
    <row r="54088" spans="6:20" x14ac:dyDescent="0.25">
      <c r="F54088" s="1"/>
      <c r="G54088"/>
      <c r="T54088" s="1"/>
    </row>
    <row r="54089" spans="6:20" x14ac:dyDescent="0.25">
      <c r="F54089" s="1"/>
      <c r="G54089"/>
      <c r="T54089" s="1"/>
    </row>
    <row r="54090" spans="6:20" x14ac:dyDescent="0.25">
      <c r="F54090" s="1"/>
      <c r="G54090"/>
      <c r="T54090" s="1"/>
    </row>
    <row r="54091" spans="6:20" x14ac:dyDescent="0.25">
      <c r="F54091" s="1"/>
      <c r="G54091"/>
      <c r="T54091" s="1"/>
    </row>
    <row r="54092" spans="6:20" x14ac:dyDescent="0.25">
      <c r="F54092" s="1"/>
      <c r="G54092"/>
      <c r="T54092" s="1"/>
    </row>
    <row r="54093" spans="6:20" x14ac:dyDescent="0.25">
      <c r="F54093" s="1"/>
      <c r="G54093"/>
      <c r="T54093" s="1"/>
    </row>
    <row r="54094" spans="6:20" x14ac:dyDescent="0.25">
      <c r="F54094" s="1"/>
      <c r="G54094"/>
      <c r="T54094" s="1"/>
    </row>
    <row r="54095" spans="6:20" x14ac:dyDescent="0.25">
      <c r="F54095" s="1"/>
      <c r="G54095"/>
      <c r="T54095" s="1"/>
    </row>
    <row r="54096" spans="6:20" x14ac:dyDescent="0.25">
      <c r="F54096" s="1"/>
      <c r="G54096"/>
      <c r="T54096" s="1"/>
    </row>
    <row r="54097" spans="6:20" x14ac:dyDescent="0.25">
      <c r="F54097" s="1"/>
      <c r="G54097"/>
      <c r="T54097" s="1"/>
    </row>
    <row r="54098" spans="6:20" x14ac:dyDescent="0.25">
      <c r="F54098" s="1"/>
      <c r="G54098"/>
      <c r="T54098" s="1"/>
    </row>
    <row r="54099" spans="6:20" x14ac:dyDescent="0.25">
      <c r="F54099" s="1"/>
      <c r="G54099"/>
      <c r="T54099" s="1"/>
    </row>
    <row r="54100" spans="6:20" x14ac:dyDescent="0.25">
      <c r="F54100" s="1"/>
      <c r="G54100"/>
      <c r="T54100" s="1"/>
    </row>
    <row r="54101" spans="6:20" x14ac:dyDescent="0.25">
      <c r="F54101" s="1"/>
      <c r="G54101"/>
      <c r="T54101" s="1"/>
    </row>
    <row r="54102" spans="6:20" x14ac:dyDescent="0.25">
      <c r="F54102" s="1"/>
      <c r="G54102"/>
      <c r="T54102" s="1"/>
    </row>
    <row r="54103" spans="6:20" x14ac:dyDescent="0.25">
      <c r="F54103" s="1"/>
      <c r="G54103"/>
      <c r="T54103" s="1"/>
    </row>
    <row r="54104" spans="6:20" x14ac:dyDescent="0.25">
      <c r="F54104" s="1"/>
      <c r="G54104"/>
      <c r="T54104" s="1"/>
    </row>
    <row r="54105" spans="6:20" x14ac:dyDescent="0.25">
      <c r="F54105" s="1"/>
      <c r="G54105"/>
      <c r="T54105" s="1"/>
    </row>
    <row r="54106" spans="6:20" x14ac:dyDescent="0.25">
      <c r="F54106" s="1"/>
      <c r="G54106"/>
      <c r="T54106" s="1"/>
    </row>
    <row r="54107" spans="6:20" x14ac:dyDescent="0.25">
      <c r="F54107" s="1"/>
      <c r="G54107"/>
      <c r="T54107" s="1"/>
    </row>
    <row r="54108" spans="6:20" x14ac:dyDescent="0.25">
      <c r="F54108" s="1"/>
      <c r="G54108"/>
      <c r="T54108" s="1"/>
    </row>
    <row r="54109" spans="6:20" x14ac:dyDescent="0.25">
      <c r="F54109" s="1"/>
      <c r="G54109"/>
      <c r="T54109" s="1"/>
    </row>
    <row r="54110" spans="6:20" x14ac:dyDescent="0.25">
      <c r="F54110" s="1"/>
      <c r="G54110"/>
      <c r="T54110" s="1"/>
    </row>
    <row r="54111" spans="6:20" x14ac:dyDescent="0.25">
      <c r="F54111" s="1"/>
      <c r="G54111"/>
      <c r="T54111" s="1"/>
    </row>
    <row r="54112" spans="6:20" x14ac:dyDescent="0.25">
      <c r="F54112" s="1"/>
      <c r="G54112"/>
      <c r="T54112" s="1"/>
    </row>
    <row r="54113" spans="6:20" x14ac:dyDescent="0.25">
      <c r="F54113" s="1"/>
      <c r="G54113"/>
      <c r="T54113" s="1"/>
    </row>
    <row r="54114" spans="6:20" x14ac:dyDescent="0.25">
      <c r="F54114" s="1"/>
      <c r="G54114"/>
      <c r="T54114" s="1"/>
    </row>
    <row r="54115" spans="6:20" x14ac:dyDescent="0.25">
      <c r="F54115" s="1"/>
      <c r="G54115"/>
      <c r="T54115" s="1"/>
    </row>
    <row r="54116" spans="6:20" x14ac:dyDescent="0.25">
      <c r="F54116" s="1"/>
      <c r="G54116"/>
      <c r="T54116" s="1"/>
    </row>
    <row r="54117" spans="6:20" x14ac:dyDescent="0.25">
      <c r="F54117" s="1"/>
      <c r="G54117"/>
      <c r="T54117" s="1"/>
    </row>
    <row r="54118" spans="6:20" x14ac:dyDescent="0.25">
      <c r="F54118" s="1"/>
      <c r="G54118"/>
      <c r="T54118" s="1"/>
    </row>
    <row r="54119" spans="6:20" x14ac:dyDescent="0.25">
      <c r="F54119" s="1"/>
      <c r="G54119"/>
      <c r="T54119" s="1"/>
    </row>
    <row r="54120" spans="6:20" x14ac:dyDescent="0.25">
      <c r="F54120" s="1"/>
      <c r="G54120"/>
      <c r="T54120" s="1"/>
    </row>
    <row r="54121" spans="6:20" x14ac:dyDescent="0.25">
      <c r="F54121" s="1"/>
      <c r="G54121"/>
      <c r="T54121" s="1"/>
    </row>
    <row r="54122" spans="6:20" x14ac:dyDescent="0.25">
      <c r="F54122" s="1"/>
      <c r="G54122"/>
      <c r="T54122" s="1"/>
    </row>
    <row r="54123" spans="6:20" x14ac:dyDescent="0.25">
      <c r="F54123" s="1"/>
      <c r="G54123"/>
      <c r="T54123" s="1"/>
    </row>
    <row r="54124" spans="6:20" x14ac:dyDescent="0.25">
      <c r="F54124" s="1"/>
      <c r="G54124"/>
      <c r="T54124" s="1"/>
    </row>
    <row r="54125" spans="6:20" x14ac:dyDescent="0.25">
      <c r="F54125" s="1"/>
      <c r="G54125"/>
      <c r="T54125" s="1"/>
    </row>
    <row r="54126" spans="6:20" x14ac:dyDescent="0.25">
      <c r="F54126" s="1"/>
      <c r="G54126"/>
      <c r="T54126" s="1"/>
    </row>
    <row r="54127" spans="6:20" x14ac:dyDescent="0.25">
      <c r="F54127" s="1"/>
      <c r="G54127"/>
      <c r="T54127" s="1"/>
    </row>
    <row r="54128" spans="6:20" x14ac:dyDescent="0.25">
      <c r="F54128" s="1"/>
      <c r="G54128"/>
      <c r="T54128" s="1"/>
    </row>
    <row r="54129" spans="6:20" x14ac:dyDescent="0.25">
      <c r="F54129" s="1"/>
      <c r="G54129"/>
      <c r="T54129" s="1"/>
    </row>
    <row r="54130" spans="6:20" x14ac:dyDescent="0.25">
      <c r="F54130" s="1"/>
      <c r="G54130"/>
      <c r="T54130" s="1"/>
    </row>
    <row r="54131" spans="6:20" x14ac:dyDescent="0.25">
      <c r="F54131" s="1"/>
      <c r="G54131"/>
      <c r="T54131" s="1"/>
    </row>
    <row r="54132" spans="6:20" x14ac:dyDescent="0.25">
      <c r="F54132" s="1"/>
      <c r="G54132"/>
      <c r="T54132" s="1"/>
    </row>
    <row r="54133" spans="6:20" x14ac:dyDescent="0.25">
      <c r="F54133" s="1"/>
      <c r="G54133"/>
      <c r="T54133" s="1"/>
    </row>
    <row r="54134" spans="6:20" x14ac:dyDescent="0.25">
      <c r="F54134" s="1"/>
      <c r="G54134"/>
      <c r="T54134" s="1"/>
    </row>
    <row r="54135" spans="6:20" x14ac:dyDescent="0.25">
      <c r="F54135" s="1"/>
      <c r="G54135"/>
      <c r="T54135" s="1"/>
    </row>
    <row r="54136" spans="6:20" x14ac:dyDescent="0.25">
      <c r="F54136" s="1"/>
      <c r="G54136"/>
      <c r="T54136" s="1"/>
    </row>
    <row r="54137" spans="6:20" x14ac:dyDescent="0.25">
      <c r="F54137" s="1"/>
      <c r="G54137"/>
      <c r="T54137" s="1"/>
    </row>
    <row r="54138" spans="6:20" x14ac:dyDescent="0.25">
      <c r="F54138" s="1"/>
      <c r="G54138"/>
      <c r="T54138" s="1"/>
    </row>
    <row r="54139" spans="6:20" x14ac:dyDescent="0.25">
      <c r="F54139" s="1"/>
      <c r="G54139"/>
      <c r="T54139" s="1"/>
    </row>
    <row r="54140" spans="6:20" x14ac:dyDescent="0.25">
      <c r="F54140" s="1"/>
      <c r="G54140"/>
      <c r="T54140" s="1"/>
    </row>
    <row r="54141" spans="6:20" x14ac:dyDescent="0.25">
      <c r="F54141" s="1"/>
      <c r="G54141"/>
      <c r="T54141" s="1"/>
    </row>
    <row r="54142" spans="6:20" x14ac:dyDescent="0.25">
      <c r="F54142" s="1"/>
      <c r="G54142"/>
      <c r="T54142" s="1"/>
    </row>
    <row r="54143" spans="6:20" x14ac:dyDescent="0.25">
      <c r="F54143" s="1"/>
      <c r="G54143"/>
      <c r="T54143" s="1"/>
    </row>
    <row r="54144" spans="6:20" x14ac:dyDescent="0.25">
      <c r="F54144" s="1"/>
      <c r="G54144"/>
      <c r="T54144" s="1"/>
    </row>
    <row r="54145" spans="6:20" x14ac:dyDescent="0.25">
      <c r="F54145" s="1"/>
      <c r="G54145"/>
      <c r="T54145" s="1"/>
    </row>
    <row r="54146" spans="6:20" x14ac:dyDescent="0.25">
      <c r="F54146" s="1"/>
      <c r="G54146"/>
      <c r="T54146" s="1"/>
    </row>
    <row r="54147" spans="6:20" x14ac:dyDescent="0.25">
      <c r="F54147" s="1"/>
      <c r="G54147"/>
      <c r="T54147" s="1"/>
    </row>
    <row r="54148" spans="6:20" x14ac:dyDescent="0.25">
      <c r="F54148" s="1"/>
      <c r="G54148"/>
      <c r="T54148" s="1"/>
    </row>
    <row r="54149" spans="6:20" x14ac:dyDescent="0.25">
      <c r="F54149" s="1"/>
      <c r="G54149"/>
      <c r="T54149" s="1"/>
    </row>
    <row r="54150" spans="6:20" x14ac:dyDescent="0.25">
      <c r="F54150" s="1"/>
      <c r="G54150"/>
      <c r="T54150" s="1"/>
    </row>
    <row r="54151" spans="6:20" x14ac:dyDescent="0.25">
      <c r="F54151" s="1"/>
      <c r="G54151"/>
      <c r="T54151" s="1"/>
    </row>
    <row r="54152" spans="6:20" x14ac:dyDescent="0.25">
      <c r="F54152" s="1"/>
      <c r="G54152"/>
      <c r="T54152" s="1"/>
    </row>
    <row r="54153" spans="6:20" x14ac:dyDescent="0.25">
      <c r="F54153" s="1"/>
      <c r="G54153"/>
      <c r="T54153" s="1"/>
    </row>
    <row r="54154" spans="6:20" x14ac:dyDescent="0.25">
      <c r="F54154" s="1"/>
      <c r="G54154"/>
      <c r="T54154" s="1"/>
    </row>
    <row r="54155" spans="6:20" x14ac:dyDescent="0.25">
      <c r="F54155" s="1"/>
      <c r="G54155"/>
      <c r="T54155" s="1"/>
    </row>
    <row r="54156" spans="6:20" x14ac:dyDescent="0.25">
      <c r="F54156" s="1"/>
      <c r="G54156"/>
      <c r="T54156" s="1"/>
    </row>
    <row r="54157" spans="6:20" x14ac:dyDescent="0.25">
      <c r="F54157" s="1"/>
      <c r="G54157"/>
      <c r="T54157" s="1"/>
    </row>
    <row r="54158" spans="6:20" x14ac:dyDescent="0.25">
      <c r="F54158" s="1"/>
      <c r="G54158"/>
      <c r="T54158" s="1"/>
    </row>
    <row r="54159" spans="6:20" x14ac:dyDescent="0.25">
      <c r="F54159" s="1"/>
      <c r="G54159"/>
      <c r="T54159" s="1"/>
    </row>
    <row r="54160" spans="6:20" x14ac:dyDescent="0.25">
      <c r="F54160" s="1"/>
      <c r="G54160"/>
      <c r="T54160" s="1"/>
    </row>
    <row r="54161" spans="6:20" x14ac:dyDescent="0.25">
      <c r="F54161" s="1"/>
      <c r="G54161"/>
      <c r="T54161" s="1"/>
    </row>
    <row r="54162" spans="6:20" x14ac:dyDescent="0.25">
      <c r="F54162" s="1"/>
      <c r="G54162"/>
      <c r="T54162" s="1"/>
    </row>
    <row r="54163" spans="6:20" x14ac:dyDescent="0.25">
      <c r="F54163" s="1"/>
      <c r="G54163"/>
      <c r="T54163" s="1"/>
    </row>
    <row r="54164" spans="6:20" x14ac:dyDescent="0.25">
      <c r="F54164" s="1"/>
      <c r="G54164"/>
      <c r="T54164" s="1"/>
    </row>
    <row r="54165" spans="6:20" x14ac:dyDescent="0.25">
      <c r="F54165" s="1"/>
      <c r="G54165"/>
      <c r="T54165" s="1"/>
    </row>
    <row r="54166" spans="6:20" x14ac:dyDescent="0.25">
      <c r="F54166" s="1"/>
      <c r="G54166"/>
      <c r="T54166" s="1"/>
    </row>
    <row r="54167" spans="6:20" x14ac:dyDescent="0.25">
      <c r="F54167" s="1"/>
      <c r="G54167"/>
      <c r="T54167" s="1"/>
    </row>
    <row r="54168" spans="6:20" x14ac:dyDescent="0.25">
      <c r="F54168" s="1"/>
      <c r="G54168"/>
      <c r="T54168" s="1"/>
    </row>
    <row r="54169" spans="6:20" x14ac:dyDescent="0.25">
      <c r="F54169" s="1"/>
      <c r="G54169"/>
      <c r="T54169" s="1"/>
    </row>
    <row r="54170" spans="6:20" x14ac:dyDescent="0.25">
      <c r="F54170" s="1"/>
      <c r="G54170"/>
      <c r="T54170" s="1"/>
    </row>
    <row r="54171" spans="6:20" x14ac:dyDescent="0.25">
      <c r="F54171" s="1"/>
      <c r="G54171"/>
      <c r="T54171" s="1"/>
    </row>
    <row r="54172" spans="6:20" x14ac:dyDescent="0.25">
      <c r="F54172" s="1"/>
      <c r="G54172"/>
      <c r="T54172" s="1"/>
    </row>
    <row r="54173" spans="6:20" x14ac:dyDescent="0.25">
      <c r="F54173" s="1"/>
      <c r="G54173"/>
      <c r="T54173" s="1"/>
    </row>
    <row r="54174" spans="6:20" x14ac:dyDescent="0.25">
      <c r="F54174" s="1"/>
      <c r="G54174"/>
      <c r="T54174" s="1"/>
    </row>
    <row r="54175" spans="6:20" x14ac:dyDescent="0.25">
      <c r="F54175" s="1"/>
      <c r="G54175"/>
      <c r="T54175" s="1"/>
    </row>
    <row r="54176" spans="6:20" x14ac:dyDescent="0.25">
      <c r="F54176" s="1"/>
      <c r="G54176"/>
      <c r="T54176" s="1"/>
    </row>
    <row r="54177" spans="6:20" x14ac:dyDescent="0.25">
      <c r="F54177" s="1"/>
      <c r="G54177"/>
      <c r="T54177" s="1"/>
    </row>
    <row r="54178" spans="6:20" x14ac:dyDescent="0.25">
      <c r="F54178" s="1"/>
      <c r="G54178"/>
      <c r="T54178" s="1"/>
    </row>
    <row r="54179" spans="6:20" x14ac:dyDescent="0.25">
      <c r="F54179" s="1"/>
      <c r="G54179"/>
      <c r="T54179" s="1"/>
    </row>
    <row r="54180" spans="6:20" x14ac:dyDescent="0.25">
      <c r="F54180" s="1"/>
      <c r="G54180"/>
      <c r="T54180" s="1"/>
    </row>
    <row r="54181" spans="6:20" x14ac:dyDescent="0.25">
      <c r="F54181" s="1"/>
      <c r="G54181"/>
      <c r="T54181" s="1"/>
    </row>
    <row r="54182" spans="6:20" x14ac:dyDescent="0.25">
      <c r="F54182" s="1"/>
      <c r="G54182"/>
      <c r="T54182" s="1"/>
    </row>
    <row r="54183" spans="6:20" x14ac:dyDescent="0.25">
      <c r="F54183" s="1"/>
      <c r="G54183"/>
      <c r="T54183" s="1"/>
    </row>
    <row r="54184" spans="6:20" x14ac:dyDescent="0.25">
      <c r="F54184" s="1"/>
      <c r="G54184"/>
      <c r="T54184" s="1"/>
    </row>
    <row r="54185" spans="6:20" x14ac:dyDescent="0.25">
      <c r="F54185" s="1"/>
      <c r="G54185"/>
      <c r="T54185" s="1"/>
    </row>
    <row r="54186" spans="6:20" x14ac:dyDescent="0.25">
      <c r="F54186" s="1"/>
      <c r="G54186"/>
      <c r="T54186" s="1"/>
    </row>
    <row r="54187" spans="6:20" x14ac:dyDescent="0.25">
      <c r="F54187" s="1"/>
      <c r="G54187"/>
      <c r="T54187" s="1"/>
    </row>
    <row r="54188" spans="6:20" x14ac:dyDescent="0.25">
      <c r="F54188" s="1"/>
      <c r="G54188"/>
      <c r="T54188" s="1"/>
    </row>
    <row r="54189" spans="6:20" x14ac:dyDescent="0.25">
      <c r="F54189" s="1"/>
      <c r="G54189"/>
      <c r="T54189" s="1"/>
    </row>
    <row r="54190" spans="6:20" x14ac:dyDescent="0.25">
      <c r="F54190" s="1"/>
      <c r="G54190"/>
      <c r="T54190" s="1"/>
    </row>
    <row r="54191" spans="6:20" x14ac:dyDescent="0.25">
      <c r="F54191" s="1"/>
      <c r="G54191"/>
      <c r="T54191" s="1"/>
    </row>
    <row r="54192" spans="6:20" x14ac:dyDescent="0.25">
      <c r="F54192" s="1"/>
      <c r="G54192"/>
      <c r="T54192" s="1"/>
    </row>
    <row r="54193" spans="6:20" x14ac:dyDescent="0.25">
      <c r="F54193" s="1"/>
      <c r="G54193"/>
      <c r="T54193" s="1"/>
    </row>
    <row r="54194" spans="6:20" x14ac:dyDescent="0.25">
      <c r="F54194" s="1"/>
      <c r="G54194"/>
      <c r="T54194" s="1"/>
    </row>
    <row r="54195" spans="6:20" x14ac:dyDescent="0.25">
      <c r="F54195" s="1"/>
      <c r="G54195"/>
      <c r="T54195" s="1"/>
    </row>
    <row r="54196" spans="6:20" x14ac:dyDescent="0.25">
      <c r="F54196" s="1"/>
      <c r="G54196"/>
      <c r="T54196" s="1"/>
    </row>
    <row r="54197" spans="6:20" x14ac:dyDescent="0.25">
      <c r="F54197" s="1"/>
      <c r="G54197"/>
      <c r="T54197" s="1"/>
    </row>
    <row r="54198" spans="6:20" x14ac:dyDescent="0.25">
      <c r="F54198" s="1"/>
      <c r="G54198"/>
      <c r="T54198" s="1"/>
    </row>
    <row r="54199" spans="6:20" x14ac:dyDescent="0.25">
      <c r="F54199" s="1"/>
      <c r="G54199"/>
      <c r="T54199" s="1"/>
    </row>
    <row r="54200" spans="6:20" x14ac:dyDescent="0.25">
      <c r="F54200" s="1"/>
      <c r="G54200"/>
      <c r="T54200" s="1"/>
    </row>
    <row r="54201" spans="6:20" x14ac:dyDescent="0.25">
      <c r="F54201" s="1"/>
      <c r="G54201"/>
      <c r="T54201" s="1"/>
    </row>
    <row r="54202" spans="6:20" x14ac:dyDescent="0.25">
      <c r="F54202" s="1"/>
      <c r="G54202"/>
      <c r="T54202" s="1"/>
    </row>
    <row r="54203" spans="6:20" x14ac:dyDescent="0.25">
      <c r="F54203" s="1"/>
      <c r="G54203"/>
      <c r="T54203" s="1"/>
    </row>
    <row r="54204" spans="6:20" x14ac:dyDescent="0.25">
      <c r="F54204" s="1"/>
      <c r="G54204"/>
      <c r="T54204" s="1"/>
    </row>
    <row r="54205" spans="6:20" x14ac:dyDescent="0.25">
      <c r="F54205" s="1"/>
      <c r="G54205"/>
      <c r="T54205" s="1"/>
    </row>
    <row r="54206" spans="6:20" x14ac:dyDescent="0.25">
      <c r="F54206" s="1"/>
      <c r="G54206"/>
      <c r="T54206" s="1"/>
    </row>
    <row r="54207" spans="6:20" x14ac:dyDescent="0.25">
      <c r="F54207" s="1"/>
      <c r="G54207"/>
      <c r="T54207" s="1"/>
    </row>
    <row r="54208" spans="6:20" x14ac:dyDescent="0.25">
      <c r="F54208" s="1"/>
      <c r="G54208"/>
      <c r="T54208" s="1"/>
    </row>
    <row r="54209" spans="6:20" x14ac:dyDescent="0.25">
      <c r="F54209" s="1"/>
      <c r="G54209"/>
      <c r="T54209" s="1"/>
    </row>
    <row r="54210" spans="6:20" x14ac:dyDescent="0.25">
      <c r="F54210" s="1"/>
      <c r="G54210"/>
      <c r="T54210" s="1"/>
    </row>
    <row r="54211" spans="6:20" x14ac:dyDescent="0.25">
      <c r="F54211" s="1"/>
      <c r="G54211"/>
      <c r="T54211" s="1"/>
    </row>
    <row r="54212" spans="6:20" x14ac:dyDescent="0.25">
      <c r="F54212" s="1"/>
      <c r="G54212"/>
      <c r="T54212" s="1"/>
    </row>
    <row r="54213" spans="6:20" x14ac:dyDescent="0.25">
      <c r="F54213" s="1"/>
      <c r="G54213"/>
      <c r="T54213" s="1"/>
    </row>
    <row r="54214" spans="6:20" x14ac:dyDescent="0.25">
      <c r="F54214" s="1"/>
      <c r="G54214"/>
      <c r="T54214" s="1"/>
    </row>
    <row r="54215" spans="6:20" x14ac:dyDescent="0.25">
      <c r="F54215" s="1"/>
      <c r="G54215"/>
      <c r="T54215" s="1"/>
    </row>
    <row r="54216" spans="6:20" x14ac:dyDescent="0.25">
      <c r="F54216" s="1"/>
      <c r="G54216"/>
      <c r="T54216" s="1"/>
    </row>
    <row r="54217" spans="6:20" x14ac:dyDescent="0.25">
      <c r="F54217" s="1"/>
      <c r="G54217"/>
      <c r="T54217" s="1"/>
    </row>
    <row r="54218" spans="6:20" x14ac:dyDescent="0.25">
      <c r="F54218" s="1"/>
      <c r="G54218"/>
      <c r="T54218" s="1"/>
    </row>
    <row r="54219" spans="6:20" x14ac:dyDescent="0.25">
      <c r="F54219" s="1"/>
      <c r="G54219"/>
      <c r="T54219" s="1"/>
    </row>
    <row r="54220" spans="6:20" x14ac:dyDescent="0.25">
      <c r="F54220" s="1"/>
      <c r="G54220"/>
      <c r="T54220" s="1"/>
    </row>
    <row r="54221" spans="6:20" x14ac:dyDescent="0.25">
      <c r="F54221" s="1"/>
      <c r="G54221"/>
      <c r="T54221" s="1"/>
    </row>
    <row r="54222" spans="6:20" x14ac:dyDescent="0.25">
      <c r="F54222" s="1"/>
      <c r="G54222"/>
      <c r="T54222" s="1"/>
    </row>
    <row r="54223" spans="6:20" x14ac:dyDescent="0.25">
      <c r="F54223" s="1"/>
      <c r="G54223"/>
      <c r="T54223" s="1"/>
    </row>
    <row r="54224" spans="6:20" x14ac:dyDescent="0.25">
      <c r="F54224" s="1"/>
      <c r="G54224"/>
      <c r="T54224" s="1"/>
    </row>
    <row r="54225" spans="6:20" x14ac:dyDescent="0.25">
      <c r="F54225" s="1"/>
      <c r="G54225"/>
      <c r="T54225" s="1"/>
    </row>
    <row r="54226" spans="6:20" x14ac:dyDescent="0.25">
      <c r="F54226" s="1"/>
      <c r="G54226"/>
      <c r="T54226" s="1"/>
    </row>
    <row r="54227" spans="6:20" x14ac:dyDescent="0.25">
      <c r="F54227" s="1"/>
      <c r="G54227"/>
      <c r="T54227" s="1"/>
    </row>
    <row r="54228" spans="6:20" x14ac:dyDescent="0.25">
      <c r="F54228" s="1"/>
      <c r="G54228"/>
      <c r="T54228" s="1"/>
    </row>
    <row r="54229" spans="6:20" x14ac:dyDescent="0.25">
      <c r="F54229" s="1"/>
      <c r="G54229"/>
      <c r="T54229" s="1"/>
    </row>
    <row r="54230" spans="6:20" x14ac:dyDescent="0.25">
      <c r="F54230" s="1"/>
      <c r="G54230"/>
      <c r="T54230" s="1"/>
    </row>
    <row r="54231" spans="6:20" x14ac:dyDescent="0.25">
      <c r="F54231" s="1"/>
      <c r="G54231"/>
      <c r="T54231" s="1"/>
    </row>
    <row r="54232" spans="6:20" x14ac:dyDescent="0.25">
      <c r="F54232" s="1"/>
      <c r="G54232"/>
      <c r="T54232" s="1"/>
    </row>
    <row r="54233" spans="6:20" x14ac:dyDescent="0.25">
      <c r="F54233" s="1"/>
      <c r="G54233"/>
      <c r="T54233" s="1"/>
    </row>
    <row r="54234" spans="6:20" x14ac:dyDescent="0.25">
      <c r="F54234" s="1"/>
      <c r="G54234"/>
      <c r="T54234" s="1"/>
    </row>
    <row r="54235" spans="6:20" x14ac:dyDescent="0.25">
      <c r="F54235" s="1"/>
      <c r="G54235"/>
      <c r="T54235" s="1"/>
    </row>
    <row r="54236" spans="6:20" x14ac:dyDescent="0.25">
      <c r="F54236" s="1"/>
      <c r="G54236"/>
      <c r="T54236" s="1"/>
    </row>
    <row r="54237" spans="6:20" x14ac:dyDescent="0.25">
      <c r="F54237" s="1"/>
      <c r="G54237"/>
      <c r="T54237" s="1"/>
    </row>
    <row r="54238" spans="6:20" x14ac:dyDescent="0.25">
      <c r="F54238" s="1"/>
      <c r="G54238"/>
      <c r="T54238" s="1"/>
    </row>
    <row r="54239" spans="6:20" x14ac:dyDescent="0.25">
      <c r="F54239" s="1"/>
      <c r="G54239"/>
      <c r="T54239" s="1"/>
    </row>
    <row r="54240" spans="6:20" x14ac:dyDescent="0.25">
      <c r="F54240" s="1"/>
      <c r="G54240"/>
      <c r="T54240" s="1"/>
    </row>
    <row r="54241" spans="6:20" x14ac:dyDescent="0.25">
      <c r="F54241" s="1"/>
      <c r="G54241"/>
      <c r="T54241" s="1"/>
    </row>
    <row r="54242" spans="6:20" x14ac:dyDescent="0.25">
      <c r="F54242" s="1"/>
      <c r="G54242"/>
      <c r="T54242" s="1"/>
    </row>
    <row r="54243" spans="6:20" x14ac:dyDescent="0.25">
      <c r="F54243" s="1"/>
      <c r="G54243"/>
      <c r="T54243" s="1"/>
    </row>
    <row r="54244" spans="6:20" x14ac:dyDescent="0.25">
      <c r="F54244" s="1"/>
      <c r="G54244"/>
      <c r="T54244" s="1"/>
    </row>
    <row r="54245" spans="6:20" x14ac:dyDescent="0.25">
      <c r="F54245" s="1"/>
      <c r="G54245"/>
      <c r="T54245" s="1"/>
    </row>
    <row r="54246" spans="6:20" x14ac:dyDescent="0.25">
      <c r="F54246" s="1"/>
      <c r="G54246"/>
      <c r="T54246" s="1"/>
    </row>
    <row r="54247" spans="6:20" x14ac:dyDescent="0.25">
      <c r="F54247" s="1"/>
      <c r="G54247"/>
      <c r="T54247" s="1"/>
    </row>
    <row r="54248" spans="6:20" x14ac:dyDescent="0.25">
      <c r="F54248" s="1"/>
      <c r="G54248"/>
      <c r="T54248" s="1"/>
    </row>
    <row r="54249" spans="6:20" x14ac:dyDescent="0.25">
      <c r="F54249" s="1"/>
      <c r="G54249"/>
      <c r="T54249" s="1"/>
    </row>
    <row r="54250" spans="6:20" x14ac:dyDescent="0.25">
      <c r="F54250" s="1"/>
      <c r="G54250"/>
      <c r="T54250" s="1"/>
    </row>
    <row r="54251" spans="6:20" x14ac:dyDescent="0.25">
      <c r="F54251" s="1"/>
      <c r="G54251"/>
      <c r="T54251" s="1"/>
    </row>
    <row r="54252" spans="6:20" x14ac:dyDescent="0.25">
      <c r="F54252" s="1"/>
      <c r="G54252"/>
      <c r="T54252" s="1"/>
    </row>
    <row r="54253" spans="6:20" x14ac:dyDescent="0.25">
      <c r="F54253" s="1"/>
      <c r="G54253"/>
      <c r="T54253" s="1"/>
    </row>
    <row r="54254" spans="6:20" x14ac:dyDescent="0.25">
      <c r="F54254" s="1"/>
      <c r="G54254"/>
      <c r="T54254" s="1"/>
    </row>
    <row r="54255" spans="6:20" x14ac:dyDescent="0.25">
      <c r="F54255" s="1"/>
      <c r="G54255"/>
      <c r="T54255" s="1"/>
    </row>
    <row r="54256" spans="6:20" x14ac:dyDescent="0.25">
      <c r="F54256" s="1"/>
      <c r="G54256"/>
      <c r="T54256" s="1"/>
    </row>
    <row r="54257" spans="6:20" x14ac:dyDescent="0.25">
      <c r="F54257" s="1"/>
      <c r="G54257"/>
      <c r="T54257" s="1"/>
    </row>
    <row r="54258" spans="6:20" x14ac:dyDescent="0.25">
      <c r="F54258" s="1"/>
      <c r="G54258"/>
      <c r="T54258" s="1"/>
    </row>
    <row r="54259" spans="6:20" x14ac:dyDescent="0.25">
      <c r="F54259" s="1"/>
      <c r="G54259"/>
      <c r="T54259" s="1"/>
    </row>
    <row r="54260" spans="6:20" x14ac:dyDescent="0.25">
      <c r="F54260" s="1"/>
      <c r="G54260"/>
      <c r="T54260" s="1"/>
    </row>
    <row r="54261" spans="6:20" x14ac:dyDescent="0.25">
      <c r="F54261" s="1"/>
      <c r="G54261"/>
      <c r="T54261" s="1"/>
    </row>
    <row r="54262" spans="6:20" x14ac:dyDescent="0.25">
      <c r="F54262" s="1"/>
      <c r="G54262"/>
      <c r="T54262" s="1"/>
    </row>
    <row r="54263" spans="6:20" x14ac:dyDescent="0.25">
      <c r="F54263" s="1"/>
      <c r="G54263"/>
      <c r="T54263" s="1"/>
    </row>
    <row r="54264" spans="6:20" x14ac:dyDescent="0.25">
      <c r="F54264" s="1"/>
      <c r="G54264"/>
      <c r="T54264" s="1"/>
    </row>
    <row r="54265" spans="6:20" x14ac:dyDescent="0.25">
      <c r="F54265" s="1"/>
      <c r="G54265"/>
      <c r="T54265" s="1"/>
    </row>
    <row r="54266" spans="6:20" x14ac:dyDescent="0.25">
      <c r="F54266" s="1"/>
      <c r="G54266"/>
      <c r="T54266" s="1"/>
    </row>
    <row r="54267" spans="6:20" x14ac:dyDescent="0.25">
      <c r="F54267" s="1"/>
      <c r="G54267"/>
      <c r="T54267" s="1"/>
    </row>
    <row r="54268" spans="6:20" x14ac:dyDescent="0.25">
      <c r="F54268" s="1"/>
      <c r="G54268"/>
      <c r="T54268" s="1"/>
    </row>
    <row r="54269" spans="6:20" x14ac:dyDescent="0.25">
      <c r="F54269" s="1"/>
      <c r="G54269"/>
      <c r="T54269" s="1"/>
    </row>
    <row r="54270" spans="6:20" x14ac:dyDescent="0.25">
      <c r="F54270" s="1"/>
      <c r="G54270"/>
      <c r="T54270" s="1"/>
    </row>
    <row r="54271" spans="6:20" x14ac:dyDescent="0.25">
      <c r="F54271" s="1"/>
      <c r="G54271"/>
      <c r="T54271" s="1"/>
    </row>
    <row r="54272" spans="6:20" x14ac:dyDescent="0.25">
      <c r="F54272" s="1"/>
      <c r="G54272"/>
      <c r="T54272" s="1"/>
    </row>
    <row r="54273" spans="6:20" x14ac:dyDescent="0.25">
      <c r="F54273" s="1"/>
      <c r="G54273"/>
      <c r="T54273" s="1"/>
    </row>
    <row r="54274" spans="6:20" x14ac:dyDescent="0.25">
      <c r="F54274" s="1"/>
      <c r="G54274"/>
      <c r="T54274" s="1"/>
    </row>
    <row r="54275" spans="6:20" x14ac:dyDescent="0.25">
      <c r="F54275" s="1"/>
      <c r="G54275"/>
      <c r="T54275" s="1"/>
    </row>
    <row r="54276" spans="6:20" x14ac:dyDescent="0.25">
      <c r="F54276" s="1"/>
      <c r="G54276"/>
      <c r="T54276" s="1"/>
    </row>
    <row r="54277" spans="6:20" x14ac:dyDescent="0.25">
      <c r="F54277" s="1"/>
      <c r="G54277"/>
      <c r="T54277" s="1"/>
    </row>
    <row r="54278" spans="6:20" x14ac:dyDescent="0.25">
      <c r="F54278" s="1"/>
      <c r="G54278"/>
      <c r="T54278" s="1"/>
    </row>
    <row r="54279" spans="6:20" x14ac:dyDescent="0.25">
      <c r="F54279" s="1"/>
      <c r="G54279"/>
      <c r="T54279" s="1"/>
    </row>
    <row r="54280" spans="6:20" x14ac:dyDescent="0.25">
      <c r="F54280" s="1"/>
      <c r="G54280"/>
      <c r="T54280" s="1"/>
    </row>
    <row r="54281" spans="6:20" x14ac:dyDescent="0.25">
      <c r="F54281" s="1"/>
      <c r="G54281"/>
      <c r="T54281" s="1"/>
    </row>
    <row r="54282" spans="6:20" x14ac:dyDescent="0.25">
      <c r="F54282" s="1"/>
      <c r="G54282"/>
      <c r="T54282" s="1"/>
    </row>
    <row r="54283" spans="6:20" x14ac:dyDescent="0.25">
      <c r="F54283" s="1"/>
      <c r="G54283"/>
      <c r="T54283" s="1"/>
    </row>
    <row r="54284" spans="6:20" x14ac:dyDescent="0.25">
      <c r="F54284" s="1"/>
      <c r="G54284"/>
      <c r="T54284" s="1"/>
    </row>
    <row r="54285" spans="6:20" x14ac:dyDescent="0.25">
      <c r="F54285" s="1"/>
      <c r="G54285"/>
      <c r="T54285" s="1"/>
    </row>
    <row r="54286" spans="6:20" x14ac:dyDescent="0.25">
      <c r="F54286" s="1"/>
      <c r="G54286"/>
      <c r="T54286" s="1"/>
    </row>
    <row r="54287" spans="6:20" x14ac:dyDescent="0.25">
      <c r="F54287" s="1"/>
      <c r="G54287"/>
      <c r="T54287" s="1"/>
    </row>
    <row r="54288" spans="6:20" x14ac:dyDescent="0.25">
      <c r="F54288" s="1"/>
      <c r="G54288"/>
      <c r="T54288" s="1"/>
    </row>
    <row r="54289" spans="6:20" x14ac:dyDescent="0.25">
      <c r="F54289" s="1"/>
      <c r="G54289"/>
      <c r="T54289" s="1"/>
    </row>
    <row r="54290" spans="6:20" x14ac:dyDescent="0.25">
      <c r="F54290" s="1"/>
      <c r="G54290"/>
      <c r="T54290" s="1"/>
    </row>
    <row r="54291" spans="6:20" x14ac:dyDescent="0.25">
      <c r="F54291" s="1"/>
      <c r="G54291"/>
      <c r="T54291" s="1"/>
    </row>
    <row r="54292" spans="6:20" x14ac:dyDescent="0.25">
      <c r="F54292" s="1"/>
      <c r="G54292"/>
      <c r="T54292" s="1"/>
    </row>
    <row r="54293" spans="6:20" x14ac:dyDescent="0.25">
      <c r="F54293" s="1"/>
      <c r="G54293"/>
      <c r="T54293" s="1"/>
    </row>
    <row r="54294" spans="6:20" x14ac:dyDescent="0.25">
      <c r="F54294" s="1"/>
      <c r="G54294"/>
      <c r="T54294" s="1"/>
    </row>
    <row r="54295" spans="6:20" x14ac:dyDescent="0.25">
      <c r="F54295" s="1"/>
      <c r="G54295"/>
      <c r="T54295" s="1"/>
    </row>
    <row r="54296" spans="6:20" x14ac:dyDescent="0.25">
      <c r="F54296" s="1"/>
      <c r="G54296"/>
      <c r="T54296" s="1"/>
    </row>
    <row r="54297" spans="6:20" x14ac:dyDescent="0.25">
      <c r="F54297" s="1"/>
      <c r="G54297"/>
      <c r="T54297" s="1"/>
    </row>
    <row r="54298" spans="6:20" x14ac:dyDescent="0.25">
      <c r="F54298" s="1"/>
      <c r="G54298"/>
      <c r="T54298" s="1"/>
    </row>
    <row r="54299" spans="6:20" x14ac:dyDescent="0.25">
      <c r="F54299" s="1"/>
      <c r="G54299"/>
      <c r="T54299" s="1"/>
    </row>
    <row r="54300" spans="6:20" x14ac:dyDescent="0.25">
      <c r="F54300" s="1"/>
      <c r="G54300"/>
      <c r="T54300" s="1"/>
    </row>
    <row r="54301" spans="6:20" x14ac:dyDescent="0.25">
      <c r="F54301" s="1"/>
      <c r="G54301"/>
      <c r="T54301" s="1"/>
    </row>
    <row r="54302" spans="6:20" x14ac:dyDescent="0.25">
      <c r="F54302" s="1"/>
      <c r="G54302"/>
      <c r="T54302" s="1"/>
    </row>
    <row r="54303" spans="6:20" x14ac:dyDescent="0.25">
      <c r="F54303" s="1"/>
      <c r="G54303"/>
      <c r="T54303" s="1"/>
    </row>
    <row r="54304" spans="6:20" x14ac:dyDescent="0.25">
      <c r="F54304" s="1"/>
      <c r="G54304"/>
      <c r="T54304" s="1"/>
    </row>
    <row r="54305" spans="6:20" x14ac:dyDescent="0.25">
      <c r="F54305" s="1"/>
      <c r="G54305"/>
      <c r="T54305" s="1"/>
    </row>
    <row r="54306" spans="6:20" x14ac:dyDescent="0.25">
      <c r="F54306" s="1"/>
      <c r="G54306"/>
      <c r="T54306" s="1"/>
    </row>
    <row r="54307" spans="6:20" x14ac:dyDescent="0.25">
      <c r="F54307" s="1"/>
      <c r="G54307"/>
      <c r="T54307" s="1"/>
    </row>
    <row r="54308" spans="6:20" x14ac:dyDescent="0.25">
      <c r="F54308" s="1"/>
      <c r="G54308"/>
      <c r="T54308" s="1"/>
    </row>
    <row r="54309" spans="6:20" x14ac:dyDescent="0.25">
      <c r="F54309" s="1"/>
      <c r="G54309"/>
      <c r="T54309" s="1"/>
    </row>
    <row r="54310" spans="6:20" x14ac:dyDescent="0.25">
      <c r="F54310" s="1"/>
      <c r="G54310"/>
      <c r="T54310" s="1"/>
    </row>
    <row r="54311" spans="6:20" x14ac:dyDescent="0.25">
      <c r="F54311" s="1"/>
      <c r="G54311"/>
      <c r="T54311" s="1"/>
    </row>
    <row r="54312" spans="6:20" x14ac:dyDescent="0.25">
      <c r="F54312" s="1"/>
      <c r="G54312"/>
      <c r="T54312" s="1"/>
    </row>
    <row r="54313" spans="6:20" x14ac:dyDescent="0.25">
      <c r="F54313" s="1"/>
      <c r="G54313"/>
      <c r="T54313" s="1"/>
    </row>
    <row r="54314" spans="6:20" x14ac:dyDescent="0.25">
      <c r="F54314" s="1"/>
      <c r="G54314"/>
      <c r="T54314" s="1"/>
    </row>
    <row r="54315" spans="6:20" x14ac:dyDescent="0.25">
      <c r="F54315" s="1"/>
      <c r="G54315"/>
      <c r="T54315" s="1"/>
    </row>
    <row r="54316" spans="6:20" x14ac:dyDescent="0.25">
      <c r="F54316" s="1"/>
      <c r="G54316"/>
      <c r="T54316" s="1"/>
    </row>
    <row r="54317" spans="6:20" x14ac:dyDescent="0.25">
      <c r="F54317" s="1"/>
      <c r="G54317"/>
      <c r="T54317" s="1"/>
    </row>
    <row r="54318" spans="6:20" x14ac:dyDescent="0.25">
      <c r="F54318" s="1"/>
      <c r="G54318"/>
      <c r="T54318" s="1"/>
    </row>
    <row r="54319" spans="6:20" x14ac:dyDescent="0.25">
      <c r="F54319" s="1"/>
      <c r="G54319"/>
      <c r="T54319" s="1"/>
    </row>
    <row r="54320" spans="6:20" x14ac:dyDescent="0.25">
      <c r="F54320" s="1"/>
      <c r="G54320"/>
      <c r="T54320" s="1"/>
    </row>
    <row r="54321" spans="6:20" x14ac:dyDescent="0.25">
      <c r="F54321" s="1"/>
      <c r="G54321"/>
      <c r="T54321" s="1"/>
    </row>
    <row r="54322" spans="6:20" x14ac:dyDescent="0.25">
      <c r="F54322" s="1"/>
      <c r="G54322"/>
      <c r="T54322" s="1"/>
    </row>
    <row r="54323" spans="6:20" x14ac:dyDescent="0.25">
      <c r="F54323" s="1"/>
      <c r="G54323"/>
      <c r="T54323" s="1"/>
    </row>
    <row r="54324" spans="6:20" x14ac:dyDescent="0.25">
      <c r="F54324" s="1"/>
      <c r="G54324"/>
      <c r="T54324" s="1"/>
    </row>
    <row r="54325" spans="6:20" x14ac:dyDescent="0.25">
      <c r="F54325" s="1"/>
      <c r="G54325"/>
      <c r="T54325" s="1"/>
    </row>
    <row r="54326" spans="6:20" x14ac:dyDescent="0.25">
      <c r="F54326" s="1"/>
      <c r="G54326"/>
      <c r="T54326" s="1"/>
    </row>
    <row r="54327" spans="6:20" x14ac:dyDescent="0.25">
      <c r="F54327" s="1"/>
      <c r="G54327"/>
      <c r="T54327" s="1"/>
    </row>
    <row r="54328" spans="6:20" x14ac:dyDescent="0.25">
      <c r="F54328" s="1"/>
      <c r="G54328"/>
      <c r="T54328" s="1"/>
    </row>
    <row r="54329" spans="6:20" x14ac:dyDescent="0.25">
      <c r="F54329" s="1"/>
      <c r="G54329"/>
      <c r="T54329" s="1"/>
    </row>
    <row r="54330" spans="6:20" x14ac:dyDescent="0.25">
      <c r="F54330" s="1"/>
      <c r="G54330"/>
      <c r="T54330" s="1"/>
    </row>
    <row r="54331" spans="6:20" x14ac:dyDescent="0.25">
      <c r="F54331" s="1"/>
      <c r="G54331"/>
      <c r="T54331" s="1"/>
    </row>
    <row r="54332" spans="6:20" x14ac:dyDescent="0.25">
      <c r="F54332" s="1"/>
      <c r="G54332"/>
      <c r="T54332" s="1"/>
    </row>
    <row r="54333" spans="6:20" x14ac:dyDescent="0.25">
      <c r="F54333" s="1"/>
      <c r="G54333"/>
      <c r="T54333" s="1"/>
    </row>
    <row r="54334" spans="6:20" x14ac:dyDescent="0.25">
      <c r="F54334" s="1"/>
      <c r="G54334"/>
      <c r="T54334" s="1"/>
    </row>
    <row r="54335" spans="6:20" x14ac:dyDescent="0.25">
      <c r="F54335" s="1"/>
      <c r="G54335"/>
      <c r="T54335" s="1"/>
    </row>
    <row r="54336" spans="6:20" x14ac:dyDescent="0.25">
      <c r="F54336" s="1"/>
      <c r="G54336"/>
      <c r="T54336" s="1"/>
    </row>
    <row r="54337" spans="6:20" x14ac:dyDescent="0.25">
      <c r="F54337" s="1"/>
      <c r="G54337"/>
      <c r="T54337" s="1"/>
    </row>
    <row r="54338" spans="6:20" x14ac:dyDescent="0.25">
      <c r="F54338" s="1"/>
      <c r="G54338"/>
      <c r="T54338" s="1"/>
    </row>
    <row r="54339" spans="6:20" x14ac:dyDescent="0.25">
      <c r="F54339" s="1"/>
      <c r="G54339"/>
      <c r="T54339" s="1"/>
    </row>
    <row r="54340" spans="6:20" x14ac:dyDescent="0.25">
      <c r="F54340" s="1"/>
      <c r="G54340"/>
      <c r="T54340" s="1"/>
    </row>
    <row r="54341" spans="6:20" x14ac:dyDescent="0.25">
      <c r="F54341" s="1"/>
      <c r="G54341"/>
      <c r="T54341" s="1"/>
    </row>
    <row r="54342" spans="6:20" x14ac:dyDescent="0.25">
      <c r="F54342" s="1"/>
      <c r="G54342"/>
      <c r="T54342" s="1"/>
    </row>
    <row r="54343" spans="6:20" x14ac:dyDescent="0.25">
      <c r="F54343" s="1"/>
      <c r="G54343"/>
      <c r="T54343" s="1"/>
    </row>
    <row r="54344" spans="6:20" x14ac:dyDescent="0.25">
      <c r="F54344" s="1"/>
      <c r="G54344"/>
      <c r="T54344" s="1"/>
    </row>
    <row r="54345" spans="6:20" x14ac:dyDescent="0.25">
      <c r="F54345" s="1"/>
      <c r="G54345"/>
      <c r="T54345" s="1"/>
    </row>
    <row r="54346" spans="6:20" x14ac:dyDescent="0.25">
      <c r="F54346" s="1"/>
      <c r="G54346"/>
      <c r="T54346" s="1"/>
    </row>
    <row r="54347" spans="6:20" x14ac:dyDescent="0.25">
      <c r="F54347" s="1"/>
      <c r="G54347"/>
      <c r="T54347" s="1"/>
    </row>
    <row r="54348" spans="6:20" x14ac:dyDescent="0.25">
      <c r="F54348" s="1"/>
      <c r="G54348"/>
      <c r="T54348" s="1"/>
    </row>
    <row r="54349" spans="6:20" x14ac:dyDescent="0.25">
      <c r="F54349" s="1"/>
      <c r="G54349"/>
      <c r="T54349" s="1"/>
    </row>
    <row r="54350" spans="6:20" x14ac:dyDescent="0.25">
      <c r="F54350" s="1"/>
      <c r="G54350"/>
      <c r="T54350" s="1"/>
    </row>
    <row r="54351" spans="6:20" x14ac:dyDescent="0.25">
      <c r="F54351" s="1"/>
      <c r="G54351"/>
      <c r="T54351" s="1"/>
    </row>
    <row r="54352" spans="6:20" x14ac:dyDescent="0.25">
      <c r="F54352" s="1"/>
      <c r="G54352"/>
      <c r="T54352" s="1"/>
    </row>
    <row r="54353" spans="6:20" x14ac:dyDescent="0.25">
      <c r="F54353" s="1"/>
      <c r="G54353"/>
      <c r="T54353" s="1"/>
    </row>
    <row r="54354" spans="6:20" x14ac:dyDescent="0.25">
      <c r="F54354" s="1"/>
      <c r="G54354"/>
      <c r="T54354" s="1"/>
    </row>
    <row r="54355" spans="6:20" x14ac:dyDescent="0.25">
      <c r="F54355" s="1"/>
      <c r="G54355"/>
      <c r="T54355" s="1"/>
    </row>
    <row r="54356" spans="6:20" x14ac:dyDescent="0.25">
      <c r="F54356" s="1"/>
      <c r="G54356"/>
      <c r="T54356" s="1"/>
    </row>
    <row r="54357" spans="6:20" x14ac:dyDescent="0.25">
      <c r="F54357" s="1"/>
      <c r="G54357"/>
      <c r="T54357" s="1"/>
    </row>
    <row r="54358" spans="6:20" x14ac:dyDescent="0.25">
      <c r="F54358" s="1"/>
      <c r="G54358"/>
      <c r="T54358" s="1"/>
    </row>
    <row r="54359" spans="6:20" x14ac:dyDescent="0.25">
      <c r="F54359" s="1"/>
      <c r="G54359"/>
      <c r="T54359" s="1"/>
    </row>
    <row r="54360" spans="6:20" x14ac:dyDescent="0.25">
      <c r="F54360" s="1"/>
      <c r="G54360"/>
      <c r="T54360" s="1"/>
    </row>
    <row r="54361" spans="6:20" x14ac:dyDescent="0.25">
      <c r="F54361" s="1"/>
      <c r="G54361"/>
      <c r="T54361" s="1"/>
    </row>
    <row r="54362" spans="6:20" x14ac:dyDescent="0.25">
      <c r="F54362" s="1"/>
      <c r="G54362"/>
      <c r="T54362" s="1"/>
    </row>
    <row r="54363" spans="6:20" x14ac:dyDescent="0.25">
      <c r="F54363" s="1"/>
      <c r="G54363"/>
      <c r="T54363" s="1"/>
    </row>
    <row r="54364" spans="6:20" x14ac:dyDescent="0.25">
      <c r="F54364" s="1"/>
      <c r="G54364"/>
      <c r="T54364" s="1"/>
    </row>
    <row r="54365" spans="6:20" x14ac:dyDescent="0.25">
      <c r="F54365" s="1"/>
      <c r="G54365"/>
      <c r="T54365" s="1"/>
    </row>
    <row r="54366" spans="6:20" x14ac:dyDescent="0.25">
      <c r="F54366" s="1"/>
      <c r="G54366"/>
      <c r="T54366" s="1"/>
    </row>
    <row r="54367" spans="6:20" x14ac:dyDescent="0.25">
      <c r="F54367" s="1"/>
      <c r="G54367"/>
      <c r="T54367" s="1"/>
    </row>
    <row r="54368" spans="6:20" x14ac:dyDescent="0.25">
      <c r="F54368" s="1"/>
      <c r="G54368"/>
      <c r="T54368" s="1"/>
    </row>
    <row r="54369" spans="6:20" x14ac:dyDescent="0.25">
      <c r="F54369" s="1"/>
      <c r="G54369"/>
      <c r="T54369" s="1"/>
    </row>
    <row r="54370" spans="6:20" x14ac:dyDescent="0.25">
      <c r="F54370" s="1"/>
      <c r="G54370"/>
      <c r="T54370" s="1"/>
    </row>
    <row r="54371" spans="6:20" x14ac:dyDescent="0.25">
      <c r="F54371" s="1"/>
      <c r="G54371"/>
      <c r="T54371" s="1"/>
    </row>
    <row r="54372" spans="6:20" x14ac:dyDescent="0.25">
      <c r="F54372" s="1"/>
      <c r="G54372"/>
      <c r="T54372" s="1"/>
    </row>
    <row r="54373" spans="6:20" x14ac:dyDescent="0.25">
      <c r="F54373" s="1"/>
      <c r="G54373"/>
      <c r="T54373" s="1"/>
    </row>
    <row r="54374" spans="6:20" x14ac:dyDescent="0.25">
      <c r="F54374" s="1"/>
      <c r="G54374"/>
      <c r="T54374" s="1"/>
    </row>
    <row r="54375" spans="6:20" x14ac:dyDescent="0.25">
      <c r="F54375" s="1"/>
      <c r="G54375"/>
      <c r="T54375" s="1"/>
    </row>
    <row r="54376" spans="6:20" x14ac:dyDescent="0.25">
      <c r="F54376" s="1"/>
      <c r="G54376"/>
      <c r="T54376" s="1"/>
    </row>
    <row r="54377" spans="6:20" x14ac:dyDescent="0.25">
      <c r="F54377" s="1"/>
      <c r="G54377"/>
      <c r="T54377" s="1"/>
    </row>
    <row r="54378" spans="6:20" x14ac:dyDescent="0.25">
      <c r="F54378" s="1"/>
      <c r="G54378"/>
      <c r="T54378" s="1"/>
    </row>
    <row r="54379" spans="6:20" x14ac:dyDescent="0.25">
      <c r="F54379" s="1"/>
      <c r="G54379"/>
      <c r="T54379" s="1"/>
    </row>
    <row r="54380" spans="6:20" x14ac:dyDescent="0.25">
      <c r="F54380" s="1"/>
      <c r="G54380"/>
      <c r="T54380" s="1"/>
    </row>
    <row r="54381" spans="6:20" x14ac:dyDescent="0.25">
      <c r="F54381" s="1"/>
      <c r="G54381"/>
      <c r="T54381" s="1"/>
    </row>
    <row r="54382" spans="6:20" x14ac:dyDescent="0.25">
      <c r="F54382" s="1"/>
      <c r="G54382"/>
      <c r="T54382" s="1"/>
    </row>
    <row r="54383" spans="6:20" x14ac:dyDescent="0.25">
      <c r="F54383" s="1"/>
      <c r="G54383"/>
      <c r="T54383" s="1"/>
    </row>
    <row r="54384" spans="6:20" x14ac:dyDescent="0.25">
      <c r="F54384" s="1"/>
      <c r="G54384"/>
      <c r="T54384" s="1"/>
    </row>
    <row r="54385" spans="6:20" x14ac:dyDescent="0.25">
      <c r="F54385" s="1"/>
      <c r="G54385"/>
      <c r="T54385" s="1"/>
    </row>
    <row r="54386" spans="6:20" x14ac:dyDescent="0.25">
      <c r="F54386" s="1"/>
      <c r="G54386"/>
      <c r="T54386" s="1"/>
    </row>
    <row r="54387" spans="6:20" x14ac:dyDescent="0.25">
      <c r="F54387" s="1"/>
      <c r="G54387"/>
      <c r="T54387" s="1"/>
    </row>
    <row r="54388" spans="6:20" x14ac:dyDescent="0.25">
      <c r="F54388" s="1"/>
      <c r="G54388"/>
      <c r="T54388" s="1"/>
    </row>
    <row r="54389" spans="6:20" x14ac:dyDescent="0.25">
      <c r="F54389" s="1"/>
      <c r="G54389"/>
      <c r="T54389" s="1"/>
    </row>
    <row r="54390" spans="6:20" x14ac:dyDescent="0.25">
      <c r="F54390" s="1"/>
      <c r="G54390"/>
      <c r="T54390" s="1"/>
    </row>
    <row r="54391" spans="6:20" x14ac:dyDescent="0.25">
      <c r="F54391" s="1"/>
      <c r="G54391"/>
      <c r="T54391" s="1"/>
    </row>
    <row r="54392" spans="6:20" x14ac:dyDescent="0.25">
      <c r="F54392" s="1"/>
      <c r="G54392"/>
      <c r="T54392" s="1"/>
    </row>
    <row r="54393" spans="6:20" x14ac:dyDescent="0.25">
      <c r="F54393" s="1"/>
      <c r="G54393"/>
      <c r="T54393" s="1"/>
    </row>
    <row r="54394" spans="6:20" x14ac:dyDescent="0.25">
      <c r="F54394" s="1"/>
      <c r="G54394"/>
      <c r="T54394" s="1"/>
    </row>
    <row r="54395" spans="6:20" x14ac:dyDescent="0.25">
      <c r="F54395" s="1"/>
      <c r="G54395"/>
      <c r="T54395" s="1"/>
    </row>
    <row r="54396" spans="6:20" x14ac:dyDescent="0.25">
      <c r="F54396" s="1"/>
      <c r="G54396"/>
      <c r="T54396" s="1"/>
    </row>
    <row r="54397" spans="6:20" x14ac:dyDescent="0.25">
      <c r="F54397" s="1"/>
      <c r="G54397"/>
      <c r="T54397" s="1"/>
    </row>
    <row r="54398" spans="6:20" x14ac:dyDescent="0.25">
      <c r="F54398" s="1"/>
      <c r="G54398"/>
      <c r="T54398" s="1"/>
    </row>
    <row r="54399" spans="6:20" x14ac:dyDescent="0.25">
      <c r="F54399" s="1"/>
      <c r="G54399"/>
      <c r="T54399" s="1"/>
    </row>
    <row r="54400" spans="6:20" x14ac:dyDescent="0.25">
      <c r="F54400" s="1"/>
      <c r="G54400"/>
      <c r="T54400" s="1"/>
    </row>
    <row r="54401" spans="6:20" x14ac:dyDescent="0.25">
      <c r="F54401" s="1"/>
      <c r="G54401"/>
      <c r="T54401" s="1"/>
    </row>
    <row r="54402" spans="6:20" x14ac:dyDescent="0.25">
      <c r="F54402" s="1"/>
      <c r="G54402"/>
      <c r="T54402" s="1"/>
    </row>
    <row r="54403" spans="6:20" x14ac:dyDescent="0.25">
      <c r="F54403" s="1"/>
      <c r="G54403"/>
      <c r="T54403" s="1"/>
    </row>
    <row r="54404" spans="6:20" x14ac:dyDescent="0.25">
      <c r="F54404" s="1"/>
      <c r="G54404"/>
      <c r="T54404" s="1"/>
    </row>
    <row r="54405" spans="6:20" x14ac:dyDescent="0.25">
      <c r="F54405" s="1"/>
      <c r="G54405"/>
      <c r="T54405" s="1"/>
    </row>
    <row r="54406" spans="6:20" x14ac:dyDescent="0.25">
      <c r="F54406" s="1"/>
      <c r="G54406"/>
      <c r="T54406" s="1"/>
    </row>
    <row r="54407" spans="6:20" x14ac:dyDescent="0.25">
      <c r="F54407" s="1"/>
      <c r="G54407"/>
      <c r="T54407" s="1"/>
    </row>
    <row r="54408" spans="6:20" x14ac:dyDescent="0.25">
      <c r="F54408" s="1"/>
      <c r="G54408"/>
      <c r="T54408" s="1"/>
    </row>
    <row r="54409" spans="6:20" x14ac:dyDescent="0.25">
      <c r="F54409" s="1"/>
      <c r="G54409"/>
      <c r="T54409" s="1"/>
    </row>
    <row r="54410" spans="6:20" x14ac:dyDescent="0.25">
      <c r="F54410" s="1"/>
      <c r="G54410"/>
      <c r="T54410" s="1"/>
    </row>
    <row r="54411" spans="6:20" x14ac:dyDescent="0.25">
      <c r="F54411" s="1"/>
      <c r="G54411"/>
      <c r="T54411" s="1"/>
    </row>
    <row r="54412" spans="6:20" x14ac:dyDescent="0.25">
      <c r="F54412" s="1"/>
      <c r="G54412"/>
      <c r="T54412" s="1"/>
    </row>
    <row r="54413" spans="6:20" x14ac:dyDescent="0.25">
      <c r="F54413" s="1"/>
      <c r="G54413"/>
      <c r="T54413" s="1"/>
    </row>
    <row r="54414" spans="6:20" x14ac:dyDescent="0.25">
      <c r="F54414" s="1"/>
      <c r="G54414"/>
      <c r="T54414" s="1"/>
    </row>
    <row r="54415" spans="6:20" x14ac:dyDescent="0.25">
      <c r="F54415" s="1"/>
      <c r="G54415"/>
      <c r="T54415" s="1"/>
    </row>
    <row r="54416" spans="6:20" x14ac:dyDescent="0.25">
      <c r="F54416" s="1"/>
      <c r="G54416"/>
      <c r="T54416" s="1"/>
    </row>
    <row r="54417" spans="6:20" x14ac:dyDescent="0.25">
      <c r="F54417" s="1"/>
      <c r="G54417"/>
      <c r="T54417" s="1"/>
    </row>
    <row r="54418" spans="6:20" x14ac:dyDescent="0.25">
      <c r="F54418" s="1"/>
      <c r="G54418"/>
      <c r="T54418" s="1"/>
    </row>
    <row r="54419" spans="6:20" x14ac:dyDescent="0.25">
      <c r="F54419" s="1"/>
      <c r="G54419"/>
      <c r="T54419" s="1"/>
    </row>
    <row r="54420" spans="6:20" x14ac:dyDescent="0.25">
      <c r="F54420" s="1"/>
      <c r="G54420"/>
      <c r="T54420" s="1"/>
    </row>
    <row r="54421" spans="6:20" x14ac:dyDescent="0.25">
      <c r="F54421" s="1"/>
      <c r="G54421"/>
      <c r="T54421" s="1"/>
    </row>
    <row r="54422" spans="6:20" x14ac:dyDescent="0.25">
      <c r="F54422" s="1"/>
      <c r="G54422"/>
      <c r="T54422" s="1"/>
    </row>
    <row r="54423" spans="6:20" x14ac:dyDescent="0.25">
      <c r="F54423" s="1"/>
      <c r="G54423"/>
      <c r="T54423" s="1"/>
    </row>
    <row r="54424" spans="6:20" x14ac:dyDescent="0.25">
      <c r="F54424" s="1"/>
      <c r="G54424"/>
      <c r="T54424" s="1"/>
    </row>
    <row r="54425" spans="6:20" x14ac:dyDescent="0.25">
      <c r="F54425" s="1"/>
      <c r="G54425"/>
      <c r="T54425" s="1"/>
    </row>
    <row r="54426" spans="6:20" x14ac:dyDescent="0.25">
      <c r="F54426" s="1"/>
      <c r="G54426"/>
      <c r="T54426" s="1"/>
    </row>
    <row r="54427" spans="6:20" x14ac:dyDescent="0.25">
      <c r="F54427" s="1"/>
      <c r="G54427"/>
      <c r="T54427" s="1"/>
    </row>
    <row r="54428" spans="6:20" x14ac:dyDescent="0.25">
      <c r="F54428" s="1"/>
      <c r="G54428"/>
      <c r="T54428" s="1"/>
    </row>
    <row r="54429" spans="6:20" x14ac:dyDescent="0.25">
      <c r="F54429" s="1"/>
      <c r="G54429"/>
      <c r="T54429" s="1"/>
    </row>
    <row r="54430" spans="6:20" x14ac:dyDescent="0.25">
      <c r="F54430" s="1"/>
      <c r="G54430"/>
      <c r="T54430" s="1"/>
    </row>
    <row r="54431" spans="6:20" x14ac:dyDescent="0.25">
      <c r="F54431" s="1"/>
      <c r="G54431"/>
      <c r="T54431" s="1"/>
    </row>
    <row r="54432" spans="6:20" x14ac:dyDescent="0.25">
      <c r="F54432" s="1"/>
      <c r="G54432"/>
      <c r="T54432" s="1"/>
    </row>
    <row r="54433" spans="6:20" x14ac:dyDescent="0.25">
      <c r="F54433" s="1"/>
      <c r="G54433"/>
      <c r="T54433" s="1"/>
    </row>
    <row r="54434" spans="6:20" x14ac:dyDescent="0.25">
      <c r="F54434" s="1"/>
      <c r="G54434"/>
      <c r="T54434" s="1"/>
    </row>
    <row r="54435" spans="6:20" x14ac:dyDescent="0.25">
      <c r="F54435" s="1"/>
      <c r="G54435"/>
      <c r="T54435" s="1"/>
    </row>
    <row r="54436" spans="6:20" x14ac:dyDescent="0.25">
      <c r="F54436" s="1"/>
      <c r="G54436"/>
      <c r="T54436" s="1"/>
    </row>
    <row r="54437" spans="6:20" x14ac:dyDescent="0.25">
      <c r="F54437" s="1"/>
      <c r="G54437"/>
      <c r="T54437" s="1"/>
    </row>
    <row r="54438" spans="6:20" x14ac:dyDescent="0.25">
      <c r="F54438" s="1"/>
      <c r="G54438"/>
      <c r="T54438" s="1"/>
    </row>
    <row r="54439" spans="6:20" x14ac:dyDescent="0.25">
      <c r="F54439" s="1"/>
      <c r="G54439"/>
      <c r="T54439" s="1"/>
    </row>
    <row r="54440" spans="6:20" x14ac:dyDescent="0.25">
      <c r="F54440" s="1"/>
      <c r="G54440"/>
      <c r="T54440" s="1"/>
    </row>
    <row r="54441" spans="6:20" x14ac:dyDescent="0.25">
      <c r="F54441" s="1"/>
      <c r="G54441"/>
      <c r="T54441" s="1"/>
    </row>
    <row r="54442" spans="6:20" x14ac:dyDescent="0.25">
      <c r="F54442" s="1"/>
      <c r="G54442"/>
      <c r="T54442" s="1"/>
    </row>
    <row r="54443" spans="6:20" x14ac:dyDescent="0.25">
      <c r="F54443" s="1"/>
      <c r="G54443"/>
      <c r="T54443" s="1"/>
    </row>
    <row r="54444" spans="6:20" x14ac:dyDescent="0.25">
      <c r="F54444" s="1"/>
      <c r="G54444"/>
      <c r="T54444" s="1"/>
    </row>
    <row r="54445" spans="6:20" x14ac:dyDescent="0.25">
      <c r="F54445" s="1"/>
      <c r="G54445"/>
      <c r="T54445" s="1"/>
    </row>
    <row r="54446" spans="6:20" x14ac:dyDescent="0.25">
      <c r="F54446" s="1"/>
      <c r="G54446"/>
      <c r="T54446" s="1"/>
    </row>
    <row r="54447" spans="6:20" x14ac:dyDescent="0.25">
      <c r="F54447" s="1"/>
      <c r="G54447"/>
      <c r="T54447" s="1"/>
    </row>
    <row r="54448" spans="6:20" x14ac:dyDescent="0.25">
      <c r="F54448" s="1"/>
      <c r="G54448"/>
      <c r="T54448" s="1"/>
    </row>
    <row r="54449" spans="6:20" x14ac:dyDescent="0.25">
      <c r="F54449" s="1"/>
      <c r="G54449"/>
      <c r="T54449" s="1"/>
    </row>
    <row r="54450" spans="6:20" x14ac:dyDescent="0.25">
      <c r="F54450" s="1"/>
      <c r="G54450"/>
      <c r="T54450" s="1"/>
    </row>
    <row r="54451" spans="6:20" x14ac:dyDescent="0.25">
      <c r="F54451" s="1"/>
      <c r="G54451"/>
      <c r="T54451" s="1"/>
    </row>
    <row r="54452" spans="6:20" x14ac:dyDescent="0.25">
      <c r="F54452" s="1"/>
      <c r="G54452"/>
      <c r="T54452" s="1"/>
    </row>
    <row r="54453" spans="6:20" x14ac:dyDescent="0.25">
      <c r="F54453" s="1"/>
      <c r="G54453"/>
      <c r="T54453" s="1"/>
    </row>
    <row r="54454" spans="6:20" x14ac:dyDescent="0.25">
      <c r="F54454" s="1"/>
      <c r="G54454"/>
      <c r="T54454" s="1"/>
    </row>
    <row r="54455" spans="6:20" x14ac:dyDescent="0.25">
      <c r="F54455" s="1"/>
      <c r="G54455"/>
      <c r="T54455" s="1"/>
    </row>
    <row r="54456" spans="6:20" x14ac:dyDescent="0.25">
      <c r="F54456" s="1"/>
      <c r="G54456"/>
      <c r="T54456" s="1"/>
    </row>
    <row r="54457" spans="6:20" x14ac:dyDescent="0.25">
      <c r="F54457" s="1"/>
      <c r="G54457"/>
      <c r="T54457" s="1"/>
    </row>
    <row r="54458" spans="6:20" x14ac:dyDescent="0.25">
      <c r="F54458" s="1"/>
      <c r="G54458"/>
      <c r="T54458" s="1"/>
    </row>
    <row r="54459" spans="6:20" x14ac:dyDescent="0.25">
      <c r="F54459" s="1"/>
      <c r="G54459"/>
      <c r="T54459" s="1"/>
    </row>
    <row r="54460" spans="6:20" x14ac:dyDescent="0.25">
      <c r="F54460" s="1"/>
      <c r="G54460"/>
      <c r="T54460" s="1"/>
    </row>
    <row r="54461" spans="6:20" x14ac:dyDescent="0.25">
      <c r="F54461" s="1"/>
      <c r="G54461"/>
      <c r="T54461" s="1"/>
    </row>
    <row r="54462" spans="6:20" x14ac:dyDescent="0.25">
      <c r="F54462" s="1"/>
      <c r="G54462"/>
      <c r="T54462" s="1"/>
    </row>
    <row r="54463" spans="6:20" x14ac:dyDescent="0.25">
      <c r="F54463" s="1"/>
      <c r="G54463"/>
      <c r="T54463" s="1"/>
    </row>
    <row r="54464" spans="6:20" x14ac:dyDescent="0.25">
      <c r="F54464" s="1"/>
      <c r="G54464"/>
      <c r="T54464" s="1"/>
    </row>
    <row r="54465" spans="6:20" x14ac:dyDescent="0.25">
      <c r="F54465" s="1"/>
      <c r="G54465"/>
      <c r="T54465" s="1"/>
    </row>
    <row r="54466" spans="6:20" x14ac:dyDescent="0.25">
      <c r="F54466" s="1"/>
      <c r="G54466"/>
      <c r="T54466" s="1"/>
    </row>
    <row r="54467" spans="6:20" x14ac:dyDescent="0.25">
      <c r="F54467" s="1"/>
      <c r="G54467"/>
      <c r="T54467" s="1"/>
    </row>
    <row r="54468" spans="6:20" x14ac:dyDescent="0.25">
      <c r="F54468" s="1"/>
      <c r="G54468"/>
      <c r="T54468" s="1"/>
    </row>
    <row r="54469" spans="6:20" x14ac:dyDescent="0.25">
      <c r="F54469" s="1"/>
      <c r="G54469"/>
      <c r="T54469" s="1"/>
    </row>
    <row r="54470" spans="6:20" x14ac:dyDescent="0.25">
      <c r="F54470" s="1"/>
      <c r="G54470"/>
      <c r="T54470" s="1"/>
    </row>
    <row r="54471" spans="6:20" x14ac:dyDescent="0.25">
      <c r="F54471" s="1"/>
      <c r="G54471"/>
      <c r="T54471" s="1"/>
    </row>
    <row r="54472" spans="6:20" x14ac:dyDescent="0.25">
      <c r="F54472" s="1"/>
      <c r="G54472"/>
      <c r="T54472" s="1"/>
    </row>
    <row r="54473" spans="6:20" x14ac:dyDescent="0.25">
      <c r="F54473" s="1"/>
      <c r="G54473"/>
      <c r="T54473" s="1"/>
    </row>
    <row r="54474" spans="6:20" x14ac:dyDescent="0.25">
      <c r="F54474" s="1"/>
      <c r="G54474"/>
      <c r="T54474" s="1"/>
    </row>
    <row r="54475" spans="6:20" x14ac:dyDescent="0.25">
      <c r="F54475" s="1"/>
      <c r="G54475"/>
      <c r="T54475" s="1"/>
    </row>
    <row r="54476" spans="6:20" x14ac:dyDescent="0.25">
      <c r="F54476" s="1"/>
      <c r="G54476"/>
      <c r="T54476" s="1"/>
    </row>
    <row r="54477" spans="6:20" x14ac:dyDescent="0.25">
      <c r="F54477" s="1"/>
      <c r="G54477"/>
      <c r="T54477" s="1"/>
    </row>
    <row r="54478" spans="6:20" x14ac:dyDescent="0.25">
      <c r="F54478" s="1"/>
      <c r="G54478"/>
      <c r="T54478" s="1"/>
    </row>
    <row r="54479" spans="6:20" x14ac:dyDescent="0.25">
      <c r="F54479" s="1"/>
      <c r="G54479"/>
      <c r="T54479" s="1"/>
    </row>
    <row r="54480" spans="6:20" x14ac:dyDescent="0.25">
      <c r="F54480" s="1"/>
      <c r="G54480"/>
      <c r="T54480" s="1"/>
    </row>
    <row r="54481" spans="6:20" x14ac:dyDescent="0.25">
      <c r="F54481" s="1"/>
      <c r="G54481"/>
      <c r="T54481" s="1"/>
    </row>
    <row r="54482" spans="6:20" x14ac:dyDescent="0.25">
      <c r="F54482" s="1"/>
      <c r="G54482"/>
      <c r="T54482" s="1"/>
    </row>
    <row r="54483" spans="6:20" x14ac:dyDescent="0.25">
      <c r="F54483" s="1"/>
      <c r="G54483"/>
      <c r="T54483" s="1"/>
    </row>
    <row r="54484" spans="6:20" x14ac:dyDescent="0.25">
      <c r="F54484" s="1"/>
      <c r="G54484"/>
      <c r="T54484" s="1"/>
    </row>
    <row r="54485" spans="6:20" x14ac:dyDescent="0.25">
      <c r="F54485" s="1"/>
      <c r="G54485"/>
      <c r="T54485" s="1"/>
    </row>
    <row r="54486" spans="6:20" x14ac:dyDescent="0.25">
      <c r="F54486" s="1"/>
      <c r="G54486"/>
      <c r="T54486" s="1"/>
    </row>
    <row r="54487" spans="6:20" x14ac:dyDescent="0.25">
      <c r="F54487" s="1"/>
      <c r="G54487"/>
      <c r="T54487" s="1"/>
    </row>
    <row r="54488" spans="6:20" x14ac:dyDescent="0.25">
      <c r="F54488" s="1"/>
      <c r="G54488"/>
      <c r="T54488" s="1"/>
    </row>
    <row r="54489" spans="6:20" x14ac:dyDescent="0.25">
      <c r="F54489" s="1"/>
      <c r="G54489"/>
      <c r="T54489" s="1"/>
    </row>
    <row r="54490" spans="6:20" x14ac:dyDescent="0.25">
      <c r="F54490" s="1"/>
      <c r="G54490"/>
      <c r="T54490" s="1"/>
    </row>
    <row r="54491" spans="6:20" x14ac:dyDescent="0.25">
      <c r="F54491" s="1"/>
      <c r="G54491"/>
      <c r="T54491" s="1"/>
    </row>
    <row r="54492" spans="6:20" x14ac:dyDescent="0.25">
      <c r="F54492" s="1"/>
      <c r="G54492"/>
      <c r="T54492" s="1"/>
    </row>
    <row r="54493" spans="6:20" x14ac:dyDescent="0.25">
      <c r="F54493" s="1"/>
      <c r="G54493"/>
      <c r="T54493" s="1"/>
    </row>
    <row r="54494" spans="6:20" x14ac:dyDescent="0.25">
      <c r="F54494" s="1"/>
      <c r="G54494"/>
      <c r="T54494" s="1"/>
    </row>
    <row r="54495" spans="6:20" x14ac:dyDescent="0.25">
      <c r="F54495" s="1"/>
      <c r="G54495"/>
      <c r="T54495" s="1"/>
    </row>
    <row r="54496" spans="6:20" x14ac:dyDescent="0.25">
      <c r="F54496" s="1"/>
      <c r="G54496"/>
      <c r="T54496" s="1"/>
    </row>
    <row r="54497" spans="6:20" x14ac:dyDescent="0.25">
      <c r="F54497" s="1"/>
      <c r="G54497"/>
      <c r="T54497" s="1"/>
    </row>
    <row r="54498" spans="6:20" x14ac:dyDescent="0.25">
      <c r="F54498" s="1"/>
      <c r="G54498"/>
      <c r="T54498" s="1"/>
    </row>
    <row r="54499" spans="6:20" x14ac:dyDescent="0.25">
      <c r="F54499" s="1"/>
      <c r="G54499"/>
      <c r="T54499" s="1"/>
    </row>
    <row r="54500" spans="6:20" x14ac:dyDescent="0.25">
      <c r="F54500" s="1"/>
      <c r="G54500"/>
      <c r="T54500" s="1"/>
    </row>
    <row r="54501" spans="6:20" x14ac:dyDescent="0.25">
      <c r="F54501" s="1"/>
      <c r="G54501"/>
      <c r="T54501" s="1"/>
    </row>
    <row r="54502" spans="6:20" x14ac:dyDescent="0.25">
      <c r="F54502" s="1"/>
      <c r="G54502"/>
      <c r="T54502" s="1"/>
    </row>
    <row r="54503" spans="6:20" x14ac:dyDescent="0.25">
      <c r="F54503" s="1"/>
      <c r="G54503"/>
      <c r="T54503" s="1"/>
    </row>
    <row r="54504" spans="6:20" x14ac:dyDescent="0.25">
      <c r="F54504" s="1"/>
      <c r="G54504"/>
      <c r="T54504" s="1"/>
    </row>
    <row r="54505" spans="6:20" x14ac:dyDescent="0.25">
      <c r="F54505" s="1"/>
      <c r="G54505"/>
      <c r="T54505" s="1"/>
    </row>
    <row r="54506" spans="6:20" x14ac:dyDescent="0.25">
      <c r="F54506" s="1"/>
      <c r="G54506"/>
      <c r="T54506" s="1"/>
    </row>
    <row r="54507" spans="6:20" x14ac:dyDescent="0.25">
      <c r="F54507" s="1"/>
      <c r="G54507"/>
      <c r="T54507" s="1"/>
    </row>
    <row r="54508" spans="6:20" x14ac:dyDescent="0.25">
      <c r="F54508" s="1"/>
      <c r="G54508"/>
      <c r="T54508" s="1"/>
    </row>
    <row r="54509" spans="6:20" x14ac:dyDescent="0.25">
      <c r="F54509" s="1"/>
      <c r="G54509"/>
      <c r="T54509" s="1"/>
    </row>
    <row r="54510" spans="6:20" x14ac:dyDescent="0.25">
      <c r="F54510" s="1"/>
      <c r="G54510"/>
      <c r="T54510" s="1"/>
    </row>
    <row r="54511" spans="6:20" x14ac:dyDescent="0.25">
      <c r="F54511" s="1"/>
      <c r="G54511"/>
      <c r="T54511" s="1"/>
    </row>
    <row r="54512" spans="6:20" x14ac:dyDescent="0.25">
      <c r="F54512" s="1"/>
      <c r="G54512"/>
      <c r="T54512" s="1"/>
    </row>
    <row r="54513" spans="6:20" x14ac:dyDescent="0.25">
      <c r="F54513" s="1"/>
      <c r="G54513"/>
      <c r="T54513" s="1"/>
    </row>
    <row r="54514" spans="6:20" x14ac:dyDescent="0.25">
      <c r="F54514" s="1"/>
      <c r="G54514"/>
      <c r="T54514" s="1"/>
    </row>
    <row r="54515" spans="6:20" x14ac:dyDescent="0.25">
      <c r="F54515" s="1"/>
      <c r="G54515"/>
      <c r="T54515" s="1"/>
    </row>
    <row r="54516" spans="6:20" x14ac:dyDescent="0.25">
      <c r="F54516" s="1"/>
      <c r="G54516"/>
      <c r="T54516" s="1"/>
    </row>
    <row r="54517" spans="6:20" x14ac:dyDescent="0.25">
      <c r="F54517" s="1"/>
      <c r="G54517"/>
      <c r="T54517" s="1"/>
    </row>
    <row r="54518" spans="6:20" x14ac:dyDescent="0.25">
      <c r="F54518" s="1"/>
      <c r="G54518"/>
      <c r="T54518" s="1"/>
    </row>
    <row r="54519" spans="6:20" x14ac:dyDescent="0.25">
      <c r="F54519" s="1"/>
      <c r="G54519"/>
      <c r="T54519" s="1"/>
    </row>
    <row r="54520" spans="6:20" x14ac:dyDescent="0.25">
      <c r="F54520" s="1"/>
      <c r="G54520"/>
      <c r="T54520" s="1"/>
    </row>
    <row r="54521" spans="6:20" x14ac:dyDescent="0.25">
      <c r="F54521" s="1"/>
      <c r="G54521"/>
      <c r="T54521" s="1"/>
    </row>
    <row r="54522" spans="6:20" x14ac:dyDescent="0.25">
      <c r="F54522" s="1"/>
      <c r="G54522"/>
      <c r="T54522" s="1"/>
    </row>
    <row r="54523" spans="6:20" x14ac:dyDescent="0.25">
      <c r="F54523" s="1"/>
      <c r="G54523"/>
      <c r="T54523" s="1"/>
    </row>
    <row r="54524" spans="6:20" x14ac:dyDescent="0.25">
      <c r="F54524" s="1"/>
      <c r="G54524"/>
      <c r="T54524" s="1"/>
    </row>
    <row r="54525" spans="6:20" x14ac:dyDescent="0.25">
      <c r="F54525" s="1"/>
      <c r="G54525"/>
      <c r="T54525" s="1"/>
    </row>
    <row r="54526" spans="6:20" x14ac:dyDescent="0.25">
      <c r="F54526" s="1"/>
      <c r="G54526"/>
      <c r="T54526" s="1"/>
    </row>
    <row r="54527" spans="6:20" x14ac:dyDescent="0.25">
      <c r="F54527" s="1"/>
      <c r="G54527"/>
      <c r="T54527" s="1"/>
    </row>
    <row r="54528" spans="6:20" x14ac:dyDescent="0.25">
      <c r="F54528" s="1"/>
      <c r="G54528"/>
      <c r="T54528" s="1"/>
    </row>
    <row r="54529" spans="6:20" x14ac:dyDescent="0.25">
      <c r="F54529" s="1"/>
      <c r="G54529"/>
      <c r="T54529" s="1"/>
    </row>
    <row r="54530" spans="6:20" x14ac:dyDescent="0.25">
      <c r="F54530" s="1"/>
      <c r="G54530"/>
      <c r="T54530" s="1"/>
    </row>
    <row r="54531" spans="6:20" x14ac:dyDescent="0.25">
      <c r="F54531" s="1"/>
      <c r="G54531"/>
      <c r="T54531" s="1"/>
    </row>
    <row r="54532" spans="6:20" x14ac:dyDescent="0.25">
      <c r="F54532" s="1"/>
      <c r="G54532"/>
      <c r="T54532" s="1"/>
    </row>
    <row r="54533" spans="6:20" x14ac:dyDescent="0.25">
      <c r="F54533" s="1"/>
      <c r="G54533"/>
      <c r="T54533" s="1"/>
    </row>
    <row r="54534" spans="6:20" x14ac:dyDescent="0.25">
      <c r="F54534" s="1"/>
      <c r="G54534"/>
      <c r="T54534" s="1"/>
    </row>
    <row r="54535" spans="6:20" x14ac:dyDescent="0.25">
      <c r="F54535" s="1"/>
      <c r="G54535"/>
      <c r="T54535" s="1"/>
    </row>
    <row r="54536" spans="6:20" x14ac:dyDescent="0.25">
      <c r="F54536" s="1"/>
      <c r="G54536"/>
      <c r="T54536" s="1"/>
    </row>
    <row r="54537" spans="6:20" x14ac:dyDescent="0.25">
      <c r="F54537" s="1"/>
      <c r="G54537"/>
      <c r="T54537" s="1"/>
    </row>
    <row r="54538" spans="6:20" x14ac:dyDescent="0.25">
      <c r="F54538" s="1"/>
      <c r="G54538"/>
      <c r="T54538" s="1"/>
    </row>
    <row r="54539" spans="6:20" x14ac:dyDescent="0.25">
      <c r="F54539" s="1"/>
      <c r="G54539"/>
      <c r="T54539" s="1"/>
    </row>
    <row r="54540" spans="6:20" x14ac:dyDescent="0.25">
      <c r="F54540" s="1"/>
      <c r="G54540"/>
      <c r="T54540" s="1"/>
    </row>
    <row r="54541" spans="6:20" x14ac:dyDescent="0.25">
      <c r="F54541" s="1"/>
      <c r="G54541"/>
      <c r="T54541" s="1"/>
    </row>
    <row r="54542" spans="6:20" x14ac:dyDescent="0.25">
      <c r="F54542" s="1"/>
      <c r="G54542"/>
      <c r="T54542" s="1"/>
    </row>
    <row r="54543" spans="6:20" x14ac:dyDescent="0.25">
      <c r="F54543" s="1"/>
      <c r="G54543"/>
      <c r="T54543" s="1"/>
    </row>
    <row r="54544" spans="6:20" x14ac:dyDescent="0.25">
      <c r="F54544" s="1"/>
      <c r="G54544"/>
      <c r="T54544" s="1"/>
    </row>
    <row r="54545" spans="6:20" x14ac:dyDescent="0.25">
      <c r="F54545" s="1"/>
      <c r="G54545"/>
      <c r="T54545" s="1"/>
    </row>
    <row r="54546" spans="6:20" x14ac:dyDescent="0.25">
      <c r="F54546" s="1"/>
      <c r="G54546"/>
      <c r="T54546" s="1"/>
    </row>
    <row r="54547" spans="6:20" x14ac:dyDescent="0.25">
      <c r="F54547" s="1"/>
      <c r="G54547"/>
      <c r="T54547" s="1"/>
    </row>
    <row r="54548" spans="6:20" x14ac:dyDescent="0.25">
      <c r="F54548" s="1"/>
      <c r="G54548"/>
      <c r="T54548" s="1"/>
    </row>
    <row r="54549" spans="6:20" x14ac:dyDescent="0.25">
      <c r="F54549" s="1"/>
      <c r="G54549"/>
      <c r="T54549" s="1"/>
    </row>
    <row r="54550" spans="6:20" x14ac:dyDescent="0.25">
      <c r="F54550" s="1"/>
      <c r="G54550"/>
      <c r="T54550" s="1"/>
    </row>
    <row r="54551" spans="6:20" x14ac:dyDescent="0.25">
      <c r="F54551" s="1"/>
      <c r="G54551"/>
      <c r="T54551" s="1"/>
    </row>
    <row r="54552" spans="6:20" x14ac:dyDescent="0.25">
      <c r="F54552" s="1"/>
      <c r="G54552"/>
      <c r="T54552" s="1"/>
    </row>
    <row r="54553" spans="6:20" x14ac:dyDescent="0.25">
      <c r="F54553" s="1"/>
      <c r="G54553"/>
      <c r="T54553" s="1"/>
    </row>
    <row r="54554" spans="6:20" x14ac:dyDescent="0.25">
      <c r="F54554" s="1"/>
      <c r="G54554"/>
      <c r="T54554" s="1"/>
    </row>
    <row r="54555" spans="6:20" x14ac:dyDescent="0.25">
      <c r="F54555" s="1"/>
      <c r="G54555"/>
      <c r="T54555" s="1"/>
    </row>
    <row r="54556" spans="6:20" x14ac:dyDescent="0.25">
      <c r="F54556" s="1"/>
      <c r="G54556"/>
      <c r="T54556" s="1"/>
    </row>
    <row r="54557" spans="6:20" x14ac:dyDescent="0.25">
      <c r="F54557" s="1"/>
      <c r="G54557"/>
      <c r="T54557" s="1"/>
    </row>
    <row r="54558" spans="6:20" x14ac:dyDescent="0.25">
      <c r="F54558" s="1"/>
      <c r="G54558"/>
      <c r="T54558" s="1"/>
    </row>
    <row r="54559" spans="6:20" x14ac:dyDescent="0.25">
      <c r="F54559" s="1"/>
      <c r="G54559"/>
      <c r="T54559" s="1"/>
    </row>
    <row r="54560" spans="6:20" x14ac:dyDescent="0.25">
      <c r="F54560" s="1"/>
      <c r="G54560"/>
      <c r="T54560" s="1"/>
    </row>
    <row r="54561" spans="6:20" x14ac:dyDescent="0.25">
      <c r="F54561" s="1"/>
      <c r="G54561"/>
      <c r="T54561" s="1"/>
    </row>
    <row r="54562" spans="6:20" x14ac:dyDescent="0.25">
      <c r="F54562" s="1"/>
      <c r="G54562"/>
      <c r="T54562" s="1"/>
    </row>
    <row r="54563" spans="6:20" x14ac:dyDescent="0.25">
      <c r="F54563" s="1"/>
      <c r="G54563"/>
      <c r="T54563" s="1"/>
    </row>
    <row r="54564" spans="6:20" x14ac:dyDescent="0.25">
      <c r="F54564" s="1"/>
      <c r="G54564"/>
      <c r="T54564" s="1"/>
    </row>
    <row r="54565" spans="6:20" x14ac:dyDescent="0.25">
      <c r="F54565" s="1"/>
      <c r="G54565"/>
      <c r="T54565" s="1"/>
    </row>
    <row r="54566" spans="6:20" x14ac:dyDescent="0.25">
      <c r="F54566" s="1"/>
      <c r="G54566"/>
      <c r="T54566" s="1"/>
    </row>
    <row r="54567" spans="6:20" x14ac:dyDescent="0.25">
      <c r="F54567" s="1"/>
      <c r="G54567"/>
      <c r="T54567" s="1"/>
    </row>
    <row r="54568" spans="6:20" x14ac:dyDescent="0.25">
      <c r="F54568" s="1"/>
      <c r="G54568"/>
      <c r="T54568" s="1"/>
    </row>
    <row r="54569" spans="6:20" x14ac:dyDescent="0.25">
      <c r="F54569" s="1"/>
      <c r="G54569"/>
      <c r="T54569" s="1"/>
    </row>
    <row r="54570" spans="6:20" x14ac:dyDescent="0.25">
      <c r="F54570" s="1"/>
      <c r="G54570"/>
      <c r="T54570" s="1"/>
    </row>
    <row r="54571" spans="6:20" x14ac:dyDescent="0.25">
      <c r="F54571" s="1"/>
      <c r="G54571"/>
      <c r="T54571" s="1"/>
    </row>
    <row r="54572" spans="6:20" x14ac:dyDescent="0.25">
      <c r="F54572" s="1"/>
      <c r="G54572"/>
      <c r="T54572" s="1"/>
    </row>
    <row r="54573" spans="6:20" x14ac:dyDescent="0.25">
      <c r="F54573" s="1"/>
      <c r="G54573"/>
      <c r="T54573" s="1"/>
    </row>
    <row r="54574" spans="6:20" x14ac:dyDescent="0.25">
      <c r="F54574" s="1"/>
      <c r="G54574"/>
      <c r="T54574" s="1"/>
    </row>
    <row r="54575" spans="6:20" x14ac:dyDescent="0.25">
      <c r="F54575" s="1"/>
      <c r="G54575"/>
      <c r="T54575" s="1"/>
    </row>
    <row r="54576" spans="6:20" x14ac:dyDescent="0.25">
      <c r="F54576" s="1"/>
      <c r="G54576"/>
      <c r="T54576" s="1"/>
    </row>
    <row r="54577" spans="6:20" x14ac:dyDescent="0.25">
      <c r="F54577" s="1"/>
      <c r="G54577"/>
      <c r="T54577" s="1"/>
    </row>
    <row r="54578" spans="6:20" x14ac:dyDescent="0.25">
      <c r="F54578" s="1"/>
      <c r="G54578"/>
      <c r="T54578" s="1"/>
    </row>
    <row r="54579" spans="6:20" x14ac:dyDescent="0.25">
      <c r="F54579" s="1"/>
      <c r="G54579"/>
      <c r="T54579" s="1"/>
    </row>
    <row r="54580" spans="6:20" x14ac:dyDescent="0.25">
      <c r="F54580" s="1"/>
      <c r="G54580"/>
      <c r="T54580" s="1"/>
    </row>
    <row r="54581" spans="6:20" x14ac:dyDescent="0.25">
      <c r="F54581" s="1"/>
      <c r="G54581"/>
      <c r="T54581" s="1"/>
    </row>
    <row r="54582" spans="6:20" x14ac:dyDescent="0.25">
      <c r="F54582" s="1"/>
      <c r="G54582"/>
      <c r="T54582" s="1"/>
    </row>
    <row r="54583" spans="6:20" x14ac:dyDescent="0.25">
      <c r="F54583" s="1"/>
      <c r="G54583"/>
      <c r="T54583" s="1"/>
    </row>
    <row r="54584" spans="6:20" x14ac:dyDescent="0.25">
      <c r="F54584" s="1"/>
      <c r="G54584"/>
      <c r="T54584" s="1"/>
    </row>
    <row r="54585" spans="6:20" x14ac:dyDescent="0.25">
      <c r="F54585" s="1"/>
      <c r="G54585"/>
      <c r="T54585" s="1"/>
    </row>
    <row r="54586" spans="6:20" x14ac:dyDescent="0.25">
      <c r="F54586" s="1"/>
      <c r="G54586"/>
      <c r="T54586" s="1"/>
    </row>
    <row r="54587" spans="6:20" x14ac:dyDescent="0.25">
      <c r="F54587" s="1"/>
      <c r="G54587"/>
      <c r="T54587" s="1"/>
    </row>
    <row r="54588" spans="6:20" x14ac:dyDescent="0.25">
      <c r="F54588" s="1"/>
      <c r="G54588"/>
      <c r="T54588" s="1"/>
    </row>
    <row r="54589" spans="6:20" x14ac:dyDescent="0.25">
      <c r="F54589" s="1"/>
      <c r="G54589"/>
      <c r="T54589" s="1"/>
    </row>
    <row r="54590" spans="6:20" x14ac:dyDescent="0.25">
      <c r="F54590" s="1"/>
      <c r="G54590"/>
      <c r="T54590" s="1"/>
    </row>
    <row r="54591" spans="6:20" x14ac:dyDescent="0.25">
      <c r="F54591" s="1"/>
      <c r="G54591"/>
      <c r="T54591" s="1"/>
    </row>
    <row r="54592" spans="6:20" x14ac:dyDescent="0.25">
      <c r="F54592" s="1"/>
      <c r="G54592"/>
      <c r="T54592" s="1"/>
    </row>
    <row r="54593" spans="6:20" x14ac:dyDescent="0.25">
      <c r="F54593" s="1"/>
      <c r="G54593"/>
      <c r="T54593" s="1"/>
    </row>
    <row r="54594" spans="6:20" x14ac:dyDescent="0.25">
      <c r="F54594" s="1"/>
      <c r="G54594"/>
      <c r="T54594" s="1"/>
    </row>
    <row r="54595" spans="6:20" x14ac:dyDescent="0.25">
      <c r="F54595" s="1"/>
      <c r="G54595"/>
      <c r="T54595" s="1"/>
    </row>
    <row r="54596" spans="6:20" x14ac:dyDescent="0.25">
      <c r="F54596" s="1"/>
      <c r="G54596"/>
      <c r="T54596" s="1"/>
    </row>
    <row r="54597" spans="6:20" x14ac:dyDescent="0.25">
      <c r="F54597" s="1"/>
      <c r="G54597"/>
      <c r="T54597" s="1"/>
    </row>
    <row r="54598" spans="6:20" x14ac:dyDescent="0.25">
      <c r="F54598" s="1"/>
      <c r="G54598"/>
      <c r="T54598" s="1"/>
    </row>
    <row r="54599" spans="6:20" x14ac:dyDescent="0.25">
      <c r="F54599" s="1"/>
      <c r="G54599"/>
      <c r="T54599" s="1"/>
    </row>
    <row r="54600" spans="6:20" x14ac:dyDescent="0.25">
      <c r="F54600" s="1"/>
      <c r="G54600"/>
      <c r="T54600" s="1"/>
    </row>
    <row r="54601" spans="6:20" x14ac:dyDescent="0.25">
      <c r="F54601" s="1"/>
      <c r="G54601"/>
      <c r="T54601" s="1"/>
    </row>
    <row r="54602" spans="6:20" x14ac:dyDescent="0.25">
      <c r="F54602" s="1"/>
      <c r="G54602"/>
      <c r="T54602" s="1"/>
    </row>
    <row r="54603" spans="6:20" x14ac:dyDescent="0.25">
      <c r="F54603" s="1"/>
      <c r="G54603"/>
      <c r="T54603" s="1"/>
    </row>
    <row r="54604" spans="6:20" x14ac:dyDescent="0.25">
      <c r="F54604" s="1"/>
      <c r="G54604"/>
      <c r="T54604" s="1"/>
    </row>
    <row r="54605" spans="6:20" x14ac:dyDescent="0.25">
      <c r="F54605" s="1"/>
      <c r="G54605"/>
      <c r="T54605" s="1"/>
    </row>
    <row r="54606" spans="6:20" x14ac:dyDescent="0.25">
      <c r="F54606" s="1"/>
      <c r="G54606"/>
      <c r="T54606" s="1"/>
    </row>
    <row r="54607" spans="6:20" x14ac:dyDescent="0.25">
      <c r="F54607" s="1"/>
      <c r="G54607"/>
      <c r="T54607" s="1"/>
    </row>
    <row r="54608" spans="6:20" x14ac:dyDescent="0.25">
      <c r="F54608" s="1"/>
      <c r="G54608"/>
      <c r="T54608" s="1"/>
    </row>
    <row r="54609" spans="6:20" x14ac:dyDescent="0.25">
      <c r="F54609" s="1"/>
      <c r="G54609"/>
      <c r="T54609" s="1"/>
    </row>
    <row r="54610" spans="6:20" x14ac:dyDescent="0.25">
      <c r="F54610" s="1"/>
      <c r="G54610"/>
      <c r="T54610" s="1"/>
    </row>
    <row r="54611" spans="6:20" x14ac:dyDescent="0.25">
      <c r="F54611" s="1"/>
      <c r="G54611"/>
      <c r="T54611" s="1"/>
    </row>
    <row r="54612" spans="6:20" x14ac:dyDescent="0.25">
      <c r="F54612" s="1"/>
      <c r="G54612"/>
      <c r="T54612" s="1"/>
    </row>
    <row r="54613" spans="6:20" x14ac:dyDescent="0.25">
      <c r="F54613" s="1"/>
      <c r="G54613"/>
      <c r="T54613" s="1"/>
    </row>
    <row r="54614" spans="6:20" x14ac:dyDescent="0.25">
      <c r="F54614" s="1"/>
      <c r="G54614"/>
      <c r="T54614" s="1"/>
    </row>
    <row r="54615" spans="6:20" x14ac:dyDescent="0.25">
      <c r="F54615" s="1"/>
      <c r="G54615"/>
      <c r="T54615" s="1"/>
    </row>
    <row r="54616" spans="6:20" x14ac:dyDescent="0.25">
      <c r="F54616" s="1"/>
      <c r="G54616"/>
      <c r="T54616" s="1"/>
    </row>
    <row r="54617" spans="6:20" x14ac:dyDescent="0.25">
      <c r="F54617" s="1"/>
      <c r="G54617"/>
      <c r="T54617" s="1"/>
    </row>
    <row r="54618" spans="6:20" x14ac:dyDescent="0.25">
      <c r="F54618" s="1"/>
      <c r="G54618"/>
      <c r="T54618" s="1"/>
    </row>
    <row r="54619" spans="6:20" x14ac:dyDescent="0.25">
      <c r="F54619" s="1"/>
      <c r="G54619"/>
      <c r="T54619" s="1"/>
    </row>
    <row r="54620" spans="6:20" x14ac:dyDescent="0.25">
      <c r="F54620" s="1"/>
      <c r="G54620"/>
      <c r="T54620" s="1"/>
    </row>
    <row r="54621" spans="6:20" x14ac:dyDescent="0.25">
      <c r="F54621" s="1"/>
      <c r="G54621"/>
      <c r="T54621" s="1"/>
    </row>
    <row r="54622" spans="6:20" x14ac:dyDescent="0.25">
      <c r="F54622" s="1"/>
      <c r="G54622"/>
      <c r="T54622" s="1"/>
    </row>
    <row r="54623" spans="6:20" x14ac:dyDescent="0.25">
      <c r="F54623" s="1"/>
      <c r="G54623"/>
      <c r="T54623" s="1"/>
    </row>
    <row r="54624" spans="6:20" x14ac:dyDescent="0.25">
      <c r="F54624" s="1"/>
      <c r="G54624"/>
      <c r="T54624" s="1"/>
    </row>
    <row r="54625" spans="6:20" x14ac:dyDescent="0.25">
      <c r="F54625" s="1"/>
      <c r="G54625"/>
      <c r="T54625" s="1"/>
    </row>
    <row r="54626" spans="6:20" x14ac:dyDescent="0.25">
      <c r="F54626" s="1"/>
      <c r="G54626"/>
      <c r="T54626" s="1"/>
    </row>
    <row r="54627" spans="6:20" x14ac:dyDescent="0.25">
      <c r="F54627" s="1"/>
      <c r="G54627"/>
      <c r="T54627" s="1"/>
    </row>
    <row r="54628" spans="6:20" x14ac:dyDescent="0.25">
      <c r="F54628" s="1"/>
      <c r="G54628"/>
      <c r="T54628" s="1"/>
    </row>
    <row r="54629" spans="6:20" x14ac:dyDescent="0.25">
      <c r="F54629" s="1"/>
      <c r="G54629"/>
      <c r="T54629" s="1"/>
    </row>
    <row r="54630" spans="6:20" x14ac:dyDescent="0.25">
      <c r="F54630" s="1"/>
      <c r="G54630"/>
      <c r="T54630" s="1"/>
    </row>
    <row r="54631" spans="6:20" x14ac:dyDescent="0.25">
      <c r="F54631" s="1"/>
      <c r="G54631"/>
      <c r="T54631" s="1"/>
    </row>
    <row r="54632" spans="6:20" x14ac:dyDescent="0.25">
      <c r="F54632" s="1"/>
      <c r="G54632"/>
      <c r="T54632" s="1"/>
    </row>
    <row r="54633" spans="6:20" x14ac:dyDescent="0.25">
      <c r="F54633" s="1"/>
      <c r="G54633"/>
      <c r="T54633" s="1"/>
    </row>
    <row r="54634" spans="6:20" x14ac:dyDescent="0.25">
      <c r="F54634" s="1"/>
      <c r="G54634"/>
      <c r="T54634" s="1"/>
    </row>
    <row r="54635" spans="6:20" x14ac:dyDescent="0.25">
      <c r="F54635" s="1"/>
      <c r="G54635"/>
      <c r="T54635" s="1"/>
    </row>
    <row r="54636" spans="6:20" x14ac:dyDescent="0.25">
      <c r="F54636" s="1"/>
      <c r="G54636"/>
      <c r="T54636" s="1"/>
    </row>
    <row r="54637" spans="6:20" x14ac:dyDescent="0.25">
      <c r="F54637" s="1"/>
      <c r="G54637"/>
      <c r="T54637" s="1"/>
    </row>
    <row r="54638" spans="6:20" x14ac:dyDescent="0.25">
      <c r="F54638" s="1"/>
      <c r="G54638"/>
      <c r="T54638" s="1"/>
    </row>
    <row r="54639" spans="6:20" x14ac:dyDescent="0.25">
      <c r="F54639" s="1"/>
      <c r="G54639"/>
      <c r="T54639" s="1"/>
    </row>
    <row r="54640" spans="6:20" x14ac:dyDescent="0.25">
      <c r="F54640" s="1"/>
      <c r="G54640"/>
      <c r="T54640" s="1"/>
    </row>
    <row r="54641" spans="6:20" x14ac:dyDescent="0.25">
      <c r="F54641" s="1"/>
      <c r="G54641"/>
      <c r="T54641" s="1"/>
    </row>
    <row r="54642" spans="6:20" x14ac:dyDescent="0.25">
      <c r="F54642" s="1"/>
      <c r="G54642"/>
      <c r="T54642" s="1"/>
    </row>
    <row r="54643" spans="6:20" x14ac:dyDescent="0.25">
      <c r="F54643" s="1"/>
      <c r="G54643"/>
      <c r="T54643" s="1"/>
    </row>
    <row r="54644" spans="6:20" x14ac:dyDescent="0.25">
      <c r="F54644" s="1"/>
      <c r="G54644"/>
      <c r="T54644" s="1"/>
    </row>
    <row r="54645" spans="6:20" x14ac:dyDescent="0.25">
      <c r="F54645" s="1"/>
      <c r="G54645"/>
      <c r="T54645" s="1"/>
    </row>
    <row r="54646" spans="6:20" x14ac:dyDescent="0.25">
      <c r="F54646" s="1"/>
      <c r="G54646"/>
      <c r="T54646" s="1"/>
    </row>
    <row r="54647" spans="6:20" x14ac:dyDescent="0.25">
      <c r="F54647" s="1"/>
      <c r="G54647"/>
      <c r="T54647" s="1"/>
    </row>
    <row r="54648" spans="6:20" x14ac:dyDescent="0.25">
      <c r="F54648" s="1"/>
      <c r="G54648"/>
      <c r="T54648" s="1"/>
    </row>
    <row r="54649" spans="6:20" x14ac:dyDescent="0.25">
      <c r="F54649" s="1"/>
      <c r="G54649"/>
      <c r="T54649" s="1"/>
    </row>
    <row r="54650" spans="6:20" x14ac:dyDescent="0.25">
      <c r="F54650" s="1"/>
      <c r="G54650"/>
      <c r="T54650" s="1"/>
    </row>
    <row r="54651" spans="6:20" x14ac:dyDescent="0.25">
      <c r="F54651" s="1"/>
      <c r="G54651"/>
      <c r="T54651" s="1"/>
    </row>
    <row r="54652" spans="6:20" x14ac:dyDescent="0.25">
      <c r="F54652" s="1"/>
      <c r="G54652"/>
      <c r="T54652" s="1"/>
    </row>
    <row r="54653" spans="6:20" x14ac:dyDescent="0.25">
      <c r="F54653" s="1"/>
      <c r="G54653"/>
      <c r="T54653" s="1"/>
    </row>
    <row r="54654" spans="6:20" x14ac:dyDescent="0.25">
      <c r="F54654" s="1"/>
      <c r="G54654"/>
      <c r="T54654" s="1"/>
    </row>
    <row r="54655" spans="6:20" x14ac:dyDescent="0.25">
      <c r="F54655" s="1"/>
      <c r="G54655"/>
      <c r="T54655" s="1"/>
    </row>
    <row r="54656" spans="6:20" x14ac:dyDescent="0.25">
      <c r="F54656" s="1"/>
      <c r="G54656"/>
      <c r="T54656" s="1"/>
    </row>
    <row r="54657" spans="6:20" x14ac:dyDescent="0.25">
      <c r="F54657" s="1"/>
      <c r="G54657"/>
      <c r="T54657" s="1"/>
    </row>
    <row r="54658" spans="6:20" x14ac:dyDescent="0.25">
      <c r="F54658" s="1"/>
      <c r="G54658"/>
      <c r="T54658" s="1"/>
    </row>
    <row r="54659" spans="6:20" x14ac:dyDescent="0.25">
      <c r="F54659" s="1"/>
      <c r="G54659"/>
      <c r="T54659" s="1"/>
    </row>
    <row r="54660" spans="6:20" x14ac:dyDescent="0.25">
      <c r="F54660" s="1"/>
      <c r="G54660"/>
      <c r="T54660" s="1"/>
    </row>
    <row r="54661" spans="6:20" x14ac:dyDescent="0.25">
      <c r="F54661" s="1"/>
      <c r="G54661"/>
      <c r="T54661" s="1"/>
    </row>
    <row r="54662" spans="6:20" x14ac:dyDescent="0.25">
      <c r="F54662" s="1"/>
      <c r="G54662"/>
      <c r="T54662" s="1"/>
    </row>
    <row r="54663" spans="6:20" x14ac:dyDescent="0.25">
      <c r="F54663" s="1"/>
      <c r="G54663"/>
      <c r="T54663" s="1"/>
    </row>
    <row r="54664" spans="6:20" x14ac:dyDescent="0.25">
      <c r="F54664" s="1"/>
      <c r="G54664"/>
      <c r="T54664" s="1"/>
    </row>
    <row r="54665" spans="6:20" x14ac:dyDescent="0.25">
      <c r="F54665" s="1"/>
      <c r="G54665"/>
      <c r="T54665" s="1"/>
    </row>
    <row r="54666" spans="6:20" x14ac:dyDescent="0.25">
      <c r="F54666" s="1"/>
      <c r="G54666"/>
      <c r="T54666" s="1"/>
    </row>
    <row r="54667" spans="6:20" x14ac:dyDescent="0.25">
      <c r="F54667" s="1"/>
      <c r="G54667"/>
      <c r="T54667" s="1"/>
    </row>
    <row r="54668" spans="6:20" x14ac:dyDescent="0.25">
      <c r="F54668" s="1"/>
      <c r="G54668"/>
      <c r="T54668" s="1"/>
    </row>
    <row r="54669" spans="6:20" x14ac:dyDescent="0.25">
      <c r="F54669" s="1"/>
      <c r="G54669"/>
      <c r="T54669" s="1"/>
    </row>
    <row r="54670" spans="6:20" x14ac:dyDescent="0.25">
      <c r="F54670" s="1"/>
      <c r="G54670"/>
      <c r="T54670" s="1"/>
    </row>
    <row r="54671" spans="6:20" x14ac:dyDescent="0.25">
      <c r="F54671" s="1"/>
      <c r="G54671"/>
      <c r="T54671" s="1"/>
    </row>
    <row r="54672" spans="6:20" x14ac:dyDescent="0.25">
      <c r="F54672" s="1"/>
      <c r="G54672"/>
      <c r="T54672" s="1"/>
    </row>
    <row r="54673" spans="6:20" x14ac:dyDescent="0.25">
      <c r="F54673" s="1"/>
      <c r="G54673"/>
      <c r="T54673" s="1"/>
    </row>
    <row r="54674" spans="6:20" x14ac:dyDescent="0.25">
      <c r="F54674" s="1"/>
      <c r="G54674"/>
      <c r="T54674" s="1"/>
    </row>
    <row r="54675" spans="6:20" x14ac:dyDescent="0.25">
      <c r="F54675" s="1"/>
      <c r="G54675"/>
      <c r="T54675" s="1"/>
    </row>
    <row r="54676" spans="6:20" x14ac:dyDescent="0.25">
      <c r="F54676" s="1"/>
      <c r="G54676"/>
      <c r="T54676" s="1"/>
    </row>
    <row r="54677" spans="6:20" x14ac:dyDescent="0.25">
      <c r="F54677" s="1"/>
      <c r="G54677"/>
      <c r="T54677" s="1"/>
    </row>
    <row r="54678" spans="6:20" x14ac:dyDescent="0.25">
      <c r="F54678" s="1"/>
      <c r="G54678"/>
      <c r="T54678" s="1"/>
    </row>
    <row r="54679" spans="6:20" x14ac:dyDescent="0.25">
      <c r="F54679" s="1"/>
      <c r="G54679"/>
      <c r="T54679" s="1"/>
    </row>
    <row r="54680" spans="6:20" x14ac:dyDescent="0.25">
      <c r="F54680" s="1"/>
      <c r="G54680"/>
      <c r="T54680" s="1"/>
    </row>
    <row r="54681" spans="6:20" x14ac:dyDescent="0.25">
      <c r="F54681" s="1"/>
      <c r="G54681"/>
      <c r="T54681" s="1"/>
    </row>
    <row r="54682" spans="6:20" x14ac:dyDescent="0.25">
      <c r="F54682" s="1"/>
      <c r="G54682"/>
      <c r="T54682" s="1"/>
    </row>
    <row r="54683" spans="6:20" x14ac:dyDescent="0.25">
      <c r="F54683" s="1"/>
      <c r="G54683"/>
      <c r="T54683" s="1"/>
    </row>
    <row r="54684" spans="6:20" x14ac:dyDescent="0.25">
      <c r="F54684" s="1"/>
      <c r="G54684"/>
      <c r="T54684" s="1"/>
    </row>
    <row r="54685" spans="6:20" x14ac:dyDescent="0.25">
      <c r="F54685" s="1"/>
      <c r="G54685"/>
      <c r="T54685" s="1"/>
    </row>
    <row r="54686" spans="6:20" x14ac:dyDescent="0.25">
      <c r="F54686" s="1"/>
      <c r="G54686"/>
      <c r="T54686" s="1"/>
    </row>
    <row r="54687" spans="6:20" x14ac:dyDescent="0.25">
      <c r="F54687" s="1"/>
      <c r="G54687"/>
      <c r="T54687" s="1"/>
    </row>
    <row r="54688" spans="6:20" x14ac:dyDescent="0.25">
      <c r="F54688" s="1"/>
      <c r="G54688"/>
      <c r="T54688" s="1"/>
    </row>
    <row r="54689" spans="6:20" x14ac:dyDescent="0.25">
      <c r="F54689" s="1"/>
      <c r="G54689"/>
      <c r="T54689" s="1"/>
    </row>
    <row r="54690" spans="6:20" x14ac:dyDescent="0.25">
      <c r="F54690" s="1"/>
      <c r="G54690"/>
      <c r="T54690" s="1"/>
    </row>
    <row r="54691" spans="6:20" x14ac:dyDescent="0.25">
      <c r="F54691" s="1"/>
      <c r="G54691"/>
      <c r="T54691" s="1"/>
    </row>
    <row r="54692" spans="6:20" x14ac:dyDescent="0.25">
      <c r="F54692" s="1"/>
      <c r="G54692"/>
      <c r="T54692" s="1"/>
    </row>
    <row r="54693" spans="6:20" x14ac:dyDescent="0.25">
      <c r="F54693" s="1"/>
      <c r="G54693"/>
      <c r="T54693" s="1"/>
    </row>
    <row r="54694" spans="6:20" x14ac:dyDescent="0.25">
      <c r="F54694" s="1"/>
      <c r="G54694"/>
      <c r="T54694" s="1"/>
    </row>
    <row r="54695" spans="6:20" x14ac:dyDescent="0.25">
      <c r="F54695" s="1"/>
      <c r="G54695"/>
      <c r="T54695" s="1"/>
    </row>
    <row r="54696" spans="6:20" x14ac:dyDescent="0.25">
      <c r="F54696" s="1"/>
      <c r="G54696"/>
      <c r="T54696" s="1"/>
    </row>
    <row r="54697" spans="6:20" x14ac:dyDescent="0.25">
      <c r="F54697" s="1"/>
      <c r="G54697"/>
      <c r="T54697" s="1"/>
    </row>
    <row r="54698" spans="6:20" x14ac:dyDescent="0.25">
      <c r="F54698" s="1"/>
      <c r="G54698"/>
      <c r="T54698" s="1"/>
    </row>
    <row r="54699" spans="6:20" x14ac:dyDescent="0.25">
      <c r="F54699" s="1"/>
      <c r="G54699"/>
      <c r="T54699" s="1"/>
    </row>
    <row r="54700" spans="6:20" x14ac:dyDescent="0.25">
      <c r="F54700" s="1"/>
      <c r="G54700"/>
      <c r="T54700" s="1"/>
    </row>
    <row r="54701" spans="6:20" x14ac:dyDescent="0.25">
      <c r="F54701" s="1"/>
      <c r="G54701"/>
      <c r="T54701" s="1"/>
    </row>
    <row r="54702" spans="6:20" x14ac:dyDescent="0.25">
      <c r="F54702" s="1"/>
      <c r="G54702"/>
      <c r="T54702" s="1"/>
    </row>
    <row r="54703" spans="6:20" x14ac:dyDescent="0.25">
      <c r="F54703" s="1"/>
      <c r="G54703"/>
      <c r="T54703" s="1"/>
    </row>
    <row r="54704" spans="6:20" x14ac:dyDescent="0.25">
      <c r="F54704" s="1"/>
      <c r="G54704"/>
      <c r="T54704" s="1"/>
    </row>
    <row r="54705" spans="6:20" x14ac:dyDescent="0.25">
      <c r="F54705" s="1"/>
      <c r="G54705"/>
      <c r="T54705" s="1"/>
    </row>
    <row r="54706" spans="6:20" x14ac:dyDescent="0.25">
      <c r="F54706" s="1"/>
      <c r="G54706"/>
      <c r="T54706" s="1"/>
    </row>
    <row r="54707" spans="6:20" x14ac:dyDescent="0.25">
      <c r="F54707" s="1"/>
      <c r="G54707"/>
      <c r="T54707" s="1"/>
    </row>
    <row r="54708" spans="6:20" x14ac:dyDescent="0.25">
      <c r="F54708" s="1"/>
      <c r="G54708"/>
      <c r="T54708" s="1"/>
    </row>
    <row r="54709" spans="6:20" x14ac:dyDescent="0.25">
      <c r="F54709" s="1"/>
      <c r="G54709"/>
      <c r="T54709" s="1"/>
    </row>
    <row r="54710" spans="6:20" x14ac:dyDescent="0.25">
      <c r="F54710" s="1"/>
      <c r="G54710"/>
      <c r="T54710" s="1"/>
    </row>
    <row r="54711" spans="6:20" x14ac:dyDescent="0.25">
      <c r="F54711" s="1"/>
      <c r="G54711"/>
      <c r="T54711" s="1"/>
    </row>
    <row r="54712" spans="6:20" x14ac:dyDescent="0.25">
      <c r="F54712" s="1"/>
      <c r="G54712"/>
      <c r="T54712" s="1"/>
    </row>
    <row r="54713" spans="6:20" x14ac:dyDescent="0.25">
      <c r="F54713" s="1"/>
      <c r="G54713"/>
      <c r="T54713" s="1"/>
    </row>
    <row r="54714" spans="6:20" x14ac:dyDescent="0.25">
      <c r="F54714" s="1"/>
      <c r="G54714"/>
      <c r="T54714" s="1"/>
    </row>
    <row r="54715" spans="6:20" x14ac:dyDescent="0.25">
      <c r="F54715" s="1"/>
      <c r="G54715"/>
      <c r="T54715" s="1"/>
    </row>
    <row r="54716" spans="6:20" x14ac:dyDescent="0.25">
      <c r="F54716" s="1"/>
      <c r="G54716"/>
      <c r="T54716" s="1"/>
    </row>
    <row r="54717" spans="6:20" x14ac:dyDescent="0.25">
      <c r="F54717" s="1"/>
      <c r="G54717"/>
      <c r="T54717" s="1"/>
    </row>
    <row r="54718" spans="6:20" x14ac:dyDescent="0.25">
      <c r="F54718" s="1"/>
      <c r="G54718"/>
      <c r="T54718" s="1"/>
    </row>
    <row r="54719" spans="6:20" x14ac:dyDescent="0.25">
      <c r="F54719" s="1"/>
      <c r="G54719"/>
      <c r="T54719" s="1"/>
    </row>
    <row r="54720" spans="6:20" x14ac:dyDescent="0.25">
      <c r="F54720" s="1"/>
      <c r="G54720"/>
      <c r="T54720" s="1"/>
    </row>
    <row r="54721" spans="6:20" x14ac:dyDescent="0.25">
      <c r="F54721" s="1"/>
      <c r="G54721"/>
      <c r="T54721" s="1"/>
    </row>
    <row r="54722" spans="6:20" x14ac:dyDescent="0.25">
      <c r="F54722" s="1"/>
      <c r="G54722"/>
      <c r="T54722" s="1"/>
    </row>
    <row r="54723" spans="6:20" x14ac:dyDescent="0.25">
      <c r="F54723" s="1"/>
      <c r="G54723"/>
      <c r="T54723" s="1"/>
    </row>
    <row r="54724" spans="6:20" x14ac:dyDescent="0.25">
      <c r="F54724" s="1"/>
      <c r="G54724"/>
      <c r="T54724" s="1"/>
    </row>
    <row r="54725" spans="6:20" x14ac:dyDescent="0.25">
      <c r="F54725" s="1"/>
      <c r="G54725"/>
      <c r="T54725" s="1"/>
    </row>
    <row r="54726" spans="6:20" x14ac:dyDescent="0.25">
      <c r="F54726" s="1"/>
      <c r="G54726"/>
      <c r="T54726" s="1"/>
    </row>
    <row r="54727" spans="6:20" x14ac:dyDescent="0.25">
      <c r="F54727" s="1"/>
      <c r="G54727"/>
      <c r="T54727" s="1"/>
    </row>
    <row r="54728" spans="6:20" x14ac:dyDescent="0.25">
      <c r="F54728" s="1"/>
      <c r="G54728"/>
      <c r="T54728" s="1"/>
    </row>
    <row r="54729" spans="6:20" x14ac:dyDescent="0.25">
      <c r="F54729" s="1"/>
      <c r="G54729"/>
      <c r="T54729" s="1"/>
    </row>
    <row r="54730" spans="6:20" x14ac:dyDescent="0.25">
      <c r="F54730" s="1"/>
      <c r="G54730"/>
      <c r="T54730" s="1"/>
    </row>
    <row r="54731" spans="6:20" x14ac:dyDescent="0.25">
      <c r="F54731" s="1"/>
      <c r="G54731"/>
      <c r="T54731" s="1"/>
    </row>
    <row r="54732" spans="6:20" x14ac:dyDescent="0.25">
      <c r="F54732" s="1"/>
      <c r="G54732"/>
      <c r="T54732" s="1"/>
    </row>
    <row r="54733" spans="6:20" x14ac:dyDescent="0.25">
      <c r="F54733" s="1"/>
      <c r="G54733"/>
      <c r="T54733" s="1"/>
    </row>
    <row r="54734" spans="6:20" x14ac:dyDescent="0.25">
      <c r="F54734" s="1"/>
      <c r="G54734"/>
      <c r="T54734" s="1"/>
    </row>
    <row r="54735" spans="6:20" x14ac:dyDescent="0.25">
      <c r="F54735" s="1"/>
      <c r="G54735"/>
      <c r="T54735" s="1"/>
    </row>
    <row r="54736" spans="6:20" x14ac:dyDescent="0.25">
      <c r="F54736" s="1"/>
      <c r="G54736"/>
      <c r="T54736" s="1"/>
    </row>
    <row r="54737" spans="6:20" x14ac:dyDescent="0.25">
      <c r="F54737" s="1"/>
      <c r="G54737"/>
      <c r="T54737" s="1"/>
    </row>
    <row r="54738" spans="6:20" x14ac:dyDescent="0.25">
      <c r="F54738" s="1"/>
      <c r="G54738"/>
      <c r="T54738" s="1"/>
    </row>
    <row r="54739" spans="6:20" x14ac:dyDescent="0.25">
      <c r="F54739" s="1"/>
      <c r="G54739"/>
      <c r="T54739" s="1"/>
    </row>
    <row r="54740" spans="6:20" x14ac:dyDescent="0.25">
      <c r="F54740" s="1"/>
      <c r="G54740"/>
      <c r="T54740" s="1"/>
    </row>
    <row r="54741" spans="6:20" x14ac:dyDescent="0.25">
      <c r="F54741" s="1"/>
      <c r="G54741"/>
      <c r="T54741" s="1"/>
    </row>
    <row r="54742" spans="6:20" x14ac:dyDescent="0.25">
      <c r="F54742" s="1"/>
      <c r="G54742"/>
      <c r="T54742" s="1"/>
    </row>
    <row r="54743" spans="6:20" x14ac:dyDescent="0.25">
      <c r="F54743" s="1"/>
      <c r="G54743"/>
      <c r="T54743" s="1"/>
    </row>
    <row r="54744" spans="6:20" x14ac:dyDescent="0.25">
      <c r="F54744" s="1"/>
      <c r="G54744"/>
      <c r="T54744" s="1"/>
    </row>
    <row r="54745" spans="6:20" x14ac:dyDescent="0.25">
      <c r="F54745" s="1"/>
      <c r="G54745"/>
      <c r="T54745" s="1"/>
    </row>
    <row r="54746" spans="6:20" x14ac:dyDescent="0.25">
      <c r="F54746" s="1"/>
      <c r="G54746"/>
      <c r="T54746" s="1"/>
    </row>
    <row r="54747" spans="6:20" x14ac:dyDescent="0.25">
      <c r="F54747" s="1"/>
      <c r="G54747"/>
      <c r="T54747" s="1"/>
    </row>
    <row r="54748" spans="6:20" x14ac:dyDescent="0.25">
      <c r="F54748" s="1"/>
      <c r="G54748"/>
      <c r="T54748" s="1"/>
    </row>
    <row r="54749" spans="6:20" x14ac:dyDescent="0.25">
      <c r="F54749" s="1"/>
      <c r="G54749"/>
      <c r="T54749" s="1"/>
    </row>
    <row r="54750" spans="6:20" x14ac:dyDescent="0.25">
      <c r="F54750" s="1"/>
      <c r="G54750"/>
      <c r="T54750" s="1"/>
    </row>
    <row r="54751" spans="6:20" x14ac:dyDescent="0.25">
      <c r="F54751" s="1"/>
      <c r="G54751"/>
      <c r="T54751" s="1"/>
    </row>
    <row r="54752" spans="6:20" x14ac:dyDescent="0.25">
      <c r="F54752" s="1"/>
      <c r="G54752"/>
      <c r="T54752" s="1"/>
    </row>
    <row r="54753" spans="6:20" x14ac:dyDescent="0.25">
      <c r="F54753" s="1"/>
      <c r="G54753"/>
      <c r="T54753" s="1"/>
    </row>
    <row r="54754" spans="6:20" x14ac:dyDescent="0.25">
      <c r="F54754" s="1"/>
      <c r="G54754"/>
      <c r="T54754" s="1"/>
    </row>
    <row r="54755" spans="6:20" x14ac:dyDescent="0.25">
      <c r="F54755" s="1"/>
      <c r="G54755"/>
      <c r="T54755" s="1"/>
    </row>
    <row r="54756" spans="6:20" x14ac:dyDescent="0.25">
      <c r="F54756" s="1"/>
      <c r="G54756"/>
      <c r="T54756" s="1"/>
    </row>
    <row r="54757" spans="6:20" x14ac:dyDescent="0.25">
      <c r="F54757" s="1"/>
      <c r="G54757"/>
      <c r="T54757" s="1"/>
    </row>
    <row r="54758" spans="6:20" x14ac:dyDescent="0.25">
      <c r="F54758" s="1"/>
      <c r="G54758"/>
      <c r="T54758" s="1"/>
    </row>
    <row r="54759" spans="6:20" x14ac:dyDescent="0.25">
      <c r="F54759" s="1"/>
      <c r="G54759"/>
      <c r="T54759" s="1"/>
    </row>
    <row r="54760" spans="6:20" x14ac:dyDescent="0.25">
      <c r="F54760" s="1"/>
      <c r="G54760"/>
      <c r="T54760" s="1"/>
    </row>
    <row r="54761" spans="6:20" x14ac:dyDescent="0.25">
      <c r="F54761" s="1"/>
      <c r="G54761"/>
      <c r="T54761" s="1"/>
    </row>
    <row r="54762" spans="6:20" x14ac:dyDescent="0.25">
      <c r="F54762" s="1"/>
      <c r="G54762"/>
      <c r="T54762" s="1"/>
    </row>
    <row r="54763" spans="6:20" x14ac:dyDescent="0.25">
      <c r="F54763" s="1"/>
      <c r="G54763"/>
      <c r="T54763" s="1"/>
    </row>
    <row r="54764" spans="6:20" x14ac:dyDescent="0.25">
      <c r="F54764" s="1"/>
      <c r="G54764"/>
      <c r="T54764" s="1"/>
    </row>
    <row r="54765" spans="6:20" x14ac:dyDescent="0.25">
      <c r="F54765" s="1"/>
      <c r="G54765"/>
      <c r="T54765" s="1"/>
    </row>
    <row r="54766" spans="6:20" x14ac:dyDescent="0.25">
      <c r="F54766" s="1"/>
      <c r="G54766"/>
      <c r="T54766" s="1"/>
    </row>
    <row r="54767" spans="6:20" x14ac:dyDescent="0.25">
      <c r="F54767" s="1"/>
      <c r="G54767"/>
      <c r="T54767" s="1"/>
    </row>
    <row r="54768" spans="6:20" x14ac:dyDescent="0.25">
      <c r="F54768" s="1"/>
      <c r="G54768"/>
      <c r="T54768" s="1"/>
    </row>
    <row r="54769" spans="6:20" x14ac:dyDescent="0.25">
      <c r="F54769" s="1"/>
      <c r="G54769"/>
      <c r="T54769" s="1"/>
    </row>
    <row r="54770" spans="6:20" x14ac:dyDescent="0.25">
      <c r="F54770" s="1"/>
      <c r="G54770"/>
      <c r="T54770" s="1"/>
    </row>
    <row r="54771" spans="6:20" x14ac:dyDescent="0.25">
      <c r="F54771" s="1"/>
      <c r="G54771"/>
      <c r="T54771" s="1"/>
    </row>
    <row r="54772" spans="6:20" x14ac:dyDescent="0.25">
      <c r="F54772" s="1"/>
      <c r="G54772"/>
      <c r="T54772" s="1"/>
    </row>
    <row r="54773" spans="6:20" x14ac:dyDescent="0.25">
      <c r="F54773" s="1"/>
      <c r="G54773"/>
      <c r="T54773" s="1"/>
    </row>
    <row r="54774" spans="6:20" x14ac:dyDescent="0.25">
      <c r="F54774" s="1"/>
      <c r="G54774"/>
      <c r="T54774" s="1"/>
    </row>
    <row r="54775" spans="6:20" x14ac:dyDescent="0.25">
      <c r="F54775" s="1"/>
      <c r="G54775"/>
      <c r="T54775" s="1"/>
    </row>
    <row r="54776" spans="6:20" x14ac:dyDescent="0.25">
      <c r="F54776" s="1"/>
      <c r="G54776"/>
      <c r="T54776" s="1"/>
    </row>
    <row r="54777" spans="6:20" x14ac:dyDescent="0.25">
      <c r="F54777" s="1"/>
      <c r="G54777"/>
      <c r="T54777" s="1"/>
    </row>
    <row r="54778" spans="6:20" x14ac:dyDescent="0.25">
      <c r="F54778" s="1"/>
      <c r="G54778"/>
      <c r="T54778" s="1"/>
    </row>
    <row r="54779" spans="6:20" x14ac:dyDescent="0.25">
      <c r="F54779" s="1"/>
      <c r="G54779"/>
      <c r="T54779" s="1"/>
    </row>
    <row r="54780" spans="6:20" x14ac:dyDescent="0.25">
      <c r="F54780" s="1"/>
      <c r="G54780"/>
      <c r="T54780" s="1"/>
    </row>
    <row r="54781" spans="6:20" x14ac:dyDescent="0.25">
      <c r="F54781" s="1"/>
      <c r="G54781"/>
      <c r="T54781" s="1"/>
    </row>
    <row r="54782" spans="6:20" x14ac:dyDescent="0.25">
      <c r="F54782" s="1"/>
      <c r="G54782"/>
      <c r="T54782" s="1"/>
    </row>
    <row r="54783" spans="6:20" x14ac:dyDescent="0.25">
      <c r="F54783" s="1"/>
      <c r="G54783"/>
      <c r="T54783" s="1"/>
    </row>
    <row r="54784" spans="6:20" x14ac:dyDescent="0.25">
      <c r="F54784" s="1"/>
      <c r="G54784"/>
      <c r="T54784" s="1"/>
    </row>
    <row r="54785" spans="6:20" x14ac:dyDescent="0.25">
      <c r="F54785" s="1"/>
      <c r="G54785"/>
      <c r="T54785" s="1"/>
    </row>
    <row r="54786" spans="6:20" x14ac:dyDescent="0.25">
      <c r="F54786" s="1"/>
      <c r="G54786"/>
      <c r="T54786" s="1"/>
    </row>
    <row r="54787" spans="6:20" x14ac:dyDescent="0.25">
      <c r="F54787" s="1"/>
      <c r="G54787"/>
      <c r="T54787" s="1"/>
    </row>
    <row r="54788" spans="6:20" x14ac:dyDescent="0.25">
      <c r="F54788" s="1"/>
      <c r="G54788"/>
      <c r="T54788" s="1"/>
    </row>
    <row r="54789" spans="6:20" x14ac:dyDescent="0.25">
      <c r="F54789" s="1"/>
      <c r="G54789"/>
      <c r="T54789" s="1"/>
    </row>
    <row r="54790" spans="6:20" x14ac:dyDescent="0.25">
      <c r="F54790" s="1"/>
      <c r="G54790"/>
      <c r="T54790" s="1"/>
    </row>
    <row r="54791" spans="6:20" x14ac:dyDescent="0.25">
      <c r="F54791" s="1"/>
      <c r="G54791"/>
      <c r="T54791" s="1"/>
    </row>
    <row r="54792" spans="6:20" x14ac:dyDescent="0.25">
      <c r="F54792" s="1"/>
      <c r="G54792"/>
      <c r="T54792" s="1"/>
    </row>
    <row r="54793" spans="6:20" x14ac:dyDescent="0.25">
      <c r="F54793" s="1"/>
      <c r="G54793"/>
      <c r="T54793" s="1"/>
    </row>
    <row r="54794" spans="6:20" x14ac:dyDescent="0.25">
      <c r="F54794" s="1"/>
      <c r="G54794"/>
      <c r="T54794" s="1"/>
    </row>
    <row r="54795" spans="6:20" x14ac:dyDescent="0.25">
      <c r="F54795" s="1"/>
      <c r="G54795"/>
      <c r="T54795" s="1"/>
    </row>
    <row r="54796" spans="6:20" x14ac:dyDescent="0.25">
      <c r="F54796" s="1"/>
      <c r="G54796"/>
      <c r="T54796" s="1"/>
    </row>
    <row r="54797" spans="6:20" x14ac:dyDescent="0.25">
      <c r="F54797" s="1"/>
      <c r="G54797"/>
      <c r="T54797" s="1"/>
    </row>
    <row r="54798" spans="6:20" x14ac:dyDescent="0.25">
      <c r="F54798" s="1"/>
      <c r="G54798"/>
      <c r="T54798" s="1"/>
    </row>
    <row r="54799" spans="6:20" x14ac:dyDescent="0.25">
      <c r="F54799" s="1"/>
      <c r="G54799"/>
      <c r="T54799" s="1"/>
    </row>
    <row r="54800" spans="6:20" x14ac:dyDescent="0.25">
      <c r="F54800" s="1"/>
      <c r="G54800"/>
      <c r="T54800" s="1"/>
    </row>
    <row r="54801" spans="6:20" x14ac:dyDescent="0.25">
      <c r="F54801" s="1"/>
      <c r="G54801"/>
      <c r="T54801" s="1"/>
    </row>
    <row r="54802" spans="6:20" x14ac:dyDescent="0.25">
      <c r="F54802" s="1"/>
      <c r="G54802"/>
      <c r="T54802" s="1"/>
    </row>
    <row r="54803" spans="6:20" x14ac:dyDescent="0.25">
      <c r="F54803" s="1"/>
      <c r="G54803"/>
      <c r="T54803" s="1"/>
    </row>
    <row r="54804" spans="6:20" x14ac:dyDescent="0.25">
      <c r="F54804" s="1"/>
      <c r="G54804"/>
      <c r="T54804" s="1"/>
    </row>
    <row r="54805" spans="6:20" x14ac:dyDescent="0.25">
      <c r="F54805" s="1"/>
      <c r="G54805"/>
      <c r="T54805" s="1"/>
    </row>
    <row r="54806" spans="6:20" x14ac:dyDescent="0.25">
      <c r="F54806" s="1"/>
      <c r="G54806"/>
      <c r="T54806" s="1"/>
    </row>
    <row r="54807" spans="6:20" x14ac:dyDescent="0.25">
      <c r="F54807" s="1"/>
      <c r="G54807"/>
      <c r="T54807" s="1"/>
    </row>
    <row r="54808" spans="6:20" x14ac:dyDescent="0.25">
      <c r="F54808" s="1"/>
      <c r="G54808"/>
      <c r="T54808" s="1"/>
    </row>
    <row r="54809" spans="6:20" x14ac:dyDescent="0.25">
      <c r="F54809" s="1"/>
      <c r="G54809"/>
      <c r="T54809" s="1"/>
    </row>
    <row r="54810" spans="6:20" x14ac:dyDescent="0.25">
      <c r="F54810" s="1"/>
      <c r="G54810"/>
      <c r="T54810" s="1"/>
    </row>
    <row r="54811" spans="6:20" x14ac:dyDescent="0.25">
      <c r="F54811" s="1"/>
      <c r="G54811"/>
      <c r="T54811" s="1"/>
    </row>
    <row r="54812" spans="6:20" x14ac:dyDescent="0.25">
      <c r="F54812" s="1"/>
      <c r="G54812"/>
      <c r="T54812" s="1"/>
    </row>
    <row r="54813" spans="6:20" x14ac:dyDescent="0.25">
      <c r="F54813" s="1"/>
      <c r="G54813"/>
      <c r="T54813" s="1"/>
    </row>
    <row r="54814" spans="6:20" x14ac:dyDescent="0.25">
      <c r="F54814" s="1"/>
      <c r="G54814"/>
      <c r="T54814" s="1"/>
    </row>
    <row r="54815" spans="6:20" x14ac:dyDescent="0.25">
      <c r="F54815" s="1"/>
      <c r="G54815"/>
      <c r="T54815" s="1"/>
    </row>
    <row r="54816" spans="6:20" x14ac:dyDescent="0.25">
      <c r="F54816" s="1"/>
      <c r="G54816"/>
      <c r="T54816" s="1"/>
    </row>
    <row r="54817" spans="6:20" x14ac:dyDescent="0.25">
      <c r="F54817" s="1"/>
      <c r="G54817"/>
      <c r="T54817" s="1"/>
    </row>
    <row r="54818" spans="6:20" x14ac:dyDescent="0.25">
      <c r="F54818" s="1"/>
      <c r="G54818"/>
      <c r="T54818" s="1"/>
    </row>
    <row r="54819" spans="6:20" x14ac:dyDescent="0.25">
      <c r="F54819" s="1"/>
      <c r="G54819"/>
      <c r="T54819" s="1"/>
    </row>
    <row r="54820" spans="6:20" x14ac:dyDescent="0.25">
      <c r="F54820" s="1"/>
      <c r="G54820"/>
      <c r="T54820" s="1"/>
    </row>
    <row r="54821" spans="6:20" x14ac:dyDescent="0.25">
      <c r="F54821" s="1"/>
      <c r="G54821"/>
      <c r="T54821" s="1"/>
    </row>
    <row r="54822" spans="6:20" x14ac:dyDescent="0.25">
      <c r="F54822" s="1"/>
      <c r="G54822"/>
      <c r="T54822" s="1"/>
    </row>
    <row r="54823" spans="6:20" x14ac:dyDescent="0.25">
      <c r="F54823" s="1"/>
      <c r="G54823"/>
      <c r="T54823" s="1"/>
    </row>
    <row r="54824" spans="6:20" x14ac:dyDescent="0.25">
      <c r="F54824" s="1"/>
      <c r="G54824"/>
      <c r="T54824" s="1"/>
    </row>
    <row r="54825" spans="6:20" x14ac:dyDescent="0.25">
      <c r="F54825" s="1"/>
      <c r="G54825"/>
      <c r="T54825" s="1"/>
    </row>
    <row r="54826" spans="6:20" x14ac:dyDescent="0.25">
      <c r="F54826" s="1"/>
      <c r="G54826"/>
      <c r="T54826" s="1"/>
    </row>
    <row r="54827" spans="6:20" x14ac:dyDescent="0.25">
      <c r="F54827" s="1"/>
      <c r="G54827"/>
      <c r="T54827" s="1"/>
    </row>
    <row r="54828" spans="6:20" x14ac:dyDescent="0.25">
      <c r="F54828" s="1"/>
      <c r="G54828"/>
      <c r="T54828" s="1"/>
    </row>
    <row r="54829" spans="6:20" x14ac:dyDescent="0.25">
      <c r="F54829" s="1"/>
      <c r="G54829"/>
      <c r="T54829" s="1"/>
    </row>
    <row r="54830" spans="6:20" x14ac:dyDescent="0.25">
      <c r="F54830" s="1"/>
      <c r="G54830"/>
      <c r="T54830" s="1"/>
    </row>
    <row r="54831" spans="6:20" x14ac:dyDescent="0.25">
      <c r="F54831" s="1"/>
      <c r="G54831"/>
      <c r="T54831" s="1"/>
    </row>
    <row r="54832" spans="6:20" x14ac:dyDescent="0.25">
      <c r="F54832" s="1"/>
      <c r="G54832"/>
      <c r="T54832" s="1"/>
    </row>
    <row r="54833" spans="6:20" x14ac:dyDescent="0.25">
      <c r="F54833" s="1"/>
      <c r="G54833"/>
      <c r="T54833" s="1"/>
    </row>
    <row r="54834" spans="6:20" x14ac:dyDescent="0.25">
      <c r="F54834" s="1"/>
      <c r="G54834"/>
      <c r="T54834" s="1"/>
    </row>
    <row r="54835" spans="6:20" x14ac:dyDescent="0.25">
      <c r="F54835" s="1"/>
      <c r="G54835"/>
      <c r="T54835" s="1"/>
    </row>
    <row r="54836" spans="6:20" x14ac:dyDescent="0.25">
      <c r="F54836" s="1"/>
      <c r="G54836"/>
      <c r="T54836" s="1"/>
    </row>
    <row r="54837" spans="6:20" x14ac:dyDescent="0.25">
      <c r="F54837" s="1"/>
      <c r="G54837"/>
      <c r="T54837" s="1"/>
    </row>
    <row r="54838" spans="6:20" x14ac:dyDescent="0.25">
      <c r="F54838" s="1"/>
      <c r="G54838"/>
      <c r="T54838" s="1"/>
    </row>
    <row r="54839" spans="6:20" x14ac:dyDescent="0.25">
      <c r="F54839" s="1"/>
      <c r="G54839"/>
      <c r="T54839" s="1"/>
    </row>
    <row r="54840" spans="6:20" x14ac:dyDescent="0.25">
      <c r="F54840" s="1"/>
      <c r="G54840"/>
      <c r="T54840" s="1"/>
    </row>
    <row r="54841" spans="6:20" x14ac:dyDescent="0.25">
      <c r="F54841" s="1"/>
      <c r="G54841"/>
      <c r="T54841" s="1"/>
    </row>
    <row r="54842" spans="6:20" x14ac:dyDescent="0.25">
      <c r="F54842" s="1"/>
      <c r="G54842"/>
      <c r="T54842" s="1"/>
    </row>
    <row r="54843" spans="6:20" x14ac:dyDescent="0.25">
      <c r="F54843" s="1"/>
      <c r="G54843"/>
      <c r="T54843" s="1"/>
    </row>
    <row r="54844" spans="6:20" x14ac:dyDescent="0.25">
      <c r="F54844" s="1"/>
      <c r="G54844"/>
      <c r="T54844" s="1"/>
    </row>
    <row r="54845" spans="6:20" x14ac:dyDescent="0.25">
      <c r="F54845" s="1"/>
      <c r="G54845"/>
      <c r="T54845" s="1"/>
    </row>
    <row r="54846" spans="6:20" x14ac:dyDescent="0.25">
      <c r="F54846" s="1"/>
      <c r="G54846"/>
      <c r="T54846" s="1"/>
    </row>
    <row r="54847" spans="6:20" x14ac:dyDescent="0.25">
      <c r="F54847" s="1"/>
      <c r="G54847"/>
      <c r="T54847" s="1"/>
    </row>
    <row r="54848" spans="6:20" x14ac:dyDescent="0.25">
      <c r="F54848" s="1"/>
      <c r="G54848"/>
      <c r="T54848" s="1"/>
    </row>
    <row r="54849" spans="6:20" x14ac:dyDescent="0.25">
      <c r="F54849" s="1"/>
      <c r="G54849"/>
      <c r="T54849" s="1"/>
    </row>
    <row r="54850" spans="6:20" x14ac:dyDescent="0.25">
      <c r="F54850" s="1"/>
      <c r="G54850"/>
      <c r="T54850" s="1"/>
    </row>
    <row r="54851" spans="6:20" x14ac:dyDescent="0.25">
      <c r="F54851" s="1"/>
      <c r="G54851"/>
      <c r="T54851" s="1"/>
    </row>
    <row r="54852" spans="6:20" x14ac:dyDescent="0.25">
      <c r="F54852" s="1"/>
      <c r="G54852"/>
      <c r="T54852" s="1"/>
    </row>
    <row r="54853" spans="6:20" x14ac:dyDescent="0.25">
      <c r="F54853" s="1"/>
      <c r="G54853"/>
      <c r="T54853" s="1"/>
    </row>
    <row r="54854" spans="6:20" x14ac:dyDescent="0.25">
      <c r="F54854" s="1"/>
      <c r="G54854"/>
      <c r="T54854" s="1"/>
    </row>
    <row r="54855" spans="6:20" x14ac:dyDescent="0.25">
      <c r="F54855" s="1"/>
      <c r="G54855"/>
      <c r="T54855" s="1"/>
    </row>
    <row r="54856" spans="6:20" x14ac:dyDescent="0.25">
      <c r="F54856" s="1"/>
      <c r="G54856"/>
      <c r="T54856" s="1"/>
    </row>
    <row r="54857" spans="6:20" x14ac:dyDescent="0.25">
      <c r="F54857" s="1"/>
      <c r="G54857"/>
      <c r="T54857" s="1"/>
    </row>
    <row r="54858" spans="6:20" x14ac:dyDescent="0.25">
      <c r="F54858" s="1"/>
      <c r="G54858"/>
      <c r="T54858" s="1"/>
    </row>
    <row r="54859" spans="6:20" x14ac:dyDescent="0.25">
      <c r="F54859" s="1"/>
      <c r="G54859"/>
      <c r="T54859" s="1"/>
    </row>
    <row r="54860" spans="6:20" x14ac:dyDescent="0.25">
      <c r="F54860" s="1"/>
      <c r="G54860"/>
      <c r="T54860" s="1"/>
    </row>
    <row r="54861" spans="6:20" x14ac:dyDescent="0.25">
      <c r="F54861" s="1"/>
      <c r="G54861"/>
      <c r="T54861" s="1"/>
    </row>
    <row r="54862" spans="6:20" x14ac:dyDescent="0.25">
      <c r="F54862" s="1"/>
      <c r="G54862"/>
      <c r="T54862" s="1"/>
    </row>
    <row r="54863" spans="6:20" x14ac:dyDescent="0.25">
      <c r="F54863" s="1"/>
      <c r="G54863"/>
      <c r="T54863" s="1"/>
    </row>
    <row r="54864" spans="6:20" x14ac:dyDescent="0.25">
      <c r="F54864" s="1"/>
      <c r="G54864"/>
      <c r="T54864" s="1"/>
    </row>
    <row r="54865" spans="6:20" x14ac:dyDescent="0.25">
      <c r="F54865" s="1"/>
      <c r="G54865"/>
      <c r="T54865" s="1"/>
    </row>
    <row r="54866" spans="6:20" x14ac:dyDescent="0.25">
      <c r="F54866" s="1"/>
      <c r="G54866"/>
      <c r="T54866" s="1"/>
    </row>
    <row r="54867" spans="6:20" x14ac:dyDescent="0.25">
      <c r="F54867" s="1"/>
      <c r="G54867"/>
      <c r="T54867" s="1"/>
    </row>
    <row r="54868" spans="6:20" x14ac:dyDescent="0.25">
      <c r="F54868" s="1"/>
      <c r="G54868"/>
      <c r="T54868" s="1"/>
    </row>
    <row r="54869" spans="6:20" x14ac:dyDescent="0.25">
      <c r="F54869" s="1"/>
      <c r="G54869"/>
      <c r="T54869" s="1"/>
    </row>
    <row r="54870" spans="6:20" x14ac:dyDescent="0.25">
      <c r="F54870" s="1"/>
      <c r="G54870"/>
      <c r="T54870" s="1"/>
    </row>
    <row r="54871" spans="6:20" x14ac:dyDescent="0.25">
      <c r="F54871" s="1"/>
      <c r="G54871"/>
      <c r="T54871" s="1"/>
    </row>
    <row r="54872" spans="6:20" x14ac:dyDescent="0.25">
      <c r="F54872" s="1"/>
      <c r="G54872"/>
      <c r="T54872" s="1"/>
    </row>
    <row r="54873" spans="6:20" x14ac:dyDescent="0.25">
      <c r="F54873" s="1"/>
      <c r="G54873"/>
      <c r="T54873" s="1"/>
    </row>
    <row r="54874" spans="6:20" x14ac:dyDescent="0.25">
      <c r="F54874" s="1"/>
      <c r="G54874"/>
      <c r="T54874" s="1"/>
    </row>
    <row r="54875" spans="6:20" x14ac:dyDescent="0.25">
      <c r="F54875" s="1"/>
      <c r="G54875"/>
      <c r="T54875" s="1"/>
    </row>
    <row r="54876" spans="6:20" x14ac:dyDescent="0.25">
      <c r="F54876" s="1"/>
      <c r="G54876"/>
      <c r="T54876" s="1"/>
    </row>
    <row r="54877" spans="6:20" x14ac:dyDescent="0.25">
      <c r="F54877" s="1"/>
      <c r="G54877"/>
      <c r="T54877" s="1"/>
    </row>
    <row r="54878" spans="6:20" x14ac:dyDescent="0.25">
      <c r="F54878" s="1"/>
      <c r="G54878"/>
      <c r="T54878" s="1"/>
    </row>
    <row r="54879" spans="6:20" x14ac:dyDescent="0.25">
      <c r="F54879" s="1"/>
      <c r="G54879"/>
      <c r="T54879" s="1"/>
    </row>
    <row r="54880" spans="6:20" x14ac:dyDescent="0.25">
      <c r="F54880" s="1"/>
      <c r="G54880"/>
      <c r="T54880" s="1"/>
    </row>
    <row r="54881" spans="6:20" x14ac:dyDescent="0.25">
      <c r="F54881" s="1"/>
      <c r="G54881"/>
      <c r="T54881" s="1"/>
    </row>
    <row r="54882" spans="6:20" x14ac:dyDescent="0.25">
      <c r="F54882" s="1"/>
      <c r="G54882"/>
      <c r="T54882" s="1"/>
    </row>
    <row r="54883" spans="6:20" x14ac:dyDescent="0.25">
      <c r="F54883" s="1"/>
      <c r="G54883"/>
      <c r="T54883" s="1"/>
    </row>
    <row r="54884" spans="6:20" x14ac:dyDescent="0.25">
      <c r="F54884" s="1"/>
      <c r="G54884"/>
      <c r="T54884" s="1"/>
    </row>
    <row r="54885" spans="6:20" x14ac:dyDescent="0.25">
      <c r="F54885" s="1"/>
      <c r="G54885"/>
      <c r="T54885" s="1"/>
    </row>
    <row r="54886" spans="6:20" x14ac:dyDescent="0.25">
      <c r="F54886" s="1"/>
      <c r="G54886"/>
      <c r="T54886" s="1"/>
    </row>
    <row r="54887" spans="6:20" x14ac:dyDescent="0.25">
      <c r="F54887" s="1"/>
      <c r="G54887"/>
      <c r="T54887" s="1"/>
    </row>
    <row r="54888" spans="6:20" x14ac:dyDescent="0.25">
      <c r="F54888" s="1"/>
      <c r="G54888"/>
      <c r="T54888" s="1"/>
    </row>
    <row r="54889" spans="6:20" x14ac:dyDescent="0.25">
      <c r="F54889" s="1"/>
      <c r="G54889"/>
      <c r="T54889" s="1"/>
    </row>
    <row r="54890" spans="6:20" x14ac:dyDescent="0.25">
      <c r="F54890" s="1"/>
      <c r="G54890"/>
      <c r="T54890" s="1"/>
    </row>
    <row r="54891" spans="6:20" x14ac:dyDescent="0.25">
      <c r="F54891" s="1"/>
      <c r="G54891"/>
      <c r="T54891" s="1"/>
    </row>
    <row r="54892" spans="6:20" x14ac:dyDescent="0.25">
      <c r="F54892" s="1"/>
      <c r="G54892"/>
      <c r="T54892" s="1"/>
    </row>
    <row r="54893" spans="6:20" x14ac:dyDescent="0.25">
      <c r="F54893" s="1"/>
      <c r="G54893"/>
      <c r="T54893" s="1"/>
    </row>
    <row r="54894" spans="6:20" x14ac:dyDescent="0.25">
      <c r="F54894" s="1"/>
      <c r="G54894"/>
      <c r="T54894" s="1"/>
    </row>
    <row r="54895" spans="6:20" x14ac:dyDescent="0.25">
      <c r="F54895" s="1"/>
      <c r="G54895"/>
      <c r="T54895" s="1"/>
    </row>
    <row r="54896" spans="6:20" x14ac:dyDescent="0.25">
      <c r="F54896" s="1"/>
      <c r="G54896"/>
      <c r="T54896" s="1"/>
    </row>
    <row r="54897" spans="6:20" x14ac:dyDescent="0.25">
      <c r="F54897" s="1"/>
      <c r="G54897"/>
      <c r="T54897" s="1"/>
    </row>
    <row r="54898" spans="6:20" x14ac:dyDescent="0.25">
      <c r="F54898" s="1"/>
      <c r="G54898"/>
      <c r="T54898" s="1"/>
    </row>
    <row r="54899" spans="6:20" x14ac:dyDescent="0.25">
      <c r="F54899" s="1"/>
      <c r="G54899"/>
      <c r="T54899" s="1"/>
    </row>
    <row r="54900" spans="6:20" x14ac:dyDescent="0.25">
      <c r="F54900" s="1"/>
      <c r="G54900"/>
      <c r="T54900" s="1"/>
    </row>
    <row r="54901" spans="6:20" x14ac:dyDescent="0.25">
      <c r="F54901" s="1"/>
      <c r="G54901"/>
      <c r="T54901" s="1"/>
    </row>
    <row r="54902" spans="6:20" x14ac:dyDescent="0.25">
      <c r="F54902" s="1"/>
      <c r="G54902"/>
      <c r="T54902" s="1"/>
    </row>
    <row r="54903" spans="6:20" x14ac:dyDescent="0.25">
      <c r="F54903" s="1"/>
      <c r="G54903"/>
      <c r="T54903" s="1"/>
    </row>
    <row r="54904" spans="6:20" x14ac:dyDescent="0.25">
      <c r="F54904" s="1"/>
      <c r="G54904"/>
      <c r="T54904" s="1"/>
    </row>
    <row r="54905" spans="6:20" x14ac:dyDescent="0.25">
      <c r="F54905" s="1"/>
      <c r="G54905"/>
      <c r="T54905" s="1"/>
    </row>
    <row r="54906" spans="6:20" x14ac:dyDescent="0.25">
      <c r="F54906" s="1"/>
      <c r="G54906"/>
      <c r="T54906" s="1"/>
    </row>
    <row r="54907" spans="6:20" x14ac:dyDescent="0.25">
      <c r="F54907" s="1"/>
      <c r="G54907"/>
      <c r="T54907" s="1"/>
    </row>
    <row r="54908" spans="6:20" x14ac:dyDescent="0.25">
      <c r="F54908" s="1"/>
      <c r="G54908"/>
      <c r="T54908" s="1"/>
    </row>
    <row r="54909" spans="6:20" x14ac:dyDescent="0.25">
      <c r="F54909" s="1"/>
      <c r="G54909"/>
      <c r="T54909" s="1"/>
    </row>
    <row r="54910" spans="6:20" x14ac:dyDescent="0.25">
      <c r="F54910" s="1"/>
      <c r="G54910"/>
      <c r="T54910" s="1"/>
    </row>
    <row r="54911" spans="6:20" x14ac:dyDescent="0.25">
      <c r="F54911" s="1"/>
      <c r="G54911"/>
      <c r="T54911" s="1"/>
    </row>
    <row r="54912" spans="6:20" x14ac:dyDescent="0.25">
      <c r="F54912" s="1"/>
      <c r="G54912"/>
      <c r="T54912" s="1"/>
    </row>
    <row r="54913" spans="6:20" x14ac:dyDescent="0.25">
      <c r="F54913" s="1"/>
      <c r="G54913"/>
      <c r="T54913" s="1"/>
    </row>
    <row r="54914" spans="6:20" x14ac:dyDescent="0.25">
      <c r="F54914" s="1"/>
      <c r="G54914"/>
      <c r="T54914" s="1"/>
    </row>
    <row r="54915" spans="6:20" x14ac:dyDescent="0.25">
      <c r="F54915" s="1"/>
      <c r="G54915"/>
      <c r="T54915" s="1"/>
    </row>
    <row r="54916" spans="6:20" x14ac:dyDescent="0.25">
      <c r="F54916" s="1"/>
      <c r="G54916"/>
      <c r="T54916" s="1"/>
    </row>
    <row r="54917" spans="6:20" x14ac:dyDescent="0.25">
      <c r="F54917" s="1"/>
      <c r="G54917"/>
      <c r="T54917" s="1"/>
    </row>
    <row r="54918" spans="6:20" x14ac:dyDescent="0.25">
      <c r="F54918" s="1"/>
      <c r="G54918"/>
      <c r="T54918" s="1"/>
    </row>
    <row r="54919" spans="6:20" x14ac:dyDescent="0.25">
      <c r="F54919" s="1"/>
      <c r="G54919"/>
      <c r="T54919" s="1"/>
    </row>
    <row r="54920" spans="6:20" x14ac:dyDescent="0.25">
      <c r="F54920" s="1"/>
      <c r="G54920"/>
      <c r="T54920" s="1"/>
    </row>
    <row r="54921" spans="6:20" x14ac:dyDescent="0.25">
      <c r="F54921" s="1"/>
      <c r="G54921"/>
      <c r="T54921" s="1"/>
    </row>
    <row r="54922" spans="6:20" x14ac:dyDescent="0.25">
      <c r="F54922" s="1"/>
      <c r="G54922"/>
      <c r="T54922" s="1"/>
    </row>
    <row r="54923" spans="6:20" x14ac:dyDescent="0.25">
      <c r="F54923" s="1"/>
      <c r="G54923"/>
      <c r="T54923" s="1"/>
    </row>
    <row r="54924" spans="6:20" x14ac:dyDescent="0.25">
      <c r="F54924" s="1"/>
      <c r="G54924"/>
      <c r="T54924" s="1"/>
    </row>
    <row r="54925" spans="6:20" x14ac:dyDescent="0.25">
      <c r="F54925" s="1"/>
      <c r="G54925"/>
      <c r="T54925" s="1"/>
    </row>
    <row r="54926" spans="6:20" x14ac:dyDescent="0.25">
      <c r="F54926" s="1"/>
      <c r="G54926"/>
      <c r="T54926" s="1"/>
    </row>
    <row r="54927" spans="6:20" x14ac:dyDescent="0.25">
      <c r="F54927" s="1"/>
      <c r="G54927"/>
      <c r="T54927" s="1"/>
    </row>
    <row r="54928" spans="6:20" x14ac:dyDescent="0.25">
      <c r="F54928" s="1"/>
      <c r="G54928"/>
      <c r="T54928" s="1"/>
    </row>
    <row r="54929" spans="6:20" x14ac:dyDescent="0.25">
      <c r="F54929" s="1"/>
      <c r="G54929"/>
      <c r="T54929" s="1"/>
    </row>
    <row r="54930" spans="6:20" x14ac:dyDescent="0.25">
      <c r="F54930" s="1"/>
      <c r="G54930"/>
      <c r="T54930" s="1"/>
    </row>
    <row r="54931" spans="6:20" x14ac:dyDescent="0.25">
      <c r="F54931" s="1"/>
      <c r="G54931"/>
      <c r="T54931" s="1"/>
    </row>
    <row r="54932" spans="6:20" x14ac:dyDescent="0.25">
      <c r="F54932" s="1"/>
      <c r="G54932"/>
      <c r="T54932" s="1"/>
    </row>
    <row r="54933" spans="6:20" x14ac:dyDescent="0.25">
      <c r="F54933" s="1"/>
      <c r="G54933"/>
      <c r="T54933" s="1"/>
    </row>
    <row r="54934" spans="6:20" x14ac:dyDescent="0.25">
      <c r="F54934" s="1"/>
      <c r="G54934"/>
      <c r="T54934" s="1"/>
    </row>
    <row r="54935" spans="6:20" x14ac:dyDescent="0.25">
      <c r="F54935" s="1"/>
      <c r="G54935"/>
      <c r="T54935" s="1"/>
    </row>
    <row r="54936" spans="6:20" x14ac:dyDescent="0.25">
      <c r="F54936" s="1"/>
      <c r="G54936"/>
      <c r="T54936" s="1"/>
    </row>
    <row r="54937" spans="6:20" x14ac:dyDescent="0.25">
      <c r="F54937" s="1"/>
      <c r="G54937"/>
      <c r="T54937" s="1"/>
    </row>
    <row r="54938" spans="6:20" x14ac:dyDescent="0.25">
      <c r="F54938" s="1"/>
      <c r="G54938"/>
      <c r="T54938" s="1"/>
    </row>
    <row r="54939" spans="6:20" x14ac:dyDescent="0.25">
      <c r="F54939" s="1"/>
      <c r="G54939"/>
      <c r="T54939" s="1"/>
    </row>
    <row r="54940" spans="6:20" x14ac:dyDescent="0.25">
      <c r="F54940" s="1"/>
      <c r="G54940"/>
      <c r="T54940" s="1"/>
    </row>
    <row r="54941" spans="6:20" x14ac:dyDescent="0.25">
      <c r="F54941" s="1"/>
      <c r="G54941"/>
      <c r="T54941" s="1"/>
    </row>
    <row r="54942" spans="6:20" x14ac:dyDescent="0.25">
      <c r="F54942" s="1"/>
      <c r="G54942"/>
      <c r="T54942" s="1"/>
    </row>
    <row r="54943" spans="6:20" x14ac:dyDescent="0.25">
      <c r="F54943" s="1"/>
      <c r="G54943"/>
      <c r="T54943" s="1"/>
    </row>
    <row r="54944" spans="6:20" x14ac:dyDescent="0.25">
      <c r="F54944" s="1"/>
      <c r="G54944"/>
      <c r="T54944" s="1"/>
    </row>
    <row r="54945" spans="6:20" x14ac:dyDescent="0.25">
      <c r="F54945" s="1"/>
      <c r="G54945"/>
      <c r="T54945" s="1"/>
    </row>
    <row r="54946" spans="6:20" x14ac:dyDescent="0.25">
      <c r="F54946" s="1"/>
      <c r="G54946"/>
      <c r="T54946" s="1"/>
    </row>
    <row r="54947" spans="6:20" x14ac:dyDescent="0.25">
      <c r="F54947" s="1"/>
      <c r="G54947"/>
      <c r="T54947" s="1"/>
    </row>
    <row r="54948" spans="6:20" x14ac:dyDescent="0.25">
      <c r="F54948" s="1"/>
      <c r="G54948"/>
      <c r="T54948" s="1"/>
    </row>
    <row r="54949" spans="6:20" x14ac:dyDescent="0.25">
      <c r="F54949" s="1"/>
      <c r="G54949"/>
      <c r="T54949" s="1"/>
    </row>
    <row r="54950" spans="6:20" x14ac:dyDescent="0.25">
      <c r="F54950" s="1"/>
      <c r="G54950"/>
      <c r="T54950" s="1"/>
    </row>
    <row r="54951" spans="6:20" x14ac:dyDescent="0.25">
      <c r="F54951" s="1"/>
      <c r="G54951"/>
      <c r="T54951" s="1"/>
    </row>
    <row r="54952" spans="6:20" x14ac:dyDescent="0.25">
      <c r="F54952" s="1"/>
      <c r="G54952"/>
      <c r="T54952" s="1"/>
    </row>
    <row r="54953" spans="6:20" x14ac:dyDescent="0.25">
      <c r="F54953" s="1"/>
      <c r="G54953"/>
      <c r="T54953" s="1"/>
    </row>
    <row r="54954" spans="6:20" x14ac:dyDescent="0.25">
      <c r="F54954" s="1"/>
      <c r="G54954"/>
      <c r="T54954" s="1"/>
    </row>
    <row r="54955" spans="6:20" x14ac:dyDescent="0.25">
      <c r="F54955" s="1"/>
      <c r="G54955"/>
      <c r="T54955" s="1"/>
    </row>
    <row r="54956" spans="6:20" x14ac:dyDescent="0.25">
      <c r="F54956" s="1"/>
      <c r="G54956"/>
      <c r="T54956" s="1"/>
    </row>
    <row r="54957" spans="6:20" x14ac:dyDescent="0.25">
      <c r="F54957" s="1"/>
      <c r="G54957"/>
      <c r="T54957" s="1"/>
    </row>
    <row r="54958" spans="6:20" x14ac:dyDescent="0.25">
      <c r="F54958" s="1"/>
      <c r="G54958"/>
      <c r="T54958" s="1"/>
    </row>
    <row r="54959" spans="6:20" x14ac:dyDescent="0.25">
      <c r="F54959" s="1"/>
      <c r="G54959"/>
      <c r="T54959" s="1"/>
    </row>
    <row r="54960" spans="6:20" x14ac:dyDescent="0.25">
      <c r="F54960" s="1"/>
      <c r="G54960"/>
      <c r="T54960" s="1"/>
    </row>
    <row r="54961" spans="6:20" x14ac:dyDescent="0.25">
      <c r="F54961" s="1"/>
      <c r="G54961"/>
      <c r="T54961" s="1"/>
    </row>
    <row r="54962" spans="6:20" x14ac:dyDescent="0.25">
      <c r="F54962" s="1"/>
      <c r="G54962"/>
      <c r="T54962" s="1"/>
    </row>
    <row r="54963" spans="6:20" x14ac:dyDescent="0.25">
      <c r="F54963" s="1"/>
      <c r="G54963"/>
      <c r="T54963" s="1"/>
    </row>
    <row r="54964" spans="6:20" x14ac:dyDescent="0.25">
      <c r="F54964" s="1"/>
      <c r="G54964"/>
      <c r="T54964" s="1"/>
    </row>
    <row r="54965" spans="6:20" x14ac:dyDescent="0.25">
      <c r="F54965" s="1"/>
      <c r="G54965"/>
      <c r="T54965" s="1"/>
    </row>
    <row r="54966" spans="6:20" x14ac:dyDescent="0.25">
      <c r="F54966" s="1"/>
      <c r="G54966"/>
      <c r="T54966" s="1"/>
    </row>
    <row r="54967" spans="6:20" x14ac:dyDescent="0.25">
      <c r="F54967" s="1"/>
      <c r="G54967"/>
      <c r="T54967" s="1"/>
    </row>
    <row r="54968" spans="6:20" x14ac:dyDescent="0.25">
      <c r="F54968" s="1"/>
      <c r="G54968"/>
      <c r="T54968" s="1"/>
    </row>
    <row r="54969" spans="6:20" x14ac:dyDescent="0.25">
      <c r="F54969" s="1"/>
      <c r="G54969"/>
      <c r="T54969" s="1"/>
    </row>
    <row r="54970" spans="6:20" x14ac:dyDescent="0.25">
      <c r="F54970" s="1"/>
      <c r="G54970"/>
      <c r="T54970" s="1"/>
    </row>
    <row r="54971" spans="6:20" x14ac:dyDescent="0.25">
      <c r="F54971" s="1"/>
      <c r="G54971"/>
      <c r="T54971" s="1"/>
    </row>
    <row r="54972" spans="6:20" x14ac:dyDescent="0.25">
      <c r="F54972" s="1"/>
      <c r="G54972"/>
      <c r="T54972" s="1"/>
    </row>
    <row r="54973" spans="6:20" x14ac:dyDescent="0.25">
      <c r="F54973" s="1"/>
      <c r="G54973"/>
      <c r="T54973" s="1"/>
    </row>
    <row r="54974" spans="6:20" x14ac:dyDescent="0.25">
      <c r="F54974" s="1"/>
      <c r="G54974"/>
      <c r="T54974" s="1"/>
    </row>
    <row r="54975" spans="6:20" x14ac:dyDescent="0.25">
      <c r="F54975" s="1"/>
      <c r="G54975"/>
      <c r="T54975" s="1"/>
    </row>
    <row r="54976" spans="6:20" x14ac:dyDescent="0.25">
      <c r="F54976" s="1"/>
      <c r="G54976"/>
      <c r="T54976" s="1"/>
    </row>
    <row r="54977" spans="6:20" x14ac:dyDescent="0.25">
      <c r="F54977" s="1"/>
      <c r="G54977"/>
      <c r="T54977" s="1"/>
    </row>
    <row r="54978" spans="6:20" x14ac:dyDescent="0.25">
      <c r="F54978" s="1"/>
      <c r="G54978"/>
      <c r="T54978" s="1"/>
    </row>
    <row r="54979" spans="6:20" x14ac:dyDescent="0.25">
      <c r="F54979" s="1"/>
      <c r="G54979"/>
      <c r="T54979" s="1"/>
    </row>
    <row r="54980" spans="6:20" x14ac:dyDescent="0.25">
      <c r="F54980" s="1"/>
      <c r="G54980"/>
      <c r="T54980" s="1"/>
    </row>
    <row r="54981" spans="6:20" x14ac:dyDescent="0.25">
      <c r="F54981" s="1"/>
      <c r="G54981"/>
      <c r="T54981" s="1"/>
    </row>
    <row r="54982" spans="6:20" x14ac:dyDescent="0.25">
      <c r="F54982" s="1"/>
      <c r="G54982"/>
      <c r="T54982" s="1"/>
    </row>
    <row r="54983" spans="6:20" x14ac:dyDescent="0.25">
      <c r="F54983" s="1"/>
      <c r="G54983"/>
      <c r="T54983" s="1"/>
    </row>
    <row r="54984" spans="6:20" x14ac:dyDescent="0.25">
      <c r="F54984" s="1"/>
      <c r="G54984"/>
      <c r="T54984" s="1"/>
    </row>
    <row r="54985" spans="6:20" x14ac:dyDescent="0.25">
      <c r="F54985" s="1"/>
      <c r="G54985"/>
      <c r="T54985" s="1"/>
    </row>
    <row r="54986" spans="6:20" x14ac:dyDescent="0.25">
      <c r="F54986" s="1"/>
      <c r="G54986"/>
      <c r="T54986" s="1"/>
    </row>
    <row r="54987" spans="6:20" x14ac:dyDescent="0.25">
      <c r="F54987" s="1"/>
      <c r="G54987"/>
      <c r="T54987" s="1"/>
    </row>
    <row r="54988" spans="6:20" x14ac:dyDescent="0.25">
      <c r="F54988" s="1"/>
      <c r="G54988"/>
      <c r="T54988" s="1"/>
    </row>
    <row r="54989" spans="6:20" x14ac:dyDescent="0.25">
      <c r="F54989" s="1"/>
      <c r="G54989"/>
      <c r="T54989" s="1"/>
    </row>
    <row r="54990" spans="6:20" x14ac:dyDescent="0.25">
      <c r="F54990" s="1"/>
      <c r="G54990"/>
      <c r="T54990" s="1"/>
    </row>
    <row r="54991" spans="6:20" x14ac:dyDescent="0.25">
      <c r="F54991" s="1"/>
      <c r="G54991"/>
      <c r="T54991" s="1"/>
    </row>
    <row r="54992" spans="6:20" x14ac:dyDescent="0.25">
      <c r="F54992" s="1"/>
      <c r="G54992"/>
      <c r="T54992" s="1"/>
    </row>
    <row r="54993" spans="6:20" x14ac:dyDescent="0.25">
      <c r="F54993" s="1"/>
      <c r="G54993"/>
      <c r="T54993" s="1"/>
    </row>
    <row r="54994" spans="6:20" x14ac:dyDescent="0.25">
      <c r="F54994" s="1"/>
      <c r="G54994"/>
      <c r="T54994" s="1"/>
    </row>
    <row r="54995" spans="6:20" x14ac:dyDescent="0.25">
      <c r="F54995" s="1"/>
      <c r="G54995"/>
      <c r="T54995" s="1"/>
    </row>
    <row r="54996" spans="6:20" x14ac:dyDescent="0.25">
      <c r="F54996" s="1"/>
      <c r="G54996"/>
      <c r="T54996" s="1"/>
    </row>
    <row r="54997" spans="6:20" x14ac:dyDescent="0.25">
      <c r="F54997" s="1"/>
      <c r="G54997"/>
      <c r="T54997" s="1"/>
    </row>
    <row r="54998" spans="6:20" x14ac:dyDescent="0.25">
      <c r="F54998" s="1"/>
      <c r="G54998"/>
      <c r="T54998" s="1"/>
    </row>
    <row r="54999" spans="6:20" x14ac:dyDescent="0.25">
      <c r="F54999" s="1"/>
      <c r="G54999"/>
      <c r="T54999" s="1"/>
    </row>
    <row r="55000" spans="6:20" x14ac:dyDescent="0.25">
      <c r="F55000" s="1"/>
      <c r="G55000"/>
      <c r="T55000" s="1"/>
    </row>
    <row r="55001" spans="6:20" x14ac:dyDescent="0.25">
      <c r="F55001" s="1"/>
      <c r="G55001"/>
      <c r="T55001" s="1"/>
    </row>
    <row r="55002" spans="6:20" x14ac:dyDescent="0.25">
      <c r="F55002" s="1"/>
      <c r="G55002"/>
      <c r="T55002" s="1"/>
    </row>
    <row r="55003" spans="6:20" x14ac:dyDescent="0.25">
      <c r="F55003" s="1"/>
      <c r="G55003"/>
      <c r="T55003" s="1"/>
    </row>
    <row r="55004" spans="6:20" x14ac:dyDescent="0.25">
      <c r="F55004" s="1"/>
      <c r="G55004"/>
      <c r="T55004" s="1"/>
    </row>
    <row r="55005" spans="6:20" x14ac:dyDescent="0.25">
      <c r="F55005" s="1"/>
      <c r="G55005"/>
      <c r="T55005" s="1"/>
    </row>
    <row r="55006" spans="6:20" x14ac:dyDescent="0.25">
      <c r="F55006" s="1"/>
      <c r="G55006"/>
      <c r="T55006" s="1"/>
    </row>
    <row r="55007" spans="6:20" x14ac:dyDescent="0.25">
      <c r="F55007" s="1"/>
      <c r="G55007"/>
      <c r="T55007" s="1"/>
    </row>
    <row r="55008" spans="6:20" x14ac:dyDescent="0.25">
      <c r="F55008" s="1"/>
      <c r="G55008"/>
      <c r="T55008" s="1"/>
    </row>
    <row r="55009" spans="6:20" x14ac:dyDescent="0.25">
      <c r="F55009" s="1"/>
      <c r="G55009"/>
      <c r="T55009" s="1"/>
    </row>
    <row r="55010" spans="6:20" x14ac:dyDescent="0.25">
      <c r="F55010" s="1"/>
      <c r="G55010"/>
      <c r="T55010" s="1"/>
    </row>
    <row r="55011" spans="6:20" x14ac:dyDescent="0.25">
      <c r="F55011" s="1"/>
      <c r="G55011"/>
      <c r="T55011" s="1"/>
    </row>
    <row r="55012" spans="6:20" x14ac:dyDescent="0.25">
      <c r="F55012" s="1"/>
      <c r="G55012"/>
      <c r="T55012" s="1"/>
    </row>
    <row r="55013" spans="6:20" x14ac:dyDescent="0.25">
      <c r="F55013" s="1"/>
      <c r="G55013"/>
      <c r="T55013" s="1"/>
    </row>
    <row r="55014" spans="6:20" x14ac:dyDescent="0.25">
      <c r="F55014" s="1"/>
      <c r="G55014"/>
      <c r="T55014" s="1"/>
    </row>
    <row r="55015" spans="6:20" x14ac:dyDescent="0.25">
      <c r="F55015" s="1"/>
      <c r="G55015"/>
      <c r="T55015" s="1"/>
    </row>
    <row r="55016" spans="6:20" x14ac:dyDescent="0.25">
      <c r="F55016" s="1"/>
      <c r="G55016"/>
      <c r="T55016" s="1"/>
    </row>
    <row r="55017" spans="6:20" x14ac:dyDescent="0.25">
      <c r="F55017" s="1"/>
      <c r="G55017"/>
      <c r="T55017" s="1"/>
    </row>
    <row r="55018" spans="6:20" x14ac:dyDescent="0.25">
      <c r="F55018" s="1"/>
      <c r="G55018"/>
      <c r="T55018" s="1"/>
    </row>
    <row r="55019" spans="6:20" x14ac:dyDescent="0.25">
      <c r="F55019" s="1"/>
      <c r="G55019"/>
      <c r="T55019" s="1"/>
    </row>
    <row r="55020" spans="6:20" x14ac:dyDescent="0.25">
      <c r="F55020" s="1"/>
      <c r="G55020"/>
      <c r="T55020" s="1"/>
    </row>
    <row r="55021" spans="6:20" x14ac:dyDescent="0.25">
      <c r="F55021" s="1"/>
      <c r="G55021"/>
      <c r="T55021" s="1"/>
    </row>
    <row r="55022" spans="6:20" x14ac:dyDescent="0.25">
      <c r="F55022" s="1"/>
      <c r="G55022"/>
      <c r="T55022" s="1"/>
    </row>
    <row r="55023" spans="6:20" x14ac:dyDescent="0.25">
      <c r="F55023" s="1"/>
      <c r="G55023"/>
      <c r="T55023" s="1"/>
    </row>
    <row r="55024" spans="6:20" x14ac:dyDescent="0.25">
      <c r="F55024" s="1"/>
      <c r="G55024"/>
      <c r="T55024" s="1"/>
    </row>
    <row r="55025" spans="6:20" x14ac:dyDescent="0.25">
      <c r="F55025" s="1"/>
      <c r="G55025"/>
      <c r="T55025" s="1"/>
    </row>
    <row r="55026" spans="6:20" x14ac:dyDescent="0.25">
      <c r="F55026" s="1"/>
      <c r="G55026"/>
      <c r="T55026" s="1"/>
    </row>
    <row r="55027" spans="6:20" x14ac:dyDescent="0.25">
      <c r="F55027" s="1"/>
      <c r="G55027"/>
      <c r="T55027" s="1"/>
    </row>
    <row r="55028" spans="6:20" x14ac:dyDescent="0.25">
      <c r="F55028" s="1"/>
      <c r="G55028"/>
      <c r="T55028" s="1"/>
    </row>
    <row r="55029" spans="6:20" x14ac:dyDescent="0.25">
      <c r="F55029" s="1"/>
      <c r="G55029"/>
      <c r="T55029" s="1"/>
    </row>
    <row r="55030" spans="6:20" x14ac:dyDescent="0.25">
      <c r="F55030" s="1"/>
      <c r="G55030"/>
      <c r="T55030" s="1"/>
    </row>
    <row r="55031" spans="6:20" x14ac:dyDescent="0.25">
      <c r="F55031" s="1"/>
      <c r="G55031"/>
      <c r="T55031" s="1"/>
    </row>
    <row r="55032" spans="6:20" x14ac:dyDescent="0.25">
      <c r="F55032" s="1"/>
      <c r="G55032"/>
      <c r="T55032" s="1"/>
    </row>
    <row r="55033" spans="6:20" x14ac:dyDescent="0.25">
      <c r="F55033" s="1"/>
      <c r="G55033"/>
      <c r="T55033" s="1"/>
    </row>
    <row r="55034" spans="6:20" x14ac:dyDescent="0.25">
      <c r="F55034" s="1"/>
      <c r="G55034"/>
      <c r="T55034" s="1"/>
    </row>
    <row r="55035" spans="6:20" x14ac:dyDescent="0.25">
      <c r="F55035" s="1"/>
      <c r="G55035"/>
      <c r="T55035" s="1"/>
    </row>
    <row r="55036" spans="6:20" x14ac:dyDescent="0.25">
      <c r="F55036" s="1"/>
      <c r="G55036"/>
      <c r="T55036" s="1"/>
    </row>
    <row r="55037" spans="6:20" x14ac:dyDescent="0.25">
      <c r="F55037" s="1"/>
      <c r="G55037"/>
      <c r="T55037" s="1"/>
    </row>
    <row r="55038" spans="6:20" x14ac:dyDescent="0.25">
      <c r="F55038" s="1"/>
      <c r="G55038"/>
      <c r="T55038" s="1"/>
    </row>
    <row r="55039" spans="6:20" x14ac:dyDescent="0.25">
      <c r="F55039" s="1"/>
      <c r="G55039"/>
      <c r="T55039" s="1"/>
    </row>
    <row r="55040" spans="6:20" x14ac:dyDescent="0.25">
      <c r="F55040" s="1"/>
      <c r="G55040"/>
      <c r="T55040" s="1"/>
    </row>
    <row r="55041" spans="6:20" x14ac:dyDescent="0.25">
      <c r="F55041" s="1"/>
      <c r="G55041"/>
      <c r="T55041" s="1"/>
    </row>
    <row r="55042" spans="6:20" x14ac:dyDescent="0.25">
      <c r="F55042" s="1"/>
      <c r="G55042"/>
      <c r="T55042" s="1"/>
    </row>
    <row r="55043" spans="6:20" x14ac:dyDescent="0.25">
      <c r="F55043" s="1"/>
      <c r="G55043"/>
      <c r="T55043" s="1"/>
    </row>
    <row r="55044" spans="6:20" x14ac:dyDescent="0.25">
      <c r="F55044" s="1"/>
      <c r="G55044"/>
      <c r="T55044" s="1"/>
    </row>
    <row r="55045" spans="6:20" x14ac:dyDescent="0.25">
      <c r="F55045" s="1"/>
      <c r="G55045"/>
      <c r="T55045" s="1"/>
    </row>
    <row r="55046" spans="6:20" x14ac:dyDescent="0.25">
      <c r="F55046" s="1"/>
      <c r="G55046"/>
      <c r="T55046" s="1"/>
    </row>
    <row r="55047" spans="6:20" x14ac:dyDescent="0.25">
      <c r="F55047" s="1"/>
      <c r="G55047"/>
      <c r="T55047" s="1"/>
    </row>
    <row r="55048" spans="6:20" x14ac:dyDescent="0.25">
      <c r="F55048" s="1"/>
      <c r="G55048"/>
      <c r="T55048" s="1"/>
    </row>
    <row r="55049" spans="6:20" x14ac:dyDescent="0.25">
      <c r="F55049" s="1"/>
      <c r="G55049"/>
      <c r="T55049" s="1"/>
    </row>
    <row r="55050" spans="6:20" x14ac:dyDescent="0.25">
      <c r="F55050" s="1"/>
      <c r="G55050"/>
      <c r="T55050" s="1"/>
    </row>
    <row r="55051" spans="6:20" x14ac:dyDescent="0.25">
      <c r="F55051" s="1"/>
      <c r="G55051"/>
      <c r="T55051" s="1"/>
    </row>
    <row r="55052" spans="6:20" x14ac:dyDescent="0.25">
      <c r="F55052" s="1"/>
      <c r="G55052"/>
      <c r="T55052" s="1"/>
    </row>
    <row r="55053" spans="6:20" x14ac:dyDescent="0.25">
      <c r="F55053" s="1"/>
      <c r="G55053"/>
      <c r="T55053" s="1"/>
    </row>
    <row r="55054" spans="6:20" x14ac:dyDescent="0.25">
      <c r="F55054" s="1"/>
      <c r="G55054"/>
      <c r="T55054" s="1"/>
    </row>
    <row r="55055" spans="6:20" x14ac:dyDescent="0.25">
      <c r="F55055" s="1"/>
      <c r="G55055"/>
      <c r="T55055" s="1"/>
    </row>
    <row r="55056" spans="6:20" x14ac:dyDescent="0.25">
      <c r="F55056" s="1"/>
      <c r="G55056"/>
      <c r="T55056" s="1"/>
    </row>
    <row r="55057" spans="6:20" x14ac:dyDescent="0.25">
      <c r="F55057" s="1"/>
      <c r="G55057"/>
      <c r="T55057" s="1"/>
    </row>
    <row r="55058" spans="6:20" x14ac:dyDescent="0.25">
      <c r="F55058" s="1"/>
      <c r="G55058"/>
      <c r="T55058" s="1"/>
    </row>
    <row r="55059" spans="6:20" x14ac:dyDescent="0.25">
      <c r="F55059" s="1"/>
      <c r="G55059"/>
      <c r="T55059" s="1"/>
    </row>
    <row r="55060" spans="6:20" x14ac:dyDescent="0.25">
      <c r="F55060" s="1"/>
      <c r="G55060"/>
      <c r="T55060" s="1"/>
    </row>
    <row r="55061" spans="6:20" x14ac:dyDescent="0.25">
      <c r="F55061" s="1"/>
      <c r="G55061"/>
      <c r="T55061" s="1"/>
    </row>
    <row r="55062" spans="6:20" x14ac:dyDescent="0.25">
      <c r="F55062" s="1"/>
      <c r="G55062"/>
      <c r="T55062" s="1"/>
    </row>
    <row r="55063" spans="6:20" x14ac:dyDescent="0.25">
      <c r="F55063" s="1"/>
      <c r="G55063"/>
      <c r="T55063" s="1"/>
    </row>
    <row r="55064" spans="6:20" x14ac:dyDescent="0.25">
      <c r="F55064" s="1"/>
      <c r="G55064"/>
      <c r="T55064" s="1"/>
    </row>
    <row r="55065" spans="6:20" x14ac:dyDescent="0.25">
      <c r="F55065" s="1"/>
      <c r="G55065"/>
      <c r="T55065" s="1"/>
    </row>
    <row r="55066" spans="6:20" x14ac:dyDescent="0.25">
      <c r="F55066" s="1"/>
      <c r="G55066"/>
      <c r="T55066" s="1"/>
    </row>
    <row r="55067" spans="6:20" x14ac:dyDescent="0.25">
      <c r="F55067" s="1"/>
      <c r="G55067"/>
      <c r="T55067" s="1"/>
    </row>
    <row r="55068" spans="6:20" x14ac:dyDescent="0.25">
      <c r="F55068" s="1"/>
      <c r="G55068"/>
      <c r="T55068" s="1"/>
    </row>
    <row r="55069" spans="6:20" x14ac:dyDescent="0.25">
      <c r="F55069" s="1"/>
      <c r="G55069"/>
      <c r="T55069" s="1"/>
    </row>
    <row r="55070" spans="6:20" x14ac:dyDescent="0.25">
      <c r="F55070" s="1"/>
      <c r="G55070"/>
      <c r="T55070" s="1"/>
    </row>
    <row r="55071" spans="6:20" x14ac:dyDescent="0.25">
      <c r="F55071" s="1"/>
      <c r="G55071"/>
      <c r="T55071" s="1"/>
    </row>
    <row r="55072" spans="6:20" x14ac:dyDescent="0.25">
      <c r="F55072" s="1"/>
      <c r="G55072"/>
      <c r="T55072" s="1"/>
    </row>
    <row r="55073" spans="6:20" x14ac:dyDescent="0.25">
      <c r="F55073" s="1"/>
      <c r="G55073"/>
      <c r="T55073" s="1"/>
    </row>
    <row r="55074" spans="6:20" x14ac:dyDescent="0.25">
      <c r="F55074" s="1"/>
      <c r="G55074"/>
      <c r="T55074" s="1"/>
    </row>
    <row r="55075" spans="6:20" x14ac:dyDescent="0.25">
      <c r="F55075" s="1"/>
      <c r="G55075"/>
      <c r="T55075" s="1"/>
    </row>
    <row r="55076" spans="6:20" x14ac:dyDescent="0.25">
      <c r="F55076" s="1"/>
      <c r="G55076"/>
      <c r="T55076" s="1"/>
    </row>
    <row r="55077" spans="6:20" x14ac:dyDescent="0.25">
      <c r="F55077" s="1"/>
      <c r="G55077"/>
      <c r="T55077" s="1"/>
    </row>
    <row r="55078" spans="6:20" x14ac:dyDescent="0.25">
      <c r="F55078" s="1"/>
      <c r="G55078"/>
      <c r="T55078" s="1"/>
    </row>
    <row r="55079" spans="6:20" x14ac:dyDescent="0.25">
      <c r="F55079" s="1"/>
      <c r="G55079"/>
      <c r="T55079" s="1"/>
    </row>
    <row r="55080" spans="6:20" x14ac:dyDescent="0.25">
      <c r="F55080" s="1"/>
      <c r="G55080"/>
      <c r="T55080" s="1"/>
    </row>
    <row r="55081" spans="6:20" x14ac:dyDescent="0.25">
      <c r="F55081" s="1"/>
      <c r="G55081"/>
      <c r="T55081" s="1"/>
    </row>
    <row r="55082" spans="6:20" x14ac:dyDescent="0.25">
      <c r="F55082" s="1"/>
      <c r="G55082"/>
      <c r="T55082" s="1"/>
    </row>
    <row r="55083" spans="6:20" x14ac:dyDescent="0.25">
      <c r="F55083" s="1"/>
      <c r="G55083"/>
      <c r="T55083" s="1"/>
    </row>
    <row r="55084" spans="6:20" x14ac:dyDescent="0.25">
      <c r="F55084" s="1"/>
      <c r="G55084"/>
      <c r="T55084" s="1"/>
    </row>
    <row r="55085" spans="6:20" x14ac:dyDescent="0.25">
      <c r="F55085" s="1"/>
      <c r="G55085"/>
      <c r="T55085" s="1"/>
    </row>
    <row r="55086" spans="6:20" x14ac:dyDescent="0.25">
      <c r="F55086" s="1"/>
      <c r="G55086"/>
      <c r="T55086" s="1"/>
    </row>
    <row r="55087" spans="6:20" x14ac:dyDescent="0.25">
      <c r="F55087" s="1"/>
      <c r="G55087"/>
      <c r="T55087" s="1"/>
    </row>
    <row r="55088" spans="6:20" x14ac:dyDescent="0.25">
      <c r="F55088" s="1"/>
      <c r="G55088"/>
      <c r="T55088" s="1"/>
    </row>
    <row r="55089" spans="6:20" x14ac:dyDescent="0.25">
      <c r="F55089" s="1"/>
      <c r="G55089"/>
      <c r="T55089" s="1"/>
    </row>
    <row r="55090" spans="6:20" x14ac:dyDescent="0.25">
      <c r="F55090" s="1"/>
      <c r="G55090"/>
      <c r="T55090" s="1"/>
    </row>
    <row r="55091" spans="6:20" x14ac:dyDescent="0.25">
      <c r="F55091" s="1"/>
      <c r="G55091"/>
      <c r="T55091" s="1"/>
    </row>
    <row r="55092" spans="6:20" x14ac:dyDescent="0.25">
      <c r="F55092" s="1"/>
      <c r="G55092"/>
      <c r="T55092" s="1"/>
    </row>
    <row r="55093" spans="6:20" x14ac:dyDescent="0.25">
      <c r="F55093" s="1"/>
      <c r="G55093"/>
      <c r="T55093" s="1"/>
    </row>
    <row r="55094" spans="6:20" x14ac:dyDescent="0.25">
      <c r="F55094" s="1"/>
      <c r="G55094"/>
      <c r="T55094" s="1"/>
    </row>
    <row r="55095" spans="6:20" x14ac:dyDescent="0.25">
      <c r="F55095" s="1"/>
      <c r="G55095"/>
      <c r="T55095" s="1"/>
    </row>
    <row r="55096" spans="6:20" x14ac:dyDescent="0.25">
      <c r="F55096" s="1"/>
      <c r="G55096"/>
      <c r="T55096" s="1"/>
    </row>
    <row r="55097" spans="6:20" x14ac:dyDescent="0.25">
      <c r="F55097" s="1"/>
      <c r="G55097"/>
      <c r="T55097" s="1"/>
    </row>
    <row r="55098" spans="6:20" x14ac:dyDescent="0.25">
      <c r="F55098" s="1"/>
      <c r="G55098"/>
      <c r="T55098" s="1"/>
    </row>
    <row r="55099" spans="6:20" x14ac:dyDescent="0.25">
      <c r="F55099" s="1"/>
      <c r="G55099"/>
      <c r="T55099" s="1"/>
    </row>
    <row r="55100" spans="6:20" x14ac:dyDescent="0.25">
      <c r="F55100" s="1"/>
      <c r="G55100"/>
      <c r="T55100" s="1"/>
    </row>
    <row r="55101" spans="6:20" x14ac:dyDescent="0.25">
      <c r="F55101" s="1"/>
      <c r="G55101"/>
      <c r="T55101" s="1"/>
    </row>
    <row r="55102" spans="6:20" x14ac:dyDescent="0.25">
      <c r="F55102" s="1"/>
      <c r="G55102"/>
      <c r="T55102" s="1"/>
    </row>
    <row r="55103" spans="6:20" x14ac:dyDescent="0.25">
      <c r="F55103" s="1"/>
      <c r="G55103"/>
      <c r="T55103" s="1"/>
    </row>
    <row r="55104" spans="6:20" x14ac:dyDescent="0.25">
      <c r="F55104" s="1"/>
      <c r="G55104"/>
      <c r="T55104" s="1"/>
    </row>
    <row r="55105" spans="6:20" x14ac:dyDescent="0.25">
      <c r="F55105" s="1"/>
      <c r="G55105"/>
      <c r="T55105" s="1"/>
    </row>
    <row r="55106" spans="6:20" x14ac:dyDescent="0.25">
      <c r="F55106" s="1"/>
      <c r="G55106"/>
      <c r="T55106" s="1"/>
    </row>
    <row r="55107" spans="6:20" x14ac:dyDescent="0.25">
      <c r="F55107" s="1"/>
      <c r="G55107"/>
      <c r="T55107" s="1"/>
    </row>
    <row r="55108" spans="6:20" x14ac:dyDescent="0.25">
      <c r="F55108" s="1"/>
      <c r="G55108"/>
      <c r="T55108" s="1"/>
    </row>
    <row r="55109" spans="6:20" x14ac:dyDescent="0.25">
      <c r="F55109" s="1"/>
      <c r="G55109"/>
      <c r="T55109" s="1"/>
    </row>
    <row r="55110" spans="6:20" x14ac:dyDescent="0.25">
      <c r="F55110" s="1"/>
      <c r="G55110"/>
      <c r="T55110" s="1"/>
    </row>
    <row r="55111" spans="6:20" x14ac:dyDescent="0.25">
      <c r="F55111" s="1"/>
      <c r="G55111"/>
      <c r="T55111" s="1"/>
    </row>
    <row r="55112" spans="6:20" x14ac:dyDescent="0.25">
      <c r="F55112" s="1"/>
      <c r="G55112"/>
      <c r="T55112" s="1"/>
    </row>
    <row r="55113" spans="6:20" x14ac:dyDescent="0.25">
      <c r="F55113" s="1"/>
      <c r="G55113"/>
      <c r="T55113" s="1"/>
    </row>
    <row r="55114" spans="6:20" x14ac:dyDescent="0.25">
      <c r="F55114" s="1"/>
      <c r="G55114"/>
      <c r="T55114" s="1"/>
    </row>
    <row r="55115" spans="6:20" x14ac:dyDescent="0.25">
      <c r="F55115" s="1"/>
      <c r="G55115"/>
      <c r="T55115" s="1"/>
    </row>
    <row r="55116" spans="6:20" x14ac:dyDescent="0.25">
      <c r="F55116" s="1"/>
      <c r="G55116"/>
      <c r="T55116" s="1"/>
    </row>
    <row r="55117" spans="6:20" x14ac:dyDescent="0.25">
      <c r="F55117" s="1"/>
      <c r="G55117"/>
      <c r="T55117" s="1"/>
    </row>
    <row r="55118" spans="6:20" x14ac:dyDescent="0.25">
      <c r="F55118" s="1"/>
      <c r="G55118"/>
      <c r="T55118" s="1"/>
    </row>
    <row r="55119" spans="6:20" x14ac:dyDescent="0.25">
      <c r="F55119" s="1"/>
      <c r="G55119"/>
      <c r="T55119" s="1"/>
    </row>
    <row r="55120" spans="6:20" x14ac:dyDescent="0.25">
      <c r="F55120" s="1"/>
      <c r="G55120"/>
      <c r="T55120" s="1"/>
    </row>
    <row r="55121" spans="6:20" x14ac:dyDescent="0.25">
      <c r="F55121" s="1"/>
      <c r="G55121"/>
      <c r="T55121" s="1"/>
    </row>
    <row r="55122" spans="6:20" x14ac:dyDescent="0.25">
      <c r="F55122" s="1"/>
      <c r="G55122"/>
      <c r="T55122" s="1"/>
    </row>
    <row r="55123" spans="6:20" x14ac:dyDescent="0.25">
      <c r="F55123" s="1"/>
      <c r="G55123"/>
      <c r="T55123" s="1"/>
    </row>
    <row r="55124" spans="6:20" x14ac:dyDescent="0.25">
      <c r="F55124" s="1"/>
      <c r="G55124"/>
      <c r="T55124" s="1"/>
    </row>
    <row r="55125" spans="6:20" x14ac:dyDescent="0.25">
      <c r="F55125" s="1"/>
      <c r="G55125"/>
      <c r="T55125" s="1"/>
    </row>
    <row r="55126" spans="6:20" x14ac:dyDescent="0.25">
      <c r="F55126" s="1"/>
      <c r="G55126"/>
      <c r="T55126" s="1"/>
    </row>
    <row r="55127" spans="6:20" x14ac:dyDescent="0.25">
      <c r="F55127" s="1"/>
      <c r="G55127"/>
      <c r="T55127" s="1"/>
    </row>
    <row r="55128" spans="6:20" x14ac:dyDescent="0.25">
      <c r="F55128" s="1"/>
      <c r="G55128"/>
      <c r="T55128" s="1"/>
    </row>
    <row r="55129" spans="6:20" x14ac:dyDescent="0.25">
      <c r="F55129" s="1"/>
      <c r="G55129"/>
      <c r="T55129" s="1"/>
    </row>
    <row r="55130" spans="6:20" x14ac:dyDescent="0.25">
      <c r="F55130" s="1"/>
      <c r="G55130"/>
      <c r="T55130" s="1"/>
    </row>
    <row r="55131" spans="6:20" x14ac:dyDescent="0.25">
      <c r="F55131" s="1"/>
      <c r="G55131"/>
      <c r="T55131" s="1"/>
    </row>
    <row r="55132" spans="6:20" x14ac:dyDescent="0.25">
      <c r="F55132" s="1"/>
      <c r="G55132"/>
      <c r="T55132" s="1"/>
    </row>
    <row r="55133" spans="6:20" x14ac:dyDescent="0.25">
      <c r="F55133" s="1"/>
      <c r="G55133"/>
      <c r="T55133" s="1"/>
    </row>
    <row r="55134" spans="6:20" x14ac:dyDescent="0.25">
      <c r="F55134" s="1"/>
      <c r="G55134"/>
      <c r="T55134" s="1"/>
    </row>
    <row r="55135" spans="6:20" x14ac:dyDescent="0.25">
      <c r="F55135" s="1"/>
      <c r="G55135"/>
      <c r="T55135" s="1"/>
    </row>
    <row r="55136" spans="6:20" x14ac:dyDescent="0.25">
      <c r="F55136" s="1"/>
      <c r="G55136"/>
      <c r="T55136" s="1"/>
    </row>
    <row r="55137" spans="6:20" x14ac:dyDescent="0.25">
      <c r="F55137" s="1"/>
      <c r="G55137"/>
      <c r="T55137" s="1"/>
    </row>
    <row r="55138" spans="6:20" x14ac:dyDescent="0.25">
      <c r="F55138" s="1"/>
      <c r="G55138"/>
      <c r="T55138" s="1"/>
    </row>
    <row r="55139" spans="6:20" x14ac:dyDescent="0.25">
      <c r="F55139" s="1"/>
      <c r="G55139"/>
      <c r="T55139" s="1"/>
    </row>
    <row r="55140" spans="6:20" x14ac:dyDescent="0.25">
      <c r="F55140" s="1"/>
      <c r="G55140"/>
      <c r="T55140" s="1"/>
    </row>
    <row r="55141" spans="6:20" x14ac:dyDescent="0.25">
      <c r="F55141" s="1"/>
      <c r="G55141"/>
      <c r="T55141" s="1"/>
    </row>
    <row r="55142" spans="6:20" x14ac:dyDescent="0.25">
      <c r="F55142" s="1"/>
      <c r="G55142"/>
      <c r="T55142" s="1"/>
    </row>
    <row r="55143" spans="6:20" x14ac:dyDescent="0.25">
      <c r="F55143" s="1"/>
      <c r="G55143"/>
      <c r="T55143" s="1"/>
    </row>
    <row r="55144" spans="6:20" x14ac:dyDescent="0.25">
      <c r="F55144" s="1"/>
      <c r="G55144"/>
      <c r="T55144" s="1"/>
    </row>
    <row r="55145" spans="6:20" x14ac:dyDescent="0.25">
      <c r="F55145" s="1"/>
      <c r="G55145"/>
      <c r="T55145" s="1"/>
    </row>
    <row r="55146" spans="6:20" x14ac:dyDescent="0.25">
      <c r="F55146" s="1"/>
      <c r="G55146"/>
      <c r="T55146" s="1"/>
    </row>
    <row r="55147" spans="6:20" x14ac:dyDescent="0.25">
      <c r="F55147" s="1"/>
      <c r="G55147"/>
      <c r="T55147" s="1"/>
    </row>
    <row r="55148" spans="6:20" x14ac:dyDescent="0.25">
      <c r="F55148" s="1"/>
      <c r="G55148"/>
      <c r="T55148" s="1"/>
    </row>
    <row r="55149" spans="6:20" x14ac:dyDescent="0.25">
      <c r="F55149" s="1"/>
      <c r="G55149"/>
      <c r="T55149" s="1"/>
    </row>
    <row r="55150" spans="6:20" x14ac:dyDescent="0.25">
      <c r="F55150" s="1"/>
      <c r="G55150"/>
      <c r="T55150" s="1"/>
    </row>
    <row r="55151" spans="6:20" x14ac:dyDescent="0.25">
      <c r="F55151" s="1"/>
      <c r="G55151"/>
      <c r="T55151" s="1"/>
    </row>
    <row r="55152" spans="6:20" x14ac:dyDescent="0.25">
      <c r="F55152" s="1"/>
      <c r="G55152"/>
      <c r="T55152" s="1"/>
    </row>
    <row r="55153" spans="6:20" x14ac:dyDescent="0.25">
      <c r="F55153" s="1"/>
      <c r="G55153"/>
      <c r="T55153" s="1"/>
    </row>
    <row r="55154" spans="6:20" x14ac:dyDescent="0.25">
      <c r="F55154" s="1"/>
      <c r="G55154"/>
      <c r="T55154" s="1"/>
    </row>
    <row r="55155" spans="6:20" x14ac:dyDescent="0.25">
      <c r="F55155" s="1"/>
      <c r="G55155"/>
      <c r="T55155" s="1"/>
    </row>
    <row r="55156" spans="6:20" x14ac:dyDescent="0.25">
      <c r="F55156" s="1"/>
      <c r="G55156"/>
      <c r="T55156" s="1"/>
    </row>
    <row r="55157" spans="6:20" x14ac:dyDescent="0.25">
      <c r="F55157" s="1"/>
      <c r="G55157"/>
      <c r="T55157" s="1"/>
    </row>
    <row r="55158" spans="6:20" x14ac:dyDescent="0.25">
      <c r="F55158" s="1"/>
      <c r="G55158"/>
      <c r="T55158" s="1"/>
    </row>
    <row r="55159" spans="6:20" x14ac:dyDescent="0.25">
      <c r="F55159" s="1"/>
      <c r="G55159"/>
      <c r="T55159" s="1"/>
    </row>
    <row r="55160" spans="6:20" x14ac:dyDescent="0.25">
      <c r="F55160" s="1"/>
      <c r="G55160"/>
      <c r="T55160" s="1"/>
    </row>
    <row r="55161" spans="6:20" x14ac:dyDescent="0.25">
      <c r="F55161" s="1"/>
      <c r="G55161"/>
      <c r="T55161" s="1"/>
    </row>
    <row r="55162" spans="6:20" x14ac:dyDescent="0.25">
      <c r="F55162" s="1"/>
      <c r="G55162"/>
      <c r="T55162" s="1"/>
    </row>
    <row r="55163" spans="6:20" x14ac:dyDescent="0.25">
      <c r="F55163" s="1"/>
      <c r="G55163"/>
      <c r="T55163" s="1"/>
    </row>
    <row r="55164" spans="6:20" x14ac:dyDescent="0.25">
      <c r="F55164" s="1"/>
      <c r="G55164"/>
      <c r="T55164" s="1"/>
    </row>
    <row r="55165" spans="6:20" x14ac:dyDescent="0.25">
      <c r="F55165" s="1"/>
      <c r="G55165"/>
      <c r="T55165" s="1"/>
    </row>
    <row r="55166" spans="6:20" x14ac:dyDescent="0.25">
      <c r="F55166" s="1"/>
      <c r="G55166"/>
      <c r="T55166" s="1"/>
    </row>
    <row r="55167" spans="6:20" x14ac:dyDescent="0.25">
      <c r="F55167" s="1"/>
      <c r="G55167"/>
      <c r="T55167" s="1"/>
    </row>
    <row r="55168" spans="6:20" x14ac:dyDescent="0.25">
      <c r="F55168" s="1"/>
      <c r="G55168"/>
      <c r="T55168" s="1"/>
    </row>
    <row r="55169" spans="6:20" x14ac:dyDescent="0.25">
      <c r="F55169" s="1"/>
      <c r="G55169"/>
      <c r="T55169" s="1"/>
    </row>
    <row r="55170" spans="6:20" x14ac:dyDescent="0.25">
      <c r="F55170" s="1"/>
      <c r="G55170"/>
      <c r="T55170" s="1"/>
    </row>
    <row r="55171" spans="6:20" x14ac:dyDescent="0.25">
      <c r="F55171" s="1"/>
      <c r="G55171"/>
      <c r="T55171" s="1"/>
    </row>
    <row r="55172" spans="6:20" x14ac:dyDescent="0.25">
      <c r="F55172" s="1"/>
      <c r="G55172"/>
      <c r="T55172" s="1"/>
    </row>
    <row r="55173" spans="6:20" x14ac:dyDescent="0.25">
      <c r="F55173" s="1"/>
      <c r="G55173"/>
      <c r="T55173" s="1"/>
    </row>
    <row r="55174" spans="6:20" x14ac:dyDescent="0.25">
      <c r="F55174" s="1"/>
      <c r="G55174"/>
      <c r="T55174" s="1"/>
    </row>
    <row r="55175" spans="6:20" x14ac:dyDescent="0.25">
      <c r="F55175" s="1"/>
      <c r="G55175"/>
      <c r="T55175" s="1"/>
    </row>
    <row r="55176" spans="6:20" x14ac:dyDescent="0.25">
      <c r="F55176" s="1"/>
      <c r="G55176"/>
      <c r="T55176" s="1"/>
    </row>
    <row r="55177" spans="6:20" x14ac:dyDescent="0.25">
      <c r="F55177" s="1"/>
      <c r="G55177"/>
      <c r="T55177" s="1"/>
    </row>
    <row r="55178" spans="6:20" x14ac:dyDescent="0.25">
      <c r="F55178" s="1"/>
      <c r="G55178"/>
      <c r="T55178" s="1"/>
    </row>
    <row r="55179" spans="6:20" x14ac:dyDescent="0.25">
      <c r="F55179" s="1"/>
      <c r="G55179"/>
      <c r="T55179" s="1"/>
    </row>
    <row r="55180" spans="6:20" x14ac:dyDescent="0.25">
      <c r="F55180" s="1"/>
      <c r="G55180"/>
      <c r="T55180" s="1"/>
    </row>
    <row r="55181" spans="6:20" x14ac:dyDescent="0.25">
      <c r="F55181" s="1"/>
      <c r="G55181"/>
      <c r="T55181" s="1"/>
    </row>
    <row r="55182" spans="6:20" x14ac:dyDescent="0.25">
      <c r="F55182" s="1"/>
      <c r="G55182"/>
      <c r="T55182" s="1"/>
    </row>
    <row r="55183" spans="6:20" x14ac:dyDescent="0.25">
      <c r="F55183" s="1"/>
      <c r="G55183"/>
      <c r="T55183" s="1"/>
    </row>
    <row r="55184" spans="6:20" x14ac:dyDescent="0.25">
      <c r="F55184" s="1"/>
      <c r="G55184"/>
      <c r="T55184" s="1"/>
    </row>
    <row r="55185" spans="6:20" x14ac:dyDescent="0.25">
      <c r="F55185" s="1"/>
      <c r="G55185"/>
      <c r="T55185" s="1"/>
    </row>
    <row r="55186" spans="6:20" x14ac:dyDescent="0.25">
      <c r="F55186" s="1"/>
      <c r="G55186"/>
      <c r="T55186" s="1"/>
    </row>
    <row r="55187" spans="6:20" x14ac:dyDescent="0.25">
      <c r="F55187" s="1"/>
      <c r="G55187"/>
      <c r="T55187" s="1"/>
    </row>
    <row r="55188" spans="6:20" x14ac:dyDescent="0.25">
      <c r="F55188" s="1"/>
      <c r="G55188"/>
      <c r="T55188" s="1"/>
    </row>
    <row r="55189" spans="6:20" x14ac:dyDescent="0.25">
      <c r="F55189" s="1"/>
      <c r="G55189"/>
      <c r="T55189" s="1"/>
    </row>
    <row r="55190" spans="6:20" x14ac:dyDescent="0.25">
      <c r="F55190" s="1"/>
      <c r="G55190"/>
      <c r="T55190" s="1"/>
    </row>
    <row r="55191" spans="6:20" x14ac:dyDescent="0.25">
      <c r="F55191" s="1"/>
      <c r="G55191"/>
      <c r="T55191" s="1"/>
    </row>
    <row r="55192" spans="6:20" x14ac:dyDescent="0.25">
      <c r="F55192" s="1"/>
      <c r="G55192"/>
      <c r="T55192" s="1"/>
    </row>
    <row r="55193" spans="6:20" x14ac:dyDescent="0.25">
      <c r="F55193" s="1"/>
      <c r="G55193"/>
      <c r="T55193" s="1"/>
    </row>
    <row r="55194" spans="6:20" x14ac:dyDescent="0.25">
      <c r="F55194" s="1"/>
      <c r="G55194"/>
      <c r="T55194" s="1"/>
    </row>
    <row r="55195" spans="6:20" x14ac:dyDescent="0.25">
      <c r="F55195" s="1"/>
      <c r="G55195"/>
      <c r="T55195" s="1"/>
    </row>
    <row r="55196" spans="6:20" x14ac:dyDescent="0.25">
      <c r="F55196" s="1"/>
      <c r="G55196"/>
      <c r="T55196" s="1"/>
    </row>
    <row r="55197" spans="6:20" x14ac:dyDescent="0.25">
      <c r="F55197" s="1"/>
      <c r="G55197"/>
      <c r="T55197" s="1"/>
    </row>
    <row r="55198" spans="6:20" x14ac:dyDescent="0.25">
      <c r="F55198" s="1"/>
      <c r="G55198"/>
      <c r="T55198" s="1"/>
    </row>
    <row r="55199" spans="6:20" x14ac:dyDescent="0.25">
      <c r="F55199" s="1"/>
      <c r="G55199"/>
      <c r="T55199" s="1"/>
    </row>
    <row r="55200" spans="6:20" x14ac:dyDescent="0.25">
      <c r="F55200" s="1"/>
      <c r="G55200"/>
      <c r="T55200" s="1"/>
    </row>
    <row r="55201" spans="6:20" x14ac:dyDescent="0.25">
      <c r="F55201" s="1"/>
      <c r="G55201"/>
      <c r="T55201" s="1"/>
    </row>
    <row r="55202" spans="6:20" x14ac:dyDescent="0.25">
      <c r="F55202" s="1"/>
      <c r="G55202"/>
      <c r="T55202" s="1"/>
    </row>
    <row r="55203" spans="6:20" x14ac:dyDescent="0.25">
      <c r="F55203" s="1"/>
      <c r="G55203"/>
      <c r="T55203" s="1"/>
    </row>
    <row r="55204" spans="6:20" x14ac:dyDescent="0.25">
      <c r="F55204" s="1"/>
      <c r="G55204"/>
      <c r="T55204" s="1"/>
    </row>
    <row r="55205" spans="6:20" x14ac:dyDescent="0.25">
      <c r="F55205" s="1"/>
      <c r="G55205"/>
      <c r="T55205" s="1"/>
    </row>
    <row r="55206" spans="6:20" x14ac:dyDescent="0.25">
      <c r="F55206" s="1"/>
      <c r="G55206"/>
      <c r="T55206" s="1"/>
    </row>
    <row r="55207" spans="6:20" x14ac:dyDescent="0.25">
      <c r="F55207" s="1"/>
      <c r="G55207"/>
      <c r="T55207" s="1"/>
    </row>
    <row r="55208" spans="6:20" x14ac:dyDescent="0.25">
      <c r="F55208" s="1"/>
      <c r="G55208"/>
      <c r="T55208" s="1"/>
    </row>
    <row r="55209" spans="6:20" x14ac:dyDescent="0.25">
      <c r="F55209" s="1"/>
      <c r="G55209"/>
      <c r="T55209" s="1"/>
    </row>
    <row r="55210" spans="6:20" x14ac:dyDescent="0.25">
      <c r="F55210" s="1"/>
      <c r="G55210"/>
      <c r="T55210" s="1"/>
    </row>
    <row r="55211" spans="6:20" x14ac:dyDescent="0.25">
      <c r="F55211" s="1"/>
      <c r="G55211"/>
      <c r="T55211" s="1"/>
    </row>
    <row r="55212" spans="6:20" x14ac:dyDescent="0.25">
      <c r="F55212" s="1"/>
      <c r="G55212"/>
      <c r="T55212" s="1"/>
    </row>
    <row r="55213" spans="6:20" x14ac:dyDescent="0.25">
      <c r="F55213" s="1"/>
      <c r="G55213"/>
      <c r="T55213" s="1"/>
    </row>
    <row r="55214" spans="6:20" x14ac:dyDescent="0.25">
      <c r="F55214" s="1"/>
      <c r="G55214"/>
      <c r="T55214" s="1"/>
    </row>
    <row r="55215" spans="6:20" x14ac:dyDescent="0.25">
      <c r="F55215" s="1"/>
      <c r="G55215"/>
      <c r="T55215" s="1"/>
    </row>
    <row r="55216" spans="6:20" x14ac:dyDescent="0.25">
      <c r="F55216" s="1"/>
      <c r="G55216"/>
      <c r="T55216" s="1"/>
    </row>
    <row r="55217" spans="6:20" x14ac:dyDescent="0.25">
      <c r="F55217" s="1"/>
      <c r="G55217"/>
      <c r="T55217" s="1"/>
    </row>
    <row r="55218" spans="6:20" x14ac:dyDescent="0.25">
      <c r="F55218" s="1"/>
      <c r="G55218"/>
      <c r="T55218" s="1"/>
    </row>
    <row r="55219" spans="6:20" x14ac:dyDescent="0.25">
      <c r="F55219" s="1"/>
      <c r="G55219"/>
      <c r="T55219" s="1"/>
    </row>
    <row r="55220" spans="6:20" x14ac:dyDescent="0.25">
      <c r="F55220" s="1"/>
      <c r="G55220"/>
      <c r="T55220" s="1"/>
    </row>
    <row r="55221" spans="6:20" x14ac:dyDescent="0.25">
      <c r="F55221" s="1"/>
      <c r="G55221"/>
      <c r="T55221" s="1"/>
    </row>
    <row r="55222" spans="6:20" x14ac:dyDescent="0.25">
      <c r="F55222" s="1"/>
      <c r="G55222"/>
      <c r="T55222" s="1"/>
    </row>
    <row r="55223" spans="6:20" x14ac:dyDescent="0.25">
      <c r="F55223" s="1"/>
      <c r="G55223"/>
      <c r="T55223" s="1"/>
    </row>
    <row r="55224" spans="6:20" x14ac:dyDescent="0.25">
      <c r="F55224" s="1"/>
      <c r="G55224"/>
      <c r="T55224" s="1"/>
    </row>
    <row r="55225" spans="6:20" x14ac:dyDescent="0.25">
      <c r="F55225" s="1"/>
      <c r="G55225"/>
      <c r="T55225" s="1"/>
    </row>
    <row r="55226" spans="6:20" x14ac:dyDescent="0.25">
      <c r="F55226" s="1"/>
      <c r="G55226"/>
      <c r="T55226" s="1"/>
    </row>
    <row r="55227" spans="6:20" x14ac:dyDescent="0.25">
      <c r="F55227" s="1"/>
      <c r="G55227"/>
      <c r="T55227" s="1"/>
    </row>
    <row r="55228" spans="6:20" x14ac:dyDescent="0.25">
      <c r="F55228" s="1"/>
      <c r="G55228"/>
      <c r="T55228" s="1"/>
    </row>
    <row r="55229" spans="6:20" x14ac:dyDescent="0.25">
      <c r="F55229" s="1"/>
      <c r="G55229"/>
      <c r="T55229" s="1"/>
    </row>
    <row r="55230" spans="6:20" x14ac:dyDescent="0.25">
      <c r="F55230" s="1"/>
      <c r="G55230"/>
      <c r="T55230" s="1"/>
    </row>
    <row r="55231" spans="6:20" x14ac:dyDescent="0.25">
      <c r="F55231" s="1"/>
      <c r="G55231"/>
      <c r="T55231" s="1"/>
    </row>
    <row r="55232" spans="6:20" x14ac:dyDescent="0.25">
      <c r="F55232" s="1"/>
      <c r="G55232"/>
      <c r="T55232" s="1"/>
    </row>
    <row r="55233" spans="6:20" x14ac:dyDescent="0.25">
      <c r="F55233" s="1"/>
      <c r="G55233"/>
      <c r="T55233" s="1"/>
    </row>
    <row r="55234" spans="6:20" x14ac:dyDescent="0.25">
      <c r="F55234" s="1"/>
      <c r="G55234"/>
      <c r="T55234" s="1"/>
    </row>
    <row r="55235" spans="6:20" x14ac:dyDescent="0.25">
      <c r="F55235" s="1"/>
      <c r="G55235"/>
      <c r="T55235" s="1"/>
    </row>
    <row r="55236" spans="6:20" x14ac:dyDescent="0.25">
      <c r="F55236" s="1"/>
      <c r="G55236"/>
      <c r="T55236" s="1"/>
    </row>
    <row r="55237" spans="6:20" x14ac:dyDescent="0.25">
      <c r="F55237" s="1"/>
      <c r="G55237"/>
      <c r="T55237" s="1"/>
    </row>
    <row r="55238" spans="6:20" x14ac:dyDescent="0.25">
      <c r="F55238" s="1"/>
      <c r="G55238"/>
      <c r="T55238" s="1"/>
    </row>
    <row r="55239" spans="6:20" x14ac:dyDescent="0.25">
      <c r="F55239" s="1"/>
      <c r="G55239"/>
      <c r="T55239" s="1"/>
    </row>
    <row r="55240" spans="6:20" x14ac:dyDescent="0.25">
      <c r="F55240" s="1"/>
      <c r="G55240"/>
      <c r="T55240" s="1"/>
    </row>
    <row r="55241" spans="6:20" x14ac:dyDescent="0.25">
      <c r="F55241" s="1"/>
      <c r="G55241"/>
      <c r="T55241" s="1"/>
    </row>
    <row r="55242" spans="6:20" x14ac:dyDescent="0.25">
      <c r="F55242" s="1"/>
      <c r="G55242"/>
      <c r="T55242" s="1"/>
    </row>
    <row r="55243" spans="6:20" x14ac:dyDescent="0.25">
      <c r="F55243" s="1"/>
      <c r="G55243"/>
      <c r="T55243" s="1"/>
    </row>
    <row r="55244" spans="6:20" x14ac:dyDescent="0.25">
      <c r="F55244" s="1"/>
      <c r="G55244"/>
      <c r="T55244" s="1"/>
    </row>
    <row r="55245" spans="6:20" x14ac:dyDescent="0.25">
      <c r="F55245" s="1"/>
      <c r="G55245"/>
      <c r="T55245" s="1"/>
    </row>
    <row r="55246" spans="6:20" x14ac:dyDescent="0.25">
      <c r="F55246" s="1"/>
      <c r="G55246"/>
      <c r="T55246" s="1"/>
    </row>
    <row r="55247" spans="6:20" x14ac:dyDescent="0.25">
      <c r="F55247" s="1"/>
      <c r="G55247"/>
      <c r="T55247" s="1"/>
    </row>
    <row r="55248" spans="6:20" x14ac:dyDescent="0.25">
      <c r="F55248" s="1"/>
      <c r="G55248"/>
      <c r="T55248" s="1"/>
    </row>
    <row r="55249" spans="6:20" x14ac:dyDescent="0.25">
      <c r="F55249" s="1"/>
      <c r="G55249"/>
      <c r="T55249" s="1"/>
    </row>
    <row r="55250" spans="6:20" x14ac:dyDescent="0.25">
      <c r="F55250" s="1"/>
      <c r="G55250"/>
      <c r="T55250" s="1"/>
    </row>
    <row r="55251" spans="6:20" x14ac:dyDescent="0.25">
      <c r="F55251" s="1"/>
      <c r="G55251"/>
      <c r="T55251" s="1"/>
    </row>
    <row r="55252" spans="6:20" x14ac:dyDescent="0.25">
      <c r="F55252" s="1"/>
      <c r="G55252"/>
      <c r="T55252" s="1"/>
    </row>
    <row r="55253" spans="6:20" x14ac:dyDescent="0.25">
      <c r="F55253" s="1"/>
      <c r="G55253"/>
      <c r="T55253" s="1"/>
    </row>
    <row r="55254" spans="6:20" x14ac:dyDescent="0.25">
      <c r="F55254" s="1"/>
      <c r="G55254"/>
      <c r="T55254" s="1"/>
    </row>
    <row r="55255" spans="6:20" x14ac:dyDescent="0.25">
      <c r="F55255" s="1"/>
      <c r="G55255"/>
      <c r="T55255" s="1"/>
    </row>
    <row r="55256" spans="6:20" x14ac:dyDescent="0.25">
      <c r="F55256" s="1"/>
      <c r="G55256"/>
      <c r="T55256" s="1"/>
    </row>
    <row r="55257" spans="6:20" x14ac:dyDescent="0.25">
      <c r="F55257" s="1"/>
      <c r="G55257"/>
      <c r="T55257" s="1"/>
    </row>
    <row r="55258" spans="6:20" x14ac:dyDescent="0.25">
      <c r="F55258" s="1"/>
      <c r="G55258"/>
      <c r="T55258" s="1"/>
    </row>
    <row r="55259" spans="6:20" x14ac:dyDescent="0.25">
      <c r="F55259" s="1"/>
      <c r="G55259"/>
      <c r="T55259" s="1"/>
    </row>
    <row r="55260" spans="6:20" x14ac:dyDescent="0.25">
      <c r="F55260" s="1"/>
      <c r="G55260"/>
      <c r="T55260" s="1"/>
    </row>
    <row r="55261" spans="6:20" x14ac:dyDescent="0.25">
      <c r="F55261" s="1"/>
      <c r="G55261"/>
      <c r="T55261" s="1"/>
    </row>
    <row r="55262" spans="6:20" x14ac:dyDescent="0.25">
      <c r="F55262" s="1"/>
      <c r="G55262"/>
      <c r="T55262" s="1"/>
    </row>
    <row r="55263" spans="6:20" x14ac:dyDescent="0.25">
      <c r="F55263" s="1"/>
      <c r="G55263"/>
      <c r="T55263" s="1"/>
    </row>
    <row r="55264" spans="6:20" x14ac:dyDescent="0.25">
      <c r="F55264" s="1"/>
      <c r="G55264"/>
      <c r="T55264" s="1"/>
    </row>
    <row r="55265" spans="6:20" x14ac:dyDescent="0.25">
      <c r="F55265" s="1"/>
      <c r="G55265"/>
      <c r="T55265" s="1"/>
    </row>
    <row r="55266" spans="6:20" x14ac:dyDescent="0.25">
      <c r="F55266" s="1"/>
      <c r="G55266"/>
      <c r="T55266" s="1"/>
    </row>
    <row r="55267" spans="6:20" x14ac:dyDescent="0.25">
      <c r="F55267" s="1"/>
      <c r="G55267"/>
      <c r="T55267" s="1"/>
    </row>
    <row r="55268" spans="6:20" x14ac:dyDescent="0.25">
      <c r="F55268" s="1"/>
      <c r="G55268"/>
      <c r="T55268" s="1"/>
    </row>
    <row r="55269" spans="6:20" x14ac:dyDescent="0.25">
      <c r="F55269" s="1"/>
      <c r="G55269"/>
      <c r="T55269" s="1"/>
    </row>
    <row r="55270" spans="6:20" x14ac:dyDescent="0.25">
      <c r="F55270" s="1"/>
      <c r="G55270"/>
      <c r="T55270" s="1"/>
    </row>
    <row r="55271" spans="6:20" x14ac:dyDescent="0.25">
      <c r="F55271" s="1"/>
      <c r="G55271"/>
      <c r="T55271" s="1"/>
    </row>
    <row r="55272" spans="6:20" x14ac:dyDescent="0.25">
      <c r="F55272" s="1"/>
      <c r="G55272"/>
      <c r="T55272" s="1"/>
    </row>
    <row r="55273" spans="6:20" x14ac:dyDescent="0.25">
      <c r="F55273" s="1"/>
      <c r="G55273"/>
      <c r="T55273" s="1"/>
    </row>
    <row r="55274" spans="6:20" x14ac:dyDescent="0.25">
      <c r="F55274" s="1"/>
      <c r="G55274"/>
      <c r="T55274" s="1"/>
    </row>
    <row r="55275" spans="6:20" x14ac:dyDescent="0.25">
      <c r="F55275" s="1"/>
      <c r="G55275"/>
      <c r="T55275" s="1"/>
    </row>
    <row r="55276" spans="6:20" x14ac:dyDescent="0.25">
      <c r="F55276" s="1"/>
      <c r="G55276"/>
      <c r="T55276" s="1"/>
    </row>
    <row r="55277" spans="6:20" x14ac:dyDescent="0.25">
      <c r="F55277" s="1"/>
      <c r="G55277"/>
      <c r="T55277" s="1"/>
    </row>
    <row r="55278" spans="6:20" x14ac:dyDescent="0.25">
      <c r="F55278" s="1"/>
      <c r="G55278"/>
      <c r="T55278" s="1"/>
    </row>
    <row r="55279" spans="6:20" x14ac:dyDescent="0.25">
      <c r="F55279" s="1"/>
      <c r="G55279"/>
      <c r="T55279" s="1"/>
    </row>
    <row r="55280" spans="6:20" x14ac:dyDescent="0.25">
      <c r="F55280" s="1"/>
      <c r="G55280"/>
      <c r="T55280" s="1"/>
    </row>
    <row r="55281" spans="6:20" x14ac:dyDescent="0.25">
      <c r="F55281" s="1"/>
      <c r="G55281"/>
      <c r="T55281" s="1"/>
    </row>
    <row r="55282" spans="6:20" x14ac:dyDescent="0.25">
      <c r="F55282" s="1"/>
      <c r="G55282"/>
      <c r="T55282" s="1"/>
    </row>
    <row r="55283" spans="6:20" x14ac:dyDescent="0.25">
      <c r="F55283" s="1"/>
      <c r="G55283"/>
      <c r="T55283" s="1"/>
    </row>
    <row r="55284" spans="6:20" x14ac:dyDescent="0.25">
      <c r="F55284" s="1"/>
      <c r="G55284"/>
      <c r="T55284" s="1"/>
    </row>
    <row r="55285" spans="6:20" x14ac:dyDescent="0.25">
      <c r="F55285" s="1"/>
      <c r="G55285"/>
      <c r="T55285" s="1"/>
    </row>
    <row r="55286" spans="6:20" x14ac:dyDescent="0.25">
      <c r="F55286" s="1"/>
      <c r="G55286"/>
      <c r="T55286" s="1"/>
    </row>
    <row r="55287" spans="6:20" x14ac:dyDescent="0.25">
      <c r="F55287" s="1"/>
      <c r="G55287"/>
      <c r="T55287" s="1"/>
    </row>
    <row r="55288" spans="6:20" x14ac:dyDescent="0.25">
      <c r="F55288" s="1"/>
      <c r="G55288"/>
      <c r="T55288" s="1"/>
    </row>
    <row r="55289" spans="6:20" x14ac:dyDescent="0.25">
      <c r="F55289" s="1"/>
      <c r="G55289"/>
      <c r="T55289" s="1"/>
    </row>
    <row r="55290" spans="6:20" x14ac:dyDescent="0.25">
      <c r="F55290" s="1"/>
      <c r="G55290"/>
      <c r="T55290" s="1"/>
    </row>
    <row r="55291" spans="6:20" x14ac:dyDescent="0.25">
      <c r="F55291" s="1"/>
      <c r="G55291"/>
      <c r="T55291" s="1"/>
    </row>
    <row r="55292" spans="6:20" x14ac:dyDescent="0.25">
      <c r="F55292" s="1"/>
      <c r="G55292"/>
      <c r="T55292" s="1"/>
    </row>
    <row r="55293" spans="6:20" x14ac:dyDescent="0.25">
      <c r="F55293" s="1"/>
      <c r="G55293"/>
      <c r="T55293" s="1"/>
    </row>
    <row r="55294" spans="6:20" x14ac:dyDescent="0.25">
      <c r="F55294" s="1"/>
      <c r="G55294"/>
      <c r="T55294" s="1"/>
    </row>
    <row r="55295" spans="6:20" x14ac:dyDescent="0.25">
      <c r="F55295" s="1"/>
      <c r="G55295"/>
      <c r="T55295" s="1"/>
    </row>
    <row r="55296" spans="6:20" x14ac:dyDescent="0.25">
      <c r="F55296" s="1"/>
      <c r="G55296"/>
      <c r="T55296" s="1"/>
    </row>
    <row r="55297" spans="6:20" x14ac:dyDescent="0.25">
      <c r="F55297" s="1"/>
      <c r="G55297"/>
      <c r="T55297" s="1"/>
    </row>
    <row r="55298" spans="6:20" x14ac:dyDescent="0.25">
      <c r="F55298" s="1"/>
      <c r="G55298"/>
      <c r="T55298" s="1"/>
    </row>
    <row r="55299" spans="6:20" x14ac:dyDescent="0.25">
      <c r="F55299" s="1"/>
      <c r="G55299"/>
      <c r="T55299" s="1"/>
    </row>
    <row r="55300" spans="6:20" x14ac:dyDescent="0.25">
      <c r="F55300" s="1"/>
      <c r="G55300"/>
      <c r="T55300" s="1"/>
    </row>
    <row r="55301" spans="6:20" x14ac:dyDescent="0.25">
      <c r="F55301" s="1"/>
      <c r="G55301"/>
      <c r="T55301" s="1"/>
    </row>
    <row r="55302" spans="6:20" x14ac:dyDescent="0.25">
      <c r="F55302" s="1"/>
      <c r="G55302"/>
      <c r="T55302" s="1"/>
    </row>
    <row r="55303" spans="6:20" x14ac:dyDescent="0.25">
      <c r="F55303" s="1"/>
      <c r="G55303"/>
      <c r="T55303" s="1"/>
    </row>
    <row r="55304" spans="6:20" x14ac:dyDescent="0.25">
      <c r="F55304" s="1"/>
      <c r="G55304"/>
      <c r="T55304" s="1"/>
    </row>
    <row r="55305" spans="6:20" x14ac:dyDescent="0.25">
      <c r="F55305" s="1"/>
      <c r="G55305"/>
      <c r="T55305" s="1"/>
    </row>
    <row r="55306" spans="6:20" x14ac:dyDescent="0.25">
      <c r="F55306" s="1"/>
      <c r="G55306"/>
      <c r="T55306" s="1"/>
    </row>
    <row r="55307" spans="6:20" x14ac:dyDescent="0.25">
      <c r="F55307" s="1"/>
      <c r="G55307"/>
      <c r="T55307" s="1"/>
    </row>
    <row r="55308" spans="6:20" x14ac:dyDescent="0.25">
      <c r="F55308" s="1"/>
      <c r="G55308"/>
      <c r="T55308" s="1"/>
    </row>
    <row r="55309" spans="6:20" x14ac:dyDescent="0.25">
      <c r="F55309" s="1"/>
      <c r="G55309"/>
      <c r="T55309" s="1"/>
    </row>
    <row r="55310" spans="6:20" x14ac:dyDescent="0.25">
      <c r="F55310" s="1"/>
      <c r="G55310"/>
      <c r="T55310" s="1"/>
    </row>
    <row r="55311" spans="6:20" x14ac:dyDescent="0.25">
      <c r="F55311" s="1"/>
      <c r="G55311"/>
      <c r="T55311" s="1"/>
    </row>
    <row r="55312" spans="6:20" x14ac:dyDescent="0.25">
      <c r="F55312" s="1"/>
      <c r="G55312"/>
      <c r="T55312" s="1"/>
    </row>
    <row r="55313" spans="6:20" x14ac:dyDescent="0.25">
      <c r="F55313" s="1"/>
      <c r="G55313"/>
      <c r="T55313" s="1"/>
    </row>
    <row r="55314" spans="6:20" x14ac:dyDescent="0.25">
      <c r="F55314" s="1"/>
      <c r="G55314"/>
      <c r="T55314" s="1"/>
    </row>
    <row r="55315" spans="6:20" x14ac:dyDescent="0.25">
      <c r="F55315" s="1"/>
      <c r="G55315"/>
      <c r="T55315" s="1"/>
    </row>
    <row r="55316" spans="6:20" x14ac:dyDescent="0.25">
      <c r="F55316" s="1"/>
      <c r="G55316"/>
      <c r="T55316" s="1"/>
    </row>
    <row r="55317" spans="6:20" x14ac:dyDescent="0.25">
      <c r="F55317" s="1"/>
      <c r="G55317"/>
      <c r="T55317" s="1"/>
    </row>
    <row r="55318" spans="6:20" x14ac:dyDescent="0.25">
      <c r="F55318" s="1"/>
      <c r="G55318"/>
      <c r="T55318" s="1"/>
    </row>
    <row r="55319" spans="6:20" x14ac:dyDescent="0.25">
      <c r="F55319" s="1"/>
      <c r="G55319"/>
      <c r="T55319" s="1"/>
    </row>
    <row r="55320" spans="6:20" x14ac:dyDescent="0.25">
      <c r="F55320" s="1"/>
      <c r="G55320"/>
      <c r="T55320" s="1"/>
    </row>
    <row r="55321" spans="6:20" x14ac:dyDescent="0.25">
      <c r="F55321" s="1"/>
      <c r="G55321"/>
      <c r="T55321" s="1"/>
    </row>
    <row r="55322" spans="6:20" x14ac:dyDescent="0.25">
      <c r="F55322" s="1"/>
      <c r="G55322"/>
      <c r="T55322" s="1"/>
    </row>
    <row r="55323" spans="6:20" x14ac:dyDescent="0.25">
      <c r="F55323" s="1"/>
      <c r="G55323"/>
      <c r="T55323" s="1"/>
    </row>
    <row r="55324" spans="6:20" x14ac:dyDescent="0.25">
      <c r="F55324" s="1"/>
      <c r="G55324"/>
      <c r="T55324" s="1"/>
    </row>
    <row r="55325" spans="6:20" x14ac:dyDescent="0.25">
      <c r="F55325" s="1"/>
      <c r="G55325"/>
      <c r="T55325" s="1"/>
    </row>
    <row r="55326" spans="6:20" x14ac:dyDescent="0.25">
      <c r="F55326" s="1"/>
      <c r="G55326"/>
      <c r="T55326" s="1"/>
    </row>
    <row r="55327" spans="6:20" x14ac:dyDescent="0.25">
      <c r="F55327" s="1"/>
      <c r="G55327"/>
      <c r="T55327" s="1"/>
    </row>
    <row r="55328" spans="6:20" x14ac:dyDescent="0.25">
      <c r="F55328" s="1"/>
      <c r="G55328"/>
      <c r="T55328" s="1"/>
    </row>
    <row r="55329" spans="6:20" x14ac:dyDescent="0.25">
      <c r="F55329" s="1"/>
      <c r="G55329"/>
      <c r="T55329" s="1"/>
    </row>
    <row r="55330" spans="6:20" x14ac:dyDescent="0.25">
      <c r="F55330" s="1"/>
      <c r="G55330"/>
      <c r="T55330" s="1"/>
    </row>
    <row r="55331" spans="6:20" x14ac:dyDescent="0.25">
      <c r="F55331" s="1"/>
      <c r="G55331"/>
      <c r="T55331" s="1"/>
    </row>
    <row r="55332" spans="6:20" x14ac:dyDescent="0.25">
      <c r="F55332" s="1"/>
      <c r="G55332"/>
      <c r="T55332" s="1"/>
    </row>
    <row r="55333" spans="6:20" x14ac:dyDescent="0.25">
      <c r="F55333" s="1"/>
      <c r="G55333"/>
      <c r="T55333" s="1"/>
    </row>
    <row r="55334" spans="6:20" x14ac:dyDescent="0.25">
      <c r="F55334" s="1"/>
      <c r="G55334"/>
      <c r="T55334" s="1"/>
    </row>
    <row r="55335" spans="6:20" x14ac:dyDescent="0.25">
      <c r="F55335" s="1"/>
      <c r="G55335"/>
      <c r="T55335" s="1"/>
    </row>
    <row r="55336" spans="6:20" x14ac:dyDescent="0.25">
      <c r="F55336" s="1"/>
      <c r="G55336"/>
      <c r="T55336" s="1"/>
    </row>
    <row r="55337" spans="6:20" x14ac:dyDescent="0.25">
      <c r="F55337" s="1"/>
      <c r="G55337"/>
      <c r="T55337" s="1"/>
    </row>
    <row r="55338" spans="6:20" x14ac:dyDescent="0.25">
      <c r="F55338" s="1"/>
      <c r="G55338"/>
      <c r="T55338" s="1"/>
    </row>
    <row r="55339" spans="6:20" x14ac:dyDescent="0.25">
      <c r="F55339" s="1"/>
      <c r="G55339"/>
      <c r="T55339" s="1"/>
    </row>
    <row r="55340" spans="6:20" x14ac:dyDescent="0.25">
      <c r="F55340" s="1"/>
      <c r="G55340"/>
      <c r="T55340" s="1"/>
    </row>
    <row r="55341" spans="6:20" x14ac:dyDescent="0.25">
      <c r="F55341" s="1"/>
      <c r="G55341"/>
      <c r="T55341" s="1"/>
    </row>
    <row r="55342" spans="6:20" x14ac:dyDescent="0.25">
      <c r="F55342" s="1"/>
      <c r="G55342"/>
      <c r="T55342" s="1"/>
    </row>
    <row r="55343" spans="6:20" x14ac:dyDescent="0.25">
      <c r="F55343" s="1"/>
      <c r="G55343"/>
      <c r="T55343" s="1"/>
    </row>
    <row r="55344" spans="6:20" x14ac:dyDescent="0.25">
      <c r="F55344" s="1"/>
      <c r="G55344"/>
      <c r="T55344" s="1"/>
    </row>
    <row r="55345" spans="6:20" x14ac:dyDescent="0.25">
      <c r="F55345" s="1"/>
      <c r="G55345"/>
      <c r="T55345" s="1"/>
    </row>
    <row r="55346" spans="6:20" x14ac:dyDescent="0.25">
      <c r="F55346" s="1"/>
      <c r="G55346"/>
      <c r="T55346" s="1"/>
    </row>
    <row r="55347" spans="6:20" x14ac:dyDescent="0.25">
      <c r="F55347" s="1"/>
      <c r="G55347"/>
      <c r="T55347" s="1"/>
    </row>
    <row r="55348" spans="6:20" x14ac:dyDescent="0.25">
      <c r="F55348" s="1"/>
      <c r="G55348"/>
      <c r="T55348" s="1"/>
    </row>
    <row r="55349" spans="6:20" x14ac:dyDescent="0.25">
      <c r="F55349" s="1"/>
      <c r="G55349"/>
      <c r="T55349" s="1"/>
    </row>
    <row r="55350" spans="6:20" x14ac:dyDescent="0.25">
      <c r="F55350" s="1"/>
      <c r="G55350"/>
      <c r="T55350" s="1"/>
    </row>
    <row r="55351" spans="6:20" x14ac:dyDescent="0.25">
      <c r="F55351" s="1"/>
      <c r="G55351"/>
      <c r="T55351" s="1"/>
    </row>
    <row r="55352" spans="6:20" x14ac:dyDescent="0.25">
      <c r="F55352" s="1"/>
      <c r="G55352"/>
      <c r="T55352" s="1"/>
    </row>
    <row r="55353" spans="6:20" x14ac:dyDescent="0.25">
      <c r="F55353" s="1"/>
      <c r="G55353"/>
      <c r="T55353" s="1"/>
    </row>
    <row r="55354" spans="6:20" x14ac:dyDescent="0.25">
      <c r="F55354" s="1"/>
      <c r="G55354"/>
      <c r="T55354" s="1"/>
    </row>
    <row r="55355" spans="6:20" x14ac:dyDescent="0.25">
      <c r="F55355" s="1"/>
      <c r="G55355"/>
      <c r="T55355" s="1"/>
    </row>
    <row r="55356" spans="6:20" x14ac:dyDescent="0.25">
      <c r="F55356" s="1"/>
      <c r="G55356"/>
      <c r="T55356" s="1"/>
    </row>
    <row r="55357" spans="6:20" x14ac:dyDescent="0.25">
      <c r="F55357" s="1"/>
      <c r="G55357"/>
      <c r="T55357" s="1"/>
    </row>
    <row r="55358" spans="6:20" x14ac:dyDescent="0.25">
      <c r="F55358" s="1"/>
      <c r="G55358"/>
      <c r="T55358" s="1"/>
    </row>
    <row r="55359" spans="6:20" x14ac:dyDescent="0.25">
      <c r="F55359" s="1"/>
      <c r="G55359"/>
      <c r="T55359" s="1"/>
    </row>
    <row r="55360" spans="6:20" x14ac:dyDescent="0.25">
      <c r="F55360" s="1"/>
      <c r="G55360"/>
      <c r="T55360" s="1"/>
    </row>
    <row r="55361" spans="6:20" x14ac:dyDescent="0.25">
      <c r="F55361" s="1"/>
      <c r="G55361"/>
      <c r="T55361" s="1"/>
    </row>
    <row r="55362" spans="6:20" x14ac:dyDescent="0.25">
      <c r="F55362" s="1"/>
      <c r="G55362"/>
      <c r="T55362" s="1"/>
    </row>
    <row r="55363" spans="6:20" x14ac:dyDescent="0.25">
      <c r="F55363" s="1"/>
      <c r="G55363"/>
      <c r="T55363" s="1"/>
    </row>
    <row r="55364" spans="6:20" x14ac:dyDescent="0.25">
      <c r="F55364" s="1"/>
      <c r="G55364"/>
      <c r="T55364" s="1"/>
    </row>
    <row r="55365" spans="6:20" x14ac:dyDescent="0.25">
      <c r="F55365" s="1"/>
      <c r="G55365"/>
      <c r="T55365" s="1"/>
    </row>
    <row r="55366" spans="6:20" x14ac:dyDescent="0.25">
      <c r="F55366" s="1"/>
      <c r="G55366"/>
      <c r="T55366" s="1"/>
    </row>
    <row r="55367" spans="6:20" x14ac:dyDescent="0.25">
      <c r="F55367" s="1"/>
      <c r="G55367"/>
      <c r="T55367" s="1"/>
    </row>
    <row r="55368" spans="6:20" x14ac:dyDescent="0.25">
      <c r="F55368" s="1"/>
      <c r="G55368"/>
      <c r="T55368" s="1"/>
    </row>
    <row r="55369" spans="6:20" x14ac:dyDescent="0.25">
      <c r="F55369" s="1"/>
      <c r="G55369"/>
      <c r="T55369" s="1"/>
    </row>
    <row r="55370" spans="6:20" x14ac:dyDescent="0.25">
      <c r="F55370" s="1"/>
      <c r="G55370"/>
      <c r="T55370" s="1"/>
    </row>
    <row r="55371" spans="6:20" x14ac:dyDescent="0.25">
      <c r="F55371" s="1"/>
      <c r="G55371"/>
      <c r="T55371" s="1"/>
    </row>
    <row r="55372" spans="6:20" x14ac:dyDescent="0.25">
      <c r="F55372" s="1"/>
      <c r="G55372"/>
      <c r="T55372" s="1"/>
    </row>
    <row r="55373" spans="6:20" x14ac:dyDescent="0.25">
      <c r="F55373" s="1"/>
      <c r="G55373"/>
      <c r="T55373" s="1"/>
    </row>
    <row r="55374" spans="6:20" x14ac:dyDescent="0.25">
      <c r="F55374" s="1"/>
      <c r="G55374"/>
      <c r="T55374" s="1"/>
    </row>
    <row r="55375" spans="6:20" x14ac:dyDescent="0.25">
      <c r="F55375" s="1"/>
      <c r="G55375"/>
      <c r="T55375" s="1"/>
    </row>
    <row r="55376" spans="6:20" x14ac:dyDescent="0.25">
      <c r="F55376" s="1"/>
      <c r="G55376"/>
      <c r="T55376" s="1"/>
    </row>
    <row r="55377" spans="6:20" x14ac:dyDescent="0.25">
      <c r="F55377" s="1"/>
      <c r="G55377"/>
      <c r="T55377" s="1"/>
    </row>
    <row r="55378" spans="6:20" x14ac:dyDescent="0.25">
      <c r="F55378" s="1"/>
      <c r="G55378"/>
      <c r="T55378" s="1"/>
    </row>
    <row r="55379" spans="6:20" x14ac:dyDescent="0.25">
      <c r="F55379" s="1"/>
      <c r="G55379"/>
      <c r="T55379" s="1"/>
    </row>
    <row r="55380" spans="6:20" x14ac:dyDescent="0.25">
      <c r="F55380" s="1"/>
      <c r="G55380"/>
      <c r="T55380" s="1"/>
    </row>
    <row r="55381" spans="6:20" x14ac:dyDescent="0.25">
      <c r="F55381" s="1"/>
      <c r="G55381"/>
      <c r="T55381" s="1"/>
    </row>
    <row r="55382" spans="6:20" x14ac:dyDescent="0.25">
      <c r="F55382" s="1"/>
      <c r="G55382"/>
      <c r="T55382" s="1"/>
    </row>
    <row r="55383" spans="6:20" x14ac:dyDescent="0.25">
      <c r="F55383" s="1"/>
      <c r="G55383"/>
      <c r="T55383" s="1"/>
    </row>
    <row r="55384" spans="6:20" x14ac:dyDescent="0.25">
      <c r="F55384" s="1"/>
      <c r="G55384"/>
      <c r="T55384" s="1"/>
    </row>
    <row r="55385" spans="6:20" x14ac:dyDescent="0.25">
      <c r="F55385" s="1"/>
      <c r="G55385"/>
      <c r="T55385" s="1"/>
    </row>
    <row r="55386" spans="6:20" x14ac:dyDescent="0.25">
      <c r="F55386" s="1"/>
      <c r="G55386"/>
      <c r="T55386" s="1"/>
    </row>
    <row r="55387" spans="6:20" x14ac:dyDescent="0.25">
      <c r="F55387" s="1"/>
      <c r="G55387"/>
      <c r="T55387" s="1"/>
    </row>
    <row r="55388" spans="6:20" x14ac:dyDescent="0.25">
      <c r="F55388" s="1"/>
      <c r="G55388"/>
      <c r="T55388" s="1"/>
    </row>
    <row r="55389" spans="6:20" x14ac:dyDescent="0.25">
      <c r="F55389" s="1"/>
      <c r="G55389"/>
      <c r="T55389" s="1"/>
    </row>
    <row r="55390" spans="6:20" x14ac:dyDescent="0.25">
      <c r="F55390" s="1"/>
      <c r="G55390"/>
      <c r="T55390" s="1"/>
    </row>
    <row r="55391" spans="6:20" x14ac:dyDescent="0.25">
      <c r="F55391" s="1"/>
      <c r="G55391"/>
      <c r="T55391" s="1"/>
    </row>
    <row r="55392" spans="6:20" x14ac:dyDescent="0.25">
      <c r="F55392" s="1"/>
      <c r="G55392"/>
      <c r="T55392" s="1"/>
    </row>
    <row r="55393" spans="6:20" x14ac:dyDescent="0.25">
      <c r="F55393" s="1"/>
      <c r="G55393"/>
      <c r="T55393" s="1"/>
    </row>
    <row r="55394" spans="6:20" x14ac:dyDescent="0.25">
      <c r="F55394" s="1"/>
      <c r="G55394"/>
      <c r="T55394" s="1"/>
    </row>
    <row r="55395" spans="6:20" x14ac:dyDescent="0.25">
      <c r="F55395" s="1"/>
      <c r="G55395"/>
      <c r="T55395" s="1"/>
    </row>
    <row r="55396" spans="6:20" x14ac:dyDescent="0.25">
      <c r="F55396" s="1"/>
      <c r="G55396"/>
      <c r="T55396" s="1"/>
    </row>
    <row r="55397" spans="6:20" x14ac:dyDescent="0.25">
      <c r="F55397" s="1"/>
      <c r="G55397"/>
      <c r="T55397" s="1"/>
    </row>
    <row r="55398" spans="6:20" x14ac:dyDescent="0.25">
      <c r="F55398" s="1"/>
      <c r="G55398"/>
      <c r="T55398" s="1"/>
    </row>
    <row r="55399" spans="6:20" x14ac:dyDescent="0.25">
      <c r="F55399" s="1"/>
      <c r="G55399"/>
      <c r="T55399" s="1"/>
    </row>
    <row r="55400" spans="6:20" x14ac:dyDescent="0.25">
      <c r="F55400" s="1"/>
      <c r="G55400"/>
      <c r="T55400" s="1"/>
    </row>
    <row r="55401" spans="6:20" x14ac:dyDescent="0.25">
      <c r="F55401" s="1"/>
      <c r="G55401"/>
      <c r="T55401" s="1"/>
    </row>
    <row r="55402" spans="6:20" x14ac:dyDescent="0.25">
      <c r="F55402" s="1"/>
      <c r="G55402"/>
      <c r="T55402" s="1"/>
    </row>
    <row r="55403" spans="6:20" x14ac:dyDescent="0.25">
      <c r="F55403" s="1"/>
      <c r="G55403"/>
      <c r="T55403" s="1"/>
    </row>
    <row r="55404" spans="6:20" x14ac:dyDescent="0.25">
      <c r="F55404" s="1"/>
      <c r="G55404"/>
      <c r="T55404" s="1"/>
    </row>
    <row r="55405" spans="6:20" x14ac:dyDescent="0.25">
      <c r="F55405" s="1"/>
      <c r="G55405"/>
      <c r="T55405" s="1"/>
    </row>
    <row r="55406" spans="6:20" x14ac:dyDescent="0.25">
      <c r="F55406" s="1"/>
      <c r="G55406"/>
      <c r="T55406" s="1"/>
    </row>
    <row r="55407" spans="6:20" x14ac:dyDescent="0.25">
      <c r="F55407" s="1"/>
      <c r="G55407"/>
      <c r="T55407" s="1"/>
    </row>
    <row r="55408" spans="6:20" x14ac:dyDescent="0.25">
      <c r="F55408" s="1"/>
      <c r="G55408"/>
      <c r="T55408" s="1"/>
    </row>
    <row r="55409" spans="6:20" x14ac:dyDescent="0.25">
      <c r="F55409" s="1"/>
      <c r="G55409"/>
      <c r="T55409" s="1"/>
    </row>
    <row r="55410" spans="6:20" x14ac:dyDescent="0.25">
      <c r="F55410" s="1"/>
      <c r="G55410"/>
      <c r="T55410" s="1"/>
    </row>
    <row r="55411" spans="6:20" x14ac:dyDescent="0.25">
      <c r="F55411" s="1"/>
      <c r="G55411"/>
      <c r="T55411" s="1"/>
    </row>
    <row r="55412" spans="6:20" x14ac:dyDescent="0.25">
      <c r="F55412" s="1"/>
      <c r="G55412"/>
      <c r="T55412" s="1"/>
    </row>
    <row r="55413" spans="6:20" x14ac:dyDescent="0.25">
      <c r="F55413" s="1"/>
      <c r="G55413"/>
      <c r="T55413" s="1"/>
    </row>
    <row r="55414" spans="6:20" x14ac:dyDescent="0.25">
      <c r="F55414" s="1"/>
      <c r="G55414"/>
      <c r="T55414" s="1"/>
    </row>
    <row r="55415" spans="6:20" x14ac:dyDescent="0.25">
      <c r="F55415" s="1"/>
      <c r="G55415"/>
      <c r="T55415" s="1"/>
    </row>
    <row r="55416" spans="6:20" x14ac:dyDescent="0.25">
      <c r="F55416" s="1"/>
      <c r="G55416"/>
      <c r="T55416" s="1"/>
    </row>
    <row r="55417" spans="6:20" x14ac:dyDescent="0.25">
      <c r="F55417" s="1"/>
      <c r="G55417"/>
      <c r="T55417" s="1"/>
    </row>
    <row r="55418" spans="6:20" x14ac:dyDescent="0.25">
      <c r="F55418" s="1"/>
      <c r="G55418"/>
      <c r="T55418" s="1"/>
    </row>
    <row r="55419" spans="6:20" x14ac:dyDescent="0.25">
      <c r="F55419" s="1"/>
      <c r="G55419"/>
      <c r="T55419" s="1"/>
    </row>
    <row r="55420" spans="6:20" x14ac:dyDescent="0.25">
      <c r="F55420" s="1"/>
      <c r="G55420"/>
      <c r="T55420" s="1"/>
    </row>
    <row r="55421" spans="6:20" x14ac:dyDescent="0.25">
      <c r="F55421" s="1"/>
      <c r="G55421"/>
      <c r="T55421" s="1"/>
    </row>
    <row r="55422" spans="6:20" x14ac:dyDescent="0.25">
      <c r="F55422" s="1"/>
      <c r="G55422"/>
      <c r="T55422" s="1"/>
    </row>
    <row r="55423" spans="6:20" x14ac:dyDescent="0.25">
      <c r="F55423" s="1"/>
      <c r="G55423"/>
      <c r="T55423" s="1"/>
    </row>
    <row r="55424" spans="6:20" x14ac:dyDescent="0.25">
      <c r="F55424" s="1"/>
      <c r="G55424"/>
      <c r="T55424" s="1"/>
    </row>
    <row r="55425" spans="6:20" x14ac:dyDescent="0.25">
      <c r="F55425" s="1"/>
      <c r="G55425"/>
      <c r="T55425" s="1"/>
    </row>
    <row r="55426" spans="6:20" x14ac:dyDescent="0.25">
      <c r="F55426" s="1"/>
      <c r="G55426"/>
      <c r="T55426" s="1"/>
    </row>
    <row r="55427" spans="6:20" x14ac:dyDescent="0.25">
      <c r="F55427" s="1"/>
      <c r="G55427"/>
      <c r="T55427" s="1"/>
    </row>
    <row r="55428" spans="6:20" x14ac:dyDescent="0.25">
      <c r="F55428" s="1"/>
      <c r="G55428"/>
      <c r="T55428" s="1"/>
    </row>
    <row r="55429" spans="6:20" x14ac:dyDescent="0.25">
      <c r="F55429" s="1"/>
      <c r="G55429"/>
      <c r="T55429" s="1"/>
    </row>
    <row r="55430" spans="6:20" x14ac:dyDescent="0.25">
      <c r="F55430" s="1"/>
      <c r="G55430"/>
      <c r="T55430" s="1"/>
    </row>
    <row r="55431" spans="6:20" x14ac:dyDescent="0.25">
      <c r="F55431" s="1"/>
      <c r="G55431"/>
      <c r="T55431" s="1"/>
    </row>
    <row r="55432" spans="6:20" x14ac:dyDescent="0.25">
      <c r="F55432" s="1"/>
      <c r="G55432"/>
      <c r="T55432" s="1"/>
    </row>
    <row r="55433" spans="6:20" x14ac:dyDescent="0.25">
      <c r="F55433" s="1"/>
      <c r="G55433"/>
      <c r="T55433" s="1"/>
    </row>
    <row r="55434" spans="6:20" x14ac:dyDescent="0.25">
      <c r="F55434" s="1"/>
      <c r="G55434"/>
      <c r="T55434" s="1"/>
    </row>
    <row r="55435" spans="6:20" x14ac:dyDescent="0.25">
      <c r="F55435" s="1"/>
      <c r="G55435"/>
      <c r="T55435" s="1"/>
    </row>
    <row r="55436" spans="6:20" x14ac:dyDescent="0.25">
      <c r="F55436" s="1"/>
      <c r="G55436"/>
      <c r="T55436" s="1"/>
    </row>
    <row r="55437" spans="6:20" x14ac:dyDescent="0.25">
      <c r="F55437" s="1"/>
      <c r="G55437"/>
      <c r="T55437" s="1"/>
    </row>
    <row r="55438" spans="6:20" x14ac:dyDescent="0.25">
      <c r="F55438" s="1"/>
      <c r="G55438"/>
      <c r="T55438" s="1"/>
    </row>
    <row r="55439" spans="6:20" x14ac:dyDescent="0.25">
      <c r="F55439" s="1"/>
      <c r="G55439"/>
      <c r="T55439" s="1"/>
    </row>
    <row r="55440" spans="6:20" x14ac:dyDescent="0.25">
      <c r="F55440" s="1"/>
      <c r="G55440"/>
      <c r="T55440" s="1"/>
    </row>
    <row r="55441" spans="6:20" x14ac:dyDescent="0.25">
      <c r="F55441" s="1"/>
      <c r="G55441"/>
      <c r="T55441" s="1"/>
    </row>
    <row r="55442" spans="6:20" x14ac:dyDescent="0.25">
      <c r="F55442" s="1"/>
      <c r="G55442"/>
      <c r="T55442" s="1"/>
    </row>
    <row r="55443" spans="6:20" x14ac:dyDescent="0.25">
      <c r="F55443" s="1"/>
      <c r="G55443"/>
      <c r="T55443" s="1"/>
    </row>
    <row r="55444" spans="6:20" x14ac:dyDescent="0.25">
      <c r="F55444" s="1"/>
      <c r="G55444"/>
      <c r="T55444" s="1"/>
    </row>
    <row r="55445" spans="6:20" x14ac:dyDescent="0.25">
      <c r="F55445" s="1"/>
      <c r="G55445"/>
      <c r="T55445" s="1"/>
    </row>
    <row r="55446" spans="6:20" x14ac:dyDescent="0.25">
      <c r="F55446" s="1"/>
      <c r="G55446"/>
      <c r="T55446" s="1"/>
    </row>
    <row r="55447" spans="6:20" x14ac:dyDescent="0.25">
      <c r="F55447" s="1"/>
      <c r="G55447"/>
      <c r="T55447" s="1"/>
    </row>
    <row r="55448" spans="6:20" x14ac:dyDescent="0.25">
      <c r="F55448" s="1"/>
      <c r="G55448"/>
      <c r="T55448" s="1"/>
    </row>
    <row r="55449" spans="6:20" x14ac:dyDescent="0.25">
      <c r="F55449" s="1"/>
      <c r="G55449"/>
      <c r="T55449" s="1"/>
    </row>
    <row r="55450" spans="6:20" x14ac:dyDescent="0.25">
      <c r="F55450" s="1"/>
      <c r="G55450"/>
      <c r="T55450" s="1"/>
    </row>
    <row r="55451" spans="6:20" x14ac:dyDescent="0.25">
      <c r="F55451" s="1"/>
      <c r="G55451"/>
      <c r="T55451" s="1"/>
    </row>
    <row r="55452" spans="6:20" x14ac:dyDescent="0.25">
      <c r="F55452" s="1"/>
      <c r="G55452"/>
      <c r="T55452" s="1"/>
    </row>
    <row r="55453" spans="6:20" x14ac:dyDescent="0.25">
      <c r="F55453" s="1"/>
      <c r="G55453"/>
      <c r="T55453" s="1"/>
    </row>
    <row r="55454" spans="6:20" x14ac:dyDescent="0.25">
      <c r="F55454" s="1"/>
      <c r="G55454"/>
      <c r="T55454" s="1"/>
    </row>
    <row r="55455" spans="6:20" x14ac:dyDescent="0.25">
      <c r="F55455" s="1"/>
      <c r="G55455"/>
      <c r="T55455" s="1"/>
    </row>
    <row r="55456" spans="6:20" x14ac:dyDescent="0.25">
      <c r="F55456" s="1"/>
      <c r="G55456"/>
      <c r="T55456" s="1"/>
    </row>
    <row r="55457" spans="6:20" x14ac:dyDescent="0.25">
      <c r="F55457" s="1"/>
      <c r="G55457"/>
      <c r="T55457" s="1"/>
    </row>
    <row r="55458" spans="6:20" x14ac:dyDescent="0.25">
      <c r="F55458" s="1"/>
      <c r="G55458"/>
      <c r="T55458" s="1"/>
    </row>
    <row r="55459" spans="6:20" x14ac:dyDescent="0.25">
      <c r="F55459" s="1"/>
      <c r="G55459"/>
      <c r="T55459" s="1"/>
    </row>
    <row r="55460" spans="6:20" x14ac:dyDescent="0.25">
      <c r="F55460" s="1"/>
      <c r="G55460"/>
      <c r="T55460" s="1"/>
    </row>
    <row r="55461" spans="6:20" x14ac:dyDescent="0.25">
      <c r="F55461" s="1"/>
      <c r="G55461"/>
      <c r="T55461" s="1"/>
    </row>
    <row r="55462" spans="6:20" x14ac:dyDescent="0.25">
      <c r="F55462" s="1"/>
      <c r="G55462"/>
      <c r="T55462" s="1"/>
    </row>
    <row r="55463" spans="6:20" x14ac:dyDescent="0.25">
      <c r="F55463" s="1"/>
      <c r="G55463"/>
      <c r="T55463" s="1"/>
    </row>
    <row r="55464" spans="6:20" x14ac:dyDescent="0.25">
      <c r="F55464" s="1"/>
      <c r="G55464"/>
      <c r="T55464" s="1"/>
    </row>
    <row r="55465" spans="6:20" x14ac:dyDescent="0.25">
      <c r="F55465" s="1"/>
      <c r="G55465"/>
      <c r="T55465" s="1"/>
    </row>
    <row r="55466" spans="6:20" x14ac:dyDescent="0.25">
      <c r="F55466" s="1"/>
      <c r="G55466"/>
      <c r="T55466" s="1"/>
    </row>
    <row r="55467" spans="6:20" x14ac:dyDescent="0.25">
      <c r="F55467" s="1"/>
      <c r="G55467"/>
      <c r="T55467" s="1"/>
    </row>
    <row r="55468" spans="6:20" x14ac:dyDescent="0.25">
      <c r="F55468" s="1"/>
      <c r="G55468"/>
      <c r="T55468" s="1"/>
    </row>
    <row r="55469" spans="6:20" x14ac:dyDescent="0.25">
      <c r="F55469" s="1"/>
      <c r="G55469"/>
      <c r="T55469" s="1"/>
    </row>
    <row r="55470" spans="6:20" x14ac:dyDescent="0.25">
      <c r="F55470" s="1"/>
      <c r="G55470"/>
      <c r="T55470" s="1"/>
    </row>
    <row r="55471" spans="6:20" x14ac:dyDescent="0.25">
      <c r="F55471" s="1"/>
      <c r="G55471"/>
      <c r="T55471" s="1"/>
    </row>
    <row r="55472" spans="6:20" x14ac:dyDescent="0.25">
      <c r="F55472" s="1"/>
      <c r="G55472"/>
      <c r="T55472" s="1"/>
    </row>
    <row r="55473" spans="6:20" x14ac:dyDescent="0.25">
      <c r="F55473" s="1"/>
      <c r="G55473"/>
      <c r="T55473" s="1"/>
    </row>
    <row r="55474" spans="6:20" x14ac:dyDescent="0.25">
      <c r="F55474" s="1"/>
      <c r="G55474"/>
      <c r="T55474" s="1"/>
    </row>
    <row r="55475" spans="6:20" x14ac:dyDescent="0.25">
      <c r="F55475" s="1"/>
      <c r="G55475"/>
      <c r="T55475" s="1"/>
    </row>
    <row r="55476" spans="6:20" x14ac:dyDescent="0.25">
      <c r="F55476" s="1"/>
      <c r="G55476"/>
      <c r="T55476" s="1"/>
    </row>
    <row r="55477" spans="6:20" x14ac:dyDescent="0.25">
      <c r="F55477" s="1"/>
      <c r="G55477"/>
      <c r="T55477" s="1"/>
    </row>
    <row r="55478" spans="6:20" x14ac:dyDescent="0.25">
      <c r="F55478" s="1"/>
      <c r="G55478"/>
      <c r="T55478" s="1"/>
    </row>
    <row r="55479" spans="6:20" x14ac:dyDescent="0.25">
      <c r="F55479" s="1"/>
      <c r="G55479"/>
      <c r="T55479" s="1"/>
    </row>
    <row r="55480" spans="6:20" x14ac:dyDescent="0.25">
      <c r="F55480" s="1"/>
      <c r="G55480"/>
      <c r="T55480" s="1"/>
    </row>
    <row r="55481" spans="6:20" x14ac:dyDescent="0.25">
      <c r="F55481" s="1"/>
      <c r="G55481"/>
      <c r="T55481" s="1"/>
    </row>
    <row r="55482" spans="6:20" x14ac:dyDescent="0.25">
      <c r="F55482" s="1"/>
      <c r="G55482"/>
      <c r="T55482" s="1"/>
    </row>
    <row r="55483" spans="6:20" x14ac:dyDescent="0.25">
      <c r="F55483" s="1"/>
      <c r="G55483"/>
      <c r="T55483" s="1"/>
    </row>
    <row r="55484" spans="6:20" x14ac:dyDescent="0.25">
      <c r="F55484" s="1"/>
      <c r="G55484"/>
      <c r="T55484" s="1"/>
    </row>
    <row r="55485" spans="6:20" x14ac:dyDescent="0.25">
      <c r="F55485" s="1"/>
      <c r="G55485"/>
      <c r="T55485" s="1"/>
    </row>
    <row r="55486" spans="6:20" x14ac:dyDescent="0.25">
      <c r="F55486" s="1"/>
      <c r="G55486"/>
      <c r="T55486" s="1"/>
    </row>
    <row r="55487" spans="6:20" x14ac:dyDescent="0.25">
      <c r="F55487" s="1"/>
      <c r="G55487"/>
      <c r="T55487" s="1"/>
    </row>
    <row r="55488" spans="6:20" x14ac:dyDescent="0.25">
      <c r="F55488" s="1"/>
      <c r="G55488"/>
      <c r="T55488" s="1"/>
    </row>
    <row r="55489" spans="6:20" x14ac:dyDescent="0.25">
      <c r="F55489" s="1"/>
      <c r="G55489"/>
      <c r="T55489" s="1"/>
    </row>
    <row r="55490" spans="6:20" x14ac:dyDescent="0.25">
      <c r="F55490" s="1"/>
      <c r="G55490"/>
      <c r="T55490" s="1"/>
    </row>
    <row r="55491" spans="6:20" x14ac:dyDescent="0.25">
      <c r="F55491" s="1"/>
      <c r="G55491"/>
      <c r="T55491" s="1"/>
    </row>
    <row r="55492" spans="6:20" x14ac:dyDescent="0.25">
      <c r="F55492" s="1"/>
      <c r="G55492"/>
      <c r="T55492" s="1"/>
    </row>
    <row r="55493" spans="6:20" x14ac:dyDescent="0.25">
      <c r="F55493" s="1"/>
      <c r="G55493"/>
      <c r="T55493" s="1"/>
    </row>
    <row r="55494" spans="6:20" x14ac:dyDescent="0.25">
      <c r="F55494" s="1"/>
      <c r="G55494"/>
      <c r="T55494" s="1"/>
    </row>
    <row r="55495" spans="6:20" x14ac:dyDescent="0.25">
      <c r="F55495" s="1"/>
      <c r="G55495"/>
      <c r="T55495" s="1"/>
    </row>
    <row r="55496" spans="6:20" x14ac:dyDescent="0.25">
      <c r="F55496" s="1"/>
      <c r="G55496"/>
      <c r="T55496" s="1"/>
    </row>
    <row r="55497" spans="6:20" x14ac:dyDescent="0.25">
      <c r="F55497" s="1"/>
      <c r="G55497"/>
      <c r="T55497" s="1"/>
    </row>
    <row r="55498" spans="6:20" x14ac:dyDescent="0.25">
      <c r="F55498" s="1"/>
      <c r="G55498"/>
      <c r="T55498" s="1"/>
    </row>
    <row r="55499" spans="6:20" x14ac:dyDescent="0.25">
      <c r="F55499" s="1"/>
      <c r="G55499"/>
      <c r="T55499" s="1"/>
    </row>
    <row r="55500" spans="6:20" x14ac:dyDescent="0.25">
      <c r="F55500" s="1"/>
      <c r="G55500"/>
      <c r="T55500" s="1"/>
    </row>
    <row r="55501" spans="6:20" x14ac:dyDescent="0.25">
      <c r="F55501" s="1"/>
      <c r="G55501"/>
      <c r="T55501" s="1"/>
    </row>
    <row r="55502" spans="6:20" x14ac:dyDescent="0.25">
      <c r="F55502" s="1"/>
      <c r="G55502"/>
      <c r="T55502" s="1"/>
    </row>
    <row r="55503" spans="6:20" x14ac:dyDescent="0.25">
      <c r="F55503" s="1"/>
      <c r="G55503"/>
      <c r="T55503" s="1"/>
    </row>
    <row r="55504" spans="6:20" x14ac:dyDescent="0.25">
      <c r="F55504" s="1"/>
      <c r="G55504"/>
      <c r="T55504" s="1"/>
    </row>
    <row r="55505" spans="6:20" x14ac:dyDescent="0.25">
      <c r="F55505" s="1"/>
      <c r="G55505"/>
      <c r="T55505" s="1"/>
    </row>
    <row r="55506" spans="6:20" x14ac:dyDescent="0.25">
      <c r="F55506" s="1"/>
      <c r="G55506"/>
      <c r="T55506" s="1"/>
    </row>
    <row r="55507" spans="6:20" x14ac:dyDescent="0.25">
      <c r="F55507" s="1"/>
      <c r="G55507"/>
      <c r="T55507" s="1"/>
    </row>
    <row r="55508" spans="6:20" x14ac:dyDescent="0.25">
      <c r="F55508" s="1"/>
      <c r="G55508"/>
      <c r="T55508" s="1"/>
    </row>
    <row r="55509" spans="6:20" x14ac:dyDescent="0.25">
      <c r="F55509" s="1"/>
      <c r="G55509"/>
      <c r="T55509" s="1"/>
    </row>
    <row r="55510" spans="6:20" x14ac:dyDescent="0.25">
      <c r="F55510" s="1"/>
      <c r="G55510"/>
      <c r="T55510" s="1"/>
    </row>
    <row r="55511" spans="6:20" x14ac:dyDescent="0.25">
      <c r="F55511" s="1"/>
      <c r="G55511"/>
      <c r="T55511" s="1"/>
    </row>
    <row r="55512" spans="6:20" x14ac:dyDescent="0.25">
      <c r="F55512" s="1"/>
      <c r="G55512"/>
      <c r="T55512" s="1"/>
    </row>
    <row r="55513" spans="6:20" x14ac:dyDescent="0.25">
      <c r="F55513" s="1"/>
      <c r="G55513"/>
      <c r="T55513" s="1"/>
    </row>
    <row r="55514" spans="6:20" x14ac:dyDescent="0.25">
      <c r="F55514" s="1"/>
      <c r="G55514"/>
      <c r="T55514" s="1"/>
    </row>
    <row r="55515" spans="6:20" x14ac:dyDescent="0.25">
      <c r="F55515" s="1"/>
      <c r="G55515"/>
      <c r="T55515" s="1"/>
    </row>
    <row r="55516" spans="6:20" x14ac:dyDescent="0.25">
      <c r="F55516" s="1"/>
      <c r="G55516"/>
      <c r="T55516" s="1"/>
    </row>
    <row r="55517" spans="6:20" x14ac:dyDescent="0.25">
      <c r="F55517" s="1"/>
      <c r="G55517"/>
      <c r="T55517" s="1"/>
    </row>
    <row r="55518" spans="6:20" x14ac:dyDescent="0.25">
      <c r="F55518" s="1"/>
      <c r="G55518"/>
      <c r="T55518" s="1"/>
    </row>
    <row r="55519" spans="6:20" x14ac:dyDescent="0.25">
      <c r="F55519" s="1"/>
      <c r="G55519"/>
      <c r="T55519" s="1"/>
    </row>
    <row r="55520" spans="6:20" x14ac:dyDescent="0.25">
      <c r="F55520" s="1"/>
      <c r="G55520"/>
      <c r="T55520" s="1"/>
    </row>
    <row r="55521" spans="6:20" x14ac:dyDescent="0.25">
      <c r="F55521" s="1"/>
      <c r="G55521"/>
      <c r="T55521" s="1"/>
    </row>
    <row r="55522" spans="6:20" x14ac:dyDescent="0.25">
      <c r="F55522" s="1"/>
      <c r="G55522"/>
      <c r="T55522" s="1"/>
    </row>
    <row r="55523" spans="6:20" x14ac:dyDescent="0.25">
      <c r="F55523" s="1"/>
      <c r="G55523"/>
      <c r="T55523" s="1"/>
    </row>
    <row r="55524" spans="6:20" x14ac:dyDescent="0.25">
      <c r="F55524" s="1"/>
      <c r="G55524"/>
      <c r="T55524" s="1"/>
    </row>
    <row r="55525" spans="6:20" x14ac:dyDescent="0.25">
      <c r="F55525" s="1"/>
      <c r="G55525"/>
      <c r="T55525" s="1"/>
    </row>
    <row r="55526" spans="6:20" x14ac:dyDescent="0.25">
      <c r="F55526" s="1"/>
      <c r="G55526"/>
      <c r="T55526" s="1"/>
    </row>
    <row r="55527" spans="6:20" x14ac:dyDescent="0.25">
      <c r="F55527" s="1"/>
      <c r="G55527"/>
      <c r="T55527" s="1"/>
    </row>
    <row r="55528" spans="6:20" x14ac:dyDescent="0.25">
      <c r="F55528" s="1"/>
      <c r="G55528"/>
      <c r="T55528" s="1"/>
    </row>
    <row r="55529" spans="6:20" x14ac:dyDescent="0.25">
      <c r="F55529" s="1"/>
      <c r="G55529"/>
      <c r="T55529" s="1"/>
    </row>
    <row r="55530" spans="6:20" x14ac:dyDescent="0.25">
      <c r="F55530" s="1"/>
      <c r="G55530"/>
      <c r="T55530" s="1"/>
    </row>
    <row r="55531" spans="6:20" x14ac:dyDescent="0.25">
      <c r="F55531" s="1"/>
      <c r="G55531"/>
      <c r="T55531" s="1"/>
    </row>
    <row r="55532" spans="6:20" x14ac:dyDescent="0.25">
      <c r="F55532" s="1"/>
      <c r="G55532"/>
      <c r="T55532" s="1"/>
    </row>
    <row r="55533" spans="6:20" x14ac:dyDescent="0.25">
      <c r="F55533" s="1"/>
      <c r="G55533"/>
      <c r="T55533" s="1"/>
    </row>
    <row r="55534" spans="6:20" x14ac:dyDescent="0.25">
      <c r="F55534" s="1"/>
      <c r="G55534"/>
      <c r="T55534" s="1"/>
    </row>
    <row r="55535" spans="6:20" x14ac:dyDescent="0.25">
      <c r="F55535" s="1"/>
      <c r="G55535"/>
      <c r="T55535" s="1"/>
    </row>
    <row r="55536" spans="6:20" x14ac:dyDescent="0.25">
      <c r="F55536" s="1"/>
      <c r="G55536"/>
      <c r="T55536" s="1"/>
    </row>
    <row r="55537" spans="6:20" x14ac:dyDescent="0.25">
      <c r="F55537" s="1"/>
      <c r="G55537"/>
      <c r="T55537" s="1"/>
    </row>
    <row r="55538" spans="6:20" x14ac:dyDescent="0.25">
      <c r="F55538" s="1"/>
      <c r="G55538"/>
      <c r="T55538" s="1"/>
    </row>
    <row r="55539" spans="6:20" x14ac:dyDescent="0.25">
      <c r="F55539" s="1"/>
      <c r="G55539"/>
      <c r="T55539" s="1"/>
    </row>
    <row r="55540" spans="6:20" x14ac:dyDescent="0.25">
      <c r="F55540" s="1"/>
      <c r="G55540"/>
      <c r="T55540" s="1"/>
    </row>
    <row r="55541" spans="6:20" x14ac:dyDescent="0.25">
      <c r="F55541" s="1"/>
      <c r="G55541"/>
      <c r="T55541" s="1"/>
    </row>
    <row r="55542" spans="6:20" x14ac:dyDescent="0.25">
      <c r="F55542" s="1"/>
      <c r="G55542"/>
      <c r="T55542" s="1"/>
    </row>
    <row r="55543" spans="6:20" x14ac:dyDescent="0.25">
      <c r="F55543" s="1"/>
      <c r="G55543"/>
      <c r="T55543" s="1"/>
    </row>
    <row r="55544" spans="6:20" x14ac:dyDescent="0.25">
      <c r="F55544" s="1"/>
      <c r="G55544"/>
      <c r="T55544" s="1"/>
    </row>
    <row r="55545" spans="6:20" x14ac:dyDescent="0.25">
      <c r="F55545" s="1"/>
      <c r="G55545"/>
      <c r="T55545" s="1"/>
    </row>
    <row r="55546" spans="6:20" x14ac:dyDescent="0.25">
      <c r="F55546" s="1"/>
      <c r="G55546"/>
      <c r="T55546" s="1"/>
    </row>
    <row r="55547" spans="6:20" x14ac:dyDescent="0.25">
      <c r="F55547" s="1"/>
      <c r="G55547"/>
      <c r="T55547" s="1"/>
    </row>
    <row r="55548" spans="6:20" x14ac:dyDescent="0.25">
      <c r="F55548" s="1"/>
      <c r="G55548"/>
      <c r="T55548" s="1"/>
    </row>
    <row r="55549" spans="6:20" x14ac:dyDescent="0.25">
      <c r="F55549" s="1"/>
      <c r="G55549"/>
      <c r="T55549" s="1"/>
    </row>
    <row r="55550" spans="6:20" x14ac:dyDescent="0.25">
      <c r="F55550" s="1"/>
      <c r="G55550"/>
      <c r="T55550" s="1"/>
    </row>
    <row r="55551" spans="6:20" x14ac:dyDescent="0.25">
      <c r="F55551" s="1"/>
      <c r="G55551"/>
      <c r="T55551" s="1"/>
    </row>
    <row r="55552" spans="6:20" x14ac:dyDescent="0.25">
      <c r="F55552" s="1"/>
      <c r="G55552"/>
      <c r="T55552" s="1"/>
    </row>
    <row r="55553" spans="6:20" x14ac:dyDescent="0.25">
      <c r="F55553" s="1"/>
      <c r="G55553"/>
      <c r="T55553" s="1"/>
    </row>
    <row r="55554" spans="6:20" x14ac:dyDescent="0.25">
      <c r="F55554" s="1"/>
      <c r="G55554"/>
      <c r="T55554" s="1"/>
    </row>
    <row r="55555" spans="6:20" x14ac:dyDescent="0.25">
      <c r="F55555" s="1"/>
      <c r="G55555"/>
      <c r="T55555" s="1"/>
    </row>
    <row r="55556" spans="6:20" x14ac:dyDescent="0.25">
      <c r="F55556" s="1"/>
      <c r="G55556"/>
      <c r="T55556" s="1"/>
    </row>
    <row r="55557" spans="6:20" x14ac:dyDescent="0.25">
      <c r="F55557" s="1"/>
      <c r="G55557"/>
      <c r="T55557" s="1"/>
    </row>
    <row r="55558" spans="6:20" x14ac:dyDescent="0.25">
      <c r="F55558" s="1"/>
      <c r="G55558"/>
      <c r="T55558" s="1"/>
    </row>
    <row r="55559" spans="6:20" x14ac:dyDescent="0.25">
      <c r="F55559" s="1"/>
      <c r="G55559"/>
      <c r="T55559" s="1"/>
    </row>
    <row r="55560" spans="6:20" x14ac:dyDescent="0.25">
      <c r="F55560" s="1"/>
      <c r="G55560"/>
      <c r="T55560" s="1"/>
    </row>
    <row r="55561" spans="6:20" x14ac:dyDescent="0.25">
      <c r="F55561" s="1"/>
      <c r="G55561"/>
      <c r="T55561" s="1"/>
    </row>
    <row r="55562" spans="6:20" x14ac:dyDescent="0.25">
      <c r="F55562" s="1"/>
      <c r="G55562"/>
      <c r="T55562" s="1"/>
    </row>
    <row r="55563" spans="6:20" x14ac:dyDescent="0.25">
      <c r="F55563" s="1"/>
      <c r="G55563"/>
      <c r="T55563" s="1"/>
    </row>
    <row r="55564" spans="6:20" x14ac:dyDescent="0.25">
      <c r="F55564" s="1"/>
      <c r="G55564"/>
      <c r="T55564" s="1"/>
    </row>
    <row r="55565" spans="6:20" x14ac:dyDescent="0.25">
      <c r="F55565" s="1"/>
      <c r="G55565"/>
      <c r="T55565" s="1"/>
    </row>
    <row r="55566" spans="6:20" x14ac:dyDescent="0.25">
      <c r="F55566" s="1"/>
      <c r="G55566"/>
      <c r="T55566" s="1"/>
    </row>
    <row r="55567" spans="6:20" x14ac:dyDescent="0.25">
      <c r="F55567" s="1"/>
      <c r="G55567"/>
      <c r="T55567" s="1"/>
    </row>
    <row r="55568" spans="6:20" x14ac:dyDescent="0.25">
      <c r="F55568" s="1"/>
      <c r="G55568"/>
      <c r="T55568" s="1"/>
    </row>
    <row r="55569" spans="6:20" x14ac:dyDescent="0.25">
      <c r="F55569" s="1"/>
      <c r="G55569"/>
      <c r="T55569" s="1"/>
    </row>
    <row r="55570" spans="6:20" x14ac:dyDescent="0.25">
      <c r="F55570" s="1"/>
      <c r="G55570"/>
      <c r="T55570" s="1"/>
    </row>
    <row r="55571" spans="6:20" x14ac:dyDescent="0.25">
      <c r="F55571" s="1"/>
      <c r="G55571"/>
      <c r="T55571" s="1"/>
    </row>
    <row r="55572" spans="6:20" x14ac:dyDescent="0.25">
      <c r="F55572" s="1"/>
      <c r="G55572"/>
      <c r="T55572" s="1"/>
    </row>
    <row r="55573" spans="6:20" x14ac:dyDescent="0.25">
      <c r="F55573" s="1"/>
      <c r="G55573"/>
      <c r="T55573" s="1"/>
    </row>
    <row r="55574" spans="6:20" x14ac:dyDescent="0.25">
      <c r="F55574" s="1"/>
      <c r="G55574"/>
      <c r="T55574" s="1"/>
    </row>
    <row r="55575" spans="6:20" x14ac:dyDescent="0.25">
      <c r="F55575" s="1"/>
      <c r="G55575"/>
      <c r="T55575" s="1"/>
    </row>
    <row r="55576" spans="6:20" x14ac:dyDescent="0.25">
      <c r="F55576" s="1"/>
      <c r="G55576"/>
      <c r="T55576" s="1"/>
    </row>
    <row r="55577" spans="6:20" x14ac:dyDescent="0.25">
      <c r="F55577" s="1"/>
      <c r="G55577"/>
      <c r="T55577" s="1"/>
    </row>
    <row r="55578" spans="6:20" x14ac:dyDescent="0.25">
      <c r="F55578" s="1"/>
      <c r="G55578"/>
      <c r="T55578" s="1"/>
    </row>
    <row r="55579" spans="6:20" x14ac:dyDescent="0.25">
      <c r="F55579" s="1"/>
      <c r="G55579"/>
      <c r="T55579" s="1"/>
    </row>
    <row r="55580" spans="6:20" x14ac:dyDescent="0.25">
      <c r="F55580" s="1"/>
      <c r="G55580"/>
      <c r="T55580" s="1"/>
    </row>
    <row r="55581" spans="6:20" x14ac:dyDescent="0.25">
      <c r="F55581" s="1"/>
      <c r="G55581"/>
      <c r="T55581" s="1"/>
    </row>
    <row r="55582" spans="6:20" x14ac:dyDescent="0.25">
      <c r="F55582" s="1"/>
      <c r="G55582"/>
      <c r="T55582" s="1"/>
    </row>
    <row r="55583" spans="6:20" x14ac:dyDescent="0.25">
      <c r="F55583" s="1"/>
      <c r="G55583"/>
      <c r="T55583" s="1"/>
    </row>
    <row r="55584" spans="6:20" x14ac:dyDescent="0.25">
      <c r="F55584" s="1"/>
      <c r="G55584"/>
      <c r="T55584" s="1"/>
    </row>
    <row r="55585" spans="6:20" x14ac:dyDescent="0.25">
      <c r="F55585" s="1"/>
      <c r="G55585"/>
      <c r="T55585" s="1"/>
    </row>
    <row r="55586" spans="6:20" x14ac:dyDescent="0.25">
      <c r="F55586" s="1"/>
      <c r="G55586"/>
      <c r="T55586" s="1"/>
    </row>
    <row r="55587" spans="6:20" x14ac:dyDescent="0.25">
      <c r="F55587" s="1"/>
      <c r="G55587"/>
      <c r="T55587" s="1"/>
    </row>
    <row r="55588" spans="6:20" x14ac:dyDescent="0.25">
      <c r="F55588" s="1"/>
      <c r="G55588"/>
      <c r="T55588" s="1"/>
    </row>
    <row r="55589" spans="6:20" x14ac:dyDescent="0.25">
      <c r="F55589" s="1"/>
      <c r="G55589"/>
      <c r="T55589" s="1"/>
    </row>
    <row r="55590" spans="6:20" x14ac:dyDescent="0.25">
      <c r="F55590" s="1"/>
      <c r="G55590"/>
      <c r="T55590" s="1"/>
    </row>
    <row r="55591" spans="6:20" x14ac:dyDescent="0.25">
      <c r="F55591" s="1"/>
      <c r="G55591"/>
      <c r="T55591" s="1"/>
    </row>
    <row r="55592" spans="6:20" x14ac:dyDescent="0.25">
      <c r="F55592" s="1"/>
      <c r="G55592"/>
      <c r="T55592" s="1"/>
    </row>
    <row r="55593" spans="6:20" x14ac:dyDescent="0.25">
      <c r="F55593" s="1"/>
      <c r="G55593"/>
      <c r="T55593" s="1"/>
    </row>
    <row r="55594" spans="6:20" x14ac:dyDescent="0.25">
      <c r="F55594" s="1"/>
      <c r="G55594"/>
      <c r="T55594" s="1"/>
    </row>
    <row r="55595" spans="6:20" x14ac:dyDescent="0.25">
      <c r="F55595" s="1"/>
      <c r="G55595"/>
      <c r="T55595" s="1"/>
    </row>
    <row r="55596" spans="6:20" x14ac:dyDescent="0.25">
      <c r="F55596" s="1"/>
      <c r="G55596"/>
      <c r="T55596" s="1"/>
    </row>
    <row r="55597" spans="6:20" x14ac:dyDescent="0.25">
      <c r="F55597" s="1"/>
      <c r="G55597"/>
      <c r="T55597" s="1"/>
    </row>
    <row r="55598" spans="6:20" x14ac:dyDescent="0.25">
      <c r="F55598" s="1"/>
      <c r="G55598"/>
      <c r="T55598" s="1"/>
    </row>
    <row r="55599" spans="6:20" x14ac:dyDescent="0.25">
      <c r="F55599" s="1"/>
      <c r="G55599"/>
      <c r="T55599" s="1"/>
    </row>
    <row r="55600" spans="6:20" x14ac:dyDescent="0.25">
      <c r="F55600" s="1"/>
      <c r="G55600"/>
      <c r="T55600" s="1"/>
    </row>
    <row r="55601" spans="6:20" x14ac:dyDescent="0.25">
      <c r="F55601" s="1"/>
      <c r="G55601"/>
      <c r="T55601" s="1"/>
    </row>
    <row r="55602" spans="6:20" x14ac:dyDescent="0.25">
      <c r="F55602" s="1"/>
      <c r="G55602"/>
      <c r="T55602" s="1"/>
    </row>
    <row r="55603" spans="6:20" x14ac:dyDescent="0.25">
      <c r="F55603" s="1"/>
      <c r="G55603"/>
      <c r="T55603" s="1"/>
    </row>
    <row r="55604" spans="6:20" x14ac:dyDescent="0.25">
      <c r="F55604" s="1"/>
      <c r="G55604"/>
      <c r="T55604" s="1"/>
    </row>
    <row r="55605" spans="6:20" x14ac:dyDescent="0.25">
      <c r="F55605" s="1"/>
      <c r="G55605"/>
      <c r="T55605" s="1"/>
    </row>
    <row r="55606" spans="6:20" x14ac:dyDescent="0.25">
      <c r="F55606" s="1"/>
      <c r="G55606"/>
      <c r="T55606" s="1"/>
    </row>
    <row r="55607" spans="6:20" x14ac:dyDescent="0.25">
      <c r="F55607" s="1"/>
      <c r="G55607"/>
      <c r="T55607" s="1"/>
    </row>
    <row r="55608" spans="6:20" x14ac:dyDescent="0.25">
      <c r="F55608" s="1"/>
      <c r="G55608"/>
      <c r="T55608" s="1"/>
    </row>
    <row r="55609" spans="6:20" x14ac:dyDescent="0.25">
      <c r="F55609" s="1"/>
      <c r="G55609"/>
      <c r="T55609" s="1"/>
    </row>
    <row r="55610" spans="6:20" x14ac:dyDescent="0.25">
      <c r="F55610" s="1"/>
      <c r="G55610"/>
      <c r="T55610" s="1"/>
    </row>
    <row r="55611" spans="6:20" x14ac:dyDescent="0.25">
      <c r="F55611" s="1"/>
      <c r="G55611"/>
      <c r="T55611" s="1"/>
    </row>
    <row r="55612" spans="6:20" x14ac:dyDescent="0.25">
      <c r="F55612" s="1"/>
      <c r="G55612"/>
      <c r="T55612" s="1"/>
    </row>
    <row r="55613" spans="6:20" x14ac:dyDescent="0.25">
      <c r="F55613" s="1"/>
      <c r="G55613"/>
      <c r="T55613" s="1"/>
    </row>
    <row r="55614" spans="6:20" x14ac:dyDescent="0.25">
      <c r="F55614" s="1"/>
      <c r="G55614"/>
      <c r="T55614" s="1"/>
    </row>
    <row r="55615" spans="6:20" x14ac:dyDescent="0.25">
      <c r="F55615" s="1"/>
      <c r="G55615"/>
      <c r="T55615" s="1"/>
    </row>
    <row r="55616" spans="6:20" x14ac:dyDescent="0.25">
      <c r="F55616" s="1"/>
      <c r="G55616"/>
      <c r="T55616" s="1"/>
    </row>
    <row r="55617" spans="6:20" x14ac:dyDescent="0.25">
      <c r="F55617" s="1"/>
      <c r="G55617"/>
      <c r="T55617" s="1"/>
    </row>
    <row r="55618" spans="6:20" x14ac:dyDescent="0.25">
      <c r="F55618" s="1"/>
      <c r="G55618"/>
      <c r="T55618" s="1"/>
    </row>
    <row r="55619" spans="6:20" x14ac:dyDescent="0.25">
      <c r="F55619" s="1"/>
      <c r="G55619"/>
      <c r="T55619" s="1"/>
    </row>
    <row r="55620" spans="6:20" x14ac:dyDescent="0.25">
      <c r="F55620" s="1"/>
      <c r="G55620"/>
      <c r="T55620" s="1"/>
    </row>
    <row r="55621" spans="6:20" x14ac:dyDescent="0.25">
      <c r="F55621" s="1"/>
      <c r="G55621"/>
      <c r="T55621" s="1"/>
    </row>
    <row r="55622" spans="6:20" x14ac:dyDescent="0.25">
      <c r="F55622" s="1"/>
      <c r="G55622"/>
      <c r="T55622" s="1"/>
    </row>
    <row r="55623" spans="6:20" x14ac:dyDescent="0.25">
      <c r="F55623" s="1"/>
      <c r="G55623"/>
      <c r="T55623" s="1"/>
    </row>
    <row r="55624" spans="6:20" x14ac:dyDescent="0.25">
      <c r="F55624" s="1"/>
      <c r="G55624"/>
      <c r="T55624" s="1"/>
    </row>
    <row r="55625" spans="6:20" x14ac:dyDescent="0.25">
      <c r="F55625" s="1"/>
      <c r="G55625"/>
      <c r="T55625" s="1"/>
    </row>
    <row r="55626" spans="6:20" x14ac:dyDescent="0.25">
      <c r="F55626" s="1"/>
      <c r="G55626"/>
      <c r="T55626" s="1"/>
    </row>
    <row r="55627" spans="6:20" x14ac:dyDescent="0.25">
      <c r="F55627" s="1"/>
      <c r="G55627"/>
      <c r="T55627" s="1"/>
    </row>
    <row r="55628" spans="6:20" x14ac:dyDescent="0.25">
      <c r="F55628" s="1"/>
      <c r="G55628"/>
      <c r="T55628" s="1"/>
    </row>
    <row r="55629" spans="6:20" x14ac:dyDescent="0.25">
      <c r="F55629" s="1"/>
      <c r="G55629"/>
      <c r="T55629" s="1"/>
    </row>
    <row r="55630" spans="6:20" x14ac:dyDescent="0.25">
      <c r="F55630" s="1"/>
      <c r="G55630"/>
      <c r="T55630" s="1"/>
    </row>
    <row r="55631" spans="6:20" x14ac:dyDescent="0.25">
      <c r="F55631" s="1"/>
      <c r="G55631"/>
      <c r="T55631" s="1"/>
    </row>
    <row r="55632" spans="6:20" x14ac:dyDescent="0.25">
      <c r="F55632" s="1"/>
      <c r="G55632"/>
      <c r="T55632" s="1"/>
    </row>
    <row r="55633" spans="6:20" x14ac:dyDescent="0.25">
      <c r="F55633" s="1"/>
      <c r="G55633"/>
      <c r="T55633" s="1"/>
    </row>
    <row r="55634" spans="6:20" x14ac:dyDescent="0.25">
      <c r="F55634" s="1"/>
      <c r="G55634"/>
      <c r="T55634" s="1"/>
    </row>
    <row r="55635" spans="6:20" x14ac:dyDescent="0.25">
      <c r="F55635" s="1"/>
      <c r="G55635"/>
      <c r="T55635" s="1"/>
    </row>
    <row r="55636" spans="6:20" x14ac:dyDescent="0.25">
      <c r="F55636" s="1"/>
      <c r="G55636"/>
      <c r="T55636" s="1"/>
    </row>
    <row r="55637" spans="6:20" x14ac:dyDescent="0.25">
      <c r="F55637" s="1"/>
      <c r="G55637"/>
      <c r="T55637" s="1"/>
    </row>
    <row r="55638" spans="6:20" x14ac:dyDescent="0.25">
      <c r="F55638" s="1"/>
      <c r="G55638"/>
      <c r="T55638" s="1"/>
    </row>
    <row r="55639" spans="6:20" x14ac:dyDescent="0.25">
      <c r="F55639" s="1"/>
      <c r="G55639"/>
      <c r="T55639" s="1"/>
    </row>
    <row r="55640" spans="6:20" x14ac:dyDescent="0.25">
      <c r="F55640" s="1"/>
      <c r="G55640"/>
      <c r="T55640" s="1"/>
    </row>
    <row r="55641" spans="6:20" x14ac:dyDescent="0.25">
      <c r="F55641" s="1"/>
      <c r="G55641"/>
      <c r="T55641" s="1"/>
    </row>
    <row r="55642" spans="6:20" x14ac:dyDescent="0.25">
      <c r="F55642" s="1"/>
      <c r="G55642"/>
      <c r="T55642" s="1"/>
    </row>
    <row r="55643" spans="6:20" x14ac:dyDescent="0.25">
      <c r="F55643" s="1"/>
      <c r="G55643"/>
      <c r="T55643" s="1"/>
    </row>
    <row r="55644" spans="6:20" x14ac:dyDescent="0.25">
      <c r="F55644" s="1"/>
      <c r="G55644"/>
      <c r="T55644" s="1"/>
    </row>
    <row r="55645" spans="6:20" x14ac:dyDescent="0.25">
      <c r="F55645" s="1"/>
      <c r="G55645"/>
      <c r="T55645" s="1"/>
    </row>
    <row r="55646" spans="6:20" x14ac:dyDescent="0.25">
      <c r="F55646" s="1"/>
      <c r="G55646"/>
      <c r="T55646" s="1"/>
    </row>
    <row r="55647" spans="6:20" x14ac:dyDescent="0.25">
      <c r="F55647" s="1"/>
      <c r="G55647"/>
      <c r="T55647" s="1"/>
    </row>
    <row r="55648" spans="6:20" x14ac:dyDescent="0.25">
      <c r="F55648" s="1"/>
      <c r="G55648"/>
      <c r="T55648" s="1"/>
    </row>
    <row r="55649" spans="6:20" x14ac:dyDescent="0.25">
      <c r="F55649" s="1"/>
      <c r="G55649"/>
      <c r="T55649" s="1"/>
    </row>
    <row r="55650" spans="6:20" x14ac:dyDescent="0.25">
      <c r="F55650" s="1"/>
      <c r="G55650"/>
      <c r="T55650" s="1"/>
    </row>
    <row r="55651" spans="6:20" x14ac:dyDescent="0.25">
      <c r="F55651" s="1"/>
      <c r="G55651"/>
      <c r="T55651" s="1"/>
    </row>
    <row r="55652" spans="6:20" x14ac:dyDescent="0.25">
      <c r="F55652" s="1"/>
      <c r="G55652"/>
      <c r="T55652" s="1"/>
    </row>
    <row r="55653" spans="6:20" x14ac:dyDescent="0.25">
      <c r="F55653" s="1"/>
      <c r="G55653"/>
      <c r="T55653" s="1"/>
    </row>
    <row r="55654" spans="6:20" x14ac:dyDescent="0.25">
      <c r="F55654" s="1"/>
      <c r="G55654"/>
      <c r="T55654" s="1"/>
    </row>
    <row r="55655" spans="6:20" x14ac:dyDescent="0.25">
      <c r="F55655" s="1"/>
      <c r="G55655"/>
      <c r="T55655" s="1"/>
    </row>
    <row r="55656" spans="6:20" x14ac:dyDescent="0.25">
      <c r="F55656" s="1"/>
      <c r="G55656"/>
      <c r="T55656" s="1"/>
    </row>
    <row r="55657" spans="6:20" x14ac:dyDescent="0.25">
      <c r="F55657" s="1"/>
      <c r="G55657"/>
      <c r="T55657" s="1"/>
    </row>
    <row r="55658" spans="6:20" x14ac:dyDescent="0.25">
      <c r="F55658" s="1"/>
      <c r="G55658"/>
      <c r="T55658" s="1"/>
    </row>
    <row r="55659" spans="6:20" x14ac:dyDescent="0.25">
      <c r="F55659" s="1"/>
      <c r="G55659"/>
      <c r="T55659" s="1"/>
    </row>
    <row r="55660" spans="6:20" x14ac:dyDescent="0.25">
      <c r="F55660" s="1"/>
      <c r="G55660"/>
      <c r="T55660" s="1"/>
    </row>
    <row r="55661" spans="6:20" x14ac:dyDescent="0.25">
      <c r="F55661" s="1"/>
      <c r="G55661"/>
      <c r="T55661" s="1"/>
    </row>
    <row r="55662" spans="6:20" x14ac:dyDescent="0.25">
      <c r="F55662" s="1"/>
      <c r="G55662"/>
      <c r="T55662" s="1"/>
    </row>
    <row r="55663" spans="6:20" x14ac:dyDescent="0.25">
      <c r="F55663" s="1"/>
      <c r="G55663"/>
      <c r="T55663" s="1"/>
    </row>
    <row r="55664" spans="6:20" x14ac:dyDescent="0.25">
      <c r="F55664" s="1"/>
      <c r="G55664"/>
      <c r="T55664" s="1"/>
    </row>
    <row r="55665" spans="6:20" x14ac:dyDescent="0.25">
      <c r="F55665" s="1"/>
      <c r="G55665"/>
      <c r="T55665" s="1"/>
    </row>
    <row r="55666" spans="6:20" x14ac:dyDescent="0.25">
      <c r="F55666" s="1"/>
      <c r="G55666"/>
      <c r="T55666" s="1"/>
    </row>
    <row r="55667" spans="6:20" x14ac:dyDescent="0.25">
      <c r="F55667" s="1"/>
      <c r="G55667"/>
      <c r="T55667" s="1"/>
    </row>
    <row r="55668" spans="6:20" x14ac:dyDescent="0.25">
      <c r="F55668" s="1"/>
      <c r="G55668"/>
      <c r="T55668" s="1"/>
    </row>
    <row r="55669" spans="6:20" x14ac:dyDescent="0.25">
      <c r="F55669" s="1"/>
      <c r="G55669"/>
      <c r="T55669" s="1"/>
    </row>
    <row r="55670" spans="6:20" x14ac:dyDescent="0.25">
      <c r="F55670" s="1"/>
      <c r="G55670"/>
      <c r="T55670" s="1"/>
    </row>
    <row r="55671" spans="6:20" x14ac:dyDescent="0.25">
      <c r="F55671" s="1"/>
      <c r="G55671"/>
      <c r="T55671" s="1"/>
    </row>
    <row r="55672" spans="6:20" x14ac:dyDescent="0.25">
      <c r="F55672" s="1"/>
      <c r="G55672"/>
      <c r="T55672" s="1"/>
    </row>
    <row r="55673" spans="6:20" x14ac:dyDescent="0.25">
      <c r="F55673" s="1"/>
      <c r="G55673"/>
      <c r="T55673" s="1"/>
    </row>
    <row r="55674" spans="6:20" x14ac:dyDescent="0.25">
      <c r="F55674" s="1"/>
      <c r="G55674"/>
      <c r="T55674" s="1"/>
    </row>
    <row r="55675" spans="6:20" x14ac:dyDescent="0.25">
      <c r="F55675" s="1"/>
      <c r="G55675"/>
      <c r="T55675" s="1"/>
    </row>
    <row r="55676" spans="6:20" x14ac:dyDescent="0.25">
      <c r="F55676" s="1"/>
      <c r="G55676"/>
      <c r="T55676" s="1"/>
    </row>
    <row r="55677" spans="6:20" x14ac:dyDescent="0.25">
      <c r="F55677" s="1"/>
      <c r="G55677"/>
      <c r="T55677" s="1"/>
    </row>
    <row r="55678" spans="6:20" x14ac:dyDescent="0.25">
      <c r="F55678" s="1"/>
      <c r="G55678"/>
      <c r="T55678" s="1"/>
    </row>
    <row r="55679" spans="6:20" x14ac:dyDescent="0.25">
      <c r="F55679" s="1"/>
      <c r="G55679"/>
      <c r="T55679" s="1"/>
    </row>
    <row r="55680" spans="6:20" x14ac:dyDescent="0.25">
      <c r="F55680" s="1"/>
      <c r="G55680"/>
      <c r="T55680" s="1"/>
    </row>
    <row r="55681" spans="6:20" x14ac:dyDescent="0.25">
      <c r="F55681" s="1"/>
      <c r="G55681"/>
      <c r="T55681" s="1"/>
    </row>
    <row r="55682" spans="6:20" x14ac:dyDescent="0.25">
      <c r="F55682" s="1"/>
      <c r="G55682"/>
      <c r="T55682" s="1"/>
    </row>
    <row r="55683" spans="6:20" x14ac:dyDescent="0.25">
      <c r="F55683" s="1"/>
      <c r="G55683"/>
      <c r="T55683" s="1"/>
    </row>
    <row r="55684" spans="6:20" x14ac:dyDescent="0.25">
      <c r="F55684" s="1"/>
      <c r="G55684"/>
      <c r="T55684" s="1"/>
    </row>
    <row r="55685" spans="6:20" x14ac:dyDescent="0.25">
      <c r="F55685" s="1"/>
      <c r="G55685"/>
      <c r="T55685" s="1"/>
    </row>
    <row r="55686" spans="6:20" x14ac:dyDescent="0.25">
      <c r="F55686" s="1"/>
      <c r="G55686"/>
      <c r="T55686" s="1"/>
    </row>
    <row r="55687" spans="6:20" x14ac:dyDescent="0.25">
      <c r="F55687" s="1"/>
      <c r="G55687"/>
      <c r="T55687" s="1"/>
    </row>
    <row r="55688" spans="6:20" x14ac:dyDescent="0.25">
      <c r="F55688" s="1"/>
      <c r="G55688"/>
      <c r="T55688" s="1"/>
    </row>
    <row r="55689" spans="6:20" x14ac:dyDescent="0.25">
      <c r="F55689" s="1"/>
      <c r="G55689"/>
      <c r="T55689" s="1"/>
    </row>
    <row r="55690" spans="6:20" x14ac:dyDescent="0.25">
      <c r="F55690" s="1"/>
      <c r="G55690"/>
      <c r="T55690" s="1"/>
    </row>
    <row r="55691" spans="6:20" x14ac:dyDescent="0.25">
      <c r="F55691" s="1"/>
      <c r="G55691"/>
      <c r="T55691" s="1"/>
    </row>
    <row r="55692" spans="6:20" x14ac:dyDescent="0.25">
      <c r="F55692" s="1"/>
      <c r="G55692"/>
      <c r="T55692" s="1"/>
    </row>
    <row r="55693" spans="6:20" x14ac:dyDescent="0.25">
      <c r="F55693" s="1"/>
      <c r="G55693"/>
      <c r="T55693" s="1"/>
    </row>
    <row r="55694" spans="6:20" x14ac:dyDescent="0.25">
      <c r="F55694" s="1"/>
      <c r="G55694"/>
      <c r="T55694" s="1"/>
    </row>
    <row r="55695" spans="6:20" x14ac:dyDescent="0.25">
      <c r="F55695" s="1"/>
      <c r="G55695"/>
      <c r="T55695" s="1"/>
    </row>
    <row r="55696" spans="6:20" x14ac:dyDescent="0.25">
      <c r="F55696" s="1"/>
      <c r="G55696"/>
      <c r="T55696" s="1"/>
    </row>
    <row r="55697" spans="6:20" x14ac:dyDescent="0.25">
      <c r="F55697" s="1"/>
      <c r="G55697"/>
      <c r="T55697" s="1"/>
    </row>
    <row r="55698" spans="6:20" x14ac:dyDescent="0.25">
      <c r="F55698" s="1"/>
      <c r="G55698"/>
      <c r="T55698" s="1"/>
    </row>
    <row r="55699" spans="6:20" x14ac:dyDescent="0.25">
      <c r="F55699" s="1"/>
      <c r="G55699"/>
      <c r="T55699" s="1"/>
    </row>
    <row r="55700" spans="6:20" x14ac:dyDescent="0.25">
      <c r="F55700" s="1"/>
      <c r="G55700"/>
      <c r="T55700" s="1"/>
    </row>
    <row r="55701" spans="6:20" x14ac:dyDescent="0.25">
      <c r="F55701" s="1"/>
      <c r="G55701"/>
      <c r="T55701" s="1"/>
    </row>
    <row r="55702" spans="6:20" x14ac:dyDescent="0.25">
      <c r="F55702" s="1"/>
      <c r="G55702"/>
      <c r="T55702" s="1"/>
    </row>
    <row r="55703" spans="6:20" x14ac:dyDescent="0.25">
      <c r="F55703" s="1"/>
      <c r="G55703"/>
      <c r="T55703" s="1"/>
    </row>
    <row r="55704" spans="6:20" x14ac:dyDescent="0.25">
      <c r="F55704" s="1"/>
      <c r="G55704"/>
      <c r="T55704" s="1"/>
    </row>
    <row r="55705" spans="6:20" x14ac:dyDescent="0.25">
      <c r="F55705" s="1"/>
      <c r="G55705"/>
      <c r="T55705" s="1"/>
    </row>
    <row r="55706" spans="6:20" x14ac:dyDescent="0.25">
      <c r="F55706" s="1"/>
      <c r="G55706"/>
      <c r="T55706" s="1"/>
    </row>
    <row r="55707" spans="6:20" x14ac:dyDescent="0.25">
      <c r="F55707" s="1"/>
      <c r="G55707"/>
      <c r="T55707" s="1"/>
    </row>
    <row r="55708" spans="6:20" x14ac:dyDescent="0.25">
      <c r="F55708" s="1"/>
      <c r="G55708"/>
      <c r="T55708" s="1"/>
    </row>
    <row r="55709" spans="6:20" x14ac:dyDescent="0.25">
      <c r="F55709" s="1"/>
      <c r="G55709"/>
      <c r="T55709" s="1"/>
    </row>
    <row r="55710" spans="6:20" x14ac:dyDescent="0.25">
      <c r="F55710" s="1"/>
      <c r="G55710"/>
      <c r="T55710" s="1"/>
    </row>
    <row r="55711" spans="6:20" x14ac:dyDescent="0.25">
      <c r="F55711" s="1"/>
      <c r="G55711"/>
      <c r="T55711" s="1"/>
    </row>
    <row r="55712" spans="6:20" x14ac:dyDescent="0.25">
      <c r="F55712" s="1"/>
      <c r="G55712"/>
      <c r="T55712" s="1"/>
    </row>
    <row r="55713" spans="6:20" x14ac:dyDescent="0.25">
      <c r="F55713" s="1"/>
      <c r="G55713"/>
      <c r="T55713" s="1"/>
    </row>
    <row r="55714" spans="6:20" x14ac:dyDescent="0.25">
      <c r="F55714" s="1"/>
      <c r="G55714"/>
      <c r="T55714" s="1"/>
    </row>
    <row r="55715" spans="6:20" x14ac:dyDescent="0.25">
      <c r="F55715" s="1"/>
      <c r="G55715"/>
      <c r="T55715" s="1"/>
    </row>
    <row r="55716" spans="6:20" x14ac:dyDescent="0.25">
      <c r="F55716" s="1"/>
      <c r="G55716"/>
      <c r="T55716" s="1"/>
    </row>
    <row r="55717" spans="6:20" x14ac:dyDescent="0.25">
      <c r="F55717" s="1"/>
      <c r="G55717"/>
      <c r="T55717" s="1"/>
    </row>
    <row r="55718" spans="6:20" x14ac:dyDescent="0.25">
      <c r="F55718" s="1"/>
      <c r="G55718"/>
      <c r="T55718" s="1"/>
    </row>
    <row r="55719" spans="6:20" x14ac:dyDescent="0.25">
      <c r="F55719" s="1"/>
      <c r="G55719"/>
      <c r="T55719" s="1"/>
    </row>
    <row r="55720" spans="6:20" x14ac:dyDescent="0.25">
      <c r="F55720" s="1"/>
      <c r="G55720"/>
      <c r="T55720" s="1"/>
    </row>
    <row r="55721" spans="6:20" x14ac:dyDescent="0.25">
      <c r="F55721" s="1"/>
      <c r="G55721"/>
      <c r="T55721" s="1"/>
    </row>
    <row r="55722" spans="6:20" x14ac:dyDescent="0.25">
      <c r="F55722" s="1"/>
      <c r="G55722"/>
      <c r="T55722" s="1"/>
    </row>
    <row r="55723" spans="6:20" x14ac:dyDescent="0.25">
      <c r="F55723" s="1"/>
      <c r="G55723"/>
      <c r="T55723" s="1"/>
    </row>
    <row r="55724" spans="6:20" x14ac:dyDescent="0.25">
      <c r="F55724" s="1"/>
      <c r="G55724"/>
      <c r="T55724" s="1"/>
    </row>
    <row r="55725" spans="6:20" x14ac:dyDescent="0.25">
      <c r="F55725" s="1"/>
      <c r="G55725"/>
      <c r="T55725" s="1"/>
    </row>
    <row r="55726" spans="6:20" x14ac:dyDescent="0.25">
      <c r="F55726" s="1"/>
      <c r="G55726"/>
      <c r="T55726" s="1"/>
    </row>
    <row r="55727" spans="6:20" x14ac:dyDescent="0.25">
      <c r="F55727" s="1"/>
      <c r="G55727"/>
      <c r="T55727" s="1"/>
    </row>
    <row r="55728" spans="6:20" x14ac:dyDescent="0.25">
      <c r="F55728" s="1"/>
      <c r="G55728"/>
      <c r="T55728" s="1"/>
    </row>
    <row r="55729" spans="6:20" x14ac:dyDescent="0.25">
      <c r="F55729" s="1"/>
      <c r="G55729"/>
      <c r="T55729" s="1"/>
    </row>
    <row r="55730" spans="6:20" x14ac:dyDescent="0.25">
      <c r="F55730" s="1"/>
      <c r="G55730"/>
      <c r="T55730" s="1"/>
    </row>
    <row r="55731" spans="6:20" x14ac:dyDescent="0.25">
      <c r="F55731" s="1"/>
      <c r="G55731"/>
      <c r="T55731" s="1"/>
    </row>
    <row r="55732" spans="6:20" x14ac:dyDescent="0.25">
      <c r="F55732" s="1"/>
      <c r="G55732"/>
      <c r="T55732" s="1"/>
    </row>
    <row r="55733" spans="6:20" x14ac:dyDescent="0.25">
      <c r="F55733" s="1"/>
      <c r="G55733"/>
      <c r="T55733" s="1"/>
    </row>
    <row r="55734" spans="6:20" x14ac:dyDescent="0.25">
      <c r="F55734" s="1"/>
      <c r="G55734"/>
      <c r="T55734" s="1"/>
    </row>
    <row r="55735" spans="6:20" x14ac:dyDescent="0.25">
      <c r="F55735" s="1"/>
      <c r="G55735"/>
      <c r="T55735" s="1"/>
    </row>
    <row r="55736" spans="6:20" x14ac:dyDescent="0.25">
      <c r="F55736" s="1"/>
      <c r="G55736"/>
      <c r="T55736" s="1"/>
    </row>
    <row r="55737" spans="6:20" x14ac:dyDescent="0.25">
      <c r="F55737" s="1"/>
      <c r="G55737"/>
      <c r="T55737" s="1"/>
    </row>
    <row r="55738" spans="6:20" x14ac:dyDescent="0.25">
      <c r="F55738" s="1"/>
      <c r="G55738"/>
      <c r="T55738" s="1"/>
    </row>
    <row r="55739" spans="6:20" x14ac:dyDescent="0.25">
      <c r="F55739" s="1"/>
      <c r="G55739"/>
      <c r="T55739" s="1"/>
    </row>
    <row r="55740" spans="6:20" x14ac:dyDescent="0.25">
      <c r="F55740" s="1"/>
      <c r="G55740"/>
      <c r="T55740" s="1"/>
    </row>
    <row r="55741" spans="6:20" x14ac:dyDescent="0.25">
      <c r="F55741" s="1"/>
      <c r="G55741"/>
      <c r="T55741" s="1"/>
    </row>
    <row r="55742" spans="6:20" x14ac:dyDescent="0.25">
      <c r="F55742" s="1"/>
      <c r="G55742"/>
      <c r="T55742" s="1"/>
    </row>
    <row r="55743" spans="6:20" x14ac:dyDescent="0.25">
      <c r="F55743" s="1"/>
      <c r="G55743"/>
      <c r="T55743" s="1"/>
    </row>
    <row r="55744" spans="6:20" x14ac:dyDescent="0.25">
      <c r="F55744" s="1"/>
      <c r="G55744"/>
      <c r="T55744" s="1"/>
    </row>
    <row r="55745" spans="6:20" x14ac:dyDescent="0.25">
      <c r="F55745" s="1"/>
      <c r="G55745"/>
      <c r="T55745" s="1"/>
    </row>
    <row r="55746" spans="6:20" x14ac:dyDescent="0.25">
      <c r="F55746" s="1"/>
      <c r="G55746"/>
      <c r="T55746" s="1"/>
    </row>
    <row r="55747" spans="6:20" x14ac:dyDescent="0.25">
      <c r="F55747" s="1"/>
      <c r="G55747"/>
      <c r="T55747" s="1"/>
    </row>
    <row r="55748" spans="6:20" x14ac:dyDescent="0.25">
      <c r="F55748" s="1"/>
      <c r="G55748"/>
      <c r="T55748" s="1"/>
    </row>
    <row r="55749" spans="6:20" x14ac:dyDescent="0.25">
      <c r="F55749" s="1"/>
      <c r="G55749"/>
      <c r="T55749" s="1"/>
    </row>
    <row r="55750" spans="6:20" x14ac:dyDescent="0.25">
      <c r="F55750" s="1"/>
      <c r="G55750"/>
      <c r="T55750" s="1"/>
    </row>
    <row r="55751" spans="6:20" x14ac:dyDescent="0.25">
      <c r="F55751" s="1"/>
      <c r="G55751"/>
      <c r="T55751" s="1"/>
    </row>
    <row r="55752" spans="6:20" x14ac:dyDescent="0.25">
      <c r="F55752" s="1"/>
      <c r="G55752"/>
      <c r="T55752" s="1"/>
    </row>
    <row r="55753" spans="6:20" x14ac:dyDescent="0.25">
      <c r="F55753" s="1"/>
      <c r="G55753"/>
      <c r="T55753" s="1"/>
    </row>
    <row r="55754" spans="6:20" x14ac:dyDescent="0.25">
      <c r="F55754" s="1"/>
      <c r="G55754"/>
      <c r="T55754" s="1"/>
    </row>
    <row r="55755" spans="6:20" x14ac:dyDescent="0.25">
      <c r="F55755" s="1"/>
      <c r="G55755"/>
      <c r="T55755" s="1"/>
    </row>
    <row r="55756" spans="6:20" x14ac:dyDescent="0.25">
      <c r="F55756" s="1"/>
      <c r="G55756"/>
      <c r="T55756" s="1"/>
    </row>
    <row r="55757" spans="6:20" x14ac:dyDescent="0.25">
      <c r="F55757" s="1"/>
      <c r="G55757"/>
      <c r="T55757" s="1"/>
    </row>
    <row r="55758" spans="6:20" x14ac:dyDescent="0.25">
      <c r="F55758" s="1"/>
      <c r="G55758"/>
      <c r="T55758" s="1"/>
    </row>
    <row r="55759" spans="6:20" x14ac:dyDescent="0.25">
      <c r="F55759" s="1"/>
      <c r="G55759"/>
      <c r="T55759" s="1"/>
    </row>
    <row r="55760" spans="6:20" x14ac:dyDescent="0.25">
      <c r="F55760" s="1"/>
      <c r="G55760"/>
      <c r="T55760" s="1"/>
    </row>
    <row r="55761" spans="6:20" x14ac:dyDescent="0.25">
      <c r="F55761" s="1"/>
      <c r="G55761"/>
      <c r="T55761" s="1"/>
    </row>
    <row r="55762" spans="6:20" x14ac:dyDescent="0.25">
      <c r="F55762" s="1"/>
      <c r="G55762"/>
      <c r="T55762" s="1"/>
    </row>
    <row r="55763" spans="6:20" x14ac:dyDescent="0.25">
      <c r="F55763" s="1"/>
      <c r="G55763"/>
      <c r="T55763" s="1"/>
    </row>
    <row r="55764" spans="6:20" x14ac:dyDescent="0.25">
      <c r="F55764" s="1"/>
      <c r="G55764"/>
      <c r="T55764" s="1"/>
    </row>
    <row r="55765" spans="6:20" x14ac:dyDescent="0.25">
      <c r="F55765" s="1"/>
      <c r="G55765"/>
      <c r="T55765" s="1"/>
    </row>
    <row r="55766" spans="6:20" x14ac:dyDescent="0.25">
      <c r="F55766" s="1"/>
      <c r="G55766"/>
      <c r="T55766" s="1"/>
    </row>
    <row r="55767" spans="6:20" x14ac:dyDescent="0.25">
      <c r="F55767" s="1"/>
      <c r="G55767"/>
      <c r="T55767" s="1"/>
    </row>
    <row r="55768" spans="6:20" x14ac:dyDescent="0.25">
      <c r="F55768" s="1"/>
      <c r="G55768"/>
      <c r="T55768" s="1"/>
    </row>
    <row r="55769" spans="6:20" x14ac:dyDescent="0.25">
      <c r="F55769" s="1"/>
      <c r="G55769"/>
      <c r="T55769" s="1"/>
    </row>
    <row r="55770" spans="6:20" x14ac:dyDescent="0.25">
      <c r="F55770" s="1"/>
      <c r="G55770"/>
      <c r="T55770" s="1"/>
    </row>
    <row r="55771" spans="6:20" x14ac:dyDescent="0.25">
      <c r="F55771" s="1"/>
      <c r="G55771"/>
      <c r="T55771" s="1"/>
    </row>
    <row r="55772" spans="6:20" x14ac:dyDescent="0.25">
      <c r="F55772" s="1"/>
      <c r="G55772"/>
      <c r="T55772" s="1"/>
    </row>
    <row r="55773" spans="6:20" x14ac:dyDescent="0.25">
      <c r="F55773" s="1"/>
      <c r="G55773"/>
      <c r="T55773" s="1"/>
    </row>
    <row r="55774" spans="6:20" x14ac:dyDescent="0.25">
      <c r="F55774" s="1"/>
      <c r="G55774"/>
      <c r="T55774" s="1"/>
    </row>
    <row r="55775" spans="6:20" x14ac:dyDescent="0.25">
      <c r="F55775" s="1"/>
      <c r="G55775"/>
      <c r="T55775" s="1"/>
    </row>
    <row r="55776" spans="6:20" x14ac:dyDescent="0.25">
      <c r="F55776" s="1"/>
      <c r="G55776"/>
      <c r="T55776" s="1"/>
    </row>
    <row r="55777" spans="6:20" x14ac:dyDescent="0.25">
      <c r="F55777" s="1"/>
      <c r="G55777"/>
      <c r="T55777" s="1"/>
    </row>
    <row r="55778" spans="6:20" x14ac:dyDescent="0.25">
      <c r="F55778" s="1"/>
      <c r="G55778"/>
      <c r="T55778" s="1"/>
    </row>
    <row r="55779" spans="6:20" x14ac:dyDescent="0.25">
      <c r="F55779" s="1"/>
      <c r="G55779"/>
      <c r="T55779" s="1"/>
    </row>
    <row r="55780" spans="6:20" x14ac:dyDescent="0.25">
      <c r="F55780" s="1"/>
      <c r="G55780"/>
      <c r="T55780" s="1"/>
    </row>
    <row r="55781" spans="6:20" x14ac:dyDescent="0.25">
      <c r="F55781" s="1"/>
      <c r="G55781"/>
      <c r="T55781" s="1"/>
    </row>
    <row r="55782" spans="6:20" x14ac:dyDescent="0.25">
      <c r="F55782" s="1"/>
      <c r="G55782"/>
      <c r="T55782" s="1"/>
    </row>
    <row r="55783" spans="6:20" x14ac:dyDescent="0.25">
      <c r="F55783" s="1"/>
      <c r="G55783"/>
      <c r="T55783" s="1"/>
    </row>
    <row r="55784" spans="6:20" x14ac:dyDescent="0.25">
      <c r="F55784" s="1"/>
      <c r="G55784"/>
      <c r="T55784" s="1"/>
    </row>
    <row r="55785" spans="6:20" x14ac:dyDescent="0.25">
      <c r="F55785" s="1"/>
      <c r="G55785"/>
      <c r="T55785" s="1"/>
    </row>
    <row r="55786" spans="6:20" x14ac:dyDescent="0.25">
      <c r="F55786" s="1"/>
      <c r="G55786"/>
      <c r="T55786" s="1"/>
    </row>
    <row r="55787" spans="6:20" x14ac:dyDescent="0.25">
      <c r="F55787" s="1"/>
      <c r="G55787"/>
      <c r="T55787" s="1"/>
    </row>
    <row r="55788" spans="6:20" x14ac:dyDescent="0.25">
      <c r="F55788" s="1"/>
      <c r="G55788"/>
      <c r="T55788" s="1"/>
    </row>
    <row r="55789" spans="6:20" x14ac:dyDescent="0.25">
      <c r="F55789" s="1"/>
      <c r="G55789"/>
      <c r="T55789" s="1"/>
    </row>
    <row r="55790" spans="6:20" x14ac:dyDescent="0.25">
      <c r="F55790" s="1"/>
      <c r="G55790"/>
      <c r="T55790" s="1"/>
    </row>
    <row r="55791" spans="6:20" x14ac:dyDescent="0.25">
      <c r="F55791" s="1"/>
      <c r="G55791"/>
      <c r="T55791" s="1"/>
    </row>
    <row r="55792" spans="6:20" x14ac:dyDescent="0.25">
      <c r="F55792" s="1"/>
      <c r="G55792"/>
      <c r="T55792" s="1"/>
    </row>
    <row r="55793" spans="6:20" x14ac:dyDescent="0.25">
      <c r="F55793" s="1"/>
      <c r="G55793"/>
      <c r="T55793" s="1"/>
    </row>
    <row r="55794" spans="6:20" x14ac:dyDescent="0.25">
      <c r="F55794" s="1"/>
      <c r="G55794"/>
      <c r="T55794" s="1"/>
    </row>
    <row r="55795" spans="6:20" x14ac:dyDescent="0.25">
      <c r="F55795" s="1"/>
      <c r="G55795"/>
      <c r="T55795" s="1"/>
    </row>
    <row r="55796" spans="6:20" x14ac:dyDescent="0.25">
      <c r="F55796" s="1"/>
      <c r="G55796"/>
      <c r="T55796" s="1"/>
    </row>
    <row r="55797" spans="6:20" x14ac:dyDescent="0.25">
      <c r="F55797" s="1"/>
      <c r="G55797"/>
      <c r="T55797" s="1"/>
    </row>
    <row r="55798" spans="6:20" x14ac:dyDescent="0.25">
      <c r="F55798" s="1"/>
      <c r="G55798"/>
      <c r="T55798" s="1"/>
    </row>
    <row r="55799" spans="6:20" x14ac:dyDescent="0.25">
      <c r="F55799" s="1"/>
      <c r="G55799"/>
      <c r="T55799" s="1"/>
    </row>
    <row r="55800" spans="6:20" x14ac:dyDescent="0.25">
      <c r="F55800" s="1"/>
      <c r="G55800"/>
      <c r="T55800" s="1"/>
    </row>
    <row r="55801" spans="6:20" x14ac:dyDescent="0.25">
      <c r="F55801" s="1"/>
      <c r="G55801"/>
      <c r="T55801" s="1"/>
    </row>
    <row r="55802" spans="6:20" x14ac:dyDescent="0.25">
      <c r="F55802" s="1"/>
      <c r="G55802"/>
      <c r="T55802" s="1"/>
    </row>
    <row r="55803" spans="6:20" x14ac:dyDescent="0.25">
      <c r="F55803" s="1"/>
      <c r="G55803"/>
      <c r="T55803" s="1"/>
    </row>
    <row r="55804" spans="6:20" x14ac:dyDescent="0.25">
      <c r="F55804" s="1"/>
      <c r="G55804"/>
      <c r="T55804" s="1"/>
    </row>
    <row r="55805" spans="6:20" x14ac:dyDescent="0.25">
      <c r="F55805" s="1"/>
      <c r="G55805"/>
      <c r="T55805" s="1"/>
    </row>
    <row r="55806" spans="6:20" x14ac:dyDescent="0.25">
      <c r="F55806" s="1"/>
      <c r="G55806"/>
      <c r="T55806" s="1"/>
    </row>
    <row r="55807" spans="6:20" x14ac:dyDescent="0.25">
      <c r="F55807" s="1"/>
      <c r="G55807"/>
      <c r="T55807" s="1"/>
    </row>
    <row r="55808" spans="6:20" x14ac:dyDescent="0.25">
      <c r="F55808" s="1"/>
      <c r="G55808"/>
      <c r="T55808" s="1"/>
    </row>
    <row r="55809" spans="6:20" x14ac:dyDescent="0.25">
      <c r="F55809" s="1"/>
      <c r="G55809"/>
      <c r="T55809" s="1"/>
    </row>
    <row r="55810" spans="6:20" x14ac:dyDescent="0.25">
      <c r="F55810" s="1"/>
      <c r="G55810"/>
      <c r="T55810" s="1"/>
    </row>
    <row r="55811" spans="6:20" x14ac:dyDescent="0.25">
      <c r="F55811" s="1"/>
      <c r="G55811"/>
      <c r="T55811" s="1"/>
    </row>
    <row r="55812" spans="6:20" x14ac:dyDescent="0.25">
      <c r="F55812" s="1"/>
      <c r="G55812"/>
      <c r="T55812" s="1"/>
    </row>
    <row r="55813" spans="6:20" x14ac:dyDescent="0.25">
      <c r="F55813" s="1"/>
      <c r="G55813"/>
      <c r="T55813" s="1"/>
    </row>
    <row r="55814" spans="6:20" x14ac:dyDescent="0.25">
      <c r="F55814" s="1"/>
      <c r="G55814"/>
      <c r="T55814" s="1"/>
    </row>
    <row r="55815" spans="6:20" x14ac:dyDescent="0.25">
      <c r="F55815" s="1"/>
      <c r="G55815"/>
      <c r="T55815" s="1"/>
    </row>
    <row r="55816" spans="6:20" x14ac:dyDescent="0.25">
      <c r="F55816" s="1"/>
      <c r="G55816"/>
      <c r="T55816" s="1"/>
    </row>
    <row r="55817" spans="6:20" x14ac:dyDescent="0.25">
      <c r="F55817" s="1"/>
      <c r="G55817"/>
      <c r="T55817" s="1"/>
    </row>
    <row r="55818" spans="6:20" x14ac:dyDescent="0.25">
      <c r="F55818" s="1"/>
      <c r="G55818"/>
      <c r="T55818" s="1"/>
    </row>
    <row r="55819" spans="6:20" x14ac:dyDescent="0.25">
      <c r="F55819" s="1"/>
      <c r="G55819"/>
      <c r="T55819" s="1"/>
    </row>
    <row r="55820" spans="6:20" x14ac:dyDescent="0.25">
      <c r="F55820" s="1"/>
      <c r="G55820"/>
      <c r="T55820" s="1"/>
    </row>
    <row r="55821" spans="6:20" x14ac:dyDescent="0.25">
      <c r="F55821" s="1"/>
      <c r="G55821"/>
      <c r="T55821" s="1"/>
    </row>
    <row r="55822" spans="6:20" x14ac:dyDescent="0.25">
      <c r="F55822" s="1"/>
      <c r="G55822"/>
      <c r="T55822" s="1"/>
    </row>
    <row r="55823" spans="6:20" x14ac:dyDescent="0.25">
      <c r="F55823" s="1"/>
      <c r="G55823"/>
      <c r="T55823" s="1"/>
    </row>
    <row r="55824" spans="6:20" x14ac:dyDescent="0.25">
      <c r="F55824" s="1"/>
      <c r="G55824"/>
      <c r="T55824" s="1"/>
    </row>
    <row r="55825" spans="6:20" x14ac:dyDescent="0.25">
      <c r="F55825" s="1"/>
      <c r="G55825"/>
      <c r="T55825" s="1"/>
    </row>
    <row r="55826" spans="6:20" x14ac:dyDescent="0.25">
      <c r="F55826" s="1"/>
      <c r="G55826"/>
      <c r="T55826" s="1"/>
    </row>
    <row r="55827" spans="6:20" x14ac:dyDescent="0.25">
      <c r="F55827" s="1"/>
      <c r="G55827"/>
      <c r="T55827" s="1"/>
    </row>
    <row r="55828" spans="6:20" x14ac:dyDescent="0.25">
      <c r="F55828" s="1"/>
      <c r="G55828"/>
      <c r="T55828" s="1"/>
    </row>
    <row r="55829" spans="6:20" x14ac:dyDescent="0.25">
      <c r="F55829" s="1"/>
      <c r="G55829"/>
      <c r="T55829" s="1"/>
    </row>
    <row r="55830" spans="6:20" x14ac:dyDescent="0.25">
      <c r="F55830" s="1"/>
      <c r="G55830"/>
      <c r="T55830" s="1"/>
    </row>
    <row r="55831" spans="6:20" x14ac:dyDescent="0.25">
      <c r="F55831" s="1"/>
      <c r="G55831"/>
      <c r="T55831" s="1"/>
    </row>
    <row r="55832" spans="6:20" x14ac:dyDescent="0.25">
      <c r="F55832" s="1"/>
      <c r="G55832"/>
      <c r="T55832" s="1"/>
    </row>
    <row r="55833" spans="6:20" x14ac:dyDescent="0.25">
      <c r="F55833" s="1"/>
      <c r="G55833"/>
      <c r="T55833" s="1"/>
    </row>
    <row r="55834" spans="6:20" x14ac:dyDescent="0.25">
      <c r="F55834" s="1"/>
      <c r="G55834"/>
      <c r="T55834" s="1"/>
    </row>
    <row r="55835" spans="6:20" x14ac:dyDescent="0.25">
      <c r="F55835" s="1"/>
      <c r="G55835"/>
      <c r="T55835" s="1"/>
    </row>
    <row r="55836" spans="6:20" x14ac:dyDescent="0.25">
      <c r="F55836" s="1"/>
      <c r="G55836"/>
      <c r="T55836" s="1"/>
    </row>
    <row r="55837" spans="6:20" x14ac:dyDescent="0.25">
      <c r="F55837" s="1"/>
      <c r="G55837"/>
      <c r="T55837" s="1"/>
    </row>
    <row r="55838" spans="6:20" x14ac:dyDescent="0.25">
      <c r="F55838" s="1"/>
      <c r="G55838"/>
      <c r="T55838" s="1"/>
    </row>
    <row r="55839" spans="6:20" x14ac:dyDescent="0.25">
      <c r="F55839" s="1"/>
      <c r="G55839"/>
      <c r="T55839" s="1"/>
    </row>
    <row r="55840" spans="6:20" x14ac:dyDescent="0.25">
      <c r="F55840" s="1"/>
      <c r="G55840"/>
      <c r="T55840" s="1"/>
    </row>
    <row r="55841" spans="6:20" x14ac:dyDescent="0.25">
      <c r="F55841" s="1"/>
      <c r="G55841"/>
      <c r="T55841" s="1"/>
    </row>
    <row r="55842" spans="6:20" x14ac:dyDescent="0.25">
      <c r="F55842" s="1"/>
      <c r="G55842"/>
      <c r="T55842" s="1"/>
    </row>
    <row r="55843" spans="6:20" x14ac:dyDescent="0.25">
      <c r="F55843" s="1"/>
      <c r="G55843"/>
      <c r="T55843" s="1"/>
    </row>
    <row r="55844" spans="6:20" x14ac:dyDescent="0.25">
      <c r="F55844" s="1"/>
      <c r="G55844"/>
      <c r="T55844" s="1"/>
    </row>
    <row r="55845" spans="6:20" x14ac:dyDescent="0.25">
      <c r="F55845" s="1"/>
      <c r="G55845"/>
      <c r="T55845" s="1"/>
    </row>
    <row r="55846" spans="6:20" x14ac:dyDescent="0.25">
      <c r="F55846" s="1"/>
      <c r="G55846"/>
      <c r="T55846" s="1"/>
    </row>
    <row r="55847" spans="6:20" x14ac:dyDescent="0.25">
      <c r="F55847" s="1"/>
      <c r="G55847"/>
      <c r="T55847" s="1"/>
    </row>
    <row r="55848" spans="6:20" x14ac:dyDescent="0.25">
      <c r="F55848" s="1"/>
      <c r="G55848"/>
      <c r="T55848" s="1"/>
    </row>
    <row r="55849" spans="6:20" x14ac:dyDescent="0.25">
      <c r="F55849" s="1"/>
      <c r="G55849"/>
      <c r="T55849" s="1"/>
    </row>
    <row r="55850" spans="6:20" x14ac:dyDescent="0.25">
      <c r="F55850" s="1"/>
      <c r="G55850"/>
      <c r="T55850" s="1"/>
    </row>
    <row r="55851" spans="6:20" x14ac:dyDescent="0.25">
      <c r="F55851" s="1"/>
      <c r="G55851"/>
      <c r="T55851" s="1"/>
    </row>
    <row r="55852" spans="6:20" x14ac:dyDescent="0.25">
      <c r="F55852" s="1"/>
      <c r="G55852"/>
      <c r="T55852" s="1"/>
    </row>
    <row r="55853" spans="6:20" x14ac:dyDescent="0.25">
      <c r="F55853" s="1"/>
      <c r="G55853"/>
      <c r="T55853" s="1"/>
    </row>
    <row r="55854" spans="6:20" x14ac:dyDescent="0.25">
      <c r="F55854" s="1"/>
      <c r="G55854"/>
      <c r="T55854" s="1"/>
    </row>
    <row r="55855" spans="6:20" x14ac:dyDescent="0.25">
      <c r="F55855" s="1"/>
      <c r="G55855"/>
      <c r="T55855" s="1"/>
    </row>
    <row r="55856" spans="6:20" x14ac:dyDescent="0.25">
      <c r="F55856" s="1"/>
      <c r="G55856"/>
      <c r="T55856" s="1"/>
    </row>
    <row r="55857" spans="6:20" x14ac:dyDescent="0.25">
      <c r="F55857" s="1"/>
      <c r="G55857"/>
      <c r="T55857" s="1"/>
    </row>
    <row r="55858" spans="6:20" x14ac:dyDescent="0.25">
      <c r="F55858" s="1"/>
      <c r="G55858"/>
      <c r="T55858" s="1"/>
    </row>
    <row r="55859" spans="6:20" x14ac:dyDescent="0.25">
      <c r="F55859" s="1"/>
      <c r="G55859"/>
      <c r="T55859" s="1"/>
    </row>
    <row r="55860" spans="6:20" x14ac:dyDescent="0.25">
      <c r="F55860" s="1"/>
      <c r="G55860"/>
      <c r="T55860" s="1"/>
    </row>
    <row r="55861" spans="6:20" x14ac:dyDescent="0.25">
      <c r="F55861" s="1"/>
      <c r="G55861"/>
      <c r="T55861" s="1"/>
    </row>
    <row r="55862" spans="6:20" x14ac:dyDescent="0.25">
      <c r="F55862" s="1"/>
      <c r="G55862"/>
      <c r="T55862" s="1"/>
    </row>
    <row r="55863" spans="6:20" x14ac:dyDescent="0.25">
      <c r="F55863" s="1"/>
      <c r="G55863"/>
      <c r="T55863" s="1"/>
    </row>
    <row r="55864" spans="6:20" x14ac:dyDescent="0.25">
      <c r="F55864" s="1"/>
      <c r="G55864"/>
      <c r="T55864" s="1"/>
    </row>
    <row r="55865" spans="6:20" x14ac:dyDescent="0.25">
      <c r="F55865" s="1"/>
      <c r="G55865"/>
      <c r="T55865" s="1"/>
    </row>
    <row r="55866" spans="6:20" x14ac:dyDescent="0.25">
      <c r="F55866" s="1"/>
      <c r="G55866"/>
      <c r="T55866" s="1"/>
    </row>
    <row r="55867" spans="6:20" x14ac:dyDescent="0.25">
      <c r="F55867" s="1"/>
      <c r="G55867"/>
      <c r="T55867" s="1"/>
    </row>
    <row r="55868" spans="6:20" x14ac:dyDescent="0.25">
      <c r="F55868" s="1"/>
      <c r="G55868"/>
      <c r="T55868" s="1"/>
    </row>
    <row r="55869" spans="6:20" x14ac:dyDescent="0.25">
      <c r="F55869" s="1"/>
      <c r="G55869"/>
      <c r="T55869" s="1"/>
    </row>
    <row r="55870" spans="6:20" x14ac:dyDescent="0.25">
      <c r="F55870" s="1"/>
      <c r="G55870"/>
      <c r="T55870" s="1"/>
    </row>
    <row r="55871" spans="6:20" x14ac:dyDescent="0.25">
      <c r="F55871" s="1"/>
      <c r="G55871"/>
      <c r="T55871" s="1"/>
    </row>
    <row r="55872" spans="6:20" x14ac:dyDescent="0.25">
      <c r="F55872" s="1"/>
      <c r="G55872"/>
      <c r="T55872" s="1"/>
    </row>
    <row r="55873" spans="6:20" x14ac:dyDescent="0.25">
      <c r="F55873" s="1"/>
      <c r="G55873"/>
      <c r="T55873" s="1"/>
    </row>
    <row r="55874" spans="6:20" x14ac:dyDescent="0.25">
      <c r="F55874" s="1"/>
      <c r="G55874"/>
      <c r="T55874" s="1"/>
    </row>
    <row r="55875" spans="6:20" x14ac:dyDescent="0.25">
      <c r="F55875" s="1"/>
      <c r="G55875"/>
      <c r="T55875" s="1"/>
    </row>
    <row r="55876" spans="6:20" x14ac:dyDescent="0.25">
      <c r="F55876" s="1"/>
      <c r="G55876"/>
      <c r="T55876" s="1"/>
    </row>
    <row r="55877" spans="6:20" x14ac:dyDescent="0.25">
      <c r="F55877" s="1"/>
      <c r="G55877"/>
      <c r="T55877" s="1"/>
    </row>
    <row r="55878" spans="6:20" x14ac:dyDescent="0.25">
      <c r="F55878" s="1"/>
      <c r="G55878"/>
      <c r="T55878" s="1"/>
    </row>
    <row r="55879" spans="6:20" x14ac:dyDescent="0.25">
      <c r="F55879" s="1"/>
      <c r="G55879"/>
      <c r="T55879" s="1"/>
    </row>
    <row r="55880" spans="6:20" x14ac:dyDescent="0.25">
      <c r="F55880" s="1"/>
      <c r="G55880"/>
      <c r="T55880" s="1"/>
    </row>
    <row r="55881" spans="6:20" x14ac:dyDescent="0.25">
      <c r="F55881" s="1"/>
      <c r="G55881"/>
      <c r="T55881" s="1"/>
    </row>
    <row r="55882" spans="6:20" x14ac:dyDescent="0.25">
      <c r="F55882" s="1"/>
      <c r="G55882"/>
      <c r="T55882" s="1"/>
    </row>
    <row r="55883" spans="6:20" x14ac:dyDescent="0.25">
      <c r="F55883" s="1"/>
      <c r="G55883"/>
      <c r="T55883" s="1"/>
    </row>
    <row r="55884" spans="6:20" x14ac:dyDescent="0.25">
      <c r="F55884" s="1"/>
      <c r="G55884"/>
      <c r="T55884" s="1"/>
    </row>
    <row r="55885" spans="6:20" x14ac:dyDescent="0.25">
      <c r="F55885" s="1"/>
      <c r="G55885"/>
      <c r="T55885" s="1"/>
    </row>
    <row r="55886" spans="6:20" x14ac:dyDescent="0.25">
      <c r="F55886" s="1"/>
      <c r="G55886"/>
      <c r="T55886" s="1"/>
    </row>
    <row r="55887" spans="6:20" x14ac:dyDescent="0.25">
      <c r="F55887" s="1"/>
      <c r="G55887"/>
      <c r="T55887" s="1"/>
    </row>
    <row r="55888" spans="6:20" x14ac:dyDescent="0.25">
      <c r="F55888" s="1"/>
      <c r="G55888"/>
      <c r="T55888" s="1"/>
    </row>
    <row r="55889" spans="6:20" x14ac:dyDescent="0.25">
      <c r="F55889" s="1"/>
      <c r="G55889"/>
      <c r="T55889" s="1"/>
    </row>
    <row r="55890" spans="6:20" x14ac:dyDescent="0.25">
      <c r="F55890" s="1"/>
      <c r="G55890"/>
      <c r="T55890" s="1"/>
    </row>
    <row r="55891" spans="6:20" x14ac:dyDescent="0.25">
      <c r="F55891" s="1"/>
      <c r="G55891"/>
      <c r="T55891" s="1"/>
    </row>
    <row r="55892" spans="6:20" x14ac:dyDescent="0.25">
      <c r="F55892" s="1"/>
      <c r="G55892"/>
      <c r="T55892" s="1"/>
    </row>
    <row r="55893" spans="6:20" x14ac:dyDescent="0.25">
      <c r="F55893" s="1"/>
      <c r="G55893"/>
      <c r="T55893" s="1"/>
    </row>
    <row r="55894" spans="6:20" x14ac:dyDescent="0.25">
      <c r="F55894" s="1"/>
      <c r="G55894"/>
      <c r="T55894" s="1"/>
    </row>
    <row r="55895" spans="6:20" x14ac:dyDescent="0.25">
      <c r="F55895" s="1"/>
      <c r="G55895"/>
      <c r="T55895" s="1"/>
    </row>
    <row r="55896" spans="6:20" x14ac:dyDescent="0.25">
      <c r="F55896" s="1"/>
      <c r="G55896"/>
      <c r="T55896" s="1"/>
    </row>
    <row r="55897" spans="6:20" x14ac:dyDescent="0.25">
      <c r="F55897" s="1"/>
      <c r="G55897"/>
      <c r="T55897" s="1"/>
    </row>
    <row r="55898" spans="6:20" x14ac:dyDescent="0.25">
      <c r="F55898" s="1"/>
      <c r="G55898"/>
      <c r="T55898" s="1"/>
    </row>
    <row r="55899" spans="6:20" x14ac:dyDescent="0.25">
      <c r="F55899" s="1"/>
      <c r="G55899"/>
      <c r="T55899" s="1"/>
    </row>
    <row r="55900" spans="6:20" x14ac:dyDescent="0.25">
      <c r="F55900" s="1"/>
      <c r="G55900"/>
      <c r="T55900" s="1"/>
    </row>
    <row r="55901" spans="6:20" x14ac:dyDescent="0.25">
      <c r="F55901" s="1"/>
      <c r="G55901"/>
      <c r="T55901" s="1"/>
    </row>
    <row r="55902" spans="6:20" x14ac:dyDescent="0.25">
      <c r="F55902" s="1"/>
      <c r="G55902"/>
      <c r="T55902" s="1"/>
    </row>
    <row r="55903" spans="6:20" x14ac:dyDescent="0.25">
      <c r="F55903" s="1"/>
      <c r="G55903"/>
      <c r="T55903" s="1"/>
    </row>
    <row r="55904" spans="6:20" x14ac:dyDescent="0.25">
      <c r="F55904" s="1"/>
      <c r="G55904"/>
      <c r="T55904" s="1"/>
    </row>
    <row r="55905" spans="6:20" x14ac:dyDescent="0.25">
      <c r="F55905" s="1"/>
      <c r="G55905"/>
      <c r="T55905" s="1"/>
    </row>
    <row r="55906" spans="6:20" x14ac:dyDescent="0.25">
      <c r="F55906" s="1"/>
      <c r="G55906"/>
      <c r="T55906" s="1"/>
    </row>
    <row r="55907" spans="6:20" x14ac:dyDescent="0.25">
      <c r="F55907" s="1"/>
      <c r="G55907"/>
      <c r="T55907" s="1"/>
    </row>
    <row r="55908" spans="6:20" x14ac:dyDescent="0.25">
      <c r="F55908" s="1"/>
      <c r="G55908"/>
      <c r="T55908" s="1"/>
    </row>
    <row r="55909" spans="6:20" x14ac:dyDescent="0.25">
      <c r="F55909" s="1"/>
      <c r="G55909"/>
      <c r="T55909" s="1"/>
    </row>
    <row r="55910" spans="6:20" x14ac:dyDescent="0.25">
      <c r="F55910" s="1"/>
      <c r="G55910"/>
      <c r="T55910" s="1"/>
    </row>
    <row r="55911" spans="6:20" x14ac:dyDescent="0.25">
      <c r="F55911" s="1"/>
      <c r="G55911"/>
      <c r="T55911" s="1"/>
    </row>
    <row r="55912" spans="6:20" x14ac:dyDescent="0.25">
      <c r="F55912" s="1"/>
      <c r="G55912"/>
      <c r="T55912" s="1"/>
    </row>
    <row r="55913" spans="6:20" x14ac:dyDescent="0.25">
      <c r="F55913" s="1"/>
      <c r="G55913"/>
      <c r="T55913" s="1"/>
    </row>
    <row r="55914" spans="6:20" x14ac:dyDescent="0.25">
      <c r="F55914" s="1"/>
      <c r="G55914"/>
      <c r="T55914" s="1"/>
    </row>
    <row r="55915" spans="6:20" x14ac:dyDescent="0.25">
      <c r="F55915" s="1"/>
      <c r="G55915"/>
      <c r="T55915" s="1"/>
    </row>
    <row r="55916" spans="6:20" x14ac:dyDescent="0.25">
      <c r="F55916" s="1"/>
      <c r="G55916"/>
      <c r="T55916" s="1"/>
    </row>
    <row r="55917" spans="6:20" x14ac:dyDescent="0.25">
      <c r="F55917" s="1"/>
      <c r="G55917"/>
      <c r="T55917" s="1"/>
    </row>
    <row r="55918" spans="6:20" x14ac:dyDescent="0.25">
      <c r="F55918" s="1"/>
      <c r="G55918"/>
      <c r="T55918" s="1"/>
    </row>
    <row r="55919" spans="6:20" x14ac:dyDescent="0.25">
      <c r="F55919" s="1"/>
      <c r="G55919"/>
      <c r="T55919" s="1"/>
    </row>
    <row r="55920" spans="6:20" x14ac:dyDescent="0.25">
      <c r="F55920" s="1"/>
      <c r="G55920"/>
      <c r="T55920" s="1"/>
    </row>
    <row r="55921" spans="6:20" x14ac:dyDescent="0.25">
      <c r="F55921" s="1"/>
      <c r="G55921"/>
      <c r="T55921" s="1"/>
    </row>
    <row r="55922" spans="6:20" x14ac:dyDescent="0.25">
      <c r="F55922" s="1"/>
      <c r="G55922"/>
      <c r="T55922" s="1"/>
    </row>
    <row r="55923" spans="6:20" x14ac:dyDescent="0.25">
      <c r="F55923" s="1"/>
      <c r="G55923"/>
      <c r="T55923" s="1"/>
    </row>
    <row r="55924" spans="6:20" x14ac:dyDescent="0.25">
      <c r="F55924" s="1"/>
      <c r="G55924"/>
      <c r="T55924" s="1"/>
    </row>
    <row r="55925" spans="6:20" x14ac:dyDescent="0.25">
      <c r="F55925" s="1"/>
      <c r="G55925"/>
      <c r="T55925" s="1"/>
    </row>
    <row r="55926" spans="6:20" x14ac:dyDescent="0.25">
      <c r="F55926" s="1"/>
      <c r="G55926"/>
      <c r="T55926" s="1"/>
    </row>
    <row r="55927" spans="6:20" x14ac:dyDescent="0.25">
      <c r="F55927" s="1"/>
      <c r="G55927"/>
      <c r="T55927" s="1"/>
    </row>
    <row r="55928" spans="6:20" x14ac:dyDescent="0.25">
      <c r="F55928" s="1"/>
      <c r="G55928"/>
      <c r="T55928" s="1"/>
    </row>
    <row r="55929" spans="6:20" x14ac:dyDescent="0.25">
      <c r="F55929" s="1"/>
      <c r="G55929"/>
      <c r="T55929" s="1"/>
    </row>
    <row r="55930" spans="6:20" x14ac:dyDescent="0.25">
      <c r="F55930" s="1"/>
      <c r="G55930"/>
      <c r="T55930" s="1"/>
    </row>
    <row r="55931" spans="6:20" x14ac:dyDescent="0.25">
      <c r="F55931" s="1"/>
      <c r="G55931"/>
      <c r="T55931" s="1"/>
    </row>
    <row r="55932" spans="6:20" x14ac:dyDescent="0.25">
      <c r="F55932" s="1"/>
      <c r="G55932"/>
      <c r="T55932" s="1"/>
    </row>
    <row r="55933" spans="6:20" x14ac:dyDescent="0.25">
      <c r="F55933" s="1"/>
      <c r="G55933"/>
      <c r="T55933" s="1"/>
    </row>
    <row r="55934" spans="6:20" x14ac:dyDescent="0.25">
      <c r="F55934" s="1"/>
      <c r="G55934"/>
      <c r="T55934" s="1"/>
    </row>
    <row r="55935" spans="6:20" x14ac:dyDescent="0.25">
      <c r="F55935" s="1"/>
      <c r="G55935"/>
      <c r="T55935" s="1"/>
    </row>
    <row r="55936" spans="6:20" x14ac:dyDescent="0.25">
      <c r="F55936" s="1"/>
      <c r="G55936"/>
      <c r="T55936" s="1"/>
    </row>
    <row r="55937" spans="6:20" x14ac:dyDescent="0.25">
      <c r="F55937" s="1"/>
      <c r="G55937"/>
      <c r="T55937" s="1"/>
    </row>
    <row r="55938" spans="6:20" x14ac:dyDescent="0.25">
      <c r="F55938" s="1"/>
      <c r="G55938"/>
      <c r="T55938" s="1"/>
    </row>
    <row r="55939" spans="6:20" x14ac:dyDescent="0.25">
      <c r="F55939" s="1"/>
      <c r="G55939"/>
      <c r="T55939" s="1"/>
    </row>
    <row r="55940" spans="6:20" x14ac:dyDescent="0.25">
      <c r="F55940" s="1"/>
      <c r="G55940"/>
      <c r="T55940" s="1"/>
    </row>
    <row r="55941" spans="6:20" x14ac:dyDescent="0.25">
      <c r="F55941" s="1"/>
      <c r="G55941"/>
      <c r="T55941" s="1"/>
    </row>
    <row r="55942" spans="6:20" x14ac:dyDescent="0.25">
      <c r="F55942" s="1"/>
      <c r="G55942"/>
      <c r="T55942" s="1"/>
    </row>
    <row r="55943" spans="6:20" x14ac:dyDescent="0.25">
      <c r="F55943" s="1"/>
      <c r="G55943"/>
      <c r="T55943" s="1"/>
    </row>
    <row r="55944" spans="6:20" x14ac:dyDescent="0.25">
      <c r="F55944" s="1"/>
      <c r="G55944"/>
      <c r="T55944" s="1"/>
    </row>
    <row r="55945" spans="6:20" x14ac:dyDescent="0.25">
      <c r="F55945" s="1"/>
      <c r="G55945"/>
      <c r="T55945" s="1"/>
    </row>
    <row r="55946" spans="6:20" x14ac:dyDescent="0.25">
      <c r="F55946" s="1"/>
      <c r="G55946"/>
      <c r="T55946" s="1"/>
    </row>
    <row r="55947" spans="6:20" x14ac:dyDescent="0.25">
      <c r="F55947" s="1"/>
      <c r="G55947"/>
      <c r="T55947" s="1"/>
    </row>
    <row r="55948" spans="6:20" x14ac:dyDescent="0.25">
      <c r="F55948" s="1"/>
      <c r="G55948"/>
      <c r="T55948" s="1"/>
    </row>
    <row r="55949" spans="6:20" x14ac:dyDescent="0.25">
      <c r="F55949" s="1"/>
      <c r="G55949"/>
      <c r="T55949" s="1"/>
    </row>
    <row r="55950" spans="6:20" x14ac:dyDescent="0.25">
      <c r="F55950" s="1"/>
      <c r="G55950"/>
      <c r="T55950" s="1"/>
    </row>
    <row r="55951" spans="6:20" x14ac:dyDescent="0.25">
      <c r="F55951" s="1"/>
      <c r="G55951"/>
      <c r="T55951" s="1"/>
    </row>
    <row r="55952" spans="6:20" x14ac:dyDescent="0.25">
      <c r="F55952" s="1"/>
      <c r="G55952"/>
      <c r="T55952" s="1"/>
    </row>
    <row r="55953" spans="6:20" x14ac:dyDescent="0.25">
      <c r="F55953" s="1"/>
      <c r="G55953"/>
      <c r="T55953" s="1"/>
    </row>
    <row r="55954" spans="6:20" x14ac:dyDescent="0.25">
      <c r="F55954" s="1"/>
      <c r="G55954"/>
      <c r="T55954" s="1"/>
    </row>
    <row r="55955" spans="6:20" x14ac:dyDescent="0.25">
      <c r="F55955" s="1"/>
      <c r="G55955"/>
      <c r="T55955" s="1"/>
    </row>
    <row r="55956" spans="6:20" x14ac:dyDescent="0.25">
      <c r="F55956" s="1"/>
      <c r="G55956"/>
      <c r="T55956" s="1"/>
    </row>
    <row r="55957" spans="6:20" x14ac:dyDescent="0.25">
      <c r="F55957" s="1"/>
      <c r="G55957"/>
      <c r="T55957" s="1"/>
    </row>
    <row r="55958" spans="6:20" x14ac:dyDescent="0.25">
      <c r="F55958" s="1"/>
      <c r="G55958"/>
      <c r="T55958" s="1"/>
    </row>
    <row r="55959" spans="6:20" x14ac:dyDescent="0.25">
      <c r="F55959" s="1"/>
      <c r="G55959"/>
      <c r="T55959" s="1"/>
    </row>
    <row r="55960" spans="6:20" x14ac:dyDescent="0.25">
      <c r="F55960" s="1"/>
      <c r="G55960"/>
      <c r="T55960" s="1"/>
    </row>
    <row r="55961" spans="6:20" x14ac:dyDescent="0.25">
      <c r="F55961" s="1"/>
      <c r="G55961"/>
      <c r="T55961" s="1"/>
    </row>
    <row r="55962" spans="6:20" x14ac:dyDescent="0.25">
      <c r="F55962" s="1"/>
      <c r="G55962"/>
      <c r="T55962" s="1"/>
    </row>
    <row r="55963" spans="6:20" x14ac:dyDescent="0.25">
      <c r="F55963" s="1"/>
      <c r="G55963"/>
      <c r="T55963" s="1"/>
    </row>
    <row r="55964" spans="6:20" x14ac:dyDescent="0.25">
      <c r="F55964" s="1"/>
      <c r="G55964"/>
      <c r="T55964" s="1"/>
    </row>
    <row r="55965" spans="6:20" x14ac:dyDescent="0.25">
      <c r="F55965" s="1"/>
      <c r="G55965"/>
      <c r="T55965" s="1"/>
    </row>
    <row r="55966" spans="6:20" x14ac:dyDescent="0.25">
      <c r="F55966" s="1"/>
      <c r="G55966"/>
      <c r="T55966" s="1"/>
    </row>
    <row r="55967" spans="6:20" x14ac:dyDescent="0.25">
      <c r="F55967" s="1"/>
      <c r="G55967"/>
      <c r="T55967" s="1"/>
    </row>
    <row r="55968" spans="6:20" x14ac:dyDescent="0.25">
      <c r="F55968" s="1"/>
      <c r="G55968"/>
      <c r="T55968" s="1"/>
    </row>
    <row r="55969" spans="6:20" x14ac:dyDescent="0.25">
      <c r="F55969" s="1"/>
      <c r="G55969"/>
      <c r="T55969" s="1"/>
    </row>
    <row r="55970" spans="6:20" x14ac:dyDescent="0.25">
      <c r="F55970" s="1"/>
      <c r="G55970"/>
      <c r="T55970" s="1"/>
    </row>
    <row r="55971" spans="6:20" x14ac:dyDescent="0.25">
      <c r="F55971" s="1"/>
      <c r="G55971"/>
      <c r="T55971" s="1"/>
    </row>
    <row r="55972" spans="6:20" x14ac:dyDescent="0.25">
      <c r="F55972" s="1"/>
      <c r="G55972"/>
      <c r="T55972" s="1"/>
    </row>
    <row r="55973" spans="6:20" x14ac:dyDescent="0.25">
      <c r="F55973" s="1"/>
      <c r="G55973"/>
      <c r="T55973" s="1"/>
    </row>
    <row r="55974" spans="6:20" x14ac:dyDescent="0.25">
      <c r="F55974" s="1"/>
      <c r="G55974"/>
      <c r="T55974" s="1"/>
    </row>
    <row r="55975" spans="6:20" x14ac:dyDescent="0.25">
      <c r="F55975" s="1"/>
      <c r="G55975"/>
      <c r="T55975" s="1"/>
    </row>
    <row r="55976" spans="6:20" x14ac:dyDescent="0.25">
      <c r="F55976" s="1"/>
      <c r="G55976"/>
      <c r="T55976" s="1"/>
    </row>
    <row r="55977" spans="6:20" x14ac:dyDescent="0.25">
      <c r="F55977" s="1"/>
      <c r="G55977"/>
      <c r="T55977" s="1"/>
    </row>
    <row r="55978" spans="6:20" x14ac:dyDescent="0.25">
      <c r="F55978" s="1"/>
      <c r="G55978"/>
      <c r="T55978" s="1"/>
    </row>
    <row r="55979" spans="6:20" x14ac:dyDescent="0.25">
      <c r="F55979" s="1"/>
      <c r="G55979"/>
      <c r="T55979" s="1"/>
    </row>
    <row r="55980" spans="6:20" x14ac:dyDescent="0.25">
      <c r="F55980" s="1"/>
      <c r="G55980"/>
      <c r="T55980" s="1"/>
    </row>
    <row r="55981" spans="6:20" x14ac:dyDescent="0.25">
      <c r="F55981" s="1"/>
      <c r="G55981"/>
      <c r="T55981" s="1"/>
    </row>
    <row r="55982" spans="6:20" x14ac:dyDescent="0.25">
      <c r="F55982" s="1"/>
      <c r="G55982"/>
      <c r="T55982" s="1"/>
    </row>
    <row r="55983" spans="6:20" x14ac:dyDescent="0.25">
      <c r="F55983" s="1"/>
      <c r="G55983"/>
      <c r="T55983" s="1"/>
    </row>
    <row r="55984" spans="6:20" x14ac:dyDescent="0.25">
      <c r="F55984" s="1"/>
      <c r="G55984"/>
      <c r="T55984" s="1"/>
    </row>
    <row r="55985" spans="6:20" x14ac:dyDescent="0.25">
      <c r="F55985" s="1"/>
      <c r="G55985"/>
      <c r="T55985" s="1"/>
    </row>
    <row r="55986" spans="6:20" x14ac:dyDescent="0.25">
      <c r="F55986" s="1"/>
      <c r="G55986"/>
      <c r="T55986" s="1"/>
    </row>
    <row r="55987" spans="6:20" x14ac:dyDescent="0.25">
      <c r="F55987" s="1"/>
      <c r="G55987"/>
      <c r="T55987" s="1"/>
    </row>
    <row r="55988" spans="6:20" x14ac:dyDescent="0.25">
      <c r="F55988" s="1"/>
      <c r="G55988"/>
      <c r="T55988" s="1"/>
    </row>
    <row r="55989" spans="6:20" x14ac:dyDescent="0.25">
      <c r="F55989" s="1"/>
      <c r="G55989"/>
      <c r="T55989" s="1"/>
    </row>
    <row r="55990" spans="6:20" x14ac:dyDescent="0.25">
      <c r="F55990" s="1"/>
      <c r="G55990"/>
      <c r="T55990" s="1"/>
    </row>
    <row r="55991" spans="6:20" x14ac:dyDescent="0.25">
      <c r="F55991" s="1"/>
      <c r="G55991"/>
      <c r="T55991" s="1"/>
    </row>
    <row r="55992" spans="6:20" x14ac:dyDescent="0.25">
      <c r="F55992" s="1"/>
      <c r="G55992"/>
      <c r="T55992" s="1"/>
    </row>
    <row r="55993" spans="6:20" x14ac:dyDescent="0.25">
      <c r="F55993" s="1"/>
      <c r="G55993"/>
      <c r="T55993" s="1"/>
    </row>
    <row r="55994" spans="6:20" x14ac:dyDescent="0.25">
      <c r="F55994" s="1"/>
      <c r="G55994"/>
      <c r="T55994" s="1"/>
    </row>
    <row r="55995" spans="6:20" x14ac:dyDescent="0.25">
      <c r="F55995" s="1"/>
      <c r="G55995"/>
      <c r="T55995" s="1"/>
    </row>
    <row r="55996" spans="6:20" x14ac:dyDescent="0.25">
      <c r="F55996" s="1"/>
      <c r="G55996"/>
      <c r="T55996" s="1"/>
    </row>
    <row r="55997" spans="6:20" x14ac:dyDescent="0.25">
      <c r="F55997" s="1"/>
      <c r="G55997"/>
      <c r="T55997" s="1"/>
    </row>
    <row r="55998" spans="6:20" x14ac:dyDescent="0.25">
      <c r="F55998" s="1"/>
      <c r="G55998"/>
      <c r="T55998" s="1"/>
    </row>
    <row r="55999" spans="6:20" x14ac:dyDescent="0.25">
      <c r="F55999" s="1"/>
      <c r="G55999"/>
      <c r="T55999" s="1"/>
    </row>
    <row r="56000" spans="6:20" x14ac:dyDescent="0.25">
      <c r="F56000" s="1"/>
      <c r="G56000"/>
      <c r="T56000" s="1"/>
    </row>
    <row r="56001" spans="6:20" x14ac:dyDescent="0.25">
      <c r="F56001" s="1"/>
      <c r="G56001"/>
      <c r="T56001" s="1"/>
    </row>
    <row r="56002" spans="6:20" x14ac:dyDescent="0.25">
      <c r="F56002" s="1"/>
      <c r="G56002"/>
      <c r="T56002" s="1"/>
    </row>
    <row r="56003" spans="6:20" x14ac:dyDescent="0.25">
      <c r="F56003" s="1"/>
      <c r="G56003"/>
      <c r="T56003" s="1"/>
    </row>
    <row r="56004" spans="6:20" x14ac:dyDescent="0.25">
      <c r="F56004" s="1"/>
      <c r="G56004"/>
      <c r="T56004" s="1"/>
    </row>
    <row r="56005" spans="6:20" x14ac:dyDescent="0.25">
      <c r="F56005" s="1"/>
      <c r="G56005"/>
      <c r="T56005" s="1"/>
    </row>
    <row r="56006" spans="6:20" x14ac:dyDescent="0.25">
      <c r="F56006" s="1"/>
      <c r="G56006"/>
      <c r="T56006" s="1"/>
    </row>
    <row r="56007" spans="6:20" x14ac:dyDescent="0.25">
      <c r="F56007" s="1"/>
      <c r="G56007"/>
      <c r="T56007" s="1"/>
    </row>
    <row r="56008" spans="6:20" x14ac:dyDescent="0.25">
      <c r="F56008" s="1"/>
      <c r="G56008"/>
      <c r="T56008" s="1"/>
    </row>
    <row r="56009" spans="6:20" x14ac:dyDescent="0.25">
      <c r="F56009" s="1"/>
      <c r="G56009"/>
      <c r="T56009" s="1"/>
    </row>
    <row r="56010" spans="6:20" x14ac:dyDescent="0.25">
      <c r="F56010" s="1"/>
      <c r="G56010"/>
      <c r="T56010" s="1"/>
    </row>
    <row r="56011" spans="6:20" x14ac:dyDescent="0.25">
      <c r="F56011" s="1"/>
      <c r="G56011"/>
      <c r="T56011" s="1"/>
    </row>
    <row r="56012" spans="6:20" x14ac:dyDescent="0.25">
      <c r="F56012" s="1"/>
      <c r="G56012"/>
      <c r="T56012" s="1"/>
    </row>
    <row r="56013" spans="6:20" x14ac:dyDescent="0.25">
      <c r="F56013" s="1"/>
      <c r="G56013"/>
      <c r="T56013" s="1"/>
    </row>
    <row r="56014" spans="6:20" x14ac:dyDescent="0.25">
      <c r="F56014" s="1"/>
      <c r="G56014"/>
      <c r="T56014" s="1"/>
    </row>
    <row r="56015" spans="6:20" x14ac:dyDescent="0.25">
      <c r="F56015" s="1"/>
      <c r="G56015"/>
      <c r="T56015" s="1"/>
    </row>
    <row r="56016" spans="6:20" x14ac:dyDescent="0.25">
      <c r="F56016" s="1"/>
      <c r="G56016"/>
      <c r="T56016" s="1"/>
    </row>
    <row r="56017" spans="6:20" x14ac:dyDescent="0.25">
      <c r="F56017" s="1"/>
      <c r="G56017"/>
      <c r="T56017" s="1"/>
    </row>
    <row r="56018" spans="6:20" x14ac:dyDescent="0.25">
      <c r="F56018" s="1"/>
      <c r="G56018"/>
      <c r="T56018" s="1"/>
    </row>
    <row r="56019" spans="6:20" x14ac:dyDescent="0.25">
      <c r="F56019" s="1"/>
      <c r="G56019"/>
      <c r="T56019" s="1"/>
    </row>
    <row r="56020" spans="6:20" x14ac:dyDescent="0.25">
      <c r="F56020" s="1"/>
      <c r="G56020"/>
      <c r="T56020" s="1"/>
    </row>
    <row r="56021" spans="6:20" x14ac:dyDescent="0.25">
      <c r="F56021" s="1"/>
      <c r="G56021"/>
      <c r="T56021" s="1"/>
    </row>
    <row r="56022" spans="6:20" x14ac:dyDescent="0.25">
      <c r="F56022" s="1"/>
      <c r="G56022"/>
      <c r="T56022" s="1"/>
    </row>
    <row r="56023" spans="6:20" x14ac:dyDescent="0.25">
      <c r="F56023" s="1"/>
      <c r="G56023"/>
      <c r="T56023" s="1"/>
    </row>
    <row r="56024" spans="6:20" x14ac:dyDescent="0.25">
      <c r="F56024" s="1"/>
      <c r="G56024"/>
      <c r="T56024" s="1"/>
    </row>
    <row r="56025" spans="6:20" x14ac:dyDescent="0.25">
      <c r="F56025" s="1"/>
      <c r="G56025"/>
      <c r="T56025" s="1"/>
    </row>
    <row r="56026" spans="6:20" x14ac:dyDescent="0.25">
      <c r="F56026" s="1"/>
      <c r="G56026"/>
      <c r="T56026" s="1"/>
    </row>
    <row r="56027" spans="6:20" x14ac:dyDescent="0.25">
      <c r="F56027" s="1"/>
      <c r="G56027"/>
      <c r="T56027" s="1"/>
    </row>
    <row r="56028" spans="6:20" x14ac:dyDescent="0.25">
      <c r="F56028" s="1"/>
      <c r="G56028"/>
      <c r="T56028" s="1"/>
    </row>
    <row r="56029" spans="6:20" x14ac:dyDescent="0.25">
      <c r="F56029" s="1"/>
      <c r="G56029"/>
      <c r="T56029" s="1"/>
    </row>
    <row r="56030" spans="6:20" x14ac:dyDescent="0.25">
      <c r="F56030" s="1"/>
      <c r="G56030"/>
      <c r="T56030" s="1"/>
    </row>
    <row r="56031" spans="6:20" x14ac:dyDescent="0.25">
      <c r="F56031" s="1"/>
      <c r="G56031"/>
      <c r="T56031" s="1"/>
    </row>
    <row r="56032" spans="6:20" x14ac:dyDescent="0.25">
      <c r="F56032" s="1"/>
      <c r="G56032"/>
      <c r="T56032" s="1"/>
    </row>
    <row r="56033" spans="6:20" x14ac:dyDescent="0.25">
      <c r="F56033" s="1"/>
      <c r="G56033"/>
      <c r="T56033" s="1"/>
    </row>
    <row r="56034" spans="6:20" x14ac:dyDescent="0.25">
      <c r="F56034" s="1"/>
      <c r="G56034"/>
      <c r="T56034" s="1"/>
    </row>
    <row r="56035" spans="6:20" x14ac:dyDescent="0.25">
      <c r="F56035" s="1"/>
      <c r="G56035"/>
      <c r="T56035" s="1"/>
    </row>
    <row r="56036" spans="6:20" x14ac:dyDescent="0.25">
      <c r="F56036" s="1"/>
      <c r="G56036"/>
      <c r="T56036" s="1"/>
    </row>
    <row r="56037" spans="6:20" x14ac:dyDescent="0.25">
      <c r="F56037" s="1"/>
      <c r="G56037"/>
      <c r="T56037" s="1"/>
    </row>
    <row r="56038" spans="6:20" x14ac:dyDescent="0.25">
      <c r="F56038" s="1"/>
      <c r="G56038"/>
      <c r="T56038" s="1"/>
    </row>
    <row r="56039" spans="6:20" x14ac:dyDescent="0.25">
      <c r="F56039" s="1"/>
      <c r="G56039"/>
      <c r="T56039" s="1"/>
    </row>
    <row r="56040" spans="6:20" x14ac:dyDescent="0.25">
      <c r="F56040" s="1"/>
      <c r="G56040"/>
      <c r="T56040" s="1"/>
    </row>
    <row r="56041" spans="6:20" x14ac:dyDescent="0.25">
      <c r="F56041" s="1"/>
      <c r="G56041"/>
      <c r="T56041" s="1"/>
    </row>
    <row r="56042" spans="6:20" x14ac:dyDescent="0.25">
      <c r="F56042" s="1"/>
      <c r="G56042"/>
      <c r="T56042" s="1"/>
    </row>
    <row r="56043" spans="6:20" x14ac:dyDescent="0.25">
      <c r="F56043" s="1"/>
      <c r="G56043"/>
      <c r="T56043" s="1"/>
    </row>
    <row r="56044" spans="6:20" x14ac:dyDescent="0.25">
      <c r="F56044" s="1"/>
      <c r="G56044"/>
      <c r="T56044" s="1"/>
    </row>
    <row r="56045" spans="6:20" x14ac:dyDescent="0.25">
      <c r="F56045" s="1"/>
      <c r="G56045"/>
      <c r="T56045" s="1"/>
    </row>
    <row r="56046" spans="6:20" x14ac:dyDescent="0.25">
      <c r="F56046" s="1"/>
      <c r="G56046"/>
      <c r="T56046" s="1"/>
    </row>
    <row r="56047" spans="6:20" x14ac:dyDescent="0.25">
      <c r="F56047" s="1"/>
      <c r="G56047"/>
      <c r="T56047" s="1"/>
    </row>
    <row r="56048" spans="6:20" x14ac:dyDescent="0.25">
      <c r="F56048" s="1"/>
      <c r="G56048"/>
      <c r="T56048" s="1"/>
    </row>
    <row r="56049" spans="6:20" x14ac:dyDescent="0.25">
      <c r="F56049" s="1"/>
      <c r="G56049"/>
      <c r="T56049" s="1"/>
    </row>
    <row r="56050" spans="6:20" x14ac:dyDescent="0.25">
      <c r="F56050" s="1"/>
      <c r="G56050"/>
      <c r="T56050" s="1"/>
    </row>
    <row r="56051" spans="6:20" x14ac:dyDescent="0.25">
      <c r="F56051" s="1"/>
      <c r="G56051"/>
      <c r="T56051" s="1"/>
    </row>
    <row r="56052" spans="6:20" x14ac:dyDescent="0.25">
      <c r="F56052" s="1"/>
      <c r="G56052"/>
      <c r="T56052" s="1"/>
    </row>
    <row r="56053" spans="6:20" x14ac:dyDescent="0.25">
      <c r="F56053" s="1"/>
      <c r="G56053"/>
      <c r="T56053" s="1"/>
    </row>
    <row r="56054" spans="6:20" x14ac:dyDescent="0.25">
      <c r="F56054" s="1"/>
      <c r="G56054"/>
      <c r="T56054" s="1"/>
    </row>
    <row r="56055" spans="6:20" x14ac:dyDescent="0.25">
      <c r="F56055" s="1"/>
      <c r="G56055"/>
      <c r="T56055" s="1"/>
    </row>
    <row r="56056" spans="6:20" x14ac:dyDescent="0.25">
      <c r="F56056" s="1"/>
      <c r="G56056"/>
      <c r="T56056" s="1"/>
    </row>
    <row r="56057" spans="6:20" x14ac:dyDescent="0.25">
      <c r="F56057" s="1"/>
      <c r="G56057"/>
      <c r="T56057" s="1"/>
    </row>
    <row r="56058" spans="6:20" x14ac:dyDescent="0.25">
      <c r="F56058" s="1"/>
      <c r="G56058"/>
      <c r="T56058" s="1"/>
    </row>
    <row r="56059" spans="6:20" x14ac:dyDescent="0.25">
      <c r="F56059" s="1"/>
      <c r="G56059"/>
      <c r="T56059" s="1"/>
    </row>
    <row r="56060" spans="6:20" x14ac:dyDescent="0.25">
      <c r="F56060" s="1"/>
      <c r="G56060"/>
      <c r="T56060" s="1"/>
    </row>
    <row r="56061" spans="6:20" x14ac:dyDescent="0.25">
      <c r="F56061" s="1"/>
      <c r="G56061"/>
      <c r="T56061" s="1"/>
    </row>
    <row r="56062" spans="6:20" x14ac:dyDescent="0.25">
      <c r="F56062" s="1"/>
      <c r="G56062"/>
      <c r="T56062" s="1"/>
    </row>
    <row r="56063" spans="6:20" x14ac:dyDescent="0.25">
      <c r="F56063" s="1"/>
      <c r="G56063"/>
      <c r="T56063" s="1"/>
    </row>
    <row r="56064" spans="6:20" x14ac:dyDescent="0.25">
      <c r="F56064" s="1"/>
      <c r="G56064"/>
      <c r="T56064" s="1"/>
    </row>
    <row r="56065" spans="6:20" x14ac:dyDescent="0.25">
      <c r="F56065" s="1"/>
      <c r="G56065"/>
      <c r="T56065" s="1"/>
    </row>
    <row r="56066" spans="6:20" x14ac:dyDescent="0.25">
      <c r="F56066" s="1"/>
      <c r="G56066"/>
      <c r="T56066" s="1"/>
    </row>
    <row r="56067" spans="6:20" x14ac:dyDescent="0.25">
      <c r="F56067" s="1"/>
      <c r="G56067"/>
      <c r="T56067" s="1"/>
    </row>
    <row r="56068" spans="6:20" x14ac:dyDescent="0.25">
      <c r="F56068" s="1"/>
      <c r="G56068"/>
      <c r="T56068" s="1"/>
    </row>
    <row r="56069" spans="6:20" x14ac:dyDescent="0.25">
      <c r="F56069" s="1"/>
      <c r="G56069"/>
      <c r="T56069" s="1"/>
    </row>
    <row r="56070" spans="6:20" x14ac:dyDescent="0.25">
      <c r="F56070" s="1"/>
      <c r="G56070"/>
      <c r="T56070" s="1"/>
    </row>
    <row r="56071" spans="6:20" x14ac:dyDescent="0.25">
      <c r="F56071" s="1"/>
      <c r="G56071"/>
      <c r="T56071" s="1"/>
    </row>
    <row r="56072" spans="6:20" x14ac:dyDescent="0.25">
      <c r="F56072" s="1"/>
      <c r="G56072"/>
      <c r="T56072" s="1"/>
    </row>
    <row r="56073" spans="6:20" x14ac:dyDescent="0.25">
      <c r="F56073" s="1"/>
      <c r="G56073"/>
      <c r="T56073" s="1"/>
    </row>
    <row r="56074" spans="6:20" x14ac:dyDescent="0.25">
      <c r="F56074" s="1"/>
      <c r="G56074"/>
      <c r="T56074" s="1"/>
    </row>
    <row r="56075" spans="6:20" x14ac:dyDescent="0.25">
      <c r="F56075" s="1"/>
      <c r="G56075"/>
      <c r="T56075" s="1"/>
    </row>
    <row r="56076" spans="6:20" x14ac:dyDescent="0.25">
      <c r="F56076" s="1"/>
      <c r="G56076"/>
      <c r="T56076" s="1"/>
    </row>
    <row r="56077" spans="6:20" x14ac:dyDescent="0.25">
      <c r="F56077" s="1"/>
      <c r="G56077"/>
      <c r="T56077" s="1"/>
    </row>
    <row r="56078" spans="6:20" x14ac:dyDescent="0.25">
      <c r="F56078" s="1"/>
      <c r="G56078"/>
      <c r="T56078" s="1"/>
    </row>
    <row r="56079" spans="6:20" x14ac:dyDescent="0.25">
      <c r="F56079" s="1"/>
      <c r="G56079"/>
      <c r="T56079" s="1"/>
    </row>
    <row r="56080" spans="6:20" x14ac:dyDescent="0.25">
      <c r="F56080" s="1"/>
      <c r="G56080"/>
      <c r="T56080" s="1"/>
    </row>
    <row r="56081" spans="6:20" x14ac:dyDescent="0.25">
      <c r="F56081" s="1"/>
      <c r="G56081"/>
      <c r="T56081" s="1"/>
    </row>
    <row r="56082" spans="6:20" x14ac:dyDescent="0.25">
      <c r="F56082" s="1"/>
      <c r="G56082"/>
      <c r="T56082" s="1"/>
    </row>
    <row r="56083" spans="6:20" x14ac:dyDescent="0.25">
      <c r="F56083" s="1"/>
      <c r="G56083"/>
      <c r="T56083" s="1"/>
    </row>
    <row r="56084" spans="6:20" x14ac:dyDescent="0.25">
      <c r="F56084" s="1"/>
      <c r="G56084"/>
      <c r="T56084" s="1"/>
    </row>
    <row r="56085" spans="6:20" x14ac:dyDescent="0.25">
      <c r="F56085" s="1"/>
      <c r="G56085"/>
      <c r="T56085" s="1"/>
    </row>
    <row r="56086" spans="6:20" x14ac:dyDescent="0.25">
      <c r="F56086" s="1"/>
      <c r="G56086"/>
      <c r="T56086" s="1"/>
    </row>
    <row r="56087" spans="6:20" x14ac:dyDescent="0.25">
      <c r="F56087" s="1"/>
      <c r="G56087"/>
      <c r="T56087" s="1"/>
    </row>
    <row r="56088" spans="6:20" x14ac:dyDescent="0.25">
      <c r="F56088" s="1"/>
      <c r="G56088"/>
      <c r="T56088" s="1"/>
    </row>
    <row r="56089" spans="6:20" x14ac:dyDescent="0.25">
      <c r="F56089" s="1"/>
      <c r="G56089"/>
      <c r="T56089" s="1"/>
    </row>
    <row r="56090" spans="6:20" x14ac:dyDescent="0.25">
      <c r="F56090" s="1"/>
      <c r="G56090"/>
      <c r="T56090" s="1"/>
    </row>
    <row r="56091" spans="6:20" x14ac:dyDescent="0.25">
      <c r="F56091" s="1"/>
      <c r="G56091"/>
      <c r="T56091" s="1"/>
    </row>
    <row r="56092" spans="6:20" x14ac:dyDescent="0.25">
      <c r="F56092" s="1"/>
      <c r="G56092"/>
      <c r="T56092" s="1"/>
    </row>
    <row r="56093" spans="6:20" x14ac:dyDescent="0.25">
      <c r="F56093" s="1"/>
      <c r="G56093"/>
      <c r="T56093" s="1"/>
    </row>
    <row r="56094" spans="6:20" x14ac:dyDescent="0.25">
      <c r="F56094" s="1"/>
      <c r="G56094"/>
      <c r="T56094" s="1"/>
    </row>
    <row r="56095" spans="6:20" x14ac:dyDescent="0.25">
      <c r="F56095" s="1"/>
      <c r="G56095"/>
      <c r="T56095" s="1"/>
    </row>
    <row r="56096" spans="6:20" x14ac:dyDescent="0.25">
      <c r="F56096" s="1"/>
      <c r="G56096"/>
      <c r="T56096" s="1"/>
    </row>
    <row r="56097" spans="6:20" x14ac:dyDescent="0.25">
      <c r="F56097" s="1"/>
      <c r="G56097"/>
      <c r="T56097" s="1"/>
    </row>
    <row r="56098" spans="6:20" x14ac:dyDescent="0.25">
      <c r="F56098" s="1"/>
      <c r="G56098"/>
      <c r="T56098" s="1"/>
    </row>
    <row r="56099" spans="6:20" x14ac:dyDescent="0.25">
      <c r="F56099" s="1"/>
      <c r="G56099"/>
      <c r="T56099" s="1"/>
    </row>
    <row r="56100" spans="6:20" x14ac:dyDescent="0.25">
      <c r="F56100" s="1"/>
      <c r="G56100"/>
      <c r="T56100" s="1"/>
    </row>
    <row r="56101" spans="6:20" x14ac:dyDescent="0.25">
      <c r="F56101" s="1"/>
      <c r="G56101"/>
      <c r="T56101" s="1"/>
    </row>
    <row r="56102" spans="6:20" x14ac:dyDescent="0.25">
      <c r="F56102" s="1"/>
      <c r="G56102"/>
      <c r="T56102" s="1"/>
    </row>
    <row r="56103" spans="6:20" x14ac:dyDescent="0.25">
      <c r="F56103" s="1"/>
      <c r="G56103"/>
      <c r="T56103" s="1"/>
    </row>
    <row r="56104" spans="6:20" x14ac:dyDescent="0.25">
      <c r="F56104" s="1"/>
      <c r="G56104"/>
      <c r="T56104" s="1"/>
    </row>
    <row r="56105" spans="6:20" x14ac:dyDescent="0.25">
      <c r="F56105" s="1"/>
      <c r="G56105"/>
      <c r="T56105" s="1"/>
    </row>
    <row r="56106" spans="6:20" x14ac:dyDescent="0.25">
      <c r="F56106" s="1"/>
      <c r="G56106"/>
      <c r="T56106" s="1"/>
    </row>
    <row r="56107" spans="6:20" x14ac:dyDescent="0.25">
      <c r="F56107" s="1"/>
      <c r="G56107"/>
      <c r="T56107" s="1"/>
    </row>
    <row r="56108" spans="6:20" x14ac:dyDescent="0.25">
      <c r="F56108" s="1"/>
      <c r="G56108"/>
      <c r="T56108" s="1"/>
    </row>
    <row r="56109" spans="6:20" x14ac:dyDescent="0.25">
      <c r="F56109" s="1"/>
      <c r="G56109"/>
      <c r="T56109" s="1"/>
    </row>
    <row r="56110" spans="6:20" x14ac:dyDescent="0.25">
      <c r="F56110" s="1"/>
      <c r="G56110"/>
      <c r="T56110" s="1"/>
    </row>
    <row r="56111" spans="6:20" x14ac:dyDescent="0.25">
      <c r="F56111" s="1"/>
      <c r="G56111"/>
      <c r="T56111" s="1"/>
    </row>
    <row r="56112" spans="6:20" x14ac:dyDescent="0.25">
      <c r="F56112" s="1"/>
      <c r="G56112"/>
      <c r="T56112" s="1"/>
    </row>
    <row r="56113" spans="6:20" x14ac:dyDescent="0.25">
      <c r="F56113" s="1"/>
      <c r="G56113"/>
      <c r="T56113" s="1"/>
    </row>
    <row r="56114" spans="6:20" x14ac:dyDescent="0.25">
      <c r="F56114" s="1"/>
      <c r="G56114"/>
      <c r="T56114" s="1"/>
    </row>
    <row r="56115" spans="6:20" x14ac:dyDescent="0.25">
      <c r="F56115" s="1"/>
      <c r="G56115"/>
      <c r="T56115" s="1"/>
    </row>
    <row r="56116" spans="6:20" x14ac:dyDescent="0.25">
      <c r="F56116" s="1"/>
      <c r="G56116"/>
      <c r="T56116" s="1"/>
    </row>
    <row r="56117" spans="6:20" x14ac:dyDescent="0.25">
      <c r="F56117" s="1"/>
      <c r="G56117"/>
      <c r="T56117" s="1"/>
    </row>
    <row r="56118" spans="6:20" x14ac:dyDescent="0.25">
      <c r="F56118" s="1"/>
      <c r="G56118"/>
      <c r="T56118" s="1"/>
    </row>
    <row r="56119" spans="6:20" x14ac:dyDescent="0.25">
      <c r="F56119" s="1"/>
      <c r="G56119"/>
      <c r="T56119" s="1"/>
    </row>
    <row r="56120" spans="6:20" x14ac:dyDescent="0.25">
      <c r="F56120" s="1"/>
      <c r="G56120"/>
      <c r="T56120" s="1"/>
    </row>
    <row r="56121" spans="6:20" x14ac:dyDescent="0.25">
      <c r="F56121" s="1"/>
      <c r="G56121"/>
      <c r="T56121" s="1"/>
    </row>
    <row r="56122" spans="6:20" x14ac:dyDescent="0.25">
      <c r="F56122" s="1"/>
      <c r="G56122"/>
      <c r="T56122" s="1"/>
    </row>
    <row r="56123" spans="6:20" x14ac:dyDescent="0.25">
      <c r="F56123" s="1"/>
      <c r="G56123"/>
      <c r="T56123" s="1"/>
    </row>
    <row r="56124" spans="6:20" x14ac:dyDescent="0.25">
      <c r="F56124" s="1"/>
      <c r="G56124"/>
      <c r="T56124" s="1"/>
    </row>
    <row r="56125" spans="6:20" x14ac:dyDescent="0.25">
      <c r="F56125" s="1"/>
      <c r="G56125"/>
      <c r="T56125" s="1"/>
    </row>
    <row r="56126" spans="6:20" x14ac:dyDescent="0.25">
      <c r="F56126" s="1"/>
      <c r="G56126"/>
      <c r="T56126" s="1"/>
    </row>
    <row r="56127" spans="6:20" x14ac:dyDescent="0.25">
      <c r="F56127" s="1"/>
      <c r="G56127"/>
      <c r="T56127" s="1"/>
    </row>
    <row r="56128" spans="6:20" x14ac:dyDescent="0.25">
      <c r="F56128" s="1"/>
      <c r="G56128"/>
      <c r="T56128" s="1"/>
    </row>
    <row r="56129" spans="6:20" x14ac:dyDescent="0.25">
      <c r="F56129" s="1"/>
      <c r="G56129"/>
      <c r="T56129" s="1"/>
    </row>
    <row r="56130" spans="6:20" x14ac:dyDescent="0.25">
      <c r="F56130" s="1"/>
      <c r="G56130"/>
      <c r="T56130" s="1"/>
    </row>
    <row r="56131" spans="6:20" x14ac:dyDescent="0.25">
      <c r="F56131" s="1"/>
      <c r="G56131"/>
      <c r="T56131" s="1"/>
    </row>
    <row r="56132" spans="6:20" x14ac:dyDescent="0.25">
      <c r="F56132" s="1"/>
      <c r="G56132"/>
      <c r="T56132" s="1"/>
    </row>
    <row r="56133" spans="6:20" x14ac:dyDescent="0.25">
      <c r="F56133" s="1"/>
      <c r="G56133"/>
      <c r="T56133" s="1"/>
    </row>
    <row r="56134" spans="6:20" x14ac:dyDescent="0.25">
      <c r="F56134" s="1"/>
      <c r="G56134"/>
      <c r="T56134" s="1"/>
    </row>
    <row r="56135" spans="6:20" x14ac:dyDescent="0.25">
      <c r="F56135" s="1"/>
      <c r="G56135"/>
      <c r="T56135" s="1"/>
    </row>
    <row r="56136" spans="6:20" x14ac:dyDescent="0.25">
      <c r="F56136" s="1"/>
      <c r="G56136"/>
      <c r="T56136" s="1"/>
    </row>
    <row r="56137" spans="6:20" x14ac:dyDescent="0.25">
      <c r="F56137" s="1"/>
      <c r="G56137"/>
      <c r="T56137" s="1"/>
    </row>
    <row r="56138" spans="6:20" x14ac:dyDescent="0.25">
      <c r="F56138" s="1"/>
      <c r="G56138"/>
      <c r="T56138" s="1"/>
    </row>
    <row r="56139" spans="6:20" x14ac:dyDescent="0.25">
      <c r="F56139" s="1"/>
      <c r="G56139"/>
      <c r="T56139" s="1"/>
    </row>
    <row r="56140" spans="6:20" x14ac:dyDescent="0.25">
      <c r="F56140" s="1"/>
      <c r="G56140"/>
      <c r="T56140" s="1"/>
    </row>
    <row r="56141" spans="6:20" x14ac:dyDescent="0.25">
      <c r="F56141" s="1"/>
      <c r="G56141"/>
      <c r="T56141" s="1"/>
    </row>
    <row r="56142" spans="6:20" x14ac:dyDescent="0.25">
      <c r="F56142" s="1"/>
      <c r="G56142"/>
      <c r="T56142" s="1"/>
    </row>
    <row r="56143" spans="6:20" x14ac:dyDescent="0.25">
      <c r="F56143" s="1"/>
      <c r="G56143"/>
      <c r="T56143" s="1"/>
    </row>
    <row r="56144" spans="6:20" x14ac:dyDescent="0.25">
      <c r="F56144" s="1"/>
      <c r="G56144"/>
      <c r="T56144" s="1"/>
    </row>
    <row r="56145" spans="6:20" x14ac:dyDescent="0.25">
      <c r="F56145" s="1"/>
      <c r="G56145"/>
      <c r="T56145" s="1"/>
    </row>
    <row r="56146" spans="6:20" x14ac:dyDescent="0.25">
      <c r="F56146" s="1"/>
      <c r="G56146"/>
      <c r="T56146" s="1"/>
    </row>
    <row r="56147" spans="6:20" x14ac:dyDescent="0.25">
      <c r="F56147" s="1"/>
      <c r="G56147"/>
      <c r="T56147" s="1"/>
    </row>
    <row r="56148" spans="6:20" x14ac:dyDescent="0.25">
      <c r="F56148" s="1"/>
      <c r="G56148"/>
      <c r="T56148" s="1"/>
    </row>
    <row r="56149" spans="6:20" x14ac:dyDescent="0.25">
      <c r="F56149" s="1"/>
      <c r="G56149"/>
      <c r="T56149" s="1"/>
    </row>
    <row r="56150" spans="6:20" x14ac:dyDescent="0.25">
      <c r="F56150" s="1"/>
      <c r="G56150"/>
      <c r="T56150" s="1"/>
    </row>
    <row r="56151" spans="6:20" x14ac:dyDescent="0.25">
      <c r="F56151" s="1"/>
      <c r="G56151"/>
      <c r="T56151" s="1"/>
    </row>
    <row r="56152" spans="6:20" x14ac:dyDescent="0.25">
      <c r="F56152" s="1"/>
      <c r="G56152"/>
      <c r="T56152" s="1"/>
    </row>
    <row r="56153" spans="6:20" x14ac:dyDescent="0.25">
      <c r="F56153" s="1"/>
      <c r="G56153"/>
      <c r="T56153" s="1"/>
    </row>
    <row r="56154" spans="6:20" x14ac:dyDescent="0.25">
      <c r="F56154" s="1"/>
      <c r="G56154"/>
      <c r="T56154" s="1"/>
    </row>
    <row r="56155" spans="6:20" x14ac:dyDescent="0.25">
      <c r="F56155" s="1"/>
      <c r="G56155"/>
      <c r="T56155" s="1"/>
    </row>
    <row r="56156" spans="6:20" x14ac:dyDescent="0.25">
      <c r="F56156" s="1"/>
      <c r="G56156"/>
      <c r="T56156" s="1"/>
    </row>
    <row r="56157" spans="6:20" x14ac:dyDescent="0.25">
      <c r="F56157" s="1"/>
      <c r="G56157"/>
      <c r="T56157" s="1"/>
    </row>
    <row r="56158" spans="6:20" x14ac:dyDescent="0.25">
      <c r="F56158" s="1"/>
      <c r="G56158"/>
      <c r="T56158" s="1"/>
    </row>
    <row r="56159" spans="6:20" x14ac:dyDescent="0.25">
      <c r="F56159" s="1"/>
      <c r="G56159"/>
      <c r="T56159" s="1"/>
    </row>
    <row r="56160" spans="6:20" x14ac:dyDescent="0.25">
      <c r="F56160" s="1"/>
      <c r="G56160"/>
      <c r="T56160" s="1"/>
    </row>
    <row r="56161" spans="6:20" x14ac:dyDescent="0.25">
      <c r="F56161" s="1"/>
      <c r="G56161"/>
      <c r="T56161" s="1"/>
    </row>
    <row r="56162" spans="6:20" x14ac:dyDescent="0.25">
      <c r="F56162" s="1"/>
      <c r="G56162"/>
      <c r="T56162" s="1"/>
    </row>
    <row r="56163" spans="6:20" x14ac:dyDescent="0.25">
      <c r="F56163" s="1"/>
      <c r="G56163"/>
      <c r="T56163" s="1"/>
    </row>
    <row r="56164" spans="6:20" x14ac:dyDescent="0.25">
      <c r="F56164" s="1"/>
      <c r="G56164"/>
      <c r="T56164" s="1"/>
    </row>
    <row r="56165" spans="6:20" x14ac:dyDescent="0.25">
      <c r="F56165" s="1"/>
      <c r="G56165"/>
      <c r="T56165" s="1"/>
    </row>
    <row r="56166" spans="6:20" x14ac:dyDescent="0.25">
      <c r="F56166" s="1"/>
      <c r="G56166"/>
      <c r="T56166" s="1"/>
    </row>
    <row r="56167" spans="6:20" x14ac:dyDescent="0.25">
      <c r="F56167" s="1"/>
      <c r="G56167"/>
      <c r="T56167" s="1"/>
    </row>
    <row r="56168" spans="6:20" x14ac:dyDescent="0.25">
      <c r="F56168" s="1"/>
      <c r="G56168"/>
      <c r="T56168" s="1"/>
    </row>
    <row r="56169" spans="6:20" x14ac:dyDescent="0.25">
      <c r="F56169" s="1"/>
      <c r="G56169"/>
      <c r="T56169" s="1"/>
    </row>
    <row r="56170" spans="6:20" x14ac:dyDescent="0.25">
      <c r="F56170" s="1"/>
      <c r="G56170"/>
      <c r="T56170" s="1"/>
    </row>
    <row r="56171" spans="6:20" x14ac:dyDescent="0.25">
      <c r="F56171" s="1"/>
      <c r="G56171"/>
      <c r="T56171" s="1"/>
    </row>
    <row r="56172" spans="6:20" x14ac:dyDescent="0.25">
      <c r="F56172" s="1"/>
      <c r="G56172"/>
      <c r="T56172" s="1"/>
    </row>
    <row r="56173" spans="6:20" x14ac:dyDescent="0.25">
      <c r="F56173" s="1"/>
      <c r="G56173"/>
      <c r="T56173" s="1"/>
    </row>
    <row r="56174" spans="6:20" x14ac:dyDescent="0.25">
      <c r="F56174" s="1"/>
      <c r="G56174"/>
      <c r="T56174" s="1"/>
    </row>
    <row r="56175" spans="6:20" x14ac:dyDescent="0.25">
      <c r="F56175" s="1"/>
      <c r="G56175"/>
      <c r="T56175" s="1"/>
    </row>
    <row r="56176" spans="6:20" x14ac:dyDescent="0.25">
      <c r="F56176" s="1"/>
      <c r="G56176"/>
      <c r="T56176" s="1"/>
    </row>
    <row r="56177" spans="6:20" x14ac:dyDescent="0.25">
      <c r="F56177" s="1"/>
      <c r="G56177"/>
      <c r="T56177" s="1"/>
    </row>
    <row r="56178" spans="6:20" x14ac:dyDescent="0.25">
      <c r="F56178" s="1"/>
      <c r="G56178"/>
      <c r="T56178" s="1"/>
    </row>
    <row r="56179" spans="6:20" x14ac:dyDescent="0.25">
      <c r="F56179" s="1"/>
      <c r="G56179"/>
      <c r="T56179" s="1"/>
    </row>
    <row r="56180" spans="6:20" x14ac:dyDescent="0.25">
      <c r="F56180" s="1"/>
      <c r="G56180"/>
      <c r="T56180" s="1"/>
    </row>
    <row r="56181" spans="6:20" x14ac:dyDescent="0.25">
      <c r="F56181" s="1"/>
      <c r="G56181"/>
      <c r="T56181" s="1"/>
    </row>
    <row r="56182" spans="6:20" x14ac:dyDescent="0.25">
      <c r="F56182" s="1"/>
      <c r="G56182"/>
      <c r="T56182" s="1"/>
    </row>
    <row r="56183" spans="6:20" x14ac:dyDescent="0.25">
      <c r="F56183" s="1"/>
      <c r="G56183"/>
      <c r="T56183" s="1"/>
    </row>
    <row r="56184" spans="6:20" x14ac:dyDescent="0.25">
      <c r="F56184" s="1"/>
      <c r="G56184"/>
      <c r="T56184" s="1"/>
    </row>
    <row r="56185" spans="6:20" x14ac:dyDescent="0.25">
      <c r="F56185" s="1"/>
      <c r="G56185"/>
      <c r="T56185" s="1"/>
    </row>
    <row r="56186" spans="6:20" x14ac:dyDescent="0.25">
      <c r="F56186" s="1"/>
      <c r="G56186"/>
      <c r="T56186" s="1"/>
    </row>
    <row r="56187" spans="6:20" x14ac:dyDescent="0.25">
      <c r="F56187" s="1"/>
      <c r="G56187"/>
      <c r="T56187" s="1"/>
    </row>
    <row r="56188" spans="6:20" x14ac:dyDescent="0.25">
      <c r="F56188" s="1"/>
      <c r="G56188"/>
      <c r="T56188" s="1"/>
    </row>
    <row r="56189" spans="6:20" x14ac:dyDescent="0.25">
      <c r="F56189" s="1"/>
      <c r="G56189"/>
      <c r="T56189" s="1"/>
    </row>
    <row r="56190" spans="6:20" x14ac:dyDescent="0.25">
      <c r="F56190" s="1"/>
      <c r="G56190"/>
      <c r="T56190" s="1"/>
    </row>
    <row r="56191" spans="6:20" x14ac:dyDescent="0.25">
      <c r="F56191" s="1"/>
      <c r="G56191"/>
      <c r="T56191" s="1"/>
    </row>
    <row r="56192" spans="6:20" x14ac:dyDescent="0.25">
      <c r="F56192" s="1"/>
      <c r="G56192"/>
      <c r="T56192" s="1"/>
    </row>
    <row r="56193" spans="6:20" x14ac:dyDescent="0.25">
      <c r="F56193" s="1"/>
      <c r="G56193"/>
      <c r="T56193" s="1"/>
    </row>
    <row r="56194" spans="6:20" x14ac:dyDescent="0.25">
      <c r="F56194" s="1"/>
      <c r="G56194"/>
      <c r="T56194" s="1"/>
    </row>
    <row r="56195" spans="6:20" x14ac:dyDescent="0.25">
      <c r="F56195" s="1"/>
      <c r="G56195"/>
      <c r="T56195" s="1"/>
    </row>
    <row r="56196" spans="6:20" x14ac:dyDescent="0.25">
      <c r="F56196" s="1"/>
      <c r="G56196"/>
      <c r="T56196" s="1"/>
    </row>
    <row r="56197" spans="6:20" x14ac:dyDescent="0.25">
      <c r="F56197" s="1"/>
      <c r="G56197"/>
      <c r="T56197" s="1"/>
    </row>
    <row r="56198" spans="6:20" x14ac:dyDescent="0.25">
      <c r="F56198" s="1"/>
      <c r="G56198"/>
      <c r="T56198" s="1"/>
    </row>
    <row r="56199" spans="6:20" x14ac:dyDescent="0.25">
      <c r="F56199" s="1"/>
      <c r="G56199"/>
      <c r="T56199" s="1"/>
    </row>
    <row r="56200" spans="6:20" x14ac:dyDescent="0.25">
      <c r="F56200" s="1"/>
      <c r="G56200"/>
      <c r="T56200" s="1"/>
    </row>
    <row r="56201" spans="6:20" x14ac:dyDescent="0.25">
      <c r="F56201" s="1"/>
      <c r="G56201"/>
      <c r="T56201" s="1"/>
    </row>
    <row r="56202" spans="6:20" x14ac:dyDescent="0.25">
      <c r="F56202" s="1"/>
      <c r="G56202"/>
      <c r="T56202" s="1"/>
    </row>
    <row r="56203" spans="6:20" x14ac:dyDescent="0.25">
      <c r="F56203" s="1"/>
      <c r="G56203"/>
      <c r="T56203" s="1"/>
    </row>
    <row r="56204" spans="6:20" x14ac:dyDescent="0.25">
      <c r="F56204" s="1"/>
      <c r="G56204"/>
      <c r="T56204" s="1"/>
    </row>
    <row r="56205" spans="6:20" x14ac:dyDescent="0.25">
      <c r="F56205" s="1"/>
      <c r="G56205"/>
      <c r="T56205" s="1"/>
    </row>
    <row r="56206" spans="6:20" x14ac:dyDescent="0.25">
      <c r="F56206" s="1"/>
      <c r="G56206"/>
      <c r="T56206" s="1"/>
    </row>
    <row r="56207" spans="6:20" x14ac:dyDescent="0.25">
      <c r="F56207" s="1"/>
      <c r="G56207"/>
      <c r="T56207" s="1"/>
    </row>
    <row r="56208" spans="6:20" x14ac:dyDescent="0.25">
      <c r="F56208" s="1"/>
      <c r="G56208"/>
      <c r="T56208" s="1"/>
    </row>
    <row r="56209" spans="6:20" x14ac:dyDescent="0.25">
      <c r="F56209" s="1"/>
      <c r="G56209"/>
      <c r="T56209" s="1"/>
    </row>
    <row r="56210" spans="6:20" x14ac:dyDescent="0.25">
      <c r="F56210" s="1"/>
      <c r="G56210"/>
      <c r="T56210" s="1"/>
    </row>
    <row r="56211" spans="6:20" x14ac:dyDescent="0.25">
      <c r="F56211" s="1"/>
      <c r="G56211"/>
      <c r="T56211" s="1"/>
    </row>
    <row r="56212" spans="6:20" x14ac:dyDescent="0.25">
      <c r="F56212" s="1"/>
      <c r="G56212"/>
      <c r="T56212" s="1"/>
    </row>
    <row r="56213" spans="6:20" x14ac:dyDescent="0.25">
      <c r="F56213" s="1"/>
      <c r="G56213"/>
      <c r="T56213" s="1"/>
    </row>
    <row r="56214" spans="6:20" x14ac:dyDescent="0.25">
      <c r="F56214" s="1"/>
      <c r="G56214"/>
      <c r="T56214" s="1"/>
    </row>
    <row r="56215" spans="6:20" x14ac:dyDescent="0.25">
      <c r="F56215" s="1"/>
      <c r="G56215"/>
      <c r="T56215" s="1"/>
    </row>
    <row r="56216" spans="6:20" x14ac:dyDescent="0.25">
      <c r="F56216" s="1"/>
      <c r="G56216"/>
      <c r="T56216" s="1"/>
    </row>
    <row r="56217" spans="6:20" x14ac:dyDescent="0.25">
      <c r="F56217" s="1"/>
      <c r="G56217"/>
      <c r="T56217" s="1"/>
    </row>
    <row r="56218" spans="6:20" x14ac:dyDescent="0.25">
      <c r="F56218" s="1"/>
      <c r="G56218"/>
      <c r="T56218" s="1"/>
    </row>
    <row r="56219" spans="6:20" x14ac:dyDescent="0.25">
      <c r="F56219" s="1"/>
      <c r="G56219"/>
      <c r="T56219" s="1"/>
    </row>
    <row r="56220" spans="6:20" x14ac:dyDescent="0.25">
      <c r="F56220" s="1"/>
      <c r="G56220"/>
      <c r="T56220" s="1"/>
    </row>
    <row r="56221" spans="6:20" x14ac:dyDescent="0.25">
      <c r="F56221" s="1"/>
      <c r="G56221"/>
      <c r="T56221" s="1"/>
    </row>
    <row r="56222" spans="6:20" x14ac:dyDescent="0.25">
      <c r="F56222" s="1"/>
      <c r="G56222"/>
      <c r="T56222" s="1"/>
    </row>
    <row r="56223" spans="6:20" x14ac:dyDescent="0.25">
      <c r="F56223" s="1"/>
      <c r="G56223"/>
      <c r="T56223" s="1"/>
    </row>
    <row r="56224" spans="6:20" x14ac:dyDescent="0.25">
      <c r="F56224" s="1"/>
      <c r="G56224"/>
      <c r="T56224" s="1"/>
    </row>
    <row r="56225" spans="6:20" x14ac:dyDescent="0.25">
      <c r="F56225" s="1"/>
      <c r="G56225"/>
      <c r="T56225" s="1"/>
    </row>
    <row r="56226" spans="6:20" x14ac:dyDescent="0.25">
      <c r="F56226" s="1"/>
      <c r="G56226"/>
      <c r="T56226" s="1"/>
    </row>
    <row r="56227" spans="6:20" x14ac:dyDescent="0.25">
      <c r="F56227" s="1"/>
      <c r="G56227"/>
      <c r="T56227" s="1"/>
    </row>
    <row r="56228" spans="6:20" x14ac:dyDescent="0.25">
      <c r="F56228" s="1"/>
      <c r="G56228"/>
      <c r="T56228" s="1"/>
    </row>
    <row r="56229" spans="6:20" x14ac:dyDescent="0.25">
      <c r="F56229" s="1"/>
      <c r="G56229"/>
      <c r="T56229" s="1"/>
    </row>
    <row r="56230" spans="6:20" x14ac:dyDescent="0.25">
      <c r="F56230" s="1"/>
      <c r="G56230"/>
      <c r="T56230" s="1"/>
    </row>
    <row r="56231" spans="6:20" x14ac:dyDescent="0.25">
      <c r="F56231" s="1"/>
      <c r="G56231"/>
      <c r="T56231" s="1"/>
    </row>
    <row r="56232" spans="6:20" x14ac:dyDescent="0.25">
      <c r="F56232" s="1"/>
      <c r="G56232"/>
      <c r="T56232" s="1"/>
    </row>
    <row r="56233" spans="6:20" x14ac:dyDescent="0.25">
      <c r="F56233" s="1"/>
      <c r="G56233"/>
      <c r="T56233" s="1"/>
    </row>
    <row r="56234" spans="6:20" x14ac:dyDescent="0.25">
      <c r="F56234" s="1"/>
      <c r="G56234"/>
      <c r="T56234" s="1"/>
    </row>
    <row r="56235" spans="6:20" x14ac:dyDescent="0.25">
      <c r="F56235" s="1"/>
      <c r="G56235"/>
      <c r="T56235" s="1"/>
    </row>
    <row r="56236" spans="6:20" x14ac:dyDescent="0.25">
      <c r="F56236" s="1"/>
      <c r="G56236"/>
      <c r="T56236" s="1"/>
    </row>
    <row r="56237" spans="6:20" x14ac:dyDescent="0.25">
      <c r="F56237" s="1"/>
      <c r="G56237"/>
      <c r="T56237" s="1"/>
    </row>
    <row r="56238" spans="6:20" x14ac:dyDescent="0.25">
      <c r="F56238" s="1"/>
      <c r="G56238"/>
      <c r="T56238" s="1"/>
    </row>
    <row r="56239" spans="6:20" x14ac:dyDescent="0.25">
      <c r="F56239" s="1"/>
      <c r="G56239"/>
      <c r="T56239" s="1"/>
    </row>
    <row r="56240" spans="6:20" x14ac:dyDescent="0.25">
      <c r="F56240" s="1"/>
      <c r="G56240"/>
      <c r="T56240" s="1"/>
    </row>
    <row r="56241" spans="6:20" x14ac:dyDescent="0.25">
      <c r="F56241" s="1"/>
      <c r="G56241"/>
      <c r="T56241" s="1"/>
    </row>
    <row r="56242" spans="6:20" x14ac:dyDescent="0.25">
      <c r="F56242" s="1"/>
      <c r="G56242"/>
      <c r="T56242" s="1"/>
    </row>
    <row r="56243" spans="6:20" x14ac:dyDescent="0.25">
      <c r="F56243" s="1"/>
      <c r="G56243"/>
      <c r="T56243" s="1"/>
    </row>
    <row r="56244" spans="6:20" x14ac:dyDescent="0.25">
      <c r="F56244" s="1"/>
      <c r="G56244"/>
      <c r="T56244" s="1"/>
    </row>
    <row r="56245" spans="6:20" x14ac:dyDescent="0.25">
      <c r="F56245" s="1"/>
      <c r="G56245"/>
      <c r="T56245" s="1"/>
    </row>
    <row r="56246" spans="6:20" x14ac:dyDescent="0.25">
      <c r="F56246" s="1"/>
      <c r="G56246"/>
      <c r="T56246" s="1"/>
    </row>
    <row r="56247" spans="6:20" x14ac:dyDescent="0.25">
      <c r="F56247" s="1"/>
      <c r="G56247"/>
      <c r="T56247" s="1"/>
    </row>
    <row r="56248" spans="6:20" x14ac:dyDescent="0.25">
      <c r="F56248" s="1"/>
      <c r="G56248"/>
      <c r="T56248" s="1"/>
    </row>
    <row r="56249" spans="6:20" x14ac:dyDescent="0.25">
      <c r="F56249" s="1"/>
      <c r="G56249"/>
      <c r="T56249" s="1"/>
    </row>
    <row r="56250" spans="6:20" x14ac:dyDescent="0.25">
      <c r="F56250" s="1"/>
      <c r="G56250"/>
      <c r="T56250" s="1"/>
    </row>
    <row r="56251" spans="6:20" x14ac:dyDescent="0.25">
      <c r="F56251" s="1"/>
      <c r="G56251"/>
      <c r="T56251" s="1"/>
    </row>
    <row r="56252" spans="6:20" x14ac:dyDescent="0.25">
      <c r="F56252" s="1"/>
      <c r="G56252"/>
      <c r="T56252" s="1"/>
    </row>
    <row r="56253" spans="6:20" x14ac:dyDescent="0.25">
      <c r="F56253" s="1"/>
      <c r="G56253"/>
      <c r="T56253" s="1"/>
    </row>
    <row r="56254" spans="6:20" x14ac:dyDescent="0.25">
      <c r="F56254" s="1"/>
      <c r="G56254"/>
      <c r="T56254" s="1"/>
    </row>
    <row r="56255" spans="6:20" x14ac:dyDescent="0.25">
      <c r="F56255" s="1"/>
      <c r="G56255"/>
      <c r="T56255" s="1"/>
    </row>
    <row r="56256" spans="6:20" x14ac:dyDescent="0.25">
      <c r="F56256" s="1"/>
      <c r="G56256"/>
      <c r="T56256" s="1"/>
    </row>
    <row r="56257" spans="6:20" x14ac:dyDescent="0.25">
      <c r="F56257" s="1"/>
      <c r="G56257"/>
      <c r="T56257" s="1"/>
    </row>
    <row r="56258" spans="6:20" x14ac:dyDescent="0.25">
      <c r="F56258" s="1"/>
      <c r="G56258"/>
      <c r="T56258" s="1"/>
    </row>
    <row r="56259" spans="6:20" x14ac:dyDescent="0.25">
      <c r="F56259" s="1"/>
      <c r="G56259"/>
      <c r="T56259" s="1"/>
    </row>
    <row r="56260" spans="6:20" x14ac:dyDescent="0.25">
      <c r="F56260" s="1"/>
      <c r="G56260"/>
      <c r="T56260" s="1"/>
    </row>
    <row r="56261" spans="6:20" x14ac:dyDescent="0.25">
      <c r="F56261" s="1"/>
      <c r="G56261"/>
      <c r="T56261" s="1"/>
    </row>
    <row r="56262" spans="6:20" x14ac:dyDescent="0.25">
      <c r="F56262" s="1"/>
      <c r="G56262"/>
      <c r="T56262" s="1"/>
    </row>
    <row r="56263" spans="6:20" x14ac:dyDescent="0.25">
      <c r="F56263" s="1"/>
      <c r="G56263"/>
      <c r="T56263" s="1"/>
    </row>
    <row r="56264" spans="6:20" x14ac:dyDescent="0.25">
      <c r="F56264" s="1"/>
      <c r="G56264"/>
      <c r="T56264" s="1"/>
    </row>
    <row r="56265" spans="6:20" x14ac:dyDescent="0.25">
      <c r="F56265" s="1"/>
      <c r="G56265"/>
      <c r="T56265" s="1"/>
    </row>
    <row r="56266" spans="6:20" x14ac:dyDescent="0.25">
      <c r="F56266" s="1"/>
      <c r="G56266"/>
      <c r="T56266" s="1"/>
    </row>
    <row r="56267" spans="6:20" x14ac:dyDescent="0.25">
      <c r="F56267" s="1"/>
      <c r="G56267"/>
      <c r="T56267" s="1"/>
    </row>
    <row r="56268" spans="6:20" x14ac:dyDescent="0.25">
      <c r="F56268" s="1"/>
      <c r="G56268"/>
      <c r="T56268" s="1"/>
    </row>
    <row r="56269" spans="6:20" x14ac:dyDescent="0.25">
      <c r="F56269" s="1"/>
      <c r="G56269"/>
      <c r="T56269" s="1"/>
    </row>
    <row r="56270" spans="6:20" x14ac:dyDescent="0.25">
      <c r="F56270" s="1"/>
      <c r="G56270"/>
      <c r="T56270" s="1"/>
    </row>
    <row r="56271" spans="6:20" x14ac:dyDescent="0.25">
      <c r="F56271" s="1"/>
      <c r="G56271"/>
      <c r="T56271" s="1"/>
    </row>
    <row r="56272" spans="6:20" x14ac:dyDescent="0.25">
      <c r="F56272" s="1"/>
      <c r="G56272"/>
      <c r="T56272" s="1"/>
    </row>
    <row r="56273" spans="6:20" x14ac:dyDescent="0.25">
      <c r="F56273" s="1"/>
      <c r="G56273"/>
      <c r="T56273" s="1"/>
    </row>
    <row r="56274" spans="6:20" x14ac:dyDescent="0.25">
      <c r="F56274" s="1"/>
      <c r="G56274"/>
      <c r="T56274" s="1"/>
    </row>
    <row r="56275" spans="6:20" x14ac:dyDescent="0.25">
      <c r="F56275" s="1"/>
      <c r="G56275"/>
      <c r="T56275" s="1"/>
    </row>
    <row r="56276" spans="6:20" x14ac:dyDescent="0.25">
      <c r="F56276" s="1"/>
      <c r="G56276"/>
      <c r="T56276" s="1"/>
    </row>
    <row r="56277" spans="6:20" x14ac:dyDescent="0.25">
      <c r="F56277" s="1"/>
      <c r="G56277"/>
      <c r="T56277" s="1"/>
    </row>
    <row r="56278" spans="6:20" x14ac:dyDescent="0.25">
      <c r="F56278" s="1"/>
      <c r="G56278"/>
      <c r="T56278" s="1"/>
    </row>
    <row r="56279" spans="6:20" x14ac:dyDescent="0.25">
      <c r="F56279" s="1"/>
      <c r="G56279"/>
      <c r="T56279" s="1"/>
    </row>
    <row r="56280" spans="6:20" x14ac:dyDescent="0.25">
      <c r="F56280" s="1"/>
      <c r="G56280"/>
      <c r="T56280" s="1"/>
    </row>
    <row r="56281" spans="6:20" x14ac:dyDescent="0.25">
      <c r="F56281" s="1"/>
      <c r="G56281"/>
      <c r="T56281" s="1"/>
    </row>
    <row r="56282" spans="6:20" x14ac:dyDescent="0.25">
      <c r="F56282" s="1"/>
      <c r="G56282"/>
      <c r="T56282" s="1"/>
    </row>
    <row r="56283" spans="6:20" x14ac:dyDescent="0.25">
      <c r="F56283" s="1"/>
      <c r="G56283"/>
      <c r="T56283" s="1"/>
    </row>
    <row r="56284" spans="6:20" x14ac:dyDescent="0.25">
      <c r="F56284" s="1"/>
      <c r="G56284"/>
      <c r="T56284" s="1"/>
    </row>
    <row r="56285" spans="6:20" x14ac:dyDescent="0.25">
      <c r="F56285" s="1"/>
      <c r="G56285"/>
      <c r="T56285" s="1"/>
    </row>
    <row r="56286" spans="6:20" x14ac:dyDescent="0.25">
      <c r="F56286" s="1"/>
      <c r="G56286"/>
      <c r="T56286" s="1"/>
    </row>
    <row r="56287" spans="6:20" x14ac:dyDescent="0.25">
      <c r="F56287" s="1"/>
      <c r="G56287"/>
      <c r="T56287" s="1"/>
    </row>
    <row r="56288" spans="6:20" x14ac:dyDescent="0.25">
      <c r="F56288" s="1"/>
      <c r="G56288"/>
      <c r="T56288" s="1"/>
    </row>
    <row r="56289" spans="6:20" x14ac:dyDescent="0.25">
      <c r="F56289" s="1"/>
      <c r="G56289"/>
      <c r="T56289" s="1"/>
    </row>
    <row r="56290" spans="6:20" x14ac:dyDescent="0.25">
      <c r="F56290" s="1"/>
      <c r="G56290"/>
      <c r="T56290" s="1"/>
    </row>
    <row r="56291" spans="6:20" x14ac:dyDescent="0.25">
      <c r="F56291" s="1"/>
      <c r="G56291"/>
      <c r="T56291" s="1"/>
    </row>
    <row r="56292" spans="6:20" x14ac:dyDescent="0.25">
      <c r="F56292" s="1"/>
      <c r="G56292"/>
      <c r="T56292" s="1"/>
    </row>
    <row r="56293" spans="6:20" x14ac:dyDescent="0.25">
      <c r="F56293" s="1"/>
      <c r="G56293"/>
      <c r="T56293" s="1"/>
    </row>
    <row r="56294" spans="6:20" x14ac:dyDescent="0.25">
      <c r="F56294" s="1"/>
      <c r="G56294"/>
      <c r="T56294" s="1"/>
    </row>
    <row r="56295" spans="6:20" x14ac:dyDescent="0.25">
      <c r="F56295" s="1"/>
      <c r="G56295"/>
      <c r="T56295" s="1"/>
    </row>
    <row r="56296" spans="6:20" x14ac:dyDescent="0.25">
      <c r="F56296" s="1"/>
      <c r="G56296"/>
      <c r="T56296" s="1"/>
    </row>
    <row r="56297" spans="6:20" x14ac:dyDescent="0.25">
      <c r="F56297" s="1"/>
      <c r="G56297"/>
      <c r="T56297" s="1"/>
    </row>
    <row r="56298" spans="6:20" x14ac:dyDescent="0.25">
      <c r="F56298" s="1"/>
      <c r="G56298"/>
      <c r="T56298" s="1"/>
    </row>
    <row r="56299" spans="6:20" x14ac:dyDescent="0.25">
      <c r="F56299" s="1"/>
      <c r="G56299"/>
      <c r="T56299" s="1"/>
    </row>
    <row r="56300" spans="6:20" x14ac:dyDescent="0.25">
      <c r="F56300" s="1"/>
      <c r="G56300"/>
      <c r="T56300" s="1"/>
    </row>
    <row r="56301" spans="6:20" x14ac:dyDescent="0.25">
      <c r="F56301" s="1"/>
      <c r="G56301"/>
      <c r="T56301" s="1"/>
    </row>
    <row r="56302" spans="6:20" x14ac:dyDescent="0.25">
      <c r="F56302" s="1"/>
      <c r="G56302"/>
      <c r="T56302" s="1"/>
    </row>
    <row r="56303" spans="6:20" x14ac:dyDescent="0.25">
      <c r="F56303" s="1"/>
      <c r="G56303"/>
      <c r="T56303" s="1"/>
    </row>
    <row r="56304" spans="6:20" x14ac:dyDescent="0.25">
      <c r="F56304" s="1"/>
      <c r="G56304"/>
      <c r="T56304" s="1"/>
    </row>
    <row r="56305" spans="6:20" x14ac:dyDescent="0.25">
      <c r="F56305" s="1"/>
      <c r="G56305"/>
      <c r="T56305" s="1"/>
    </row>
    <row r="56306" spans="6:20" x14ac:dyDescent="0.25">
      <c r="F56306" s="1"/>
      <c r="G56306"/>
      <c r="T56306" s="1"/>
    </row>
    <row r="56307" spans="6:20" x14ac:dyDescent="0.25">
      <c r="F56307" s="1"/>
      <c r="G56307"/>
      <c r="T56307" s="1"/>
    </row>
    <row r="56308" spans="6:20" x14ac:dyDescent="0.25">
      <c r="F56308" s="1"/>
      <c r="G56308"/>
      <c r="T56308" s="1"/>
    </row>
    <row r="56309" spans="6:20" x14ac:dyDescent="0.25">
      <c r="F56309" s="1"/>
      <c r="G56309"/>
      <c r="T56309" s="1"/>
    </row>
    <row r="56310" spans="6:20" x14ac:dyDescent="0.25">
      <c r="F56310" s="1"/>
      <c r="G56310"/>
      <c r="T56310" s="1"/>
    </row>
    <row r="56311" spans="6:20" x14ac:dyDescent="0.25">
      <c r="F56311" s="1"/>
      <c r="G56311"/>
      <c r="T56311" s="1"/>
    </row>
    <row r="56312" spans="6:20" x14ac:dyDescent="0.25">
      <c r="F56312" s="1"/>
      <c r="G56312"/>
      <c r="T56312" s="1"/>
    </row>
    <row r="56313" spans="6:20" x14ac:dyDescent="0.25">
      <c r="F56313" s="1"/>
      <c r="G56313"/>
      <c r="T56313" s="1"/>
    </row>
    <row r="56314" spans="6:20" x14ac:dyDescent="0.25">
      <c r="F56314" s="1"/>
      <c r="G56314"/>
      <c r="T56314" s="1"/>
    </row>
    <row r="56315" spans="6:20" x14ac:dyDescent="0.25">
      <c r="F56315" s="1"/>
      <c r="G56315"/>
      <c r="T56315" s="1"/>
    </row>
    <row r="56316" spans="6:20" x14ac:dyDescent="0.25">
      <c r="F56316" s="1"/>
      <c r="G56316"/>
      <c r="T56316" s="1"/>
    </row>
    <row r="56317" spans="6:20" x14ac:dyDescent="0.25">
      <c r="F56317" s="1"/>
      <c r="G56317"/>
      <c r="T56317" s="1"/>
    </row>
    <row r="56318" spans="6:20" x14ac:dyDescent="0.25">
      <c r="F56318" s="1"/>
      <c r="G56318"/>
      <c r="T56318" s="1"/>
    </row>
    <row r="56319" spans="6:20" x14ac:dyDescent="0.25">
      <c r="F56319" s="1"/>
      <c r="G56319"/>
      <c r="T56319" s="1"/>
    </row>
    <row r="56320" spans="6:20" x14ac:dyDescent="0.25">
      <c r="F56320" s="1"/>
      <c r="G56320"/>
      <c r="T56320" s="1"/>
    </row>
    <row r="56321" spans="6:20" x14ac:dyDescent="0.25">
      <c r="F56321" s="1"/>
      <c r="G56321"/>
      <c r="T56321" s="1"/>
    </row>
    <row r="56322" spans="6:20" x14ac:dyDescent="0.25">
      <c r="F56322" s="1"/>
      <c r="G56322"/>
      <c r="T56322" s="1"/>
    </row>
    <row r="56323" spans="6:20" x14ac:dyDescent="0.25">
      <c r="F56323" s="1"/>
      <c r="G56323"/>
      <c r="T56323" s="1"/>
    </row>
    <row r="56324" spans="6:20" x14ac:dyDescent="0.25">
      <c r="F56324" s="1"/>
      <c r="G56324"/>
      <c r="T56324" s="1"/>
    </row>
    <row r="56325" spans="6:20" x14ac:dyDescent="0.25">
      <c r="F56325" s="1"/>
      <c r="G56325"/>
      <c r="T56325" s="1"/>
    </row>
    <row r="56326" spans="6:20" x14ac:dyDescent="0.25">
      <c r="F56326" s="1"/>
      <c r="G56326"/>
      <c r="T56326" s="1"/>
    </row>
    <row r="56327" spans="6:20" x14ac:dyDescent="0.25">
      <c r="F56327" s="1"/>
      <c r="G56327"/>
      <c r="T56327" s="1"/>
    </row>
    <row r="56328" spans="6:20" x14ac:dyDescent="0.25">
      <c r="F56328" s="1"/>
      <c r="G56328"/>
      <c r="T56328" s="1"/>
    </row>
    <row r="56329" spans="6:20" x14ac:dyDescent="0.25">
      <c r="F56329" s="1"/>
      <c r="G56329"/>
      <c r="T56329" s="1"/>
    </row>
    <row r="56330" spans="6:20" x14ac:dyDescent="0.25">
      <c r="F56330" s="1"/>
      <c r="G56330"/>
      <c r="T56330" s="1"/>
    </row>
    <row r="56331" spans="6:20" x14ac:dyDescent="0.25">
      <c r="F56331" s="1"/>
      <c r="G56331"/>
      <c r="T56331" s="1"/>
    </row>
    <row r="56332" spans="6:20" x14ac:dyDescent="0.25">
      <c r="F56332" s="1"/>
      <c r="G56332"/>
      <c r="T56332" s="1"/>
    </row>
    <row r="56333" spans="6:20" x14ac:dyDescent="0.25">
      <c r="F56333" s="1"/>
      <c r="G56333"/>
      <c r="T56333" s="1"/>
    </row>
    <row r="56334" spans="6:20" x14ac:dyDescent="0.25">
      <c r="F56334" s="1"/>
      <c r="G56334"/>
      <c r="T56334" s="1"/>
    </row>
    <row r="56335" spans="6:20" x14ac:dyDescent="0.25">
      <c r="F56335" s="1"/>
      <c r="G56335"/>
      <c r="T56335" s="1"/>
    </row>
    <row r="56336" spans="6:20" x14ac:dyDescent="0.25">
      <c r="F56336" s="1"/>
      <c r="G56336"/>
      <c r="T56336" s="1"/>
    </row>
    <row r="56337" spans="6:20" x14ac:dyDescent="0.25">
      <c r="F56337" s="1"/>
      <c r="G56337"/>
      <c r="T56337" s="1"/>
    </row>
    <row r="56338" spans="6:20" x14ac:dyDescent="0.25">
      <c r="F56338" s="1"/>
      <c r="G56338"/>
      <c r="T56338" s="1"/>
    </row>
    <row r="56339" spans="6:20" x14ac:dyDescent="0.25">
      <c r="F56339" s="1"/>
      <c r="G56339"/>
      <c r="T56339" s="1"/>
    </row>
    <row r="56340" spans="6:20" x14ac:dyDescent="0.25">
      <c r="F56340" s="1"/>
      <c r="G56340"/>
      <c r="T56340" s="1"/>
    </row>
    <row r="56341" spans="6:20" x14ac:dyDescent="0.25">
      <c r="F56341" s="1"/>
      <c r="G56341"/>
      <c r="T56341" s="1"/>
    </row>
    <row r="56342" spans="6:20" x14ac:dyDescent="0.25">
      <c r="F56342" s="1"/>
      <c r="G56342"/>
      <c r="T56342" s="1"/>
    </row>
    <row r="56343" spans="6:20" x14ac:dyDescent="0.25">
      <c r="F56343" s="1"/>
      <c r="G56343"/>
      <c r="T56343" s="1"/>
    </row>
    <row r="56344" spans="6:20" x14ac:dyDescent="0.25">
      <c r="F56344" s="1"/>
      <c r="G56344"/>
      <c r="T56344" s="1"/>
    </row>
    <row r="56345" spans="6:20" x14ac:dyDescent="0.25">
      <c r="F56345" s="1"/>
      <c r="G56345"/>
      <c r="T56345" s="1"/>
    </row>
    <row r="56346" spans="6:20" x14ac:dyDescent="0.25">
      <c r="F56346" s="1"/>
      <c r="G56346"/>
      <c r="T56346" s="1"/>
    </row>
    <row r="56347" spans="6:20" x14ac:dyDescent="0.25">
      <c r="F56347" s="1"/>
      <c r="G56347"/>
      <c r="T56347" s="1"/>
    </row>
    <row r="56348" spans="6:20" x14ac:dyDescent="0.25">
      <c r="F56348" s="1"/>
      <c r="G56348"/>
      <c r="T56348" s="1"/>
    </row>
    <row r="56349" spans="6:20" x14ac:dyDescent="0.25">
      <c r="F56349" s="1"/>
      <c r="G56349"/>
      <c r="T56349" s="1"/>
    </row>
    <row r="56350" spans="6:20" x14ac:dyDescent="0.25">
      <c r="F56350" s="1"/>
      <c r="G56350"/>
      <c r="T56350" s="1"/>
    </row>
    <row r="56351" spans="6:20" x14ac:dyDescent="0.25">
      <c r="F56351" s="1"/>
      <c r="G56351"/>
      <c r="T56351" s="1"/>
    </row>
    <row r="56352" spans="6:20" x14ac:dyDescent="0.25">
      <c r="F56352" s="1"/>
      <c r="G56352"/>
      <c r="T56352" s="1"/>
    </row>
    <row r="56353" spans="6:20" x14ac:dyDescent="0.25">
      <c r="F56353" s="1"/>
      <c r="G56353"/>
      <c r="T56353" s="1"/>
    </row>
    <row r="56354" spans="6:20" x14ac:dyDescent="0.25">
      <c r="F56354" s="1"/>
      <c r="G56354"/>
      <c r="T56354" s="1"/>
    </row>
    <row r="56355" spans="6:20" x14ac:dyDescent="0.25">
      <c r="F56355" s="1"/>
      <c r="G56355"/>
      <c r="T56355" s="1"/>
    </row>
    <row r="56356" spans="6:20" x14ac:dyDescent="0.25">
      <c r="F56356" s="1"/>
      <c r="G56356"/>
      <c r="T56356" s="1"/>
    </row>
    <row r="56357" spans="6:20" x14ac:dyDescent="0.25">
      <c r="F56357" s="1"/>
      <c r="G56357"/>
      <c r="T56357" s="1"/>
    </row>
    <row r="56358" spans="6:20" x14ac:dyDescent="0.25">
      <c r="F56358" s="1"/>
      <c r="G56358"/>
      <c r="T56358" s="1"/>
    </row>
    <row r="56359" spans="6:20" x14ac:dyDescent="0.25">
      <c r="F56359" s="1"/>
      <c r="G56359"/>
      <c r="T56359" s="1"/>
    </row>
    <row r="56360" spans="6:20" x14ac:dyDescent="0.25">
      <c r="F56360" s="1"/>
      <c r="G56360"/>
      <c r="T56360" s="1"/>
    </row>
    <row r="56361" spans="6:20" x14ac:dyDescent="0.25">
      <c r="F56361" s="1"/>
      <c r="G56361"/>
      <c r="T56361" s="1"/>
    </row>
    <row r="56362" spans="6:20" x14ac:dyDescent="0.25">
      <c r="F56362" s="1"/>
      <c r="G56362"/>
      <c r="T56362" s="1"/>
    </row>
    <row r="56363" spans="6:20" x14ac:dyDescent="0.25">
      <c r="F56363" s="1"/>
      <c r="G56363"/>
      <c r="T56363" s="1"/>
    </row>
    <row r="56364" spans="6:20" x14ac:dyDescent="0.25">
      <c r="F56364" s="1"/>
      <c r="G56364"/>
      <c r="T56364" s="1"/>
    </row>
    <row r="56365" spans="6:20" x14ac:dyDescent="0.25">
      <c r="F56365" s="1"/>
      <c r="G56365"/>
      <c r="T56365" s="1"/>
    </row>
    <row r="56366" spans="6:20" x14ac:dyDescent="0.25">
      <c r="F56366" s="1"/>
      <c r="G56366"/>
      <c r="T56366" s="1"/>
    </row>
    <row r="56367" spans="6:20" x14ac:dyDescent="0.25">
      <c r="F56367" s="1"/>
      <c r="G56367"/>
      <c r="T56367" s="1"/>
    </row>
    <row r="56368" spans="6:20" x14ac:dyDescent="0.25">
      <c r="F56368" s="1"/>
      <c r="G56368"/>
      <c r="T56368" s="1"/>
    </row>
    <row r="56369" spans="6:20" x14ac:dyDescent="0.25">
      <c r="F56369" s="1"/>
      <c r="G56369"/>
      <c r="T56369" s="1"/>
    </row>
    <row r="56370" spans="6:20" x14ac:dyDescent="0.25">
      <c r="F56370" s="1"/>
      <c r="G56370"/>
      <c r="T56370" s="1"/>
    </row>
    <row r="56371" spans="6:20" x14ac:dyDescent="0.25">
      <c r="F56371" s="1"/>
      <c r="G56371"/>
      <c r="T56371" s="1"/>
    </row>
    <row r="56372" spans="6:20" x14ac:dyDescent="0.25">
      <c r="F56372" s="1"/>
      <c r="G56372"/>
      <c r="T56372" s="1"/>
    </row>
    <row r="56373" spans="6:20" x14ac:dyDescent="0.25">
      <c r="F56373" s="1"/>
      <c r="G56373"/>
      <c r="T56373" s="1"/>
    </row>
    <row r="56374" spans="6:20" x14ac:dyDescent="0.25">
      <c r="F56374" s="1"/>
      <c r="G56374"/>
      <c r="T56374" s="1"/>
    </row>
    <row r="56375" spans="6:20" x14ac:dyDescent="0.25">
      <c r="F56375" s="1"/>
      <c r="G56375"/>
      <c r="T56375" s="1"/>
    </row>
    <row r="56376" spans="6:20" x14ac:dyDescent="0.25">
      <c r="F56376" s="1"/>
      <c r="G56376"/>
      <c r="T56376" s="1"/>
    </row>
    <row r="56377" spans="6:20" x14ac:dyDescent="0.25">
      <c r="F56377" s="1"/>
      <c r="G56377"/>
      <c r="T56377" s="1"/>
    </row>
    <row r="56378" spans="6:20" x14ac:dyDescent="0.25">
      <c r="F56378" s="1"/>
      <c r="G56378"/>
      <c r="T56378" s="1"/>
    </row>
    <row r="56379" spans="6:20" x14ac:dyDescent="0.25">
      <c r="F56379" s="1"/>
      <c r="G56379"/>
      <c r="T56379" s="1"/>
    </row>
    <row r="56380" spans="6:20" x14ac:dyDescent="0.25">
      <c r="F56380" s="1"/>
      <c r="G56380"/>
      <c r="T56380" s="1"/>
    </row>
    <row r="56381" spans="6:20" x14ac:dyDescent="0.25">
      <c r="F56381" s="1"/>
      <c r="G56381"/>
      <c r="T56381" s="1"/>
    </row>
    <row r="56382" spans="6:20" x14ac:dyDescent="0.25">
      <c r="F56382" s="1"/>
      <c r="G56382"/>
      <c r="T56382" s="1"/>
    </row>
    <row r="56383" spans="6:20" x14ac:dyDescent="0.25">
      <c r="F56383" s="1"/>
      <c r="G56383"/>
      <c r="T56383" s="1"/>
    </row>
    <row r="56384" spans="6:20" x14ac:dyDescent="0.25">
      <c r="F56384" s="1"/>
      <c r="G56384"/>
      <c r="T56384" s="1"/>
    </row>
    <row r="56385" spans="6:20" x14ac:dyDescent="0.25">
      <c r="F56385" s="1"/>
      <c r="G56385"/>
      <c r="T56385" s="1"/>
    </row>
    <row r="56386" spans="6:20" x14ac:dyDescent="0.25">
      <c r="F56386" s="1"/>
      <c r="G56386"/>
      <c r="T56386" s="1"/>
    </row>
    <row r="56387" spans="6:20" x14ac:dyDescent="0.25">
      <c r="F56387" s="1"/>
      <c r="G56387"/>
      <c r="T56387" s="1"/>
    </row>
    <row r="56388" spans="6:20" x14ac:dyDescent="0.25">
      <c r="F56388" s="1"/>
      <c r="G56388"/>
      <c r="T56388" s="1"/>
    </row>
    <row r="56389" spans="6:20" x14ac:dyDescent="0.25">
      <c r="F56389" s="1"/>
      <c r="G56389"/>
      <c r="T56389" s="1"/>
    </row>
    <row r="56390" spans="6:20" x14ac:dyDescent="0.25">
      <c r="F56390" s="1"/>
      <c r="G56390"/>
      <c r="T56390" s="1"/>
    </row>
    <row r="56391" spans="6:20" x14ac:dyDescent="0.25">
      <c r="F56391" s="1"/>
      <c r="G56391"/>
      <c r="T56391" s="1"/>
    </row>
    <row r="56392" spans="6:20" x14ac:dyDescent="0.25">
      <c r="F56392" s="1"/>
      <c r="G56392"/>
      <c r="T56392" s="1"/>
    </row>
    <row r="56393" spans="6:20" x14ac:dyDescent="0.25">
      <c r="F56393" s="1"/>
      <c r="G56393"/>
      <c r="T56393" s="1"/>
    </row>
    <row r="56394" spans="6:20" x14ac:dyDescent="0.25">
      <c r="F56394" s="1"/>
      <c r="G56394"/>
      <c r="T56394" s="1"/>
    </row>
    <row r="56395" spans="6:20" x14ac:dyDescent="0.25">
      <c r="F56395" s="1"/>
      <c r="G56395"/>
      <c r="T56395" s="1"/>
    </row>
    <row r="56396" spans="6:20" x14ac:dyDescent="0.25">
      <c r="F56396" s="1"/>
      <c r="G56396"/>
      <c r="T56396" s="1"/>
    </row>
    <row r="56397" spans="6:20" x14ac:dyDescent="0.25">
      <c r="F56397" s="1"/>
      <c r="G56397"/>
      <c r="T56397" s="1"/>
    </row>
    <row r="56398" spans="6:20" x14ac:dyDescent="0.25">
      <c r="F56398" s="1"/>
      <c r="G56398"/>
      <c r="T56398" s="1"/>
    </row>
    <row r="56399" spans="6:20" x14ac:dyDescent="0.25">
      <c r="F56399" s="1"/>
      <c r="G56399"/>
      <c r="T56399" s="1"/>
    </row>
    <row r="56400" spans="6:20" x14ac:dyDescent="0.25">
      <c r="F56400" s="1"/>
      <c r="G56400"/>
      <c r="T56400" s="1"/>
    </row>
    <row r="56401" spans="6:20" x14ac:dyDescent="0.25">
      <c r="F56401" s="1"/>
      <c r="G56401"/>
      <c r="T56401" s="1"/>
    </row>
    <row r="56402" spans="6:20" x14ac:dyDescent="0.25">
      <c r="F56402" s="1"/>
      <c r="G56402"/>
      <c r="T56402" s="1"/>
    </row>
    <row r="56403" spans="6:20" x14ac:dyDescent="0.25">
      <c r="F56403" s="1"/>
      <c r="G56403"/>
      <c r="T56403" s="1"/>
    </row>
    <row r="56404" spans="6:20" x14ac:dyDescent="0.25">
      <c r="F56404" s="1"/>
      <c r="G56404"/>
      <c r="T56404" s="1"/>
    </row>
    <row r="56405" spans="6:20" x14ac:dyDescent="0.25">
      <c r="F56405" s="1"/>
      <c r="G56405"/>
      <c r="T56405" s="1"/>
    </row>
    <row r="56406" spans="6:20" x14ac:dyDescent="0.25">
      <c r="F56406" s="1"/>
      <c r="G56406"/>
      <c r="T56406" s="1"/>
    </row>
    <row r="56407" spans="6:20" x14ac:dyDescent="0.25">
      <c r="F56407" s="1"/>
      <c r="G56407"/>
      <c r="T56407" s="1"/>
    </row>
    <row r="56408" spans="6:20" x14ac:dyDescent="0.25">
      <c r="F56408" s="1"/>
      <c r="G56408"/>
      <c r="T56408" s="1"/>
    </row>
    <row r="56409" spans="6:20" x14ac:dyDescent="0.25">
      <c r="F56409" s="1"/>
      <c r="G56409"/>
      <c r="T56409" s="1"/>
    </row>
    <row r="56410" spans="6:20" x14ac:dyDescent="0.25">
      <c r="F56410" s="1"/>
      <c r="G56410"/>
      <c r="T56410" s="1"/>
    </row>
    <row r="56411" spans="6:20" x14ac:dyDescent="0.25">
      <c r="F56411" s="1"/>
      <c r="G56411"/>
      <c r="T56411" s="1"/>
    </row>
    <row r="56412" spans="6:20" x14ac:dyDescent="0.25">
      <c r="F56412" s="1"/>
      <c r="G56412"/>
      <c r="T56412" s="1"/>
    </row>
    <row r="56413" spans="6:20" x14ac:dyDescent="0.25">
      <c r="F56413" s="1"/>
      <c r="G56413"/>
      <c r="T56413" s="1"/>
    </row>
    <row r="56414" spans="6:20" x14ac:dyDescent="0.25">
      <c r="F56414" s="1"/>
      <c r="G56414"/>
      <c r="T56414" s="1"/>
    </row>
    <row r="56415" spans="6:20" x14ac:dyDescent="0.25">
      <c r="F56415" s="1"/>
      <c r="G56415"/>
      <c r="T56415" s="1"/>
    </row>
    <row r="56416" spans="6:20" x14ac:dyDescent="0.25">
      <c r="F56416" s="1"/>
      <c r="G56416"/>
      <c r="T56416" s="1"/>
    </row>
    <row r="56417" spans="6:20" x14ac:dyDescent="0.25">
      <c r="F56417" s="1"/>
      <c r="G56417"/>
      <c r="T56417" s="1"/>
    </row>
    <row r="56418" spans="6:20" x14ac:dyDescent="0.25">
      <c r="F56418" s="1"/>
      <c r="G56418"/>
      <c r="T56418" s="1"/>
    </row>
    <row r="56419" spans="6:20" x14ac:dyDescent="0.25">
      <c r="F56419" s="1"/>
      <c r="G56419"/>
      <c r="T56419" s="1"/>
    </row>
    <row r="56420" spans="6:20" x14ac:dyDescent="0.25">
      <c r="F56420" s="1"/>
      <c r="G56420"/>
      <c r="T56420" s="1"/>
    </row>
    <row r="56421" spans="6:20" x14ac:dyDescent="0.25">
      <c r="F56421" s="1"/>
      <c r="G56421"/>
      <c r="T56421" s="1"/>
    </row>
    <row r="56422" spans="6:20" x14ac:dyDescent="0.25">
      <c r="F56422" s="1"/>
      <c r="G56422"/>
      <c r="T56422" s="1"/>
    </row>
    <row r="56423" spans="6:20" x14ac:dyDescent="0.25">
      <c r="F56423" s="1"/>
      <c r="G56423"/>
      <c r="T56423" s="1"/>
    </row>
    <row r="56424" spans="6:20" x14ac:dyDescent="0.25">
      <c r="F56424" s="1"/>
      <c r="G56424"/>
      <c r="T56424" s="1"/>
    </row>
    <row r="56425" spans="6:20" x14ac:dyDescent="0.25">
      <c r="F56425" s="1"/>
      <c r="G56425"/>
      <c r="T56425" s="1"/>
    </row>
    <row r="56426" spans="6:20" x14ac:dyDescent="0.25">
      <c r="F56426" s="1"/>
      <c r="G56426"/>
      <c r="T56426" s="1"/>
    </row>
    <row r="56427" spans="6:20" x14ac:dyDescent="0.25">
      <c r="F56427" s="1"/>
      <c r="G56427"/>
      <c r="T56427" s="1"/>
    </row>
    <row r="56428" spans="6:20" x14ac:dyDescent="0.25">
      <c r="F56428" s="1"/>
      <c r="G56428"/>
      <c r="T56428" s="1"/>
    </row>
    <row r="56429" spans="6:20" x14ac:dyDescent="0.25">
      <c r="F56429" s="1"/>
      <c r="G56429"/>
      <c r="T56429" s="1"/>
    </row>
    <row r="56430" spans="6:20" x14ac:dyDescent="0.25">
      <c r="F56430" s="1"/>
      <c r="G56430"/>
      <c r="T56430" s="1"/>
    </row>
    <row r="56431" spans="6:20" x14ac:dyDescent="0.25">
      <c r="F56431" s="1"/>
      <c r="G56431"/>
      <c r="T56431" s="1"/>
    </row>
    <row r="56432" spans="6:20" x14ac:dyDescent="0.25">
      <c r="F56432" s="1"/>
      <c r="G56432"/>
      <c r="T56432" s="1"/>
    </row>
    <row r="56433" spans="6:20" x14ac:dyDescent="0.25">
      <c r="F56433" s="1"/>
      <c r="G56433"/>
      <c r="T56433" s="1"/>
    </row>
    <row r="56434" spans="6:20" x14ac:dyDescent="0.25">
      <c r="F56434" s="1"/>
      <c r="G56434"/>
      <c r="T56434" s="1"/>
    </row>
    <row r="56435" spans="6:20" x14ac:dyDescent="0.25">
      <c r="F56435" s="1"/>
      <c r="G56435"/>
      <c r="T56435" s="1"/>
    </row>
    <row r="56436" spans="6:20" x14ac:dyDescent="0.25">
      <c r="F56436" s="1"/>
      <c r="G56436"/>
      <c r="T56436" s="1"/>
    </row>
    <row r="56437" spans="6:20" x14ac:dyDescent="0.25">
      <c r="F56437" s="1"/>
      <c r="G56437"/>
      <c r="T56437" s="1"/>
    </row>
    <row r="56438" spans="6:20" x14ac:dyDescent="0.25">
      <c r="F56438" s="1"/>
      <c r="G56438"/>
      <c r="T56438" s="1"/>
    </row>
    <row r="56439" spans="6:20" x14ac:dyDescent="0.25">
      <c r="F56439" s="1"/>
      <c r="G56439"/>
      <c r="T56439" s="1"/>
    </row>
    <row r="56440" spans="6:20" x14ac:dyDescent="0.25">
      <c r="F56440" s="1"/>
      <c r="G56440"/>
      <c r="T56440" s="1"/>
    </row>
    <row r="56441" spans="6:20" x14ac:dyDescent="0.25">
      <c r="F56441" s="1"/>
      <c r="G56441"/>
      <c r="T56441" s="1"/>
    </row>
    <row r="56442" spans="6:20" x14ac:dyDescent="0.25">
      <c r="F56442" s="1"/>
      <c r="G56442"/>
      <c r="T56442" s="1"/>
    </row>
    <row r="56443" spans="6:20" x14ac:dyDescent="0.25">
      <c r="F56443" s="1"/>
      <c r="G56443"/>
      <c r="T56443" s="1"/>
    </row>
    <row r="56444" spans="6:20" x14ac:dyDescent="0.25">
      <c r="F56444" s="1"/>
      <c r="G56444"/>
      <c r="T56444" s="1"/>
    </row>
    <row r="56445" spans="6:20" x14ac:dyDescent="0.25">
      <c r="F56445" s="1"/>
      <c r="G56445"/>
      <c r="T56445" s="1"/>
    </row>
    <row r="56446" spans="6:20" x14ac:dyDescent="0.25">
      <c r="F56446" s="1"/>
      <c r="G56446"/>
      <c r="T56446" s="1"/>
    </row>
    <row r="56447" spans="6:20" x14ac:dyDescent="0.25">
      <c r="F56447" s="1"/>
      <c r="G56447"/>
      <c r="T56447" s="1"/>
    </row>
    <row r="56448" spans="6:20" x14ac:dyDescent="0.25">
      <c r="F56448" s="1"/>
      <c r="G56448"/>
      <c r="T56448" s="1"/>
    </row>
    <row r="56449" spans="6:20" x14ac:dyDescent="0.25">
      <c r="F56449" s="1"/>
      <c r="G56449"/>
      <c r="T56449" s="1"/>
    </row>
    <row r="56450" spans="6:20" x14ac:dyDescent="0.25">
      <c r="F56450" s="1"/>
      <c r="G56450"/>
      <c r="T56450" s="1"/>
    </row>
    <row r="56451" spans="6:20" x14ac:dyDescent="0.25">
      <c r="F56451" s="1"/>
      <c r="G56451"/>
      <c r="T56451" s="1"/>
    </row>
    <row r="56452" spans="6:20" x14ac:dyDescent="0.25">
      <c r="F56452" s="1"/>
      <c r="G56452"/>
      <c r="T56452" s="1"/>
    </row>
    <row r="56453" spans="6:20" x14ac:dyDescent="0.25">
      <c r="F56453" s="1"/>
      <c r="G56453"/>
      <c r="T56453" s="1"/>
    </row>
    <row r="56454" spans="6:20" x14ac:dyDescent="0.25">
      <c r="F56454" s="1"/>
      <c r="G56454"/>
      <c r="T56454" s="1"/>
    </row>
    <row r="56455" spans="6:20" x14ac:dyDescent="0.25">
      <c r="F56455" s="1"/>
      <c r="G56455"/>
      <c r="T56455" s="1"/>
    </row>
    <row r="56456" spans="6:20" x14ac:dyDescent="0.25">
      <c r="F56456" s="1"/>
      <c r="G56456"/>
      <c r="T56456" s="1"/>
    </row>
    <row r="56457" spans="6:20" x14ac:dyDescent="0.25">
      <c r="F56457" s="1"/>
      <c r="G56457"/>
      <c r="T56457" s="1"/>
    </row>
    <row r="56458" spans="6:20" x14ac:dyDescent="0.25">
      <c r="F56458" s="1"/>
      <c r="G56458"/>
      <c r="T56458" s="1"/>
    </row>
    <row r="56459" spans="6:20" x14ac:dyDescent="0.25">
      <c r="F56459" s="1"/>
      <c r="G56459"/>
      <c r="T56459" s="1"/>
    </row>
    <row r="56460" spans="6:20" x14ac:dyDescent="0.25">
      <c r="F56460" s="1"/>
      <c r="G56460"/>
      <c r="T56460" s="1"/>
    </row>
    <row r="56461" spans="6:20" x14ac:dyDescent="0.25">
      <c r="F56461" s="1"/>
      <c r="G56461"/>
      <c r="T56461" s="1"/>
    </row>
    <row r="56462" spans="6:20" x14ac:dyDescent="0.25">
      <c r="F56462" s="1"/>
      <c r="G56462"/>
      <c r="T56462" s="1"/>
    </row>
    <row r="56463" spans="6:20" x14ac:dyDescent="0.25">
      <c r="F56463" s="1"/>
      <c r="G56463"/>
      <c r="T56463" s="1"/>
    </row>
    <row r="56464" spans="6:20" x14ac:dyDescent="0.25">
      <c r="F56464" s="1"/>
      <c r="G56464"/>
      <c r="T56464" s="1"/>
    </row>
    <row r="56465" spans="6:20" x14ac:dyDescent="0.25">
      <c r="F56465" s="1"/>
      <c r="G56465"/>
      <c r="T56465" s="1"/>
    </row>
    <row r="56466" spans="6:20" x14ac:dyDescent="0.25">
      <c r="F56466" s="1"/>
      <c r="G56466"/>
      <c r="T56466" s="1"/>
    </row>
    <row r="56467" spans="6:20" x14ac:dyDescent="0.25">
      <c r="F56467" s="1"/>
      <c r="G56467"/>
      <c r="T56467" s="1"/>
    </row>
    <row r="56468" spans="6:20" x14ac:dyDescent="0.25">
      <c r="F56468" s="1"/>
      <c r="G56468"/>
      <c r="T56468" s="1"/>
    </row>
    <row r="56469" spans="6:20" x14ac:dyDescent="0.25">
      <c r="F56469" s="1"/>
      <c r="G56469"/>
      <c r="T56469" s="1"/>
    </row>
    <row r="56470" spans="6:20" x14ac:dyDescent="0.25">
      <c r="F56470" s="1"/>
      <c r="G56470"/>
      <c r="T56470" s="1"/>
    </row>
    <row r="56471" spans="6:20" x14ac:dyDescent="0.25">
      <c r="F56471" s="1"/>
      <c r="G56471"/>
      <c r="T56471" s="1"/>
    </row>
    <row r="56472" spans="6:20" x14ac:dyDescent="0.25">
      <c r="F56472" s="1"/>
      <c r="G56472"/>
      <c r="T56472" s="1"/>
    </row>
    <row r="56473" spans="6:20" x14ac:dyDescent="0.25">
      <c r="F56473" s="1"/>
      <c r="G56473"/>
      <c r="T56473" s="1"/>
    </row>
    <row r="56474" spans="6:20" x14ac:dyDescent="0.25">
      <c r="F56474" s="1"/>
      <c r="G56474"/>
      <c r="T56474" s="1"/>
    </row>
    <row r="56475" spans="6:20" x14ac:dyDescent="0.25">
      <c r="F56475" s="1"/>
      <c r="G56475"/>
      <c r="T56475" s="1"/>
    </row>
    <row r="56476" spans="6:20" x14ac:dyDescent="0.25">
      <c r="F56476" s="1"/>
      <c r="G56476"/>
      <c r="T56476" s="1"/>
    </row>
    <row r="56477" spans="6:20" x14ac:dyDescent="0.25">
      <c r="F56477" s="1"/>
      <c r="G56477"/>
      <c r="T56477" s="1"/>
    </row>
    <row r="56478" spans="6:20" x14ac:dyDescent="0.25">
      <c r="F56478" s="1"/>
      <c r="G56478"/>
      <c r="T56478" s="1"/>
    </row>
    <row r="56479" spans="6:20" x14ac:dyDescent="0.25">
      <c r="F56479" s="1"/>
      <c r="G56479"/>
      <c r="T56479" s="1"/>
    </row>
    <row r="56480" spans="6:20" x14ac:dyDescent="0.25">
      <c r="F56480" s="1"/>
      <c r="G56480"/>
      <c r="T56480" s="1"/>
    </row>
    <row r="56481" spans="6:20" x14ac:dyDescent="0.25">
      <c r="F56481" s="1"/>
      <c r="G56481"/>
      <c r="T56481" s="1"/>
    </row>
    <row r="56482" spans="6:20" x14ac:dyDescent="0.25">
      <c r="F56482" s="1"/>
      <c r="G56482"/>
      <c r="T56482" s="1"/>
    </row>
    <row r="56483" spans="6:20" x14ac:dyDescent="0.25">
      <c r="F56483" s="1"/>
      <c r="G56483"/>
      <c r="T56483" s="1"/>
    </row>
    <row r="56484" spans="6:20" x14ac:dyDescent="0.25">
      <c r="F56484" s="1"/>
      <c r="G56484"/>
      <c r="T56484" s="1"/>
    </row>
    <row r="56485" spans="6:20" x14ac:dyDescent="0.25">
      <c r="F56485" s="1"/>
      <c r="G56485"/>
      <c r="T56485" s="1"/>
    </row>
    <row r="56486" spans="6:20" x14ac:dyDescent="0.25">
      <c r="F56486" s="1"/>
      <c r="G56486"/>
      <c r="T56486" s="1"/>
    </row>
    <row r="56487" spans="6:20" x14ac:dyDescent="0.25">
      <c r="F56487" s="1"/>
      <c r="G56487"/>
      <c r="T56487" s="1"/>
    </row>
    <row r="56488" spans="6:20" x14ac:dyDescent="0.25">
      <c r="F56488" s="1"/>
      <c r="G56488"/>
      <c r="T56488" s="1"/>
    </row>
    <row r="56489" spans="6:20" x14ac:dyDescent="0.25">
      <c r="F56489" s="1"/>
      <c r="G56489"/>
      <c r="T56489" s="1"/>
    </row>
    <row r="56490" spans="6:20" x14ac:dyDescent="0.25">
      <c r="F56490" s="1"/>
      <c r="G56490"/>
      <c r="T56490" s="1"/>
    </row>
    <row r="56491" spans="6:20" x14ac:dyDescent="0.25">
      <c r="F56491" s="1"/>
      <c r="G56491"/>
      <c r="T56491" s="1"/>
    </row>
    <row r="56492" spans="6:20" x14ac:dyDescent="0.25">
      <c r="F56492" s="1"/>
      <c r="G56492"/>
      <c r="T56492" s="1"/>
    </row>
    <row r="56493" spans="6:20" x14ac:dyDescent="0.25">
      <c r="F56493" s="1"/>
      <c r="G56493"/>
      <c r="T56493" s="1"/>
    </row>
    <row r="56494" spans="6:20" x14ac:dyDescent="0.25">
      <c r="F56494" s="1"/>
      <c r="G56494"/>
      <c r="T56494" s="1"/>
    </row>
    <row r="56495" spans="6:20" x14ac:dyDescent="0.25">
      <c r="F56495" s="1"/>
      <c r="G56495"/>
      <c r="T56495" s="1"/>
    </row>
    <row r="56496" spans="6:20" x14ac:dyDescent="0.25">
      <c r="F56496" s="1"/>
      <c r="G56496"/>
      <c r="T56496" s="1"/>
    </row>
    <row r="56497" spans="6:20" x14ac:dyDescent="0.25">
      <c r="F56497" s="1"/>
      <c r="G56497"/>
      <c r="T56497" s="1"/>
    </row>
    <row r="56498" spans="6:20" x14ac:dyDescent="0.25">
      <c r="F56498" s="1"/>
      <c r="G56498"/>
      <c r="T56498" s="1"/>
    </row>
    <row r="56499" spans="6:20" x14ac:dyDescent="0.25">
      <c r="F56499" s="1"/>
      <c r="G56499"/>
      <c r="T56499" s="1"/>
    </row>
    <row r="56500" spans="6:20" x14ac:dyDescent="0.25">
      <c r="F56500" s="1"/>
      <c r="G56500"/>
      <c r="T56500" s="1"/>
    </row>
    <row r="56501" spans="6:20" x14ac:dyDescent="0.25">
      <c r="F56501" s="1"/>
      <c r="G56501"/>
      <c r="T56501" s="1"/>
    </row>
    <row r="56502" spans="6:20" x14ac:dyDescent="0.25">
      <c r="F56502" s="1"/>
      <c r="G56502"/>
      <c r="T56502" s="1"/>
    </row>
    <row r="56503" spans="6:20" x14ac:dyDescent="0.25">
      <c r="F56503" s="1"/>
      <c r="G56503"/>
      <c r="T56503" s="1"/>
    </row>
    <row r="56504" spans="6:20" x14ac:dyDescent="0.25">
      <c r="F56504" s="1"/>
      <c r="G56504"/>
      <c r="T56504" s="1"/>
    </row>
    <row r="56505" spans="6:20" x14ac:dyDescent="0.25">
      <c r="F56505" s="1"/>
      <c r="G56505"/>
      <c r="T56505" s="1"/>
    </row>
    <row r="56506" spans="6:20" x14ac:dyDescent="0.25">
      <c r="F56506" s="1"/>
      <c r="G56506"/>
      <c r="T56506" s="1"/>
    </row>
    <row r="56507" spans="6:20" x14ac:dyDescent="0.25">
      <c r="F56507" s="1"/>
      <c r="G56507"/>
      <c r="T56507" s="1"/>
    </row>
    <row r="56508" spans="6:20" x14ac:dyDescent="0.25">
      <c r="F56508" s="1"/>
      <c r="G56508"/>
      <c r="T56508" s="1"/>
    </row>
    <row r="56509" spans="6:20" x14ac:dyDescent="0.25">
      <c r="F56509" s="1"/>
      <c r="G56509"/>
      <c r="T56509" s="1"/>
    </row>
    <row r="56510" spans="6:20" x14ac:dyDescent="0.25">
      <c r="F56510" s="1"/>
      <c r="G56510"/>
      <c r="T56510" s="1"/>
    </row>
    <row r="56511" spans="6:20" x14ac:dyDescent="0.25">
      <c r="F56511" s="1"/>
      <c r="G56511"/>
      <c r="T56511" s="1"/>
    </row>
    <row r="56512" spans="6:20" x14ac:dyDescent="0.25">
      <c r="F56512" s="1"/>
      <c r="G56512"/>
      <c r="T56512" s="1"/>
    </row>
    <row r="56513" spans="6:20" x14ac:dyDescent="0.25">
      <c r="F56513" s="1"/>
      <c r="G56513"/>
      <c r="T56513" s="1"/>
    </row>
    <row r="56514" spans="6:20" x14ac:dyDescent="0.25">
      <c r="F56514" s="1"/>
      <c r="G56514"/>
      <c r="T56514" s="1"/>
    </row>
    <row r="56515" spans="6:20" x14ac:dyDescent="0.25">
      <c r="F56515" s="1"/>
      <c r="G56515"/>
      <c r="T56515" s="1"/>
    </row>
    <row r="56516" spans="6:20" x14ac:dyDescent="0.25">
      <c r="F56516" s="1"/>
      <c r="G56516"/>
      <c r="T56516" s="1"/>
    </row>
    <row r="56517" spans="6:20" x14ac:dyDescent="0.25">
      <c r="F56517" s="1"/>
      <c r="G56517"/>
      <c r="T56517" s="1"/>
    </row>
    <row r="56518" spans="6:20" x14ac:dyDescent="0.25">
      <c r="F56518" s="1"/>
      <c r="G56518"/>
      <c r="T56518" s="1"/>
    </row>
    <row r="56519" spans="6:20" x14ac:dyDescent="0.25">
      <c r="F56519" s="1"/>
      <c r="G56519"/>
      <c r="T56519" s="1"/>
    </row>
    <row r="56520" spans="6:20" x14ac:dyDescent="0.25">
      <c r="F56520" s="1"/>
      <c r="G56520"/>
      <c r="T56520" s="1"/>
    </row>
    <row r="56521" spans="6:20" x14ac:dyDescent="0.25">
      <c r="F56521" s="1"/>
      <c r="G56521"/>
      <c r="T56521" s="1"/>
    </row>
    <row r="56522" spans="6:20" x14ac:dyDescent="0.25">
      <c r="F56522" s="1"/>
      <c r="G56522"/>
      <c r="T56522" s="1"/>
    </row>
    <row r="56523" spans="6:20" x14ac:dyDescent="0.25">
      <c r="F56523" s="1"/>
      <c r="G56523"/>
      <c r="T56523" s="1"/>
    </row>
    <row r="56524" spans="6:20" x14ac:dyDescent="0.25">
      <c r="F56524" s="1"/>
      <c r="G56524"/>
      <c r="T56524" s="1"/>
    </row>
    <row r="56525" spans="6:20" x14ac:dyDescent="0.25">
      <c r="F56525" s="1"/>
      <c r="G56525"/>
      <c r="T56525" s="1"/>
    </row>
    <row r="56526" spans="6:20" x14ac:dyDescent="0.25">
      <c r="F56526" s="1"/>
      <c r="G56526"/>
      <c r="T56526" s="1"/>
    </row>
    <row r="56527" spans="6:20" x14ac:dyDescent="0.25">
      <c r="F56527" s="1"/>
      <c r="G56527"/>
      <c r="T56527" s="1"/>
    </row>
    <row r="56528" spans="6:20" x14ac:dyDescent="0.25">
      <c r="F56528" s="1"/>
      <c r="G56528"/>
      <c r="T56528" s="1"/>
    </row>
    <row r="56529" spans="6:20" x14ac:dyDescent="0.25">
      <c r="F56529" s="1"/>
      <c r="G56529"/>
      <c r="T56529" s="1"/>
    </row>
    <row r="56530" spans="6:20" x14ac:dyDescent="0.25">
      <c r="F56530" s="1"/>
      <c r="G56530"/>
      <c r="T56530" s="1"/>
    </row>
    <row r="56531" spans="6:20" x14ac:dyDescent="0.25">
      <c r="F56531" s="1"/>
      <c r="G56531"/>
      <c r="T56531" s="1"/>
    </row>
    <row r="56532" spans="6:20" x14ac:dyDescent="0.25">
      <c r="F56532" s="1"/>
      <c r="G56532"/>
      <c r="T56532" s="1"/>
    </row>
    <row r="56533" spans="6:20" x14ac:dyDescent="0.25">
      <c r="F56533" s="1"/>
      <c r="G56533"/>
      <c r="T56533" s="1"/>
    </row>
    <row r="56534" spans="6:20" x14ac:dyDescent="0.25">
      <c r="F56534" s="1"/>
      <c r="G56534"/>
      <c r="T56534" s="1"/>
    </row>
    <row r="56535" spans="6:20" x14ac:dyDescent="0.25">
      <c r="F56535" s="1"/>
      <c r="G56535"/>
      <c r="T56535" s="1"/>
    </row>
    <row r="56536" spans="6:20" x14ac:dyDescent="0.25">
      <c r="F56536" s="1"/>
      <c r="G56536"/>
      <c r="T56536" s="1"/>
    </row>
    <row r="56537" spans="6:20" x14ac:dyDescent="0.25">
      <c r="F56537" s="1"/>
      <c r="G56537"/>
      <c r="T56537" s="1"/>
    </row>
    <row r="56538" spans="6:20" x14ac:dyDescent="0.25">
      <c r="F56538" s="1"/>
      <c r="G56538"/>
      <c r="T56538" s="1"/>
    </row>
    <row r="56539" spans="6:20" x14ac:dyDescent="0.25">
      <c r="F56539" s="1"/>
      <c r="G56539"/>
      <c r="T56539" s="1"/>
    </row>
    <row r="56540" spans="6:20" x14ac:dyDescent="0.25">
      <c r="F56540" s="1"/>
      <c r="G56540"/>
      <c r="T56540" s="1"/>
    </row>
    <row r="56541" spans="6:20" x14ac:dyDescent="0.25">
      <c r="F56541" s="1"/>
      <c r="G56541"/>
      <c r="T56541" s="1"/>
    </row>
    <row r="56542" spans="6:20" x14ac:dyDescent="0.25">
      <c r="F56542" s="1"/>
      <c r="G56542"/>
      <c r="T56542" s="1"/>
    </row>
    <row r="56543" spans="6:20" x14ac:dyDescent="0.25">
      <c r="F56543" s="1"/>
      <c r="G56543"/>
      <c r="T56543" s="1"/>
    </row>
    <row r="56544" spans="6:20" x14ac:dyDescent="0.25">
      <c r="F56544" s="1"/>
      <c r="G56544"/>
      <c r="T56544" s="1"/>
    </row>
    <row r="56545" spans="6:20" x14ac:dyDescent="0.25">
      <c r="F56545" s="1"/>
      <c r="G56545"/>
      <c r="T56545" s="1"/>
    </row>
    <row r="56546" spans="6:20" x14ac:dyDescent="0.25">
      <c r="F56546" s="1"/>
      <c r="G56546"/>
      <c r="T56546" s="1"/>
    </row>
    <row r="56547" spans="6:20" x14ac:dyDescent="0.25">
      <c r="F56547" s="1"/>
      <c r="G56547"/>
      <c r="T56547" s="1"/>
    </row>
    <row r="56548" spans="6:20" x14ac:dyDescent="0.25">
      <c r="F56548" s="1"/>
      <c r="G56548"/>
      <c r="T56548" s="1"/>
    </row>
    <row r="56549" spans="6:20" x14ac:dyDescent="0.25">
      <c r="F56549" s="1"/>
      <c r="G56549"/>
      <c r="T56549" s="1"/>
    </row>
    <row r="56550" spans="6:20" x14ac:dyDescent="0.25">
      <c r="F56550" s="1"/>
      <c r="G56550"/>
      <c r="T56550" s="1"/>
    </row>
    <row r="56551" spans="6:20" x14ac:dyDescent="0.25">
      <c r="F56551" s="1"/>
      <c r="G56551"/>
      <c r="T56551" s="1"/>
    </row>
    <row r="56552" spans="6:20" x14ac:dyDescent="0.25">
      <c r="F56552" s="1"/>
      <c r="G56552"/>
      <c r="T56552" s="1"/>
    </row>
    <row r="56553" spans="6:20" x14ac:dyDescent="0.25">
      <c r="F56553" s="1"/>
      <c r="G56553"/>
      <c r="T56553" s="1"/>
    </row>
    <row r="56554" spans="6:20" x14ac:dyDescent="0.25">
      <c r="F56554" s="1"/>
      <c r="G56554"/>
      <c r="T56554" s="1"/>
    </row>
    <row r="56555" spans="6:20" x14ac:dyDescent="0.25">
      <c r="F56555" s="1"/>
      <c r="G56555"/>
      <c r="T56555" s="1"/>
    </row>
    <row r="56556" spans="6:20" x14ac:dyDescent="0.25">
      <c r="F56556" s="1"/>
      <c r="G56556"/>
      <c r="T56556" s="1"/>
    </row>
    <row r="56557" spans="6:20" x14ac:dyDescent="0.25">
      <c r="F56557" s="1"/>
      <c r="G56557"/>
      <c r="T56557" s="1"/>
    </row>
    <row r="56558" spans="6:20" x14ac:dyDescent="0.25">
      <c r="F56558" s="1"/>
      <c r="G56558"/>
      <c r="T56558" s="1"/>
    </row>
    <row r="56559" spans="6:20" x14ac:dyDescent="0.25">
      <c r="F56559" s="1"/>
      <c r="G56559"/>
      <c r="T56559" s="1"/>
    </row>
    <row r="56560" spans="6:20" x14ac:dyDescent="0.25">
      <c r="F56560" s="1"/>
      <c r="G56560"/>
      <c r="T56560" s="1"/>
    </row>
    <row r="56561" spans="6:20" x14ac:dyDescent="0.25">
      <c r="F56561" s="1"/>
      <c r="G56561"/>
      <c r="T56561" s="1"/>
    </row>
    <row r="56562" spans="6:20" x14ac:dyDescent="0.25">
      <c r="F56562" s="1"/>
      <c r="G56562"/>
      <c r="T56562" s="1"/>
    </row>
    <row r="56563" spans="6:20" x14ac:dyDescent="0.25">
      <c r="F56563" s="1"/>
      <c r="G56563"/>
      <c r="T56563" s="1"/>
    </row>
    <row r="56564" spans="6:20" x14ac:dyDescent="0.25">
      <c r="F56564" s="1"/>
      <c r="G56564"/>
      <c r="T56564" s="1"/>
    </row>
    <row r="56565" spans="6:20" x14ac:dyDescent="0.25">
      <c r="F56565" s="1"/>
      <c r="G56565"/>
      <c r="T56565" s="1"/>
    </row>
    <row r="56566" spans="6:20" x14ac:dyDescent="0.25">
      <c r="F56566" s="1"/>
      <c r="G56566"/>
      <c r="T56566" s="1"/>
    </row>
    <row r="56567" spans="6:20" x14ac:dyDescent="0.25">
      <c r="F56567" s="1"/>
      <c r="G56567"/>
      <c r="T56567" s="1"/>
    </row>
    <row r="56568" spans="6:20" x14ac:dyDescent="0.25">
      <c r="F56568" s="1"/>
      <c r="G56568"/>
      <c r="T56568" s="1"/>
    </row>
    <row r="56569" spans="6:20" x14ac:dyDescent="0.25">
      <c r="F56569" s="1"/>
      <c r="G56569"/>
      <c r="T56569" s="1"/>
    </row>
    <row r="56570" spans="6:20" x14ac:dyDescent="0.25">
      <c r="F56570" s="1"/>
      <c r="G56570"/>
      <c r="T56570" s="1"/>
    </row>
    <row r="56571" spans="6:20" x14ac:dyDescent="0.25">
      <c r="F56571" s="1"/>
      <c r="G56571"/>
      <c r="T56571" s="1"/>
    </row>
    <row r="56572" spans="6:20" x14ac:dyDescent="0.25">
      <c r="F56572" s="1"/>
      <c r="G56572"/>
      <c r="T56572" s="1"/>
    </row>
    <row r="56573" spans="6:20" x14ac:dyDescent="0.25">
      <c r="F56573" s="1"/>
      <c r="G56573"/>
      <c r="T56573" s="1"/>
    </row>
    <row r="56574" spans="6:20" x14ac:dyDescent="0.25">
      <c r="F56574" s="1"/>
      <c r="G56574"/>
      <c r="T56574" s="1"/>
    </row>
    <row r="56575" spans="6:20" x14ac:dyDescent="0.25">
      <c r="F56575" s="1"/>
      <c r="G56575"/>
      <c r="T56575" s="1"/>
    </row>
    <row r="56576" spans="6:20" x14ac:dyDescent="0.25">
      <c r="F56576" s="1"/>
      <c r="G56576"/>
      <c r="T56576" s="1"/>
    </row>
    <row r="56577" spans="6:20" x14ac:dyDescent="0.25">
      <c r="F56577" s="1"/>
      <c r="G56577"/>
      <c r="T56577" s="1"/>
    </row>
    <row r="56578" spans="6:20" x14ac:dyDescent="0.25">
      <c r="F56578" s="1"/>
      <c r="G56578"/>
      <c r="T56578" s="1"/>
    </row>
    <row r="56579" spans="6:20" x14ac:dyDescent="0.25">
      <c r="F56579" s="1"/>
      <c r="G56579"/>
      <c r="T56579" s="1"/>
    </row>
    <row r="56580" spans="6:20" x14ac:dyDescent="0.25">
      <c r="F56580" s="1"/>
      <c r="G56580"/>
      <c r="T56580" s="1"/>
    </row>
    <row r="56581" spans="6:20" x14ac:dyDescent="0.25">
      <c r="F56581" s="1"/>
      <c r="G56581"/>
      <c r="T56581" s="1"/>
    </row>
    <row r="56582" spans="6:20" x14ac:dyDescent="0.25">
      <c r="F56582" s="1"/>
      <c r="G56582"/>
      <c r="T56582" s="1"/>
    </row>
    <row r="56583" spans="6:20" x14ac:dyDescent="0.25">
      <c r="F56583" s="1"/>
      <c r="G56583"/>
      <c r="T56583" s="1"/>
    </row>
    <row r="56584" spans="6:20" x14ac:dyDescent="0.25">
      <c r="F56584" s="1"/>
      <c r="G56584"/>
      <c r="T56584" s="1"/>
    </row>
    <row r="56585" spans="6:20" x14ac:dyDescent="0.25">
      <c r="F56585" s="1"/>
      <c r="G56585"/>
      <c r="T56585" s="1"/>
    </row>
    <row r="56586" spans="6:20" x14ac:dyDescent="0.25">
      <c r="F56586" s="1"/>
      <c r="G56586"/>
      <c r="T56586" s="1"/>
    </row>
    <row r="56587" spans="6:20" x14ac:dyDescent="0.25">
      <c r="F56587" s="1"/>
      <c r="G56587"/>
      <c r="T56587" s="1"/>
    </row>
    <row r="56588" spans="6:20" x14ac:dyDescent="0.25">
      <c r="F56588" s="1"/>
      <c r="G56588"/>
      <c r="T56588" s="1"/>
    </row>
    <row r="56589" spans="6:20" x14ac:dyDescent="0.25">
      <c r="F56589" s="1"/>
      <c r="G56589"/>
      <c r="T56589" s="1"/>
    </row>
    <row r="56590" spans="6:20" x14ac:dyDescent="0.25">
      <c r="F56590" s="1"/>
      <c r="G56590"/>
      <c r="T56590" s="1"/>
    </row>
    <row r="56591" spans="6:20" x14ac:dyDescent="0.25">
      <c r="F56591" s="1"/>
      <c r="G56591"/>
      <c r="T56591" s="1"/>
    </row>
    <row r="56592" spans="6:20" x14ac:dyDescent="0.25">
      <c r="F56592" s="1"/>
      <c r="G56592"/>
      <c r="T56592" s="1"/>
    </row>
    <row r="56593" spans="6:20" x14ac:dyDescent="0.25">
      <c r="F56593" s="1"/>
      <c r="G56593"/>
      <c r="T56593" s="1"/>
    </row>
    <row r="56594" spans="6:20" x14ac:dyDescent="0.25">
      <c r="F56594" s="1"/>
      <c r="G56594"/>
      <c r="T56594" s="1"/>
    </row>
    <row r="56595" spans="6:20" x14ac:dyDescent="0.25">
      <c r="F56595" s="1"/>
      <c r="G56595"/>
      <c r="T56595" s="1"/>
    </row>
    <row r="56596" spans="6:20" x14ac:dyDescent="0.25">
      <c r="F56596" s="1"/>
      <c r="G56596"/>
      <c r="T56596" s="1"/>
    </row>
    <row r="56597" spans="6:20" x14ac:dyDescent="0.25">
      <c r="F56597" s="1"/>
      <c r="G56597"/>
      <c r="T56597" s="1"/>
    </row>
    <row r="56598" spans="6:20" x14ac:dyDescent="0.25">
      <c r="F56598" s="1"/>
      <c r="G56598"/>
      <c r="T56598" s="1"/>
    </row>
    <row r="56599" spans="6:20" x14ac:dyDescent="0.25">
      <c r="F56599" s="1"/>
      <c r="G56599"/>
      <c r="T56599" s="1"/>
    </row>
    <row r="56600" spans="6:20" x14ac:dyDescent="0.25">
      <c r="F56600" s="1"/>
      <c r="G56600"/>
      <c r="T56600" s="1"/>
    </row>
    <row r="56601" spans="6:20" x14ac:dyDescent="0.25">
      <c r="F56601" s="1"/>
      <c r="G56601"/>
      <c r="T56601" s="1"/>
    </row>
    <row r="56602" spans="6:20" x14ac:dyDescent="0.25">
      <c r="F56602" s="1"/>
      <c r="G56602"/>
      <c r="T56602" s="1"/>
    </row>
    <row r="56603" spans="6:20" x14ac:dyDescent="0.25">
      <c r="F56603" s="1"/>
      <c r="G56603"/>
      <c r="T56603" s="1"/>
    </row>
    <row r="56604" spans="6:20" x14ac:dyDescent="0.25">
      <c r="F56604" s="1"/>
      <c r="G56604"/>
      <c r="T56604" s="1"/>
    </row>
    <row r="56605" spans="6:20" x14ac:dyDescent="0.25">
      <c r="F56605" s="1"/>
      <c r="G56605"/>
      <c r="T56605" s="1"/>
    </row>
    <row r="56606" spans="6:20" x14ac:dyDescent="0.25">
      <c r="F56606" s="1"/>
      <c r="G56606"/>
      <c r="T56606" s="1"/>
    </row>
    <row r="56607" spans="6:20" x14ac:dyDescent="0.25">
      <c r="F56607" s="1"/>
      <c r="G56607"/>
      <c r="T56607" s="1"/>
    </row>
    <row r="56608" spans="6:20" x14ac:dyDescent="0.25">
      <c r="F56608" s="1"/>
      <c r="G56608"/>
      <c r="T56608" s="1"/>
    </row>
    <row r="56609" spans="6:20" x14ac:dyDescent="0.25">
      <c r="F56609" s="1"/>
      <c r="G56609"/>
      <c r="T56609" s="1"/>
    </row>
    <row r="56610" spans="6:20" x14ac:dyDescent="0.25">
      <c r="F56610" s="1"/>
      <c r="G56610"/>
      <c r="T56610" s="1"/>
    </row>
    <row r="56611" spans="6:20" x14ac:dyDescent="0.25">
      <c r="F56611" s="1"/>
      <c r="G56611"/>
      <c r="T56611" s="1"/>
    </row>
    <row r="56612" spans="6:20" x14ac:dyDescent="0.25">
      <c r="F56612" s="1"/>
      <c r="G56612"/>
      <c r="T56612" s="1"/>
    </row>
    <row r="56613" spans="6:20" x14ac:dyDescent="0.25">
      <c r="F56613" s="1"/>
      <c r="G56613"/>
      <c r="T56613" s="1"/>
    </row>
    <row r="56614" spans="6:20" x14ac:dyDescent="0.25">
      <c r="F56614" s="1"/>
      <c r="G56614"/>
      <c r="T56614" s="1"/>
    </row>
    <row r="56615" spans="6:20" x14ac:dyDescent="0.25">
      <c r="F56615" s="1"/>
      <c r="G56615"/>
      <c r="T56615" s="1"/>
    </row>
    <row r="56616" spans="6:20" x14ac:dyDescent="0.25">
      <c r="F56616" s="1"/>
      <c r="G56616"/>
      <c r="T56616" s="1"/>
    </row>
    <row r="56617" spans="6:20" x14ac:dyDescent="0.25">
      <c r="F56617" s="1"/>
      <c r="G56617"/>
      <c r="T56617" s="1"/>
    </row>
    <row r="56618" spans="6:20" x14ac:dyDescent="0.25">
      <c r="F56618" s="1"/>
      <c r="G56618"/>
      <c r="T56618" s="1"/>
    </row>
    <row r="56619" spans="6:20" x14ac:dyDescent="0.25">
      <c r="F56619" s="1"/>
      <c r="G56619"/>
      <c r="T56619" s="1"/>
    </row>
    <row r="56620" spans="6:20" x14ac:dyDescent="0.25">
      <c r="F56620" s="1"/>
      <c r="G56620"/>
      <c r="T56620" s="1"/>
    </row>
    <row r="56621" spans="6:20" x14ac:dyDescent="0.25">
      <c r="F56621" s="1"/>
      <c r="G56621"/>
      <c r="T56621" s="1"/>
    </row>
    <row r="56622" spans="6:20" x14ac:dyDescent="0.25">
      <c r="F56622" s="1"/>
      <c r="G56622"/>
      <c r="T56622" s="1"/>
    </row>
    <row r="56623" spans="6:20" x14ac:dyDescent="0.25">
      <c r="F56623" s="1"/>
      <c r="G56623"/>
      <c r="T56623" s="1"/>
    </row>
    <row r="56624" spans="6:20" x14ac:dyDescent="0.25">
      <c r="F56624" s="1"/>
      <c r="G56624"/>
      <c r="T56624" s="1"/>
    </row>
    <row r="56625" spans="6:20" x14ac:dyDescent="0.25">
      <c r="F56625" s="1"/>
      <c r="G56625"/>
      <c r="T56625" s="1"/>
    </row>
    <row r="56626" spans="6:20" x14ac:dyDescent="0.25">
      <c r="F56626" s="1"/>
      <c r="G56626"/>
      <c r="T56626" s="1"/>
    </row>
    <row r="56627" spans="6:20" x14ac:dyDescent="0.25">
      <c r="F56627" s="1"/>
      <c r="G56627"/>
      <c r="T56627" s="1"/>
    </row>
    <row r="56628" spans="6:20" x14ac:dyDescent="0.25">
      <c r="F56628" s="1"/>
      <c r="G56628"/>
      <c r="T56628" s="1"/>
    </row>
    <row r="56629" spans="6:20" x14ac:dyDescent="0.25">
      <c r="F56629" s="1"/>
      <c r="G56629"/>
      <c r="T56629" s="1"/>
    </row>
    <row r="56630" spans="6:20" x14ac:dyDescent="0.25">
      <c r="F56630" s="1"/>
      <c r="G56630"/>
      <c r="T56630" s="1"/>
    </row>
    <row r="56631" spans="6:20" x14ac:dyDescent="0.25">
      <c r="F56631" s="1"/>
      <c r="G56631"/>
      <c r="T56631" s="1"/>
    </row>
    <row r="56632" spans="6:20" x14ac:dyDescent="0.25">
      <c r="F56632" s="1"/>
      <c r="G56632"/>
      <c r="T56632" s="1"/>
    </row>
    <row r="56633" spans="6:20" x14ac:dyDescent="0.25">
      <c r="F56633" s="1"/>
      <c r="G56633"/>
      <c r="T56633" s="1"/>
    </row>
    <row r="56634" spans="6:20" x14ac:dyDescent="0.25">
      <c r="F56634" s="1"/>
      <c r="G56634"/>
      <c r="T56634" s="1"/>
    </row>
    <row r="56635" spans="6:20" x14ac:dyDescent="0.25">
      <c r="F56635" s="1"/>
      <c r="G56635"/>
      <c r="T56635" s="1"/>
    </row>
    <row r="56636" spans="6:20" x14ac:dyDescent="0.25">
      <c r="F56636" s="1"/>
      <c r="G56636"/>
      <c r="T56636" s="1"/>
    </row>
    <row r="56637" spans="6:20" x14ac:dyDescent="0.25">
      <c r="F56637" s="1"/>
      <c r="G56637"/>
      <c r="T56637" s="1"/>
    </row>
    <row r="56638" spans="6:20" x14ac:dyDescent="0.25">
      <c r="F56638" s="1"/>
      <c r="G56638"/>
      <c r="T56638" s="1"/>
    </row>
    <row r="56639" spans="6:20" x14ac:dyDescent="0.25">
      <c r="F56639" s="1"/>
      <c r="G56639"/>
      <c r="T56639" s="1"/>
    </row>
    <row r="56640" spans="6:20" x14ac:dyDescent="0.25">
      <c r="F56640" s="1"/>
      <c r="G56640"/>
      <c r="T56640" s="1"/>
    </row>
    <row r="56641" spans="6:20" x14ac:dyDescent="0.25">
      <c r="F56641" s="1"/>
      <c r="G56641"/>
      <c r="T56641" s="1"/>
    </row>
    <row r="56642" spans="6:20" x14ac:dyDescent="0.25">
      <c r="F56642" s="1"/>
      <c r="G56642"/>
      <c r="T56642" s="1"/>
    </row>
    <row r="56643" spans="6:20" x14ac:dyDescent="0.25">
      <c r="F56643" s="1"/>
      <c r="G56643"/>
      <c r="T56643" s="1"/>
    </row>
    <row r="56644" spans="6:20" x14ac:dyDescent="0.25">
      <c r="F56644" s="1"/>
      <c r="G56644"/>
      <c r="T56644" s="1"/>
    </row>
    <row r="56645" spans="6:20" x14ac:dyDescent="0.25">
      <c r="F56645" s="1"/>
      <c r="G56645"/>
      <c r="T56645" s="1"/>
    </row>
    <row r="56646" spans="6:20" x14ac:dyDescent="0.25">
      <c r="F56646" s="1"/>
      <c r="G56646"/>
      <c r="T56646" s="1"/>
    </row>
    <row r="56647" spans="6:20" x14ac:dyDescent="0.25">
      <c r="F56647" s="1"/>
      <c r="G56647"/>
      <c r="T56647" s="1"/>
    </row>
    <row r="56648" spans="6:20" x14ac:dyDescent="0.25">
      <c r="F56648" s="1"/>
      <c r="G56648"/>
      <c r="T56648" s="1"/>
    </row>
    <row r="56649" spans="6:20" x14ac:dyDescent="0.25">
      <c r="F56649" s="1"/>
      <c r="G56649"/>
      <c r="T56649" s="1"/>
    </row>
    <row r="56650" spans="6:20" x14ac:dyDescent="0.25">
      <c r="F56650" s="1"/>
      <c r="G56650"/>
      <c r="T56650" s="1"/>
    </row>
    <row r="56651" spans="6:20" x14ac:dyDescent="0.25">
      <c r="F56651" s="1"/>
      <c r="G56651"/>
      <c r="T56651" s="1"/>
    </row>
    <row r="56652" spans="6:20" x14ac:dyDescent="0.25">
      <c r="F56652" s="1"/>
      <c r="G56652"/>
      <c r="T56652" s="1"/>
    </row>
    <row r="56653" spans="6:20" x14ac:dyDescent="0.25">
      <c r="F56653" s="1"/>
      <c r="G56653"/>
      <c r="T56653" s="1"/>
    </row>
    <row r="56654" spans="6:20" x14ac:dyDescent="0.25">
      <c r="F56654" s="1"/>
      <c r="G56654"/>
      <c r="T56654" s="1"/>
    </row>
    <row r="56655" spans="6:20" x14ac:dyDescent="0.25">
      <c r="F56655" s="1"/>
      <c r="G56655"/>
      <c r="T56655" s="1"/>
    </row>
    <row r="56656" spans="6:20" x14ac:dyDescent="0.25">
      <c r="F56656" s="1"/>
      <c r="G56656"/>
      <c r="T56656" s="1"/>
    </row>
    <row r="56657" spans="6:20" x14ac:dyDescent="0.25">
      <c r="F56657" s="1"/>
      <c r="G56657"/>
      <c r="T56657" s="1"/>
    </row>
    <row r="56658" spans="6:20" x14ac:dyDescent="0.25">
      <c r="F56658" s="1"/>
      <c r="G56658"/>
      <c r="T56658" s="1"/>
    </row>
    <row r="56659" spans="6:20" x14ac:dyDescent="0.25">
      <c r="F56659" s="1"/>
      <c r="G56659"/>
      <c r="T56659" s="1"/>
    </row>
    <row r="56660" spans="6:20" x14ac:dyDescent="0.25">
      <c r="F56660" s="1"/>
      <c r="G56660"/>
      <c r="T56660" s="1"/>
    </row>
    <row r="56661" spans="6:20" x14ac:dyDescent="0.25">
      <c r="F56661" s="1"/>
      <c r="G56661"/>
      <c r="T56661" s="1"/>
    </row>
    <row r="56662" spans="6:20" x14ac:dyDescent="0.25">
      <c r="F56662" s="1"/>
      <c r="G56662"/>
      <c r="T56662" s="1"/>
    </row>
    <row r="56663" spans="6:20" x14ac:dyDescent="0.25">
      <c r="F56663" s="1"/>
      <c r="G56663"/>
      <c r="T56663" s="1"/>
    </row>
    <row r="56664" spans="6:20" x14ac:dyDescent="0.25">
      <c r="F56664" s="1"/>
      <c r="G56664"/>
      <c r="T56664" s="1"/>
    </row>
    <row r="56665" spans="6:20" x14ac:dyDescent="0.25">
      <c r="F56665" s="1"/>
      <c r="G56665"/>
      <c r="T56665" s="1"/>
    </row>
    <row r="56666" spans="6:20" x14ac:dyDescent="0.25">
      <c r="F56666" s="1"/>
      <c r="G56666"/>
      <c r="T56666" s="1"/>
    </row>
    <row r="56667" spans="6:20" x14ac:dyDescent="0.25">
      <c r="F56667" s="1"/>
      <c r="G56667"/>
      <c r="T56667" s="1"/>
    </row>
    <row r="56668" spans="6:20" x14ac:dyDescent="0.25">
      <c r="F56668" s="1"/>
      <c r="G56668"/>
      <c r="T56668" s="1"/>
    </row>
    <row r="56669" spans="6:20" x14ac:dyDescent="0.25">
      <c r="F56669" s="1"/>
      <c r="G56669"/>
      <c r="T56669" s="1"/>
    </row>
    <row r="56670" spans="6:20" x14ac:dyDescent="0.25">
      <c r="F56670" s="1"/>
      <c r="G56670"/>
      <c r="T56670" s="1"/>
    </row>
    <row r="56671" spans="6:20" x14ac:dyDescent="0.25">
      <c r="F56671" s="1"/>
      <c r="G56671"/>
      <c r="T56671" s="1"/>
    </row>
    <row r="56672" spans="6:20" x14ac:dyDescent="0.25">
      <c r="F56672" s="1"/>
      <c r="G56672"/>
      <c r="T56672" s="1"/>
    </row>
    <row r="56673" spans="6:20" x14ac:dyDescent="0.25">
      <c r="F56673" s="1"/>
      <c r="G56673"/>
      <c r="T56673" s="1"/>
    </row>
    <row r="56674" spans="6:20" x14ac:dyDescent="0.25">
      <c r="F56674" s="1"/>
      <c r="G56674"/>
      <c r="T56674" s="1"/>
    </row>
    <row r="56675" spans="6:20" x14ac:dyDescent="0.25">
      <c r="F56675" s="1"/>
      <c r="G56675"/>
      <c r="T56675" s="1"/>
    </row>
    <row r="56676" spans="6:20" x14ac:dyDescent="0.25">
      <c r="F56676" s="1"/>
      <c r="G56676"/>
      <c r="T56676" s="1"/>
    </row>
    <row r="56677" spans="6:20" x14ac:dyDescent="0.25">
      <c r="F56677" s="1"/>
      <c r="G56677"/>
      <c r="T56677" s="1"/>
    </row>
    <row r="56678" spans="6:20" x14ac:dyDescent="0.25">
      <c r="F56678" s="1"/>
      <c r="G56678"/>
      <c r="T56678" s="1"/>
    </row>
    <row r="56679" spans="6:20" x14ac:dyDescent="0.25">
      <c r="F56679" s="1"/>
      <c r="G56679"/>
      <c r="T56679" s="1"/>
    </row>
    <row r="56680" spans="6:20" x14ac:dyDescent="0.25">
      <c r="F56680" s="1"/>
      <c r="G56680"/>
      <c r="T56680" s="1"/>
    </row>
    <row r="56681" spans="6:20" x14ac:dyDescent="0.25">
      <c r="F56681" s="1"/>
      <c r="G56681"/>
      <c r="T56681" s="1"/>
    </row>
    <row r="56682" spans="6:20" x14ac:dyDescent="0.25">
      <c r="F56682" s="1"/>
      <c r="G56682"/>
      <c r="T56682" s="1"/>
    </row>
    <row r="56683" spans="6:20" x14ac:dyDescent="0.25">
      <c r="F56683" s="1"/>
      <c r="G56683"/>
      <c r="T56683" s="1"/>
    </row>
    <row r="56684" spans="6:20" x14ac:dyDescent="0.25">
      <c r="F56684" s="1"/>
      <c r="G56684"/>
      <c r="T56684" s="1"/>
    </row>
    <row r="56685" spans="6:20" x14ac:dyDescent="0.25">
      <c r="F56685" s="1"/>
      <c r="G56685"/>
      <c r="T56685" s="1"/>
    </row>
    <row r="56686" spans="6:20" x14ac:dyDescent="0.25">
      <c r="F56686" s="1"/>
      <c r="G56686"/>
      <c r="T56686" s="1"/>
    </row>
    <row r="56687" spans="6:20" x14ac:dyDescent="0.25">
      <c r="F56687" s="1"/>
      <c r="G56687"/>
      <c r="T56687" s="1"/>
    </row>
    <row r="56688" spans="6:20" x14ac:dyDescent="0.25">
      <c r="F56688" s="1"/>
      <c r="G56688"/>
      <c r="T56688" s="1"/>
    </row>
    <row r="56689" spans="6:20" x14ac:dyDescent="0.25">
      <c r="F56689" s="1"/>
      <c r="G56689"/>
      <c r="T56689" s="1"/>
    </row>
    <row r="56690" spans="6:20" x14ac:dyDescent="0.25">
      <c r="F56690" s="1"/>
      <c r="G56690"/>
      <c r="T56690" s="1"/>
    </row>
    <row r="56691" spans="6:20" x14ac:dyDescent="0.25">
      <c r="F56691" s="1"/>
      <c r="G56691"/>
      <c r="T56691" s="1"/>
    </row>
    <row r="56692" spans="6:20" x14ac:dyDescent="0.25">
      <c r="F56692" s="1"/>
      <c r="G56692"/>
      <c r="T56692" s="1"/>
    </row>
    <row r="56693" spans="6:20" x14ac:dyDescent="0.25">
      <c r="F56693" s="1"/>
      <c r="G56693"/>
      <c r="T56693" s="1"/>
    </row>
    <row r="56694" spans="6:20" x14ac:dyDescent="0.25">
      <c r="F56694" s="1"/>
      <c r="G56694"/>
      <c r="T56694" s="1"/>
    </row>
    <row r="56695" spans="6:20" x14ac:dyDescent="0.25">
      <c r="F56695" s="1"/>
      <c r="G56695"/>
      <c r="T56695" s="1"/>
    </row>
    <row r="56696" spans="6:20" x14ac:dyDescent="0.25">
      <c r="F56696" s="1"/>
      <c r="G56696"/>
      <c r="T56696" s="1"/>
    </row>
    <row r="56697" spans="6:20" x14ac:dyDescent="0.25">
      <c r="F56697" s="1"/>
      <c r="G56697"/>
      <c r="T56697" s="1"/>
    </row>
    <row r="56698" spans="6:20" x14ac:dyDescent="0.25">
      <c r="F56698" s="1"/>
      <c r="G56698"/>
      <c r="T56698" s="1"/>
    </row>
    <row r="56699" spans="6:20" x14ac:dyDescent="0.25">
      <c r="F56699" s="1"/>
      <c r="G56699"/>
      <c r="T56699" s="1"/>
    </row>
    <row r="56700" spans="6:20" x14ac:dyDescent="0.25">
      <c r="F56700" s="1"/>
      <c r="G56700"/>
      <c r="T56700" s="1"/>
    </row>
    <row r="56701" spans="6:20" x14ac:dyDescent="0.25">
      <c r="F56701" s="1"/>
      <c r="G56701"/>
      <c r="T56701" s="1"/>
    </row>
    <row r="56702" spans="6:20" x14ac:dyDescent="0.25">
      <c r="F56702" s="1"/>
      <c r="G56702"/>
      <c r="T56702" s="1"/>
    </row>
    <row r="56703" spans="6:20" x14ac:dyDescent="0.25">
      <c r="F56703" s="1"/>
      <c r="G56703"/>
      <c r="T56703" s="1"/>
    </row>
    <row r="56704" spans="6:20" x14ac:dyDescent="0.25">
      <c r="F56704" s="1"/>
      <c r="G56704"/>
      <c r="T56704" s="1"/>
    </row>
    <row r="56705" spans="6:20" x14ac:dyDescent="0.25">
      <c r="F56705" s="1"/>
      <c r="G56705"/>
      <c r="T56705" s="1"/>
    </row>
    <row r="56706" spans="6:20" x14ac:dyDescent="0.25">
      <c r="F56706" s="1"/>
      <c r="G56706"/>
      <c r="T56706" s="1"/>
    </row>
    <row r="56707" spans="6:20" x14ac:dyDescent="0.25">
      <c r="F56707" s="1"/>
      <c r="G56707"/>
      <c r="T56707" s="1"/>
    </row>
    <row r="56708" spans="6:20" x14ac:dyDescent="0.25">
      <c r="F56708" s="1"/>
      <c r="G56708"/>
      <c r="T56708" s="1"/>
    </row>
    <row r="56709" spans="6:20" x14ac:dyDescent="0.25">
      <c r="F56709" s="1"/>
      <c r="G56709"/>
      <c r="T56709" s="1"/>
    </row>
    <row r="56710" spans="6:20" x14ac:dyDescent="0.25">
      <c r="F56710" s="1"/>
      <c r="G56710"/>
      <c r="T56710" s="1"/>
    </row>
    <row r="56711" spans="6:20" x14ac:dyDescent="0.25">
      <c r="F56711" s="1"/>
      <c r="G56711"/>
      <c r="T56711" s="1"/>
    </row>
    <row r="56712" spans="6:20" x14ac:dyDescent="0.25">
      <c r="F56712" s="1"/>
      <c r="G56712"/>
      <c r="T56712" s="1"/>
    </row>
    <row r="56713" spans="6:20" x14ac:dyDescent="0.25">
      <c r="F56713" s="1"/>
      <c r="G56713"/>
      <c r="T56713" s="1"/>
    </row>
    <row r="56714" spans="6:20" x14ac:dyDescent="0.25">
      <c r="F56714" s="1"/>
      <c r="G56714"/>
      <c r="T56714" s="1"/>
    </row>
    <row r="56715" spans="6:20" x14ac:dyDescent="0.25">
      <c r="F56715" s="1"/>
      <c r="G56715"/>
      <c r="T56715" s="1"/>
    </row>
    <row r="56716" spans="6:20" x14ac:dyDescent="0.25">
      <c r="F56716" s="1"/>
      <c r="G56716"/>
      <c r="T56716" s="1"/>
    </row>
    <row r="56717" spans="6:20" x14ac:dyDescent="0.25">
      <c r="F56717" s="1"/>
      <c r="G56717"/>
      <c r="T56717" s="1"/>
    </row>
    <row r="56718" spans="6:20" x14ac:dyDescent="0.25">
      <c r="F56718" s="1"/>
      <c r="G56718"/>
      <c r="T56718" s="1"/>
    </row>
    <row r="56719" spans="6:20" x14ac:dyDescent="0.25">
      <c r="F56719" s="1"/>
      <c r="G56719"/>
      <c r="T56719" s="1"/>
    </row>
    <row r="56720" spans="6:20" x14ac:dyDescent="0.25">
      <c r="F56720" s="1"/>
      <c r="G56720"/>
      <c r="T56720" s="1"/>
    </row>
    <row r="56721" spans="6:20" x14ac:dyDescent="0.25">
      <c r="F56721" s="1"/>
      <c r="G56721"/>
      <c r="T56721" s="1"/>
    </row>
    <row r="56722" spans="6:20" x14ac:dyDescent="0.25">
      <c r="F56722" s="1"/>
      <c r="G56722"/>
      <c r="T56722" s="1"/>
    </row>
    <row r="56723" spans="6:20" x14ac:dyDescent="0.25">
      <c r="F56723" s="1"/>
      <c r="G56723"/>
      <c r="T56723" s="1"/>
    </row>
    <row r="56724" spans="6:20" x14ac:dyDescent="0.25">
      <c r="F56724" s="1"/>
      <c r="G56724"/>
      <c r="T56724" s="1"/>
    </row>
    <row r="56725" spans="6:20" x14ac:dyDescent="0.25">
      <c r="F56725" s="1"/>
      <c r="G56725"/>
      <c r="T56725" s="1"/>
    </row>
    <row r="56726" spans="6:20" x14ac:dyDescent="0.25">
      <c r="F56726" s="1"/>
      <c r="G56726"/>
      <c r="T56726" s="1"/>
    </row>
    <row r="56727" spans="6:20" x14ac:dyDescent="0.25">
      <c r="F56727" s="1"/>
      <c r="G56727"/>
      <c r="T56727" s="1"/>
    </row>
    <row r="56728" spans="6:20" x14ac:dyDescent="0.25">
      <c r="F56728" s="1"/>
      <c r="G56728"/>
      <c r="T56728" s="1"/>
    </row>
    <row r="56729" spans="6:20" x14ac:dyDescent="0.25">
      <c r="F56729" s="1"/>
      <c r="G56729"/>
      <c r="T56729" s="1"/>
    </row>
    <row r="56730" spans="6:20" x14ac:dyDescent="0.25">
      <c r="F56730" s="1"/>
      <c r="G56730"/>
      <c r="T56730" s="1"/>
    </row>
    <row r="56731" spans="6:20" x14ac:dyDescent="0.25">
      <c r="F56731" s="1"/>
      <c r="G56731"/>
      <c r="T56731" s="1"/>
    </row>
    <row r="56732" spans="6:20" x14ac:dyDescent="0.25">
      <c r="F56732" s="1"/>
      <c r="G56732"/>
      <c r="T56732" s="1"/>
    </row>
    <row r="56733" spans="6:20" x14ac:dyDescent="0.25">
      <c r="F56733" s="1"/>
      <c r="G56733"/>
      <c r="T56733" s="1"/>
    </row>
    <row r="56734" spans="6:20" x14ac:dyDescent="0.25">
      <c r="F56734" s="1"/>
      <c r="G56734"/>
      <c r="T56734" s="1"/>
    </row>
    <row r="56735" spans="6:20" x14ac:dyDescent="0.25">
      <c r="F56735" s="1"/>
      <c r="G56735"/>
      <c r="T56735" s="1"/>
    </row>
    <row r="56736" spans="6:20" x14ac:dyDescent="0.25">
      <c r="F56736" s="1"/>
      <c r="G56736"/>
      <c r="T56736" s="1"/>
    </row>
    <row r="56737" spans="6:20" x14ac:dyDescent="0.25">
      <c r="F56737" s="1"/>
      <c r="G56737"/>
      <c r="T56737" s="1"/>
    </row>
    <row r="56738" spans="6:20" x14ac:dyDescent="0.25">
      <c r="F56738" s="1"/>
      <c r="G56738"/>
      <c r="T56738" s="1"/>
    </row>
    <row r="56739" spans="6:20" x14ac:dyDescent="0.25">
      <c r="F56739" s="1"/>
      <c r="G56739"/>
      <c r="T56739" s="1"/>
    </row>
    <row r="56740" spans="6:20" x14ac:dyDescent="0.25">
      <c r="F56740" s="1"/>
      <c r="G56740"/>
      <c r="T56740" s="1"/>
    </row>
    <row r="56741" spans="6:20" x14ac:dyDescent="0.25">
      <c r="F56741" s="1"/>
      <c r="G56741"/>
      <c r="T56741" s="1"/>
    </row>
    <row r="56742" spans="6:20" x14ac:dyDescent="0.25">
      <c r="F56742" s="1"/>
      <c r="G56742"/>
      <c r="T56742" s="1"/>
    </row>
    <row r="56743" spans="6:20" x14ac:dyDescent="0.25">
      <c r="F56743" s="1"/>
      <c r="G56743"/>
      <c r="T56743" s="1"/>
    </row>
    <row r="56744" spans="6:20" x14ac:dyDescent="0.25">
      <c r="F56744" s="1"/>
      <c r="G56744"/>
      <c r="T56744" s="1"/>
    </row>
    <row r="56745" spans="6:20" x14ac:dyDescent="0.25">
      <c r="F56745" s="1"/>
      <c r="G56745"/>
      <c r="T56745" s="1"/>
    </row>
    <row r="56746" spans="6:20" x14ac:dyDescent="0.25">
      <c r="F56746" s="1"/>
      <c r="G56746"/>
      <c r="T56746" s="1"/>
    </row>
    <row r="56747" spans="6:20" x14ac:dyDescent="0.25">
      <c r="F56747" s="1"/>
      <c r="G56747"/>
      <c r="T56747" s="1"/>
    </row>
    <row r="56748" spans="6:20" x14ac:dyDescent="0.25">
      <c r="F56748" s="1"/>
      <c r="G56748"/>
      <c r="T56748" s="1"/>
    </row>
    <row r="56749" spans="6:20" x14ac:dyDescent="0.25">
      <c r="F56749" s="1"/>
      <c r="G56749"/>
      <c r="T56749" s="1"/>
    </row>
    <row r="56750" spans="6:20" x14ac:dyDescent="0.25">
      <c r="F56750" s="1"/>
      <c r="G56750"/>
      <c r="T56750" s="1"/>
    </row>
    <row r="56751" spans="6:20" x14ac:dyDescent="0.25">
      <c r="F56751" s="1"/>
      <c r="G56751"/>
      <c r="T56751" s="1"/>
    </row>
    <row r="56752" spans="6:20" x14ac:dyDescent="0.25">
      <c r="F56752" s="1"/>
      <c r="G56752"/>
      <c r="T56752" s="1"/>
    </row>
    <row r="56753" spans="6:20" x14ac:dyDescent="0.25">
      <c r="F56753" s="1"/>
      <c r="G56753"/>
      <c r="T56753" s="1"/>
    </row>
    <row r="56754" spans="6:20" x14ac:dyDescent="0.25">
      <c r="F56754" s="1"/>
      <c r="G56754"/>
      <c r="T56754" s="1"/>
    </row>
    <row r="56755" spans="6:20" x14ac:dyDescent="0.25">
      <c r="F56755" s="1"/>
      <c r="G56755"/>
      <c r="T56755" s="1"/>
    </row>
    <row r="56756" spans="6:20" x14ac:dyDescent="0.25">
      <c r="F56756" s="1"/>
      <c r="G56756"/>
      <c r="T56756" s="1"/>
    </row>
    <row r="56757" spans="6:20" x14ac:dyDescent="0.25">
      <c r="F56757" s="1"/>
      <c r="G56757"/>
      <c r="T56757" s="1"/>
    </row>
    <row r="56758" spans="6:20" x14ac:dyDescent="0.25">
      <c r="F56758" s="1"/>
      <c r="G56758"/>
      <c r="T56758" s="1"/>
    </row>
    <row r="56759" spans="6:20" x14ac:dyDescent="0.25">
      <c r="F56759" s="1"/>
      <c r="G56759"/>
      <c r="T56759" s="1"/>
    </row>
    <row r="56760" spans="6:20" x14ac:dyDescent="0.25">
      <c r="F56760" s="1"/>
      <c r="G56760"/>
      <c r="T56760" s="1"/>
    </row>
    <row r="56761" spans="6:20" x14ac:dyDescent="0.25">
      <c r="F56761" s="1"/>
      <c r="G56761"/>
      <c r="T56761" s="1"/>
    </row>
    <row r="56762" spans="6:20" x14ac:dyDescent="0.25">
      <c r="F56762" s="1"/>
      <c r="G56762"/>
      <c r="T56762" s="1"/>
    </row>
    <row r="56763" spans="6:20" x14ac:dyDescent="0.25">
      <c r="F56763" s="1"/>
      <c r="G56763"/>
      <c r="T56763" s="1"/>
    </row>
    <row r="56764" spans="6:20" x14ac:dyDescent="0.25">
      <c r="F56764" s="1"/>
      <c r="G56764"/>
      <c r="T56764" s="1"/>
    </row>
    <row r="56765" spans="6:20" x14ac:dyDescent="0.25">
      <c r="F56765" s="1"/>
      <c r="G56765"/>
      <c r="T56765" s="1"/>
    </row>
    <row r="56766" spans="6:20" x14ac:dyDescent="0.25">
      <c r="F56766" s="1"/>
      <c r="G56766"/>
      <c r="T56766" s="1"/>
    </row>
    <row r="56767" spans="6:20" x14ac:dyDescent="0.25">
      <c r="F56767" s="1"/>
      <c r="G56767"/>
      <c r="T56767" s="1"/>
    </row>
    <row r="56768" spans="6:20" x14ac:dyDescent="0.25">
      <c r="F56768" s="1"/>
      <c r="G56768"/>
      <c r="T56768" s="1"/>
    </row>
    <row r="56769" spans="6:20" x14ac:dyDescent="0.25">
      <c r="F56769" s="1"/>
      <c r="G56769"/>
      <c r="T56769" s="1"/>
    </row>
    <row r="56770" spans="6:20" x14ac:dyDescent="0.25">
      <c r="F56770" s="1"/>
      <c r="G56770"/>
      <c r="T56770" s="1"/>
    </row>
    <row r="56771" spans="6:20" x14ac:dyDescent="0.25">
      <c r="F56771" s="1"/>
      <c r="G56771"/>
      <c r="T56771" s="1"/>
    </row>
    <row r="56772" spans="6:20" x14ac:dyDescent="0.25">
      <c r="F56772" s="1"/>
      <c r="G56772"/>
      <c r="T56772" s="1"/>
    </row>
    <row r="56773" spans="6:20" x14ac:dyDescent="0.25">
      <c r="F56773" s="1"/>
      <c r="G56773"/>
      <c r="T56773" s="1"/>
    </row>
    <row r="56774" spans="6:20" x14ac:dyDescent="0.25">
      <c r="F56774" s="1"/>
      <c r="G56774"/>
      <c r="T56774" s="1"/>
    </row>
    <row r="56775" spans="6:20" x14ac:dyDescent="0.25">
      <c r="F56775" s="1"/>
      <c r="G56775"/>
      <c r="T56775" s="1"/>
    </row>
    <row r="56776" spans="6:20" x14ac:dyDescent="0.25">
      <c r="F56776" s="1"/>
      <c r="G56776"/>
      <c r="T56776" s="1"/>
    </row>
    <row r="56777" spans="6:20" x14ac:dyDescent="0.25">
      <c r="F56777" s="1"/>
      <c r="G56777"/>
      <c r="T56777" s="1"/>
    </row>
    <row r="56778" spans="6:20" x14ac:dyDescent="0.25">
      <c r="F56778" s="1"/>
      <c r="G56778"/>
      <c r="T56778" s="1"/>
    </row>
    <row r="56779" spans="6:20" x14ac:dyDescent="0.25">
      <c r="F56779" s="1"/>
      <c r="G56779"/>
      <c r="T56779" s="1"/>
    </row>
    <row r="56780" spans="6:20" x14ac:dyDescent="0.25">
      <c r="F56780" s="1"/>
      <c r="G56780"/>
      <c r="T56780" s="1"/>
    </row>
    <row r="56781" spans="6:20" x14ac:dyDescent="0.25">
      <c r="F56781" s="1"/>
      <c r="G56781"/>
      <c r="T56781" s="1"/>
    </row>
    <row r="56782" spans="6:20" x14ac:dyDescent="0.25">
      <c r="F56782" s="1"/>
      <c r="G56782"/>
      <c r="T56782" s="1"/>
    </row>
    <row r="56783" spans="6:20" x14ac:dyDescent="0.25">
      <c r="F56783" s="1"/>
      <c r="G56783"/>
      <c r="T56783" s="1"/>
    </row>
    <row r="56784" spans="6:20" x14ac:dyDescent="0.25">
      <c r="F56784" s="1"/>
      <c r="G56784"/>
      <c r="T56784" s="1"/>
    </row>
    <row r="56785" spans="6:20" x14ac:dyDescent="0.25">
      <c r="F56785" s="1"/>
      <c r="G56785"/>
      <c r="T56785" s="1"/>
    </row>
    <row r="56786" spans="6:20" x14ac:dyDescent="0.25">
      <c r="F56786" s="1"/>
      <c r="G56786"/>
      <c r="T56786" s="1"/>
    </row>
    <row r="56787" spans="6:20" x14ac:dyDescent="0.25">
      <c r="F56787" s="1"/>
      <c r="G56787"/>
      <c r="T56787" s="1"/>
    </row>
    <row r="56788" spans="6:20" x14ac:dyDescent="0.25">
      <c r="F56788" s="1"/>
      <c r="G56788"/>
      <c r="T56788" s="1"/>
    </row>
    <row r="56789" spans="6:20" x14ac:dyDescent="0.25">
      <c r="F56789" s="1"/>
      <c r="G56789"/>
      <c r="T56789" s="1"/>
    </row>
    <row r="56790" spans="6:20" x14ac:dyDescent="0.25">
      <c r="F56790" s="1"/>
      <c r="G56790"/>
      <c r="T56790" s="1"/>
    </row>
    <row r="56791" spans="6:20" x14ac:dyDescent="0.25">
      <c r="F56791" s="1"/>
      <c r="G56791"/>
      <c r="T56791" s="1"/>
    </row>
    <row r="56792" spans="6:20" x14ac:dyDescent="0.25">
      <c r="F56792" s="1"/>
      <c r="G56792"/>
      <c r="T56792" s="1"/>
    </row>
    <row r="56793" spans="6:20" x14ac:dyDescent="0.25">
      <c r="F56793" s="1"/>
      <c r="G56793"/>
      <c r="T56793" s="1"/>
    </row>
    <row r="56794" spans="6:20" x14ac:dyDescent="0.25">
      <c r="F56794" s="1"/>
      <c r="G56794"/>
      <c r="T56794" s="1"/>
    </row>
    <row r="56795" spans="6:20" x14ac:dyDescent="0.25">
      <c r="F56795" s="1"/>
      <c r="G56795"/>
      <c r="T56795" s="1"/>
    </row>
    <row r="56796" spans="6:20" x14ac:dyDescent="0.25">
      <c r="F56796" s="1"/>
      <c r="G56796"/>
      <c r="T56796" s="1"/>
    </row>
    <row r="56797" spans="6:20" x14ac:dyDescent="0.25">
      <c r="F56797" s="1"/>
      <c r="G56797"/>
      <c r="T56797" s="1"/>
    </row>
    <row r="56798" spans="6:20" x14ac:dyDescent="0.25">
      <c r="F56798" s="1"/>
      <c r="G56798"/>
      <c r="T56798" s="1"/>
    </row>
    <row r="56799" spans="6:20" x14ac:dyDescent="0.25">
      <c r="F56799" s="1"/>
      <c r="G56799"/>
      <c r="T56799" s="1"/>
    </row>
    <row r="56800" spans="6:20" x14ac:dyDescent="0.25">
      <c r="F56800" s="1"/>
      <c r="G56800"/>
      <c r="T56800" s="1"/>
    </row>
    <row r="56801" spans="6:20" x14ac:dyDescent="0.25">
      <c r="F56801" s="1"/>
      <c r="G56801"/>
      <c r="T56801" s="1"/>
    </row>
    <row r="56802" spans="6:20" x14ac:dyDescent="0.25">
      <c r="F56802" s="1"/>
      <c r="G56802"/>
      <c r="T56802" s="1"/>
    </row>
    <row r="56803" spans="6:20" x14ac:dyDescent="0.25">
      <c r="F56803" s="1"/>
      <c r="G56803"/>
      <c r="T56803" s="1"/>
    </row>
    <row r="56804" spans="6:20" x14ac:dyDescent="0.25">
      <c r="F56804" s="1"/>
      <c r="G56804"/>
      <c r="T56804" s="1"/>
    </row>
    <row r="56805" spans="6:20" x14ac:dyDescent="0.25">
      <c r="F56805" s="1"/>
      <c r="G56805"/>
      <c r="T56805" s="1"/>
    </row>
    <row r="56806" spans="6:20" x14ac:dyDescent="0.25">
      <c r="F56806" s="1"/>
      <c r="G56806"/>
      <c r="T56806" s="1"/>
    </row>
    <row r="56807" spans="6:20" x14ac:dyDescent="0.25">
      <c r="F56807" s="1"/>
      <c r="G56807"/>
      <c r="T56807" s="1"/>
    </row>
    <row r="56808" spans="6:20" x14ac:dyDescent="0.25">
      <c r="F56808" s="1"/>
      <c r="G56808"/>
      <c r="T56808" s="1"/>
    </row>
    <row r="56809" spans="6:20" x14ac:dyDescent="0.25">
      <c r="F56809" s="1"/>
      <c r="G56809"/>
      <c r="T56809" s="1"/>
    </row>
    <row r="56810" spans="6:20" x14ac:dyDescent="0.25">
      <c r="F56810" s="1"/>
      <c r="G56810"/>
      <c r="T56810" s="1"/>
    </row>
    <row r="56811" spans="6:20" x14ac:dyDescent="0.25">
      <c r="F56811" s="1"/>
      <c r="G56811"/>
      <c r="T56811" s="1"/>
    </row>
    <row r="56812" spans="6:20" x14ac:dyDescent="0.25">
      <c r="F56812" s="1"/>
      <c r="G56812"/>
      <c r="T56812" s="1"/>
    </row>
    <row r="56813" spans="6:20" x14ac:dyDescent="0.25">
      <c r="F56813" s="1"/>
      <c r="G56813"/>
      <c r="T56813" s="1"/>
    </row>
    <row r="56814" spans="6:20" x14ac:dyDescent="0.25">
      <c r="F56814" s="1"/>
      <c r="G56814"/>
      <c r="T56814" s="1"/>
    </row>
    <row r="56815" spans="6:20" x14ac:dyDescent="0.25">
      <c r="F56815" s="1"/>
      <c r="G56815"/>
      <c r="T56815" s="1"/>
    </row>
    <row r="56816" spans="6:20" x14ac:dyDescent="0.25">
      <c r="F56816" s="1"/>
      <c r="G56816"/>
      <c r="T56816" s="1"/>
    </row>
    <row r="56817" spans="6:20" x14ac:dyDescent="0.25">
      <c r="F56817" s="1"/>
      <c r="G56817"/>
      <c r="T56817" s="1"/>
    </row>
    <row r="56818" spans="6:20" x14ac:dyDescent="0.25">
      <c r="F56818" s="1"/>
      <c r="G56818"/>
      <c r="T56818" s="1"/>
    </row>
    <row r="56819" spans="6:20" x14ac:dyDescent="0.25">
      <c r="F56819" s="1"/>
      <c r="G56819"/>
      <c r="T56819" s="1"/>
    </row>
    <row r="56820" spans="6:20" x14ac:dyDescent="0.25">
      <c r="F56820" s="1"/>
      <c r="G56820"/>
      <c r="T56820" s="1"/>
    </row>
    <row r="56821" spans="6:20" x14ac:dyDescent="0.25">
      <c r="F56821" s="1"/>
      <c r="G56821"/>
      <c r="T56821" s="1"/>
    </row>
    <row r="56822" spans="6:20" x14ac:dyDescent="0.25">
      <c r="F56822" s="1"/>
      <c r="G56822"/>
      <c r="T56822" s="1"/>
    </row>
    <row r="56823" spans="6:20" x14ac:dyDescent="0.25">
      <c r="F56823" s="1"/>
      <c r="G56823"/>
      <c r="T56823" s="1"/>
    </row>
    <row r="56824" spans="6:20" x14ac:dyDescent="0.25">
      <c r="F56824" s="1"/>
      <c r="G56824"/>
      <c r="T56824" s="1"/>
    </row>
    <row r="56825" spans="6:20" x14ac:dyDescent="0.25">
      <c r="F56825" s="1"/>
      <c r="G56825"/>
      <c r="T56825" s="1"/>
    </row>
    <row r="56826" spans="6:20" x14ac:dyDescent="0.25">
      <c r="F56826" s="1"/>
      <c r="G56826"/>
      <c r="T56826" s="1"/>
    </row>
    <row r="56827" spans="6:20" x14ac:dyDescent="0.25">
      <c r="F56827" s="1"/>
      <c r="G56827"/>
      <c r="T56827" s="1"/>
    </row>
    <row r="56828" spans="6:20" x14ac:dyDescent="0.25">
      <c r="F56828" s="1"/>
      <c r="G56828"/>
      <c r="T56828" s="1"/>
    </row>
    <row r="56829" spans="6:20" x14ac:dyDescent="0.25">
      <c r="F56829" s="1"/>
      <c r="G56829"/>
      <c r="T56829" s="1"/>
    </row>
    <row r="56830" spans="6:20" x14ac:dyDescent="0.25">
      <c r="F56830" s="1"/>
      <c r="G56830"/>
      <c r="T56830" s="1"/>
    </row>
    <row r="56831" spans="6:20" x14ac:dyDescent="0.25">
      <c r="F56831" s="1"/>
      <c r="G56831"/>
      <c r="T56831" s="1"/>
    </row>
    <row r="56832" spans="6:20" x14ac:dyDescent="0.25">
      <c r="F56832" s="1"/>
      <c r="G56832"/>
      <c r="T56832" s="1"/>
    </row>
    <row r="56833" spans="6:20" x14ac:dyDescent="0.25">
      <c r="F56833" s="1"/>
      <c r="G56833"/>
      <c r="T56833" s="1"/>
    </row>
    <row r="56834" spans="6:20" x14ac:dyDescent="0.25">
      <c r="F56834" s="1"/>
      <c r="G56834"/>
      <c r="T56834" s="1"/>
    </row>
    <row r="56835" spans="6:20" x14ac:dyDescent="0.25">
      <c r="F56835" s="1"/>
      <c r="G56835"/>
      <c r="T56835" s="1"/>
    </row>
    <row r="56836" spans="6:20" x14ac:dyDescent="0.25">
      <c r="F56836" s="1"/>
      <c r="G56836"/>
      <c r="T56836" s="1"/>
    </row>
    <row r="56837" spans="6:20" x14ac:dyDescent="0.25">
      <c r="F56837" s="1"/>
      <c r="G56837"/>
      <c r="T56837" s="1"/>
    </row>
    <row r="56838" spans="6:20" x14ac:dyDescent="0.25">
      <c r="F56838" s="1"/>
      <c r="G56838"/>
      <c r="T56838" s="1"/>
    </row>
    <row r="56839" spans="6:20" x14ac:dyDescent="0.25">
      <c r="F56839" s="1"/>
      <c r="G56839"/>
      <c r="T56839" s="1"/>
    </row>
    <row r="56840" spans="6:20" x14ac:dyDescent="0.25">
      <c r="F56840" s="1"/>
      <c r="G56840"/>
      <c r="T56840" s="1"/>
    </row>
    <row r="56841" spans="6:20" x14ac:dyDescent="0.25">
      <c r="F56841" s="1"/>
      <c r="G56841"/>
      <c r="T56841" s="1"/>
    </row>
    <row r="56842" spans="6:20" x14ac:dyDescent="0.25">
      <c r="F56842" s="1"/>
      <c r="G56842"/>
      <c r="T56842" s="1"/>
    </row>
    <row r="56843" spans="6:20" x14ac:dyDescent="0.25">
      <c r="F56843" s="1"/>
      <c r="G56843"/>
      <c r="T56843" s="1"/>
    </row>
    <row r="56844" spans="6:20" x14ac:dyDescent="0.25">
      <c r="F56844" s="1"/>
      <c r="G56844"/>
      <c r="T56844" s="1"/>
    </row>
    <row r="56845" spans="6:20" x14ac:dyDescent="0.25">
      <c r="F56845" s="1"/>
      <c r="G56845"/>
      <c r="T56845" s="1"/>
    </row>
    <row r="56846" spans="6:20" x14ac:dyDescent="0.25">
      <c r="F56846" s="1"/>
      <c r="G56846"/>
      <c r="T56846" s="1"/>
    </row>
    <row r="56847" spans="6:20" x14ac:dyDescent="0.25">
      <c r="F56847" s="1"/>
      <c r="G56847"/>
      <c r="T56847" s="1"/>
    </row>
    <row r="56848" spans="6:20" x14ac:dyDescent="0.25">
      <c r="F56848" s="1"/>
      <c r="G56848"/>
      <c r="T56848" s="1"/>
    </row>
    <row r="56849" spans="6:20" x14ac:dyDescent="0.25">
      <c r="F56849" s="1"/>
      <c r="G56849"/>
      <c r="T56849" s="1"/>
    </row>
    <row r="56850" spans="6:20" x14ac:dyDescent="0.25">
      <c r="F56850" s="1"/>
      <c r="G56850"/>
      <c r="T56850" s="1"/>
    </row>
    <row r="56851" spans="6:20" x14ac:dyDescent="0.25">
      <c r="F56851" s="1"/>
      <c r="G56851"/>
      <c r="T56851" s="1"/>
    </row>
    <row r="56852" spans="6:20" x14ac:dyDescent="0.25">
      <c r="F56852" s="1"/>
      <c r="G56852"/>
      <c r="T56852" s="1"/>
    </row>
    <row r="56853" spans="6:20" x14ac:dyDescent="0.25">
      <c r="F56853" s="1"/>
      <c r="G56853"/>
      <c r="T56853" s="1"/>
    </row>
    <row r="56854" spans="6:20" x14ac:dyDescent="0.25">
      <c r="F56854" s="1"/>
      <c r="G56854"/>
      <c r="T56854" s="1"/>
    </row>
    <row r="56855" spans="6:20" x14ac:dyDescent="0.25">
      <c r="F56855" s="1"/>
      <c r="G56855"/>
      <c r="T56855" s="1"/>
    </row>
    <row r="56856" spans="6:20" x14ac:dyDescent="0.25">
      <c r="F56856" s="1"/>
      <c r="G56856"/>
      <c r="T56856" s="1"/>
    </row>
    <row r="56857" spans="6:20" x14ac:dyDescent="0.25">
      <c r="F56857" s="1"/>
      <c r="G56857"/>
      <c r="T56857" s="1"/>
    </row>
    <row r="56858" spans="6:20" x14ac:dyDescent="0.25">
      <c r="F56858" s="1"/>
      <c r="G56858"/>
      <c r="T56858" s="1"/>
    </row>
    <row r="56859" spans="6:20" x14ac:dyDescent="0.25">
      <c r="F56859" s="1"/>
      <c r="G56859"/>
      <c r="T56859" s="1"/>
    </row>
    <row r="56860" spans="6:20" x14ac:dyDescent="0.25">
      <c r="F56860" s="1"/>
      <c r="G56860"/>
      <c r="T56860" s="1"/>
    </row>
    <row r="56861" spans="6:20" x14ac:dyDescent="0.25">
      <c r="F56861" s="1"/>
      <c r="G56861"/>
      <c r="T56861" s="1"/>
    </row>
    <row r="56862" spans="6:20" x14ac:dyDescent="0.25">
      <c r="F56862" s="1"/>
      <c r="G56862"/>
      <c r="T56862" s="1"/>
    </row>
    <row r="56863" spans="6:20" x14ac:dyDescent="0.25">
      <c r="F56863" s="1"/>
      <c r="G56863"/>
      <c r="T56863" s="1"/>
    </row>
    <row r="56864" spans="6:20" x14ac:dyDescent="0.25">
      <c r="F56864" s="1"/>
      <c r="G56864"/>
      <c r="T56864" s="1"/>
    </row>
    <row r="56865" spans="6:20" x14ac:dyDescent="0.25">
      <c r="F56865" s="1"/>
      <c r="G56865"/>
      <c r="T56865" s="1"/>
    </row>
    <row r="56866" spans="6:20" x14ac:dyDescent="0.25">
      <c r="F56866" s="1"/>
      <c r="G56866"/>
      <c r="T56866" s="1"/>
    </row>
    <row r="56867" spans="6:20" x14ac:dyDescent="0.25">
      <c r="F56867" s="1"/>
      <c r="G56867"/>
      <c r="T56867" s="1"/>
    </row>
    <row r="56868" spans="6:20" x14ac:dyDescent="0.25">
      <c r="F56868" s="1"/>
      <c r="G56868"/>
      <c r="T56868" s="1"/>
    </row>
    <row r="56869" spans="6:20" x14ac:dyDescent="0.25">
      <c r="F56869" s="1"/>
      <c r="G56869"/>
      <c r="T56869" s="1"/>
    </row>
    <row r="56870" spans="6:20" x14ac:dyDescent="0.25">
      <c r="F56870" s="1"/>
      <c r="G56870"/>
      <c r="T56870" s="1"/>
    </row>
    <row r="56871" spans="6:20" x14ac:dyDescent="0.25">
      <c r="F56871" s="1"/>
      <c r="G56871"/>
      <c r="T56871" s="1"/>
    </row>
    <row r="56872" spans="6:20" x14ac:dyDescent="0.25">
      <c r="F56872" s="1"/>
      <c r="G56872"/>
      <c r="T56872" s="1"/>
    </row>
    <row r="56873" spans="6:20" x14ac:dyDescent="0.25">
      <c r="F56873" s="1"/>
      <c r="G56873"/>
      <c r="T56873" s="1"/>
    </row>
    <row r="56874" spans="6:20" x14ac:dyDescent="0.25">
      <c r="F56874" s="1"/>
      <c r="G56874"/>
      <c r="T56874" s="1"/>
    </row>
    <row r="56875" spans="6:20" x14ac:dyDescent="0.25">
      <c r="F56875" s="1"/>
      <c r="G56875"/>
      <c r="T56875" s="1"/>
    </row>
    <row r="56876" spans="6:20" x14ac:dyDescent="0.25">
      <c r="F56876" s="1"/>
      <c r="G56876"/>
      <c r="T56876" s="1"/>
    </row>
    <row r="56877" spans="6:20" x14ac:dyDescent="0.25">
      <c r="F56877" s="1"/>
      <c r="G56877"/>
      <c r="T56877" s="1"/>
    </row>
    <row r="56878" spans="6:20" x14ac:dyDescent="0.25">
      <c r="F56878" s="1"/>
      <c r="G56878"/>
      <c r="T56878" s="1"/>
    </row>
    <row r="56879" spans="6:20" x14ac:dyDescent="0.25">
      <c r="F56879" s="1"/>
      <c r="G56879"/>
      <c r="T56879" s="1"/>
    </row>
    <row r="56880" spans="6:20" x14ac:dyDescent="0.25">
      <c r="F56880" s="1"/>
      <c r="G56880"/>
      <c r="T56880" s="1"/>
    </row>
    <row r="56881" spans="6:20" x14ac:dyDescent="0.25">
      <c r="F56881" s="1"/>
      <c r="G56881"/>
      <c r="T56881" s="1"/>
    </row>
    <row r="56882" spans="6:20" x14ac:dyDescent="0.25">
      <c r="F56882" s="1"/>
      <c r="G56882"/>
      <c r="T56882" s="1"/>
    </row>
    <row r="56883" spans="6:20" x14ac:dyDescent="0.25">
      <c r="F56883" s="1"/>
      <c r="G56883"/>
      <c r="T56883" s="1"/>
    </row>
    <row r="56884" spans="6:20" x14ac:dyDescent="0.25">
      <c r="F56884" s="1"/>
      <c r="G56884"/>
      <c r="T56884" s="1"/>
    </row>
    <row r="56885" spans="6:20" x14ac:dyDescent="0.25">
      <c r="F56885" s="1"/>
      <c r="G56885"/>
      <c r="T56885" s="1"/>
    </row>
    <row r="56886" spans="6:20" x14ac:dyDescent="0.25">
      <c r="F56886" s="1"/>
      <c r="G56886"/>
      <c r="T56886" s="1"/>
    </row>
    <row r="56887" spans="6:20" x14ac:dyDescent="0.25">
      <c r="F56887" s="1"/>
      <c r="G56887"/>
      <c r="T56887" s="1"/>
    </row>
    <row r="56888" spans="6:20" x14ac:dyDescent="0.25">
      <c r="F56888" s="1"/>
      <c r="G56888"/>
      <c r="T56888" s="1"/>
    </row>
    <row r="56889" spans="6:20" x14ac:dyDescent="0.25">
      <c r="F56889" s="1"/>
      <c r="G56889"/>
      <c r="T56889" s="1"/>
    </row>
    <row r="56890" spans="6:20" x14ac:dyDescent="0.25">
      <c r="F56890" s="1"/>
      <c r="G56890"/>
      <c r="T56890" s="1"/>
    </row>
    <row r="56891" spans="6:20" x14ac:dyDescent="0.25">
      <c r="F56891" s="1"/>
      <c r="G56891"/>
      <c r="T56891" s="1"/>
    </row>
    <row r="56892" spans="6:20" x14ac:dyDescent="0.25">
      <c r="F56892" s="1"/>
      <c r="G56892"/>
      <c r="T56892" s="1"/>
    </row>
    <row r="56893" spans="6:20" x14ac:dyDescent="0.25">
      <c r="F56893" s="1"/>
      <c r="G56893"/>
      <c r="T56893" s="1"/>
    </row>
    <row r="56894" spans="6:20" x14ac:dyDescent="0.25">
      <c r="F56894" s="1"/>
      <c r="G56894"/>
      <c r="T56894" s="1"/>
    </row>
    <row r="56895" spans="6:20" x14ac:dyDescent="0.25">
      <c r="F56895" s="1"/>
      <c r="G56895"/>
      <c r="T56895" s="1"/>
    </row>
    <row r="56896" spans="6:20" x14ac:dyDescent="0.25">
      <c r="F56896" s="1"/>
      <c r="G56896"/>
      <c r="T56896" s="1"/>
    </row>
    <row r="56897" spans="6:20" x14ac:dyDescent="0.25">
      <c r="F56897" s="1"/>
      <c r="G56897"/>
      <c r="T56897" s="1"/>
    </row>
    <row r="56898" spans="6:20" x14ac:dyDescent="0.25">
      <c r="F56898" s="1"/>
      <c r="G56898"/>
      <c r="T56898" s="1"/>
    </row>
    <row r="56899" spans="6:20" x14ac:dyDescent="0.25">
      <c r="F56899" s="1"/>
      <c r="G56899"/>
      <c r="T56899" s="1"/>
    </row>
    <row r="56900" spans="6:20" x14ac:dyDescent="0.25">
      <c r="F56900" s="1"/>
      <c r="G56900"/>
      <c r="T56900" s="1"/>
    </row>
    <row r="56901" spans="6:20" x14ac:dyDescent="0.25">
      <c r="F56901" s="1"/>
      <c r="G56901"/>
      <c r="T56901" s="1"/>
    </row>
    <row r="56902" spans="6:20" x14ac:dyDescent="0.25">
      <c r="F56902" s="1"/>
      <c r="G56902"/>
      <c r="T56902" s="1"/>
    </row>
    <row r="56903" spans="6:20" x14ac:dyDescent="0.25">
      <c r="F56903" s="1"/>
      <c r="G56903"/>
      <c r="T56903" s="1"/>
    </row>
    <row r="56904" spans="6:20" x14ac:dyDescent="0.25">
      <c r="F56904" s="1"/>
      <c r="G56904"/>
      <c r="T56904" s="1"/>
    </row>
    <row r="56905" spans="6:20" x14ac:dyDescent="0.25">
      <c r="F56905" s="1"/>
      <c r="G56905"/>
      <c r="T56905" s="1"/>
    </row>
    <row r="56906" spans="6:20" x14ac:dyDescent="0.25">
      <c r="F56906" s="1"/>
      <c r="G56906"/>
      <c r="T56906" s="1"/>
    </row>
    <row r="56907" spans="6:20" x14ac:dyDescent="0.25">
      <c r="F56907" s="1"/>
      <c r="G56907"/>
      <c r="T56907" s="1"/>
    </row>
    <row r="56908" spans="6:20" x14ac:dyDescent="0.25">
      <c r="F56908" s="1"/>
      <c r="G56908"/>
      <c r="T56908" s="1"/>
    </row>
    <row r="56909" spans="6:20" x14ac:dyDescent="0.25">
      <c r="F56909" s="1"/>
      <c r="G56909"/>
      <c r="T56909" s="1"/>
    </row>
    <row r="56910" spans="6:20" x14ac:dyDescent="0.25">
      <c r="F56910" s="1"/>
      <c r="G56910"/>
      <c r="T56910" s="1"/>
    </row>
    <row r="56911" spans="6:20" x14ac:dyDescent="0.25">
      <c r="F56911" s="1"/>
      <c r="G56911"/>
      <c r="T56911" s="1"/>
    </row>
    <row r="56912" spans="6:20" x14ac:dyDescent="0.25">
      <c r="F56912" s="1"/>
      <c r="G56912"/>
      <c r="T56912" s="1"/>
    </row>
    <row r="56913" spans="6:20" x14ac:dyDescent="0.25">
      <c r="F56913" s="1"/>
      <c r="G56913"/>
      <c r="T56913" s="1"/>
    </row>
    <row r="56914" spans="6:20" x14ac:dyDescent="0.25">
      <c r="F56914" s="1"/>
      <c r="G56914"/>
      <c r="T56914" s="1"/>
    </row>
    <row r="56915" spans="6:20" x14ac:dyDescent="0.25">
      <c r="F56915" s="1"/>
      <c r="G56915"/>
      <c r="T56915" s="1"/>
    </row>
    <row r="56916" spans="6:20" x14ac:dyDescent="0.25">
      <c r="F56916" s="1"/>
      <c r="G56916"/>
      <c r="T56916" s="1"/>
    </row>
    <row r="56917" spans="6:20" x14ac:dyDescent="0.25">
      <c r="F56917" s="1"/>
      <c r="G56917"/>
      <c r="T56917" s="1"/>
    </row>
    <row r="56918" spans="6:20" x14ac:dyDescent="0.25">
      <c r="F56918" s="1"/>
      <c r="G56918"/>
      <c r="T56918" s="1"/>
    </row>
    <row r="56919" spans="6:20" x14ac:dyDescent="0.25">
      <c r="F56919" s="1"/>
      <c r="G56919"/>
      <c r="T56919" s="1"/>
    </row>
    <row r="56920" spans="6:20" x14ac:dyDescent="0.25">
      <c r="F56920" s="1"/>
      <c r="G56920"/>
      <c r="T56920" s="1"/>
    </row>
    <row r="56921" spans="6:20" x14ac:dyDescent="0.25">
      <c r="F56921" s="1"/>
      <c r="G56921"/>
      <c r="T56921" s="1"/>
    </row>
    <row r="56922" spans="6:20" x14ac:dyDescent="0.25">
      <c r="F56922" s="1"/>
      <c r="G56922"/>
      <c r="T56922" s="1"/>
    </row>
    <row r="56923" spans="6:20" x14ac:dyDescent="0.25">
      <c r="F56923" s="1"/>
      <c r="G56923"/>
      <c r="T56923" s="1"/>
    </row>
    <row r="56924" spans="6:20" x14ac:dyDescent="0.25">
      <c r="F56924" s="1"/>
      <c r="G56924"/>
      <c r="T56924" s="1"/>
    </row>
    <row r="56925" spans="6:20" x14ac:dyDescent="0.25">
      <c r="F56925" s="1"/>
      <c r="G56925"/>
      <c r="T56925" s="1"/>
    </row>
    <row r="56926" spans="6:20" x14ac:dyDescent="0.25">
      <c r="F56926" s="1"/>
      <c r="G56926"/>
      <c r="T56926" s="1"/>
    </row>
    <row r="56927" spans="6:20" x14ac:dyDescent="0.25">
      <c r="F56927" s="1"/>
      <c r="G56927"/>
      <c r="T56927" s="1"/>
    </row>
    <row r="56928" spans="6:20" x14ac:dyDescent="0.25">
      <c r="F56928" s="1"/>
      <c r="G56928"/>
      <c r="T56928" s="1"/>
    </row>
    <row r="56929" spans="6:20" x14ac:dyDescent="0.25">
      <c r="F56929" s="1"/>
      <c r="G56929"/>
      <c r="T56929" s="1"/>
    </row>
    <row r="56930" spans="6:20" x14ac:dyDescent="0.25">
      <c r="F56930" s="1"/>
      <c r="G56930"/>
      <c r="T56930" s="1"/>
    </row>
    <row r="56931" spans="6:20" x14ac:dyDescent="0.25">
      <c r="F56931" s="1"/>
      <c r="G56931"/>
      <c r="T56931" s="1"/>
    </row>
    <row r="56932" spans="6:20" x14ac:dyDescent="0.25">
      <c r="F56932" s="1"/>
      <c r="G56932"/>
      <c r="T56932" s="1"/>
    </row>
    <row r="56933" spans="6:20" x14ac:dyDescent="0.25">
      <c r="F56933" s="1"/>
      <c r="G56933"/>
      <c r="T56933" s="1"/>
    </row>
    <row r="56934" spans="6:20" x14ac:dyDescent="0.25">
      <c r="F56934" s="1"/>
      <c r="G56934"/>
      <c r="T56934" s="1"/>
    </row>
    <row r="56935" spans="6:20" x14ac:dyDescent="0.25">
      <c r="F56935" s="1"/>
      <c r="G56935"/>
      <c r="T56935" s="1"/>
    </row>
    <row r="56936" spans="6:20" x14ac:dyDescent="0.25">
      <c r="F56936" s="1"/>
      <c r="G56936"/>
      <c r="T56936" s="1"/>
    </row>
    <row r="56937" spans="6:20" x14ac:dyDescent="0.25">
      <c r="F56937" s="1"/>
      <c r="G56937"/>
      <c r="T56937" s="1"/>
    </row>
    <row r="56938" spans="6:20" x14ac:dyDescent="0.25">
      <c r="F56938" s="1"/>
      <c r="G56938"/>
      <c r="T56938" s="1"/>
    </row>
    <row r="56939" spans="6:20" x14ac:dyDescent="0.25">
      <c r="F56939" s="1"/>
      <c r="G56939"/>
      <c r="T56939" s="1"/>
    </row>
    <row r="56940" spans="6:20" x14ac:dyDescent="0.25">
      <c r="F56940" s="1"/>
      <c r="G56940"/>
      <c r="T56940" s="1"/>
    </row>
    <row r="56941" spans="6:20" x14ac:dyDescent="0.25">
      <c r="F56941" s="1"/>
      <c r="G56941"/>
      <c r="T56941" s="1"/>
    </row>
    <row r="56942" spans="6:20" x14ac:dyDescent="0.25">
      <c r="F56942" s="1"/>
      <c r="G56942"/>
      <c r="T56942" s="1"/>
    </row>
    <row r="56943" spans="6:20" x14ac:dyDescent="0.25">
      <c r="F56943" s="1"/>
      <c r="G56943"/>
      <c r="T56943" s="1"/>
    </row>
    <row r="56944" spans="6:20" x14ac:dyDescent="0.25">
      <c r="F56944" s="1"/>
      <c r="G56944"/>
      <c r="T56944" s="1"/>
    </row>
    <row r="56945" spans="6:20" x14ac:dyDescent="0.25">
      <c r="F56945" s="1"/>
      <c r="G56945"/>
      <c r="T56945" s="1"/>
    </row>
    <row r="56946" spans="6:20" x14ac:dyDescent="0.25">
      <c r="F56946" s="1"/>
      <c r="G56946"/>
      <c r="T56946" s="1"/>
    </row>
    <row r="56947" spans="6:20" x14ac:dyDescent="0.25">
      <c r="F56947" s="1"/>
      <c r="G56947"/>
      <c r="T56947" s="1"/>
    </row>
    <row r="56948" spans="6:20" x14ac:dyDescent="0.25">
      <c r="F56948" s="1"/>
      <c r="G56948"/>
      <c r="T56948" s="1"/>
    </row>
    <row r="56949" spans="6:20" x14ac:dyDescent="0.25">
      <c r="F56949" s="1"/>
      <c r="G56949"/>
      <c r="T56949" s="1"/>
    </row>
    <row r="56950" spans="6:20" x14ac:dyDescent="0.25">
      <c r="F56950" s="1"/>
      <c r="G56950"/>
      <c r="T56950" s="1"/>
    </row>
    <row r="56951" spans="6:20" x14ac:dyDescent="0.25">
      <c r="F56951" s="1"/>
      <c r="G56951"/>
      <c r="T56951" s="1"/>
    </row>
    <row r="56952" spans="6:20" x14ac:dyDescent="0.25">
      <c r="F56952" s="1"/>
      <c r="G56952"/>
      <c r="T56952" s="1"/>
    </row>
    <row r="56953" spans="6:20" x14ac:dyDescent="0.25">
      <c r="F56953" s="1"/>
      <c r="G56953"/>
      <c r="T56953" s="1"/>
    </row>
    <row r="56954" spans="6:20" x14ac:dyDescent="0.25">
      <c r="F56954" s="1"/>
      <c r="G56954"/>
      <c r="T56954" s="1"/>
    </row>
    <row r="56955" spans="6:20" x14ac:dyDescent="0.25">
      <c r="F56955" s="1"/>
      <c r="G56955"/>
      <c r="T56955" s="1"/>
    </row>
    <row r="56956" spans="6:20" x14ac:dyDescent="0.25">
      <c r="F56956" s="1"/>
      <c r="G56956"/>
      <c r="T56956" s="1"/>
    </row>
    <row r="56957" spans="6:20" x14ac:dyDescent="0.25">
      <c r="F56957" s="1"/>
      <c r="G56957"/>
      <c r="T56957" s="1"/>
    </row>
    <row r="56958" spans="6:20" x14ac:dyDescent="0.25">
      <c r="F56958" s="1"/>
      <c r="G56958"/>
      <c r="T56958" s="1"/>
    </row>
    <row r="56959" spans="6:20" x14ac:dyDescent="0.25">
      <c r="F56959" s="1"/>
      <c r="G56959"/>
      <c r="T56959" s="1"/>
    </row>
    <row r="56960" spans="6:20" x14ac:dyDescent="0.25">
      <c r="F56960" s="1"/>
      <c r="G56960"/>
      <c r="T56960" s="1"/>
    </row>
    <row r="56961" spans="6:20" x14ac:dyDescent="0.25">
      <c r="F56961" s="1"/>
      <c r="G56961"/>
      <c r="T56961" s="1"/>
    </row>
    <row r="56962" spans="6:20" x14ac:dyDescent="0.25">
      <c r="F56962" s="1"/>
      <c r="G56962"/>
      <c r="T56962" s="1"/>
    </row>
    <row r="56963" spans="6:20" x14ac:dyDescent="0.25">
      <c r="F56963" s="1"/>
      <c r="G56963"/>
      <c r="T56963" s="1"/>
    </row>
    <row r="56964" spans="6:20" x14ac:dyDescent="0.25">
      <c r="F56964" s="1"/>
      <c r="G56964"/>
      <c r="T56964" s="1"/>
    </row>
    <row r="56965" spans="6:20" x14ac:dyDescent="0.25">
      <c r="F56965" s="1"/>
      <c r="G56965"/>
      <c r="T56965" s="1"/>
    </row>
    <row r="56966" spans="6:20" x14ac:dyDescent="0.25">
      <c r="F56966" s="1"/>
      <c r="G56966"/>
      <c r="T56966" s="1"/>
    </row>
    <row r="56967" spans="6:20" x14ac:dyDescent="0.25">
      <c r="F56967" s="1"/>
      <c r="G56967"/>
      <c r="T56967" s="1"/>
    </row>
    <row r="56968" spans="6:20" x14ac:dyDescent="0.25">
      <c r="F56968" s="1"/>
      <c r="G56968"/>
      <c r="T56968" s="1"/>
    </row>
    <row r="56969" spans="6:20" x14ac:dyDescent="0.25">
      <c r="F56969" s="1"/>
      <c r="G56969"/>
      <c r="T56969" s="1"/>
    </row>
    <row r="56970" spans="6:20" x14ac:dyDescent="0.25">
      <c r="F56970" s="1"/>
      <c r="G56970"/>
      <c r="T56970" s="1"/>
    </row>
    <row r="56971" spans="6:20" x14ac:dyDescent="0.25">
      <c r="F56971" s="1"/>
      <c r="G56971"/>
      <c r="T56971" s="1"/>
    </row>
    <row r="56972" spans="6:20" x14ac:dyDescent="0.25">
      <c r="F56972" s="1"/>
      <c r="G56972"/>
      <c r="T56972" s="1"/>
    </row>
    <row r="56973" spans="6:20" x14ac:dyDescent="0.25">
      <c r="F56973" s="1"/>
      <c r="G56973"/>
      <c r="T56973" s="1"/>
    </row>
    <row r="56974" spans="6:20" x14ac:dyDescent="0.25">
      <c r="F56974" s="1"/>
      <c r="G56974"/>
      <c r="T56974" s="1"/>
    </row>
    <row r="56975" spans="6:20" x14ac:dyDescent="0.25">
      <c r="F56975" s="1"/>
      <c r="G56975"/>
      <c r="T56975" s="1"/>
    </row>
    <row r="56976" spans="6:20" x14ac:dyDescent="0.25">
      <c r="F56976" s="1"/>
      <c r="G56976"/>
      <c r="T56976" s="1"/>
    </row>
    <row r="56977" spans="6:20" x14ac:dyDescent="0.25">
      <c r="F56977" s="1"/>
      <c r="G56977"/>
      <c r="T56977" s="1"/>
    </row>
    <row r="56978" spans="6:20" x14ac:dyDescent="0.25">
      <c r="F56978" s="1"/>
      <c r="G56978"/>
      <c r="T56978" s="1"/>
    </row>
    <row r="56979" spans="6:20" x14ac:dyDescent="0.25">
      <c r="F56979" s="1"/>
      <c r="G56979"/>
      <c r="T56979" s="1"/>
    </row>
    <row r="56980" spans="6:20" x14ac:dyDescent="0.25">
      <c r="F56980" s="1"/>
      <c r="G56980"/>
      <c r="T56980" s="1"/>
    </row>
    <row r="56981" spans="6:20" x14ac:dyDescent="0.25">
      <c r="F56981" s="1"/>
      <c r="G56981"/>
      <c r="T56981" s="1"/>
    </row>
    <row r="56982" spans="6:20" x14ac:dyDescent="0.25">
      <c r="F56982" s="1"/>
      <c r="G56982"/>
      <c r="T56982" s="1"/>
    </row>
    <row r="56983" spans="6:20" x14ac:dyDescent="0.25">
      <c r="F56983" s="1"/>
      <c r="G56983"/>
      <c r="T56983" s="1"/>
    </row>
    <row r="56984" spans="6:20" x14ac:dyDescent="0.25">
      <c r="F56984" s="1"/>
      <c r="G56984"/>
      <c r="T56984" s="1"/>
    </row>
    <row r="56985" spans="6:20" x14ac:dyDescent="0.25">
      <c r="F56985" s="1"/>
      <c r="G56985"/>
      <c r="T56985" s="1"/>
    </row>
    <row r="56986" spans="6:20" x14ac:dyDescent="0.25">
      <c r="F56986" s="1"/>
      <c r="G56986"/>
      <c r="T56986" s="1"/>
    </row>
    <row r="56987" spans="6:20" x14ac:dyDescent="0.25">
      <c r="F56987" s="1"/>
      <c r="G56987"/>
      <c r="T56987" s="1"/>
    </row>
    <row r="56988" spans="6:20" x14ac:dyDescent="0.25">
      <c r="F56988" s="1"/>
      <c r="G56988"/>
      <c r="T56988" s="1"/>
    </row>
    <row r="56989" spans="6:20" x14ac:dyDescent="0.25">
      <c r="F56989" s="1"/>
      <c r="G56989"/>
      <c r="T56989" s="1"/>
    </row>
    <row r="56990" spans="6:20" x14ac:dyDescent="0.25">
      <c r="F56990" s="1"/>
      <c r="G56990"/>
      <c r="T56990" s="1"/>
    </row>
    <row r="56991" spans="6:20" x14ac:dyDescent="0.25">
      <c r="F56991" s="1"/>
      <c r="G56991"/>
      <c r="T56991" s="1"/>
    </row>
    <row r="56992" spans="6:20" x14ac:dyDescent="0.25">
      <c r="F56992" s="1"/>
      <c r="G56992"/>
      <c r="T56992" s="1"/>
    </row>
    <row r="56993" spans="6:20" x14ac:dyDescent="0.25">
      <c r="F56993" s="1"/>
      <c r="G56993"/>
      <c r="T56993" s="1"/>
    </row>
    <row r="56994" spans="6:20" x14ac:dyDescent="0.25">
      <c r="F56994" s="1"/>
      <c r="G56994"/>
      <c r="T56994" s="1"/>
    </row>
    <row r="56995" spans="6:20" x14ac:dyDescent="0.25">
      <c r="F56995" s="1"/>
      <c r="G56995"/>
      <c r="T56995" s="1"/>
    </row>
    <row r="56996" spans="6:20" x14ac:dyDescent="0.25">
      <c r="F56996" s="1"/>
      <c r="G56996"/>
      <c r="T56996" s="1"/>
    </row>
    <row r="56997" spans="6:20" x14ac:dyDescent="0.25">
      <c r="F56997" s="1"/>
      <c r="G56997"/>
      <c r="T56997" s="1"/>
    </row>
    <row r="56998" spans="6:20" x14ac:dyDescent="0.25">
      <c r="F56998" s="1"/>
      <c r="G56998"/>
      <c r="T56998" s="1"/>
    </row>
    <row r="56999" spans="6:20" x14ac:dyDescent="0.25">
      <c r="F56999" s="1"/>
      <c r="G56999"/>
      <c r="T56999" s="1"/>
    </row>
    <row r="57000" spans="6:20" x14ac:dyDescent="0.25">
      <c r="F57000" s="1"/>
      <c r="G57000"/>
      <c r="T57000" s="1"/>
    </row>
    <row r="57001" spans="6:20" x14ac:dyDescent="0.25">
      <c r="F57001" s="1"/>
      <c r="G57001"/>
      <c r="T57001" s="1"/>
    </row>
    <row r="57002" spans="6:20" x14ac:dyDescent="0.25">
      <c r="F57002" s="1"/>
      <c r="G57002"/>
      <c r="T57002" s="1"/>
    </row>
    <row r="57003" spans="6:20" x14ac:dyDescent="0.25">
      <c r="F57003" s="1"/>
      <c r="G57003"/>
      <c r="T57003" s="1"/>
    </row>
    <row r="57004" spans="6:20" x14ac:dyDescent="0.25">
      <c r="F57004" s="1"/>
      <c r="G57004"/>
      <c r="T57004" s="1"/>
    </row>
    <row r="57005" spans="6:20" x14ac:dyDescent="0.25">
      <c r="F57005" s="1"/>
      <c r="G57005"/>
      <c r="T57005" s="1"/>
    </row>
    <row r="57006" spans="6:20" x14ac:dyDescent="0.25">
      <c r="F57006" s="1"/>
      <c r="G57006"/>
      <c r="T57006" s="1"/>
    </row>
    <row r="57007" spans="6:20" x14ac:dyDescent="0.25">
      <c r="F57007" s="1"/>
      <c r="G57007"/>
      <c r="T57007" s="1"/>
    </row>
    <row r="57008" spans="6:20" x14ac:dyDescent="0.25">
      <c r="F57008" s="1"/>
      <c r="G57008"/>
      <c r="T57008" s="1"/>
    </row>
    <row r="57009" spans="6:20" x14ac:dyDescent="0.25">
      <c r="F57009" s="1"/>
      <c r="G57009"/>
      <c r="T57009" s="1"/>
    </row>
    <row r="57010" spans="6:20" x14ac:dyDescent="0.25">
      <c r="F57010" s="1"/>
      <c r="G57010"/>
      <c r="T57010" s="1"/>
    </row>
    <row r="57011" spans="6:20" x14ac:dyDescent="0.25">
      <c r="F57011" s="1"/>
      <c r="G57011"/>
      <c r="T57011" s="1"/>
    </row>
    <row r="57012" spans="6:20" x14ac:dyDescent="0.25">
      <c r="F57012" s="1"/>
      <c r="G57012"/>
      <c r="T57012" s="1"/>
    </row>
    <row r="57013" spans="6:20" x14ac:dyDescent="0.25">
      <c r="F57013" s="1"/>
      <c r="G57013"/>
      <c r="T57013" s="1"/>
    </row>
    <row r="57014" spans="6:20" x14ac:dyDescent="0.25">
      <c r="F57014" s="1"/>
      <c r="G57014"/>
      <c r="T57014" s="1"/>
    </row>
    <row r="57015" spans="6:20" x14ac:dyDescent="0.25">
      <c r="F57015" s="1"/>
      <c r="G57015"/>
      <c r="T57015" s="1"/>
    </row>
    <row r="57016" spans="6:20" x14ac:dyDescent="0.25">
      <c r="F57016" s="1"/>
      <c r="G57016"/>
      <c r="T57016" s="1"/>
    </row>
    <row r="57017" spans="6:20" x14ac:dyDescent="0.25">
      <c r="F57017" s="1"/>
      <c r="G57017"/>
      <c r="T57017" s="1"/>
    </row>
    <row r="57018" spans="6:20" x14ac:dyDescent="0.25">
      <c r="F57018" s="1"/>
      <c r="G57018"/>
      <c r="T57018" s="1"/>
    </row>
    <row r="57019" spans="6:20" x14ac:dyDescent="0.25">
      <c r="F57019" s="1"/>
      <c r="G57019"/>
      <c r="T57019" s="1"/>
    </row>
    <row r="57020" spans="6:20" x14ac:dyDescent="0.25">
      <c r="F57020" s="1"/>
      <c r="G57020"/>
      <c r="T57020" s="1"/>
    </row>
    <row r="57021" spans="6:20" x14ac:dyDescent="0.25">
      <c r="F57021" s="1"/>
      <c r="G57021"/>
      <c r="T57021" s="1"/>
    </row>
    <row r="57022" spans="6:20" x14ac:dyDescent="0.25">
      <c r="F57022" s="1"/>
      <c r="G57022"/>
      <c r="T57022" s="1"/>
    </row>
    <row r="57023" spans="6:20" x14ac:dyDescent="0.25">
      <c r="F57023" s="1"/>
      <c r="G57023"/>
      <c r="T57023" s="1"/>
    </row>
    <row r="57024" spans="6:20" x14ac:dyDescent="0.25">
      <c r="F57024" s="1"/>
      <c r="G57024"/>
      <c r="T57024" s="1"/>
    </row>
    <row r="57025" spans="6:20" x14ac:dyDescent="0.25">
      <c r="F57025" s="1"/>
      <c r="G57025"/>
      <c r="T57025" s="1"/>
    </row>
    <row r="57026" spans="6:20" x14ac:dyDescent="0.25">
      <c r="F57026" s="1"/>
      <c r="G57026"/>
      <c r="T57026" s="1"/>
    </row>
    <row r="57027" spans="6:20" x14ac:dyDescent="0.25">
      <c r="F57027" s="1"/>
      <c r="G57027"/>
      <c r="T57027" s="1"/>
    </row>
    <row r="57028" spans="6:20" x14ac:dyDescent="0.25">
      <c r="F57028" s="1"/>
      <c r="G57028"/>
      <c r="T57028" s="1"/>
    </row>
    <row r="57029" spans="6:20" x14ac:dyDescent="0.25">
      <c r="F57029" s="1"/>
      <c r="G57029"/>
      <c r="T57029" s="1"/>
    </row>
    <row r="57030" spans="6:20" x14ac:dyDescent="0.25">
      <c r="F57030" s="1"/>
      <c r="G57030"/>
      <c r="T57030" s="1"/>
    </row>
    <row r="57031" spans="6:20" x14ac:dyDescent="0.25">
      <c r="F57031" s="1"/>
      <c r="G57031"/>
      <c r="T57031" s="1"/>
    </row>
    <row r="57032" spans="6:20" x14ac:dyDescent="0.25">
      <c r="F57032" s="1"/>
      <c r="G57032"/>
      <c r="T57032" s="1"/>
    </row>
    <row r="57033" spans="6:20" x14ac:dyDescent="0.25">
      <c r="F57033" s="1"/>
      <c r="G57033"/>
      <c r="T57033" s="1"/>
    </row>
    <row r="57034" spans="6:20" x14ac:dyDescent="0.25">
      <c r="F57034" s="1"/>
      <c r="G57034"/>
      <c r="T57034" s="1"/>
    </row>
    <row r="57035" spans="6:20" x14ac:dyDescent="0.25">
      <c r="F57035" s="1"/>
      <c r="G57035"/>
      <c r="T57035" s="1"/>
    </row>
    <row r="57036" spans="6:20" x14ac:dyDescent="0.25">
      <c r="F57036" s="1"/>
      <c r="G57036"/>
      <c r="T57036" s="1"/>
    </row>
    <row r="57037" spans="6:20" x14ac:dyDescent="0.25">
      <c r="F57037" s="1"/>
      <c r="G57037"/>
      <c r="T57037" s="1"/>
    </row>
    <row r="57038" spans="6:20" x14ac:dyDescent="0.25">
      <c r="F57038" s="1"/>
      <c r="G57038"/>
      <c r="T57038" s="1"/>
    </row>
    <row r="57039" spans="6:20" x14ac:dyDescent="0.25">
      <c r="F57039" s="1"/>
      <c r="G57039"/>
      <c r="T57039" s="1"/>
    </row>
    <row r="57040" spans="6:20" x14ac:dyDescent="0.25">
      <c r="F57040" s="1"/>
      <c r="G57040"/>
      <c r="T57040" s="1"/>
    </row>
    <row r="57041" spans="6:20" x14ac:dyDescent="0.25">
      <c r="F57041" s="1"/>
      <c r="G57041"/>
      <c r="T57041" s="1"/>
    </row>
    <row r="57042" spans="6:20" x14ac:dyDescent="0.25">
      <c r="F57042" s="1"/>
      <c r="G57042"/>
      <c r="T57042" s="1"/>
    </row>
    <row r="57043" spans="6:20" x14ac:dyDescent="0.25">
      <c r="F57043" s="1"/>
      <c r="G57043"/>
      <c r="T57043" s="1"/>
    </row>
    <row r="57044" spans="6:20" x14ac:dyDescent="0.25">
      <c r="F57044" s="1"/>
      <c r="G57044"/>
      <c r="T57044" s="1"/>
    </row>
    <row r="57045" spans="6:20" x14ac:dyDescent="0.25">
      <c r="F57045" s="1"/>
      <c r="G57045"/>
      <c r="T57045" s="1"/>
    </row>
    <row r="57046" spans="6:20" x14ac:dyDescent="0.25">
      <c r="F57046" s="1"/>
      <c r="G57046"/>
      <c r="T57046" s="1"/>
    </row>
    <row r="57047" spans="6:20" x14ac:dyDescent="0.25">
      <c r="F57047" s="1"/>
      <c r="G57047"/>
      <c r="T57047" s="1"/>
    </row>
    <row r="57048" spans="6:20" x14ac:dyDescent="0.25">
      <c r="F57048" s="1"/>
      <c r="G57048"/>
      <c r="T57048" s="1"/>
    </row>
    <row r="57049" spans="6:20" x14ac:dyDescent="0.25">
      <c r="F57049" s="1"/>
      <c r="G57049"/>
      <c r="T57049" s="1"/>
    </row>
    <row r="57050" spans="6:20" x14ac:dyDescent="0.25">
      <c r="F57050" s="1"/>
      <c r="G57050"/>
      <c r="T57050" s="1"/>
    </row>
    <row r="57051" spans="6:20" x14ac:dyDescent="0.25">
      <c r="F57051" s="1"/>
      <c r="G57051"/>
      <c r="T57051" s="1"/>
    </row>
    <row r="57052" spans="6:20" x14ac:dyDescent="0.25">
      <c r="F57052" s="1"/>
      <c r="G57052"/>
      <c r="T57052" s="1"/>
    </row>
    <row r="57053" spans="6:20" x14ac:dyDescent="0.25">
      <c r="F57053" s="1"/>
      <c r="G57053"/>
      <c r="T57053" s="1"/>
    </row>
    <row r="57054" spans="6:20" x14ac:dyDescent="0.25">
      <c r="F57054" s="1"/>
      <c r="G57054"/>
      <c r="T57054" s="1"/>
    </row>
    <row r="57055" spans="6:20" x14ac:dyDescent="0.25">
      <c r="F57055" s="1"/>
      <c r="G57055"/>
      <c r="T57055" s="1"/>
    </row>
    <row r="57056" spans="6:20" x14ac:dyDescent="0.25">
      <c r="F57056" s="1"/>
      <c r="G57056"/>
      <c r="T57056" s="1"/>
    </row>
    <row r="57057" spans="6:20" x14ac:dyDescent="0.25">
      <c r="F57057" s="1"/>
      <c r="G57057"/>
      <c r="T57057" s="1"/>
    </row>
    <row r="57058" spans="6:20" x14ac:dyDescent="0.25">
      <c r="F57058" s="1"/>
      <c r="G57058"/>
      <c r="T57058" s="1"/>
    </row>
    <row r="57059" spans="6:20" x14ac:dyDescent="0.25">
      <c r="F57059" s="1"/>
      <c r="G57059"/>
      <c r="T57059" s="1"/>
    </row>
    <row r="57060" spans="6:20" x14ac:dyDescent="0.25">
      <c r="F57060" s="1"/>
      <c r="G57060"/>
      <c r="T57060" s="1"/>
    </row>
    <row r="57061" spans="6:20" x14ac:dyDescent="0.25">
      <c r="F57061" s="1"/>
      <c r="G57061"/>
      <c r="T57061" s="1"/>
    </row>
    <row r="57062" spans="6:20" x14ac:dyDescent="0.25">
      <c r="F57062" s="1"/>
      <c r="G57062"/>
      <c r="T57062" s="1"/>
    </row>
    <row r="57063" spans="6:20" x14ac:dyDescent="0.25">
      <c r="F57063" s="1"/>
      <c r="G57063"/>
      <c r="T57063" s="1"/>
    </row>
    <row r="57064" spans="6:20" x14ac:dyDescent="0.25">
      <c r="F57064" s="1"/>
      <c r="G57064"/>
      <c r="T57064" s="1"/>
    </row>
    <row r="57065" spans="6:20" x14ac:dyDescent="0.25">
      <c r="F57065" s="1"/>
      <c r="G57065"/>
      <c r="T57065" s="1"/>
    </row>
    <row r="57066" spans="6:20" x14ac:dyDescent="0.25">
      <c r="F57066" s="1"/>
      <c r="G57066"/>
      <c r="T57066" s="1"/>
    </row>
    <row r="57067" spans="6:20" x14ac:dyDescent="0.25">
      <c r="F57067" s="1"/>
      <c r="G57067"/>
      <c r="T57067" s="1"/>
    </row>
    <row r="57068" spans="6:20" x14ac:dyDescent="0.25">
      <c r="F57068" s="1"/>
      <c r="G57068"/>
      <c r="T57068" s="1"/>
    </row>
    <row r="57069" spans="6:20" x14ac:dyDescent="0.25">
      <c r="F57069" s="1"/>
      <c r="G57069"/>
      <c r="T57069" s="1"/>
    </row>
    <row r="57070" spans="6:20" x14ac:dyDescent="0.25">
      <c r="F57070" s="1"/>
      <c r="G57070"/>
      <c r="T57070" s="1"/>
    </row>
    <row r="57071" spans="6:20" x14ac:dyDescent="0.25">
      <c r="F57071" s="1"/>
      <c r="G57071"/>
      <c r="T57071" s="1"/>
    </row>
    <row r="57072" spans="6:20" x14ac:dyDescent="0.25">
      <c r="F57072" s="1"/>
      <c r="G57072"/>
      <c r="T57072" s="1"/>
    </row>
    <row r="57073" spans="6:20" x14ac:dyDescent="0.25">
      <c r="F57073" s="1"/>
      <c r="G57073"/>
      <c r="T57073" s="1"/>
    </row>
    <row r="57074" spans="6:20" x14ac:dyDescent="0.25">
      <c r="F57074" s="1"/>
      <c r="G57074"/>
      <c r="T57074" s="1"/>
    </row>
    <row r="57075" spans="6:20" x14ac:dyDescent="0.25">
      <c r="F57075" s="1"/>
      <c r="G57075"/>
      <c r="T57075" s="1"/>
    </row>
    <row r="57076" spans="6:20" x14ac:dyDescent="0.25">
      <c r="F57076" s="1"/>
      <c r="G57076"/>
      <c r="T57076" s="1"/>
    </row>
    <row r="57077" spans="6:20" x14ac:dyDescent="0.25">
      <c r="F57077" s="1"/>
      <c r="G57077"/>
      <c r="T57077" s="1"/>
    </row>
    <row r="57078" spans="6:20" x14ac:dyDescent="0.25">
      <c r="F57078" s="1"/>
      <c r="G57078"/>
      <c r="T57078" s="1"/>
    </row>
    <row r="57079" spans="6:20" x14ac:dyDescent="0.25">
      <c r="F57079" s="1"/>
      <c r="G57079"/>
      <c r="T57079" s="1"/>
    </row>
    <row r="57080" spans="6:20" x14ac:dyDescent="0.25">
      <c r="F57080" s="1"/>
      <c r="G57080"/>
      <c r="T57080" s="1"/>
    </row>
    <row r="57081" spans="6:20" x14ac:dyDescent="0.25">
      <c r="F57081" s="1"/>
      <c r="G57081"/>
      <c r="T57081" s="1"/>
    </row>
    <row r="57082" spans="6:20" x14ac:dyDescent="0.25">
      <c r="F57082" s="1"/>
      <c r="G57082"/>
      <c r="T57082" s="1"/>
    </row>
    <row r="57083" spans="6:20" x14ac:dyDescent="0.25">
      <c r="F57083" s="1"/>
      <c r="G57083"/>
      <c r="T57083" s="1"/>
    </row>
    <row r="57084" spans="6:20" x14ac:dyDescent="0.25">
      <c r="F57084" s="1"/>
      <c r="G57084"/>
      <c r="T57084" s="1"/>
    </row>
    <row r="57085" spans="6:20" x14ac:dyDescent="0.25">
      <c r="F57085" s="1"/>
      <c r="G57085"/>
      <c r="T57085" s="1"/>
    </row>
    <row r="57086" spans="6:20" x14ac:dyDescent="0.25">
      <c r="F57086" s="1"/>
      <c r="G57086"/>
      <c r="T57086" s="1"/>
    </row>
    <row r="57087" spans="6:20" x14ac:dyDescent="0.25">
      <c r="F57087" s="1"/>
      <c r="G57087"/>
      <c r="T57087" s="1"/>
    </row>
    <row r="57088" spans="6:20" x14ac:dyDescent="0.25">
      <c r="F57088" s="1"/>
      <c r="G57088"/>
      <c r="T57088" s="1"/>
    </row>
    <row r="57089" spans="6:20" x14ac:dyDescent="0.25">
      <c r="F57089" s="1"/>
      <c r="G57089"/>
      <c r="T57089" s="1"/>
    </row>
    <row r="57090" spans="6:20" x14ac:dyDescent="0.25">
      <c r="F57090" s="1"/>
      <c r="G57090"/>
      <c r="T57090" s="1"/>
    </row>
    <row r="57091" spans="6:20" x14ac:dyDescent="0.25">
      <c r="F57091" s="1"/>
      <c r="G57091"/>
      <c r="T57091" s="1"/>
    </row>
    <row r="57092" spans="6:20" x14ac:dyDescent="0.25">
      <c r="F57092" s="1"/>
      <c r="G57092"/>
      <c r="T57092" s="1"/>
    </row>
    <row r="57093" spans="6:20" x14ac:dyDescent="0.25">
      <c r="F57093" s="1"/>
      <c r="G57093"/>
      <c r="T57093" s="1"/>
    </row>
    <row r="57094" spans="6:20" x14ac:dyDescent="0.25">
      <c r="F57094" s="1"/>
      <c r="G57094"/>
      <c r="T57094" s="1"/>
    </row>
    <row r="57095" spans="6:20" x14ac:dyDescent="0.25">
      <c r="F57095" s="1"/>
      <c r="G57095"/>
      <c r="T57095" s="1"/>
    </row>
    <row r="57096" spans="6:20" x14ac:dyDescent="0.25">
      <c r="F57096" s="1"/>
      <c r="G57096"/>
      <c r="T57096" s="1"/>
    </row>
    <row r="57097" spans="6:20" x14ac:dyDescent="0.25">
      <c r="F57097" s="1"/>
      <c r="G57097"/>
      <c r="T57097" s="1"/>
    </row>
    <row r="57098" spans="6:20" x14ac:dyDescent="0.25">
      <c r="F57098" s="1"/>
      <c r="G57098"/>
      <c r="T57098" s="1"/>
    </row>
    <row r="57099" spans="6:20" x14ac:dyDescent="0.25">
      <c r="F57099" s="1"/>
      <c r="G57099"/>
      <c r="T57099" s="1"/>
    </row>
    <row r="57100" spans="6:20" x14ac:dyDescent="0.25">
      <c r="F57100" s="1"/>
      <c r="G57100"/>
      <c r="T57100" s="1"/>
    </row>
    <row r="57101" spans="6:20" x14ac:dyDescent="0.25">
      <c r="F57101" s="1"/>
      <c r="G57101"/>
      <c r="T57101" s="1"/>
    </row>
    <row r="57102" spans="6:20" x14ac:dyDescent="0.25">
      <c r="F57102" s="1"/>
      <c r="G57102"/>
      <c r="T57102" s="1"/>
    </row>
    <row r="57103" spans="6:20" x14ac:dyDescent="0.25">
      <c r="F57103" s="1"/>
      <c r="G57103"/>
      <c r="T57103" s="1"/>
    </row>
    <row r="57104" spans="6:20" x14ac:dyDescent="0.25">
      <c r="F57104" s="1"/>
      <c r="G57104"/>
      <c r="T57104" s="1"/>
    </row>
    <row r="57105" spans="6:20" x14ac:dyDescent="0.25">
      <c r="F57105" s="1"/>
      <c r="G57105"/>
      <c r="T57105" s="1"/>
    </row>
    <row r="57106" spans="6:20" x14ac:dyDescent="0.25">
      <c r="F57106" s="1"/>
      <c r="G57106"/>
      <c r="T57106" s="1"/>
    </row>
    <row r="57107" spans="6:20" x14ac:dyDescent="0.25">
      <c r="F57107" s="1"/>
      <c r="G57107"/>
      <c r="T57107" s="1"/>
    </row>
    <row r="57108" spans="6:20" x14ac:dyDescent="0.25">
      <c r="F57108" s="1"/>
      <c r="G57108"/>
      <c r="T57108" s="1"/>
    </row>
    <row r="57109" spans="6:20" x14ac:dyDescent="0.25">
      <c r="F57109" s="1"/>
      <c r="G57109"/>
      <c r="T57109" s="1"/>
    </row>
    <row r="57110" spans="6:20" x14ac:dyDescent="0.25">
      <c r="F57110" s="1"/>
      <c r="G57110"/>
      <c r="T57110" s="1"/>
    </row>
    <row r="57111" spans="6:20" x14ac:dyDescent="0.25">
      <c r="F57111" s="1"/>
      <c r="G57111"/>
      <c r="T57111" s="1"/>
    </row>
    <row r="57112" spans="6:20" x14ac:dyDescent="0.25">
      <c r="F57112" s="1"/>
      <c r="G57112"/>
      <c r="T57112" s="1"/>
    </row>
    <row r="57113" spans="6:20" x14ac:dyDescent="0.25">
      <c r="F57113" s="1"/>
      <c r="G57113"/>
      <c r="T57113" s="1"/>
    </row>
    <row r="57114" spans="6:20" x14ac:dyDescent="0.25">
      <c r="F57114" s="1"/>
      <c r="G57114"/>
      <c r="T57114" s="1"/>
    </row>
    <row r="57115" spans="6:20" x14ac:dyDescent="0.25">
      <c r="F57115" s="1"/>
      <c r="G57115"/>
      <c r="T57115" s="1"/>
    </row>
    <row r="57116" spans="6:20" x14ac:dyDescent="0.25">
      <c r="F57116" s="1"/>
      <c r="G57116"/>
      <c r="T57116" s="1"/>
    </row>
    <row r="57117" spans="6:20" x14ac:dyDescent="0.25">
      <c r="F57117" s="1"/>
      <c r="G57117"/>
      <c r="T57117" s="1"/>
    </row>
    <row r="57118" spans="6:20" x14ac:dyDescent="0.25">
      <c r="F57118" s="1"/>
      <c r="G57118"/>
      <c r="T57118" s="1"/>
    </row>
    <row r="57119" spans="6:20" x14ac:dyDescent="0.25">
      <c r="F57119" s="1"/>
      <c r="G57119"/>
      <c r="T57119" s="1"/>
    </row>
    <row r="57120" spans="6:20" x14ac:dyDescent="0.25">
      <c r="F57120" s="1"/>
      <c r="G57120"/>
      <c r="T57120" s="1"/>
    </row>
    <row r="57121" spans="6:20" x14ac:dyDescent="0.25">
      <c r="F57121" s="1"/>
      <c r="G57121"/>
      <c r="T57121" s="1"/>
    </row>
    <row r="57122" spans="6:20" x14ac:dyDescent="0.25">
      <c r="F57122" s="1"/>
      <c r="G57122"/>
      <c r="T57122" s="1"/>
    </row>
    <row r="57123" spans="6:20" x14ac:dyDescent="0.25">
      <c r="F57123" s="1"/>
      <c r="G57123"/>
      <c r="T57123" s="1"/>
    </row>
    <row r="57124" spans="6:20" x14ac:dyDescent="0.25">
      <c r="F57124" s="1"/>
      <c r="G57124"/>
      <c r="T57124" s="1"/>
    </row>
    <row r="57125" spans="6:20" x14ac:dyDescent="0.25">
      <c r="F57125" s="1"/>
      <c r="G57125"/>
      <c r="T57125" s="1"/>
    </row>
    <row r="57126" spans="6:20" x14ac:dyDescent="0.25">
      <c r="F57126" s="1"/>
      <c r="G57126"/>
      <c r="T57126" s="1"/>
    </row>
    <row r="57127" spans="6:20" x14ac:dyDescent="0.25">
      <c r="F57127" s="1"/>
      <c r="G57127"/>
      <c r="T57127" s="1"/>
    </row>
    <row r="57128" spans="6:20" x14ac:dyDescent="0.25">
      <c r="F57128" s="1"/>
      <c r="G57128"/>
      <c r="T57128" s="1"/>
    </row>
    <row r="57129" spans="6:20" x14ac:dyDescent="0.25">
      <c r="F57129" s="1"/>
      <c r="G57129"/>
      <c r="T57129" s="1"/>
    </row>
    <row r="57130" spans="6:20" x14ac:dyDescent="0.25">
      <c r="F57130" s="1"/>
      <c r="G57130"/>
      <c r="T57130" s="1"/>
    </row>
    <row r="57131" spans="6:20" x14ac:dyDescent="0.25">
      <c r="F57131" s="1"/>
      <c r="G57131"/>
      <c r="T57131" s="1"/>
    </row>
    <row r="57132" spans="6:20" x14ac:dyDescent="0.25">
      <c r="F57132" s="1"/>
      <c r="G57132"/>
      <c r="T57132" s="1"/>
    </row>
    <row r="57133" spans="6:20" x14ac:dyDescent="0.25">
      <c r="F57133" s="1"/>
      <c r="G57133"/>
      <c r="T57133" s="1"/>
    </row>
    <row r="57134" spans="6:20" x14ac:dyDescent="0.25">
      <c r="F57134" s="1"/>
      <c r="G57134"/>
      <c r="T57134" s="1"/>
    </row>
    <row r="57135" spans="6:20" x14ac:dyDescent="0.25">
      <c r="F57135" s="1"/>
      <c r="G57135"/>
      <c r="T57135" s="1"/>
    </row>
    <row r="57136" spans="6:20" x14ac:dyDescent="0.25">
      <c r="F57136" s="1"/>
      <c r="G57136"/>
      <c r="T57136" s="1"/>
    </row>
    <row r="57137" spans="6:20" x14ac:dyDescent="0.25">
      <c r="F57137" s="1"/>
      <c r="G57137"/>
      <c r="T57137" s="1"/>
    </row>
    <row r="57138" spans="6:20" x14ac:dyDescent="0.25">
      <c r="F57138" s="1"/>
      <c r="G57138"/>
      <c r="T57138" s="1"/>
    </row>
    <row r="57139" spans="6:20" x14ac:dyDescent="0.25">
      <c r="F57139" s="1"/>
      <c r="G57139"/>
      <c r="T57139" s="1"/>
    </row>
    <row r="57140" spans="6:20" x14ac:dyDescent="0.25">
      <c r="F57140" s="1"/>
      <c r="G57140"/>
      <c r="T57140" s="1"/>
    </row>
    <row r="57141" spans="6:20" x14ac:dyDescent="0.25">
      <c r="F57141" s="1"/>
      <c r="G57141"/>
      <c r="T57141" s="1"/>
    </row>
    <row r="57142" spans="6:20" x14ac:dyDescent="0.25">
      <c r="F57142" s="1"/>
      <c r="G57142"/>
      <c r="T57142" s="1"/>
    </row>
    <row r="57143" spans="6:20" x14ac:dyDescent="0.25">
      <c r="F57143" s="1"/>
      <c r="G57143"/>
      <c r="T57143" s="1"/>
    </row>
    <row r="57144" spans="6:20" x14ac:dyDescent="0.25">
      <c r="F57144" s="1"/>
      <c r="G57144"/>
      <c r="T57144" s="1"/>
    </row>
    <row r="57145" spans="6:20" x14ac:dyDescent="0.25">
      <c r="F57145" s="1"/>
      <c r="G57145"/>
      <c r="T57145" s="1"/>
    </row>
    <row r="57146" spans="6:20" x14ac:dyDescent="0.25">
      <c r="F57146" s="1"/>
      <c r="G57146"/>
      <c r="T57146" s="1"/>
    </row>
    <row r="57147" spans="6:20" x14ac:dyDescent="0.25">
      <c r="F57147" s="1"/>
      <c r="G57147"/>
      <c r="T57147" s="1"/>
    </row>
    <row r="57148" spans="6:20" x14ac:dyDescent="0.25">
      <c r="F57148" s="1"/>
      <c r="G57148"/>
      <c r="T57148" s="1"/>
    </row>
    <row r="57149" spans="6:20" x14ac:dyDescent="0.25">
      <c r="F57149" s="1"/>
      <c r="G57149"/>
      <c r="T57149" s="1"/>
    </row>
    <row r="57150" spans="6:20" x14ac:dyDescent="0.25">
      <c r="F57150" s="1"/>
      <c r="G57150"/>
      <c r="T57150" s="1"/>
    </row>
    <row r="57151" spans="6:20" x14ac:dyDescent="0.25">
      <c r="F57151" s="1"/>
      <c r="G57151"/>
      <c r="T57151" s="1"/>
    </row>
    <row r="57152" spans="6:20" x14ac:dyDescent="0.25">
      <c r="F57152" s="1"/>
      <c r="G57152"/>
      <c r="T57152" s="1"/>
    </row>
    <row r="57153" spans="6:20" x14ac:dyDescent="0.25">
      <c r="F57153" s="1"/>
      <c r="G57153"/>
      <c r="T57153" s="1"/>
    </row>
    <row r="57154" spans="6:20" x14ac:dyDescent="0.25">
      <c r="F57154" s="1"/>
      <c r="G57154"/>
      <c r="T57154" s="1"/>
    </row>
    <row r="57155" spans="6:20" x14ac:dyDescent="0.25">
      <c r="F57155" s="1"/>
      <c r="G57155"/>
      <c r="T57155" s="1"/>
    </row>
    <row r="57156" spans="6:20" x14ac:dyDescent="0.25">
      <c r="F57156" s="1"/>
      <c r="G57156"/>
      <c r="T57156" s="1"/>
    </row>
    <row r="57157" spans="6:20" x14ac:dyDescent="0.25">
      <c r="F57157" s="1"/>
      <c r="G57157"/>
      <c r="T57157" s="1"/>
    </row>
    <row r="57158" spans="6:20" x14ac:dyDescent="0.25">
      <c r="F57158" s="1"/>
      <c r="G57158"/>
      <c r="T57158" s="1"/>
    </row>
    <row r="57159" spans="6:20" x14ac:dyDescent="0.25">
      <c r="F57159" s="1"/>
      <c r="G57159"/>
      <c r="T57159" s="1"/>
    </row>
    <row r="57160" spans="6:20" x14ac:dyDescent="0.25">
      <c r="F57160" s="1"/>
      <c r="G57160"/>
      <c r="T57160" s="1"/>
    </row>
    <row r="57161" spans="6:20" x14ac:dyDescent="0.25">
      <c r="F57161" s="1"/>
      <c r="G57161"/>
      <c r="T57161" s="1"/>
    </row>
    <row r="57162" spans="6:20" x14ac:dyDescent="0.25">
      <c r="F57162" s="1"/>
      <c r="G57162"/>
      <c r="T57162" s="1"/>
    </row>
    <row r="57163" spans="6:20" x14ac:dyDescent="0.25">
      <c r="F57163" s="1"/>
      <c r="G57163"/>
      <c r="T57163" s="1"/>
    </row>
    <row r="57164" spans="6:20" x14ac:dyDescent="0.25">
      <c r="F57164" s="1"/>
      <c r="G57164"/>
      <c r="T57164" s="1"/>
    </row>
    <row r="57165" spans="6:20" x14ac:dyDescent="0.25">
      <c r="F57165" s="1"/>
      <c r="G57165"/>
      <c r="T57165" s="1"/>
    </row>
    <row r="57166" spans="6:20" x14ac:dyDescent="0.25">
      <c r="F57166" s="1"/>
      <c r="G57166"/>
      <c r="T57166" s="1"/>
    </row>
    <row r="57167" spans="6:20" x14ac:dyDescent="0.25">
      <c r="F57167" s="1"/>
      <c r="G57167"/>
      <c r="T57167" s="1"/>
    </row>
    <row r="57168" spans="6:20" x14ac:dyDescent="0.25">
      <c r="F57168" s="1"/>
      <c r="G57168"/>
      <c r="T57168" s="1"/>
    </row>
    <row r="57169" spans="6:20" x14ac:dyDescent="0.25">
      <c r="F57169" s="1"/>
      <c r="G57169"/>
      <c r="T57169" s="1"/>
    </row>
    <row r="57170" spans="6:20" x14ac:dyDescent="0.25">
      <c r="F57170" s="1"/>
      <c r="G57170"/>
      <c r="T57170" s="1"/>
    </row>
    <row r="57171" spans="6:20" x14ac:dyDescent="0.25">
      <c r="F57171" s="1"/>
      <c r="G57171"/>
      <c r="T57171" s="1"/>
    </row>
    <row r="57172" spans="6:20" x14ac:dyDescent="0.25">
      <c r="F57172" s="1"/>
      <c r="G57172"/>
      <c r="T57172" s="1"/>
    </row>
    <row r="57173" spans="6:20" x14ac:dyDescent="0.25">
      <c r="F57173" s="1"/>
      <c r="G57173"/>
      <c r="T57173" s="1"/>
    </row>
    <row r="57174" spans="6:20" x14ac:dyDescent="0.25">
      <c r="F57174" s="1"/>
      <c r="G57174"/>
      <c r="T57174" s="1"/>
    </row>
    <row r="57175" spans="6:20" x14ac:dyDescent="0.25">
      <c r="F57175" s="1"/>
      <c r="G57175"/>
      <c r="T57175" s="1"/>
    </row>
    <row r="57176" spans="6:20" x14ac:dyDescent="0.25">
      <c r="F57176" s="1"/>
      <c r="G57176"/>
      <c r="T57176" s="1"/>
    </row>
    <row r="57177" spans="6:20" x14ac:dyDescent="0.25">
      <c r="F57177" s="1"/>
      <c r="G57177"/>
      <c r="T57177" s="1"/>
    </row>
    <row r="57178" spans="6:20" x14ac:dyDescent="0.25">
      <c r="F57178" s="1"/>
      <c r="G57178"/>
      <c r="T57178" s="1"/>
    </row>
    <row r="57179" spans="6:20" x14ac:dyDescent="0.25">
      <c r="F57179" s="1"/>
      <c r="G57179"/>
      <c r="T57179" s="1"/>
    </row>
    <row r="57180" spans="6:20" x14ac:dyDescent="0.25">
      <c r="F57180" s="1"/>
      <c r="G57180"/>
      <c r="T57180" s="1"/>
    </row>
    <row r="57181" spans="6:20" x14ac:dyDescent="0.25">
      <c r="F57181" s="1"/>
      <c r="G57181"/>
      <c r="T57181" s="1"/>
    </row>
    <row r="57182" spans="6:20" x14ac:dyDescent="0.25">
      <c r="F57182" s="1"/>
      <c r="G57182"/>
      <c r="T57182" s="1"/>
    </row>
    <row r="57183" spans="6:20" x14ac:dyDescent="0.25">
      <c r="F57183" s="1"/>
      <c r="G57183"/>
      <c r="T57183" s="1"/>
    </row>
    <row r="57184" spans="6:20" x14ac:dyDescent="0.25">
      <c r="F57184" s="1"/>
      <c r="G57184"/>
      <c r="T57184" s="1"/>
    </row>
    <row r="57185" spans="6:20" x14ac:dyDescent="0.25">
      <c r="F57185" s="1"/>
      <c r="G57185"/>
      <c r="T57185" s="1"/>
    </row>
    <row r="57186" spans="6:20" x14ac:dyDescent="0.25">
      <c r="F57186" s="1"/>
      <c r="G57186"/>
      <c r="T57186" s="1"/>
    </row>
    <row r="57187" spans="6:20" x14ac:dyDescent="0.25">
      <c r="F57187" s="1"/>
      <c r="G57187"/>
      <c r="T57187" s="1"/>
    </row>
    <row r="57188" spans="6:20" x14ac:dyDescent="0.25">
      <c r="F57188" s="1"/>
      <c r="G57188"/>
      <c r="T57188" s="1"/>
    </row>
    <row r="57189" spans="6:20" x14ac:dyDescent="0.25">
      <c r="F57189" s="1"/>
      <c r="G57189"/>
      <c r="T57189" s="1"/>
    </row>
    <row r="57190" spans="6:20" x14ac:dyDescent="0.25">
      <c r="F57190" s="1"/>
      <c r="G57190"/>
      <c r="T57190" s="1"/>
    </row>
    <row r="57191" spans="6:20" x14ac:dyDescent="0.25">
      <c r="F57191" s="1"/>
      <c r="G57191"/>
      <c r="T57191" s="1"/>
    </row>
    <row r="57192" spans="6:20" x14ac:dyDescent="0.25">
      <c r="F57192" s="1"/>
      <c r="G57192"/>
      <c r="T57192" s="1"/>
    </row>
    <row r="57193" spans="6:20" x14ac:dyDescent="0.25">
      <c r="F57193" s="1"/>
      <c r="G57193"/>
      <c r="T57193" s="1"/>
    </row>
    <row r="57194" spans="6:20" x14ac:dyDescent="0.25">
      <c r="F57194" s="1"/>
      <c r="G57194"/>
      <c r="T57194" s="1"/>
    </row>
    <row r="57195" spans="6:20" x14ac:dyDescent="0.25">
      <c r="F57195" s="1"/>
      <c r="G57195"/>
      <c r="T57195" s="1"/>
    </row>
    <row r="57196" spans="6:20" x14ac:dyDescent="0.25">
      <c r="F57196" s="1"/>
      <c r="G57196"/>
      <c r="T57196" s="1"/>
    </row>
    <row r="57197" spans="6:20" x14ac:dyDescent="0.25">
      <c r="F57197" s="1"/>
      <c r="G57197"/>
      <c r="T57197" s="1"/>
    </row>
    <row r="57198" spans="6:20" x14ac:dyDescent="0.25">
      <c r="F57198" s="1"/>
      <c r="G57198"/>
      <c r="T57198" s="1"/>
    </row>
    <row r="57199" spans="6:20" x14ac:dyDescent="0.25">
      <c r="F57199" s="1"/>
      <c r="G57199"/>
      <c r="T57199" s="1"/>
    </row>
    <row r="57200" spans="6:20" x14ac:dyDescent="0.25">
      <c r="F57200" s="1"/>
      <c r="G57200"/>
      <c r="T57200" s="1"/>
    </row>
    <row r="57201" spans="6:20" x14ac:dyDescent="0.25">
      <c r="F57201" s="1"/>
      <c r="G57201"/>
      <c r="T57201" s="1"/>
    </row>
    <row r="57202" spans="6:20" x14ac:dyDescent="0.25">
      <c r="F57202" s="1"/>
      <c r="G57202"/>
      <c r="T57202" s="1"/>
    </row>
    <row r="57203" spans="6:20" x14ac:dyDescent="0.25">
      <c r="F57203" s="1"/>
      <c r="G57203"/>
      <c r="T57203" s="1"/>
    </row>
    <row r="57204" spans="6:20" x14ac:dyDescent="0.25">
      <c r="F57204" s="1"/>
      <c r="G57204"/>
      <c r="T57204" s="1"/>
    </row>
    <row r="57205" spans="6:20" x14ac:dyDescent="0.25">
      <c r="F57205" s="1"/>
      <c r="G57205"/>
      <c r="T57205" s="1"/>
    </row>
    <row r="57206" spans="6:20" x14ac:dyDescent="0.25">
      <c r="F57206" s="1"/>
      <c r="G57206"/>
      <c r="T57206" s="1"/>
    </row>
    <row r="57207" spans="6:20" x14ac:dyDescent="0.25">
      <c r="F57207" s="1"/>
      <c r="G57207"/>
      <c r="T57207" s="1"/>
    </row>
    <row r="57208" spans="6:20" x14ac:dyDescent="0.25">
      <c r="F57208" s="1"/>
      <c r="G57208"/>
      <c r="T57208" s="1"/>
    </row>
    <row r="57209" spans="6:20" x14ac:dyDescent="0.25">
      <c r="F57209" s="1"/>
      <c r="G57209"/>
      <c r="T57209" s="1"/>
    </row>
    <row r="57210" spans="6:20" x14ac:dyDescent="0.25">
      <c r="F57210" s="1"/>
      <c r="G57210"/>
      <c r="T57210" s="1"/>
    </row>
    <row r="57211" spans="6:20" x14ac:dyDescent="0.25">
      <c r="F57211" s="1"/>
      <c r="G57211"/>
      <c r="T57211" s="1"/>
    </row>
    <row r="57212" spans="6:20" x14ac:dyDescent="0.25">
      <c r="F57212" s="1"/>
      <c r="G57212"/>
      <c r="T57212" s="1"/>
    </row>
    <row r="57213" spans="6:20" x14ac:dyDescent="0.25">
      <c r="F57213" s="1"/>
      <c r="G57213"/>
      <c r="T57213" s="1"/>
    </row>
    <row r="57214" spans="6:20" x14ac:dyDescent="0.25">
      <c r="F57214" s="1"/>
      <c r="G57214"/>
      <c r="T57214" s="1"/>
    </row>
    <row r="57215" spans="6:20" x14ac:dyDescent="0.25">
      <c r="F57215" s="1"/>
      <c r="G57215"/>
      <c r="T57215" s="1"/>
    </row>
    <row r="57216" spans="6:20" x14ac:dyDescent="0.25">
      <c r="F57216" s="1"/>
      <c r="G57216"/>
      <c r="T57216" s="1"/>
    </row>
    <row r="57217" spans="6:20" x14ac:dyDescent="0.25">
      <c r="F57217" s="1"/>
      <c r="G57217"/>
      <c r="T57217" s="1"/>
    </row>
    <row r="57218" spans="6:20" x14ac:dyDescent="0.25">
      <c r="F57218" s="1"/>
      <c r="G57218"/>
      <c r="T57218" s="1"/>
    </row>
    <row r="57219" spans="6:20" x14ac:dyDescent="0.25">
      <c r="F57219" s="1"/>
      <c r="G57219"/>
      <c r="T57219" s="1"/>
    </row>
    <row r="57220" spans="6:20" x14ac:dyDescent="0.25">
      <c r="F57220" s="1"/>
      <c r="G57220"/>
      <c r="T57220" s="1"/>
    </row>
    <row r="57221" spans="6:20" x14ac:dyDescent="0.25">
      <c r="F57221" s="1"/>
      <c r="G57221"/>
      <c r="T57221" s="1"/>
    </row>
    <row r="57222" spans="6:20" x14ac:dyDescent="0.25">
      <c r="F57222" s="1"/>
      <c r="G57222"/>
      <c r="T57222" s="1"/>
    </row>
    <row r="57223" spans="6:20" x14ac:dyDescent="0.25">
      <c r="F57223" s="1"/>
      <c r="G57223"/>
      <c r="T57223" s="1"/>
    </row>
    <row r="57224" spans="6:20" x14ac:dyDescent="0.25">
      <c r="F57224" s="1"/>
      <c r="G57224"/>
      <c r="T57224" s="1"/>
    </row>
    <row r="57225" spans="6:20" x14ac:dyDescent="0.25">
      <c r="F57225" s="1"/>
      <c r="G57225"/>
      <c r="T57225" s="1"/>
    </row>
    <row r="57226" spans="6:20" x14ac:dyDescent="0.25">
      <c r="F57226" s="1"/>
      <c r="G57226"/>
      <c r="T57226" s="1"/>
    </row>
    <row r="57227" spans="6:20" x14ac:dyDescent="0.25">
      <c r="F57227" s="1"/>
      <c r="G57227"/>
      <c r="T57227" s="1"/>
    </row>
    <row r="57228" spans="6:20" x14ac:dyDescent="0.25">
      <c r="F57228" s="1"/>
      <c r="G57228"/>
      <c r="T57228" s="1"/>
    </row>
    <row r="57229" spans="6:20" x14ac:dyDescent="0.25">
      <c r="F57229" s="1"/>
      <c r="G57229"/>
      <c r="T57229" s="1"/>
    </row>
    <row r="57230" spans="6:20" x14ac:dyDescent="0.25">
      <c r="F57230" s="1"/>
      <c r="G57230"/>
      <c r="T57230" s="1"/>
    </row>
    <row r="57231" spans="6:20" x14ac:dyDescent="0.25">
      <c r="F57231" s="1"/>
      <c r="G57231"/>
      <c r="T57231" s="1"/>
    </row>
    <row r="57232" spans="6:20" x14ac:dyDescent="0.25">
      <c r="F57232" s="1"/>
      <c r="G57232"/>
      <c r="T57232" s="1"/>
    </row>
    <row r="57233" spans="6:20" x14ac:dyDescent="0.25">
      <c r="F57233" s="1"/>
      <c r="G57233"/>
      <c r="T57233" s="1"/>
    </row>
    <row r="57234" spans="6:20" x14ac:dyDescent="0.25">
      <c r="F57234" s="1"/>
      <c r="G57234"/>
      <c r="T57234" s="1"/>
    </row>
    <row r="57235" spans="6:20" x14ac:dyDescent="0.25">
      <c r="F57235" s="1"/>
      <c r="G57235"/>
      <c r="T57235" s="1"/>
    </row>
    <row r="57236" spans="6:20" x14ac:dyDescent="0.25">
      <c r="F57236" s="1"/>
      <c r="G57236"/>
      <c r="T57236" s="1"/>
    </row>
    <row r="57237" spans="6:20" x14ac:dyDescent="0.25">
      <c r="F57237" s="1"/>
      <c r="G57237"/>
      <c r="T57237" s="1"/>
    </row>
    <row r="57238" spans="6:20" x14ac:dyDescent="0.25">
      <c r="F57238" s="1"/>
      <c r="G57238"/>
      <c r="T57238" s="1"/>
    </row>
    <row r="57239" spans="6:20" x14ac:dyDescent="0.25">
      <c r="F57239" s="1"/>
      <c r="G57239"/>
      <c r="T57239" s="1"/>
    </row>
    <row r="57240" spans="6:20" x14ac:dyDescent="0.25">
      <c r="F57240" s="1"/>
      <c r="G57240"/>
      <c r="T57240" s="1"/>
    </row>
    <row r="57241" spans="6:20" x14ac:dyDescent="0.25">
      <c r="F57241" s="1"/>
      <c r="G57241"/>
      <c r="T57241" s="1"/>
    </row>
    <row r="57242" spans="6:20" x14ac:dyDescent="0.25">
      <c r="F57242" s="1"/>
      <c r="G57242"/>
      <c r="T57242" s="1"/>
    </row>
    <row r="57243" spans="6:20" x14ac:dyDescent="0.25">
      <c r="F57243" s="1"/>
      <c r="G57243"/>
      <c r="T57243" s="1"/>
    </row>
    <row r="57244" spans="6:20" x14ac:dyDescent="0.25">
      <c r="F57244" s="1"/>
      <c r="G57244"/>
      <c r="T57244" s="1"/>
    </row>
    <row r="57245" spans="6:20" x14ac:dyDescent="0.25">
      <c r="F57245" s="1"/>
      <c r="G57245"/>
      <c r="T57245" s="1"/>
    </row>
    <row r="57246" spans="6:20" x14ac:dyDescent="0.25">
      <c r="F57246" s="1"/>
      <c r="G57246"/>
      <c r="T57246" s="1"/>
    </row>
    <row r="57247" spans="6:20" x14ac:dyDescent="0.25">
      <c r="F57247" s="1"/>
      <c r="G57247"/>
      <c r="T57247" s="1"/>
    </row>
    <row r="57248" spans="6:20" x14ac:dyDescent="0.25">
      <c r="F57248" s="1"/>
      <c r="G57248"/>
      <c r="T57248" s="1"/>
    </row>
    <row r="57249" spans="6:20" x14ac:dyDescent="0.25">
      <c r="F57249" s="1"/>
      <c r="G57249"/>
      <c r="T57249" s="1"/>
    </row>
    <row r="57250" spans="6:20" x14ac:dyDescent="0.25">
      <c r="F57250" s="1"/>
      <c r="G57250"/>
      <c r="T57250" s="1"/>
    </row>
    <row r="57251" spans="6:20" x14ac:dyDescent="0.25">
      <c r="F57251" s="1"/>
      <c r="G57251"/>
      <c r="T57251" s="1"/>
    </row>
    <row r="57252" spans="6:20" x14ac:dyDescent="0.25">
      <c r="F57252" s="1"/>
      <c r="G57252"/>
      <c r="T57252" s="1"/>
    </row>
    <row r="57253" spans="6:20" x14ac:dyDescent="0.25">
      <c r="F57253" s="1"/>
      <c r="G57253"/>
      <c r="T57253" s="1"/>
    </row>
    <row r="57254" spans="6:20" x14ac:dyDescent="0.25">
      <c r="F57254" s="1"/>
      <c r="G57254"/>
      <c r="T57254" s="1"/>
    </row>
    <row r="57255" spans="6:20" x14ac:dyDescent="0.25">
      <c r="F57255" s="1"/>
      <c r="G57255"/>
      <c r="T57255" s="1"/>
    </row>
    <row r="57256" spans="6:20" x14ac:dyDescent="0.25">
      <c r="F57256" s="1"/>
      <c r="G57256"/>
      <c r="T57256" s="1"/>
    </row>
    <row r="57257" spans="6:20" x14ac:dyDescent="0.25">
      <c r="F57257" s="1"/>
      <c r="G57257"/>
      <c r="T57257" s="1"/>
    </row>
    <row r="57258" spans="6:20" x14ac:dyDescent="0.25">
      <c r="F57258" s="1"/>
      <c r="G57258"/>
      <c r="T57258" s="1"/>
    </row>
    <row r="57259" spans="6:20" x14ac:dyDescent="0.25">
      <c r="F57259" s="1"/>
      <c r="G57259"/>
      <c r="T57259" s="1"/>
    </row>
    <row r="57260" spans="6:20" x14ac:dyDescent="0.25">
      <c r="F57260" s="1"/>
      <c r="G57260"/>
      <c r="T57260" s="1"/>
    </row>
    <row r="57261" spans="6:20" x14ac:dyDescent="0.25">
      <c r="F57261" s="1"/>
      <c r="G57261"/>
      <c r="T57261" s="1"/>
    </row>
    <row r="57262" spans="6:20" x14ac:dyDescent="0.25">
      <c r="F57262" s="1"/>
      <c r="G57262"/>
      <c r="T57262" s="1"/>
    </row>
    <row r="57263" spans="6:20" x14ac:dyDescent="0.25">
      <c r="F57263" s="1"/>
      <c r="G57263"/>
      <c r="T57263" s="1"/>
    </row>
    <row r="57264" spans="6:20" x14ac:dyDescent="0.25">
      <c r="F57264" s="1"/>
      <c r="G57264"/>
      <c r="T57264" s="1"/>
    </row>
    <row r="57265" spans="6:20" x14ac:dyDescent="0.25">
      <c r="F57265" s="1"/>
      <c r="G57265"/>
      <c r="T57265" s="1"/>
    </row>
    <row r="57266" spans="6:20" x14ac:dyDescent="0.25">
      <c r="F57266" s="1"/>
      <c r="G57266"/>
      <c r="T57266" s="1"/>
    </row>
    <row r="57267" spans="6:20" x14ac:dyDescent="0.25">
      <c r="F57267" s="1"/>
      <c r="G57267"/>
      <c r="T57267" s="1"/>
    </row>
    <row r="57268" spans="6:20" x14ac:dyDescent="0.25">
      <c r="F57268" s="1"/>
      <c r="G57268"/>
      <c r="T57268" s="1"/>
    </row>
    <row r="57269" spans="6:20" x14ac:dyDescent="0.25">
      <c r="F57269" s="1"/>
      <c r="G57269"/>
      <c r="T57269" s="1"/>
    </row>
    <row r="57270" spans="6:20" x14ac:dyDescent="0.25">
      <c r="F57270" s="1"/>
      <c r="G57270"/>
      <c r="T57270" s="1"/>
    </row>
    <row r="57271" spans="6:20" x14ac:dyDescent="0.25">
      <c r="F57271" s="1"/>
      <c r="G57271"/>
      <c r="T57271" s="1"/>
    </row>
    <row r="57272" spans="6:20" x14ac:dyDescent="0.25">
      <c r="F57272" s="1"/>
      <c r="G57272"/>
      <c r="T57272" s="1"/>
    </row>
    <row r="57273" spans="6:20" x14ac:dyDescent="0.25">
      <c r="F57273" s="1"/>
      <c r="G57273"/>
      <c r="T57273" s="1"/>
    </row>
    <row r="57274" spans="6:20" x14ac:dyDescent="0.25">
      <c r="F57274" s="1"/>
      <c r="G57274"/>
      <c r="T57274" s="1"/>
    </row>
    <row r="57275" spans="6:20" x14ac:dyDescent="0.25">
      <c r="F57275" s="1"/>
      <c r="G57275"/>
      <c r="T57275" s="1"/>
    </row>
    <row r="57276" spans="6:20" x14ac:dyDescent="0.25">
      <c r="F57276" s="1"/>
      <c r="G57276"/>
      <c r="T57276" s="1"/>
    </row>
    <row r="57277" spans="6:20" x14ac:dyDescent="0.25">
      <c r="F57277" s="1"/>
      <c r="G57277"/>
      <c r="T57277" s="1"/>
    </row>
    <row r="57278" spans="6:20" x14ac:dyDescent="0.25">
      <c r="F57278" s="1"/>
      <c r="G57278"/>
      <c r="T57278" s="1"/>
    </row>
    <row r="57279" spans="6:20" x14ac:dyDescent="0.25">
      <c r="F57279" s="1"/>
      <c r="G57279"/>
      <c r="T57279" s="1"/>
    </row>
    <row r="57280" spans="6:20" x14ac:dyDescent="0.25">
      <c r="F57280" s="1"/>
      <c r="G57280"/>
      <c r="T57280" s="1"/>
    </row>
    <row r="57281" spans="6:20" x14ac:dyDescent="0.25">
      <c r="F57281" s="1"/>
      <c r="G57281"/>
      <c r="T57281" s="1"/>
    </row>
    <row r="57282" spans="6:20" x14ac:dyDescent="0.25">
      <c r="F57282" s="1"/>
      <c r="G57282"/>
      <c r="T57282" s="1"/>
    </row>
    <row r="57283" spans="6:20" x14ac:dyDescent="0.25">
      <c r="F57283" s="1"/>
      <c r="G57283"/>
      <c r="T57283" s="1"/>
    </row>
    <row r="57284" spans="6:20" x14ac:dyDescent="0.25">
      <c r="F57284" s="1"/>
      <c r="G57284"/>
      <c r="T57284" s="1"/>
    </row>
    <row r="57285" spans="6:20" x14ac:dyDescent="0.25">
      <c r="F57285" s="1"/>
      <c r="G57285"/>
      <c r="T57285" s="1"/>
    </row>
    <row r="57286" spans="6:20" x14ac:dyDescent="0.25">
      <c r="F57286" s="1"/>
      <c r="G57286"/>
      <c r="T57286" s="1"/>
    </row>
    <row r="57287" spans="6:20" x14ac:dyDescent="0.25">
      <c r="F57287" s="1"/>
      <c r="G57287"/>
      <c r="T57287" s="1"/>
    </row>
    <row r="57288" spans="6:20" x14ac:dyDescent="0.25">
      <c r="F57288" s="1"/>
      <c r="G57288"/>
      <c r="T57288" s="1"/>
    </row>
    <row r="57289" spans="6:20" x14ac:dyDescent="0.25">
      <c r="F57289" s="1"/>
      <c r="G57289"/>
      <c r="T57289" s="1"/>
    </row>
    <row r="57290" spans="6:20" x14ac:dyDescent="0.25">
      <c r="F57290" s="1"/>
      <c r="G57290"/>
      <c r="T57290" s="1"/>
    </row>
    <row r="57291" spans="6:20" x14ac:dyDescent="0.25">
      <c r="F57291" s="1"/>
      <c r="G57291"/>
      <c r="T57291" s="1"/>
    </row>
    <row r="57292" spans="6:20" x14ac:dyDescent="0.25">
      <c r="F57292" s="1"/>
      <c r="G57292"/>
      <c r="T57292" s="1"/>
    </row>
    <row r="57293" spans="6:20" x14ac:dyDescent="0.25">
      <c r="F57293" s="1"/>
      <c r="G57293"/>
      <c r="T57293" s="1"/>
    </row>
    <row r="57294" spans="6:20" x14ac:dyDescent="0.25">
      <c r="F57294" s="1"/>
      <c r="G57294"/>
      <c r="T57294" s="1"/>
    </row>
    <row r="57295" spans="6:20" x14ac:dyDescent="0.25">
      <c r="F57295" s="1"/>
      <c r="G57295"/>
      <c r="T57295" s="1"/>
    </row>
    <row r="57296" spans="6:20" x14ac:dyDescent="0.25">
      <c r="F57296" s="1"/>
      <c r="G57296"/>
      <c r="T57296" s="1"/>
    </row>
    <row r="57297" spans="6:20" x14ac:dyDescent="0.25">
      <c r="F57297" s="1"/>
      <c r="G57297"/>
      <c r="T57297" s="1"/>
    </row>
    <row r="57298" spans="6:20" x14ac:dyDescent="0.25">
      <c r="F57298" s="1"/>
      <c r="G57298"/>
      <c r="T57298" s="1"/>
    </row>
    <row r="57299" spans="6:20" x14ac:dyDescent="0.25">
      <c r="F57299" s="1"/>
      <c r="G57299"/>
      <c r="T57299" s="1"/>
    </row>
    <row r="57300" spans="6:20" x14ac:dyDescent="0.25">
      <c r="F57300" s="1"/>
      <c r="G57300"/>
      <c r="T57300" s="1"/>
    </row>
    <row r="57301" spans="6:20" x14ac:dyDescent="0.25">
      <c r="F57301" s="1"/>
      <c r="G57301"/>
      <c r="T57301" s="1"/>
    </row>
    <row r="57302" spans="6:20" x14ac:dyDescent="0.25">
      <c r="F57302" s="1"/>
      <c r="G57302"/>
      <c r="T57302" s="1"/>
    </row>
    <row r="57303" spans="6:20" x14ac:dyDescent="0.25">
      <c r="F57303" s="1"/>
      <c r="G57303"/>
      <c r="T57303" s="1"/>
    </row>
    <row r="57304" spans="6:20" x14ac:dyDescent="0.25">
      <c r="F57304" s="1"/>
      <c r="G57304"/>
      <c r="T57304" s="1"/>
    </row>
    <row r="57305" spans="6:20" x14ac:dyDescent="0.25">
      <c r="F57305" s="1"/>
      <c r="G57305"/>
      <c r="T57305" s="1"/>
    </row>
    <row r="57306" spans="6:20" x14ac:dyDescent="0.25">
      <c r="F57306" s="1"/>
      <c r="G57306"/>
      <c r="T57306" s="1"/>
    </row>
    <row r="57307" spans="6:20" x14ac:dyDescent="0.25">
      <c r="F57307" s="1"/>
      <c r="G57307"/>
      <c r="T57307" s="1"/>
    </row>
    <row r="57308" spans="6:20" x14ac:dyDescent="0.25">
      <c r="F57308" s="1"/>
      <c r="G57308"/>
      <c r="T57308" s="1"/>
    </row>
    <row r="57309" spans="6:20" x14ac:dyDescent="0.25">
      <c r="F57309" s="1"/>
      <c r="G57309"/>
      <c r="T57309" s="1"/>
    </row>
    <row r="57310" spans="6:20" x14ac:dyDescent="0.25">
      <c r="F57310" s="1"/>
      <c r="G57310"/>
      <c r="T57310" s="1"/>
    </row>
    <row r="57311" spans="6:20" x14ac:dyDescent="0.25">
      <c r="F57311" s="1"/>
      <c r="G57311"/>
      <c r="T57311" s="1"/>
    </row>
    <row r="57312" spans="6:20" x14ac:dyDescent="0.25">
      <c r="F57312" s="1"/>
      <c r="G57312"/>
      <c r="T57312" s="1"/>
    </row>
    <row r="57313" spans="6:20" x14ac:dyDescent="0.25">
      <c r="F57313" s="1"/>
      <c r="G57313"/>
      <c r="T57313" s="1"/>
    </row>
    <row r="57314" spans="6:20" x14ac:dyDescent="0.25">
      <c r="F57314" s="1"/>
      <c r="G57314"/>
      <c r="T57314" s="1"/>
    </row>
    <row r="57315" spans="6:20" x14ac:dyDescent="0.25">
      <c r="F57315" s="1"/>
      <c r="G57315"/>
      <c r="T57315" s="1"/>
    </row>
    <row r="57316" spans="6:20" x14ac:dyDescent="0.25">
      <c r="F57316" s="1"/>
      <c r="G57316"/>
      <c r="T57316" s="1"/>
    </row>
    <row r="57317" spans="6:20" x14ac:dyDescent="0.25">
      <c r="F57317" s="1"/>
      <c r="G57317"/>
      <c r="T57317" s="1"/>
    </row>
    <row r="57318" spans="6:20" x14ac:dyDescent="0.25">
      <c r="F57318" s="1"/>
      <c r="G57318"/>
      <c r="T57318" s="1"/>
    </row>
    <row r="57319" spans="6:20" x14ac:dyDescent="0.25">
      <c r="F57319" s="1"/>
      <c r="G57319"/>
      <c r="T57319" s="1"/>
    </row>
    <row r="57320" spans="6:20" x14ac:dyDescent="0.25">
      <c r="F57320" s="1"/>
      <c r="G57320"/>
      <c r="T57320" s="1"/>
    </row>
    <row r="57321" spans="6:20" x14ac:dyDescent="0.25">
      <c r="F57321" s="1"/>
      <c r="G57321"/>
      <c r="T57321" s="1"/>
    </row>
    <row r="57322" spans="6:20" x14ac:dyDescent="0.25">
      <c r="F57322" s="1"/>
      <c r="G57322"/>
      <c r="T57322" s="1"/>
    </row>
    <row r="57323" spans="6:20" x14ac:dyDescent="0.25">
      <c r="F57323" s="1"/>
      <c r="G57323"/>
      <c r="T57323" s="1"/>
    </row>
    <row r="57324" spans="6:20" x14ac:dyDescent="0.25">
      <c r="F57324" s="1"/>
      <c r="G57324"/>
      <c r="T57324" s="1"/>
    </row>
    <row r="57325" spans="6:20" x14ac:dyDescent="0.25">
      <c r="F57325" s="1"/>
      <c r="G57325"/>
      <c r="T57325" s="1"/>
    </row>
    <row r="57326" spans="6:20" x14ac:dyDescent="0.25">
      <c r="F57326" s="1"/>
      <c r="G57326"/>
      <c r="T57326" s="1"/>
    </row>
    <row r="57327" spans="6:20" x14ac:dyDescent="0.25">
      <c r="F57327" s="1"/>
      <c r="G57327"/>
      <c r="T57327" s="1"/>
    </row>
    <row r="57328" spans="6:20" x14ac:dyDescent="0.25">
      <c r="F57328" s="1"/>
      <c r="G57328"/>
      <c r="T57328" s="1"/>
    </row>
    <row r="57329" spans="6:20" x14ac:dyDescent="0.25">
      <c r="F57329" s="1"/>
      <c r="G57329"/>
      <c r="T57329" s="1"/>
    </row>
    <row r="57330" spans="6:20" x14ac:dyDescent="0.25">
      <c r="F57330" s="1"/>
      <c r="G57330"/>
      <c r="T57330" s="1"/>
    </row>
    <row r="57331" spans="6:20" x14ac:dyDescent="0.25">
      <c r="F57331" s="1"/>
      <c r="G57331"/>
      <c r="T57331" s="1"/>
    </row>
    <row r="57332" spans="6:20" x14ac:dyDescent="0.25">
      <c r="F57332" s="1"/>
      <c r="G57332"/>
      <c r="T57332" s="1"/>
    </row>
    <row r="57333" spans="6:20" x14ac:dyDescent="0.25">
      <c r="F57333" s="1"/>
      <c r="G57333"/>
      <c r="T57333" s="1"/>
    </row>
    <row r="57334" spans="6:20" x14ac:dyDescent="0.25">
      <c r="F57334" s="1"/>
      <c r="G57334"/>
      <c r="T57334" s="1"/>
    </row>
    <row r="57335" spans="6:20" x14ac:dyDescent="0.25">
      <c r="F57335" s="1"/>
      <c r="G57335"/>
      <c r="T57335" s="1"/>
    </row>
    <row r="57336" spans="6:20" x14ac:dyDescent="0.25">
      <c r="F57336" s="1"/>
      <c r="G57336"/>
      <c r="T57336" s="1"/>
    </row>
    <row r="57337" spans="6:20" x14ac:dyDescent="0.25">
      <c r="F57337" s="1"/>
      <c r="G57337"/>
      <c r="T57337" s="1"/>
    </row>
    <row r="57338" spans="6:20" x14ac:dyDescent="0.25">
      <c r="F57338" s="1"/>
      <c r="G57338"/>
      <c r="T57338" s="1"/>
    </row>
    <row r="57339" spans="6:20" x14ac:dyDescent="0.25">
      <c r="F57339" s="1"/>
      <c r="G57339"/>
      <c r="T57339" s="1"/>
    </row>
    <row r="57340" spans="6:20" x14ac:dyDescent="0.25">
      <c r="F57340" s="1"/>
      <c r="G57340"/>
      <c r="T57340" s="1"/>
    </row>
    <row r="57341" spans="6:20" x14ac:dyDescent="0.25">
      <c r="F57341" s="1"/>
      <c r="G57341"/>
      <c r="T57341" s="1"/>
    </row>
    <row r="57342" spans="6:20" x14ac:dyDescent="0.25">
      <c r="F57342" s="1"/>
      <c r="G57342"/>
      <c r="T57342" s="1"/>
    </row>
    <row r="57343" spans="6:20" x14ac:dyDescent="0.25">
      <c r="F57343" s="1"/>
      <c r="G57343"/>
      <c r="T57343" s="1"/>
    </row>
    <row r="57344" spans="6:20" x14ac:dyDescent="0.25">
      <c r="F57344" s="1"/>
      <c r="G57344"/>
      <c r="T57344" s="1"/>
    </row>
    <row r="57345" spans="6:20" x14ac:dyDescent="0.25">
      <c r="F57345" s="1"/>
      <c r="G57345"/>
      <c r="T57345" s="1"/>
    </row>
    <row r="57346" spans="6:20" x14ac:dyDescent="0.25">
      <c r="F57346" s="1"/>
      <c r="G57346"/>
      <c r="T57346" s="1"/>
    </row>
    <row r="57347" spans="6:20" x14ac:dyDescent="0.25">
      <c r="F57347" s="1"/>
      <c r="G57347"/>
      <c r="T57347" s="1"/>
    </row>
    <row r="57348" spans="6:20" x14ac:dyDescent="0.25">
      <c r="F57348" s="1"/>
      <c r="G57348"/>
      <c r="T57348" s="1"/>
    </row>
    <row r="57349" spans="6:20" x14ac:dyDescent="0.25">
      <c r="F57349" s="1"/>
      <c r="G57349"/>
      <c r="T57349" s="1"/>
    </row>
    <row r="57350" spans="6:20" x14ac:dyDescent="0.25">
      <c r="F57350" s="1"/>
      <c r="G57350"/>
      <c r="T57350" s="1"/>
    </row>
    <row r="57351" spans="6:20" x14ac:dyDescent="0.25">
      <c r="F57351" s="1"/>
      <c r="G57351"/>
      <c r="T57351" s="1"/>
    </row>
    <row r="57352" spans="6:20" x14ac:dyDescent="0.25">
      <c r="F57352" s="1"/>
      <c r="G57352"/>
      <c r="T57352" s="1"/>
    </row>
    <row r="57353" spans="6:20" x14ac:dyDescent="0.25">
      <c r="F57353" s="1"/>
      <c r="G57353"/>
      <c r="T57353" s="1"/>
    </row>
    <row r="57354" spans="6:20" x14ac:dyDescent="0.25">
      <c r="F57354" s="1"/>
      <c r="G57354"/>
      <c r="T57354" s="1"/>
    </row>
    <row r="57355" spans="6:20" x14ac:dyDescent="0.25">
      <c r="F57355" s="1"/>
      <c r="G57355"/>
      <c r="T57355" s="1"/>
    </row>
    <row r="57356" spans="6:20" x14ac:dyDescent="0.25">
      <c r="F57356" s="1"/>
      <c r="G57356"/>
      <c r="T57356" s="1"/>
    </row>
    <row r="57357" spans="6:20" x14ac:dyDescent="0.25">
      <c r="F57357" s="1"/>
      <c r="G57357"/>
      <c r="T57357" s="1"/>
    </row>
    <row r="57358" spans="6:20" x14ac:dyDescent="0.25">
      <c r="F57358" s="1"/>
      <c r="G57358"/>
      <c r="T57358" s="1"/>
    </row>
    <row r="57359" spans="6:20" x14ac:dyDescent="0.25">
      <c r="F57359" s="1"/>
      <c r="G57359"/>
      <c r="T57359" s="1"/>
    </row>
    <row r="57360" spans="6:20" x14ac:dyDescent="0.25">
      <c r="F57360" s="1"/>
      <c r="G57360"/>
      <c r="T57360" s="1"/>
    </row>
    <row r="57361" spans="6:20" x14ac:dyDescent="0.25">
      <c r="F57361" s="1"/>
      <c r="G57361"/>
      <c r="T57361" s="1"/>
    </row>
    <row r="57362" spans="6:20" x14ac:dyDescent="0.25">
      <c r="F57362" s="1"/>
      <c r="G57362"/>
      <c r="T57362" s="1"/>
    </row>
    <row r="57363" spans="6:20" x14ac:dyDescent="0.25">
      <c r="F57363" s="1"/>
      <c r="G57363"/>
      <c r="T57363" s="1"/>
    </row>
    <row r="57364" spans="6:20" x14ac:dyDescent="0.25">
      <c r="F57364" s="1"/>
      <c r="G57364"/>
      <c r="T57364" s="1"/>
    </row>
    <row r="57365" spans="6:20" x14ac:dyDescent="0.25">
      <c r="F57365" s="1"/>
      <c r="G57365"/>
      <c r="T57365" s="1"/>
    </row>
    <row r="57366" spans="6:20" x14ac:dyDescent="0.25">
      <c r="F57366" s="1"/>
      <c r="G57366"/>
      <c r="T57366" s="1"/>
    </row>
    <row r="57367" spans="6:20" x14ac:dyDescent="0.25">
      <c r="F57367" s="1"/>
      <c r="G57367"/>
      <c r="T57367" s="1"/>
    </row>
    <row r="57368" spans="6:20" x14ac:dyDescent="0.25">
      <c r="F57368" s="1"/>
      <c r="G57368"/>
      <c r="T57368" s="1"/>
    </row>
    <row r="57369" spans="6:20" x14ac:dyDescent="0.25">
      <c r="F57369" s="1"/>
      <c r="G57369"/>
      <c r="T57369" s="1"/>
    </row>
    <row r="57370" spans="6:20" x14ac:dyDescent="0.25">
      <c r="F57370" s="1"/>
      <c r="G57370"/>
      <c r="T57370" s="1"/>
    </row>
    <row r="57371" spans="6:20" x14ac:dyDescent="0.25">
      <c r="F57371" s="1"/>
      <c r="G57371"/>
      <c r="T57371" s="1"/>
    </row>
    <row r="57372" spans="6:20" x14ac:dyDescent="0.25">
      <c r="F57372" s="1"/>
      <c r="G57372"/>
      <c r="T57372" s="1"/>
    </row>
    <row r="57373" spans="6:20" x14ac:dyDescent="0.25">
      <c r="F57373" s="1"/>
      <c r="G57373"/>
      <c r="T57373" s="1"/>
    </row>
    <row r="57374" spans="6:20" x14ac:dyDescent="0.25">
      <c r="F57374" s="1"/>
      <c r="G57374"/>
      <c r="T57374" s="1"/>
    </row>
    <row r="57375" spans="6:20" x14ac:dyDescent="0.25">
      <c r="F57375" s="1"/>
      <c r="G57375"/>
      <c r="T57375" s="1"/>
    </row>
    <row r="57376" spans="6:20" x14ac:dyDescent="0.25">
      <c r="F57376" s="1"/>
      <c r="G57376"/>
      <c r="T57376" s="1"/>
    </row>
    <row r="57377" spans="6:20" x14ac:dyDescent="0.25">
      <c r="F57377" s="1"/>
      <c r="G57377"/>
      <c r="T57377" s="1"/>
    </row>
    <row r="57378" spans="6:20" x14ac:dyDescent="0.25">
      <c r="F57378" s="1"/>
      <c r="G57378"/>
      <c r="T57378" s="1"/>
    </row>
    <row r="57379" spans="6:20" x14ac:dyDescent="0.25">
      <c r="F57379" s="1"/>
      <c r="G57379"/>
      <c r="T57379" s="1"/>
    </row>
    <row r="57380" spans="6:20" x14ac:dyDescent="0.25">
      <c r="F57380" s="1"/>
      <c r="G57380"/>
      <c r="T57380" s="1"/>
    </row>
    <row r="57381" spans="6:20" x14ac:dyDescent="0.25">
      <c r="F57381" s="1"/>
      <c r="G57381"/>
      <c r="T57381" s="1"/>
    </row>
    <row r="57382" spans="6:20" x14ac:dyDescent="0.25">
      <c r="F57382" s="1"/>
      <c r="G57382"/>
      <c r="T57382" s="1"/>
    </row>
    <row r="57383" spans="6:20" x14ac:dyDescent="0.25">
      <c r="F57383" s="1"/>
      <c r="G57383"/>
      <c r="T57383" s="1"/>
    </row>
    <row r="57384" spans="6:20" x14ac:dyDescent="0.25">
      <c r="F57384" s="1"/>
      <c r="G57384"/>
      <c r="T57384" s="1"/>
    </row>
    <row r="57385" spans="6:20" x14ac:dyDescent="0.25">
      <c r="F57385" s="1"/>
      <c r="G57385"/>
      <c r="T57385" s="1"/>
    </row>
    <row r="57386" spans="6:20" x14ac:dyDescent="0.25">
      <c r="F57386" s="1"/>
      <c r="G57386"/>
      <c r="T57386" s="1"/>
    </row>
    <row r="57387" spans="6:20" x14ac:dyDescent="0.25">
      <c r="F57387" s="1"/>
      <c r="G57387"/>
      <c r="T57387" s="1"/>
    </row>
    <row r="57388" spans="6:20" x14ac:dyDescent="0.25">
      <c r="F57388" s="1"/>
      <c r="G57388"/>
      <c r="T57388" s="1"/>
    </row>
    <row r="57389" spans="6:20" x14ac:dyDescent="0.25">
      <c r="F57389" s="1"/>
      <c r="G57389"/>
      <c r="T57389" s="1"/>
    </row>
    <row r="57390" spans="6:20" x14ac:dyDescent="0.25">
      <c r="F57390" s="1"/>
      <c r="G57390"/>
      <c r="T57390" s="1"/>
    </row>
    <row r="57391" spans="6:20" x14ac:dyDescent="0.25">
      <c r="F57391" s="1"/>
      <c r="G57391"/>
      <c r="T57391" s="1"/>
    </row>
    <row r="57392" spans="6:20" x14ac:dyDescent="0.25">
      <c r="F57392" s="1"/>
      <c r="G57392"/>
      <c r="T57392" s="1"/>
    </row>
    <row r="57393" spans="6:20" x14ac:dyDescent="0.25">
      <c r="F57393" s="1"/>
      <c r="G57393"/>
      <c r="T57393" s="1"/>
    </row>
    <row r="57394" spans="6:20" x14ac:dyDescent="0.25">
      <c r="F57394" s="1"/>
      <c r="G57394"/>
      <c r="T57394" s="1"/>
    </row>
    <row r="57395" spans="6:20" x14ac:dyDescent="0.25">
      <c r="F57395" s="1"/>
      <c r="G57395"/>
      <c r="T57395" s="1"/>
    </row>
    <row r="57396" spans="6:20" x14ac:dyDescent="0.25">
      <c r="F57396" s="1"/>
      <c r="G57396"/>
      <c r="T57396" s="1"/>
    </row>
    <row r="57397" spans="6:20" x14ac:dyDescent="0.25">
      <c r="F57397" s="1"/>
      <c r="G57397"/>
      <c r="T57397" s="1"/>
    </row>
    <row r="57398" spans="6:20" x14ac:dyDescent="0.25">
      <c r="F57398" s="1"/>
      <c r="G57398"/>
      <c r="T57398" s="1"/>
    </row>
    <row r="57399" spans="6:20" x14ac:dyDescent="0.25">
      <c r="F57399" s="1"/>
      <c r="G57399"/>
      <c r="T57399" s="1"/>
    </row>
    <row r="57400" spans="6:20" x14ac:dyDescent="0.25">
      <c r="F57400" s="1"/>
      <c r="G57400"/>
      <c r="T57400" s="1"/>
    </row>
    <row r="57401" spans="6:20" x14ac:dyDescent="0.25">
      <c r="F57401" s="1"/>
      <c r="G57401"/>
      <c r="T57401" s="1"/>
    </row>
    <row r="57402" spans="6:20" x14ac:dyDescent="0.25">
      <c r="F57402" s="1"/>
      <c r="G57402"/>
      <c r="T57402" s="1"/>
    </row>
    <row r="57403" spans="6:20" x14ac:dyDescent="0.25">
      <c r="F57403" s="1"/>
      <c r="G57403"/>
      <c r="T57403" s="1"/>
    </row>
    <row r="57404" spans="6:20" x14ac:dyDescent="0.25">
      <c r="F57404" s="1"/>
      <c r="G57404"/>
      <c r="T57404" s="1"/>
    </row>
    <row r="57405" spans="6:20" x14ac:dyDescent="0.25">
      <c r="F57405" s="1"/>
      <c r="G57405"/>
      <c r="T57405" s="1"/>
    </row>
    <row r="57406" spans="6:20" x14ac:dyDescent="0.25">
      <c r="F57406" s="1"/>
      <c r="G57406"/>
      <c r="T57406" s="1"/>
    </row>
    <row r="57407" spans="6:20" x14ac:dyDescent="0.25">
      <c r="F57407" s="1"/>
      <c r="G57407"/>
      <c r="T57407" s="1"/>
    </row>
    <row r="57408" spans="6:20" x14ac:dyDescent="0.25">
      <c r="F57408" s="1"/>
      <c r="G57408"/>
      <c r="T57408" s="1"/>
    </row>
    <row r="57409" spans="6:20" x14ac:dyDescent="0.25">
      <c r="F57409" s="1"/>
      <c r="G57409"/>
      <c r="T57409" s="1"/>
    </row>
    <row r="57410" spans="6:20" x14ac:dyDescent="0.25">
      <c r="F57410" s="1"/>
      <c r="G57410"/>
      <c r="T57410" s="1"/>
    </row>
    <row r="57411" spans="6:20" x14ac:dyDescent="0.25">
      <c r="F57411" s="1"/>
      <c r="G57411"/>
      <c r="T57411" s="1"/>
    </row>
    <row r="57412" spans="6:20" x14ac:dyDescent="0.25">
      <c r="F57412" s="1"/>
      <c r="G57412"/>
      <c r="T57412" s="1"/>
    </row>
    <row r="57413" spans="6:20" x14ac:dyDescent="0.25">
      <c r="F57413" s="1"/>
      <c r="G57413"/>
      <c r="T57413" s="1"/>
    </row>
    <row r="57414" spans="6:20" x14ac:dyDescent="0.25">
      <c r="F57414" s="1"/>
      <c r="G57414"/>
      <c r="T57414" s="1"/>
    </row>
    <row r="57415" spans="6:20" x14ac:dyDescent="0.25">
      <c r="F57415" s="1"/>
      <c r="G57415"/>
      <c r="T57415" s="1"/>
    </row>
    <row r="57416" spans="6:20" x14ac:dyDescent="0.25">
      <c r="F57416" s="1"/>
      <c r="G57416"/>
      <c r="T57416" s="1"/>
    </row>
    <row r="57417" spans="6:20" x14ac:dyDescent="0.25">
      <c r="F57417" s="1"/>
      <c r="G57417"/>
      <c r="T57417" s="1"/>
    </row>
    <row r="57418" spans="6:20" x14ac:dyDescent="0.25">
      <c r="F57418" s="1"/>
      <c r="G57418"/>
      <c r="T57418" s="1"/>
    </row>
    <row r="57419" spans="6:20" x14ac:dyDescent="0.25">
      <c r="F57419" s="1"/>
      <c r="G57419"/>
      <c r="T57419" s="1"/>
    </row>
    <row r="57420" spans="6:20" x14ac:dyDescent="0.25">
      <c r="F57420" s="1"/>
      <c r="G57420"/>
      <c r="T57420" s="1"/>
    </row>
    <row r="57421" spans="6:20" x14ac:dyDescent="0.25">
      <c r="F57421" s="1"/>
      <c r="G57421"/>
      <c r="T57421" s="1"/>
    </row>
    <row r="57422" spans="6:20" x14ac:dyDescent="0.25">
      <c r="F57422" s="1"/>
      <c r="G57422"/>
      <c r="T57422" s="1"/>
    </row>
    <row r="57423" spans="6:20" x14ac:dyDescent="0.25">
      <c r="F57423" s="1"/>
      <c r="G57423"/>
      <c r="T57423" s="1"/>
    </row>
    <row r="57424" spans="6:20" x14ac:dyDescent="0.25">
      <c r="F57424" s="1"/>
      <c r="G57424"/>
      <c r="T57424" s="1"/>
    </row>
    <row r="57425" spans="6:20" x14ac:dyDescent="0.25">
      <c r="F57425" s="1"/>
      <c r="G57425"/>
      <c r="T57425" s="1"/>
    </row>
    <row r="57426" spans="6:20" x14ac:dyDescent="0.25">
      <c r="F57426" s="1"/>
      <c r="G57426"/>
      <c r="T57426" s="1"/>
    </row>
    <row r="57427" spans="6:20" x14ac:dyDescent="0.25">
      <c r="F57427" s="1"/>
      <c r="G57427"/>
      <c r="T57427" s="1"/>
    </row>
    <row r="57428" spans="6:20" x14ac:dyDescent="0.25">
      <c r="F57428" s="1"/>
      <c r="G57428"/>
      <c r="T57428" s="1"/>
    </row>
    <row r="57429" spans="6:20" x14ac:dyDescent="0.25">
      <c r="F57429" s="1"/>
      <c r="G57429"/>
      <c r="T57429" s="1"/>
    </row>
    <row r="57430" spans="6:20" x14ac:dyDescent="0.25">
      <c r="F57430" s="1"/>
      <c r="G57430"/>
      <c r="T57430" s="1"/>
    </row>
    <row r="57431" spans="6:20" x14ac:dyDescent="0.25">
      <c r="F57431" s="1"/>
      <c r="G57431"/>
      <c r="T57431" s="1"/>
    </row>
    <row r="57432" spans="6:20" x14ac:dyDescent="0.25">
      <c r="F57432" s="1"/>
      <c r="G57432"/>
      <c r="T57432" s="1"/>
    </row>
    <row r="57433" spans="6:20" x14ac:dyDescent="0.25">
      <c r="F57433" s="1"/>
      <c r="G57433"/>
      <c r="T57433" s="1"/>
    </row>
    <row r="57434" spans="6:20" x14ac:dyDescent="0.25">
      <c r="F57434" s="1"/>
      <c r="G57434"/>
      <c r="T57434" s="1"/>
    </row>
    <row r="57435" spans="6:20" x14ac:dyDescent="0.25">
      <c r="F57435" s="1"/>
      <c r="G57435"/>
      <c r="T57435" s="1"/>
    </row>
    <row r="57436" spans="6:20" x14ac:dyDescent="0.25">
      <c r="F57436" s="1"/>
      <c r="G57436"/>
      <c r="T57436" s="1"/>
    </row>
    <row r="57437" spans="6:20" x14ac:dyDescent="0.25">
      <c r="F57437" s="1"/>
      <c r="G57437"/>
      <c r="T57437" s="1"/>
    </row>
    <row r="57438" spans="6:20" x14ac:dyDescent="0.25">
      <c r="F57438" s="1"/>
      <c r="G57438"/>
      <c r="T57438" s="1"/>
    </row>
    <row r="57439" spans="6:20" x14ac:dyDescent="0.25">
      <c r="F57439" s="1"/>
      <c r="G57439"/>
      <c r="T57439" s="1"/>
    </row>
    <row r="57440" spans="6:20" x14ac:dyDescent="0.25">
      <c r="F57440" s="1"/>
      <c r="G57440"/>
      <c r="T57440" s="1"/>
    </row>
    <row r="57441" spans="6:20" x14ac:dyDescent="0.25">
      <c r="F57441" s="1"/>
      <c r="G57441"/>
      <c r="T57441" s="1"/>
    </row>
    <row r="57442" spans="6:20" x14ac:dyDescent="0.25">
      <c r="F57442" s="1"/>
      <c r="G57442"/>
      <c r="T57442" s="1"/>
    </row>
    <row r="57443" spans="6:20" x14ac:dyDescent="0.25">
      <c r="F57443" s="1"/>
      <c r="G57443"/>
      <c r="T57443" s="1"/>
    </row>
    <row r="57444" spans="6:20" x14ac:dyDescent="0.25">
      <c r="F57444" s="1"/>
      <c r="G57444"/>
      <c r="T57444" s="1"/>
    </row>
    <row r="57445" spans="6:20" x14ac:dyDescent="0.25">
      <c r="F57445" s="1"/>
      <c r="G57445"/>
      <c r="T57445" s="1"/>
    </row>
    <row r="57446" spans="6:20" x14ac:dyDescent="0.25">
      <c r="F57446" s="1"/>
      <c r="G57446"/>
      <c r="T57446" s="1"/>
    </row>
    <row r="57447" spans="6:20" x14ac:dyDescent="0.25">
      <c r="F57447" s="1"/>
      <c r="G57447"/>
      <c r="T57447" s="1"/>
    </row>
    <row r="57448" spans="6:20" x14ac:dyDescent="0.25">
      <c r="F57448" s="1"/>
      <c r="G57448"/>
      <c r="T57448" s="1"/>
    </row>
    <row r="57449" spans="6:20" x14ac:dyDescent="0.25">
      <c r="F57449" s="1"/>
      <c r="G57449"/>
      <c r="T57449" s="1"/>
    </row>
    <row r="57450" spans="6:20" x14ac:dyDescent="0.25">
      <c r="F57450" s="1"/>
      <c r="G57450"/>
      <c r="T57450" s="1"/>
    </row>
    <row r="57451" spans="6:20" x14ac:dyDescent="0.25">
      <c r="F57451" s="1"/>
      <c r="G57451"/>
      <c r="T57451" s="1"/>
    </row>
    <row r="57452" spans="6:20" x14ac:dyDescent="0.25">
      <c r="F57452" s="1"/>
      <c r="G57452"/>
      <c r="T57452" s="1"/>
    </row>
    <row r="57453" spans="6:20" x14ac:dyDescent="0.25">
      <c r="F57453" s="1"/>
      <c r="G57453"/>
      <c r="T57453" s="1"/>
    </row>
    <row r="57454" spans="6:20" x14ac:dyDescent="0.25">
      <c r="F57454" s="1"/>
      <c r="G57454"/>
      <c r="T57454" s="1"/>
    </row>
    <row r="57455" spans="6:20" x14ac:dyDescent="0.25">
      <c r="F57455" s="1"/>
      <c r="G57455"/>
      <c r="T57455" s="1"/>
    </row>
    <row r="57456" spans="6:20" x14ac:dyDescent="0.25">
      <c r="F57456" s="1"/>
      <c r="G57456"/>
      <c r="T57456" s="1"/>
    </row>
    <row r="57457" spans="6:20" x14ac:dyDescent="0.25">
      <c r="F57457" s="1"/>
      <c r="G57457"/>
      <c r="T57457" s="1"/>
    </row>
    <row r="57458" spans="6:20" x14ac:dyDescent="0.25">
      <c r="F57458" s="1"/>
      <c r="G57458"/>
      <c r="T57458" s="1"/>
    </row>
    <row r="57459" spans="6:20" x14ac:dyDescent="0.25">
      <c r="F57459" s="1"/>
      <c r="G57459"/>
      <c r="T57459" s="1"/>
    </row>
    <row r="57460" spans="6:20" x14ac:dyDescent="0.25">
      <c r="F57460" s="1"/>
      <c r="G57460"/>
      <c r="T57460" s="1"/>
    </row>
    <row r="57461" spans="6:20" x14ac:dyDescent="0.25">
      <c r="F57461" s="1"/>
      <c r="G57461"/>
      <c r="T57461" s="1"/>
    </row>
    <row r="57462" spans="6:20" x14ac:dyDescent="0.25">
      <c r="F57462" s="1"/>
      <c r="G57462"/>
      <c r="T57462" s="1"/>
    </row>
    <row r="57463" spans="6:20" x14ac:dyDescent="0.25">
      <c r="F57463" s="1"/>
      <c r="G57463"/>
      <c r="T57463" s="1"/>
    </row>
    <row r="57464" spans="6:20" x14ac:dyDescent="0.25">
      <c r="F57464" s="1"/>
      <c r="G57464"/>
      <c r="T57464" s="1"/>
    </row>
    <row r="57465" spans="6:20" x14ac:dyDescent="0.25">
      <c r="F57465" s="1"/>
      <c r="G57465"/>
      <c r="T57465" s="1"/>
    </row>
    <row r="57466" spans="6:20" x14ac:dyDescent="0.25">
      <c r="F57466" s="1"/>
      <c r="G57466"/>
      <c r="T57466" s="1"/>
    </row>
    <row r="57467" spans="6:20" x14ac:dyDescent="0.25">
      <c r="F57467" s="1"/>
      <c r="G57467"/>
      <c r="T57467" s="1"/>
    </row>
    <row r="57468" spans="6:20" x14ac:dyDescent="0.25">
      <c r="F57468" s="1"/>
      <c r="G57468"/>
      <c r="T57468" s="1"/>
    </row>
    <row r="57469" spans="6:20" x14ac:dyDescent="0.25">
      <c r="F57469" s="1"/>
      <c r="G57469"/>
      <c r="T57469" s="1"/>
    </row>
    <row r="57470" spans="6:20" x14ac:dyDescent="0.25">
      <c r="F57470" s="1"/>
      <c r="G57470"/>
      <c r="T57470" s="1"/>
    </row>
    <row r="57471" spans="6:20" x14ac:dyDescent="0.25">
      <c r="F57471" s="1"/>
      <c r="G57471"/>
      <c r="T57471" s="1"/>
    </row>
    <row r="57472" spans="6:20" x14ac:dyDescent="0.25">
      <c r="F57472" s="1"/>
      <c r="G57472"/>
      <c r="T57472" s="1"/>
    </row>
    <row r="57473" spans="6:20" x14ac:dyDescent="0.25">
      <c r="F57473" s="1"/>
      <c r="G57473"/>
      <c r="T57473" s="1"/>
    </row>
    <row r="57474" spans="6:20" x14ac:dyDescent="0.25">
      <c r="F57474" s="1"/>
      <c r="G57474"/>
      <c r="T57474" s="1"/>
    </row>
    <row r="57475" spans="6:20" x14ac:dyDescent="0.25">
      <c r="F57475" s="1"/>
      <c r="G57475"/>
      <c r="T57475" s="1"/>
    </row>
    <row r="57476" spans="6:20" x14ac:dyDescent="0.25">
      <c r="F57476" s="1"/>
      <c r="G57476"/>
      <c r="T57476" s="1"/>
    </row>
    <row r="57477" spans="6:20" x14ac:dyDescent="0.25">
      <c r="F57477" s="1"/>
      <c r="G57477"/>
      <c r="T57477" s="1"/>
    </row>
    <row r="57478" spans="6:20" x14ac:dyDescent="0.25">
      <c r="F57478" s="1"/>
      <c r="G57478"/>
      <c r="T57478" s="1"/>
    </row>
    <row r="57479" spans="6:20" x14ac:dyDescent="0.25">
      <c r="F57479" s="1"/>
      <c r="G57479"/>
      <c r="T57479" s="1"/>
    </row>
    <row r="57480" spans="6:20" x14ac:dyDescent="0.25">
      <c r="F57480" s="1"/>
      <c r="G57480"/>
      <c r="T57480" s="1"/>
    </row>
    <row r="57481" spans="6:20" x14ac:dyDescent="0.25">
      <c r="F57481" s="1"/>
      <c r="G57481"/>
      <c r="T57481" s="1"/>
    </row>
    <row r="57482" spans="6:20" x14ac:dyDescent="0.25">
      <c r="F57482" s="1"/>
      <c r="G57482"/>
      <c r="T57482" s="1"/>
    </row>
    <row r="57483" spans="6:20" x14ac:dyDescent="0.25">
      <c r="F57483" s="1"/>
      <c r="G57483"/>
      <c r="T57483" s="1"/>
    </row>
    <row r="57484" spans="6:20" x14ac:dyDescent="0.25">
      <c r="F57484" s="1"/>
      <c r="G57484"/>
      <c r="T57484" s="1"/>
    </row>
    <row r="57485" spans="6:20" x14ac:dyDescent="0.25">
      <c r="F57485" s="1"/>
      <c r="G57485"/>
      <c r="T57485" s="1"/>
    </row>
    <row r="57486" spans="6:20" x14ac:dyDescent="0.25">
      <c r="F57486" s="1"/>
      <c r="G57486"/>
      <c r="T57486" s="1"/>
    </row>
    <row r="57487" spans="6:20" x14ac:dyDescent="0.25">
      <c r="F57487" s="1"/>
      <c r="G57487"/>
      <c r="T57487" s="1"/>
    </row>
    <row r="57488" spans="6:20" x14ac:dyDescent="0.25">
      <c r="F57488" s="1"/>
      <c r="G57488"/>
      <c r="T57488" s="1"/>
    </row>
    <row r="57489" spans="6:20" x14ac:dyDescent="0.25">
      <c r="F57489" s="1"/>
      <c r="G57489"/>
      <c r="T57489" s="1"/>
    </row>
    <row r="57490" spans="6:20" x14ac:dyDescent="0.25">
      <c r="F57490" s="1"/>
      <c r="G57490"/>
      <c r="T57490" s="1"/>
    </row>
    <row r="57491" spans="6:20" x14ac:dyDescent="0.25">
      <c r="F57491" s="1"/>
      <c r="G57491"/>
      <c r="T57491" s="1"/>
    </row>
    <row r="57492" spans="6:20" x14ac:dyDescent="0.25">
      <c r="F57492" s="1"/>
      <c r="G57492"/>
      <c r="T57492" s="1"/>
    </row>
    <row r="57493" spans="6:20" x14ac:dyDescent="0.25">
      <c r="F57493" s="1"/>
      <c r="G57493"/>
      <c r="T57493" s="1"/>
    </row>
    <row r="57494" spans="6:20" x14ac:dyDescent="0.25">
      <c r="F57494" s="1"/>
      <c r="G57494"/>
      <c r="T57494" s="1"/>
    </row>
    <row r="57495" spans="6:20" x14ac:dyDescent="0.25">
      <c r="F57495" s="1"/>
      <c r="G57495"/>
      <c r="T57495" s="1"/>
    </row>
    <row r="57496" spans="6:20" x14ac:dyDescent="0.25">
      <c r="F57496" s="1"/>
      <c r="G57496"/>
      <c r="T57496" s="1"/>
    </row>
    <row r="57497" spans="6:20" x14ac:dyDescent="0.25">
      <c r="F57497" s="1"/>
      <c r="G57497"/>
      <c r="T57497" s="1"/>
    </row>
    <row r="57498" spans="6:20" x14ac:dyDescent="0.25">
      <c r="F57498" s="1"/>
      <c r="G57498"/>
      <c r="T57498" s="1"/>
    </row>
    <row r="57499" spans="6:20" x14ac:dyDescent="0.25">
      <c r="F57499" s="1"/>
      <c r="G57499"/>
      <c r="T57499" s="1"/>
    </row>
    <row r="57500" spans="6:20" x14ac:dyDescent="0.25">
      <c r="F57500" s="1"/>
      <c r="G57500"/>
      <c r="T57500" s="1"/>
    </row>
    <row r="57501" spans="6:20" x14ac:dyDescent="0.25">
      <c r="F57501" s="1"/>
      <c r="G57501"/>
      <c r="T57501" s="1"/>
    </row>
    <row r="57502" spans="6:20" x14ac:dyDescent="0.25">
      <c r="F57502" s="1"/>
      <c r="G57502"/>
      <c r="T57502" s="1"/>
    </row>
    <row r="57503" spans="6:20" x14ac:dyDescent="0.25">
      <c r="F57503" s="1"/>
      <c r="G57503"/>
      <c r="T57503" s="1"/>
    </row>
    <row r="57504" spans="6:20" x14ac:dyDescent="0.25">
      <c r="F57504" s="1"/>
      <c r="G57504"/>
      <c r="T57504" s="1"/>
    </row>
    <row r="57505" spans="6:20" x14ac:dyDescent="0.25">
      <c r="F57505" s="1"/>
      <c r="G57505"/>
      <c r="T57505" s="1"/>
    </row>
    <row r="57506" spans="6:20" x14ac:dyDescent="0.25">
      <c r="F57506" s="1"/>
      <c r="G57506"/>
      <c r="T57506" s="1"/>
    </row>
    <row r="57507" spans="6:20" x14ac:dyDescent="0.25">
      <c r="F57507" s="1"/>
      <c r="G57507"/>
      <c r="T57507" s="1"/>
    </row>
    <row r="57508" spans="6:20" x14ac:dyDescent="0.25">
      <c r="F57508" s="1"/>
      <c r="G57508"/>
      <c r="T57508" s="1"/>
    </row>
    <row r="57509" spans="6:20" x14ac:dyDescent="0.25">
      <c r="F57509" s="1"/>
      <c r="G57509"/>
      <c r="T57509" s="1"/>
    </row>
    <row r="57510" spans="6:20" x14ac:dyDescent="0.25">
      <c r="F57510" s="1"/>
      <c r="G57510"/>
      <c r="T57510" s="1"/>
    </row>
    <row r="57511" spans="6:20" x14ac:dyDescent="0.25">
      <c r="F57511" s="1"/>
      <c r="G57511"/>
      <c r="T57511" s="1"/>
    </row>
    <row r="57512" spans="6:20" x14ac:dyDescent="0.25">
      <c r="F57512" s="1"/>
      <c r="G57512"/>
      <c r="T57512" s="1"/>
    </row>
    <row r="57513" spans="6:20" x14ac:dyDescent="0.25">
      <c r="F57513" s="1"/>
      <c r="G57513"/>
      <c r="T57513" s="1"/>
    </row>
    <row r="57514" spans="6:20" x14ac:dyDescent="0.25">
      <c r="F57514" s="1"/>
      <c r="G57514"/>
      <c r="T57514" s="1"/>
    </row>
    <row r="57515" spans="6:20" x14ac:dyDescent="0.25">
      <c r="F57515" s="1"/>
      <c r="G57515"/>
      <c r="T57515" s="1"/>
    </row>
    <row r="57516" spans="6:20" x14ac:dyDescent="0.25">
      <c r="F57516" s="1"/>
      <c r="G57516"/>
      <c r="T57516" s="1"/>
    </row>
    <row r="57517" spans="6:20" x14ac:dyDescent="0.25">
      <c r="F57517" s="1"/>
      <c r="G57517"/>
      <c r="T57517" s="1"/>
    </row>
    <row r="57518" spans="6:20" x14ac:dyDescent="0.25">
      <c r="F57518" s="1"/>
      <c r="G57518"/>
      <c r="T57518" s="1"/>
    </row>
    <row r="57519" spans="6:20" x14ac:dyDescent="0.25">
      <c r="F57519" s="1"/>
      <c r="G57519"/>
      <c r="T57519" s="1"/>
    </row>
    <row r="57520" spans="6:20" x14ac:dyDescent="0.25">
      <c r="F57520" s="1"/>
      <c r="G57520"/>
      <c r="T57520" s="1"/>
    </row>
    <row r="57521" spans="6:20" x14ac:dyDescent="0.25">
      <c r="F57521" s="1"/>
      <c r="G57521"/>
      <c r="T57521" s="1"/>
    </row>
    <row r="57522" spans="6:20" x14ac:dyDescent="0.25">
      <c r="F57522" s="1"/>
      <c r="G57522"/>
      <c r="T57522" s="1"/>
    </row>
    <row r="57523" spans="6:20" x14ac:dyDescent="0.25">
      <c r="F57523" s="1"/>
      <c r="G57523"/>
      <c r="T57523" s="1"/>
    </row>
    <row r="57524" spans="6:20" x14ac:dyDescent="0.25">
      <c r="F57524" s="1"/>
      <c r="G57524"/>
      <c r="T57524" s="1"/>
    </row>
    <row r="57525" spans="6:20" x14ac:dyDescent="0.25">
      <c r="F57525" s="1"/>
      <c r="G57525"/>
      <c r="T57525" s="1"/>
    </row>
    <row r="57526" spans="6:20" x14ac:dyDescent="0.25">
      <c r="F57526" s="1"/>
      <c r="G57526"/>
      <c r="T57526" s="1"/>
    </row>
    <row r="57527" spans="6:20" x14ac:dyDescent="0.25">
      <c r="F57527" s="1"/>
      <c r="G57527"/>
      <c r="T57527" s="1"/>
    </row>
    <row r="57528" spans="6:20" x14ac:dyDescent="0.25">
      <c r="F57528" s="1"/>
      <c r="G57528"/>
      <c r="T57528" s="1"/>
    </row>
    <row r="57529" spans="6:20" x14ac:dyDescent="0.25">
      <c r="F57529" s="1"/>
      <c r="G57529"/>
      <c r="T57529" s="1"/>
    </row>
    <row r="57530" spans="6:20" x14ac:dyDescent="0.25">
      <c r="F57530" s="1"/>
      <c r="G57530"/>
      <c r="T57530" s="1"/>
    </row>
    <row r="57531" spans="6:20" x14ac:dyDescent="0.25">
      <c r="F57531" s="1"/>
      <c r="G57531"/>
      <c r="T57531" s="1"/>
    </row>
    <row r="57532" spans="6:20" x14ac:dyDescent="0.25">
      <c r="F57532" s="1"/>
      <c r="G57532"/>
      <c r="T57532" s="1"/>
    </row>
    <row r="57533" spans="6:20" x14ac:dyDescent="0.25">
      <c r="F57533" s="1"/>
      <c r="G57533"/>
      <c r="T57533" s="1"/>
    </row>
    <row r="57534" spans="6:20" x14ac:dyDescent="0.25">
      <c r="F57534" s="1"/>
      <c r="G57534"/>
      <c r="T57534" s="1"/>
    </row>
    <row r="57535" spans="6:20" x14ac:dyDescent="0.25">
      <c r="F57535" s="1"/>
      <c r="G57535"/>
      <c r="T57535" s="1"/>
    </row>
    <row r="57536" spans="6:20" x14ac:dyDescent="0.25">
      <c r="F57536" s="1"/>
      <c r="G57536"/>
      <c r="T57536" s="1"/>
    </row>
    <row r="57537" spans="6:20" x14ac:dyDescent="0.25">
      <c r="F57537" s="1"/>
      <c r="G57537"/>
      <c r="T57537" s="1"/>
    </row>
    <row r="57538" spans="6:20" x14ac:dyDescent="0.25">
      <c r="F57538" s="1"/>
      <c r="G57538"/>
      <c r="T57538" s="1"/>
    </row>
    <row r="57539" spans="6:20" x14ac:dyDescent="0.25">
      <c r="F57539" s="1"/>
      <c r="G57539"/>
      <c r="T57539" s="1"/>
    </row>
    <row r="57540" spans="6:20" x14ac:dyDescent="0.25">
      <c r="F57540" s="1"/>
      <c r="G57540"/>
      <c r="T57540" s="1"/>
    </row>
    <row r="57541" spans="6:20" x14ac:dyDescent="0.25">
      <c r="F57541" s="1"/>
      <c r="G57541"/>
      <c r="T57541" s="1"/>
    </row>
    <row r="57542" spans="6:20" x14ac:dyDescent="0.25">
      <c r="F57542" s="1"/>
      <c r="G57542"/>
      <c r="T57542" s="1"/>
    </row>
    <row r="57543" spans="6:20" x14ac:dyDescent="0.25">
      <c r="F57543" s="1"/>
      <c r="G57543"/>
      <c r="T57543" s="1"/>
    </row>
    <row r="57544" spans="6:20" x14ac:dyDescent="0.25">
      <c r="F57544" s="1"/>
      <c r="G57544"/>
      <c r="T57544" s="1"/>
    </row>
    <row r="57545" spans="6:20" x14ac:dyDescent="0.25">
      <c r="F57545" s="1"/>
      <c r="G57545"/>
      <c r="T57545" s="1"/>
    </row>
    <row r="57546" spans="6:20" x14ac:dyDescent="0.25">
      <c r="F57546" s="1"/>
      <c r="G57546"/>
      <c r="T57546" s="1"/>
    </row>
    <row r="57547" spans="6:20" x14ac:dyDescent="0.25">
      <c r="F57547" s="1"/>
      <c r="G57547"/>
      <c r="T57547" s="1"/>
    </row>
    <row r="57548" spans="6:20" x14ac:dyDescent="0.25">
      <c r="F57548" s="1"/>
      <c r="G57548"/>
      <c r="T57548" s="1"/>
    </row>
    <row r="57549" spans="6:20" x14ac:dyDescent="0.25">
      <c r="F57549" s="1"/>
      <c r="G57549"/>
      <c r="T57549" s="1"/>
    </row>
    <row r="57550" spans="6:20" x14ac:dyDescent="0.25">
      <c r="F57550" s="1"/>
      <c r="G57550"/>
      <c r="T57550" s="1"/>
    </row>
    <row r="57551" spans="6:20" x14ac:dyDescent="0.25">
      <c r="F57551" s="1"/>
      <c r="G57551"/>
      <c r="T57551" s="1"/>
    </row>
    <row r="57552" spans="6:20" x14ac:dyDescent="0.25">
      <c r="F57552" s="1"/>
      <c r="G57552"/>
      <c r="T57552" s="1"/>
    </row>
    <row r="57553" spans="6:20" x14ac:dyDescent="0.25">
      <c r="F57553" s="1"/>
      <c r="G57553"/>
      <c r="T57553" s="1"/>
    </row>
    <row r="57554" spans="6:20" x14ac:dyDescent="0.25">
      <c r="F57554" s="1"/>
      <c r="G57554"/>
      <c r="T57554" s="1"/>
    </row>
    <row r="57555" spans="6:20" x14ac:dyDescent="0.25">
      <c r="F57555" s="1"/>
      <c r="G57555"/>
      <c r="T57555" s="1"/>
    </row>
    <row r="57556" spans="6:20" x14ac:dyDescent="0.25">
      <c r="F57556" s="1"/>
      <c r="G57556"/>
      <c r="T57556" s="1"/>
    </row>
    <row r="57557" spans="6:20" x14ac:dyDescent="0.25">
      <c r="F57557" s="1"/>
      <c r="G57557"/>
      <c r="T57557" s="1"/>
    </row>
    <row r="57558" spans="6:20" x14ac:dyDescent="0.25">
      <c r="F57558" s="1"/>
      <c r="G57558"/>
      <c r="T57558" s="1"/>
    </row>
    <row r="57559" spans="6:20" x14ac:dyDescent="0.25">
      <c r="F57559" s="1"/>
      <c r="G57559"/>
      <c r="T57559" s="1"/>
    </row>
    <row r="57560" spans="6:20" x14ac:dyDescent="0.25">
      <c r="F57560" s="1"/>
      <c r="G57560"/>
      <c r="T57560" s="1"/>
    </row>
    <row r="57561" spans="6:20" x14ac:dyDescent="0.25">
      <c r="F57561" s="1"/>
      <c r="G57561"/>
      <c r="T57561" s="1"/>
    </row>
    <row r="57562" spans="6:20" x14ac:dyDescent="0.25">
      <c r="F57562" s="1"/>
      <c r="G57562"/>
      <c r="T57562" s="1"/>
    </row>
    <row r="57563" spans="6:20" x14ac:dyDescent="0.25">
      <c r="F57563" s="1"/>
      <c r="G57563"/>
      <c r="T57563" s="1"/>
    </row>
    <row r="57564" spans="6:20" x14ac:dyDescent="0.25">
      <c r="F57564" s="1"/>
      <c r="G57564"/>
      <c r="T57564" s="1"/>
    </row>
    <row r="57565" spans="6:20" x14ac:dyDescent="0.25">
      <c r="F57565" s="1"/>
      <c r="G57565"/>
      <c r="T57565" s="1"/>
    </row>
    <row r="57566" spans="6:20" x14ac:dyDescent="0.25">
      <c r="F57566" s="1"/>
      <c r="G57566"/>
      <c r="T57566" s="1"/>
    </row>
    <row r="57567" spans="6:20" x14ac:dyDescent="0.25">
      <c r="F57567" s="1"/>
      <c r="G57567"/>
      <c r="T57567" s="1"/>
    </row>
    <row r="57568" spans="6:20" x14ac:dyDescent="0.25">
      <c r="F57568" s="1"/>
      <c r="G57568"/>
      <c r="T57568" s="1"/>
    </row>
    <row r="57569" spans="6:20" x14ac:dyDescent="0.25">
      <c r="F57569" s="1"/>
      <c r="G57569"/>
      <c r="T57569" s="1"/>
    </row>
    <row r="57570" spans="6:20" x14ac:dyDescent="0.25">
      <c r="F57570" s="1"/>
      <c r="G57570"/>
      <c r="T57570" s="1"/>
    </row>
    <row r="57571" spans="6:20" x14ac:dyDescent="0.25">
      <c r="F57571" s="1"/>
      <c r="G57571"/>
      <c r="T57571" s="1"/>
    </row>
    <row r="57572" spans="6:20" x14ac:dyDescent="0.25">
      <c r="F57572" s="1"/>
      <c r="G57572"/>
      <c r="T57572" s="1"/>
    </row>
    <row r="57573" spans="6:20" x14ac:dyDescent="0.25">
      <c r="F57573" s="1"/>
      <c r="G57573"/>
      <c r="T57573" s="1"/>
    </row>
    <row r="57574" spans="6:20" x14ac:dyDescent="0.25">
      <c r="F57574" s="1"/>
      <c r="G57574"/>
      <c r="T57574" s="1"/>
    </row>
    <row r="57575" spans="6:20" x14ac:dyDescent="0.25">
      <c r="F57575" s="1"/>
      <c r="G57575"/>
      <c r="T57575" s="1"/>
    </row>
    <row r="57576" spans="6:20" x14ac:dyDescent="0.25">
      <c r="F57576" s="1"/>
      <c r="G57576"/>
      <c r="T57576" s="1"/>
    </row>
    <row r="57577" spans="6:20" x14ac:dyDescent="0.25">
      <c r="F57577" s="1"/>
      <c r="G57577"/>
      <c r="T57577" s="1"/>
    </row>
    <row r="57578" spans="6:20" x14ac:dyDescent="0.25">
      <c r="F57578" s="1"/>
      <c r="G57578"/>
      <c r="T57578" s="1"/>
    </row>
    <row r="57579" spans="6:20" x14ac:dyDescent="0.25">
      <c r="F57579" s="1"/>
      <c r="G57579"/>
      <c r="T57579" s="1"/>
    </row>
    <row r="57580" spans="6:20" x14ac:dyDescent="0.25">
      <c r="F57580" s="1"/>
      <c r="G57580"/>
      <c r="T57580" s="1"/>
    </row>
    <row r="57581" spans="6:20" x14ac:dyDescent="0.25">
      <c r="F57581" s="1"/>
      <c r="G57581"/>
      <c r="T57581" s="1"/>
    </row>
    <row r="57582" spans="6:20" x14ac:dyDescent="0.25">
      <c r="F57582" s="1"/>
      <c r="G57582"/>
      <c r="T57582" s="1"/>
    </row>
    <row r="57583" spans="6:20" x14ac:dyDescent="0.25">
      <c r="F57583" s="1"/>
      <c r="G57583"/>
      <c r="T57583" s="1"/>
    </row>
    <row r="57584" spans="6:20" x14ac:dyDescent="0.25">
      <c r="F57584" s="1"/>
      <c r="G57584"/>
      <c r="T57584" s="1"/>
    </row>
    <row r="57585" spans="6:20" x14ac:dyDescent="0.25">
      <c r="F57585" s="1"/>
      <c r="G57585"/>
      <c r="T57585" s="1"/>
    </row>
    <row r="57586" spans="6:20" x14ac:dyDescent="0.25">
      <c r="F57586" s="1"/>
      <c r="G57586"/>
      <c r="T57586" s="1"/>
    </row>
    <row r="57587" spans="6:20" x14ac:dyDescent="0.25">
      <c r="F57587" s="1"/>
      <c r="G57587"/>
      <c r="T57587" s="1"/>
    </row>
    <row r="57588" spans="6:20" x14ac:dyDescent="0.25">
      <c r="F57588" s="1"/>
      <c r="G57588"/>
      <c r="T57588" s="1"/>
    </row>
    <row r="57589" spans="6:20" x14ac:dyDescent="0.25">
      <c r="F57589" s="1"/>
      <c r="G57589"/>
      <c r="T57589" s="1"/>
    </row>
    <row r="57590" spans="6:20" x14ac:dyDescent="0.25">
      <c r="F57590" s="1"/>
      <c r="G57590"/>
      <c r="T57590" s="1"/>
    </row>
    <row r="57591" spans="6:20" x14ac:dyDescent="0.25">
      <c r="F57591" s="1"/>
      <c r="G57591"/>
      <c r="T57591" s="1"/>
    </row>
    <row r="57592" spans="6:20" x14ac:dyDescent="0.25">
      <c r="F57592" s="1"/>
      <c r="G57592"/>
      <c r="T57592" s="1"/>
    </row>
    <row r="57593" spans="6:20" x14ac:dyDescent="0.25">
      <c r="F57593" s="1"/>
      <c r="G57593"/>
      <c r="T57593" s="1"/>
    </row>
    <row r="57594" spans="6:20" x14ac:dyDescent="0.25">
      <c r="F57594" s="1"/>
      <c r="G57594"/>
      <c r="T57594" s="1"/>
    </row>
    <row r="57595" spans="6:20" x14ac:dyDescent="0.25">
      <c r="F57595" s="1"/>
      <c r="G57595"/>
      <c r="T57595" s="1"/>
    </row>
    <row r="57596" spans="6:20" x14ac:dyDescent="0.25">
      <c r="F57596" s="1"/>
      <c r="G57596"/>
      <c r="T57596" s="1"/>
    </row>
    <row r="57597" spans="6:20" x14ac:dyDescent="0.25">
      <c r="F57597" s="1"/>
      <c r="G57597"/>
      <c r="T57597" s="1"/>
    </row>
    <row r="57598" spans="6:20" x14ac:dyDescent="0.25">
      <c r="F57598" s="1"/>
      <c r="G57598"/>
      <c r="T57598" s="1"/>
    </row>
    <row r="57599" spans="6:20" x14ac:dyDescent="0.25">
      <c r="F57599" s="1"/>
      <c r="G57599"/>
      <c r="T57599" s="1"/>
    </row>
    <row r="57600" spans="6:20" x14ac:dyDescent="0.25">
      <c r="F57600" s="1"/>
      <c r="G57600"/>
      <c r="T57600" s="1"/>
    </row>
    <row r="57601" spans="6:20" x14ac:dyDescent="0.25">
      <c r="F57601" s="1"/>
      <c r="G57601"/>
      <c r="T57601" s="1"/>
    </row>
    <row r="57602" spans="6:20" x14ac:dyDescent="0.25">
      <c r="F57602" s="1"/>
      <c r="G57602"/>
      <c r="T57602" s="1"/>
    </row>
    <row r="57603" spans="6:20" x14ac:dyDescent="0.25">
      <c r="F57603" s="1"/>
      <c r="G57603"/>
      <c r="T57603" s="1"/>
    </row>
    <row r="57604" spans="6:20" x14ac:dyDescent="0.25">
      <c r="F57604" s="1"/>
      <c r="G57604"/>
      <c r="T57604" s="1"/>
    </row>
    <row r="57605" spans="6:20" x14ac:dyDescent="0.25">
      <c r="F57605" s="1"/>
      <c r="G57605"/>
      <c r="T57605" s="1"/>
    </row>
    <row r="57606" spans="6:20" x14ac:dyDescent="0.25">
      <c r="F57606" s="1"/>
      <c r="G57606"/>
      <c r="T57606" s="1"/>
    </row>
    <row r="57607" spans="6:20" x14ac:dyDescent="0.25">
      <c r="F57607" s="1"/>
      <c r="G57607"/>
      <c r="T57607" s="1"/>
    </row>
    <row r="57608" spans="6:20" x14ac:dyDescent="0.25">
      <c r="F57608" s="1"/>
      <c r="G57608"/>
      <c r="T57608" s="1"/>
    </row>
    <row r="57609" spans="6:20" x14ac:dyDescent="0.25">
      <c r="F57609" s="1"/>
      <c r="G57609"/>
      <c r="T57609" s="1"/>
    </row>
    <row r="57610" spans="6:20" x14ac:dyDescent="0.25">
      <c r="F57610" s="1"/>
      <c r="G57610"/>
      <c r="T57610" s="1"/>
    </row>
    <row r="57611" spans="6:20" x14ac:dyDescent="0.25">
      <c r="F57611" s="1"/>
      <c r="G57611"/>
      <c r="T57611" s="1"/>
    </row>
    <row r="57612" spans="6:20" x14ac:dyDescent="0.25">
      <c r="F57612" s="1"/>
      <c r="G57612"/>
      <c r="T57612" s="1"/>
    </row>
    <row r="57613" spans="6:20" x14ac:dyDescent="0.25">
      <c r="F57613" s="1"/>
      <c r="G57613"/>
      <c r="T57613" s="1"/>
    </row>
    <row r="57614" spans="6:20" x14ac:dyDescent="0.25">
      <c r="F57614" s="1"/>
      <c r="G57614"/>
      <c r="T57614" s="1"/>
    </row>
    <row r="57615" spans="6:20" x14ac:dyDescent="0.25">
      <c r="F57615" s="1"/>
      <c r="G57615"/>
      <c r="T57615" s="1"/>
    </row>
    <row r="57616" spans="6:20" x14ac:dyDescent="0.25">
      <c r="F57616" s="1"/>
      <c r="G57616"/>
      <c r="T57616" s="1"/>
    </row>
    <row r="57617" spans="6:20" x14ac:dyDescent="0.25">
      <c r="F57617" s="1"/>
      <c r="G57617"/>
      <c r="T57617" s="1"/>
    </row>
    <row r="57618" spans="6:20" x14ac:dyDescent="0.25">
      <c r="F57618" s="1"/>
      <c r="G57618"/>
      <c r="T57618" s="1"/>
    </row>
    <row r="57619" spans="6:20" x14ac:dyDescent="0.25">
      <c r="F57619" s="1"/>
      <c r="G57619"/>
      <c r="T57619" s="1"/>
    </row>
    <row r="57620" spans="6:20" x14ac:dyDescent="0.25">
      <c r="F57620" s="1"/>
      <c r="G57620"/>
      <c r="T57620" s="1"/>
    </row>
    <row r="57621" spans="6:20" x14ac:dyDescent="0.25">
      <c r="F57621" s="1"/>
      <c r="G57621"/>
      <c r="T57621" s="1"/>
    </row>
    <row r="57622" spans="6:20" x14ac:dyDescent="0.25">
      <c r="F57622" s="1"/>
      <c r="G57622"/>
      <c r="T57622" s="1"/>
    </row>
    <row r="57623" spans="6:20" x14ac:dyDescent="0.25">
      <c r="F57623" s="1"/>
      <c r="G57623"/>
      <c r="T57623" s="1"/>
    </row>
    <row r="57624" spans="6:20" x14ac:dyDescent="0.25">
      <c r="F57624" s="1"/>
      <c r="G57624"/>
      <c r="T57624" s="1"/>
    </row>
    <row r="57625" spans="6:20" x14ac:dyDescent="0.25">
      <c r="F57625" s="1"/>
      <c r="G57625"/>
      <c r="T57625" s="1"/>
    </row>
    <row r="57626" spans="6:20" x14ac:dyDescent="0.25">
      <c r="F57626" s="1"/>
      <c r="G57626"/>
      <c r="T57626" s="1"/>
    </row>
    <row r="57627" spans="6:20" x14ac:dyDescent="0.25">
      <c r="F57627" s="1"/>
      <c r="G57627"/>
      <c r="T57627" s="1"/>
    </row>
    <row r="57628" spans="6:20" x14ac:dyDescent="0.25">
      <c r="F57628" s="1"/>
      <c r="G57628"/>
      <c r="T57628" s="1"/>
    </row>
    <row r="57629" spans="6:20" x14ac:dyDescent="0.25">
      <c r="F57629" s="1"/>
      <c r="G57629"/>
      <c r="T57629" s="1"/>
    </row>
    <row r="57630" spans="6:20" x14ac:dyDescent="0.25">
      <c r="F57630" s="1"/>
      <c r="G57630"/>
      <c r="T57630" s="1"/>
    </row>
    <row r="57631" spans="6:20" x14ac:dyDescent="0.25">
      <c r="F57631" s="1"/>
      <c r="G57631"/>
      <c r="T57631" s="1"/>
    </row>
    <row r="57632" spans="6:20" x14ac:dyDescent="0.25">
      <c r="F57632" s="1"/>
      <c r="G57632"/>
      <c r="T57632" s="1"/>
    </row>
    <row r="57633" spans="6:20" x14ac:dyDescent="0.25">
      <c r="F57633" s="1"/>
      <c r="G57633"/>
      <c r="T57633" s="1"/>
    </row>
    <row r="57634" spans="6:20" x14ac:dyDescent="0.25">
      <c r="F57634" s="1"/>
      <c r="G57634"/>
      <c r="T57634" s="1"/>
    </row>
    <row r="57635" spans="6:20" x14ac:dyDescent="0.25">
      <c r="F57635" s="1"/>
      <c r="G57635"/>
      <c r="T57635" s="1"/>
    </row>
    <row r="57636" spans="6:20" x14ac:dyDescent="0.25">
      <c r="F57636" s="1"/>
      <c r="G57636"/>
      <c r="T57636" s="1"/>
    </row>
    <row r="57637" spans="6:20" x14ac:dyDescent="0.25">
      <c r="F57637" s="1"/>
      <c r="G57637"/>
      <c r="T57637" s="1"/>
    </row>
    <row r="57638" spans="6:20" x14ac:dyDescent="0.25">
      <c r="F57638" s="1"/>
      <c r="G57638"/>
      <c r="T57638" s="1"/>
    </row>
    <row r="57639" spans="6:20" x14ac:dyDescent="0.25">
      <c r="F57639" s="1"/>
      <c r="G57639"/>
      <c r="T57639" s="1"/>
    </row>
    <row r="57640" spans="6:20" x14ac:dyDescent="0.25">
      <c r="F57640" s="1"/>
      <c r="G57640"/>
      <c r="T57640" s="1"/>
    </row>
    <row r="57641" spans="6:20" x14ac:dyDescent="0.25">
      <c r="F57641" s="1"/>
      <c r="G57641"/>
      <c r="T57641" s="1"/>
    </row>
    <row r="57642" spans="6:20" x14ac:dyDescent="0.25">
      <c r="F57642" s="1"/>
      <c r="G57642"/>
      <c r="T57642" s="1"/>
    </row>
    <row r="57643" spans="6:20" x14ac:dyDescent="0.25">
      <c r="F57643" s="1"/>
      <c r="G57643"/>
      <c r="T57643" s="1"/>
    </row>
    <row r="57644" spans="6:20" x14ac:dyDescent="0.25">
      <c r="F57644" s="1"/>
      <c r="G57644"/>
      <c r="T57644" s="1"/>
    </row>
    <row r="57645" spans="6:20" x14ac:dyDescent="0.25">
      <c r="F57645" s="1"/>
      <c r="G57645"/>
      <c r="T57645" s="1"/>
    </row>
    <row r="57646" spans="6:20" x14ac:dyDescent="0.25">
      <c r="F57646" s="1"/>
      <c r="G57646"/>
      <c r="T57646" s="1"/>
    </row>
    <row r="57647" spans="6:20" x14ac:dyDescent="0.25">
      <c r="F57647" s="1"/>
      <c r="G57647"/>
      <c r="T57647" s="1"/>
    </row>
    <row r="57648" spans="6:20" x14ac:dyDescent="0.25">
      <c r="F57648" s="1"/>
      <c r="G57648"/>
      <c r="T57648" s="1"/>
    </row>
    <row r="57649" spans="6:20" x14ac:dyDescent="0.25">
      <c r="F57649" s="1"/>
      <c r="G57649"/>
      <c r="T57649" s="1"/>
    </row>
    <row r="57650" spans="6:20" x14ac:dyDescent="0.25">
      <c r="F57650" s="1"/>
      <c r="G57650"/>
      <c r="T57650" s="1"/>
    </row>
    <row r="57651" spans="6:20" x14ac:dyDescent="0.25">
      <c r="F57651" s="1"/>
      <c r="G57651"/>
      <c r="T57651" s="1"/>
    </row>
    <row r="57652" spans="6:20" x14ac:dyDescent="0.25">
      <c r="F57652" s="1"/>
      <c r="G57652"/>
      <c r="T57652" s="1"/>
    </row>
    <row r="57653" spans="6:20" x14ac:dyDescent="0.25">
      <c r="F57653" s="1"/>
      <c r="G57653"/>
      <c r="T57653" s="1"/>
    </row>
    <row r="57654" spans="6:20" x14ac:dyDescent="0.25">
      <c r="F57654" s="1"/>
      <c r="G57654"/>
      <c r="T57654" s="1"/>
    </row>
    <row r="57655" spans="6:20" x14ac:dyDescent="0.25">
      <c r="F57655" s="1"/>
      <c r="G57655"/>
      <c r="T57655" s="1"/>
    </row>
    <row r="57656" spans="6:20" x14ac:dyDescent="0.25">
      <c r="F57656" s="1"/>
      <c r="G57656"/>
      <c r="T57656" s="1"/>
    </row>
    <row r="57657" spans="6:20" x14ac:dyDescent="0.25">
      <c r="F57657" s="1"/>
      <c r="G57657"/>
      <c r="T57657" s="1"/>
    </row>
    <row r="57658" spans="6:20" x14ac:dyDescent="0.25">
      <c r="F57658" s="1"/>
      <c r="G57658"/>
      <c r="T57658" s="1"/>
    </row>
    <row r="57659" spans="6:20" x14ac:dyDescent="0.25">
      <c r="F57659" s="1"/>
      <c r="G57659"/>
      <c r="T57659" s="1"/>
    </row>
    <row r="57660" spans="6:20" x14ac:dyDescent="0.25">
      <c r="F57660" s="1"/>
      <c r="G57660"/>
      <c r="T57660" s="1"/>
    </row>
    <row r="57661" spans="6:20" x14ac:dyDescent="0.25">
      <c r="F57661" s="1"/>
      <c r="G57661"/>
      <c r="T57661" s="1"/>
    </row>
    <row r="57662" spans="6:20" x14ac:dyDescent="0.25">
      <c r="F57662" s="1"/>
      <c r="G57662"/>
      <c r="T57662" s="1"/>
    </row>
    <row r="57663" spans="6:20" x14ac:dyDescent="0.25">
      <c r="F57663" s="1"/>
      <c r="G57663"/>
      <c r="T57663" s="1"/>
    </row>
    <row r="57664" spans="6:20" x14ac:dyDescent="0.25">
      <c r="F57664" s="1"/>
      <c r="G57664"/>
      <c r="T57664" s="1"/>
    </row>
    <row r="57665" spans="6:20" x14ac:dyDescent="0.25">
      <c r="F57665" s="1"/>
      <c r="G57665"/>
      <c r="T57665" s="1"/>
    </row>
    <row r="57666" spans="6:20" x14ac:dyDescent="0.25">
      <c r="F57666" s="1"/>
      <c r="G57666"/>
      <c r="T57666" s="1"/>
    </row>
    <row r="57667" spans="6:20" x14ac:dyDescent="0.25">
      <c r="F57667" s="1"/>
      <c r="G57667"/>
      <c r="T57667" s="1"/>
    </row>
    <row r="57668" spans="6:20" x14ac:dyDescent="0.25">
      <c r="F57668" s="1"/>
      <c r="G57668"/>
      <c r="T57668" s="1"/>
    </row>
    <row r="57669" spans="6:20" x14ac:dyDescent="0.25">
      <c r="F57669" s="1"/>
      <c r="G57669"/>
      <c r="T57669" s="1"/>
    </row>
    <row r="57670" spans="6:20" x14ac:dyDescent="0.25">
      <c r="F57670" s="1"/>
      <c r="G57670"/>
      <c r="T57670" s="1"/>
    </row>
    <row r="57671" spans="6:20" x14ac:dyDescent="0.25">
      <c r="F57671" s="1"/>
      <c r="G57671"/>
      <c r="T57671" s="1"/>
    </row>
    <row r="57672" spans="6:20" x14ac:dyDescent="0.25">
      <c r="F57672" s="1"/>
      <c r="G57672"/>
      <c r="T57672" s="1"/>
    </row>
    <row r="57673" spans="6:20" x14ac:dyDescent="0.25">
      <c r="F57673" s="1"/>
      <c r="G57673"/>
      <c r="T57673" s="1"/>
    </row>
    <row r="57674" spans="6:20" x14ac:dyDescent="0.25">
      <c r="F57674" s="1"/>
      <c r="G57674"/>
      <c r="T57674" s="1"/>
    </row>
    <row r="57675" spans="6:20" x14ac:dyDescent="0.25">
      <c r="F57675" s="1"/>
      <c r="G57675"/>
      <c r="T57675" s="1"/>
    </row>
    <row r="57676" spans="6:20" x14ac:dyDescent="0.25">
      <c r="F57676" s="1"/>
      <c r="G57676"/>
      <c r="T57676" s="1"/>
    </row>
    <row r="57677" spans="6:20" x14ac:dyDescent="0.25">
      <c r="F57677" s="1"/>
      <c r="G57677"/>
      <c r="T57677" s="1"/>
    </row>
    <row r="57678" spans="6:20" x14ac:dyDescent="0.25">
      <c r="F57678" s="1"/>
      <c r="G57678"/>
      <c r="T57678" s="1"/>
    </row>
    <row r="57679" spans="6:20" x14ac:dyDescent="0.25">
      <c r="F57679" s="1"/>
      <c r="G57679"/>
      <c r="T57679" s="1"/>
    </row>
    <row r="57680" spans="6:20" x14ac:dyDescent="0.25">
      <c r="F57680" s="1"/>
      <c r="G57680"/>
      <c r="T57680" s="1"/>
    </row>
    <row r="57681" spans="6:20" x14ac:dyDescent="0.25">
      <c r="F57681" s="1"/>
      <c r="G57681"/>
      <c r="T57681" s="1"/>
    </row>
    <row r="57682" spans="6:20" x14ac:dyDescent="0.25">
      <c r="F57682" s="1"/>
      <c r="G57682"/>
      <c r="T57682" s="1"/>
    </row>
    <row r="57683" spans="6:20" x14ac:dyDescent="0.25">
      <c r="F57683" s="1"/>
      <c r="G57683"/>
      <c r="T57683" s="1"/>
    </row>
    <row r="57684" spans="6:20" x14ac:dyDescent="0.25">
      <c r="F57684" s="1"/>
      <c r="G57684"/>
      <c r="T57684" s="1"/>
    </row>
    <row r="57685" spans="6:20" x14ac:dyDescent="0.25">
      <c r="F57685" s="1"/>
      <c r="G57685"/>
      <c r="T57685" s="1"/>
    </row>
    <row r="57686" spans="6:20" x14ac:dyDescent="0.25">
      <c r="F57686" s="1"/>
      <c r="G57686"/>
      <c r="T57686" s="1"/>
    </row>
    <row r="57687" spans="6:20" x14ac:dyDescent="0.25">
      <c r="F57687" s="1"/>
      <c r="G57687"/>
      <c r="T57687" s="1"/>
    </row>
    <row r="57688" spans="6:20" x14ac:dyDescent="0.25">
      <c r="F57688" s="1"/>
      <c r="G57688"/>
      <c r="T57688" s="1"/>
    </row>
    <row r="57689" spans="6:20" x14ac:dyDescent="0.25">
      <c r="F57689" s="1"/>
      <c r="G57689"/>
      <c r="T57689" s="1"/>
    </row>
    <row r="57690" spans="6:20" x14ac:dyDescent="0.25">
      <c r="F57690" s="1"/>
      <c r="G57690"/>
      <c r="T57690" s="1"/>
    </row>
    <row r="57691" spans="6:20" x14ac:dyDescent="0.25">
      <c r="F57691" s="1"/>
      <c r="G57691"/>
      <c r="T57691" s="1"/>
    </row>
    <row r="57692" spans="6:20" x14ac:dyDescent="0.25">
      <c r="F57692" s="1"/>
      <c r="G57692"/>
      <c r="T57692" s="1"/>
    </row>
    <row r="57693" spans="6:20" x14ac:dyDescent="0.25">
      <c r="F57693" s="1"/>
      <c r="G57693"/>
      <c r="T57693" s="1"/>
    </row>
    <row r="57694" spans="6:20" x14ac:dyDescent="0.25">
      <c r="F57694" s="1"/>
      <c r="G57694"/>
      <c r="T57694" s="1"/>
    </row>
    <row r="57695" spans="6:20" x14ac:dyDescent="0.25">
      <c r="F57695" s="1"/>
      <c r="G57695"/>
      <c r="T57695" s="1"/>
    </row>
    <row r="57696" spans="6:20" x14ac:dyDescent="0.25">
      <c r="F57696" s="1"/>
      <c r="G57696"/>
      <c r="T57696" s="1"/>
    </row>
    <row r="57697" spans="6:20" x14ac:dyDescent="0.25">
      <c r="F57697" s="1"/>
      <c r="G57697"/>
      <c r="T57697" s="1"/>
    </row>
    <row r="57698" spans="6:20" x14ac:dyDescent="0.25">
      <c r="F57698" s="1"/>
      <c r="G57698"/>
      <c r="T57698" s="1"/>
    </row>
    <row r="57699" spans="6:20" x14ac:dyDescent="0.25">
      <c r="F57699" s="1"/>
      <c r="G57699"/>
      <c r="T57699" s="1"/>
    </row>
    <row r="57700" spans="6:20" x14ac:dyDescent="0.25">
      <c r="F57700" s="1"/>
      <c r="G57700"/>
      <c r="T57700" s="1"/>
    </row>
    <row r="57701" spans="6:20" x14ac:dyDescent="0.25">
      <c r="F57701" s="1"/>
      <c r="G57701"/>
      <c r="T57701" s="1"/>
    </row>
    <row r="57702" spans="6:20" x14ac:dyDescent="0.25">
      <c r="F57702" s="1"/>
      <c r="G57702"/>
      <c r="T57702" s="1"/>
    </row>
    <row r="57703" spans="6:20" x14ac:dyDescent="0.25">
      <c r="F57703" s="1"/>
      <c r="G57703"/>
      <c r="T57703" s="1"/>
    </row>
    <row r="57704" spans="6:20" x14ac:dyDescent="0.25">
      <c r="F57704" s="1"/>
      <c r="G57704"/>
      <c r="T57704" s="1"/>
    </row>
    <row r="57705" spans="6:20" x14ac:dyDescent="0.25">
      <c r="F57705" s="1"/>
      <c r="G57705"/>
      <c r="T57705" s="1"/>
    </row>
    <row r="57706" spans="6:20" x14ac:dyDescent="0.25">
      <c r="F57706" s="1"/>
      <c r="G57706"/>
      <c r="T57706" s="1"/>
    </row>
    <row r="57707" spans="6:20" x14ac:dyDescent="0.25">
      <c r="F57707" s="1"/>
      <c r="G57707"/>
      <c r="T57707" s="1"/>
    </row>
    <row r="57708" spans="6:20" x14ac:dyDescent="0.25">
      <c r="F57708" s="1"/>
      <c r="G57708"/>
      <c r="T57708" s="1"/>
    </row>
    <row r="57709" spans="6:20" x14ac:dyDescent="0.25">
      <c r="F57709" s="1"/>
      <c r="G57709"/>
      <c r="T57709" s="1"/>
    </row>
    <row r="57710" spans="6:20" x14ac:dyDescent="0.25">
      <c r="F57710" s="1"/>
      <c r="G57710"/>
      <c r="T57710" s="1"/>
    </row>
    <row r="57711" spans="6:20" x14ac:dyDescent="0.25">
      <c r="F57711" s="1"/>
      <c r="G57711"/>
      <c r="T57711" s="1"/>
    </row>
    <row r="57712" spans="6:20" x14ac:dyDescent="0.25">
      <c r="F57712" s="1"/>
      <c r="G57712"/>
      <c r="T57712" s="1"/>
    </row>
    <row r="57713" spans="6:20" x14ac:dyDescent="0.25">
      <c r="F57713" s="1"/>
      <c r="G57713"/>
      <c r="T57713" s="1"/>
    </row>
    <row r="57714" spans="6:20" x14ac:dyDescent="0.25">
      <c r="F57714" s="1"/>
      <c r="G57714"/>
      <c r="T57714" s="1"/>
    </row>
    <row r="57715" spans="6:20" x14ac:dyDescent="0.25">
      <c r="F57715" s="1"/>
      <c r="G57715"/>
      <c r="T57715" s="1"/>
    </row>
    <row r="57716" spans="6:20" x14ac:dyDescent="0.25">
      <c r="F57716" s="1"/>
      <c r="G57716"/>
      <c r="T57716" s="1"/>
    </row>
    <row r="57717" spans="6:20" x14ac:dyDescent="0.25">
      <c r="F57717" s="1"/>
      <c r="G57717"/>
      <c r="T57717" s="1"/>
    </row>
    <row r="57718" spans="6:20" x14ac:dyDescent="0.25">
      <c r="F57718" s="1"/>
      <c r="G57718"/>
      <c r="T57718" s="1"/>
    </row>
    <row r="57719" spans="6:20" x14ac:dyDescent="0.25">
      <c r="F57719" s="1"/>
      <c r="G57719"/>
      <c r="T57719" s="1"/>
    </row>
    <row r="57720" spans="6:20" x14ac:dyDescent="0.25">
      <c r="F57720" s="1"/>
      <c r="G57720"/>
      <c r="T57720" s="1"/>
    </row>
    <row r="57721" spans="6:20" x14ac:dyDescent="0.25">
      <c r="F57721" s="1"/>
      <c r="G57721"/>
      <c r="T57721" s="1"/>
    </row>
    <row r="57722" spans="6:20" x14ac:dyDescent="0.25">
      <c r="F57722" s="1"/>
      <c r="G57722"/>
      <c r="T57722" s="1"/>
    </row>
    <row r="57723" spans="6:20" x14ac:dyDescent="0.25">
      <c r="F57723" s="1"/>
      <c r="G57723"/>
      <c r="T57723" s="1"/>
    </row>
    <row r="57724" spans="6:20" x14ac:dyDescent="0.25">
      <c r="F57724" s="1"/>
      <c r="G57724"/>
      <c r="T57724" s="1"/>
    </row>
    <row r="57725" spans="6:20" x14ac:dyDescent="0.25">
      <c r="F57725" s="1"/>
      <c r="G57725"/>
      <c r="T57725" s="1"/>
    </row>
    <row r="57726" spans="6:20" x14ac:dyDescent="0.25">
      <c r="F57726" s="1"/>
      <c r="G57726"/>
      <c r="T57726" s="1"/>
    </row>
    <row r="57727" spans="6:20" x14ac:dyDescent="0.25">
      <c r="F57727" s="1"/>
      <c r="G57727"/>
      <c r="T57727" s="1"/>
    </row>
    <row r="57728" spans="6:20" x14ac:dyDescent="0.25">
      <c r="F57728" s="1"/>
      <c r="G57728"/>
      <c r="T57728" s="1"/>
    </row>
    <row r="57729" spans="6:20" x14ac:dyDescent="0.25">
      <c r="F57729" s="1"/>
      <c r="G57729"/>
      <c r="T57729" s="1"/>
    </row>
    <row r="57730" spans="6:20" x14ac:dyDescent="0.25">
      <c r="F57730" s="1"/>
      <c r="G57730"/>
      <c r="T57730" s="1"/>
    </row>
    <row r="57731" spans="6:20" x14ac:dyDescent="0.25">
      <c r="F57731" s="1"/>
      <c r="G57731"/>
      <c r="T57731" s="1"/>
    </row>
    <row r="57732" spans="6:20" x14ac:dyDescent="0.25">
      <c r="F57732" s="1"/>
      <c r="G57732"/>
      <c r="T57732" s="1"/>
    </row>
    <row r="57733" spans="6:20" x14ac:dyDescent="0.25">
      <c r="F57733" s="1"/>
      <c r="G57733"/>
      <c r="T57733" s="1"/>
    </row>
    <row r="57734" spans="6:20" x14ac:dyDescent="0.25">
      <c r="F57734" s="1"/>
      <c r="G57734"/>
      <c r="T57734" s="1"/>
    </row>
    <row r="57735" spans="6:20" x14ac:dyDescent="0.25">
      <c r="F57735" s="1"/>
      <c r="G57735"/>
      <c r="T57735" s="1"/>
    </row>
    <row r="57736" spans="6:20" x14ac:dyDescent="0.25">
      <c r="F57736" s="1"/>
      <c r="G57736"/>
      <c r="T57736" s="1"/>
    </row>
    <row r="57737" spans="6:20" x14ac:dyDescent="0.25">
      <c r="F57737" s="1"/>
      <c r="G57737"/>
      <c r="T57737" s="1"/>
    </row>
    <row r="57738" spans="6:20" x14ac:dyDescent="0.25">
      <c r="F57738" s="1"/>
      <c r="G57738"/>
      <c r="T57738" s="1"/>
    </row>
    <row r="57739" spans="6:20" x14ac:dyDescent="0.25">
      <c r="F57739" s="1"/>
      <c r="G57739"/>
      <c r="T57739" s="1"/>
    </row>
    <row r="57740" spans="6:20" x14ac:dyDescent="0.25">
      <c r="F57740" s="1"/>
      <c r="G57740"/>
      <c r="T57740" s="1"/>
    </row>
    <row r="57741" spans="6:20" x14ac:dyDescent="0.25">
      <c r="F57741" s="1"/>
      <c r="G57741"/>
      <c r="T57741" s="1"/>
    </row>
    <row r="57742" spans="6:20" x14ac:dyDescent="0.25">
      <c r="F57742" s="1"/>
      <c r="G57742"/>
      <c r="T57742" s="1"/>
    </row>
    <row r="57743" spans="6:20" x14ac:dyDescent="0.25">
      <c r="F57743" s="1"/>
      <c r="G57743"/>
      <c r="T57743" s="1"/>
    </row>
    <row r="57744" spans="6:20" x14ac:dyDescent="0.25">
      <c r="F57744" s="1"/>
      <c r="G57744"/>
      <c r="T57744" s="1"/>
    </row>
    <row r="57745" spans="6:20" x14ac:dyDescent="0.25">
      <c r="F57745" s="1"/>
      <c r="G57745"/>
      <c r="T57745" s="1"/>
    </row>
    <row r="57746" spans="6:20" x14ac:dyDescent="0.25">
      <c r="F57746" s="1"/>
      <c r="G57746"/>
      <c r="T57746" s="1"/>
    </row>
    <row r="57747" spans="6:20" x14ac:dyDescent="0.25">
      <c r="F57747" s="1"/>
      <c r="G57747"/>
      <c r="T57747" s="1"/>
    </row>
    <row r="57748" spans="6:20" x14ac:dyDescent="0.25">
      <c r="F57748" s="1"/>
      <c r="G57748"/>
      <c r="T57748" s="1"/>
    </row>
    <row r="57749" spans="6:20" x14ac:dyDescent="0.25">
      <c r="F57749" s="1"/>
      <c r="G57749"/>
      <c r="T57749" s="1"/>
    </row>
    <row r="57750" spans="6:20" x14ac:dyDescent="0.25">
      <c r="F57750" s="1"/>
      <c r="G57750"/>
      <c r="T57750" s="1"/>
    </row>
    <row r="57751" spans="6:20" x14ac:dyDescent="0.25">
      <c r="F57751" s="1"/>
      <c r="G57751"/>
      <c r="T57751" s="1"/>
    </row>
    <row r="57752" spans="6:20" x14ac:dyDescent="0.25">
      <c r="F57752" s="1"/>
      <c r="G57752"/>
      <c r="T57752" s="1"/>
    </row>
    <row r="57753" spans="6:20" x14ac:dyDescent="0.25">
      <c r="F57753" s="1"/>
      <c r="G57753"/>
      <c r="T57753" s="1"/>
    </row>
    <row r="57754" spans="6:20" x14ac:dyDescent="0.25">
      <c r="F57754" s="1"/>
      <c r="G57754"/>
      <c r="T57754" s="1"/>
    </row>
    <row r="57755" spans="6:20" x14ac:dyDescent="0.25">
      <c r="F57755" s="1"/>
      <c r="G57755"/>
      <c r="T57755" s="1"/>
    </row>
    <row r="57756" spans="6:20" x14ac:dyDescent="0.25">
      <c r="F57756" s="1"/>
      <c r="G57756"/>
      <c r="T57756" s="1"/>
    </row>
    <row r="57757" spans="6:20" x14ac:dyDescent="0.25">
      <c r="F57757" s="1"/>
      <c r="G57757"/>
      <c r="T57757" s="1"/>
    </row>
    <row r="57758" spans="6:20" x14ac:dyDescent="0.25">
      <c r="F57758" s="1"/>
      <c r="G57758"/>
      <c r="T57758" s="1"/>
    </row>
    <row r="57759" spans="6:20" x14ac:dyDescent="0.25">
      <c r="F57759" s="1"/>
      <c r="G57759"/>
      <c r="T57759" s="1"/>
    </row>
    <row r="57760" spans="6:20" x14ac:dyDescent="0.25">
      <c r="F57760" s="1"/>
      <c r="G57760"/>
      <c r="T57760" s="1"/>
    </row>
    <row r="57761" spans="6:20" x14ac:dyDescent="0.25">
      <c r="F57761" s="1"/>
      <c r="G57761"/>
      <c r="T57761" s="1"/>
    </row>
    <row r="57762" spans="6:20" x14ac:dyDescent="0.25">
      <c r="F57762" s="1"/>
      <c r="G57762"/>
      <c r="T57762" s="1"/>
    </row>
    <row r="57763" spans="6:20" x14ac:dyDescent="0.25">
      <c r="F57763" s="1"/>
      <c r="G57763"/>
      <c r="T57763" s="1"/>
    </row>
    <row r="57764" spans="6:20" x14ac:dyDescent="0.25">
      <c r="F57764" s="1"/>
      <c r="G57764"/>
      <c r="T57764" s="1"/>
    </row>
    <row r="57765" spans="6:20" x14ac:dyDescent="0.25">
      <c r="F57765" s="1"/>
      <c r="G57765"/>
      <c r="T57765" s="1"/>
    </row>
    <row r="57766" spans="6:20" x14ac:dyDescent="0.25">
      <c r="F57766" s="1"/>
      <c r="G57766"/>
      <c r="T57766" s="1"/>
    </row>
    <row r="57767" spans="6:20" x14ac:dyDescent="0.25">
      <c r="F57767" s="1"/>
      <c r="G57767"/>
      <c r="T57767" s="1"/>
    </row>
    <row r="57768" spans="6:20" x14ac:dyDescent="0.25">
      <c r="F57768" s="1"/>
      <c r="G57768"/>
      <c r="T57768" s="1"/>
    </row>
    <row r="57769" spans="6:20" x14ac:dyDescent="0.25">
      <c r="F57769" s="1"/>
      <c r="G57769"/>
      <c r="T57769" s="1"/>
    </row>
    <row r="57770" spans="6:20" x14ac:dyDescent="0.25">
      <c r="F57770" s="1"/>
      <c r="G57770"/>
      <c r="T57770" s="1"/>
    </row>
    <row r="57771" spans="6:20" x14ac:dyDescent="0.25">
      <c r="F57771" s="1"/>
      <c r="G57771"/>
      <c r="T57771" s="1"/>
    </row>
    <row r="57772" spans="6:20" x14ac:dyDescent="0.25">
      <c r="F57772" s="1"/>
      <c r="G57772"/>
      <c r="T57772" s="1"/>
    </row>
    <row r="57773" spans="6:20" x14ac:dyDescent="0.25">
      <c r="F57773" s="1"/>
      <c r="G57773"/>
      <c r="T57773" s="1"/>
    </row>
    <row r="57774" spans="6:20" x14ac:dyDescent="0.25">
      <c r="F57774" s="1"/>
      <c r="G57774"/>
      <c r="T57774" s="1"/>
    </row>
    <row r="57775" spans="6:20" x14ac:dyDescent="0.25">
      <c r="F57775" s="1"/>
      <c r="G57775"/>
      <c r="T57775" s="1"/>
    </row>
    <row r="57776" spans="6:20" x14ac:dyDescent="0.25">
      <c r="F57776" s="1"/>
      <c r="G57776"/>
      <c r="T57776" s="1"/>
    </row>
    <row r="57777" spans="6:20" x14ac:dyDescent="0.25">
      <c r="F57777" s="1"/>
      <c r="G57777"/>
      <c r="T57777" s="1"/>
    </row>
    <row r="57778" spans="6:20" x14ac:dyDescent="0.25">
      <c r="F57778" s="1"/>
      <c r="G57778"/>
      <c r="T57778" s="1"/>
    </row>
    <row r="57779" spans="6:20" x14ac:dyDescent="0.25">
      <c r="F57779" s="1"/>
      <c r="G57779"/>
      <c r="T57779" s="1"/>
    </row>
    <row r="57780" spans="6:20" x14ac:dyDescent="0.25">
      <c r="F57780" s="1"/>
      <c r="G57780"/>
      <c r="T57780" s="1"/>
    </row>
    <row r="57781" spans="6:20" x14ac:dyDescent="0.25">
      <c r="F57781" s="1"/>
      <c r="G57781"/>
      <c r="T57781" s="1"/>
    </row>
    <row r="57782" spans="6:20" x14ac:dyDescent="0.25">
      <c r="F57782" s="1"/>
      <c r="G57782"/>
      <c r="T57782" s="1"/>
    </row>
    <row r="57783" spans="6:20" x14ac:dyDescent="0.25">
      <c r="F57783" s="1"/>
      <c r="G57783"/>
      <c r="T57783" s="1"/>
    </row>
    <row r="57784" spans="6:20" x14ac:dyDescent="0.25">
      <c r="F57784" s="1"/>
      <c r="G57784"/>
      <c r="T57784" s="1"/>
    </row>
    <row r="57785" spans="6:20" x14ac:dyDescent="0.25">
      <c r="F57785" s="1"/>
      <c r="G57785"/>
      <c r="T57785" s="1"/>
    </row>
    <row r="57786" spans="6:20" x14ac:dyDescent="0.25">
      <c r="F57786" s="1"/>
      <c r="G57786"/>
      <c r="T57786" s="1"/>
    </row>
    <row r="57787" spans="6:20" x14ac:dyDescent="0.25">
      <c r="F57787" s="1"/>
      <c r="G57787"/>
      <c r="T57787" s="1"/>
    </row>
    <row r="57788" spans="6:20" x14ac:dyDescent="0.25">
      <c r="F57788" s="1"/>
      <c r="G57788"/>
      <c r="T57788" s="1"/>
    </row>
    <row r="57789" spans="6:20" x14ac:dyDescent="0.25">
      <c r="F57789" s="1"/>
      <c r="G57789"/>
      <c r="T57789" s="1"/>
    </row>
    <row r="57790" spans="6:20" x14ac:dyDescent="0.25">
      <c r="F57790" s="1"/>
      <c r="G57790"/>
      <c r="T57790" s="1"/>
    </row>
    <row r="57791" spans="6:20" x14ac:dyDescent="0.25">
      <c r="F57791" s="1"/>
      <c r="G57791"/>
      <c r="T57791" s="1"/>
    </row>
    <row r="57792" spans="6:20" x14ac:dyDescent="0.25">
      <c r="F57792" s="1"/>
      <c r="G57792"/>
      <c r="T57792" s="1"/>
    </row>
    <row r="57793" spans="6:20" x14ac:dyDescent="0.25">
      <c r="F57793" s="1"/>
      <c r="G57793"/>
      <c r="T57793" s="1"/>
    </row>
    <row r="57794" spans="6:20" x14ac:dyDescent="0.25">
      <c r="F57794" s="1"/>
      <c r="G57794"/>
      <c r="T57794" s="1"/>
    </row>
    <row r="57795" spans="6:20" x14ac:dyDescent="0.25">
      <c r="F57795" s="1"/>
      <c r="G57795"/>
      <c r="T57795" s="1"/>
    </row>
    <row r="57796" spans="6:20" x14ac:dyDescent="0.25">
      <c r="F57796" s="1"/>
      <c r="G57796"/>
      <c r="T57796" s="1"/>
    </row>
    <row r="57797" spans="6:20" x14ac:dyDescent="0.25">
      <c r="F57797" s="1"/>
      <c r="G57797"/>
      <c r="T57797" s="1"/>
    </row>
    <row r="57798" spans="6:20" x14ac:dyDescent="0.25">
      <c r="F57798" s="1"/>
      <c r="G57798"/>
      <c r="T57798" s="1"/>
    </row>
    <row r="57799" spans="6:20" x14ac:dyDescent="0.25">
      <c r="F57799" s="1"/>
      <c r="G57799"/>
      <c r="T57799" s="1"/>
    </row>
    <row r="57800" spans="6:20" x14ac:dyDescent="0.25">
      <c r="F57800" s="1"/>
      <c r="G57800"/>
      <c r="T57800" s="1"/>
    </row>
    <row r="57801" spans="6:20" x14ac:dyDescent="0.25">
      <c r="F57801" s="1"/>
      <c r="G57801"/>
      <c r="T57801" s="1"/>
    </row>
    <row r="57802" spans="6:20" x14ac:dyDescent="0.25">
      <c r="F57802" s="1"/>
      <c r="G57802"/>
      <c r="T57802" s="1"/>
    </row>
    <row r="57803" spans="6:20" x14ac:dyDescent="0.25">
      <c r="F57803" s="1"/>
      <c r="G57803"/>
      <c r="T57803" s="1"/>
    </row>
    <row r="57804" spans="6:20" x14ac:dyDescent="0.25">
      <c r="F57804" s="1"/>
      <c r="G57804"/>
      <c r="T57804" s="1"/>
    </row>
    <row r="57805" spans="6:20" x14ac:dyDescent="0.25">
      <c r="F57805" s="1"/>
      <c r="G57805"/>
      <c r="T57805" s="1"/>
    </row>
    <row r="57806" spans="6:20" x14ac:dyDescent="0.25">
      <c r="F57806" s="1"/>
      <c r="G57806"/>
      <c r="T57806" s="1"/>
    </row>
    <row r="57807" spans="6:20" x14ac:dyDescent="0.25">
      <c r="F57807" s="1"/>
      <c r="G57807"/>
      <c r="T57807" s="1"/>
    </row>
    <row r="57808" spans="6:20" x14ac:dyDescent="0.25">
      <c r="F57808" s="1"/>
      <c r="G57808"/>
      <c r="T57808" s="1"/>
    </row>
    <row r="57809" spans="6:20" x14ac:dyDescent="0.25">
      <c r="F57809" s="1"/>
      <c r="G57809"/>
      <c r="T57809" s="1"/>
    </row>
    <row r="57810" spans="6:20" x14ac:dyDescent="0.25">
      <c r="F57810" s="1"/>
      <c r="G57810"/>
      <c r="T57810" s="1"/>
    </row>
    <row r="57811" spans="6:20" x14ac:dyDescent="0.25">
      <c r="F57811" s="1"/>
      <c r="G57811"/>
      <c r="T57811" s="1"/>
    </row>
    <row r="57812" spans="6:20" x14ac:dyDescent="0.25">
      <c r="F57812" s="1"/>
      <c r="G57812"/>
      <c r="T57812" s="1"/>
    </row>
    <row r="57813" spans="6:20" x14ac:dyDescent="0.25">
      <c r="F57813" s="1"/>
      <c r="G57813"/>
      <c r="T57813" s="1"/>
    </row>
    <row r="57814" spans="6:20" x14ac:dyDescent="0.25">
      <c r="F57814" s="1"/>
      <c r="G57814"/>
      <c r="T57814" s="1"/>
    </row>
    <row r="57815" spans="6:20" x14ac:dyDescent="0.25">
      <c r="F57815" s="1"/>
      <c r="G57815"/>
      <c r="T57815" s="1"/>
    </row>
    <row r="57816" spans="6:20" x14ac:dyDescent="0.25">
      <c r="F57816" s="1"/>
      <c r="G57816"/>
      <c r="T57816" s="1"/>
    </row>
    <row r="57817" spans="6:20" x14ac:dyDescent="0.25">
      <c r="F57817" s="1"/>
      <c r="G57817"/>
      <c r="T57817" s="1"/>
    </row>
    <row r="57818" spans="6:20" x14ac:dyDescent="0.25">
      <c r="F57818" s="1"/>
      <c r="G57818"/>
      <c r="T57818" s="1"/>
    </row>
    <row r="57819" spans="6:20" x14ac:dyDescent="0.25">
      <c r="F57819" s="1"/>
      <c r="G57819"/>
      <c r="T57819" s="1"/>
    </row>
    <row r="57820" spans="6:20" x14ac:dyDescent="0.25">
      <c r="F57820" s="1"/>
      <c r="G57820"/>
      <c r="T57820" s="1"/>
    </row>
    <row r="57821" spans="6:20" x14ac:dyDescent="0.25">
      <c r="F57821" s="1"/>
      <c r="G57821"/>
      <c r="T57821" s="1"/>
    </row>
    <row r="57822" spans="6:20" x14ac:dyDescent="0.25">
      <c r="F57822" s="1"/>
      <c r="G57822"/>
      <c r="T57822" s="1"/>
    </row>
    <row r="57823" spans="6:20" x14ac:dyDescent="0.25">
      <c r="F57823" s="1"/>
      <c r="G57823"/>
      <c r="T57823" s="1"/>
    </row>
    <row r="57824" spans="6:20" x14ac:dyDescent="0.25">
      <c r="F57824" s="1"/>
      <c r="G57824"/>
      <c r="T57824" s="1"/>
    </row>
    <row r="57825" spans="6:20" x14ac:dyDescent="0.25">
      <c r="F57825" s="1"/>
      <c r="G57825"/>
      <c r="T57825" s="1"/>
    </row>
    <row r="57826" spans="6:20" x14ac:dyDescent="0.25">
      <c r="F57826" s="1"/>
      <c r="G57826"/>
      <c r="T57826" s="1"/>
    </row>
    <row r="57827" spans="6:20" x14ac:dyDescent="0.25">
      <c r="F57827" s="1"/>
      <c r="G57827"/>
      <c r="T57827" s="1"/>
    </row>
    <row r="57828" spans="6:20" x14ac:dyDescent="0.25">
      <c r="F57828" s="1"/>
      <c r="G57828"/>
      <c r="T57828" s="1"/>
    </row>
    <row r="57829" spans="6:20" x14ac:dyDescent="0.25">
      <c r="F57829" s="1"/>
      <c r="G57829"/>
      <c r="T57829" s="1"/>
    </row>
    <row r="57830" spans="6:20" x14ac:dyDescent="0.25">
      <c r="F57830" s="1"/>
      <c r="G57830"/>
      <c r="T57830" s="1"/>
    </row>
    <row r="57831" spans="6:20" x14ac:dyDescent="0.25">
      <c r="F57831" s="1"/>
      <c r="G57831"/>
      <c r="T57831" s="1"/>
    </row>
    <row r="57832" spans="6:20" x14ac:dyDescent="0.25">
      <c r="F57832" s="1"/>
      <c r="G57832"/>
      <c r="T57832" s="1"/>
    </row>
    <row r="57833" spans="6:20" x14ac:dyDescent="0.25">
      <c r="F57833" s="1"/>
      <c r="G57833"/>
      <c r="T57833" s="1"/>
    </row>
    <row r="57834" spans="6:20" x14ac:dyDescent="0.25">
      <c r="F57834" s="1"/>
      <c r="G57834"/>
      <c r="T57834" s="1"/>
    </row>
    <row r="57835" spans="6:20" x14ac:dyDescent="0.25">
      <c r="F57835" s="1"/>
      <c r="G57835"/>
      <c r="T57835" s="1"/>
    </row>
    <row r="57836" spans="6:20" x14ac:dyDescent="0.25">
      <c r="F57836" s="1"/>
      <c r="G57836"/>
      <c r="T57836" s="1"/>
    </row>
    <row r="57837" spans="6:20" x14ac:dyDescent="0.25">
      <c r="F57837" s="1"/>
      <c r="G57837"/>
      <c r="T57837" s="1"/>
    </row>
    <row r="57838" spans="6:20" x14ac:dyDescent="0.25">
      <c r="F57838" s="1"/>
      <c r="G57838"/>
      <c r="T57838" s="1"/>
    </row>
    <row r="57839" spans="6:20" x14ac:dyDescent="0.25">
      <c r="F57839" s="1"/>
      <c r="G57839"/>
      <c r="T57839" s="1"/>
    </row>
    <row r="57840" spans="6:20" x14ac:dyDescent="0.25">
      <c r="F57840" s="1"/>
      <c r="G57840"/>
      <c r="T57840" s="1"/>
    </row>
    <row r="57841" spans="6:20" x14ac:dyDescent="0.25">
      <c r="F57841" s="1"/>
      <c r="G57841"/>
      <c r="T57841" s="1"/>
    </row>
    <row r="57842" spans="6:20" x14ac:dyDescent="0.25">
      <c r="F57842" s="1"/>
      <c r="G57842"/>
      <c r="T57842" s="1"/>
    </row>
    <row r="57843" spans="6:20" x14ac:dyDescent="0.25">
      <c r="F57843" s="1"/>
      <c r="G57843"/>
      <c r="T57843" s="1"/>
    </row>
    <row r="57844" spans="6:20" x14ac:dyDescent="0.25">
      <c r="F57844" s="1"/>
      <c r="G57844"/>
      <c r="T57844" s="1"/>
    </row>
    <row r="57845" spans="6:20" x14ac:dyDescent="0.25">
      <c r="F57845" s="1"/>
      <c r="G57845"/>
      <c r="T57845" s="1"/>
    </row>
    <row r="57846" spans="6:20" x14ac:dyDescent="0.25">
      <c r="F57846" s="1"/>
      <c r="G57846"/>
      <c r="T57846" s="1"/>
    </row>
    <row r="57847" spans="6:20" x14ac:dyDescent="0.25">
      <c r="F57847" s="1"/>
      <c r="G57847"/>
      <c r="T57847" s="1"/>
    </row>
    <row r="57848" spans="6:20" x14ac:dyDescent="0.25">
      <c r="F57848" s="1"/>
      <c r="G57848"/>
      <c r="T57848" s="1"/>
    </row>
    <row r="57849" spans="6:20" x14ac:dyDescent="0.25">
      <c r="F57849" s="1"/>
      <c r="G57849"/>
      <c r="T57849" s="1"/>
    </row>
    <row r="57850" spans="6:20" x14ac:dyDescent="0.25">
      <c r="F57850" s="1"/>
      <c r="G57850"/>
      <c r="T57850" s="1"/>
    </row>
    <row r="57851" spans="6:20" x14ac:dyDescent="0.25">
      <c r="F57851" s="1"/>
      <c r="G57851"/>
      <c r="T57851" s="1"/>
    </row>
    <row r="57852" spans="6:20" x14ac:dyDescent="0.25">
      <c r="F57852" s="1"/>
      <c r="G57852"/>
      <c r="T57852" s="1"/>
    </row>
    <row r="57853" spans="6:20" x14ac:dyDescent="0.25">
      <c r="F57853" s="1"/>
      <c r="G57853"/>
      <c r="T57853" s="1"/>
    </row>
    <row r="57854" spans="6:20" x14ac:dyDescent="0.25">
      <c r="F57854" s="1"/>
      <c r="G57854"/>
      <c r="T57854" s="1"/>
    </row>
    <row r="57855" spans="6:20" x14ac:dyDescent="0.25">
      <c r="F57855" s="1"/>
      <c r="G57855"/>
      <c r="T57855" s="1"/>
    </row>
    <row r="57856" spans="6:20" x14ac:dyDescent="0.25">
      <c r="F57856" s="1"/>
      <c r="G57856"/>
      <c r="T57856" s="1"/>
    </row>
    <row r="57857" spans="6:20" x14ac:dyDescent="0.25">
      <c r="F57857" s="1"/>
      <c r="G57857"/>
      <c r="T57857" s="1"/>
    </row>
    <row r="57858" spans="6:20" x14ac:dyDescent="0.25">
      <c r="F57858" s="1"/>
      <c r="G57858"/>
      <c r="T57858" s="1"/>
    </row>
    <row r="57859" spans="6:20" x14ac:dyDescent="0.25">
      <c r="F57859" s="1"/>
      <c r="G57859"/>
      <c r="T57859" s="1"/>
    </row>
    <row r="57860" spans="6:20" x14ac:dyDescent="0.25">
      <c r="F57860" s="1"/>
      <c r="G57860"/>
      <c r="T57860" s="1"/>
    </row>
    <row r="57861" spans="6:20" x14ac:dyDescent="0.25">
      <c r="F57861" s="1"/>
      <c r="G57861"/>
      <c r="T57861" s="1"/>
    </row>
    <row r="57862" spans="6:20" x14ac:dyDescent="0.25">
      <c r="F57862" s="1"/>
      <c r="G57862"/>
      <c r="T57862" s="1"/>
    </row>
    <row r="57863" spans="6:20" x14ac:dyDescent="0.25">
      <c r="F57863" s="1"/>
      <c r="G57863"/>
      <c r="T57863" s="1"/>
    </row>
    <row r="57864" spans="6:20" x14ac:dyDescent="0.25">
      <c r="F57864" s="1"/>
      <c r="G57864"/>
      <c r="T57864" s="1"/>
    </row>
    <row r="57865" spans="6:20" x14ac:dyDescent="0.25">
      <c r="F57865" s="1"/>
      <c r="G57865"/>
      <c r="T57865" s="1"/>
    </row>
    <row r="57866" spans="6:20" x14ac:dyDescent="0.25">
      <c r="F57866" s="1"/>
      <c r="G57866"/>
      <c r="T57866" s="1"/>
    </row>
    <row r="57867" spans="6:20" x14ac:dyDescent="0.25">
      <c r="F57867" s="1"/>
      <c r="G57867"/>
      <c r="T57867" s="1"/>
    </row>
    <row r="57868" spans="6:20" x14ac:dyDescent="0.25">
      <c r="F57868" s="1"/>
      <c r="G57868"/>
      <c r="T57868" s="1"/>
    </row>
    <row r="57869" spans="6:20" x14ac:dyDescent="0.25">
      <c r="F57869" s="1"/>
      <c r="G57869"/>
      <c r="T57869" s="1"/>
    </row>
    <row r="57870" spans="6:20" x14ac:dyDescent="0.25">
      <c r="F57870" s="1"/>
      <c r="G57870"/>
      <c r="T57870" s="1"/>
    </row>
    <row r="57871" spans="6:20" x14ac:dyDescent="0.25">
      <c r="F57871" s="1"/>
      <c r="G57871"/>
      <c r="T57871" s="1"/>
    </row>
    <row r="57872" spans="6:20" x14ac:dyDescent="0.25">
      <c r="F57872" s="1"/>
      <c r="G57872"/>
      <c r="T57872" s="1"/>
    </row>
    <row r="57873" spans="6:20" x14ac:dyDescent="0.25">
      <c r="F57873" s="1"/>
      <c r="G57873"/>
      <c r="T57873" s="1"/>
    </row>
    <row r="57874" spans="6:20" x14ac:dyDescent="0.25">
      <c r="F57874" s="1"/>
      <c r="G57874"/>
      <c r="T57874" s="1"/>
    </row>
    <row r="57875" spans="6:20" x14ac:dyDescent="0.25">
      <c r="F57875" s="1"/>
      <c r="G57875"/>
      <c r="T57875" s="1"/>
    </row>
    <row r="57876" spans="6:20" x14ac:dyDescent="0.25">
      <c r="F57876" s="1"/>
      <c r="G57876"/>
      <c r="T57876" s="1"/>
    </row>
    <row r="57877" spans="6:20" x14ac:dyDescent="0.25">
      <c r="F57877" s="1"/>
      <c r="G57877"/>
      <c r="T57877" s="1"/>
    </row>
    <row r="57878" spans="6:20" x14ac:dyDescent="0.25">
      <c r="F57878" s="1"/>
      <c r="G57878"/>
      <c r="T57878" s="1"/>
    </row>
    <row r="57879" spans="6:20" x14ac:dyDescent="0.25">
      <c r="F57879" s="1"/>
      <c r="G57879"/>
      <c r="T57879" s="1"/>
    </row>
    <row r="57880" spans="6:20" x14ac:dyDescent="0.25">
      <c r="F57880" s="1"/>
      <c r="G57880"/>
      <c r="T57880" s="1"/>
    </row>
    <row r="57881" spans="6:20" x14ac:dyDescent="0.25">
      <c r="F57881" s="1"/>
      <c r="G57881"/>
      <c r="T57881" s="1"/>
    </row>
    <row r="57882" spans="6:20" x14ac:dyDescent="0.25">
      <c r="F57882" s="1"/>
      <c r="G57882"/>
      <c r="T57882" s="1"/>
    </row>
    <row r="57883" spans="6:20" x14ac:dyDescent="0.25">
      <c r="F57883" s="1"/>
      <c r="G57883"/>
      <c r="T57883" s="1"/>
    </row>
    <row r="57884" spans="6:20" x14ac:dyDescent="0.25">
      <c r="F57884" s="1"/>
      <c r="G57884"/>
      <c r="T57884" s="1"/>
    </row>
    <row r="57885" spans="6:20" x14ac:dyDescent="0.25">
      <c r="F57885" s="1"/>
      <c r="G57885"/>
      <c r="T57885" s="1"/>
    </row>
    <row r="57886" spans="6:20" x14ac:dyDescent="0.25">
      <c r="F57886" s="1"/>
      <c r="G57886"/>
      <c r="T57886" s="1"/>
    </row>
    <row r="57887" spans="6:20" x14ac:dyDescent="0.25">
      <c r="F57887" s="1"/>
      <c r="G57887"/>
      <c r="T57887" s="1"/>
    </row>
    <row r="57888" spans="6:20" x14ac:dyDescent="0.25">
      <c r="F57888" s="1"/>
      <c r="G57888"/>
      <c r="T57888" s="1"/>
    </row>
    <row r="57889" spans="6:20" x14ac:dyDescent="0.25">
      <c r="F57889" s="1"/>
      <c r="G57889"/>
      <c r="T57889" s="1"/>
    </row>
    <row r="57890" spans="6:20" x14ac:dyDescent="0.25">
      <c r="F57890" s="1"/>
      <c r="G57890"/>
      <c r="T57890" s="1"/>
    </row>
    <row r="57891" spans="6:20" x14ac:dyDescent="0.25">
      <c r="F57891" s="1"/>
      <c r="G57891"/>
      <c r="T57891" s="1"/>
    </row>
    <row r="57892" spans="6:20" x14ac:dyDescent="0.25">
      <c r="F57892" s="1"/>
      <c r="G57892"/>
      <c r="T57892" s="1"/>
    </row>
    <row r="57893" spans="6:20" x14ac:dyDescent="0.25">
      <c r="F57893" s="1"/>
      <c r="G57893"/>
      <c r="T57893" s="1"/>
    </row>
    <row r="57894" spans="6:20" x14ac:dyDescent="0.25">
      <c r="F57894" s="1"/>
      <c r="G57894"/>
      <c r="T57894" s="1"/>
    </row>
    <row r="57895" spans="6:20" x14ac:dyDescent="0.25">
      <c r="F57895" s="1"/>
      <c r="G57895"/>
      <c r="T57895" s="1"/>
    </row>
    <row r="57896" spans="6:20" x14ac:dyDescent="0.25">
      <c r="F57896" s="1"/>
      <c r="G57896"/>
      <c r="T57896" s="1"/>
    </row>
    <row r="57897" spans="6:20" x14ac:dyDescent="0.25">
      <c r="F57897" s="1"/>
      <c r="G57897"/>
      <c r="T57897" s="1"/>
    </row>
    <row r="57898" spans="6:20" x14ac:dyDescent="0.25">
      <c r="F57898" s="1"/>
      <c r="G57898"/>
      <c r="T57898" s="1"/>
    </row>
    <row r="57899" spans="6:20" x14ac:dyDescent="0.25">
      <c r="F57899" s="1"/>
      <c r="G57899"/>
      <c r="T57899" s="1"/>
    </row>
    <row r="57900" spans="6:20" x14ac:dyDescent="0.25">
      <c r="F57900" s="1"/>
      <c r="G57900"/>
      <c r="T57900" s="1"/>
    </row>
    <row r="57901" spans="6:20" x14ac:dyDescent="0.25">
      <c r="F57901" s="1"/>
      <c r="G57901"/>
      <c r="T57901" s="1"/>
    </row>
    <row r="57902" spans="6:20" x14ac:dyDescent="0.25">
      <c r="F57902" s="1"/>
      <c r="G57902"/>
      <c r="T57902" s="1"/>
    </row>
    <row r="57903" spans="6:20" x14ac:dyDescent="0.25">
      <c r="F57903" s="1"/>
      <c r="G57903"/>
      <c r="T57903" s="1"/>
    </row>
    <row r="57904" spans="6:20" x14ac:dyDescent="0.25">
      <c r="F57904" s="1"/>
      <c r="G57904"/>
      <c r="T57904" s="1"/>
    </row>
    <row r="57905" spans="6:20" x14ac:dyDescent="0.25">
      <c r="F57905" s="1"/>
      <c r="G57905"/>
      <c r="T57905" s="1"/>
    </row>
    <row r="57906" spans="6:20" x14ac:dyDescent="0.25">
      <c r="F57906" s="1"/>
      <c r="G57906"/>
      <c r="T57906" s="1"/>
    </row>
    <row r="57907" spans="6:20" x14ac:dyDescent="0.25">
      <c r="F57907" s="1"/>
      <c r="G57907"/>
      <c r="T57907" s="1"/>
    </row>
    <row r="57908" spans="6:20" x14ac:dyDescent="0.25">
      <c r="F57908" s="1"/>
      <c r="G57908"/>
      <c r="T57908" s="1"/>
    </row>
    <row r="57909" spans="6:20" x14ac:dyDescent="0.25">
      <c r="F57909" s="1"/>
      <c r="G57909"/>
      <c r="T57909" s="1"/>
    </row>
    <row r="57910" spans="6:20" x14ac:dyDescent="0.25">
      <c r="F57910" s="1"/>
      <c r="G57910"/>
      <c r="T57910" s="1"/>
    </row>
    <row r="57911" spans="6:20" x14ac:dyDescent="0.25">
      <c r="F57911" s="1"/>
      <c r="G57911"/>
      <c r="T57911" s="1"/>
    </row>
    <row r="57912" spans="6:20" x14ac:dyDescent="0.25">
      <c r="F57912" s="1"/>
      <c r="G57912"/>
      <c r="T57912" s="1"/>
    </row>
    <row r="57913" spans="6:20" x14ac:dyDescent="0.25">
      <c r="F57913" s="1"/>
      <c r="G57913"/>
      <c r="T57913" s="1"/>
    </row>
    <row r="57914" spans="6:20" x14ac:dyDescent="0.25">
      <c r="F57914" s="1"/>
      <c r="G57914"/>
      <c r="T57914" s="1"/>
    </row>
    <row r="57915" spans="6:20" x14ac:dyDescent="0.25">
      <c r="F57915" s="1"/>
      <c r="G57915"/>
      <c r="T57915" s="1"/>
    </row>
    <row r="57916" spans="6:20" x14ac:dyDescent="0.25">
      <c r="F57916" s="1"/>
      <c r="G57916"/>
      <c r="T57916" s="1"/>
    </row>
    <row r="57917" spans="6:20" x14ac:dyDescent="0.25">
      <c r="F57917" s="1"/>
      <c r="G57917"/>
      <c r="T57917" s="1"/>
    </row>
    <row r="57918" spans="6:20" x14ac:dyDescent="0.25">
      <c r="F57918" s="1"/>
      <c r="G57918"/>
      <c r="T57918" s="1"/>
    </row>
    <row r="57919" spans="6:20" x14ac:dyDescent="0.25">
      <c r="F57919" s="1"/>
      <c r="G57919"/>
      <c r="T57919" s="1"/>
    </row>
    <row r="57920" spans="6:20" x14ac:dyDescent="0.25">
      <c r="F57920" s="1"/>
      <c r="G57920"/>
      <c r="T57920" s="1"/>
    </row>
    <row r="57921" spans="6:20" x14ac:dyDescent="0.25">
      <c r="F57921" s="1"/>
      <c r="G57921"/>
      <c r="T57921" s="1"/>
    </row>
    <row r="57922" spans="6:20" x14ac:dyDescent="0.25">
      <c r="F57922" s="1"/>
      <c r="G57922"/>
      <c r="T57922" s="1"/>
    </row>
    <row r="57923" spans="6:20" x14ac:dyDescent="0.25">
      <c r="F57923" s="1"/>
      <c r="G57923"/>
      <c r="T57923" s="1"/>
    </row>
    <row r="57924" spans="6:20" x14ac:dyDescent="0.25">
      <c r="F57924" s="1"/>
      <c r="G57924"/>
      <c r="T57924" s="1"/>
    </row>
    <row r="57925" spans="6:20" x14ac:dyDescent="0.25">
      <c r="F57925" s="1"/>
      <c r="G57925"/>
      <c r="T57925" s="1"/>
    </row>
    <row r="57926" spans="6:20" x14ac:dyDescent="0.25">
      <c r="F57926" s="1"/>
      <c r="G57926"/>
      <c r="T57926" s="1"/>
    </row>
    <row r="57927" spans="6:20" x14ac:dyDescent="0.25">
      <c r="F57927" s="1"/>
      <c r="G57927"/>
      <c r="T57927" s="1"/>
    </row>
    <row r="57928" spans="6:20" x14ac:dyDescent="0.25">
      <c r="F57928" s="1"/>
      <c r="G57928"/>
      <c r="T57928" s="1"/>
    </row>
    <row r="57929" spans="6:20" x14ac:dyDescent="0.25">
      <c r="F57929" s="1"/>
      <c r="G57929"/>
      <c r="T57929" s="1"/>
    </row>
    <row r="57930" spans="6:20" x14ac:dyDescent="0.25">
      <c r="F57930" s="1"/>
      <c r="G57930"/>
      <c r="T57930" s="1"/>
    </row>
    <row r="57931" spans="6:20" x14ac:dyDescent="0.25">
      <c r="F57931" s="1"/>
      <c r="G57931"/>
      <c r="T57931" s="1"/>
    </row>
    <row r="57932" spans="6:20" x14ac:dyDescent="0.25">
      <c r="F57932" s="1"/>
      <c r="G57932"/>
      <c r="T57932" s="1"/>
    </row>
    <row r="57933" spans="6:20" x14ac:dyDescent="0.25">
      <c r="F57933" s="1"/>
      <c r="G57933"/>
      <c r="T57933" s="1"/>
    </row>
    <row r="57934" spans="6:20" x14ac:dyDescent="0.25">
      <c r="F57934" s="1"/>
      <c r="G57934"/>
      <c r="T57934" s="1"/>
    </row>
    <row r="57935" spans="6:20" x14ac:dyDescent="0.25">
      <c r="F57935" s="1"/>
      <c r="G57935"/>
      <c r="T57935" s="1"/>
    </row>
    <row r="57936" spans="6:20" x14ac:dyDescent="0.25">
      <c r="F57936" s="1"/>
      <c r="G57936"/>
      <c r="T57936" s="1"/>
    </row>
    <row r="57937" spans="6:20" x14ac:dyDescent="0.25">
      <c r="F57937" s="1"/>
      <c r="G57937"/>
      <c r="T57937" s="1"/>
    </row>
    <row r="57938" spans="6:20" x14ac:dyDescent="0.25">
      <c r="F57938" s="1"/>
      <c r="G57938"/>
      <c r="T57938" s="1"/>
    </row>
    <row r="57939" spans="6:20" x14ac:dyDescent="0.25">
      <c r="F57939" s="1"/>
      <c r="G57939"/>
      <c r="T57939" s="1"/>
    </row>
    <row r="57940" spans="6:20" x14ac:dyDescent="0.25">
      <c r="F57940" s="1"/>
      <c r="G57940"/>
      <c r="T57940" s="1"/>
    </row>
    <row r="57941" spans="6:20" x14ac:dyDescent="0.25">
      <c r="F57941" s="1"/>
      <c r="G57941"/>
      <c r="T57941" s="1"/>
    </row>
    <row r="57942" spans="6:20" x14ac:dyDescent="0.25">
      <c r="F57942" s="1"/>
      <c r="G57942"/>
      <c r="T57942" s="1"/>
    </row>
    <row r="57943" spans="6:20" x14ac:dyDescent="0.25">
      <c r="F57943" s="1"/>
      <c r="G57943"/>
      <c r="T57943" s="1"/>
    </row>
    <row r="57944" spans="6:20" x14ac:dyDescent="0.25">
      <c r="F57944" s="1"/>
      <c r="G57944"/>
      <c r="T57944" s="1"/>
    </row>
    <row r="57945" spans="6:20" x14ac:dyDescent="0.25">
      <c r="F57945" s="1"/>
      <c r="G57945"/>
      <c r="T57945" s="1"/>
    </row>
    <row r="57946" spans="6:20" x14ac:dyDescent="0.25">
      <c r="F57946" s="1"/>
      <c r="G57946"/>
      <c r="T57946" s="1"/>
    </row>
    <row r="57947" spans="6:20" x14ac:dyDescent="0.25">
      <c r="F57947" s="1"/>
      <c r="G57947"/>
      <c r="T57947" s="1"/>
    </row>
    <row r="57948" spans="6:20" x14ac:dyDescent="0.25">
      <c r="F57948" s="1"/>
      <c r="G57948"/>
      <c r="T57948" s="1"/>
    </row>
    <row r="57949" spans="6:20" x14ac:dyDescent="0.25">
      <c r="F57949" s="1"/>
      <c r="G57949"/>
      <c r="T57949" s="1"/>
    </row>
    <row r="57950" spans="6:20" x14ac:dyDescent="0.25">
      <c r="F57950" s="1"/>
      <c r="G57950"/>
      <c r="T57950" s="1"/>
    </row>
    <row r="57951" spans="6:20" x14ac:dyDescent="0.25">
      <c r="F57951" s="1"/>
      <c r="G57951"/>
      <c r="T57951" s="1"/>
    </row>
    <row r="57952" spans="6:20" x14ac:dyDescent="0.25">
      <c r="F57952" s="1"/>
      <c r="G57952"/>
      <c r="T57952" s="1"/>
    </row>
    <row r="57953" spans="6:20" x14ac:dyDescent="0.25">
      <c r="F57953" s="1"/>
      <c r="G57953"/>
      <c r="T57953" s="1"/>
    </row>
    <row r="57954" spans="6:20" x14ac:dyDescent="0.25">
      <c r="F57954" s="1"/>
      <c r="G57954"/>
      <c r="T57954" s="1"/>
    </row>
    <row r="57955" spans="6:20" x14ac:dyDescent="0.25">
      <c r="F57955" s="1"/>
      <c r="G57955"/>
      <c r="T57955" s="1"/>
    </row>
    <row r="57956" spans="6:20" x14ac:dyDescent="0.25">
      <c r="F57956" s="1"/>
      <c r="G57956"/>
      <c r="T57956" s="1"/>
    </row>
    <row r="57957" spans="6:20" x14ac:dyDescent="0.25">
      <c r="F57957" s="1"/>
      <c r="G57957"/>
      <c r="T57957" s="1"/>
    </row>
    <row r="57958" spans="6:20" x14ac:dyDescent="0.25">
      <c r="F57958" s="1"/>
      <c r="G57958"/>
      <c r="T57958" s="1"/>
    </row>
    <row r="57959" spans="6:20" x14ac:dyDescent="0.25">
      <c r="F57959" s="1"/>
      <c r="G57959"/>
      <c r="T57959" s="1"/>
    </row>
    <row r="57960" spans="6:20" x14ac:dyDescent="0.25">
      <c r="F57960" s="1"/>
      <c r="G57960"/>
      <c r="T57960" s="1"/>
    </row>
    <row r="57961" spans="6:20" x14ac:dyDescent="0.25">
      <c r="F57961" s="1"/>
      <c r="G57961"/>
      <c r="T57961" s="1"/>
    </row>
    <row r="57962" spans="6:20" x14ac:dyDescent="0.25">
      <c r="F57962" s="1"/>
      <c r="G57962"/>
      <c r="T57962" s="1"/>
    </row>
    <row r="57963" spans="6:20" x14ac:dyDescent="0.25">
      <c r="F57963" s="1"/>
      <c r="G57963"/>
      <c r="T57963" s="1"/>
    </row>
    <row r="57964" spans="6:20" x14ac:dyDescent="0.25">
      <c r="F57964" s="1"/>
      <c r="G57964"/>
      <c r="T57964" s="1"/>
    </row>
    <row r="57965" spans="6:20" x14ac:dyDescent="0.25">
      <c r="F57965" s="1"/>
      <c r="G57965"/>
      <c r="T57965" s="1"/>
    </row>
    <row r="57966" spans="6:20" x14ac:dyDescent="0.25">
      <c r="F57966" s="1"/>
      <c r="G57966"/>
      <c r="T57966" s="1"/>
    </row>
    <row r="57967" spans="6:20" x14ac:dyDescent="0.25">
      <c r="F57967" s="1"/>
      <c r="G57967"/>
      <c r="T57967" s="1"/>
    </row>
    <row r="57968" spans="6:20" x14ac:dyDescent="0.25">
      <c r="F57968" s="1"/>
      <c r="G57968"/>
      <c r="T57968" s="1"/>
    </row>
    <row r="57969" spans="6:20" x14ac:dyDescent="0.25">
      <c r="F57969" s="1"/>
      <c r="G57969"/>
      <c r="T57969" s="1"/>
    </row>
    <row r="57970" spans="6:20" x14ac:dyDescent="0.25">
      <c r="F57970" s="1"/>
      <c r="G57970"/>
      <c r="T57970" s="1"/>
    </row>
    <row r="57971" spans="6:20" x14ac:dyDescent="0.25">
      <c r="F57971" s="1"/>
      <c r="G57971"/>
      <c r="T57971" s="1"/>
    </row>
    <row r="57972" spans="6:20" x14ac:dyDescent="0.25">
      <c r="F57972" s="1"/>
      <c r="G57972"/>
      <c r="T57972" s="1"/>
    </row>
    <row r="57973" spans="6:20" x14ac:dyDescent="0.25">
      <c r="F57973" s="1"/>
      <c r="G57973"/>
      <c r="T57973" s="1"/>
    </row>
    <row r="57974" spans="6:20" x14ac:dyDescent="0.25">
      <c r="F57974" s="1"/>
      <c r="G57974"/>
      <c r="T57974" s="1"/>
    </row>
    <row r="57975" spans="6:20" x14ac:dyDescent="0.25">
      <c r="F57975" s="1"/>
      <c r="G57975"/>
      <c r="T57975" s="1"/>
    </row>
    <row r="57976" spans="6:20" x14ac:dyDescent="0.25">
      <c r="F57976" s="1"/>
      <c r="G57976"/>
      <c r="T57976" s="1"/>
    </row>
    <row r="57977" spans="6:20" x14ac:dyDescent="0.25">
      <c r="F57977" s="1"/>
      <c r="G57977"/>
      <c r="T57977" s="1"/>
    </row>
    <row r="57978" spans="6:20" x14ac:dyDescent="0.25">
      <c r="F57978" s="1"/>
      <c r="G57978"/>
      <c r="T57978" s="1"/>
    </row>
    <row r="57979" spans="6:20" x14ac:dyDescent="0.25">
      <c r="F57979" s="1"/>
      <c r="G57979"/>
      <c r="T57979" s="1"/>
    </row>
    <row r="57980" spans="6:20" x14ac:dyDescent="0.25">
      <c r="F57980" s="1"/>
      <c r="G57980"/>
      <c r="T57980" s="1"/>
    </row>
    <row r="57981" spans="6:20" x14ac:dyDescent="0.25">
      <c r="F57981" s="1"/>
      <c r="G57981"/>
      <c r="T57981" s="1"/>
    </row>
    <row r="57982" spans="6:20" x14ac:dyDescent="0.25">
      <c r="F57982" s="1"/>
      <c r="G57982"/>
      <c r="T57982" s="1"/>
    </row>
    <row r="57983" spans="6:20" x14ac:dyDescent="0.25">
      <c r="F57983" s="1"/>
      <c r="G57983"/>
      <c r="T57983" s="1"/>
    </row>
    <row r="57984" spans="6:20" x14ac:dyDescent="0.25">
      <c r="F57984" s="1"/>
      <c r="G57984"/>
      <c r="T57984" s="1"/>
    </row>
    <row r="57985" spans="6:20" x14ac:dyDescent="0.25">
      <c r="F57985" s="1"/>
      <c r="G57985"/>
      <c r="T57985" s="1"/>
    </row>
    <row r="57986" spans="6:20" x14ac:dyDescent="0.25">
      <c r="F57986" s="1"/>
      <c r="G57986"/>
      <c r="T57986" s="1"/>
    </row>
    <row r="57987" spans="6:20" x14ac:dyDescent="0.25">
      <c r="F57987" s="1"/>
      <c r="G57987"/>
      <c r="T57987" s="1"/>
    </row>
    <row r="57988" spans="6:20" x14ac:dyDescent="0.25">
      <c r="F57988" s="1"/>
      <c r="G57988"/>
      <c r="T57988" s="1"/>
    </row>
    <row r="57989" spans="6:20" x14ac:dyDescent="0.25">
      <c r="F57989" s="1"/>
      <c r="G57989"/>
      <c r="T57989" s="1"/>
    </row>
    <row r="57990" spans="6:20" x14ac:dyDescent="0.25">
      <c r="F57990" s="1"/>
      <c r="G57990"/>
      <c r="T57990" s="1"/>
    </row>
    <row r="57991" spans="6:20" x14ac:dyDescent="0.25">
      <c r="F57991" s="1"/>
      <c r="G57991"/>
      <c r="T57991" s="1"/>
    </row>
    <row r="57992" spans="6:20" x14ac:dyDescent="0.25">
      <c r="F57992" s="1"/>
      <c r="G57992"/>
      <c r="T57992" s="1"/>
    </row>
    <row r="57993" spans="6:20" x14ac:dyDescent="0.25">
      <c r="F57993" s="1"/>
      <c r="G57993"/>
      <c r="T57993" s="1"/>
    </row>
    <row r="57994" spans="6:20" x14ac:dyDescent="0.25">
      <c r="F57994" s="1"/>
      <c r="G57994"/>
      <c r="T57994" s="1"/>
    </row>
    <row r="57995" spans="6:20" x14ac:dyDescent="0.25">
      <c r="F57995" s="1"/>
      <c r="G57995"/>
      <c r="T57995" s="1"/>
    </row>
    <row r="57996" spans="6:20" x14ac:dyDescent="0.25">
      <c r="F57996" s="1"/>
      <c r="G57996"/>
      <c r="T57996" s="1"/>
    </row>
    <row r="57997" spans="6:20" x14ac:dyDescent="0.25">
      <c r="F57997" s="1"/>
      <c r="G57997"/>
      <c r="T57997" s="1"/>
    </row>
    <row r="57998" spans="6:20" x14ac:dyDescent="0.25">
      <c r="F57998" s="1"/>
      <c r="G57998"/>
      <c r="T57998" s="1"/>
    </row>
    <row r="57999" spans="6:20" x14ac:dyDescent="0.25">
      <c r="F57999" s="1"/>
      <c r="G57999"/>
      <c r="T57999" s="1"/>
    </row>
    <row r="58000" spans="6:20" x14ac:dyDescent="0.25">
      <c r="F58000" s="1"/>
      <c r="G58000"/>
      <c r="T58000" s="1"/>
    </row>
    <row r="58001" spans="6:20" x14ac:dyDescent="0.25">
      <c r="F58001" s="1"/>
      <c r="G58001"/>
      <c r="T58001" s="1"/>
    </row>
    <row r="58002" spans="6:20" x14ac:dyDescent="0.25">
      <c r="F58002" s="1"/>
      <c r="G58002"/>
      <c r="T58002" s="1"/>
    </row>
    <row r="58003" spans="6:20" x14ac:dyDescent="0.25">
      <c r="F58003" s="1"/>
      <c r="G58003"/>
      <c r="T58003" s="1"/>
    </row>
    <row r="58004" spans="6:20" x14ac:dyDescent="0.25">
      <c r="F58004" s="1"/>
      <c r="G58004"/>
      <c r="T58004" s="1"/>
    </row>
    <row r="58005" spans="6:20" x14ac:dyDescent="0.25">
      <c r="F58005" s="1"/>
      <c r="G58005"/>
      <c r="T58005" s="1"/>
    </row>
    <row r="58006" spans="6:20" x14ac:dyDescent="0.25">
      <c r="F58006" s="1"/>
      <c r="G58006"/>
      <c r="T58006" s="1"/>
    </row>
    <row r="58007" spans="6:20" x14ac:dyDescent="0.25">
      <c r="F58007" s="1"/>
      <c r="G58007"/>
      <c r="T58007" s="1"/>
    </row>
    <row r="58008" spans="6:20" x14ac:dyDescent="0.25">
      <c r="F58008" s="1"/>
      <c r="G58008"/>
      <c r="T58008" s="1"/>
    </row>
    <row r="58009" spans="6:20" x14ac:dyDescent="0.25">
      <c r="F58009" s="1"/>
      <c r="G58009"/>
      <c r="T58009" s="1"/>
    </row>
    <row r="58010" spans="6:20" x14ac:dyDescent="0.25">
      <c r="F58010" s="1"/>
      <c r="G58010"/>
      <c r="T58010" s="1"/>
    </row>
    <row r="58011" spans="6:20" x14ac:dyDescent="0.25">
      <c r="F58011" s="1"/>
      <c r="G58011"/>
      <c r="T58011" s="1"/>
    </row>
    <row r="58012" spans="6:20" x14ac:dyDescent="0.25">
      <c r="F58012" s="1"/>
      <c r="G58012"/>
      <c r="T58012" s="1"/>
    </row>
    <row r="58013" spans="6:20" x14ac:dyDescent="0.25">
      <c r="F58013" s="1"/>
      <c r="G58013"/>
      <c r="T58013" s="1"/>
    </row>
    <row r="58014" spans="6:20" x14ac:dyDescent="0.25">
      <c r="F58014" s="1"/>
      <c r="G58014"/>
      <c r="T58014" s="1"/>
    </row>
    <row r="58015" spans="6:20" x14ac:dyDescent="0.25">
      <c r="F58015" s="1"/>
      <c r="G58015"/>
      <c r="T58015" s="1"/>
    </row>
    <row r="58016" spans="6:20" x14ac:dyDescent="0.25">
      <c r="F58016" s="1"/>
      <c r="G58016"/>
      <c r="T58016" s="1"/>
    </row>
    <row r="58017" spans="6:20" x14ac:dyDescent="0.25">
      <c r="F58017" s="1"/>
      <c r="G58017"/>
      <c r="T58017" s="1"/>
    </row>
    <row r="58018" spans="6:20" x14ac:dyDescent="0.25">
      <c r="F58018" s="1"/>
      <c r="G58018"/>
      <c r="T58018" s="1"/>
    </row>
    <row r="58019" spans="6:20" x14ac:dyDescent="0.25">
      <c r="F58019" s="1"/>
      <c r="G58019"/>
      <c r="T58019" s="1"/>
    </row>
    <row r="58020" spans="6:20" x14ac:dyDescent="0.25">
      <c r="F58020" s="1"/>
      <c r="G58020"/>
      <c r="T58020" s="1"/>
    </row>
    <row r="58021" spans="6:20" x14ac:dyDescent="0.25">
      <c r="F58021" s="1"/>
      <c r="G58021"/>
      <c r="T58021" s="1"/>
    </row>
    <row r="58022" spans="6:20" x14ac:dyDescent="0.25">
      <c r="F58022" s="1"/>
      <c r="G58022"/>
      <c r="T58022" s="1"/>
    </row>
    <row r="58023" spans="6:20" x14ac:dyDescent="0.25">
      <c r="F58023" s="1"/>
      <c r="G58023"/>
      <c r="T58023" s="1"/>
    </row>
    <row r="58024" spans="6:20" x14ac:dyDescent="0.25">
      <c r="F58024" s="1"/>
      <c r="G58024"/>
      <c r="T58024" s="1"/>
    </row>
    <row r="58025" spans="6:20" x14ac:dyDescent="0.25">
      <c r="F58025" s="1"/>
      <c r="G58025"/>
      <c r="T58025" s="1"/>
    </row>
    <row r="58026" spans="6:20" x14ac:dyDescent="0.25">
      <c r="F58026" s="1"/>
      <c r="G58026"/>
      <c r="T58026" s="1"/>
    </row>
    <row r="58027" spans="6:20" x14ac:dyDescent="0.25">
      <c r="F58027" s="1"/>
      <c r="G58027"/>
      <c r="T58027" s="1"/>
    </row>
    <row r="58028" spans="6:20" x14ac:dyDescent="0.25">
      <c r="F58028" s="1"/>
      <c r="G58028"/>
      <c r="T58028" s="1"/>
    </row>
    <row r="58029" spans="6:20" x14ac:dyDescent="0.25">
      <c r="F58029" s="1"/>
      <c r="G58029"/>
      <c r="T58029" s="1"/>
    </row>
    <row r="58030" spans="6:20" x14ac:dyDescent="0.25">
      <c r="F58030" s="1"/>
      <c r="G58030"/>
      <c r="T58030" s="1"/>
    </row>
    <row r="58031" spans="6:20" x14ac:dyDescent="0.25">
      <c r="F58031" s="1"/>
      <c r="G58031"/>
      <c r="T58031" s="1"/>
    </row>
    <row r="58032" spans="6:20" x14ac:dyDescent="0.25">
      <c r="F58032" s="1"/>
      <c r="G58032"/>
      <c r="T58032" s="1"/>
    </row>
    <row r="58033" spans="6:20" x14ac:dyDescent="0.25">
      <c r="F58033" s="1"/>
      <c r="G58033"/>
      <c r="T58033" s="1"/>
    </row>
    <row r="58034" spans="6:20" x14ac:dyDescent="0.25">
      <c r="F58034" s="1"/>
      <c r="G58034"/>
      <c r="T58034" s="1"/>
    </row>
    <row r="58035" spans="6:20" x14ac:dyDescent="0.25">
      <c r="F58035" s="1"/>
      <c r="G58035"/>
      <c r="T58035" s="1"/>
    </row>
    <row r="58036" spans="6:20" x14ac:dyDescent="0.25">
      <c r="F58036" s="1"/>
      <c r="G58036"/>
      <c r="T58036" s="1"/>
    </row>
    <row r="58037" spans="6:20" x14ac:dyDescent="0.25">
      <c r="F58037" s="1"/>
      <c r="G58037"/>
      <c r="T58037" s="1"/>
    </row>
    <row r="58038" spans="6:20" x14ac:dyDescent="0.25">
      <c r="F58038" s="1"/>
      <c r="G58038"/>
      <c r="T58038" s="1"/>
    </row>
    <row r="58039" spans="6:20" x14ac:dyDescent="0.25">
      <c r="F58039" s="1"/>
      <c r="G58039"/>
      <c r="T58039" s="1"/>
    </row>
    <row r="58040" spans="6:20" x14ac:dyDescent="0.25">
      <c r="F58040" s="1"/>
      <c r="G58040"/>
      <c r="T58040" s="1"/>
    </row>
    <row r="58041" spans="6:20" x14ac:dyDescent="0.25">
      <c r="F58041" s="1"/>
      <c r="G58041"/>
      <c r="T58041" s="1"/>
    </row>
    <row r="58042" spans="6:20" x14ac:dyDescent="0.25">
      <c r="F58042" s="1"/>
      <c r="G58042"/>
      <c r="T58042" s="1"/>
    </row>
    <row r="58043" spans="6:20" x14ac:dyDescent="0.25">
      <c r="F58043" s="1"/>
      <c r="G58043"/>
      <c r="T58043" s="1"/>
    </row>
    <row r="58044" spans="6:20" x14ac:dyDescent="0.25">
      <c r="F58044" s="1"/>
      <c r="G58044"/>
      <c r="T58044" s="1"/>
    </row>
    <row r="58045" spans="6:20" x14ac:dyDescent="0.25">
      <c r="F58045" s="1"/>
      <c r="G58045"/>
      <c r="T58045" s="1"/>
    </row>
    <row r="58046" spans="6:20" x14ac:dyDescent="0.25">
      <c r="F58046" s="1"/>
      <c r="G58046"/>
      <c r="T58046" s="1"/>
    </row>
    <row r="58047" spans="6:20" x14ac:dyDescent="0.25">
      <c r="F58047" s="1"/>
      <c r="G58047"/>
      <c r="T58047" s="1"/>
    </row>
    <row r="58048" spans="6:20" x14ac:dyDescent="0.25">
      <c r="F58048" s="1"/>
      <c r="G58048"/>
      <c r="T58048" s="1"/>
    </row>
    <row r="58049" spans="6:20" x14ac:dyDescent="0.25">
      <c r="F58049" s="1"/>
      <c r="G58049"/>
      <c r="T58049" s="1"/>
    </row>
    <row r="58050" spans="6:20" x14ac:dyDescent="0.25">
      <c r="F58050" s="1"/>
      <c r="G58050"/>
      <c r="T58050" s="1"/>
    </row>
    <row r="58051" spans="6:20" x14ac:dyDescent="0.25">
      <c r="F58051" s="1"/>
      <c r="G58051"/>
      <c r="T58051" s="1"/>
    </row>
    <row r="58052" spans="6:20" x14ac:dyDescent="0.25">
      <c r="F58052" s="1"/>
      <c r="G58052"/>
      <c r="T58052" s="1"/>
    </row>
    <row r="58053" spans="6:20" x14ac:dyDescent="0.25">
      <c r="F58053" s="1"/>
      <c r="G58053"/>
      <c r="T58053" s="1"/>
    </row>
    <row r="58054" spans="6:20" x14ac:dyDescent="0.25">
      <c r="F58054" s="1"/>
      <c r="G58054"/>
      <c r="T58054" s="1"/>
    </row>
    <row r="58055" spans="6:20" x14ac:dyDescent="0.25">
      <c r="F58055" s="1"/>
      <c r="G58055"/>
      <c r="T58055" s="1"/>
    </row>
    <row r="58056" spans="6:20" x14ac:dyDescent="0.25">
      <c r="F58056" s="1"/>
      <c r="G58056"/>
      <c r="T58056" s="1"/>
    </row>
    <row r="58057" spans="6:20" x14ac:dyDescent="0.25">
      <c r="F58057" s="1"/>
      <c r="G58057"/>
      <c r="T58057" s="1"/>
    </row>
    <row r="58058" spans="6:20" x14ac:dyDescent="0.25">
      <c r="F58058" s="1"/>
      <c r="G58058"/>
      <c r="T58058" s="1"/>
    </row>
    <row r="58059" spans="6:20" x14ac:dyDescent="0.25">
      <c r="F58059" s="1"/>
      <c r="G58059"/>
      <c r="T58059" s="1"/>
    </row>
    <row r="58060" spans="6:20" x14ac:dyDescent="0.25">
      <c r="F58060" s="1"/>
      <c r="G58060"/>
      <c r="T58060" s="1"/>
    </row>
    <row r="58061" spans="6:20" x14ac:dyDescent="0.25">
      <c r="F58061" s="1"/>
      <c r="G58061"/>
      <c r="T58061" s="1"/>
    </row>
    <row r="58062" spans="6:20" x14ac:dyDescent="0.25">
      <c r="F58062" s="1"/>
      <c r="G58062"/>
      <c r="T58062" s="1"/>
    </row>
    <row r="58063" spans="6:20" x14ac:dyDescent="0.25">
      <c r="F58063" s="1"/>
      <c r="G58063"/>
      <c r="T58063" s="1"/>
    </row>
    <row r="58064" spans="6:20" x14ac:dyDescent="0.25">
      <c r="F58064" s="1"/>
      <c r="G58064"/>
      <c r="T58064" s="1"/>
    </row>
    <row r="58065" spans="6:20" x14ac:dyDescent="0.25">
      <c r="F58065" s="1"/>
      <c r="G58065"/>
      <c r="T58065" s="1"/>
    </row>
    <row r="58066" spans="6:20" x14ac:dyDescent="0.25">
      <c r="F58066" s="1"/>
      <c r="G58066"/>
      <c r="T58066" s="1"/>
    </row>
    <row r="58067" spans="6:20" x14ac:dyDescent="0.25">
      <c r="F58067" s="1"/>
      <c r="G58067"/>
      <c r="T58067" s="1"/>
    </row>
    <row r="58068" spans="6:20" x14ac:dyDescent="0.25">
      <c r="F58068" s="1"/>
      <c r="G58068"/>
      <c r="T58068" s="1"/>
    </row>
    <row r="58069" spans="6:20" x14ac:dyDescent="0.25">
      <c r="F58069" s="1"/>
      <c r="G58069"/>
      <c r="T58069" s="1"/>
    </row>
    <row r="58070" spans="6:20" x14ac:dyDescent="0.25">
      <c r="F58070" s="1"/>
      <c r="G58070"/>
      <c r="T58070" s="1"/>
    </row>
    <row r="58071" spans="6:20" x14ac:dyDescent="0.25">
      <c r="F58071" s="1"/>
      <c r="G58071"/>
      <c r="T58071" s="1"/>
    </row>
    <row r="58072" spans="6:20" x14ac:dyDescent="0.25">
      <c r="F58072" s="1"/>
      <c r="G58072"/>
      <c r="T58072" s="1"/>
    </row>
    <row r="58073" spans="6:20" x14ac:dyDescent="0.25">
      <c r="F58073" s="1"/>
      <c r="G58073"/>
      <c r="T58073" s="1"/>
    </row>
    <row r="58074" spans="6:20" x14ac:dyDescent="0.25">
      <c r="F58074" s="1"/>
      <c r="G58074"/>
      <c r="T58074" s="1"/>
    </row>
    <row r="58075" spans="6:20" x14ac:dyDescent="0.25">
      <c r="F58075" s="1"/>
      <c r="G58075"/>
      <c r="T58075" s="1"/>
    </row>
    <row r="58076" spans="6:20" x14ac:dyDescent="0.25">
      <c r="F58076" s="1"/>
      <c r="G58076"/>
      <c r="T58076" s="1"/>
    </row>
    <row r="58077" spans="6:20" x14ac:dyDescent="0.25">
      <c r="F58077" s="1"/>
      <c r="G58077"/>
      <c r="T58077" s="1"/>
    </row>
    <row r="58078" spans="6:20" x14ac:dyDescent="0.25">
      <c r="F58078" s="1"/>
      <c r="G58078"/>
      <c r="T58078" s="1"/>
    </row>
    <row r="58079" spans="6:20" x14ac:dyDescent="0.25">
      <c r="F58079" s="1"/>
      <c r="G58079"/>
      <c r="T58079" s="1"/>
    </row>
    <row r="58080" spans="6:20" x14ac:dyDescent="0.25">
      <c r="F58080" s="1"/>
      <c r="G58080"/>
      <c r="T58080" s="1"/>
    </row>
    <row r="58081" spans="6:20" x14ac:dyDescent="0.25">
      <c r="F58081" s="1"/>
      <c r="G58081"/>
      <c r="T58081" s="1"/>
    </row>
    <row r="58082" spans="6:20" x14ac:dyDescent="0.25">
      <c r="F58082" s="1"/>
      <c r="G58082"/>
      <c r="T58082" s="1"/>
    </row>
    <row r="58083" spans="6:20" x14ac:dyDescent="0.25">
      <c r="F58083" s="1"/>
      <c r="G58083"/>
      <c r="T58083" s="1"/>
    </row>
    <row r="58084" spans="6:20" x14ac:dyDescent="0.25">
      <c r="F58084" s="1"/>
      <c r="G58084"/>
      <c r="T58084" s="1"/>
    </row>
    <row r="58085" spans="6:20" x14ac:dyDescent="0.25">
      <c r="F58085" s="1"/>
      <c r="G58085"/>
      <c r="T58085" s="1"/>
    </row>
    <row r="58086" spans="6:20" x14ac:dyDescent="0.25">
      <c r="F58086" s="1"/>
      <c r="G58086"/>
      <c r="T58086" s="1"/>
    </row>
    <row r="58087" spans="6:20" x14ac:dyDescent="0.25">
      <c r="F58087" s="1"/>
      <c r="G58087"/>
      <c r="T58087" s="1"/>
    </row>
    <row r="58088" spans="6:20" x14ac:dyDescent="0.25">
      <c r="F58088" s="1"/>
      <c r="G58088"/>
      <c r="T58088" s="1"/>
    </row>
    <row r="58089" spans="6:20" x14ac:dyDescent="0.25">
      <c r="F58089" s="1"/>
      <c r="G58089"/>
      <c r="T58089" s="1"/>
    </row>
    <row r="58090" spans="6:20" x14ac:dyDescent="0.25">
      <c r="F58090" s="1"/>
      <c r="G58090"/>
      <c r="T58090" s="1"/>
    </row>
    <row r="58091" spans="6:20" x14ac:dyDescent="0.25">
      <c r="F58091" s="1"/>
      <c r="G58091"/>
      <c r="T58091" s="1"/>
    </row>
    <row r="58092" spans="6:20" x14ac:dyDescent="0.25">
      <c r="F58092" s="1"/>
      <c r="G58092"/>
      <c r="T58092" s="1"/>
    </row>
    <row r="58093" spans="6:20" x14ac:dyDescent="0.25">
      <c r="F58093" s="1"/>
      <c r="G58093"/>
      <c r="T58093" s="1"/>
    </row>
    <row r="58094" spans="6:20" x14ac:dyDescent="0.25">
      <c r="F58094" s="1"/>
      <c r="G58094"/>
      <c r="T58094" s="1"/>
    </row>
    <row r="58095" spans="6:20" x14ac:dyDescent="0.25">
      <c r="F58095" s="1"/>
      <c r="G58095"/>
      <c r="T58095" s="1"/>
    </row>
    <row r="58096" spans="6:20" x14ac:dyDescent="0.25">
      <c r="F58096" s="1"/>
      <c r="G58096"/>
      <c r="T58096" s="1"/>
    </row>
    <row r="58097" spans="6:20" x14ac:dyDescent="0.25">
      <c r="F58097" s="1"/>
      <c r="G58097"/>
      <c r="T58097" s="1"/>
    </row>
    <row r="58098" spans="6:20" x14ac:dyDescent="0.25">
      <c r="F58098" s="1"/>
      <c r="G58098"/>
      <c r="T58098" s="1"/>
    </row>
    <row r="58099" spans="6:20" x14ac:dyDescent="0.25">
      <c r="F58099" s="1"/>
      <c r="G58099"/>
      <c r="T58099" s="1"/>
    </row>
    <row r="58100" spans="6:20" x14ac:dyDescent="0.25">
      <c r="F58100" s="1"/>
      <c r="G58100"/>
      <c r="T58100" s="1"/>
    </row>
    <row r="58101" spans="6:20" x14ac:dyDescent="0.25">
      <c r="F58101" s="1"/>
      <c r="G58101"/>
      <c r="T58101" s="1"/>
    </row>
    <row r="58102" spans="6:20" x14ac:dyDescent="0.25">
      <c r="F58102" s="1"/>
      <c r="G58102"/>
      <c r="T58102" s="1"/>
    </row>
    <row r="58103" spans="6:20" x14ac:dyDescent="0.25">
      <c r="F58103" s="1"/>
      <c r="G58103"/>
      <c r="T58103" s="1"/>
    </row>
    <row r="58104" spans="6:20" x14ac:dyDescent="0.25">
      <c r="F58104" s="1"/>
      <c r="G58104"/>
      <c r="T58104" s="1"/>
    </row>
    <row r="58105" spans="6:20" x14ac:dyDescent="0.25">
      <c r="F58105" s="1"/>
      <c r="G58105"/>
      <c r="T58105" s="1"/>
    </row>
    <row r="58106" spans="6:20" x14ac:dyDescent="0.25">
      <c r="F58106" s="1"/>
      <c r="G58106"/>
      <c r="T58106" s="1"/>
    </row>
    <row r="58107" spans="6:20" x14ac:dyDescent="0.25">
      <c r="F58107" s="1"/>
      <c r="G58107"/>
      <c r="T58107" s="1"/>
    </row>
    <row r="58108" spans="6:20" x14ac:dyDescent="0.25">
      <c r="F58108" s="1"/>
      <c r="G58108"/>
      <c r="T58108" s="1"/>
    </row>
    <row r="58109" spans="6:20" x14ac:dyDescent="0.25">
      <c r="F58109" s="1"/>
      <c r="G58109"/>
      <c r="T58109" s="1"/>
    </row>
    <row r="58110" spans="6:20" x14ac:dyDescent="0.25">
      <c r="F58110" s="1"/>
      <c r="G58110"/>
      <c r="T58110" s="1"/>
    </row>
    <row r="58111" spans="6:20" x14ac:dyDescent="0.25">
      <c r="F58111" s="1"/>
      <c r="G58111"/>
      <c r="T58111" s="1"/>
    </row>
    <row r="58112" spans="6:20" x14ac:dyDescent="0.25">
      <c r="F58112" s="1"/>
      <c r="G58112"/>
      <c r="T58112" s="1"/>
    </row>
    <row r="58113" spans="6:20" x14ac:dyDescent="0.25">
      <c r="F58113" s="1"/>
      <c r="G58113"/>
      <c r="T58113" s="1"/>
    </row>
    <row r="58114" spans="6:20" x14ac:dyDescent="0.25">
      <c r="F58114" s="1"/>
      <c r="G58114"/>
      <c r="T58114" s="1"/>
    </row>
    <row r="58115" spans="6:20" x14ac:dyDescent="0.25">
      <c r="F58115" s="1"/>
      <c r="G58115"/>
      <c r="T58115" s="1"/>
    </row>
    <row r="58116" spans="6:20" x14ac:dyDescent="0.25">
      <c r="F58116" s="1"/>
      <c r="G58116"/>
      <c r="T58116" s="1"/>
    </row>
    <row r="58117" spans="6:20" x14ac:dyDescent="0.25">
      <c r="F58117" s="1"/>
      <c r="G58117"/>
      <c r="T58117" s="1"/>
    </row>
    <row r="58118" spans="6:20" x14ac:dyDescent="0.25">
      <c r="F58118" s="1"/>
      <c r="G58118"/>
      <c r="T58118" s="1"/>
    </row>
    <row r="58119" spans="6:20" x14ac:dyDescent="0.25">
      <c r="F58119" s="1"/>
      <c r="G58119"/>
      <c r="T58119" s="1"/>
    </row>
    <row r="58120" spans="6:20" x14ac:dyDescent="0.25">
      <c r="F58120" s="1"/>
      <c r="G58120"/>
      <c r="T58120" s="1"/>
    </row>
    <row r="58121" spans="6:20" x14ac:dyDescent="0.25">
      <c r="F58121" s="1"/>
      <c r="G58121"/>
      <c r="T58121" s="1"/>
    </row>
    <row r="58122" spans="6:20" x14ac:dyDescent="0.25">
      <c r="F58122" s="1"/>
      <c r="G58122"/>
      <c r="T58122" s="1"/>
    </row>
    <row r="58123" spans="6:20" x14ac:dyDescent="0.25">
      <c r="F58123" s="1"/>
      <c r="G58123"/>
      <c r="T58123" s="1"/>
    </row>
    <row r="58124" spans="6:20" x14ac:dyDescent="0.25">
      <c r="F58124" s="1"/>
      <c r="G58124"/>
      <c r="T58124" s="1"/>
    </row>
    <row r="58125" spans="6:20" x14ac:dyDescent="0.25">
      <c r="F58125" s="1"/>
      <c r="G58125"/>
      <c r="T58125" s="1"/>
    </row>
    <row r="58126" spans="6:20" x14ac:dyDescent="0.25">
      <c r="F58126" s="1"/>
      <c r="G58126"/>
      <c r="T58126" s="1"/>
    </row>
    <row r="58127" spans="6:20" x14ac:dyDescent="0.25">
      <c r="F58127" s="1"/>
      <c r="G58127"/>
      <c r="T58127" s="1"/>
    </row>
    <row r="58128" spans="6:20" x14ac:dyDescent="0.25">
      <c r="F58128" s="1"/>
      <c r="G58128"/>
      <c r="T58128" s="1"/>
    </row>
    <row r="58129" spans="6:20" x14ac:dyDescent="0.25">
      <c r="F58129" s="1"/>
      <c r="G58129"/>
      <c r="T58129" s="1"/>
    </row>
    <row r="58130" spans="6:20" x14ac:dyDescent="0.25">
      <c r="F58130" s="1"/>
      <c r="G58130"/>
      <c r="T58130" s="1"/>
    </row>
    <row r="58131" spans="6:20" x14ac:dyDescent="0.25">
      <c r="F58131" s="1"/>
      <c r="G58131"/>
      <c r="T58131" s="1"/>
    </row>
    <row r="58132" spans="6:20" x14ac:dyDescent="0.25">
      <c r="F58132" s="1"/>
      <c r="G58132"/>
      <c r="T58132" s="1"/>
    </row>
    <row r="58133" spans="6:20" x14ac:dyDescent="0.25">
      <c r="F58133" s="1"/>
      <c r="G58133"/>
      <c r="T58133" s="1"/>
    </row>
    <row r="58134" spans="6:20" x14ac:dyDescent="0.25">
      <c r="F58134" s="1"/>
      <c r="G58134"/>
      <c r="T58134" s="1"/>
    </row>
    <row r="58135" spans="6:20" x14ac:dyDescent="0.25">
      <c r="F58135" s="1"/>
      <c r="G58135"/>
      <c r="T58135" s="1"/>
    </row>
    <row r="58136" spans="6:20" x14ac:dyDescent="0.25">
      <c r="F58136" s="1"/>
      <c r="G58136"/>
      <c r="T58136" s="1"/>
    </row>
    <row r="58137" spans="6:20" x14ac:dyDescent="0.25">
      <c r="F58137" s="1"/>
      <c r="G58137"/>
      <c r="T58137" s="1"/>
    </row>
    <row r="58138" spans="6:20" x14ac:dyDescent="0.25">
      <c r="F58138" s="1"/>
      <c r="G58138"/>
      <c r="T58138" s="1"/>
    </row>
    <row r="58139" spans="6:20" x14ac:dyDescent="0.25">
      <c r="F58139" s="1"/>
      <c r="G58139"/>
      <c r="T58139" s="1"/>
    </row>
    <row r="58140" spans="6:20" x14ac:dyDescent="0.25">
      <c r="F58140" s="1"/>
      <c r="G58140"/>
      <c r="T58140" s="1"/>
    </row>
    <row r="58141" spans="6:20" x14ac:dyDescent="0.25">
      <c r="F58141" s="1"/>
      <c r="G58141"/>
      <c r="T58141" s="1"/>
    </row>
    <row r="58142" spans="6:20" x14ac:dyDescent="0.25">
      <c r="F58142" s="1"/>
      <c r="G58142"/>
      <c r="T58142" s="1"/>
    </row>
    <row r="58143" spans="6:20" x14ac:dyDescent="0.25">
      <c r="F58143" s="1"/>
      <c r="G58143"/>
      <c r="T58143" s="1"/>
    </row>
    <row r="58144" spans="6:20" x14ac:dyDescent="0.25">
      <c r="F58144" s="1"/>
      <c r="G58144"/>
      <c r="T58144" s="1"/>
    </row>
    <row r="58145" spans="6:20" x14ac:dyDescent="0.25">
      <c r="F58145" s="1"/>
      <c r="G58145"/>
      <c r="T58145" s="1"/>
    </row>
    <row r="58146" spans="6:20" x14ac:dyDescent="0.25">
      <c r="F58146" s="1"/>
      <c r="G58146"/>
      <c r="T58146" s="1"/>
    </row>
    <row r="58147" spans="6:20" x14ac:dyDescent="0.25">
      <c r="F58147" s="1"/>
      <c r="G58147"/>
      <c r="T58147" s="1"/>
    </row>
    <row r="58148" spans="6:20" x14ac:dyDescent="0.25">
      <c r="F58148" s="1"/>
      <c r="G58148"/>
      <c r="T58148" s="1"/>
    </row>
    <row r="58149" spans="6:20" x14ac:dyDescent="0.25">
      <c r="F58149" s="1"/>
      <c r="G58149"/>
      <c r="T58149" s="1"/>
    </row>
    <row r="58150" spans="6:20" x14ac:dyDescent="0.25">
      <c r="F58150" s="1"/>
      <c r="G58150"/>
      <c r="T58150" s="1"/>
    </row>
    <row r="58151" spans="6:20" x14ac:dyDescent="0.25">
      <c r="F58151" s="1"/>
      <c r="G58151"/>
      <c r="T58151" s="1"/>
    </row>
    <row r="58152" spans="6:20" x14ac:dyDescent="0.25">
      <c r="F58152" s="1"/>
      <c r="G58152"/>
      <c r="T58152" s="1"/>
    </row>
    <row r="58153" spans="6:20" x14ac:dyDescent="0.25">
      <c r="F58153" s="1"/>
      <c r="G58153"/>
      <c r="T58153" s="1"/>
    </row>
    <row r="58154" spans="6:20" x14ac:dyDescent="0.25">
      <c r="F58154" s="1"/>
      <c r="G58154"/>
      <c r="T58154" s="1"/>
    </row>
    <row r="58155" spans="6:20" x14ac:dyDescent="0.25">
      <c r="F58155" s="1"/>
      <c r="G58155"/>
      <c r="T58155" s="1"/>
    </row>
    <row r="58156" spans="6:20" x14ac:dyDescent="0.25">
      <c r="F58156" s="1"/>
      <c r="G58156"/>
      <c r="T58156" s="1"/>
    </row>
    <row r="58157" spans="6:20" x14ac:dyDescent="0.25">
      <c r="F58157" s="1"/>
      <c r="G58157"/>
      <c r="T58157" s="1"/>
    </row>
    <row r="58158" spans="6:20" x14ac:dyDescent="0.25">
      <c r="F58158" s="1"/>
      <c r="G58158"/>
      <c r="T58158" s="1"/>
    </row>
    <row r="58159" spans="6:20" x14ac:dyDescent="0.25">
      <c r="F58159" s="1"/>
      <c r="G58159"/>
      <c r="T58159" s="1"/>
    </row>
    <row r="58160" spans="6:20" x14ac:dyDescent="0.25">
      <c r="F58160" s="1"/>
      <c r="G58160"/>
      <c r="T58160" s="1"/>
    </row>
    <row r="58161" spans="6:20" x14ac:dyDescent="0.25">
      <c r="F58161" s="1"/>
      <c r="G58161"/>
      <c r="T58161" s="1"/>
    </row>
    <row r="58162" spans="6:20" x14ac:dyDescent="0.25">
      <c r="F58162" s="1"/>
      <c r="G58162"/>
      <c r="T58162" s="1"/>
    </row>
    <row r="58163" spans="6:20" x14ac:dyDescent="0.25">
      <c r="F58163" s="1"/>
      <c r="G58163"/>
      <c r="T58163" s="1"/>
    </row>
    <row r="58164" spans="6:20" x14ac:dyDescent="0.25">
      <c r="F58164" s="1"/>
      <c r="G58164"/>
      <c r="T58164" s="1"/>
    </row>
    <row r="58165" spans="6:20" x14ac:dyDescent="0.25">
      <c r="F58165" s="1"/>
      <c r="G58165"/>
      <c r="T58165" s="1"/>
    </row>
    <row r="58166" spans="6:20" x14ac:dyDescent="0.25">
      <c r="F58166" s="1"/>
      <c r="G58166"/>
      <c r="T58166" s="1"/>
    </row>
    <row r="58167" spans="6:20" x14ac:dyDescent="0.25">
      <c r="F58167" s="1"/>
      <c r="G58167"/>
      <c r="T58167" s="1"/>
    </row>
    <row r="58168" spans="6:20" x14ac:dyDescent="0.25">
      <c r="F58168" s="1"/>
      <c r="G58168"/>
      <c r="T58168" s="1"/>
    </row>
    <row r="58169" spans="6:20" x14ac:dyDescent="0.25">
      <c r="F58169" s="1"/>
      <c r="G58169"/>
      <c r="T58169" s="1"/>
    </row>
    <row r="58170" spans="6:20" x14ac:dyDescent="0.25">
      <c r="F58170" s="1"/>
      <c r="G58170"/>
      <c r="T58170" s="1"/>
    </row>
    <row r="58171" spans="6:20" x14ac:dyDescent="0.25">
      <c r="F58171" s="1"/>
      <c r="G58171"/>
      <c r="T58171" s="1"/>
    </row>
    <row r="58172" spans="6:20" x14ac:dyDescent="0.25">
      <c r="F58172" s="1"/>
      <c r="G58172"/>
      <c r="T58172" s="1"/>
    </row>
    <row r="58173" spans="6:20" x14ac:dyDescent="0.25">
      <c r="F58173" s="1"/>
      <c r="G58173"/>
      <c r="T58173" s="1"/>
    </row>
    <row r="58174" spans="6:20" x14ac:dyDescent="0.25">
      <c r="F58174" s="1"/>
      <c r="G58174"/>
      <c r="T58174" s="1"/>
    </row>
    <row r="58175" spans="6:20" x14ac:dyDescent="0.25">
      <c r="F58175" s="1"/>
      <c r="G58175"/>
      <c r="T58175" s="1"/>
    </row>
    <row r="58176" spans="6:20" x14ac:dyDescent="0.25">
      <c r="F58176" s="1"/>
      <c r="G58176"/>
      <c r="T58176" s="1"/>
    </row>
    <row r="58177" spans="6:20" x14ac:dyDescent="0.25">
      <c r="F58177" s="1"/>
      <c r="G58177"/>
      <c r="T58177" s="1"/>
    </row>
    <row r="58178" spans="6:20" x14ac:dyDescent="0.25">
      <c r="F58178" s="1"/>
      <c r="G58178"/>
      <c r="T58178" s="1"/>
    </row>
    <row r="58179" spans="6:20" x14ac:dyDescent="0.25">
      <c r="F58179" s="1"/>
      <c r="G58179"/>
      <c r="T58179" s="1"/>
    </row>
    <row r="58180" spans="6:20" x14ac:dyDescent="0.25">
      <c r="F58180" s="1"/>
      <c r="G58180"/>
      <c r="T58180" s="1"/>
    </row>
    <row r="58181" spans="6:20" x14ac:dyDescent="0.25">
      <c r="F58181" s="1"/>
      <c r="G58181"/>
      <c r="T58181" s="1"/>
    </row>
    <row r="58182" spans="6:20" x14ac:dyDescent="0.25">
      <c r="F58182" s="1"/>
      <c r="G58182"/>
      <c r="T58182" s="1"/>
    </row>
    <row r="58183" spans="6:20" x14ac:dyDescent="0.25">
      <c r="F58183" s="1"/>
      <c r="G58183"/>
      <c r="T58183" s="1"/>
    </row>
    <row r="58184" spans="6:20" x14ac:dyDescent="0.25">
      <c r="F58184" s="1"/>
      <c r="G58184"/>
      <c r="T58184" s="1"/>
    </row>
    <row r="58185" spans="6:20" x14ac:dyDescent="0.25">
      <c r="F58185" s="1"/>
      <c r="G58185"/>
      <c r="T58185" s="1"/>
    </row>
    <row r="58186" spans="6:20" x14ac:dyDescent="0.25">
      <c r="F58186" s="1"/>
      <c r="G58186"/>
      <c r="T58186" s="1"/>
    </row>
    <row r="58187" spans="6:20" x14ac:dyDescent="0.25">
      <c r="F58187" s="1"/>
      <c r="G58187"/>
      <c r="T58187" s="1"/>
    </row>
    <row r="58188" spans="6:20" x14ac:dyDescent="0.25">
      <c r="F58188" s="1"/>
      <c r="G58188"/>
      <c r="T58188" s="1"/>
    </row>
    <row r="58189" spans="6:20" x14ac:dyDescent="0.25">
      <c r="F58189" s="1"/>
      <c r="G58189"/>
      <c r="T58189" s="1"/>
    </row>
    <row r="58190" spans="6:20" x14ac:dyDescent="0.25">
      <c r="F58190" s="1"/>
      <c r="G58190"/>
      <c r="T58190" s="1"/>
    </row>
    <row r="58191" spans="6:20" x14ac:dyDescent="0.25">
      <c r="F58191" s="1"/>
      <c r="G58191"/>
      <c r="T58191" s="1"/>
    </row>
    <row r="58192" spans="6:20" x14ac:dyDescent="0.25">
      <c r="F58192" s="1"/>
      <c r="G58192"/>
      <c r="T58192" s="1"/>
    </row>
    <row r="58193" spans="6:20" x14ac:dyDescent="0.25">
      <c r="F58193" s="1"/>
      <c r="G58193"/>
      <c r="T58193" s="1"/>
    </row>
    <row r="58194" spans="6:20" x14ac:dyDescent="0.25">
      <c r="F58194" s="1"/>
      <c r="G58194"/>
      <c r="T58194" s="1"/>
    </row>
    <row r="58195" spans="6:20" x14ac:dyDescent="0.25">
      <c r="F58195" s="1"/>
      <c r="G58195"/>
      <c r="T58195" s="1"/>
    </row>
    <row r="58196" spans="6:20" x14ac:dyDescent="0.25">
      <c r="F58196" s="1"/>
      <c r="G58196"/>
      <c r="T58196" s="1"/>
    </row>
    <row r="58197" spans="6:20" x14ac:dyDescent="0.25">
      <c r="F58197" s="1"/>
      <c r="G58197"/>
      <c r="T58197" s="1"/>
    </row>
    <row r="58198" spans="6:20" x14ac:dyDescent="0.25">
      <c r="F58198" s="1"/>
      <c r="G58198"/>
      <c r="T58198" s="1"/>
    </row>
    <row r="58199" spans="6:20" x14ac:dyDescent="0.25">
      <c r="F58199" s="1"/>
      <c r="G58199"/>
      <c r="T58199" s="1"/>
    </row>
    <row r="58200" spans="6:20" x14ac:dyDescent="0.25">
      <c r="F58200" s="1"/>
      <c r="G58200"/>
      <c r="T58200" s="1"/>
    </row>
    <row r="58201" spans="6:20" x14ac:dyDescent="0.25">
      <c r="F58201" s="1"/>
      <c r="G58201"/>
      <c r="T58201" s="1"/>
    </row>
    <row r="58202" spans="6:20" x14ac:dyDescent="0.25">
      <c r="F58202" s="1"/>
      <c r="G58202"/>
      <c r="T58202" s="1"/>
    </row>
    <row r="58203" spans="6:20" x14ac:dyDescent="0.25">
      <c r="F58203" s="1"/>
      <c r="G58203"/>
      <c r="T58203" s="1"/>
    </row>
    <row r="58204" spans="6:20" x14ac:dyDescent="0.25">
      <c r="F58204" s="1"/>
      <c r="G58204"/>
      <c r="T58204" s="1"/>
    </row>
    <row r="58205" spans="6:20" x14ac:dyDescent="0.25">
      <c r="F58205" s="1"/>
      <c r="G58205"/>
      <c r="T58205" s="1"/>
    </row>
    <row r="58206" spans="6:20" x14ac:dyDescent="0.25">
      <c r="F58206" s="1"/>
      <c r="G58206"/>
      <c r="T58206" s="1"/>
    </row>
    <row r="58207" spans="6:20" x14ac:dyDescent="0.25">
      <c r="F58207" s="1"/>
      <c r="G58207"/>
      <c r="T58207" s="1"/>
    </row>
    <row r="58208" spans="6:20" x14ac:dyDescent="0.25">
      <c r="F58208" s="1"/>
      <c r="G58208"/>
      <c r="T58208" s="1"/>
    </row>
    <row r="58209" spans="6:20" x14ac:dyDescent="0.25">
      <c r="F58209" s="1"/>
      <c r="G58209"/>
      <c r="T58209" s="1"/>
    </row>
    <row r="58210" spans="6:20" x14ac:dyDescent="0.25">
      <c r="F58210" s="1"/>
      <c r="G58210"/>
      <c r="T58210" s="1"/>
    </row>
    <row r="58211" spans="6:20" x14ac:dyDescent="0.25">
      <c r="F58211" s="1"/>
      <c r="G58211"/>
      <c r="T58211" s="1"/>
    </row>
    <row r="58212" spans="6:20" x14ac:dyDescent="0.25">
      <c r="F58212" s="1"/>
      <c r="G58212"/>
      <c r="T58212" s="1"/>
    </row>
    <row r="58213" spans="6:20" x14ac:dyDescent="0.25">
      <c r="F58213" s="1"/>
      <c r="G58213"/>
      <c r="T58213" s="1"/>
    </row>
    <row r="58214" spans="6:20" x14ac:dyDescent="0.25">
      <c r="F58214" s="1"/>
      <c r="G58214"/>
      <c r="T58214" s="1"/>
    </row>
    <row r="58215" spans="6:20" x14ac:dyDescent="0.25">
      <c r="F58215" s="1"/>
      <c r="G58215"/>
      <c r="T58215" s="1"/>
    </row>
    <row r="58216" spans="6:20" x14ac:dyDescent="0.25">
      <c r="F58216" s="1"/>
      <c r="G58216"/>
      <c r="T58216" s="1"/>
    </row>
    <row r="58217" spans="6:20" x14ac:dyDescent="0.25">
      <c r="F58217" s="1"/>
      <c r="G58217"/>
      <c r="T58217" s="1"/>
    </row>
    <row r="58218" spans="6:20" x14ac:dyDescent="0.25">
      <c r="F58218" s="1"/>
      <c r="G58218"/>
      <c r="T58218" s="1"/>
    </row>
    <row r="58219" spans="6:20" x14ac:dyDescent="0.25">
      <c r="F58219" s="1"/>
      <c r="G58219"/>
      <c r="T58219" s="1"/>
    </row>
    <row r="58220" spans="6:20" x14ac:dyDescent="0.25">
      <c r="F58220" s="1"/>
      <c r="G58220"/>
      <c r="T58220" s="1"/>
    </row>
    <row r="58221" spans="6:20" x14ac:dyDescent="0.25">
      <c r="F58221" s="1"/>
      <c r="G58221"/>
      <c r="T58221" s="1"/>
    </row>
    <row r="58222" spans="6:20" x14ac:dyDescent="0.25">
      <c r="F58222" s="1"/>
      <c r="G58222"/>
      <c r="T58222" s="1"/>
    </row>
    <row r="58223" spans="6:20" x14ac:dyDescent="0.25">
      <c r="F58223" s="1"/>
      <c r="G58223"/>
      <c r="T58223" s="1"/>
    </row>
    <row r="58224" spans="6:20" x14ac:dyDescent="0.25">
      <c r="F58224" s="1"/>
      <c r="G58224"/>
      <c r="T58224" s="1"/>
    </row>
    <row r="58225" spans="6:20" x14ac:dyDescent="0.25">
      <c r="F58225" s="1"/>
      <c r="G58225"/>
      <c r="T58225" s="1"/>
    </row>
    <row r="58226" spans="6:20" x14ac:dyDescent="0.25">
      <c r="F58226" s="1"/>
      <c r="G58226"/>
      <c r="T58226" s="1"/>
    </row>
    <row r="58227" spans="6:20" x14ac:dyDescent="0.25">
      <c r="F58227" s="1"/>
      <c r="G58227"/>
      <c r="T58227" s="1"/>
    </row>
    <row r="58228" spans="6:20" x14ac:dyDescent="0.25">
      <c r="F58228" s="1"/>
      <c r="G58228"/>
      <c r="T58228" s="1"/>
    </row>
    <row r="58229" spans="6:20" x14ac:dyDescent="0.25">
      <c r="F58229" s="1"/>
      <c r="G58229"/>
      <c r="T58229" s="1"/>
    </row>
    <row r="58230" spans="6:20" x14ac:dyDescent="0.25">
      <c r="F58230" s="1"/>
      <c r="G58230"/>
      <c r="T58230" s="1"/>
    </row>
    <row r="58231" spans="6:20" x14ac:dyDescent="0.25">
      <c r="F58231" s="1"/>
      <c r="G58231"/>
      <c r="T58231" s="1"/>
    </row>
    <row r="58232" spans="6:20" x14ac:dyDescent="0.25">
      <c r="F58232" s="1"/>
      <c r="G58232"/>
      <c r="T58232" s="1"/>
    </row>
    <row r="58233" spans="6:20" x14ac:dyDescent="0.25">
      <c r="F58233" s="1"/>
      <c r="G58233"/>
      <c r="T58233" s="1"/>
    </row>
    <row r="58234" spans="6:20" x14ac:dyDescent="0.25">
      <c r="F58234" s="1"/>
      <c r="G58234"/>
      <c r="T58234" s="1"/>
    </row>
    <row r="58235" spans="6:20" x14ac:dyDescent="0.25">
      <c r="F58235" s="1"/>
      <c r="G58235"/>
      <c r="T58235" s="1"/>
    </row>
    <row r="58236" spans="6:20" x14ac:dyDescent="0.25">
      <c r="F58236" s="1"/>
      <c r="G58236"/>
      <c r="T58236" s="1"/>
    </row>
    <row r="58237" spans="6:20" x14ac:dyDescent="0.25">
      <c r="F58237" s="1"/>
      <c r="G58237"/>
      <c r="T58237" s="1"/>
    </row>
    <row r="58238" spans="6:20" x14ac:dyDescent="0.25">
      <c r="F58238" s="1"/>
      <c r="G58238"/>
      <c r="T58238" s="1"/>
    </row>
    <row r="58239" spans="6:20" x14ac:dyDescent="0.25">
      <c r="F58239" s="1"/>
      <c r="G58239"/>
      <c r="T58239" s="1"/>
    </row>
    <row r="58240" spans="6:20" x14ac:dyDescent="0.25">
      <c r="F58240" s="1"/>
      <c r="G58240"/>
      <c r="T58240" s="1"/>
    </row>
    <row r="58241" spans="6:20" x14ac:dyDescent="0.25">
      <c r="F58241" s="1"/>
      <c r="G58241"/>
      <c r="T58241" s="1"/>
    </row>
    <row r="58242" spans="6:20" x14ac:dyDescent="0.25">
      <c r="F58242" s="1"/>
      <c r="G58242"/>
      <c r="T58242" s="1"/>
    </row>
    <row r="58243" spans="6:20" x14ac:dyDescent="0.25">
      <c r="F58243" s="1"/>
      <c r="G58243"/>
      <c r="T58243" s="1"/>
    </row>
    <row r="58244" spans="6:20" x14ac:dyDescent="0.25">
      <c r="F58244" s="1"/>
      <c r="G58244"/>
      <c r="T58244" s="1"/>
    </row>
    <row r="58245" spans="6:20" x14ac:dyDescent="0.25">
      <c r="F58245" s="1"/>
      <c r="G58245"/>
      <c r="T58245" s="1"/>
    </row>
    <row r="58246" spans="6:20" x14ac:dyDescent="0.25">
      <c r="F58246" s="1"/>
      <c r="G58246"/>
      <c r="T58246" s="1"/>
    </row>
    <row r="58247" spans="6:20" x14ac:dyDescent="0.25">
      <c r="F58247" s="1"/>
      <c r="G58247"/>
      <c r="T58247" s="1"/>
    </row>
    <row r="58248" spans="6:20" x14ac:dyDescent="0.25">
      <c r="F58248" s="1"/>
      <c r="G58248"/>
      <c r="T58248" s="1"/>
    </row>
    <row r="58249" spans="6:20" x14ac:dyDescent="0.25">
      <c r="F58249" s="1"/>
      <c r="G58249"/>
      <c r="T58249" s="1"/>
    </row>
    <row r="58250" spans="6:20" x14ac:dyDescent="0.25">
      <c r="F58250" s="1"/>
      <c r="G58250"/>
      <c r="T58250" s="1"/>
    </row>
    <row r="58251" spans="6:20" x14ac:dyDescent="0.25">
      <c r="F58251" s="1"/>
      <c r="G58251"/>
      <c r="T58251" s="1"/>
    </row>
    <row r="58252" spans="6:20" x14ac:dyDescent="0.25">
      <c r="F58252" s="1"/>
      <c r="G58252"/>
      <c r="T58252" s="1"/>
    </row>
    <row r="58253" spans="6:20" x14ac:dyDescent="0.25">
      <c r="F58253" s="1"/>
      <c r="G58253"/>
      <c r="T58253" s="1"/>
    </row>
    <row r="58254" spans="6:20" x14ac:dyDescent="0.25">
      <c r="F58254" s="1"/>
      <c r="G58254"/>
      <c r="T58254" s="1"/>
    </row>
    <row r="58255" spans="6:20" x14ac:dyDescent="0.25">
      <c r="F58255" s="1"/>
      <c r="G58255"/>
      <c r="T58255" s="1"/>
    </row>
    <row r="58256" spans="6:20" x14ac:dyDescent="0.25">
      <c r="F58256" s="1"/>
      <c r="G58256"/>
      <c r="T58256" s="1"/>
    </row>
    <row r="58257" spans="6:20" x14ac:dyDescent="0.25">
      <c r="F58257" s="1"/>
      <c r="G58257"/>
      <c r="T58257" s="1"/>
    </row>
    <row r="58258" spans="6:20" x14ac:dyDescent="0.25">
      <c r="F58258" s="1"/>
      <c r="G58258"/>
      <c r="T58258" s="1"/>
    </row>
    <row r="58259" spans="6:20" x14ac:dyDescent="0.25">
      <c r="F58259" s="1"/>
      <c r="G58259"/>
      <c r="T58259" s="1"/>
    </row>
    <row r="58260" spans="6:20" x14ac:dyDescent="0.25">
      <c r="F58260" s="1"/>
      <c r="G58260"/>
      <c r="T58260" s="1"/>
    </row>
    <row r="58261" spans="6:20" x14ac:dyDescent="0.25">
      <c r="F58261" s="1"/>
      <c r="G58261"/>
      <c r="T58261" s="1"/>
    </row>
    <row r="58262" spans="6:20" x14ac:dyDescent="0.25">
      <c r="F58262" s="1"/>
      <c r="G58262"/>
      <c r="T58262" s="1"/>
    </row>
    <row r="58263" spans="6:20" x14ac:dyDescent="0.25">
      <c r="F58263" s="1"/>
      <c r="G58263"/>
      <c r="T58263" s="1"/>
    </row>
    <row r="58264" spans="6:20" x14ac:dyDescent="0.25">
      <c r="F58264" s="1"/>
      <c r="G58264"/>
      <c r="T58264" s="1"/>
    </row>
    <row r="58265" spans="6:20" x14ac:dyDescent="0.25">
      <c r="F58265" s="1"/>
      <c r="G58265"/>
      <c r="T58265" s="1"/>
    </row>
    <row r="58266" spans="6:20" x14ac:dyDescent="0.25">
      <c r="F58266" s="1"/>
      <c r="G58266"/>
      <c r="T58266" s="1"/>
    </row>
    <row r="58267" spans="6:20" x14ac:dyDescent="0.25">
      <c r="F58267" s="1"/>
      <c r="G58267"/>
      <c r="T58267" s="1"/>
    </row>
    <row r="58268" spans="6:20" x14ac:dyDescent="0.25">
      <c r="F58268" s="1"/>
      <c r="G58268"/>
      <c r="T58268" s="1"/>
    </row>
    <row r="58269" spans="6:20" x14ac:dyDescent="0.25">
      <c r="F58269" s="1"/>
      <c r="G58269"/>
      <c r="T58269" s="1"/>
    </row>
    <row r="58270" spans="6:20" x14ac:dyDescent="0.25">
      <c r="F58270" s="1"/>
      <c r="G58270"/>
      <c r="T58270" s="1"/>
    </row>
    <row r="58271" spans="6:20" x14ac:dyDescent="0.25">
      <c r="F58271" s="1"/>
      <c r="G58271"/>
      <c r="T58271" s="1"/>
    </row>
    <row r="58272" spans="6:20" x14ac:dyDescent="0.25">
      <c r="F58272" s="1"/>
      <c r="G58272"/>
      <c r="T58272" s="1"/>
    </row>
    <row r="58273" spans="6:20" x14ac:dyDescent="0.25">
      <c r="F58273" s="1"/>
      <c r="G58273"/>
      <c r="T58273" s="1"/>
    </row>
    <row r="58274" spans="6:20" x14ac:dyDescent="0.25">
      <c r="F58274" s="1"/>
      <c r="G58274"/>
      <c r="T58274" s="1"/>
    </row>
    <row r="58275" spans="6:20" x14ac:dyDescent="0.25">
      <c r="F58275" s="1"/>
      <c r="G58275"/>
      <c r="T58275" s="1"/>
    </row>
    <row r="58276" spans="6:20" x14ac:dyDescent="0.25">
      <c r="F58276" s="1"/>
      <c r="G58276"/>
      <c r="T58276" s="1"/>
    </row>
    <row r="58277" spans="6:20" x14ac:dyDescent="0.25">
      <c r="F58277" s="1"/>
      <c r="G58277"/>
      <c r="T58277" s="1"/>
    </row>
    <row r="58278" spans="6:20" x14ac:dyDescent="0.25">
      <c r="F58278" s="1"/>
      <c r="G58278"/>
      <c r="T58278" s="1"/>
    </row>
    <row r="58279" spans="6:20" x14ac:dyDescent="0.25">
      <c r="F58279" s="1"/>
      <c r="G58279"/>
      <c r="T58279" s="1"/>
    </row>
    <row r="58280" spans="6:20" x14ac:dyDescent="0.25">
      <c r="F58280" s="1"/>
      <c r="G58280"/>
      <c r="T58280" s="1"/>
    </row>
    <row r="58281" spans="6:20" x14ac:dyDescent="0.25">
      <c r="F58281" s="1"/>
      <c r="G58281"/>
      <c r="T58281" s="1"/>
    </row>
    <row r="58282" spans="6:20" x14ac:dyDescent="0.25">
      <c r="F58282" s="1"/>
      <c r="G58282"/>
      <c r="T58282" s="1"/>
    </row>
    <row r="58283" spans="6:20" x14ac:dyDescent="0.25">
      <c r="F58283" s="1"/>
      <c r="G58283"/>
      <c r="T58283" s="1"/>
    </row>
    <row r="58284" spans="6:20" x14ac:dyDescent="0.25">
      <c r="F58284" s="1"/>
      <c r="G58284"/>
      <c r="T58284" s="1"/>
    </row>
    <row r="58285" spans="6:20" x14ac:dyDescent="0.25">
      <c r="F58285" s="1"/>
      <c r="G58285"/>
      <c r="T58285" s="1"/>
    </row>
    <row r="58286" spans="6:20" x14ac:dyDescent="0.25">
      <c r="F58286" s="1"/>
      <c r="G58286"/>
      <c r="T58286" s="1"/>
    </row>
    <row r="58287" spans="6:20" x14ac:dyDescent="0.25">
      <c r="F58287" s="1"/>
      <c r="G58287"/>
      <c r="T58287" s="1"/>
    </row>
    <row r="58288" spans="6:20" x14ac:dyDescent="0.25">
      <c r="F58288" s="1"/>
      <c r="G58288"/>
      <c r="T58288" s="1"/>
    </row>
    <row r="58289" spans="6:20" x14ac:dyDescent="0.25">
      <c r="F58289" s="1"/>
      <c r="G58289"/>
      <c r="T58289" s="1"/>
    </row>
    <row r="58290" spans="6:20" x14ac:dyDescent="0.25">
      <c r="F58290" s="1"/>
      <c r="G58290"/>
      <c r="T58290" s="1"/>
    </row>
    <row r="58291" spans="6:20" x14ac:dyDescent="0.25">
      <c r="F58291" s="1"/>
      <c r="G58291"/>
      <c r="T58291" s="1"/>
    </row>
    <row r="58292" spans="6:20" x14ac:dyDescent="0.25">
      <c r="F58292" s="1"/>
      <c r="G58292"/>
      <c r="T58292" s="1"/>
    </row>
    <row r="58293" spans="6:20" x14ac:dyDescent="0.25">
      <c r="F58293" s="1"/>
      <c r="G58293"/>
      <c r="T58293" s="1"/>
    </row>
    <row r="58294" spans="6:20" x14ac:dyDescent="0.25">
      <c r="F58294" s="1"/>
      <c r="G58294"/>
      <c r="T58294" s="1"/>
    </row>
    <row r="58295" spans="6:20" x14ac:dyDescent="0.25">
      <c r="F58295" s="1"/>
      <c r="G58295"/>
      <c r="T58295" s="1"/>
    </row>
    <row r="58296" spans="6:20" x14ac:dyDescent="0.25">
      <c r="F58296" s="1"/>
      <c r="G58296"/>
      <c r="T58296" s="1"/>
    </row>
    <row r="58297" spans="6:20" x14ac:dyDescent="0.25">
      <c r="F58297" s="1"/>
      <c r="G58297"/>
      <c r="T58297" s="1"/>
    </row>
    <row r="58298" spans="6:20" x14ac:dyDescent="0.25">
      <c r="F58298" s="1"/>
      <c r="G58298"/>
      <c r="T58298" s="1"/>
    </row>
    <row r="58299" spans="6:20" x14ac:dyDescent="0.25">
      <c r="F58299" s="1"/>
      <c r="G58299"/>
      <c r="T58299" s="1"/>
    </row>
    <row r="58300" spans="6:20" x14ac:dyDescent="0.25">
      <c r="F58300" s="1"/>
      <c r="G58300"/>
      <c r="T58300" s="1"/>
    </row>
    <row r="58301" spans="6:20" x14ac:dyDescent="0.25">
      <c r="F58301" s="1"/>
      <c r="G58301"/>
      <c r="T58301" s="1"/>
    </row>
    <row r="58302" spans="6:20" x14ac:dyDescent="0.25">
      <c r="F58302" s="1"/>
      <c r="G58302"/>
      <c r="T58302" s="1"/>
    </row>
    <row r="58303" spans="6:20" x14ac:dyDescent="0.25">
      <c r="F58303" s="1"/>
      <c r="G58303"/>
      <c r="T58303" s="1"/>
    </row>
    <row r="58304" spans="6:20" x14ac:dyDescent="0.25">
      <c r="F58304" s="1"/>
      <c r="G58304"/>
      <c r="T58304" s="1"/>
    </row>
    <row r="58305" spans="6:20" x14ac:dyDescent="0.25">
      <c r="F58305" s="1"/>
      <c r="G58305"/>
      <c r="T58305" s="1"/>
    </row>
    <row r="58306" spans="6:20" x14ac:dyDescent="0.25">
      <c r="F58306" s="1"/>
      <c r="G58306"/>
      <c r="T58306" s="1"/>
    </row>
    <row r="58307" spans="6:20" x14ac:dyDescent="0.25">
      <c r="F58307" s="1"/>
      <c r="G58307"/>
      <c r="T58307" s="1"/>
    </row>
    <row r="58308" spans="6:20" x14ac:dyDescent="0.25">
      <c r="F58308" s="1"/>
      <c r="G58308"/>
      <c r="T58308" s="1"/>
    </row>
    <row r="58309" spans="6:20" x14ac:dyDescent="0.25">
      <c r="F58309" s="1"/>
      <c r="G58309"/>
      <c r="T58309" s="1"/>
    </row>
    <row r="58310" spans="6:20" x14ac:dyDescent="0.25">
      <c r="F58310" s="1"/>
      <c r="G58310"/>
      <c r="T58310" s="1"/>
    </row>
    <row r="58311" spans="6:20" x14ac:dyDescent="0.25">
      <c r="F58311" s="1"/>
      <c r="G58311"/>
      <c r="T58311" s="1"/>
    </row>
    <row r="58312" spans="6:20" x14ac:dyDescent="0.25">
      <c r="F58312" s="1"/>
      <c r="G58312"/>
      <c r="T58312" s="1"/>
    </row>
    <row r="58313" spans="6:20" x14ac:dyDescent="0.25">
      <c r="F58313" s="1"/>
      <c r="G58313"/>
      <c r="T58313" s="1"/>
    </row>
    <row r="58314" spans="6:20" x14ac:dyDescent="0.25">
      <c r="F58314" s="1"/>
      <c r="G58314"/>
      <c r="T58314" s="1"/>
    </row>
    <row r="58315" spans="6:20" x14ac:dyDescent="0.25">
      <c r="F58315" s="1"/>
      <c r="G58315"/>
      <c r="T58315" s="1"/>
    </row>
    <row r="58316" spans="6:20" x14ac:dyDescent="0.25">
      <c r="F58316" s="1"/>
      <c r="G58316"/>
      <c r="T58316" s="1"/>
    </row>
    <row r="58317" spans="6:20" x14ac:dyDescent="0.25">
      <c r="F58317" s="1"/>
      <c r="G58317"/>
      <c r="T58317" s="1"/>
    </row>
    <row r="58318" spans="6:20" x14ac:dyDescent="0.25">
      <c r="F58318" s="1"/>
      <c r="G58318"/>
      <c r="T58318" s="1"/>
    </row>
    <row r="58319" spans="6:20" x14ac:dyDescent="0.25">
      <c r="F58319" s="1"/>
      <c r="G58319"/>
      <c r="T58319" s="1"/>
    </row>
    <row r="58320" spans="6:20" x14ac:dyDescent="0.25">
      <c r="F58320" s="1"/>
      <c r="G58320"/>
      <c r="T58320" s="1"/>
    </row>
    <row r="58321" spans="6:20" x14ac:dyDescent="0.25">
      <c r="F58321" s="1"/>
      <c r="G58321"/>
      <c r="T58321" s="1"/>
    </row>
    <row r="58322" spans="6:20" x14ac:dyDescent="0.25">
      <c r="F58322" s="1"/>
      <c r="G58322"/>
      <c r="T58322" s="1"/>
    </row>
    <row r="58323" spans="6:20" x14ac:dyDescent="0.25">
      <c r="F58323" s="1"/>
      <c r="G58323"/>
      <c r="T58323" s="1"/>
    </row>
    <row r="58324" spans="6:20" x14ac:dyDescent="0.25">
      <c r="F58324" s="1"/>
      <c r="G58324"/>
      <c r="T58324" s="1"/>
    </row>
    <row r="58325" spans="6:20" x14ac:dyDescent="0.25">
      <c r="F58325" s="1"/>
      <c r="G58325"/>
      <c r="T58325" s="1"/>
    </row>
    <row r="58326" spans="6:20" x14ac:dyDescent="0.25">
      <c r="F58326" s="1"/>
      <c r="G58326"/>
      <c r="T58326" s="1"/>
    </row>
    <row r="58327" spans="6:20" x14ac:dyDescent="0.25">
      <c r="F58327" s="1"/>
      <c r="G58327"/>
      <c r="T58327" s="1"/>
    </row>
    <row r="58328" spans="6:20" x14ac:dyDescent="0.25">
      <c r="F58328" s="1"/>
      <c r="G58328"/>
      <c r="T58328" s="1"/>
    </row>
    <row r="58329" spans="6:20" x14ac:dyDescent="0.25">
      <c r="F58329" s="1"/>
      <c r="G58329"/>
      <c r="T58329" s="1"/>
    </row>
    <row r="58330" spans="6:20" x14ac:dyDescent="0.25">
      <c r="F58330" s="1"/>
      <c r="G58330"/>
      <c r="T58330" s="1"/>
    </row>
    <row r="58331" spans="6:20" x14ac:dyDescent="0.25">
      <c r="F58331" s="1"/>
      <c r="G58331"/>
      <c r="T58331" s="1"/>
    </row>
    <row r="58332" spans="6:20" x14ac:dyDescent="0.25">
      <c r="F58332" s="1"/>
      <c r="G58332"/>
      <c r="T58332" s="1"/>
    </row>
    <row r="58333" spans="6:20" x14ac:dyDescent="0.25">
      <c r="F58333" s="1"/>
      <c r="G58333"/>
      <c r="T58333" s="1"/>
    </row>
    <row r="58334" spans="6:20" x14ac:dyDescent="0.25">
      <c r="F58334" s="1"/>
      <c r="G58334"/>
      <c r="T58334" s="1"/>
    </row>
    <row r="58335" spans="6:20" x14ac:dyDescent="0.25">
      <c r="F58335" s="1"/>
      <c r="G58335"/>
      <c r="T58335" s="1"/>
    </row>
    <row r="58336" spans="6:20" x14ac:dyDescent="0.25">
      <c r="F58336" s="1"/>
      <c r="G58336"/>
      <c r="T58336" s="1"/>
    </row>
    <row r="58337" spans="6:20" x14ac:dyDescent="0.25">
      <c r="F58337" s="1"/>
      <c r="G58337"/>
      <c r="T58337" s="1"/>
    </row>
    <row r="58338" spans="6:20" x14ac:dyDescent="0.25">
      <c r="F58338" s="1"/>
      <c r="G58338"/>
      <c r="T58338" s="1"/>
    </row>
    <row r="58339" spans="6:20" x14ac:dyDescent="0.25">
      <c r="F58339" s="1"/>
      <c r="G58339"/>
      <c r="T58339" s="1"/>
    </row>
    <row r="58340" spans="6:20" x14ac:dyDescent="0.25">
      <c r="F58340" s="1"/>
      <c r="G58340"/>
      <c r="T58340" s="1"/>
    </row>
    <row r="58341" spans="6:20" x14ac:dyDescent="0.25">
      <c r="F58341" s="1"/>
      <c r="G58341"/>
      <c r="T58341" s="1"/>
    </row>
    <row r="58342" spans="6:20" x14ac:dyDescent="0.25">
      <c r="F58342" s="1"/>
      <c r="G58342"/>
      <c r="T58342" s="1"/>
    </row>
    <row r="58343" spans="6:20" x14ac:dyDescent="0.25">
      <c r="F58343" s="1"/>
      <c r="G58343"/>
      <c r="T58343" s="1"/>
    </row>
    <row r="58344" spans="6:20" x14ac:dyDescent="0.25">
      <c r="F58344" s="1"/>
      <c r="G58344"/>
      <c r="T58344" s="1"/>
    </row>
    <row r="58345" spans="6:20" x14ac:dyDescent="0.25">
      <c r="F58345" s="1"/>
      <c r="G58345"/>
      <c r="T58345" s="1"/>
    </row>
    <row r="58346" spans="6:20" x14ac:dyDescent="0.25">
      <c r="F58346" s="1"/>
      <c r="G58346"/>
      <c r="T58346" s="1"/>
    </row>
    <row r="58347" spans="6:20" x14ac:dyDescent="0.25">
      <c r="F58347" s="1"/>
      <c r="G58347"/>
      <c r="T58347" s="1"/>
    </row>
    <row r="58348" spans="6:20" x14ac:dyDescent="0.25">
      <c r="F58348" s="1"/>
      <c r="G58348"/>
      <c r="T58348" s="1"/>
    </row>
    <row r="58349" spans="6:20" x14ac:dyDescent="0.25">
      <c r="F58349" s="1"/>
      <c r="G58349"/>
      <c r="T58349" s="1"/>
    </row>
    <row r="58350" spans="6:20" x14ac:dyDescent="0.25">
      <c r="F58350" s="1"/>
      <c r="G58350"/>
      <c r="T58350" s="1"/>
    </row>
    <row r="58351" spans="6:20" x14ac:dyDescent="0.25">
      <c r="F58351" s="1"/>
      <c r="G58351"/>
      <c r="T58351" s="1"/>
    </row>
    <row r="58352" spans="6:20" x14ac:dyDescent="0.25">
      <c r="F58352" s="1"/>
      <c r="G58352"/>
      <c r="T58352" s="1"/>
    </row>
    <row r="58353" spans="6:20" x14ac:dyDescent="0.25">
      <c r="F58353" s="1"/>
      <c r="G58353"/>
      <c r="T58353" s="1"/>
    </row>
    <row r="58354" spans="6:20" x14ac:dyDescent="0.25">
      <c r="F58354" s="1"/>
      <c r="G58354"/>
      <c r="T58354" s="1"/>
    </row>
    <row r="58355" spans="6:20" x14ac:dyDescent="0.25">
      <c r="F58355" s="1"/>
      <c r="G58355"/>
      <c r="T58355" s="1"/>
    </row>
    <row r="58356" spans="6:20" x14ac:dyDescent="0.25">
      <c r="F58356" s="1"/>
      <c r="G58356"/>
      <c r="T58356" s="1"/>
    </row>
    <row r="58357" spans="6:20" x14ac:dyDescent="0.25">
      <c r="F58357" s="1"/>
      <c r="G58357"/>
      <c r="T58357" s="1"/>
    </row>
    <row r="58358" spans="6:20" x14ac:dyDescent="0.25">
      <c r="F58358" s="1"/>
      <c r="G58358"/>
      <c r="T58358" s="1"/>
    </row>
    <row r="58359" spans="6:20" x14ac:dyDescent="0.25">
      <c r="F58359" s="1"/>
      <c r="G58359"/>
      <c r="T58359" s="1"/>
    </row>
    <row r="58360" spans="6:20" x14ac:dyDescent="0.25">
      <c r="F58360" s="1"/>
      <c r="G58360"/>
      <c r="T58360" s="1"/>
    </row>
    <row r="58361" spans="6:20" x14ac:dyDescent="0.25">
      <c r="F58361" s="1"/>
      <c r="G58361"/>
      <c r="T58361" s="1"/>
    </row>
    <row r="58362" spans="6:20" x14ac:dyDescent="0.25">
      <c r="F58362" s="1"/>
      <c r="G58362"/>
      <c r="T58362" s="1"/>
    </row>
    <row r="58363" spans="6:20" x14ac:dyDescent="0.25">
      <c r="F58363" s="1"/>
      <c r="G58363"/>
      <c r="T58363" s="1"/>
    </row>
    <row r="58364" spans="6:20" x14ac:dyDescent="0.25">
      <c r="F58364" s="1"/>
      <c r="G58364"/>
      <c r="T58364" s="1"/>
    </row>
    <row r="58365" spans="6:20" x14ac:dyDescent="0.25">
      <c r="F58365" s="1"/>
      <c r="G58365"/>
      <c r="T58365" s="1"/>
    </row>
    <row r="58366" spans="6:20" x14ac:dyDescent="0.25">
      <c r="F58366" s="1"/>
      <c r="G58366"/>
      <c r="T58366" s="1"/>
    </row>
    <row r="58367" spans="6:20" x14ac:dyDescent="0.25">
      <c r="F58367" s="1"/>
      <c r="G58367"/>
      <c r="T58367" s="1"/>
    </row>
    <row r="58368" spans="6:20" x14ac:dyDescent="0.25">
      <c r="F58368" s="1"/>
      <c r="G58368"/>
      <c r="T58368" s="1"/>
    </row>
    <row r="58369" spans="6:20" x14ac:dyDescent="0.25">
      <c r="F58369" s="1"/>
      <c r="G58369"/>
      <c r="T58369" s="1"/>
    </row>
    <row r="58370" spans="6:20" x14ac:dyDescent="0.25">
      <c r="F58370" s="1"/>
      <c r="G58370"/>
      <c r="T58370" s="1"/>
    </row>
    <row r="58371" spans="6:20" x14ac:dyDescent="0.25">
      <c r="F58371" s="1"/>
      <c r="G58371"/>
      <c r="T58371" s="1"/>
    </row>
    <row r="58372" spans="6:20" x14ac:dyDescent="0.25">
      <c r="F58372" s="1"/>
      <c r="G58372"/>
      <c r="T58372" s="1"/>
    </row>
    <row r="58373" spans="6:20" x14ac:dyDescent="0.25">
      <c r="F58373" s="1"/>
      <c r="G58373"/>
      <c r="T58373" s="1"/>
    </row>
    <row r="58374" spans="6:20" x14ac:dyDescent="0.25">
      <c r="F58374" s="1"/>
      <c r="G58374"/>
      <c r="T58374" s="1"/>
    </row>
    <row r="58375" spans="6:20" x14ac:dyDescent="0.25">
      <c r="F58375" s="1"/>
      <c r="G58375"/>
      <c r="T58375" s="1"/>
    </row>
    <row r="58376" spans="6:20" x14ac:dyDescent="0.25">
      <c r="F58376" s="1"/>
      <c r="G58376"/>
      <c r="T58376" s="1"/>
    </row>
    <row r="58377" spans="6:20" x14ac:dyDescent="0.25">
      <c r="F58377" s="1"/>
      <c r="G58377"/>
      <c r="T58377" s="1"/>
    </row>
    <row r="58378" spans="6:20" x14ac:dyDescent="0.25">
      <c r="F58378" s="1"/>
      <c r="G58378"/>
      <c r="T58378" s="1"/>
    </row>
    <row r="58379" spans="6:20" x14ac:dyDescent="0.25">
      <c r="F58379" s="1"/>
      <c r="G58379"/>
      <c r="T58379" s="1"/>
    </row>
    <row r="58380" spans="6:20" x14ac:dyDescent="0.25">
      <c r="F58380" s="1"/>
      <c r="G58380"/>
      <c r="T58380" s="1"/>
    </row>
    <row r="58381" spans="6:20" x14ac:dyDescent="0.25">
      <c r="F58381" s="1"/>
      <c r="G58381"/>
      <c r="T58381" s="1"/>
    </row>
    <row r="58382" spans="6:20" x14ac:dyDescent="0.25">
      <c r="F58382" s="1"/>
      <c r="G58382"/>
      <c r="T58382" s="1"/>
    </row>
    <row r="58383" spans="6:20" x14ac:dyDescent="0.25">
      <c r="F58383" s="1"/>
      <c r="G58383"/>
      <c r="T58383" s="1"/>
    </row>
    <row r="58384" spans="6:20" x14ac:dyDescent="0.25">
      <c r="F58384" s="1"/>
      <c r="G58384"/>
      <c r="T58384" s="1"/>
    </row>
    <row r="58385" spans="6:20" x14ac:dyDescent="0.25">
      <c r="F58385" s="1"/>
      <c r="G58385"/>
      <c r="T58385" s="1"/>
    </row>
    <row r="58386" spans="6:20" x14ac:dyDescent="0.25">
      <c r="F58386" s="1"/>
      <c r="G58386"/>
      <c r="T58386" s="1"/>
    </row>
    <row r="58387" spans="6:20" x14ac:dyDescent="0.25">
      <c r="F58387" s="1"/>
      <c r="G58387"/>
      <c r="T58387" s="1"/>
    </row>
    <row r="58388" spans="6:20" x14ac:dyDescent="0.25">
      <c r="F58388" s="1"/>
      <c r="G58388"/>
      <c r="T58388" s="1"/>
    </row>
    <row r="58389" spans="6:20" x14ac:dyDescent="0.25">
      <c r="F58389" s="1"/>
      <c r="G58389"/>
      <c r="T58389" s="1"/>
    </row>
    <row r="58390" spans="6:20" x14ac:dyDescent="0.25">
      <c r="F58390" s="1"/>
      <c r="G58390"/>
      <c r="T58390" s="1"/>
    </row>
    <row r="58391" spans="6:20" x14ac:dyDescent="0.25">
      <c r="F58391" s="1"/>
      <c r="G58391"/>
      <c r="T58391" s="1"/>
    </row>
    <row r="58392" spans="6:20" x14ac:dyDescent="0.25">
      <c r="F58392" s="1"/>
      <c r="G58392"/>
      <c r="T58392" s="1"/>
    </row>
    <row r="58393" spans="6:20" x14ac:dyDescent="0.25">
      <c r="F58393" s="1"/>
      <c r="G58393"/>
      <c r="T58393" s="1"/>
    </row>
    <row r="58394" spans="6:20" x14ac:dyDescent="0.25">
      <c r="F58394" s="1"/>
      <c r="G58394"/>
      <c r="T58394" s="1"/>
    </row>
    <row r="58395" spans="6:20" x14ac:dyDescent="0.25">
      <c r="F58395" s="1"/>
      <c r="G58395"/>
      <c r="T58395" s="1"/>
    </row>
    <row r="58396" spans="6:20" x14ac:dyDescent="0.25">
      <c r="F58396" s="1"/>
      <c r="G58396"/>
      <c r="T58396" s="1"/>
    </row>
    <row r="58397" spans="6:20" x14ac:dyDescent="0.25">
      <c r="F58397" s="1"/>
      <c r="G58397"/>
      <c r="T58397" s="1"/>
    </row>
    <row r="58398" spans="6:20" x14ac:dyDescent="0.25">
      <c r="F58398" s="1"/>
      <c r="G58398"/>
      <c r="T58398" s="1"/>
    </row>
    <row r="58399" spans="6:20" x14ac:dyDescent="0.25">
      <c r="F58399" s="1"/>
      <c r="G58399"/>
      <c r="T58399" s="1"/>
    </row>
    <row r="58400" spans="6:20" x14ac:dyDescent="0.25">
      <c r="F58400" s="1"/>
      <c r="G58400"/>
      <c r="T58400" s="1"/>
    </row>
    <row r="58401" spans="6:20" x14ac:dyDescent="0.25">
      <c r="F58401" s="1"/>
      <c r="G58401"/>
      <c r="T58401" s="1"/>
    </row>
    <row r="58402" spans="6:20" x14ac:dyDescent="0.25">
      <c r="F58402" s="1"/>
      <c r="G58402"/>
      <c r="T58402" s="1"/>
    </row>
    <row r="58403" spans="6:20" x14ac:dyDescent="0.25">
      <c r="F58403" s="1"/>
      <c r="G58403"/>
      <c r="T58403" s="1"/>
    </row>
    <row r="58404" spans="6:20" x14ac:dyDescent="0.25">
      <c r="F58404" s="1"/>
      <c r="G58404"/>
      <c r="T58404" s="1"/>
    </row>
    <row r="58405" spans="6:20" x14ac:dyDescent="0.25">
      <c r="F58405" s="1"/>
      <c r="G58405"/>
      <c r="T58405" s="1"/>
    </row>
    <row r="58406" spans="6:20" x14ac:dyDescent="0.25">
      <c r="F58406" s="1"/>
      <c r="G58406"/>
      <c r="T58406" s="1"/>
    </row>
    <row r="58407" spans="6:20" x14ac:dyDescent="0.25">
      <c r="F58407" s="1"/>
      <c r="G58407"/>
      <c r="T58407" s="1"/>
    </row>
    <row r="58408" spans="6:20" x14ac:dyDescent="0.25">
      <c r="F58408" s="1"/>
      <c r="G58408"/>
      <c r="T58408" s="1"/>
    </row>
    <row r="58409" spans="6:20" x14ac:dyDescent="0.25">
      <c r="F58409" s="1"/>
      <c r="G58409"/>
      <c r="T58409" s="1"/>
    </row>
    <row r="58410" spans="6:20" x14ac:dyDescent="0.25">
      <c r="F58410" s="1"/>
      <c r="G58410"/>
      <c r="T58410" s="1"/>
    </row>
    <row r="58411" spans="6:20" x14ac:dyDescent="0.25">
      <c r="F58411" s="1"/>
      <c r="G58411"/>
      <c r="T58411" s="1"/>
    </row>
    <row r="58412" spans="6:20" x14ac:dyDescent="0.25">
      <c r="F58412" s="1"/>
      <c r="G58412"/>
      <c r="T58412" s="1"/>
    </row>
    <row r="58413" spans="6:20" x14ac:dyDescent="0.25">
      <c r="F58413" s="1"/>
      <c r="G58413"/>
      <c r="T58413" s="1"/>
    </row>
    <row r="58414" spans="6:20" x14ac:dyDescent="0.25">
      <c r="F58414" s="1"/>
      <c r="G58414"/>
      <c r="T58414" s="1"/>
    </row>
    <row r="58415" spans="6:20" x14ac:dyDescent="0.25">
      <c r="F58415" s="1"/>
      <c r="G58415"/>
      <c r="T58415" s="1"/>
    </row>
    <row r="58416" spans="6:20" x14ac:dyDescent="0.25">
      <c r="F58416" s="1"/>
      <c r="G58416"/>
      <c r="T58416" s="1"/>
    </row>
    <row r="58417" spans="6:20" x14ac:dyDescent="0.25">
      <c r="F58417" s="1"/>
      <c r="G58417"/>
      <c r="T58417" s="1"/>
    </row>
    <row r="58418" spans="6:20" x14ac:dyDescent="0.25">
      <c r="F58418" s="1"/>
      <c r="G58418"/>
      <c r="T58418" s="1"/>
    </row>
    <row r="58419" spans="6:20" x14ac:dyDescent="0.25">
      <c r="F58419" s="1"/>
      <c r="G58419"/>
      <c r="T58419" s="1"/>
    </row>
    <row r="58420" spans="6:20" x14ac:dyDescent="0.25">
      <c r="F58420" s="1"/>
      <c r="G58420"/>
      <c r="T58420" s="1"/>
    </row>
    <row r="58421" spans="6:20" x14ac:dyDescent="0.25">
      <c r="F58421" s="1"/>
      <c r="G58421"/>
      <c r="T58421" s="1"/>
    </row>
    <row r="58422" spans="6:20" x14ac:dyDescent="0.25">
      <c r="F58422" s="1"/>
      <c r="G58422"/>
      <c r="T58422" s="1"/>
    </row>
    <row r="58423" spans="6:20" x14ac:dyDescent="0.25">
      <c r="F58423" s="1"/>
      <c r="G58423"/>
      <c r="T58423" s="1"/>
    </row>
    <row r="58424" spans="6:20" x14ac:dyDescent="0.25">
      <c r="F58424" s="1"/>
      <c r="G58424"/>
      <c r="T58424" s="1"/>
    </row>
    <row r="58425" spans="6:20" x14ac:dyDescent="0.25">
      <c r="F58425" s="1"/>
      <c r="G58425"/>
      <c r="T58425" s="1"/>
    </row>
    <row r="58426" spans="6:20" x14ac:dyDescent="0.25">
      <c r="F58426" s="1"/>
      <c r="G58426"/>
      <c r="T58426" s="1"/>
    </row>
    <row r="58427" spans="6:20" x14ac:dyDescent="0.25">
      <c r="F58427" s="1"/>
      <c r="G58427"/>
      <c r="T58427" s="1"/>
    </row>
    <row r="58428" spans="6:20" x14ac:dyDescent="0.25">
      <c r="F58428" s="1"/>
      <c r="G58428"/>
      <c r="T58428" s="1"/>
    </row>
    <row r="58429" spans="6:20" x14ac:dyDescent="0.25">
      <c r="F58429" s="1"/>
      <c r="G58429"/>
      <c r="T58429" s="1"/>
    </row>
    <row r="58430" spans="6:20" x14ac:dyDescent="0.25">
      <c r="F58430" s="1"/>
      <c r="G58430"/>
      <c r="T58430" s="1"/>
    </row>
    <row r="58431" spans="6:20" x14ac:dyDescent="0.25">
      <c r="F58431" s="1"/>
      <c r="G58431"/>
      <c r="T58431" s="1"/>
    </row>
    <row r="58432" spans="6:20" x14ac:dyDescent="0.25">
      <c r="F58432" s="1"/>
      <c r="G58432"/>
      <c r="T58432" s="1"/>
    </row>
    <row r="58433" spans="6:20" x14ac:dyDescent="0.25">
      <c r="F58433" s="1"/>
      <c r="G58433"/>
      <c r="T58433" s="1"/>
    </row>
    <row r="58434" spans="6:20" x14ac:dyDescent="0.25">
      <c r="F58434" s="1"/>
      <c r="G58434"/>
      <c r="T58434" s="1"/>
    </row>
    <row r="58435" spans="6:20" x14ac:dyDescent="0.25">
      <c r="F58435" s="1"/>
      <c r="G58435"/>
      <c r="T58435" s="1"/>
    </row>
    <row r="58436" spans="6:20" x14ac:dyDescent="0.25">
      <c r="F58436" s="1"/>
      <c r="G58436"/>
      <c r="T58436" s="1"/>
    </row>
    <row r="58437" spans="6:20" x14ac:dyDescent="0.25">
      <c r="F58437" s="1"/>
      <c r="G58437"/>
      <c r="T58437" s="1"/>
    </row>
    <row r="58438" spans="6:20" x14ac:dyDescent="0.25">
      <c r="F58438" s="1"/>
      <c r="G58438"/>
      <c r="T58438" s="1"/>
    </row>
    <row r="58439" spans="6:20" x14ac:dyDescent="0.25">
      <c r="F58439" s="1"/>
      <c r="G58439"/>
      <c r="T58439" s="1"/>
    </row>
    <row r="58440" spans="6:20" x14ac:dyDescent="0.25">
      <c r="F58440" s="1"/>
      <c r="G58440"/>
      <c r="T58440" s="1"/>
    </row>
    <row r="58441" spans="6:20" x14ac:dyDescent="0.25">
      <c r="F58441" s="1"/>
      <c r="G58441"/>
      <c r="T58441" s="1"/>
    </row>
    <row r="58442" spans="6:20" x14ac:dyDescent="0.25">
      <c r="F58442" s="1"/>
      <c r="G58442"/>
      <c r="T58442" s="1"/>
    </row>
    <row r="58443" spans="6:20" x14ac:dyDescent="0.25">
      <c r="F58443" s="1"/>
      <c r="G58443"/>
      <c r="T58443" s="1"/>
    </row>
    <row r="58444" spans="6:20" x14ac:dyDescent="0.25">
      <c r="F58444" s="1"/>
      <c r="G58444"/>
      <c r="T58444" s="1"/>
    </row>
    <row r="58445" spans="6:20" x14ac:dyDescent="0.25">
      <c r="F58445" s="1"/>
      <c r="G58445"/>
      <c r="T58445" s="1"/>
    </row>
    <row r="58446" spans="6:20" x14ac:dyDescent="0.25">
      <c r="F58446" s="1"/>
      <c r="G58446"/>
      <c r="T58446" s="1"/>
    </row>
    <row r="58447" spans="6:20" x14ac:dyDescent="0.25">
      <c r="F58447" s="1"/>
      <c r="G58447"/>
      <c r="T58447" s="1"/>
    </row>
    <row r="58448" spans="6:20" x14ac:dyDescent="0.25">
      <c r="F58448" s="1"/>
      <c r="G58448"/>
      <c r="T58448" s="1"/>
    </row>
    <row r="58449" spans="6:20" x14ac:dyDescent="0.25">
      <c r="F58449" s="1"/>
      <c r="G58449"/>
      <c r="T58449" s="1"/>
    </row>
    <row r="58450" spans="6:20" x14ac:dyDescent="0.25">
      <c r="F58450" s="1"/>
      <c r="G58450"/>
      <c r="T58450" s="1"/>
    </row>
    <row r="58451" spans="6:20" x14ac:dyDescent="0.25">
      <c r="F58451" s="1"/>
      <c r="G58451"/>
      <c r="T58451" s="1"/>
    </row>
    <row r="58452" spans="6:20" x14ac:dyDescent="0.25">
      <c r="F58452" s="1"/>
      <c r="G58452"/>
      <c r="T58452" s="1"/>
    </row>
    <row r="58453" spans="6:20" x14ac:dyDescent="0.25">
      <c r="F58453" s="1"/>
      <c r="G58453"/>
      <c r="T58453" s="1"/>
    </row>
    <row r="58454" spans="6:20" x14ac:dyDescent="0.25">
      <c r="F58454" s="1"/>
      <c r="G58454"/>
      <c r="T58454" s="1"/>
    </row>
    <row r="58455" spans="6:20" x14ac:dyDescent="0.25">
      <c r="F58455" s="1"/>
      <c r="G58455"/>
      <c r="T58455" s="1"/>
    </row>
    <row r="58456" spans="6:20" x14ac:dyDescent="0.25">
      <c r="F58456" s="1"/>
      <c r="G58456"/>
      <c r="T58456" s="1"/>
    </row>
    <row r="58457" spans="6:20" x14ac:dyDescent="0.25">
      <c r="F58457" s="1"/>
      <c r="G58457"/>
      <c r="T58457" s="1"/>
    </row>
    <row r="58458" spans="6:20" x14ac:dyDescent="0.25">
      <c r="F58458" s="1"/>
      <c r="G58458"/>
      <c r="T58458" s="1"/>
    </row>
    <row r="58459" spans="6:20" x14ac:dyDescent="0.25">
      <c r="F58459" s="1"/>
      <c r="G58459"/>
      <c r="T58459" s="1"/>
    </row>
    <row r="58460" spans="6:20" x14ac:dyDescent="0.25">
      <c r="F58460" s="1"/>
      <c r="G58460"/>
      <c r="T58460" s="1"/>
    </row>
    <row r="58461" spans="6:20" x14ac:dyDescent="0.25">
      <c r="F58461" s="1"/>
      <c r="G58461"/>
      <c r="T58461" s="1"/>
    </row>
    <row r="58462" spans="6:20" x14ac:dyDescent="0.25">
      <c r="F58462" s="1"/>
      <c r="G58462"/>
      <c r="T58462" s="1"/>
    </row>
    <row r="58463" spans="6:20" x14ac:dyDescent="0.25">
      <c r="F58463" s="1"/>
      <c r="G58463"/>
      <c r="T58463" s="1"/>
    </row>
    <row r="58464" spans="6:20" x14ac:dyDescent="0.25">
      <c r="F58464" s="1"/>
      <c r="G58464"/>
      <c r="T58464" s="1"/>
    </row>
    <row r="58465" spans="6:20" x14ac:dyDescent="0.25">
      <c r="F58465" s="1"/>
      <c r="G58465"/>
      <c r="T58465" s="1"/>
    </row>
    <row r="58466" spans="6:20" x14ac:dyDescent="0.25">
      <c r="F58466" s="1"/>
      <c r="G58466"/>
      <c r="T58466" s="1"/>
    </row>
    <row r="58467" spans="6:20" x14ac:dyDescent="0.25">
      <c r="F58467" s="1"/>
      <c r="G58467"/>
      <c r="T58467" s="1"/>
    </row>
    <row r="58468" spans="6:20" x14ac:dyDescent="0.25">
      <c r="F58468" s="1"/>
      <c r="G58468"/>
      <c r="T58468" s="1"/>
    </row>
    <row r="58469" spans="6:20" x14ac:dyDescent="0.25">
      <c r="F58469" s="1"/>
      <c r="G58469"/>
      <c r="T58469" s="1"/>
    </row>
    <row r="58470" spans="6:20" x14ac:dyDescent="0.25">
      <c r="F58470" s="1"/>
      <c r="G58470"/>
      <c r="T58470" s="1"/>
    </row>
    <row r="58471" spans="6:20" x14ac:dyDescent="0.25">
      <c r="F58471" s="1"/>
      <c r="G58471"/>
      <c r="T58471" s="1"/>
    </row>
    <row r="58472" spans="6:20" x14ac:dyDescent="0.25">
      <c r="F58472" s="1"/>
      <c r="G58472"/>
      <c r="T58472" s="1"/>
    </row>
    <row r="58473" spans="6:20" x14ac:dyDescent="0.25">
      <c r="F58473" s="1"/>
      <c r="G58473"/>
      <c r="T58473" s="1"/>
    </row>
    <row r="58474" spans="6:20" x14ac:dyDescent="0.25">
      <c r="F58474" s="1"/>
      <c r="G58474"/>
      <c r="T58474" s="1"/>
    </row>
    <row r="58475" spans="6:20" x14ac:dyDescent="0.25">
      <c r="F58475" s="1"/>
      <c r="G58475"/>
      <c r="T58475" s="1"/>
    </row>
    <row r="58476" spans="6:20" x14ac:dyDescent="0.25">
      <c r="F58476" s="1"/>
      <c r="G58476"/>
      <c r="T58476" s="1"/>
    </row>
    <row r="58477" spans="6:20" x14ac:dyDescent="0.25">
      <c r="F58477" s="1"/>
      <c r="G58477"/>
      <c r="T58477" s="1"/>
    </row>
    <row r="58478" spans="6:20" x14ac:dyDescent="0.25">
      <c r="F58478" s="1"/>
      <c r="G58478"/>
      <c r="T58478" s="1"/>
    </row>
    <row r="58479" spans="6:20" x14ac:dyDescent="0.25">
      <c r="F58479" s="1"/>
      <c r="G58479"/>
      <c r="T58479" s="1"/>
    </row>
    <row r="58480" spans="6:20" x14ac:dyDescent="0.25">
      <c r="F58480" s="1"/>
      <c r="G58480"/>
      <c r="T58480" s="1"/>
    </row>
    <row r="58481" spans="6:20" x14ac:dyDescent="0.25">
      <c r="F58481" s="1"/>
      <c r="G58481"/>
      <c r="T58481" s="1"/>
    </row>
    <row r="58482" spans="6:20" x14ac:dyDescent="0.25">
      <c r="F58482" s="1"/>
      <c r="G58482"/>
      <c r="T58482" s="1"/>
    </row>
    <row r="58483" spans="6:20" x14ac:dyDescent="0.25">
      <c r="F58483" s="1"/>
      <c r="G58483"/>
      <c r="T58483" s="1"/>
    </row>
    <row r="58484" spans="6:20" x14ac:dyDescent="0.25">
      <c r="F58484" s="1"/>
      <c r="G58484"/>
      <c r="T58484" s="1"/>
    </row>
    <row r="58485" spans="6:20" x14ac:dyDescent="0.25">
      <c r="F58485" s="1"/>
      <c r="G58485"/>
      <c r="T58485" s="1"/>
    </row>
    <row r="58486" spans="6:20" x14ac:dyDescent="0.25">
      <c r="F58486" s="1"/>
      <c r="G58486"/>
      <c r="T58486" s="1"/>
    </row>
    <row r="58487" spans="6:20" x14ac:dyDescent="0.25">
      <c r="F58487" s="1"/>
      <c r="G58487"/>
      <c r="T58487" s="1"/>
    </row>
    <row r="58488" spans="6:20" x14ac:dyDescent="0.25">
      <c r="F58488" s="1"/>
      <c r="G58488"/>
      <c r="T58488" s="1"/>
    </row>
    <row r="58489" spans="6:20" x14ac:dyDescent="0.25">
      <c r="F58489" s="1"/>
      <c r="G58489"/>
      <c r="T58489" s="1"/>
    </row>
    <row r="58490" spans="6:20" x14ac:dyDescent="0.25">
      <c r="F58490" s="1"/>
      <c r="G58490"/>
      <c r="T58490" s="1"/>
    </row>
    <row r="58491" spans="6:20" x14ac:dyDescent="0.25">
      <c r="F58491" s="1"/>
      <c r="G58491"/>
      <c r="T58491" s="1"/>
    </row>
    <row r="58492" spans="6:20" x14ac:dyDescent="0.25">
      <c r="F58492" s="1"/>
      <c r="G58492"/>
      <c r="T58492" s="1"/>
    </row>
    <row r="58493" spans="6:20" x14ac:dyDescent="0.25">
      <c r="F58493" s="1"/>
      <c r="G58493"/>
      <c r="T58493" s="1"/>
    </row>
    <row r="58494" spans="6:20" x14ac:dyDescent="0.25">
      <c r="F58494" s="1"/>
      <c r="G58494"/>
      <c r="T58494" s="1"/>
    </row>
    <row r="58495" spans="6:20" x14ac:dyDescent="0.25">
      <c r="F58495" s="1"/>
      <c r="G58495"/>
      <c r="T58495" s="1"/>
    </row>
    <row r="58496" spans="6:20" x14ac:dyDescent="0.25">
      <c r="F58496" s="1"/>
      <c r="G58496"/>
      <c r="T58496" s="1"/>
    </row>
    <row r="58497" spans="6:20" x14ac:dyDescent="0.25">
      <c r="F58497" s="1"/>
      <c r="G58497"/>
      <c r="T58497" s="1"/>
    </row>
    <row r="58498" spans="6:20" x14ac:dyDescent="0.25">
      <c r="F58498" s="1"/>
      <c r="G58498"/>
      <c r="T58498" s="1"/>
    </row>
    <row r="58499" spans="6:20" x14ac:dyDescent="0.25">
      <c r="F58499" s="1"/>
      <c r="G58499"/>
      <c r="T58499" s="1"/>
    </row>
    <row r="58500" spans="6:20" x14ac:dyDescent="0.25">
      <c r="F58500" s="1"/>
      <c r="G58500"/>
      <c r="T58500" s="1"/>
    </row>
    <row r="58501" spans="6:20" x14ac:dyDescent="0.25">
      <c r="F58501" s="1"/>
      <c r="G58501"/>
      <c r="T58501" s="1"/>
    </row>
    <row r="58502" spans="6:20" x14ac:dyDescent="0.25">
      <c r="F58502" s="1"/>
      <c r="G58502"/>
      <c r="T58502" s="1"/>
    </row>
    <row r="58503" spans="6:20" x14ac:dyDescent="0.25">
      <c r="F58503" s="1"/>
      <c r="G58503"/>
      <c r="T58503" s="1"/>
    </row>
    <row r="58504" spans="6:20" x14ac:dyDescent="0.25">
      <c r="F58504" s="1"/>
      <c r="G58504"/>
      <c r="T58504" s="1"/>
    </row>
    <row r="58505" spans="6:20" x14ac:dyDescent="0.25">
      <c r="F58505" s="1"/>
      <c r="G58505"/>
      <c r="T58505" s="1"/>
    </row>
    <row r="58506" spans="6:20" x14ac:dyDescent="0.25">
      <c r="F58506" s="1"/>
      <c r="G58506"/>
      <c r="T58506" s="1"/>
    </row>
    <row r="58507" spans="6:20" x14ac:dyDescent="0.25">
      <c r="F58507" s="1"/>
      <c r="G58507"/>
      <c r="T58507" s="1"/>
    </row>
    <row r="58508" spans="6:20" x14ac:dyDescent="0.25">
      <c r="F58508" s="1"/>
      <c r="G58508"/>
      <c r="T58508" s="1"/>
    </row>
    <row r="58509" spans="6:20" x14ac:dyDescent="0.25">
      <c r="F58509" s="1"/>
      <c r="G58509"/>
      <c r="T58509" s="1"/>
    </row>
    <row r="58510" spans="6:20" x14ac:dyDescent="0.25">
      <c r="F58510" s="1"/>
      <c r="G58510"/>
      <c r="T58510" s="1"/>
    </row>
    <row r="58511" spans="6:20" x14ac:dyDescent="0.25">
      <c r="F58511" s="1"/>
      <c r="G58511"/>
      <c r="T58511" s="1"/>
    </row>
    <row r="58512" spans="6:20" x14ac:dyDescent="0.25">
      <c r="F58512" s="1"/>
      <c r="G58512"/>
      <c r="T58512" s="1"/>
    </row>
    <row r="58513" spans="6:20" x14ac:dyDescent="0.25">
      <c r="F58513" s="1"/>
      <c r="G58513"/>
      <c r="T58513" s="1"/>
    </row>
    <row r="58514" spans="6:20" x14ac:dyDescent="0.25">
      <c r="F58514" s="1"/>
      <c r="G58514"/>
      <c r="T58514" s="1"/>
    </row>
    <row r="58515" spans="6:20" x14ac:dyDescent="0.25">
      <c r="F58515" s="1"/>
      <c r="G58515"/>
      <c r="T58515" s="1"/>
    </row>
    <row r="58516" spans="6:20" x14ac:dyDescent="0.25">
      <c r="F58516" s="1"/>
      <c r="G58516"/>
      <c r="T58516" s="1"/>
    </row>
    <row r="58517" spans="6:20" x14ac:dyDescent="0.25">
      <c r="F58517" s="1"/>
      <c r="G58517"/>
      <c r="T58517" s="1"/>
    </row>
    <row r="58518" spans="6:20" x14ac:dyDescent="0.25">
      <c r="F58518" s="1"/>
      <c r="G58518"/>
      <c r="T58518" s="1"/>
    </row>
    <row r="58519" spans="6:20" x14ac:dyDescent="0.25">
      <c r="F58519" s="1"/>
      <c r="G58519"/>
      <c r="T58519" s="1"/>
    </row>
    <row r="58520" spans="6:20" x14ac:dyDescent="0.25">
      <c r="F58520" s="1"/>
      <c r="G58520"/>
      <c r="T58520" s="1"/>
    </row>
    <row r="58521" spans="6:20" x14ac:dyDescent="0.25">
      <c r="F58521" s="1"/>
      <c r="G58521"/>
      <c r="T58521" s="1"/>
    </row>
    <row r="58522" spans="6:20" x14ac:dyDescent="0.25">
      <c r="F58522" s="1"/>
      <c r="G58522"/>
      <c r="T58522" s="1"/>
    </row>
    <row r="58523" spans="6:20" x14ac:dyDescent="0.25">
      <c r="F58523" s="1"/>
      <c r="G58523"/>
      <c r="T58523" s="1"/>
    </row>
    <row r="58524" spans="6:20" x14ac:dyDescent="0.25">
      <c r="F58524" s="1"/>
      <c r="G58524"/>
      <c r="T58524" s="1"/>
    </row>
    <row r="58525" spans="6:20" x14ac:dyDescent="0.25">
      <c r="F58525" s="1"/>
      <c r="G58525"/>
      <c r="T58525" s="1"/>
    </row>
    <row r="58526" spans="6:20" x14ac:dyDescent="0.25">
      <c r="F58526" s="1"/>
      <c r="G58526"/>
      <c r="T58526" s="1"/>
    </row>
    <row r="58527" spans="6:20" x14ac:dyDescent="0.25">
      <c r="F58527" s="1"/>
      <c r="G58527"/>
      <c r="T58527" s="1"/>
    </row>
    <row r="58528" spans="6:20" x14ac:dyDescent="0.25">
      <c r="F58528" s="1"/>
      <c r="G58528"/>
      <c r="T58528" s="1"/>
    </row>
    <row r="58529" spans="6:20" x14ac:dyDescent="0.25">
      <c r="F58529" s="1"/>
      <c r="G58529"/>
      <c r="T58529" s="1"/>
    </row>
    <row r="58530" spans="6:20" x14ac:dyDescent="0.25">
      <c r="F58530" s="1"/>
      <c r="G58530"/>
      <c r="T58530" s="1"/>
    </row>
    <row r="58531" spans="6:20" x14ac:dyDescent="0.25">
      <c r="F58531" s="1"/>
      <c r="G58531"/>
      <c r="T58531" s="1"/>
    </row>
    <row r="58532" spans="6:20" x14ac:dyDescent="0.25">
      <c r="F58532" s="1"/>
      <c r="G58532"/>
      <c r="T58532" s="1"/>
    </row>
    <row r="58533" spans="6:20" x14ac:dyDescent="0.25">
      <c r="F58533" s="1"/>
      <c r="G58533"/>
      <c r="T58533" s="1"/>
    </row>
    <row r="58534" spans="6:20" x14ac:dyDescent="0.25">
      <c r="F58534" s="1"/>
      <c r="G58534"/>
      <c r="T58534" s="1"/>
    </row>
    <row r="58535" spans="6:20" x14ac:dyDescent="0.25">
      <c r="F58535" s="1"/>
      <c r="G58535"/>
      <c r="T58535" s="1"/>
    </row>
    <row r="58536" spans="6:20" x14ac:dyDescent="0.25">
      <c r="F58536" s="1"/>
      <c r="G58536"/>
      <c r="T58536" s="1"/>
    </row>
    <row r="58537" spans="6:20" x14ac:dyDescent="0.25">
      <c r="F58537" s="1"/>
      <c r="G58537"/>
      <c r="T58537" s="1"/>
    </row>
    <row r="58538" spans="6:20" x14ac:dyDescent="0.25">
      <c r="F58538" s="1"/>
      <c r="G58538"/>
      <c r="T58538" s="1"/>
    </row>
    <row r="58539" spans="6:20" x14ac:dyDescent="0.25">
      <c r="F58539" s="1"/>
      <c r="G58539"/>
      <c r="T58539" s="1"/>
    </row>
    <row r="58540" spans="6:20" x14ac:dyDescent="0.25">
      <c r="F58540" s="1"/>
      <c r="G58540"/>
      <c r="T58540" s="1"/>
    </row>
    <row r="58541" spans="6:20" x14ac:dyDescent="0.25">
      <c r="F58541" s="1"/>
      <c r="G58541"/>
      <c r="T58541" s="1"/>
    </row>
    <row r="58542" spans="6:20" x14ac:dyDescent="0.25">
      <c r="F58542" s="1"/>
      <c r="G58542"/>
      <c r="T58542" s="1"/>
    </row>
    <row r="58543" spans="6:20" x14ac:dyDescent="0.25">
      <c r="F58543" s="1"/>
      <c r="G58543"/>
      <c r="T58543" s="1"/>
    </row>
    <row r="58544" spans="6:20" x14ac:dyDescent="0.25">
      <c r="F58544" s="1"/>
      <c r="G58544"/>
      <c r="T58544" s="1"/>
    </row>
    <row r="58545" spans="6:20" x14ac:dyDescent="0.25">
      <c r="F58545" s="1"/>
      <c r="G58545"/>
      <c r="T58545" s="1"/>
    </row>
    <row r="58546" spans="6:20" x14ac:dyDescent="0.25">
      <c r="F58546" s="1"/>
      <c r="G58546"/>
      <c r="T58546" s="1"/>
    </row>
    <row r="58547" spans="6:20" x14ac:dyDescent="0.25">
      <c r="F58547" s="1"/>
      <c r="G58547"/>
      <c r="T58547" s="1"/>
    </row>
    <row r="58548" spans="6:20" x14ac:dyDescent="0.25">
      <c r="F58548" s="1"/>
      <c r="G58548"/>
      <c r="T58548" s="1"/>
    </row>
    <row r="58549" spans="6:20" x14ac:dyDescent="0.25">
      <c r="F58549" s="1"/>
      <c r="G58549"/>
      <c r="T58549" s="1"/>
    </row>
    <row r="58550" spans="6:20" x14ac:dyDescent="0.25">
      <c r="F58550" s="1"/>
      <c r="G58550"/>
      <c r="T58550" s="1"/>
    </row>
    <row r="58551" spans="6:20" x14ac:dyDescent="0.25">
      <c r="F58551" s="1"/>
      <c r="G58551"/>
      <c r="T58551" s="1"/>
    </row>
    <row r="58552" spans="6:20" x14ac:dyDescent="0.25">
      <c r="F58552" s="1"/>
      <c r="G58552"/>
      <c r="T58552" s="1"/>
    </row>
    <row r="58553" spans="6:20" x14ac:dyDescent="0.25">
      <c r="F58553" s="1"/>
      <c r="G58553"/>
      <c r="T58553" s="1"/>
    </row>
    <row r="58554" spans="6:20" x14ac:dyDescent="0.25">
      <c r="F58554" s="1"/>
      <c r="G58554"/>
      <c r="T58554" s="1"/>
    </row>
    <row r="58555" spans="6:20" x14ac:dyDescent="0.25">
      <c r="F58555" s="1"/>
      <c r="G58555"/>
      <c r="T58555" s="1"/>
    </row>
    <row r="58556" spans="6:20" x14ac:dyDescent="0.25">
      <c r="F58556" s="1"/>
      <c r="G58556"/>
      <c r="T58556" s="1"/>
    </row>
    <row r="58557" spans="6:20" x14ac:dyDescent="0.25">
      <c r="F58557" s="1"/>
      <c r="G58557"/>
      <c r="T58557" s="1"/>
    </row>
    <row r="58558" spans="6:20" x14ac:dyDescent="0.25">
      <c r="F58558" s="1"/>
      <c r="G58558"/>
      <c r="T58558" s="1"/>
    </row>
    <row r="58559" spans="6:20" x14ac:dyDescent="0.25">
      <c r="F58559" s="1"/>
      <c r="G58559"/>
      <c r="T58559" s="1"/>
    </row>
    <row r="58560" spans="6:20" x14ac:dyDescent="0.25">
      <c r="F58560" s="1"/>
      <c r="G58560"/>
      <c r="T58560" s="1"/>
    </row>
    <row r="58561" spans="6:20" x14ac:dyDescent="0.25">
      <c r="F58561" s="1"/>
      <c r="G58561"/>
      <c r="T58561" s="1"/>
    </row>
    <row r="58562" spans="6:20" x14ac:dyDescent="0.25">
      <c r="F58562" s="1"/>
      <c r="G58562"/>
      <c r="T58562" s="1"/>
    </row>
    <row r="58563" spans="6:20" x14ac:dyDescent="0.25">
      <c r="F58563" s="1"/>
      <c r="G58563"/>
      <c r="T58563" s="1"/>
    </row>
    <row r="58564" spans="6:20" x14ac:dyDescent="0.25">
      <c r="F58564" s="1"/>
      <c r="G58564"/>
      <c r="T58564" s="1"/>
    </row>
    <row r="58565" spans="6:20" x14ac:dyDescent="0.25">
      <c r="F58565" s="1"/>
      <c r="G58565"/>
      <c r="T58565" s="1"/>
    </row>
    <row r="58566" spans="6:20" x14ac:dyDescent="0.25">
      <c r="F58566" s="1"/>
      <c r="G58566"/>
      <c r="T58566" s="1"/>
    </row>
    <row r="58567" spans="6:20" x14ac:dyDescent="0.25">
      <c r="F58567" s="1"/>
      <c r="G58567"/>
      <c r="T58567" s="1"/>
    </row>
    <row r="58568" spans="6:20" x14ac:dyDescent="0.25">
      <c r="F58568" s="1"/>
      <c r="G58568"/>
      <c r="T58568" s="1"/>
    </row>
    <row r="58569" spans="6:20" x14ac:dyDescent="0.25">
      <c r="F58569" s="1"/>
      <c r="G58569"/>
      <c r="T58569" s="1"/>
    </row>
    <row r="58570" spans="6:20" x14ac:dyDescent="0.25">
      <c r="F58570" s="1"/>
      <c r="G58570"/>
      <c r="T58570" s="1"/>
    </row>
    <row r="58571" spans="6:20" x14ac:dyDescent="0.25">
      <c r="F58571" s="1"/>
      <c r="G58571"/>
      <c r="T58571" s="1"/>
    </row>
    <row r="58572" spans="6:20" x14ac:dyDescent="0.25">
      <c r="F58572" s="1"/>
      <c r="G58572"/>
      <c r="T58572" s="1"/>
    </row>
    <row r="58573" spans="6:20" x14ac:dyDescent="0.25">
      <c r="F58573" s="1"/>
      <c r="G58573"/>
      <c r="T58573" s="1"/>
    </row>
    <row r="58574" spans="6:20" x14ac:dyDescent="0.25">
      <c r="F58574" s="1"/>
      <c r="G58574"/>
      <c r="T58574" s="1"/>
    </row>
    <row r="58575" spans="6:20" x14ac:dyDescent="0.25">
      <c r="F58575" s="1"/>
      <c r="G58575"/>
      <c r="T58575" s="1"/>
    </row>
    <row r="58576" spans="6:20" x14ac:dyDescent="0.25">
      <c r="F58576" s="1"/>
      <c r="G58576"/>
      <c r="T58576" s="1"/>
    </row>
    <row r="58577" spans="6:20" x14ac:dyDescent="0.25">
      <c r="F58577" s="1"/>
      <c r="G58577"/>
      <c r="T58577" s="1"/>
    </row>
    <row r="58578" spans="6:20" x14ac:dyDescent="0.25">
      <c r="F58578" s="1"/>
      <c r="G58578"/>
      <c r="T58578" s="1"/>
    </row>
    <row r="58579" spans="6:20" x14ac:dyDescent="0.25">
      <c r="F58579" s="1"/>
      <c r="G58579"/>
      <c r="T58579" s="1"/>
    </row>
    <row r="58580" spans="6:20" x14ac:dyDescent="0.25">
      <c r="F58580" s="1"/>
      <c r="G58580"/>
      <c r="T58580" s="1"/>
    </row>
    <row r="58581" spans="6:20" x14ac:dyDescent="0.25">
      <c r="F58581" s="1"/>
      <c r="G58581"/>
      <c r="T58581" s="1"/>
    </row>
    <row r="58582" spans="6:20" x14ac:dyDescent="0.25">
      <c r="F58582" s="1"/>
      <c r="G58582"/>
      <c r="T58582" s="1"/>
    </row>
    <row r="58583" spans="6:20" x14ac:dyDescent="0.25">
      <c r="F58583" s="1"/>
      <c r="G58583"/>
      <c r="T58583" s="1"/>
    </row>
    <row r="58584" spans="6:20" x14ac:dyDescent="0.25">
      <c r="F58584" s="1"/>
      <c r="G58584"/>
      <c r="T58584" s="1"/>
    </row>
    <row r="58585" spans="6:20" x14ac:dyDescent="0.25">
      <c r="F58585" s="1"/>
      <c r="G58585"/>
      <c r="T58585" s="1"/>
    </row>
    <row r="58586" spans="6:20" x14ac:dyDescent="0.25">
      <c r="F58586" s="1"/>
      <c r="G58586"/>
      <c r="T58586" s="1"/>
    </row>
    <row r="58587" spans="6:20" x14ac:dyDescent="0.25">
      <c r="F58587" s="1"/>
      <c r="G58587"/>
      <c r="T58587" s="1"/>
    </row>
    <row r="58588" spans="6:20" x14ac:dyDescent="0.25">
      <c r="F58588" s="1"/>
      <c r="G58588"/>
      <c r="T58588" s="1"/>
    </row>
    <row r="58589" spans="6:20" x14ac:dyDescent="0.25">
      <c r="F58589" s="1"/>
      <c r="G58589"/>
      <c r="T58589" s="1"/>
    </row>
    <row r="58590" spans="6:20" x14ac:dyDescent="0.25">
      <c r="F58590" s="1"/>
      <c r="G58590"/>
      <c r="T58590" s="1"/>
    </row>
    <row r="58591" spans="6:20" x14ac:dyDescent="0.25">
      <c r="F58591" s="1"/>
      <c r="G58591"/>
      <c r="T58591" s="1"/>
    </row>
    <row r="58592" spans="6:20" x14ac:dyDescent="0.25">
      <c r="F58592" s="1"/>
      <c r="G58592"/>
      <c r="T58592" s="1"/>
    </row>
    <row r="58593" spans="6:20" x14ac:dyDescent="0.25">
      <c r="F58593" s="1"/>
      <c r="G58593"/>
      <c r="T58593" s="1"/>
    </row>
    <row r="58594" spans="6:20" x14ac:dyDescent="0.25">
      <c r="F58594" s="1"/>
      <c r="G58594"/>
      <c r="T58594" s="1"/>
    </row>
    <row r="58595" spans="6:20" x14ac:dyDescent="0.25">
      <c r="F58595" s="1"/>
      <c r="G58595"/>
      <c r="T58595" s="1"/>
    </row>
    <row r="58596" spans="6:20" x14ac:dyDescent="0.25">
      <c r="F58596" s="1"/>
      <c r="G58596"/>
      <c r="T58596" s="1"/>
    </row>
    <row r="58597" spans="6:20" x14ac:dyDescent="0.25">
      <c r="F58597" s="1"/>
      <c r="G58597"/>
      <c r="T58597" s="1"/>
    </row>
    <row r="58598" spans="6:20" x14ac:dyDescent="0.25">
      <c r="F58598" s="1"/>
      <c r="G58598"/>
      <c r="T58598" s="1"/>
    </row>
    <row r="58599" spans="6:20" x14ac:dyDescent="0.25">
      <c r="F58599" s="1"/>
      <c r="G58599"/>
      <c r="T58599" s="1"/>
    </row>
    <row r="58600" spans="6:20" x14ac:dyDescent="0.25">
      <c r="F58600" s="1"/>
      <c r="G58600"/>
      <c r="T58600" s="1"/>
    </row>
    <row r="58601" spans="6:20" x14ac:dyDescent="0.25">
      <c r="F58601" s="1"/>
      <c r="G58601"/>
      <c r="T58601" s="1"/>
    </row>
    <row r="58602" spans="6:20" x14ac:dyDescent="0.25">
      <c r="F58602" s="1"/>
      <c r="G58602"/>
      <c r="T58602" s="1"/>
    </row>
    <row r="58603" spans="6:20" x14ac:dyDescent="0.25">
      <c r="F58603" s="1"/>
      <c r="G58603"/>
      <c r="T58603" s="1"/>
    </row>
    <row r="58604" spans="6:20" x14ac:dyDescent="0.25">
      <c r="F58604" s="1"/>
      <c r="G58604"/>
      <c r="T58604" s="1"/>
    </row>
    <row r="58605" spans="6:20" x14ac:dyDescent="0.25">
      <c r="F58605" s="1"/>
      <c r="G58605"/>
      <c r="T58605" s="1"/>
    </row>
    <row r="58606" spans="6:20" x14ac:dyDescent="0.25">
      <c r="F58606" s="1"/>
      <c r="G58606"/>
      <c r="T58606" s="1"/>
    </row>
    <row r="58607" spans="6:20" x14ac:dyDescent="0.25">
      <c r="F58607" s="1"/>
      <c r="G58607"/>
      <c r="T58607" s="1"/>
    </row>
    <row r="58608" spans="6:20" x14ac:dyDescent="0.25">
      <c r="F58608" s="1"/>
      <c r="G58608"/>
      <c r="T58608" s="1"/>
    </row>
    <row r="58609" spans="6:20" x14ac:dyDescent="0.25">
      <c r="F58609" s="1"/>
      <c r="G58609"/>
      <c r="T58609" s="1"/>
    </row>
    <row r="58610" spans="6:20" x14ac:dyDescent="0.25">
      <c r="F58610" s="1"/>
      <c r="G58610"/>
      <c r="T58610" s="1"/>
    </row>
    <row r="58611" spans="6:20" x14ac:dyDescent="0.25">
      <c r="F58611" s="1"/>
      <c r="G58611"/>
      <c r="T58611" s="1"/>
    </row>
    <row r="58612" spans="6:20" x14ac:dyDescent="0.25">
      <c r="F58612" s="1"/>
      <c r="G58612"/>
      <c r="T58612" s="1"/>
    </row>
    <row r="58613" spans="6:20" x14ac:dyDescent="0.25">
      <c r="F58613" s="1"/>
      <c r="G58613"/>
      <c r="T58613" s="1"/>
    </row>
    <row r="58614" spans="6:20" x14ac:dyDescent="0.25">
      <c r="F58614" s="1"/>
      <c r="G58614"/>
      <c r="T58614" s="1"/>
    </row>
    <row r="58615" spans="6:20" x14ac:dyDescent="0.25">
      <c r="F58615" s="1"/>
      <c r="G58615"/>
      <c r="T58615" s="1"/>
    </row>
    <row r="58616" spans="6:20" x14ac:dyDescent="0.25">
      <c r="F58616" s="1"/>
      <c r="G58616"/>
      <c r="T58616" s="1"/>
    </row>
    <row r="58617" spans="6:20" x14ac:dyDescent="0.25">
      <c r="F58617" s="1"/>
      <c r="G58617"/>
      <c r="T58617" s="1"/>
    </row>
    <row r="58618" spans="6:20" x14ac:dyDescent="0.25">
      <c r="F58618" s="1"/>
      <c r="G58618"/>
      <c r="T58618" s="1"/>
    </row>
    <row r="58619" spans="6:20" x14ac:dyDescent="0.25">
      <c r="F58619" s="1"/>
      <c r="G58619"/>
      <c r="T58619" s="1"/>
    </row>
    <row r="58620" spans="6:20" x14ac:dyDescent="0.25">
      <c r="F58620" s="1"/>
      <c r="G58620"/>
      <c r="T58620" s="1"/>
    </row>
    <row r="58621" spans="6:20" x14ac:dyDescent="0.25">
      <c r="F58621" s="1"/>
      <c r="G58621"/>
      <c r="T58621" s="1"/>
    </row>
    <row r="58622" spans="6:20" x14ac:dyDescent="0.25">
      <c r="F58622" s="1"/>
      <c r="G58622"/>
      <c r="T58622" s="1"/>
    </row>
    <row r="58623" spans="6:20" x14ac:dyDescent="0.25">
      <c r="F58623" s="1"/>
      <c r="G58623"/>
      <c r="T58623" s="1"/>
    </row>
    <row r="58624" spans="6:20" x14ac:dyDescent="0.25">
      <c r="F58624" s="1"/>
      <c r="G58624"/>
      <c r="T58624" s="1"/>
    </row>
    <row r="58625" spans="6:20" x14ac:dyDescent="0.25">
      <c r="F58625" s="1"/>
      <c r="G58625"/>
      <c r="T58625" s="1"/>
    </row>
    <row r="58626" spans="6:20" x14ac:dyDescent="0.25">
      <c r="F58626" s="1"/>
      <c r="G58626"/>
      <c r="T58626" s="1"/>
    </row>
    <row r="58627" spans="6:20" x14ac:dyDescent="0.25">
      <c r="F58627" s="1"/>
      <c r="G58627"/>
      <c r="T58627" s="1"/>
    </row>
    <row r="58628" spans="6:20" x14ac:dyDescent="0.25">
      <c r="F58628" s="1"/>
      <c r="G58628"/>
      <c r="T58628" s="1"/>
    </row>
    <row r="58629" spans="6:20" x14ac:dyDescent="0.25">
      <c r="F58629" s="1"/>
      <c r="G58629"/>
      <c r="T58629" s="1"/>
    </row>
    <row r="58630" spans="6:20" x14ac:dyDescent="0.25">
      <c r="F58630" s="1"/>
      <c r="G58630"/>
      <c r="T58630" s="1"/>
    </row>
    <row r="58631" spans="6:20" x14ac:dyDescent="0.25">
      <c r="F58631" s="1"/>
      <c r="G58631"/>
      <c r="T58631" s="1"/>
    </row>
    <row r="58632" spans="6:20" x14ac:dyDescent="0.25">
      <c r="F58632" s="1"/>
      <c r="G58632"/>
      <c r="T58632" s="1"/>
    </row>
    <row r="58633" spans="6:20" x14ac:dyDescent="0.25">
      <c r="F58633" s="1"/>
      <c r="G58633"/>
      <c r="T58633" s="1"/>
    </row>
    <row r="58634" spans="6:20" x14ac:dyDescent="0.25">
      <c r="F58634" s="1"/>
      <c r="G58634"/>
      <c r="T58634" s="1"/>
    </row>
    <row r="58635" spans="6:20" x14ac:dyDescent="0.25">
      <c r="F58635" s="1"/>
      <c r="G58635"/>
      <c r="T58635" s="1"/>
    </row>
    <row r="58636" spans="6:20" x14ac:dyDescent="0.25">
      <c r="F58636" s="1"/>
      <c r="G58636"/>
      <c r="T58636" s="1"/>
    </row>
    <row r="58637" spans="6:20" x14ac:dyDescent="0.25">
      <c r="F58637" s="1"/>
      <c r="G58637"/>
      <c r="T58637" s="1"/>
    </row>
    <row r="58638" spans="6:20" x14ac:dyDescent="0.25">
      <c r="F58638" s="1"/>
      <c r="G58638"/>
      <c r="T58638" s="1"/>
    </row>
    <row r="58639" spans="6:20" x14ac:dyDescent="0.25">
      <c r="F58639" s="1"/>
      <c r="G58639"/>
      <c r="T58639" s="1"/>
    </row>
    <row r="58640" spans="6:20" x14ac:dyDescent="0.25">
      <c r="F58640" s="1"/>
      <c r="G58640"/>
      <c r="T58640" s="1"/>
    </row>
    <row r="58641" spans="6:20" x14ac:dyDescent="0.25">
      <c r="F58641" s="1"/>
      <c r="G58641"/>
      <c r="T58641" s="1"/>
    </row>
    <row r="58642" spans="6:20" x14ac:dyDescent="0.25">
      <c r="F58642" s="1"/>
      <c r="G58642"/>
      <c r="T58642" s="1"/>
    </row>
    <row r="58643" spans="6:20" x14ac:dyDescent="0.25">
      <c r="F58643" s="1"/>
      <c r="G58643"/>
      <c r="T58643" s="1"/>
    </row>
    <row r="58644" spans="6:20" x14ac:dyDescent="0.25">
      <c r="F58644" s="1"/>
      <c r="G58644"/>
      <c r="T58644" s="1"/>
    </row>
    <row r="58645" spans="6:20" x14ac:dyDescent="0.25">
      <c r="F58645" s="1"/>
      <c r="G58645"/>
      <c r="T58645" s="1"/>
    </row>
    <row r="58646" spans="6:20" x14ac:dyDescent="0.25">
      <c r="F58646" s="1"/>
      <c r="G58646"/>
      <c r="T58646" s="1"/>
    </row>
    <row r="58647" spans="6:20" x14ac:dyDescent="0.25">
      <c r="F58647" s="1"/>
      <c r="G58647"/>
      <c r="T58647" s="1"/>
    </row>
    <row r="58648" spans="6:20" x14ac:dyDescent="0.25">
      <c r="F58648" s="1"/>
      <c r="G58648"/>
      <c r="T58648" s="1"/>
    </row>
    <row r="58649" spans="6:20" x14ac:dyDescent="0.25">
      <c r="F58649" s="1"/>
      <c r="G58649"/>
      <c r="T58649" s="1"/>
    </row>
    <row r="58650" spans="6:20" x14ac:dyDescent="0.25">
      <c r="F58650" s="1"/>
      <c r="G58650"/>
      <c r="T58650" s="1"/>
    </row>
    <row r="58651" spans="6:20" x14ac:dyDescent="0.25">
      <c r="F58651" s="1"/>
      <c r="G58651"/>
      <c r="T58651" s="1"/>
    </row>
    <row r="58652" spans="6:20" x14ac:dyDescent="0.25">
      <c r="F58652" s="1"/>
      <c r="G58652"/>
      <c r="T58652" s="1"/>
    </row>
    <row r="58653" spans="6:20" x14ac:dyDescent="0.25">
      <c r="F58653" s="1"/>
      <c r="G58653"/>
      <c r="T58653" s="1"/>
    </row>
    <row r="58654" spans="6:20" x14ac:dyDescent="0.25">
      <c r="F58654" s="1"/>
      <c r="G58654"/>
      <c r="T58654" s="1"/>
    </row>
    <row r="58655" spans="6:20" x14ac:dyDescent="0.25">
      <c r="F58655" s="1"/>
      <c r="G58655"/>
      <c r="T58655" s="1"/>
    </row>
    <row r="58656" spans="6:20" x14ac:dyDescent="0.25">
      <c r="F58656" s="1"/>
      <c r="G58656"/>
      <c r="T58656" s="1"/>
    </row>
    <row r="58657" spans="6:20" x14ac:dyDescent="0.25">
      <c r="F58657" s="1"/>
      <c r="G58657"/>
      <c r="T58657" s="1"/>
    </row>
    <row r="58658" spans="6:20" x14ac:dyDescent="0.25">
      <c r="F58658" s="1"/>
      <c r="G58658"/>
      <c r="T58658" s="1"/>
    </row>
    <row r="58659" spans="6:20" x14ac:dyDescent="0.25">
      <c r="F58659" s="1"/>
      <c r="G58659"/>
      <c r="T58659" s="1"/>
    </row>
    <row r="58660" spans="6:20" x14ac:dyDescent="0.25">
      <c r="F58660" s="1"/>
      <c r="G58660"/>
      <c r="T58660" s="1"/>
    </row>
    <row r="58661" spans="6:20" x14ac:dyDescent="0.25">
      <c r="F58661" s="1"/>
      <c r="G58661"/>
      <c r="T58661" s="1"/>
    </row>
    <row r="58662" spans="6:20" x14ac:dyDescent="0.25">
      <c r="F58662" s="1"/>
      <c r="G58662"/>
      <c r="T58662" s="1"/>
    </row>
    <row r="58663" spans="6:20" x14ac:dyDescent="0.25">
      <c r="F58663" s="1"/>
      <c r="G58663"/>
      <c r="T58663" s="1"/>
    </row>
    <row r="58664" spans="6:20" x14ac:dyDescent="0.25">
      <c r="F58664" s="1"/>
      <c r="G58664"/>
      <c r="T58664" s="1"/>
    </row>
    <row r="58665" spans="6:20" x14ac:dyDescent="0.25">
      <c r="F58665" s="1"/>
      <c r="G58665"/>
      <c r="T58665" s="1"/>
    </row>
    <row r="58666" spans="6:20" x14ac:dyDescent="0.25">
      <c r="F58666" s="1"/>
      <c r="G58666"/>
      <c r="T58666" s="1"/>
    </row>
    <row r="58667" spans="6:20" x14ac:dyDescent="0.25">
      <c r="F58667" s="1"/>
      <c r="G58667"/>
      <c r="T58667" s="1"/>
    </row>
    <row r="58668" spans="6:20" x14ac:dyDescent="0.25">
      <c r="F58668" s="1"/>
      <c r="G58668"/>
      <c r="T58668" s="1"/>
    </row>
    <row r="58669" spans="6:20" x14ac:dyDescent="0.25">
      <c r="F58669" s="1"/>
      <c r="G58669"/>
      <c r="T58669" s="1"/>
    </row>
    <row r="58670" spans="6:20" x14ac:dyDescent="0.25">
      <c r="F58670" s="1"/>
      <c r="G58670"/>
      <c r="T58670" s="1"/>
    </row>
    <row r="58671" spans="6:20" x14ac:dyDescent="0.25">
      <c r="F58671" s="1"/>
      <c r="G58671"/>
      <c r="T58671" s="1"/>
    </row>
    <row r="58672" spans="6:20" x14ac:dyDescent="0.25">
      <c r="F58672" s="1"/>
      <c r="G58672"/>
      <c r="T58672" s="1"/>
    </row>
    <row r="58673" spans="6:20" x14ac:dyDescent="0.25">
      <c r="F58673" s="1"/>
      <c r="G58673"/>
      <c r="T58673" s="1"/>
    </row>
    <row r="58674" spans="6:20" x14ac:dyDescent="0.25">
      <c r="F58674" s="1"/>
      <c r="G58674"/>
      <c r="T58674" s="1"/>
    </row>
    <row r="58675" spans="6:20" x14ac:dyDescent="0.25">
      <c r="F58675" s="1"/>
      <c r="G58675"/>
      <c r="T58675" s="1"/>
    </row>
    <row r="58676" spans="6:20" x14ac:dyDescent="0.25">
      <c r="F58676" s="1"/>
      <c r="G58676"/>
      <c r="T58676" s="1"/>
    </row>
    <row r="58677" spans="6:20" x14ac:dyDescent="0.25">
      <c r="F58677" s="1"/>
      <c r="G58677"/>
      <c r="T58677" s="1"/>
    </row>
    <row r="58678" spans="6:20" x14ac:dyDescent="0.25">
      <c r="F58678" s="1"/>
      <c r="G58678"/>
      <c r="T58678" s="1"/>
    </row>
    <row r="58679" spans="6:20" x14ac:dyDescent="0.25">
      <c r="F58679" s="1"/>
      <c r="G58679"/>
      <c r="T58679" s="1"/>
    </row>
    <row r="58680" spans="6:20" x14ac:dyDescent="0.25">
      <c r="F58680" s="1"/>
      <c r="G58680"/>
      <c r="T58680" s="1"/>
    </row>
    <row r="58681" spans="6:20" x14ac:dyDescent="0.25">
      <c r="F58681" s="1"/>
      <c r="G58681"/>
      <c r="T58681" s="1"/>
    </row>
    <row r="58682" spans="6:20" x14ac:dyDescent="0.25">
      <c r="F58682" s="1"/>
      <c r="G58682"/>
      <c r="T58682" s="1"/>
    </row>
    <row r="58683" spans="6:20" x14ac:dyDescent="0.25">
      <c r="F58683" s="1"/>
      <c r="G58683"/>
      <c r="T58683" s="1"/>
    </row>
    <row r="58684" spans="6:20" x14ac:dyDescent="0.25">
      <c r="F58684" s="1"/>
      <c r="G58684"/>
      <c r="T58684" s="1"/>
    </row>
    <row r="58685" spans="6:20" x14ac:dyDescent="0.25">
      <c r="F58685" s="1"/>
      <c r="G58685"/>
      <c r="T58685" s="1"/>
    </row>
    <row r="58686" spans="6:20" x14ac:dyDescent="0.25">
      <c r="F58686" s="1"/>
      <c r="G58686"/>
      <c r="T58686" s="1"/>
    </row>
    <row r="58687" spans="6:20" x14ac:dyDescent="0.25">
      <c r="F58687" s="1"/>
      <c r="G58687"/>
      <c r="T58687" s="1"/>
    </row>
    <row r="58688" spans="6:20" x14ac:dyDescent="0.25">
      <c r="F58688" s="1"/>
      <c r="G58688"/>
      <c r="T58688" s="1"/>
    </row>
    <row r="58689" spans="6:20" x14ac:dyDescent="0.25">
      <c r="F58689" s="1"/>
      <c r="G58689"/>
      <c r="T58689" s="1"/>
    </row>
    <row r="58690" spans="6:20" x14ac:dyDescent="0.25">
      <c r="F58690" s="1"/>
      <c r="G58690"/>
      <c r="T58690" s="1"/>
    </row>
    <row r="58691" spans="6:20" x14ac:dyDescent="0.25">
      <c r="F58691" s="1"/>
      <c r="G58691"/>
      <c r="T58691" s="1"/>
    </row>
    <row r="58692" spans="6:20" x14ac:dyDescent="0.25">
      <c r="F58692" s="1"/>
      <c r="G58692"/>
      <c r="T58692" s="1"/>
    </row>
    <row r="58693" spans="6:20" x14ac:dyDescent="0.25">
      <c r="F58693" s="1"/>
      <c r="G58693"/>
      <c r="T58693" s="1"/>
    </row>
    <row r="58694" spans="6:20" x14ac:dyDescent="0.25">
      <c r="F58694" s="1"/>
      <c r="G58694"/>
      <c r="T58694" s="1"/>
    </row>
    <row r="58695" spans="6:20" x14ac:dyDescent="0.25">
      <c r="F58695" s="1"/>
      <c r="G58695"/>
      <c r="T58695" s="1"/>
    </row>
    <row r="58696" spans="6:20" x14ac:dyDescent="0.25">
      <c r="F58696" s="1"/>
      <c r="G58696"/>
      <c r="T58696" s="1"/>
    </row>
    <row r="58697" spans="6:20" x14ac:dyDescent="0.25">
      <c r="F58697" s="1"/>
      <c r="G58697"/>
      <c r="T58697" s="1"/>
    </row>
    <row r="58698" spans="6:20" x14ac:dyDescent="0.25">
      <c r="F58698" s="1"/>
      <c r="G58698"/>
      <c r="T58698" s="1"/>
    </row>
    <row r="58699" spans="6:20" x14ac:dyDescent="0.25">
      <c r="F58699" s="1"/>
      <c r="G58699"/>
      <c r="T58699" s="1"/>
    </row>
    <row r="58700" spans="6:20" x14ac:dyDescent="0.25">
      <c r="F58700" s="1"/>
      <c r="G58700"/>
      <c r="T58700" s="1"/>
    </row>
    <row r="58701" spans="6:20" x14ac:dyDescent="0.25">
      <c r="F58701" s="1"/>
      <c r="G58701"/>
      <c r="T58701" s="1"/>
    </row>
    <row r="58702" spans="6:20" x14ac:dyDescent="0.25">
      <c r="F58702" s="1"/>
      <c r="G58702"/>
      <c r="T58702" s="1"/>
    </row>
    <row r="58703" spans="6:20" x14ac:dyDescent="0.25">
      <c r="F58703" s="1"/>
      <c r="G58703"/>
      <c r="T58703" s="1"/>
    </row>
    <row r="58704" spans="6:20" x14ac:dyDescent="0.25">
      <c r="F58704" s="1"/>
      <c r="G58704"/>
      <c r="T58704" s="1"/>
    </row>
    <row r="58705" spans="6:20" x14ac:dyDescent="0.25">
      <c r="F58705" s="1"/>
      <c r="G58705"/>
      <c r="T58705" s="1"/>
    </row>
    <row r="58706" spans="6:20" x14ac:dyDescent="0.25">
      <c r="F58706" s="1"/>
      <c r="G58706"/>
      <c r="T58706" s="1"/>
    </row>
    <row r="58707" spans="6:20" x14ac:dyDescent="0.25">
      <c r="F58707" s="1"/>
      <c r="G58707"/>
      <c r="T58707" s="1"/>
    </row>
    <row r="58708" spans="6:20" x14ac:dyDescent="0.25">
      <c r="F58708" s="1"/>
      <c r="G58708"/>
      <c r="T58708" s="1"/>
    </row>
    <row r="58709" spans="6:20" x14ac:dyDescent="0.25">
      <c r="F58709" s="1"/>
      <c r="G58709"/>
      <c r="T58709" s="1"/>
    </row>
    <row r="58710" spans="6:20" x14ac:dyDescent="0.25">
      <c r="F58710" s="1"/>
      <c r="G58710"/>
      <c r="T58710" s="1"/>
    </row>
    <row r="58711" spans="6:20" x14ac:dyDescent="0.25">
      <c r="F58711" s="1"/>
      <c r="G58711"/>
      <c r="T58711" s="1"/>
    </row>
    <row r="58712" spans="6:20" x14ac:dyDescent="0.25">
      <c r="F58712" s="1"/>
      <c r="G58712"/>
      <c r="T58712" s="1"/>
    </row>
    <row r="58713" spans="6:20" x14ac:dyDescent="0.25">
      <c r="F58713" s="1"/>
      <c r="G58713"/>
      <c r="T58713" s="1"/>
    </row>
    <row r="58714" spans="6:20" x14ac:dyDescent="0.25">
      <c r="F58714" s="1"/>
      <c r="G58714"/>
      <c r="T58714" s="1"/>
    </row>
    <row r="58715" spans="6:20" x14ac:dyDescent="0.25">
      <c r="F58715" s="1"/>
      <c r="G58715"/>
      <c r="T58715" s="1"/>
    </row>
    <row r="58716" spans="6:20" x14ac:dyDescent="0.25">
      <c r="F58716" s="1"/>
      <c r="G58716"/>
      <c r="T58716" s="1"/>
    </row>
    <row r="58717" spans="6:20" x14ac:dyDescent="0.25">
      <c r="F58717" s="1"/>
      <c r="G58717"/>
      <c r="T58717" s="1"/>
    </row>
    <row r="58718" spans="6:20" x14ac:dyDescent="0.25">
      <c r="F58718" s="1"/>
      <c r="G58718"/>
      <c r="T58718" s="1"/>
    </row>
    <row r="58719" spans="6:20" x14ac:dyDescent="0.25">
      <c r="F58719" s="1"/>
      <c r="G58719"/>
      <c r="T58719" s="1"/>
    </row>
    <row r="58720" spans="6:20" x14ac:dyDescent="0.25">
      <c r="F58720" s="1"/>
      <c r="G58720"/>
      <c r="T58720" s="1"/>
    </row>
    <row r="58721" spans="6:20" x14ac:dyDescent="0.25">
      <c r="F58721" s="1"/>
      <c r="G58721"/>
      <c r="T58721" s="1"/>
    </row>
    <row r="58722" spans="6:20" x14ac:dyDescent="0.25">
      <c r="F58722" s="1"/>
      <c r="G58722"/>
      <c r="T58722" s="1"/>
    </row>
    <row r="58723" spans="6:20" x14ac:dyDescent="0.25">
      <c r="F58723" s="1"/>
      <c r="G58723"/>
      <c r="T58723" s="1"/>
    </row>
    <row r="58724" spans="6:20" x14ac:dyDescent="0.25">
      <c r="F58724" s="1"/>
      <c r="G58724"/>
      <c r="T58724" s="1"/>
    </row>
    <row r="58725" spans="6:20" x14ac:dyDescent="0.25">
      <c r="F58725" s="1"/>
      <c r="G58725"/>
      <c r="T58725" s="1"/>
    </row>
    <row r="58726" spans="6:20" x14ac:dyDescent="0.25">
      <c r="F58726" s="1"/>
      <c r="G58726"/>
      <c r="T58726" s="1"/>
    </row>
    <row r="58727" spans="6:20" x14ac:dyDescent="0.25">
      <c r="F58727" s="1"/>
      <c r="G58727"/>
      <c r="T58727" s="1"/>
    </row>
    <row r="58728" spans="6:20" x14ac:dyDescent="0.25">
      <c r="F58728" s="1"/>
      <c r="G58728"/>
      <c r="T58728" s="1"/>
    </row>
    <row r="58729" spans="6:20" x14ac:dyDescent="0.25">
      <c r="F58729" s="1"/>
      <c r="G58729"/>
      <c r="T58729" s="1"/>
    </row>
    <row r="58730" spans="6:20" x14ac:dyDescent="0.25">
      <c r="F58730" s="1"/>
      <c r="G58730"/>
      <c r="T58730" s="1"/>
    </row>
    <row r="58731" spans="6:20" x14ac:dyDescent="0.25">
      <c r="F58731" s="1"/>
      <c r="G58731"/>
      <c r="T58731" s="1"/>
    </row>
    <row r="58732" spans="6:20" x14ac:dyDescent="0.25">
      <c r="F58732" s="1"/>
      <c r="G58732"/>
      <c r="T58732" s="1"/>
    </row>
    <row r="58733" spans="6:20" x14ac:dyDescent="0.25">
      <c r="F58733" s="1"/>
      <c r="G58733"/>
      <c r="T58733" s="1"/>
    </row>
    <row r="58734" spans="6:20" x14ac:dyDescent="0.25">
      <c r="F58734" s="1"/>
      <c r="G58734"/>
      <c r="T58734" s="1"/>
    </row>
    <row r="58735" spans="6:20" x14ac:dyDescent="0.25">
      <c r="F58735" s="1"/>
      <c r="G58735"/>
      <c r="T58735" s="1"/>
    </row>
    <row r="58736" spans="6:20" x14ac:dyDescent="0.25">
      <c r="F58736" s="1"/>
      <c r="G58736"/>
      <c r="T58736" s="1"/>
    </row>
    <row r="58737" spans="6:20" x14ac:dyDescent="0.25">
      <c r="F58737" s="1"/>
      <c r="G58737"/>
      <c r="T58737" s="1"/>
    </row>
    <row r="58738" spans="6:20" x14ac:dyDescent="0.25">
      <c r="F58738" s="1"/>
      <c r="G58738"/>
      <c r="T58738" s="1"/>
    </row>
    <row r="58739" spans="6:20" x14ac:dyDescent="0.25">
      <c r="F58739" s="1"/>
      <c r="G58739"/>
      <c r="T58739" s="1"/>
    </row>
    <row r="58740" spans="6:20" x14ac:dyDescent="0.25">
      <c r="F58740" s="1"/>
      <c r="G58740"/>
      <c r="T58740" s="1"/>
    </row>
    <row r="58741" spans="6:20" x14ac:dyDescent="0.25">
      <c r="F58741" s="1"/>
      <c r="G58741"/>
      <c r="T58741" s="1"/>
    </row>
    <row r="58742" spans="6:20" x14ac:dyDescent="0.25">
      <c r="F58742" s="1"/>
      <c r="G58742"/>
      <c r="T58742" s="1"/>
    </row>
    <row r="58743" spans="6:20" x14ac:dyDescent="0.25">
      <c r="F58743" s="1"/>
      <c r="G58743"/>
      <c r="T58743" s="1"/>
    </row>
    <row r="58744" spans="6:20" x14ac:dyDescent="0.25">
      <c r="F58744" s="1"/>
      <c r="G58744"/>
      <c r="T58744" s="1"/>
    </row>
    <row r="58745" spans="6:20" x14ac:dyDescent="0.25">
      <c r="F58745" s="1"/>
      <c r="G58745"/>
      <c r="T58745" s="1"/>
    </row>
    <row r="58746" spans="6:20" x14ac:dyDescent="0.25">
      <c r="F58746" s="1"/>
      <c r="G58746"/>
      <c r="T58746" s="1"/>
    </row>
    <row r="58747" spans="6:20" x14ac:dyDescent="0.25">
      <c r="F58747" s="1"/>
      <c r="G58747"/>
      <c r="T58747" s="1"/>
    </row>
    <row r="58748" spans="6:20" x14ac:dyDescent="0.25">
      <c r="F58748" s="1"/>
      <c r="G58748"/>
      <c r="T58748" s="1"/>
    </row>
    <row r="58749" spans="6:20" x14ac:dyDescent="0.25">
      <c r="F58749" s="1"/>
      <c r="G58749"/>
      <c r="T58749" s="1"/>
    </row>
    <row r="58750" spans="6:20" x14ac:dyDescent="0.25">
      <c r="F58750" s="1"/>
      <c r="G58750"/>
      <c r="T58750" s="1"/>
    </row>
    <row r="58751" spans="6:20" x14ac:dyDescent="0.25">
      <c r="F58751" s="1"/>
      <c r="G58751"/>
      <c r="T58751" s="1"/>
    </row>
    <row r="58752" spans="6:20" x14ac:dyDescent="0.25">
      <c r="F58752" s="1"/>
      <c r="G58752"/>
      <c r="T58752" s="1"/>
    </row>
    <row r="58753" spans="6:20" x14ac:dyDescent="0.25">
      <c r="F58753" s="1"/>
      <c r="G58753"/>
      <c r="T58753" s="1"/>
    </row>
    <row r="58754" spans="6:20" x14ac:dyDescent="0.25">
      <c r="F58754" s="1"/>
      <c r="G58754"/>
      <c r="T58754" s="1"/>
    </row>
    <row r="58755" spans="6:20" x14ac:dyDescent="0.25">
      <c r="F58755" s="1"/>
      <c r="G58755"/>
      <c r="T58755" s="1"/>
    </row>
    <row r="58756" spans="6:20" x14ac:dyDescent="0.25">
      <c r="F58756" s="1"/>
      <c r="G58756"/>
      <c r="T58756" s="1"/>
    </row>
    <row r="58757" spans="6:20" x14ac:dyDescent="0.25">
      <c r="F58757" s="1"/>
      <c r="G58757"/>
      <c r="T58757" s="1"/>
    </row>
    <row r="58758" spans="6:20" x14ac:dyDescent="0.25">
      <c r="F58758" s="1"/>
      <c r="G58758"/>
      <c r="T58758" s="1"/>
    </row>
    <row r="58759" spans="6:20" x14ac:dyDescent="0.25">
      <c r="F58759" s="1"/>
      <c r="G58759"/>
      <c r="T58759" s="1"/>
    </row>
    <row r="58760" spans="6:20" x14ac:dyDescent="0.25">
      <c r="F58760" s="1"/>
      <c r="G58760"/>
      <c r="T58760" s="1"/>
    </row>
    <row r="58761" spans="6:20" x14ac:dyDescent="0.25">
      <c r="F58761" s="1"/>
      <c r="G58761"/>
      <c r="T58761" s="1"/>
    </row>
    <row r="58762" spans="6:20" x14ac:dyDescent="0.25">
      <c r="F58762" s="1"/>
      <c r="G58762"/>
      <c r="T58762" s="1"/>
    </row>
    <row r="58763" spans="6:20" x14ac:dyDescent="0.25">
      <c r="F58763" s="1"/>
      <c r="G58763"/>
      <c r="T58763" s="1"/>
    </row>
    <row r="58764" spans="6:20" x14ac:dyDescent="0.25">
      <c r="F58764" s="1"/>
      <c r="G58764"/>
      <c r="T58764" s="1"/>
    </row>
    <row r="58765" spans="6:20" x14ac:dyDescent="0.25">
      <c r="F58765" s="1"/>
      <c r="G58765"/>
      <c r="T58765" s="1"/>
    </row>
    <row r="58766" spans="6:20" x14ac:dyDescent="0.25">
      <c r="F58766" s="1"/>
      <c r="G58766"/>
      <c r="T58766" s="1"/>
    </row>
    <row r="58767" spans="6:20" x14ac:dyDescent="0.25">
      <c r="F58767" s="1"/>
      <c r="G58767"/>
      <c r="T58767" s="1"/>
    </row>
    <row r="58768" spans="6:20" x14ac:dyDescent="0.25">
      <c r="F58768" s="1"/>
      <c r="G58768"/>
      <c r="T58768" s="1"/>
    </row>
    <row r="58769" spans="6:20" x14ac:dyDescent="0.25">
      <c r="F58769" s="1"/>
      <c r="G58769"/>
      <c r="T58769" s="1"/>
    </row>
    <row r="58770" spans="6:20" x14ac:dyDescent="0.25">
      <c r="F58770" s="1"/>
      <c r="G58770"/>
      <c r="T58770" s="1"/>
    </row>
    <row r="58771" spans="6:20" x14ac:dyDescent="0.25">
      <c r="F58771" s="1"/>
      <c r="G58771"/>
      <c r="T58771" s="1"/>
    </row>
    <row r="58772" spans="6:20" x14ac:dyDescent="0.25">
      <c r="F58772" s="1"/>
      <c r="G58772"/>
      <c r="T58772" s="1"/>
    </row>
    <row r="58773" spans="6:20" x14ac:dyDescent="0.25">
      <c r="F58773" s="1"/>
      <c r="G58773"/>
      <c r="T58773" s="1"/>
    </row>
    <row r="58774" spans="6:20" x14ac:dyDescent="0.25">
      <c r="F58774" s="1"/>
      <c r="G58774"/>
      <c r="T58774" s="1"/>
    </row>
    <row r="58775" spans="6:20" x14ac:dyDescent="0.25">
      <c r="F58775" s="1"/>
      <c r="G58775"/>
      <c r="T58775" s="1"/>
    </row>
    <row r="58776" spans="6:20" x14ac:dyDescent="0.25">
      <c r="F58776" s="1"/>
      <c r="G58776"/>
      <c r="T58776" s="1"/>
    </row>
    <row r="58777" spans="6:20" x14ac:dyDescent="0.25">
      <c r="F58777" s="1"/>
      <c r="G58777"/>
      <c r="T58777" s="1"/>
    </row>
    <row r="58778" spans="6:20" x14ac:dyDescent="0.25">
      <c r="F58778" s="1"/>
      <c r="G58778"/>
      <c r="T58778" s="1"/>
    </row>
    <row r="58779" spans="6:20" x14ac:dyDescent="0.25">
      <c r="F58779" s="1"/>
      <c r="G58779"/>
      <c r="T58779" s="1"/>
    </row>
    <row r="58780" spans="6:20" x14ac:dyDescent="0.25">
      <c r="F58780" s="1"/>
      <c r="G58780"/>
      <c r="T58780" s="1"/>
    </row>
    <row r="58781" spans="6:20" x14ac:dyDescent="0.25">
      <c r="F58781" s="1"/>
      <c r="G58781"/>
      <c r="T58781" s="1"/>
    </row>
    <row r="58782" spans="6:20" x14ac:dyDescent="0.25">
      <c r="F58782" s="1"/>
      <c r="G58782"/>
      <c r="T58782" s="1"/>
    </row>
    <row r="58783" spans="6:20" x14ac:dyDescent="0.25">
      <c r="F58783" s="1"/>
      <c r="G58783"/>
      <c r="T58783" s="1"/>
    </row>
    <row r="58784" spans="6:20" x14ac:dyDescent="0.25">
      <c r="F58784" s="1"/>
      <c r="G58784"/>
      <c r="T58784" s="1"/>
    </row>
    <row r="58785" spans="6:20" x14ac:dyDescent="0.25">
      <c r="F58785" s="1"/>
      <c r="G58785"/>
      <c r="T58785" s="1"/>
    </row>
    <row r="58786" spans="6:20" x14ac:dyDescent="0.25">
      <c r="F58786" s="1"/>
      <c r="G58786"/>
      <c r="T58786" s="1"/>
    </row>
    <row r="58787" spans="6:20" x14ac:dyDescent="0.25">
      <c r="F58787" s="1"/>
      <c r="G58787"/>
      <c r="T58787" s="1"/>
    </row>
    <row r="58788" spans="6:20" x14ac:dyDescent="0.25">
      <c r="F58788" s="1"/>
      <c r="G58788"/>
      <c r="T58788" s="1"/>
    </row>
    <row r="58789" spans="6:20" x14ac:dyDescent="0.25">
      <c r="F58789" s="1"/>
      <c r="G58789"/>
      <c r="T58789" s="1"/>
    </row>
    <row r="58790" spans="6:20" x14ac:dyDescent="0.25">
      <c r="F58790" s="1"/>
      <c r="G58790"/>
      <c r="T58790" s="1"/>
    </row>
    <row r="58791" spans="6:20" x14ac:dyDescent="0.25">
      <c r="F58791" s="1"/>
      <c r="G58791"/>
      <c r="T58791" s="1"/>
    </row>
    <row r="58792" spans="6:20" x14ac:dyDescent="0.25">
      <c r="F58792" s="1"/>
      <c r="G58792"/>
      <c r="T58792" s="1"/>
    </row>
    <row r="58793" spans="6:20" x14ac:dyDescent="0.25">
      <c r="F58793" s="1"/>
      <c r="G58793"/>
      <c r="T58793" s="1"/>
    </row>
    <row r="58794" spans="6:20" x14ac:dyDescent="0.25">
      <c r="F58794" s="1"/>
      <c r="G58794"/>
      <c r="T58794" s="1"/>
    </row>
    <row r="58795" spans="6:20" x14ac:dyDescent="0.25">
      <c r="F58795" s="1"/>
      <c r="G58795"/>
      <c r="T58795" s="1"/>
    </row>
    <row r="58796" spans="6:20" x14ac:dyDescent="0.25">
      <c r="F58796" s="1"/>
      <c r="G58796"/>
      <c r="T58796" s="1"/>
    </row>
    <row r="58797" spans="6:20" x14ac:dyDescent="0.25">
      <c r="F58797" s="1"/>
      <c r="G58797"/>
      <c r="T58797" s="1"/>
    </row>
    <row r="58798" spans="6:20" x14ac:dyDescent="0.25">
      <c r="F58798" s="1"/>
      <c r="G58798"/>
      <c r="T58798" s="1"/>
    </row>
    <row r="58799" spans="6:20" x14ac:dyDescent="0.25">
      <c r="F58799" s="1"/>
      <c r="G58799"/>
      <c r="T58799" s="1"/>
    </row>
    <row r="58800" spans="6:20" x14ac:dyDescent="0.25">
      <c r="F58800" s="1"/>
      <c r="G58800"/>
      <c r="T58800" s="1"/>
    </row>
    <row r="58801" spans="6:20" x14ac:dyDescent="0.25">
      <c r="F58801" s="1"/>
      <c r="G58801"/>
      <c r="T58801" s="1"/>
    </row>
    <row r="58802" spans="6:20" x14ac:dyDescent="0.25">
      <c r="F58802" s="1"/>
      <c r="G58802"/>
      <c r="T58802" s="1"/>
    </row>
    <row r="58803" spans="6:20" x14ac:dyDescent="0.25">
      <c r="F58803" s="1"/>
      <c r="G58803"/>
      <c r="T58803" s="1"/>
    </row>
    <row r="58804" spans="6:20" x14ac:dyDescent="0.25">
      <c r="F58804" s="1"/>
      <c r="G58804"/>
      <c r="T58804" s="1"/>
    </row>
    <row r="58805" spans="6:20" x14ac:dyDescent="0.25">
      <c r="F58805" s="1"/>
      <c r="G58805"/>
      <c r="T58805" s="1"/>
    </row>
    <row r="58806" spans="6:20" x14ac:dyDescent="0.25">
      <c r="F58806" s="1"/>
      <c r="G58806"/>
      <c r="T58806" s="1"/>
    </row>
    <row r="58807" spans="6:20" x14ac:dyDescent="0.25">
      <c r="F58807" s="1"/>
      <c r="G58807"/>
      <c r="T58807" s="1"/>
    </row>
    <row r="58808" spans="6:20" x14ac:dyDescent="0.25">
      <c r="F58808" s="1"/>
      <c r="G58808"/>
      <c r="T58808" s="1"/>
    </row>
    <row r="58809" spans="6:20" x14ac:dyDescent="0.25">
      <c r="F58809" s="1"/>
      <c r="G58809"/>
      <c r="T58809" s="1"/>
    </row>
    <row r="58810" spans="6:20" x14ac:dyDescent="0.25">
      <c r="F58810" s="1"/>
      <c r="G58810"/>
      <c r="T58810" s="1"/>
    </row>
    <row r="58811" spans="6:20" x14ac:dyDescent="0.25">
      <c r="F58811" s="1"/>
      <c r="G58811"/>
      <c r="T58811" s="1"/>
    </row>
    <row r="58812" spans="6:20" x14ac:dyDescent="0.25">
      <c r="F58812" s="1"/>
      <c r="G58812"/>
      <c r="T58812" s="1"/>
    </row>
    <row r="58813" spans="6:20" x14ac:dyDescent="0.25">
      <c r="F58813" s="1"/>
      <c r="G58813"/>
      <c r="T58813" s="1"/>
    </row>
    <row r="58814" spans="6:20" x14ac:dyDescent="0.25">
      <c r="F58814" s="1"/>
      <c r="G58814"/>
      <c r="T58814" s="1"/>
    </row>
    <row r="58815" spans="6:20" x14ac:dyDescent="0.25">
      <c r="F58815" s="1"/>
      <c r="G58815"/>
      <c r="T58815" s="1"/>
    </row>
    <row r="58816" spans="6:20" x14ac:dyDescent="0.25">
      <c r="F58816" s="1"/>
      <c r="G58816"/>
      <c r="T58816" s="1"/>
    </row>
    <row r="58817" spans="6:20" x14ac:dyDescent="0.25">
      <c r="F58817" s="1"/>
      <c r="G58817"/>
      <c r="T58817" s="1"/>
    </row>
    <row r="58818" spans="6:20" x14ac:dyDescent="0.25">
      <c r="F58818" s="1"/>
      <c r="G58818"/>
      <c r="T58818" s="1"/>
    </row>
    <row r="58819" spans="6:20" x14ac:dyDescent="0.25">
      <c r="F58819" s="1"/>
      <c r="G58819"/>
      <c r="T58819" s="1"/>
    </row>
    <row r="58820" spans="6:20" x14ac:dyDescent="0.25">
      <c r="F58820" s="1"/>
      <c r="G58820"/>
      <c r="T58820" s="1"/>
    </row>
    <row r="58821" spans="6:20" x14ac:dyDescent="0.25">
      <c r="F58821" s="1"/>
      <c r="G58821"/>
      <c r="T58821" s="1"/>
    </row>
    <row r="58822" spans="6:20" x14ac:dyDescent="0.25">
      <c r="F58822" s="1"/>
      <c r="G58822"/>
      <c r="T58822" s="1"/>
    </row>
    <row r="58823" spans="6:20" x14ac:dyDescent="0.25">
      <c r="F58823" s="1"/>
      <c r="G58823"/>
      <c r="T58823" s="1"/>
    </row>
    <row r="58824" spans="6:20" x14ac:dyDescent="0.25">
      <c r="F58824" s="1"/>
      <c r="G58824"/>
      <c r="T58824" s="1"/>
    </row>
    <row r="58825" spans="6:20" x14ac:dyDescent="0.25">
      <c r="F58825" s="1"/>
      <c r="G58825"/>
      <c r="T58825" s="1"/>
    </row>
    <row r="58826" spans="6:20" x14ac:dyDescent="0.25">
      <c r="F58826" s="1"/>
      <c r="G58826"/>
      <c r="T58826" s="1"/>
    </row>
    <row r="58827" spans="6:20" x14ac:dyDescent="0.25">
      <c r="F58827" s="1"/>
      <c r="G58827"/>
      <c r="T58827" s="1"/>
    </row>
    <row r="58828" spans="6:20" x14ac:dyDescent="0.25">
      <c r="F58828" s="1"/>
      <c r="G58828"/>
      <c r="T58828" s="1"/>
    </row>
    <row r="58829" spans="6:20" x14ac:dyDescent="0.25">
      <c r="F58829" s="1"/>
      <c r="G58829"/>
      <c r="T58829" s="1"/>
    </row>
    <row r="58830" spans="6:20" x14ac:dyDescent="0.25">
      <c r="F58830" s="1"/>
      <c r="G58830"/>
      <c r="T58830" s="1"/>
    </row>
    <row r="58831" spans="6:20" x14ac:dyDescent="0.25">
      <c r="F58831" s="1"/>
      <c r="G58831"/>
      <c r="T58831" s="1"/>
    </row>
    <row r="58832" spans="6:20" x14ac:dyDescent="0.25">
      <c r="F58832" s="1"/>
      <c r="G58832"/>
      <c r="T58832" s="1"/>
    </row>
    <row r="58833" spans="6:20" x14ac:dyDescent="0.25">
      <c r="F58833" s="1"/>
      <c r="G58833"/>
      <c r="T58833" s="1"/>
    </row>
    <row r="58834" spans="6:20" x14ac:dyDescent="0.25">
      <c r="F58834" s="1"/>
      <c r="G58834"/>
      <c r="T58834" s="1"/>
    </row>
    <row r="58835" spans="6:20" x14ac:dyDescent="0.25">
      <c r="F58835" s="1"/>
      <c r="G58835"/>
      <c r="T58835" s="1"/>
    </row>
    <row r="58836" spans="6:20" x14ac:dyDescent="0.25">
      <c r="F58836" s="1"/>
      <c r="G58836"/>
      <c r="T58836" s="1"/>
    </row>
    <row r="58837" spans="6:20" x14ac:dyDescent="0.25">
      <c r="F58837" s="1"/>
      <c r="G58837"/>
      <c r="T58837" s="1"/>
    </row>
    <row r="58838" spans="6:20" x14ac:dyDescent="0.25">
      <c r="F58838" s="1"/>
      <c r="G58838"/>
      <c r="T58838" s="1"/>
    </row>
    <row r="58839" spans="6:20" x14ac:dyDescent="0.25">
      <c r="F58839" s="1"/>
      <c r="G58839"/>
      <c r="T58839" s="1"/>
    </row>
    <row r="58840" spans="6:20" x14ac:dyDescent="0.25">
      <c r="F58840" s="1"/>
      <c r="G58840"/>
      <c r="T58840" s="1"/>
    </row>
    <row r="58841" spans="6:20" x14ac:dyDescent="0.25">
      <c r="F58841" s="1"/>
      <c r="G58841"/>
      <c r="T58841" s="1"/>
    </row>
    <row r="58842" spans="6:20" x14ac:dyDescent="0.25">
      <c r="F58842" s="1"/>
      <c r="G58842"/>
      <c r="T58842" s="1"/>
    </row>
    <row r="58843" spans="6:20" x14ac:dyDescent="0.25">
      <c r="F58843" s="1"/>
      <c r="G58843"/>
      <c r="T58843" s="1"/>
    </row>
    <row r="58844" spans="6:20" x14ac:dyDescent="0.25">
      <c r="F58844" s="1"/>
      <c r="G58844"/>
      <c r="T58844" s="1"/>
    </row>
    <row r="58845" spans="6:20" x14ac:dyDescent="0.25">
      <c r="F58845" s="1"/>
      <c r="G58845"/>
      <c r="T58845" s="1"/>
    </row>
    <row r="58846" spans="6:20" x14ac:dyDescent="0.25">
      <c r="F58846" s="1"/>
      <c r="G58846"/>
      <c r="T58846" s="1"/>
    </row>
    <row r="58847" spans="6:20" x14ac:dyDescent="0.25">
      <c r="F58847" s="1"/>
      <c r="G58847"/>
      <c r="T58847" s="1"/>
    </row>
    <row r="58848" spans="6:20" x14ac:dyDescent="0.25">
      <c r="F58848" s="1"/>
      <c r="G58848"/>
      <c r="T58848" s="1"/>
    </row>
    <row r="58849" spans="6:20" x14ac:dyDescent="0.25">
      <c r="F58849" s="1"/>
      <c r="G58849"/>
      <c r="T58849" s="1"/>
    </row>
    <row r="58850" spans="6:20" x14ac:dyDescent="0.25">
      <c r="F58850" s="1"/>
      <c r="G58850"/>
      <c r="T58850" s="1"/>
    </row>
    <row r="58851" spans="6:20" x14ac:dyDescent="0.25">
      <c r="F58851" s="1"/>
      <c r="G58851"/>
      <c r="T58851" s="1"/>
    </row>
    <row r="58852" spans="6:20" x14ac:dyDescent="0.25">
      <c r="F58852" s="1"/>
      <c r="G58852"/>
      <c r="T58852" s="1"/>
    </row>
    <row r="58853" spans="6:20" x14ac:dyDescent="0.25">
      <c r="F58853" s="1"/>
      <c r="G58853"/>
      <c r="T58853" s="1"/>
    </row>
    <row r="58854" spans="6:20" x14ac:dyDescent="0.25">
      <c r="F58854" s="1"/>
      <c r="G58854"/>
      <c r="T58854" s="1"/>
    </row>
    <row r="58855" spans="6:20" x14ac:dyDescent="0.25">
      <c r="F58855" s="1"/>
      <c r="G58855"/>
      <c r="T58855" s="1"/>
    </row>
    <row r="58856" spans="6:20" x14ac:dyDescent="0.25">
      <c r="F58856" s="1"/>
      <c r="G58856"/>
      <c r="T58856" s="1"/>
    </row>
    <row r="58857" spans="6:20" x14ac:dyDescent="0.25">
      <c r="F58857" s="1"/>
      <c r="G58857"/>
      <c r="T58857" s="1"/>
    </row>
    <row r="58858" spans="6:20" x14ac:dyDescent="0.25">
      <c r="F58858" s="1"/>
      <c r="G58858"/>
      <c r="T58858" s="1"/>
    </row>
    <row r="58859" spans="6:20" x14ac:dyDescent="0.25">
      <c r="F58859" s="1"/>
      <c r="G58859"/>
      <c r="T58859" s="1"/>
    </row>
    <row r="58860" spans="6:20" x14ac:dyDescent="0.25">
      <c r="F58860" s="1"/>
      <c r="G58860"/>
      <c r="T58860" s="1"/>
    </row>
    <row r="58861" spans="6:20" x14ac:dyDescent="0.25">
      <c r="F58861" s="1"/>
      <c r="G58861"/>
      <c r="T58861" s="1"/>
    </row>
    <row r="58862" spans="6:20" x14ac:dyDescent="0.25">
      <c r="F58862" s="1"/>
      <c r="G58862"/>
      <c r="T58862" s="1"/>
    </row>
    <row r="58863" spans="6:20" x14ac:dyDescent="0.25">
      <c r="F58863" s="1"/>
      <c r="G58863"/>
      <c r="T58863" s="1"/>
    </row>
    <row r="58864" spans="6:20" x14ac:dyDescent="0.25">
      <c r="F58864" s="1"/>
      <c r="G58864"/>
      <c r="T58864" s="1"/>
    </row>
    <row r="58865" spans="6:20" x14ac:dyDescent="0.25">
      <c r="F58865" s="1"/>
      <c r="G58865"/>
      <c r="T58865" s="1"/>
    </row>
    <row r="58866" spans="6:20" x14ac:dyDescent="0.25">
      <c r="F58866" s="1"/>
      <c r="G58866"/>
      <c r="T58866" s="1"/>
    </row>
    <row r="58867" spans="6:20" x14ac:dyDescent="0.25">
      <c r="F58867" s="1"/>
      <c r="G58867"/>
      <c r="T58867" s="1"/>
    </row>
    <row r="58868" spans="6:20" x14ac:dyDescent="0.25">
      <c r="F58868" s="1"/>
      <c r="G58868"/>
      <c r="T58868" s="1"/>
    </row>
    <row r="58869" spans="6:20" x14ac:dyDescent="0.25">
      <c r="F58869" s="1"/>
      <c r="G58869"/>
      <c r="T58869" s="1"/>
    </row>
    <row r="58870" spans="6:20" x14ac:dyDescent="0.25">
      <c r="F58870" s="1"/>
      <c r="G58870"/>
      <c r="T58870" s="1"/>
    </row>
    <row r="58871" spans="6:20" x14ac:dyDescent="0.25">
      <c r="F58871" s="1"/>
      <c r="G58871"/>
      <c r="T58871" s="1"/>
    </row>
    <row r="58872" spans="6:20" x14ac:dyDescent="0.25">
      <c r="F58872" s="1"/>
      <c r="G58872"/>
      <c r="T58872" s="1"/>
    </row>
    <row r="58873" spans="6:20" x14ac:dyDescent="0.25">
      <c r="F58873" s="1"/>
      <c r="G58873"/>
      <c r="T58873" s="1"/>
    </row>
    <row r="58874" spans="6:20" x14ac:dyDescent="0.25">
      <c r="F58874" s="1"/>
      <c r="G58874"/>
      <c r="T58874" s="1"/>
    </row>
    <row r="58875" spans="6:20" x14ac:dyDescent="0.25">
      <c r="F58875" s="1"/>
      <c r="G58875"/>
      <c r="T58875" s="1"/>
    </row>
    <row r="58876" spans="6:20" x14ac:dyDescent="0.25">
      <c r="F58876" s="1"/>
      <c r="G58876"/>
      <c r="T58876" s="1"/>
    </row>
    <row r="58877" spans="6:20" x14ac:dyDescent="0.25">
      <c r="F58877" s="1"/>
      <c r="G58877"/>
      <c r="T58877" s="1"/>
    </row>
    <row r="58878" spans="6:20" x14ac:dyDescent="0.25">
      <c r="F58878" s="1"/>
      <c r="G58878"/>
      <c r="T58878" s="1"/>
    </row>
    <row r="58879" spans="6:20" x14ac:dyDescent="0.25">
      <c r="F58879" s="1"/>
      <c r="G58879"/>
      <c r="T58879" s="1"/>
    </row>
    <row r="58880" spans="6:20" x14ac:dyDescent="0.25">
      <c r="F58880" s="1"/>
      <c r="G58880"/>
      <c r="T58880" s="1"/>
    </row>
    <row r="58881" spans="6:20" x14ac:dyDescent="0.25">
      <c r="F58881" s="1"/>
      <c r="G58881"/>
      <c r="T58881" s="1"/>
    </row>
    <row r="58882" spans="6:20" x14ac:dyDescent="0.25">
      <c r="F58882" s="1"/>
      <c r="G58882"/>
      <c r="T58882" s="1"/>
    </row>
    <row r="58883" spans="6:20" x14ac:dyDescent="0.25">
      <c r="F58883" s="1"/>
      <c r="G58883"/>
      <c r="T58883" s="1"/>
    </row>
    <row r="58884" spans="6:20" x14ac:dyDescent="0.25">
      <c r="F58884" s="1"/>
      <c r="G58884"/>
      <c r="T58884" s="1"/>
    </row>
    <row r="58885" spans="6:20" x14ac:dyDescent="0.25">
      <c r="F58885" s="1"/>
      <c r="G58885"/>
      <c r="T58885" s="1"/>
    </row>
    <row r="58886" spans="6:20" x14ac:dyDescent="0.25">
      <c r="F58886" s="1"/>
      <c r="G58886"/>
      <c r="T58886" s="1"/>
    </row>
    <row r="58887" spans="6:20" x14ac:dyDescent="0.25">
      <c r="F58887" s="1"/>
      <c r="G58887"/>
      <c r="T58887" s="1"/>
    </row>
    <row r="58888" spans="6:20" x14ac:dyDescent="0.25">
      <c r="F58888" s="1"/>
      <c r="G58888"/>
      <c r="T58888" s="1"/>
    </row>
    <row r="58889" spans="6:20" x14ac:dyDescent="0.25">
      <c r="F58889" s="1"/>
      <c r="G58889"/>
      <c r="T58889" s="1"/>
    </row>
    <row r="58890" spans="6:20" x14ac:dyDescent="0.25">
      <c r="F58890" s="1"/>
      <c r="G58890"/>
      <c r="T58890" s="1"/>
    </row>
    <row r="58891" spans="6:20" x14ac:dyDescent="0.25">
      <c r="F58891" s="1"/>
      <c r="G58891"/>
      <c r="T58891" s="1"/>
    </row>
    <row r="58892" spans="6:20" x14ac:dyDescent="0.25">
      <c r="F58892" s="1"/>
      <c r="G58892"/>
      <c r="T58892" s="1"/>
    </row>
    <row r="58893" spans="6:20" x14ac:dyDescent="0.25">
      <c r="F58893" s="1"/>
      <c r="G58893"/>
      <c r="T58893" s="1"/>
    </row>
    <row r="58894" spans="6:20" x14ac:dyDescent="0.25">
      <c r="F58894" s="1"/>
      <c r="G58894"/>
      <c r="T58894" s="1"/>
    </row>
    <row r="58895" spans="6:20" x14ac:dyDescent="0.25">
      <c r="F58895" s="1"/>
      <c r="G58895"/>
      <c r="T58895" s="1"/>
    </row>
    <row r="58896" spans="6:20" x14ac:dyDescent="0.25">
      <c r="F58896" s="1"/>
      <c r="G58896"/>
      <c r="T58896" s="1"/>
    </row>
    <row r="58897" spans="6:20" x14ac:dyDescent="0.25">
      <c r="F58897" s="1"/>
      <c r="G58897"/>
      <c r="T58897" s="1"/>
    </row>
    <row r="58898" spans="6:20" x14ac:dyDescent="0.25">
      <c r="F58898" s="1"/>
      <c r="G58898"/>
      <c r="T58898" s="1"/>
    </row>
    <row r="58899" spans="6:20" x14ac:dyDescent="0.25">
      <c r="F58899" s="1"/>
      <c r="G58899"/>
      <c r="T58899" s="1"/>
    </row>
    <row r="58900" spans="6:20" x14ac:dyDescent="0.25">
      <c r="F58900" s="1"/>
      <c r="G58900"/>
      <c r="T58900" s="1"/>
    </row>
    <row r="58901" spans="6:20" x14ac:dyDescent="0.25">
      <c r="F58901" s="1"/>
      <c r="G58901"/>
      <c r="T58901" s="1"/>
    </row>
    <row r="58902" spans="6:20" x14ac:dyDescent="0.25">
      <c r="F58902" s="1"/>
      <c r="G58902"/>
      <c r="T58902" s="1"/>
    </row>
    <row r="58903" spans="6:20" x14ac:dyDescent="0.25">
      <c r="F58903" s="1"/>
      <c r="G58903"/>
      <c r="T58903" s="1"/>
    </row>
    <row r="58904" spans="6:20" x14ac:dyDescent="0.25">
      <c r="F58904" s="1"/>
      <c r="G58904"/>
      <c r="T58904" s="1"/>
    </row>
    <row r="58905" spans="6:20" x14ac:dyDescent="0.25">
      <c r="F58905" s="1"/>
      <c r="G58905"/>
      <c r="T58905" s="1"/>
    </row>
    <row r="58906" spans="6:20" x14ac:dyDescent="0.25">
      <c r="F58906" s="1"/>
      <c r="G58906"/>
      <c r="T58906" s="1"/>
    </row>
    <row r="58907" spans="6:20" x14ac:dyDescent="0.25">
      <c r="F58907" s="1"/>
      <c r="G58907"/>
      <c r="T58907" s="1"/>
    </row>
    <row r="58908" spans="6:20" x14ac:dyDescent="0.25">
      <c r="F58908" s="1"/>
      <c r="G58908"/>
      <c r="T58908" s="1"/>
    </row>
    <row r="58909" spans="6:20" x14ac:dyDescent="0.25">
      <c r="F58909" s="1"/>
      <c r="G58909"/>
      <c r="T58909" s="1"/>
    </row>
    <row r="58910" spans="6:20" x14ac:dyDescent="0.25">
      <c r="F58910" s="1"/>
      <c r="G58910"/>
      <c r="T58910" s="1"/>
    </row>
    <row r="58911" spans="6:20" x14ac:dyDescent="0.25">
      <c r="F58911" s="1"/>
      <c r="G58911"/>
      <c r="T58911" s="1"/>
    </row>
    <row r="58912" spans="6:20" x14ac:dyDescent="0.25">
      <c r="F58912" s="1"/>
      <c r="G58912"/>
      <c r="T58912" s="1"/>
    </row>
    <row r="58913" spans="6:20" x14ac:dyDescent="0.25">
      <c r="F58913" s="1"/>
      <c r="G58913"/>
      <c r="T58913" s="1"/>
    </row>
    <row r="58914" spans="6:20" x14ac:dyDescent="0.25">
      <c r="F58914" s="1"/>
      <c r="G58914"/>
      <c r="T58914" s="1"/>
    </row>
    <row r="58915" spans="6:20" x14ac:dyDescent="0.25">
      <c r="F58915" s="1"/>
      <c r="G58915"/>
      <c r="T58915" s="1"/>
    </row>
    <row r="58916" spans="6:20" x14ac:dyDescent="0.25">
      <c r="F58916" s="1"/>
      <c r="G58916"/>
      <c r="T58916" s="1"/>
    </row>
    <row r="58917" spans="6:20" x14ac:dyDescent="0.25">
      <c r="F58917" s="1"/>
      <c r="G58917"/>
      <c r="T58917" s="1"/>
    </row>
    <row r="58918" spans="6:20" x14ac:dyDescent="0.25">
      <c r="F58918" s="1"/>
      <c r="G58918"/>
      <c r="T58918" s="1"/>
    </row>
    <row r="58919" spans="6:20" x14ac:dyDescent="0.25">
      <c r="F58919" s="1"/>
      <c r="G58919"/>
      <c r="T58919" s="1"/>
    </row>
    <row r="58920" spans="6:20" x14ac:dyDescent="0.25">
      <c r="F58920" s="1"/>
      <c r="G58920"/>
      <c r="T58920" s="1"/>
    </row>
    <row r="58921" spans="6:20" x14ac:dyDescent="0.25">
      <c r="F58921" s="1"/>
      <c r="G58921"/>
      <c r="T58921" s="1"/>
    </row>
    <row r="58922" spans="6:20" x14ac:dyDescent="0.25">
      <c r="F58922" s="1"/>
      <c r="G58922"/>
      <c r="T58922" s="1"/>
    </row>
    <row r="58923" spans="6:20" x14ac:dyDescent="0.25">
      <c r="F58923" s="1"/>
      <c r="G58923"/>
      <c r="T58923" s="1"/>
    </row>
    <row r="58924" spans="6:20" x14ac:dyDescent="0.25">
      <c r="F58924" s="1"/>
      <c r="G58924"/>
      <c r="T58924" s="1"/>
    </row>
    <row r="58925" spans="6:20" x14ac:dyDescent="0.25">
      <c r="F58925" s="1"/>
      <c r="G58925"/>
      <c r="T58925" s="1"/>
    </row>
    <row r="58926" spans="6:20" x14ac:dyDescent="0.25">
      <c r="F58926" s="1"/>
      <c r="G58926"/>
      <c r="T58926" s="1"/>
    </row>
    <row r="58927" spans="6:20" x14ac:dyDescent="0.25">
      <c r="F58927" s="1"/>
      <c r="G58927"/>
      <c r="T58927" s="1"/>
    </row>
    <row r="58928" spans="6:20" x14ac:dyDescent="0.25">
      <c r="F58928" s="1"/>
      <c r="G58928"/>
      <c r="T58928" s="1"/>
    </row>
    <row r="58929" spans="6:20" x14ac:dyDescent="0.25">
      <c r="F58929" s="1"/>
      <c r="G58929"/>
      <c r="T58929" s="1"/>
    </row>
    <row r="58930" spans="6:20" x14ac:dyDescent="0.25">
      <c r="F58930" s="1"/>
      <c r="G58930"/>
      <c r="T58930" s="1"/>
    </row>
    <row r="58931" spans="6:20" x14ac:dyDescent="0.25">
      <c r="F58931" s="1"/>
      <c r="G58931"/>
      <c r="T58931" s="1"/>
    </row>
    <row r="58932" spans="6:20" x14ac:dyDescent="0.25">
      <c r="F58932" s="1"/>
      <c r="G58932"/>
      <c r="T58932" s="1"/>
    </row>
    <row r="58933" spans="6:20" x14ac:dyDescent="0.25">
      <c r="F58933" s="1"/>
      <c r="G58933"/>
      <c r="T58933" s="1"/>
    </row>
    <row r="58934" spans="6:20" x14ac:dyDescent="0.25">
      <c r="F58934" s="1"/>
      <c r="G58934"/>
      <c r="T58934" s="1"/>
    </row>
    <row r="58935" spans="6:20" x14ac:dyDescent="0.25">
      <c r="F58935" s="1"/>
      <c r="G58935"/>
      <c r="T58935" s="1"/>
    </row>
    <row r="58936" spans="6:20" x14ac:dyDescent="0.25">
      <c r="F58936" s="1"/>
      <c r="G58936"/>
      <c r="T58936" s="1"/>
    </row>
    <row r="58937" spans="6:20" x14ac:dyDescent="0.25">
      <c r="F58937" s="1"/>
      <c r="G58937"/>
      <c r="T58937" s="1"/>
    </row>
    <row r="58938" spans="6:20" x14ac:dyDescent="0.25">
      <c r="F58938" s="1"/>
      <c r="G58938"/>
      <c r="T58938" s="1"/>
    </row>
    <row r="58939" spans="6:20" x14ac:dyDescent="0.25">
      <c r="F58939" s="1"/>
      <c r="G58939"/>
      <c r="T58939" s="1"/>
    </row>
    <row r="58940" spans="6:20" x14ac:dyDescent="0.25">
      <c r="F58940" s="1"/>
      <c r="G58940"/>
      <c r="T58940" s="1"/>
    </row>
    <row r="58941" spans="6:20" x14ac:dyDescent="0.25">
      <c r="F58941" s="1"/>
      <c r="G58941"/>
      <c r="T58941" s="1"/>
    </row>
    <row r="58942" spans="6:20" x14ac:dyDescent="0.25">
      <c r="F58942" s="1"/>
      <c r="G58942"/>
      <c r="T58942" s="1"/>
    </row>
    <row r="58943" spans="6:20" x14ac:dyDescent="0.25">
      <c r="F58943" s="1"/>
      <c r="G58943"/>
      <c r="T58943" s="1"/>
    </row>
    <row r="58944" spans="6:20" x14ac:dyDescent="0.25">
      <c r="F58944" s="1"/>
      <c r="G58944"/>
      <c r="T58944" s="1"/>
    </row>
    <row r="58945" spans="6:20" x14ac:dyDescent="0.25">
      <c r="F58945" s="1"/>
      <c r="G58945"/>
      <c r="T58945" s="1"/>
    </row>
    <row r="58946" spans="6:20" x14ac:dyDescent="0.25">
      <c r="F58946" s="1"/>
      <c r="G58946"/>
      <c r="T58946" s="1"/>
    </row>
    <row r="58947" spans="6:20" x14ac:dyDescent="0.25">
      <c r="F58947" s="1"/>
      <c r="G58947"/>
      <c r="T58947" s="1"/>
    </row>
    <row r="58948" spans="6:20" x14ac:dyDescent="0.25">
      <c r="F58948" s="1"/>
      <c r="G58948"/>
      <c r="T58948" s="1"/>
    </row>
    <row r="58949" spans="6:20" x14ac:dyDescent="0.25">
      <c r="F58949" s="1"/>
      <c r="G58949"/>
      <c r="T58949" s="1"/>
    </row>
    <row r="58950" spans="6:20" x14ac:dyDescent="0.25">
      <c r="F58950" s="1"/>
      <c r="G58950"/>
      <c r="T58950" s="1"/>
    </row>
    <row r="58951" spans="6:20" x14ac:dyDescent="0.25">
      <c r="F58951" s="1"/>
      <c r="G58951"/>
      <c r="T58951" s="1"/>
    </row>
    <row r="58952" spans="6:20" x14ac:dyDescent="0.25">
      <c r="F58952" s="1"/>
      <c r="G58952"/>
      <c r="T58952" s="1"/>
    </row>
    <row r="58953" spans="6:20" x14ac:dyDescent="0.25">
      <c r="F58953" s="1"/>
      <c r="G58953"/>
      <c r="T58953" s="1"/>
    </row>
    <row r="58954" spans="6:20" x14ac:dyDescent="0.25">
      <c r="F58954" s="1"/>
      <c r="G58954"/>
      <c r="T58954" s="1"/>
    </row>
    <row r="58955" spans="6:20" x14ac:dyDescent="0.25">
      <c r="F58955" s="1"/>
      <c r="G58955"/>
      <c r="T58955" s="1"/>
    </row>
    <row r="58956" spans="6:20" x14ac:dyDescent="0.25">
      <c r="F58956" s="1"/>
      <c r="G58956"/>
      <c r="T58956" s="1"/>
    </row>
    <row r="58957" spans="6:20" x14ac:dyDescent="0.25">
      <c r="F58957" s="1"/>
      <c r="G58957"/>
      <c r="T58957" s="1"/>
    </row>
    <row r="58958" spans="6:20" x14ac:dyDescent="0.25">
      <c r="F58958" s="1"/>
      <c r="G58958"/>
      <c r="T58958" s="1"/>
    </row>
    <row r="58959" spans="6:20" x14ac:dyDescent="0.25">
      <c r="F58959" s="1"/>
      <c r="G58959"/>
      <c r="T58959" s="1"/>
    </row>
    <row r="58960" spans="6:20" x14ac:dyDescent="0.25">
      <c r="F58960" s="1"/>
      <c r="G58960"/>
      <c r="T58960" s="1"/>
    </row>
    <row r="58961" spans="6:20" x14ac:dyDescent="0.25">
      <c r="F58961" s="1"/>
      <c r="G58961"/>
      <c r="T58961" s="1"/>
    </row>
    <row r="58962" spans="6:20" x14ac:dyDescent="0.25">
      <c r="F58962" s="1"/>
      <c r="G58962"/>
      <c r="T58962" s="1"/>
    </row>
    <row r="58963" spans="6:20" x14ac:dyDescent="0.25">
      <c r="F58963" s="1"/>
      <c r="G58963"/>
      <c r="T58963" s="1"/>
    </row>
    <row r="58964" spans="6:20" x14ac:dyDescent="0.25">
      <c r="F58964" s="1"/>
      <c r="G58964"/>
      <c r="T58964" s="1"/>
    </row>
    <row r="58965" spans="6:20" x14ac:dyDescent="0.25">
      <c r="F58965" s="1"/>
      <c r="G58965"/>
      <c r="T58965" s="1"/>
    </row>
    <row r="58966" spans="6:20" x14ac:dyDescent="0.25">
      <c r="F58966" s="1"/>
      <c r="G58966"/>
      <c r="T58966" s="1"/>
    </row>
    <row r="58967" spans="6:20" x14ac:dyDescent="0.25">
      <c r="F58967" s="1"/>
      <c r="G58967"/>
      <c r="T58967" s="1"/>
    </row>
    <row r="58968" spans="6:20" x14ac:dyDescent="0.25">
      <c r="F58968" s="1"/>
      <c r="G58968"/>
      <c r="T58968" s="1"/>
    </row>
    <row r="58969" spans="6:20" x14ac:dyDescent="0.25">
      <c r="F58969" s="1"/>
      <c r="G58969"/>
      <c r="T58969" s="1"/>
    </row>
    <row r="58970" spans="6:20" x14ac:dyDescent="0.25">
      <c r="F58970" s="1"/>
      <c r="G58970"/>
      <c r="T58970" s="1"/>
    </row>
    <row r="58971" spans="6:20" x14ac:dyDescent="0.25">
      <c r="F58971" s="1"/>
      <c r="G58971"/>
      <c r="T58971" s="1"/>
    </row>
    <row r="58972" spans="6:20" x14ac:dyDescent="0.25">
      <c r="F58972" s="1"/>
      <c r="G58972"/>
      <c r="T58972" s="1"/>
    </row>
    <row r="58973" spans="6:20" x14ac:dyDescent="0.25">
      <c r="F58973" s="1"/>
      <c r="G58973"/>
      <c r="T58973" s="1"/>
    </row>
    <row r="58974" spans="6:20" x14ac:dyDescent="0.25">
      <c r="F58974" s="1"/>
      <c r="G58974"/>
      <c r="T58974" s="1"/>
    </row>
    <row r="58975" spans="6:20" x14ac:dyDescent="0.25">
      <c r="F58975" s="1"/>
      <c r="G58975"/>
      <c r="T58975" s="1"/>
    </row>
    <row r="58976" spans="6:20" x14ac:dyDescent="0.25">
      <c r="F58976" s="1"/>
      <c r="G58976"/>
      <c r="T58976" s="1"/>
    </row>
    <row r="58977" spans="6:20" x14ac:dyDescent="0.25">
      <c r="F58977" s="1"/>
      <c r="G58977"/>
      <c r="T58977" s="1"/>
    </row>
    <row r="58978" spans="6:20" x14ac:dyDescent="0.25">
      <c r="F58978" s="1"/>
      <c r="G58978"/>
      <c r="T58978" s="1"/>
    </row>
    <row r="58979" spans="6:20" x14ac:dyDescent="0.25">
      <c r="F58979" s="1"/>
      <c r="G58979"/>
      <c r="T58979" s="1"/>
    </row>
    <row r="58980" spans="6:20" x14ac:dyDescent="0.25">
      <c r="F58980" s="1"/>
      <c r="G58980"/>
      <c r="T58980" s="1"/>
    </row>
    <row r="58981" spans="6:20" x14ac:dyDescent="0.25">
      <c r="F58981" s="1"/>
      <c r="G58981"/>
      <c r="T58981" s="1"/>
    </row>
    <row r="58982" spans="6:20" x14ac:dyDescent="0.25">
      <c r="F58982" s="1"/>
      <c r="G58982"/>
      <c r="T58982" s="1"/>
    </row>
    <row r="58983" spans="6:20" x14ac:dyDescent="0.25">
      <c r="F58983" s="1"/>
      <c r="G58983"/>
      <c r="T58983" s="1"/>
    </row>
    <row r="58984" spans="6:20" x14ac:dyDescent="0.25">
      <c r="F58984" s="1"/>
      <c r="G58984"/>
      <c r="T58984" s="1"/>
    </row>
    <row r="58985" spans="6:20" x14ac:dyDescent="0.25">
      <c r="F58985" s="1"/>
      <c r="G58985"/>
      <c r="T58985" s="1"/>
    </row>
    <row r="58986" spans="6:20" x14ac:dyDescent="0.25">
      <c r="F58986" s="1"/>
      <c r="G58986"/>
      <c r="T58986" s="1"/>
    </row>
    <row r="58987" spans="6:20" x14ac:dyDescent="0.25">
      <c r="F58987" s="1"/>
      <c r="G58987"/>
      <c r="T58987" s="1"/>
    </row>
    <row r="58988" spans="6:20" x14ac:dyDescent="0.25">
      <c r="F58988" s="1"/>
      <c r="G58988"/>
      <c r="T58988" s="1"/>
    </row>
    <row r="58989" spans="6:20" x14ac:dyDescent="0.25">
      <c r="F58989" s="1"/>
      <c r="G58989"/>
      <c r="T58989" s="1"/>
    </row>
    <row r="58990" spans="6:20" x14ac:dyDescent="0.25">
      <c r="F58990" s="1"/>
      <c r="G58990"/>
      <c r="T58990" s="1"/>
    </row>
    <row r="58991" spans="6:20" x14ac:dyDescent="0.25">
      <c r="F58991" s="1"/>
      <c r="G58991"/>
      <c r="T58991" s="1"/>
    </row>
    <row r="58992" spans="6:20" x14ac:dyDescent="0.25">
      <c r="F58992" s="1"/>
      <c r="G58992"/>
      <c r="T58992" s="1"/>
    </row>
    <row r="58993" spans="6:20" x14ac:dyDescent="0.25">
      <c r="F58993" s="1"/>
      <c r="G58993"/>
      <c r="T58993" s="1"/>
    </row>
    <row r="58994" spans="6:20" x14ac:dyDescent="0.25">
      <c r="F58994" s="1"/>
      <c r="G58994"/>
      <c r="T58994" s="1"/>
    </row>
    <row r="58995" spans="6:20" x14ac:dyDescent="0.25">
      <c r="F58995" s="1"/>
      <c r="G58995"/>
      <c r="T58995" s="1"/>
    </row>
    <row r="58996" spans="6:20" x14ac:dyDescent="0.25">
      <c r="F58996" s="1"/>
      <c r="G58996"/>
      <c r="T58996" s="1"/>
    </row>
    <row r="58997" spans="6:20" x14ac:dyDescent="0.25">
      <c r="F58997" s="1"/>
      <c r="G58997"/>
      <c r="T58997" s="1"/>
    </row>
    <row r="58998" spans="6:20" x14ac:dyDescent="0.25">
      <c r="F58998" s="1"/>
      <c r="G58998"/>
      <c r="T58998" s="1"/>
    </row>
    <row r="58999" spans="6:20" x14ac:dyDescent="0.25">
      <c r="F58999" s="1"/>
      <c r="G58999"/>
      <c r="T58999" s="1"/>
    </row>
    <row r="59000" spans="6:20" x14ac:dyDescent="0.25">
      <c r="F59000" s="1"/>
      <c r="G59000"/>
      <c r="T59000" s="1"/>
    </row>
    <row r="59001" spans="6:20" x14ac:dyDescent="0.25">
      <c r="F59001" s="1"/>
      <c r="G59001"/>
      <c r="T59001" s="1"/>
    </row>
    <row r="59002" spans="6:20" x14ac:dyDescent="0.25">
      <c r="F59002" s="1"/>
      <c r="G59002"/>
      <c r="T59002" s="1"/>
    </row>
    <row r="59003" spans="6:20" x14ac:dyDescent="0.25">
      <c r="F59003" s="1"/>
      <c r="G59003"/>
      <c r="T59003" s="1"/>
    </row>
    <row r="59004" spans="6:20" x14ac:dyDescent="0.25">
      <c r="F59004" s="1"/>
      <c r="G59004"/>
      <c r="T59004" s="1"/>
    </row>
    <row r="59005" spans="6:20" x14ac:dyDescent="0.25">
      <c r="F59005" s="1"/>
      <c r="G59005"/>
      <c r="T59005" s="1"/>
    </row>
    <row r="59006" spans="6:20" x14ac:dyDescent="0.25">
      <c r="F59006" s="1"/>
      <c r="G59006"/>
      <c r="T59006" s="1"/>
    </row>
    <row r="59007" spans="6:20" x14ac:dyDescent="0.25">
      <c r="F59007" s="1"/>
      <c r="G59007"/>
      <c r="T59007" s="1"/>
    </row>
    <row r="59008" spans="6:20" x14ac:dyDescent="0.25">
      <c r="F59008" s="1"/>
      <c r="G59008"/>
      <c r="T59008" s="1"/>
    </row>
    <row r="59009" spans="6:20" x14ac:dyDescent="0.25">
      <c r="F59009" s="1"/>
      <c r="G59009"/>
      <c r="T59009" s="1"/>
    </row>
    <row r="59010" spans="6:20" x14ac:dyDescent="0.25">
      <c r="F59010" s="1"/>
      <c r="G59010"/>
      <c r="T59010" s="1"/>
    </row>
    <row r="59011" spans="6:20" x14ac:dyDescent="0.25">
      <c r="F59011" s="1"/>
      <c r="G59011"/>
      <c r="T59011" s="1"/>
    </row>
    <row r="59012" spans="6:20" x14ac:dyDescent="0.25">
      <c r="F59012" s="1"/>
      <c r="G59012"/>
      <c r="T59012" s="1"/>
    </row>
    <row r="59013" spans="6:20" x14ac:dyDescent="0.25">
      <c r="F59013" s="1"/>
      <c r="G59013"/>
      <c r="T59013" s="1"/>
    </row>
    <row r="59014" spans="6:20" x14ac:dyDescent="0.25">
      <c r="F59014" s="1"/>
      <c r="G59014"/>
      <c r="T59014" s="1"/>
    </row>
    <row r="59015" spans="6:20" x14ac:dyDescent="0.25">
      <c r="F59015" s="1"/>
      <c r="G59015"/>
      <c r="T59015" s="1"/>
    </row>
    <row r="59016" spans="6:20" x14ac:dyDescent="0.25">
      <c r="F59016" s="1"/>
      <c r="G59016"/>
      <c r="T59016" s="1"/>
    </row>
    <row r="59017" spans="6:20" x14ac:dyDescent="0.25">
      <c r="F59017" s="1"/>
      <c r="G59017"/>
      <c r="T59017" s="1"/>
    </row>
    <row r="59018" spans="6:20" x14ac:dyDescent="0.25">
      <c r="F59018" s="1"/>
      <c r="G59018"/>
      <c r="T59018" s="1"/>
    </row>
    <row r="59019" spans="6:20" x14ac:dyDescent="0.25">
      <c r="F59019" s="1"/>
      <c r="G59019"/>
      <c r="T59019" s="1"/>
    </row>
    <row r="59020" spans="6:20" x14ac:dyDescent="0.25">
      <c r="F59020" s="1"/>
      <c r="G59020"/>
      <c r="T59020" s="1"/>
    </row>
    <row r="59021" spans="6:20" x14ac:dyDescent="0.25">
      <c r="F59021" s="1"/>
      <c r="G59021"/>
      <c r="T59021" s="1"/>
    </row>
    <row r="59022" spans="6:20" x14ac:dyDescent="0.25">
      <c r="F59022" s="1"/>
      <c r="G59022"/>
      <c r="T59022" s="1"/>
    </row>
    <row r="59023" spans="6:20" x14ac:dyDescent="0.25">
      <c r="F59023" s="1"/>
      <c r="G59023"/>
      <c r="T59023" s="1"/>
    </row>
    <row r="59024" spans="6:20" x14ac:dyDescent="0.25">
      <c r="F59024" s="1"/>
      <c r="G59024"/>
      <c r="T59024" s="1"/>
    </row>
    <row r="59025" spans="6:20" x14ac:dyDescent="0.25">
      <c r="F59025" s="1"/>
      <c r="G59025"/>
      <c r="T59025" s="1"/>
    </row>
    <row r="59026" spans="6:20" x14ac:dyDescent="0.25">
      <c r="F59026" s="1"/>
      <c r="G59026"/>
      <c r="T59026" s="1"/>
    </row>
    <row r="59027" spans="6:20" x14ac:dyDescent="0.25">
      <c r="F59027" s="1"/>
      <c r="G59027"/>
      <c r="T59027" s="1"/>
    </row>
    <row r="59028" spans="6:20" x14ac:dyDescent="0.25">
      <c r="F59028" s="1"/>
      <c r="G59028"/>
      <c r="T59028" s="1"/>
    </row>
    <row r="59029" spans="6:20" x14ac:dyDescent="0.25">
      <c r="F59029" s="1"/>
      <c r="G59029"/>
      <c r="T59029" s="1"/>
    </row>
    <row r="59030" spans="6:20" x14ac:dyDescent="0.25">
      <c r="F59030" s="1"/>
      <c r="G59030"/>
      <c r="T59030" s="1"/>
    </row>
    <row r="59031" spans="6:20" x14ac:dyDescent="0.25">
      <c r="F59031" s="1"/>
      <c r="G59031"/>
      <c r="T59031" s="1"/>
    </row>
    <row r="59032" spans="6:20" x14ac:dyDescent="0.25">
      <c r="F59032" s="1"/>
      <c r="G59032"/>
      <c r="T59032" s="1"/>
    </row>
    <row r="59033" spans="6:20" x14ac:dyDescent="0.25">
      <c r="F59033" s="1"/>
      <c r="G59033"/>
      <c r="T59033" s="1"/>
    </row>
    <row r="59034" spans="6:20" x14ac:dyDescent="0.25">
      <c r="F59034" s="1"/>
      <c r="G59034"/>
      <c r="T59034" s="1"/>
    </row>
    <row r="59035" spans="6:20" x14ac:dyDescent="0.25">
      <c r="F59035" s="1"/>
      <c r="G59035"/>
      <c r="T59035" s="1"/>
    </row>
    <row r="59036" spans="6:20" x14ac:dyDescent="0.25">
      <c r="F59036" s="1"/>
      <c r="G59036"/>
      <c r="T59036" s="1"/>
    </row>
    <row r="59037" spans="6:20" x14ac:dyDescent="0.25">
      <c r="F59037" s="1"/>
      <c r="G59037"/>
      <c r="T59037" s="1"/>
    </row>
    <row r="59038" spans="6:20" x14ac:dyDescent="0.25">
      <c r="F59038" s="1"/>
      <c r="G59038"/>
      <c r="T59038" s="1"/>
    </row>
    <row r="59039" spans="6:20" x14ac:dyDescent="0.25">
      <c r="F59039" s="1"/>
      <c r="G59039"/>
      <c r="T59039" s="1"/>
    </row>
    <row r="59040" spans="6:20" x14ac:dyDescent="0.25">
      <c r="F59040" s="1"/>
      <c r="G59040"/>
      <c r="T59040" s="1"/>
    </row>
    <row r="59041" spans="6:20" x14ac:dyDescent="0.25">
      <c r="F59041" s="1"/>
      <c r="G59041"/>
      <c r="T59041" s="1"/>
    </row>
    <row r="59042" spans="6:20" x14ac:dyDescent="0.25">
      <c r="F59042" s="1"/>
      <c r="G59042"/>
      <c r="T59042" s="1"/>
    </row>
    <row r="59043" spans="6:20" x14ac:dyDescent="0.25">
      <c r="F59043" s="1"/>
      <c r="G59043"/>
      <c r="T59043" s="1"/>
    </row>
    <row r="59044" spans="6:20" x14ac:dyDescent="0.25">
      <c r="F59044" s="1"/>
      <c r="G59044"/>
      <c r="T59044" s="1"/>
    </row>
    <row r="59045" spans="6:20" x14ac:dyDescent="0.25">
      <c r="F59045" s="1"/>
      <c r="G59045"/>
      <c r="T59045" s="1"/>
    </row>
    <row r="59046" spans="6:20" x14ac:dyDescent="0.25">
      <c r="F59046" s="1"/>
      <c r="G59046"/>
      <c r="T59046" s="1"/>
    </row>
    <row r="59047" spans="6:20" x14ac:dyDescent="0.25">
      <c r="F59047" s="1"/>
      <c r="G59047"/>
      <c r="T59047" s="1"/>
    </row>
    <row r="59048" spans="6:20" x14ac:dyDescent="0.25">
      <c r="F59048" s="1"/>
      <c r="G59048"/>
      <c r="T59048" s="1"/>
    </row>
    <row r="59049" spans="6:20" x14ac:dyDescent="0.25">
      <c r="F59049" s="1"/>
      <c r="G59049"/>
      <c r="T59049" s="1"/>
    </row>
    <row r="59050" spans="6:20" x14ac:dyDescent="0.25">
      <c r="F59050" s="1"/>
      <c r="G59050"/>
      <c r="T59050" s="1"/>
    </row>
    <row r="59051" spans="6:20" x14ac:dyDescent="0.25">
      <c r="F59051" s="1"/>
      <c r="G59051"/>
      <c r="T59051" s="1"/>
    </row>
    <row r="59052" spans="6:20" x14ac:dyDescent="0.25">
      <c r="F59052" s="1"/>
      <c r="G59052"/>
      <c r="T59052" s="1"/>
    </row>
    <row r="59053" spans="6:20" x14ac:dyDescent="0.25">
      <c r="F59053" s="1"/>
      <c r="G59053"/>
      <c r="T59053" s="1"/>
    </row>
    <row r="59054" spans="6:20" x14ac:dyDescent="0.25">
      <c r="F59054" s="1"/>
      <c r="G59054"/>
      <c r="T59054" s="1"/>
    </row>
    <row r="59055" spans="6:20" x14ac:dyDescent="0.25">
      <c r="F59055" s="1"/>
      <c r="G59055"/>
      <c r="T59055" s="1"/>
    </row>
    <row r="59056" spans="6:20" x14ac:dyDescent="0.25">
      <c r="F59056" s="1"/>
      <c r="G59056"/>
      <c r="T59056" s="1"/>
    </row>
    <row r="59057" spans="6:20" x14ac:dyDescent="0.25">
      <c r="F59057" s="1"/>
      <c r="G59057"/>
      <c r="T59057" s="1"/>
    </row>
    <row r="59058" spans="6:20" x14ac:dyDescent="0.25">
      <c r="F59058" s="1"/>
      <c r="G59058"/>
      <c r="T59058" s="1"/>
    </row>
    <row r="59059" spans="6:20" x14ac:dyDescent="0.25">
      <c r="F59059" s="1"/>
      <c r="G59059"/>
      <c r="T59059" s="1"/>
    </row>
    <row r="59060" spans="6:20" x14ac:dyDescent="0.25">
      <c r="F59060" s="1"/>
      <c r="G59060"/>
      <c r="T59060" s="1"/>
    </row>
    <row r="59061" spans="6:20" x14ac:dyDescent="0.25">
      <c r="F59061" s="1"/>
      <c r="G59061"/>
      <c r="T59061" s="1"/>
    </row>
    <row r="59062" spans="6:20" x14ac:dyDescent="0.25">
      <c r="F59062" s="1"/>
      <c r="G59062"/>
      <c r="T59062" s="1"/>
    </row>
    <row r="59063" spans="6:20" x14ac:dyDescent="0.25">
      <c r="F59063" s="1"/>
      <c r="G59063"/>
      <c r="T59063" s="1"/>
    </row>
    <row r="59064" spans="6:20" x14ac:dyDescent="0.25">
      <c r="F59064" s="1"/>
      <c r="G59064"/>
      <c r="T59064" s="1"/>
    </row>
    <row r="59065" spans="6:20" x14ac:dyDescent="0.25">
      <c r="F59065" s="1"/>
      <c r="G59065"/>
      <c r="T59065" s="1"/>
    </row>
    <row r="59066" spans="6:20" x14ac:dyDescent="0.25">
      <c r="F59066" s="1"/>
      <c r="G59066"/>
      <c r="T59066" s="1"/>
    </row>
    <row r="59067" spans="6:20" x14ac:dyDescent="0.25">
      <c r="F59067" s="1"/>
      <c r="G59067"/>
      <c r="T59067" s="1"/>
    </row>
    <row r="59068" spans="6:20" x14ac:dyDescent="0.25">
      <c r="F59068" s="1"/>
      <c r="G59068"/>
      <c r="T59068" s="1"/>
    </row>
    <row r="59069" spans="6:20" x14ac:dyDescent="0.25">
      <c r="F59069" s="1"/>
      <c r="G59069"/>
      <c r="T59069" s="1"/>
    </row>
    <row r="59070" spans="6:20" x14ac:dyDescent="0.25">
      <c r="F59070" s="1"/>
      <c r="G59070"/>
      <c r="T59070" s="1"/>
    </row>
    <row r="59071" spans="6:20" x14ac:dyDescent="0.25">
      <c r="F59071" s="1"/>
      <c r="G59071"/>
      <c r="T59071" s="1"/>
    </row>
    <row r="59072" spans="6:20" x14ac:dyDescent="0.25">
      <c r="F59072" s="1"/>
      <c r="G59072"/>
      <c r="T59072" s="1"/>
    </row>
    <row r="59073" spans="6:20" x14ac:dyDescent="0.25">
      <c r="F59073" s="1"/>
      <c r="G59073"/>
      <c r="T59073" s="1"/>
    </row>
    <row r="59074" spans="6:20" x14ac:dyDescent="0.25">
      <c r="F59074" s="1"/>
      <c r="G59074"/>
      <c r="T59074" s="1"/>
    </row>
    <row r="59075" spans="6:20" x14ac:dyDescent="0.25">
      <c r="F59075" s="1"/>
      <c r="G59075"/>
      <c r="T59075" s="1"/>
    </row>
    <row r="59076" spans="6:20" x14ac:dyDescent="0.25">
      <c r="F59076" s="1"/>
      <c r="G59076"/>
      <c r="T59076" s="1"/>
    </row>
    <row r="59077" spans="6:20" x14ac:dyDescent="0.25">
      <c r="F59077" s="1"/>
      <c r="G59077"/>
      <c r="T59077" s="1"/>
    </row>
    <row r="59078" spans="6:20" x14ac:dyDescent="0.25">
      <c r="F59078" s="1"/>
      <c r="G59078"/>
      <c r="T59078" s="1"/>
    </row>
    <row r="59079" spans="6:20" x14ac:dyDescent="0.25">
      <c r="F59079" s="1"/>
      <c r="G59079"/>
      <c r="T59079" s="1"/>
    </row>
    <row r="59080" spans="6:20" x14ac:dyDescent="0.25">
      <c r="F59080" s="1"/>
      <c r="G59080"/>
      <c r="T59080" s="1"/>
    </row>
    <row r="59081" spans="6:20" x14ac:dyDescent="0.25">
      <c r="F59081" s="1"/>
      <c r="G59081"/>
      <c r="T59081" s="1"/>
    </row>
    <row r="59082" spans="6:20" x14ac:dyDescent="0.25">
      <c r="F59082" s="1"/>
      <c r="G59082"/>
      <c r="T59082" s="1"/>
    </row>
    <row r="59083" spans="6:20" x14ac:dyDescent="0.25">
      <c r="F59083" s="1"/>
      <c r="G59083"/>
      <c r="T59083" s="1"/>
    </row>
    <row r="59084" spans="6:20" x14ac:dyDescent="0.25">
      <c r="F59084" s="1"/>
      <c r="G59084"/>
      <c r="T59084" s="1"/>
    </row>
    <row r="59085" spans="6:20" x14ac:dyDescent="0.25">
      <c r="F59085" s="1"/>
      <c r="G59085"/>
      <c r="T59085" s="1"/>
    </row>
    <row r="59086" spans="6:20" x14ac:dyDescent="0.25">
      <c r="F59086" s="1"/>
      <c r="G59086"/>
      <c r="T59086" s="1"/>
    </row>
    <row r="59087" spans="6:20" x14ac:dyDescent="0.25">
      <c r="F59087" s="1"/>
      <c r="G59087"/>
      <c r="T59087" s="1"/>
    </row>
    <row r="59088" spans="6:20" x14ac:dyDescent="0.25">
      <c r="F59088" s="1"/>
      <c r="G59088"/>
      <c r="T59088" s="1"/>
    </row>
    <row r="59089" spans="6:20" x14ac:dyDescent="0.25">
      <c r="F59089" s="1"/>
      <c r="G59089"/>
      <c r="T59089" s="1"/>
    </row>
    <row r="59090" spans="6:20" x14ac:dyDescent="0.25">
      <c r="F59090" s="1"/>
      <c r="G59090"/>
      <c r="T59090" s="1"/>
    </row>
    <row r="59091" spans="6:20" x14ac:dyDescent="0.25">
      <c r="F59091" s="1"/>
      <c r="G59091"/>
      <c r="T59091" s="1"/>
    </row>
    <row r="59092" spans="6:20" x14ac:dyDescent="0.25">
      <c r="F59092" s="1"/>
      <c r="G59092"/>
      <c r="T59092" s="1"/>
    </row>
    <row r="59093" spans="6:20" x14ac:dyDescent="0.25">
      <c r="F59093" s="1"/>
      <c r="G59093"/>
      <c r="T59093" s="1"/>
    </row>
    <row r="59094" spans="6:20" x14ac:dyDescent="0.25">
      <c r="F59094" s="1"/>
      <c r="G59094"/>
      <c r="T59094" s="1"/>
    </row>
    <row r="59095" spans="6:20" x14ac:dyDescent="0.25">
      <c r="F59095" s="1"/>
      <c r="G59095"/>
      <c r="T59095" s="1"/>
    </row>
    <row r="59096" spans="6:20" x14ac:dyDescent="0.25">
      <c r="F59096" s="1"/>
      <c r="G59096"/>
      <c r="T59096" s="1"/>
    </row>
    <row r="59097" spans="6:20" x14ac:dyDescent="0.25">
      <c r="F59097" s="1"/>
      <c r="G59097"/>
      <c r="T59097" s="1"/>
    </row>
    <row r="59098" spans="6:20" x14ac:dyDescent="0.25">
      <c r="F59098" s="1"/>
      <c r="G59098"/>
      <c r="T59098" s="1"/>
    </row>
    <row r="59099" spans="6:20" x14ac:dyDescent="0.25">
      <c r="F59099" s="1"/>
      <c r="G59099"/>
      <c r="T59099" s="1"/>
    </row>
    <row r="59100" spans="6:20" x14ac:dyDescent="0.25">
      <c r="F59100" s="1"/>
      <c r="G59100"/>
      <c r="T59100" s="1"/>
    </row>
    <row r="59101" spans="6:20" x14ac:dyDescent="0.25">
      <c r="F59101" s="1"/>
      <c r="G59101"/>
      <c r="T59101" s="1"/>
    </row>
    <row r="59102" spans="6:20" x14ac:dyDescent="0.25">
      <c r="F59102" s="1"/>
      <c r="G59102"/>
      <c r="T59102" s="1"/>
    </row>
    <row r="59103" spans="6:20" x14ac:dyDescent="0.25">
      <c r="F59103" s="1"/>
      <c r="G59103"/>
      <c r="T59103" s="1"/>
    </row>
    <row r="59104" spans="6:20" x14ac:dyDescent="0.25">
      <c r="F59104" s="1"/>
      <c r="G59104"/>
      <c r="T59104" s="1"/>
    </row>
    <row r="59105" spans="6:20" x14ac:dyDescent="0.25">
      <c r="F59105" s="1"/>
      <c r="G59105"/>
      <c r="T59105" s="1"/>
    </row>
    <row r="59106" spans="6:20" x14ac:dyDescent="0.25">
      <c r="F59106" s="1"/>
      <c r="G59106"/>
      <c r="T59106" s="1"/>
    </row>
    <row r="59107" spans="6:20" x14ac:dyDescent="0.25">
      <c r="F59107" s="1"/>
      <c r="G59107"/>
      <c r="T59107" s="1"/>
    </row>
    <row r="59108" spans="6:20" x14ac:dyDescent="0.25">
      <c r="F59108" s="1"/>
      <c r="G59108"/>
      <c r="T59108" s="1"/>
    </row>
    <row r="59109" spans="6:20" x14ac:dyDescent="0.25">
      <c r="F59109" s="1"/>
      <c r="G59109"/>
      <c r="T59109" s="1"/>
    </row>
    <row r="59110" spans="6:20" x14ac:dyDescent="0.25">
      <c r="F59110" s="1"/>
      <c r="G59110"/>
      <c r="T59110" s="1"/>
    </row>
    <row r="59111" spans="6:20" x14ac:dyDescent="0.25">
      <c r="F59111" s="1"/>
      <c r="G59111"/>
      <c r="T59111" s="1"/>
    </row>
    <row r="59112" spans="6:20" x14ac:dyDescent="0.25">
      <c r="F59112" s="1"/>
      <c r="G59112"/>
      <c r="T59112" s="1"/>
    </row>
    <row r="59113" spans="6:20" x14ac:dyDescent="0.25">
      <c r="F59113" s="1"/>
      <c r="G59113"/>
      <c r="T59113" s="1"/>
    </row>
    <row r="59114" spans="6:20" x14ac:dyDescent="0.25">
      <c r="F59114" s="1"/>
      <c r="G59114"/>
      <c r="T59114" s="1"/>
    </row>
    <row r="59115" spans="6:20" x14ac:dyDescent="0.25">
      <c r="F59115" s="1"/>
      <c r="G59115"/>
      <c r="T59115" s="1"/>
    </row>
    <row r="59116" spans="6:20" x14ac:dyDescent="0.25">
      <c r="F59116" s="1"/>
      <c r="G59116"/>
      <c r="T59116" s="1"/>
    </row>
    <row r="59117" spans="6:20" x14ac:dyDescent="0.25">
      <c r="F59117" s="1"/>
      <c r="G59117"/>
      <c r="T59117" s="1"/>
    </row>
    <row r="59118" spans="6:20" x14ac:dyDescent="0.25">
      <c r="F59118" s="1"/>
      <c r="G59118"/>
      <c r="T59118" s="1"/>
    </row>
    <row r="59119" spans="6:20" x14ac:dyDescent="0.25">
      <c r="F59119" s="1"/>
      <c r="G59119"/>
      <c r="T59119" s="1"/>
    </row>
    <row r="59120" spans="6:20" x14ac:dyDescent="0.25">
      <c r="F59120" s="1"/>
      <c r="G59120"/>
      <c r="T59120" s="1"/>
    </row>
    <row r="59121" spans="6:20" x14ac:dyDescent="0.25">
      <c r="F59121" s="1"/>
      <c r="G59121"/>
      <c r="T59121" s="1"/>
    </row>
    <row r="59122" spans="6:20" x14ac:dyDescent="0.25">
      <c r="F59122" s="1"/>
      <c r="G59122"/>
      <c r="T59122" s="1"/>
    </row>
    <row r="59123" spans="6:20" x14ac:dyDescent="0.25">
      <c r="F59123" s="1"/>
      <c r="G59123"/>
      <c r="T59123" s="1"/>
    </row>
    <row r="59124" spans="6:20" x14ac:dyDescent="0.25">
      <c r="F59124" s="1"/>
      <c r="G59124"/>
      <c r="T59124" s="1"/>
    </row>
    <row r="59125" spans="6:20" x14ac:dyDescent="0.25">
      <c r="F59125" s="1"/>
      <c r="G59125"/>
      <c r="T59125" s="1"/>
    </row>
    <row r="59126" spans="6:20" x14ac:dyDescent="0.25">
      <c r="F59126" s="1"/>
      <c r="G59126"/>
      <c r="T59126" s="1"/>
    </row>
    <row r="59127" spans="6:20" x14ac:dyDescent="0.25">
      <c r="F59127" s="1"/>
      <c r="G59127"/>
      <c r="T59127" s="1"/>
    </row>
    <row r="59128" spans="6:20" x14ac:dyDescent="0.25">
      <c r="F59128" s="1"/>
      <c r="G59128"/>
      <c r="T59128" s="1"/>
    </row>
    <row r="59129" spans="6:20" x14ac:dyDescent="0.25">
      <c r="F59129" s="1"/>
      <c r="G59129"/>
      <c r="T59129" s="1"/>
    </row>
    <row r="59130" spans="6:20" x14ac:dyDescent="0.25">
      <c r="F59130" s="1"/>
      <c r="G59130"/>
      <c r="T59130" s="1"/>
    </row>
    <row r="59131" spans="6:20" x14ac:dyDescent="0.25">
      <c r="F59131" s="1"/>
      <c r="G59131"/>
      <c r="T59131" s="1"/>
    </row>
    <row r="59132" spans="6:20" x14ac:dyDescent="0.25">
      <c r="F59132" s="1"/>
      <c r="G59132"/>
      <c r="T59132" s="1"/>
    </row>
    <row r="59133" spans="6:20" x14ac:dyDescent="0.25">
      <c r="F59133" s="1"/>
      <c r="G59133"/>
      <c r="T59133" s="1"/>
    </row>
    <row r="59134" spans="6:20" x14ac:dyDescent="0.25">
      <c r="F59134" s="1"/>
      <c r="G59134"/>
      <c r="T59134" s="1"/>
    </row>
    <row r="59135" spans="6:20" x14ac:dyDescent="0.25">
      <c r="F59135" s="1"/>
      <c r="G59135"/>
      <c r="T59135" s="1"/>
    </row>
    <row r="59136" spans="6:20" x14ac:dyDescent="0.25">
      <c r="F59136" s="1"/>
      <c r="G59136"/>
      <c r="T59136" s="1"/>
    </row>
    <row r="59137" spans="6:20" x14ac:dyDescent="0.25">
      <c r="F59137" s="1"/>
      <c r="G59137"/>
      <c r="T59137" s="1"/>
    </row>
    <row r="59138" spans="6:20" x14ac:dyDescent="0.25">
      <c r="F59138" s="1"/>
      <c r="G59138"/>
      <c r="T59138" s="1"/>
    </row>
    <row r="59139" spans="6:20" x14ac:dyDescent="0.25">
      <c r="F59139" s="1"/>
      <c r="G59139"/>
      <c r="T59139" s="1"/>
    </row>
    <row r="59140" spans="6:20" x14ac:dyDescent="0.25">
      <c r="F59140" s="1"/>
      <c r="G59140"/>
      <c r="T59140" s="1"/>
    </row>
    <row r="59141" spans="6:20" x14ac:dyDescent="0.25">
      <c r="F59141" s="1"/>
      <c r="G59141"/>
      <c r="T59141" s="1"/>
    </row>
    <row r="59142" spans="6:20" x14ac:dyDescent="0.25">
      <c r="F59142" s="1"/>
      <c r="G59142"/>
      <c r="T59142" s="1"/>
    </row>
    <row r="59143" spans="6:20" x14ac:dyDescent="0.25">
      <c r="F59143" s="1"/>
      <c r="G59143"/>
      <c r="T59143" s="1"/>
    </row>
    <row r="59144" spans="6:20" x14ac:dyDescent="0.25">
      <c r="F59144" s="1"/>
      <c r="G59144"/>
      <c r="T59144" s="1"/>
    </row>
    <row r="59145" spans="6:20" x14ac:dyDescent="0.25">
      <c r="F59145" s="1"/>
      <c r="G59145"/>
      <c r="T59145" s="1"/>
    </row>
    <row r="59146" spans="6:20" x14ac:dyDescent="0.25">
      <c r="F59146" s="1"/>
      <c r="G59146"/>
      <c r="T59146" s="1"/>
    </row>
    <row r="59147" spans="6:20" x14ac:dyDescent="0.25">
      <c r="F59147" s="1"/>
      <c r="G59147"/>
      <c r="T59147" s="1"/>
    </row>
    <row r="59148" spans="6:20" x14ac:dyDescent="0.25">
      <c r="F59148" s="1"/>
      <c r="G59148"/>
      <c r="T59148" s="1"/>
    </row>
    <row r="59149" spans="6:20" x14ac:dyDescent="0.25">
      <c r="F59149" s="1"/>
      <c r="G59149"/>
      <c r="T59149" s="1"/>
    </row>
    <row r="59150" spans="6:20" x14ac:dyDescent="0.25">
      <c r="F59150" s="1"/>
      <c r="G59150"/>
      <c r="T59150" s="1"/>
    </row>
    <row r="59151" spans="6:20" x14ac:dyDescent="0.25">
      <c r="F59151" s="1"/>
      <c r="G59151"/>
      <c r="T59151" s="1"/>
    </row>
    <row r="59152" spans="6:20" x14ac:dyDescent="0.25">
      <c r="F59152" s="1"/>
      <c r="G59152"/>
      <c r="T59152" s="1"/>
    </row>
    <row r="59153" spans="6:20" x14ac:dyDescent="0.25">
      <c r="F59153" s="1"/>
      <c r="G59153"/>
      <c r="T59153" s="1"/>
    </row>
    <row r="59154" spans="6:20" x14ac:dyDescent="0.25">
      <c r="F59154" s="1"/>
      <c r="G59154"/>
      <c r="T59154" s="1"/>
    </row>
    <row r="59155" spans="6:20" x14ac:dyDescent="0.25">
      <c r="F59155" s="1"/>
      <c r="G59155"/>
      <c r="T59155" s="1"/>
    </row>
    <row r="59156" spans="6:20" x14ac:dyDescent="0.25">
      <c r="F59156" s="1"/>
      <c r="G59156"/>
      <c r="T59156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98"/>
  <sheetViews>
    <sheetView topLeftCell="A2139" workbookViewId="0">
      <selection activeCell="G2143" sqref="G2143"/>
    </sheetView>
  </sheetViews>
  <sheetFormatPr defaultRowHeight="13.2" x14ac:dyDescent="0.25"/>
  <cols>
    <col min="1" max="1" width="13" customWidth="1"/>
    <col min="2" max="2" width="6" customWidth="1"/>
    <col min="3" max="3" width="6.33203125" bestFit="1" customWidth="1"/>
    <col min="4" max="4" width="11.44140625" customWidth="1"/>
    <col min="5" max="5" width="7.88671875" customWidth="1"/>
    <col min="6" max="6" width="9.6640625" bestFit="1" customWidth="1"/>
    <col min="7" max="7" width="15.44140625" bestFit="1" customWidth="1"/>
    <col min="8" max="8" width="4.44140625" bestFit="1" customWidth="1"/>
    <col min="9" max="9" width="8.6640625" bestFit="1" customWidth="1"/>
    <col min="10" max="10" width="7.44140625" bestFit="1" customWidth="1"/>
    <col min="11" max="11" width="9" bestFit="1" customWidth="1"/>
    <col min="12" max="13" width="4.109375" bestFit="1" customWidth="1"/>
    <col min="14" max="14" width="12.88671875" bestFit="1" customWidth="1"/>
    <col min="15" max="15" width="9.6640625" bestFit="1" customWidth="1"/>
    <col min="16" max="17" width="7" bestFit="1" customWidth="1"/>
    <col min="18" max="18" width="8" bestFit="1" customWidth="1"/>
    <col min="19" max="19" width="14" style="4" bestFit="1" customWidth="1"/>
    <col min="20" max="20" width="8.5546875" bestFit="1" customWidth="1"/>
    <col min="21" max="22" width="11" bestFit="1" customWidth="1"/>
    <col min="23" max="23" width="11.88671875" bestFit="1" customWidth="1"/>
  </cols>
  <sheetData>
    <row r="1" spans="1:22" x14ac:dyDescent="0.25">
      <c r="A1" t="s">
        <v>397</v>
      </c>
      <c r="D1" t="s">
        <v>1</v>
      </c>
      <c r="G1" s="23">
        <v>37236.356944444444</v>
      </c>
    </row>
    <row r="2" spans="1:22" x14ac:dyDescent="0.25">
      <c r="A2" t="s">
        <v>398</v>
      </c>
      <c r="D2" t="s">
        <v>27</v>
      </c>
      <c r="G2" t="s">
        <v>0</v>
      </c>
    </row>
    <row r="4" spans="1:22" x14ac:dyDescent="0.25">
      <c r="A4" t="s">
        <v>407</v>
      </c>
    </row>
    <row r="6" spans="1:22" x14ac:dyDescent="0.25">
      <c r="A6" s="5" t="s">
        <v>31</v>
      </c>
      <c r="B6" s="5" t="s">
        <v>32</v>
      </c>
      <c r="C6" s="6" t="s">
        <v>33</v>
      </c>
      <c r="D6" s="5" t="s">
        <v>34</v>
      </c>
      <c r="E6" s="5" t="s">
        <v>44</v>
      </c>
      <c r="F6" s="5" t="s">
        <v>45</v>
      </c>
      <c r="G6" s="8" t="s">
        <v>194</v>
      </c>
      <c r="H6" s="8" t="s">
        <v>195</v>
      </c>
      <c r="I6" s="5" t="s">
        <v>35</v>
      </c>
      <c r="J6" s="5" t="s">
        <v>36</v>
      </c>
      <c r="K6" s="5" t="s">
        <v>37</v>
      </c>
      <c r="L6" s="5" t="s">
        <v>193</v>
      </c>
      <c r="M6" s="5" t="s">
        <v>192</v>
      </c>
      <c r="N6" s="5" t="s">
        <v>38</v>
      </c>
      <c r="O6" s="5" t="s">
        <v>39</v>
      </c>
      <c r="P6" s="11" t="s">
        <v>40</v>
      </c>
      <c r="Q6" s="11" t="s">
        <v>41</v>
      </c>
      <c r="R6" s="11" t="s">
        <v>42</v>
      </c>
      <c r="S6" s="7" t="s">
        <v>43</v>
      </c>
      <c r="T6" s="6" t="s">
        <v>175</v>
      </c>
      <c r="U6" s="6" t="s">
        <v>176</v>
      </c>
      <c r="V6" s="5" t="s">
        <v>46</v>
      </c>
    </row>
    <row r="7" spans="1:22" x14ac:dyDescent="0.25">
      <c r="A7" t="s">
        <v>47</v>
      </c>
      <c r="B7" t="s">
        <v>48</v>
      </c>
      <c r="C7" s="3" t="s">
        <v>177</v>
      </c>
      <c r="D7" t="s">
        <v>49</v>
      </c>
      <c r="E7" t="s">
        <v>58</v>
      </c>
      <c r="F7" s="1">
        <v>37194</v>
      </c>
      <c r="I7" s="1">
        <v>37408</v>
      </c>
      <c r="J7" t="s">
        <v>50</v>
      </c>
      <c r="K7" t="s">
        <v>51</v>
      </c>
      <c r="L7" t="s">
        <v>57</v>
      </c>
      <c r="N7" t="s">
        <v>53</v>
      </c>
      <c r="O7" s="2">
        <v>2000000</v>
      </c>
      <c r="P7">
        <v>2.82</v>
      </c>
      <c r="Q7">
        <v>2.3199999999999998</v>
      </c>
      <c r="R7">
        <v>0</v>
      </c>
      <c r="S7" s="4">
        <v>990510.17</v>
      </c>
      <c r="U7" t="s">
        <v>59</v>
      </c>
      <c r="V7" t="s">
        <v>56</v>
      </c>
    </row>
    <row r="8" spans="1:22" x14ac:dyDescent="0.25">
      <c r="A8" t="s">
        <v>47</v>
      </c>
      <c r="B8" t="s">
        <v>48</v>
      </c>
      <c r="C8" s="3" t="s">
        <v>177</v>
      </c>
      <c r="D8" t="s">
        <v>49</v>
      </c>
      <c r="E8" t="s">
        <v>65</v>
      </c>
      <c r="F8" s="1">
        <v>37201</v>
      </c>
      <c r="I8" s="1">
        <v>37408</v>
      </c>
      <c r="J8" t="s">
        <v>60</v>
      </c>
      <c r="K8" t="s">
        <v>61</v>
      </c>
      <c r="L8" t="s">
        <v>57</v>
      </c>
      <c r="N8" t="s">
        <v>53</v>
      </c>
      <c r="O8" s="2">
        <v>930000</v>
      </c>
      <c r="P8">
        <v>2.91</v>
      </c>
      <c r="Q8">
        <v>3.03</v>
      </c>
      <c r="R8">
        <v>0</v>
      </c>
      <c r="S8" s="4">
        <v>-110573.07</v>
      </c>
      <c r="U8" t="s">
        <v>59</v>
      </c>
      <c r="V8" t="s">
        <v>63</v>
      </c>
    </row>
    <row r="9" spans="1:22" x14ac:dyDescent="0.25">
      <c r="A9" t="s">
        <v>47</v>
      </c>
      <c r="B9" t="s">
        <v>48</v>
      </c>
      <c r="C9" s="3" t="s">
        <v>177</v>
      </c>
      <c r="D9" t="s">
        <v>49</v>
      </c>
      <c r="E9" t="s">
        <v>21</v>
      </c>
      <c r="F9" s="1">
        <v>37230</v>
      </c>
      <c r="I9" s="1">
        <v>37408</v>
      </c>
      <c r="J9" t="s">
        <v>60</v>
      </c>
      <c r="K9" t="s">
        <v>61</v>
      </c>
      <c r="L9" t="s">
        <v>52</v>
      </c>
      <c r="N9" t="s">
        <v>53</v>
      </c>
      <c r="O9" s="2">
        <v>-930000</v>
      </c>
      <c r="P9">
        <v>2.91</v>
      </c>
      <c r="Q9">
        <v>2.71</v>
      </c>
      <c r="R9">
        <v>0</v>
      </c>
      <c r="S9" s="4">
        <v>-184288.44</v>
      </c>
      <c r="U9" t="s">
        <v>59</v>
      </c>
      <c r="V9" t="s">
        <v>63</v>
      </c>
    </row>
    <row r="10" spans="1:22" x14ac:dyDescent="0.25">
      <c r="A10" t="s">
        <v>47</v>
      </c>
      <c r="B10" t="s">
        <v>48</v>
      </c>
      <c r="C10" s="3" t="s">
        <v>177</v>
      </c>
      <c r="D10" t="s">
        <v>49</v>
      </c>
      <c r="E10" t="s">
        <v>58</v>
      </c>
      <c r="F10" s="1">
        <v>37194</v>
      </c>
      <c r="I10" s="1">
        <v>37438</v>
      </c>
      <c r="J10" t="s">
        <v>50</v>
      </c>
      <c r="K10" t="s">
        <v>51</v>
      </c>
      <c r="L10" t="s">
        <v>57</v>
      </c>
      <c r="N10" t="s">
        <v>53</v>
      </c>
      <c r="O10" s="2">
        <v>3000000</v>
      </c>
      <c r="P10">
        <v>2.8650000000000002</v>
      </c>
      <c r="Q10">
        <v>2.3199999999999998</v>
      </c>
      <c r="R10">
        <v>0</v>
      </c>
      <c r="S10" s="4">
        <v>1616745.06</v>
      </c>
      <c r="U10" t="s">
        <v>59</v>
      </c>
      <c r="V10" t="s">
        <v>56</v>
      </c>
    </row>
    <row r="11" spans="1:22" x14ac:dyDescent="0.25">
      <c r="A11" t="s">
        <v>47</v>
      </c>
      <c r="B11" t="s">
        <v>48</v>
      </c>
      <c r="C11" s="3" t="s">
        <v>177</v>
      </c>
      <c r="D11" t="s">
        <v>49</v>
      </c>
      <c r="E11" t="s">
        <v>68</v>
      </c>
      <c r="F11" s="1">
        <v>37201</v>
      </c>
      <c r="I11" s="1">
        <v>37438</v>
      </c>
      <c r="J11" t="s">
        <v>60</v>
      </c>
      <c r="K11" t="s">
        <v>61</v>
      </c>
      <c r="L11" t="s">
        <v>57</v>
      </c>
      <c r="N11" t="s">
        <v>53</v>
      </c>
      <c r="O11" s="2">
        <v>1400000</v>
      </c>
      <c r="P11">
        <v>2.9550000000000001</v>
      </c>
      <c r="Q11">
        <v>3.08</v>
      </c>
      <c r="R11">
        <v>0</v>
      </c>
      <c r="S11" s="4">
        <v>-173098.39</v>
      </c>
      <c r="U11" t="s">
        <v>59</v>
      </c>
      <c r="V11" t="s">
        <v>63</v>
      </c>
    </row>
    <row r="12" spans="1:22" x14ac:dyDescent="0.25">
      <c r="A12" t="s">
        <v>47</v>
      </c>
      <c r="B12" t="s">
        <v>48</v>
      </c>
      <c r="C12" s="3" t="s">
        <v>177</v>
      </c>
      <c r="D12" t="s">
        <v>49</v>
      </c>
      <c r="E12" t="s">
        <v>23</v>
      </c>
      <c r="F12" s="1">
        <v>37230</v>
      </c>
      <c r="I12" s="1">
        <v>37438</v>
      </c>
      <c r="J12" t="s">
        <v>60</v>
      </c>
      <c r="K12" t="s">
        <v>61</v>
      </c>
      <c r="L12" t="s">
        <v>52</v>
      </c>
      <c r="N12" t="s">
        <v>53</v>
      </c>
      <c r="O12" s="2">
        <v>-1400000</v>
      </c>
      <c r="P12">
        <v>2.9550000000000001</v>
      </c>
      <c r="Q12">
        <v>2.74</v>
      </c>
      <c r="R12">
        <v>0</v>
      </c>
      <c r="S12" s="4">
        <v>-297729.21999999997</v>
      </c>
      <c r="U12" t="s">
        <v>59</v>
      </c>
      <c r="V12" t="s">
        <v>63</v>
      </c>
    </row>
    <row r="13" spans="1:22" x14ac:dyDescent="0.25">
      <c r="A13" t="s">
        <v>47</v>
      </c>
      <c r="B13" t="s">
        <v>48</v>
      </c>
      <c r="C13" s="3" t="s">
        <v>177</v>
      </c>
      <c r="D13" t="s">
        <v>49</v>
      </c>
      <c r="E13" t="s">
        <v>58</v>
      </c>
      <c r="F13" s="1">
        <v>37194</v>
      </c>
      <c r="I13" s="1">
        <v>37469</v>
      </c>
      <c r="J13" t="s">
        <v>50</v>
      </c>
      <c r="K13" t="s">
        <v>51</v>
      </c>
      <c r="L13" t="s">
        <v>57</v>
      </c>
      <c r="N13" t="s">
        <v>53</v>
      </c>
      <c r="O13" s="2">
        <v>3000000</v>
      </c>
      <c r="P13">
        <v>2.91</v>
      </c>
      <c r="Q13">
        <v>2.3199999999999998</v>
      </c>
      <c r="R13">
        <v>0</v>
      </c>
      <c r="S13" s="4">
        <v>1746576.31</v>
      </c>
      <c r="U13" t="s">
        <v>59</v>
      </c>
      <c r="V13" t="s">
        <v>56</v>
      </c>
    </row>
    <row r="14" spans="1:22" x14ac:dyDescent="0.25">
      <c r="A14" t="s">
        <v>47</v>
      </c>
      <c r="B14" t="s">
        <v>48</v>
      </c>
      <c r="C14" s="3" t="s">
        <v>177</v>
      </c>
      <c r="D14" t="s">
        <v>49</v>
      </c>
      <c r="E14" t="s">
        <v>70</v>
      </c>
      <c r="F14" s="1">
        <v>37201</v>
      </c>
      <c r="I14" s="1">
        <v>37469</v>
      </c>
      <c r="J14" t="s">
        <v>60</v>
      </c>
      <c r="K14" t="s">
        <v>61</v>
      </c>
      <c r="L14" t="s">
        <v>57</v>
      </c>
      <c r="N14" t="s">
        <v>53</v>
      </c>
      <c r="O14" s="2">
        <v>1400000</v>
      </c>
      <c r="P14">
        <v>3</v>
      </c>
      <c r="Q14">
        <v>3.12</v>
      </c>
      <c r="R14">
        <v>0</v>
      </c>
      <c r="S14" s="4">
        <v>-165810.29999999999</v>
      </c>
      <c r="U14" t="s">
        <v>59</v>
      </c>
      <c r="V14" t="s">
        <v>63</v>
      </c>
    </row>
    <row r="15" spans="1:22" x14ac:dyDescent="0.25">
      <c r="A15" t="s">
        <v>47</v>
      </c>
      <c r="B15" t="s">
        <v>48</v>
      </c>
      <c r="C15" s="3" t="s">
        <v>177</v>
      </c>
      <c r="D15" t="s">
        <v>49</v>
      </c>
      <c r="E15" t="s">
        <v>24</v>
      </c>
      <c r="F15" s="1">
        <v>37230</v>
      </c>
      <c r="I15" s="1">
        <v>37469</v>
      </c>
      <c r="J15" t="s">
        <v>60</v>
      </c>
      <c r="K15" t="s">
        <v>61</v>
      </c>
      <c r="L15" t="s">
        <v>52</v>
      </c>
      <c r="N15" t="s">
        <v>53</v>
      </c>
      <c r="O15" s="2">
        <v>-1400000</v>
      </c>
      <c r="P15">
        <v>3</v>
      </c>
      <c r="Q15">
        <v>2.8</v>
      </c>
      <c r="R15">
        <v>0</v>
      </c>
      <c r="S15" s="4">
        <v>-276350.5</v>
      </c>
      <c r="U15" t="s">
        <v>59</v>
      </c>
      <c r="V15" t="s">
        <v>63</v>
      </c>
    </row>
    <row r="16" spans="1:22" x14ac:dyDescent="0.25">
      <c r="A16" t="s">
        <v>47</v>
      </c>
      <c r="B16" t="s">
        <v>48</v>
      </c>
      <c r="C16" s="3" t="s">
        <v>177</v>
      </c>
      <c r="D16" t="s">
        <v>49</v>
      </c>
      <c r="E16" t="s">
        <v>58</v>
      </c>
      <c r="F16" s="1">
        <v>37194</v>
      </c>
      <c r="I16" s="1">
        <v>37500</v>
      </c>
      <c r="J16" t="s">
        <v>50</v>
      </c>
      <c r="K16" t="s">
        <v>51</v>
      </c>
      <c r="L16" t="s">
        <v>57</v>
      </c>
      <c r="N16" t="s">
        <v>53</v>
      </c>
      <c r="O16" s="2">
        <v>3000000</v>
      </c>
      <c r="P16">
        <v>2.9</v>
      </c>
      <c r="Q16">
        <v>2.3199999999999998</v>
      </c>
      <c r="R16">
        <v>0</v>
      </c>
      <c r="S16" s="4">
        <v>1712948.16</v>
      </c>
      <c r="U16" t="s">
        <v>59</v>
      </c>
      <c r="V16" t="s">
        <v>56</v>
      </c>
    </row>
    <row r="17" spans="1:22" x14ac:dyDescent="0.25">
      <c r="A17" t="s">
        <v>47</v>
      </c>
      <c r="B17" t="s">
        <v>48</v>
      </c>
      <c r="C17" s="3" t="s">
        <v>177</v>
      </c>
      <c r="D17" t="s">
        <v>49</v>
      </c>
      <c r="E17" t="s">
        <v>71</v>
      </c>
      <c r="F17" s="1">
        <v>37201</v>
      </c>
      <c r="I17" s="1">
        <v>37500</v>
      </c>
      <c r="J17" t="s">
        <v>60</v>
      </c>
      <c r="K17" t="s">
        <v>61</v>
      </c>
      <c r="L17" t="s">
        <v>57</v>
      </c>
      <c r="N17" t="s">
        <v>53</v>
      </c>
      <c r="O17" s="2">
        <v>1400000</v>
      </c>
      <c r="P17">
        <v>2.99</v>
      </c>
      <c r="Q17">
        <v>3.12</v>
      </c>
      <c r="R17">
        <v>0</v>
      </c>
      <c r="S17" s="4">
        <v>-179248.71</v>
      </c>
      <c r="U17" t="s">
        <v>59</v>
      </c>
      <c r="V17" t="s">
        <v>63</v>
      </c>
    </row>
    <row r="18" spans="1:22" x14ac:dyDescent="0.25">
      <c r="A18" t="s">
        <v>47</v>
      </c>
      <c r="B18" t="s">
        <v>48</v>
      </c>
      <c r="C18" s="3" t="s">
        <v>177</v>
      </c>
      <c r="D18" t="s">
        <v>49</v>
      </c>
      <c r="E18" t="s">
        <v>25</v>
      </c>
      <c r="F18" s="1">
        <v>37230</v>
      </c>
      <c r="I18" s="1">
        <v>37500</v>
      </c>
      <c r="J18" t="s">
        <v>60</v>
      </c>
      <c r="K18" t="s">
        <v>61</v>
      </c>
      <c r="L18" t="s">
        <v>52</v>
      </c>
      <c r="N18" t="s">
        <v>53</v>
      </c>
      <c r="O18" s="2">
        <v>-1400000</v>
      </c>
      <c r="P18">
        <v>2.99</v>
      </c>
      <c r="Q18">
        <v>2.78</v>
      </c>
      <c r="R18">
        <v>0</v>
      </c>
      <c r="S18" s="4">
        <v>-289555.61</v>
      </c>
      <c r="U18" t="s">
        <v>59</v>
      </c>
      <c r="V18" t="s">
        <v>63</v>
      </c>
    </row>
    <row r="19" spans="1:22" x14ac:dyDescent="0.25">
      <c r="A19" t="s">
        <v>47</v>
      </c>
      <c r="B19" t="s">
        <v>48</v>
      </c>
      <c r="C19" s="3" t="s">
        <v>177</v>
      </c>
      <c r="D19" t="s">
        <v>49</v>
      </c>
      <c r="E19" t="s">
        <v>58</v>
      </c>
      <c r="F19" s="1">
        <v>37194</v>
      </c>
      <c r="I19" s="1">
        <v>37530</v>
      </c>
      <c r="J19" t="s">
        <v>50</v>
      </c>
      <c r="K19" t="s">
        <v>51</v>
      </c>
      <c r="L19" t="s">
        <v>57</v>
      </c>
      <c r="N19" t="s">
        <v>53</v>
      </c>
      <c r="O19" s="2">
        <v>4000000</v>
      </c>
      <c r="P19">
        <v>2.915</v>
      </c>
      <c r="Q19">
        <v>2.3199999999999998</v>
      </c>
      <c r="R19">
        <v>0</v>
      </c>
      <c r="S19" s="4">
        <v>2337956.2799999998</v>
      </c>
      <c r="U19" t="s">
        <v>59</v>
      </c>
      <c r="V19" t="s">
        <v>56</v>
      </c>
    </row>
    <row r="20" spans="1:22" x14ac:dyDescent="0.25">
      <c r="A20" t="s">
        <v>47</v>
      </c>
      <c r="B20" t="s">
        <v>48</v>
      </c>
      <c r="C20" s="3" t="s">
        <v>177</v>
      </c>
      <c r="D20" t="s">
        <v>49</v>
      </c>
      <c r="E20" t="s">
        <v>75</v>
      </c>
      <c r="F20" s="1">
        <v>37201</v>
      </c>
      <c r="I20" s="1">
        <v>37530</v>
      </c>
      <c r="J20" t="s">
        <v>60</v>
      </c>
      <c r="K20" t="s">
        <v>61</v>
      </c>
      <c r="L20" t="s">
        <v>57</v>
      </c>
      <c r="N20" t="s">
        <v>53</v>
      </c>
      <c r="O20" s="2">
        <v>1870000</v>
      </c>
      <c r="P20">
        <v>3.0049999999999999</v>
      </c>
      <c r="Q20">
        <v>3.15</v>
      </c>
      <c r="R20">
        <v>0</v>
      </c>
      <c r="S20" s="4">
        <v>-266462.40999999997</v>
      </c>
      <c r="U20" t="s">
        <v>59</v>
      </c>
      <c r="V20" t="s">
        <v>63</v>
      </c>
    </row>
    <row r="21" spans="1:22" x14ac:dyDescent="0.25">
      <c r="A21" t="s">
        <v>47</v>
      </c>
      <c r="B21" t="s">
        <v>48</v>
      </c>
      <c r="C21" s="3" t="s">
        <v>177</v>
      </c>
      <c r="D21" t="s">
        <v>49</v>
      </c>
      <c r="E21" t="s">
        <v>26</v>
      </c>
      <c r="F21" s="1">
        <v>37230</v>
      </c>
      <c r="I21" s="1">
        <v>37530</v>
      </c>
      <c r="J21" t="s">
        <v>60</v>
      </c>
      <c r="K21" t="s">
        <v>61</v>
      </c>
      <c r="L21" t="s">
        <v>52</v>
      </c>
      <c r="N21" t="s">
        <v>53</v>
      </c>
      <c r="O21" s="2">
        <v>-1870000</v>
      </c>
      <c r="P21">
        <v>3.0049999999999999</v>
      </c>
      <c r="Q21">
        <v>2.79</v>
      </c>
      <c r="R21">
        <v>0</v>
      </c>
      <c r="S21" s="4">
        <v>-395099.43</v>
      </c>
      <c r="U21" t="s">
        <v>59</v>
      </c>
      <c r="V21" t="s">
        <v>63</v>
      </c>
    </row>
    <row r="22" spans="1:22" x14ac:dyDescent="0.25">
      <c r="A22" t="s">
        <v>47</v>
      </c>
      <c r="B22" t="s">
        <v>48</v>
      </c>
      <c r="C22" s="3" t="s">
        <v>177</v>
      </c>
      <c r="D22" t="s">
        <v>49</v>
      </c>
      <c r="E22" t="s">
        <v>76</v>
      </c>
      <c r="F22" s="1">
        <v>37201</v>
      </c>
      <c r="I22" s="1">
        <v>37773</v>
      </c>
      <c r="J22" t="s">
        <v>60</v>
      </c>
      <c r="K22" t="s">
        <v>61</v>
      </c>
      <c r="L22" t="s">
        <v>57</v>
      </c>
      <c r="N22" t="s">
        <v>53</v>
      </c>
      <c r="O22" s="2">
        <v>2800000</v>
      </c>
      <c r="P22">
        <v>3.17</v>
      </c>
      <c r="Q22">
        <v>3.46</v>
      </c>
      <c r="R22">
        <v>0</v>
      </c>
      <c r="S22" s="4">
        <v>-777918.79</v>
      </c>
      <c r="U22" t="s">
        <v>59</v>
      </c>
      <c r="V22" t="s">
        <v>63</v>
      </c>
    </row>
    <row r="23" spans="1:22" x14ac:dyDescent="0.25">
      <c r="A23" t="s">
        <v>47</v>
      </c>
      <c r="B23" t="s">
        <v>48</v>
      </c>
      <c r="C23" s="3" t="s">
        <v>177</v>
      </c>
      <c r="D23" t="s">
        <v>49</v>
      </c>
      <c r="E23" t="s">
        <v>399</v>
      </c>
      <c r="F23" s="1">
        <v>37231</v>
      </c>
      <c r="I23" s="1">
        <v>37773</v>
      </c>
      <c r="J23" t="s">
        <v>60</v>
      </c>
      <c r="K23" t="s">
        <v>61</v>
      </c>
      <c r="L23" t="s">
        <v>52</v>
      </c>
      <c r="N23" t="s">
        <v>53</v>
      </c>
      <c r="O23" s="2">
        <v>-1400000</v>
      </c>
      <c r="P23">
        <v>3.17</v>
      </c>
      <c r="Q23">
        <v>2.98</v>
      </c>
      <c r="R23">
        <v>0</v>
      </c>
      <c r="S23" s="4">
        <v>-254835.47</v>
      </c>
      <c r="U23" t="s">
        <v>59</v>
      </c>
      <c r="V23" t="s">
        <v>63</v>
      </c>
    </row>
    <row r="24" spans="1:22" x14ac:dyDescent="0.25">
      <c r="A24" t="s">
        <v>47</v>
      </c>
      <c r="B24" t="s">
        <v>48</v>
      </c>
      <c r="C24" s="3" t="s">
        <v>177</v>
      </c>
      <c r="D24" t="s">
        <v>49</v>
      </c>
      <c r="E24" t="s">
        <v>10</v>
      </c>
      <c r="F24" s="1">
        <v>37232</v>
      </c>
      <c r="I24" s="1">
        <v>37773</v>
      </c>
      <c r="J24" t="s">
        <v>60</v>
      </c>
      <c r="K24" t="s">
        <v>61</v>
      </c>
      <c r="L24" t="s">
        <v>52</v>
      </c>
      <c r="N24" t="s">
        <v>53</v>
      </c>
      <c r="O24" s="2">
        <v>-1400000</v>
      </c>
      <c r="P24">
        <v>3.17</v>
      </c>
      <c r="Q24">
        <v>2.95</v>
      </c>
      <c r="R24">
        <v>0</v>
      </c>
      <c r="S24" s="4">
        <v>-295072.65000000002</v>
      </c>
      <c r="U24" t="s">
        <v>59</v>
      </c>
      <c r="V24" t="s">
        <v>63</v>
      </c>
    </row>
    <row r="25" spans="1:22" x14ac:dyDescent="0.25">
      <c r="A25" t="s">
        <v>47</v>
      </c>
      <c r="B25" t="s">
        <v>48</v>
      </c>
      <c r="C25" s="3" t="s">
        <v>177</v>
      </c>
      <c r="D25" t="s">
        <v>49</v>
      </c>
      <c r="E25" t="s">
        <v>77</v>
      </c>
      <c r="F25" s="1">
        <v>37201</v>
      </c>
      <c r="I25" s="1">
        <v>37803</v>
      </c>
      <c r="J25" t="s">
        <v>60</v>
      </c>
      <c r="K25" t="s">
        <v>61</v>
      </c>
      <c r="L25" t="s">
        <v>57</v>
      </c>
      <c r="N25" t="s">
        <v>53</v>
      </c>
      <c r="O25" s="2">
        <v>2800000</v>
      </c>
      <c r="P25">
        <v>3.2149999999999999</v>
      </c>
      <c r="Q25">
        <v>3.5</v>
      </c>
      <c r="R25">
        <v>0</v>
      </c>
      <c r="S25" s="4">
        <v>-761687.75</v>
      </c>
      <c r="U25" t="s">
        <v>59</v>
      </c>
      <c r="V25" t="s">
        <v>63</v>
      </c>
    </row>
    <row r="26" spans="1:22" x14ac:dyDescent="0.25">
      <c r="A26" t="s">
        <v>47</v>
      </c>
      <c r="B26" t="s">
        <v>48</v>
      </c>
      <c r="C26" s="3" t="s">
        <v>177</v>
      </c>
      <c r="D26" t="s">
        <v>49</v>
      </c>
      <c r="E26" t="s">
        <v>400</v>
      </c>
      <c r="F26" s="1">
        <v>37231</v>
      </c>
      <c r="I26" s="1">
        <v>37803</v>
      </c>
      <c r="J26" t="s">
        <v>60</v>
      </c>
      <c r="K26" t="s">
        <v>61</v>
      </c>
      <c r="L26" t="s">
        <v>52</v>
      </c>
      <c r="N26" t="s">
        <v>53</v>
      </c>
      <c r="O26" s="2">
        <v>-1400000</v>
      </c>
      <c r="P26">
        <v>3.2149999999999999</v>
      </c>
      <c r="Q26">
        <v>3.01</v>
      </c>
      <c r="R26">
        <v>0</v>
      </c>
      <c r="S26" s="4">
        <v>-273940.33</v>
      </c>
      <c r="U26" t="s">
        <v>59</v>
      </c>
      <c r="V26" t="s">
        <v>63</v>
      </c>
    </row>
    <row r="27" spans="1:22" x14ac:dyDescent="0.25">
      <c r="A27" t="s">
        <v>47</v>
      </c>
      <c r="B27" t="s">
        <v>48</v>
      </c>
      <c r="C27" s="3" t="s">
        <v>177</v>
      </c>
      <c r="D27" t="s">
        <v>49</v>
      </c>
      <c r="E27" t="s">
        <v>11</v>
      </c>
      <c r="F27" s="1">
        <v>37232</v>
      </c>
      <c r="I27" s="1">
        <v>37803</v>
      </c>
      <c r="J27" t="s">
        <v>60</v>
      </c>
      <c r="K27" t="s">
        <v>61</v>
      </c>
      <c r="L27" t="s">
        <v>52</v>
      </c>
      <c r="N27" t="s">
        <v>53</v>
      </c>
      <c r="O27" s="2">
        <v>-1400000</v>
      </c>
      <c r="P27">
        <v>3.2149999999999999</v>
      </c>
      <c r="Q27">
        <v>2.99</v>
      </c>
      <c r="R27">
        <v>0</v>
      </c>
      <c r="S27" s="4">
        <v>-300666.21999999997</v>
      </c>
      <c r="U27" t="s">
        <v>59</v>
      </c>
      <c r="V27" t="s">
        <v>63</v>
      </c>
    </row>
    <row r="28" spans="1:22" x14ac:dyDescent="0.25">
      <c r="A28" t="s">
        <v>47</v>
      </c>
      <c r="B28" t="s">
        <v>48</v>
      </c>
      <c r="C28" s="3" t="s">
        <v>177</v>
      </c>
      <c r="D28" t="s">
        <v>49</v>
      </c>
      <c r="E28" t="s">
        <v>78</v>
      </c>
      <c r="F28" s="1">
        <v>37201</v>
      </c>
      <c r="I28" s="1">
        <v>37834</v>
      </c>
      <c r="J28" t="s">
        <v>60</v>
      </c>
      <c r="K28" t="s">
        <v>61</v>
      </c>
      <c r="L28" t="s">
        <v>57</v>
      </c>
      <c r="N28" t="s">
        <v>53</v>
      </c>
      <c r="O28" s="2">
        <v>2800000</v>
      </c>
      <c r="P28">
        <v>3.26</v>
      </c>
      <c r="Q28">
        <v>3.54</v>
      </c>
      <c r="R28">
        <v>0</v>
      </c>
      <c r="S28" s="4">
        <v>-745097.04</v>
      </c>
      <c r="U28" t="s">
        <v>59</v>
      </c>
      <c r="V28" t="s">
        <v>63</v>
      </c>
    </row>
    <row r="29" spans="1:22" x14ac:dyDescent="0.25">
      <c r="A29" t="s">
        <v>47</v>
      </c>
      <c r="B29" t="s">
        <v>48</v>
      </c>
      <c r="C29" s="3" t="s">
        <v>177</v>
      </c>
      <c r="D29" t="s">
        <v>49</v>
      </c>
      <c r="E29" t="s">
        <v>12</v>
      </c>
      <c r="F29" s="1">
        <v>37232</v>
      </c>
      <c r="I29" s="1">
        <v>37834</v>
      </c>
      <c r="J29" t="s">
        <v>60</v>
      </c>
      <c r="K29" t="s">
        <v>61</v>
      </c>
      <c r="L29" t="s">
        <v>52</v>
      </c>
      <c r="N29" t="s">
        <v>53</v>
      </c>
      <c r="O29" s="2">
        <v>-1400000</v>
      </c>
      <c r="P29">
        <v>3.26</v>
      </c>
      <c r="Q29">
        <v>3.03</v>
      </c>
      <c r="R29">
        <v>0</v>
      </c>
      <c r="S29" s="4">
        <v>-306022</v>
      </c>
      <c r="U29" t="s">
        <v>59</v>
      </c>
      <c r="V29" t="s">
        <v>63</v>
      </c>
    </row>
    <row r="30" spans="1:22" x14ac:dyDescent="0.25">
      <c r="A30" t="s">
        <v>47</v>
      </c>
      <c r="B30" t="s">
        <v>48</v>
      </c>
      <c r="C30" s="3" t="s">
        <v>177</v>
      </c>
      <c r="D30" t="s">
        <v>49</v>
      </c>
      <c r="E30" t="s">
        <v>13</v>
      </c>
      <c r="F30" s="1">
        <v>37231</v>
      </c>
      <c r="I30" s="1">
        <v>37834</v>
      </c>
      <c r="J30" t="s">
        <v>60</v>
      </c>
      <c r="K30" t="s">
        <v>61</v>
      </c>
      <c r="L30" t="s">
        <v>52</v>
      </c>
      <c r="N30" t="s">
        <v>53</v>
      </c>
      <c r="O30" s="2">
        <v>-1400000</v>
      </c>
      <c r="P30">
        <v>3.26</v>
      </c>
      <c r="Q30">
        <v>3.04</v>
      </c>
      <c r="R30">
        <v>0</v>
      </c>
      <c r="S30" s="4">
        <v>-292716.7</v>
      </c>
      <c r="U30" t="s">
        <v>59</v>
      </c>
      <c r="V30" t="s">
        <v>63</v>
      </c>
    </row>
    <row r="31" spans="1:22" x14ac:dyDescent="0.25">
      <c r="A31" t="s">
        <v>47</v>
      </c>
      <c r="B31" t="s">
        <v>48</v>
      </c>
      <c r="C31" s="3" t="s">
        <v>177</v>
      </c>
      <c r="D31" t="s">
        <v>49</v>
      </c>
      <c r="E31" t="s">
        <v>79</v>
      </c>
      <c r="F31" s="1">
        <v>37201</v>
      </c>
      <c r="I31" s="1">
        <v>37865</v>
      </c>
      <c r="J31" t="s">
        <v>60</v>
      </c>
      <c r="K31" t="s">
        <v>61</v>
      </c>
      <c r="L31" t="s">
        <v>57</v>
      </c>
      <c r="N31" t="s">
        <v>53</v>
      </c>
      <c r="O31" s="2">
        <v>2800000</v>
      </c>
      <c r="P31">
        <v>3.26</v>
      </c>
      <c r="Q31">
        <v>3.55</v>
      </c>
      <c r="R31">
        <v>0</v>
      </c>
      <c r="S31" s="4">
        <v>-768675.74</v>
      </c>
      <c r="U31" t="s">
        <v>59</v>
      </c>
      <c r="V31" t="s">
        <v>63</v>
      </c>
    </row>
    <row r="32" spans="1:22" x14ac:dyDescent="0.25">
      <c r="A32" t="s">
        <v>47</v>
      </c>
      <c r="B32" t="s">
        <v>48</v>
      </c>
      <c r="C32" s="3" t="s">
        <v>177</v>
      </c>
      <c r="D32" t="s">
        <v>49</v>
      </c>
      <c r="E32" t="s">
        <v>402</v>
      </c>
      <c r="F32" s="1">
        <v>37231</v>
      </c>
      <c r="I32" s="1">
        <v>37865</v>
      </c>
      <c r="J32" t="s">
        <v>60</v>
      </c>
      <c r="K32" t="s">
        <v>61</v>
      </c>
      <c r="L32" t="s">
        <v>52</v>
      </c>
      <c r="N32" t="s">
        <v>53</v>
      </c>
      <c r="O32" s="2">
        <v>-1400000</v>
      </c>
      <c r="P32">
        <v>3.26</v>
      </c>
      <c r="Q32">
        <v>3.03</v>
      </c>
      <c r="R32">
        <v>0</v>
      </c>
      <c r="S32" s="4">
        <v>-304819.69</v>
      </c>
      <c r="U32" t="s">
        <v>59</v>
      </c>
      <c r="V32" t="s">
        <v>63</v>
      </c>
    </row>
    <row r="33" spans="1:22" x14ac:dyDescent="0.25">
      <c r="A33" t="s">
        <v>47</v>
      </c>
      <c r="B33" t="s">
        <v>48</v>
      </c>
      <c r="C33" s="3" t="s">
        <v>177</v>
      </c>
      <c r="D33" t="s">
        <v>49</v>
      </c>
      <c r="E33" t="s">
        <v>14</v>
      </c>
      <c r="F33" s="1">
        <v>37232</v>
      </c>
      <c r="I33" s="1">
        <v>37865</v>
      </c>
      <c r="J33" t="s">
        <v>60</v>
      </c>
      <c r="K33" t="s">
        <v>61</v>
      </c>
      <c r="L33" t="s">
        <v>52</v>
      </c>
      <c r="N33" t="s">
        <v>53</v>
      </c>
      <c r="O33" s="2">
        <v>-1400000</v>
      </c>
      <c r="P33">
        <v>3.26</v>
      </c>
      <c r="Q33">
        <v>3.03</v>
      </c>
      <c r="R33">
        <v>0</v>
      </c>
      <c r="S33" s="4">
        <v>-304819.69</v>
      </c>
      <c r="U33" t="s">
        <v>59</v>
      </c>
      <c r="V33" t="s">
        <v>63</v>
      </c>
    </row>
    <row r="34" spans="1:22" x14ac:dyDescent="0.25">
      <c r="A34" t="s">
        <v>47</v>
      </c>
      <c r="B34" t="s">
        <v>48</v>
      </c>
      <c r="C34" s="3" t="s">
        <v>177</v>
      </c>
      <c r="D34" t="s">
        <v>49</v>
      </c>
      <c r="E34" t="s">
        <v>80</v>
      </c>
      <c r="F34" s="1">
        <v>37201</v>
      </c>
      <c r="I34" s="1">
        <v>37895</v>
      </c>
      <c r="J34" t="s">
        <v>60</v>
      </c>
      <c r="K34" t="s">
        <v>61</v>
      </c>
      <c r="L34" t="s">
        <v>57</v>
      </c>
      <c r="N34" t="s">
        <v>53</v>
      </c>
      <c r="O34" s="2">
        <v>2800000</v>
      </c>
      <c r="P34">
        <v>3.28</v>
      </c>
      <c r="Q34">
        <v>3.58</v>
      </c>
      <c r="R34">
        <v>0</v>
      </c>
      <c r="S34" s="4">
        <v>-791893.44</v>
      </c>
      <c r="U34" t="s">
        <v>59</v>
      </c>
      <c r="V34" t="s">
        <v>63</v>
      </c>
    </row>
    <row r="35" spans="1:22" x14ac:dyDescent="0.25">
      <c r="A35" t="s">
        <v>47</v>
      </c>
      <c r="B35" t="s">
        <v>48</v>
      </c>
      <c r="C35" s="3" t="s">
        <v>177</v>
      </c>
      <c r="D35" t="s">
        <v>49</v>
      </c>
      <c r="E35" t="s">
        <v>403</v>
      </c>
      <c r="F35" s="1">
        <v>37231</v>
      </c>
      <c r="I35" s="1">
        <v>37895</v>
      </c>
      <c r="J35" t="s">
        <v>60</v>
      </c>
      <c r="K35" t="s">
        <v>61</v>
      </c>
      <c r="L35" t="s">
        <v>52</v>
      </c>
      <c r="N35" t="s">
        <v>53</v>
      </c>
      <c r="O35" s="2">
        <v>-1400000</v>
      </c>
      <c r="P35">
        <v>3.28</v>
      </c>
      <c r="Q35">
        <v>3.05</v>
      </c>
      <c r="R35">
        <v>0</v>
      </c>
      <c r="S35" s="4">
        <v>-303559.15000000002</v>
      </c>
      <c r="U35" t="s">
        <v>59</v>
      </c>
      <c r="V35" t="s">
        <v>63</v>
      </c>
    </row>
    <row r="36" spans="1:22" x14ac:dyDescent="0.25">
      <c r="A36" t="s">
        <v>47</v>
      </c>
      <c r="B36" t="s">
        <v>48</v>
      </c>
      <c r="C36" s="3" t="s">
        <v>177</v>
      </c>
      <c r="D36" t="s">
        <v>49</v>
      </c>
      <c r="E36" t="s">
        <v>15</v>
      </c>
      <c r="F36" s="1">
        <v>37232</v>
      </c>
      <c r="I36" s="1">
        <v>37895</v>
      </c>
      <c r="J36" t="s">
        <v>60</v>
      </c>
      <c r="K36" t="s">
        <v>61</v>
      </c>
      <c r="L36" t="s">
        <v>52</v>
      </c>
      <c r="N36" t="s">
        <v>53</v>
      </c>
      <c r="O36" s="2">
        <v>-1400000</v>
      </c>
      <c r="P36">
        <v>3.28</v>
      </c>
      <c r="Q36">
        <v>3.05</v>
      </c>
      <c r="R36">
        <v>0</v>
      </c>
      <c r="S36" s="4">
        <v>-303559.15000000002</v>
      </c>
      <c r="U36" t="s">
        <v>59</v>
      </c>
      <c r="V36" t="s">
        <v>63</v>
      </c>
    </row>
    <row r="37" spans="1:22" x14ac:dyDescent="0.25">
      <c r="A37" t="s">
        <v>47</v>
      </c>
      <c r="B37" t="s">
        <v>48</v>
      </c>
      <c r="C37" s="3" t="s">
        <v>177</v>
      </c>
      <c r="D37" t="s">
        <v>49</v>
      </c>
      <c r="E37" t="s">
        <v>81</v>
      </c>
      <c r="F37" s="1">
        <v>37201</v>
      </c>
      <c r="I37" s="1">
        <v>38139</v>
      </c>
      <c r="J37" t="s">
        <v>60</v>
      </c>
      <c r="K37" t="s">
        <v>61</v>
      </c>
      <c r="L37" t="s">
        <v>52</v>
      </c>
      <c r="N37" t="s">
        <v>53</v>
      </c>
      <c r="O37" s="2">
        <v>-1400000</v>
      </c>
      <c r="P37">
        <v>3.24</v>
      </c>
      <c r="Q37">
        <v>3.8</v>
      </c>
      <c r="R37">
        <v>0</v>
      </c>
      <c r="S37" s="4">
        <v>713121.51</v>
      </c>
      <c r="U37" t="s">
        <v>59</v>
      </c>
      <c r="V37" t="s">
        <v>63</v>
      </c>
    </row>
    <row r="38" spans="1:22" x14ac:dyDescent="0.25">
      <c r="A38" t="s">
        <v>47</v>
      </c>
      <c r="B38" t="s">
        <v>48</v>
      </c>
      <c r="C38" s="3" t="s">
        <v>177</v>
      </c>
      <c r="D38" t="s">
        <v>49</v>
      </c>
      <c r="E38" t="s">
        <v>82</v>
      </c>
      <c r="F38" s="1">
        <v>37201</v>
      </c>
      <c r="I38" s="1">
        <v>38139</v>
      </c>
      <c r="J38" t="s">
        <v>60</v>
      </c>
      <c r="K38" t="s">
        <v>61</v>
      </c>
      <c r="L38" t="s">
        <v>52</v>
      </c>
      <c r="N38" t="s">
        <v>53</v>
      </c>
      <c r="O38" s="2">
        <v>-2800000</v>
      </c>
      <c r="P38">
        <v>3.24</v>
      </c>
      <c r="Q38">
        <v>3.8</v>
      </c>
      <c r="R38">
        <v>0</v>
      </c>
      <c r="S38" s="4">
        <v>1426243.01</v>
      </c>
      <c r="U38" t="s">
        <v>59</v>
      </c>
      <c r="V38" t="s">
        <v>63</v>
      </c>
    </row>
    <row r="39" spans="1:22" x14ac:dyDescent="0.25">
      <c r="A39" t="s">
        <v>47</v>
      </c>
      <c r="B39" t="s">
        <v>48</v>
      </c>
      <c r="C39" s="3" t="s">
        <v>177</v>
      </c>
      <c r="D39" t="s">
        <v>49</v>
      </c>
      <c r="E39" t="s">
        <v>83</v>
      </c>
      <c r="F39" s="1">
        <v>37201</v>
      </c>
      <c r="I39" s="1">
        <v>38139</v>
      </c>
      <c r="J39" t="s">
        <v>60</v>
      </c>
      <c r="K39" t="s">
        <v>61</v>
      </c>
      <c r="L39" t="s">
        <v>57</v>
      </c>
      <c r="N39" t="s">
        <v>53</v>
      </c>
      <c r="O39" s="2">
        <v>4200000</v>
      </c>
      <c r="P39">
        <v>3.24</v>
      </c>
      <c r="Q39">
        <v>3.8</v>
      </c>
      <c r="R39">
        <v>0</v>
      </c>
      <c r="S39" s="4">
        <v>-2139364.52</v>
      </c>
      <c r="U39" t="s">
        <v>59</v>
      </c>
      <c r="V39" t="s">
        <v>63</v>
      </c>
    </row>
    <row r="40" spans="1:22" x14ac:dyDescent="0.25">
      <c r="A40" t="s">
        <v>47</v>
      </c>
      <c r="B40" t="s">
        <v>48</v>
      </c>
      <c r="C40" s="3" t="s">
        <v>177</v>
      </c>
      <c r="D40" t="s">
        <v>49</v>
      </c>
      <c r="E40" t="s">
        <v>84</v>
      </c>
      <c r="F40" s="1">
        <v>37201</v>
      </c>
      <c r="I40" s="1">
        <v>38169</v>
      </c>
      <c r="J40" t="s">
        <v>60</v>
      </c>
      <c r="K40" t="s">
        <v>61</v>
      </c>
      <c r="L40" t="s">
        <v>52</v>
      </c>
      <c r="N40" t="s">
        <v>53</v>
      </c>
      <c r="O40" s="2">
        <v>-1400000</v>
      </c>
      <c r="P40">
        <v>3.28</v>
      </c>
      <c r="Q40">
        <v>3.84</v>
      </c>
      <c r="R40">
        <v>0</v>
      </c>
      <c r="S40" s="4">
        <v>709546.82</v>
      </c>
      <c r="U40" t="s">
        <v>59</v>
      </c>
      <c r="V40" t="s">
        <v>63</v>
      </c>
    </row>
    <row r="41" spans="1:22" x14ac:dyDescent="0.25">
      <c r="A41" t="s">
        <v>47</v>
      </c>
      <c r="B41" t="s">
        <v>48</v>
      </c>
      <c r="C41" s="3" t="s">
        <v>177</v>
      </c>
      <c r="D41" t="s">
        <v>49</v>
      </c>
      <c r="E41" t="s">
        <v>85</v>
      </c>
      <c r="F41" s="1">
        <v>37201</v>
      </c>
      <c r="I41" s="1">
        <v>38169</v>
      </c>
      <c r="J41" t="s">
        <v>60</v>
      </c>
      <c r="K41" t="s">
        <v>61</v>
      </c>
      <c r="L41" t="s">
        <v>52</v>
      </c>
      <c r="N41" t="s">
        <v>53</v>
      </c>
      <c r="O41" s="2">
        <v>-2800000</v>
      </c>
      <c r="P41">
        <v>3.28</v>
      </c>
      <c r="Q41">
        <v>3.84</v>
      </c>
      <c r="R41">
        <v>0</v>
      </c>
      <c r="S41" s="4">
        <v>1419093.64</v>
      </c>
      <c r="U41" t="s">
        <v>59</v>
      </c>
      <c r="V41" t="s">
        <v>63</v>
      </c>
    </row>
    <row r="42" spans="1:22" x14ac:dyDescent="0.25">
      <c r="A42" t="s">
        <v>47</v>
      </c>
      <c r="B42" t="s">
        <v>48</v>
      </c>
      <c r="C42" s="3" t="s">
        <v>177</v>
      </c>
      <c r="D42" t="s">
        <v>49</v>
      </c>
      <c r="E42" t="s">
        <v>86</v>
      </c>
      <c r="F42" s="1">
        <v>37201</v>
      </c>
      <c r="I42" s="1">
        <v>38169</v>
      </c>
      <c r="J42" t="s">
        <v>60</v>
      </c>
      <c r="K42" t="s">
        <v>61</v>
      </c>
      <c r="L42" t="s">
        <v>57</v>
      </c>
      <c r="N42" t="s">
        <v>53</v>
      </c>
      <c r="O42" s="2">
        <v>4200000</v>
      </c>
      <c r="P42">
        <v>3.28</v>
      </c>
      <c r="Q42">
        <v>3.84</v>
      </c>
      <c r="R42">
        <v>0</v>
      </c>
      <c r="S42" s="4">
        <v>-2128640.46</v>
      </c>
      <c r="U42" t="s">
        <v>59</v>
      </c>
      <c r="V42" t="s">
        <v>63</v>
      </c>
    </row>
    <row r="43" spans="1:22" x14ac:dyDescent="0.25">
      <c r="A43" t="s">
        <v>47</v>
      </c>
      <c r="B43" t="s">
        <v>48</v>
      </c>
      <c r="C43" s="3" t="s">
        <v>177</v>
      </c>
      <c r="D43" t="s">
        <v>49</v>
      </c>
      <c r="E43" t="s">
        <v>87</v>
      </c>
      <c r="F43" s="1">
        <v>37201</v>
      </c>
      <c r="I43" s="1">
        <v>38200</v>
      </c>
      <c r="J43" t="s">
        <v>60</v>
      </c>
      <c r="K43" t="s">
        <v>61</v>
      </c>
      <c r="L43" t="s">
        <v>52</v>
      </c>
      <c r="N43" t="s">
        <v>53</v>
      </c>
      <c r="O43" s="2">
        <v>-1400000</v>
      </c>
      <c r="P43">
        <v>3.32</v>
      </c>
      <c r="Q43">
        <v>3.88</v>
      </c>
      <c r="R43">
        <v>0</v>
      </c>
      <c r="S43" s="4">
        <v>706321.34</v>
      </c>
      <c r="U43" t="s">
        <v>59</v>
      </c>
      <c r="V43" t="s">
        <v>63</v>
      </c>
    </row>
    <row r="44" spans="1:22" x14ac:dyDescent="0.25">
      <c r="A44" t="s">
        <v>47</v>
      </c>
      <c r="B44" t="s">
        <v>48</v>
      </c>
      <c r="C44" s="3" t="s">
        <v>177</v>
      </c>
      <c r="D44" t="s">
        <v>49</v>
      </c>
      <c r="E44" t="s">
        <v>88</v>
      </c>
      <c r="F44" s="1">
        <v>37201</v>
      </c>
      <c r="I44" s="1">
        <v>38200</v>
      </c>
      <c r="J44" t="s">
        <v>60</v>
      </c>
      <c r="K44" t="s">
        <v>61</v>
      </c>
      <c r="L44" t="s">
        <v>52</v>
      </c>
      <c r="N44" t="s">
        <v>53</v>
      </c>
      <c r="O44" s="2">
        <v>-2800000</v>
      </c>
      <c r="P44">
        <v>3.32</v>
      </c>
      <c r="Q44">
        <v>3.88</v>
      </c>
      <c r="R44">
        <v>0</v>
      </c>
      <c r="S44" s="4">
        <v>1412642.69</v>
      </c>
      <c r="U44" t="s">
        <v>59</v>
      </c>
      <c r="V44" t="s">
        <v>63</v>
      </c>
    </row>
    <row r="45" spans="1:22" x14ac:dyDescent="0.25">
      <c r="A45" t="s">
        <v>47</v>
      </c>
      <c r="B45" t="s">
        <v>48</v>
      </c>
      <c r="C45" s="3" t="s">
        <v>177</v>
      </c>
      <c r="D45" t="s">
        <v>49</v>
      </c>
      <c r="E45" t="s">
        <v>89</v>
      </c>
      <c r="F45" s="1">
        <v>37201</v>
      </c>
      <c r="I45" s="1">
        <v>38200</v>
      </c>
      <c r="J45" t="s">
        <v>60</v>
      </c>
      <c r="K45" t="s">
        <v>61</v>
      </c>
      <c r="L45" t="s">
        <v>57</v>
      </c>
      <c r="N45" t="s">
        <v>53</v>
      </c>
      <c r="O45" s="2">
        <v>4200000</v>
      </c>
      <c r="P45">
        <v>3.32</v>
      </c>
      <c r="Q45">
        <v>3.88</v>
      </c>
      <c r="R45">
        <v>0</v>
      </c>
      <c r="S45" s="4">
        <v>-2118964.0299999998</v>
      </c>
      <c r="U45" t="s">
        <v>59</v>
      </c>
      <c r="V45" t="s">
        <v>63</v>
      </c>
    </row>
    <row r="46" spans="1:22" x14ac:dyDescent="0.25">
      <c r="A46" t="s">
        <v>47</v>
      </c>
      <c r="B46" t="s">
        <v>48</v>
      </c>
      <c r="C46" s="3" t="s">
        <v>177</v>
      </c>
      <c r="D46" t="s">
        <v>49</v>
      </c>
      <c r="E46" t="s">
        <v>91</v>
      </c>
      <c r="F46" s="1">
        <v>37201</v>
      </c>
      <c r="I46" s="1">
        <v>38231</v>
      </c>
      <c r="J46" t="s">
        <v>60</v>
      </c>
      <c r="K46" t="s">
        <v>61</v>
      </c>
      <c r="L46" t="s">
        <v>52</v>
      </c>
      <c r="N46" t="s">
        <v>53</v>
      </c>
      <c r="O46" s="2">
        <v>-1400000</v>
      </c>
      <c r="P46">
        <v>3.3149999999999999</v>
      </c>
      <c r="Q46">
        <v>3.88</v>
      </c>
      <c r="R46">
        <v>0</v>
      </c>
      <c r="S46" s="4">
        <v>709343.7</v>
      </c>
      <c r="U46" t="s">
        <v>59</v>
      </c>
      <c r="V46" t="s">
        <v>63</v>
      </c>
    </row>
    <row r="47" spans="1:22" x14ac:dyDescent="0.25">
      <c r="A47" t="s">
        <v>47</v>
      </c>
      <c r="B47" t="s">
        <v>48</v>
      </c>
      <c r="C47" s="3" t="s">
        <v>177</v>
      </c>
      <c r="D47" t="s">
        <v>49</v>
      </c>
      <c r="E47" t="s">
        <v>92</v>
      </c>
      <c r="F47" s="1">
        <v>37201</v>
      </c>
      <c r="I47" s="1">
        <v>38231</v>
      </c>
      <c r="J47" t="s">
        <v>60</v>
      </c>
      <c r="K47" t="s">
        <v>61</v>
      </c>
      <c r="L47" t="s">
        <v>52</v>
      </c>
      <c r="N47" t="s">
        <v>53</v>
      </c>
      <c r="O47" s="2">
        <v>-2800000</v>
      </c>
      <c r="P47">
        <v>3.3149999999999999</v>
      </c>
      <c r="Q47">
        <v>3.88</v>
      </c>
      <c r="R47">
        <v>0</v>
      </c>
      <c r="S47" s="4">
        <v>1418687.41</v>
      </c>
      <c r="U47" t="s">
        <v>59</v>
      </c>
      <c r="V47" t="s">
        <v>63</v>
      </c>
    </row>
    <row r="48" spans="1:22" x14ac:dyDescent="0.25">
      <c r="A48" t="s">
        <v>47</v>
      </c>
      <c r="B48" t="s">
        <v>48</v>
      </c>
      <c r="C48" s="3" t="s">
        <v>177</v>
      </c>
      <c r="D48" t="s">
        <v>49</v>
      </c>
      <c r="E48" t="s">
        <v>90</v>
      </c>
      <c r="F48" s="1">
        <v>37201</v>
      </c>
      <c r="I48" s="1">
        <v>38231</v>
      </c>
      <c r="J48" t="s">
        <v>60</v>
      </c>
      <c r="K48" t="s">
        <v>61</v>
      </c>
      <c r="L48" t="s">
        <v>57</v>
      </c>
      <c r="N48" t="s">
        <v>53</v>
      </c>
      <c r="O48" s="2">
        <v>4200000</v>
      </c>
      <c r="P48">
        <v>3.3149999999999999</v>
      </c>
      <c r="Q48">
        <v>3.88</v>
      </c>
      <c r="R48">
        <v>0</v>
      </c>
      <c r="S48" s="4">
        <v>-2128031.11</v>
      </c>
      <c r="U48" t="s">
        <v>59</v>
      </c>
      <c r="V48" t="s">
        <v>63</v>
      </c>
    </row>
    <row r="49" spans="1:23" x14ac:dyDescent="0.25">
      <c r="A49" t="s">
        <v>47</v>
      </c>
      <c r="B49" t="s">
        <v>48</v>
      </c>
      <c r="C49" s="3" t="s">
        <v>177</v>
      </c>
      <c r="D49" t="s">
        <v>49</v>
      </c>
      <c r="E49" t="s">
        <v>94</v>
      </c>
      <c r="F49" s="1">
        <v>37201</v>
      </c>
      <c r="I49" s="1">
        <v>38261</v>
      </c>
      <c r="J49" t="s">
        <v>60</v>
      </c>
      <c r="K49" t="s">
        <v>61</v>
      </c>
      <c r="L49" t="s">
        <v>52</v>
      </c>
      <c r="N49" t="s">
        <v>53</v>
      </c>
      <c r="O49" s="2">
        <v>-1400000</v>
      </c>
      <c r="P49">
        <v>3.34</v>
      </c>
      <c r="Q49">
        <v>3.88</v>
      </c>
      <c r="R49">
        <v>0</v>
      </c>
      <c r="S49" s="4">
        <v>674625.33</v>
      </c>
      <c r="U49" t="s">
        <v>59</v>
      </c>
      <c r="V49" t="s">
        <v>63</v>
      </c>
    </row>
    <row r="50" spans="1:23" x14ac:dyDescent="0.25">
      <c r="A50" t="s">
        <v>47</v>
      </c>
      <c r="B50" t="s">
        <v>48</v>
      </c>
      <c r="C50" s="3" t="s">
        <v>177</v>
      </c>
      <c r="D50" t="s">
        <v>49</v>
      </c>
      <c r="E50" t="s">
        <v>95</v>
      </c>
      <c r="F50" s="1">
        <v>37201</v>
      </c>
      <c r="I50" s="1">
        <v>38261</v>
      </c>
      <c r="J50" t="s">
        <v>60</v>
      </c>
      <c r="K50" t="s">
        <v>61</v>
      </c>
      <c r="L50" t="s">
        <v>52</v>
      </c>
      <c r="N50" t="s">
        <v>53</v>
      </c>
      <c r="O50" s="2">
        <v>-2800000</v>
      </c>
      <c r="P50">
        <v>3.34</v>
      </c>
      <c r="Q50">
        <v>3.88</v>
      </c>
      <c r="R50">
        <v>0</v>
      </c>
      <c r="S50" s="4">
        <v>1349250.66</v>
      </c>
      <c r="U50" t="s">
        <v>59</v>
      </c>
      <c r="V50" t="s">
        <v>63</v>
      </c>
    </row>
    <row r="51" spans="1:23" x14ac:dyDescent="0.25">
      <c r="A51" t="s">
        <v>47</v>
      </c>
      <c r="B51" t="s">
        <v>48</v>
      </c>
      <c r="C51" s="3" t="s">
        <v>177</v>
      </c>
      <c r="D51" t="s">
        <v>49</v>
      </c>
      <c r="E51" t="s">
        <v>93</v>
      </c>
      <c r="F51" s="1">
        <v>37201</v>
      </c>
      <c r="I51" s="1">
        <v>38261</v>
      </c>
      <c r="J51" t="s">
        <v>60</v>
      </c>
      <c r="K51" t="s">
        <v>61</v>
      </c>
      <c r="L51" t="s">
        <v>57</v>
      </c>
      <c r="N51" t="s">
        <v>53</v>
      </c>
      <c r="O51" s="2">
        <v>4200000</v>
      </c>
      <c r="P51">
        <v>3.34</v>
      </c>
      <c r="Q51">
        <v>3.88</v>
      </c>
      <c r="R51">
        <v>0</v>
      </c>
      <c r="S51" s="4">
        <v>-2023875.99</v>
      </c>
      <c r="U51" t="s">
        <v>59</v>
      </c>
      <c r="V51" t="s">
        <v>63</v>
      </c>
      <c r="W51" s="17">
        <f>SUM(S7:S51)</f>
        <v>-718763.90999999992</v>
      </c>
    </row>
    <row r="52" spans="1:23" x14ac:dyDescent="0.25">
      <c r="A52" t="s">
        <v>47</v>
      </c>
      <c r="B52" t="s">
        <v>126</v>
      </c>
      <c r="C52" s="3" t="s">
        <v>179</v>
      </c>
      <c r="D52" t="s">
        <v>127</v>
      </c>
      <c r="E52" t="s">
        <v>128</v>
      </c>
      <c r="F52" s="1">
        <v>36901</v>
      </c>
      <c r="I52" s="1">
        <v>37347</v>
      </c>
      <c r="J52" t="s">
        <v>50</v>
      </c>
      <c r="K52" t="s">
        <v>51</v>
      </c>
      <c r="L52" t="s">
        <v>52</v>
      </c>
      <c r="N52" t="s">
        <v>99</v>
      </c>
      <c r="O52" s="2">
        <v>-500000</v>
      </c>
      <c r="P52">
        <v>2.7069999999999999</v>
      </c>
      <c r="Q52">
        <v>2.7970000000000002</v>
      </c>
      <c r="R52">
        <v>0.06</v>
      </c>
      <c r="S52" s="4">
        <v>74552.05</v>
      </c>
      <c r="U52" t="s">
        <v>129</v>
      </c>
      <c r="V52" t="s">
        <v>56</v>
      </c>
    </row>
    <row r="53" spans="1:23" x14ac:dyDescent="0.25">
      <c r="A53" t="s">
        <v>47</v>
      </c>
      <c r="B53" t="s">
        <v>126</v>
      </c>
      <c r="C53" s="3" t="s">
        <v>179</v>
      </c>
      <c r="D53" t="s">
        <v>127</v>
      </c>
      <c r="E53" t="s">
        <v>128</v>
      </c>
      <c r="F53" s="1">
        <v>36901</v>
      </c>
      <c r="I53" s="1">
        <v>37347</v>
      </c>
      <c r="J53" t="s">
        <v>60</v>
      </c>
      <c r="K53" t="s">
        <v>61</v>
      </c>
      <c r="L53" t="s">
        <v>52</v>
      </c>
      <c r="N53" t="s">
        <v>99</v>
      </c>
      <c r="O53" s="2">
        <v>500000</v>
      </c>
      <c r="P53">
        <v>2.7069999999999999</v>
      </c>
      <c r="Q53">
        <v>2.7970000000000002</v>
      </c>
      <c r="R53">
        <v>0.06</v>
      </c>
      <c r="S53" s="4">
        <v>0</v>
      </c>
      <c r="U53" t="s">
        <v>129</v>
      </c>
      <c r="V53" t="s">
        <v>56</v>
      </c>
    </row>
    <row r="54" spans="1:23" x14ac:dyDescent="0.25">
      <c r="A54" t="s">
        <v>47</v>
      </c>
      <c r="B54" t="s">
        <v>126</v>
      </c>
      <c r="C54" s="3" t="s">
        <v>131</v>
      </c>
      <c r="D54" t="s">
        <v>127</v>
      </c>
      <c r="E54" t="s">
        <v>132</v>
      </c>
      <c r="F54" s="1">
        <v>37067</v>
      </c>
      <c r="I54" s="1">
        <v>37226</v>
      </c>
      <c r="J54" t="s">
        <v>50</v>
      </c>
      <c r="K54" t="s">
        <v>51</v>
      </c>
      <c r="L54" t="s">
        <v>57</v>
      </c>
      <c r="N54" t="s">
        <v>99</v>
      </c>
      <c r="O54" s="2">
        <v>500000</v>
      </c>
      <c r="P54">
        <v>2.34</v>
      </c>
      <c r="Q54">
        <v>2.3159999999999998</v>
      </c>
      <c r="R54">
        <v>-1.2500000000000001E-2</v>
      </c>
      <c r="S54" s="4">
        <v>0</v>
      </c>
      <c r="U54" t="s">
        <v>129</v>
      </c>
      <c r="V54" t="s">
        <v>56</v>
      </c>
    </row>
    <row r="55" spans="1:23" x14ac:dyDescent="0.25">
      <c r="A55" t="s">
        <v>47</v>
      </c>
      <c r="B55" t="s">
        <v>126</v>
      </c>
      <c r="C55" s="3" t="s">
        <v>131</v>
      </c>
      <c r="D55" t="s">
        <v>127</v>
      </c>
      <c r="E55" t="s">
        <v>132</v>
      </c>
      <c r="F55" s="1">
        <v>37067</v>
      </c>
      <c r="I55" s="1">
        <v>37226</v>
      </c>
      <c r="J55" t="s">
        <v>60</v>
      </c>
      <c r="K55" t="s">
        <v>61</v>
      </c>
      <c r="L55" t="s">
        <v>57</v>
      </c>
      <c r="N55" t="s">
        <v>99</v>
      </c>
      <c r="O55" s="2">
        <v>-500000</v>
      </c>
      <c r="P55">
        <v>2.34</v>
      </c>
      <c r="Q55">
        <v>2.3159999999999998</v>
      </c>
      <c r="R55">
        <v>-1.2500000000000001E-2</v>
      </c>
      <c r="S55" s="4">
        <v>0</v>
      </c>
      <c r="U55" t="s">
        <v>129</v>
      </c>
      <c r="V55" t="s">
        <v>56</v>
      </c>
    </row>
    <row r="56" spans="1:23" x14ac:dyDescent="0.25">
      <c r="A56" t="s">
        <v>47</v>
      </c>
      <c r="B56" t="s">
        <v>48</v>
      </c>
      <c r="C56" s="3" t="s">
        <v>177</v>
      </c>
      <c r="D56" t="s">
        <v>49</v>
      </c>
      <c r="E56" t="s">
        <v>54</v>
      </c>
      <c r="F56" s="1">
        <v>36677</v>
      </c>
      <c r="I56" s="1">
        <v>37408</v>
      </c>
      <c r="J56" t="s">
        <v>50</v>
      </c>
      <c r="K56" t="s">
        <v>51</v>
      </c>
      <c r="L56" t="s">
        <v>52</v>
      </c>
      <c r="N56" t="s">
        <v>53</v>
      </c>
      <c r="O56" s="2">
        <v>-2000000</v>
      </c>
      <c r="P56">
        <v>2.82</v>
      </c>
      <c r="Q56">
        <v>3.3</v>
      </c>
      <c r="R56">
        <v>0</v>
      </c>
      <c r="S56" s="4">
        <v>950889.77</v>
      </c>
      <c r="U56" t="s">
        <v>55</v>
      </c>
      <c r="V56" t="s">
        <v>56</v>
      </c>
    </row>
    <row r="57" spans="1:23" x14ac:dyDescent="0.25">
      <c r="A57" t="s">
        <v>47</v>
      </c>
      <c r="B57" t="s">
        <v>48</v>
      </c>
      <c r="C57" s="3" t="s">
        <v>177</v>
      </c>
      <c r="D57" t="s">
        <v>49</v>
      </c>
      <c r="E57" t="s">
        <v>62</v>
      </c>
      <c r="F57" s="1">
        <v>37188</v>
      </c>
      <c r="I57" s="1">
        <v>37408</v>
      </c>
      <c r="J57" t="s">
        <v>60</v>
      </c>
      <c r="K57" t="s">
        <v>61</v>
      </c>
      <c r="L57" t="s">
        <v>57</v>
      </c>
      <c r="N57" t="s">
        <v>53</v>
      </c>
      <c r="O57" s="2">
        <v>750000</v>
      </c>
      <c r="P57">
        <v>2.91</v>
      </c>
      <c r="Q57">
        <v>3.1</v>
      </c>
      <c r="R57">
        <v>0</v>
      </c>
      <c r="S57" s="4">
        <v>-141188.73000000001</v>
      </c>
      <c r="U57" t="s">
        <v>55</v>
      </c>
      <c r="V57" t="s">
        <v>63</v>
      </c>
    </row>
    <row r="58" spans="1:23" x14ac:dyDescent="0.25">
      <c r="A58" t="s">
        <v>47</v>
      </c>
      <c r="B58" t="s">
        <v>48</v>
      </c>
      <c r="C58" s="3" t="s">
        <v>177</v>
      </c>
      <c r="D58" t="s">
        <v>49</v>
      </c>
      <c r="E58" t="s">
        <v>64</v>
      </c>
      <c r="F58" s="1">
        <v>37194</v>
      </c>
      <c r="I58" s="1">
        <v>37408</v>
      </c>
      <c r="J58" t="s">
        <v>60</v>
      </c>
      <c r="K58" t="s">
        <v>61</v>
      </c>
      <c r="L58" t="s">
        <v>57</v>
      </c>
      <c r="N58" t="s">
        <v>53</v>
      </c>
      <c r="O58" s="2">
        <v>316667</v>
      </c>
      <c r="P58">
        <v>2.91</v>
      </c>
      <c r="Q58">
        <v>3.2749999999999999</v>
      </c>
      <c r="R58">
        <v>0</v>
      </c>
      <c r="S58" s="4">
        <v>-114519.86</v>
      </c>
      <c r="U58" t="s">
        <v>55</v>
      </c>
      <c r="V58" t="s">
        <v>63</v>
      </c>
    </row>
    <row r="59" spans="1:23" x14ac:dyDescent="0.25">
      <c r="A59" t="s">
        <v>47</v>
      </c>
      <c r="B59" t="s">
        <v>48</v>
      </c>
      <c r="C59" s="3" t="s">
        <v>177</v>
      </c>
      <c r="D59" t="s">
        <v>49</v>
      </c>
      <c r="E59" t="s">
        <v>66</v>
      </c>
      <c r="F59" s="1">
        <v>36677</v>
      </c>
      <c r="I59" s="1">
        <v>37438</v>
      </c>
      <c r="J59" t="s">
        <v>50</v>
      </c>
      <c r="K59" t="s">
        <v>51</v>
      </c>
      <c r="L59" t="s">
        <v>52</v>
      </c>
      <c r="N59" t="s">
        <v>53</v>
      </c>
      <c r="O59" s="2">
        <v>-3000000</v>
      </c>
      <c r="P59">
        <v>2.8650000000000002</v>
      </c>
      <c r="Q59">
        <v>3.3</v>
      </c>
      <c r="R59">
        <v>0</v>
      </c>
      <c r="S59" s="4">
        <v>1290429.54</v>
      </c>
      <c r="U59" t="s">
        <v>55</v>
      </c>
      <c r="V59" t="s">
        <v>56</v>
      </c>
    </row>
    <row r="60" spans="1:23" x14ac:dyDescent="0.25">
      <c r="A60" t="s">
        <v>47</v>
      </c>
      <c r="B60" t="s">
        <v>48</v>
      </c>
      <c r="C60" s="3" t="s">
        <v>177</v>
      </c>
      <c r="D60" t="s">
        <v>49</v>
      </c>
      <c r="E60" t="s">
        <v>62</v>
      </c>
      <c r="F60" s="1">
        <v>37188</v>
      </c>
      <c r="I60" s="1">
        <v>37438</v>
      </c>
      <c r="J60" t="s">
        <v>60</v>
      </c>
      <c r="K60" t="s">
        <v>61</v>
      </c>
      <c r="L60" t="s">
        <v>57</v>
      </c>
      <c r="N60" t="s">
        <v>53</v>
      </c>
      <c r="O60" s="2">
        <v>775000</v>
      </c>
      <c r="P60">
        <v>2.9550000000000001</v>
      </c>
      <c r="Q60">
        <v>3.1</v>
      </c>
      <c r="R60">
        <v>0</v>
      </c>
      <c r="S60" s="4">
        <v>-111153.89</v>
      </c>
      <c r="U60" t="s">
        <v>55</v>
      </c>
      <c r="V60" t="s">
        <v>63</v>
      </c>
    </row>
    <row r="61" spans="1:23" x14ac:dyDescent="0.25">
      <c r="A61" t="s">
        <v>47</v>
      </c>
      <c r="B61" t="s">
        <v>48</v>
      </c>
      <c r="C61" s="3" t="s">
        <v>177</v>
      </c>
      <c r="D61" t="s">
        <v>49</v>
      </c>
      <c r="E61" t="s">
        <v>67</v>
      </c>
      <c r="F61" s="1">
        <v>37194</v>
      </c>
      <c r="I61" s="1">
        <v>37438</v>
      </c>
      <c r="J61" t="s">
        <v>60</v>
      </c>
      <c r="K61" t="s">
        <v>61</v>
      </c>
      <c r="L61" t="s">
        <v>57</v>
      </c>
      <c r="N61" t="s">
        <v>53</v>
      </c>
      <c r="O61" s="2">
        <v>825000</v>
      </c>
      <c r="P61">
        <v>2.9550000000000001</v>
      </c>
      <c r="Q61">
        <v>3.2749999999999999</v>
      </c>
      <c r="R61">
        <v>0</v>
      </c>
      <c r="S61" s="4">
        <v>-261131.28</v>
      </c>
      <c r="U61" t="s">
        <v>55</v>
      </c>
      <c r="V61" t="s">
        <v>63</v>
      </c>
    </row>
    <row r="62" spans="1:23" x14ac:dyDescent="0.25">
      <c r="A62" t="s">
        <v>47</v>
      </c>
      <c r="B62" t="s">
        <v>48</v>
      </c>
      <c r="C62" s="3" t="s">
        <v>177</v>
      </c>
      <c r="D62" t="s">
        <v>49</v>
      </c>
      <c r="E62" t="s">
        <v>66</v>
      </c>
      <c r="F62" s="1">
        <v>36677</v>
      </c>
      <c r="I62" s="1">
        <v>37469</v>
      </c>
      <c r="J62" t="s">
        <v>50</v>
      </c>
      <c r="K62" t="s">
        <v>51</v>
      </c>
      <c r="L62" t="s">
        <v>52</v>
      </c>
      <c r="N62" t="s">
        <v>53</v>
      </c>
      <c r="O62" s="2">
        <v>-3000000</v>
      </c>
      <c r="P62">
        <v>2.91</v>
      </c>
      <c r="Q62">
        <v>3.3</v>
      </c>
      <c r="R62">
        <v>0</v>
      </c>
      <c r="S62" s="4">
        <v>1154516.54</v>
      </c>
      <c r="U62" t="s">
        <v>55</v>
      </c>
      <c r="V62" t="s">
        <v>56</v>
      </c>
    </row>
    <row r="63" spans="1:23" x14ac:dyDescent="0.25">
      <c r="A63" t="s">
        <v>47</v>
      </c>
      <c r="B63" t="s">
        <v>48</v>
      </c>
      <c r="C63" s="3" t="s">
        <v>177</v>
      </c>
      <c r="D63" t="s">
        <v>49</v>
      </c>
      <c r="E63" t="s">
        <v>62</v>
      </c>
      <c r="F63" s="1">
        <v>37188</v>
      </c>
      <c r="I63" s="1">
        <v>37469</v>
      </c>
      <c r="J63" t="s">
        <v>60</v>
      </c>
      <c r="K63" t="s">
        <v>61</v>
      </c>
      <c r="L63" t="s">
        <v>57</v>
      </c>
      <c r="N63" t="s">
        <v>53</v>
      </c>
      <c r="O63" s="2">
        <v>775000</v>
      </c>
      <c r="P63">
        <v>3</v>
      </c>
      <c r="Q63">
        <v>3.1</v>
      </c>
      <c r="R63">
        <v>0</v>
      </c>
      <c r="S63" s="4">
        <v>-76489.87</v>
      </c>
      <c r="U63" t="s">
        <v>55</v>
      </c>
      <c r="V63" t="s">
        <v>63</v>
      </c>
    </row>
    <row r="64" spans="1:23" x14ac:dyDescent="0.25">
      <c r="A64" t="s">
        <v>47</v>
      </c>
      <c r="B64" t="s">
        <v>48</v>
      </c>
      <c r="C64" s="3" t="s">
        <v>177</v>
      </c>
      <c r="D64" t="s">
        <v>49</v>
      </c>
      <c r="E64" t="s">
        <v>69</v>
      </c>
      <c r="F64" s="1">
        <v>37194</v>
      </c>
      <c r="I64" s="1">
        <v>37469</v>
      </c>
      <c r="J64" t="s">
        <v>60</v>
      </c>
      <c r="K64" t="s">
        <v>61</v>
      </c>
      <c r="L64" t="s">
        <v>57</v>
      </c>
      <c r="N64" t="s">
        <v>53</v>
      </c>
      <c r="O64" s="2">
        <v>825000</v>
      </c>
      <c r="P64">
        <v>3</v>
      </c>
      <c r="Q64">
        <v>3.2749999999999999</v>
      </c>
      <c r="R64">
        <v>0</v>
      </c>
      <c r="S64" s="4">
        <v>-223917.93</v>
      </c>
      <c r="U64" t="s">
        <v>55</v>
      </c>
      <c r="V64" t="s">
        <v>63</v>
      </c>
    </row>
    <row r="65" spans="1:22" x14ac:dyDescent="0.25">
      <c r="A65" t="s">
        <v>47</v>
      </c>
      <c r="B65" t="s">
        <v>48</v>
      </c>
      <c r="C65" s="3" t="s">
        <v>177</v>
      </c>
      <c r="D65" t="s">
        <v>49</v>
      </c>
      <c r="E65" t="s">
        <v>66</v>
      </c>
      <c r="F65" s="1">
        <v>36677</v>
      </c>
      <c r="I65" s="1">
        <v>37500</v>
      </c>
      <c r="J65" t="s">
        <v>50</v>
      </c>
      <c r="K65" t="s">
        <v>51</v>
      </c>
      <c r="L65" t="s">
        <v>52</v>
      </c>
      <c r="N65" t="s">
        <v>53</v>
      </c>
      <c r="O65" s="2">
        <v>-3000000</v>
      </c>
      <c r="P65">
        <v>2.9</v>
      </c>
      <c r="Q65">
        <v>3.3</v>
      </c>
      <c r="R65">
        <v>0</v>
      </c>
      <c r="S65" s="4">
        <v>1181343.56</v>
      </c>
      <c r="U65" t="s">
        <v>55</v>
      </c>
      <c r="V65" t="s">
        <v>56</v>
      </c>
    </row>
    <row r="66" spans="1:22" x14ac:dyDescent="0.25">
      <c r="A66" t="s">
        <v>47</v>
      </c>
      <c r="B66" t="s">
        <v>48</v>
      </c>
      <c r="C66" s="3" t="s">
        <v>177</v>
      </c>
      <c r="D66" t="s">
        <v>49</v>
      </c>
      <c r="E66" t="s">
        <v>62</v>
      </c>
      <c r="F66" s="1">
        <v>37188</v>
      </c>
      <c r="I66" s="1">
        <v>37500</v>
      </c>
      <c r="J66" t="s">
        <v>60</v>
      </c>
      <c r="K66" t="s">
        <v>61</v>
      </c>
      <c r="L66" t="s">
        <v>57</v>
      </c>
      <c r="N66" t="s">
        <v>53</v>
      </c>
      <c r="O66" s="2">
        <v>750000</v>
      </c>
      <c r="P66">
        <v>2.99</v>
      </c>
      <c r="Q66">
        <v>3.1</v>
      </c>
      <c r="R66">
        <v>0</v>
      </c>
      <c r="S66" s="4">
        <v>-81252.850000000006</v>
      </c>
      <c r="U66" t="s">
        <v>55</v>
      </c>
      <c r="V66" t="s">
        <v>63</v>
      </c>
    </row>
    <row r="67" spans="1:22" x14ac:dyDescent="0.25">
      <c r="A67" t="s">
        <v>47</v>
      </c>
      <c r="B67" t="s">
        <v>48</v>
      </c>
      <c r="C67" s="3" t="s">
        <v>177</v>
      </c>
      <c r="D67" t="s">
        <v>49</v>
      </c>
      <c r="E67" t="s">
        <v>72</v>
      </c>
      <c r="F67" s="1">
        <v>37194</v>
      </c>
      <c r="I67" s="1">
        <v>37500</v>
      </c>
      <c r="J67" t="s">
        <v>60</v>
      </c>
      <c r="K67" t="s">
        <v>61</v>
      </c>
      <c r="L67" t="s">
        <v>57</v>
      </c>
      <c r="N67" t="s">
        <v>53</v>
      </c>
      <c r="O67" s="2">
        <v>850000</v>
      </c>
      <c r="P67">
        <v>2.99</v>
      </c>
      <c r="Q67">
        <v>3.2749999999999999</v>
      </c>
      <c r="R67">
        <v>0</v>
      </c>
      <c r="S67" s="4">
        <v>-238587.91</v>
      </c>
      <c r="U67" t="s">
        <v>55</v>
      </c>
      <c r="V67" t="s">
        <v>63</v>
      </c>
    </row>
    <row r="68" spans="1:22" x14ac:dyDescent="0.25">
      <c r="A68" t="s">
        <v>47</v>
      </c>
      <c r="B68" t="s">
        <v>48</v>
      </c>
      <c r="C68" s="3" t="s">
        <v>177</v>
      </c>
      <c r="D68" t="s">
        <v>49</v>
      </c>
      <c r="E68" t="s">
        <v>73</v>
      </c>
      <c r="F68" s="1">
        <v>36677</v>
      </c>
      <c r="I68" s="1">
        <v>37530</v>
      </c>
      <c r="J68" t="s">
        <v>50</v>
      </c>
      <c r="K68" t="s">
        <v>51</v>
      </c>
      <c r="L68" t="s">
        <v>52</v>
      </c>
      <c r="N68" t="s">
        <v>53</v>
      </c>
      <c r="O68" s="2">
        <v>-4000000</v>
      </c>
      <c r="P68">
        <v>2.915</v>
      </c>
      <c r="Q68">
        <v>3.3</v>
      </c>
      <c r="R68">
        <v>0</v>
      </c>
      <c r="S68" s="4">
        <v>1512795.24</v>
      </c>
      <c r="U68" t="s">
        <v>55</v>
      </c>
      <c r="V68" t="s">
        <v>56</v>
      </c>
    </row>
    <row r="69" spans="1:22" x14ac:dyDescent="0.25">
      <c r="A69" t="s">
        <v>47</v>
      </c>
      <c r="B69" t="s">
        <v>48</v>
      </c>
      <c r="C69" s="3" t="s">
        <v>177</v>
      </c>
      <c r="D69" t="s">
        <v>49</v>
      </c>
      <c r="E69" t="s">
        <v>62</v>
      </c>
      <c r="F69" s="1">
        <v>37188</v>
      </c>
      <c r="I69" s="1">
        <v>37530</v>
      </c>
      <c r="J69" t="s">
        <v>60</v>
      </c>
      <c r="K69" t="s">
        <v>61</v>
      </c>
      <c r="L69" t="s">
        <v>57</v>
      </c>
      <c r="N69" t="s">
        <v>53</v>
      </c>
      <c r="O69" s="2">
        <v>775000</v>
      </c>
      <c r="P69">
        <v>3.0049999999999999</v>
      </c>
      <c r="Q69">
        <v>3.1</v>
      </c>
      <c r="R69">
        <v>0</v>
      </c>
      <c r="S69" s="4">
        <v>-72352.179999999993</v>
      </c>
      <c r="U69" t="s">
        <v>55</v>
      </c>
      <c r="V69" t="s">
        <v>63</v>
      </c>
    </row>
    <row r="70" spans="1:22" x14ac:dyDescent="0.25">
      <c r="A70" t="s">
        <v>47</v>
      </c>
      <c r="B70" t="s">
        <v>48</v>
      </c>
      <c r="C70" s="3" t="s">
        <v>177</v>
      </c>
      <c r="D70" t="s">
        <v>49</v>
      </c>
      <c r="E70" t="s">
        <v>74</v>
      </c>
      <c r="F70" s="1">
        <v>37194</v>
      </c>
      <c r="I70" s="1">
        <v>37530</v>
      </c>
      <c r="J70" t="s">
        <v>60</v>
      </c>
      <c r="K70" t="s">
        <v>61</v>
      </c>
      <c r="L70" t="s">
        <v>57</v>
      </c>
      <c r="N70" t="s">
        <v>53</v>
      </c>
      <c r="O70" s="2">
        <v>1358333</v>
      </c>
      <c r="P70">
        <v>3.0049999999999999</v>
      </c>
      <c r="Q70">
        <v>3.2749999999999999</v>
      </c>
      <c r="R70">
        <v>0</v>
      </c>
      <c r="S70" s="4">
        <v>-360409.61</v>
      </c>
      <c r="U70" t="s">
        <v>55</v>
      </c>
      <c r="V70" t="s">
        <v>63</v>
      </c>
    </row>
    <row r="71" spans="1:22" x14ac:dyDescent="0.25">
      <c r="A71" t="s">
        <v>47</v>
      </c>
      <c r="B71" t="s">
        <v>126</v>
      </c>
      <c r="C71" s="3" t="s">
        <v>179</v>
      </c>
      <c r="D71" t="s">
        <v>127</v>
      </c>
      <c r="E71" t="s">
        <v>130</v>
      </c>
      <c r="F71" s="1">
        <v>36901</v>
      </c>
      <c r="I71" s="1">
        <v>37347</v>
      </c>
      <c r="J71" t="s">
        <v>50</v>
      </c>
      <c r="K71" t="s">
        <v>51</v>
      </c>
      <c r="L71" t="s">
        <v>57</v>
      </c>
      <c r="N71" t="s">
        <v>99</v>
      </c>
      <c r="O71" s="2">
        <v>500000</v>
      </c>
      <c r="P71">
        <v>2.7069999999999999</v>
      </c>
      <c r="Q71">
        <v>2.7970000000000002</v>
      </c>
      <c r="R71">
        <v>0.01</v>
      </c>
      <c r="S71" s="4">
        <v>-49701.37</v>
      </c>
      <c r="U71" t="s">
        <v>55</v>
      </c>
      <c r="V71" t="s">
        <v>56</v>
      </c>
    </row>
    <row r="72" spans="1:22" x14ac:dyDescent="0.25">
      <c r="A72" t="s">
        <v>47</v>
      </c>
      <c r="B72" t="s">
        <v>126</v>
      </c>
      <c r="C72" s="3" t="s">
        <v>179</v>
      </c>
      <c r="D72" t="s">
        <v>127</v>
      </c>
      <c r="E72" t="s">
        <v>130</v>
      </c>
      <c r="F72" s="1">
        <v>36901</v>
      </c>
      <c r="I72" s="1">
        <v>37347</v>
      </c>
      <c r="J72" t="s">
        <v>60</v>
      </c>
      <c r="K72" t="s">
        <v>61</v>
      </c>
      <c r="L72" t="s">
        <v>57</v>
      </c>
      <c r="N72" t="s">
        <v>99</v>
      </c>
      <c r="O72" s="2">
        <v>-500000</v>
      </c>
      <c r="P72">
        <v>2.7069999999999999</v>
      </c>
      <c r="Q72">
        <v>2.7970000000000002</v>
      </c>
      <c r="R72">
        <v>0.01</v>
      </c>
      <c r="S72" s="4">
        <v>0</v>
      </c>
      <c r="U72" t="s">
        <v>55</v>
      </c>
      <c r="V72" t="s">
        <v>56</v>
      </c>
    </row>
    <row r="73" spans="1:22" x14ac:dyDescent="0.25">
      <c r="A73" t="s">
        <v>47</v>
      </c>
      <c r="B73" t="s">
        <v>126</v>
      </c>
      <c r="C73" s="3" t="s">
        <v>131</v>
      </c>
      <c r="D73" t="s">
        <v>127</v>
      </c>
      <c r="E73" t="s">
        <v>133</v>
      </c>
      <c r="F73" s="1">
        <v>37067</v>
      </c>
      <c r="I73" s="1">
        <v>37226</v>
      </c>
      <c r="J73" t="s">
        <v>50</v>
      </c>
      <c r="K73" t="s">
        <v>51</v>
      </c>
      <c r="L73" t="s">
        <v>52</v>
      </c>
      <c r="N73" t="s">
        <v>99</v>
      </c>
      <c r="O73" s="2">
        <v>-500000</v>
      </c>
      <c r="P73">
        <v>2.34</v>
      </c>
      <c r="Q73">
        <v>2.3159999999999998</v>
      </c>
      <c r="R73">
        <v>-1.2500000000000001E-2</v>
      </c>
      <c r="S73" s="4">
        <v>0</v>
      </c>
      <c r="U73" t="s">
        <v>55</v>
      </c>
      <c r="V73" t="s">
        <v>56</v>
      </c>
    </row>
    <row r="74" spans="1:22" x14ac:dyDescent="0.25">
      <c r="A74" t="s">
        <v>47</v>
      </c>
      <c r="B74" t="s">
        <v>126</v>
      </c>
      <c r="C74" s="3" t="s">
        <v>131</v>
      </c>
      <c r="D74" t="s">
        <v>127</v>
      </c>
      <c r="E74" t="s">
        <v>133</v>
      </c>
      <c r="F74" s="1">
        <v>37067</v>
      </c>
      <c r="I74" s="1">
        <v>37226</v>
      </c>
      <c r="J74" t="s">
        <v>60</v>
      </c>
      <c r="K74" t="s">
        <v>61</v>
      </c>
      <c r="L74" t="s">
        <v>52</v>
      </c>
      <c r="N74" t="s">
        <v>99</v>
      </c>
      <c r="O74" s="2">
        <v>500000</v>
      </c>
      <c r="P74">
        <v>2.34</v>
      </c>
      <c r="Q74">
        <v>2.3159999999999998</v>
      </c>
      <c r="R74">
        <v>-1.2500000000000001E-2</v>
      </c>
      <c r="S74" s="4">
        <v>0</v>
      </c>
      <c r="U74" t="s">
        <v>55</v>
      </c>
      <c r="V74" t="s">
        <v>56</v>
      </c>
    </row>
    <row r="75" spans="1:22" x14ac:dyDescent="0.25">
      <c r="A75" t="s">
        <v>47</v>
      </c>
      <c r="B75" t="s">
        <v>48</v>
      </c>
      <c r="C75" s="3" t="s">
        <v>178</v>
      </c>
      <c r="D75" t="s">
        <v>96</v>
      </c>
      <c r="E75" t="s">
        <v>108</v>
      </c>
      <c r="F75" s="1">
        <v>36798</v>
      </c>
      <c r="I75" s="1">
        <v>37196</v>
      </c>
      <c r="J75" t="s">
        <v>97</v>
      </c>
      <c r="K75" t="s">
        <v>116</v>
      </c>
      <c r="L75" t="s">
        <v>57</v>
      </c>
      <c r="N75" t="s">
        <v>99</v>
      </c>
      <c r="O75" s="2">
        <v>520770</v>
      </c>
      <c r="P75">
        <v>0.94779999999999998</v>
      </c>
      <c r="Q75">
        <v>1</v>
      </c>
      <c r="R75">
        <v>0.93</v>
      </c>
      <c r="S75" s="4">
        <v>0</v>
      </c>
      <c r="U75" t="s">
        <v>101</v>
      </c>
      <c r="V75" t="s">
        <v>56</v>
      </c>
    </row>
    <row r="76" spans="1:22" x14ac:dyDescent="0.25">
      <c r="A76" t="s">
        <v>47</v>
      </c>
      <c r="B76" t="s">
        <v>48</v>
      </c>
      <c r="C76" s="3" t="s">
        <v>178</v>
      </c>
      <c r="D76" t="s">
        <v>96</v>
      </c>
      <c r="E76" t="s">
        <v>106</v>
      </c>
      <c r="F76" s="1">
        <v>36798</v>
      </c>
      <c r="I76" s="1">
        <v>37196</v>
      </c>
      <c r="J76" t="s">
        <v>97</v>
      </c>
      <c r="K76" t="s">
        <v>119</v>
      </c>
      <c r="L76" t="s">
        <v>57</v>
      </c>
      <c r="N76" t="s">
        <v>99</v>
      </c>
      <c r="O76" s="2">
        <v>972450</v>
      </c>
      <c r="P76">
        <v>0.94779999999999998</v>
      </c>
      <c r="Q76">
        <v>0.94779999999999998</v>
      </c>
      <c r="R76">
        <v>0.43</v>
      </c>
      <c r="S76" s="4">
        <v>0</v>
      </c>
      <c r="U76" t="s">
        <v>101</v>
      </c>
      <c r="V76" t="s">
        <v>56</v>
      </c>
    </row>
    <row r="77" spans="1:22" x14ac:dyDescent="0.25">
      <c r="A77" t="s">
        <v>47</v>
      </c>
      <c r="B77" t="s">
        <v>48</v>
      </c>
      <c r="C77" s="3" t="s">
        <v>178</v>
      </c>
      <c r="D77" t="s">
        <v>96</v>
      </c>
      <c r="E77" t="s">
        <v>111</v>
      </c>
      <c r="F77" s="1">
        <v>36798</v>
      </c>
      <c r="I77" s="1">
        <v>37196</v>
      </c>
      <c r="J77" t="s">
        <v>97</v>
      </c>
      <c r="K77" t="s">
        <v>98</v>
      </c>
      <c r="L77" t="s">
        <v>57</v>
      </c>
      <c r="N77" t="s">
        <v>99</v>
      </c>
      <c r="O77" s="2">
        <v>372240</v>
      </c>
      <c r="P77">
        <v>0.94779999999999998</v>
      </c>
      <c r="Q77">
        <v>1</v>
      </c>
      <c r="R77">
        <v>0.93</v>
      </c>
      <c r="S77" s="4">
        <v>0</v>
      </c>
      <c r="U77" t="s">
        <v>101</v>
      </c>
      <c r="V77" t="s">
        <v>56</v>
      </c>
    </row>
    <row r="78" spans="1:22" x14ac:dyDescent="0.25">
      <c r="A78" t="s">
        <v>47</v>
      </c>
      <c r="B78" t="s">
        <v>48</v>
      </c>
      <c r="C78" s="3" t="s">
        <v>178</v>
      </c>
      <c r="D78" t="s">
        <v>96</v>
      </c>
      <c r="E78" t="s">
        <v>112</v>
      </c>
      <c r="F78" s="1">
        <v>36879</v>
      </c>
      <c r="I78" s="1">
        <v>37196</v>
      </c>
      <c r="J78" t="s">
        <v>97</v>
      </c>
      <c r="K78" t="s">
        <v>98</v>
      </c>
      <c r="L78" t="s">
        <v>52</v>
      </c>
      <c r="N78" t="s">
        <v>99</v>
      </c>
      <c r="O78" s="2">
        <v>-480870</v>
      </c>
      <c r="P78">
        <v>0.94779999999999998</v>
      </c>
      <c r="Q78">
        <v>1</v>
      </c>
      <c r="R78">
        <v>1</v>
      </c>
      <c r="S78" s="4">
        <v>0</v>
      </c>
      <c r="U78" t="s">
        <v>101</v>
      </c>
      <c r="V78" t="s">
        <v>56</v>
      </c>
    </row>
    <row r="79" spans="1:22" x14ac:dyDescent="0.25">
      <c r="A79" t="s">
        <v>47</v>
      </c>
      <c r="B79" t="s">
        <v>48</v>
      </c>
      <c r="C79" s="3" t="s">
        <v>178</v>
      </c>
      <c r="D79" t="s">
        <v>96</v>
      </c>
      <c r="E79" t="s">
        <v>109</v>
      </c>
      <c r="F79" s="1">
        <v>36798</v>
      </c>
      <c r="I79" s="1">
        <v>37196</v>
      </c>
      <c r="J79" t="s">
        <v>97</v>
      </c>
      <c r="K79" t="s">
        <v>98</v>
      </c>
      <c r="L79" t="s">
        <v>57</v>
      </c>
      <c r="N79" t="s">
        <v>99</v>
      </c>
      <c r="O79" s="2">
        <v>480870</v>
      </c>
      <c r="P79">
        <v>0.94779999999999998</v>
      </c>
      <c r="Q79">
        <v>1</v>
      </c>
      <c r="R79">
        <v>1</v>
      </c>
      <c r="S79" s="4">
        <v>0</v>
      </c>
      <c r="U79" t="s">
        <v>101</v>
      </c>
      <c r="V79" t="s">
        <v>56</v>
      </c>
    </row>
    <row r="80" spans="1:22" x14ac:dyDescent="0.25">
      <c r="A80" t="s">
        <v>47</v>
      </c>
      <c r="B80" t="s">
        <v>48</v>
      </c>
      <c r="C80" s="3" t="s">
        <v>178</v>
      </c>
      <c r="D80" t="s">
        <v>96</v>
      </c>
      <c r="E80" t="s">
        <v>103</v>
      </c>
      <c r="F80" s="1">
        <v>36879</v>
      </c>
      <c r="I80" s="1">
        <v>37196</v>
      </c>
      <c r="J80" t="s">
        <v>97</v>
      </c>
      <c r="K80" t="s">
        <v>98</v>
      </c>
      <c r="L80" t="s">
        <v>52</v>
      </c>
      <c r="N80" t="s">
        <v>99</v>
      </c>
      <c r="O80" s="2">
        <v>-372240</v>
      </c>
      <c r="P80">
        <v>0.94779999999999998</v>
      </c>
      <c r="Q80">
        <v>1</v>
      </c>
      <c r="R80">
        <v>0.93</v>
      </c>
      <c r="S80" s="4">
        <v>0</v>
      </c>
      <c r="U80" t="s">
        <v>101</v>
      </c>
      <c r="V80" t="s">
        <v>56</v>
      </c>
    </row>
    <row r="81" spans="1:22" x14ac:dyDescent="0.25">
      <c r="A81" t="s">
        <v>47</v>
      </c>
      <c r="B81" t="s">
        <v>48</v>
      </c>
      <c r="C81" s="3" t="s">
        <v>178</v>
      </c>
      <c r="D81" t="s">
        <v>96</v>
      </c>
      <c r="E81" t="s">
        <v>104</v>
      </c>
      <c r="F81" s="1">
        <v>36798</v>
      </c>
      <c r="I81" s="1">
        <v>37196</v>
      </c>
      <c r="J81" t="s">
        <v>97</v>
      </c>
      <c r="K81" t="s">
        <v>98</v>
      </c>
      <c r="L81" t="s">
        <v>57</v>
      </c>
      <c r="N81" t="s">
        <v>99</v>
      </c>
      <c r="O81" s="2">
        <v>99990</v>
      </c>
      <c r="P81">
        <v>0.94779999999999998</v>
      </c>
      <c r="Q81">
        <v>1</v>
      </c>
      <c r="R81">
        <v>0.94</v>
      </c>
      <c r="S81" s="4">
        <v>0</v>
      </c>
      <c r="U81" t="s">
        <v>101</v>
      </c>
      <c r="V81" t="s">
        <v>56</v>
      </c>
    </row>
    <row r="82" spans="1:22" x14ac:dyDescent="0.25">
      <c r="A82" t="s">
        <v>47</v>
      </c>
      <c r="B82" t="s">
        <v>48</v>
      </c>
      <c r="C82" s="3" t="s">
        <v>178</v>
      </c>
      <c r="D82" t="s">
        <v>96</v>
      </c>
      <c r="E82" t="s">
        <v>117</v>
      </c>
      <c r="F82" s="1">
        <v>36879</v>
      </c>
      <c r="I82" s="1">
        <v>37196</v>
      </c>
      <c r="J82" t="s">
        <v>97</v>
      </c>
      <c r="K82" t="s">
        <v>107</v>
      </c>
      <c r="L82" t="s">
        <v>52</v>
      </c>
      <c r="N82" t="s">
        <v>99</v>
      </c>
      <c r="O82" s="2">
        <v>520770</v>
      </c>
      <c r="P82">
        <v>0.94779999999999998</v>
      </c>
      <c r="Q82">
        <v>1</v>
      </c>
      <c r="R82">
        <v>0.93</v>
      </c>
      <c r="S82" s="4">
        <v>0</v>
      </c>
      <c r="U82" t="s">
        <v>101</v>
      </c>
      <c r="V82" t="s">
        <v>56</v>
      </c>
    </row>
    <row r="83" spans="1:22" x14ac:dyDescent="0.25">
      <c r="A83" t="s">
        <v>47</v>
      </c>
      <c r="B83" t="s">
        <v>48</v>
      </c>
      <c r="C83" s="3" t="s">
        <v>178</v>
      </c>
      <c r="D83" t="s">
        <v>96</v>
      </c>
      <c r="E83" t="s">
        <v>108</v>
      </c>
      <c r="F83" s="1">
        <v>36798</v>
      </c>
      <c r="I83" s="1">
        <v>37196</v>
      </c>
      <c r="J83" t="s">
        <v>97</v>
      </c>
      <c r="K83" t="s">
        <v>107</v>
      </c>
      <c r="L83" t="s">
        <v>57</v>
      </c>
      <c r="N83" t="s">
        <v>99</v>
      </c>
      <c r="O83" s="2">
        <v>-520770</v>
      </c>
      <c r="P83">
        <v>0.94779999999999998</v>
      </c>
      <c r="Q83">
        <v>1</v>
      </c>
      <c r="R83">
        <v>0.93</v>
      </c>
      <c r="S83" s="4">
        <v>0</v>
      </c>
      <c r="U83" t="s">
        <v>101</v>
      </c>
      <c r="V83" t="s">
        <v>56</v>
      </c>
    </row>
    <row r="84" spans="1:22" x14ac:dyDescent="0.25">
      <c r="A84" t="s">
        <v>47</v>
      </c>
      <c r="B84" t="s">
        <v>48</v>
      </c>
      <c r="C84" s="3" t="s">
        <v>178</v>
      </c>
      <c r="D84" t="s">
        <v>96</v>
      </c>
      <c r="E84" t="s">
        <v>106</v>
      </c>
      <c r="F84" s="1">
        <v>36798</v>
      </c>
      <c r="I84" s="1">
        <v>37196</v>
      </c>
      <c r="J84" t="s">
        <v>97</v>
      </c>
      <c r="K84" t="s">
        <v>105</v>
      </c>
      <c r="L84" t="s">
        <v>57</v>
      </c>
      <c r="N84" t="s">
        <v>99</v>
      </c>
      <c r="O84" s="2">
        <v>-972450</v>
      </c>
      <c r="P84">
        <v>0.94779999999999998</v>
      </c>
      <c r="Q84">
        <v>0.94779999999999998</v>
      </c>
      <c r="R84">
        <v>0.43</v>
      </c>
      <c r="S84" s="4">
        <v>0</v>
      </c>
      <c r="U84" t="s">
        <v>101</v>
      </c>
      <c r="V84" t="s">
        <v>56</v>
      </c>
    </row>
    <row r="85" spans="1:22" x14ac:dyDescent="0.25">
      <c r="A85" t="s">
        <v>47</v>
      </c>
      <c r="B85" t="s">
        <v>48</v>
      </c>
      <c r="C85" s="3" t="s">
        <v>178</v>
      </c>
      <c r="D85" t="s">
        <v>96</v>
      </c>
      <c r="E85" t="s">
        <v>110</v>
      </c>
      <c r="F85" s="1">
        <v>36879</v>
      </c>
      <c r="I85" s="1">
        <v>37196</v>
      </c>
      <c r="J85" t="s">
        <v>97</v>
      </c>
      <c r="K85" t="s">
        <v>105</v>
      </c>
      <c r="L85" t="s">
        <v>52</v>
      </c>
      <c r="N85" t="s">
        <v>99</v>
      </c>
      <c r="O85" s="2">
        <v>972450</v>
      </c>
      <c r="P85">
        <v>0.94779999999999998</v>
      </c>
      <c r="Q85">
        <v>0.94779999999999998</v>
      </c>
      <c r="R85">
        <v>0.43</v>
      </c>
      <c r="S85" s="4">
        <v>0</v>
      </c>
      <c r="U85" t="s">
        <v>101</v>
      </c>
      <c r="V85" t="s">
        <v>56</v>
      </c>
    </row>
    <row r="86" spans="1:22" x14ac:dyDescent="0.25">
      <c r="A86" t="s">
        <v>47</v>
      </c>
      <c r="B86" t="s">
        <v>48</v>
      </c>
      <c r="C86" s="3" t="s">
        <v>178</v>
      </c>
      <c r="D86" t="s">
        <v>96</v>
      </c>
      <c r="E86" t="s">
        <v>111</v>
      </c>
      <c r="F86" s="1">
        <v>36798</v>
      </c>
      <c r="I86" s="1">
        <v>37196</v>
      </c>
      <c r="J86" t="s">
        <v>97</v>
      </c>
      <c r="K86" t="s">
        <v>107</v>
      </c>
      <c r="L86" t="s">
        <v>57</v>
      </c>
      <c r="N86" t="s">
        <v>99</v>
      </c>
      <c r="O86" s="2">
        <v>-372240</v>
      </c>
      <c r="P86">
        <v>0.94779999999999998</v>
      </c>
      <c r="Q86">
        <v>1</v>
      </c>
      <c r="R86">
        <v>0.93</v>
      </c>
      <c r="S86" s="4">
        <v>0</v>
      </c>
      <c r="U86" t="s">
        <v>101</v>
      </c>
      <c r="V86" t="s">
        <v>56</v>
      </c>
    </row>
    <row r="87" spans="1:22" x14ac:dyDescent="0.25">
      <c r="A87" t="s">
        <v>47</v>
      </c>
      <c r="B87" t="s">
        <v>48</v>
      </c>
      <c r="C87" s="3" t="s">
        <v>178</v>
      </c>
      <c r="D87" t="s">
        <v>96</v>
      </c>
      <c r="E87" t="s">
        <v>112</v>
      </c>
      <c r="F87" s="1">
        <v>36879</v>
      </c>
      <c r="I87" s="1">
        <v>37196</v>
      </c>
      <c r="J87" t="s">
        <v>97</v>
      </c>
      <c r="K87" t="s">
        <v>107</v>
      </c>
      <c r="L87" t="s">
        <v>52</v>
      </c>
      <c r="N87" t="s">
        <v>99</v>
      </c>
      <c r="O87" s="2">
        <v>480870</v>
      </c>
      <c r="P87">
        <v>0.94779999999999998</v>
      </c>
      <c r="Q87">
        <v>1</v>
      </c>
      <c r="R87">
        <v>1</v>
      </c>
      <c r="S87" s="4">
        <v>0</v>
      </c>
      <c r="U87" t="s">
        <v>101</v>
      </c>
      <c r="V87" t="s">
        <v>56</v>
      </c>
    </row>
    <row r="88" spans="1:22" x14ac:dyDescent="0.25">
      <c r="A88" t="s">
        <v>47</v>
      </c>
      <c r="B88" t="s">
        <v>48</v>
      </c>
      <c r="C88" s="3" t="s">
        <v>178</v>
      </c>
      <c r="D88" t="s">
        <v>96</v>
      </c>
      <c r="E88" t="s">
        <v>109</v>
      </c>
      <c r="F88" s="1">
        <v>36798</v>
      </c>
      <c r="I88" s="1">
        <v>37196</v>
      </c>
      <c r="J88" t="s">
        <v>97</v>
      </c>
      <c r="K88" t="s">
        <v>107</v>
      </c>
      <c r="L88" t="s">
        <v>57</v>
      </c>
      <c r="N88" t="s">
        <v>99</v>
      </c>
      <c r="O88" s="2">
        <v>-480870</v>
      </c>
      <c r="P88">
        <v>0.94779999999999998</v>
      </c>
      <c r="Q88">
        <v>1</v>
      </c>
      <c r="R88">
        <v>1</v>
      </c>
      <c r="S88" s="4">
        <v>0</v>
      </c>
      <c r="U88" t="s">
        <v>101</v>
      </c>
      <c r="V88" t="s">
        <v>56</v>
      </c>
    </row>
    <row r="89" spans="1:22" x14ac:dyDescent="0.25">
      <c r="A89" t="s">
        <v>47</v>
      </c>
      <c r="B89" t="s">
        <v>48</v>
      </c>
      <c r="C89" s="3" t="s">
        <v>178</v>
      </c>
      <c r="D89" t="s">
        <v>96</v>
      </c>
      <c r="E89" t="s">
        <v>103</v>
      </c>
      <c r="F89" s="1">
        <v>36879</v>
      </c>
      <c r="I89" s="1">
        <v>37196</v>
      </c>
      <c r="J89" t="s">
        <v>97</v>
      </c>
      <c r="K89" t="s">
        <v>107</v>
      </c>
      <c r="L89" t="s">
        <v>52</v>
      </c>
      <c r="N89" t="s">
        <v>99</v>
      </c>
      <c r="O89" s="2">
        <v>372240</v>
      </c>
      <c r="P89">
        <v>0.94779999999999998</v>
      </c>
      <c r="Q89">
        <v>1</v>
      </c>
      <c r="R89">
        <v>0.93</v>
      </c>
      <c r="S89" s="4">
        <v>0</v>
      </c>
      <c r="U89" t="s">
        <v>101</v>
      </c>
      <c r="V89" t="s">
        <v>56</v>
      </c>
    </row>
    <row r="90" spans="1:22" x14ac:dyDescent="0.25">
      <c r="A90" t="s">
        <v>47</v>
      </c>
      <c r="B90" t="s">
        <v>48</v>
      </c>
      <c r="C90" s="3" t="s">
        <v>178</v>
      </c>
      <c r="D90" t="s">
        <v>96</v>
      </c>
      <c r="E90" t="s">
        <v>104</v>
      </c>
      <c r="F90" s="1">
        <v>36798</v>
      </c>
      <c r="I90" s="1">
        <v>37196</v>
      </c>
      <c r="J90" t="s">
        <v>97</v>
      </c>
      <c r="K90" t="s">
        <v>107</v>
      </c>
      <c r="L90" t="s">
        <v>57</v>
      </c>
      <c r="N90" t="s">
        <v>99</v>
      </c>
      <c r="O90" s="2">
        <v>-99990</v>
      </c>
      <c r="P90">
        <v>0.94779999999999998</v>
      </c>
      <c r="Q90">
        <v>1</v>
      </c>
      <c r="R90">
        <v>0.94</v>
      </c>
      <c r="S90" s="4">
        <v>0</v>
      </c>
      <c r="U90" t="s">
        <v>101</v>
      </c>
      <c r="V90" t="s">
        <v>56</v>
      </c>
    </row>
    <row r="91" spans="1:22" x14ac:dyDescent="0.25">
      <c r="A91" t="s">
        <v>47</v>
      </c>
      <c r="B91" t="s">
        <v>48</v>
      </c>
      <c r="C91" s="3" t="s">
        <v>178</v>
      </c>
      <c r="D91" t="s">
        <v>96</v>
      </c>
      <c r="E91" t="s">
        <v>114</v>
      </c>
      <c r="F91" s="1">
        <v>36879</v>
      </c>
      <c r="I91" s="1">
        <v>37196</v>
      </c>
      <c r="J91" t="s">
        <v>97</v>
      </c>
      <c r="K91" t="s">
        <v>107</v>
      </c>
      <c r="L91" t="s">
        <v>52</v>
      </c>
      <c r="N91" t="s">
        <v>99</v>
      </c>
      <c r="O91" s="2">
        <v>2152170</v>
      </c>
      <c r="P91">
        <v>1</v>
      </c>
      <c r="Q91">
        <v>1</v>
      </c>
      <c r="R91">
        <v>0</v>
      </c>
      <c r="S91" s="4">
        <v>0</v>
      </c>
      <c r="U91" t="s">
        <v>101</v>
      </c>
      <c r="V91" t="s">
        <v>56</v>
      </c>
    </row>
    <row r="92" spans="1:22" x14ac:dyDescent="0.25">
      <c r="A92" t="s">
        <v>47</v>
      </c>
      <c r="B92" t="s">
        <v>48</v>
      </c>
      <c r="C92" s="3" t="s">
        <v>178</v>
      </c>
      <c r="D92" t="s">
        <v>96</v>
      </c>
      <c r="E92" t="s">
        <v>115</v>
      </c>
      <c r="F92" s="1">
        <v>36798</v>
      </c>
      <c r="I92" s="1">
        <v>37196</v>
      </c>
      <c r="J92" t="s">
        <v>97</v>
      </c>
      <c r="K92" t="s">
        <v>107</v>
      </c>
      <c r="L92" t="s">
        <v>57</v>
      </c>
      <c r="N92" t="s">
        <v>99</v>
      </c>
      <c r="O92" s="2">
        <v>-2152170</v>
      </c>
      <c r="P92">
        <v>1</v>
      </c>
      <c r="Q92">
        <v>1</v>
      </c>
      <c r="R92">
        <v>0</v>
      </c>
      <c r="S92" s="4">
        <v>0</v>
      </c>
      <c r="U92" t="s">
        <v>101</v>
      </c>
      <c r="V92" t="s">
        <v>56</v>
      </c>
    </row>
    <row r="93" spans="1:22" x14ac:dyDescent="0.25">
      <c r="A93" t="s">
        <v>47</v>
      </c>
      <c r="B93" t="s">
        <v>48</v>
      </c>
      <c r="C93" s="3" t="s">
        <v>178</v>
      </c>
      <c r="D93" t="s">
        <v>96</v>
      </c>
      <c r="E93" t="s">
        <v>100</v>
      </c>
      <c r="F93" s="1">
        <v>36879</v>
      </c>
      <c r="I93" s="1">
        <v>37196</v>
      </c>
      <c r="J93" t="s">
        <v>97</v>
      </c>
      <c r="K93" t="s">
        <v>107</v>
      </c>
      <c r="L93" t="s">
        <v>52</v>
      </c>
      <c r="N93" t="s">
        <v>99</v>
      </c>
      <c r="O93" s="2">
        <v>99990</v>
      </c>
      <c r="P93">
        <v>0.94779999999999998</v>
      </c>
      <c r="Q93">
        <v>1</v>
      </c>
      <c r="R93">
        <v>0.94</v>
      </c>
      <c r="S93" s="4">
        <v>0</v>
      </c>
      <c r="U93" t="s">
        <v>101</v>
      </c>
      <c r="V93" t="s">
        <v>56</v>
      </c>
    </row>
    <row r="94" spans="1:22" x14ac:dyDescent="0.25">
      <c r="A94" t="s">
        <v>47</v>
      </c>
      <c r="B94" t="s">
        <v>48</v>
      </c>
      <c r="C94" s="3" t="s">
        <v>178</v>
      </c>
      <c r="D94" t="s">
        <v>96</v>
      </c>
      <c r="E94" t="s">
        <v>102</v>
      </c>
      <c r="F94" s="1">
        <v>36798</v>
      </c>
      <c r="I94" s="1">
        <v>37196</v>
      </c>
      <c r="J94" t="s">
        <v>97</v>
      </c>
      <c r="K94" t="s">
        <v>107</v>
      </c>
      <c r="L94" t="s">
        <v>57</v>
      </c>
      <c r="N94" t="s">
        <v>99</v>
      </c>
      <c r="O94" s="2">
        <v>-223320</v>
      </c>
      <c r="P94">
        <v>0.94779999999999998</v>
      </c>
      <c r="Q94">
        <v>1</v>
      </c>
      <c r="R94">
        <v>0.94</v>
      </c>
      <c r="S94" s="4">
        <v>0</v>
      </c>
      <c r="U94" t="s">
        <v>101</v>
      </c>
      <c r="V94" t="s">
        <v>56</v>
      </c>
    </row>
    <row r="95" spans="1:22" x14ac:dyDescent="0.25">
      <c r="A95" t="s">
        <v>47</v>
      </c>
      <c r="B95" t="s">
        <v>48</v>
      </c>
      <c r="C95" s="3" t="s">
        <v>178</v>
      </c>
      <c r="D95" t="s">
        <v>96</v>
      </c>
      <c r="E95" t="s">
        <v>113</v>
      </c>
      <c r="F95" s="1">
        <v>36879</v>
      </c>
      <c r="I95" s="1">
        <v>37196</v>
      </c>
      <c r="J95" t="s">
        <v>97</v>
      </c>
      <c r="K95" t="s">
        <v>98</v>
      </c>
      <c r="L95" t="s">
        <v>52</v>
      </c>
      <c r="N95" t="s">
        <v>99</v>
      </c>
      <c r="O95" s="2">
        <v>-223320</v>
      </c>
      <c r="P95">
        <v>0.94779999999999998</v>
      </c>
      <c r="Q95">
        <v>1</v>
      </c>
      <c r="R95">
        <v>0.94</v>
      </c>
      <c r="S95" s="4">
        <v>0</v>
      </c>
      <c r="U95" t="s">
        <v>101</v>
      </c>
      <c r="V95" t="s">
        <v>56</v>
      </c>
    </row>
    <row r="96" spans="1:22" x14ac:dyDescent="0.25">
      <c r="A96" t="s">
        <v>47</v>
      </c>
      <c r="B96" t="s">
        <v>48</v>
      </c>
      <c r="C96" s="3" t="s">
        <v>178</v>
      </c>
      <c r="D96" t="s">
        <v>96</v>
      </c>
      <c r="E96" t="s">
        <v>114</v>
      </c>
      <c r="F96" s="1">
        <v>36879</v>
      </c>
      <c r="I96" s="1">
        <v>37196</v>
      </c>
      <c r="J96" t="s">
        <v>97</v>
      </c>
      <c r="K96" t="s">
        <v>118</v>
      </c>
      <c r="L96" t="s">
        <v>52</v>
      </c>
      <c r="N96" t="s">
        <v>99</v>
      </c>
      <c r="O96" s="2">
        <v>-2152170</v>
      </c>
      <c r="P96">
        <v>1</v>
      </c>
      <c r="Q96">
        <v>1</v>
      </c>
      <c r="R96">
        <v>0</v>
      </c>
      <c r="S96" s="4">
        <v>0</v>
      </c>
      <c r="U96" t="s">
        <v>101</v>
      </c>
      <c r="V96" t="s">
        <v>56</v>
      </c>
    </row>
    <row r="97" spans="1:22" x14ac:dyDescent="0.25">
      <c r="A97" t="s">
        <v>47</v>
      </c>
      <c r="B97" t="s">
        <v>48</v>
      </c>
      <c r="C97" s="3" t="s">
        <v>178</v>
      </c>
      <c r="D97" t="s">
        <v>96</v>
      </c>
      <c r="E97" t="s">
        <v>115</v>
      </c>
      <c r="F97" s="1">
        <v>36798</v>
      </c>
      <c r="I97" s="1">
        <v>37196</v>
      </c>
      <c r="J97" t="s">
        <v>97</v>
      </c>
      <c r="K97" t="s">
        <v>118</v>
      </c>
      <c r="L97" t="s">
        <v>57</v>
      </c>
      <c r="N97" t="s">
        <v>99</v>
      </c>
      <c r="O97" s="2">
        <v>2152170</v>
      </c>
      <c r="P97">
        <v>1</v>
      </c>
      <c r="Q97">
        <v>1</v>
      </c>
      <c r="R97">
        <v>0</v>
      </c>
      <c r="S97" s="4">
        <v>0</v>
      </c>
      <c r="U97" t="s">
        <v>101</v>
      </c>
      <c r="V97" t="s">
        <v>56</v>
      </c>
    </row>
    <row r="98" spans="1:22" x14ac:dyDescent="0.25">
      <c r="A98" t="s">
        <v>47</v>
      </c>
      <c r="B98" t="s">
        <v>48</v>
      </c>
      <c r="C98" s="3" t="s">
        <v>178</v>
      </c>
      <c r="D98" t="s">
        <v>96</v>
      </c>
      <c r="E98" t="s">
        <v>110</v>
      </c>
      <c r="F98" s="1">
        <v>36879</v>
      </c>
      <c r="I98" s="1">
        <v>37196</v>
      </c>
      <c r="J98" t="s">
        <v>97</v>
      </c>
      <c r="K98" t="s">
        <v>119</v>
      </c>
      <c r="L98" t="s">
        <v>52</v>
      </c>
      <c r="N98" t="s">
        <v>99</v>
      </c>
      <c r="O98" s="2">
        <v>-972450</v>
      </c>
      <c r="P98">
        <v>0.94779999999999998</v>
      </c>
      <c r="Q98">
        <v>0.94779999999999998</v>
      </c>
      <c r="R98">
        <v>0.43</v>
      </c>
      <c r="S98" s="4">
        <v>0</v>
      </c>
      <c r="U98" t="s">
        <v>101</v>
      </c>
      <c r="V98" t="s">
        <v>56</v>
      </c>
    </row>
    <row r="99" spans="1:22" x14ac:dyDescent="0.25">
      <c r="A99" t="s">
        <v>47</v>
      </c>
      <c r="B99" t="s">
        <v>48</v>
      </c>
      <c r="C99" s="3" t="s">
        <v>178</v>
      </c>
      <c r="D99" t="s">
        <v>96</v>
      </c>
      <c r="E99" t="s">
        <v>117</v>
      </c>
      <c r="F99" s="1">
        <v>36879</v>
      </c>
      <c r="I99" s="1">
        <v>37196</v>
      </c>
      <c r="J99" t="s">
        <v>97</v>
      </c>
      <c r="K99" t="s">
        <v>116</v>
      </c>
      <c r="L99" t="s">
        <v>52</v>
      </c>
      <c r="N99" t="s">
        <v>99</v>
      </c>
      <c r="O99" s="2">
        <v>-520770</v>
      </c>
      <c r="P99">
        <v>0.94779999999999998</v>
      </c>
      <c r="Q99">
        <v>1</v>
      </c>
      <c r="R99">
        <v>0.93</v>
      </c>
      <c r="S99" s="4">
        <v>0</v>
      </c>
      <c r="U99" t="s">
        <v>101</v>
      </c>
      <c r="V99" t="s">
        <v>56</v>
      </c>
    </row>
    <row r="100" spans="1:22" x14ac:dyDescent="0.25">
      <c r="A100" t="s">
        <v>47</v>
      </c>
      <c r="B100" t="s">
        <v>48</v>
      </c>
      <c r="C100" s="3" t="s">
        <v>178</v>
      </c>
      <c r="D100" t="s">
        <v>96</v>
      </c>
      <c r="E100" t="s">
        <v>113</v>
      </c>
      <c r="F100" s="1">
        <v>36879</v>
      </c>
      <c r="I100" s="1">
        <v>37196</v>
      </c>
      <c r="J100" t="s">
        <v>97</v>
      </c>
      <c r="K100" t="s">
        <v>107</v>
      </c>
      <c r="L100" t="s">
        <v>52</v>
      </c>
      <c r="N100" t="s">
        <v>99</v>
      </c>
      <c r="O100" s="2">
        <v>223320</v>
      </c>
      <c r="P100">
        <v>0.94779999999999998</v>
      </c>
      <c r="Q100">
        <v>1</v>
      </c>
      <c r="R100">
        <v>0.94</v>
      </c>
      <c r="S100" s="4">
        <v>0</v>
      </c>
      <c r="U100" t="s">
        <v>101</v>
      </c>
      <c r="V100" t="s">
        <v>56</v>
      </c>
    </row>
    <row r="101" spans="1:22" x14ac:dyDescent="0.25">
      <c r="A101" t="s">
        <v>47</v>
      </c>
      <c r="B101" t="s">
        <v>48</v>
      </c>
      <c r="C101" s="3" t="s">
        <v>178</v>
      </c>
      <c r="D101" t="s">
        <v>96</v>
      </c>
      <c r="E101" t="s">
        <v>100</v>
      </c>
      <c r="F101" s="1">
        <v>36879</v>
      </c>
      <c r="I101" s="1">
        <v>37196</v>
      </c>
      <c r="J101" t="s">
        <v>97</v>
      </c>
      <c r="K101" t="s">
        <v>98</v>
      </c>
      <c r="L101" t="s">
        <v>52</v>
      </c>
      <c r="N101" t="s">
        <v>99</v>
      </c>
      <c r="O101" s="2">
        <v>-99990</v>
      </c>
      <c r="P101">
        <v>0.94779999999999998</v>
      </c>
      <c r="Q101">
        <v>1</v>
      </c>
      <c r="R101">
        <v>0.94</v>
      </c>
      <c r="S101" s="4">
        <v>0</v>
      </c>
      <c r="U101" t="s">
        <v>101</v>
      </c>
      <c r="V101" t="s">
        <v>56</v>
      </c>
    </row>
    <row r="102" spans="1:22" x14ac:dyDescent="0.25">
      <c r="A102" t="s">
        <v>47</v>
      </c>
      <c r="B102" t="s">
        <v>48</v>
      </c>
      <c r="C102" s="3" t="s">
        <v>178</v>
      </c>
      <c r="D102" t="s">
        <v>96</v>
      </c>
      <c r="E102" t="s">
        <v>102</v>
      </c>
      <c r="F102" s="1">
        <v>36798</v>
      </c>
      <c r="I102" s="1">
        <v>37196</v>
      </c>
      <c r="J102" t="s">
        <v>97</v>
      </c>
      <c r="K102" t="s">
        <v>98</v>
      </c>
      <c r="L102" t="s">
        <v>57</v>
      </c>
      <c r="N102" t="s">
        <v>99</v>
      </c>
      <c r="O102" s="2">
        <v>223320</v>
      </c>
      <c r="P102">
        <v>0.94779999999999998</v>
      </c>
      <c r="Q102">
        <v>1</v>
      </c>
      <c r="R102">
        <v>0.94</v>
      </c>
      <c r="S102" s="4">
        <v>0</v>
      </c>
      <c r="U102" t="s">
        <v>101</v>
      </c>
      <c r="V102" t="s">
        <v>56</v>
      </c>
    </row>
    <row r="103" spans="1:22" x14ac:dyDescent="0.25">
      <c r="A103" t="s">
        <v>47</v>
      </c>
      <c r="B103" t="s">
        <v>48</v>
      </c>
      <c r="C103" s="3" t="s">
        <v>178</v>
      </c>
      <c r="D103" t="s">
        <v>96</v>
      </c>
      <c r="E103" t="s">
        <v>117</v>
      </c>
      <c r="F103" s="1">
        <v>36879</v>
      </c>
      <c r="I103" s="1">
        <v>37226</v>
      </c>
      <c r="J103" t="s">
        <v>97</v>
      </c>
      <c r="K103" t="s">
        <v>107</v>
      </c>
      <c r="L103" t="s">
        <v>52</v>
      </c>
      <c r="N103" t="s">
        <v>99</v>
      </c>
      <c r="O103" s="2">
        <v>538129</v>
      </c>
      <c r="P103">
        <v>0.94779999999999998</v>
      </c>
      <c r="Q103">
        <v>1</v>
      </c>
      <c r="R103">
        <v>0.93</v>
      </c>
      <c r="S103" s="4">
        <v>0</v>
      </c>
      <c r="U103" t="s">
        <v>101</v>
      </c>
      <c r="V103" t="s">
        <v>56</v>
      </c>
    </row>
    <row r="104" spans="1:22" x14ac:dyDescent="0.25">
      <c r="A104" t="s">
        <v>47</v>
      </c>
      <c r="B104" t="s">
        <v>48</v>
      </c>
      <c r="C104" s="3" t="s">
        <v>178</v>
      </c>
      <c r="D104" t="s">
        <v>96</v>
      </c>
      <c r="E104" t="s">
        <v>108</v>
      </c>
      <c r="F104" s="1">
        <v>36798</v>
      </c>
      <c r="I104" s="1">
        <v>37226</v>
      </c>
      <c r="J104" t="s">
        <v>97</v>
      </c>
      <c r="K104" t="s">
        <v>107</v>
      </c>
      <c r="L104" t="s">
        <v>57</v>
      </c>
      <c r="N104" t="s">
        <v>99</v>
      </c>
      <c r="O104" s="2">
        <v>-538129</v>
      </c>
      <c r="P104">
        <v>0.94779999999999998</v>
      </c>
      <c r="Q104">
        <v>1</v>
      </c>
      <c r="R104">
        <v>0.93</v>
      </c>
      <c r="S104" s="4">
        <v>0</v>
      </c>
      <c r="U104" t="s">
        <v>101</v>
      </c>
      <c r="V104" t="s">
        <v>56</v>
      </c>
    </row>
    <row r="105" spans="1:22" x14ac:dyDescent="0.25">
      <c r="A105" t="s">
        <v>47</v>
      </c>
      <c r="B105" t="s">
        <v>48</v>
      </c>
      <c r="C105" s="3" t="s">
        <v>178</v>
      </c>
      <c r="D105" t="s">
        <v>96</v>
      </c>
      <c r="E105" t="s">
        <v>106</v>
      </c>
      <c r="F105" s="1">
        <v>36798</v>
      </c>
      <c r="I105" s="1">
        <v>37226</v>
      </c>
      <c r="J105" t="s">
        <v>97</v>
      </c>
      <c r="K105" t="s">
        <v>105</v>
      </c>
      <c r="L105" t="s">
        <v>57</v>
      </c>
      <c r="N105" t="s">
        <v>99</v>
      </c>
      <c r="O105" s="2">
        <v>-1004865</v>
      </c>
      <c r="P105">
        <v>0.94779999999999998</v>
      </c>
      <c r="Q105">
        <v>0.94779999999999998</v>
      </c>
      <c r="R105">
        <v>0.43</v>
      </c>
      <c r="S105" s="4">
        <v>0</v>
      </c>
      <c r="U105" t="s">
        <v>101</v>
      </c>
      <c r="V105" t="s">
        <v>56</v>
      </c>
    </row>
    <row r="106" spans="1:22" x14ac:dyDescent="0.25">
      <c r="A106" t="s">
        <v>47</v>
      </c>
      <c r="B106" t="s">
        <v>48</v>
      </c>
      <c r="C106" s="3" t="s">
        <v>178</v>
      </c>
      <c r="D106" t="s">
        <v>96</v>
      </c>
      <c r="E106" t="s">
        <v>110</v>
      </c>
      <c r="F106" s="1">
        <v>36879</v>
      </c>
      <c r="I106" s="1">
        <v>37226</v>
      </c>
      <c r="J106" t="s">
        <v>97</v>
      </c>
      <c r="K106" t="s">
        <v>105</v>
      </c>
      <c r="L106" t="s">
        <v>52</v>
      </c>
      <c r="N106" t="s">
        <v>99</v>
      </c>
      <c r="O106" s="2">
        <v>1004865</v>
      </c>
      <c r="P106">
        <v>0.94779999999999998</v>
      </c>
      <c r="Q106">
        <v>0.94779999999999998</v>
      </c>
      <c r="R106">
        <v>0.43</v>
      </c>
      <c r="S106" s="4">
        <v>0</v>
      </c>
      <c r="U106" t="s">
        <v>101</v>
      </c>
      <c r="V106" t="s">
        <v>56</v>
      </c>
    </row>
    <row r="107" spans="1:22" x14ac:dyDescent="0.25">
      <c r="A107" t="s">
        <v>47</v>
      </c>
      <c r="B107" t="s">
        <v>48</v>
      </c>
      <c r="C107" s="3" t="s">
        <v>178</v>
      </c>
      <c r="D107" t="s">
        <v>96</v>
      </c>
      <c r="E107" t="s">
        <v>112</v>
      </c>
      <c r="F107" s="1">
        <v>36879</v>
      </c>
      <c r="I107" s="1">
        <v>37226</v>
      </c>
      <c r="J107" t="s">
        <v>97</v>
      </c>
      <c r="K107" t="s">
        <v>107</v>
      </c>
      <c r="L107" t="s">
        <v>52</v>
      </c>
      <c r="N107" t="s">
        <v>99</v>
      </c>
      <c r="O107" s="2">
        <v>496899</v>
      </c>
      <c r="P107">
        <v>0.94779999999999998</v>
      </c>
      <c r="Q107">
        <v>1</v>
      </c>
      <c r="R107">
        <v>1</v>
      </c>
      <c r="S107" s="4">
        <v>0</v>
      </c>
      <c r="U107" t="s">
        <v>101</v>
      </c>
      <c r="V107" t="s">
        <v>56</v>
      </c>
    </row>
    <row r="108" spans="1:22" x14ac:dyDescent="0.25">
      <c r="A108" t="s">
        <v>47</v>
      </c>
      <c r="B108" t="s">
        <v>48</v>
      </c>
      <c r="C108" s="3" t="s">
        <v>178</v>
      </c>
      <c r="D108" t="s">
        <v>96</v>
      </c>
      <c r="E108" t="s">
        <v>109</v>
      </c>
      <c r="F108" s="1">
        <v>36798</v>
      </c>
      <c r="I108" s="1">
        <v>37226</v>
      </c>
      <c r="J108" t="s">
        <v>97</v>
      </c>
      <c r="K108" t="s">
        <v>107</v>
      </c>
      <c r="L108" t="s">
        <v>57</v>
      </c>
      <c r="N108" t="s">
        <v>99</v>
      </c>
      <c r="O108" s="2">
        <v>-496899</v>
      </c>
      <c r="P108">
        <v>0.94779999999999998</v>
      </c>
      <c r="Q108">
        <v>1</v>
      </c>
      <c r="R108">
        <v>1</v>
      </c>
      <c r="S108" s="4">
        <v>0</v>
      </c>
      <c r="U108" t="s">
        <v>101</v>
      </c>
      <c r="V108" t="s">
        <v>56</v>
      </c>
    </row>
    <row r="109" spans="1:22" x14ac:dyDescent="0.25">
      <c r="A109" t="s">
        <v>47</v>
      </c>
      <c r="B109" t="s">
        <v>48</v>
      </c>
      <c r="C109" s="3" t="s">
        <v>178</v>
      </c>
      <c r="D109" t="s">
        <v>96</v>
      </c>
      <c r="E109" t="s">
        <v>111</v>
      </c>
      <c r="F109" s="1">
        <v>36798</v>
      </c>
      <c r="I109" s="1">
        <v>37226</v>
      </c>
      <c r="J109" t="s">
        <v>97</v>
      </c>
      <c r="K109" t="s">
        <v>107</v>
      </c>
      <c r="L109" t="s">
        <v>57</v>
      </c>
      <c r="N109" t="s">
        <v>99</v>
      </c>
      <c r="O109" s="2">
        <v>-384648</v>
      </c>
      <c r="P109">
        <v>0.94779999999999998</v>
      </c>
      <c r="Q109">
        <v>1</v>
      </c>
      <c r="R109">
        <v>0.93</v>
      </c>
      <c r="S109" s="4">
        <v>0</v>
      </c>
      <c r="U109" t="s">
        <v>101</v>
      </c>
      <c r="V109" t="s">
        <v>56</v>
      </c>
    </row>
    <row r="110" spans="1:22" x14ac:dyDescent="0.25">
      <c r="A110" t="s">
        <v>47</v>
      </c>
      <c r="B110" t="s">
        <v>48</v>
      </c>
      <c r="C110" s="3" t="s">
        <v>178</v>
      </c>
      <c r="D110" t="s">
        <v>96</v>
      </c>
      <c r="E110" t="s">
        <v>103</v>
      </c>
      <c r="F110" s="1">
        <v>36879</v>
      </c>
      <c r="I110" s="1">
        <v>37226</v>
      </c>
      <c r="J110" t="s">
        <v>97</v>
      </c>
      <c r="K110" t="s">
        <v>107</v>
      </c>
      <c r="L110" t="s">
        <v>52</v>
      </c>
      <c r="N110" t="s">
        <v>99</v>
      </c>
      <c r="O110" s="2">
        <v>384648</v>
      </c>
      <c r="P110">
        <v>0.94779999999999998</v>
      </c>
      <c r="Q110">
        <v>1</v>
      </c>
      <c r="R110">
        <v>0.93</v>
      </c>
      <c r="S110" s="4">
        <v>0</v>
      </c>
      <c r="U110" t="s">
        <v>101</v>
      </c>
      <c r="V110" t="s">
        <v>56</v>
      </c>
    </row>
    <row r="111" spans="1:22" x14ac:dyDescent="0.25">
      <c r="A111" t="s">
        <v>47</v>
      </c>
      <c r="B111" t="s">
        <v>48</v>
      </c>
      <c r="C111" s="3" t="s">
        <v>178</v>
      </c>
      <c r="D111" t="s">
        <v>96</v>
      </c>
      <c r="E111" t="s">
        <v>104</v>
      </c>
      <c r="F111" s="1">
        <v>36798</v>
      </c>
      <c r="I111" s="1">
        <v>37226</v>
      </c>
      <c r="J111" t="s">
        <v>97</v>
      </c>
      <c r="K111" t="s">
        <v>107</v>
      </c>
      <c r="L111" t="s">
        <v>57</v>
      </c>
      <c r="N111" t="s">
        <v>99</v>
      </c>
      <c r="O111" s="2">
        <v>-103323</v>
      </c>
      <c r="P111">
        <v>0.94779999999999998</v>
      </c>
      <c r="Q111">
        <v>1</v>
      </c>
      <c r="R111">
        <v>0.94</v>
      </c>
      <c r="S111" s="4">
        <v>0</v>
      </c>
      <c r="U111" t="s">
        <v>101</v>
      </c>
      <c r="V111" t="s">
        <v>56</v>
      </c>
    </row>
    <row r="112" spans="1:22" x14ac:dyDescent="0.25">
      <c r="A112" t="s">
        <v>47</v>
      </c>
      <c r="B112" t="s">
        <v>48</v>
      </c>
      <c r="C112" s="3" t="s">
        <v>178</v>
      </c>
      <c r="D112" t="s">
        <v>96</v>
      </c>
      <c r="E112" t="s">
        <v>100</v>
      </c>
      <c r="F112" s="1">
        <v>36879</v>
      </c>
      <c r="I112" s="1">
        <v>37226</v>
      </c>
      <c r="J112" t="s">
        <v>97</v>
      </c>
      <c r="K112" t="s">
        <v>107</v>
      </c>
      <c r="L112" t="s">
        <v>52</v>
      </c>
      <c r="N112" t="s">
        <v>99</v>
      </c>
      <c r="O112" s="2">
        <v>103323</v>
      </c>
      <c r="P112">
        <v>0.94779999999999998</v>
      </c>
      <c r="Q112">
        <v>1</v>
      </c>
      <c r="R112">
        <v>0.94</v>
      </c>
      <c r="S112" s="4">
        <v>0</v>
      </c>
      <c r="U112" t="s">
        <v>101</v>
      </c>
      <c r="V112" t="s">
        <v>56</v>
      </c>
    </row>
    <row r="113" spans="1:22" x14ac:dyDescent="0.25">
      <c r="A113" t="s">
        <v>47</v>
      </c>
      <c r="B113" t="s">
        <v>48</v>
      </c>
      <c r="C113" s="3" t="s">
        <v>178</v>
      </c>
      <c r="D113" t="s">
        <v>96</v>
      </c>
      <c r="E113" t="s">
        <v>102</v>
      </c>
      <c r="F113" s="1">
        <v>36798</v>
      </c>
      <c r="I113" s="1">
        <v>37226</v>
      </c>
      <c r="J113" t="s">
        <v>97</v>
      </c>
      <c r="K113" t="s">
        <v>107</v>
      </c>
      <c r="L113" t="s">
        <v>57</v>
      </c>
      <c r="N113" t="s">
        <v>99</v>
      </c>
      <c r="O113" s="2">
        <v>-230764</v>
      </c>
      <c r="P113">
        <v>0.94779999999999998</v>
      </c>
      <c r="Q113">
        <v>1</v>
      </c>
      <c r="R113">
        <v>0.94</v>
      </c>
      <c r="S113" s="4">
        <v>0</v>
      </c>
      <c r="U113" t="s">
        <v>101</v>
      </c>
      <c r="V113" t="s">
        <v>56</v>
      </c>
    </row>
    <row r="114" spans="1:22" x14ac:dyDescent="0.25">
      <c r="A114" t="s">
        <v>47</v>
      </c>
      <c r="B114" t="s">
        <v>48</v>
      </c>
      <c r="C114" s="3" t="s">
        <v>178</v>
      </c>
      <c r="D114" t="s">
        <v>96</v>
      </c>
      <c r="E114" t="s">
        <v>113</v>
      </c>
      <c r="F114" s="1">
        <v>36879</v>
      </c>
      <c r="I114" s="1">
        <v>37226</v>
      </c>
      <c r="J114" t="s">
        <v>97</v>
      </c>
      <c r="K114" t="s">
        <v>107</v>
      </c>
      <c r="L114" t="s">
        <v>52</v>
      </c>
      <c r="N114" t="s">
        <v>99</v>
      </c>
      <c r="O114" s="2">
        <v>230764</v>
      </c>
      <c r="P114">
        <v>0.94779999999999998</v>
      </c>
      <c r="Q114">
        <v>1</v>
      </c>
      <c r="R114">
        <v>0.94</v>
      </c>
      <c r="S114" s="4">
        <v>0</v>
      </c>
      <c r="U114" t="s">
        <v>101</v>
      </c>
      <c r="V114" t="s">
        <v>56</v>
      </c>
    </row>
    <row r="115" spans="1:22" x14ac:dyDescent="0.25">
      <c r="A115" t="s">
        <v>47</v>
      </c>
      <c r="B115" t="s">
        <v>48</v>
      </c>
      <c r="C115" s="3" t="s">
        <v>178</v>
      </c>
      <c r="D115" t="s">
        <v>96</v>
      </c>
      <c r="E115" t="s">
        <v>114</v>
      </c>
      <c r="F115" s="1">
        <v>36879</v>
      </c>
      <c r="I115" s="1">
        <v>37226</v>
      </c>
      <c r="J115" t="s">
        <v>97</v>
      </c>
      <c r="K115" t="s">
        <v>107</v>
      </c>
      <c r="L115" t="s">
        <v>52</v>
      </c>
      <c r="N115" t="s">
        <v>99</v>
      </c>
      <c r="O115" s="2">
        <v>2223909</v>
      </c>
      <c r="P115">
        <v>1</v>
      </c>
      <c r="Q115">
        <v>1</v>
      </c>
      <c r="R115">
        <v>0</v>
      </c>
      <c r="S115" s="4">
        <v>0</v>
      </c>
      <c r="U115" t="s">
        <v>101</v>
      </c>
      <c r="V115" t="s">
        <v>56</v>
      </c>
    </row>
    <row r="116" spans="1:22" x14ac:dyDescent="0.25">
      <c r="A116" t="s">
        <v>47</v>
      </c>
      <c r="B116" t="s">
        <v>48</v>
      </c>
      <c r="C116" s="3" t="s">
        <v>178</v>
      </c>
      <c r="D116" t="s">
        <v>96</v>
      </c>
      <c r="E116" t="s">
        <v>115</v>
      </c>
      <c r="F116" s="1">
        <v>36798</v>
      </c>
      <c r="I116" s="1">
        <v>37226</v>
      </c>
      <c r="J116" t="s">
        <v>97</v>
      </c>
      <c r="K116" t="s">
        <v>107</v>
      </c>
      <c r="L116" t="s">
        <v>57</v>
      </c>
      <c r="N116" t="s">
        <v>99</v>
      </c>
      <c r="O116" s="2">
        <v>-2223909</v>
      </c>
      <c r="P116">
        <v>1</v>
      </c>
      <c r="Q116">
        <v>1</v>
      </c>
      <c r="R116">
        <v>0</v>
      </c>
      <c r="S116" s="4">
        <v>0</v>
      </c>
      <c r="U116" t="s">
        <v>101</v>
      </c>
      <c r="V116" t="s">
        <v>56</v>
      </c>
    </row>
    <row r="117" spans="1:22" x14ac:dyDescent="0.25">
      <c r="A117" t="s">
        <v>47</v>
      </c>
      <c r="B117" t="s">
        <v>48</v>
      </c>
      <c r="C117" s="3" t="s">
        <v>178</v>
      </c>
      <c r="D117" t="s">
        <v>96</v>
      </c>
      <c r="E117" t="s">
        <v>117</v>
      </c>
      <c r="F117" s="1">
        <v>36879</v>
      </c>
      <c r="I117" s="1">
        <v>37226</v>
      </c>
      <c r="J117" t="s">
        <v>97</v>
      </c>
      <c r="K117" t="s">
        <v>116</v>
      </c>
      <c r="L117" t="s">
        <v>52</v>
      </c>
      <c r="N117" t="s">
        <v>99</v>
      </c>
      <c r="O117" s="2">
        <v>-538129</v>
      </c>
      <c r="P117">
        <v>0.94779999999999998</v>
      </c>
      <c r="Q117">
        <v>1</v>
      </c>
      <c r="R117">
        <v>0.93</v>
      </c>
      <c r="S117" s="4">
        <v>0</v>
      </c>
      <c r="U117" t="s">
        <v>101</v>
      </c>
      <c r="V117" t="s">
        <v>56</v>
      </c>
    </row>
    <row r="118" spans="1:22" x14ac:dyDescent="0.25">
      <c r="A118" t="s">
        <v>47</v>
      </c>
      <c r="B118" t="s">
        <v>48</v>
      </c>
      <c r="C118" s="3" t="s">
        <v>178</v>
      </c>
      <c r="D118" t="s">
        <v>96</v>
      </c>
      <c r="E118" t="s">
        <v>108</v>
      </c>
      <c r="F118" s="1">
        <v>36798</v>
      </c>
      <c r="I118" s="1">
        <v>37226</v>
      </c>
      <c r="J118" t="s">
        <v>97</v>
      </c>
      <c r="K118" t="s">
        <v>116</v>
      </c>
      <c r="L118" t="s">
        <v>57</v>
      </c>
      <c r="N118" t="s">
        <v>99</v>
      </c>
      <c r="O118" s="2">
        <v>538129</v>
      </c>
      <c r="P118">
        <v>0.94779999999999998</v>
      </c>
      <c r="Q118">
        <v>1</v>
      </c>
      <c r="R118">
        <v>0.93</v>
      </c>
      <c r="S118" s="4">
        <v>0</v>
      </c>
      <c r="U118" t="s">
        <v>101</v>
      </c>
      <c r="V118" t="s">
        <v>56</v>
      </c>
    </row>
    <row r="119" spans="1:22" x14ac:dyDescent="0.25">
      <c r="A119" t="s">
        <v>47</v>
      </c>
      <c r="B119" t="s">
        <v>48</v>
      </c>
      <c r="C119" s="3" t="s">
        <v>178</v>
      </c>
      <c r="D119" t="s">
        <v>96</v>
      </c>
      <c r="E119" t="s">
        <v>106</v>
      </c>
      <c r="F119" s="1">
        <v>36798</v>
      </c>
      <c r="I119" s="1">
        <v>37226</v>
      </c>
      <c r="J119" t="s">
        <v>97</v>
      </c>
      <c r="K119" t="s">
        <v>119</v>
      </c>
      <c r="L119" t="s">
        <v>57</v>
      </c>
      <c r="N119" t="s">
        <v>99</v>
      </c>
      <c r="O119" s="2">
        <v>1004865</v>
      </c>
      <c r="P119">
        <v>0.94779999999999998</v>
      </c>
      <c r="Q119">
        <v>0.94779999999999998</v>
      </c>
      <c r="R119">
        <v>0.43</v>
      </c>
      <c r="S119" s="4">
        <v>0</v>
      </c>
      <c r="U119" t="s">
        <v>101</v>
      </c>
      <c r="V119" t="s">
        <v>56</v>
      </c>
    </row>
    <row r="120" spans="1:22" x14ac:dyDescent="0.25">
      <c r="A120" t="s">
        <v>47</v>
      </c>
      <c r="B120" t="s">
        <v>48</v>
      </c>
      <c r="C120" s="3" t="s">
        <v>178</v>
      </c>
      <c r="D120" t="s">
        <v>96</v>
      </c>
      <c r="E120" t="s">
        <v>110</v>
      </c>
      <c r="F120" s="1">
        <v>36879</v>
      </c>
      <c r="I120" s="1">
        <v>37226</v>
      </c>
      <c r="J120" t="s">
        <v>97</v>
      </c>
      <c r="K120" t="s">
        <v>119</v>
      </c>
      <c r="L120" t="s">
        <v>52</v>
      </c>
      <c r="N120" t="s">
        <v>99</v>
      </c>
      <c r="O120" s="2">
        <v>-1004865</v>
      </c>
      <c r="P120">
        <v>0.94779999999999998</v>
      </c>
      <c r="Q120">
        <v>0.94779999999999998</v>
      </c>
      <c r="R120">
        <v>0.43</v>
      </c>
      <c r="S120" s="4">
        <v>0</v>
      </c>
      <c r="U120" t="s">
        <v>101</v>
      </c>
      <c r="V120" t="s">
        <v>56</v>
      </c>
    </row>
    <row r="121" spans="1:22" x14ac:dyDescent="0.25">
      <c r="A121" t="s">
        <v>47</v>
      </c>
      <c r="B121" t="s">
        <v>48</v>
      </c>
      <c r="C121" s="3" t="s">
        <v>178</v>
      </c>
      <c r="D121" t="s">
        <v>96</v>
      </c>
      <c r="E121" t="s">
        <v>112</v>
      </c>
      <c r="F121" s="1">
        <v>36879</v>
      </c>
      <c r="I121" s="1">
        <v>37226</v>
      </c>
      <c r="J121" t="s">
        <v>97</v>
      </c>
      <c r="K121" t="s">
        <v>98</v>
      </c>
      <c r="L121" t="s">
        <v>52</v>
      </c>
      <c r="N121" t="s">
        <v>99</v>
      </c>
      <c r="O121" s="2">
        <v>-496899</v>
      </c>
      <c r="P121">
        <v>0.94779999999999998</v>
      </c>
      <c r="Q121">
        <v>1</v>
      </c>
      <c r="R121">
        <v>1</v>
      </c>
      <c r="S121" s="4">
        <v>0</v>
      </c>
      <c r="U121" t="s">
        <v>101</v>
      </c>
      <c r="V121" t="s">
        <v>56</v>
      </c>
    </row>
    <row r="122" spans="1:22" x14ac:dyDescent="0.25">
      <c r="A122" t="s">
        <v>47</v>
      </c>
      <c r="B122" t="s">
        <v>48</v>
      </c>
      <c r="C122" s="3" t="s">
        <v>178</v>
      </c>
      <c r="D122" t="s">
        <v>96</v>
      </c>
      <c r="E122" t="s">
        <v>109</v>
      </c>
      <c r="F122" s="1">
        <v>36798</v>
      </c>
      <c r="I122" s="1">
        <v>37226</v>
      </c>
      <c r="J122" t="s">
        <v>97</v>
      </c>
      <c r="K122" t="s">
        <v>98</v>
      </c>
      <c r="L122" t="s">
        <v>57</v>
      </c>
      <c r="N122" t="s">
        <v>99</v>
      </c>
      <c r="O122" s="2">
        <v>496899</v>
      </c>
      <c r="P122">
        <v>0.94779999999999998</v>
      </c>
      <c r="Q122">
        <v>1</v>
      </c>
      <c r="R122">
        <v>1</v>
      </c>
      <c r="S122" s="4">
        <v>0</v>
      </c>
      <c r="U122" t="s">
        <v>101</v>
      </c>
      <c r="V122" t="s">
        <v>56</v>
      </c>
    </row>
    <row r="123" spans="1:22" x14ac:dyDescent="0.25">
      <c r="A123" t="s">
        <v>47</v>
      </c>
      <c r="B123" t="s">
        <v>48</v>
      </c>
      <c r="C123" s="3" t="s">
        <v>178</v>
      </c>
      <c r="D123" t="s">
        <v>96</v>
      </c>
      <c r="E123" t="s">
        <v>111</v>
      </c>
      <c r="F123" s="1">
        <v>36798</v>
      </c>
      <c r="I123" s="1">
        <v>37226</v>
      </c>
      <c r="J123" t="s">
        <v>97</v>
      </c>
      <c r="K123" t="s">
        <v>98</v>
      </c>
      <c r="L123" t="s">
        <v>57</v>
      </c>
      <c r="N123" t="s">
        <v>99</v>
      </c>
      <c r="O123" s="2">
        <v>384648</v>
      </c>
      <c r="P123">
        <v>0.94779999999999998</v>
      </c>
      <c r="Q123">
        <v>1</v>
      </c>
      <c r="R123">
        <v>0.93</v>
      </c>
      <c r="S123" s="4">
        <v>0</v>
      </c>
      <c r="U123" t="s">
        <v>101</v>
      </c>
      <c r="V123" t="s">
        <v>56</v>
      </c>
    </row>
    <row r="124" spans="1:22" x14ac:dyDescent="0.25">
      <c r="A124" t="s">
        <v>47</v>
      </c>
      <c r="B124" t="s">
        <v>48</v>
      </c>
      <c r="C124" s="3" t="s">
        <v>178</v>
      </c>
      <c r="D124" t="s">
        <v>96</v>
      </c>
      <c r="E124" t="s">
        <v>103</v>
      </c>
      <c r="F124" s="1">
        <v>36879</v>
      </c>
      <c r="I124" s="1">
        <v>37226</v>
      </c>
      <c r="J124" t="s">
        <v>97</v>
      </c>
      <c r="K124" t="s">
        <v>98</v>
      </c>
      <c r="L124" t="s">
        <v>52</v>
      </c>
      <c r="N124" t="s">
        <v>99</v>
      </c>
      <c r="O124" s="2">
        <v>-384648</v>
      </c>
      <c r="P124">
        <v>0.94779999999999998</v>
      </c>
      <c r="Q124">
        <v>1</v>
      </c>
      <c r="R124">
        <v>0.93</v>
      </c>
      <c r="S124" s="4">
        <v>0</v>
      </c>
      <c r="U124" t="s">
        <v>101</v>
      </c>
      <c r="V124" t="s">
        <v>56</v>
      </c>
    </row>
    <row r="125" spans="1:22" x14ac:dyDescent="0.25">
      <c r="A125" t="s">
        <v>47</v>
      </c>
      <c r="B125" t="s">
        <v>48</v>
      </c>
      <c r="C125" s="3" t="s">
        <v>178</v>
      </c>
      <c r="D125" t="s">
        <v>96</v>
      </c>
      <c r="E125" t="s">
        <v>104</v>
      </c>
      <c r="F125" s="1">
        <v>36798</v>
      </c>
      <c r="I125" s="1">
        <v>37226</v>
      </c>
      <c r="J125" t="s">
        <v>97</v>
      </c>
      <c r="K125" t="s">
        <v>98</v>
      </c>
      <c r="L125" t="s">
        <v>57</v>
      </c>
      <c r="N125" t="s">
        <v>99</v>
      </c>
      <c r="O125" s="2">
        <v>103323</v>
      </c>
      <c r="P125">
        <v>0.94779999999999998</v>
      </c>
      <c r="Q125">
        <v>1</v>
      </c>
      <c r="R125">
        <v>0.94</v>
      </c>
      <c r="S125" s="4">
        <v>0</v>
      </c>
      <c r="U125" t="s">
        <v>101</v>
      </c>
      <c r="V125" t="s">
        <v>56</v>
      </c>
    </row>
    <row r="126" spans="1:22" x14ac:dyDescent="0.25">
      <c r="A126" t="s">
        <v>47</v>
      </c>
      <c r="B126" t="s">
        <v>48</v>
      </c>
      <c r="C126" s="3" t="s">
        <v>178</v>
      </c>
      <c r="D126" t="s">
        <v>96</v>
      </c>
      <c r="E126" t="s">
        <v>100</v>
      </c>
      <c r="F126" s="1">
        <v>36879</v>
      </c>
      <c r="I126" s="1">
        <v>37226</v>
      </c>
      <c r="J126" t="s">
        <v>97</v>
      </c>
      <c r="K126" t="s">
        <v>98</v>
      </c>
      <c r="L126" t="s">
        <v>52</v>
      </c>
      <c r="N126" t="s">
        <v>99</v>
      </c>
      <c r="O126" s="2">
        <v>-103323</v>
      </c>
      <c r="P126">
        <v>0.94779999999999998</v>
      </c>
      <c r="Q126">
        <v>1</v>
      </c>
      <c r="R126">
        <v>0.94</v>
      </c>
      <c r="S126" s="4">
        <v>0</v>
      </c>
      <c r="U126" t="s">
        <v>101</v>
      </c>
      <c r="V126" t="s">
        <v>56</v>
      </c>
    </row>
    <row r="127" spans="1:22" x14ac:dyDescent="0.25">
      <c r="A127" t="s">
        <v>47</v>
      </c>
      <c r="B127" t="s">
        <v>48</v>
      </c>
      <c r="C127" s="3" t="s">
        <v>178</v>
      </c>
      <c r="D127" t="s">
        <v>96</v>
      </c>
      <c r="E127" t="s">
        <v>102</v>
      </c>
      <c r="F127" s="1">
        <v>36798</v>
      </c>
      <c r="I127" s="1">
        <v>37226</v>
      </c>
      <c r="J127" t="s">
        <v>97</v>
      </c>
      <c r="K127" t="s">
        <v>98</v>
      </c>
      <c r="L127" t="s">
        <v>57</v>
      </c>
      <c r="N127" t="s">
        <v>99</v>
      </c>
      <c r="O127" s="2">
        <v>230764</v>
      </c>
      <c r="P127">
        <v>0.94779999999999998</v>
      </c>
      <c r="Q127">
        <v>1</v>
      </c>
      <c r="R127">
        <v>0.94</v>
      </c>
      <c r="S127" s="4">
        <v>0</v>
      </c>
      <c r="U127" t="s">
        <v>101</v>
      </c>
      <c r="V127" t="s">
        <v>56</v>
      </c>
    </row>
    <row r="128" spans="1:22" x14ac:dyDescent="0.25">
      <c r="A128" t="s">
        <v>47</v>
      </c>
      <c r="B128" t="s">
        <v>48</v>
      </c>
      <c r="C128" s="3" t="s">
        <v>178</v>
      </c>
      <c r="D128" t="s">
        <v>96</v>
      </c>
      <c r="E128" t="s">
        <v>113</v>
      </c>
      <c r="F128" s="1">
        <v>36879</v>
      </c>
      <c r="I128" s="1">
        <v>37226</v>
      </c>
      <c r="J128" t="s">
        <v>97</v>
      </c>
      <c r="K128" t="s">
        <v>98</v>
      </c>
      <c r="L128" t="s">
        <v>52</v>
      </c>
      <c r="N128" t="s">
        <v>99</v>
      </c>
      <c r="O128" s="2">
        <v>-230764</v>
      </c>
      <c r="P128">
        <v>0.94779999999999998</v>
      </c>
      <c r="Q128">
        <v>1</v>
      </c>
      <c r="R128">
        <v>0.94</v>
      </c>
      <c r="S128" s="4">
        <v>0</v>
      </c>
      <c r="U128" t="s">
        <v>101</v>
      </c>
      <c r="V128" t="s">
        <v>56</v>
      </c>
    </row>
    <row r="129" spans="1:22" x14ac:dyDescent="0.25">
      <c r="A129" t="s">
        <v>47</v>
      </c>
      <c r="B129" t="s">
        <v>48</v>
      </c>
      <c r="C129" s="3" t="s">
        <v>178</v>
      </c>
      <c r="D129" t="s">
        <v>96</v>
      </c>
      <c r="E129" t="s">
        <v>114</v>
      </c>
      <c r="F129" s="1">
        <v>36879</v>
      </c>
      <c r="I129" s="1">
        <v>37226</v>
      </c>
      <c r="J129" t="s">
        <v>97</v>
      </c>
      <c r="K129" t="s">
        <v>118</v>
      </c>
      <c r="L129" t="s">
        <v>52</v>
      </c>
      <c r="N129" t="s">
        <v>99</v>
      </c>
      <c r="O129" s="2">
        <v>-2223909</v>
      </c>
      <c r="P129">
        <v>1</v>
      </c>
      <c r="Q129">
        <v>1</v>
      </c>
      <c r="R129">
        <v>0</v>
      </c>
      <c r="S129" s="4">
        <v>0</v>
      </c>
      <c r="U129" t="s">
        <v>101</v>
      </c>
      <c r="V129" t="s">
        <v>56</v>
      </c>
    </row>
    <row r="130" spans="1:22" x14ac:dyDescent="0.25">
      <c r="A130" t="s">
        <v>47</v>
      </c>
      <c r="B130" t="s">
        <v>48</v>
      </c>
      <c r="C130" s="3" t="s">
        <v>178</v>
      </c>
      <c r="D130" t="s">
        <v>96</v>
      </c>
      <c r="E130" t="s">
        <v>115</v>
      </c>
      <c r="F130" s="1">
        <v>36798</v>
      </c>
      <c r="I130" s="1">
        <v>37226</v>
      </c>
      <c r="J130" t="s">
        <v>97</v>
      </c>
      <c r="K130" t="s">
        <v>118</v>
      </c>
      <c r="L130" t="s">
        <v>57</v>
      </c>
      <c r="N130" t="s">
        <v>99</v>
      </c>
      <c r="O130" s="2">
        <v>2223909</v>
      </c>
      <c r="P130">
        <v>1</v>
      </c>
      <c r="Q130">
        <v>1</v>
      </c>
      <c r="R130">
        <v>0</v>
      </c>
      <c r="S130" s="4">
        <v>0</v>
      </c>
      <c r="U130" t="s">
        <v>101</v>
      </c>
      <c r="V130" t="s">
        <v>56</v>
      </c>
    </row>
    <row r="131" spans="1:22" x14ac:dyDescent="0.25">
      <c r="A131" t="s">
        <v>47</v>
      </c>
      <c r="B131" t="s">
        <v>48</v>
      </c>
      <c r="C131" s="3" t="s">
        <v>178</v>
      </c>
      <c r="D131" t="s">
        <v>96</v>
      </c>
      <c r="E131" t="s">
        <v>108</v>
      </c>
      <c r="F131" s="1">
        <v>36798</v>
      </c>
      <c r="I131" s="1">
        <v>37257</v>
      </c>
      <c r="J131" t="s">
        <v>97</v>
      </c>
      <c r="K131" t="s">
        <v>116</v>
      </c>
      <c r="L131" t="s">
        <v>57</v>
      </c>
      <c r="N131" t="s">
        <v>99</v>
      </c>
      <c r="O131" s="2">
        <v>538129</v>
      </c>
      <c r="P131">
        <v>2.8879999999999999</v>
      </c>
      <c r="Q131">
        <v>2.4003999999999999</v>
      </c>
      <c r="R131">
        <v>0.58914</v>
      </c>
      <c r="S131" s="4">
        <v>-54578.879999999997</v>
      </c>
      <c r="U131" t="s">
        <v>101</v>
      </c>
      <c r="V131" t="s">
        <v>56</v>
      </c>
    </row>
    <row r="132" spans="1:22" x14ac:dyDescent="0.25">
      <c r="A132" t="s">
        <v>47</v>
      </c>
      <c r="B132" t="s">
        <v>48</v>
      </c>
      <c r="C132" s="3" t="s">
        <v>178</v>
      </c>
      <c r="D132" t="s">
        <v>96</v>
      </c>
      <c r="E132" t="s">
        <v>106</v>
      </c>
      <c r="F132" s="1">
        <v>36798</v>
      </c>
      <c r="I132" s="1">
        <v>37257</v>
      </c>
      <c r="J132" t="s">
        <v>97</v>
      </c>
      <c r="K132" t="s">
        <v>119</v>
      </c>
      <c r="L132" t="s">
        <v>57</v>
      </c>
      <c r="N132" t="s">
        <v>99</v>
      </c>
      <c r="O132" s="2">
        <v>1004865</v>
      </c>
      <c r="P132">
        <v>2.7932000000000001</v>
      </c>
      <c r="Q132">
        <v>2.6225999999999998</v>
      </c>
      <c r="R132">
        <v>0.27239999999999998</v>
      </c>
      <c r="S132" s="4">
        <v>-102160.53</v>
      </c>
      <c r="U132" t="s">
        <v>101</v>
      </c>
      <c r="V132" t="s">
        <v>56</v>
      </c>
    </row>
    <row r="133" spans="1:22" x14ac:dyDescent="0.25">
      <c r="A133" t="s">
        <v>47</v>
      </c>
      <c r="B133" t="s">
        <v>48</v>
      </c>
      <c r="C133" s="3" t="s">
        <v>178</v>
      </c>
      <c r="D133" t="s">
        <v>96</v>
      </c>
      <c r="E133" t="s">
        <v>111</v>
      </c>
      <c r="F133" s="1">
        <v>36798</v>
      </c>
      <c r="I133" s="1">
        <v>37257</v>
      </c>
      <c r="J133" t="s">
        <v>97</v>
      </c>
      <c r="K133" t="s">
        <v>98</v>
      </c>
      <c r="L133" t="s">
        <v>57</v>
      </c>
      <c r="N133" t="s">
        <v>99</v>
      </c>
      <c r="O133" s="2">
        <v>384648</v>
      </c>
      <c r="P133">
        <v>2.9828000000000001</v>
      </c>
      <c r="Q133">
        <v>2.4003999999999999</v>
      </c>
      <c r="R133">
        <v>0.58914</v>
      </c>
      <c r="S133" s="4">
        <v>-2600.2399999999998</v>
      </c>
      <c r="U133" t="s">
        <v>101</v>
      </c>
      <c r="V133" t="s">
        <v>56</v>
      </c>
    </row>
    <row r="134" spans="1:22" x14ac:dyDescent="0.25">
      <c r="A134" t="s">
        <v>47</v>
      </c>
      <c r="B134" t="s">
        <v>48</v>
      </c>
      <c r="C134" s="3" t="s">
        <v>178</v>
      </c>
      <c r="D134" t="s">
        <v>96</v>
      </c>
      <c r="E134" t="s">
        <v>112</v>
      </c>
      <c r="F134" s="1">
        <v>36879</v>
      </c>
      <c r="I134" s="1">
        <v>37257</v>
      </c>
      <c r="J134" t="s">
        <v>97</v>
      </c>
      <c r="K134" t="s">
        <v>98</v>
      </c>
      <c r="L134" t="s">
        <v>52</v>
      </c>
      <c r="N134" t="s">
        <v>99</v>
      </c>
      <c r="O134" s="2">
        <v>-496899</v>
      </c>
      <c r="P134">
        <v>2.9828000000000001</v>
      </c>
      <c r="Q134">
        <v>2.4003999999999999</v>
      </c>
      <c r="R134">
        <v>0.63348000000000004</v>
      </c>
      <c r="S134" s="4">
        <v>25366.14</v>
      </c>
      <c r="U134" t="s">
        <v>101</v>
      </c>
      <c r="V134" t="s">
        <v>56</v>
      </c>
    </row>
    <row r="135" spans="1:22" x14ac:dyDescent="0.25">
      <c r="A135" t="s">
        <v>47</v>
      </c>
      <c r="B135" t="s">
        <v>48</v>
      </c>
      <c r="C135" s="3" t="s">
        <v>178</v>
      </c>
      <c r="D135" t="s">
        <v>96</v>
      </c>
      <c r="E135" t="s">
        <v>109</v>
      </c>
      <c r="F135" s="1">
        <v>36798</v>
      </c>
      <c r="I135" s="1">
        <v>37257</v>
      </c>
      <c r="J135" t="s">
        <v>97</v>
      </c>
      <c r="K135" t="s">
        <v>98</v>
      </c>
      <c r="L135" t="s">
        <v>57</v>
      </c>
      <c r="N135" t="s">
        <v>99</v>
      </c>
      <c r="O135" s="2">
        <v>496899</v>
      </c>
      <c r="P135">
        <v>2.9828000000000001</v>
      </c>
      <c r="Q135">
        <v>2.4003999999999999</v>
      </c>
      <c r="R135">
        <v>0.63348000000000004</v>
      </c>
      <c r="S135" s="4">
        <v>-25366.14</v>
      </c>
      <c r="U135" t="s">
        <v>101</v>
      </c>
      <c r="V135" t="s">
        <v>56</v>
      </c>
    </row>
    <row r="136" spans="1:22" x14ac:dyDescent="0.25">
      <c r="A136" t="s">
        <v>47</v>
      </c>
      <c r="B136" t="s">
        <v>48</v>
      </c>
      <c r="C136" s="3" t="s">
        <v>178</v>
      </c>
      <c r="D136" t="s">
        <v>96</v>
      </c>
      <c r="E136" t="s">
        <v>102</v>
      </c>
      <c r="F136" s="1">
        <v>36798</v>
      </c>
      <c r="I136" s="1">
        <v>37257</v>
      </c>
      <c r="J136" t="s">
        <v>97</v>
      </c>
      <c r="K136" t="s">
        <v>98</v>
      </c>
      <c r="L136" t="s">
        <v>57</v>
      </c>
      <c r="N136" t="s">
        <v>99</v>
      </c>
      <c r="O136" s="2">
        <v>230764</v>
      </c>
      <c r="P136">
        <v>2.9828000000000001</v>
      </c>
      <c r="Q136">
        <v>2.4003999999999999</v>
      </c>
      <c r="R136">
        <v>0.59547000000000005</v>
      </c>
      <c r="S136" s="4">
        <v>-3020.02</v>
      </c>
      <c r="U136" t="s">
        <v>101</v>
      </c>
      <c r="V136" t="s">
        <v>56</v>
      </c>
    </row>
    <row r="137" spans="1:22" x14ac:dyDescent="0.25">
      <c r="A137" t="s">
        <v>47</v>
      </c>
      <c r="B137" t="s">
        <v>48</v>
      </c>
      <c r="C137" s="3" t="s">
        <v>178</v>
      </c>
      <c r="D137" t="s">
        <v>96</v>
      </c>
      <c r="E137" t="s">
        <v>103</v>
      </c>
      <c r="F137" s="1">
        <v>36879</v>
      </c>
      <c r="I137" s="1">
        <v>37257</v>
      </c>
      <c r="J137" t="s">
        <v>97</v>
      </c>
      <c r="K137" t="s">
        <v>98</v>
      </c>
      <c r="L137" t="s">
        <v>52</v>
      </c>
      <c r="N137" t="s">
        <v>99</v>
      </c>
      <c r="O137" s="2">
        <v>-384648</v>
      </c>
      <c r="P137">
        <v>2.9828000000000001</v>
      </c>
      <c r="Q137">
        <v>2.4003999999999999</v>
      </c>
      <c r="R137">
        <v>0.58914</v>
      </c>
      <c r="S137" s="4">
        <v>2600.2399999999998</v>
      </c>
      <c r="U137" t="s">
        <v>101</v>
      </c>
      <c r="V137" t="s">
        <v>56</v>
      </c>
    </row>
    <row r="138" spans="1:22" x14ac:dyDescent="0.25">
      <c r="A138" t="s">
        <v>47</v>
      </c>
      <c r="B138" t="s">
        <v>48</v>
      </c>
      <c r="C138" s="3" t="s">
        <v>178</v>
      </c>
      <c r="D138" t="s">
        <v>96</v>
      </c>
      <c r="E138" t="s">
        <v>104</v>
      </c>
      <c r="F138" s="1">
        <v>36798</v>
      </c>
      <c r="I138" s="1">
        <v>37257</v>
      </c>
      <c r="J138" t="s">
        <v>97</v>
      </c>
      <c r="K138" t="s">
        <v>98</v>
      </c>
      <c r="L138" t="s">
        <v>57</v>
      </c>
      <c r="N138" t="s">
        <v>99</v>
      </c>
      <c r="O138" s="2">
        <v>103323</v>
      </c>
      <c r="P138">
        <v>2.9828000000000001</v>
      </c>
      <c r="Q138">
        <v>2.4003999999999999</v>
      </c>
      <c r="R138">
        <v>0.59547000000000005</v>
      </c>
      <c r="S138" s="4">
        <v>-1352.19</v>
      </c>
      <c r="U138" t="s">
        <v>101</v>
      </c>
      <c r="V138" t="s">
        <v>56</v>
      </c>
    </row>
    <row r="139" spans="1:22" x14ac:dyDescent="0.25">
      <c r="A139" t="s">
        <v>47</v>
      </c>
      <c r="B139" t="s">
        <v>48</v>
      </c>
      <c r="C139" s="3" t="s">
        <v>178</v>
      </c>
      <c r="D139" t="s">
        <v>96</v>
      </c>
      <c r="E139" t="s">
        <v>117</v>
      </c>
      <c r="F139" s="1">
        <v>36879</v>
      </c>
      <c r="I139" s="1">
        <v>37257</v>
      </c>
      <c r="J139" t="s">
        <v>97</v>
      </c>
      <c r="K139" t="s">
        <v>107</v>
      </c>
      <c r="L139" t="s">
        <v>52</v>
      </c>
      <c r="N139" t="s">
        <v>99</v>
      </c>
      <c r="O139" s="2">
        <v>538129</v>
      </c>
      <c r="P139">
        <v>2.8879999999999999</v>
      </c>
      <c r="Q139">
        <v>2.4003999999999999</v>
      </c>
      <c r="R139">
        <v>0.58914</v>
      </c>
      <c r="S139" s="4">
        <v>0</v>
      </c>
      <c r="U139" t="s">
        <v>101</v>
      </c>
      <c r="V139" t="s">
        <v>56</v>
      </c>
    </row>
    <row r="140" spans="1:22" x14ac:dyDescent="0.25">
      <c r="A140" t="s">
        <v>47</v>
      </c>
      <c r="B140" t="s">
        <v>48</v>
      </c>
      <c r="C140" s="3" t="s">
        <v>178</v>
      </c>
      <c r="D140" t="s">
        <v>96</v>
      </c>
      <c r="E140" t="s">
        <v>108</v>
      </c>
      <c r="F140" s="1">
        <v>36798</v>
      </c>
      <c r="I140" s="1">
        <v>37257</v>
      </c>
      <c r="J140" t="s">
        <v>97</v>
      </c>
      <c r="K140" t="s">
        <v>107</v>
      </c>
      <c r="L140" t="s">
        <v>57</v>
      </c>
      <c r="N140" t="s">
        <v>99</v>
      </c>
      <c r="O140" s="2">
        <v>-538129</v>
      </c>
      <c r="P140">
        <v>2.8879999999999999</v>
      </c>
      <c r="Q140">
        <v>2.4003999999999999</v>
      </c>
      <c r="R140">
        <v>0.58914</v>
      </c>
      <c r="S140" s="4">
        <v>0</v>
      </c>
      <c r="U140" t="s">
        <v>101</v>
      </c>
      <c r="V140" t="s">
        <v>56</v>
      </c>
    </row>
    <row r="141" spans="1:22" x14ac:dyDescent="0.25">
      <c r="A141" t="s">
        <v>47</v>
      </c>
      <c r="B141" t="s">
        <v>48</v>
      </c>
      <c r="C141" s="3" t="s">
        <v>178</v>
      </c>
      <c r="D141" t="s">
        <v>96</v>
      </c>
      <c r="E141" t="s">
        <v>106</v>
      </c>
      <c r="F141" s="1">
        <v>36798</v>
      </c>
      <c r="I141" s="1">
        <v>37257</v>
      </c>
      <c r="J141" t="s">
        <v>97</v>
      </c>
      <c r="K141" t="s">
        <v>105</v>
      </c>
      <c r="L141" t="s">
        <v>57</v>
      </c>
      <c r="N141" t="s">
        <v>99</v>
      </c>
      <c r="O141" s="2">
        <v>-1004865</v>
      </c>
      <c r="P141">
        <v>2.7932000000000001</v>
      </c>
      <c r="Q141">
        <v>2.6225999999999998</v>
      </c>
      <c r="R141">
        <v>0.27239999999999998</v>
      </c>
      <c r="S141" s="4">
        <v>0</v>
      </c>
      <c r="U141" t="s">
        <v>101</v>
      </c>
      <c r="V141" t="s">
        <v>56</v>
      </c>
    </row>
    <row r="142" spans="1:22" x14ac:dyDescent="0.25">
      <c r="A142" t="s">
        <v>47</v>
      </c>
      <c r="B142" t="s">
        <v>48</v>
      </c>
      <c r="C142" s="3" t="s">
        <v>178</v>
      </c>
      <c r="D142" t="s">
        <v>96</v>
      </c>
      <c r="E142" t="s">
        <v>110</v>
      </c>
      <c r="F142" s="1">
        <v>36879</v>
      </c>
      <c r="I142" s="1">
        <v>37257</v>
      </c>
      <c r="J142" t="s">
        <v>97</v>
      </c>
      <c r="K142" t="s">
        <v>105</v>
      </c>
      <c r="L142" t="s">
        <v>52</v>
      </c>
      <c r="N142" t="s">
        <v>99</v>
      </c>
      <c r="O142" s="2">
        <v>1004865</v>
      </c>
      <c r="P142">
        <v>2.7932000000000001</v>
      </c>
      <c r="Q142">
        <v>2.6225999999999998</v>
      </c>
      <c r="R142">
        <v>0.27239999999999998</v>
      </c>
      <c r="S142" s="4">
        <v>0</v>
      </c>
      <c r="U142" t="s">
        <v>101</v>
      </c>
      <c r="V142" t="s">
        <v>56</v>
      </c>
    </row>
    <row r="143" spans="1:22" x14ac:dyDescent="0.25">
      <c r="A143" t="s">
        <v>47</v>
      </c>
      <c r="B143" t="s">
        <v>48</v>
      </c>
      <c r="C143" s="3" t="s">
        <v>178</v>
      </c>
      <c r="D143" t="s">
        <v>96</v>
      </c>
      <c r="E143" t="s">
        <v>111</v>
      </c>
      <c r="F143" s="1">
        <v>36798</v>
      </c>
      <c r="I143" s="1">
        <v>37257</v>
      </c>
      <c r="J143" t="s">
        <v>97</v>
      </c>
      <c r="K143" t="s">
        <v>107</v>
      </c>
      <c r="L143" t="s">
        <v>57</v>
      </c>
      <c r="N143" t="s">
        <v>99</v>
      </c>
      <c r="O143" s="2">
        <v>-384648</v>
      </c>
      <c r="P143">
        <v>2.9828000000000001</v>
      </c>
      <c r="Q143">
        <v>2.4003999999999999</v>
      </c>
      <c r="R143">
        <v>0.58914</v>
      </c>
      <c r="S143" s="4">
        <v>0</v>
      </c>
      <c r="U143" t="s">
        <v>101</v>
      </c>
      <c r="V143" t="s">
        <v>56</v>
      </c>
    </row>
    <row r="144" spans="1:22" x14ac:dyDescent="0.25">
      <c r="A144" t="s">
        <v>47</v>
      </c>
      <c r="B144" t="s">
        <v>48</v>
      </c>
      <c r="C144" s="3" t="s">
        <v>178</v>
      </c>
      <c r="D144" t="s">
        <v>96</v>
      </c>
      <c r="E144" t="s">
        <v>112</v>
      </c>
      <c r="F144" s="1">
        <v>36879</v>
      </c>
      <c r="I144" s="1">
        <v>37257</v>
      </c>
      <c r="J144" t="s">
        <v>97</v>
      </c>
      <c r="K144" t="s">
        <v>107</v>
      </c>
      <c r="L144" t="s">
        <v>52</v>
      </c>
      <c r="N144" t="s">
        <v>99</v>
      </c>
      <c r="O144" s="2">
        <v>496899</v>
      </c>
      <c r="P144">
        <v>2.9828000000000001</v>
      </c>
      <c r="Q144">
        <v>2.4003999999999999</v>
      </c>
      <c r="R144">
        <v>0.63348000000000004</v>
      </c>
      <c r="S144" s="4">
        <v>0</v>
      </c>
      <c r="U144" t="s">
        <v>101</v>
      </c>
      <c r="V144" t="s">
        <v>56</v>
      </c>
    </row>
    <row r="145" spans="1:22" x14ac:dyDescent="0.25">
      <c r="A145" t="s">
        <v>47</v>
      </c>
      <c r="B145" t="s">
        <v>48</v>
      </c>
      <c r="C145" s="3" t="s">
        <v>178</v>
      </c>
      <c r="D145" t="s">
        <v>96</v>
      </c>
      <c r="E145" t="s">
        <v>109</v>
      </c>
      <c r="F145" s="1">
        <v>36798</v>
      </c>
      <c r="I145" s="1">
        <v>37257</v>
      </c>
      <c r="J145" t="s">
        <v>97</v>
      </c>
      <c r="K145" t="s">
        <v>107</v>
      </c>
      <c r="L145" t="s">
        <v>57</v>
      </c>
      <c r="N145" t="s">
        <v>99</v>
      </c>
      <c r="O145" s="2">
        <v>-496899</v>
      </c>
      <c r="P145">
        <v>2.9828000000000001</v>
      </c>
      <c r="Q145">
        <v>2.4003999999999999</v>
      </c>
      <c r="R145">
        <v>0.63348000000000004</v>
      </c>
      <c r="S145" s="4">
        <v>0</v>
      </c>
      <c r="U145" t="s">
        <v>101</v>
      </c>
      <c r="V145" t="s">
        <v>56</v>
      </c>
    </row>
    <row r="146" spans="1:22" x14ac:dyDescent="0.25">
      <c r="A146" t="s">
        <v>47</v>
      </c>
      <c r="B146" t="s">
        <v>48</v>
      </c>
      <c r="C146" s="3" t="s">
        <v>178</v>
      </c>
      <c r="D146" t="s">
        <v>96</v>
      </c>
      <c r="E146" t="s">
        <v>103</v>
      </c>
      <c r="F146" s="1">
        <v>36879</v>
      </c>
      <c r="I146" s="1">
        <v>37257</v>
      </c>
      <c r="J146" t="s">
        <v>97</v>
      </c>
      <c r="K146" t="s">
        <v>107</v>
      </c>
      <c r="L146" t="s">
        <v>52</v>
      </c>
      <c r="N146" t="s">
        <v>99</v>
      </c>
      <c r="O146" s="2">
        <v>384648</v>
      </c>
      <c r="P146">
        <v>2.9828000000000001</v>
      </c>
      <c r="Q146">
        <v>2.4003999999999999</v>
      </c>
      <c r="R146">
        <v>0.58914</v>
      </c>
      <c r="S146" s="4">
        <v>0</v>
      </c>
      <c r="U146" t="s">
        <v>101</v>
      </c>
      <c r="V146" t="s">
        <v>56</v>
      </c>
    </row>
    <row r="147" spans="1:22" x14ac:dyDescent="0.25">
      <c r="A147" t="s">
        <v>47</v>
      </c>
      <c r="B147" t="s">
        <v>48</v>
      </c>
      <c r="C147" s="3" t="s">
        <v>178</v>
      </c>
      <c r="D147" t="s">
        <v>96</v>
      </c>
      <c r="E147" t="s">
        <v>104</v>
      </c>
      <c r="F147" s="1">
        <v>36798</v>
      </c>
      <c r="I147" s="1">
        <v>37257</v>
      </c>
      <c r="J147" t="s">
        <v>97</v>
      </c>
      <c r="K147" t="s">
        <v>107</v>
      </c>
      <c r="L147" t="s">
        <v>57</v>
      </c>
      <c r="N147" t="s">
        <v>99</v>
      </c>
      <c r="O147" s="2">
        <v>-103323</v>
      </c>
      <c r="P147">
        <v>2.9828000000000001</v>
      </c>
      <c r="Q147">
        <v>2.4003999999999999</v>
      </c>
      <c r="R147">
        <v>0.59547000000000005</v>
      </c>
      <c r="S147" s="4">
        <v>0</v>
      </c>
      <c r="U147" t="s">
        <v>101</v>
      </c>
      <c r="V147" t="s">
        <v>56</v>
      </c>
    </row>
    <row r="148" spans="1:22" x14ac:dyDescent="0.25">
      <c r="A148" t="s">
        <v>47</v>
      </c>
      <c r="B148" t="s">
        <v>48</v>
      </c>
      <c r="C148" s="3" t="s">
        <v>178</v>
      </c>
      <c r="D148" t="s">
        <v>96</v>
      </c>
      <c r="E148" t="s">
        <v>114</v>
      </c>
      <c r="F148" s="1">
        <v>36879</v>
      </c>
      <c r="I148" s="1">
        <v>37257</v>
      </c>
      <c r="J148" t="s">
        <v>97</v>
      </c>
      <c r="K148" t="s">
        <v>107</v>
      </c>
      <c r="L148" t="s">
        <v>52</v>
      </c>
      <c r="N148" t="s">
        <v>99</v>
      </c>
      <c r="O148" s="2">
        <v>2223909</v>
      </c>
      <c r="P148">
        <v>2.4003999999999999</v>
      </c>
      <c r="Q148">
        <v>2.4003999999999999</v>
      </c>
      <c r="R148">
        <v>0</v>
      </c>
      <c r="S148" s="4">
        <v>0</v>
      </c>
      <c r="U148" t="s">
        <v>101</v>
      </c>
      <c r="V148" t="s">
        <v>56</v>
      </c>
    </row>
    <row r="149" spans="1:22" x14ac:dyDescent="0.25">
      <c r="A149" t="s">
        <v>47</v>
      </c>
      <c r="B149" t="s">
        <v>48</v>
      </c>
      <c r="C149" s="3" t="s">
        <v>178</v>
      </c>
      <c r="D149" t="s">
        <v>96</v>
      </c>
      <c r="E149" t="s">
        <v>115</v>
      </c>
      <c r="F149" s="1">
        <v>36798</v>
      </c>
      <c r="I149" s="1">
        <v>37257</v>
      </c>
      <c r="J149" t="s">
        <v>97</v>
      </c>
      <c r="K149" t="s">
        <v>107</v>
      </c>
      <c r="L149" t="s">
        <v>57</v>
      </c>
      <c r="N149" t="s">
        <v>99</v>
      </c>
      <c r="O149" s="2">
        <v>-2223909</v>
      </c>
      <c r="P149">
        <v>2.4003999999999999</v>
      </c>
      <c r="Q149">
        <v>2.4003999999999999</v>
      </c>
      <c r="R149">
        <v>0</v>
      </c>
      <c r="S149" s="4">
        <v>0</v>
      </c>
      <c r="U149" t="s">
        <v>101</v>
      </c>
      <c r="V149" t="s">
        <v>56</v>
      </c>
    </row>
    <row r="150" spans="1:22" x14ac:dyDescent="0.25">
      <c r="A150" t="s">
        <v>47</v>
      </c>
      <c r="B150" t="s">
        <v>48</v>
      </c>
      <c r="C150" s="3" t="s">
        <v>178</v>
      </c>
      <c r="D150" t="s">
        <v>96</v>
      </c>
      <c r="E150" t="s">
        <v>100</v>
      </c>
      <c r="F150" s="1">
        <v>36879</v>
      </c>
      <c r="I150" s="1">
        <v>37257</v>
      </c>
      <c r="J150" t="s">
        <v>97</v>
      </c>
      <c r="K150" t="s">
        <v>107</v>
      </c>
      <c r="L150" t="s">
        <v>52</v>
      </c>
      <c r="N150" t="s">
        <v>99</v>
      </c>
      <c r="O150" s="2">
        <v>103323</v>
      </c>
      <c r="P150">
        <v>2.9828000000000001</v>
      </c>
      <c r="Q150">
        <v>2.4003999999999999</v>
      </c>
      <c r="R150">
        <v>0.59547000000000005</v>
      </c>
      <c r="S150" s="4">
        <v>0</v>
      </c>
      <c r="U150" t="s">
        <v>101</v>
      </c>
      <c r="V150" t="s">
        <v>56</v>
      </c>
    </row>
    <row r="151" spans="1:22" x14ac:dyDescent="0.25">
      <c r="A151" t="s">
        <v>47</v>
      </c>
      <c r="B151" t="s">
        <v>48</v>
      </c>
      <c r="C151" s="3" t="s">
        <v>178</v>
      </c>
      <c r="D151" t="s">
        <v>96</v>
      </c>
      <c r="E151" t="s">
        <v>102</v>
      </c>
      <c r="F151" s="1">
        <v>36798</v>
      </c>
      <c r="I151" s="1">
        <v>37257</v>
      </c>
      <c r="J151" t="s">
        <v>97</v>
      </c>
      <c r="K151" t="s">
        <v>107</v>
      </c>
      <c r="L151" t="s">
        <v>57</v>
      </c>
      <c r="N151" t="s">
        <v>99</v>
      </c>
      <c r="O151" s="2">
        <v>-230764</v>
      </c>
      <c r="P151">
        <v>2.9828000000000001</v>
      </c>
      <c r="Q151">
        <v>2.4003999999999999</v>
      </c>
      <c r="R151">
        <v>0.59547000000000005</v>
      </c>
      <c r="S151" s="4">
        <v>0</v>
      </c>
      <c r="U151" t="s">
        <v>101</v>
      </c>
      <c r="V151" t="s">
        <v>56</v>
      </c>
    </row>
    <row r="152" spans="1:22" x14ac:dyDescent="0.25">
      <c r="A152" t="s">
        <v>47</v>
      </c>
      <c r="B152" t="s">
        <v>48</v>
      </c>
      <c r="C152" s="3" t="s">
        <v>178</v>
      </c>
      <c r="D152" t="s">
        <v>96</v>
      </c>
      <c r="E152" t="s">
        <v>113</v>
      </c>
      <c r="F152" s="1">
        <v>36879</v>
      </c>
      <c r="I152" s="1">
        <v>37257</v>
      </c>
      <c r="J152" t="s">
        <v>97</v>
      </c>
      <c r="K152" t="s">
        <v>98</v>
      </c>
      <c r="L152" t="s">
        <v>52</v>
      </c>
      <c r="N152" t="s">
        <v>99</v>
      </c>
      <c r="O152" s="2">
        <v>-230764</v>
      </c>
      <c r="P152">
        <v>2.9828000000000001</v>
      </c>
      <c r="Q152">
        <v>2.4003999999999999</v>
      </c>
      <c r="R152">
        <v>0.59547000000000005</v>
      </c>
      <c r="S152" s="4">
        <v>3020.02</v>
      </c>
      <c r="U152" t="s">
        <v>101</v>
      </c>
      <c r="V152" t="s">
        <v>56</v>
      </c>
    </row>
    <row r="153" spans="1:22" x14ac:dyDescent="0.25">
      <c r="A153" t="s">
        <v>47</v>
      </c>
      <c r="B153" t="s">
        <v>48</v>
      </c>
      <c r="C153" s="3" t="s">
        <v>178</v>
      </c>
      <c r="D153" t="s">
        <v>96</v>
      </c>
      <c r="E153" t="s">
        <v>114</v>
      </c>
      <c r="F153" s="1">
        <v>36879</v>
      </c>
      <c r="I153" s="1">
        <v>37257</v>
      </c>
      <c r="J153" t="s">
        <v>97</v>
      </c>
      <c r="K153" t="s">
        <v>118</v>
      </c>
      <c r="L153" t="s">
        <v>52</v>
      </c>
      <c r="N153" t="s">
        <v>99</v>
      </c>
      <c r="O153" s="2">
        <v>-2223909</v>
      </c>
      <c r="P153">
        <v>2.4003999999999999</v>
      </c>
      <c r="Q153">
        <v>2.4003999999999999</v>
      </c>
      <c r="R153">
        <v>0</v>
      </c>
      <c r="S153" s="4">
        <v>0</v>
      </c>
      <c r="U153" t="s">
        <v>101</v>
      </c>
      <c r="V153" t="s">
        <v>56</v>
      </c>
    </row>
    <row r="154" spans="1:22" x14ac:dyDescent="0.25">
      <c r="A154" t="s">
        <v>47</v>
      </c>
      <c r="B154" t="s">
        <v>48</v>
      </c>
      <c r="C154" s="3" t="s">
        <v>178</v>
      </c>
      <c r="D154" t="s">
        <v>96</v>
      </c>
      <c r="E154" t="s">
        <v>115</v>
      </c>
      <c r="F154" s="1">
        <v>36798</v>
      </c>
      <c r="I154" s="1">
        <v>37257</v>
      </c>
      <c r="J154" t="s">
        <v>97</v>
      </c>
      <c r="K154" t="s">
        <v>118</v>
      </c>
      <c r="L154" t="s">
        <v>57</v>
      </c>
      <c r="N154" t="s">
        <v>99</v>
      </c>
      <c r="O154" s="2">
        <v>2223909</v>
      </c>
      <c r="P154">
        <v>2.4003999999999999</v>
      </c>
      <c r="Q154">
        <v>2.4003999999999999</v>
      </c>
      <c r="R154">
        <v>0</v>
      </c>
      <c r="S154" s="4">
        <v>0</v>
      </c>
      <c r="U154" t="s">
        <v>101</v>
      </c>
      <c r="V154" t="s">
        <v>56</v>
      </c>
    </row>
    <row r="155" spans="1:22" x14ac:dyDescent="0.25">
      <c r="A155" t="s">
        <v>47</v>
      </c>
      <c r="B155" t="s">
        <v>48</v>
      </c>
      <c r="C155" s="3" t="s">
        <v>178</v>
      </c>
      <c r="D155" t="s">
        <v>96</v>
      </c>
      <c r="E155" t="s">
        <v>110</v>
      </c>
      <c r="F155" s="1">
        <v>36879</v>
      </c>
      <c r="I155" s="1">
        <v>37257</v>
      </c>
      <c r="J155" t="s">
        <v>97</v>
      </c>
      <c r="K155" t="s">
        <v>119</v>
      </c>
      <c r="L155" t="s">
        <v>52</v>
      </c>
      <c r="N155" t="s">
        <v>99</v>
      </c>
      <c r="O155" s="2">
        <v>-1004865</v>
      </c>
      <c r="P155">
        <v>2.7932000000000001</v>
      </c>
      <c r="Q155">
        <v>2.6225999999999998</v>
      </c>
      <c r="R155">
        <v>0.27239999999999998</v>
      </c>
      <c r="S155" s="4">
        <v>102160.53</v>
      </c>
      <c r="U155" t="s">
        <v>101</v>
      </c>
      <c r="V155" t="s">
        <v>56</v>
      </c>
    </row>
    <row r="156" spans="1:22" x14ac:dyDescent="0.25">
      <c r="A156" t="s">
        <v>47</v>
      </c>
      <c r="B156" t="s">
        <v>48</v>
      </c>
      <c r="C156" s="3" t="s">
        <v>178</v>
      </c>
      <c r="D156" t="s">
        <v>96</v>
      </c>
      <c r="E156" t="s">
        <v>117</v>
      </c>
      <c r="F156" s="1">
        <v>36879</v>
      </c>
      <c r="I156" s="1">
        <v>37257</v>
      </c>
      <c r="J156" t="s">
        <v>97</v>
      </c>
      <c r="K156" t="s">
        <v>116</v>
      </c>
      <c r="L156" t="s">
        <v>52</v>
      </c>
      <c r="N156" t="s">
        <v>99</v>
      </c>
      <c r="O156" s="2">
        <v>-538129</v>
      </c>
      <c r="P156">
        <v>2.8879999999999999</v>
      </c>
      <c r="Q156">
        <v>2.4003999999999999</v>
      </c>
      <c r="R156">
        <v>0.58914</v>
      </c>
      <c r="S156" s="4">
        <v>54578.879999999997</v>
      </c>
      <c r="U156" t="s">
        <v>101</v>
      </c>
      <c r="V156" t="s">
        <v>56</v>
      </c>
    </row>
    <row r="157" spans="1:22" x14ac:dyDescent="0.25">
      <c r="A157" t="s">
        <v>47</v>
      </c>
      <c r="B157" t="s">
        <v>48</v>
      </c>
      <c r="C157" s="3" t="s">
        <v>178</v>
      </c>
      <c r="D157" t="s">
        <v>96</v>
      </c>
      <c r="E157" t="s">
        <v>113</v>
      </c>
      <c r="F157" s="1">
        <v>36879</v>
      </c>
      <c r="I157" s="1">
        <v>37257</v>
      </c>
      <c r="J157" t="s">
        <v>97</v>
      </c>
      <c r="K157" t="s">
        <v>107</v>
      </c>
      <c r="L157" t="s">
        <v>52</v>
      </c>
      <c r="N157" t="s">
        <v>99</v>
      </c>
      <c r="O157" s="2">
        <v>230764</v>
      </c>
      <c r="P157">
        <v>2.9828000000000001</v>
      </c>
      <c r="Q157">
        <v>2.4003999999999999</v>
      </c>
      <c r="R157">
        <v>0.59547000000000005</v>
      </c>
      <c r="S157" s="4">
        <v>0</v>
      </c>
      <c r="U157" t="s">
        <v>101</v>
      </c>
      <c r="V157" t="s">
        <v>56</v>
      </c>
    </row>
    <row r="158" spans="1:22" x14ac:dyDescent="0.25">
      <c r="A158" t="s">
        <v>47</v>
      </c>
      <c r="B158" t="s">
        <v>48</v>
      </c>
      <c r="C158" s="3" t="s">
        <v>178</v>
      </c>
      <c r="D158" t="s">
        <v>96</v>
      </c>
      <c r="E158" t="s">
        <v>100</v>
      </c>
      <c r="F158" s="1">
        <v>36879</v>
      </c>
      <c r="I158" s="1">
        <v>37257</v>
      </c>
      <c r="J158" t="s">
        <v>97</v>
      </c>
      <c r="K158" t="s">
        <v>98</v>
      </c>
      <c r="L158" t="s">
        <v>52</v>
      </c>
      <c r="N158" t="s">
        <v>99</v>
      </c>
      <c r="O158" s="2">
        <v>-103323</v>
      </c>
      <c r="P158">
        <v>2.9828000000000001</v>
      </c>
      <c r="Q158">
        <v>2.4003999999999999</v>
      </c>
      <c r="R158">
        <v>0.59547000000000005</v>
      </c>
      <c r="S158" s="4">
        <v>1352.19</v>
      </c>
      <c r="U158" t="s">
        <v>101</v>
      </c>
      <c r="V158" t="s">
        <v>56</v>
      </c>
    </row>
    <row r="159" spans="1:22" x14ac:dyDescent="0.25">
      <c r="A159" t="s">
        <v>47</v>
      </c>
      <c r="B159" t="s">
        <v>48</v>
      </c>
      <c r="C159" s="3" t="s">
        <v>178</v>
      </c>
      <c r="D159" t="s">
        <v>96</v>
      </c>
      <c r="E159" t="s">
        <v>108</v>
      </c>
      <c r="F159" s="1">
        <v>36798</v>
      </c>
      <c r="I159" s="1">
        <v>37288</v>
      </c>
      <c r="J159" t="s">
        <v>97</v>
      </c>
      <c r="K159" t="s">
        <v>116</v>
      </c>
      <c r="L159" t="s">
        <v>57</v>
      </c>
      <c r="N159" t="s">
        <v>99</v>
      </c>
      <c r="O159" s="2">
        <v>486052</v>
      </c>
      <c r="P159">
        <v>2.907</v>
      </c>
      <c r="Q159">
        <v>2.4799000000000002</v>
      </c>
      <c r="R159">
        <v>0.58906999999999998</v>
      </c>
      <c r="S159" s="4">
        <v>-78546.97</v>
      </c>
      <c r="U159" t="s">
        <v>101</v>
      </c>
      <c r="V159" t="s">
        <v>56</v>
      </c>
    </row>
    <row r="160" spans="1:22" x14ac:dyDescent="0.25">
      <c r="A160" t="s">
        <v>47</v>
      </c>
      <c r="B160" t="s">
        <v>48</v>
      </c>
      <c r="C160" s="3" t="s">
        <v>178</v>
      </c>
      <c r="D160" t="s">
        <v>96</v>
      </c>
      <c r="E160" t="s">
        <v>106</v>
      </c>
      <c r="F160" s="1">
        <v>36798</v>
      </c>
      <c r="I160" s="1">
        <v>37288</v>
      </c>
      <c r="J160" t="s">
        <v>97</v>
      </c>
      <c r="K160" t="s">
        <v>119</v>
      </c>
      <c r="L160" t="s">
        <v>57</v>
      </c>
      <c r="N160" t="s">
        <v>99</v>
      </c>
      <c r="O160" s="2">
        <v>907620</v>
      </c>
      <c r="P160">
        <v>2.8121</v>
      </c>
      <c r="Q160">
        <v>2.6983999999999999</v>
      </c>
      <c r="R160">
        <v>0.27237</v>
      </c>
      <c r="S160" s="4">
        <v>-143555.31</v>
      </c>
      <c r="U160" t="s">
        <v>101</v>
      </c>
      <c r="V160" t="s">
        <v>56</v>
      </c>
    </row>
    <row r="161" spans="1:22" x14ac:dyDescent="0.25">
      <c r="A161" t="s">
        <v>47</v>
      </c>
      <c r="B161" t="s">
        <v>48</v>
      </c>
      <c r="C161" s="3" t="s">
        <v>178</v>
      </c>
      <c r="D161" t="s">
        <v>96</v>
      </c>
      <c r="E161" t="s">
        <v>111</v>
      </c>
      <c r="F161" s="1">
        <v>36798</v>
      </c>
      <c r="I161" s="1">
        <v>37288</v>
      </c>
      <c r="J161" t="s">
        <v>97</v>
      </c>
      <c r="K161" t="s">
        <v>98</v>
      </c>
      <c r="L161" t="s">
        <v>57</v>
      </c>
      <c r="N161" t="s">
        <v>99</v>
      </c>
      <c r="O161" s="2">
        <v>347424</v>
      </c>
      <c r="P161">
        <v>3.0017</v>
      </c>
      <c r="Q161">
        <v>2.4799000000000002</v>
      </c>
      <c r="R161">
        <v>0.58906999999999998</v>
      </c>
      <c r="S161" s="4">
        <v>-23310.32</v>
      </c>
      <c r="U161" t="s">
        <v>101</v>
      </c>
      <c r="V161" t="s">
        <v>56</v>
      </c>
    </row>
    <row r="162" spans="1:22" x14ac:dyDescent="0.25">
      <c r="A162" t="s">
        <v>47</v>
      </c>
      <c r="B162" t="s">
        <v>48</v>
      </c>
      <c r="C162" s="3" t="s">
        <v>178</v>
      </c>
      <c r="D162" t="s">
        <v>96</v>
      </c>
      <c r="E162" t="s">
        <v>112</v>
      </c>
      <c r="F162" s="1">
        <v>36879</v>
      </c>
      <c r="I162" s="1">
        <v>37288</v>
      </c>
      <c r="J162" t="s">
        <v>97</v>
      </c>
      <c r="K162" t="s">
        <v>98</v>
      </c>
      <c r="L162" t="s">
        <v>52</v>
      </c>
      <c r="N162" t="s">
        <v>99</v>
      </c>
      <c r="O162" s="2">
        <v>-448812</v>
      </c>
      <c r="P162">
        <v>3.0017</v>
      </c>
      <c r="Q162">
        <v>2.4799000000000002</v>
      </c>
      <c r="R162">
        <v>0.63341000000000003</v>
      </c>
      <c r="S162" s="4">
        <v>49955.05</v>
      </c>
      <c r="U162" t="s">
        <v>101</v>
      </c>
      <c r="V162" t="s">
        <v>56</v>
      </c>
    </row>
    <row r="163" spans="1:22" x14ac:dyDescent="0.25">
      <c r="A163" t="s">
        <v>47</v>
      </c>
      <c r="B163" t="s">
        <v>48</v>
      </c>
      <c r="C163" s="3" t="s">
        <v>178</v>
      </c>
      <c r="D163" t="s">
        <v>96</v>
      </c>
      <c r="E163" t="s">
        <v>109</v>
      </c>
      <c r="F163" s="1">
        <v>36798</v>
      </c>
      <c r="I163" s="1">
        <v>37288</v>
      </c>
      <c r="J163" t="s">
        <v>97</v>
      </c>
      <c r="K163" t="s">
        <v>98</v>
      </c>
      <c r="L163" t="s">
        <v>57</v>
      </c>
      <c r="N163" t="s">
        <v>99</v>
      </c>
      <c r="O163" s="2">
        <v>448812</v>
      </c>
      <c r="P163">
        <v>3.0017</v>
      </c>
      <c r="Q163">
        <v>2.4799000000000002</v>
      </c>
      <c r="R163">
        <v>0.63341000000000003</v>
      </c>
      <c r="S163" s="4">
        <v>-49955.05</v>
      </c>
      <c r="U163" t="s">
        <v>101</v>
      </c>
      <c r="V163" t="s">
        <v>56</v>
      </c>
    </row>
    <row r="164" spans="1:22" x14ac:dyDescent="0.25">
      <c r="A164" t="s">
        <v>47</v>
      </c>
      <c r="B164" t="s">
        <v>48</v>
      </c>
      <c r="C164" s="3" t="s">
        <v>178</v>
      </c>
      <c r="D164" t="s">
        <v>96</v>
      </c>
      <c r="E164" t="s">
        <v>102</v>
      </c>
      <c r="F164" s="1">
        <v>36798</v>
      </c>
      <c r="I164" s="1">
        <v>37288</v>
      </c>
      <c r="J164" t="s">
        <v>97</v>
      </c>
      <c r="K164" t="s">
        <v>98</v>
      </c>
      <c r="L164" t="s">
        <v>57</v>
      </c>
      <c r="N164" t="s">
        <v>99</v>
      </c>
      <c r="O164" s="2">
        <v>208432</v>
      </c>
      <c r="P164">
        <v>3.0017</v>
      </c>
      <c r="Q164">
        <v>2.4799000000000002</v>
      </c>
      <c r="R164">
        <v>0.59540000000000004</v>
      </c>
      <c r="S164" s="4">
        <v>-15301.1</v>
      </c>
      <c r="U164" t="s">
        <v>101</v>
      </c>
      <c r="V164" t="s">
        <v>56</v>
      </c>
    </row>
    <row r="165" spans="1:22" x14ac:dyDescent="0.25">
      <c r="A165" t="s">
        <v>47</v>
      </c>
      <c r="B165" t="s">
        <v>48</v>
      </c>
      <c r="C165" s="3" t="s">
        <v>178</v>
      </c>
      <c r="D165" t="s">
        <v>96</v>
      </c>
      <c r="E165" t="s">
        <v>103</v>
      </c>
      <c r="F165" s="1">
        <v>36879</v>
      </c>
      <c r="I165" s="1">
        <v>37288</v>
      </c>
      <c r="J165" t="s">
        <v>97</v>
      </c>
      <c r="K165" t="s">
        <v>98</v>
      </c>
      <c r="L165" t="s">
        <v>52</v>
      </c>
      <c r="N165" t="s">
        <v>99</v>
      </c>
      <c r="O165" s="2">
        <v>-347424</v>
      </c>
      <c r="P165">
        <v>3.0017</v>
      </c>
      <c r="Q165">
        <v>2.4799000000000002</v>
      </c>
      <c r="R165">
        <v>0.58906999999999998</v>
      </c>
      <c r="S165" s="4">
        <v>23310.32</v>
      </c>
      <c r="U165" t="s">
        <v>101</v>
      </c>
      <c r="V165" t="s">
        <v>56</v>
      </c>
    </row>
    <row r="166" spans="1:22" x14ac:dyDescent="0.25">
      <c r="A166" t="s">
        <v>47</v>
      </c>
      <c r="B166" t="s">
        <v>48</v>
      </c>
      <c r="C166" s="3" t="s">
        <v>178</v>
      </c>
      <c r="D166" t="s">
        <v>96</v>
      </c>
      <c r="E166" t="s">
        <v>104</v>
      </c>
      <c r="F166" s="1">
        <v>36798</v>
      </c>
      <c r="I166" s="1">
        <v>37288</v>
      </c>
      <c r="J166" t="s">
        <v>97</v>
      </c>
      <c r="K166" t="s">
        <v>98</v>
      </c>
      <c r="L166" t="s">
        <v>57</v>
      </c>
      <c r="N166" t="s">
        <v>99</v>
      </c>
      <c r="O166" s="2">
        <v>93324</v>
      </c>
      <c r="P166">
        <v>3.0017</v>
      </c>
      <c r="Q166">
        <v>2.4799000000000002</v>
      </c>
      <c r="R166">
        <v>0.59540000000000004</v>
      </c>
      <c r="S166" s="4">
        <v>-6850.96</v>
      </c>
      <c r="U166" t="s">
        <v>101</v>
      </c>
      <c r="V166" t="s">
        <v>56</v>
      </c>
    </row>
    <row r="167" spans="1:22" x14ac:dyDescent="0.25">
      <c r="A167" t="s">
        <v>47</v>
      </c>
      <c r="B167" t="s">
        <v>48</v>
      </c>
      <c r="C167" s="3" t="s">
        <v>178</v>
      </c>
      <c r="D167" t="s">
        <v>96</v>
      </c>
      <c r="E167" t="s">
        <v>110</v>
      </c>
      <c r="F167" s="1">
        <v>36879</v>
      </c>
      <c r="I167" s="1">
        <v>37288</v>
      </c>
      <c r="J167" t="s">
        <v>97</v>
      </c>
      <c r="K167" t="s">
        <v>105</v>
      </c>
      <c r="L167" t="s">
        <v>52</v>
      </c>
      <c r="N167" t="s">
        <v>99</v>
      </c>
      <c r="O167" s="2">
        <v>907620</v>
      </c>
      <c r="P167">
        <v>2.8121</v>
      </c>
      <c r="Q167">
        <v>2.6983999999999999</v>
      </c>
      <c r="R167">
        <v>0.27237</v>
      </c>
      <c r="S167" s="4">
        <v>0</v>
      </c>
      <c r="U167" t="s">
        <v>101</v>
      </c>
      <c r="V167" t="s">
        <v>56</v>
      </c>
    </row>
    <row r="168" spans="1:22" x14ac:dyDescent="0.25">
      <c r="A168" t="s">
        <v>47</v>
      </c>
      <c r="B168" t="s">
        <v>48</v>
      </c>
      <c r="C168" s="3" t="s">
        <v>178</v>
      </c>
      <c r="D168" t="s">
        <v>96</v>
      </c>
      <c r="E168" t="s">
        <v>117</v>
      </c>
      <c r="F168" s="1">
        <v>36879</v>
      </c>
      <c r="I168" s="1">
        <v>37288</v>
      </c>
      <c r="J168" t="s">
        <v>97</v>
      </c>
      <c r="K168" t="s">
        <v>107</v>
      </c>
      <c r="L168" t="s">
        <v>52</v>
      </c>
      <c r="N168" t="s">
        <v>99</v>
      </c>
      <c r="O168" s="2">
        <v>486052</v>
      </c>
      <c r="P168">
        <v>2.907</v>
      </c>
      <c r="Q168">
        <v>2.4799000000000002</v>
      </c>
      <c r="R168">
        <v>0.58906999999999998</v>
      </c>
      <c r="S168" s="4">
        <v>0</v>
      </c>
      <c r="U168" t="s">
        <v>101</v>
      </c>
      <c r="V168" t="s">
        <v>56</v>
      </c>
    </row>
    <row r="169" spans="1:22" x14ac:dyDescent="0.25">
      <c r="A169" t="s">
        <v>47</v>
      </c>
      <c r="B169" t="s">
        <v>48</v>
      </c>
      <c r="C169" s="3" t="s">
        <v>178</v>
      </c>
      <c r="D169" t="s">
        <v>96</v>
      </c>
      <c r="E169" t="s">
        <v>108</v>
      </c>
      <c r="F169" s="1">
        <v>36798</v>
      </c>
      <c r="I169" s="1">
        <v>37288</v>
      </c>
      <c r="J169" t="s">
        <v>97</v>
      </c>
      <c r="K169" t="s">
        <v>107</v>
      </c>
      <c r="L169" t="s">
        <v>57</v>
      </c>
      <c r="N169" t="s">
        <v>99</v>
      </c>
      <c r="O169" s="2">
        <v>-486052</v>
      </c>
      <c r="P169">
        <v>2.907</v>
      </c>
      <c r="Q169">
        <v>2.4799000000000002</v>
      </c>
      <c r="R169">
        <v>0.58906999999999998</v>
      </c>
      <c r="S169" s="4">
        <v>0</v>
      </c>
      <c r="U169" t="s">
        <v>101</v>
      </c>
      <c r="V169" t="s">
        <v>56</v>
      </c>
    </row>
    <row r="170" spans="1:22" x14ac:dyDescent="0.25">
      <c r="A170" t="s">
        <v>47</v>
      </c>
      <c r="B170" t="s">
        <v>48</v>
      </c>
      <c r="C170" s="3" t="s">
        <v>178</v>
      </c>
      <c r="D170" t="s">
        <v>96</v>
      </c>
      <c r="E170" t="s">
        <v>106</v>
      </c>
      <c r="F170" s="1">
        <v>36798</v>
      </c>
      <c r="I170" s="1">
        <v>37288</v>
      </c>
      <c r="J170" t="s">
        <v>97</v>
      </c>
      <c r="K170" t="s">
        <v>105</v>
      </c>
      <c r="L170" t="s">
        <v>57</v>
      </c>
      <c r="N170" t="s">
        <v>99</v>
      </c>
      <c r="O170" s="2">
        <v>-907620</v>
      </c>
      <c r="P170">
        <v>2.8121</v>
      </c>
      <c r="Q170">
        <v>2.6983999999999999</v>
      </c>
      <c r="R170">
        <v>0.27237</v>
      </c>
      <c r="S170" s="4">
        <v>0</v>
      </c>
      <c r="U170" t="s">
        <v>101</v>
      </c>
      <c r="V170" t="s">
        <v>56</v>
      </c>
    </row>
    <row r="171" spans="1:22" x14ac:dyDescent="0.25">
      <c r="A171" t="s">
        <v>47</v>
      </c>
      <c r="B171" t="s">
        <v>48</v>
      </c>
      <c r="C171" s="3" t="s">
        <v>178</v>
      </c>
      <c r="D171" t="s">
        <v>96</v>
      </c>
      <c r="E171" t="s">
        <v>111</v>
      </c>
      <c r="F171" s="1">
        <v>36798</v>
      </c>
      <c r="I171" s="1">
        <v>37288</v>
      </c>
      <c r="J171" t="s">
        <v>97</v>
      </c>
      <c r="K171" t="s">
        <v>107</v>
      </c>
      <c r="L171" t="s">
        <v>57</v>
      </c>
      <c r="N171" t="s">
        <v>99</v>
      </c>
      <c r="O171" s="2">
        <v>-347424</v>
      </c>
      <c r="P171">
        <v>3.0017</v>
      </c>
      <c r="Q171">
        <v>2.4799000000000002</v>
      </c>
      <c r="R171">
        <v>0.58906999999999998</v>
      </c>
      <c r="S171" s="4">
        <v>0</v>
      </c>
      <c r="U171" t="s">
        <v>101</v>
      </c>
      <c r="V171" t="s">
        <v>56</v>
      </c>
    </row>
    <row r="172" spans="1:22" x14ac:dyDescent="0.25">
      <c r="A172" t="s">
        <v>47</v>
      </c>
      <c r="B172" t="s">
        <v>48</v>
      </c>
      <c r="C172" s="3" t="s">
        <v>178</v>
      </c>
      <c r="D172" t="s">
        <v>96</v>
      </c>
      <c r="E172" t="s">
        <v>112</v>
      </c>
      <c r="F172" s="1">
        <v>36879</v>
      </c>
      <c r="I172" s="1">
        <v>37288</v>
      </c>
      <c r="J172" t="s">
        <v>97</v>
      </c>
      <c r="K172" t="s">
        <v>107</v>
      </c>
      <c r="L172" t="s">
        <v>52</v>
      </c>
      <c r="N172" t="s">
        <v>99</v>
      </c>
      <c r="O172" s="2">
        <v>448812</v>
      </c>
      <c r="P172">
        <v>3.0017</v>
      </c>
      <c r="Q172">
        <v>2.4799000000000002</v>
      </c>
      <c r="R172">
        <v>0.63341000000000003</v>
      </c>
      <c r="S172" s="4">
        <v>0</v>
      </c>
      <c r="U172" t="s">
        <v>101</v>
      </c>
      <c r="V172" t="s">
        <v>56</v>
      </c>
    </row>
    <row r="173" spans="1:22" x14ac:dyDescent="0.25">
      <c r="A173" t="s">
        <v>47</v>
      </c>
      <c r="B173" t="s">
        <v>48</v>
      </c>
      <c r="C173" s="3" t="s">
        <v>178</v>
      </c>
      <c r="D173" t="s">
        <v>96</v>
      </c>
      <c r="E173" t="s">
        <v>109</v>
      </c>
      <c r="F173" s="1">
        <v>36798</v>
      </c>
      <c r="I173" s="1">
        <v>37288</v>
      </c>
      <c r="J173" t="s">
        <v>97</v>
      </c>
      <c r="K173" t="s">
        <v>107</v>
      </c>
      <c r="L173" t="s">
        <v>57</v>
      </c>
      <c r="N173" t="s">
        <v>99</v>
      </c>
      <c r="O173" s="2">
        <v>-448812</v>
      </c>
      <c r="P173">
        <v>3.0017</v>
      </c>
      <c r="Q173">
        <v>2.4799000000000002</v>
      </c>
      <c r="R173">
        <v>0.63341000000000003</v>
      </c>
      <c r="S173" s="4">
        <v>0</v>
      </c>
      <c r="U173" t="s">
        <v>101</v>
      </c>
      <c r="V173" t="s">
        <v>56</v>
      </c>
    </row>
    <row r="174" spans="1:22" x14ac:dyDescent="0.25">
      <c r="A174" t="s">
        <v>47</v>
      </c>
      <c r="B174" t="s">
        <v>48</v>
      </c>
      <c r="C174" s="3" t="s">
        <v>178</v>
      </c>
      <c r="D174" t="s">
        <v>96</v>
      </c>
      <c r="E174" t="s">
        <v>103</v>
      </c>
      <c r="F174" s="1">
        <v>36879</v>
      </c>
      <c r="I174" s="1">
        <v>37288</v>
      </c>
      <c r="J174" t="s">
        <v>97</v>
      </c>
      <c r="K174" t="s">
        <v>107</v>
      </c>
      <c r="L174" t="s">
        <v>52</v>
      </c>
      <c r="N174" t="s">
        <v>99</v>
      </c>
      <c r="O174" s="2">
        <v>347424</v>
      </c>
      <c r="P174">
        <v>3.0017</v>
      </c>
      <c r="Q174">
        <v>2.4799000000000002</v>
      </c>
      <c r="R174">
        <v>0.58906999999999998</v>
      </c>
      <c r="S174" s="4">
        <v>0</v>
      </c>
      <c r="U174" t="s">
        <v>101</v>
      </c>
      <c r="V174" t="s">
        <v>56</v>
      </c>
    </row>
    <row r="175" spans="1:22" x14ac:dyDescent="0.25">
      <c r="A175" t="s">
        <v>47</v>
      </c>
      <c r="B175" t="s">
        <v>48</v>
      </c>
      <c r="C175" s="3" t="s">
        <v>178</v>
      </c>
      <c r="D175" t="s">
        <v>96</v>
      </c>
      <c r="E175" t="s">
        <v>104</v>
      </c>
      <c r="F175" s="1">
        <v>36798</v>
      </c>
      <c r="I175" s="1">
        <v>37288</v>
      </c>
      <c r="J175" t="s">
        <v>97</v>
      </c>
      <c r="K175" t="s">
        <v>107</v>
      </c>
      <c r="L175" t="s">
        <v>57</v>
      </c>
      <c r="N175" t="s">
        <v>99</v>
      </c>
      <c r="O175" s="2">
        <v>-93324</v>
      </c>
      <c r="P175">
        <v>3.0017</v>
      </c>
      <c r="Q175">
        <v>2.4799000000000002</v>
      </c>
      <c r="R175">
        <v>0.59540000000000004</v>
      </c>
      <c r="S175" s="4">
        <v>0</v>
      </c>
      <c r="U175" t="s">
        <v>101</v>
      </c>
      <c r="V175" t="s">
        <v>56</v>
      </c>
    </row>
    <row r="176" spans="1:22" x14ac:dyDescent="0.25">
      <c r="A176" t="s">
        <v>47</v>
      </c>
      <c r="B176" t="s">
        <v>48</v>
      </c>
      <c r="C176" s="3" t="s">
        <v>178</v>
      </c>
      <c r="D176" t="s">
        <v>96</v>
      </c>
      <c r="E176" t="s">
        <v>114</v>
      </c>
      <c r="F176" s="1">
        <v>36879</v>
      </c>
      <c r="I176" s="1">
        <v>37288</v>
      </c>
      <c r="J176" t="s">
        <v>97</v>
      </c>
      <c r="K176" t="s">
        <v>107</v>
      </c>
      <c r="L176" t="s">
        <v>52</v>
      </c>
      <c r="N176" t="s">
        <v>99</v>
      </c>
      <c r="O176" s="2">
        <v>2008692</v>
      </c>
      <c r="P176">
        <v>2.4799000000000002</v>
      </c>
      <c r="Q176">
        <v>2.4799000000000002</v>
      </c>
      <c r="R176">
        <v>0</v>
      </c>
      <c r="S176" s="4">
        <v>0</v>
      </c>
      <c r="U176" t="s">
        <v>101</v>
      </c>
      <c r="V176" t="s">
        <v>56</v>
      </c>
    </row>
    <row r="177" spans="1:22" x14ac:dyDescent="0.25">
      <c r="A177" t="s">
        <v>47</v>
      </c>
      <c r="B177" t="s">
        <v>48</v>
      </c>
      <c r="C177" s="3" t="s">
        <v>178</v>
      </c>
      <c r="D177" t="s">
        <v>96</v>
      </c>
      <c r="E177" t="s">
        <v>115</v>
      </c>
      <c r="F177" s="1">
        <v>36798</v>
      </c>
      <c r="I177" s="1">
        <v>37288</v>
      </c>
      <c r="J177" t="s">
        <v>97</v>
      </c>
      <c r="K177" t="s">
        <v>107</v>
      </c>
      <c r="L177" t="s">
        <v>57</v>
      </c>
      <c r="N177" t="s">
        <v>99</v>
      </c>
      <c r="O177" s="2">
        <v>-2008692</v>
      </c>
      <c r="P177">
        <v>2.4799000000000002</v>
      </c>
      <c r="Q177">
        <v>2.4799000000000002</v>
      </c>
      <c r="R177">
        <v>0</v>
      </c>
      <c r="S177" s="4">
        <v>0</v>
      </c>
      <c r="U177" t="s">
        <v>101</v>
      </c>
      <c r="V177" t="s">
        <v>56</v>
      </c>
    </row>
    <row r="178" spans="1:22" x14ac:dyDescent="0.25">
      <c r="A178" t="s">
        <v>47</v>
      </c>
      <c r="B178" t="s">
        <v>48</v>
      </c>
      <c r="C178" s="3" t="s">
        <v>178</v>
      </c>
      <c r="D178" t="s">
        <v>96</v>
      </c>
      <c r="E178" t="s">
        <v>100</v>
      </c>
      <c r="F178" s="1">
        <v>36879</v>
      </c>
      <c r="I178" s="1">
        <v>37288</v>
      </c>
      <c r="J178" t="s">
        <v>97</v>
      </c>
      <c r="K178" t="s">
        <v>107</v>
      </c>
      <c r="L178" t="s">
        <v>52</v>
      </c>
      <c r="N178" t="s">
        <v>99</v>
      </c>
      <c r="O178" s="2">
        <v>93324</v>
      </c>
      <c r="P178">
        <v>3.0017</v>
      </c>
      <c r="Q178">
        <v>2.4799000000000002</v>
      </c>
      <c r="R178">
        <v>0.59540000000000004</v>
      </c>
      <c r="S178" s="4">
        <v>0</v>
      </c>
      <c r="U178" t="s">
        <v>101</v>
      </c>
      <c r="V178" t="s">
        <v>56</v>
      </c>
    </row>
    <row r="179" spans="1:22" x14ac:dyDescent="0.25">
      <c r="A179" t="s">
        <v>47</v>
      </c>
      <c r="B179" t="s">
        <v>48</v>
      </c>
      <c r="C179" s="3" t="s">
        <v>178</v>
      </c>
      <c r="D179" t="s">
        <v>96</v>
      </c>
      <c r="E179" t="s">
        <v>102</v>
      </c>
      <c r="F179" s="1">
        <v>36798</v>
      </c>
      <c r="I179" s="1">
        <v>37288</v>
      </c>
      <c r="J179" t="s">
        <v>97</v>
      </c>
      <c r="K179" t="s">
        <v>107</v>
      </c>
      <c r="L179" t="s">
        <v>57</v>
      </c>
      <c r="N179" t="s">
        <v>99</v>
      </c>
      <c r="O179" s="2">
        <v>-208432</v>
      </c>
      <c r="P179">
        <v>3.0017</v>
      </c>
      <c r="Q179">
        <v>2.4799000000000002</v>
      </c>
      <c r="R179">
        <v>0.59540000000000004</v>
      </c>
      <c r="S179" s="4">
        <v>0</v>
      </c>
      <c r="U179" t="s">
        <v>101</v>
      </c>
      <c r="V179" t="s">
        <v>56</v>
      </c>
    </row>
    <row r="180" spans="1:22" x14ac:dyDescent="0.25">
      <c r="A180" t="s">
        <v>47</v>
      </c>
      <c r="B180" t="s">
        <v>48</v>
      </c>
      <c r="C180" s="3" t="s">
        <v>178</v>
      </c>
      <c r="D180" t="s">
        <v>96</v>
      </c>
      <c r="E180" t="s">
        <v>113</v>
      </c>
      <c r="F180" s="1">
        <v>36879</v>
      </c>
      <c r="I180" s="1">
        <v>37288</v>
      </c>
      <c r="J180" t="s">
        <v>97</v>
      </c>
      <c r="K180" t="s">
        <v>98</v>
      </c>
      <c r="L180" t="s">
        <v>52</v>
      </c>
      <c r="N180" t="s">
        <v>99</v>
      </c>
      <c r="O180" s="2">
        <v>-208432</v>
      </c>
      <c r="P180">
        <v>3.0017</v>
      </c>
      <c r="Q180">
        <v>2.4799000000000002</v>
      </c>
      <c r="R180">
        <v>0.59540000000000004</v>
      </c>
      <c r="S180" s="4">
        <v>15301.1</v>
      </c>
      <c r="U180" t="s">
        <v>101</v>
      </c>
      <c r="V180" t="s">
        <v>56</v>
      </c>
    </row>
    <row r="181" spans="1:22" x14ac:dyDescent="0.25">
      <c r="A181" t="s">
        <v>47</v>
      </c>
      <c r="B181" t="s">
        <v>48</v>
      </c>
      <c r="C181" s="3" t="s">
        <v>178</v>
      </c>
      <c r="D181" t="s">
        <v>96</v>
      </c>
      <c r="E181" t="s">
        <v>114</v>
      </c>
      <c r="F181" s="1">
        <v>36879</v>
      </c>
      <c r="I181" s="1">
        <v>37288</v>
      </c>
      <c r="J181" t="s">
        <v>97</v>
      </c>
      <c r="K181" t="s">
        <v>118</v>
      </c>
      <c r="L181" t="s">
        <v>52</v>
      </c>
      <c r="N181" t="s">
        <v>99</v>
      </c>
      <c r="O181" s="2">
        <v>-2008692</v>
      </c>
      <c r="P181">
        <v>2.4799000000000002</v>
      </c>
      <c r="Q181">
        <v>2.4799000000000002</v>
      </c>
      <c r="R181">
        <v>0</v>
      </c>
      <c r="S181" s="4">
        <v>0</v>
      </c>
      <c r="U181" t="s">
        <v>101</v>
      </c>
      <c r="V181" t="s">
        <v>56</v>
      </c>
    </row>
    <row r="182" spans="1:22" x14ac:dyDescent="0.25">
      <c r="A182" t="s">
        <v>47</v>
      </c>
      <c r="B182" t="s">
        <v>48</v>
      </c>
      <c r="C182" s="3" t="s">
        <v>178</v>
      </c>
      <c r="D182" t="s">
        <v>96</v>
      </c>
      <c r="E182" t="s">
        <v>115</v>
      </c>
      <c r="F182" s="1">
        <v>36798</v>
      </c>
      <c r="I182" s="1">
        <v>37288</v>
      </c>
      <c r="J182" t="s">
        <v>97</v>
      </c>
      <c r="K182" t="s">
        <v>118</v>
      </c>
      <c r="L182" t="s">
        <v>57</v>
      </c>
      <c r="N182" t="s">
        <v>99</v>
      </c>
      <c r="O182" s="2">
        <v>2008692</v>
      </c>
      <c r="P182">
        <v>2.4799000000000002</v>
      </c>
      <c r="Q182">
        <v>2.4799000000000002</v>
      </c>
      <c r="R182">
        <v>0</v>
      </c>
      <c r="S182" s="4">
        <v>0</v>
      </c>
      <c r="U182" t="s">
        <v>101</v>
      </c>
      <c r="V182" t="s">
        <v>56</v>
      </c>
    </row>
    <row r="183" spans="1:22" x14ac:dyDescent="0.25">
      <c r="A183" t="s">
        <v>47</v>
      </c>
      <c r="B183" t="s">
        <v>48</v>
      </c>
      <c r="C183" s="3" t="s">
        <v>178</v>
      </c>
      <c r="D183" t="s">
        <v>96</v>
      </c>
      <c r="E183" t="s">
        <v>110</v>
      </c>
      <c r="F183" s="1">
        <v>36879</v>
      </c>
      <c r="I183" s="1">
        <v>37288</v>
      </c>
      <c r="J183" t="s">
        <v>97</v>
      </c>
      <c r="K183" t="s">
        <v>119</v>
      </c>
      <c r="L183" t="s">
        <v>52</v>
      </c>
      <c r="N183" t="s">
        <v>99</v>
      </c>
      <c r="O183" s="2">
        <v>-907620</v>
      </c>
      <c r="P183">
        <v>2.8121</v>
      </c>
      <c r="Q183">
        <v>2.6983999999999999</v>
      </c>
      <c r="R183">
        <v>0.27237</v>
      </c>
      <c r="S183" s="4">
        <v>143555.31</v>
      </c>
      <c r="U183" t="s">
        <v>101</v>
      </c>
      <c r="V183" t="s">
        <v>56</v>
      </c>
    </row>
    <row r="184" spans="1:22" x14ac:dyDescent="0.25">
      <c r="A184" t="s">
        <v>47</v>
      </c>
      <c r="B184" t="s">
        <v>48</v>
      </c>
      <c r="C184" s="3" t="s">
        <v>178</v>
      </c>
      <c r="D184" t="s">
        <v>96</v>
      </c>
      <c r="E184" t="s">
        <v>117</v>
      </c>
      <c r="F184" s="1">
        <v>36879</v>
      </c>
      <c r="I184" s="1">
        <v>37288</v>
      </c>
      <c r="J184" t="s">
        <v>97</v>
      </c>
      <c r="K184" t="s">
        <v>116</v>
      </c>
      <c r="L184" t="s">
        <v>52</v>
      </c>
      <c r="N184" t="s">
        <v>99</v>
      </c>
      <c r="O184" s="2">
        <v>-486052</v>
      </c>
      <c r="P184">
        <v>2.907</v>
      </c>
      <c r="Q184">
        <v>2.4799000000000002</v>
      </c>
      <c r="R184">
        <v>0.58906999999999998</v>
      </c>
      <c r="S184" s="4">
        <v>78546.97</v>
      </c>
      <c r="U184" t="s">
        <v>101</v>
      </c>
      <c r="V184" t="s">
        <v>56</v>
      </c>
    </row>
    <row r="185" spans="1:22" x14ac:dyDescent="0.25">
      <c r="A185" t="s">
        <v>47</v>
      </c>
      <c r="B185" t="s">
        <v>48</v>
      </c>
      <c r="C185" s="3" t="s">
        <v>178</v>
      </c>
      <c r="D185" t="s">
        <v>96</v>
      </c>
      <c r="E185" t="s">
        <v>113</v>
      </c>
      <c r="F185" s="1">
        <v>36879</v>
      </c>
      <c r="I185" s="1">
        <v>37288</v>
      </c>
      <c r="J185" t="s">
        <v>97</v>
      </c>
      <c r="K185" t="s">
        <v>107</v>
      </c>
      <c r="L185" t="s">
        <v>52</v>
      </c>
      <c r="N185" t="s">
        <v>99</v>
      </c>
      <c r="O185" s="2">
        <v>208432</v>
      </c>
      <c r="P185">
        <v>3.0017</v>
      </c>
      <c r="Q185">
        <v>2.4799000000000002</v>
      </c>
      <c r="R185">
        <v>0.59540000000000004</v>
      </c>
      <c r="S185" s="4">
        <v>0</v>
      </c>
      <c r="U185" t="s">
        <v>101</v>
      </c>
      <c r="V185" t="s">
        <v>56</v>
      </c>
    </row>
    <row r="186" spans="1:22" x14ac:dyDescent="0.25">
      <c r="A186" t="s">
        <v>47</v>
      </c>
      <c r="B186" t="s">
        <v>48</v>
      </c>
      <c r="C186" s="3" t="s">
        <v>178</v>
      </c>
      <c r="D186" t="s">
        <v>96</v>
      </c>
      <c r="E186" t="s">
        <v>100</v>
      </c>
      <c r="F186" s="1">
        <v>36879</v>
      </c>
      <c r="I186" s="1">
        <v>37288</v>
      </c>
      <c r="J186" t="s">
        <v>97</v>
      </c>
      <c r="K186" t="s">
        <v>98</v>
      </c>
      <c r="L186" t="s">
        <v>52</v>
      </c>
      <c r="N186" t="s">
        <v>99</v>
      </c>
      <c r="O186" s="2">
        <v>-93324</v>
      </c>
      <c r="P186">
        <v>3.0017</v>
      </c>
      <c r="Q186">
        <v>2.4799000000000002</v>
      </c>
      <c r="R186">
        <v>0.59540000000000004</v>
      </c>
      <c r="S186" s="4">
        <v>6850.96</v>
      </c>
      <c r="U186" t="s">
        <v>101</v>
      </c>
      <c r="V186" t="s">
        <v>56</v>
      </c>
    </row>
    <row r="187" spans="1:22" x14ac:dyDescent="0.25">
      <c r="A187" t="s">
        <v>47</v>
      </c>
      <c r="B187" t="s">
        <v>48</v>
      </c>
      <c r="C187" s="3" t="s">
        <v>178</v>
      </c>
      <c r="D187" t="s">
        <v>96</v>
      </c>
      <c r="E187" t="s">
        <v>108</v>
      </c>
      <c r="F187" s="1">
        <v>36798</v>
      </c>
      <c r="I187" s="1">
        <v>37316</v>
      </c>
      <c r="J187" t="s">
        <v>97</v>
      </c>
      <c r="K187" t="s">
        <v>116</v>
      </c>
      <c r="L187" t="s">
        <v>57</v>
      </c>
      <c r="N187" t="s">
        <v>99</v>
      </c>
      <c r="O187" s="2">
        <v>538129</v>
      </c>
      <c r="P187">
        <v>2.9144999999999999</v>
      </c>
      <c r="Q187">
        <v>2.4432</v>
      </c>
      <c r="R187">
        <v>0.58901999999999999</v>
      </c>
      <c r="S187" s="4">
        <v>-63071.89</v>
      </c>
      <c r="U187" t="s">
        <v>101</v>
      </c>
      <c r="V187" t="s">
        <v>56</v>
      </c>
    </row>
    <row r="188" spans="1:22" x14ac:dyDescent="0.25">
      <c r="A188" t="s">
        <v>47</v>
      </c>
      <c r="B188" t="s">
        <v>48</v>
      </c>
      <c r="C188" s="3" t="s">
        <v>178</v>
      </c>
      <c r="D188" t="s">
        <v>96</v>
      </c>
      <c r="E188" t="s">
        <v>106</v>
      </c>
      <c r="F188" s="1">
        <v>36798</v>
      </c>
      <c r="I188" s="1">
        <v>37316</v>
      </c>
      <c r="J188" t="s">
        <v>97</v>
      </c>
      <c r="K188" t="s">
        <v>119</v>
      </c>
      <c r="L188" t="s">
        <v>57</v>
      </c>
      <c r="N188" t="s">
        <v>99</v>
      </c>
      <c r="O188" s="2">
        <v>1004865</v>
      </c>
      <c r="P188">
        <v>2.8197000000000001</v>
      </c>
      <c r="Q188">
        <v>2.6964999999999999</v>
      </c>
      <c r="R188">
        <v>0.27234000000000003</v>
      </c>
      <c r="S188" s="4">
        <v>-149187.85999999999</v>
      </c>
      <c r="U188" t="s">
        <v>101</v>
      </c>
      <c r="V188" t="s">
        <v>56</v>
      </c>
    </row>
    <row r="189" spans="1:22" x14ac:dyDescent="0.25">
      <c r="A189" t="s">
        <v>47</v>
      </c>
      <c r="B189" t="s">
        <v>48</v>
      </c>
      <c r="C189" s="3" t="s">
        <v>178</v>
      </c>
      <c r="D189" t="s">
        <v>96</v>
      </c>
      <c r="E189" t="s">
        <v>111</v>
      </c>
      <c r="F189" s="1">
        <v>36798</v>
      </c>
      <c r="I189" s="1">
        <v>37316</v>
      </c>
      <c r="J189" t="s">
        <v>97</v>
      </c>
      <c r="K189" t="s">
        <v>98</v>
      </c>
      <c r="L189" t="s">
        <v>57</v>
      </c>
      <c r="N189" t="s">
        <v>99</v>
      </c>
      <c r="O189" s="2">
        <v>384648</v>
      </c>
      <c r="P189">
        <v>3.0093000000000001</v>
      </c>
      <c r="Q189">
        <v>2.4432</v>
      </c>
      <c r="R189">
        <v>0.58901999999999999</v>
      </c>
      <c r="S189" s="4">
        <v>-8785.9599999999991</v>
      </c>
      <c r="U189" t="s">
        <v>101</v>
      </c>
      <c r="V189" t="s">
        <v>56</v>
      </c>
    </row>
    <row r="190" spans="1:22" x14ac:dyDescent="0.25">
      <c r="A190" t="s">
        <v>47</v>
      </c>
      <c r="B190" t="s">
        <v>48</v>
      </c>
      <c r="C190" s="3" t="s">
        <v>178</v>
      </c>
      <c r="D190" t="s">
        <v>96</v>
      </c>
      <c r="E190" t="s">
        <v>112</v>
      </c>
      <c r="F190" s="1">
        <v>36879</v>
      </c>
      <c r="I190" s="1">
        <v>37316</v>
      </c>
      <c r="J190" t="s">
        <v>97</v>
      </c>
      <c r="K190" t="s">
        <v>98</v>
      </c>
      <c r="L190" t="s">
        <v>52</v>
      </c>
      <c r="N190" t="s">
        <v>99</v>
      </c>
      <c r="O190" s="2">
        <v>-496899</v>
      </c>
      <c r="P190">
        <v>3.0093000000000001</v>
      </c>
      <c r="Q190">
        <v>2.4432</v>
      </c>
      <c r="R190">
        <v>0.63334999999999997</v>
      </c>
      <c r="S190" s="4">
        <v>33282.870000000003</v>
      </c>
      <c r="U190" t="s">
        <v>101</v>
      </c>
      <c r="V190" t="s">
        <v>56</v>
      </c>
    </row>
    <row r="191" spans="1:22" x14ac:dyDescent="0.25">
      <c r="A191" t="s">
        <v>47</v>
      </c>
      <c r="B191" t="s">
        <v>48</v>
      </c>
      <c r="C191" s="3" t="s">
        <v>178</v>
      </c>
      <c r="D191" t="s">
        <v>96</v>
      </c>
      <c r="E191" t="s">
        <v>109</v>
      </c>
      <c r="F191" s="1">
        <v>36798</v>
      </c>
      <c r="I191" s="1">
        <v>37316</v>
      </c>
      <c r="J191" t="s">
        <v>97</v>
      </c>
      <c r="K191" t="s">
        <v>98</v>
      </c>
      <c r="L191" t="s">
        <v>57</v>
      </c>
      <c r="N191" t="s">
        <v>99</v>
      </c>
      <c r="O191" s="2">
        <v>496899</v>
      </c>
      <c r="P191">
        <v>3.0093000000000001</v>
      </c>
      <c r="Q191">
        <v>2.4432</v>
      </c>
      <c r="R191">
        <v>0.63334999999999997</v>
      </c>
      <c r="S191" s="4">
        <v>-33282.870000000003</v>
      </c>
      <c r="U191" t="s">
        <v>101</v>
      </c>
      <c r="V191" t="s">
        <v>56</v>
      </c>
    </row>
    <row r="192" spans="1:22" x14ac:dyDescent="0.25">
      <c r="A192" t="s">
        <v>47</v>
      </c>
      <c r="B192" t="s">
        <v>48</v>
      </c>
      <c r="C192" s="3" t="s">
        <v>178</v>
      </c>
      <c r="D192" t="s">
        <v>96</v>
      </c>
      <c r="E192" t="s">
        <v>102</v>
      </c>
      <c r="F192" s="1">
        <v>36798</v>
      </c>
      <c r="I192" s="1">
        <v>37316</v>
      </c>
      <c r="J192" t="s">
        <v>97</v>
      </c>
      <c r="K192" t="s">
        <v>98</v>
      </c>
      <c r="L192" t="s">
        <v>57</v>
      </c>
      <c r="N192" t="s">
        <v>99</v>
      </c>
      <c r="O192" s="2">
        <v>230764</v>
      </c>
      <c r="P192">
        <v>3.0093000000000001</v>
      </c>
      <c r="Q192">
        <v>2.4432</v>
      </c>
      <c r="R192">
        <v>0.59535000000000005</v>
      </c>
      <c r="S192" s="4">
        <v>-6726.13</v>
      </c>
      <c r="U192" t="s">
        <v>101</v>
      </c>
      <c r="V192" t="s">
        <v>56</v>
      </c>
    </row>
    <row r="193" spans="1:22" x14ac:dyDescent="0.25">
      <c r="A193" t="s">
        <v>47</v>
      </c>
      <c r="B193" t="s">
        <v>48</v>
      </c>
      <c r="C193" s="3" t="s">
        <v>178</v>
      </c>
      <c r="D193" t="s">
        <v>96</v>
      </c>
      <c r="E193" t="s">
        <v>103</v>
      </c>
      <c r="F193" s="1">
        <v>36879</v>
      </c>
      <c r="I193" s="1">
        <v>37316</v>
      </c>
      <c r="J193" t="s">
        <v>97</v>
      </c>
      <c r="K193" t="s">
        <v>98</v>
      </c>
      <c r="L193" t="s">
        <v>52</v>
      </c>
      <c r="N193" t="s">
        <v>99</v>
      </c>
      <c r="O193" s="2">
        <v>-384648</v>
      </c>
      <c r="P193">
        <v>3.0093000000000001</v>
      </c>
      <c r="Q193">
        <v>2.4432</v>
      </c>
      <c r="R193">
        <v>0.58901999999999999</v>
      </c>
      <c r="S193" s="4">
        <v>8785.9599999999991</v>
      </c>
      <c r="U193" t="s">
        <v>101</v>
      </c>
      <c r="V193" t="s">
        <v>56</v>
      </c>
    </row>
    <row r="194" spans="1:22" x14ac:dyDescent="0.25">
      <c r="A194" t="s">
        <v>47</v>
      </c>
      <c r="B194" t="s">
        <v>48</v>
      </c>
      <c r="C194" s="3" t="s">
        <v>178</v>
      </c>
      <c r="D194" t="s">
        <v>96</v>
      </c>
      <c r="E194" t="s">
        <v>104</v>
      </c>
      <c r="F194" s="1">
        <v>36798</v>
      </c>
      <c r="I194" s="1">
        <v>37316</v>
      </c>
      <c r="J194" t="s">
        <v>97</v>
      </c>
      <c r="K194" t="s">
        <v>98</v>
      </c>
      <c r="L194" t="s">
        <v>57</v>
      </c>
      <c r="N194" t="s">
        <v>99</v>
      </c>
      <c r="O194" s="2">
        <v>103323</v>
      </c>
      <c r="P194">
        <v>3.0093000000000001</v>
      </c>
      <c r="Q194">
        <v>2.4432</v>
      </c>
      <c r="R194">
        <v>0.59535000000000005</v>
      </c>
      <c r="S194" s="4">
        <v>-3011.58</v>
      </c>
      <c r="U194" t="s">
        <v>101</v>
      </c>
      <c r="V194" t="s">
        <v>56</v>
      </c>
    </row>
    <row r="195" spans="1:22" x14ac:dyDescent="0.25">
      <c r="A195" t="s">
        <v>47</v>
      </c>
      <c r="B195" t="s">
        <v>48</v>
      </c>
      <c r="C195" s="3" t="s">
        <v>178</v>
      </c>
      <c r="D195" t="s">
        <v>96</v>
      </c>
      <c r="E195" t="s">
        <v>110</v>
      </c>
      <c r="F195" s="1">
        <v>36879</v>
      </c>
      <c r="I195" s="1">
        <v>37316</v>
      </c>
      <c r="J195" t="s">
        <v>97</v>
      </c>
      <c r="K195" t="s">
        <v>105</v>
      </c>
      <c r="L195" t="s">
        <v>52</v>
      </c>
      <c r="N195" t="s">
        <v>99</v>
      </c>
      <c r="O195" s="2">
        <v>1004865</v>
      </c>
      <c r="P195">
        <v>2.8197000000000001</v>
      </c>
      <c r="Q195">
        <v>2.6964999999999999</v>
      </c>
      <c r="R195">
        <v>0.27234000000000003</v>
      </c>
      <c r="S195" s="4">
        <v>0</v>
      </c>
      <c r="U195" t="s">
        <v>101</v>
      </c>
      <c r="V195" t="s">
        <v>56</v>
      </c>
    </row>
    <row r="196" spans="1:22" x14ac:dyDescent="0.25">
      <c r="A196" t="s">
        <v>47</v>
      </c>
      <c r="B196" t="s">
        <v>48</v>
      </c>
      <c r="C196" s="3" t="s">
        <v>178</v>
      </c>
      <c r="D196" t="s">
        <v>96</v>
      </c>
      <c r="E196" t="s">
        <v>117</v>
      </c>
      <c r="F196" s="1">
        <v>36879</v>
      </c>
      <c r="I196" s="1">
        <v>37316</v>
      </c>
      <c r="J196" t="s">
        <v>97</v>
      </c>
      <c r="K196" t="s">
        <v>107</v>
      </c>
      <c r="L196" t="s">
        <v>52</v>
      </c>
      <c r="N196" t="s">
        <v>99</v>
      </c>
      <c r="O196" s="2">
        <v>538129</v>
      </c>
      <c r="P196">
        <v>2.9144999999999999</v>
      </c>
      <c r="Q196">
        <v>2.4432</v>
      </c>
      <c r="R196">
        <v>0.58901999999999999</v>
      </c>
      <c r="S196" s="4">
        <v>0</v>
      </c>
      <c r="U196" t="s">
        <v>101</v>
      </c>
      <c r="V196" t="s">
        <v>56</v>
      </c>
    </row>
    <row r="197" spans="1:22" x14ac:dyDescent="0.25">
      <c r="A197" t="s">
        <v>47</v>
      </c>
      <c r="B197" t="s">
        <v>48</v>
      </c>
      <c r="C197" s="3" t="s">
        <v>178</v>
      </c>
      <c r="D197" t="s">
        <v>96</v>
      </c>
      <c r="E197" t="s">
        <v>108</v>
      </c>
      <c r="F197" s="1">
        <v>36798</v>
      </c>
      <c r="I197" s="1">
        <v>37316</v>
      </c>
      <c r="J197" t="s">
        <v>97</v>
      </c>
      <c r="K197" t="s">
        <v>107</v>
      </c>
      <c r="L197" t="s">
        <v>57</v>
      </c>
      <c r="N197" t="s">
        <v>99</v>
      </c>
      <c r="O197" s="2">
        <v>-538129</v>
      </c>
      <c r="P197">
        <v>2.9144999999999999</v>
      </c>
      <c r="Q197">
        <v>2.4432</v>
      </c>
      <c r="R197">
        <v>0.58901999999999999</v>
      </c>
      <c r="S197" s="4">
        <v>0</v>
      </c>
      <c r="U197" t="s">
        <v>101</v>
      </c>
      <c r="V197" t="s">
        <v>56</v>
      </c>
    </row>
    <row r="198" spans="1:22" x14ac:dyDescent="0.25">
      <c r="A198" t="s">
        <v>47</v>
      </c>
      <c r="B198" t="s">
        <v>48</v>
      </c>
      <c r="C198" s="3" t="s">
        <v>178</v>
      </c>
      <c r="D198" t="s">
        <v>96</v>
      </c>
      <c r="E198" t="s">
        <v>106</v>
      </c>
      <c r="F198" s="1">
        <v>36798</v>
      </c>
      <c r="I198" s="1">
        <v>37316</v>
      </c>
      <c r="J198" t="s">
        <v>97</v>
      </c>
      <c r="K198" t="s">
        <v>105</v>
      </c>
      <c r="L198" t="s">
        <v>57</v>
      </c>
      <c r="N198" t="s">
        <v>99</v>
      </c>
      <c r="O198" s="2">
        <v>-1004865</v>
      </c>
      <c r="P198">
        <v>2.8197000000000001</v>
      </c>
      <c r="Q198">
        <v>2.6964999999999999</v>
      </c>
      <c r="R198">
        <v>0.27234000000000003</v>
      </c>
      <c r="S198" s="4">
        <v>0</v>
      </c>
      <c r="U198" t="s">
        <v>101</v>
      </c>
      <c r="V198" t="s">
        <v>56</v>
      </c>
    </row>
    <row r="199" spans="1:22" x14ac:dyDescent="0.25">
      <c r="A199" t="s">
        <v>47</v>
      </c>
      <c r="B199" t="s">
        <v>48</v>
      </c>
      <c r="C199" s="3" t="s">
        <v>178</v>
      </c>
      <c r="D199" t="s">
        <v>96</v>
      </c>
      <c r="E199" t="s">
        <v>111</v>
      </c>
      <c r="F199" s="1">
        <v>36798</v>
      </c>
      <c r="I199" s="1">
        <v>37316</v>
      </c>
      <c r="J199" t="s">
        <v>97</v>
      </c>
      <c r="K199" t="s">
        <v>107</v>
      </c>
      <c r="L199" t="s">
        <v>57</v>
      </c>
      <c r="N199" t="s">
        <v>99</v>
      </c>
      <c r="O199" s="2">
        <v>-384648</v>
      </c>
      <c r="P199">
        <v>3.0093000000000001</v>
      </c>
      <c r="Q199">
        <v>2.4432</v>
      </c>
      <c r="R199">
        <v>0.58901999999999999</v>
      </c>
      <c r="S199" s="4">
        <v>0</v>
      </c>
      <c r="U199" t="s">
        <v>101</v>
      </c>
      <c r="V199" t="s">
        <v>56</v>
      </c>
    </row>
    <row r="200" spans="1:22" x14ac:dyDescent="0.25">
      <c r="A200" t="s">
        <v>47</v>
      </c>
      <c r="B200" t="s">
        <v>48</v>
      </c>
      <c r="C200" s="3" t="s">
        <v>178</v>
      </c>
      <c r="D200" t="s">
        <v>96</v>
      </c>
      <c r="E200" t="s">
        <v>112</v>
      </c>
      <c r="F200" s="1">
        <v>36879</v>
      </c>
      <c r="I200" s="1">
        <v>37316</v>
      </c>
      <c r="J200" t="s">
        <v>97</v>
      </c>
      <c r="K200" t="s">
        <v>107</v>
      </c>
      <c r="L200" t="s">
        <v>52</v>
      </c>
      <c r="N200" t="s">
        <v>99</v>
      </c>
      <c r="O200" s="2">
        <v>496899</v>
      </c>
      <c r="P200">
        <v>3.0093000000000001</v>
      </c>
      <c r="Q200">
        <v>2.4432</v>
      </c>
      <c r="R200">
        <v>0.63334999999999997</v>
      </c>
      <c r="S200" s="4">
        <v>0</v>
      </c>
      <c r="U200" t="s">
        <v>101</v>
      </c>
      <c r="V200" t="s">
        <v>56</v>
      </c>
    </row>
    <row r="201" spans="1:22" x14ac:dyDescent="0.25">
      <c r="A201" t="s">
        <v>47</v>
      </c>
      <c r="B201" t="s">
        <v>48</v>
      </c>
      <c r="C201" s="3" t="s">
        <v>178</v>
      </c>
      <c r="D201" t="s">
        <v>96</v>
      </c>
      <c r="E201" t="s">
        <v>109</v>
      </c>
      <c r="F201" s="1">
        <v>36798</v>
      </c>
      <c r="I201" s="1">
        <v>37316</v>
      </c>
      <c r="J201" t="s">
        <v>97</v>
      </c>
      <c r="K201" t="s">
        <v>107</v>
      </c>
      <c r="L201" t="s">
        <v>57</v>
      </c>
      <c r="N201" t="s">
        <v>99</v>
      </c>
      <c r="O201" s="2">
        <v>-496899</v>
      </c>
      <c r="P201">
        <v>3.0093000000000001</v>
      </c>
      <c r="Q201">
        <v>2.4432</v>
      </c>
      <c r="R201">
        <v>0.63334999999999997</v>
      </c>
      <c r="S201" s="4">
        <v>0</v>
      </c>
      <c r="U201" t="s">
        <v>101</v>
      </c>
      <c r="V201" t="s">
        <v>56</v>
      </c>
    </row>
    <row r="202" spans="1:22" x14ac:dyDescent="0.25">
      <c r="A202" t="s">
        <v>47</v>
      </c>
      <c r="B202" t="s">
        <v>48</v>
      </c>
      <c r="C202" s="3" t="s">
        <v>178</v>
      </c>
      <c r="D202" t="s">
        <v>96</v>
      </c>
      <c r="E202" t="s">
        <v>103</v>
      </c>
      <c r="F202" s="1">
        <v>36879</v>
      </c>
      <c r="I202" s="1">
        <v>37316</v>
      </c>
      <c r="J202" t="s">
        <v>97</v>
      </c>
      <c r="K202" t="s">
        <v>107</v>
      </c>
      <c r="L202" t="s">
        <v>52</v>
      </c>
      <c r="N202" t="s">
        <v>99</v>
      </c>
      <c r="O202" s="2">
        <v>384648</v>
      </c>
      <c r="P202">
        <v>3.0093000000000001</v>
      </c>
      <c r="Q202">
        <v>2.4432</v>
      </c>
      <c r="R202">
        <v>0.58901999999999999</v>
      </c>
      <c r="S202" s="4">
        <v>0</v>
      </c>
      <c r="U202" t="s">
        <v>101</v>
      </c>
      <c r="V202" t="s">
        <v>56</v>
      </c>
    </row>
    <row r="203" spans="1:22" x14ac:dyDescent="0.25">
      <c r="A203" t="s">
        <v>47</v>
      </c>
      <c r="B203" t="s">
        <v>48</v>
      </c>
      <c r="C203" s="3" t="s">
        <v>178</v>
      </c>
      <c r="D203" t="s">
        <v>96</v>
      </c>
      <c r="E203" t="s">
        <v>104</v>
      </c>
      <c r="F203" s="1">
        <v>36798</v>
      </c>
      <c r="I203" s="1">
        <v>37316</v>
      </c>
      <c r="J203" t="s">
        <v>97</v>
      </c>
      <c r="K203" t="s">
        <v>107</v>
      </c>
      <c r="L203" t="s">
        <v>57</v>
      </c>
      <c r="N203" t="s">
        <v>99</v>
      </c>
      <c r="O203" s="2">
        <v>-103323</v>
      </c>
      <c r="P203">
        <v>3.0093000000000001</v>
      </c>
      <c r="Q203">
        <v>2.4432</v>
      </c>
      <c r="R203">
        <v>0.59535000000000005</v>
      </c>
      <c r="S203" s="4">
        <v>0</v>
      </c>
      <c r="U203" t="s">
        <v>101</v>
      </c>
      <c r="V203" t="s">
        <v>56</v>
      </c>
    </row>
    <row r="204" spans="1:22" x14ac:dyDescent="0.25">
      <c r="A204" t="s">
        <v>47</v>
      </c>
      <c r="B204" t="s">
        <v>48</v>
      </c>
      <c r="C204" s="3" t="s">
        <v>178</v>
      </c>
      <c r="D204" t="s">
        <v>96</v>
      </c>
      <c r="E204" t="s">
        <v>114</v>
      </c>
      <c r="F204" s="1">
        <v>36879</v>
      </c>
      <c r="I204" s="1">
        <v>37316</v>
      </c>
      <c r="J204" t="s">
        <v>97</v>
      </c>
      <c r="K204" t="s">
        <v>107</v>
      </c>
      <c r="L204" t="s">
        <v>52</v>
      </c>
      <c r="N204" t="s">
        <v>99</v>
      </c>
      <c r="O204" s="2">
        <v>2223909</v>
      </c>
      <c r="P204">
        <v>2.4432</v>
      </c>
      <c r="Q204">
        <v>2.4432</v>
      </c>
      <c r="R204">
        <v>0</v>
      </c>
      <c r="S204" s="4">
        <v>0</v>
      </c>
      <c r="U204" t="s">
        <v>101</v>
      </c>
      <c r="V204" t="s">
        <v>56</v>
      </c>
    </row>
    <row r="205" spans="1:22" x14ac:dyDescent="0.25">
      <c r="A205" t="s">
        <v>47</v>
      </c>
      <c r="B205" t="s">
        <v>48</v>
      </c>
      <c r="C205" s="3" t="s">
        <v>178</v>
      </c>
      <c r="D205" t="s">
        <v>96</v>
      </c>
      <c r="E205" t="s">
        <v>115</v>
      </c>
      <c r="F205" s="1">
        <v>36798</v>
      </c>
      <c r="I205" s="1">
        <v>37316</v>
      </c>
      <c r="J205" t="s">
        <v>97</v>
      </c>
      <c r="K205" t="s">
        <v>107</v>
      </c>
      <c r="L205" t="s">
        <v>57</v>
      </c>
      <c r="N205" t="s">
        <v>99</v>
      </c>
      <c r="O205" s="2">
        <v>-2223909</v>
      </c>
      <c r="P205">
        <v>2.4432</v>
      </c>
      <c r="Q205">
        <v>2.4432</v>
      </c>
      <c r="R205">
        <v>0</v>
      </c>
      <c r="S205" s="4">
        <v>0</v>
      </c>
      <c r="U205" t="s">
        <v>101</v>
      </c>
      <c r="V205" t="s">
        <v>56</v>
      </c>
    </row>
    <row r="206" spans="1:22" x14ac:dyDescent="0.25">
      <c r="A206" t="s">
        <v>47</v>
      </c>
      <c r="B206" t="s">
        <v>48</v>
      </c>
      <c r="C206" s="3" t="s">
        <v>178</v>
      </c>
      <c r="D206" t="s">
        <v>96</v>
      </c>
      <c r="E206" t="s">
        <v>100</v>
      </c>
      <c r="F206" s="1">
        <v>36879</v>
      </c>
      <c r="I206" s="1">
        <v>37316</v>
      </c>
      <c r="J206" t="s">
        <v>97</v>
      </c>
      <c r="K206" t="s">
        <v>107</v>
      </c>
      <c r="L206" t="s">
        <v>52</v>
      </c>
      <c r="N206" t="s">
        <v>99</v>
      </c>
      <c r="O206" s="2">
        <v>103323</v>
      </c>
      <c r="P206">
        <v>3.0093000000000001</v>
      </c>
      <c r="Q206">
        <v>2.4432</v>
      </c>
      <c r="R206">
        <v>0.59535000000000005</v>
      </c>
      <c r="S206" s="4">
        <v>0</v>
      </c>
      <c r="U206" t="s">
        <v>101</v>
      </c>
      <c r="V206" t="s">
        <v>56</v>
      </c>
    </row>
    <row r="207" spans="1:22" x14ac:dyDescent="0.25">
      <c r="A207" t="s">
        <v>47</v>
      </c>
      <c r="B207" t="s">
        <v>48</v>
      </c>
      <c r="C207" s="3" t="s">
        <v>178</v>
      </c>
      <c r="D207" t="s">
        <v>96</v>
      </c>
      <c r="E207" t="s">
        <v>102</v>
      </c>
      <c r="F207" s="1">
        <v>36798</v>
      </c>
      <c r="I207" s="1">
        <v>37316</v>
      </c>
      <c r="J207" t="s">
        <v>97</v>
      </c>
      <c r="K207" t="s">
        <v>107</v>
      </c>
      <c r="L207" t="s">
        <v>57</v>
      </c>
      <c r="N207" t="s">
        <v>99</v>
      </c>
      <c r="O207" s="2">
        <v>-230764</v>
      </c>
      <c r="P207">
        <v>3.0093000000000001</v>
      </c>
      <c r="Q207">
        <v>2.4432</v>
      </c>
      <c r="R207">
        <v>0.59535000000000005</v>
      </c>
      <c r="S207" s="4">
        <v>0</v>
      </c>
      <c r="U207" t="s">
        <v>101</v>
      </c>
      <c r="V207" t="s">
        <v>56</v>
      </c>
    </row>
    <row r="208" spans="1:22" x14ac:dyDescent="0.25">
      <c r="A208" t="s">
        <v>47</v>
      </c>
      <c r="B208" t="s">
        <v>48</v>
      </c>
      <c r="C208" s="3" t="s">
        <v>178</v>
      </c>
      <c r="D208" t="s">
        <v>96</v>
      </c>
      <c r="E208" t="s">
        <v>113</v>
      </c>
      <c r="F208" s="1">
        <v>36879</v>
      </c>
      <c r="I208" s="1">
        <v>37316</v>
      </c>
      <c r="J208" t="s">
        <v>97</v>
      </c>
      <c r="K208" t="s">
        <v>98</v>
      </c>
      <c r="L208" t="s">
        <v>52</v>
      </c>
      <c r="N208" t="s">
        <v>99</v>
      </c>
      <c r="O208" s="2">
        <v>-230764</v>
      </c>
      <c r="P208">
        <v>3.0093000000000001</v>
      </c>
      <c r="Q208">
        <v>2.4432</v>
      </c>
      <c r="R208">
        <v>0.59535000000000005</v>
      </c>
      <c r="S208" s="4">
        <v>6726.13</v>
      </c>
      <c r="U208" t="s">
        <v>101</v>
      </c>
      <c r="V208" t="s">
        <v>56</v>
      </c>
    </row>
    <row r="209" spans="1:22" x14ac:dyDescent="0.25">
      <c r="A209" t="s">
        <v>47</v>
      </c>
      <c r="B209" t="s">
        <v>48</v>
      </c>
      <c r="C209" s="3" t="s">
        <v>178</v>
      </c>
      <c r="D209" t="s">
        <v>96</v>
      </c>
      <c r="E209" t="s">
        <v>114</v>
      </c>
      <c r="F209" s="1">
        <v>36879</v>
      </c>
      <c r="I209" s="1">
        <v>37316</v>
      </c>
      <c r="J209" t="s">
        <v>97</v>
      </c>
      <c r="K209" t="s">
        <v>118</v>
      </c>
      <c r="L209" t="s">
        <v>52</v>
      </c>
      <c r="N209" t="s">
        <v>99</v>
      </c>
      <c r="O209" s="2">
        <v>-2223909</v>
      </c>
      <c r="P209">
        <v>2.4432</v>
      </c>
      <c r="Q209">
        <v>2.4432</v>
      </c>
      <c r="R209">
        <v>0</v>
      </c>
      <c r="S209" s="4">
        <v>0</v>
      </c>
      <c r="U209" t="s">
        <v>101</v>
      </c>
      <c r="V209" t="s">
        <v>56</v>
      </c>
    </row>
    <row r="210" spans="1:22" x14ac:dyDescent="0.25">
      <c r="A210" t="s">
        <v>47</v>
      </c>
      <c r="B210" t="s">
        <v>48</v>
      </c>
      <c r="C210" s="3" t="s">
        <v>178</v>
      </c>
      <c r="D210" t="s">
        <v>96</v>
      </c>
      <c r="E210" t="s">
        <v>115</v>
      </c>
      <c r="F210" s="1">
        <v>36798</v>
      </c>
      <c r="I210" s="1">
        <v>37316</v>
      </c>
      <c r="J210" t="s">
        <v>97</v>
      </c>
      <c r="K210" t="s">
        <v>118</v>
      </c>
      <c r="L210" t="s">
        <v>57</v>
      </c>
      <c r="N210" t="s">
        <v>99</v>
      </c>
      <c r="O210" s="2">
        <v>2223909</v>
      </c>
      <c r="P210">
        <v>2.4432</v>
      </c>
      <c r="Q210">
        <v>2.4432</v>
      </c>
      <c r="R210">
        <v>0</v>
      </c>
      <c r="S210" s="4">
        <v>0</v>
      </c>
      <c r="U210" t="s">
        <v>101</v>
      </c>
      <c r="V210" t="s">
        <v>56</v>
      </c>
    </row>
    <row r="211" spans="1:22" x14ac:dyDescent="0.25">
      <c r="A211" t="s">
        <v>47</v>
      </c>
      <c r="B211" t="s">
        <v>48</v>
      </c>
      <c r="C211" s="3" t="s">
        <v>178</v>
      </c>
      <c r="D211" t="s">
        <v>96</v>
      </c>
      <c r="E211" t="s">
        <v>110</v>
      </c>
      <c r="F211" s="1">
        <v>36879</v>
      </c>
      <c r="I211" s="1">
        <v>37316</v>
      </c>
      <c r="J211" t="s">
        <v>97</v>
      </c>
      <c r="K211" t="s">
        <v>119</v>
      </c>
      <c r="L211" t="s">
        <v>52</v>
      </c>
      <c r="N211" t="s">
        <v>99</v>
      </c>
      <c r="O211" s="2">
        <v>-1004865</v>
      </c>
      <c r="P211">
        <v>2.8197000000000001</v>
      </c>
      <c r="Q211">
        <v>2.6964999999999999</v>
      </c>
      <c r="R211">
        <v>0.27234000000000003</v>
      </c>
      <c r="S211" s="4">
        <v>149187.85999999999</v>
      </c>
      <c r="U211" t="s">
        <v>101</v>
      </c>
      <c r="V211" t="s">
        <v>56</v>
      </c>
    </row>
    <row r="212" spans="1:22" x14ac:dyDescent="0.25">
      <c r="A212" t="s">
        <v>47</v>
      </c>
      <c r="B212" t="s">
        <v>48</v>
      </c>
      <c r="C212" s="3" t="s">
        <v>178</v>
      </c>
      <c r="D212" t="s">
        <v>96</v>
      </c>
      <c r="E212" t="s">
        <v>117</v>
      </c>
      <c r="F212" s="1">
        <v>36879</v>
      </c>
      <c r="I212" s="1">
        <v>37316</v>
      </c>
      <c r="J212" t="s">
        <v>97</v>
      </c>
      <c r="K212" t="s">
        <v>116</v>
      </c>
      <c r="L212" t="s">
        <v>52</v>
      </c>
      <c r="N212" t="s">
        <v>99</v>
      </c>
      <c r="O212" s="2">
        <v>-538129</v>
      </c>
      <c r="P212">
        <v>2.9144999999999999</v>
      </c>
      <c r="Q212">
        <v>2.4432</v>
      </c>
      <c r="R212">
        <v>0.58901999999999999</v>
      </c>
      <c r="S212" s="4">
        <v>63071.89</v>
      </c>
      <c r="U212" t="s">
        <v>101</v>
      </c>
      <c r="V212" t="s">
        <v>56</v>
      </c>
    </row>
    <row r="213" spans="1:22" x14ac:dyDescent="0.25">
      <c r="A213" t="s">
        <v>47</v>
      </c>
      <c r="B213" t="s">
        <v>48</v>
      </c>
      <c r="C213" s="3" t="s">
        <v>178</v>
      </c>
      <c r="D213" t="s">
        <v>96</v>
      </c>
      <c r="E213" t="s">
        <v>113</v>
      </c>
      <c r="F213" s="1">
        <v>36879</v>
      </c>
      <c r="I213" s="1">
        <v>37316</v>
      </c>
      <c r="J213" t="s">
        <v>97</v>
      </c>
      <c r="K213" t="s">
        <v>107</v>
      </c>
      <c r="L213" t="s">
        <v>52</v>
      </c>
      <c r="N213" t="s">
        <v>99</v>
      </c>
      <c r="O213" s="2">
        <v>230764</v>
      </c>
      <c r="P213">
        <v>3.0093000000000001</v>
      </c>
      <c r="Q213">
        <v>2.4432</v>
      </c>
      <c r="R213">
        <v>0.59535000000000005</v>
      </c>
      <c r="S213" s="4">
        <v>0</v>
      </c>
      <c r="U213" t="s">
        <v>101</v>
      </c>
      <c r="V213" t="s">
        <v>56</v>
      </c>
    </row>
    <row r="214" spans="1:22" x14ac:dyDescent="0.25">
      <c r="A214" t="s">
        <v>47</v>
      </c>
      <c r="B214" t="s">
        <v>48</v>
      </c>
      <c r="C214" s="3" t="s">
        <v>178</v>
      </c>
      <c r="D214" t="s">
        <v>96</v>
      </c>
      <c r="E214" t="s">
        <v>100</v>
      </c>
      <c r="F214" s="1">
        <v>36879</v>
      </c>
      <c r="I214" s="1">
        <v>37316</v>
      </c>
      <c r="J214" t="s">
        <v>97</v>
      </c>
      <c r="K214" t="s">
        <v>98</v>
      </c>
      <c r="L214" t="s">
        <v>52</v>
      </c>
      <c r="N214" t="s">
        <v>99</v>
      </c>
      <c r="O214" s="2">
        <v>-103323</v>
      </c>
      <c r="P214">
        <v>3.0093000000000001</v>
      </c>
      <c r="Q214">
        <v>2.4432</v>
      </c>
      <c r="R214">
        <v>0.59535000000000005</v>
      </c>
      <c r="S214" s="4">
        <v>3011.58</v>
      </c>
      <c r="U214" t="s">
        <v>101</v>
      </c>
      <c r="V214" t="s">
        <v>56</v>
      </c>
    </row>
    <row r="215" spans="1:22" x14ac:dyDescent="0.25">
      <c r="A215" t="s">
        <v>47</v>
      </c>
      <c r="B215" t="s">
        <v>48</v>
      </c>
      <c r="C215" s="3" t="s">
        <v>178</v>
      </c>
      <c r="D215" t="s">
        <v>96</v>
      </c>
      <c r="E215" t="s">
        <v>108</v>
      </c>
      <c r="F215" s="1">
        <v>36798</v>
      </c>
      <c r="I215" s="1">
        <v>37347</v>
      </c>
      <c r="J215" t="s">
        <v>97</v>
      </c>
      <c r="K215" t="s">
        <v>116</v>
      </c>
      <c r="L215" t="s">
        <v>57</v>
      </c>
      <c r="N215" t="s">
        <v>99</v>
      </c>
      <c r="O215" s="2">
        <v>520770</v>
      </c>
      <c r="P215">
        <v>2.7601</v>
      </c>
      <c r="Q215">
        <v>2.3914</v>
      </c>
      <c r="R215">
        <v>0.58896999999999999</v>
      </c>
      <c r="S215" s="4">
        <v>-114050.17</v>
      </c>
      <c r="U215" t="s">
        <v>101</v>
      </c>
      <c r="V215" t="s">
        <v>56</v>
      </c>
    </row>
    <row r="216" spans="1:22" x14ac:dyDescent="0.25">
      <c r="A216" t="s">
        <v>47</v>
      </c>
      <c r="B216" t="s">
        <v>48</v>
      </c>
      <c r="C216" s="3" t="s">
        <v>178</v>
      </c>
      <c r="D216" t="s">
        <v>96</v>
      </c>
      <c r="E216" t="s">
        <v>106</v>
      </c>
      <c r="F216" s="1">
        <v>36798</v>
      </c>
      <c r="I216" s="1">
        <v>37347</v>
      </c>
      <c r="J216" t="s">
        <v>97</v>
      </c>
      <c r="K216" t="s">
        <v>119</v>
      </c>
      <c r="L216" t="s">
        <v>57</v>
      </c>
      <c r="N216" t="s">
        <v>99</v>
      </c>
      <c r="O216" s="2">
        <v>972450</v>
      </c>
      <c r="P216">
        <v>2.7269000000000001</v>
      </c>
      <c r="Q216">
        <v>2.6225999999999998</v>
      </c>
      <c r="R216">
        <v>0.27232000000000001</v>
      </c>
      <c r="S216" s="4">
        <v>-162454.49</v>
      </c>
      <c r="U216" t="s">
        <v>101</v>
      </c>
      <c r="V216" t="s">
        <v>56</v>
      </c>
    </row>
    <row r="217" spans="1:22" x14ac:dyDescent="0.25">
      <c r="A217" t="s">
        <v>47</v>
      </c>
      <c r="B217" t="s">
        <v>48</v>
      </c>
      <c r="C217" s="3" t="s">
        <v>178</v>
      </c>
      <c r="D217" t="s">
        <v>96</v>
      </c>
      <c r="E217" t="s">
        <v>111</v>
      </c>
      <c r="F217" s="1">
        <v>36798</v>
      </c>
      <c r="I217" s="1">
        <v>37347</v>
      </c>
      <c r="J217" t="s">
        <v>97</v>
      </c>
      <c r="K217" t="s">
        <v>98</v>
      </c>
      <c r="L217" t="s">
        <v>57</v>
      </c>
      <c r="N217" t="s">
        <v>99</v>
      </c>
      <c r="O217" s="2">
        <v>372240</v>
      </c>
      <c r="P217">
        <v>2.7315999999999998</v>
      </c>
      <c r="Q217">
        <v>2.3914</v>
      </c>
      <c r="R217">
        <v>0.58896999999999999</v>
      </c>
      <c r="S217" s="4">
        <v>-92042.87</v>
      </c>
      <c r="U217" t="s">
        <v>101</v>
      </c>
      <c r="V217" t="s">
        <v>56</v>
      </c>
    </row>
    <row r="218" spans="1:22" x14ac:dyDescent="0.25">
      <c r="A218" t="s">
        <v>47</v>
      </c>
      <c r="B218" t="s">
        <v>48</v>
      </c>
      <c r="C218" s="3" t="s">
        <v>178</v>
      </c>
      <c r="D218" t="s">
        <v>96</v>
      </c>
      <c r="E218" t="s">
        <v>112</v>
      </c>
      <c r="F218" s="1">
        <v>36879</v>
      </c>
      <c r="I218" s="1">
        <v>37347</v>
      </c>
      <c r="J218" t="s">
        <v>97</v>
      </c>
      <c r="K218" t="s">
        <v>98</v>
      </c>
      <c r="L218" t="s">
        <v>52</v>
      </c>
      <c r="N218" t="s">
        <v>99</v>
      </c>
      <c r="O218" s="2">
        <v>-480870</v>
      </c>
      <c r="P218">
        <v>2.7315999999999998</v>
      </c>
      <c r="Q218">
        <v>2.3914</v>
      </c>
      <c r="R218">
        <v>0.63329999999999997</v>
      </c>
      <c r="S218" s="4">
        <v>140093.75</v>
      </c>
      <c r="U218" t="s">
        <v>101</v>
      </c>
      <c r="V218" t="s">
        <v>56</v>
      </c>
    </row>
    <row r="219" spans="1:22" x14ac:dyDescent="0.25">
      <c r="A219" t="s">
        <v>47</v>
      </c>
      <c r="B219" t="s">
        <v>48</v>
      </c>
      <c r="C219" s="3" t="s">
        <v>178</v>
      </c>
      <c r="D219" t="s">
        <v>96</v>
      </c>
      <c r="E219" t="s">
        <v>109</v>
      </c>
      <c r="F219" s="1">
        <v>36798</v>
      </c>
      <c r="I219" s="1">
        <v>37347</v>
      </c>
      <c r="J219" t="s">
        <v>97</v>
      </c>
      <c r="K219" t="s">
        <v>98</v>
      </c>
      <c r="L219" t="s">
        <v>57</v>
      </c>
      <c r="N219" t="s">
        <v>99</v>
      </c>
      <c r="O219" s="2">
        <v>480870</v>
      </c>
      <c r="P219">
        <v>2.7315999999999998</v>
      </c>
      <c r="Q219">
        <v>2.3914</v>
      </c>
      <c r="R219">
        <v>0.63329999999999997</v>
      </c>
      <c r="S219" s="4">
        <v>-140093.75</v>
      </c>
      <c r="U219" t="s">
        <v>101</v>
      </c>
      <c r="V219" t="s">
        <v>56</v>
      </c>
    </row>
    <row r="220" spans="1:22" x14ac:dyDescent="0.25">
      <c r="A220" t="s">
        <v>47</v>
      </c>
      <c r="B220" t="s">
        <v>48</v>
      </c>
      <c r="C220" s="3" t="s">
        <v>178</v>
      </c>
      <c r="D220" t="s">
        <v>96</v>
      </c>
      <c r="E220" t="s">
        <v>102</v>
      </c>
      <c r="F220" s="1">
        <v>36798</v>
      </c>
      <c r="I220" s="1">
        <v>37347</v>
      </c>
      <c r="J220" t="s">
        <v>97</v>
      </c>
      <c r="K220" t="s">
        <v>98</v>
      </c>
      <c r="L220" t="s">
        <v>57</v>
      </c>
      <c r="N220" t="s">
        <v>99</v>
      </c>
      <c r="O220" s="2">
        <v>223320</v>
      </c>
      <c r="P220">
        <v>2.7315999999999998</v>
      </c>
      <c r="Q220">
        <v>2.3914</v>
      </c>
      <c r="R220">
        <v>0.59530000000000005</v>
      </c>
      <c r="S220" s="4">
        <v>-56625.63</v>
      </c>
      <c r="U220" t="s">
        <v>101</v>
      </c>
      <c r="V220" t="s">
        <v>56</v>
      </c>
    </row>
    <row r="221" spans="1:22" x14ac:dyDescent="0.25">
      <c r="A221" t="s">
        <v>47</v>
      </c>
      <c r="B221" t="s">
        <v>48</v>
      </c>
      <c r="C221" s="3" t="s">
        <v>178</v>
      </c>
      <c r="D221" t="s">
        <v>96</v>
      </c>
      <c r="E221" t="s">
        <v>103</v>
      </c>
      <c r="F221" s="1">
        <v>36879</v>
      </c>
      <c r="I221" s="1">
        <v>37347</v>
      </c>
      <c r="J221" t="s">
        <v>97</v>
      </c>
      <c r="K221" t="s">
        <v>98</v>
      </c>
      <c r="L221" t="s">
        <v>52</v>
      </c>
      <c r="N221" t="s">
        <v>99</v>
      </c>
      <c r="O221" s="2">
        <v>-372240</v>
      </c>
      <c r="P221">
        <v>2.7315999999999998</v>
      </c>
      <c r="Q221">
        <v>2.3914</v>
      </c>
      <c r="R221">
        <v>0.58896999999999999</v>
      </c>
      <c r="S221" s="4">
        <v>92042.87</v>
      </c>
      <c r="U221" t="s">
        <v>101</v>
      </c>
      <c r="V221" t="s">
        <v>56</v>
      </c>
    </row>
    <row r="222" spans="1:22" x14ac:dyDescent="0.25">
      <c r="A222" t="s">
        <v>47</v>
      </c>
      <c r="B222" t="s">
        <v>48</v>
      </c>
      <c r="C222" s="3" t="s">
        <v>178</v>
      </c>
      <c r="D222" t="s">
        <v>96</v>
      </c>
      <c r="E222" t="s">
        <v>104</v>
      </c>
      <c r="F222" s="1">
        <v>36798</v>
      </c>
      <c r="I222" s="1">
        <v>37347</v>
      </c>
      <c r="J222" t="s">
        <v>97</v>
      </c>
      <c r="K222" t="s">
        <v>98</v>
      </c>
      <c r="L222" t="s">
        <v>57</v>
      </c>
      <c r="N222" t="s">
        <v>99</v>
      </c>
      <c r="O222" s="2">
        <v>99990</v>
      </c>
      <c r="P222">
        <v>2.7315999999999998</v>
      </c>
      <c r="Q222">
        <v>2.3914</v>
      </c>
      <c r="R222">
        <v>0.59530000000000005</v>
      </c>
      <c r="S222" s="4">
        <v>-25353.74</v>
      </c>
      <c r="U222" t="s">
        <v>101</v>
      </c>
      <c r="V222" t="s">
        <v>56</v>
      </c>
    </row>
    <row r="223" spans="1:22" x14ac:dyDescent="0.25">
      <c r="A223" t="s">
        <v>47</v>
      </c>
      <c r="B223" t="s">
        <v>48</v>
      </c>
      <c r="C223" s="3" t="s">
        <v>178</v>
      </c>
      <c r="D223" t="s">
        <v>96</v>
      </c>
      <c r="E223" t="s">
        <v>110</v>
      </c>
      <c r="F223" s="1">
        <v>36879</v>
      </c>
      <c r="I223" s="1">
        <v>37347</v>
      </c>
      <c r="J223" t="s">
        <v>97</v>
      </c>
      <c r="K223" t="s">
        <v>105</v>
      </c>
      <c r="L223" t="s">
        <v>52</v>
      </c>
      <c r="N223" t="s">
        <v>99</v>
      </c>
      <c r="O223" s="2">
        <v>972450</v>
      </c>
      <c r="P223">
        <v>2.7269000000000001</v>
      </c>
      <c r="Q223">
        <v>2.6225999999999998</v>
      </c>
      <c r="R223">
        <v>0.27232000000000001</v>
      </c>
      <c r="S223" s="4">
        <v>0</v>
      </c>
      <c r="U223" t="s">
        <v>101</v>
      </c>
      <c r="V223" t="s">
        <v>56</v>
      </c>
    </row>
    <row r="224" spans="1:22" x14ac:dyDescent="0.25">
      <c r="A224" t="s">
        <v>47</v>
      </c>
      <c r="B224" t="s">
        <v>48</v>
      </c>
      <c r="C224" s="3" t="s">
        <v>178</v>
      </c>
      <c r="D224" t="s">
        <v>96</v>
      </c>
      <c r="E224" t="s">
        <v>117</v>
      </c>
      <c r="F224" s="1">
        <v>36879</v>
      </c>
      <c r="I224" s="1">
        <v>37347</v>
      </c>
      <c r="J224" t="s">
        <v>97</v>
      </c>
      <c r="K224" t="s">
        <v>107</v>
      </c>
      <c r="L224" t="s">
        <v>52</v>
      </c>
      <c r="N224" t="s">
        <v>99</v>
      </c>
      <c r="O224" s="2">
        <v>520770</v>
      </c>
      <c r="P224">
        <v>2.7601</v>
      </c>
      <c r="Q224">
        <v>2.3914</v>
      </c>
      <c r="R224">
        <v>0.58896999999999999</v>
      </c>
      <c r="S224" s="4">
        <v>0</v>
      </c>
      <c r="U224" t="s">
        <v>101</v>
      </c>
      <c r="V224" t="s">
        <v>56</v>
      </c>
    </row>
    <row r="225" spans="1:22" x14ac:dyDescent="0.25">
      <c r="A225" t="s">
        <v>47</v>
      </c>
      <c r="B225" t="s">
        <v>48</v>
      </c>
      <c r="C225" s="3" t="s">
        <v>178</v>
      </c>
      <c r="D225" t="s">
        <v>96</v>
      </c>
      <c r="E225" t="s">
        <v>108</v>
      </c>
      <c r="F225" s="1">
        <v>36798</v>
      </c>
      <c r="I225" s="1">
        <v>37347</v>
      </c>
      <c r="J225" t="s">
        <v>97</v>
      </c>
      <c r="K225" t="s">
        <v>107</v>
      </c>
      <c r="L225" t="s">
        <v>57</v>
      </c>
      <c r="N225" t="s">
        <v>99</v>
      </c>
      <c r="O225" s="2">
        <v>-520770</v>
      </c>
      <c r="P225">
        <v>2.7601</v>
      </c>
      <c r="Q225">
        <v>2.3914</v>
      </c>
      <c r="R225">
        <v>0.58896999999999999</v>
      </c>
      <c r="S225" s="4">
        <v>0</v>
      </c>
      <c r="U225" t="s">
        <v>101</v>
      </c>
      <c r="V225" t="s">
        <v>56</v>
      </c>
    </row>
    <row r="226" spans="1:22" x14ac:dyDescent="0.25">
      <c r="A226" t="s">
        <v>47</v>
      </c>
      <c r="B226" t="s">
        <v>48</v>
      </c>
      <c r="C226" s="3" t="s">
        <v>178</v>
      </c>
      <c r="D226" t="s">
        <v>96</v>
      </c>
      <c r="E226" t="s">
        <v>106</v>
      </c>
      <c r="F226" s="1">
        <v>36798</v>
      </c>
      <c r="I226" s="1">
        <v>37347</v>
      </c>
      <c r="J226" t="s">
        <v>97</v>
      </c>
      <c r="K226" t="s">
        <v>105</v>
      </c>
      <c r="L226" t="s">
        <v>57</v>
      </c>
      <c r="N226" t="s">
        <v>99</v>
      </c>
      <c r="O226" s="2">
        <v>-972450</v>
      </c>
      <c r="P226">
        <v>2.7269000000000001</v>
      </c>
      <c r="Q226">
        <v>2.6225999999999998</v>
      </c>
      <c r="R226">
        <v>0.27232000000000001</v>
      </c>
      <c r="S226" s="4">
        <v>0</v>
      </c>
      <c r="U226" t="s">
        <v>101</v>
      </c>
      <c r="V226" t="s">
        <v>56</v>
      </c>
    </row>
    <row r="227" spans="1:22" x14ac:dyDescent="0.25">
      <c r="A227" t="s">
        <v>47</v>
      </c>
      <c r="B227" t="s">
        <v>48</v>
      </c>
      <c r="C227" s="3" t="s">
        <v>178</v>
      </c>
      <c r="D227" t="s">
        <v>96</v>
      </c>
      <c r="E227" t="s">
        <v>111</v>
      </c>
      <c r="F227" s="1">
        <v>36798</v>
      </c>
      <c r="I227" s="1">
        <v>37347</v>
      </c>
      <c r="J227" t="s">
        <v>97</v>
      </c>
      <c r="K227" t="s">
        <v>107</v>
      </c>
      <c r="L227" t="s">
        <v>57</v>
      </c>
      <c r="N227" t="s">
        <v>99</v>
      </c>
      <c r="O227" s="2">
        <v>-372240</v>
      </c>
      <c r="P227">
        <v>2.7315999999999998</v>
      </c>
      <c r="Q227">
        <v>2.3914</v>
      </c>
      <c r="R227">
        <v>0.58896999999999999</v>
      </c>
      <c r="S227" s="4">
        <v>0</v>
      </c>
      <c r="U227" t="s">
        <v>101</v>
      </c>
      <c r="V227" t="s">
        <v>56</v>
      </c>
    </row>
    <row r="228" spans="1:22" x14ac:dyDescent="0.25">
      <c r="A228" t="s">
        <v>47</v>
      </c>
      <c r="B228" t="s">
        <v>48</v>
      </c>
      <c r="C228" s="3" t="s">
        <v>178</v>
      </c>
      <c r="D228" t="s">
        <v>96</v>
      </c>
      <c r="E228" t="s">
        <v>112</v>
      </c>
      <c r="F228" s="1">
        <v>36879</v>
      </c>
      <c r="I228" s="1">
        <v>37347</v>
      </c>
      <c r="J228" t="s">
        <v>97</v>
      </c>
      <c r="K228" t="s">
        <v>107</v>
      </c>
      <c r="L228" t="s">
        <v>52</v>
      </c>
      <c r="N228" t="s">
        <v>99</v>
      </c>
      <c r="O228" s="2">
        <v>480870</v>
      </c>
      <c r="P228">
        <v>2.7315999999999998</v>
      </c>
      <c r="Q228">
        <v>2.3914</v>
      </c>
      <c r="R228">
        <v>0.63329999999999997</v>
      </c>
      <c r="S228" s="4">
        <v>0</v>
      </c>
      <c r="U228" t="s">
        <v>101</v>
      </c>
      <c r="V228" t="s">
        <v>56</v>
      </c>
    </row>
    <row r="229" spans="1:22" x14ac:dyDescent="0.25">
      <c r="A229" t="s">
        <v>47</v>
      </c>
      <c r="B229" t="s">
        <v>48</v>
      </c>
      <c r="C229" s="3" t="s">
        <v>178</v>
      </c>
      <c r="D229" t="s">
        <v>96</v>
      </c>
      <c r="E229" t="s">
        <v>109</v>
      </c>
      <c r="F229" s="1">
        <v>36798</v>
      </c>
      <c r="I229" s="1">
        <v>37347</v>
      </c>
      <c r="J229" t="s">
        <v>97</v>
      </c>
      <c r="K229" t="s">
        <v>107</v>
      </c>
      <c r="L229" t="s">
        <v>57</v>
      </c>
      <c r="N229" t="s">
        <v>99</v>
      </c>
      <c r="O229" s="2">
        <v>-480870</v>
      </c>
      <c r="P229">
        <v>2.7315999999999998</v>
      </c>
      <c r="Q229">
        <v>2.3914</v>
      </c>
      <c r="R229">
        <v>0.63329999999999997</v>
      </c>
      <c r="S229" s="4">
        <v>0</v>
      </c>
      <c r="U229" t="s">
        <v>101</v>
      </c>
      <c r="V229" t="s">
        <v>56</v>
      </c>
    </row>
    <row r="230" spans="1:22" x14ac:dyDescent="0.25">
      <c r="A230" t="s">
        <v>47</v>
      </c>
      <c r="B230" t="s">
        <v>48</v>
      </c>
      <c r="C230" s="3" t="s">
        <v>178</v>
      </c>
      <c r="D230" t="s">
        <v>96</v>
      </c>
      <c r="E230" t="s">
        <v>103</v>
      </c>
      <c r="F230" s="1">
        <v>36879</v>
      </c>
      <c r="I230" s="1">
        <v>37347</v>
      </c>
      <c r="J230" t="s">
        <v>97</v>
      </c>
      <c r="K230" t="s">
        <v>107</v>
      </c>
      <c r="L230" t="s">
        <v>52</v>
      </c>
      <c r="N230" t="s">
        <v>99</v>
      </c>
      <c r="O230" s="2">
        <v>372240</v>
      </c>
      <c r="P230">
        <v>2.7315999999999998</v>
      </c>
      <c r="Q230">
        <v>2.3914</v>
      </c>
      <c r="R230">
        <v>0.58896999999999999</v>
      </c>
      <c r="S230" s="4">
        <v>0</v>
      </c>
      <c r="U230" t="s">
        <v>101</v>
      </c>
      <c r="V230" t="s">
        <v>56</v>
      </c>
    </row>
    <row r="231" spans="1:22" x14ac:dyDescent="0.25">
      <c r="A231" t="s">
        <v>47</v>
      </c>
      <c r="B231" t="s">
        <v>48</v>
      </c>
      <c r="C231" s="3" t="s">
        <v>178</v>
      </c>
      <c r="D231" t="s">
        <v>96</v>
      </c>
      <c r="E231" t="s">
        <v>104</v>
      </c>
      <c r="F231" s="1">
        <v>36798</v>
      </c>
      <c r="I231" s="1">
        <v>37347</v>
      </c>
      <c r="J231" t="s">
        <v>97</v>
      </c>
      <c r="K231" t="s">
        <v>107</v>
      </c>
      <c r="L231" t="s">
        <v>57</v>
      </c>
      <c r="N231" t="s">
        <v>99</v>
      </c>
      <c r="O231" s="2">
        <v>-99990</v>
      </c>
      <c r="P231">
        <v>2.7315999999999998</v>
      </c>
      <c r="Q231">
        <v>2.3914</v>
      </c>
      <c r="R231">
        <v>0.59530000000000005</v>
      </c>
      <c r="S231" s="4">
        <v>0</v>
      </c>
      <c r="U231" t="s">
        <v>101</v>
      </c>
      <c r="V231" t="s">
        <v>56</v>
      </c>
    </row>
    <row r="232" spans="1:22" x14ac:dyDescent="0.25">
      <c r="A232" t="s">
        <v>47</v>
      </c>
      <c r="B232" t="s">
        <v>48</v>
      </c>
      <c r="C232" s="3" t="s">
        <v>178</v>
      </c>
      <c r="D232" t="s">
        <v>96</v>
      </c>
      <c r="E232" t="s">
        <v>114</v>
      </c>
      <c r="F232" s="1">
        <v>36879</v>
      </c>
      <c r="I232" s="1">
        <v>37347</v>
      </c>
      <c r="J232" t="s">
        <v>97</v>
      </c>
      <c r="K232" t="s">
        <v>107</v>
      </c>
      <c r="L232" t="s">
        <v>52</v>
      </c>
      <c r="N232" t="s">
        <v>99</v>
      </c>
      <c r="O232" s="2">
        <v>2152170</v>
      </c>
      <c r="P232">
        <v>2.3914</v>
      </c>
      <c r="Q232">
        <v>2.3914</v>
      </c>
      <c r="R232">
        <v>0</v>
      </c>
      <c r="S232" s="4">
        <v>0</v>
      </c>
      <c r="U232" t="s">
        <v>101</v>
      </c>
      <c r="V232" t="s">
        <v>56</v>
      </c>
    </row>
    <row r="233" spans="1:22" x14ac:dyDescent="0.25">
      <c r="A233" t="s">
        <v>47</v>
      </c>
      <c r="B233" t="s">
        <v>48</v>
      </c>
      <c r="C233" s="3" t="s">
        <v>178</v>
      </c>
      <c r="D233" t="s">
        <v>96</v>
      </c>
      <c r="E233" t="s">
        <v>115</v>
      </c>
      <c r="F233" s="1">
        <v>36798</v>
      </c>
      <c r="I233" s="1">
        <v>37347</v>
      </c>
      <c r="J233" t="s">
        <v>97</v>
      </c>
      <c r="K233" t="s">
        <v>107</v>
      </c>
      <c r="L233" t="s">
        <v>57</v>
      </c>
      <c r="N233" t="s">
        <v>99</v>
      </c>
      <c r="O233" s="2">
        <v>-2152170</v>
      </c>
      <c r="P233">
        <v>2.3914</v>
      </c>
      <c r="Q233">
        <v>2.3914</v>
      </c>
      <c r="R233">
        <v>0</v>
      </c>
      <c r="S233" s="4">
        <v>0</v>
      </c>
      <c r="U233" t="s">
        <v>101</v>
      </c>
      <c r="V233" t="s">
        <v>56</v>
      </c>
    </row>
    <row r="234" spans="1:22" x14ac:dyDescent="0.25">
      <c r="A234" t="s">
        <v>47</v>
      </c>
      <c r="B234" t="s">
        <v>48</v>
      </c>
      <c r="C234" s="3" t="s">
        <v>178</v>
      </c>
      <c r="D234" t="s">
        <v>96</v>
      </c>
      <c r="E234" t="s">
        <v>100</v>
      </c>
      <c r="F234" s="1">
        <v>36879</v>
      </c>
      <c r="I234" s="1">
        <v>37347</v>
      </c>
      <c r="J234" t="s">
        <v>97</v>
      </c>
      <c r="K234" t="s">
        <v>107</v>
      </c>
      <c r="L234" t="s">
        <v>52</v>
      </c>
      <c r="N234" t="s">
        <v>99</v>
      </c>
      <c r="O234" s="2">
        <v>99990</v>
      </c>
      <c r="P234">
        <v>2.7315999999999998</v>
      </c>
      <c r="Q234">
        <v>2.3914</v>
      </c>
      <c r="R234">
        <v>0.59530000000000005</v>
      </c>
      <c r="S234" s="4">
        <v>0</v>
      </c>
      <c r="U234" t="s">
        <v>101</v>
      </c>
      <c r="V234" t="s">
        <v>56</v>
      </c>
    </row>
    <row r="235" spans="1:22" x14ac:dyDescent="0.25">
      <c r="A235" t="s">
        <v>47</v>
      </c>
      <c r="B235" t="s">
        <v>48</v>
      </c>
      <c r="C235" s="3" t="s">
        <v>178</v>
      </c>
      <c r="D235" t="s">
        <v>96</v>
      </c>
      <c r="E235" t="s">
        <v>102</v>
      </c>
      <c r="F235" s="1">
        <v>36798</v>
      </c>
      <c r="I235" s="1">
        <v>37347</v>
      </c>
      <c r="J235" t="s">
        <v>97</v>
      </c>
      <c r="K235" t="s">
        <v>107</v>
      </c>
      <c r="L235" t="s">
        <v>57</v>
      </c>
      <c r="N235" t="s">
        <v>99</v>
      </c>
      <c r="O235" s="2">
        <v>-223320</v>
      </c>
      <c r="P235">
        <v>2.7315999999999998</v>
      </c>
      <c r="Q235">
        <v>2.3914</v>
      </c>
      <c r="R235">
        <v>0.59530000000000005</v>
      </c>
      <c r="S235" s="4">
        <v>0</v>
      </c>
      <c r="U235" t="s">
        <v>101</v>
      </c>
      <c r="V235" t="s">
        <v>56</v>
      </c>
    </row>
    <row r="236" spans="1:22" x14ac:dyDescent="0.25">
      <c r="A236" t="s">
        <v>47</v>
      </c>
      <c r="B236" t="s">
        <v>48</v>
      </c>
      <c r="C236" s="3" t="s">
        <v>178</v>
      </c>
      <c r="D236" t="s">
        <v>96</v>
      </c>
      <c r="E236" t="s">
        <v>113</v>
      </c>
      <c r="F236" s="1">
        <v>36879</v>
      </c>
      <c r="I236" s="1">
        <v>37347</v>
      </c>
      <c r="J236" t="s">
        <v>97</v>
      </c>
      <c r="K236" t="s">
        <v>98</v>
      </c>
      <c r="L236" t="s">
        <v>52</v>
      </c>
      <c r="N236" t="s">
        <v>99</v>
      </c>
      <c r="O236" s="2">
        <v>-223320</v>
      </c>
      <c r="P236">
        <v>2.7315999999999998</v>
      </c>
      <c r="Q236">
        <v>2.3914</v>
      </c>
      <c r="R236">
        <v>0.59530000000000005</v>
      </c>
      <c r="S236" s="4">
        <v>56625.63</v>
      </c>
      <c r="U236" t="s">
        <v>101</v>
      </c>
      <c r="V236" t="s">
        <v>56</v>
      </c>
    </row>
    <row r="237" spans="1:22" x14ac:dyDescent="0.25">
      <c r="A237" t="s">
        <v>47</v>
      </c>
      <c r="B237" t="s">
        <v>48</v>
      </c>
      <c r="C237" s="3" t="s">
        <v>178</v>
      </c>
      <c r="D237" t="s">
        <v>96</v>
      </c>
      <c r="E237" t="s">
        <v>114</v>
      </c>
      <c r="F237" s="1">
        <v>36879</v>
      </c>
      <c r="I237" s="1">
        <v>37347</v>
      </c>
      <c r="J237" t="s">
        <v>97</v>
      </c>
      <c r="K237" t="s">
        <v>118</v>
      </c>
      <c r="L237" t="s">
        <v>52</v>
      </c>
      <c r="N237" t="s">
        <v>99</v>
      </c>
      <c r="O237" s="2">
        <v>-2152170</v>
      </c>
      <c r="P237">
        <v>2.3914</v>
      </c>
      <c r="Q237">
        <v>2.3914</v>
      </c>
      <c r="R237">
        <v>0</v>
      </c>
      <c r="S237" s="4">
        <v>0</v>
      </c>
      <c r="U237" t="s">
        <v>101</v>
      </c>
      <c r="V237" t="s">
        <v>56</v>
      </c>
    </row>
    <row r="238" spans="1:22" x14ac:dyDescent="0.25">
      <c r="A238" t="s">
        <v>47</v>
      </c>
      <c r="B238" t="s">
        <v>48</v>
      </c>
      <c r="C238" s="3" t="s">
        <v>178</v>
      </c>
      <c r="D238" t="s">
        <v>96</v>
      </c>
      <c r="E238" t="s">
        <v>110</v>
      </c>
      <c r="F238" s="1">
        <v>36879</v>
      </c>
      <c r="I238" s="1">
        <v>37347</v>
      </c>
      <c r="J238" t="s">
        <v>97</v>
      </c>
      <c r="K238" t="s">
        <v>119</v>
      </c>
      <c r="L238" t="s">
        <v>52</v>
      </c>
      <c r="N238" t="s">
        <v>99</v>
      </c>
      <c r="O238" s="2">
        <v>-972450</v>
      </c>
      <c r="P238">
        <v>2.7269000000000001</v>
      </c>
      <c r="Q238">
        <v>2.6225999999999998</v>
      </c>
      <c r="R238">
        <v>0.27232000000000001</v>
      </c>
      <c r="S238" s="4">
        <v>162454.49</v>
      </c>
      <c r="U238" t="s">
        <v>101</v>
      </c>
      <c r="V238" t="s">
        <v>56</v>
      </c>
    </row>
    <row r="239" spans="1:22" x14ac:dyDescent="0.25">
      <c r="A239" t="s">
        <v>47</v>
      </c>
      <c r="B239" t="s">
        <v>48</v>
      </c>
      <c r="C239" s="3" t="s">
        <v>178</v>
      </c>
      <c r="D239" t="s">
        <v>96</v>
      </c>
      <c r="E239" t="s">
        <v>117</v>
      </c>
      <c r="F239" s="1">
        <v>36879</v>
      </c>
      <c r="I239" s="1">
        <v>37347</v>
      </c>
      <c r="J239" t="s">
        <v>97</v>
      </c>
      <c r="K239" t="s">
        <v>116</v>
      </c>
      <c r="L239" t="s">
        <v>52</v>
      </c>
      <c r="N239" t="s">
        <v>99</v>
      </c>
      <c r="O239" s="2">
        <v>-520770</v>
      </c>
      <c r="P239">
        <v>2.7601</v>
      </c>
      <c r="Q239">
        <v>2.3914</v>
      </c>
      <c r="R239">
        <v>0.58896999999999999</v>
      </c>
      <c r="S239" s="4">
        <v>114050.17</v>
      </c>
      <c r="U239" t="s">
        <v>101</v>
      </c>
      <c r="V239" t="s">
        <v>56</v>
      </c>
    </row>
    <row r="240" spans="1:22" x14ac:dyDescent="0.25">
      <c r="A240" t="s">
        <v>47</v>
      </c>
      <c r="B240" t="s">
        <v>48</v>
      </c>
      <c r="C240" s="3" t="s">
        <v>178</v>
      </c>
      <c r="D240" t="s">
        <v>96</v>
      </c>
      <c r="E240" t="s">
        <v>113</v>
      </c>
      <c r="F240" s="1">
        <v>36879</v>
      </c>
      <c r="I240" s="1">
        <v>37347</v>
      </c>
      <c r="J240" t="s">
        <v>97</v>
      </c>
      <c r="K240" t="s">
        <v>107</v>
      </c>
      <c r="L240" t="s">
        <v>52</v>
      </c>
      <c r="N240" t="s">
        <v>99</v>
      </c>
      <c r="O240" s="2">
        <v>223320</v>
      </c>
      <c r="P240">
        <v>2.7315999999999998</v>
      </c>
      <c r="Q240">
        <v>2.3914</v>
      </c>
      <c r="R240">
        <v>0.59530000000000005</v>
      </c>
      <c r="S240" s="4">
        <v>0</v>
      </c>
      <c r="U240" t="s">
        <v>101</v>
      </c>
      <c r="V240" t="s">
        <v>56</v>
      </c>
    </row>
    <row r="241" spans="1:22" x14ac:dyDescent="0.25">
      <c r="A241" t="s">
        <v>47</v>
      </c>
      <c r="B241" t="s">
        <v>48</v>
      </c>
      <c r="C241" s="3" t="s">
        <v>178</v>
      </c>
      <c r="D241" t="s">
        <v>96</v>
      </c>
      <c r="E241" t="s">
        <v>115</v>
      </c>
      <c r="F241" s="1">
        <v>36798</v>
      </c>
      <c r="I241" s="1">
        <v>37347</v>
      </c>
      <c r="J241" t="s">
        <v>97</v>
      </c>
      <c r="K241" t="s">
        <v>118</v>
      </c>
      <c r="L241" t="s">
        <v>57</v>
      </c>
      <c r="N241" t="s">
        <v>99</v>
      </c>
      <c r="O241" s="2">
        <v>2152170</v>
      </c>
      <c r="P241">
        <v>2.3914</v>
      </c>
      <c r="Q241">
        <v>2.3914</v>
      </c>
      <c r="R241">
        <v>0</v>
      </c>
      <c r="S241" s="4">
        <v>0</v>
      </c>
      <c r="U241" t="s">
        <v>101</v>
      </c>
      <c r="V241" t="s">
        <v>56</v>
      </c>
    </row>
    <row r="242" spans="1:22" x14ac:dyDescent="0.25">
      <c r="A242" t="s">
        <v>47</v>
      </c>
      <c r="B242" t="s">
        <v>48</v>
      </c>
      <c r="C242" s="3" t="s">
        <v>178</v>
      </c>
      <c r="D242" t="s">
        <v>96</v>
      </c>
      <c r="E242" t="s">
        <v>100</v>
      </c>
      <c r="F242" s="1">
        <v>36879</v>
      </c>
      <c r="I242" s="1">
        <v>37347</v>
      </c>
      <c r="J242" t="s">
        <v>97</v>
      </c>
      <c r="K242" t="s">
        <v>98</v>
      </c>
      <c r="L242" t="s">
        <v>52</v>
      </c>
      <c r="N242" t="s">
        <v>99</v>
      </c>
      <c r="O242" s="2">
        <v>-99990</v>
      </c>
      <c r="P242">
        <v>2.7315999999999998</v>
      </c>
      <c r="Q242">
        <v>2.3914</v>
      </c>
      <c r="R242">
        <v>0.59530000000000005</v>
      </c>
      <c r="S242" s="4">
        <v>25353.74</v>
      </c>
      <c r="U242" t="s">
        <v>101</v>
      </c>
      <c r="V242" t="s">
        <v>56</v>
      </c>
    </row>
    <row r="243" spans="1:22" x14ac:dyDescent="0.25">
      <c r="A243" t="s">
        <v>47</v>
      </c>
      <c r="B243" t="s">
        <v>48</v>
      </c>
      <c r="C243" s="3" t="s">
        <v>178</v>
      </c>
      <c r="D243" t="s">
        <v>96</v>
      </c>
      <c r="E243" t="s">
        <v>108</v>
      </c>
      <c r="F243" s="1">
        <v>36798</v>
      </c>
      <c r="I243" s="1">
        <v>37377</v>
      </c>
      <c r="J243" t="s">
        <v>97</v>
      </c>
      <c r="K243" t="s">
        <v>116</v>
      </c>
      <c r="L243" t="s">
        <v>57</v>
      </c>
      <c r="N243" t="s">
        <v>99</v>
      </c>
      <c r="O243" s="2">
        <v>538129</v>
      </c>
      <c r="P243">
        <v>2.8121999999999998</v>
      </c>
      <c r="Q243">
        <v>2.4434999999999998</v>
      </c>
      <c r="R243">
        <v>0.58896999999999999</v>
      </c>
      <c r="S243" s="4">
        <v>-117654.69</v>
      </c>
      <c r="U243" t="s">
        <v>101</v>
      </c>
      <c r="V243" t="s">
        <v>56</v>
      </c>
    </row>
    <row r="244" spans="1:22" x14ac:dyDescent="0.25">
      <c r="A244" t="s">
        <v>47</v>
      </c>
      <c r="B244" t="s">
        <v>48</v>
      </c>
      <c r="C244" s="3" t="s">
        <v>178</v>
      </c>
      <c r="D244" t="s">
        <v>96</v>
      </c>
      <c r="E244" t="s">
        <v>106</v>
      </c>
      <c r="F244" s="1">
        <v>36798</v>
      </c>
      <c r="I244" s="1">
        <v>37377</v>
      </c>
      <c r="J244" t="s">
        <v>97</v>
      </c>
      <c r="K244" t="s">
        <v>119</v>
      </c>
      <c r="L244" t="s">
        <v>57</v>
      </c>
      <c r="N244" t="s">
        <v>99</v>
      </c>
      <c r="O244" s="2">
        <v>1004865</v>
      </c>
      <c r="P244">
        <v>2.7789999999999999</v>
      </c>
      <c r="Q244">
        <v>2.6747000000000001</v>
      </c>
      <c r="R244">
        <v>0.27232000000000001</v>
      </c>
      <c r="S244" s="4">
        <v>-167588.81</v>
      </c>
      <c r="U244" t="s">
        <v>101</v>
      </c>
      <c r="V244" t="s">
        <v>56</v>
      </c>
    </row>
    <row r="245" spans="1:22" x14ac:dyDescent="0.25">
      <c r="A245" t="s">
        <v>47</v>
      </c>
      <c r="B245" t="s">
        <v>48</v>
      </c>
      <c r="C245" s="3" t="s">
        <v>178</v>
      </c>
      <c r="D245" t="s">
        <v>96</v>
      </c>
      <c r="E245" t="s">
        <v>111</v>
      </c>
      <c r="F245" s="1">
        <v>36798</v>
      </c>
      <c r="I245" s="1">
        <v>37377</v>
      </c>
      <c r="J245" t="s">
        <v>97</v>
      </c>
      <c r="K245" t="s">
        <v>98</v>
      </c>
      <c r="L245" t="s">
        <v>57</v>
      </c>
      <c r="N245" t="s">
        <v>99</v>
      </c>
      <c r="O245" s="2">
        <v>384648</v>
      </c>
      <c r="P245">
        <v>2.7837000000000001</v>
      </c>
      <c r="Q245">
        <v>2.4434999999999998</v>
      </c>
      <c r="R245">
        <v>0.58896999999999999</v>
      </c>
      <c r="S245" s="4">
        <v>-94951.85</v>
      </c>
      <c r="U245" t="s">
        <v>101</v>
      </c>
      <c r="V245" t="s">
        <v>56</v>
      </c>
    </row>
    <row r="246" spans="1:22" x14ac:dyDescent="0.25">
      <c r="A246" t="s">
        <v>47</v>
      </c>
      <c r="B246" t="s">
        <v>48</v>
      </c>
      <c r="C246" s="3" t="s">
        <v>178</v>
      </c>
      <c r="D246" t="s">
        <v>96</v>
      </c>
      <c r="E246" t="s">
        <v>112</v>
      </c>
      <c r="F246" s="1">
        <v>36879</v>
      </c>
      <c r="I246" s="1">
        <v>37377</v>
      </c>
      <c r="J246" t="s">
        <v>97</v>
      </c>
      <c r="K246" t="s">
        <v>98</v>
      </c>
      <c r="L246" t="s">
        <v>52</v>
      </c>
      <c r="N246" t="s">
        <v>99</v>
      </c>
      <c r="O246" s="2">
        <v>-496899</v>
      </c>
      <c r="P246">
        <v>2.7837000000000001</v>
      </c>
      <c r="Q246">
        <v>2.4434999999999998</v>
      </c>
      <c r="R246">
        <v>0.63329999999999997</v>
      </c>
      <c r="S246" s="4">
        <v>144521.37</v>
      </c>
      <c r="U246" t="s">
        <v>101</v>
      </c>
      <c r="V246" t="s">
        <v>56</v>
      </c>
    </row>
    <row r="247" spans="1:22" x14ac:dyDescent="0.25">
      <c r="A247" t="s">
        <v>47</v>
      </c>
      <c r="B247" t="s">
        <v>48</v>
      </c>
      <c r="C247" s="3" t="s">
        <v>178</v>
      </c>
      <c r="D247" t="s">
        <v>96</v>
      </c>
      <c r="E247" t="s">
        <v>109</v>
      </c>
      <c r="F247" s="1">
        <v>36798</v>
      </c>
      <c r="I247" s="1">
        <v>37377</v>
      </c>
      <c r="J247" t="s">
        <v>97</v>
      </c>
      <c r="K247" t="s">
        <v>98</v>
      </c>
      <c r="L247" t="s">
        <v>57</v>
      </c>
      <c r="N247" t="s">
        <v>99</v>
      </c>
      <c r="O247" s="2">
        <v>496899</v>
      </c>
      <c r="P247">
        <v>2.7837000000000001</v>
      </c>
      <c r="Q247">
        <v>2.4434999999999998</v>
      </c>
      <c r="R247">
        <v>0.63329999999999997</v>
      </c>
      <c r="S247" s="4">
        <v>-144521.37</v>
      </c>
      <c r="U247" t="s">
        <v>101</v>
      </c>
      <c r="V247" t="s">
        <v>56</v>
      </c>
    </row>
    <row r="248" spans="1:22" x14ac:dyDescent="0.25">
      <c r="A248" t="s">
        <v>47</v>
      </c>
      <c r="B248" t="s">
        <v>48</v>
      </c>
      <c r="C248" s="3" t="s">
        <v>178</v>
      </c>
      <c r="D248" t="s">
        <v>96</v>
      </c>
      <c r="E248" t="s">
        <v>102</v>
      </c>
      <c r="F248" s="1">
        <v>36798</v>
      </c>
      <c r="I248" s="1">
        <v>37377</v>
      </c>
      <c r="J248" t="s">
        <v>97</v>
      </c>
      <c r="K248" t="s">
        <v>98</v>
      </c>
      <c r="L248" t="s">
        <v>57</v>
      </c>
      <c r="N248" t="s">
        <v>99</v>
      </c>
      <c r="O248" s="2">
        <v>230764</v>
      </c>
      <c r="P248">
        <v>2.7837000000000001</v>
      </c>
      <c r="Q248">
        <v>2.4434999999999998</v>
      </c>
      <c r="R248">
        <v>0.59530000000000005</v>
      </c>
      <c r="S248" s="4">
        <v>-58415.27</v>
      </c>
      <c r="U248" t="s">
        <v>101</v>
      </c>
      <c r="V248" t="s">
        <v>56</v>
      </c>
    </row>
    <row r="249" spans="1:22" x14ac:dyDescent="0.25">
      <c r="A249" t="s">
        <v>47</v>
      </c>
      <c r="B249" t="s">
        <v>48</v>
      </c>
      <c r="C249" s="3" t="s">
        <v>178</v>
      </c>
      <c r="D249" t="s">
        <v>96</v>
      </c>
      <c r="E249" t="s">
        <v>103</v>
      </c>
      <c r="F249" s="1">
        <v>36879</v>
      </c>
      <c r="I249" s="1">
        <v>37377</v>
      </c>
      <c r="J249" t="s">
        <v>97</v>
      </c>
      <c r="K249" t="s">
        <v>98</v>
      </c>
      <c r="L249" t="s">
        <v>52</v>
      </c>
      <c r="N249" t="s">
        <v>99</v>
      </c>
      <c r="O249" s="2">
        <v>-384648</v>
      </c>
      <c r="P249">
        <v>2.7837000000000001</v>
      </c>
      <c r="Q249">
        <v>2.4434999999999998</v>
      </c>
      <c r="R249">
        <v>0.58896999999999999</v>
      </c>
      <c r="S249" s="4">
        <v>94951.85</v>
      </c>
      <c r="U249" t="s">
        <v>101</v>
      </c>
      <c r="V249" t="s">
        <v>56</v>
      </c>
    </row>
    <row r="250" spans="1:22" x14ac:dyDescent="0.25">
      <c r="A250" t="s">
        <v>47</v>
      </c>
      <c r="B250" t="s">
        <v>48</v>
      </c>
      <c r="C250" s="3" t="s">
        <v>178</v>
      </c>
      <c r="D250" t="s">
        <v>96</v>
      </c>
      <c r="E250" t="s">
        <v>104</v>
      </c>
      <c r="F250" s="1">
        <v>36798</v>
      </c>
      <c r="I250" s="1">
        <v>37377</v>
      </c>
      <c r="J250" t="s">
        <v>97</v>
      </c>
      <c r="K250" t="s">
        <v>98</v>
      </c>
      <c r="L250" t="s">
        <v>57</v>
      </c>
      <c r="N250" t="s">
        <v>99</v>
      </c>
      <c r="O250" s="2">
        <v>103323</v>
      </c>
      <c r="P250">
        <v>2.7837000000000001</v>
      </c>
      <c r="Q250">
        <v>2.4434999999999998</v>
      </c>
      <c r="R250">
        <v>0.59530000000000005</v>
      </c>
      <c r="S250" s="4">
        <v>-26155.03</v>
      </c>
      <c r="U250" t="s">
        <v>101</v>
      </c>
      <c r="V250" t="s">
        <v>56</v>
      </c>
    </row>
    <row r="251" spans="1:22" x14ac:dyDescent="0.25">
      <c r="A251" t="s">
        <v>47</v>
      </c>
      <c r="B251" t="s">
        <v>48</v>
      </c>
      <c r="C251" s="3" t="s">
        <v>178</v>
      </c>
      <c r="D251" t="s">
        <v>96</v>
      </c>
      <c r="E251" t="s">
        <v>110</v>
      </c>
      <c r="F251" s="1">
        <v>36879</v>
      </c>
      <c r="I251" s="1">
        <v>37377</v>
      </c>
      <c r="J251" t="s">
        <v>97</v>
      </c>
      <c r="K251" t="s">
        <v>105</v>
      </c>
      <c r="L251" t="s">
        <v>52</v>
      </c>
      <c r="N251" t="s">
        <v>99</v>
      </c>
      <c r="O251" s="2">
        <v>1004865</v>
      </c>
      <c r="P251">
        <v>2.7789999999999999</v>
      </c>
      <c r="Q251">
        <v>2.6747000000000001</v>
      </c>
      <c r="R251">
        <v>0.27232000000000001</v>
      </c>
      <c r="S251" s="4">
        <v>0</v>
      </c>
      <c r="U251" t="s">
        <v>101</v>
      </c>
      <c r="V251" t="s">
        <v>56</v>
      </c>
    </row>
    <row r="252" spans="1:22" x14ac:dyDescent="0.25">
      <c r="A252" t="s">
        <v>47</v>
      </c>
      <c r="B252" t="s">
        <v>48</v>
      </c>
      <c r="C252" s="3" t="s">
        <v>178</v>
      </c>
      <c r="D252" t="s">
        <v>96</v>
      </c>
      <c r="E252" t="s">
        <v>117</v>
      </c>
      <c r="F252" s="1">
        <v>36879</v>
      </c>
      <c r="I252" s="1">
        <v>37377</v>
      </c>
      <c r="J252" t="s">
        <v>97</v>
      </c>
      <c r="K252" t="s">
        <v>107</v>
      </c>
      <c r="L252" t="s">
        <v>52</v>
      </c>
      <c r="N252" t="s">
        <v>99</v>
      </c>
      <c r="O252" s="2">
        <v>538129</v>
      </c>
      <c r="P252">
        <v>2.8121999999999998</v>
      </c>
      <c r="Q252">
        <v>2.4434999999999998</v>
      </c>
      <c r="R252">
        <v>0.58896999999999999</v>
      </c>
      <c r="S252" s="4">
        <v>0</v>
      </c>
      <c r="U252" t="s">
        <v>101</v>
      </c>
      <c r="V252" t="s">
        <v>56</v>
      </c>
    </row>
    <row r="253" spans="1:22" x14ac:dyDescent="0.25">
      <c r="A253" t="s">
        <v>47</v>
      </c>
      <c r="B253" t="s">
        <v>48</v>
      </c>
      <c r="C253" s="3" t="s">
        <v>178</v>
      </c>
      <c r="D253" t="s">
        <v>96</v>
      </c>
      <c r="E253" t="s">
        <v>108</v>
      </c>
      <c r="F253" s="1">
        <v>36798</v>
      </c>
      <c r="I253" s="1">
        <v>37377</v>
      </c>
      <c r="J253" t="s">
        <v>97</v>
      </c>
      <c r="K253" t="s">
        <v>107</v>
      </c>
      <c r="L253" t="s">
        <v>57</v>
      </c>
      <c r="N253" t="s">
        <v>99</v>
      </c>
      <c r="O253" s="2">
        <v>-538129</v>
      </c>
      <c r="P253">
        <v>2.8121999999999998</v>
      </c>
      <c r="Q253">
        <v>2.4434999999999998</v>
      </c>
      <c r="R253">
        <v>0.58896999999999999</v>
      </c>
      <c r="S253" s="4">
        <v>0</v>
      </c>
      <c r="U253" t="s">
        <v>101</v>
      </c>
      <c r="V253" t="s">
        <v>56</v>
      </c>
    </row>
    <row r="254" spans="1:22" x14ac:dyDescent="0.25">
      <c r="A254" t="s">
        <v>47</v>
      </c>
      <c r="B254" t="s">
        <v>48</v>
      </c>
      <c r="C254" s="3" t="s">
        <v>178</v>
      </c>
      <c r="D254" t="s">
        <v>96</v>
      </c>
      <c r="E254" t="s">
        <v>106</v>
      </c>
      <c r="F254" s="1">
        <v>36798</v>
      </c>
      <c r="I254" s="1">
        <v>37377</v>
      </c>
      <c r="J254" t="s">
        <v>97</v>
      </c>
      <c r="K254" t="s">
        <v>105</v>
      </c>
      <c r="L254" t="s">
        <v>57</v>
      </c>
      <c r="N254" t="s">
        <v>99</v>
      </c>
      <c r="O254" s="2">
        <v>-1004865</v>
      </c>
      <c r="P254">
        <v>2.7789999999999999</v>
      </c>
      <c r="Q254">
        <v>2.6747000000000001</v>
      </c>
      <c r="R254">
        <v>0.27232000000000001</v>
      </c>
      <c r="S254" s="4">
        <v>0</v>
      </c>
      <c r="U254" t="s">
        <v>101</v>
      </c>
      <c r="V254" t="s">
        <v>56</v>
      </c>
    </row>
    <row r="255" spans="1:22" x14ac:dyDescent="0.25">
      <c r="A255" t="s">
        <v>47</v>
      </c>
      <c r="B255" t="s">
        <v>48</v>
      </c>
      <c r="C255" s="3" t="s">
        <v>178</v>
      </c>
      <c r="D255" t="s">
        <v>96</v>
      </c>
      <c r="E255" t="s">
        <v>111</v>
      </c>
      <c r="F255" s="1">
        <v>36798</v>
      </c>
      <c r="I255" s="1">
        <v>37377</v>
      </c>
      <c r="J255" t="s">
        <v>97</v>
      </c>
      <c r="K255" t="s">
        <v>107</v>
      </c>
      <c r="L255" t="s">
        <v>57</v>
      </c>
      <c r="N255" t="s">
        <v>99</v>
      </c>
      <c r="O255" s="2">
        <v>-384648</v>
      </c>
      <c r="P255">
        <v>2.7837000000000001</v>
      </c>
      <c r="Q255">
        <v>2.4434999999999998</v>
      </c>
      <c r="R255">
        <v>0.58896999999999999</v>
      </c>
      <c r="S255" s="4">
        <v>0</v>
      </c>
      <c r="U255" t="s">
        <v>101</v>
      </c>
      <c r="V255" t="s">
        <v>56</v>
      </c>
    </row>
    <row r="256" spans="1:22" x14ac:dyDescent="0.25">
      <c r="A256" t="s">
        <v>47</v>
      </c>
      <c r="B256" t="s">
        <v>48</v>
      </c>
      <c r="C256" s="3" t="s">
        <v>178</v>
      </c>
      <c r="D256" t="s">
        <v>96</v>
      </c>
      <c r="E256" t="s">
        <v>112</v>
      </c>
      <c r="F256" s="1">
        <v>36879</v>
      </c>
      <c r="I256" s="1">
        <v>37377</v>
      </c>
      <c r="J256" t="s">
        <v>97</v>
      </c>
      <c r="K256" t="s">
        <v>107</v>
      </c>
      <c r="L256" t="s">
        <v>52</v>
      </c>
      <c r="N256" t="s">
        <v>99</v>
      </c>
      <c r="O256" s="2">
        <v>496899</v>
      </c>
      <c r="P256">
        <v>2.7837000000000001</v>
      </c>
      <c r="Q256">
        <v>2.4434999999999998</v>
      </c>
      <c r="R256">
        <v>0.63329999999999997</v>
      </c>
      <c r="S256" s="4">
        <v>0</v>
      </c>
      <c r="U256" t="s">
        <v>101</v>
      </c>
      <c r="V256" t="s">
        <v>56</v>
      </c>
    </row>
    <row r="257" spans="1:22" x14ac:dyDescent="0.25">
      <c r="A257" t="s">
        <v>47</v>
      </c>
      <c r="B257" t="s">
        <v>48</v>
      </c>
      <c r="C257" s="3" t="s">
        <v>178</v>
      </c>
      <c r="D257" t="s">
        <v>96</v>
      </c>
      <c r="E257" t="s">
        <v>109</v>
      </c>
      <c r="F257" s="1">
        <v>36798</v>
      </c>
      <c r="I257" s="1">
        <v>37377</v>
      </c>
      <c r="J257" t="s">
        <v>97</v>
      </c>
      <c r="K257" t="s">
        <v>107</v>
      </c>
      <c r="L257" t="s">
        <v>57</v>
      </c>
      <c r="N257" t="s">
        <v>99</v>
      </c>
      <c r="O257" s="2">
        <v>-496899</v>
      </c>
      <c r="P257">
        <v>2.7837000000000001</v>
      </c>
      <c r="Q257">
        <v>2.4434999999999998</v>
      </c>
      <c r="R257">
        <v>0.63329999999999997</v>
      </c>
      <c r="S257" s="4">
        <v>0</v>
      </c>
      <c r="U257" t="s">
        <v>101</v>
      </c>
      <c r="V257" t="s">
        <v>56</v>
      </c>
    </row>
    <row r="258" spans="1:22" x14ac:dyDescent="0.25">
      <c r="A258" t="s">
        <v>47</v>
      </c>
      <c r="B258" t="s">
        <v>48</v>
      </c>
      <c r="C258" s="3" t="s">
        <v>178</v>
      </c>
      <c r="D258" t="s">
        <v>96</v>
      </c>
      <c r="E258" t="s">
        <v>103</v>
      </c>
      <c r="F258" s="1">
        <v>36879</v>
      </c>
      <c r="I258" s="1">
        <v>37377</v>
      </c>
      <c r="J258" t="s">
        <v>97</v>
      </c>
      <c r="K258" t="s">
        <v>107</v>
      </c>
      <c r="L258" t="s">
        <v>52</v>
      </c>
      <c r="N258" t="s">
        <v>99</v>
      </c>
      <c r="O258" s="2">
        <v>384648</v>
      </c>
      <c r="P258">
        <v>2.7837000000000001</v>
      </c>
      <c r="Q258">
        <v>2.4434999999999998</v>
      </c>
      <c r="R258">
        <v>0.58896999999999999</v>
      </c>
      <c r="S258" s="4">
        <v>0</v>
      </c>
      <c r="U258" t="s">
        <v>101</v>
      </c>
      <c r="V258" t="s">
        <v>56</v>
      </c>
    </row>
    <row r="259" spans="1:22" x14ac:dyDescent="0.25">
      <c r="A259" t="s">
        <v>47</v>
      </c>
      <c r="B259" t="s">
        <v>48</v>
      </c>
      <c r="C259" s="3" t="s">
        <v>178</v>
      </c>
      <c r="D259" t="s">
        <v>96</v>
      </c>
      <c r="E259" t="s">
        <v>104</v>
      </c>
      <c r="F259" s="1">
        <v>36798</v>
      </c>
      <c r="I259" s="1">
        <v>37377</v>
      </c>
      <c r="J259" t="s">
        <v>97</v>
      </c>
      <c r="K259" t="s">
        <v>107</v>
      </c>
      <c r="L259" t="s">
        <v>57</v>
      </c>
      <c r="N259" t="s">
        <v>99</v>
      </c>
      <c r="O259" s="2">
        <v>-103323</v>
      </c>
      <c r="P259">
        <v>2.7837000000000001</v>
      </c>
      <c r="Q259">
        <v>2.4434999999999998</v>
      </c>
      <c r="R259">
        <v>0.59530000000000005</v>
      </c>
      <c r="S259" s="4">
        <v>0</v>
      </c>
      <c r="U259" t="s">
        <v>101</v>
      </c>
      <c r="V259" t="s">
        <v>56</v>
      </c>
    </row>
    <row r="260" spans="1:22" x14ac:dyDescent="0.25">
      <c r="A260" t="s">
        <v>47</v>
      </c>
      <c r="B260" t="s">
        <v>48</v>
      </c>
      <c r="C260" s="3" t="s">
        <v>178</v>
      </c>
      <c r="D260" t="s">
        <v>96</v>
      </c>
      <c r="E260" t="s">
        <v>114</v>
      </c>
      <c r="F260" s="1">
        <v>36879</v>
      </c>
      <c r="I260" s="1">
        <v>37377</v>
      </c>
      <c r="J260" t="s">
        <v>97</v>
      </c>
      <c r="K260" t="s">
        <v>107</v>
      </c>
      <c r="L260" t="s">
        <v>52</v>
      </c>
      <c r="N260" t="s">
        <v>99</v>
      </c>
      <c r="O260" s="2">
        <v>2223909</v>
      </c>
      <c r="P260">
        <v>2.4434999999999998</v>
      </c>
      <c r="Q260">
        <v>2.4434999999999998</v>
      </c>
      <c r="R260">
        <v>0</v>
      </c>
      <c r="S260" s="4">
        <v>0</v>
      </c>
      <c r="U260" t="s">
        <v>101</v>
      </c>
      <c r="V260" t="s">
        <v>56</v>
      </c>
    </row>
    <row r="261" spans="1:22" x14ac:dyDescent="0.25">
      <c r="A261" t="s">
        <v>47</v>
      </c>
      <c r="B261" t="s">
        <v>48</v>
      </c>
      <c r="C261" s="3" t="s">
        <v>178</v>
      </c>
      <c r="D261" t="s">
        <v>96</v>
      </c>
      <c r="E261" t="s">
        <v>115</v>
      </c>
      <c r="F261" s="1">
        <v>36798</v>
      </c>
      <c r="I261" s="1">
        <v>37377</v>
      </c>
      <c r="J261" t="s">
        <v>97</v>
      </c>
      <c r="K261" t="s">
        <v>107</v>
      </c>
      <c r="L261" t="s">
        <v>57</v>
      </c>
      <c r="N261" t="s">
        <v>99</v>
      </c>
      <c r="O261" s="2">
        <v>-2223909</v>
      </c>
      <c r="P261">
        <v>2.4434999999999998</v>
      </c>
      <c r="Q261">
        <v>2.4434999999999998</v>
      </c>
      <c r="R261">
        <v>0</v>
      </c>
      <c r="S261" s="4">
        <v>0</v>
      </c>
      <c r="U261" t="s">
        <v>101</v>
      </c>
      <c r="V261" t="s">
        <v>56</v>
      </c>
    </row>
    <row r="262" spans="1:22" x14ac:dyDescent="0.25">
      <c r="A262" t="s">
        <v>47</v>
      </c>
      <c r="B262" t="s">
        <v>48</v>
      </c>
      <c r="C262" s="3" t="s">
        <v>178</v>
      </c>
      <c r="D262" t="s">
        <v>96</v>
      </c>
      <c r="E262" t="s">
        <v>100</v>
      </c>
      <c r="F262" s="1">
        <v>36879</v>
      </c>
      <c r="I262" s="1">
        <v>37377</v>
      </c>
      <c r="J262" t="s">
        <v>97</v>
      </c>
      <c r="K262" t="s">
        <v>107</v>
      </c>
      <c r="L262" t="s">
        <v>52</v>
      </c>
      <c r="N262" t="s">
        <v>99</v>
      </c>
      <c r="O262" s="2">
        <v>103323</v>
      </c>
      <c r="P262">
        <v>2.7837000000000001</v>
      </c>
      <c r="Q262">
        <v>2.4434999999999998</v>
      </c>
      <c r="R262">
        <v>0.59530000000000005</v>
      </c>
      <c r="S262" s="4">
        <v>0</v>
      </c>
      <c r="U262" t="s">
        <v>101</v>
      </c>
      <c r="V262" t="s">
        <v>56</v>
      </c>
    </row>
    <row r="263" spans="1:22" x14ac:dyDescent="0.25">
      <c r="A263" t="s">
        <v>47</v>
      </c>
      <c r="B263" t="s">
        <v>48</v>
      </c>
      <c r="C263" s="3" t="s">
        <v>178</v>
      </c>
      <c r="D263" t="s">
        <v>96</v>
      </c>
      <c r="E263" t="s">
        <v>102</v>
      </c>
      <c r="F263" s="1">
        <v>36798</v>
      </c>
      <c r="I263" s="1">
        <v>37377</v>
      </c>
      <c r="J263" t="s">
        <v>97</v>
      </c>
      <c r="K263" t="s">
        <v>107</v>
      </c>
      <c r="L263" t="s">
        <v>57</v>
      </c>
      <c r="N263" t="s">
        <v>99</v>
      </c>
      <c r="O263" s="2">
        <v>-230764</v>
      </c>
      <c r="P263">
        <v>2.7837000000000001</v>
      </c>
      <c r="Q263">
        <v>2.4434999999999998</v>
      </c>
      <c r="R263">
        <v>0.59530000000000005</v>
      </c>
      <c r="S263" s="4">
        <v>0</v>
      </c>
      <c r="U263" t="s">
        <v>101</v>
      </c>
      <c r="V263" t="s">
        <v>56</v>
      </c>
    </row>
    <row r="264" spans="1:22" x14ac:dyDescent="0.25">
      <c r="A264" t="s">
        <v>47</v>
      </c>
      <c r="B264" t="s">
        <v>48</v>
      </c>
      <c r="C264" s="3" t="s">
        <v>178</v>
      </c>
      <c r="D264" t="s">
        <v>96</v>
      </c>
      <c r="E264" t="s">
        <v>113</v>
      </c>
      <c r="F264" s="1">
        <v>36879</v>
      </c>
      <c r="I264" s="1">
        <v>37377</v>
      </c>
      <c r="J264" t="s">
        <v>97</v>
      </c>
      <c r="K264" t="s">
        <v>98</v>
      </c>
      <c r="L264" t="s">
        <v>52</v>
      </c>
      <c r="N264" t="s">
        <v>99</v>
      </c>
      <c r="O264" s="2">
        <v>-230764</v>
      </c>
      <c r="P264">
        <v>2.7837000000000001</v>
      </c>
      <c r="Q264">
        <v>2.4434999999999998</v>
      </c>
      <c r="R264">
        <v>0.59530000000000005</v>
      </c>
      <c r="S264" s="4">
        <v>58415.27</v>
      </c>
      <c r="U264" t="s">
        <v>101</v>
      </c>
      <c r="V264" t="s">
        <v>56</v>
      </c>
    </row>
    <row r="265" spans="1:22" x14ac:dyDescent="0.25">
      <c r="A265" t="s">
        <v>47</v>
      </c>
      <c r="B265" t="s">
        <v>48</v>
      </c>
      <c r="C265" s="3" t="s">
        <v>178</v>
      </c>
      <c r="D265" t="s">
        <v>96</v>
      </c>
      <c r="E265" t="s">
        <v>114</v>
      </c>
      <c r="F265" s="1">
        <v>36879</v>
      </c>
      <c r="I265" s="1">
        <v>37377</v>
      </c>
      <c r="J265" t="s">
        <v>97</v>
      </c>
      <c r="K265" t="s">
        <v>118</v>
      </c>
      <c r="L265" t="s">
        <v>52</v>
      </c>
      <c r="N265" t="s">
        <v>99</v>
      </c>
      <c r="O265" s="2">
        <v>-2223909</v>
      </c>
      <c r="P265">
        <v>2.4434999999999998</v>
      </c>
      <c r="Q265">
        <v>2.4434999999999998</v>
      </c>
      <c r="R265">
        <v>0</v>
      </c>
      <c r="S265" s="4">
        <v>0</v>
      </c>
      <c r="U265" t="s">
        <v>101</v>
      </c>
      <c r="V265" t="s">
        <v>56</v>
      </c>
    </row>
    <row r="266" spans="1:22" x14ac:dyDescent="0.25">
      <c r="A266" t="s">
        <v>47</v>
      </c>
      <c r="B266" t="s">
        <v>48</v>
      </c>
      <c r="C266" s="3" t="s">
        <v>178</v>
      </c>
      <c r="D266" t="s">
        <v>96</v>
      </c>
      <c r="E266" t="s">
        <v>110</v>
      </c>
      <c r="F266" s="1">
        <v>36879</v>
      </c>
      <c r="I266" s="1">
        <v>37377</v>
      </c>
      <c r="J266" t="s">
        <v>97</v>
      </c>
      <c r="K266" t="s">
        <v>119</v>
      </c>
      <c r="L266" t="s">
        <v>52</v>
      </c>
      <c r="N266" t="s">
        <v>99</v>
      </c>
      <c r="O266" s="2">
        <v>-1004865</v>
      </c>
      <c r="P266">
        <v>2.7789999999999999</v>
      </c>
      <c r="Q266">
        <v>2.6747000000000001</v>
      </c>
      <c r="R266">
        <v>0.27232000000000001</v>
      </c>
      <c r="S266" s="4">
        <v>167588.81</v>
      </c>
      <c r="U266" t="s">
        <v>101</v>
      </c>
      <c r="V266" t="s">
        <v>56</v>
      </c>
    </row>
    <row r="267" spans="1:22" x14ac:dyDescent="0.25">
      <c r="A267" t="s">
        <v>47</v>
      </c>
      <c r="B267" t="s">
        <v>48</v>
      </c>
      <c r="C267" s="3" t="s">
        <v>178</v>
      </c>
      <c r="D267" t="s">
        <v>96</v>
      </c>
      <c r="E267" t="s">
        <v>117</v>
      </c>
      <c r="F267" s="1">
        <v>36879</v>
      </c>
      <c r="I267" s="1">
        <v>37377</v>
      </c>
      <c r="J267" t="s">
        <v>97</v>
      </c>
      <c r="K267" t="s">
        <v>116</v>
      </c>
      <c r="L267" t="s">
        <v>52</v>
      </c>
      <c r="N267" t="s">
        <v>99</v>
      </c>
      <c r="O267" s="2">
        <v>-538129</v>
      </c>
      <c r="P267">
        <v>2.8121999999999998</v>
      </c>
      <c r="Q267">
        <v>2.4434999999999998</v>
      </c>
      <c r="R267">
        <v>0.58896999999999999</v>
      </c>
      <c r="S267" s="4">
        <v>117654.69</v>
      </c>
      <c r="U267" t="s">
        <v>101</v>
      </c>
      <c r="V267" t="s">
        <v>56</v>
      </c>
    </row>
    <row r="268" spans="1:22" x14ac:dyDescent="0.25">
      <c r="A268" t="s">
        <v>47</v>
      </c>
      <c r="B268" t="s">
        <v>48</v>
      </c>
      <c r="C268" s="3" t="s">
        <v>178</v>
      </c>
      <c r="D268" t="s">
        <v>96</v>
      </c>
      <c r="E268" t="s">
        <v>113</v>
      </c>
      <c r="F268" s="1">
        <v>36879</v>
      </c>
      <c r="I268" s="1">
        <v>37377</v>
      </c>
      <c r="J268" t="s">
        <v>97</v>
      </c>
      <c r="K268" t="s">
        <v>107</v>
      </c>
      <c r="L268" t="s">
        <v>52</v>
      </c>
      <c r="N268" t="s">
        <v>99</v>
      </c>
      <c r="O268" s="2">
        <v>230764</v>
      </c>
      <c r="P268">
        <v>2.7837000000000001</v>
      </c>
      <c r="Q268">
        <v>2.4434999999999998</v>
      </c>
      <c r="R268">
        <v>0.59530000000000005</v>
      </c>
      <c r="S268" s="4">
        <v>0</v>
      </c>
      <c r="U268" t="s">
        <v>101</v>
      </c>
      <c r="V268" t="s">
        <v>56</v>
      </c>
    </row>
    <row r="269" spans="1:22" x14ac:dyDescent="0.25">
      <c r="A269" t="s">
        <v>47</v>
      </c>
      <c r="B269" t="s">
        <v>48</v>
      </c>
      <c r="C269" s="3" t="s">
        <v>178</v>
      </c>
      <c r="D269" t="s">
        <v>96</v>
      </c>
      <c r="E269" t="s">
        <v>115</v>
      </c>
      <c r="F269" s="1">
        <v>36798</v>
      </c>
      <c r="I269" s="1">
        <v>37377</v>
      </c>
      <c r="J269" t="s">
        <v>97</v>
      </c>
      <c r="K269" t="s">
        <v>118</v>
      </c>
      <c r="L269" t="s">
        <v>57</v>
      </c>
      <c r="N269" t="s">
        <v>99</v>
      </c>
      <c r="O269" s="2">
        <v>2223909</v>
      </c>
      <c r="P269">
        <v>2.4434999999999998</v>
      </c>
      <c r="Q269">
        <v>2.4434999999999998</v>
      </c>
      <c r="R269">
        <v>0</v>
      </c>
      <c r="S269" s="4">
        <v>0</v>
      </c>
      <c r="U269" t="s">
        <v>101</v>
      </c>
      <c r="V269" t="s">
        <v>56</v>
      </c>
    </row>
    <row r="270" spans="1:22" x14ac:dyDescent="0.25">
      <c r="A270" t="s">
        <v>47</v>
      </c>
      <c r="B270" t="s">
        <v>48</v>
      </c>
      <c r="C270" s="3" t="s">
        <v>178</v>
      </c>
      <c r="D270" t="s">
        <v>96</v>
      </c>
      <c r="E270" t="s">
        <v>100</v>
      </c>
      <c r="F270" s="1">
        <v>36879</v>
      </c>
      <c r="I270" s="1">
        <v>37377</v>
      </c>
      <c r="J270" t="s">
        <v>97</v>
      </c>
      <c r="K270" t="s">
        <v>98</v>
      </c>
      <c r="L270" t="s">
        <v>52</v>
      </c>
      <c r="N270" t="s">
        <v>99</v>
      </c>
      <c r="O270" s="2">
        <v>-103323</v>
      </c>
      <c r="P270">
        <v>2.7837000000000001</v>
      </c>
      <c r="Q270">
        <v>2.4434999999999998</v>
      </c>
      <c r="R270">
        <v>0.59530000000000005</v>
      </c>
      <c r="S270" s="4">
        <v>26155.03</v>
      </c>
      <c r="U270" t="s">
        <v>101</v>
      </c>
      <c r="V270" t="s">
        <v>56</v>
      </c>
    </row>
    <row r="271" spans="1:22" x14ac:dyDescent="0.25">
      <c r="A271" t="s">
        <v>47</v>
      </c>
      <c r="B271" t="s">
        <v>48</v>
      </c>
      <c r="C271" s="3" t="s">
        <v>178</v>
      </c>
      <c r="D271" t="s">
        <v>96</v>
      </c>
      <c r="E271" t="s">
        <v>108</v>
      </c>
      <c r="F271" s="1">
        <v>36798</v>
      </c>
      <c r="I271" s="1">
        <v>37408</v>
      </c>
      <c r="J271" t="s">
        <v>97</v>
      </c>
      <c r="K271" t="s">
        <v>116</v>
      </c>
      <c r="L271" t="s">
        <v>57</v>
      </c>
      <c r="N271" t="s">
        <v>99</v>
      </c>
      <c r="O271" s="2">
        <v>520770</v>
      </c>
      <c r="P271">
        <v>2.8672</v>
      </c>
      <c r="Q271">
        <v>2.4984999999999999</v>
      </c>
      <c r="R271">
        <v>0.58899999999999997</v>
      </c>
      <c r="S271" s="4">
        <v>-113652.93</v>
      </c>
      <c r="U271" t="s">
        <v>101</v>
      </c>
      <c r="V271" t="s">
        <v>56</v>
      </c>
    </row>
    <row r="272" spans="1:22" x14ac:dyDescent="0.25">
      <c r="A272" t="s">
        <v>47</v>
      </c>
      <c r="B272" t="s">
        <v>48</v>
      </c>
      <c r="C272" s="3" t="s">
        <v>178</v>
      </c>
      <c r="D272" t="s">
        <v>96</v>
      </c>
      <c r="E272" t="s">
        <v>106</v>
      </c>
      <c r="F272" s="1">
        <v>36798</v>
      </c>
      <c r="I272" s="1">
        <v>37408</v>
      </c>
      <c r="J272" t="s">
        <v>97</v>
      </c>
      <c r="K272" t="s">
        <v>119</v>
      </c>
      <c r="L272" t="s">
        <v>57</v>
      </c>
      <c r="N272" t="s">
        <v>99</v>
      </c>
      <c r="O272" s="2">
        <v>972450</v>
      </c>
      <c r="P272">
        <v>2.8340000000000001</v>
      </c>
      <c r="Q272">
        <v>2.7296999999999998</v>
      </c>
      <c r="R272">
        <v>0.27234000000000003</v>
      </c>
      <c r="S272" s="4">
        <v>-161888.66</v>
      </c>
      <c r="U272" t="s">
        <v>101</v>
      </c>
      <c r="V272" t="s">
        <v>56</v>
      </c>
    </row>
    <row r="273" spans="1:22" x14ac:dyDescent="0.25">
      <c r="A273" t="s">
        <v>47</v>
      </c>
      <c r="B273" t="s">
        <v>48</v>
      </c>
      <c r="C273" s="3" t="s">
        <v>178</v>
      </c>
      <c r="D273" t="s">
        <v>96</v>
      </c>
      <c r="E273" t="s">
        <v>111</v>
      </c>
      <c r="F273" s="1">
        <v>36798</v>
      </c>
      <c r="I273" s="1">
        <v>37408</v>
      </c>
      <c r="J273" t="s">
        <v>97</v>
      </c>
      <c r="K273" t="s">
        <v>98</v>
      </c>
      <c r="L273" t="s">
        <v>57</v>
      </c>
      <c r="N273" t="s">
        <v>99</v>
      </c>
      <c r="O273" s="2">
        <v>372240</v>
      </c>
      <c r="P273">
        <v>2.8386999999999998</v>
      </c>
      <c r="Q273">
        <v>2.4984999999999999</v>
      </c>
      <c r="R273">
        <v>0.58899999999999997</v>
      </c>
      <c r="S273" s="4">
        <v>-91722.28</v>
      </c>
      <c r="U273" t="s">
        <v>101</v>
      </c>
      <c r="V273" t="s">
        <v>56</v>
      </c>
    </row>
    <row r="274" spans="1:22" x14ac:dyDescent="0.25">
      <c r="A274" t="s">
        <v>47</v>
      </c>
      <c r="B274" t="s">
        <v>48</v>
      </c>
      <c r="C274" s="3" t="s">
        <v>178</v>
      </c>
      <c r="D274" t="s">
        <v>96</v>
      </c>
      <c r="E274" t="s">
        <v>112</v>
      </c>
      <c r="F274" s="1">
        <v>36879</v>
      </c>
      <c r="I274" s="1">
        <v>37408</v>
      </c>
      <c r="J274" t="s">
        <v>97</v>
      </c>
      <c r="K274" t="s">
        <v>98</v>
      </c>
      <c r="L274" t="s">
        <v>52</v>
      </c>
      <c r="N274" t="s">
        <v>99</v>
      </c>
      <c r="O274" s="2">
        <v>-480870</v>
      </c>
      <c r="P274">
        <v>2.8386999999999998</v>
      </c>
      <c r="Q274">
        <v>2.4984999999999999</v>
      </c>
      <c r="R274">
        <v>0.63334000000000001</v>
      </c>
      <c r="S274" s="4">
        <v>139605.81</v>
      </c>
      <c r="U274" t="s">
        <v>101</v>
      </c>
      <c r="V274" t="s">
        <v>56</v>
      </c>
    </row>
    <row r="275" spans="1:22" x14ac:dyDescent="0.25">
      <c r="A275" t="s">
        <v>47</v>
      </c>
      <c r="B275" t="s">
        <v>48</v>
      </c>
      <c r="C275" s="3" t="s">
        <v>178</v>
      </c>
      <c r="D275" t="s">
        <v>96</v>
      </c>
      <c r="E275" t="s">
        <v>109</v>
      </c>
      <c r="F275" s="1">
        <v>36798</v>
      </c>
      <c r="I275" s="1">
        <v>37408</v>
      </c>
      <c r="J275" t="s">
        <v>97</v>
      </c>
      <c r="K275" t="s">
        <v>98</v>
      </c>
      <c r="L275" t="s">
        <v>57</v>
      </c>
      <c r="N275" t="s">
        <v>99</v>
      </c>
      <c r="O275" s="2">
        <v>480870</v>
      </c>
      <c r="P275">
        <v>2.8386999999999998</v>
      </c>
      <c r="Q275">
        <v>2.4984999999999999</v>
      </c>
      <c r="R275">
        <v>0.63334000000000001</v>
      </c>
      <c r="S275" s="4">
        <v>-139605.81</v>
      </c>
      <c r="U275" t="s">
        <v>101</v>
      </c>
      <c r="V275" t="s">
        <v>56</v>
      </c>
    </row>
    <row r="276" spans="1:22" x14ac:dyDescent="0.25">
      <c r="A276" t="s">
        <v>47</v>
      </c>
      <c r="B276" t="s">
        <v>48</v>
      </c>
      <c r="C276" s="3" t="s">
        <v>178</v>
      </c>
      <c r="D276" t="s">
        <v>96</v>
      </c>
      <c r="E276" t="s">
        <v>102</v>
      </c>
      <c r="F276" s="1">
        <v>36798</v>
      </c>
      <c r="I276" s="1">
        <v>37408</v>
      </c>
      <c r="J276" t="s">
        <v>97</v>
      </c>
      <c r="K276" t="s">
        <v>98</v>
      </c>
      <c r="L276" t="s">
        <v>57</v>
      </c>
      <c r="N276" t="s">
        <v>99</v>
      </c>
      <c r="O276" s="2">
        <v>223320</v>
      </c>
      <c r="P276">
        <v>2.8386999999999998</v>
      </c>
      <c r="Q276">
        <v>2.4984999999999999</v>
      </c>
      <c r="R276">
        <v>0.59533999999999998</v>
      </c>
      <c r="S276" s="4">
        <v>-56428.4</v>
      </c>
      <c r="U276" t="s">
        <v>101</v>
      </c>
      <c r="V276" t="s">
        <v>56</v>
      </c>
    </row>
    <row r="277" spans="1:22" x14ac:dyDescent="0.25">
      <c r="A277" t="s">
        <v>47</v>
      </c>
      <c r="B277" t="s">
        <v>48</v>
      </c>
      <c r="C277" s="3" t="s">
        <v>178</v>
      </c>
      <c r="D277" t="s">
        <v>96</v>
      </c>
      <c r="E277" t="s">
        <v>103</v>
      </c>
      <c r="F277" s="1">
        <v>36879</v>
      </c>
      <c r="I277" s="1">
        <v>37408</v>
      </c>
      <c r="J277" t="s">
        <v>97</v>
      </c>
      <c r="K277" t="s">
        <v>98</v>
      </c>
      <c r="L277" t="s">
        <v>52</v>
      </c>
      <c r="N277" t="s">
        <v>99</v>
      </c>
      <c r="O277" s="2">
        <v>-372240</v>
      </c>
      <c r="P277">
        <v>2.8386999999999998</v>
      </c>
      <c r="Q277">
        <v>2.4984999999999999</v>
      </c>
      <c r="R277">
        <v>0.58899999999999997</v>
      </c>
      <c r="S277" s="4">
        <v>91722.28</v>
      </c>
      <c r="U277" t="s">
        <v>101</v>
      </c>
      <c r="V277" t="s">
        <v>56</v>
      </c>
    </row>
    <row r="278" spans="1:22" x14ac:dyDescent="0.25">
      <c r="A278" t="s">
        <v>47</v>
      </c>
      <c r="B278" t="s">
        <v>48</v>
      </c>
      <c r="C278" s="3" t="s">
        <v>178</v>
      </c>
      <c r="D278" t="s">
        <v>96</v>
      </c>
      <c r="E278" t="s">
        <v>104</v>
      </c>
      <c r="F278" s="1">
        <v>36798</v>
      </c>
      <c r="I278" s="1">
        <v>37408</v>
      </c>
      <c r="J278" t="s">
        <v>97</v>
      </c>
      <c r="K278" t="s">
        <v>98</v>
      </c>
      <c r="L278" t="s">
        <v>57</v>
      </c>
      <c r="N278" t="s">
        <v>99</v>
      </c>
      <c r="O278" s="2">
        <v>99990</v>
      </c>
      <c r="P278">
        <v>2.8386999999999998</v>
      </c>
      <c r="Q278">
        <v>2.4984999999999999</v>
      </c>
      <c r="R278">
        <v>0.59533999999999998</v>
      </c>
      <c r="S278" s="4">
        <v>-25265.43</v>
      </c>
      <c r="U278" t="s">
        <v>101</v>
      </c>
      <c r="V278" t="s">
        <v>56</v>
      </c>
    </row>
    <row r="279" spans="1:22" x14ac:dyDescent="0.25">
      <c r="A279" t="s">
        <v>47</v>
      </c>
      <c r="B279" t="s">
        <v>48</v>
      </c>
      <c r="C279" s="3" t="s">
        <v>178</v>
      </c>
      <c r="D279" t="s">
        <v>96</v>
      </c>
      <c r="E279" t="s">
        <v>110</v>
      </c>
      <c r="F279" s="1">
        <v>36879</v>
      </c>
      <c r="I279" s="1">
        <v>37408</v>
      </c>
      <c r="J279" t="s">
        <v>97</v>
      </c>
      <c r="K279" t="s">
        <v>105</v>
      </c>
      <c r="L279" t="s">
        <v>52</v>
      </c>
      <c r="N279" t="s">
        <v>99</v>
      </c>
      <c r="O279" s="2">
        <v>972450</v>
      </c>
      <c r="P279">
        <v>2.8340000000000001</v>
      </c>
      <c r="Q279">
        <v>2.7296999999999998</v>
      </c>
      <c r="R279">
        <v>0.27234000000000003</v>
      </c>
      <c r="S279" s="4">
        <v>0</v>
      </c>
      <c r="U279" t="s">
        <v>101</v>
      </c>
      <c r="V279" t="s">
        <v>56</v>
      </c>
    </row>
    <row r="280" spans="1:22" x14ac:dyDescent="0.25">
      <c r="A280" t="s">
        <v>47</v>
      </c>
      <c r="B280" t="s">
        <v>48</v>
      </c>
      <c r="C280" s="3" t="s">
        <v>178</v>
      </c>
      <c r="D280" t="s">
        <v>96</v>
      </c>
      <c r="E280" t="s">
        <v>117</v>
      </c>
      <c r="F280" s="1">
        <v>36879</v>
      </c>
      <c r="I280" s="1">
        <v>37408</v>
      </c>
      <c r="J280" t="s">
        <v>97</v>
      </c>
      <c r="K280" t="s">
        <v>107</v>
      </c>
      <c r="L280" t="s">
        <v>52</v>
      </c>
      <c r="N280" t="s">
        <v>99</v>
      </c>
      <c r="O280" s="2">
        <v>520770</v>
      </c>
      <c r="P280">
        <v>2.8672</v>
      </c>
      <c r="Q280">
        <v>2.4984999999999999</v>
      </c>
      <c r="R280">
        <v>0.58899999999999997</v>
      </c>
      <c r="S280" s="4">
        <v>0</v>
      </c>
      <c r="U280" t="s">
        <v>101</v>
      </c>
      <c r="V280" t="s">
        <v>56</v>
      </c>
    </row>
    <row r="281" spans="1:22" x14ac:dyDescent="0.25">
      <c r="A281" t="s">
        <v>47</v>
      </c>
      <c r="B281" t="s">
        <v>48</v>
      </c>
      <c r="C281" s="3" t="s">
        <v>178</v>
      </c>
      <c r="D281" t="s">
        <v>96</v>
      </c>
      <c r="E281" t="s">
        <v>108</v>
      </c>
      <c r="F281" s="1">
        <v>36798</v>
      </c>
      <c r="I281" s="1">
        <v>37408</v>
      </c>
      <c r="J281" t="s">
        <v>97</v>
      </c>
      <c r="K281" t="s">
        <v>107</v>
      </c>
      <c r="L281" t="s">
        <v>57</v>
      </c>
      <c r="N281" t="s">
        <v>99</v>
      </c>
      <c r="O281" s="2">
        <v>-520770</v>
      </c>
      <c r="P281">
        <v>2.8672</v>
      </c>
      <c r="Q281">
        <v>2.4984999999999999</v>
      </c>
      <c r="R281">
        <v>0.58899999999999997</v>
      </c>
      <c r="S281" s="4">
        <v>0</v>
      </c>
      <c r="U281" t="s">
        <v>101</v>
      </c>
      <c r="V281" t="s">
        <v>56</v>
      </c>
    </row>
    <row r="282" spans="1:22" x14ac:dyDescent="0.25">
      <c r="A282" t="s">
        <v>47</v>
      </c>
      <c r="B282" t="s">
        <v>48</v>
      </c>
      <c r="C282" s="3" t="s">
        <v>178</v>
      </c>
      <c r="D282" t="s">
        <v>96</v>
      </c>
      <c r="E282" t="s">
        <v>106</v>
      </c>
      <c r="F282" s="1">
        <v>36798</v>
      </c>
      <c r="I282" s="1">
        <v>37408</v>
      </c>
      <c r="J282" t="s">
        <v>97</v>
      </c>
      <c r="K282" t="s">
        <v>105</v>
      </c>
      <c r="L282" t="s">
        <v>57</v>
      </c>
      <c r="N282" t="s">
        <v>99</v>
      </c>
      <c r="O282" s="2">
        <v>-972450</v>
      </c>
      <c r="P282">
        <v>2.8340000000000001</v>
      </c>
      <c r="Q282">
        <v>2.7296999999999998</v>
      </c>
      <c r="R282">
        <v>0.27234000000000003</v>
      </c>
      <c r="S282" s="4">
        <v>0</v>
      </c>
      <c r="U282" t="s">
        <v>101</v>
      </c>
      <c r="V282" t="s">
        <v>56</v>
      </c>
    </row>
    <row r="283" spans="1:22" x14ac:dyDescent="0.25">
      <c r="A283" t="s">
        <v>47</v>
      </c>
      <c r="B283" t="s">
        <v>48</v>
      </c>
      <c r="C283" s="3" t="s">
        <v>178</v>
      </c>
      <c r="D283" t="s">
        <v>96</v>
      </c>
      <c r="E283" t="s">
        <v>111</v>
      </c>
      <c r="F283" s="1">
        <v>36798</v>
      </c>
      <c r="I283" s="1">
        <v>37408</v>
      </c>
      <c r="J283" t="s">
        <v>97</v>
      </c>
      <c r="K283" t="s">
        <v>107</v>
      </c>
      <c r="L283" t="s">
        <v>57</v>
      </c>
      <c r="N283" t="s">
        <v>99</v>
      </c>
      <c r="O283" s="2">
        <v>-372240</v>
      </c>
      <c r="P283">
        <v>2.8386999999999998</v>
      </c>
      <c r="Q283">
        <v>2.4984999999999999</v>
      </c>
      <c r="R283">
        <v>0.58899999999999997</v>
      </c>
      <c r="S283" s="4">
        <v>0</v>
      </c>
      <c r="U283" t="s">
        <v>101</v>
      </c>
      <c r="V283" t="s">
        <v>56</v>
      </c>
    </row>
    <row r="284" spans="1:22" x14ac:dyDescent="0.25">
      <c r="A284" t="s">
        <v>47</v>
      </c>
      <c r="B284" t="s">
        <v>48</v>
      </c>
      <c r="C284" s="3" t="s">
        <v>178</v>
      </c>
      <c r="D284" t="s">
        <v>96</v>
      </c>
      <c r="E284" t="s">
        <v>112</v>
      </c>
      <c r="F284" s="1">
        <v>36879</v>
      </c>
      <c r="I284" s="1">
        <v>37408</v>
      </c>
      <c r="J284" t="s">
        <v>97</v>
      </c>
      <c r="K284" t="s">
        <v>107</v>
      </c>
      <c r="L284" t="s">
        <v>52</v>
      </c>
      <c r="N284" t="s">
        <v>99</v>
      </c>
      <c r="O284" s="2">
        <v>480870</v>
      </c>
      <c r="P284">
        <v>2.8386999999999998</v>
      </c>
      <c r="Q284">
        <v>2.4984999999999999</v>
      </c>
      <c r="R284">
        <v>0.63334000000000001</v>
      </c>
      <c r="S284" s="4">
        <v>0</v>
      </c>
      <c r="U284" t="s">
        <v>101</v>
      </c>
      <c r="V284" t="s">
        <v>56</v>
      </c>
    </row>
    <row r="285" spans="1:22" x14ac:dyDescent="0.25">
      <c r="A285" t="s">
        <v>47</v>
      </c>
      <c r="B285" t="s">
        <v>48</v>
      </c>
      <c r="C285" s="3" t="s">
        <v>178</v>
      </c>
      <c r="D285" t="s">
        <v>96</v>
      </c>
      <c r="E285" t="s">
        <v>109</v>
      </c>
      <c r="F285" s="1">
        <v>36798</v>
      </c>
      <c r="I285" s="1">
        <v>37408</v>
      </c>
      <c r="J285" t="s">
        <v>97</v>
      </c>
      <c r="K285" t="s">
        <v>107</v>
      </c>
      <c r="L285" t="s">
        <v>57</v>
      </c>
      <c r="N285" t="s">
        <v>99</v>
      </c>
      <c r="O285" s="2">
        <v>-480870</v>
      </c>
      <c r="P285">
        <v>2.8386999999999998</v>
      </c>
      <c r="Q285">
        <v>2.4984999999999999</v>
      </c>
      <c r="R285">
        <v>0.63334000000000001</v>
      </c>
      <c r="S285" s="4">
        <v>0</v>
      </c>
      <c r="U285" t="s">
        <v>101</v>
      </c>
      <c r="V285" t="s">
        <v>56</v>
      </c>
    </row>
    <row r="286" spans="1:22" x14ac:dyDescent="0.25">
      <c r="A286" t="s">
        <v>47</v>
      </c>
      <c r="B286" t="s">
        <v>48</v>
      </c>
      <c r="C286" s="3" t="s">
        <v>178</v>
      </c>
      <c r="D286" t="s">
        <v>96</v>
      </c>
      <c r="E286" t="s">
        <v>103</v>
      </c>
      <c r="F286" s="1">
        <v>36879</v>
      </c>
      <c r="I286" s="1">
        <v>37408</v>
      </c>
      <c r="J286" t="s">
        <v>97</v>
      </c>
      <c r="K286" t="s">
        <v>107</v>
      </c>
      <c r="L286" t="s">
        <v>52</v>
      </c>
      <c r="N286" t="s">
        <v>99</v>
      </c>
      <c r="O286" s="2">
        <v>372240</v>
      </c>
      <c r="P286">
        <v>2.8386999999999998</v>
      </c>
      <c r="Q286">
        <v>2.4984999999999999</v>
      </c>
      <c r="R286">
        <v>0.58899999999999997</v>
      </c>
      <c r="S286" s="4">
        <v>0</v>
      </c>
      <c r="U286" t="s">
        <v>101</v>
      </c>
      <c r="V286" t="s">
        <v>56</v>
      </c>
    </row>
    <row r="287" spans="1:22" x14ac:dyDescent="0.25">
      <c r="A287" t="s">
        <v>47</v>
      </c>
      <c r="B287" t="s">
        <v>48</v>
      </c>
      <c r="C287" s="3" t="s">
        <v>178</v>
      </c>
      <c r="D287" t="s">
        <v>96</v>
      </c>
      <c r="E287" t="s">
        <v>104</v>
      </c>
      <c r="F287" s="1">
        <v>36798</v>
      </c>
      <c r="I287" s="1">
        <v>37408</v>
      </c>
      <c r="J287" t="s">
        <v>97</v>
      </c>
      <c r="K287" t="s">
        <v>107</v>
      </c>
      <c r="L287" t="s">
        <v>57</v>
      </c>
      <c r="N287" t="s">
        <v>99</v>
      </c>
      <c r="O287" s="2">
        <v>-99990</v>
      </c>
      <c r="P287">
        <v>2.8386999999999998</v>
      </c>
      <c r="Q287">
        <v>2.4984999999999999</v>
      </c>
      <c r="R287">
        <v>0.59533999999999998</v>
      </c>
      <c r="S287" s="4">
        <v>0</v>
      </c>
      <c r="U287" t="s">
        <v>101</v>
      </c>
      <c r="V287" t="s">
        <v>56</v>
      </c>
    </row>
    <row r="288" spans="1:22" x14ac:dyDescent="0.25">
      <c r="A288" t="s">
        <v>47</v>
      </c>
      <c r="B288" t="s">
        <v>48</v>
      </c>
      <c r="C288" s="3" t="s">
        <v>178</v>
      </c>
      <c r="D288" t="s">
        <v>96</v>
      </c>
      <c r="E288" t="s">
        <v>114</v>
      </c>
      <c r="F288" s="1">
        <v>36879</v>
      </c>
      <c r="I288" s="1">
        <v>37408</v>
      </c>
      <c r="J288" t="s">
        <v>97</v>
      </c>
      <c r="K288" t="s">
        <v>107</v>
      </c>
      <c r="L288" t="s">
        <v>52</v>
      </c>
      <c r="N288" t="s">
        <v>99</v>
      </c>
      <c r="O288" s="2">
        <v>2152170</v>
      </c>
      <c r="P288">
        <v>2.4984999999999999</v>
      </c>
      <c r="Q288">
        <v>2.4984999999999999</v>
      </c>
      <c r="R288">
        <v>0</v>
      </c>
      <c r="S288" s="4">
        <v>0</v>
      </c>
      <c r="U288" t="s">
        <v>101</v>
      </c>
      <c r="V288" t="s">
        <v>56</v>
      </c>
    </row>
    <row r="289" spans="1:22" x14ac:dyDescent="0.25">
      <c r="A289" t="s">
        <v>47</v>
      </c>
      <c r="B289" t="s">
        <v>48</v>
      </c>
      <c r="C289" s="3" t="s">
        <v>178</v>
      </c>
      <c r="D289" t="s">
        <v>96</v>
      </c>
      <c r="E289" t="s">
        <v>115</v>
      </c>
      <c r="F289" s="1">
        <v>36798</v>
      </c>
      <c r="I289" s="1">
        <v>37408</v>
      </c>
      <c r="J289" t="s">
        <v>97</v>
      </c>
      <c r="K289" t="s">
        <v>107</v>
      </c>
      <c r="L289" t="s">
        <v>57</v>
      </c>
      <c r="N289" t="s">
        <v>99</v>
      </c>
      <c r="O289" s="2">
        <v>-2152170</v>
      </c>
      <c r="P289">
        <v>2.4984999999999999</v>
      </c>
      <c r="Q289">
        <v>2.4984999999999999</v>
      </c>
      <c r="R289">
        <v>0</v>
      </c>
      <c r="S289" s="4">
        <v>0</v>
      </c>
      <c r="U289" t="s">
        <v>101</v>
      </c>
      <c r="V289" t="s">
        <v>56</v>
      </c>
    </row>
    <row r="290" spans="1:22" x14ac:dyDescent="0.25">
      <c r="A290" t="s">
        <v>47</v>
      </c>
      <c r="B290" t="s">
        <v>48</v>
      </c>
      <c r="C290" s="3" t="s">
        <v>178</v>
      </c>
      <c r="D290" t="s">
        <v>96</v>
      </c>
      <c r="E290" t="s">
        <v>100</v>
      </c>
      <c r="F290" s="1">
        <v>36879</v>
      </c>
      <c r="I290" s="1">
        <v>37408</v>
      </c>
      <c r="J290" t="s">
        <v>97</v>
      </c>
      <c r="K290" t="s">
        <v>107</v>
      </c>
      <c r="L290" t="s">
        <v>52</v>
      </c>
      <c r="N290" t="s">
        <v>99</v>
      </c>
      <c r="O290" s="2">
        <v>99990</v>
      </c>
      <c r="P290">
        <v>2.8386999999999998</v>
      </c>
      <c r="Q290">
        <v>2.4984999999999999</v>
      </c>
      <c r="R290">
        <v>0.59533999999999998</v>
      </c>
      <c r="S290" s="4">
        <v>0</v>
      </c>
      <c r="U290" t="s">
        <v>101</v>
      </c>
      <c r="V290" t="s">
        <v>56</v>
      </c>
    </row>
    <row r="291" spans="1:22" x14ac:dyDescent="0.25">
      <c r="A291" t="s">
        <v>47</v>
      </c>
      <c r="B291" t="s">
        <v>48</v>
      </c>
      <c r="C291" s="3" t="s">
        <v>178</v>
      </c>
      <c r="D291" t="s">
        <v>96</v>
      </c>
      <c r="E291" t="s">
        <v>102</v>
      </c>
      <c r="F291" s="1">
        <v>36798</v>
      </c>
      <c r="I291" s="1">
        <v>37408</v>
      </c>
      <c r="J291" t="s">
        <v>97</v>
      </c>
      <c r="K291" t="s">
        <v>107</v>
      </c>
      <c r="L291" t="s">
        <v>57</v>
      </c>
      <c r="N291" t="s">
        <v>99</v>
      </c>
      <c r="O291" s="2">
        <v>-223320</v>
      </c>
      <c r="P291">
        <v>2.8386999999999998</v>
      </c>
      <c r="Q291">
        <v>2.4984999999999999</v>
      </c>
      <c r="R291">
        <v>0.59533999999999998</v>
      </c>
      <c r="S291" s="4">
        <v>0</v>
      </c>
      <c r="U291" t="s">
        <v>101</v>
      </c>
      <c r="V291" t="s">
        <v>56</v>
      </c>
    </row>
    <row r="292" spans="1:22" x14ac:dyDescent="0.25">
      <c r="A292" t="s">
        <v>47</v>
      </c>
      <c r="B292" t="s">
        <v>48</v>
      </c>
      <c r="C292" s="3" t="s">
        <v>178</v>
      </c>
      <c r="D292" t="s">
        <v>96</v>
      </c>
      <c r="E292" t="s">
        <v>113</v>
      </c>
      <c r="F292" s="1">
        <v>36879</v>
      </c>
      <c r="I292" s="1">
        <v>37408</v>
      </c>
      <c r="J292" t="s">
        <v>97</v>
      </c>
      <c r="K292" t="s">
        <v>98</v>
      </c>
      <c r="L292" t="s">
        <v>52</v>
      </c>
      <c r="N292" t="s">
        <v>99</v>
      </c>
      <c r="O292" s="2">
        <v>-223320</v>
      </c>
      <c r="P292">
        <v>2.8386999999999998</v>
      </c>
      <c r="Q292">
        <v>2.4984999999999999</v>
      </c>
      <c r="R292">
        <v>0.59533999999999998</v>
      </c>
      <c r="S292" s="4">
        <v>56428.4</v>
      </c>
      <c r="U292" t="s">
        <v>101</v>
      </c>
      <c r="V292" t="s">
        <v>56</v>
      </c>
    </row>
    <row r="293" spans="1:22" x14ac:dyDescent="0.25">
      <c r="A293" t="s">
        <v>47</v>
      </c>
      <c r="B293" t="s">
        <v>48</v>
      </c>
      <c r="C293" s="3" t="s">
        <v>178</v>
      </c>
      <c r="D293" t="s">
        <v>96</v>
      </c>
      <c r="E293" t="s">
        <v>114</v>
      </c>
      <c r="F293" s="1">
        <v>36879</v>
      </c>
      <c r="I293" s="1">
        <v>37408</v>
      </c>
      <c r="J293" t="s">
        <v>97</v>
      </c>
      <c r="K293" t="s">
        <v>118</v>
      </c>
      <c r="L293" t="s">
        <v>52</v>
      </c>
      <c r="N293" t="s">
        <v>99</v>
      </c>
      <c r="O293" s="2">
        <v>-2152170</v>
      </c>
      <c r="P293">
        <v>2.4984999999999999</v>
      </c>
      <c r="Q293">
        <v>2.4984999999999999</v>
      </c>
      <c r="R293">
        <v>0</v>
      </c>
      <c r="S293" s="4">
        <v>0</v>
      </c>
      <c r="U293" t="s">
        <v>101</v>
      </c>
      <c r="V293" t="s">
        <v>56</v>
      </c>
    </row>
    <row r="294" spans="1:22" x14ac:dyDescent="0.25">
      <c r="A294" t="s">
        <v>47</v>
      </c>
      <c r="B294" t="s">
        <v>48</v>
      </c>
      <c r="C294" s="3" t="s">
        <v>178</v>
      </c>
      <c r="D294" t="s">
        <v>96</v>
      </c>
      <c r="E294" t="s">
        <v>110</v>
      </c>
      <c r="F294" s="1">
        <v>36879</v>
      </c>
      <c r="I294" s="1">
        <v>37408</v>
      </c>
      <c r="J294" t="s">
        <v>97</v>
      </c>
      <c r="K294" t="s">
        <v>119</v>
      </c>
      <c r="L294" t="s">
        <v>52</v>
      </c>
      <c r="N294" t="s">
        <v>99</v>
      </c>
      <c r="O294" s="2">
        <v>-972450</v>
      </c>
      <c r="P294">
        <v>2.8340000000000001</v>
      </c>
      <c r="Q294">
        <v>2.7296999999999998</v>
      </c>
      <c r="R294">
        <v>0.27234000000000003</v>
      </c>
      <c r="S294" s="4">
        <v>161888.66</v>
      </c>
      <c r="U294" t="s">
        <v>101</v>
      </c>
      <c r="V294" t="s">
        <v>56</v>
      </c>
    </row>
    <row r="295" spans="1:22" x14ac:dyDescent="0.25">
      <c r="A295" t="s">
        <v>47</v>
      </c>
      <c r="B295" t="s">
        <v>48</v>
      </c>
      <c r="C295" s="3" t="s">
        <v>178</v>
      </c>
      <c r="D295" t="s">
        <v>96</v>
      </c>
      <c r="E295" t="s">
        <v>117</v>
      </c>
      <c r="F295" s="1">
        <v>36879</v>
      </c>
      <c r="I295" s="1">
        <v>37408</v>
      </c>
      <c r="J295" t="s">
        <v>97</v>
      </c>
      <c r="K295" t="s">
        <v>116</v>
      </c>
      <c r="L295" t="s">
        <v>52</v>
      </c>
      <c r="N295" t="s">
        <v>99</v>
      </c>
      <c r="O295" s="2">
        <v>-520770</v>
      </c>
      <c r="P295">
        <v>2.8672</v>
      </c>
      <c r="Q295">
        <v>2.4984999999999999</v>
      </c>
      <c r="R295">
        <v>0.58899999999999997</v>
      </c>
      <c r="S295" s="4">
        <v>113652.93</v>
      </c>
      <c r="U295" t="s">
        <v>101</v>
      </c>
      <c r="V295" t="s">
        <v>56</v>
      </c>
    </row>
    <row r="296" spans="1:22" x14ac:dyDescent="0.25">
      <c r="A296" t="s">
        <v>47</v>
      </c>
      <c r="B296" t="s">
        <v>48</v>
      </c>
      <c r="C296" s="3" t="s">
        <v>178</v>
      </c>
      <c r="D296" t="s">
        <v>96</v>
      </c>
      <c r="E296" t="s">
        <v>113</v>
      </c>
      <c r="F296" s="1">
        <v>36879</v>
      </c>
      <c r="I296" s="1">
        <v>37408</v>
      </c>
      <c r="J296" t="s">
        <v>97</v>
      </c>
      <c r="K296" t="s">
        <v>107</v>
      </c>
      <c r="L296" t="s">
        <v>52</v>
      </c>
      <c r="N296" t="s">
        <v>99</v>
      </c>
      <c r="O296" s="2">
        <v>223320</v>
      </c>
      <c r="P296">
        <v>2.8386999999999998</v>
      </c>
      <c r="Q296">
        <v>2.4984999999999999</v>
      </c>
      <c r="R296">
        <v>0.59533999999999998</v>
      </c>
      <c r="S296" s="4">
        <v>0</v>
      </c>
      <c r="U296" t="s">
        <v>101</v>
      </c>
      <c r="V296" t="s">
        <v>56</v>
      </c>
    </row>
    <row r="297" spans="1:22" x14ac:dyDescent="0.25">
      <c r="A297" t="s">
        <v>47</v>
      </c>
      <c r="B297" t="s">
        <v>48</v>
      </c>
      <c r="C297" s="3" t="s">
        <v>178</v>
      </c>
      <c r="D297" t="s">
        <v>96</v>
      </c>
      <c r="E297" t="s">
        <v>115</v>
      </c>
      <c r="F297" s="1">
        <v>36798</v>
      </c>
      <c r="I297" s="1">
        <v>37408</v>
      </c>
      <c r="J297" t="s">
        <v>97</v>
      </c>
      <c r="K297" t="s">
        <v>118</v>
      </c>
      <c r="L297" t="s">
        <v>57</v>
      </c>
      <c r="N297" t="s">
        <v>99</v>
      </c>
      <c r="O297" s="2">
        <v>2152170</v>
      </c>
      <c r="P297">
        <v>2.4984999999999999</v>
      </c>
      <c r="Q297">
        <v>2.4984999999999999</v>
      </c>
      <c r="R297">
        <v>0</v>
      </c>
      <c r="S297" s="4">
        <v>0</v>
      </c>
      <c r="U297" t="s">
        <v>101</v>
      </c>
      <c r="V297" t="s">
        <v>56</v>
      </c>
    </row>
    <row r="298" spans="1:22" x14ac:dyDescent="0.25">
      <c r="A298" t="s">
        <v>47</v>
      </c>
      <c r="B298" t="s">
        <v>48</v>
      </c>
      <c r="C298" s="3" t="s">
        <v>178</v>
      </c>
      <c r="D298" t="s">
        <v>96</v>
      </c>
      <c r="E298" t="s">
        <v>100</v>
      </c>
      <c r="F298" s="1">
        <v>36879</v>
      </c>
      <c r="I298" s="1">
        <v>37408</v>
      </c>
      <c r="J298" t="s">
        <v>97</v>
      </c>
      <c r="K298" t="s">
        <v>98</v>
      </c>
      <c r="L298" t="s">
        <v>52</v>
      </c>
      <c r="N298" t="s">
        <v>99</v>
      </c>
      <c r="O298" s="2">
        <v>-99990</v>
      </c>
      <c r="P298">
        <v>2.8386999999999998</v>
      </c>
      <c r="Q298">
        <v>2.4984999999999999</v>
      </c>
      <c r="R298">
        <v>0.59533999999999998</v>
      </c>
      <c r="S298" s="4">
        <v>25265.43</v>
      </c>
      <c r="U298" t="s">
        <v>101</v>
      </c>
      <c r="V298" t="s">
        <v>56</v>
      </c>
    </row>
    <row r="299" spans="1:22" x14ac:dyDescent="0.25">
      <c r="A299" t="s">
        <v>47</v>
      </c>
      <c r="B299" t="s">
        <v>48</v>
      </c>
      <c r="C299" s="3" t="s">
        <v>178</v>
      </c>
      <c r="D299" t="s">
        <v>96</v>
      </c>
      <c r="E299" t="s">
        <v>108</v>
      </c>
      <c r="F299" s="1">
        <v>36798</v>
      </c>
      <c r="I299" s="1">
        <v>37438</v>
      </c>
      <c r="J299" t="s">
        <v>97</v>
      </c>
      <c r="K299" t="s">
        <v>116</v>
      </c>
      <c r="L299" t="s">
        <v>57</v>
      </c>
      <c r="N299" t="s">
        <v>99</v>
      </c>
      <c r="O299" s="2">
        <v>538129</v>
      </c>
      <c r="P299">
        <v>2.9098000000000002</v>
      </c>
      <c r="Q299">
        <v>2.5411000000000001</v>
      </c>
      <c r="R299">
        <v>0.58904000000000001</v>
      </c>
      <c r="S299" s="4">
        <v>-117250.82</v>
      </c>
      <c r="U299" t="s">
        <v>101</v>
      </c>
      <c r="V299" t="s">
        <v>56</v>
      </c>
    </row>
    <row r="300" spans="1:22" x14ac:dyDescent="0.25">
      <c r="A300" t="s">
        <v>47</v>
      </c>
      <c r="B300" t="s">
        <v>48</v>
      </c>
      <c r="C300" s="3" t="s">
        <v>178</v>
      </c>
      <c r="D300" t="s">
        <v>96</v>
      </c>
      <c r="E300" t="s">
        <v>106</v>
      </c>
      <c r="F300" s="1">
        <v>36798</v>
      </c>
      <c r="I300" s="1">
        <v>37438</v>
      </c>
      <c r="J300" t="s">
        <v>97</v>
      </c>
      <c r="K300" t="s">
        <v>119</v>
      </c>
      <c r="L300" t="s">
        <v>57</v>
      </c>
      <c r="N300" t="s">
        <v>99</v>
      </c>
      <c r="O300" s="2">
        <v>1004865</v>
      </c>
      <c r="P300">
        <v>2.8765999999999998</v>
      </c>
      <c r="Q300">
        <v>2.7724000000000002</v>
      </c>
      <c r="R300">
        <v>0.27234999999999998</v>
      </c>
      <c r="S300" s="4">
        <v>-167013.53</v>
      </c>
      <c r="U300" t="s">
        <v>101</v>
      </c>
      <c r="V300" t="s">
        <v>56</v>
      </c>
    </row>
    <row r="301" spans="1:22" x14ac:dyDescent="0.25">
      <c r="A301" t="s">
        <v>47</v>
      </c>
      <c r="B301" t="s">
        <v>48</v>
      </c>
      <c r="C301" s="3" t="s">
        <v>178</v>
      </c>
      <c r="D301" t="s">
        <v>96</v>
      </c>
      <c r="E301" t="s">
        <v>111</v>
      </c>
      <c r="F301" s="1">
        <v>36798</v>
      </c>
      <c r="I301" s="1">
        <v>37438</v>
      </c>
      <c r="J301" t="s">
        <v>97</v>
      </c>
      <c r="K301" t="s">
        <v>98</v>
      </c>
      <c r="L301" t="s">
        <v>57</v>
      </c>
      <c r="N301" t="s">
        <v>99</v>
      </c>
      <c r="O301" s="2">
        <v>384648</v>
      </c>
      <c r="P301">
        <v>2.8814000000000002</v>
      </c>
      <c r="Q301">
        <v>2.5411000000000001</v>
      </c>
      <c r="R301">
        <v>0.58904000000000001</v>
      </c>
      <c r="S301" s="4">
        <v>-94625.91</v>
      </c>
      <c r="U301" t="s">
        <v>101</v>
      </c>
      <c r="V301" t="s">
        <v>56</v>
      </c>
    </row>
    <row r="302" spans="1:22" x14ac:dyDescent="0.25">
      <c r="A302" t="s">
        <v>47</v>
      </c>
      <c r="B302" t="s">
        <v>48</v>
      </c>
      <c r="C302" s="3" t="s">
        <v>178</v>
      </c>
      <c r="D302" t="s">
        <v>96</v>
      </c>
      <c r="E302" t="s">
        <v>112</v>
      </c>
      <c r="F302" s="1">
        <v>36879</v>
      </c>
      <c r="I302" s="1">
        <v>37438</v>
      </c>
      <c r="J302" t="s">
        <v>97</v>
      </c>
      <c r="K302" t="s">
        <v>98</v>
      </c>
      <c r="L302" t="s">
        <v>52</v>
      </c>
      <c r="N302" t="s">
        <v>99</v>
      </c>
      <c r="O302" s="2">
        <v>-496899</v>
      </c>
      <c r="P302">
        <v>2.8814000000000002</v>
      </c>
      <c r="Q302">
        <v>2.5411000000000001</v>
      </c>
      <c r="R302">
        <v>0.63338000000000005</v>
      </c>
      <c r="S302" s="4">
        <v>144025.28</v>
      </c>
      <c r="U302" t="s">
        <v>101</v>
      </c>
      <c r="V302" t="s">
        <v>56</v>
      </c>
    </row>
    <row r="303" spans="1:22" x14ac:dyDescent="0.25">
      <c r="A303" t="s">
        <v>47</v>
      </c>
      <c r="B303" t="s">
        <v>48</v>
      </c>
      <c r="C303" s="3" t="s">
        <v>178</v>
      </c>
      <c r="D303" t="s">
        <v>96</v>
      </c>
      <c r="E303" t="s">
        <v>109</v>
      </c>
      <c r="F303" s="1">
        <v>36798</v>
      </c>
      <c r="I303" s="1">
        <v>37438</v>
      </c>
      <c r="J303" t="s">
        <v>97</v>
      </c>
      <c r="K303" t="s">
        <v>98</v>
      </c>
      <c r="L303" t="s">
        <v>57</v>
      </c>
      <c r="N303" t="s">
        <v>99</v>
      </c>
      <c r="O303" s="2">
        <v>496899</v>
      </c>
      <c r="P303">
        <v>2.8814000000000002</v>
      </c>
      <c r="Q303">
        <v>2.5411000000000001</v>
      </c>
      <c r="R303">
        <v>0.63338000000000005</v>
      </c>
      <c r="S303" s="4">
        <v>-144025.28</v>
      </c>
      <c r="U303" t="s">
        <v>101</v>
      </c>
      <c r="V303" t="s">
        <v>56</v>
      </c>
    </row>
    <row r="304" spans="1:22" x14ac:dyDescent="0.25">
      <c r="A304" t="s">
        <v>47</v>
      </c>
      <c r="B304" t="s">
        <v>48</v>
      </c>
      <c r="C304" s="3" t="s">
        <v>178</v>
      </c>
      <c r="D304" t="s">
        <v>96</v>
      </c>
      <c r="E304" t="s">
        <v>102</v>
      </c>
      <c r="F304" s="1">
        <v>36798</v>
      </c>
      <c r="I304" s="1">
        <v>37438</v>
      </c>
      <c r="J304" t="s">
        <v>97</v>
      </c>
      <c r="K304" t="s">
        <v>98</v>
      </c>
      <c r="L304" t="s">
        <v>57</v>
      </c>
      <c r="N304" t="s">
        <v>99</v>
      </c>
      <c r="O304" s="2">
        <v>230764</v>
      </c>
      <c r="P304">
        <v>2.8814000000000002</v>
      </c>
      <c r="Q304">
        <v>2.5411000000000001</v>
      </c>
      <c r="R304">
        <v>0.59538000000000002</v>
      </c>
      <c r="S304" s="4">
        <v>-58214.74</v>
      </c>
      <c r="U304" t="s">
        <v>101</v>
      </c>
      <c r="V304" t="s">
        <v>56</v>
      </c>
    </row>
    <row r="305" spans="1:22" x14ac:dyDescent="0.25">
      <c r="A305" t="s">
        <v>47</v>
      </c>
      <c r="B305" t="s">
        <v>48</v>
      </c>
      <c r="C305" s="3" t="s">
        <v>178</v>
      </c>
      <c r="D305" t="s">
        <v>96</v>
      </c>
      <c r="E305" t="s">
        <v>103</v>
      </c>
      <c r="F305" s="1">
        <v>36879</v>
      </c>
      <c r="I305" s="1">
        <v>37438</v>
      </c>
      <c r="J305" t="s">
        <v>97</v>
      </c>
      <c r="K305" t="s">
        <v>98</v>
      </c>
      <c r="L305" t="s">
        <v>52</v>
      </c>
      <c r="N305" t="s">
        <v>99</v>
      </c>
      <c r="O305" s="2">
        <v>-384648</v>
      </c>
      <c r="P305">
        <v>2.8814000000000002</v>
      </c>
      <c r="Q305">
        <v>2.5411000000000001</v>
      </c>
      <c r="R305">
        <v>0.58904000000000001</v>
      </c>
      <c r="S305" s="4">
        <v>94625.91</v>
      </c>
      <c r="U305" t="s">
        <v>101</v>
      </c>
      <c r="V305" t="s">
        <v>56</v>
      </c>
    </row>
    <row r="306" spans="1:22" x14ac:dyDescent="0.25">
      <c r="A306" t="s">
        <v>47</v>
      </c>
      <c r="B306" t="s">
        <v>48</v>
      </c>
      <c r="C306" s="3" t="s">
        <v>178</v>
      </c>
      <c r="D306" t="s">
        <v>96</v>
      </c>
      <c r="E306" t="s">
        <v>104</v>
      </c>
      <c r="F306" s="1">
        <v>36798</v>
      </c>
      <c r="I306" s="1">
        <v>37438</v>
      </c>
      <c r="J306" t="s">
        <v>97</v>
      </c>
      <c r="K306" t="s">
        <v>98</v>
      </c>
      <c r="L306" t="s">
        <v>57</v>
      </c>
      <c r="N306" t="s">
        <v>99</v>
      </c>
      <c r="O306" s="2">
        <v>103323</v>
      </c>
      <c r="P306">
        <v>2.8814000000000002</v>
      </c>
      <c r="Q306">
        <v>2.5411000000000001</v>
      </c>
      <c r="R306">
        <v>0.59538000000000002</v>
      </c>
      <c r="S306" s="4">
        <v>-26065.25</v>
      </c>
      <c r="U306" t="s">
        <v>101</v>
      </c>
      <c r="V306" t="s">
        <v>56</v>
      </c>
    </row>
    <row r="307" spans="1:22" x14ac:dyDescent="0.25">
      <c r="A307" t="s">
        <v>47</v>
      </c>
      <c r="B307" t="s">
        <v>48</v>
      </c>
      <c r="C307" s="3" t="s">
        <v>178</v>
      </c>
      <c r="D307" t="s">
        <v>96</v>
      </c>
      <c r="E307" t="s">
        <v>110</v>
      </c>
      <c r="F307" s="1">
        <v>36879</v>
      </c>
      <c r="I307" s="1">
        <v>37438</v>
      </c>
      <c r="J307" t="s">
        <v>97</v>
      </c>
      <c r="K307" t="s">
        <v>105</v>
      </c>
      <c r="L307" t="s">
        <v>52</v>
      </c>
      <c r="N307" t="s">
        <v>99</v>
      </c>
      <c r="O307" s="2">
        <v>1004865</v>
      </c>
      <c r="P307">
        <v>2.8765999999999998</v>
      </c>
      <c r="Q307">
        <v>2.7724000000000002</v>
      </c>
      <c r="R307">
        <v>0.27234999999999998</v>
      </c>
      <c r="S307" s="4">
        <v>0</v>
      </c>
      <c r="U307" t="s">
        <v>101</v>
      </c>
      <c r="V307" t="s">
        <v>56</v>
      </c>
    </row>
    <row r="308" spans="1:22" x14ac:dyDescent="0.25">
      <c r="A308" t="s">
        <v>47</v>
      </c>
      <c r="B308" t="s">
        <v>48</v>
      </c>
      <c r="C308" s="3" t="s">
        <v>178</v>
      </c>
      <c r="D308" t="s">
        <v>96</v>
      </c>
      <c r="E308" t="s">
        <v>117</v>
      </c>
      <c r="F308" s="1">
        <v>36879</v>
      </c>
      <c r="I308" s="1">
        <v>37438</v>
      </c>
      <c r="J308" t="s">
        <v>97</v>
      </c>
      <c r="K308" t="s">
        <v>107</v>
      </c>
      <c r="L308" t="s">
        <v>52</v>
      </c>
      <c r="N308" t="s">
        <v>99</v>
      </c>
      <c r="O308" s="2">
        <v>538129</v>
      </c>
      <c r="P308">
        <v>2.9098000000000002</v>
      </c>
      <c r="Q308">
        <v>2.5411000000000001</v>
      </c>
      <c r="R308">
        <v>0.58904000000000001</v>
      </c>
      <c r="S308" s="4">
        <v>0</v>
      </c>
      <c r="U308" t="s">
        <v>101</v>
      </c>
      <c r="V308" t="s">
        <v>56</v>
      </c>
    </row>
    <row r="309" spans="1:22" x14ac:dyDescent="0.25">
      <c r="A309" t="s">
        <v>47</v>
      </c>
      <c r="B309" t="s">
        <v>48</v>
      </c>
      <c r="C309" s="3" t="s">
        <v>178</v>
      </c>
      <c r="D309" t="s">
        <v>96</v>
      </c>
      <c r="E309" t="s">
        <v>108</v>
      </c>
      <c r="F309" s="1">
        <v>36798</v>
      </c>
      <c r="I309" s="1">
        <v>37438</v>
      </c>
      <c r="J309" t="s">
        <v>97</v>
      </c>
      <c r="K309" t="s">
        <v>107</v>
      </c>
      <c r="L309" t="s">
        <v>57</v>
      </c>
      <c r="N309" t="s">
        <v>99</v>
      </c>
      <c r="O309" s="2">
        <v>-538129</v>
      </c>
      <c r="P309">
        <v>2.9098000000000002</v>
      </c>
      <c r="Q309">
        <v>2.5411000000000001</v>
      </c>
      <c r="R309">
        <v>0.58904000000000001</v>
      </c>
      <c r="S309" s="4">
        <v>0</v>
      </c>
      <c r="U309" t="s">
        <v>101</v>
      </c>
      <c r="V309" t="s">
        <v>56</v>
      </c>
    </row>
    <row r="310" spans="1:22" x14ac:dyDescent="0.25">
      <c r="A310" t="s">
        <v>47</v>
      </c>
      <c r="B310" t="s">
        <v>48</v>
      </c>
      <c r="C310" s="3" t="s">
        <v>178</v>
      </c>
      <c r="D310" t="s">
        <v>96</v>
      </c>
      <c r="E310" t="s">
        <v>106</v>
      </c>
      <c r="F310" s="1">
        <v>36798</v>
      </c>
      <c r="I310" s="1">
        <v>37438</v>
      </c>
      <c r="J310" t="s">
        <v>97</v>
      </c>
      <c r="K310" t="s">
        <v>105</v>
      </c>
      <c r="L310" t="s">
        <v>57</v>
      </c>
      <c r="N310" t="s">
        <v>99</v>
      </c>
      <c r="O310" s="2">
        <v>-1004865</v>
      </c>
      <c r="P310">
        <v>2.8765999999999998</v>
      </c>
      <c r="Q310">
        <v>2.7724000000000002</v>
      </c>
      <c r="R310">
        <v>0.27234999999999998</v>
      </c>
      <c r="S310" s="4">
        <v>0</v>
      </c>
      <c r="U310" t="s">
        <v>101</v>
      </c>
      <c r="V310" t="s">
        <v>56</v>
      </c>
    </row>
    <row r="311" spans="1:22" x14ac:dyDescent="0.25">
      <c r="A311" t="s">
        <v>47</v>
      </c>
      <c r="B311" t="s">
        <v>48</v>
      </c>
      <c r="C311" s="3" t="s">
        <v>178</v>
      </c>
      <c r="D311" t="s">
        <v>96</v>
      </c>
      <c r="E311" t="s">
        <v>111</v>
      </c>
      <c r="F311" s="1">
        <v>36798</v>
      </c>
      <c r="I311" s="1">
        <v>37438</v>
      </c>
      <c r="J311" t="s">
        <v>97</v>
      </c>
      <c r="K311" t="s">
        <v>107</v>
      </c>
      <c r="L311" t="s">
        <v>57</v>
      </c>
      <c r="N311" t="s">
        <v>99</v>
      </c>
      <c r="O311" s="2">
        <v>-384648</v>
      </c>
      <c r="P311">
        <v>2.8814000000000002</v>
      </c>
      <c r="Q311">
        <v>2.5411000000000001</v>
      </c>
      <c r="R311">
        <v>0.58904000000000001</v>
      </c>
      <c r="S311" s="4">
        <v>0</v>
      </c>
      <c r="U311" t="s">
        <v>101</v>
      </c>
      <c r="V311" t="s">
        <v>56</v>
      </c>
    </row>
    <row r="312" spans="1:22" x14ac:dyDescent="0.25">
      <c r="A312" t="s">
        <v>47</v>
      </c>
      <c r="B312" t="s">
        <v>48</v>
      </c>
      <c r="C312" s="3" t="s">
        <v>178</v>
      </c>
      <c r="D312" t="s">
        <v>96</v>
      </c>
      <c r="E312" t="s">
        <v>112</v>
      </c>
      <c r="F312" s="1">
        <v>36879</v>
      </c>
      <c r="I312" s="1">
        <v>37438</v>
      </c>
      <c r="J312" t="s">
        <v>97</v>
      </c>
      <c r="K312" t="s">
        <v>107</v>
      </c>
      <c r="L312" t="s">
        <v>52</v>
      </c>
      <c r="N312" t="s">
        <v>99</v>
      </c>
      <c r="O312" s="2">
        <v>496899</v>
      </c>
      <c r="P312">
        <v>2.8814000000000002</v>
      </c>
      <c r="Q312">
        <v>2.5411000000000001</v>
      </c>
      <c r="R312">
        <v>0.63338000000000005</v>
      </c>
      <c r="S312" s="4">
        <v>0</v>
      </c>
      <c r="U312" t="s">
        <v>101</v>
      </c>
      <c r="V312" t="s">
        <v>56</v>
      </c>
    </row>
    <row r="313" spans="1:22" x14ac:dyDescent="0.25">
      <c r="A313" t="s">
        <v>47</v>
      </c>
      <c r="B313" t="s">
        <v>48</v>
      </c>
      <c r="C313" s="3" t="s">
        <v>178</v>
      </c>
      <c r="D313" t="s">
        <v>96</v>
      </c>
      <c r="E313" t="s">
        <v>109</v>
      </c>
      <c r="F313" s="1">
        <v>36798</v>
      </c>
      <c r="I313" s="1">
        <v>37438</v>
      </c>
      <c r="J313" t="s">
        <v>97</v>
      </c>
      <c r="K313" t="s">
        <v>107</v>
      </c>
      <c r="L313" t="s">
        <v>57</v>
      </c>
      <c r="N313" t="s">
        <v>99</v>
      </c>
      <c r="O313" s="2">
        <v>-496899</v>
      </c>
      <c r="P313">
        <v>2.8814000000000002</v>
      </c>
      <c r="Q313">
        <v>2.5411000000000001</v>
      </c>
      <c r="R313">
        <v>0.63338000000000005</v>
      </c>
      <c r="S313" s="4">
        <v>0</v>
      </c>
      <c r="U313" t="s">
        <v>101</v>
      </c>
      <c r="V313" t="s">
        <v>56</v>
      </c>
    </row>
    <row r="314" spans="1:22" x14ac:dyDescent="0.25">
      <c r="A314" t="s">
        <v>47</v>
      </c>
      <c r="B314" t="s">
        <v>48</v>
      </c>
      <c r="C314" s="3" t="s">
        <v>178</v>
      </c>
      <c r="D314" t="s">
        <v>96</v>
      </c>
      <c r="E314" t="s">
        <v>103</v>
      </c>
      <c r="F314" s="1">
        <v>36879</v>
      </c>
      <c r="I314" s="1">
        <v>37438</v>
      </c>
      <c r="J314" t="s">
        <v>97</v>
      </c>
      <c r="K314" t="s">
        <v>107</v>
      </c>
      <c r="L314" t="s">
        <v>52</v>
      </c>
      <c r="N314" t="s">
        <v>99</v>
      </c>
      <c r="O314" s="2">
        <v>384648</v>
      </c>
      <c r="P314">
        <v>2.8814000000000002</v>
      </c>
      <c r="Q314">
        <v>2.5411000000000001</v>
      </c>
      <c r="R314">
        <v>0.58904000000000001</v>
      </c>
      <c r="S314" s="4">
        <v>0</v>
      </c>
      <c r="U314" t="s">
        <v>101</v>
      </c>
      <c r="V314" t="s">
        <v>56</v>
      </c>
    </row>
    <row r="315" spans="1:22" x14ac:dyDescent="0.25">
      <c r="A315" t="s">
        <v>47</v>
      </c>
      <c r="B315" t="s">
        <v>48</v>
      </c>
      <c r="C315" s="3" t="s">
        <v>178</v>
      </c>
      <c r="D315" t="s">
        <v>96</v>
      </c>
      <c r="E315" t="s">
        <v>104</v>
      </c>
      <c r="F315" s="1">
        <v>36798</v>
      </c>
      <c r="I315" s="1">
        <v>37438</v>
      </c>
      <c r="J315" t="s">
        <v>97</v>
      </c>
      <c r="K315" t="s">
        <v>107</v>
      </c>
      <c r="L315" t="s">
        <v>57</v>
      </c>
      <c r="N315" t="s">
        <v>99</v>
      </c>
      <c r="O315" s="2">
        <v>-103323</v>
      </c>
      <c r="P315">
        <v>2.8814000000000002</v>
      </c>
      <c r="Q315">
        <v>2.5411000000000001</v>
      </c>
      <c r="R315">
        <v>0.59538000000000002</v>
      </c>
      <c r="S315" s="4">
        <v>0</v>
      </c>
      <c r="U315" t="s">
        <v>101</v>
      </c>
      <c r="V315" t="s">
        <v>56</v>
      </c>
    </row>
    <row r="316" spans="1:22" x14ac:dyDescent="0.25">
      <c r="A316" t="s">
        <v>47</v>
      </c>
      <c r="B316" t="s">
        <v>48</v>
      </c>
      <c r="C316" s="3" t="s">
        <v>178</v>
      </c>
      <c r="D316" t="s">
        <v>96</v>
      </c>
      <c r="E316" t="s">
        <v>114</v>
      </c>
      <c r="F316" s="1">
        <v>36879</v>
      </c>
      <c r="I316" s="1">
        <v>37438</v>
      </c>
      <c r="J316" t="s">
        <v>97</v>
      </c>
      <c r="K316" t="s">
        <v>107</v>
      </c>
      <c r="L316" t="s">
        <v>52</v>
      </c>
      <c r="N316" t="s">
        <v>99</v>
      </c>
      <c r="O316" s="2">
        <v>2223909</v>
      </c>
      <c r="P316">
        <v>2.5411000000000001</v>
      </c>
      <c r="Q316">
        <v>2.5411000000000001</v>
      </c>
      <c r="R316">
        <v>0</v>
      </c>
      <c r="S316" s="4">
        <v>0</v>
      </c>
      <c r="U316" t="s">
        <v>101</v>
      </c>
      <c r="V316" t="s">
        <v>56</v>
      </c>
    </row>
    <row r="317" spans="1:22" x14ac:dyDescent="0.25">
      <c r="A317" t="s">
        <v>47</v>
      </c>
      <c r="B317" t="s">
        <v>48</v>
      </c>
      <c r="C317" s="3" t="s">
        <v>178</v>
      </c>
      <c r="D317" t="s">
        <v>96</v>
      </c>
      <c r="E317" t="s">
        <v>115</v>
      </c>
      <c r="F317" s="1">
        <v>36798</v>
      </c>
      <c r="I317" s="1">
        <v>37438</v>
      </c>
      <c r="J317" t="s">
        <v>97</v>
      </c>
      <c r="K317" t="s">
        <v>107</v>
      </c>
      <c r="L317" t="s">
        <v>57</v>
      </c>
      <c r="N317" t="s">
        <v>99</v>
      </c>
      <c r="O317" s="2">
        <v>-2223909</v>
      </c>
      <c r="P317">
        <v>2.5411000000000001</v>
      </c>
      <c r="Q317">
        <v>2.5411000000000001</v>
      </c>
      <c r="R317">
        <v>0</v>
      </c>
      <c r="S317" s="4">
        <v>0</v>
      </c>
      <c r="U317" t="s">
        <v>101</v>
      </c>
      <c r="V317" t="s">
        <v>56</v>
      </c>
    </row>
    <row r="318" spans="1:22" x14ac:dyDescent="0.25">
      <c r="A318" t="s">
        <v>47</v>
      </c>
      <c r="B318" t="s">
        <v>48</v>
      </c>
      <c r="C318" s="3" t="s">
        <v>178</v>
      </c>
      <c r="D318" t="s">
        <v>96</v>
      </c>
      <c r="E318" t="s">
        <v>100</v>
      </c>
      <c r="F318" s="1">
        <v>36879</v>
      </c>
      <c r="I318" s="1">
        <v>37438</v>
      </c>
      <c r="J318" t="s">
        <v>97</v>
      </c>
      <c r="K318" t="s">
        <v>107</v>
      </c>
      <c r="L318" t="s">
        <v>52</v>
      </c>
      <c r="N318" t="s">
        <v>99</v>
      </c>
      <c r="O318" s="2">
        <v>103323</v>
      </c>
      <c r="P318">
        <v>2.8814000000000002</v>
      </c>
      <c r="Q318">
        <v>2.5411000000000001</v>
      </c>
      <c r="R318">
        <v>0.59538000000000002</v>
      </c>
      <c r="S318" s="4">
        <v>0</v>
      </c>
      <c r="U318" t="s">
        <v>101</v>
      </c>
      <c r="V318" t="s">
        <v>56</v>
      </c>
    </row>
    <row r="319" spans="1:22" x14ac:dyDescent="0.25">
      <c r="A319" t="s">
        <v>47</v>
      </c>
      <c r="B319" t="s">
        <v>48</v>
      </c>
      <c r="C319" s="3" t="s">
        <v>178</v>
      </c>
      <c r="D319" t="s">
        <v>96</v>
      </c>
      <c r="E319" t="s">
        <v>102</v>
      </c>
      <c r="F319" s="1">
        <v>36798</v>
      </c>
      <c r="I319" s="1">
        <v>37438</v>
      </c>
      <c r="J319" t="s">
        <v>97</v>
      </c>
      <c r="K319" t="s">
        <v>107</v>
      </c>
      <c r="L319" t="s">
        <v>57</v>
      </c>
      <c r="N319" t="s">
        <v>99</v>
      </c>
      <c r="O319" s="2">
        <v>-230764</v>
      </c>
      <c r="P319">
        <v>2.8814000000000002</v>
      </c>
      <c r="Q319">
        <v>2.5411000000000001</v>
      </c>
      <c r="R319">
        <v>0.59538000000000002</v>
      </c>
      <c r="S319" s="4">
        <v>0</v>
      </c>
      <c r="U319" t="s">
        <v>101</v>
      </c>
      <c r="V319" t="s">
        <v>56</v>
      </c>
    </row>
    <row r="320" spans="1:22" x14ac:dyDescent="0.25">
      <c r="A320" t="s">
        <v>47</v>
      </c>
      <c r="B320" t="s">
        <v>48</v>
      </c>
      <c r="C320" s="3" t="s">
        <v>178</v>
      </c>
      <c r="D320" t="s">
        <v>96</v>
      </c>
      <c r="E320" t="s">
        <v>113</v>
      </c>
      <c r="F320" s="1">
        <v>36879</v>
      </c>
      <c r="I320" s="1">
        <v>37438</v>
      </c>
      <c r="J320" t="s">
        <v>97</v>
      </c>
      <c r="K320" t="s">
        <v>98</v>
      </c>
      <c r="L320" t="s">
        <v>52</v>
      </c>
      <c r="N320" t="s">
        <v>99</v>
      </c>
      <c r="O320" s="2">
        <v>-230764</v>
      </c>
      <c r="P320">
        <v>2.8814000000000002</v>
      </c>
      <c r="Q320">
        <v>2.5411000000000001</v>
      </c>
      <c r="R320">
        <v>0.59538000000000002</v>
      </c>
      <c r="S320" s="4">
        <v>58214.74</v>
      </c>
      <c r="U320" t="s">
        <v>101</v>
      </c>
      <c r="V320" t="s">
        <v>56</v>
      </c>
    </row>
    <row r="321" spans="1:22" x14ac:dyDescent="0.25">
      <c r="A321" t="s">
        <v>47</v>
      </c>
      <c r="B321" t="s">
        <v>48</v>
      </c>
      <c r="C321" s="3" t="s">
        <v>178</v>
      </c>
      <c r="D321" t="s">
        <v>96</v>
      </c>
      <c r="E321" t="s">
        <v>114</v>
      </c>
      <c r="F321" s="1">
        <v>36879</v>
      </c>
      <c r="I321" s="1">
        <v>37438</v>
      </c>
      <c r="J321" t="s">
        <v>97</v>
      </c>
      <c r="K321" t="s">
        <v>118</v>
      </c>
      <c r="L321" t="s">
        <v>52</v>
      </c>
      <c r="N321" t="s">
        <v>99</v>
      </c>
      <c r="O321" s="2">
        <v>-2223909</v>
      </c>
      <c r="P321">
        <v>2.5411000000000001</v>
      </c>
      <c r="Q321">
        <v>2.5411000000000001</v>
      </c>
      <c r="R321">
        <v>0</v>
      </c>
      <c r="S321" s="4">
        <v>0</v>
      </c>
      <c r="U321" t="s">
        <v>101</v>
      </c>
      <c r="V321" t="s">
        <v>56</v>
      </c>
    </row>
    <row r="322" spans="1:22" x14ac:dyDescent="0.25">
      <c r="A322" t="s">
        <v>47</v>
      </c>
      <c r="B322" t="s">
        <v>48</v>
      </c>
      <c r="C322" s="3" t="s">
        <v>178</v>
      </c>
      <c r="D322" t="s">
        <v>96</v>
      </c>
      <c r="E322" t="s">
        <v>110</v>
      </c>
      <c r="F322" s="1">
        <v>36879</v>
      </c>
      <c r="I322" s="1">
        <v>37438</v>
      </c>
      <c r="J322" t="s">
        <v>97</v>
      </c>
      <c r="K322" t="s">
        <v>119</v>
      </c>
      <c r="L322" t="s">
        <v>52</v>
      </c>
      <c r="N322" t="s">
        <v>99</v>
      </c>
      <c r="O322" s="2">
        <v>-1004865</v>
      </c>
      <c r="P322">
        <v>2.8765999999999998</v>
      </c>
      <c r="Q322">
        <v>2.7724000000000002</v>
      </c>
      <c r="R322">
        <v>0.27234999999999998</v>
      </c>
      <c r="S322" s="4">
        <v>167013.53</v>
      </c>
      <c r="U322" t="s">
        <v>101</v>
      </c>
      <c r="V322" t="s">
        <v>56</v>
      </c>
    </row>
    <row r="323" spans="1:22" x14ac:dyDescent="0.25">
      <c r="A323" t="s">
        <v>47</v>
      </c>
      <c r="B323" t="s">
        <v>48</v>
      </c>
      <c r="C323" s="3" t="s">
        <v>178</v>
      </c>
      <c r="D323" t="s">
        <v>96</v>
      </c>
      <c r="E323" t="s">
        <v>117</v>
      </c>
      <c r="F323" s="1">
        <v>36879</v>
      </c>
      <c r="I323" s="1">
        <v>37438</v>
      </c>
      <c r="J323" t="s">
        <v>97</v>
      </c>
      <c r="K323" t="s">
        <v>116</v>
      </c>
      <c r="L323" t="s">
        <v>52</v>
      </c>
      <c r="N323" t="s">
        <v>99</v>
      </c>
      <c r="O323" s="2">
        <v>-538129</v>
      </c>
      <c r="P323">
        <v>2.9098000000000002</v>
      </c>
      <c r="Q323">
        <v>2.5411000000000001</v>
      </c>
      <c r="R323">
        <v>0.58904000000000001</v>
      </c>
      <c r="S323" s="4">
        <v>117250.82</v>
      </c>
      <c r="U323" t="s">
        <v>101</v>
      </c>
      <c r="V323" t="s">
        <v>56</v>
      </c>
    </row>
    <row r="324" spans="1:22" x14ac:dyDescent="0.25">
      <c r="A324" t="s">
        <v>47</v>
      </c>
      <c r="B324" t="s">
        <v>48</v>
      </c>
      <c r="C324" s="3" t="s">
        <v>178</v>
      </c>
      <c r="D324" t="s">
        <v>96</v>
      </c>
      <c r="E324" t="s">
        <v>113</v>
      </c>
      <c r="F324" s="1">
        <v>36879</v>
      </c>
      <c r="I324" s="1">
        <v>37438</v>
      </c>
      <c r="J324" t="s">
        <v>97</v>
      </c>
      <c r="K324" t="s">
        <v>107</v>
      </c>
      <c r="L324" t="s">
        <v>52</v>
      </c>
      <c r="N324" t="s">
        <v>99</v>
      </c>
      <c r="O324" s="2">
        <v>230764</v>
      </c>
      <c r="P324">
        <v>2.8814000000000002</v>
      </c>
      <c r="Q324">
        <v>2.5411000000000001</v>
      </c>
      <c r="R324">
        <v>0.59538000000000002</v>
      </c>
      <c r="S324" s="4">
        <v>0</v>
      </c>
      <c r="U324" t="s">
        <v>101</v>
      </c>
      <c r="V324" t="s">
        <v>56</v>
      </c>
    </row>
    <row r="325" spans="1:22" x14ac:dyDescent="0.25">
      <c r="A325" t="s">
        <v>47</v>
      </c>
      <c r="B325" t="s">
        <v>48</v>
      </c>
      <c r="C325" s="3" t="s">
        <v>178</v>
      </c>
      <c r="D325" t="s">
        <v>96</v>
      </c>
      <c r="E325" t="s">
        <v>115</v>
      </c>
      <c r="F325" s="1">
        <v>36798</v>
      </c>
      <c r="I325" s="1">
        <v>37438</v>
      </c>
      <c r="J325" t="s">
        <v>97</v>
      </c>
      <c r="K325" t="s">
        <v>118</v>
      </c>
      <c r="L325" t="s">
        <v>57</v>
      </c>
      <c r="N325" t="s">
        <v>99</v>
      </c>
      <c r="O325" s="2">
        <v>2223909</v>
      </c>
      <c r="P325">
        <v>2.5411000000000001</v>
      </c>
      <c r="Q325">
        <v>2.5411000000000001</v>
      </c>
      <c r="R325">
        <v>0</v>
      </c>
      <c r="S325" s="4">
        <v>0</v>
      </c>
      <c r="U325" t="s">
        <v>101</v>
      </c>
      <c r="V325" t="s">
        <v>56</v>
      </c>
    </row>
    <row r="326" spans="1:22" x14ac:dyDescent="0.25">
      <c r="A326" t="s">
        <v>47</v>
      </c>
      <c r="B326" t="s">
        <v>48</v>
      </c>
      <c r="C326" s="3" t="s">
        <v>178</v>
      </c>
      <c r="D326" t="s">
        <v>96</v>
      </c>
      <c r="E326" t="s">
        <v>100</v>
      </c>
      <c r="F326" s="1">
        <v>36879</v>
      </c>
      <c r="I326" s="1">
        <v>37438</v>
      </c>
      <c r="J326" t="s">
        <v>97</v>
      </c>
      <c r="K326" t="s">
        <v>98</v>
      </c>
      <c r="L326" t="s">
        <v>52</v>
      </c>
      <c r="N326" t="s">
        <v>99</v>
      </c>
      <c r="O326" s="2">
        <v>-103323</v>
      </c>
      <c r="P326">
        <v>2.8814000000000002</v>
      </c>
      <c r="Q326">
        <v>2.5411000000000001</v>
      </c>
      <c r="R326">
        <v>0.59538000000000002</v>
      </c>
      <c r="S326" s="4">
        <v>26065.25</v>
      </c>
      <c r="U326" t="s">
        <v>101</v>
      </c>
      <c r="V326" t="s">
        <v>56</v>
      </c>
    </row>
    <row r="327" spans="1:22" x14ac:dyDescent="0.25">
      <c r="A327" t="s">
        <v>47</v>
      </c>
      <c r="B327" t="s">
        <v>48</v>
      </c>
      <c r="C327" s="3" t="s">
        <v>178</v>
      </c>
      <c r="D327" t="s">
        <v>96</v>
      </c>
      <c r="E327" t="s">
        <v>108</v>
      </c>
      <c r="F327" s="1">
        <v>36798</v>
      </c>
      <c r="I327" s="1">
        <v>37469</v>
      </c>
      <c r="J327" t="s">
        <v>97</v>
      </c>
      <c r="K327" t="s">
        <v>116</v>
      </c>
      <c r="L327" t="s">
        <v>57</v>
      </c>
      <c r="N327" t="s">
        <v>99</v>
      </c>
      <c r="O327" s="2">
        <v>538129</v>
      </c>
      <c r="P327">
        <v>2.9525000000000001</v>
      </c>
      <c r="Q327">
        <v>2.5836999999999999</v>
      </c>
      <c r="R327">
        <v>0.58911000000000002</v>
      </c>
      <c r="S327" s="4">
        <v>-117018.46</v>
      </c>
      <c r="U327" t="s">
        <v>101</v>
      </c>
      <c r="V327" t="s">
        <v>56</v>
      </c>
    </row>
    <row r="328" spans="1:22" x14ac:dyDescent="0.25">
      <c r="A328" t="s">
        <v>47</v>
      </c>
      <c r="B328" t="s">
        <v>48</v>
      </c>
      <c r="C328" s="3" t="s">
        <v>178</v>
      </c>
      <c r="D328" t="s">
        <v>96</v>
      </c>
      <c r="E328" t="s">
        <v>106</v>
      </c>
      <c r="F328" s="1">
        <v>36798</v>
      </c>
      <c r="I328" s="1">
        <v>37469</v>
      </c>
      <c r="J328" t="s">
        <v>97</v>
      </c>
      <c r="K328" t="s">
        <v>119</v>
      </c>
      <c r="L328" t="s">
        <v>57</v>
      </c>
      <c r="N328" t="s">
        <v>99</v>
      </c>
      <c r="O328" s="2">
        <v>1004865</v>
      </c>
      <c r="P328">
        <v>2.9192999999999998</v>
      </c>
      <c r="Q328">
        <v>2.8149999999999999</v>
      </c>
      <c r="R328">
        <v>0.27238000000000001</v>
      </c>
      <c r="S328" s="4">
        <v>-166682.56</v>
      </c>
      <c r="U328" t="s">
        <v>101</v>
      </c>
      <c r="V328" t="s">
        <v>56</v>
      </c>
    </row>
    <row r="329" spans="1:22" x14ac:dyDescent="0.25">
      <c r="A329" t="s">
        <v>47</v>
      </c>
      <c r="B329" t="s">
        <v>48</v>
      </c>
      <c r="C329" s="3" t="s">
        <v>178</v>
      </c>
      <c r="D329" t="s">
        <v>96</v>
      </c>
      <c r="E329" t="s">
        <v>111</v>
      </c>
      <c r="F329" s="1">
        <v>36798</v>
      </c>
      <c r="I329" s="1">
        <v>37469</v>
      </c>
      <c r="J329" t="s">
        <v>97</v>
      </c>
      <c r="K329" t="s">
        <v>98</v>
      </c>
      <c r="L329" t="s">
        <v>57</v>
      </c>
      <c r="N329" t="s">
        <v>99</v>
      </c>
      <c r="O329" s="2">
        <v>384648</v>
      </c>
      <c r="P329">
        <v>2.9239999999999999</v>
      </c>
      <c r="Q329">
        <v>2.5836999999999999</v>
      </c>
      <c r="R329">
        <v>0.58911000000000002</v>
      </c>
      <c r="S329" s="4">
        <v>-94438.39</v>
      </c>
      <c r="U329" t="s">
        <v>101</v>
      </c>
      <c r="V329" t="s">
        <v>56</v>
      </c>
    </row>
    <row r="330" spans="1:22" x14ac:dyDescent="0.25">
      <c r="A330" t="s">
        <v>47</v>
      </c>
      <c r="B330" t="s">
        <v>48</v>
      </c>
      <c r="C330" s="3" t="s">
        <v>178</v>
      </c>
      <c r="D330" t="s">
        <v>96</v>
      </c>
      <c r="E330" t="s">
        <v>112</v>
      </c>
      <c r="F330" s="1">
        <v>36879</v>
      </c>
      <c r="I330" s="1">
        <v>37469</v>
      </c>
      <c r="J330" t="s">
        <v>97</v>
      </c>
      <c r="K330" t="s">
        <v>98</v>
      </c>
      <c r="L330" t="s">
        <v>52</v>
      </c>
      <c r="N330" t="s">
        <v>99</v>
      </c>
      <c r="O330" s="2">
        <v>-496899</v>
      </c>
      <c r="P330">
        <v>2.9239999999999999</v>
      </c>
      <c r="Q330">
        <v>2.5836999999999999</v>
      </c>
      <c r="R330">
        <v>0.63344999999999996</v>
      </c>
      <c r="S330" s="4">
        <v>143739.85999999999</v>
      </c>
      <c r="U330" t="s">
        <v>101</v>
      </c>
      <c r="V330" t="s">
        <v>56</v>
      </c>
    </row>
    <row r="331" spans="1:22" x14ac:dyDescent="0.25">
      <c r="A331" t="s">
        <v>47</v>
      </c>
      <c r="B331" t="s">
        <v>48</v>
      </c>
      <c r="C331" s="3" t="s">
        <v>178</v>
      </c>
      <c r="D331" t="s">
        <v>96</v>
      </c>
      <c r="E331" t="s">
        <v>109</v>
      </c>
      <c r="F331" s="1">
        <v>36798</v>
      </c>
      <c r="I331" s="1">
        <v>37469</v>
      </c>
      <c r="J331" t="s">
        <v>97</v>
      </c>
      <c r="K331" t="s">
        <v>98</v>
      </c>
      <c r="L331" t="s">
        <v>57</v>
      </c>
      <c r="N331" t="s">
        <v>99</v>
      </c>
      <c r="O331" s="2">
        <v>496899</v>
      </c>
      <c r="P331">
        <v>2.9239999999999999</v>
      </c>
      <c r="Q331">
        <v>2.5836999999999999</v>
      </c>
      <c r="R331">
        <v>0.63344999999999996</v>
      </c>
      <c r="S331" s="4">
        <v>-143739.85999999999</v>
      </c>
      <c r="U331" t="s">
        <v>101</v>
      </c>
      <c r="V331" t="s">
        <v>56</v>
      </c>
    </row>
    <row r="332" spans="1:22" x14ac:dyDescent="0.25">
      <c r="A332" t="s">
        <v>47</v>
      </c>
      <c r="B332" t="s">
        <v>48</v>
      </c>
      <c r="C332" s="3" t="s">
        <v>178</v>
      </c>
      <c r="D332" t="s">
        <v>96</v>
      </c>
      <c r="E332" t="s">
        <v>102</v>
      </c>
      <c r="F332" s="1">
        <v>36798</v>
      </c>
      <c r="I332" s="1">
        <v>37469</v>
      </c>
      <c r="J332" t="s">
        <v>97</v>
      </c>
      <c r="K332" t="s">
        <v>98</v>
      </c>
      <c r="L332" t="s">
        <v>57</v>
      </c>
      <c r="N332" t="s">
        <v>99</v>
      </c>
      <c r="O332" s="2">
        <v>230764</v>
      </c>
      <c r="P332">
        <v>2.9239999999999999</v>
      </c>
      <c r="Q332">
        <v>2.5836999999999999</v>
      </c>
      <c r="R332">
        <v>0.59543999999999997</v>
      </c>
      <c r="S332" s="4">
        <v>-58099.38</v>
      </c>
      <c r="U332" t="s">
        <v>101</v>
      </c>
      <c r="V332" t="s">
        <v>56</v>
      </c>
    </row>
    <row r="333" spans="1:22" x14ac:dyDescent="0.25">
      <c r="A333" t="s">
        <v>47</v>
      </c>
      <c r="B333" t="s">
        <v>48</v>
      </c>
      <c r="C333" s="3" t="s">
        <v>178</v>
      </c>
      <c r="D333" t="s">
        <v>96</v>
      </c>
      <c r="E333" t="s">
        <v>103</v>
      </c>
      <c r="F333" s="1">
        <v>36879</v>
      </c>
      <c r="I333" s="1">
        <v>37469</v>
      </c>
      <c r="J333" t="s">
        <v>97</v>
      </c>
      <c r="K333" t="s">
        <v>98</v>
      </c>
      <c r="L333" t="s">
        <v>52</v>
      </c>
      <c r="N333" t="s">
        <v>99</v>
      </c>
      <c r="O333" s="2">
        <v>-384648</v>
      </c>
      <c r="P333">
        <v>2.9239999999999999</v>
      </c>
      <c r="Q333">
        <v>2.5836999999999999</v>
      </c>
      <c r="R333">
        <v>0.58911000000000002</v>
      </c>
      <c r="S333" s="4">
        <v>94438.39</v>
      </c>
      <c r="U333" t="s">
        <v>101</v>
      </c>
      <c r="V333" t="s">
        <v>56</v>
      </c>
    </row>
    <row r="334" spans="1:22" x14ac:dyDescent="0.25">
      <c r="A334" t="s">
        <v>47</v>
      </c>
      <c r="B334" t="s">
        <v>48</v>
      </c>
      <c r="C334" s="3" t="s">
        <v>178</v>
      </c>
      <c r="D334" t="s">
        <v>96</v>
      </c>
      <c r="E334" t="s">
        <v>104</v>
      </c>
      <c r="F334" s="1">
        <v>36798</v>
      </c>
      <c r="I334" s="1">
        <v>37469</v>
      </c>
      <c r="J334" t="s">
        <v>97</v>
      </c>
      <c r="K334" t="s">
        <v>98</v>
      </c>
      <c r="L334" t="s">
        <v>57</v>
      </c>
      <c r="N334" t="s">
        <v>99</v>
      </c>
      <c r="O334" s="2">
        <v>103323</v>
      </c>
      <c r="P334">
        <v>2.9239999999999999</v>
      </c>
      <c r="Q334">
        <v>2.5836999999999999</v>
      </c>
      <c r="R334">
        <v>0.59543999999999997</v>
      </c>
      <c r="S334" s="4">
        <v>-26013.599999999999</v>
      </c>
      <c r="U334" t="s">
        <v>101</v>
      </c>
      <c r="V334" t="s">
        <v>56</v>
      </c>
    </row>
    <row r="335" spans="1:22" x14ac:dyDescent="0.25">
      <c r="A335" t="s">
        <v>47</v>
      </c>
      <c r="B335" t="s">
        <v>48</v>
      </c>
      <c r="C335" s="3" t="s">
        <v>178</v>
      </c>
      <c r="D335" t="s">
        <v>96</v>
      </c>
      <c r="E335" t="s">
        <v>110</v>
      </c>
      <c r="F335" s="1">
        <v>36879</v>
      </c>
      <c r="I335" s="1">
        <v>37469</v>
      </c>
      <c r="J335" t="s">
        <v>97</v>
      </c>
      <c r="K335" t="s">
        <v>105</v>
      </c>
      <c r="L335" t="s">
        <v>52</v>
      </c>
      <c r="N335" t="s">
        <v>99</v>
      </c>
      <c r="O335" s="2">
        <v>1004865</v>
      </c>
      <c r="P335">
        <v>2.9192999999999998</v>
      </c>
      <c r="Q335">
        <v>2.8149999999999999</v>
      </c>
      <c r="R335">
        <v>0.27238000000000001</v>
      </c>
      <c r="S335" s="4">
        <v>0</v>
      </c>
      <c r="U335" t="s">
        <v>101</v>
      </c>
      <c r="V335" t="s">
        <v>56</v>
      </c>
    </row>
    <row r="336" spans="1:22" x14ac:dyDescent="0.25">
      <c r="A336" t="s">
        <v>47</v>
      </c>
      <c r="B336" t="s">
        <v>48</v>
      </c>
      <c r="C336" s="3" t="s">
        <v>178</v>
      </c>
      <c r="D336" t="s">
        <v>96</v>
      </c>
      <c r="E336" t="s">
        <v>117</v>
      </c>
      <c r="F336" s="1">
        <v>36879</v>
      </c>
      <c r="I336" s="1">
        <v>37469</v>
      </c>
      <c r="J336" t="s">
        <v>97</v>
      </c>
      <c r="K336" t="s">
        <v>107</v>
      </c>
      <c r="L336" t="s">
        <v>52</v>
      </c>
      <c r="N336" t="s">
        <v>99</v>
      </c>
      <c r="O336" s="2">
        <v>538129</v>
      </c>
      <c r="P336">
        <v>2.9525000000000001</v>
      </c>
      <c r="Q336">
        <v>2.5836999999999999</v>
      </c>
      <c r="R336">
        <v>0.58911000000000002</v>
      </c>
      <c r="S336" s="4">
        <v>0</v>
      </c>
      <c r="U336" t="s">
        <v>101</v>
      </c>
      <c r="V336" t="s">
        <v>56</v>
      </c>
    </row>
    <row r="337" spans="1:22" x14ac:dyDescent="0.25">
      <c r="A337" t="s">
        <v>47</v>
      </c>
      <c r="B337" t="s">
        <v>48</v>
      </c>
      <c r="C337" s="3" t="s">
        <v>178</v>
      </c>
      <c r="D337" t="s">
        <v>96</v>
      </c>
      <c r="E337" t="s">
        <v>108</v>
      </c>
      <c r="F337" s="1">
        <v>36798</v>
      </c>
      <c r="I337" s="1">
        <v>37469</v>
      </c>
      <c r="J337" t="s">
        <v>97</v>
      </c>
      <c r="K337" t="s">
        <v>107</v>
      </c>
      <c r="L337" t="s">
        <v>57</v>
      </c>
      <c r="N337" t="s">
        <v>99</v>
      </c>
      <c r="O337" s="2">
        <v>-538129</v>
      </c>
      <c r="P337">
        <v>2.9525000000000001</v>
      </c>
      <c r="Q337">
        <v>2.5836999999999999</v>
      </c>
      <c r="R337">
        <v>0.58911000000000002</v>
      </c>
      <c r="S337" s="4">
        <v>0</v>
      </c>
      <c r="U337" t="s">
        <v>101</v>
      </c>
      <c r="V337" t="s">
        <v>56</v>
      </c>
    </row>
    <row r="338" spans="1:22" x14ac:dyDescent="0.25">
      <c r="A338" t="s">
        <v>47</v>
      </c>
      <c r="B338" t="s">
        <v>48</v>
      </c>
      <c r="C338" s="3" t="s">
        <v>178</v>
      </c>
      <c r="D338" t="s">
        <v>96</v>
      </c>
      <c r="E338" t="s">
        <v>106</v>
      </c>
      <c r="F338" s="1">
        <v>36798</v>
      </c>
      <c r="I338" s="1">
        <v>37469</v>
      </c>
      <c r="J338" t="s">
        <v>97</v>
      </c>
      <c r="K338" t="s">
        <v>105</v>
      </c>
      <c r="L338" t="s">
        <v>57</v>
      </c>
      <c r="N338" t="s">
        <v>99</v>
      </c>
      <c r="O338" s="2">
        <v>-1004865</v>
      </c>
      <c r="P338">
        <v>2.9192999999999998</v>
      </c>
      <c r="Q338">
        <v>2.8149999999999999</v>
      </c>
      <c r="R338">
        <v>0.27238000000000001</v>
      </c>
      <c r="S338" s="4">
        <v>0</v>
      </c>
      <c r="U338" t="s">
        <v>101</v>
      </c>
      <c r="V338" t="s">
        <v>56</v>
      </c>
    </row>
    <row r="339" spans="1:22" x14ac:dyDescent="0.25">
      <c r="A339" t="s">
        <v>47</v>
      </c>
      <c r="B339" t="s">
        <v>48</v>
      </c>
      <c r="C339" s="3" t="s">
        <v>178</v>
      </c>
      <c r="D339" t="s">
        <v>96</v>
      </c>
      <c r="E339" t="s">
        <v>111</v>
      </c>
      <c r="F339" s="1">
        <v>36798</v>
      </c>
      <c r="I339" s="1">
        <v>37469</v>
      </c>
      <c r="J339" t="s">
        <v>97</v>
      </c>
      <c r="K339" t="s">
        <v>107</v>
      </c>
      <c r="L339" t="s">
        <v>57</v>
      </c>
      <c r="N339" t="s">
        <v>99</v>
      </c>
      <c r="O339" s="2">
        <v>-384648</v>
      </c>
      <c r="P339">
        <v>2.9239999999999999</v>
      </c>
      <c r="Q339">
        <v>2.5836999999999999</v>
      </c>
      <c r="R339">
        <v>0.58911000000000002</v>
      </c>
      <c r="S339" s="4">
        <v>0</v>
      </c>
      <c r="U339" t="s">
        <v>101</v>
      </c>
      <c r="V339" t="s">
        <v>56</v>
      </c>
    </row>
    <row r="340" spans="1:22" x14ac:dyDescent="0.25">
      <c r="A340" t="s">
        <v>47</v>
      </c>
      <c r="B340" t="s">
        <v>48</v>
      </c>
      <c r="C340" s="3" t="s">
        <v>178</v>
      </c>
      <c r="D340" t="s">
        <v>96</v>
      </c>
      <c r="E340" t="s">
        <v>112</v>
      </c>
      <c r="F340" s="1">
        <v>36879</v>
      </c>
      <c r="I340" s="1">
        <v>37469</v>
      </c>
      <c r="J340" t="s">
        <v>97</v>
      </c>
      <c r="K340" t="s">
        <v>107</v>
      </c>
      <c r="L340" t="s">
        <v>52</v>
      </c>
      <c r="N340" t="s">
        <v>99</v>
      </c>
      <c r="O340" s="2">
        <v>496899</v>
      </c>
      <c r="P340">
        <v>2.9239999999999999</v>
      </c>
      <c r="Q340">
        <v>2.5836999999999999</v>
      </c>
      <c r="R340">
        <v>0.63344999999999996</v>
      </c>
      <c r="S340" s="4">
        <v>0</v>
      </c>
      <c r="U340" t="s">
        <v>101</v>
      </c>
      <c r="V340" t="s">
        <v>56</v>
      </c>
    </row>
    <row r="341" spans="1:22" x14ac:dyDescent="0.25">
      <c r="A341" t="s">
        <v>47</v>
      </c>
      <c r="B341" t="s">
        <v>48</v>
      </c>
      <c r="C341" s="3" t="s">
        <v>178</v>
      </c>
      <c r="D341" t="s">
        <v>96</v>
      </c>
      <c r="E341" t="s">
        <v>109</v>
      </c>
      <c r="F341" s="1">
        <v>36798</v>
      </c>
      <c r="I341" s="1">
        <v>37469</v>
      </c>
      <c r="J341" t="s">
        <v>97</v>
      </c>
      <c r="K341" t="s">
        <v>107</v>
      </c>
      <c r="L341" t="s">
        <v>57</v>
      </c>
      <c r="N341" t="s">
        <v>99</v>
      </c>
      <c r="O341" s="2">
        <v>-496899</v>
      </c>
      <c r="P341">
        <v>2.9239999999999999</v>
      </c>
      <c r="Q341">
        <v>2.5836999999999999</v>
      </c>
      <c r="R341">
        <v>0.63344999999999996</v>
      </c>
      <c r="S341" s="4">
        <v>0</v>
      </c>
      <c r="U341" t="s">
        <v>101</v>
      </c>
      <c r="V341" t="s">
        <v>56</v>
      </c>
    </row>
    <row r="342" spans="1:22" x14ac:dyDescent="0.25">
      <c r="A342" t="s">
        <v>47</v>
      </c>
      <c r="B342" t="s">
        <v>48</v>
      </c>
      <c r="C342" s="3" t="s">
        <v>178</v>
      </c>
      <c r="D342" t="s">
        <v>96</v>
      </c>
      <c r="E342" t="s">
        <v>103</v>
      </c>
      <c r="F342" s="1">
        <v>36879</v>
      </c>
      <c r="I342" s="1">
        <v>37469</v>
      </c>
      <c r="J342" t="s">
        <v>97</v>
      </c>
      <c r="K342" t="s">
        <v>107</v>
      </c>
      <c r="L342" t="s">
        <v>52</v>
      </c>
      <c r="N342" t="s">
        <v>99</v>
      </c>
      <c r="O342" s="2">
        <v>384648</v>
      </c>
      <c r="P342">
        <v>2.9239999999999999</v>
      </c>
      <c r="Q342">
        <v>2.5836999999999999</v>
      </c>
      <c r="R342">
        <v>0.58911000000000002</v>
      </c>
      <c r="S342" s="4">
        <v>0</v>
      </c>
      <c r="U342" t="s">
        <v>101</v>
      </c>
      <c r="V342" t="s">
        <v>56</v>
      </c>
    </row>
    <row r="343" spans="1:22" x14ac:dyDescent="0.25">
      <c r="A343" t="s">
        <v>47</v>
      </c>
      <c r="B343" t="s">
        <v>48</v>
      </c>
      <c r="C343" s="3" t="s">
        <v>178</v>
      </c>
      <c r="D343" t="s">
        <v>96</v>
      </c>
      <c r="E343" t="s">
        <v>104</v>
      </c>
      <c r="F343" s="1">
        <v>36798</v>
      </c>
      <c r="I343" s="1">
        <v>37469</v>
      </c>
      <c r="J343" t="s">
        <v>97</v>
      </c>
      <c r="K343" t="s">
        <v>107</v>
      </c>
      <c r="L343" t="s">
        <v>57</v>
      </c>
      <c r="N343" t="s">
        <v>99</v>
      </c>
      <c r="O343" s="2">
        <v>-103323</v>
      </c>
      <c r="P343">
        <v>2.9239999999999999</v>
      </c>
      <c r="Q343">
        <v>2.5836999999999999</v>
      </c>
      <c r="R343">
        <v>0.59543999999999997</v>
      </c>
      <c r="S343" s="4">
        <v>0</v>
      </c>
      <c r="U343" t="s">
        <v>101</v>
      </c>
      <c r="V343" t="s">
        <v>56</v>
      </c>
    </row>
    <row r="344" spans="1:22" x14ac:dyDescent="0.25">
      <c r="A344" t="s">
        <v>47</v>
      </c>
      <c r="B344" t="s">
        <v>48</v>
      </c>
      <c r="C344" s="3" t="s">
        <v>178</v>
      </c>
      <c r="D344" t="s">
        <v>96</v>
      </c>
      <c r="E344" t="s">
        <v>114</v>
      </c>
      <c r="F344" s="1">
        <v>36879</v>
      </c>
      <c r="I344" s="1">
        <v>37469</v>
      </c>
      <c r="J344" t="s">
        <v>97</v>
      </c>
      <c r="K344" t="s">
        <v>107</v>
      </c>
      <c r="L344" t="s">
        <v>52</v>
      </c>
      <c r="N344" t="s">
        <v>99</v>
      </c>
      <c r="O344" s="2">
        <v>2223909</v>
      </c>
      <c r="P344">
        <v>2.5836999999999999</v>
      </c>
      <c r="Q344">
        <v>2.5836999999999999</v>
      </c>
      <c r="R344">
        <v>0</v>
      </c>
      <c r="S344" s="4">
        <v>0</v>
      </c>
      <c r="U344" t="s">
        <v>101</v>
      </c>
      <c r="V344" t="s">
        <v>56</v>
      </c>
    </row>
    <row r="345" spans="1:22" x14ac:dyDescent="0.25">
      <c r="A345" t="s">
        <v>47</v>
      </c>
      <c r="B345" t="s">
        <v>48</v>
      </c>
      <c r="C345" s="3" t="s">
        <v>178</v>
      </c>
      <c r="D345" t="s">
        <v>96</v>
      </c>
      <c r="E345" t="s">
        <v>115</v>
      </c>
      <c r="F345" s="1">
        <v>36798</v>
      </c>
      <c r="I345" s="1">
        <v>37469</v>
      </c>
      <c r="J345" t="s">
        <v>97</v>
      </c>
      <c r="K345" t="s">
        <v>107</v>
      </c>
      <c r="L345" t="s">
        <v>57</v>
      </c>
      <c r="N345" t="s">
        <v>99</v>
      </c>
      <c r="O345" s="2">
        <v>-2223909</v>
      </c>
      <c r="P345">
        <v>2.5836999999999999</v>
      </c>
      <c r="Q345">
        <v>2.5836999999999999</v>
      </c>
      <c r="R345">
        <v>0</v>
      </c>
      <c r="S345" s="4">
        <v>0</v>
      </c>
      <c r="U345" t="s">
        <v>101</v>
      </c>
      <c r="V345" t="s">
        <v>56</v>
      </c>
    </row>
    <row r="346" spans="1:22" x14ac:dyDescent="0.25">
      <c r="A346" t="s">
        <v>47</v>
      </c>
      <c r="B346" t="s">
        <v>48</v>
      </c>
      <c r="C346" s="3" t="s">
        <v>178</v>
      </c>
      <c r="D346" t="s">
        <v>96</v>
      </c>
      <c r="E346" t="s">
        <v>100</v>
      </c>
      <c r="F346" s="1">
        <v>36879</v>
      </c>
      <c r="I346" s="1">
        <v>37469</v>
      </c>
      <c r="J346" t="s">
        <v>97</v>
      </c>
      <c r="K346" t="s">
        <v>107</v>
      </c>
      <c r="L346" t="s">
        <v>52</v>
      </c>
      <c r="N346" t="s">
        <v>99</v>
      </c>
      <c r="O346" s="2">
        <v>103323</v>
      </c>
      <c r="P346">
        <v>2.9239999999999999</v>
      </c>
      <c r="Q346">
        <v>2.5836999999999999</v>
      </c>
      <c r="R346">
        <v>0.59543999999999997</v>
      </c>
      <c r="S346" s="4">
        <v>0</v>
      </c>
      <c r="U346" t="s">
        <v>101</v>
      </c>
      <c r="V346" t="s">
        <v>56</v>
      </c>
    </row>
    <row r="347" spans="1:22" x14ac:dyDescent="0.25">
      <c r="A347" t="s">
        <v>47</v>
      </c>
      <c r="B347" t="s">
        <v>48</v>
      </c>
      <c r="C347" s="3" t="s">
        <v>178</v>
      </c>
      <c r="D347" t="s">
        <v>96</v>
      </c>
      <c r="E347" t="s">
        <v>102</v>
      </c>
      <c r="F347" s="1">
        <v>36798</v>
      </c>
      <c r="I347" s="1">
        <v>37469</v>
      </c>
      <c r="J347" t="s">
        <v>97</v>
      </c>
      <c r="K347" t="s">
        <v>107</v>
      </c>
      <c r="L347" t="s">
        <v>57</v>
      </c>
      <c r="N347" t="s">
        <v>99</v>
      </c>
      <c r="O347" s="2">
        <v>-230764</v>
      </c>
      <c r="P347">
        <v>2.9239999999999999</v>
      </c>
      <c r="Q347">
        <v>2.5836999999999999</v>
      </c>
      <c r="R347">
        <v>0.59543999999999997</v>
      </c>
      <c r="S347" s="4">
        <v>0</v>
      </c>
      <c r="U347" t="s">
        <v>101</v>
      </c>
      <c r="V347" t="s">
        <v>56</v>
      </c>
    </row>
    <row r="348" spans="1:22" x14ac:dyDescent="0.25">
      <c r="A348" t="s">
        <v>47</v>
      </c>
      <c r="B348" t="s">
        <v>48</v>
      </c>
      <c r="C348" s="3" t="s">
        <v>178</v>
      </c>
      <c r="D348" t="s">
        <v>96</v>
      </c>
      <c r="E348" t="s">
        <v>113</v>
      </c>
      <c r="F348" s="1">
        <v>36879</v>
      </c>
      <c r="I348" s="1">
        <v>37469</v>
      </c>
      <c r="J348" t="s">
        <v>97</v>
      </c>
      <c r="K348" t="s">
        <v>98</v>
      </c>
      <c r="L348" t="s">
        <v>52</v>
      </c>
      <c r="N348" t="s">
        <v>99</v>
      </c>
      <c r="O348" s="2">
        <v>-230764</v>
      </c>
      <c r="P348">
        <v>2.9239999999999999</v>
      </c>
      <c r="Q348">
        <v>2.5836999999999999</v>
      </c>
      <c r="R348">
        <v>0.59543999999999997</v>
      </c>
      <c r="S348" s="4">
        <v>58099.38</v>
      </c>
      <c r="U348" t="s">
        <v>101</v>
      </c>
      <c r="V348" t="s">
        <v>56</v>
      </c>
    </row>
    <row r="349" spans="1:22" x14ac:dyDescent="0.25">
      <c r="A349" t="s">
        <v>47</v>
      </c>
      <c r="B349" t="s">
        <v>48</v>
      </c>
      <c r="C349" s="3" t="s">
        <v>178</v>
      </c>
      <c r="D349" t="s">
        <v>96</v>
      </c>
      <c r="E349" t="s">
        <v>114</v>
      </c>
      <c r="F349" s="1">
        <v>36879</v>
      </c>
      <c r="I349" s="1">
        <v>37469</v>
      </c>
      <c r="J349" t="s">
        <v>97</v>
      </c>
      <c r="K349" t="s">
        <v>118</v>
      </c>
      <c r="L349" t="s">
        <v>52</v>
      </c>
      <c r="N349" t="s">
        <v>99</v>
      </c>
      <c r="O349" s="2">
        <v>-2223909</v>
      </c>
      <c r="P349">
        <v>2.5836999999999999</v>
      </c>
      <c r="Q349">
        <v>2.5836999999999999</v>
      </c>
      <c r="R349">
        <v>0</v>
      </c>
      <c r="S349" s="4">
        <v>0</v>
      </c>
      <c r="U349" t="s">
        <v>101</v>
      </c>
      <c r="V349" t="s">
        <v>56</v>
      </c>
    </row>
    <row r="350" spans="1:22" x14ac:dyDescent="0.25">
      <c r="A350" t="s">
        <v>47</v>
      </c>
      <c r="B350" t="s">
        <v>48</v>
      </c>
      <c r="C350" s="3" t="s">
        <v>178</v>
      </c>
      <c r="D350" t="s">
        <v>96</v>
      </c>
      <c r="E350" t="s">
        <v>110</v>
      </c>
      <c r="F350" s="1">
        <v>36879</v>
      </c>
      <c r="I350" s="1">
        <v>37469</v>
      </c>
      <c r="J350" t="s">
        <v>97</v>
      </c>
      <c r="K350" t="s">
        <v>119</v>
      </c>
      <c r="L350" t="s">
        <v>52</v>
      </c>
      <c r="N350" t="s">
        <v>99</v>
      </c>
      <c r="O350" s="2">
        <v>-1004865</v>
      </c>
      <c r="P350">
        <v>2.9192999999999998</v>
      </c>
      <c r="Q350">
        <v>2.8149999999999999</v>
      </c>
      <c r="R350">
        <v>0.27238000000000001</v>
      </c>
      <c r="S350" s="4">
        <v>166682.56</v>
      </c>
      <c r="U350" t="s">
        <v>101</v>
      </c>
      <c r="V350" t="s">
        <v>56</v>
      </c>
    </row>
    <row r="351" spans="1:22" x14ac:dyDescent="0.25">
      <c r="A351" t="s">
        <v>47</v>
      </c>
      <c r="B351" t="s">
        <v>48</v>
      </c>
      <c r="C351" s="3" t="s">
        <v>178</v>
      </c>
      <c r="D351" t="s">
        <v>96</v>
      </c>
      <c r="E351" t="s">
        <v>117</v>
      </c>
      <c r="F351" s="1">
        <v>36879</v>
      </c>
      <c r="I351" s="1">
        <v>37469</v>
      </c>
      <c r="J351" t="s">
        <v>97</v>
      </c>
      <c r="K351" t="s">
        <v>116</v>
      </c>
      <c r="L351" t="s">
        <v>52</v>
      </c>
      <c r="N351" t="s">
        <v>99</v>
      </c>
      <c r="O351" s="2">
        <v>-538129</v>
      </c>
      <c r="P351">
        <v>2.9525000000000001</v>
      </c>
      <c r="Q351">
        <v>2.5836999999999999</v>
      </c>
      <c r="R351">
        <v>0.58911000000000002</v>
      </c>
      <c r="S351" s="4">
        <v>117018.46</v>
      </c>
      <c r="U351" t="s">
        <v>101</v>
      </c>
      <c r="V351" t="s">
        <v>56</v>
      </c>
    </row>
    <row r="352" spans="1:22" x14ac:dyDescent="0.25">
      <c r="A352" t="s">
        <v>47</v>
      </c>
      <c r="B352" t="s">
        <v>48</v>
      </c>
      <c r="C352" s="3" t="s">
        <v>178</v>
      </c>
      <c r="D352" t="s">
        <v>96</v>
      </c>
      <c r="E352" t="s">
        <v>113</v>
      </c>
      <c r="F352" s="1">
        <v>36879</v>
      </c>
      <c r="I352" s="1">
        <v>37469</v>
      </c>
      <c r="J352" t="s">
        <v>97</v>
      </c>
      <c r="K352" t="s">
        <v>107</v>
      </c>
      <c r="L352" t="s">
        <v>52</v>
      </c>
      <c r="N352" t="s">
        <v>99</v>
      </c>
      <c r="O352" s="2">
        <v>230764</v>
      </c>
      <c r="P352">
        <v>2.9239999999999999</v>
      </c>
      <c r="Q352">
        <v>2.5836999999999999</v>
      </c>
      <c r="R352">
        <v>0.59543999999999997</v>
      </c>
      <c r="S352" s="4">
        <v>0</v>
      </c>
      <c r="U352" t="s">
        <v>101</v>
      </c>
      <c r="V352" t="s">
        <v>56</v>
      </c>
    </row>
    <row r="353" spans="1:22" x14ac:dyDescent="0.25">
      <c r="A353" t="s">
        <v>47</v>
      </c>
      <c r="B353" t="s">
        <v>48</v>
      </c>
      <c r="C353" s="3" t="s">
        <v>178</v>
      </c>
      <c r="D353" t="s">
        <v>96</v>
      </c>
      <c r="E353" t="s">
        <v>115</v>
      </c>
      <c r="F353" s="1">
        <v>36798</v>
      </c>
      <c r="I353" s="1">
        <v>37469</v>
      </c>
      <c r="J353" t="s">
        <v>97</v>
      </c>
      <c r="K353" t="s">
        <v>118</v>
      </c>
      <c r="L353" t="s">
        <v>57</v>
      </c>
      <c r="N353" t="s">
        <v>99</v>
      </c>
      <c r="O353" s="2">
        <v>2223909</v>
      </c>
      <c r="P353">
        <v>2.5836999999999999</v>
      </c>
      <c r="Q353">
        <v>2.5836999999999999</v>
      </c>
      <c r="R353">
        <v>0</v>
      </c>
      <c r="S353" s="4">
        <v>0</v>
      </c>
      <c r="U353" t="s">
        <v>101</v>
      </c>
      <c r="V353" t="s">
        <v>56</v>
      </c>
    </row>
    <row r="354" spans="1:22" x14ac:dyDescent="0.25">
      <c r="A354" t="s">
        <v>47</v>
      </c>
      <c r="B354" t="s">
        <v>48</v>
      </c>
      <c r="C354" s="3" t="s">
        <v>178</v>
      </c>
      <c r="D354" t="s">
        <v>96</v>
      </c>
      <c r="E354" t="s">
        <v>100</v>
      </c>
      <c r="F354" s="1">
        <v>36879</v>
      </c>
      <c r="I354" s="1">
        <v>37469</v>
      </c>
      <c r="J354" t="s">
        <v>97</v>
      </c>
      <c r="K354" t="s">
        <v>98</v>
      </c>
      <c r="L354" t="s">
        <v>52</v>
      </c>
      <c r="N354" t="s">
        <v>99</v>
      </c>
      <c r="O354" s="2">
        <v>-103323</v>
      </c>
      <c r="P354">
        <v>2.9239999999999999</v>
      </c>
      <c r="Q354">
        <v>2.5836999999999999</v>
      </c>
      <c r="R354">
        <v>0.59543999999999997</v>
      </c>
      <c r="S354" s="4">
        <v>26013.599999999999</v>
      </c>
      <c r="U354" t="s">
        <v>101</v>
      </c>
      <c r="V354" t="s">
        <v>56</v>
      </c>
    </row>
    <row r="355" spans="1:22" x14ac:dyDescent="0.25">
      <c r="A355" t="s">
        <v>47</v>
      </c>
      <c r="B355" t="s">
        <v>48</v>
      </c>
      <c r="C355" s="3" t="s">
        <v>178</v>
      </c>
      <c r="D355" t="s">
        <v>96</v>
      </c>
      <c r="E355" t="s">
        <v>108</v>
      </c>
      <c r="F355" s="1">
        <v>36798</v>
      </c>
      <c r="I355" s="1">
        <v>37500</v>
      </c>
      <c r="J355" t="s">
        <v>97</v>
      </c>
      <c r="K355" t="s">
        <v>116</v>
      </c>
      <c r="L355" t="s">
        <v>57</v>
      </c>
      <c r="N355" t="s">
        <v>99</v>
      </c>
      <c r="O355" s="2">
        <v>520770</v>
      </c>
      <c r="P355">
        <v>2.9430999999999998</v>
      </c>
      <c r="Q355">
        <v>2.5741999999999998</v>
      </c>
      <c r="R355">
        <v>0.58921000000000001</v>
      </c>
      <c r="S355" s="4">
        <v>-112996.79</v>
      </c>
      <c r="U355" t="s">
        <v>101</v>
      </c>
      <c r="V355" t="s">
        <v>56</v>
      </c>
    </row>
    <row r="356" spans="1:22" x14ac:dyDescent="0.25">
      <c r="A356" t="s">
        <v>47</v>
      </c>
      <c r="B356" t="s">
        <v>48</v>
      </c>
      <c r="C356" s="3" t="s">
        <v>178</v>
      </c>
      <c r="D356" t="s">
        <v>96</v>
      </c>
      <c r="E356" t="s">
        <v>106</v>
      </c>
      <c r="F356" s="1">
        <v>36798</v>
      </c>
      <c r="I356" s="1">
        <v>37500</v>
      </c>
      <c r="J356" t="s">
        <v>97</v>
      </c>
      <c r="K356" t="s">
        <v>119</v>
      </c>
      <c r="L356" t="s">
        <v>57</v>
      </c>
      <c r="N356" t="s">
        <v>99</v>
      </c>
      <c r="O356" s="2">
        <v>972450</v>
      </c>
      <c r="P356">
        <v>2.9098999999999999</v>
      </c>
      <c r="Q356">
        <v>2.8054999999999999</v>
      </c>
      <c r="R356">
        <v>0.27243000000000001</v>
      </c>
      <c r="S356" s="4">
        <v>-160954.04999999999</v>
      </c>
      <c r="U356" t="s">
        <v>101</v>
      </c>
      <c r="V356" t="s">
        <v>56</v>
      </c>
    </row>
    <row r="357" spans="1:22" x14ac:dyDescent="0.25">
      <c r="A357" t="s">
        <v>47</v>
      </c>
      <c r="B357" t="s">
        <v>48</v>
      </c>
      <c r="C357" s="3" t="s">
        <v>178</v>
      </c>
      <c r="D357" t="s">
        <v>96</v>
      </c>
      <c r="E357" t="s">
        <v>111</v>
      </c>
      <c r="F357" s="1">
        <v>36798</v>
      </c>
      <c r="I357" s="1">
        <v>37500</v>
      </c>
      <c r="J357" t="s">
        <v>97</v>
      </c>
      <c r="K357" t="s">
        <v>98</v>
      </c>
      <c r="L357" t="s">
        <v>57</v>
      </c>
      <c r="N357" t="s">
        <v>99</v>
      </c>
      <c r="O357" s="2">
        <v>372240</v>
      </c>
      <c r="P357">
        <v>2.9146000000000001</v>
      </c>
      <c r="Q357">
        <v>2.5741999999999998</v>
      </c>
      <c r="R357">
        <v>0.58921000000000001</v>
      </c>
      <c r="S357" s="4">
        <v>-91192.75</v>
      </c>
      <c r="U357" t="s">
        <v>101</v>
      </c>
      <c r="V357" t="s">
        <v>56</v>
      </c>
    </row>
    <row r="358" spans="1:22" x14ac:dyDescent="0.25">
      <c r="A358" t="s">
        <v>47</v>
      </c>
      <c r="B358" t="s">
        <v>48</v>
      </c>
      <c r="C358" s="3" t="s">
        <v>178</v>
      </c>
      <c r="D358" t="s">
        <v>96</v>
      </c>
      <c r="E358" t="s">
        <v>112</v>
      </c>
      <c r="F358" s="1">
        <v>36879</v>
      </c>
      <c r="I358" s="1">
        <v>37500</v>
      </c>
      <c r="J358" t="s">
        <v>97</v>
      </c>
      <c r="K358" t="s">
        <v>98</v>
      </c>
      <c r="L358" t="s">
        <v>52</v>
      </c>
      <c r="N358" t="s">
        <v>99</v>
      </c>
      <c r="O358" s="2">
        <v>-480870</v>
      </c>
      <c r="P358">
        <v>2.9146000000000001</v>
      </c>
      <c r="Q358">
        <v>2.5741999999999998</v>
      </c>
      <c r="R358">
        <v>0.63356000000000001</v>
      </c>
      <c r="S358" s="4">
        <v>138799.84</v>
      </c>
      <c r="U358" t="s">
        <v>101</v>
      </c>
      <c r="V358" t="s">
        <v>56</v>
      </c>
    </row>
    <row r="359" spans="1:22" x14ac:dyDescent="0.25">
      <c r="A359" t="s">
        <v>47</v>
      </c>
      <c r="B359" t="s">
        <v>48</v>
      </c>
      <c r="C359" s="3" t="s">
        <v>178</v>
      </c>
      <c r="D359" t="s">
        <v>96</v>
      </c>
      <c r="E359" t="s">
        <v>109</v>
      </c>
      <c r="F359" s="1">
        <v>36798</v>
      </c>
      <c r="I359" s="1">
        <v>37500</v>
      </c>
      <c r="J359" t="s">
        <v>97</v>
      </c>
      <c r="K359" t="s">
        <v>98</v>
      </c>
      <c r="L359" t="s">
        <v>57</v>
      </c>
      <c r="N359" t="s">
        <v>99</v>
      </c>
      <c r="O359" s="2">
        <v>480870</v>
      </c>
      <c r="P359">
        <v>2.9146000000000001</v>
      </c>
      <c r="Q359">
        <v>2.5741999999999998</v>
      </c>
      <c r="R359">
        <v>0.63356000000000001</v>
      </c>
      <c r="S359" s="4">
        <v>-138799.84</v>
      </c>
      <c r="U359" t="s">
        <v>101</v>
      </c>
      <c r="V359" t="s">
        <v>56</v>
      </c>
    </row>
    <row r="360" spans="1:22" x14ac:dyDescent="0.25">
      <c r="A360" t="s">
        <v>47</v>
      </c>
      <c r="B360" t="s">
        <v>48</v>
      </c>
      <c r="C360" s="3" t="s">
        <v>178</v>
      </c>
      <c r="D360" t="s">
        <v>96</v>
      </c>
      <c r="E360" t="s">
        <v>102</v>
      </c>
      <c r="F360" s="1">
        <v>36798</v>
      </c>
      <c r="I360" s="1">
        <v>37500</v>
      </c>
      <c r="J360" t="s">
        <v>97</v>
      </c>
      <c r="K360" t="s">
        <v>98</v>
      </c>
      <c r="L360" t="s">
        <v>57</v>
      </c>
      <c r="N360" t="s">
        <v>99</v>
      </c>
      <c r="O360" s="2">
        <v>223320</v>
      </c>
      <c r="P360">
        <v>2.9146000000000001</v>
      </c>
      <c r="Q360">
        <v>2.5741999999999998</v>
      </c>
      <c r="R360">
        <v>0.59553999999999996</v>
      </c>
      <c r="S360" s="4">
        <v>-56102.63</v>
      </c>
      <c r="U360" t="s">
        <v>101</v>
      </c>
      <c r="V360" t="s">
        <v>56</v>
      </c>
    </row>
    <row r="361" spans="1:22" x14ac:dyDescent="0.25">
      <c r="A361" t="s">
        <v>47</v>
      </c>
      <c r="B361" t="s">
        <v>48</v>
      </c>
      <c r="C361" s="3" t="s">
        <v>178</v>
      </c>
      <c r="D361" t="s">
        <v>96</v>
      </c>
      <c r="E361" t="s">
        <v>103</v>
      </c>
      <c r="F361" s="1">
        <v>36879</v>
      </c>
      <c r="I361" s="1">
        <v>37500</v>
      </c>
      <c r="J361" t="s">
        <v>97</v>
      </c>
      <c r="K361" t="s">
        <v>98</v>
      </c>
      <c r="L361" t="s">
        <v>52</v>
      </c>
      <c r="N361" t="s">
        <v>99</v>
      </c>
      <c r="O361" s="2">
        <v>-372240</v>
      </c>
      <c r="P361">
        <v>2.9146000000000001</v>
      </c>
      <c r="Q361">
        <v>2.5741999999999998</v>
      </c>
      <c r="R361">
        <v>0.58921000000000001</v>
      </c>
      <c r="S361" s="4">
        <v>91192.75</v>
      </c>
      <c r="U361" t="s">
        <v>101</v>
      </c>
      <c r="V361" t="s">
        <v>56</v>
      </c>
    </row>
    <row r="362" spans="1:22" x14ac:dyDescent="0.25">
      <c r="A362" t="s">
        <v>47</v>
      </c>
      <c r="B362" t="s">
        <v>48</v>
      </c>
      <c r="C362" s="3" t="s">
        <v>178</v>
      </c>
      <c r="D362" t="s">
        <v>96</v>
      </c>
      <c r="E362" t="s">
        <v>104</v>
      </c>
      <c r="F362" s="1">
        <v>36798</v>
      </c>
      <c r="I362" s="1">
        <v>37500</v>
      </c>
      <c r="J362" t="s">
        <v>97</v>
      </c>
      <c r="K362" t="s">
        <v>98</v>
      </c>
      <c r="L362" t="s">
        <v>57</v>
      </c>
      <c r="N362" t="s">
        <v>99</v>
      </c>
      <c r="O362" s="2">
        <v>99990</v>
      </c>
      <c r="P362">
        <v>2.9146000000000001</v>
      </c>
      <c r="Q362">
        <v>2.5741999999999998</v>
      </c>
      <c r="R362">
        <v>0.59553999999999996</v>
      </c>
      <c r="S362" s="4">
        <v>-25119.57</v>
      </c>
      <c r="U362" t="s">
        <v>101</v>
      </c>
      <c r="V362" t="s">
        <v>56</v>
      </c>
    </row>
    <row r="363" spans="1:22" x14ac:dyDescent="0.25">
      <c r="A363" t="s">
        <v>47</v>
      </c>
      <c r="B363" t="s">
        <v>48</v>
      </c>
      <c r="C363" s="3" t="s">
        <v>178</v>
      </c>
      <c r="D363" t="s">
        <v>96</v>
      </c>
      <c r="E363" t="s">
        <v>110</v>
      </c>
      <c r="F363" s="1">
        <v>36879</v>
      </c>
      <c r="I363" s="1">
        <v>37500</v>
      </c>
      <c r="J363" t="s">
        <v>97</v>
      </c>
      <c r="K363" t="s">
        <v>105</v>
      </c>
      <c r="L363" t="s">
        <v>52</v>
      </c>
      <c r="N363" t="s">
        <v>99</v>
      </c>
      <c r="O363" s="2">
        <v>972450</v>
      </c>
      <c r="P363">
        <v>2.9098999999999999</v>
      </c>
      <c r="Q363">
        <v>2.8054999999999999</v>
      </c>
      <c r="R363">
        <v>0.27243000000000001</v>
      </c>
      <c r="S363" s="4">
        <v>0</v>
      </c>
      <c r="U363" t="s">
        <v>101</v>
      </c>
      <c r="V363" t="s">
        <v>56</v>
      </c>
    </row>
    <row r="364" spans="1:22" x14ac:dyDescent="0.25">
      <c r="A364" t="s">
        <v>47</v>
      </c>
      <c r="B364" t="s">
        <v>48</v>
      </c>
      <c r="C364" s="3" t="s">
        <v>178</v>
      </c>
      <c r="D364" t="s">
        <v>96</v>
      </c>
      <c r="E364" t="s">
        <v>117</v>
      </c>
      <c r="F364" s="1">
        <v>36879</v>
      </c>
      <c r="I364" s="1">
        <v>37500</v>
      </c>
      <c r="J364" t="s">
        <v>97</v>
      </c>
      <c r="K364" t="s">
        <v>107</v>
      </c>
      <c r="L364" t="s">
        <v>52</v>
      </c>
      <c r="N364" t="s">
        <v>99</v>
      </c>
      <c r="O364" s="2">
        <v>520770</v>
      </c>
      <c r="P364">
        <v>2.9430999999999998</v>
      </c>
      <c r="Q364">
        <v>2.5741999999999998</v>
      </c>
      <c r="R364">
        <v>0.58921000000000001</v>
      </c>
      <c r="S364" s="4">
        <v>0</v>
      </c>
      <c r="U364" t="s">
        <v>101</v>
      </c>
      <c r="V364" t="s">
        <v>56</v>
      </c>
    </row>
    <row r="365" spans="1:22" x14ac:dyDescent="0.25">
      <c r="A365" t="s">
        <v>47</v>
      </c>
      <c r="B365" t="s">
        <v>48</v>
      </c>
      <c r="C365" s="3" t="s">
        <v>178</v>
      </c>
      <c r="D365" t="s">
        <v>96</v>
      </c>
      <c r="E365" t="s">
        <v>108</v>
      </c>
      <c r="F365" s="1">
        <v>36798</v>
      </c>
      <c r="I365" s="1">
        <v>37500</v>
      </c>
      <c r="J365" t="s">
        <v>97</v>
      </c>
      <c r="K365" t="s">
        <v>107</v>
      </c>
      <c r="L365" t="s">
        <v>57</v>
      </c>
      <c r="N365" t="s">
        <v>99</v>
      </c>
      <c r="O365" s="2">
        <v>-520770</v>
      </c>
      <c r="P365">
        <v>2.9430999999999998</v>
      </c>
      <c r="Q365">
        <v>2.5741999999999998</v>
      </c>
      <c r="R365">
        <v>0.58921000000000001</v>
      </c>
      <c r="S365" s="4">
        <v>0</v>
      </c>
      <c r="U365" t="s">
        <v>101</v>
      </c>
      <c r="V365" t="s">
        <v>56</v>
      </c>
    </row>
    <row r="366" spans="1:22" x14ac:dyDescent="0.25">
      <c r="A366" t="s">
        <v>47</v>
      </c>
      <c r="B366" t="s">
        <v>48</v>
      </c>
      <c r="C366" s="3" t="s">
        <v>178</v>
      </c>
      <c r="D366" t="s">
        <v>96</v>
      </c>
      <c r="E366" t="s">
        <v>106</v>
      </c>
      <c r="F366" s="1">
        <v>36798</v>
      </c>
      <c r="I366" s="1">
        <v>37500</v>
      </c>
      <c r="J366" t="s">
        <v>97</v>
      </c>
      <c r="K366" t="s">
        <v>105</v>
      </c>
      <c r="L366" t="s">
        <v>57</v>
      </c>
      <c r="N366" t="s">
        <v>99</v>
      </c>
      <c r="O366" s="2">
        <v>-972450</v>
      </c>
      <c r="P366">
        <v>2.9098999999999999</v>
      </c>
      <c r="Q366">
        <v>2.8054999999999999</v>
      </c>
      <c r="R366">
        <v>0.27243000000000001</v>
      </c>
      <c r="S366" s="4">
        <v>0</v>
      </c>
      <c r="U366" t="s">
        <v>101</v>
      </c>
      <c r="V366" t="s">
        <v>56</v>
      </c>
    </row>
    <row r="367" spans="1:22" x14ac:dyDescent="0.25">
      <c r="A367" t="s">
        <v>47</v>
      </c>
      <c r="B367" t="s">
        <v>48</v>
      </c>
      <c r="C367" s="3" t="s">
        <v>178</v>
      </c>
      <c r="D367" t="s">
        <v>96</v>
      </c>
      <c r="E367" t="s">
        <v>111</v>
      </c>
      <c r="F367" s="1">
        <v>36798</v>
      </c>
      <c r="I367" s="1">
        <v>37500</v>
      </c>
      <c r="J367" t="s">
        <v>97</v>
      </c>
      <c r="K367" t="s">
        <v>107</v>
      </c>
      <c r="L367" t="s">
        <v>57</v>
      </c>
      <c r="N367" t="s">
        <v>99</v>
      </c>
      <c r="O367" s="2">
        <v>-372240</v>
      </c>
      <c r="P367">
        <v>2.9146000000000001</v>
      </c>
      <c r="Q367">
        <v>2.5741999999999998</v>
      </c>
      <c r="R367">
        <v>0.58921000000000001</v>
      </c>
      <c r="S367" s="4">
        <v>0</v>
      </c>
      <c r="U367" t="s">
        <v>101</v>
      </c>
      <c r="V367" t="s">
        <v>56</v>
      </c>
    </row>
    <row r="368" spans="1:22" x14ac:dyDescent="0.25">
      <c r="A368" t="s">
        <v>47</v>
      </c>
      <c r="B368" t="s">
        <v>48</v>
      </c>
      <c r="C368" s="3" t="s">
        <v>178</v>
      </c>
      <c r="D368" t="s">
        <v>96</v>
      </c>
      <c r="E368" t="s">
        <v>112</v>
      </c>
      <c r="F368" s="1">
        <v>36879</v>
      </c>
      <c r="I368" s="1">
        <v>37500</v>
      </c>
      <c r="J368" t="s">
        <v>97</v>
      </c>
      <c r="K368" t="s">
        <v>107</v>
      </c>
      <c r="L368" t="s">
        <v>52</v>
      </c>
      <c r="N368" t="s">
        <v>99</v>
      </c>
      <c r="O368" s="2">
        <v>480870</v>
      </c>
      <c r="P368">
        <v>2.9146000000000001</v>
      </c>
      <c r="Q368">
        <v>2.5741999999999998</v>
      </c>
      <c r="R368">
        <v>0.63356000000000001</v>
      </c>
      <c r="S368" s="4">
        <v>0</v>
      </c>
      <c r="U368" t="s">
        <v>101</v>
      </c>
      <c r="V368" t="s">
        <v>56</v>
      </c>
    </row>
    <row r="369" spans="1:22" x14ac:dyDescent="0.25">
      <c r="A369" t="s">
        <v>47</v>
      </c>
      <c r="B369" t="s">
        <v>48</v>
      </c>
      <c r="C369" s="3" t="s">
        <v>178</v>
      </c>
      <c r="D369" t="s">
        <v>96</v>
      </c>
      <c r="E369" t="s">
        <v>109</v>
      </c>
      <c r="F369" s="1">
        <v>36798</v>
      </c>
      <c r="I369" s="1">
        <v>37500</v>
      </c>
      <c r="J369" t="s">
        <v>97</v>
      </c>
      <c r="K369" t="s">
        <v>107</v>
      </c>
      <c r="L369" t="s">
        <v>57</v>
      </c>
      <c r="N369" t="s">
        <v>99</v>
      </c>
      <c r="O369" s="2">
        <v>-480870</v>
      </c>
      <c r="P369">
        <v>2.9146000000000001</v>
      </c>
      <c r="Q369">
        <v>2.5741999999999998</v>
      </c>
      <c r="R369">
        <v>0.63356000000000001</v>
      </c>
      <c r="S369" s="4">
        <v>0</v>
      </c>
      <c r="U369" t="s">
        <v>101</v>
      </c>
      <c r="V369" t="s">
        <v>56</v>
      </c>
    </row>
    <row r="370" spans="1:22" x14ac:dyDescent="0.25">
      <c r="A370" t="s">
        <v>47</v>
      </c>
      <c r="B370" t="s">
        <v>48</v>
      </c>
      <c r="C370" s="3" t="s">
        <v>178</v>
      </c>
      <c r="D370" t="s">
        <v>96</v>
      </c>
      <c r="E370" t="s">
        <v>103</v>
      </c>
      <c r="F370" s="1">
        <v>36879</v>
      </c>
      <c r="I370" s="1">
        <v>37500</v>
      </c>
      <c r="J370" t="s">
        <v>97</v>
      </c>
      <c r="K370" t="s">
        <v>107</v>
      </c>
      <c r="L370" t="s">
        <v>52</v>
      </c>
      <c r="N370" t="s">
        <v>99</v>
      </c>
      <c r="O370" s="2">
        <v>372240</v>
      </c>
      <c r="P370">
        <v>2.9146000000000001</v>
      </c>
      <c r="Q370">
        <v>2.5741999999999998</v>
      </c>
      <c r="R370">
        <v>0.58921000000000001</v>
      </c>
      <c r="S370" s="4">
        <v>0</v>
      </c>
      <c r="U370" t="s">
        <v>101</v>
      </c>
      <c r="V370" t="s">
        <v>56</v>
      </c>
    </row>
    <row r="371" spans="1:22" x14ac:dyDescent="0.25">
      <c r="A371" t="s">
        <v>47</v>
      </c>
      <c r="B371" t="s">
        <v>48</v>
      </c>
      <c r="C371" s="3" t="s">
        <v>178</v>
      </c>
      <c r="D371" t="s">
        <v>96</v>
      </c>
      <c r="E371" t="s">
        <v>104</v>
      </c>
      <c r="F371" s="1">
        <v>36798</v>
      </c>
      <c r="I371" s="1">
        <v>37500</v>
      </c>
      <c r="J371" t="s">
        <v>97</v>
      </c>
      <c r="K371" t="s">
        <v>107</v>
      </c>
      <c r="L371" t="s">
        <v>57</v>
      </c>
      <c r="N371" t="s">
        <v>99</v>
      </c>
      <c r="O371" s="2">
        <v>-99990</v>
      </c>
      <c r="P371">
        <v>2.9146000000000001</v>
      </c>
      <c r="Q371">
        <v>2.5741999999999998</v>
      </c>
      <c r="R371">
        <v>0.59553999999999996</v>
      </c>
      <c r="S371" s="4">
        <v>0</v>
      </c>
      <c r="U371" t="s">
        <v>101</v>
      </c>
      <c r="V371" t="s">
        <v>56</v>
      </c>
    </row>
    <row r="372" spans="1:22" x14ac:dyDescent="0.25">
      <c r="A372" t="s">
        <v>47</v>
      </c>
      <c r="B372" t="s">
        <v>48</v>
      </c>
      <c r="C372" s="3" t="s">
        <v>178</v>
      </c>
      <c r="D372" t="s">
        <v>96</v>
      </c>
      <c r="E372" t="s">
        <v>114</v>
      </c>
      <c r="F372" s="1">
        <v>36879</v>
      </c>
      <c r="I372" s="1">
        <v>37500</v>
      </c>
      <c r="J372" t="s">
        <v>97</v>
      </c>
      <c r="K372" t="s">
        <v>107</v>
      </c>
      <c r="L372" t="s">
        <v>52</v>
      </c>
      <c r="N372" t="s">
        <v>99</v>
      </c>
      <c r="O372" s="2">
        <v>2152170</v>
      </c>
      <c r="P372">
        <v>2.5741999999999998</v>
      </c>
      <c r="Q372">
        <v>2.5741999999999998</v>
      </c>
      <c r="R372">
        <v>0</v>
      </c>
      <c r="S372" s="4">
        <v>0</v>
      </c>
      <c r="U372" t="s">
        <v>101</v>
      </c>
      <c r="V372" t="s">
        <v>56</v>
      </c>
    </row>
    <row r="373" spans="1:22" x14ac:dyDescent="0.25">
      <c r="A373" t="s">
        <v>47</v>
      </c>
      <c r="B373" t="s">
        <v>48</v>
      </c>
      <c r="C373" s="3" t="s">
        <v>178</v>
      </c>
      <c r="D373" t="s">
        <v>96</v>
      </c>
      <c r="E373" t="s">
        <v>115</v>
      </c>
      <c r="F373" s="1">
        <v>36798</v>
      </c>
      <c r="I373" s="1">
        <v>37500</v>
      </c>
      <c r="J373" t="s">
        <v>97</v>
      </c>
      <c r="K373" t="s">
        <v>107</v>
      </c>
      <c r="L373" t="s">
        <v>57</v>
      </c>
      <c r="N373" t="s">
        <v>99</v>
      </c>
      <c r="O373" s="2">
        <v>-2152170</v>
      </c>
      <c r="P373">
        <v>2.5741999999999998</v>
      </c>
      <c r="Q373">
        <v>2.5741999999999998</v>
      </c>
      <c r="R373">
        <v>0</v>
      </c>
      <c r="S373" s="4">
        <v>0</v>
      </c>
      <c r="U373" t="s">
        <v>101</v>
      </c>
      <c r="V373" t="s">
        <v>56</v>
      </c>
    </row>
    <row r="374" spans="1:22" x14ac:dyDescent="0.25">
      <c r="A374" t="s">
        <v>47</v>
      </c>
      <c r="B374" t="s">
        <v>48</v>
      </c>
      <c r="C374" s="3" t="s">
        <v>178</v>
      </c>
      <c r="D374" t="s">
        <v>96</v>
      </c>
      <c r="E374" t="s">
        <v>100</v>
      </c>
      <c r="F374" s="1">
        <v>36879</v>
      </c>
      <c r="I374" s="1">
        <v>37500</v>
      </c>
      <c r="J374" t="s">
        <v>97</v>
      </c>
      <c r="K374" t="s">
        <v>107</v>
      </c>
      <c r="L374" t="s">
        <v>52</v>
      </c>
      <c r="N374" t="s">
        <v>99</v>
      </c>
      <c r="O374" s="2">
        <v>99990</v>
      </c>
      <c r="P374">
        <v>2.9146000000000001</v>
      </c>
      <c r="Q374">
        <v>2.5741999999999998</v>
      </c>
      <c r="R374">
        <v>0.59553999999999996</v>
      </c>
      <c r="S374" s="4">
        <v>0</v>
      </c>
      <c r="U374" t="s">
        <v>101</v>
      </c>
      <c r="V374" t="s">
        <v>56</v>
      </c>
    </row>
    <row r="375" spans="1:22" x14ac:dyDescent="0.25">
      <c r="A375" t="s">
        <v>47</v>
      </c>
      <c r="B375" t="s">
        <v>48</v>
      </c>
      <c r="C375" s="3" t="s">
        <v>178</v>
      </c>
      <c r="D375" t="s">
        <v>96</v>
      </c>
      <c r="E375" t="s">
        <v>102</v>
      </c>
      <c r="F375" s="1">
        <v>36798</v>
      </c>
      <c r="I375" s="1">
        <v>37500</v>
      </c>
      <c r="J375" t="s">
        <v>97</v>
      </c>
      <c r="K375" t="s">
        <v>107</v>
      </c>
      <c r="L375" t="s">
        <v>57</v>
      </c>
      <c r="N375" t="s">
        <v>99</v>
      </c>
      <c r="O375" s="2">
        <v>-223320</v>
      </c>
      <c r="P375">
        <v>2.9146000000000001</v>
      </c>
      <c r="Q375">
        <v>2.5741999999999998</v>
      </c>
      <c r="R375">
        <v>0.59553999999999996</v>
      </c>
      <c r="S375" s="4">
        <v>0</v>
      </c>
      <c r="U375" t="s">
        <v>101</v>
      </c>
      <c r="V375" t="s">
        <v>56</v>
      </c>
    </row>
    <row r="376" spans="1:22" x14ac:dyDescent="0.25">
      <c r="A376" t="s">
        <v>47</v>
      </c>
      <c r="B376" t="s">
        <v>48</v>
      </c>
      <c r="C376" s="3" t="s">
        <v>178</v>
      </c>
      <c r="D376" t="s">
        <v>96</v>
      </c>
      <c r="E376" t="s">
        <v>113</v>
      </c>
      <c r="F376" s="1">
        <v>36879</v>
      </c>
      <c r="I376" s="1">
        <v>37500</v>
      </c>
      <c r="J376" t="s">
        <v>97</v>
      </c>
      <c r="K376" t="s">
        <v>98</v>
      </c>
      <c r="L376" t="s">
        <v>52</v>
      </c>
      <c r="N376" t="s">
        <v>99</v>
      </c>
      <c r="O376" s="2">
        <v>-223320</v>
      </c>
      <c r="P376">
        <v>2.9146000000000001</v>
      </c>
      <c r="Q376">
        <v>2.5741999999999998</v>
      </c>
      <c r="R376">
        <v>0.59553999999999996</v>
      </c>
      <c r="S376" s="4">
        <v>56102.63</v>
      </c>
      <c r="U376" t="s">
        <v>101</v>
      </c>
      <c r="V376" t="s">
        <v>56</v>
      </c>
    </row>
    <row r="377" spans="1:22" x14ac:dyDescent="0.25">
      <c r="A377" t="s">
        <v>47</v>
      </c>
      <c r="B377" t="s">
        <v>48</v>
      </c>
      <c r="C377" s="3" t="s">
        <v>178</v>
      </c>
      <c r="D377" t="s">
        <v>96</v>
      </c>
      <c r="E377" t="s">
        <v>114</v>
      </c>
      <c r="F377" s="1">
        <v>36879</v>
      </c>
      <c r="I377" s="1">
        <v>37500</v>
      </c>
      <c r="J377" t="s">
        <v>97</v>
      </c>
      <c r="K377" t="s">
        <v>118</v>
      </c>
      <c r="L377" t="s">
        <v>52</v>
      </c>
      <c r="N377" t="s">
        <v>99</v>
      </c>
      <c r="O377" s="2">
        <v>-2152170</v>
      </c>
      <c r="P377">
        <v>2.5741999999999998</v>
      </c>
      <c r="Q377">
        <v>2.5741999999999998</v>
      </c>
      <c r="R377">
        <v>0</v>
      </c>
      <c r="S377" s="4">
        <v>0</v>
      </c>
      <c r="U377" t="s">
        <v>101</v>
      </c>
      <c r="V377" t="s">
        <v>56</v>
      </c>
    </row>
    <row r="378" spans="1:22" x14ac:dyDescent="0.25">
      <c r="A378" t="s">
        <v>47</v>
      </c>
      <c r="B378" t="s">
        <v>48</v>
      </c>
      <c r="C378" s="3" t="s">
        <v>178</v>
      </c>
      <c r="D378" t="s">
        <v>96</v>
      </c>
      <c r="E378" t="s">
        <v>110</v>
      </c>
      <c r="F378" s="1">
        <v>36879</v>
      </c>
      <c r="I378" s="1">
        <v>37500</v>
      </c>
      <c r="J378" t="s">
        <v>97</v>
      </c>
      <c r="K378" t="s">
        <v>119</v>
      </c>
      <c r="L378" t="s">
        <v>52</v>
      </c>
      <c r="N378" t="s">
        <v>99</v>
      </c>
      <c r="O378" s="2">
        <v>-972450</v>
      </c>
      <c r="P378">
        <v>2.9098999999999999</v>
      </c>
      <c r="Q378">
        <v>2.8054999999999999</v>
      </c>
      <c r="R378">
        <v>0.27243000000000001</v>
      </c>
      <c r="S378" s="4">
        <v>160954.04999999999</v>
      </c>
      <c r="U378" t="s">
        <v>101</v>
      </c>
      <c r="V378" t="s">
        <v>56</v>
      </c>
    </row>
    <row r="379" spans="1:22" x14ac:dyDescent="0.25">
      <c r="A379" t="s">
        <v>47</v>
      </c>
      <c r="B379" t="s">
        <v>48</v>
      </c>
      <c r="C379" s="3" t="s">
        <v>178</v>
      </c>
      <c r="D379" t="s">
        <v>96</v>
      </c>
      <c r="E379" t="s">
        <v>117</v>
      </c>
      <c r="F379" s="1">
        <v>36879</v>
      </c>
      <c r="I379" s="1">
        <v>37500</v>
      </c>
      <c r="J379" t="s">
        <v>97</v>
      </c>
      <c r="K379" t="s">
        <v>116</v>
      </c>
      <c r="L379" t="s">
        <v>52</v>
      </c>
      <c r="N379" t="s">
        <v>99</v>
      </c>
      <c r="O379" s="2">
        <v>-520770</v>
      </c>
      <c r="P379">
        <v>2.9430999999999998</v>
      </c>
      <c r="Q379">
        <v>2.5741999999999998</v>
      </c>
      <c r="R379">
        <v>0.58921000000000001</v>
      </c>
      <c r="S379" s="4">
        <v>112996.79</v>
      </c>
      <c r="U379" t="s">
        <v>101</v>
      </c>
      <c r="V379" t="s">
        <v>56</v>
      </c>
    </row>
    <row r="380" spans="1:22" x14ac:dyDescent="0.25">
      <c r="A380" t="s">
        <v>47</v>
      </c>
      <c r="B380" t="s">
        <v>48</v>
      </c>
      <c r="C380" s="3" t="s">
        <v>178</v>
      </c>
      <c r="D380" t="s">
        <v>96</v>
      </c>
      <c r="E380" t="s">
        <v>113</v>
      </c>
      <c r="F380" s="1">
        <v>36879</v>
      </c>
      <c r="I380" s="1">
        <v>37500</v>
      </c>
      <c r="J380" t="s">
        <v>97</v>
      </c>
      <c r="K380" t="s">
        <v>107</v>
      </c>
      <c r="L380" t="s">
        <v>52</v>
      </c>
      <c r="N380" t="s">
        <v>99</v>
      </c>
      <c r="O380" s="2">
        <v>223320</v>
      </c>
      <c r="P380">
        <v>2.9146000000000001</v>
      </c>
      <c r="Q380">
        <v>2.5741999999999998</v>
      </c>
      <c r="R380">
        <v>0.59553999999999996</v>
      </c>
      <c r="S380" s="4">
        <v>0</v>
      </c>
      <c r="U380" t="s">
        <v>101</v>
      </c>
      <c r="V380" t="s">
        <v>56</v>
      </c>
    </row>
    <row r="381" spans="1:22" x14ac:dyDescent="0.25">
      <c r="A381" t="s">
        <v>47</v>
      </c>
      <c r="B381" t="s">
        <v>48</v>
      </c>
      <c r="C381" s="3" t="s">
        <v>178</v>
      </c>
      <c r="D381" t="s">
        <v>96</v>
      </c>
      <c r="E381" t="s">
        <v>115</v>
      </c>
      <c r="F381" s="1">
        <v>36798</v>
      </c>
      <c r="I381" s="1">
        <v>37500</v>
      </c>
      <c r="J381" t="s">
        <v>97</v>
      </c>
      <c r="K381" t="s">
        <v>118</v>
      </c>
      <c r="L381" t="s">
        <v>57</v>
      </c>
      <c r="N381" t="s">
        <v>99</v>
      </c>
      <c r="O381" s="2">
        <v>2152170</v>
      </c>
      <c r="P381">
        <v>2.5741999999999998</v>
      </c>
      <c r="Q381">
        <v>2.5741999999999998</v>
      </c>
      <c r="R381">
        <v>0</v>
      </c>
      <c r="S381" s="4">
        <v>0</v>
      </c>
      <c r="U381" t="s">
        <v>101</v>
      </c>
      <c r="V381" t="s">
        <v>56</v>
      </c>
    </row>
    <row r="382" spans="1:22" x14ac:dyDescent="0.25">
      <c r="A382" t="s">
        <v>47</v>
      </c>
      <c r="B382" t="s">
        <v>48</v>
      </c>
      <c r="C382" s="3" t="s">
        <v>178</v>
      </c>
      <c r="D382" t="s">
        <v>96</v>
      </c>
      <c r="E382" t="s">
        <v>100</v>
      </c>
      <c r="F382" s="1">
        <v>36879</v>
      </c>
      <c r="I382" s="1">
        <v>37500</v>
      </c>
      <c r="J382" t="s">
        <v>97</v>
      </c>
      <c r="K382" t="s">
        <v>98</v>
      </c>
      <c r="L382" t="s">
        <v>52</v>
      </c>
      <c r="N382" t="s">
        <v>99</v>
      </c>
      <c r="O382" s="2">
        <v>-99990</v>
      </c>
      <c r="P382">
        <v>2.9146000000000001</v>
      </c>
      <c r="Q382">
        <v>2.5741999999999998</v>
      </c>
      <c r="R382">
        <v>0.59553999999999996</v>
      </c>
      <c r="S382" s="4">
        <v>25119.57</v>
      </c>
      <c r="U382" t="s">
        <v>101</v>
      </c>
      <c r="V382" t="s">
        <v>56</v>
      </c>
    </row>
    <row r="383" spans="1:22" x14ac:dyDescent="0.25">
      <c r="A383" t="s">
        <v>47</v>
      </c>
      <c r="B383" t="s">
        <v>48</v>
      </c>
      <c r="C383" s="3" t="s">
        <v>178</v>
      </c>
      <c r="D383" t="s">
        <v>96</v>
      </c>
      <c r="E383" t="s">
        <v>108</v>
      </c>
      <c r="F383" s="1">
        <v>36798</v>
      </c>
      <c r="I383" s="1">
        <v>37530</v>
      </c>
      <c r="J383" t="s">
        <v>97</v>
      </c>
      <c r="K383" t="s">
        <v>116</v>
      </c>
      <c r="L383" t="s">
        <v>57</v>
      </c>
      <c r="N383" t="s">
        <v>99</v>
      </c>
      <c r="O383" s="2">
        <v>538129</v>
      </c>
      <c r="P383">
        <v>2.9571999999999998</v>
      </c>
      <c r="Q383">
        <v>2.5884</v>
      </c>
      <c r="R383">
        <v>0.58928000000000003</v>
      </c>
      <c r="S383" s="4">
        <v>-116526.34</v>
      </c>
      <c r="U383" t="s">
        <v>101</v>
      </c>
      <c r="V383" t="s">
        <v>56</v>
      </c>
    </row>
    <row r="384" spans="1:22" x14ac:dyDescent="0.25">
      <c r="A384" t="s">
        <v>47</v>
      </c>
      <c r="B384" t="s">
        <v>48</v>
      </c>
      <c r="C384" s="3" t="s">
        <v>178</v>
      </c>
      <c r="D384" t="s">
        <v>96</v>
      </c>
      <c r="E384" t="s">
        <v>106</v>
      </c>
      <c r="F384" s="1">
        <v>36798</v>
      </c>
      <c r="I384" s="1">
        <v>37530</v>
      </c>
      <c r="J384" t="s">
        <v>97</v>
      </c>
      <c r="K384" t="s">
        <v>119</v>
      </c>
      <c r="L384" t="s">
        <v>57</v>
      </c>
      <c r="N384" t="s">
        <v>99</v>
      </c>
      <c r="O384" s="2">
        <v>1004865</v>
      </c>
      <c r="P384">
        <v>2.9239999999999999</v>
      </c>
      <c r="Q384">
        <v>2.8197000000000001</v>
      </c>
      <c r="R384">
        <v>0.27245999999999998</v>
      </c>
      <c r="S384" s="4">
        <v>-165981.57</v>
      </c>
      <c r="U384" t="s">
        <v>101</v>
      </c>
      <c r="V384" t="s">
        <v>56</v>
      </c>
    </row>
    <row r="385" spans="1:22" x14ac:dyDescent="0.25">
      <c r="A385" t="s">
        <v>47</v>
      </c>
      <c r="B385" t="s">
        <v>48</v>
      </c>
      <c r="C385" s="3" t="s">
        <v>178</v>
      </c>
      <c r="D385" t="s">
        <v>96</v>
      </c>
      <c r="E385" t="s">
        <v>111</v>
      </c>
      <c r="F385" s="1">
        <v>36798</v>
      </c>
      <c r="I385" s="1">
        <v>37530</v>
      </c>
      <c r="J385" t="s">
        <v>97</v>
      </c>
      <c r="K385" t="s">
        <v>98</v>
      </c>
      <c r="L385" t="s">
        <v>57</v>
      </c>
      <c r="N385" t="s">
        <v>99</v>
      </c>
      <c r="O385" s="2">
        <v>384648</v>
      </c>
      <c r="P385">
        <v>2.9287999999999998</v>
      </c>
      <c r="Q385">
        <v>2.5884</v>
      </c>
      <c r="R385">
        <v>0.58928000000000003</v>
      </c>
      <c r="S385" s="4">
        <v>-94041.23</v>
      </c>
      <c r="U385" t="s">
        <v>101</v>
      </c>
      <c r="V385" t="s">
        <v>56</v>
      </c>
    </row>
    <row r="386" spans="1:22" x14ac:dyDescent="0.25">
      <c r="A386" t="s">
        <v>47</v>
      </c>
      <c r="B386" t="s">
        <v>48</v>
      </c>
      <c r="C386" s="3" t="s">
        <v>178</v>
      </c>
      <c r="D386" t="s">
        <v>96</v>
      </c>
      <c r="E386" t="s">
        <v>112</v>
      </c>
      <c r="F386" s="1">
        <v>36879</v>
      </c>
      <c r="I386" s="1">
        <v>37530</v>
      </c>
      <c r="J386" t="s">
        <v>97</v>
      </c>
      <c r="K386" t="s">
        <v>98</v>
      </c>
      <c r="L386" t="s">
        <v>52</v>
      </c>
      <c r="N386" t="s">
        <v>99</v>
      </c>
      <c r="O386" s="2">
        <v>-496899</v>
      </c>
      <c r="P386">
        <v>2.9287999999999998</v>
      </c>
      <c r="Q386">
        <v>2.5884</v>
      </c>
      <c r="R386">
        <v>0.63363000000000003</v>
      </c>
      <c r="S386" s="4">
        <v>143135.35999999999</v>
      </c>
      <c r="U386" t="s">
        <v>101</v>
      </c>
      <c r="V386" t="s">
        <v>56</v>
      </c>
    </row>
    <row r="387" spans="1:22" x14ac:dyDescent="0.25">
      <c r="A387" t="s">
        <v>47</v>
      </c>
      <c r="B387" t="s">
        <v>48</v>
      </c>
      <c r="C387" s="3" t="s">
        <v>178</v>
      </c>
      <c r="D387" t="s">
        <v>96</v>
      </c>
      <c r="E387" t="s">
        <v>109</v>
      </c>
      <c r="F387" s="1">
        <v>36798</v>
      </c>
      <c r="I387" s="1">
        <v>37530</v>
      </c>
      <c r="J387" t="s">
        <v>97</v>
      </c>
      <c r="K387" t="s">
        <v>98</v>
      </c>
      <c r="L387" t="s">
        <v>57</v>
      </c>
      <c r="N387" t="s">
        <v>99</v>
      </c>
      <c r="O387" s="2">
        <v>496899</v>
      </c>
      <c r="P387">
        <v>2.9287999999999998</v>
      </c>
      <c r="Q387">
        <v>2.5884</v>
      </c>
      <c r="R387">
        <v>0.63363000000000003</v>
      </c>
      <c r="S387" s="4">
        <v>-143135.35999999999</v>
      </c>
      <c r="U387" t="s">
        <v>101</v>
      </c>
      <c r="V387" t="s">
        <v>56</v>
      </c>
    </row>
    <row r="388" spans="1:22" x14ac:dyDescent="0.25">
      <c r="A388" t="s">
        <v>47</v>
      </c>
      <c r="B388" t="s">
        <v>48</v>
      </c>
      <c r="C388" s="3" t="s">
        <v>178</v>
      </c>
      <c r="D388" t="s">
        <v>96</v>
      </c>
      <c r="E388" t="s">
        <v>102</v>
      </c>
      <c r="F388" s="1">
        <v>36798</v>
      </c>
      <c r="I388" s="1">
        <v>37530</v>
      </c>
      <c r="J388" t="s">
        <v>97</v>
      </c>
      <c r="K388" t="s">
        <v>98</v>
      </c>
      <c r="L388" t="s">
        <v>57</v>
      </c>
      <c r="N388" t="s">
        <v>99</v>
      </c>
      <c r="O388" s="2">
        <v>230764</v>
      </c>
      <c r="P388">
        <v>2.9287999999999998</v>
      </c>
      <c r="Q388">
        <v>2.5884</v>
      </c>
      <c r="R388">
        <v>0.59562000000000004</v>
      </c>
      <c r="S388" s="4">
        <v>-57855.040000000001</v>
      </c>
      <c r="U388" t="s">
        <v>101</v>
      </c>
      <c r="V388" t="s">
        <v>56</v>
      </c>
    </row>
    <row r="389" spans="1:22" x14ac:dyDescent="0.25">
      <c r="A389" t="s">
        <v>47</v>
      </c>
      <c r="B389" t="s">
        <v>48</v>
      </c>
      <c r="C389" s="3" t="s">
        <v>178</v>
      </c>
      <c r="D389" t="s">
        <v>96</v>
      </c>
      <c r="E389" t="s">
        <v>103</v>
      </c>
      <c r="F389" s="1">
        <v>36879</v>
      </c>
      <c r="I389" s="1">
        <v>37530</v>
      </c>
      <c r="J389" t="s">
        <v>97</v>
      </c>
      <c r="K389" t="s">
        <v>98</v>
      </c>
      <c r="L389" t="s">
        <v>52</v>
      </c>
      <c r="N389" t="s">
        <v>99</v>
      </c>
      <c r="O389" s="2">
        <v>-384648</v>
      </c>
      <c r="P389">
        <v>2.9287999999999998</v>
      </c>
      <c r="Q389">
        <v>2.5884</v>
      </c>
      <c r="R389">
        <v>0.58928000000000003</v>
      </c>
      <c r="S389" s="4">
        <v>94041.23</v>
      </c>
      <c r="U389" t="s">
        <v>101</v>
      </c>
      <c r="V389" t="s">
        <v>56</v>
      </c>
    </row>
    <row r="390" spans="1:22" x14ac:dyDescent="0.25">
      <c r="A390" t="s">
        <v>47</v>
      </c>
      <c r="B390" t="s">
        <v>48</v>
      </c>
      <c r="C390" s="3" t="s">
        <v>178</v>
      </c>
      <c r="D390" t="s">
        <v>96</v>
      </c>
      <c r="E390" t="s">
        <v>104</v>
      </c>
      <c r="F390" s="1">
        <v>36798</v>
      </c>
      <c r="I390" s="1">
        <v>37530</v>
      </c>
      <c r="J390" t="s">
        <v>97</v>
      </c>
      <c r="K390" t="s">
        <v>98</v>
      </c>
      <c r="L390" t="s">
        <v>57</v>
      </c>
      <c r="N390" t="s">
        <v>99</v>
      </c>
      <c r="O390" s="2">
        <v>103323</v>
      </c>
      <c r="P390">
        <v>2.9287999999999998</v>
      </c>
      <c r="Q390">
        <v>2.5884</v>
      </c>
      <c r="R390">
        <v>0.59562000000000004</v>
      </c>
      <c r="S390" s="4">
        <v>-25904.2</v>
      </c>
      <c r="U390" t="s">
        <v>101</v>
      </c>
      <c r="V390" t="s">
        <v>56</v>
      </c>
    </row>
    <row r="391" spans="1:22" x14ac:dyDescent="0.25">
      <c r="A391" t="s">
        <v>47</v>
      </c>
      <c r="B391" t="s">
        <v>48</v>
      </c>
      <c r="C391" s="3" t="s">
        <v>178</v>
      </c>
      <c r="D391" t="s">
        <v>96</v>
      </c>
      <c r="E391" t="s">
        <v>110</v>
      </c>
      <c r="F391" s="1">
        <v>36879</v>
      </c>
      <c r="I391" s="1">
        <v>37530</v>
      </c>
      <c r="J391" t="s">
        <v>97</v>
      </c>
      <c r="K391" t="s">
        <v>105</v>
      </c>
      <c r="L391" t="s">
        <v>52</v>
      </c>
      <c r="N391" t="s">
        <v>99</v>
      </c>
      <c r="O391" s="2">
        <v>1004865</v>
      </c>
      <c r="P391">
        <v>2.9239999999999999</v>
      </c>
      <c r="Q391">
        <v>2.8197000000000001</v>
      </c>
      <c r="R391">
        <v>0.27245999999999998</v>
      </c>
      <c r="S391" s="4">
        <v>0</v>
      </c>
      <c r="U391" t="s">
        <v>101</v>
      </c>
      <c r="V391" t="s">
        <v>56</v>
      </c>
    </row>
    <row r="392" spans="1:22" x14ac:dyDescent="0.25">
      <c r="A392" t="s">
        <v>47</v>
      </c>
      <c r="B392" t="s">
        <v>48</v>
      </c>
      <c r="C392" s="3" t="s">
        <v>178</v>
      </c>
      <c r="D392" t="s">
        <v>96</v>
      </c>
      <c r="E392" t="s">
        <v>117</v>
      </c>
      <c r="F392" s="1">
        <v>36879</v>
      </c>
      <c r="I392" s="1">
        <v>37530</v>
      </c>
      <c r="J392" t="s">
        <v>97</v>
      </c>
      <c r="K392" t="s">
        <v>107</v>
      </c>
      <c r="L392" t="s">
        <v>52</v>
      </c>
      <c r="N392" t="s">
        <v>99</v>
      </c>
      <c r="O392" s="2">
        <v>538129</v>
      </c>
      <c r="P392">
        <v>2.9571999999999998</v>
      </c>
      <c r="Q392">
        <v>2.5884</v>
      </c>
      <c r="R392">
        <v>0.58928000000000003</v>
      </c>
      <c r="S392" s="4">
        <v>0</v>
      </c>
      <c r="U392" t="s">
        <v>101</v>
      </c>
      <c r="V392" t="s">
        <v>56</v>
      </c>
    </row>
    <row r="393" spans="1:22" x14ac:dyDescent="0.25">
      <c r="A393" t="s">
        <v>47</v>
      </c>
      <c r="B393" t="s">
        <v>48</v>
      </c>
      <c r="C393" s="3" t="s">
        <v>178</v>
      </c>
      <c r="D393" t="s">
        <v>96</v>
      </c>
      <c r="E393" t="s">
        <v>108</v>
      </c>
      <c r="F393" s="1">
        <v>36798</v>
      </c>
      <c r="I393" s="1">
        <v>37530</v>
      </c>
      <c r="J393" t="s">
        <v>97</v>
      </c>
      <c r="K393" t="s">
        <v>107</v>
      </c>
      <c r="L393" t="s">
        <v>57</v>
      </c>
      <c r="N393" t="s">
        <v>99</v>
      </c>
      <c r="O393" s="2">
        <v>-538129</v>
      </c>
      <c r="P393">
        <v>2.9571999999999998</v>
      </c>
      <c r="Q393">
        <v>2.5884</v>
      </c>
      <c r="R393">
        <v>0.58928000000000003</v>
      </c>
      <c r="S393" s="4">
        <v>0</v>
      </c>
      <c r="U393" t="s">
        <v>101</v>
      </c>
      <c r="V393" t="s">
        <v>56</v>
      </c>
    </row>
    <row r="394" spans="1:22" x14ac:dyDescent="0.25">
      <c r="A394" t="s">
        <v>47</v>
      </c>
      <c r="B394" t="s">
        <v>48</v>
      </c>
      <c r="C394" s="3" t="s">
        <v>178</v>
      </c>
      <c r="D394" t="s">
        <v>96</v>
      </c>
      <c r="E394" t="s">
        <v>106</v>
      </c>
      <c r="F394" s="1">
        <v>36798</v>
      </c>
      <c r="I394" s="1">
        <v>37530</v>
      </c>
      <c r="J394" t="s">
        <v>97</v>
      </c>
      <c r="K394" t="s">
        <v>105</v>
      </c>
      <c r="L394" t="s">
        <v>57</v>
      </c>
      <c r="N394" t="s">
        <v>99</v>
      </c>
      <c r="O394" s="2">
        <v>-1004865</v>
      </c>
      <c r="P394">
        <v>2.9239999999999999</v>
      </c>
      <c r="Q394">
        <v>2.8197000000000001</v>
      </c>
      <c r="R394">
        <v>0.27245999999999998</v>
      </c>
      <c r="S394" s="4">
        <v>0</v>
      </c>
      <c r="U394" t="s">
        <v>101</v>
      </c>
      <c r="V394" t="s">
        <v>56</v>
      </c>
    </row>
    <row r="395" spans="1:22" x14ac:dyDescent="0.25">
      <c r="A395" t="s">
        <v>47</v>
      </c>
      <c r="B395" t="s">
        <v>48</v>
      </c>
      <c r="C395" s="3" t="s">
        <v>178</v>
      </c>
      <c r="D395" t="s">
        <v>96</v>
      </c>
      <c r="E395" t="s">
        <v>111</v>
      </c>
      <c r="F395" s="1">
        <v>36798</v>
      </c>
      <c r="I395" s="1">
        <v>37530</v>
      </c>
      <c r="J395" t="s">
        <v>97</v>
      </c>
      <c r="K395" t="s">
        <v>107</v>
      </c>
      <c r="L395" t="s">
        <v>57</v>
      </c>
      <c r="N395" t="s">
        <v>99</v>
      </c>
      <c r="O395" s="2">
        <v>-384648</v>
      </c>
      <c r="P395">
        <v>2.9287999999999998</v>
      </c>
      <c r="Q395">
        <v>2.5884</v>
      </c>
      <c r="R395">
        <v>0.58928000000000003</v>
      </c>
      <c r="S395" s="4">
        <v>0</v>
      </c>
      <c r="U395" t="s">
        <v>101</v>
      </c>
      <c r="V395" t="s">
        <v>56</v>
      </c>
    </row>
    <row r="396" spans="1:22" x14ac:dyDescent="0.25">
      <c r="A396" t="s">
        <v>47</v>
      </c>
      <c r="B396" t="s">
        <v>48</v>
      </c>
      <c r="C396" s="3" t="s">
        <v>178</v>
      </c>
      <c r="D396" t="s">
        <v>96</v>
      </c>
      <c r="E396" t="s">
        <v>112</v>
      </c>
      <c r="F396" s="1">
        <v>36879</v>
      </c>
      <c r="I396" s="1">
        <v>37530</v>
      </c>
      <c r="J396" t="s">
        <v>97</v>
      </c>
      <c r="K396" t="s">
        <v>107</v>
      </c>
      <c r="L396" t="s">
        <v>52</v>
      </c>
      <c r="N396" t="s">
        <v>99</v>
      </c>
      <c r="O396" s="2">
        <v>496899</v>
      </c>
      <c r="P396">
        <v>2.9287999999999998</v>
      </c>
      <c r="Q396">
        <v>2.5884</v>
      </c>
      <c r="R396">
        <v>0.63363000000000003</v>
      </c>
      <c r="S396" s="4">
        <v>0</v>
      </c>
      <c r="U396" t="s">
        <v>101</v>
      </c>
      <c r="V396" t="s">
        <v>56</v>
      </c>
    </row>
    <row r="397" spans="1:22" x14ac:dyDescent="0.25">
      <c r="A397" t="s">
        <v>47</v>
      </c>
      <c r="B397" t="s">
        <v>48</v>
      </c>
      <c r="C397" s="3" t="s">
        <v>178</v>
      </c>
      <c r="D397" t="s">
        <v>96</v>
      </c>
      <c r="E397" t="s">
        <v>109</v>
      </c>
      <c r="F397" s="1">
        <v>36798</v>
      </c>
      <c r="I397" s="1">
        <v>37530</v>
      </c>
      <c r="J397" t="s">
        <v>97</v>
      </c>
      <c r="K397" t="s">
        <v>107</v>
      </c>
      <c r="L397" t="s">
        <v>57</v>
      </c>
      <c r="N397" t="s">
        <v>99</v>
      </c>
      <c r="O397" s="2">
        <v>-496899</v>
      </c>
      <c r="P397">
        <v>2.9287999999999998</v>
      </c>
      <c r="Q397">
        <v>2.5884</v>
      </c>
      <c r="R397">
        <v>0.63363000000000003</v>
      </c>
      <c r="S397" s="4">
        <v>0</v>
      </c>
      <c r="U397" t="s">
        <v>101</v>
      </c>
      <c r="V397" t="s">
        <v>56</v>
      </c>
    </row>
    <row r="398" spans="1:22" x14ac:dyDescent="0.25">
      <c r="A398" t="s">
        <v>47</v>
      </c>
      <c r="B398" t="s">
        <v>48</v>
      </c>
      <c r="C398" s="3" t="s">
        <v>178</v>
      </c>
      <c r="D398" t="s">
        <v>96</v>
      </c>
      <c r="E398" t="s">
        <v>103</v>
      </c>
      <c r="F398" s="1">
        <v>36879</v>
      </c>
      <c r="I398" s="1">
        <v>37530</v>
      </c>
      <c r="J398" t="s">
        <v>97</v>
      </c>
      <c r="K398" t="s">
        <v>107</v>
      </c>
      <c r="L398" t="s">
        <v>52</v>
      </c>
      <c r="N398" t="s">
        <v>99</v>
      </c>
      <c r="O398" s="2">
        <v>384648</v>
      </c>
      <c r="P398">
        <v>2.9287999999999998</v>
      </c>
      <c r="Q398">
        <v>2.5884</v>
      </c>
      <c r="R398">
        <v>0.58928000000000003</v>
      </c>
      <c r="S398" s="4">
        <v>0</v>
      </c>
      <c r="U398" t="s">
        <v>101</v>
      </c>
      <c r="V398" t="s">
        <v>56</v>
      </c>
    </row>
    <row r="399" spans="1:22" x14ac:dyDescent="0.25">
      <c r="A399" t="s">
        <v>47</v>
      </c>
      <c r="B399" t="s">
        <v>48</v>
      </c>
      <c r="C399" s="3" t="s">
        <v>178</v>
      </c>
      <c r="D399" t="s">
        <v>96</v>
      </c>
      <c r="E399" t="s">
        <v>104</v>
      </c>
      <c r="F399" s="1">
        <v>36798</v>
      </c>
      <c r="I399" s="1">
        <v>37530</v>
      </c>
      <c r="J399" t="s">
        <v>97</v>
      </c>
      <c r="K399" t="s">
        <v>107</v>
      </c>
      <c r="L399" t="s">
        <v>57</v>
      </c>
      <c r="N399" t="s">
        <v>99</v>
      </c>
      <c r="O399" s="2">
        <v>-103323</v>
      </c>
      <c r="P399">
        <v>2.9287999999999998</v>
      </c>
      <c r="Q399">
        <v>2.5884</v>
      </c>
      <c r="R399">
        <v>0.59562000000000004</v>
      </c>
      <c r="S399" s="4">
        <v>0</v>
      </c>
      <c r="U399" t="s">
        <v>101</v>
      </c>
      <c r="V399" t="s">
        <v>56</v>
      </c>
    </row>
    <row r="400" spans="1:22" x14ac:dyDescent="0.25">
      <c r="A400" t="s">
        <v>47</v>
      </c>
      <c r="B400" t="s">
        <v>48</v>
      </c>
      <c r="C400" s="3" t="s">
        <v>178</v>
      </c>
      <c r="D400" t="s">
        <v>96</v>
      </c>
      <c r="E400" t="s">
        <v>114</v>
      </c>
      <c r="F400" s="1">
        <v>36879</v>
      </c>
      <c r="I400" s="1">
        <v>37530</v>
      </c>
      <c r="J400" t="s">
        <v>97</v>
      </c>
      <c r="K400" t="s">
        <v>107</v>
      </c>
      <c r="L400" t="s">
        <v>52</v>
      </c>
      <c r="N400" t="s">
        <v>99</v>
      </c>
      <c r="O400" s="2">
        <v>2223909</v>
      </c>
      <c r="P400">
        <v>2.5884</v>
      </c>
      <c r="Q400">
        <v>2.5884</v>
      </c>
      <c r="R400">
        <v>0</v>
      </c>
      <c r="S400" s="4">
        <v>0</v>
      </c>
      <c r="U400" t="s">
        <v>101</v>
      </c>
      <c r="V400" t="s">
        <v>56</v>
      </c>
    </row>
    <row r="401" spans="1:22" x14ac:dyDescent="0.25">
      <c r="A401" t="s">
        <v>47</v>
      </c>
      <c r="B401" t="s">
        <v>48</v>
      </c>
      <c r="C401" s="3" t="s">
        <v>178</v>
      </c>
      <c r="D401" t="s">
        <v>96</v>
      </c>
      <c r="E401" t="s">
        <v>115</v>
      </c>
      <c r="F401" s="1">
        <v>36798</v>
      </c>
      <c r="I401" s="1">
        <v>37530</v>
      </c>
      <c r="J401" t="s">
        <v>97</v>
      </c>
      <c r="K401" t="s">
        <v>107</v>
      </c>
      <c r="L401" t="s">
        <v>57</v>
      </c>
      <c r="N401" t="s">
        <v>99</v>
      </c>
      <c r="O401" s="2">
        <v>-2223909</v>
      </c>
      <c r="P401">
        <v>2.5884</v>
      </c>
      <c r="Q401">
        <v>2.5884</v>
      </c>
      <c r="R401">
        <v>0</v>
      </c>
      <c r="S401" s="4">
        <v>0</v>
      </c>
      <c r="U401" t="s">
        <v>101</v>
      </c>
      <c r="V401" t="s">
        <v>56</v>
      </c>
    </row>
    <row r="402" spans="1:22" x14ac:dyDescent="0.25">
      <c r="A402" t="s">
        <v>47</v>
      </c>
      <c r="B402" t="s">
        <v>48</v>
      </c>
      <c r="C402" s="3" t="s">
        <v>178</v>
      </c>
      <c r="D402" t="s">
        <v>96</v>
      </c>
      <c r="E402" t="s">
        <v>100</v>
      </c>
      <c r="F402" s="1">
        <v>36879</v>
      </c>
      <c r="I402" s="1">
        <v>37530</v>
      </c>
      <c r="J402" t="s">
        <v>97</v>
      </c>
      <c r="K402" t="s">
        <v>107</v>
      </c>
      <c r="L402" t="s">
        <v>52</v>
      </c>
      <c r="N402" t="s">
        <v>99</v>
      </c>
      <c r="O402" s="2">
        <v>103323</v>
      </c>
      <c r="P402">
        <v>2.9287999999999998</v>
      </c>
      <c r="Q402">
        <v>2.5884</v>
      </c>
      <c r="R402">
        <v>0.59562000000000004</v>
      </c>
      <c r="S402" s="4">
        <v>0</v>
      </c>
      <c r="U402" t="s">
        <v>101</v>
      </c>
      <c r="V402" t="s">
        <v>56</v>
      </c>
    </row>
    <row r="403" spans="1:22" x14ac:dyDescent="0.25">
      <c r="A403" t="s">
        <v>47</v>
      </c>
      <c r="B403" t="s">
        <v>48</v>
      </c>
      <c r="C403" s="3" t="s">
        <v>178</v>
      </c>
      <c r="D403" t="s">
        <v>96</v>
      </c>
      <c r="E403" t="s">
        <v>102</v>
      </c>
      <c r="F403" s="1">
        <v>36798</v>
      </c>
      <c r="I403" s="1">
        <v>37530</v>
      </c>
      <c r="J403" t="s">
        <v>97</v>
      </c>
      <c r="K403" t="s">
        <v>107</v>
      </c>
      <c r="L403" t="s">
        <v>57</v>
      </c>
      <c r="N403" t="s">
        <v>99</v>
      </c>
      <c r="O403" s="2">
        <v>-230764</v>
      </c>
      <c r="P403">
        <v>2.9287999999999998</v>
      </c>
      <c r="Q403">
        <v>2.5884</v>
      </c>
      <c r="R403">
        <v>0.59562000000000004</v>
      </c>
      <c r="S403" s="4">
        <v>0</v>
      </c>
      <c r="U403" t="s">
        <v>101</v>
      </c>
      <c r="V403" t="s">
        <v>56</v>
      </c>
    </row>
    <row r="404" spans="1:22" x14ac:dyDescent="0.25">
      <c r="A404" t="s">
        <v>47</v>
      </c>
      <c r="B404" t="s">
        <v>48</v>
      </c>
      <c r="C404" s="3" t="s">
        <v>178</v>
      </c>
      <c r="D404" t="s">
        <v>96</v>
      </c>
      <c r="E404" t="s">
        <v>113</v>
      </c>
      <c r="F404" s="1">
        <v>36879</v>
      </c>
      <c r="I404" s="1">
        <v>37530</v>
      </c>
      <c r="J404" t="s">
        <v>97</v>
      </c>
      <c r="K404" t="s">
        <v>98</v>
      </c>
      <c r="L404" t="s">
        <v>52</v>
      </c>
      <c r="N404" t="s">
        <v>99</v>
      </c>
      <c r="O404" s="2">
        <v>-230764</v>
      </c>
      <c r="P404">
        <v>2.9287999999999998</v>
      </c>
      <c r="Q404">
        <v>2.5884</v>
      </c>
      <c r="R404">
        <v>0.59562000000000004</v>
      </c>
      <c r="S404" s="4">
        <v>57855.040000000001</v>
      </c>
      <c r="U404" t="s">
        <v>101</v>
      </c>
      <c r="V404" t="s">
        <v>56</v>
      </c>
    </row>
    <row r="405" spans="1:22" x14ac:dyDescent="0.25">
      <c r="A405" t="s">
        <v>47</v>
      </c>
      <c r="B405" t="s">
        <v>48</v>
      </c>
      <c r="C405" s="3" t="s">
        <v>178</v>
      </c>
      <c r="D405" t="s">
        <v>96</v>
      </c>
      <c r="E405" t="s">
        <v>114</v>
      </c>
      <c r="F405" s="1">
        <v>36879</v>
      </c>
      <c r="I405" s="1">
        <v>37530</v>
      </c>
      <c r="J405" t="s">
        <v>97</v>
      </c>
      <c r="K405" t="s">
        <v>118</v>
      </c>
      <c r="L405" t="s">
        <v>52</v>
      </c>
      <c r="N405" t="s">
        <v>99</v>
      </c>
      <c r="O405" s="2">
        <v>-2223909</v>
      </c>
      <c r="P405">
        <v>2.5884</v>
      </c>
      <c r="Q405">
        <v>2.5884</v>
      </c>
      <c r="R405">
        <v>0</v>
      </c>
      <c r="S405" s="4">
        <v>0</v>
      </c>
      <c r="U405" t="s">
        <v>101</v>
      </c>
      <c r="V405" t="s">
        <v>56</v>
      </c>
    </row>
    <row r="406" spans="1:22" x14ac:dyDescent="0.25">
      <c r="A406" t="s">
        <v>47</v>
      </c>
      <c r="B406" t="s">
        <v>48</v>
      </c>
      <c r="C406" s="3" t="s">
        <v>178</v>
      </c>
      <c r="D406" t="s">
        <v>96</v>
      </c>
      <c r="E406" t="s">
        <v>110</v>
      </c>
      <c r="F406" s="1">
        <v>36879</v>
      </c>
      <c r="I406" s="1">
        <v>37530</v>
      </c>
      <c r="J406" t="s">
        <v>97</v>
      </c>
      <c r="K406" t="s">
        <v>119</v>
      </c>
      <c r="L406" t="s">
        <v>52</v>
      </c>
      <c r="N406" t="s">
        <v>99</v>
      </c>
      <c r="O406" s="2">
        <v>-1004865</v>
      </c>
      <c r="P406">
        <v>2.9239999999999999</v>
      </c>
      <c r="Q406">
        <v>2.8197000000000001</v>
      </c>
      <c r="R406">
        <v>0.27245999999999998</v>
      </c>
      <c r="S406" s="4">
        <v>165981.57</v>
      </c>
      <c r="U406" t="s">
        <v>101</v>
      </c>
      <c r="V406" t="s">
        <v>56</v>
      </c>
    </row>
    <row r="407" spans="1:22" x14ac:dyDescent="0.25">
      <c r="A407" t="s">
        <v>47</v>
      </c>
      <c r="B407" t="s">
        <v>48</v>
      </c>
      <c r="C407" s="3" t="s">
        <v>178</v>
      </c>
      <c r="D407" t="s">
        <v>96</v>
      </c>
      <c r="E407" t="s">
        <v>117</v>
      </c>
      <c r="F407" s="1">
        <v>36879</v>
      </c>
      <c r="I407" s="1">
        <v>37530</v>
      </c>
      <c r="J407" t="s">
        <v>97</v>
      </c>
      <c r="K407" t="s">
        <v>116</v>
      </c>
      <c r="L407" t="s">
        <v>52</v>
      </c>
      <c r="N407" t="s">
        <v>99</v>
      </c>
      <c r="O407" s="2">
        <v>-538129</v>
      </c>
      <c r="P407">
        <v>2.9571999999999998</v>
      </c>
      <c r="Q407">
        <v>2.5884</v>
      </c>
      <c r="R407">
        <v>0.58928000000000003</v>
      </c>
      <c r="S407" s="4">
        <v>116526.34</v>
      </c>
      <c r="U407" t="s">
        <v>101</v>
      </c>
      <c r="V407" t="s">
        <v>56</v>
      </c>
    </row>
    <row r="408" spans="1:22" x14ac:dyDescent="0.25">
      <c r="A408" t="s">
        <v>47</v>
      </c>
      <c r="B408" t="s">
        <v>48</v>
      </c>
      <c r="C408" s="3" t="s">
        <v>178</v>
      </c>
      <c r="D408" t="s">
        <v>96</v>
      </c>
      <c r="E408" t="s">
        <v>113</v>
      </c>
      <c r="F408" s="1">
        <v>36879</v>
      </c>
      <c r="I408" s="1">
        <v>37530</v>
      </c>
      <c r="J408" t="s">
        <v>97</v>
      </c>
      <c r="K408" t="s">
        <v>107</v>
      </c>
      <c r="L408" t="s">
        <v>52</v>
      </c>
      <c r="N408" t="s">
        <v>99</v>
      </c>
      <c r="O408" s="2">
        <v>230764</v>
      </c>
      <c r="P408">
        <v>2.9287999999999998</v>
      </c>
      <c r="Q408">
        <v>2.5884</v>
      </c>
      <c r="R408">
        <v>0.59562000000000004</v>
      </c>
      <c r="S408" s="4">
        <v>0</v>
      </c>
      <c r="U408" t="s">
        <v>101</v>
      </c>
      <c r="V408" t="s">
        <v>56</v>
      </c>
    </row>
    <row r="409" spans="1:22" x14ac:dyDescent="0.25">
      <c r="A409" t="s">
        <v>47</v>
      </c>
      <c r="B409" t="s">
        <v>48</v>
      </c>
      <c r="C409" s="3" t="s">
        <v>178</v>
      </c>
      <c r="D409" t="s">
        <v>96</v>
      </c>
      <c r="E409" t="s">
        <v>115</v>
      </c>
      <c r="F409" s="1">
        <v>36798</v>
      </c>
      <c r="I409" s="1">
        <v>37530</v>
      </c>
      <c r="J409" t="s">
        <v>97</v>
      </c>
      <c r="K409" t="s">
        <v>118</v>
      </c>
      <c r="L409" t="s">
        <v>57</v>
      </c>
      <c r="N409" t="s">
        <v>99</v>
      </c>
      <c r="O409" s="2">
        <v>2223909</v>
      </c>
      <c r="P409">
        <v>2.5884</v>
      </c>
      <c r="Q409">
        <v>2.5884</v>
      </c>
      <c r="R409">
        <v>0</v>
      </c>
      <c r="S409" s="4">
        <v>0</v>
      </c>
      <c r="U409" t="s">
        <v>101</v>
      </c>
      <c r="V409" t="s">
        <v>56</v>
      </c>
    </row>
    <row r="410" spans="1:22" x14ac:dyDescent="0.25">
      <c r="A410" t="s">
        <v>47</v>
      </c>
      <c r="B410" t="s">
        <v>48</v>
      </c>
      <c r="C410" s="3" t="s">
        <v>178</v>
      </c>
      <c r="D410" t="s">
        <v>96</v>
      </c>
      <c r="E410" t="s">
        <v>100</v>
      </c>
      <c r="F410" s="1">
        <v>36879</v>
      </c>
      <c r="I410" s="1">
        <v>37530</v>
      </c>
      <c r="J410" t="s">
        <v>97</v>
      </c>
      <c r="K410" t="s">
        <v>98</v>
      </c>
      <c r="L410" t="s">
        <v>52</v>
      </c>
      <c r="N410" t="s">
        <v>99</v>
      </c>
      <c r="O410" s="2">
        <v>-103323</v>
      </c>
      <c r="P410">
        <v>2.9287999999999998</v>
      </c>
      <c r="Q410">
        <v>2.5884</v>
      </c>
      <c r="R410">
        <v>0.59562000000000004</v>
      </c>
      <c r="S410" s="4">
        <v>25904.2</v>
      </c>
      <c r="U410" t="s">
        <v>101</v>
      </c>
      <c r="V410" t="s">
        <v>56</v>
      </c>
    </row>
    <row r="411" spans="1:22" x14ac:dyDescent="0.25">
      <c r="A411" t="s">
        <v>47</v>
      </c>
      <c r="B411" t="s">
        <v>48</v>
      </c>
      <c r="C411" s="3" t="s">
        <v>178</v>
      </c>
      <c r="D411" t="s">
        <v>96</v>
      </c>
      <c r="E411" t="s">
        <v>109</v>
      </c>
      <c r="F411" s="1">
        <v>36798</v>
      </c>
      <c r="I411" s="1">
        <v>37561</v>
      </c>
      <c r="J411" t="s">
        <v>97</v>
      </c>
      <c r="K411" t="s">
        <v>98</v>
      </c>
      <c r="L411" t="s">
        <v>57</v>
      </c>
      <c r="N411" t="s">
        <v>99</v>
      </c>
      <c r="O411" s="2">
        <v>480870</v>
      </c>
      <c r="P411">
        <v>3.4453</v>
      </c>
      <c r="Q411">
        <v>2.7985000000000002</v>
      </c>
      <c r="R411">
        <v>0.63371</v>
      </c>
      <c r="S411" s="4">
        <v>6139.91</v>
      </c>
      <c r="U411" t="s">
        <v>101</v>
      </c>
      <c r="V411" t="s">
        <v>56</v>
      </c>
    </row>
    <row r="412" spans="1:22" x14ac:dyDescent="0.25">
      <c r="A412" t="s">
        <v>47</v>
      </c>
      <c r="B412" t="s">
        <v>48</v>
      </c>
      <c r="C412" s="3" t="s">
        <v>178</v>
      </c>
      <c r="D412" t="s">
        <v>96</v>
      </c>
      <c r="E412" t="s">
        <v>108</v>
      </c>
      <c r="F412" s="1">
        <v>36798</v>
      </c>
      <c r="I412" s="1">
        <v>37561</v>
      </c>
      <c r="J412" t="s">
        <v>97</v>
      </c>
      <c r="K412" t="s">
        <v>116</v>
      </c>
      <c r="L412" t="s">
        <v>57</v>
      </c>
      <c r="N412" t="s">
        <v>99</v>
      </c>
      <c r="O412" s="2">
        <v>520770</v>
      </c>
      <c r="P412">
        <v>3.3504999999999998</v>
      </c>
      <c r="Q412">
        <v>2.7985000000000002</v>
      </c>
      <c r="R412">
        <v>0.58935000000000004</v>
      </c>
      <c r="S412" s="4">
        <v>-19076.64</v>
      </c>
      <c r="U412" t="s">
        <v>101</v>
      </c>
      <c r="V412" t="s">
        <v>56</v>
      </c>
    </row>
    <row r="413" spans="1:22" x14ac:dyDescent="0.25">
      <c r="A413" t="s">
        <v>47</v>
      </c>
      <c r="B413" t="s">
        <v>48</v>
      </c>
      <c r="C413" s="3" t="s">
        <v>178</v>
      </c>
      <c r="D413" t="s">
        <v>96</v>
      </c>
      <c r="E413" t="s">
        <v>106</v>
      </c>
      <c r="F413" s="1">
        <v>36798</v>
      </c>
      <c r="I413" s="1">
        <v>37561</v>
      </c>
      <c r="J413" t="s">
        <v>97</v>
      </c>
      <c r="K413" t="s">
        <v>119</v>
      </c>
      <c r="L413" t="s">
        <v>57</v>
      </c>
      <c r="N413" t="s">
        <v>99</v>
      </c>
      <c r="O413" s="2">
        <v>972450</v>
      </c>
      <c r="P413">
        <v>3.1989000000000001</v>
      </c>
      <c r="Q413">
        <v>3.0472000000000001</v>
      </c>
      <c r="R413">
        <v>0.27250000000000002</v>
      </c>
      <c r="S413" s="4">
        <v>-115136.07</v>
      </c>
      <c r="U413" t="s">
        <v>101</v>
      </c>
      <c r="V413" t="s">
        <v>56</v>
      </c>
    </row>
    <row r="414" spans="1:22" x14ac:dyDescent="0.25">
      <c r="A414" t="s">
        <v>47</v>
      </c>
      <c r="B414" t="s">
        <v>48</v>
      </c>
      <c r="C414" s="3" t="s">
        <v>178</v>
      </c>
      <c r="D414" t="s">
        <v>96</v>
      </c>
      <c r="E414" t="s">
        <v>111</v>
      </c>
      <c r="F414" s="1">
        <v>36798</v>
      </c>
      <c r="I414" s="1">
        <v>37561</v>
      </c>
      <c r="J414" t="s">
        <v>97</v>
      </c>
      <c r="K414" t="s">
        <v>98</v>
      </c>
      <c r="L414" t="s">
        <v>57</v>
      </c>
      <c r="N414" t="s">
        <v>99</v>
      </c>
      <c r="O414" s="2">
        <v>372240</v>
      </c>
      <c r="P414">
        <v>3.4453</v>
      </c>
      <c r="Q414">
        <v>2.7985000000000002</v>
      </c>
      <c r="R414">
        <v>0.58935000000000004</v>
      </c>
      <c r="S414" s="4">
        <v>20930.86</v>
      </c>
      <c r="U414" t="s">
        <v>101</v>
      </c>
      <c r="V414" t="s">
        <v>56</v>
      </c>
    </row>
    <row r="415" spans="1:22" x14ac:dyDescent="0.25">
      <c r="A415" t="s">
        <v>47</v>
      </c>
      <c r="B415" t="s">
        <v>48</v>
      </c>
      <c r="C415" s="3" t="s">
        <v>178</v>
      </c>
      <c r="D415" t="s">
        <v>96</v>
      </c>
      <c r="E415" t="s">
        <v>112</v>
      </c>
      <c r="F415" s="1">
        <v>36879</v>
      </c>
      <c r="I415" s="1">
        <v>37561</v>
      </c>
      <c r="J415" t="s">
        <v>97</v>
      </c>
      <c r="K415" t="s">
        <v>98</v>
      </c>
      <c r="L415" t="s">
        <v>52</v>
      </c>
      <c r="N415" t="s">
        <v>99</v>
      </c>
      <c r="O415" s="2">
        <v>-480870</v>
      </c>
      <c r="P415">
        <v>3.4453</v>
      </c>
      <c r="Q415">
        <v>2.7985000000000002</v>
      </c>
      <c r="R415">
        <v>0.63371</v>
      </c>
      <c r="S415" s="4">
        <v>-6139.91</v>
      </c>
      <c r="U415" t="s">
        <v>101</v>
      </c>
      <c r="V415" t="s">
        <v>56</v>
      </c>
    </row>
    <row r="416" spans="1:22" x14ac:dyDescent="0.25">
      <c r="A416" t="s">
        <v>47</v>
      </c>
      <c r="B416" t="s">
        <v>48</v>
      </c>
      <c r="C416" s="3" t="s">
        <v>178</v>
      </c>
      <c r="D416" t="s">
        <v>96</v>
      </c>
      <c r="E416" t="s">
        <v>102</v>
      </c>
      <c r="F416" s="1">
        <v>36798</v>
      </c>
      <c r="I416" s="1">
        <v>37561</v>
      </c>
      <c r="J416" t="s">
        <v>97</v>
      </c>
      <c r="K416" t="s">
        <v>98</v>
      </c>
      <c r="L416" t="s">
        <v>57</v>
      </c>
      <c r="N416" t="s">
        <v>99</v>
      </c>
      <c r="O416" s="2">
        <v>223320</v>
      </c>
      <c r="P416">
        <v>3.4453</v>
      </c>
      <c r="Q416">
        <v>2.7985000000000002</v>
      </c>
      <c r="R416">
        <v>0.59569000000000005</v>
      </c>
      <c r="S416" s="4">
        <v>11170.63</v>
      </c>
      <c r="U416" t="s">
        <v>101</v>
      </c>
      <c r="V416" t="s">
        <v>56</v>
      </c>
    </row>
    <row r="417" spans="1:22" x14ac:dyDescent="0.25">
      <c r="A417" t="s">
        <v>47</v>
      </c>
      <c r="B417" t="s">
        <v>48</v>
      </c>
      <c r="C417" s="3" t="s">
        <v>178</v>
      </c>
      <c r="D417" t="s">
        <v>96</v>
      </c>
      <c r="E417" t="s">
        <v>103</v>
      </c>
      <c r="F417" s="1">
        <v>36879</v>
      </c>
      <c r="I417" s="1">
        <v>37561</v>
      </c>
      <c r="J417" t="s">
        <v>97</v>
      </c>
      <c r="K417" t="s">
        <v>98</v>
      </c>
      <c r="L417" t="s">
        <v>52</v>
      </c>
      <c r="N417" t="s">
        <v>99</v>
      </c>
      <c r="O417" s="2">
        <v>-372240</v>
      </c>
      <c r="P417">
        <v>3.4453</v>
      </c>
      <c r="Q417">
        <v>2.7985000000000002</v>
      </c>
      <c r="R417">
        <v>0.58935000000000004</v>
      </c>
      <c r="S417" s="4">
        <v>-20930.86</v>
      </c>
      <c r="U417" t="s">
        <v>101</v>
      </c>
      <c r="V417" t="s">
        <v>56</v>
      </c>
    </row>
    <row r="418" spans="1:22" x14ac:dyDescent="0.25">
      <c r="A418" t="s">
        <v>47</v>
      </c>
      <c r="B418" t="s">
        <v>48</v>
      </c>
      <c r="C418" s="3" t="s">
        <v>178</v>
      </c>
      <c r="D418" t="s">
        <v>96</v>
      </c>
      <c r="E418" t="s">
        <v>104</v>
      </c>
      <c r="F418" s="1">
        <v>36798</v>
      </c>
      <c r="I418" s="1">
        <v>37561</v>
      </c>
      <c r="J418" t="s">
        <v>97</v>
      </c>
      <c r="K418" t="s">
        <v>98</v>
      </c>
      <c r="L418" t="s">
        <v>57</v>
      </c>
      <c r="N418" t="s">
        <v>99</v>
      </c>
      <c r="O418" s="2">
        <v>99990</v>
      </c>
      <c r="P418">
        <v>3.4453</v>
      </c>
      <c r="Q418">
        <v>2.7985000000000002</v>
      </c>
      <c r="R418">
        <v>0.59569000000000005</v>
      </c>
      <c r="S418" s="4">
        <v>5001.57</v>
      </c>
      <c r="U418" t="s">
        <v>101</v>
      </c>
      <c r="V418" t="s">
        <v>56</v>
      </c>
    </row>
    <row r="419" spans="1:22" x14ac:dyDescent="0.25">
      <c r="A419" t="s">
        <v>47</v>
      </c>
      <c r="B419" t="s">
        <v>48</v>
      </c>
      <c r="C419" s="3" t="s">
        <v>178</v>
      </c>
      <c r="D419" t="s">
        <v>96</v>
      </c>
      <c r="E419" t="s">
        <v>110</v>
      </c>
      <c r="F419" s="1">
        <v>36879</v>
      </c>
      <c r="I419" s="1">
        <v>37561</v>
      </c>
      <c r="J419" t="s">
        <v>97</v>
      </c>
      <c r="K419" t="s">
        <v>105</v>
      </c>
      <c r="L419" t="s">
        <v>52</v>
      </c>
      <c r="N419" t="s">
        <v>99</v>
      </c>
      <c r="O419" s="2">
        <v>972450</v>
      </c>
      <c r="P419">
        <v>3.1989000000000001</v>
      </c>
      <c r="Q419">
        <v>3.0472000000000001</v>
      </c>
      <c r="R419">
        <v>0.27250000000000002</v>
      </c>
      <c r="S419" s="4">
        <v>0</v>
      </c>
      <c r="U419" t="s">
        <v>101</v>
      </c>
      <c r="V419" t="s">
        <v>56</v>
      </c>
    </row>
    <row r="420" spans="1:22" x14ac:dyDescent="0.25">
      <c r="A420" t="s">
        <v>47</v>
      </c>
      <c r="B420" t="s">
        <v>48</v>
      </c>
      <c r="C420" s="3" t="s">
        <v>178</v>
      </c>
      <c r="D420" t="s">
        <v>96</v>
      </c>
      <c r="E420" t="s">
        <v>117</v>
      </c>
      <c r="F420" s="1">
        <v>36879</v>
      </c>
      <c r="I420" s="1">
        <v>37561</v>
      </c>
      <c r="J420" t="s">
        <v>97</v>
      </c>
      <c r="K420" t="s">
        <v>107</v>
      </c>
      <c r="L420" t="s">
        <v>52</v>
      </c>
      <c r="N420" t="s">
        <v>99</v>
      </c>
      <c r="O420" s="2">
        <v>520770</v>
      </c>
      <c r="P420">
        <v>3.3504999999999998</v>
      </c>
      <c r="Q420">
        <v>2.7985000000000002</v>
      </c>
      <c r="R420">
        <v>0.58935000000000004</v>
      </c>
      <c r="S420" s="4">
        <v>0</v>
      </c>
      <c r="U420" t="s">
        <v>101</v>
      </c>
      <c r="V420" t="s">
        <v>56</v>
      </c>
    </row>
    <row r="421" spans="1:22" x14ac:dyDescent="0.25">
      <c r="A421" t="s">
        <v>47</v>
      </c>
      <c r="B421" t="s">
        <v>48</v>
      </c>
      <c r="C421" s="3" t="s">
        <v>178</v>
      </c>
      <c r="D421" t="s">
        <v>96</v>
      </c>
      <c r="E421" t="s">
        <v>108</v>
      </c>
      <c r="F421" s="1">
        <v>36798</v>
      </c>
      <c r="I421" s="1">
        <v>37561</v>
      </c>
      <c r="J421" t="s">
        <v>97</v>
      </c>
      <c r="K421" t="s">
        <v>107</v>
      </c>
      <c r="L421" t="s">
        <v>57</v>
      </c>
      <c r="N421" t="s">
        <v>99</v>
      </c>
      <c r="O421" s="2">
        <v>-520770</v>
      </c>
      <c r="P421">
        <v>3.3504999999999998</v>
      </c>
      <c r="Q421">
        <v>2.7985000000000002</v>
      </c>
      <c r="R421">
        <v>0.58935000000000004</v>
      </c>
      <c r="S421" s="4">
        <v>0</v>
      </c>
      <c r="U421" t="s">
        <v>101</v>
      </c>
      <c r="V421" t="s">
        <v>56</v>
      </c>
    </row>
    <row r="422" spans="1:22" x14ac:dyDescent="0.25">
      <c r="A422" t="s">
        <v>47</v>
      </c>
      <c r="B422" t="s">
        <v>48</v>
      </c>
      <c r="C422" s="3" t="s">
        <v>178</v>
      </c>
      <c r="D422" t="s">
        <v>96</v>
      </c>
      <c r="E422" t="s">
        <v>106</v>
      </c>
      <c r="F422" s="1">
        <v>36798</v>
      </c>
      <c r="I422" s="1">
        <v>37561</v>
      </c>
      <c r="J422" t="s">
        <v>97</v>
      </c>
      <c r="K422" t="s">
        <v>105</v>
      </c>
      <c r="L422" t="s">
        <v>57</v>
      </c>
      <c r="N422" t="s">
        <v>99</v>
      </c>
      <c r="O422" s="2">
        <v>-972450</v>
      </c>
      <c r="P422">
        <v>3.1989000000000001</v>
      </c>
      <c r="Q422">
        <v>3.0472000000000001</v>
      </c>
      <c r="R422">
        <v>0.27250000000000002</v>
      </c>
      <c r="S422" s="4">
        <v>0</v>
      </c>
      <c r="U422" t="s">
        <v>101</v>
      </c>
      <c r="V422" t="s">
        <v>56</v>
      </c>
    </row>
    <row r="423" spans="1:22" x14ac:dyDescent="0.25">
      <c r="A423" t="s">
        <v>47</v>
      </c>
      <c r="B423" t="s">
        <v>48</v>
      </c>
      <c r="C423" s="3" t="s">
        <v>178</v>
      </c>
      <c r="D423" t="s">
        <v>96</v>
      </c>
      <c r="E423" t="s">
        <v>111</v>
      </c>
      <c r="F423" s="1">
        <v>36798</v>
      </c>
      <c r="I423" s="1">
        <v>37561</v>
      </c>
      <c r="J423" t="s">
        <v>97</v>
      </c>
      <c r="K423" t="s">
        <v>107</v>
      </c>
      <c r="L423" t="s">
        <v>57</v>
      </c>
      <c r="N423" t="s">
        <v>99</v>
      </c>
      <c r="O423" s="2">
        <v>-372240</v>
      </c>
      <c r="P423">
        <v>3.4453</v>
      </c>
      <c r="Q423">
        <v>2.7985000000000002</v>
      </c>
      <c r="R423">
        <v>0.58935000000000004</v>
      </c>
      <c r="S423" s="4">
        <v>0</v>
      </c>
      <c r="U423" t="s">
        <v>101</v>
      </c>
      <c r="V423" t="s">
        <v>56</v>
      </c>
    </row>
    <row r="424" spans="1:22" x14ac:dyDescent="0.25">
      <c r="A424" t="s">
        <v>47</v>
      </c>
      <c r="B424" t="s">
        <v>48</v>
      </c>
      <c r="C424" s="3" t="s">
        <v>178</v>
      </c>
      <c r="D424" t="s">
        <v>96</v>
      </c>
      <c r="E424" t="s">
        <v>112</v>
      </c>
      <c r="F424" s="1">
        <v>36879</v>
      </c>
      <c r="I424" s="1">
        <v>37561</v>
      </c>
      <c r="J424" t="s">
        <v>97</v>
      </c>
      <c r="K424" t="s">
        <v>107</v>
      </c>
      <c r="L424" t="s">
        <v>52</v>
      </c>
      <c r="N424" t="s">
        <v>99</v>
      </c>
      <c r="O424" s="2">
        <v>480870</v>
      </c>
      <c r="P424">
        <v>3.4453</v>
      </c>
      <c r="Q424">
        <v>2.7985000000000002</v>
      </c>
      <c r="R424">
        <v>0.63371</v>
      </c>
      <c r="S424" s="4">
        <v>0</v>
      </c>
      <c r="U424" t="s">
        <v>101</v>
      </c>
      <c r="V424" t="s">
        <v>56</v>
      </c>
    </row>
    <row r="425" spans="1:22" x14ac:dyDescent="0.25">
      <c r="A425" t="s">
        <v>47</v>
      </c>
      <c r="B425" t="s">
        <v>48</v>
      </c>
      <c r="C425" s="3" t="s">
        <v>178</v>
      </c>
      <c r="D425" t="s">
        <v>96</v>
      </c>
      <c r="E425" t="s">
        <v>109</v>
      </c>
      <c r="F425" s="1">
        <v>36798</v>
      </c>
      <c r="I425" s="1">
        <v>37561</v>
      </c>
      <c r="J425" t="s">
        <v>97</v>
      </c>
      <c r="K425" t="s">
        <v>107</v>
      </c>
      <c r="L425" t="s">
        <v>57</v>
      </c>
      <c r="N425" t="s">
        <v>99</v>
      </c>
      <c r="O425" s="2">
        <v>-480870</v>
      </c>
      <c r="P425">
        <v>3.4453</v>
      </c>
      <c r="Q425">
        <v>2.7985000000000002</v>
      </c>
      <c r="R425">
        <v>0.63371</v>
      </c>
      <c r="S425" s="4">
        <v>0</v>
      </c>
      <c r="U425" t="s">
        <v>101</v>
      </c>
      <c r="V425" t="s">
        <v>56</v>
      </c>
    </row>
    <row r="426" spans="1:22" x14ac:dyDescent="0.25">
      <c r="A426" t="s">
        <v>47</v>
      </c>
      <c r="B426" t="s">
        <v>48</v>
      </c>
      <c r="C426" s="3" t="s">
        <v>178</v>
      </c>
      <c r="D426" t="s">
        <v>96</v>
      </c>
      <c r="E426" t="s">
        <v>103</v>
      </c>
      <c r="F426" s="1">
        <v>36879</v>
      </c>
      <c r="I426" s="1">
        <v>37561</v>
      </c>
      <c r="J426" t="s">
        <v>97</v>
      </c>
      <c r="K426" t="s">
        <v>107</v>
      </c>
      <c r="L426" t="s">
        <v>52</v>
      </c>
      <c r="N426" t="s">
        <v>99</v>
      </c>
      <c r="O426" s="2">
        <v>372240</v>
      </c>
      <c r="P426">
        <v>3.4453</v>
      </c>
      <c r="Q426">
        <v>2.7985000000000002</v>
      </c>
      <c r="R426">
        <v>0.58935000000000004</v>
      </c>
      <c r="S426" s="4">
        <v>0</v>
      </c>
      <c r="U426" t="s">
        <v>101</v>
      </c>
      <c r="V426" t="s">
        <v>56</v>
      </c>
    </row>
    <row r="427" spans="1:22" x14ac:dyDescent="0.25">
      <c r="A427" t="s">
        <v>47</v>
      </c>
      <c r="B427" t="s">
        <v>48</v>
      </c>
      <c r="C427" s="3" t="s">
        <v>178</v>
      </c>
      <c r="D427" t="s">
        <v>96</v>
      </c>
      <c r="E427" t="s">
        <v>104</v>
      </c>
      <c r="F427" s="1">
        <v>36798</v>
      </c>
      <c r="I427" s="1">
        <v>37561</v>
      </c>
      <c r="J427" t="s">
        <v>97</v>
      </c>
      <c r="K427" t="s">
        <v>107</v>
      </c>
      <c r="L427" t="s">
        <v>57</v>
      </c>
      <c r="N427" t="s">
        <v>99</v>
      </c>
      <c r="O427" s="2">
        <v>-99990</v>
      </c>
      <c r="P427">
        <v>3.4453</v>
      </c>
      <c r="Q427">
        <v>2.7985000000000002</v>
      </c>
      <c r="R427">
        <v>0.59569000000000005</v>
      </c>
      <c r="S427" s="4">
        <v>0</v>
      </c>
      <c r="U427" t="s">
        <v>101</v>
      </c>
      <c r="V427" t="s">
        <v>56</v>
      </c>
    </row>
    <row r="428" spans="1:22" x14ac:dyDescent="0.25">
      <c r="A428" t="s">
        <v>47</v>
      </c>
      <c r="B428" t="s">
        <v>48</v>
      </c>
      <c r="C428" s="3" t="s">
        <v>178</v>
      </c>
      <c r="D428" t="s">
        <v>96</v>
      </c>
      <c r="E428" t="s">
        <v>100</v>
      </c>
      <c r="F428" s="1">
        <v>36879</v>
      </c>
      <c r="I428" s="1">
        <v>37561</v>
      </c>
      <c r="J428" t="s">
        <v>97</v>
      </c>
      <c r="K428" t="s">
        <v>107</v>
      </c>
      <c r="L428" t="s">
        <v>52</v>
      </c>
      <c r="N428" t="s">
        <v>99</v>
      </c>
      <c r="O428" s="2">
        <v>99990</v>
      </c>
      <c r="P428">
        <v>3.4453</v>
      </c>
      <c r="Q428">
        <v>2.7985000000000002</v>
      </c>
      <c r="R428">
        <v>0.59569000000000005</v>
      </c>
      <c r="S428" s="4">
        <v>0</v>
      </c>
      <c r="U428" t="s">
        <v>101</v>
      </c>
      <c r="V428" t="s">
        <v>56</v>
      </c>
    </row>
    <row r="429" spans="1:22" x14ac:dyDescent="0.25">
      <c r="A429" t="s">
        <v>47</v>
      </c>
      <c r="B429" t="s">
        <v>48</v>
      </c>
      <c r="C429" s="3" t="s">
        <v>178</v>
      </c>
      <c r="D429" t="s">
        <v>96</v>
      </c>
      <c r="E429" t="s">
        <v>102</v>
      </c>
      <c r="F429" s="1">
        <v>36798</v>
      </c>
      <c r="I429" s="1">
        <v>37561</v>
      </c>
      <c r="J429" t="s">
        <v>97</v>
      </c>
      <c r="K429" t="s">
        <v>107</v>
      </c>
      <c r="L429" t="s">
        <v>57</v>
      </c>
      <c r="N429" t="s">
        <v>99</v>
      </c>
      <c r="O429" s="2">
        <v>-223320</v>
      </c>
      <c r="P429">
        <v>3.4453</v>
      </c>
      <c r="Q429">
        <v>2.7985000000000002</v>
      </c>
      <c r="R429">
        <v>0.59569000000000005</v>
      </c>
      <c r="S429" s="4">
        <v>0</v>
      </c>
      <c r="U429" t="s">
        <v>101</v>
      </c>
      <c r="V429" t="s">
        <v>56</v>
      </c>
    </row>
    <row r="430" spans="1:22" x14ac:dyDescent="0.25">
      <c r="A430" t="s">
        <v>47</v>
      </c>
      <c r="B430" t="s">
        <v>48</v>
      </c>
      <c r="C430" s="3" t="s">
        <v>178</v>
      </c>
      <c r="D430" t="s">
        <v>96</v>
      </c>
      <c r="E430" t="s">
        <v>113</v>
      </c>
      <c r="F430" s="1">
        <v>36879</v>
      </c>
      <c r="I430" s="1">
        <v>37561</v>
      </c>
      <c r="J430" t="s">
        <v>97</v>
      </c>
      <c r="K430" t="s">
        <v>98</v>
      </c>
      <c r="L430" t="s">
        <v>52</v>
      </c>
      <c r="N430" t="s">
        <v>99</v>
      </c>
      <c r="O430" s="2">
        <v>-223320</v>
      </c>
      <c r="P430">
        <v>3.4453</v>
      </c>
      <c r="Q430">
        <v>2.7985000000000002</v>
      </c>
      <c r="R430">
        <v>0.59569000000000005</v>
      </c>
      <c r="S430" s="4">
        <v>-11170.63</v>
      </c>
      <c r="U430" t="s">
        <v>101</v>
      </c>
      <c r="V430" t="s">
        <v>56</v>
      </c>
    </row>
    <row r="431" spans="1:22" x14ac:dyDescent="0.25">
      <c r="A431" t="s">
        <v>47</v>
      </c>
      <c r="B431" t="s">
        <v>48</v>
      </c>
      <c r="C431" s="3" t="s">
        <v>178</v>
      </c>
      <c r="D431" t="s">
        <v>96</v>
      </c>
      <c r="E431" t="s">
        <v>110</v>
      </c>
      <c r="F431" s="1">
        <v>36879</v>
      </c>
      <c r="I431" s="1">
        <v>37561</v>
      </c>
      <c r="J431" t="s">
        <v>97</v>
      </c>
      <c r="K431" t="s">
        <v>119</v>
      </c>
      <c r="L431" t="s">
        <v>52</v>
      </c>
      <c r="N431" t="s">
        <v>99</v>
      </c>
      <c r="O431" s="2">
        <v>-972450</v>
      </c>
      <c r="P431">
        <v>3.1989000000000001</v>
      </c>
      <c r="Q431">
        <v>3.0472000000000001</v>
      </c>
      <c r="R431">
        <v>0.27250000000000002</v>
      </c>
      <c r="S431" s="4">
        <v>115136.07</v>
      </c>
      <c r="U431" t="s">
        <v>101</v>
      </c>
      <c r="V431" t="s">
        <v>56</v>
      </c>
    </row>
    <row r="432" spans="1:22" x14ac:dyDescent="0.25">
      <c r="A432" t="s">
        <v>47</v>
      </c>
      <c r="B432" t="s">
        <v>48</v>
      </c>
      <c r="C432" s="3" t="s">
        <v>178</v>
      </c>
      <c r="D432" t="s">
        <v>96</v>
      </c>
      <c r="E432" t="s">
        <v>117</v>
      </c>
      <c r="F432" s="1">
        <v>36879</v>
      </c>
      <c r="I432" s="1">
        <v>37561</v>
      </c>
      <c r="J432" t="s">
        <v>97</v>
      </c>
      <c r="K432" t="s">
        <v>116</v>
      </c>
      <c r="L432" t="s">
        <v>52</v>
      </c>
      <c r="N432" t="s">
        <v>99</v>
      </c>
      <c r="O432" s="2">
        <v>-520770</v>
      </c>
      <c r="P432">
        <v>3.3504999999999998</v>
      </c>
      <c r="Q432">
        <v>2.7985000000000002</v>
      </c>
      <c r="R432">
        <v>0.58935000000000004</v>
      </c>
      <c r="S432" s="4">
        <v>19076.64</v>
      </c>
      <c r="U432" t="s">
        <v>101</v>
      </c>
      <c r="V432" t="s">
        <v>56</v>
      </c>
    </row>
    <row r="433" spans="1:22" x14ac:dyDescent="0.25">
      <c r="A433" t="s">
        <v>47</v>
      </c>
      <c r="B433" t="s">
        <v>48</v>
      </c>
      <c r="C433" s="3" t="s">
        <v>178</v>
      </c>
      <c r="D433" t="s">
        <v>96</v>
      </c>
      <c r="E433" t="s">
        <v>113</v>
      </c>
      <c r="F433" s="1">
        <v>36879</v>
      </c>
      <c r="I433" s="1">
        <v>37561</v>
      </c>
      <c r="J433" t="s">
        <v>97</v>
      </c>
      <c r="K433" t="s">
        <v>107</v>
      </c>
      <c r="L433" t="s">
        <v>52</v>
      </c>
      <c r="N433" t="s">
        <v>99</v>
      </c>
      <c r="O433" s="2">
        <v>223320</v>
      </c>
      <c r="P433">
        <v>3.4453</v>
      </c>
      <c r="Q433">
        <v>2.7985000000000002</v>
      </c>
      <c r="R433">
        <v>0.59569000000000005</v>
      </c>
      <c r="S433" s="4">
        <v>0</v>
      </c>
      <c r="U433" t="s">
        <v>101</v>
      </c>
      <c r="V433" t="s">
        <v>56</v>
      </c>
    </row>
    <row r="434" spans="1:22" x14ac:dyDescent="0.25">
      <c r="A434" t="s">
        <v>47</v>
      </c>
      <c r="B434" t="s">
        <v>48</v>
      </c>
      <c r="C434" s="3" t="s">
        <v>178</v>
      </c>
      <c r="D434" t="s">
        <v>96</v>
      </c>
      <c r="E434" t="s">
        <v>100</v>
      </c>
      <c r="F434" s="1">
        <v>36879</v>
      </c>
      <c r="I434" s="1">
        <v>37561</v>
      </c>
      <c r="J434" t="s">
        <v>97</v>
      </c>
      <c r="K434" t="s">
        <v>98</v>
      </c>
      <c r="L434" t="s">
        <v>52</v>
      </c>
      <c r="N434" t="s">
        <v>99</v>
      </c>
      <c r="O434" s="2">
        <v>-99990</v>
      </c>
      <c r="P434">
        <v>3.4453</v>
      </c>
      <c r="Q434">
        <v>2.7985000000000002</v>
      </c>
      <c r="R434">
        <v>0.59569000000000005</v>
      </c>
      <c r="S434" s="4">
        <v>-5001.57</v>
      </c>
      <c r="U434" t="s">
        <v>101</v>
      </c>
      <c r="V434" t="s">
        <v>56</v>
      </c>
    </row>
    <row r="435" spans="1:22" x14ac:dyDescent="0.25">
      <c r="A435" t="s">
        <v>47</v>
      </c>
      <c r="B435" t="s">
        <v>48</v>
      </c>
      <c r="C435" s="3" t="s">
        <v>178</v>
      </c>
      <c r="D435" t="s">
        <v>96</v>
      </c>
      <c r="E435" t="s">
        <v>109</v>
      </c>
      <c r="F435" s="1">
        <v>36798</v>
      </c>
      <c r="I435" s="1">
        <v>37591</v>
      </c>
      <c r="J435" t="s">
        <v>97</v>
      </c>
      <c r="K435" t="s">
        <v>98</v>
      </c>
      <c r="L435" t="s">
        <v>57</v>
      </c>
      <c r="N435" t="s">
        <v>99</v>
      </c>
      <c r="O435" s="2">
        <v>496899</v>
      </c>
      <c r="P435">
        <v>3.6396000000000002</v>
      </c>
      <c r="Q435">
        <v>2.9643999999999999</v>
      </c>
      <c r="R435">
        <v>0.63380999999999998</v>
      </c>
      <c r="S435" s="4">
        <v>20102.61</v>
      </c>
      <c r="U435" t="s">
        <v>101</v>
      </c>
      <c r="V435" t="s">
        <v>56</v>
      </c>
    </row>
    <row r="436" spans="1:22" x14ac:dyDescent="0.25">
      <c r="A436" t="s">
        <v>47</v>
      </c>
      <c r="B436" t="s">
        <v>48</v>
      </c>
      <c r="C436" s="3" t="s">
        <v>178</v>
      </c>
      <c r="D436" t="s">
        <v>96</v>
      </c>
      <c r="E436" t="s">
        <v>108</v>
      </c>
      <c r="F436" s="1">
        <v>36798</v>
      </c>
      <c r="I436" s="1">
        <v>37591</v>
      </c>
      <c r="J436" t="s">
        <v>97</v>
      </c>
      <c r="K436" t="s">
        <v>116</v>
      </c>
      <c r="L436" t="s">
        <v>57</v>
      </c>
      <c r="N436" t="s">
        <v>99</v>
      </c>
      <c r="O436" s="2">
        <v>538129</v>
      </c>
      <c r="P436">
        <v>3.5448</v>
      </c>
      <c r="Q436">
        <v>2.9643999999999999</v>
      </c>
      <c r="R436">
        <v>0.58943999999999996</v>
      </c>
      <c r="S436" s="4">
        <v>-4735.5600000000004</v>
      </c>
      <c r="U436" t="s">
        <v>101</v>
      </c>
      <c r="V436" t="s">
        <v>56</v>
      </c>
    </row>
    <row r="437" spans="1:22" x14ac:dyDescent="0.25">
      <c r="A437" t="s">
        <v>47</v>
      </c>
      <c r="B437" t="s">
        <v>48</v>
      </c>
      <c r="C437" s="3" t="s">
        <v>178</v>
      </c>
      <c r="D437" t="s">
        <v>96</v>
      </c>
      <c r="E437" t="s">
        <v>106</v>
      </c>
      <c r="F437" s="1">
        <v>36798</v>
      </c>
      <c r="I437" s="1">
        <v>37591</v>
      </c>
      <c r="J437" t="s">
        <v>97</v>
      </c>
      <c r="K437" t="s">
        <v>119</v>
      </c>
      <c r="L437" t="s">
        <v>57</v>
      </c>
      <c r="N437" t="s">
        <v>99</v>
      </c>
      <c r="O437" s="2">
        <v>1004865</v>
      </c>
      <c r="P437">
        <v>3.3932000000000002</v>
      </c>
      <c r="Q437">
        <v>3.2414999999999998</v>
      </c>
      <c r="R437">
        <v>0.27254</v>
      </c>
      <c r="S437" s="4">
        <v>-118681.24</v>
      </c>
      <c r="U437" t="s">
        <v>101</v>
      </c>
      <c r="V437" t="s">
        <v>56</v>
      </c>
    </row>
    <row r="438" spans="1:22" x14ac:dyDescent="0.25">
      <c r="A438" t="s">
        <v>47</v>
      </c>
      <c r="B438" t="s">
        <v>48</v>
      </c>
      <c r="C438" s="3" t="s">
        <v>178</v>
      </c>
      <c r="D438" t="s">
        <v>96</v>
      </c>
      <c r="E438" t="s">
        <v>111</v>
      </c>
      <c r="F438" s="1">
        <v>36798</v>
      </c>
      <c r="I438" s="1">
        <v>37591</v>
      </c>
      <c r="J438" t="s">
        <v>97</v>
      </c>
      <c r="K438" t="s">
        <v>98</v>
      </c>
      <c r="L438" t="s">
        <v>57</v>
      </c>
      <c r="N438" t="s">
        <v>99</v>
      </c>
      <c r="O438" s="2">
        <v>384648</v>
      </c>
      <c r="P438">
        <v>3.6396000000000002</v>
      </c>
      <c r="Q438">
        <v>2.9643999999999999</v>
      </c>
      <c r="R438">
        <v>0.58943999999999996</v>
      </c>
      <c r="S438" s="4">
        <v>32234.48</v>
      </c>
      <c r="U438" t="s">
        <v>101</v>
      </c>
      <c r="V438" t="s">
        <v>56</v>
      </c>
    </row>
    <row r="439" spans="1:22" x14ac:dyDescent="0.25">
      <c r="A439" t="s">
        <v>47</v>
      </c>
      <c r="B439" t="s">
        <v>48</v>
      </c>
      <c r="C439" s="3" t="s">
        <v>178</v>
      </c>
      <c r="D439" t="s">
        <v>96</v>
      </c>
      <c r="E439" t="s">
        <v>112</v>
      </c>
      <c r="F439" s="1">
        <v>36879</v>
      </c>
      <c r="I439" s="1">
        <v>37591</v>
      </c>
      <c r="J439" t="s">
        <v>97</v>
      </c>
      <c r="K439" t="s">
        <v>98</v>
      </c>
      <c r="L439" t="s">
        <v>52</v>
      </c>
      <c r="N439" t="s">
        <v>99</v>
      </c>
      <c r="O439" s="2">
        <v>-496899</v>
      </c>
      <c r="P439">
        <v>3.6396000000000002</v>
      </c>
      <c r="Q439">
        <v>2.9643999999999999</v>
      </c>
      <c r="R439">
        <v>0.63380999999999998</v>
      </c>
      <c r="S439" s="4">
        <v>-20102.61</v>
      </c>
      <c r="U439" t="s">
        <v>101</v>
      </c>
      <c r="V439" t="s">
        <v>56</v>
      </c>
    </row>
    <row r="440" spans="1:22" x14ac:dyDescent="0.25">
      <c r="A440" t="s">
        <v>47</v>
      </c>
      <c r="B440" t="s">
        <v>48</v>
      </c>
      <c r="C440" s="3" t="s">
        <v>178</v>
      </c>
      <c r="D440" t="s">
        <v>96</v>
      </c>
      <c r="E440" t="s">
        <v>102</v>
      </c>
      <c r="F440" s="1">
        <v>36798</v>
      </c>
      <c r="I440" s="1">
        <v>37591</v>
      </c>
      <c r="J440" t="s">
        <v>97</v>
      </c>
      <c r="K440" t="s">
        <v>98</v>
      </c>
      <c r="L440" t="s">
        <v>57</v>
      </c>
      <c r="N440" t="s">
        <v>99</v>
      </c>
      <c r="O440" s="2">
        <v>230764</v>
      </c>
      <c r="P440">
        <v>3.6396000000000002</v>
      </c>
      <c r="Q440">
        <v>2.9643999999999999</v>
      </c>
      <c r="R440">
        <v>0.59577999999999998</v>
      </c>
      <c r="S440" s="4">
        <v>17909.64</v>
      </c>
      <c r="U440" t="s">
        <v>101</v>
      </c>
      <c r="V440" t="s">
        <v>56</v>
      </c>
    </row>
    <row r="441" spans="1:22" x14ac:dyDescent="0.25">
      <c r="A441" t="s">
        <v>47</v>
      </c>
      <c r="B441" t="s">
        <v>48</v>
      </c>
      <c r="C441" s="3" t="s">
        <v>178</v>
      </c>
      <c r="D441" t="s">
        <v>96</v>
      </c>
      <c r="E441" t="s">
        <v>103</v>
      </c>
      <c r="F441" s="1">
        <v>36879</v>
      </c>
      <c r="I441" s="1">
        <v>37591</v>
      </c>
      <c r="J441" t="s">
        <v>97</v>
      </c>
      <c r="K441" t="s">
        <v>98</v>
      </c>
      <c r="L441" t="s">
        <v>52</v>
      </c>
      <c r="N441" t="s">
        <v>99</v>
      </c>
      <c r="O441" s="2">
        <v>-384648</v>
      </c>
      <c r="P441">
        <v>3.6396000000000002</v>
      </c>
      <c r="Q441">
        <v>2.9643999999999999</v>
      </c>
      <c r="R441">
        <v>0.58943999999999996</v>
      </c>
      <c r="S441" s="4">
        <v>-32234.48</v>
      </c>
      <c r="U441" t="s">
        <v>101</v>
      </c>
      <c r="V441" t="s">
        <v>56</v>
      </c>
    </row>
    <row r="442" spans="1:22" x14ac:dyDescent="0.25">
      <c r="A442" t="s">
        <v>47</v>
      </c>
      <c r="B442" t="s">
        <v>48</v>
      </c>
      <c r="C442" s="3" t="s">
        <v>178</v>
      </c>
      <c r="D442" t="s">
        <v>96</v>
      </c>
      <c r="E442" t="s">
        <v>104</v>
      </c>
      <c r="F442" s="1">
        <v>36798</v>
      </c>
      <c r="I442" s="1">
        <v>37591</v>
      </c>
      <c r="J442" t="s">
        <v>97</v>
      </c>
      <c r="K442" t="s">
        <v>98</v>
      </c>
      <c r="L442" t="s">
        <v>57</v>
      </c>
      <c r="N442" t="s">
        <v>99</v>
      </c>
      <c r="O442" s="2">
        <v>103323</v>
      </c>
      <c r="P442">
        <v>3.6396000000000002</v>
      </c>
      <c r="Q442">
        <v>2.9643999999999999</v>
      </c>
      <c r="R442">
        <v>0.59577999999999998</v>
      </c>
      <c r="S442" s="4">
        <v>8018.92</v>
      </c>
      <c r="U442" t="s">
        <v>101</v>
      </c>
      <c r="V442" t="s">
        <v>56</v>
      </c>
    </row>
    <row r="443" spans="1:22" x14ac:dyDescent="0.25">
      <c r="A443" t="s">
        <v>47</v>
      </c>
      <c r="B443" t="s">
        <v>48</v>
      </c>
      <c r="C443" s="3" t="s">
        <v>178</v>
      </c>
      <c r="D443" t="s">
        <v>96</v>
      </c>
      <c r="E443" t="s">
        <v>110</v>
      </c>
      <c r="F443" s="1">
        <v>36879</v>
      </c>
      <c r="I443" s="1">
        <v>37591</v>
      </c>
      <c r="J443" t="s">
        <v>97</v>
      </c>
      <c r="K443" t="s">
        <v>105</v>
      </c>
      <c r="L443" t="s">
        <v>52</v>
      </c>
      <c r="N443" t="s">
        <v>99</v>
      </c>
      <c r="O443" s="2">
        <v>1004865</v>
      </c>
      <c r="P443">
        <v>3.3932000000000002</v>
      </c>
      <c r="Q443">
        <v>3.2414999999999998</v>
      </c>
      <c r="R443">
        <v>0.27254</v>
      </c>
      <c r="S443" s="4">
        <v>0</v>
      </c>
      <c r="U443" t="s">
        <v>101</v>
      </c>
      <c r="V443" t="s">
        <v>56</v>
      </c>
    </row>
    <row r="444" spans="1:22" x14ac:dyDescent="0.25">
      <c r="A444" t="s">
        <v>47</v>
      </c>
      <c r="B444" t="s">
        <v>48</v>
      </c>
      <c r="C444" s="3" t="s">
        <v>178</v>
      </c>
      <c r="D444" t="s">
        <v>96</v>
      </c>
      <c r="E444" t="s">
        <v>117</v>
      </c>
      <c r="F444" s="1">
        <v>36879</v>
      </c>
      <c r="I444" s="1">
        <v>37591</v>
      </c>
      <c r="J444" t="s">
        <v>97</v>
      </c>
      <c r="K444" t="s">
        <v>107</v>
      </c>
      <c r="L444" t="s">
        <v>52</v>
      </c>
      <c r="N444" t="s">
        <v>99</v>
      </c>
      <c r="O444" s="2">
        <v>538129</v>
      </c>
      <c r="P444">
        <v>3.5448</v>
      </c>
      <c r="Q444">
        <v>2.9643999999999999</v>
      </c>
      <c r="R444">
        <v>0.58943999999999996</v>
      </c>
      <c r="S444" s="4">
        <v>0</v>
      </c>
      <c r="U444" t="s">
        <v>101</v>
      </c>
      <c r="V444" t="s">
        <v>56</v>
      </c>
    </row>
    <row r="445" spans="1:22" x14ac:dyDescent="0.25">
      <c r="A445" t="s">
        <v>47</v>
      </c>
      <c r="B445" t="s">
        <v>48</v>
      </c>
      <c r="C445" s="3" t="s">
        <v>178</v>
      </c>
      <c r="D445" t="s">
        <v>96</v>
      </c>
      <c r="E445" t="s">
        <v>108</v>
      </c>
      <c r="F445" s="1">
        <v>36798</v>
      </c>
      <c r="I445" s="1">
        <v>37591</v>
      </c>
      <c r="J445" t="s">
        <v>97</v>
      </c>
      <c r="K445" t="s">
        <v>107</v>
      </c>
      <c r="L445" t="s">
        <v>57</v>
      </c>
      <c r="N445" t="s">
        <v>99</v>
      </c>
      <c r="O445" s="2">
        <v>-538129</v>
      </c>
      <c r="P445">
        <v>3.5448</v>
      </c>
      <c r="Q445">
        <v>2.9643999999999999</v>
      </c>
      <c r="R445">
        <v>0.58943999999999996</v>
      </c>
      <c r="S445" s="4">
        <v>0</v>
      </c>
      <c r="U445" t="s">
        <v>101</v>
      </c>
      <c r="V445" t="s">
        <v>56</v>
      </c>
    </row>
    <row r="446" spans="1:22" x14ac:dyDescent="0.25">
      <c r="A446" t="s">
        <v>47</v>
      </c>
      <c r="B446" t="s">
        <v>48</v>
      </c>
      <c r="C446" s="3" t="s">
        <v>178</v>
      </c>
      <c r="D446" t="s">
        <v>96</v>
      </c>
      <c r="E446" t="s">
        <v>106</v>
      </c>
      <c r="F446" s="1">
        <v>36798</v>
      </c>
      <c r="I446" s="1">
        <v>37591</v>
      </c>
      <c r="J446" t="s">
        <v>97</v>
      </c>
      <c r="K446" t="s">
        <v>105</v>
      </c>
      <c r="L446" t="s">
        <v>57</v>
      </c>
      <c r="N446" t="s">
        <v>99</v>
      </c>
      <c r="O446" s="2">
        <v>-1004865</v>
      </c>
      <c r="P446">
        <v>3.3932000000000002</v>
      </c>
      <c r="Q446">
        <v>3.2414999999999998</v>
      </c>
      <c r="R446">
        <v>0.27254</v>
      </c>
      <c r="S446" s="4">
        <v>0</v>
      </c>
      <c r="U446" t="s">
        <v>101</v>
      </c>
      <c r="V446" t="s">
        <v>56</v>
      </c>
    </row>
    <row r="447" spans="1:22" x14ac:dyDescent="0.25">
      <c r="A447" t="s">
        <v>47</v>
      </c>
      <c r="B447" t="s">
        <v>48</v>
      </c>
      <c r="C447" s="3" t="s">
        <v>178</v>
      </c>
      <c r="D447" t="s">
        <v>96</v>
      </c>
      <c r="E447" t="s">
        <v>111</v>
      </c>
      <c r="F447" s="1">
        <v>36798</v>
      </c>
      <c r="I447" s="1">
        <v>37591</v>
      </c>
      <c r="J447" t="s">
        <v>97</v>
      </c>
      <c r="K447" t="s">
        <v>107</v>
      </c>
      <c r="L447" t="s">
        <v>57</v>
      </c>
      <c r="N447" t="s">
        <v>99</v>
      </c>
      <c r="O447" s="2">
        <v>-384648</v>
      </c>
      <c r="P447">
        <v>3.6396000000000002</v>
      </c>
      <c r="Q447">
        <v>2.9643999999999999</v>
      </c>
      <c r="R447">
        <v>0.58943999999999996</v>
      </c>
      <c r="S447" s="4">
        <v>0</v>
      </c>
      <c r="U447" t="s">
        <v>101</v>
      </c>
      <c r="V447" t="s">
        <v>56</v>
      </c>
    </row>
    <row r="448" spans="1:22" x14ac:dyDescent="0.25">
      <c r="A448" t="s">
        <v>47</v>
      </c>
      <c r="B448" t="s">
        <v>48</v>
      </c>
      <c r="C448" s="3" t="s">
        <v>178</v>
      </c>
      <c r="D448" t="s">
        <v>96</v>
      </c>
      <c r="E448" t="s">
        <v>112</v>
      </c>
      <c r="F448" s="1">
        <v>36879</v>
      </c>
      <c r="I448" s="1">
        <v>37591</v>
      </c>
      <c r="J448" t="s">
        <v>97</v>
      </c>
      <c r="K448" t="s">
        <v>107</v>
      </c>
      <c r="L448" t="s">
        <v>52</v>
      </c>
      <c r="N448" t="s">
        <v>99</v>
      </c>
      <c r="O448" s="2">
        <v>496899</v>
      </c>
      <c r="P448">
        <v>3.6396000000000002</v>
      </c>
      <c r="Q448">
        <v>2.9643999999999999</v>
      </c>
      <c r="R448">
        <v>0.63380999999999998</v>
      </c>
      <c r="S448" s="4">
        <v>0</v>
      </c>
      <c r="U448" t="s">
        <v>101</v>
      </c>
      <c r="V448" t="s">
        <v>56</v>
      </c>
    </row>
    <row r="449" spans="1:22" x14ac:dyDescent="0.25">
      <c r="A449" t="s">
        <v>47</v>
      </c>
      <c r="B449" t="s">
        <v>48</v>
      </c>
      <c r="C449" s="3" t="s">
        <v>178</v>
      </c>
      <c r="D449" t="s">
        <v>96</v>
      </c>
      <c r="E449" t="s">
        <v>109</v>
      </c>
      <c r="F449" s="1">
        <v>36798</v>
      </c>
      <c r="I449" s="1">
        <v>37591</v>
      </c>
      <c r="J449" t="s">
        <v>97</v>
      </c>
      <c r="K449" t="s">
        <v>107</v>
      </c>
      <c r="L449" t="s">
        <v>57</v>
      </c>
      <c r="N449" t="s">
        <v>99</v>
      </c>
      <c r="O449" s="2">
        <v>-496899</v>
      </c>
      <c r="P449">
        <v>3.6396000000000002</v>
      </c>
      <c r="Q449">
        <v>2.9643999999999999</v>
      </c>
      <c r="R449">
        <v>0.63380999999999998</v>
      </c>
      <c r="S449" s="4">
        <v>0</v>
      </c>
      <c r="U449" t="s">
        <v>101</v>
      </c>
      <c r="V449" t="s">
        <v>56</v>
      </c>
    </row>
    <row r="450" spans="1:22" x14ac:dyDescent="0.25">
      <c r="A450" t="s">
        <v>47</v>
      </c>
      <c r="B450" t="s">
        <v>48</v>
      </c>
      <c r="C450" s="3" t="s">
        <v>178</v>
      </c>
      <c r="D450" t="s">
        <v>96</v>
      </c>
      <c r="E450" t="s">
        <v>103</v>
      </c>
      <c r="F450" s="1">
        <v>36879</v>
      </c>
      <c r="I450" s="1">
        <v>37591</v>
      </c>
      <c r="J450" t="s">
        <v>97</v>
      </c>
      <c r="K450" t="s">
        <v>107</v>
      </c>
      <c r="L450" t="s">
        <v>52</v>
      </c>
      <c r="N450" t="s">
        <v>99</v>
      </c>
      <c r="O450" s="2">
        <v>384648</v>
      </c>
      <c r="P450">
        <v>3.6396000000000002</v>
      </c>
      <c r="Q450">
        <v>2.9643999999999999</v>
      </c>
      <c r="R450">
        <v>0.58943999999999996</v>
      </c>
      <c r="S450" s="4">
        <v>0</v>
      </c>
      <c r="U450" t="s">
        <v>101</v>
      </c>
      <c r="V450" t="s">
        <v>56</v>
      </c>
    </row>
    <row r="451" spans="1:22" x14ac:dyDescent="0.25">
      <c r="A451" t="s">
        <v>47</v>
      </c>
      <c r="B451" t="s">
        <v>48</v>
      </c>
      <c r="C451" s="3" t="s">
        <v>178</v>
      </c>
      <c r="D451" t="s">
        <v>96</v>
      </c>
      <c r="E451" t="s">
        <v>104</v>
      </c>
      <c r="F451" s="1">
        <v>36798</v>
      </c>
      <c r="I451" s="1">
        <v>37591</v>
      </c>
      <c r="J451" t="s">
        <v>97</v>
      </c>
      <c r="K451" t="s">
        <v>107</v>
      </c>
      <c r="L451" t="s">
        <v>57</v>
      </c>
      <c r="N451" t="s">
        <v>99</v>
      </c>
      <c r="O451" s="2">
        <v>-103323</v>
      </c>
      <c r="P451">
        <v>3.6396000000000002</v>
      </c>
      <c r="Q451">
        <v>2.9643999999999999</v>
      </c>
      <c r="R451">
        <v>0.59577999999999998</v>
      </c>
      <c r="S451" s="4">
        <v>0</v>
      </c>
      <c r="U451" t="s">
        <v>101</v>
      </c>
      <c r="V451" t="s">
        <v>56</v>
      </c>
    </row>
    <row r="452" spans="1:22" x14ac:dyDescent="0.25">
      <c r="A452" t="s">
        <v>47</v>
      </c>
      <c r="B452" t="s">
        <v>48</v>
      </c>
      <c r="C452" s="3" t="s">
        <v>178</v>
      </c>
      <c r="D452" t="s">
        <v>96</v>
      </c>
      <c r="E452" t="s">
        <v>100</v>
      </c>
      <c r="F452" s="1">
        <v>36879</v>
      </c>
      <c r="I452" s="1">
        <v>37591</v>
      </c>
      <c r="J452" t="s">
        <v>97</v>
      </c>
      <c r="K452" t="s">
        <v>107</v>
      </c>
      <c r="L452" t="s">
        <v>52</v>
      </c>
      <c r="N452" t="s">
        <v>99</v>
      </c>
      <c r="O452" s="2">
        <v>103323</v>
      </c>
      <c r="P452">
        <v>3.6396000000000002</v>
      </c>
      <c r="Q452">
        <v>2.9643999999999999</v>
      </c>
      <c r="R452">
        <v>0.59577999999999998</v>
      </c>
      <c r="S452" s="4">
        <v>0</v>
      </c>
      <c r="U452" t="s">
        <v>101</v>
      </c>
      <c r="V452" t="s">
        <v>56</v>
      </c>
    </row>
    <row r="453" spans="1:22" x14ac:dyDescent="0.25">
      <c r="A453" t="s">
        <v>47</v>
      </c>
      <c r="B453" t="s">
        <v>48</v>
      </c>
      <c r="C453" s="3" t="s">
        <v>178</v>
      </c>
      <c r="D453" t="s">
        <v>96</v>
      </c>
      <c r="E453" t="s">
        <v>102</v>
      </c>
      <c r="F453" s="1">
        <v>36798</v>
      </c>
      <c r="I453" s="1">
        <v>37591</v>
      </c>
      <c r="J453" t="s">
        <v>97</v>
      </c>
      <c r="K453" t="s">
        <v>107</v>
      </c>
      <c r="L453" t="s">
        <v>57</v>
      </c>
      <c r="N453" t="s">
        <v>99</v>
      </c>
      <c r="O453" s="2">
        <v>-230764</v>
      </c>
      <c r="P453">
        <v>3.6396000000000002</v>
      </c>
      <c r="Q453">
        <v>2.9643999999999999</v>
      </c>
      <c r="R453">
        <v>0.59577999999999998</v>
      </c>
      <c r="S453" s="4">
        <v>0</v>
      </c>
      <c r="U453" t="s">
        <v>101</v>
      </c>
      <c r="V453" t="s">
        <v>56</v>
      </c>
    </row>
    <row r="454" spans="1:22" x14ac:dyDescent="0.25">
      <c r="A454" t="s">
        <v>47</v>
      </c>
      <c r="B454" t="s">
        <v>48</v>
      </c>
      <c r="C454" s="3" t="s">
        <v>178</v>
      </c>
      <c r="D454" t="s">
        <v>96</v>
      </c>
      <c r="E454" t="s">
        <v>113</v>
      </c>
      <c r="F454" s="1">
        <v>36879</v>
      </c>
      <c r="I454" s="1">
        <v>37591</v>
      </c>
      <c r="J454" t="s">
        <v>97</v>
      </c>
      <c r="K454" t="s">
        <v>98</v>
      </c>
      <c r="L454" t="s">
        <v>52</v>
      </c>
      <c r="N454" t="s">
        <v>99</v>
      </c>
      <c r="O454" s="2">
        <v>-230764</v>
      </c>
      <c r="P454">
        <v>3.6396000000000002</v>
      </c>
      <c r="Q454">
        <v>2.9643999999999999</v>
      </c>
      <c r="R454">
        <v>0.59577999999999998</v>
      </c>
      <c r="S454" s="4">
        <v>-17909.64</v>
      </c>
      <c r="U454" t="s">
        <v>101</v>
      </c>
      <c r="V454" t="s">
        <v>56</v>
      </c>
    </row>
    <row r="455" spans="1:22" x14ac:dyDescent="0.25">
      <c r="A455" t="s">
        <v>47</v>
      </c>
      <c r="B455" t="s">
        <v>48</v>
      </c>
      <c r="C455" s="3" t="s">
        <v>178</v>
      </c>
      <c r="D455" t="s">
        <v>96</v>
      </c>
      <c r="E455" t="s">
        <v>110</v>
      </c>
      <c r="F455" s="1">
        <v>36879</v>
      </c>
      <c r="I455" s="1">
        <v>37591</v>
      </c>
      <c r="J455" t="s">
        <v>97</v>
      </c>
      <c r="K455" t="s">
        <v>119</v>
      </c>
      <c r="L455" t="s">
        <v>52</v>
      </c>
      <c r="N455" t="s">
        <v>99</v>
      </c>
      <c r="O455" s="2">
        <v>-1004865</v>
      </c>
      <c r="P455">
        <v>3.3932000000000002</v>
      </c>
      <c r="Q455">
        <v>3.2414999999999998</v>
      </c>
      <c r="R455">
        <v>0.27254</v>
      </c>
      <c r="S455" s="4">
        <v>118681.24</v>
      </c>
      <c r="U455" t="s">
        <v>101</v>
      </c>
      <c r="V455" t="s">
        <v>56</v>
      </c>
    </row>
    <row r="456" spans="1:22" x14ac:dyDescent="0.25">
      <c r="A456" t="s">
        <v>47</v>
      </c>
      <c r="B456" t="s">
        <v>48</v>
      </c>
      <c r="C456" s="3" t="s">
        <v>178</v>
      </c>
      <c r="D456" t="s">
        <v>96</v>
      </c>
      <c r="E456" t="s">
        <v>117</v>
      </c>
      <c r="F456" s="1">
        <v>36879</v>
      </c>
      <c r="I456" s="1">
        <v>37591</v>
      </c>
      <c r="J456" t="s">
        <v>97</v>
      </c>
      <c r="K456" t="s">
        <v>116</v>
      </c>
      <c r="L456" t="s">
        <v>52</v>
      </c>
      <c r="N456" t="s">
        <v>99</v>
      </c>
      <c r="O456" s="2">
        <v>-538129</v>
      </c>
      <c r="P456">
        <v>3.5448</v>
      </c>
      <c r="Q456">
        <v>2.9643999999999999</v>
      </c>
      <c r="R456">
        <v>0.58943999999999996</v>
      </c>
      <c r="S456" s="4">
        <v>4735.5600000000004</v>
      </c>
      <c r="U456" t="s">
        <v>101</v>
      </c>
      <c r="V456" t="s">
        <v>56</v>
      </c>
    </row>
    <row r="457" spans="1:22" x14ac:dyDescent="0.25">
      <c r="A457" t="s">
        <v>47</v>
      </c>
      <c r="B457" t="s">
        <v>48</v>
      </c>
      <c r="C457" s="3" t="s">
        <v>178</v>
      </c>
      <c r="D457" t="s">
        <v>96</v>
      </c>
      <c r="E457" t="s">
        <v>113</v>
      </c>
      <c r="F457" s="1">
        <v>36879</v>
      </c>
      <c r="I457" s="1">
        <v>37591</v>
      </c>
      <c r="J457" t="s">
        <v>97</v>
      </c>
      <c r="K457" t="s">
        <v>107</v>
      </c>
      <c r="L457" t="s">
        <v>52</v>
      </c>
      <c r="N457" t="s">
        <v>99</v>
      </c>
      <c r="O457" s="2">
        <v>230764</v>
      </c>
      <c r="P457">
        <v>3.6396000000000002</v>
      </c>
      <c r="Q457">
        <v>2.9643999999999999</v>
      </c>
      <c r="R457">
        <v>0.59577999999999998</v>
      </c>
      <c r="S457" s="4">
        <v>0</v>
      </c>
      <c r="U457" t="s">
        <v>101</v>
      </c>
      <c r="V457" t="s">
        <v>56</v>
      </c>
    </row>
    <row r="458" spans="1:22" x14ac:dyDescent="0.25">
      <c r="A458" t="s">
        <v>47</v>
      </c>
      <c r="B458" t="s">
        <v>48</v>
      </c>
      <c r="C458" s="3" t="s">
        <v>178</v>
      </c>
      <c r="D458" t="s">
        <v>96</v>
      </c>
      <c r="E458" t="s">
        <v>100</v>
      </c>
      <c r="F458" s="1">
        <v>36879</v>
      </c>
      <c r="I458" s="1">
        <v>37591</v>
      </c>
      <c r="J458" t="s">
        <v>97</v>
      </c>
      <c r="K458" t="s">
        <v>98</v>
      </c>
      <c r="L458" t="s">
        <v>52</v>
      </c>
      <c r="N458" t="s">
        <v>99</v>
      </c>
      <c r="O458" s="2">
        <v>-103323</v>
      </c>
      <c r="P458">
        <v>3.6396000000000002</v>
      </c>
      <c r="Q458">
        <v>2.9643999999999999</v>
      </c>
      <c r="R458">
        <v>0.59577999999999998</v>
      </c>
      <c r="S458" s="4">
        <v>-8018.92</v>
      </c>
      <c r="U458" t="s">
        <v>101</v>
      </c>
      <c r="V458" t="s">
        <v>56</v>
      </c>
    </row>
    <row r="459" spans="1:22" x14ac:dyDescent="0.25">
      <c r="A459" t="s">
        <v>47</v>
      </c>
      <c r="B459" t="s">
        <v>48</v>
      </c>
      <c r="C459" s="3" t="s">
        <v>178</v>
      </c>
      <c r="D459" t="s">
        <v>96</v>
      </c>
      <c r="E459" t="s">
        <v>109</v>
      </c>
      <c r="F459" s="1">
        <v>36798</v>
      </c>
      <c r="I459" s="1">
        <v>37622</v>
      </c>
      <c r="J459" t="s">
        <v>97</v>
      </c>
      <c r="K459" t="s">
        <v>98</v>
      </c>
      <c r="L459" t="s">
        <v>57</v>
      </c>
      <c r="N459" t="s">
        <v>99</v>
      </c>
      <c r="O459" s="2">
        <v>496899</v>
      </c>
      <c r="P459">
        <v>3.7343999999999999</v>
      </c>
      <c r="Q459">
        <v>3.0402</v>
      </c>
      <c r="R459">
        <v>0.63388999999999995</v>
      </c>
      <c r="S459" s="4">
        <v>29191.78</v>
      </c>
      <c r="U459" t="s">
        <v>101</v>
      </c>
      <c r="V459" t="s">
        <v>56</v>
      </c>
    </row>
    <row r="460" spans="1:22" x14ac:dyDescent="0.25">
      <c r="A460" t="s">
        <v>47</v>
      </c>
      <c r="B460" t="s">
        <v>48</v>
      </c>
      <c r="C460" s="3" t="s">
        <v>178</v>
      </c>
      <c r="D460" t="s">
        <v>96</v>
      </c>
      <c r="E460" t="s">
        <v>108</v>
      </c>
      <c r="F460" s="1">
        <v>36798</v>
      </c>
      <c r="I460" s="1">
        <v>37622</v>
      </c>
      <c r="J460" t="s">
        <v>97</v>
      </c>
      <c r="K460" t="s">
        <v>116</v>
      </c>
      <c r="L460" t="s">
        <v>57</v>
      </c>
      <c r="N460" t="s">
        <v>99</v>
      </c>
      <c r="O460" s="2">
        <v>538129</v>
      </c>
      <c r="P460">
        <v>3.6396000000000002</v>
      </c>
      <c r="Q460">
        <v>3.0402</v>
      </c>
      <c r="R460">
        <v>0.58952000000000004</v>
      </c>
      <c r="S460" s="4">
        <v>5190.1499999999996</v>
      </c>
      <c r="U460" t="s">
        <v>101</v>
      </c>
      <c r="V460" t="s">
        <v>56</v>
      </c>
    </row>
    <row r="461" spans="1:22" x14ac:dyDescent="0.25">
      <c r="A461" t="s">
        <v>47</v>
      </c>
      <c r="B461" t="s">
        <v>48</v>
      </c>
      <c r="C461" s="3" t="s">
        <v>178</v>
      </c>
      <c r="D461" t="s">
        <v>96</v>
      </c>
      <c r="E461" t="s">
        <v>106</v>
      </c>
      <c r="F461" s="1">
        <v>36798</v>
      </c>
      <c r="I461" s="1">
        <v>37622</v>
      </c>
      <c r="J461" t="s">
        <v>97</v>
      </c>
      <c r="K461" t="s">
        <v>119</v>
      </c>
      <c r="L461" t="s">
        <v>57</v>
      </c>
      <c r="N461" t="s">
        <v>99</v>
      </c>
      <c r="O461" s="2">
        <v>1004865</v>
      </c>
      <c r="P461">
        <v>3.488</v>
      </c>
      <c r="Q461">
        <v>3.3363</v>
      </c>
      <c r="R461">
        <v>0.27256999999999998</v>
      </c>
      <c r="S461" s="4">
        <v>-118361.03</v>
      </c>
      <c r="U461" t="s">
        <v>101</v>
      </c>
      <c r="V461" t="s">
        <v>56</v>
      </c>
    </row>
    <row r="462" spans="1:22" x14ac:dyDescent="0.25">
      <c r="A462" t="s">
        <v>47</v>
      </c>
      <c r="B462" t="s">
        <v>48</v>
      </c>
      <c r="C462" s="3" t="s">
        <v>178</v>
      </c>
      <c r="D462" t="s">
        <v>96</v>
      </c>
      <c r="E462" t="s">
        <v>111</v>
      </c>
      <c r="F462" s="1">
        <v>36798</v>
      </c>
      <c r="I462" s="1">
        <v>37622</v>
      </c>
      <c r="J462" t="s">
        <v>97</v>
      </c>
      <c r="K462" t="s">
        <v>98</v>
      </c>
      <c r="L462" t="s">
        <v>57</v>
      </c>
      <c r="N462" t="s">
        <v>99</v>
      </c>
      <c r="O462" s="2">
        <v>384648</v>
      </c>
      <c r="P462">
        <v>3.7343999999999999</v>
      </c>
      <c r="Q462">
        <v>3.0402</v>
      </c>
      <c r="R462">
        <v>0.58952000000000004</v>
      </c>
      <c r="S462" s="4">
        <v>39222.660000000003</v>
      </c>
      <c r="U462" t="s">
        <v>101</v>
      </c>
      <c r="V462" t="s">
        <v>56</v>
      </c>
    </row>
    <row r="463" spans="1:22" x14ac:dyDescent="0.25">
      <c r="A463" t="s">
        <v>47</v>
      </c>
      <c r="B463" t="s">
        <v>48</v>
      </c>
      <c r="C463" s="3" t="s">
        <v>178</v>
      </c>
      <c r="D463" t="s">
        <v>96</v>
      </c>
      <c r="E463" t="s">
        <v>112</v>
      </c>
      <c r="F463" s="1">
        <v>36879</v>
      </c>
      <c r="I463" s="1">
        <v>37622</v>
      </c>
      <c r="J463" t="s">
        <v>97</v>
      </c>
      <c r="K463" t="s">
        <v>98</v>
      </c>
      <c r="L463" t="s">
        <v>52</v>
      </c>
      <c r="N463" t="s">
        <v>99</v>
      </c>
      <c r="O463" s="2">
        <v>-496899</v>
      </c>
      <c r="P463">
        <v>3.7343999999999999</v>
      </c>
      <c r="Q463">
        <v>3.0402</v>
      </c>
      <c r="R463">
        <v>0.63388999999999995</v>
      </c>
      <c r="S463" s="4">
        <v>-29191.78</v>
      </c>
      <c r="U463" t="s">
        <v>101</v>
      </c>
      <c r="V463" t="s">
        <v>56</v>
      </c>
    </row>
    <row r="464" spans="1:22" x14ac:dyDescent="0.25">
      <c r="A464" t="s">
        <v>47</v>
      </c>
      <c r="B464" t="s">
        <v>48</v>
      </c>
      <c r="C464" s="3" t="s">
        <v>178</v>
      </c>
      <c r="D464" t="s">
        <v>96</v>
      </c>
      <c r="E464" t="s">
        <v>102</v>
      </c>
      <c r="F464" s="1">
        <v>36798</v>
      </c>
      <c r="I464" s="1">
        <v>37622</v>
      </c>
      <c r="J464" t="s">
        <v>97</v>
      </c>
      <c r="K464" t="s">
        <v>98</v>
      </c>
      <c r="L464" t="s">
        <v>57</v>
      </c>
      <c r="N464" t="s">
        <v>99</v>
      </c>
      <c r="O464" s="2">
        <v>230764</v>
      </c>
      <c r="P464">
        <v>3.7343999999999999</v>
      </c>
      <c r="Q464">
        <v>3.0402</v>
      </c>
      <c r="R464">
        <v>0.59585999999999995</v>
      </c>
      <c r="S464" s="4">
        <v>22106.19</v>
      </c>
      <c r="U464" t="s">
        <v>101</v>
      </c>
      <c r="V464" t="s">
        <v>56</v>
      </c>
    </row>
    <row r="465" spans="1:22" x14ac:dyDescent="0.25">
      <c r="A465" t="s">
        <v>47</v>
      </c>
      <c r="B465" t="s">
        <v>48</v>
      </c>
      <c r="C465" s="3" t="s">
        <v>178</v>
      </c>
      <c r="D465" t="s">
        <v>96</v>
      </c>
      <c r="E465" t="s">
        <v>103</v>
      </c>
      <c r="F465" s="1">
        <v>36879</v>
      </c>
      <c r="I465" s="1">
        <v>37622</v>
      </c>
      <c r="J465" t="s">
        <v>97</v>
      </c>
      <c r="K465" t="s">
        <v>98</v>
      </c>
      <c r="L465" t="s">
        <v>52</v>
      </c>
      <c r="N465" t="s">
        <v>99</v>
      </c>
      <c r="O465" s="2">
        <v>-384648</v>
      </c>
      <c r="P465">
        <v>3.7343999999999999</v>
      </c>
      <c r="Q465">
        <v>3.0402</v>
      </c>
      <c r="R465">
        <v>0.58952000000000004</v>
      </c>
      <c r="S465" s="4">
        <v>-39222.660000000003</v>
      </c>
      <c r="U465" t="s">
        <v>101</v>
      </c>
      <c r="V465" t="s">
        <v>56</v>
      </c>
    </row>
    <row r="466" spans="1:22" x14ac:dyDescent="0.25">
      <c r="A466" t="s">
        <v>47</v>
      </c>
      <c r="B466" t="s">
        <v>48</v>
      </c>
      <c r="C466" s="3" t="s">
        <v>178</v>
      </c>
      <c r="D466" t="s">
        <v>96</v>
      </c>
      <c r="E466" t="s">
        <v>104</v>
      </c>
      <c r="F466" s="1">
        <v>36798</v>
      </c>
      <c r="I466" s="1">
        <v>37622</v>
      </c>
      <c r="J466" t="s">
        <v>97</v>
      </c>
      <c r="K466" t="s">
        <v>98</v>
      </c>
      <c r="L466" t="s">
        <v>57</v>
      </c>
      <c r="N466" t="s">
        <v>99</v>
      </c>
      <c r="O466" s="2">
        <v>103323</v>
      </c>
      <c r="P466">
        <v>3.7343999999999999</v>
      </c>
      <c r="Q466">
        <v>3.0402</v>
      </c>
      <c r="R466">
        <v>0.59585999999999995</v>
      </c>
      <c r="S466" s="4">
        <v>9897.89</v>
      </c>
      <c r="U466" t="s">
        <v>101</v>
      </c>
      <c r="V466" t="s">
        <v>56</v>
      </c>
    </row>
    <row r="467" spans="1:22" x14ac:dyDescent="0.25">
      <c r="A467" t="s">
        <v>47</v>
      </c>
      <c r="B467" t="s">
        <v>48</v>
      </c>
      <c r="C467" s="3" t="s">
        <v>178</v>
      </c>
      <c r="D467" t="s">
        <v>96</v>
      </c>
      <c r="E467" t="s">
        <v>110</v>
      </c>
      <c r="F467" s="1">
        <v>36879</v>
      </c>
      <c r="I467" s="1">
        <v>37622</v>
      </c>
      <c r="J467" t="s">
        <v>97</v>
      </c>
      <c r="K467" t="s">
        <v>105</v>
      </c>
      <c r="L467" t="s">
        <v>52</v>
      </c>
      <c r="N467" t="s">
        <v>99</v>
      </c>
      <c r="O467" s="2">
        <v>1004865</v>
      </c>
      <c r="P467">
        <v>3.488</v>
      </c>
      <c r="Q467">
        <v>3.3363</v>
      </c>
      <c r="R467">
        <v>0.27256999999999998</v>
      </c>
      <c r="S467" s="4">
        <v>0</v>
      </c>
      <c r="U467" t="s">
        <v>101</v>
      </c>
      <c r="V467" t="s">
        <v>56</v>
      </c>
    </row>
    <row r="468" spans="1:22" x14ac:dyDescent="0.25">
      <c r="A468" t="s">
        <v>47</v>
      </c>
      <c r="B468" t="s">
        <v>48</v>
      </c>
      <c r="C468" s="3" t="s">
        <v>178</v>
      </c>
      <c r="D468" t="s">
        <v>96</v>
      </c>
      <c r="E468" t="s">
        <v>117</v>
      </c>
      <c r="F468" s="1">
        <v>36879</v>
      </c>
      <c r="I468" s="1">
        <v>37622</v>
      </c>
      <c r="J468" t="s">
        <v>97</v>
      </c>
      <c r="K468" t="s">
        <v>107</v>
      </c>
      <c r="L468" t="s">
        <v>52</v>
      </c>
      <c r="N468" t="s">
        <v>99</v>
      </c>
      <c r="O468" s="2">
        <v>538129</v>
      </c>
      <c r="P468">
        <v>3.6396000000000002</v>
      </c>
      <c r="Q468">
        <v>3.0402</v>
      </c>
      <c r="R468">
        <v>0.58952000000000004</v>
      </c>
      <c r="S468" s="4">
        <v>0</v>
      </c>
      <c r="U468" t="s">
        <v>101</v>
      </c>
      <c r="V468" t="s">
        <v>56</v>
      </c>
    </row>
    <row r="469" spans="1:22" x14ac:dyDescent="0.25">
      <c r="A469" t="s">
        <v>47</v>
      </c>
      <c r="B469" t="s">
        <v>48</v>
      </c>
      <c r="C469" s="3" t="s">
        <v>178</v>
      </c>
      <c r="D469" t="s">
        <v>96</v>
      </c>
      <c r="E469" t="s">
        <v>108</v>
      </c>
      <c r="F469" s="1">
        <v>36798</v>
      </c>
      <c r="I469" s="1">
        <v>37622</v>
      </c>
      <c r="J469" t="s">
        <v>97</v>
      </c>
      <c r="K469" t="s">
        <v>107</v>
      </c>
      <c r="L469" t="s">
        <v>57</v>
      </c>
      <c r="N469" t="s">
        <v>99</v>
      </c>
      <c r="O469" s="2">
        <v>-538129</v>
      </c>
      <c r="P469">
        <v>3.6396000000000002</v>
      </c>
      <c r="Q469">
        <v>3.0402</v>
      </c>
      <c r="R469">
        <v>0.58952000000000004</v>
      </c>
      <c r="S469" s="4">
        <v>0</v>
      </c>
      <c r="U469" t="s">
        <v>101</v>
      </c>
      <c r="V469" t="s">
        <v>56</v>
      </c>
    </row>
    <row r="470" spans="1:22" x14ac:dyDescent="0.25">
      <c r="A470" t="s">
        <v>47</v>
      </c>
      <c r="B470" t="s">
        <v>48</v>
      </c>
      <c r="C470" s="3" t="s">
        <v>178</v>
      </c>
      <c r="D470" t="s">
        <v>96</v>
      </c>
      <c r="E470" t="s">
        <v>106</v>
      </c>
      <c r="F470" s="1">
        <v>36798</v>
      </c>
      <c r="I470" s="1">
        <v>37622</v>
      </c>
      <c r="J470" t="s">
        <v>97</v>
      </c>
      <c r="K470" t="s">
        <v>105</v>
      </c>
      <c r="L470" t="s">
        <v>57</v>
      </c>
      <c r="N470" t="s">
        <v>99</v>
      </c>
      <c r="O470" s="2">
        <v>-1004865</v>
      </c>
      <c r="P470">
        <v>3.488</v>
      </c>
      <c r="Q470">
        <v>3.3363</v>
      </c>
      <c r="R470">
        <v>0.27256999999999998</v>
      </c>
      <c r="S470" s="4">
        <v>0</v>
      </c>
      <c r="U470" t="s">
        <v>101</v>
      </c>
      <c r="V470" t="s">
        <v>56</v>
      </c>
    </row>
    <row r="471" spans="1:22" x14ac:dyDescent="0.25">
      <c r="A471" t="s">
        <v>47</v>
      </c>
      <c r="B471" t="s">
        <v>48</v>
      </c>
      <c r="C471" s="3" t="s">
        <v>178</v>
      </c>
      <c r="D471" t="s">
        <v>96</v>
      </c>
      <c r="E471" t="s">
        <v>111</v>
      </c>
      <c r="F471" s="1">
        <v>36798</v>
      </c>
      <c r="I471" s="1">
        <v>37622</v>
      </c>
      <c r="J471" t="s">
        <v>97</v>
      </c>
      <c r="K471" t="s">
        <v>107</v>
      </c>
      <c r="L471" t="s">
        <v>57</v>
      </c>
      <c r="N471" t="s">
        <v>99</v>
      </c>
      <c r="O471" s="2">
        <v>-384648</v>
      </c>
      <c r="P471">
        <v>3.7343999999999999</v>
      </c>
      <c r="Q471">
        <v>3.0402</v>
      </c>
      <c r="R471">
        <v>0.58952000000000004</v>
      </c>
      <c r="S471" s="4">
        <v>0</v>
      </c>
      <c r="U471" t="s">
        <v>101</v>
      </c>
      <c r="V471" t="s">
        <v>56</v>
      </c>
    </row>
    <row r="472" spans="1:22" x14ac:dyDescent="0.25">
      <c r="A472" t="s">
        <v>47</v>
      </c>
      <c r="B472" t="s">
        <v>48</v>
      </c>
      <c r="C472" s="3" t="s">
        <v>178</v>
      </c>
      <c r="D472" t="s">
        <v>96</v>
      </c>
      <c r="E472" t="s">
        <v>112</v>
      </c>
      <c r="F472" s="1">
        <v>36879</v>
      </c>
      <c r="I472" s="1">
        <v>37622</v>
      </c>
      <c r="J472" t="s">
        <v>97</v>
      </c>
      <c r="K472" t="s">
        <v>107</v>
      </c>
      <c r="L472" t="s">
        <v>52</v>
      </c>
      <c r="N472" t="s">
        <v>99</v>
      </c>
      <c r="O472" s="2">
        <v>496899</v>
      </c>
      <c r="P472">
        <v>3.7343999999999999</v>
      </c>
      <c r="Q472">
        <v>3.0402</v>
      </c>
      <c r="R472">
        <v>0.63388999999999995</v>
      </c>
      <c r="S472" s="4">
        <v>0</v>
      </c>
      <c r="U472" t="s">
        <v>101</v>
      </c>
      <c r="V472" t="s">
        <v>56</v>
      </c>
    </row>
    <row r="473" spans="1:22" x14ac:dyDescent="0.25">
      <c r="A473" t="s">
        <v>47</v>
      </c>
      <c r="B473" t="s">
        <v>48</v>
      </c>
      <c r="C473" s="3" t="s">
        <v>178</v>
      </c>
      <c r="D473" t="s">
        <v>96</v>
      </c>
      <c r="E473" t="s">
        <v>109</v>
      </c>
      <c r="F473" s="1">
        <v>36798</v>
      </c>
      <c r="I473" s="1">
        <v>37622</v>
      </c>
      <c r="J473" t="s">
        <v>97</v>
      </c>
      <c r="K473" t="s">
        <v>107</v>
      </c>
      <c r="L473" t="s">
        <v>57</v>
      </c>
      <c r="N473" t="s">
        <v>99</v>
      </c>
      <c r="O473" s="2">
        <v>-496899</v>
      </c>
      <c r="P473">
        <v>3.7343999999999999</v>
      </c>
      <c r="Q473">
        <v>3.0402</v>
      </c>
      <c r="R473">
        <v>0.63388999999999995</v>
      </c>
      <c r="S473" s="4">
        <v>0</v>
      </c>
      <c r="U473" t="s">
        <v>101</v>
      </c>
      <c r="V473" t="s">
        <v>56</v>
      </c>
    </row>
    <row r="474" spans="1:22" x14ac:dyDescent="0.25">
      <c r="A474" t="s">
        <v>47</v>
      </c>
      <c r="B474" t="s">
        <v>48</v>
      </c>
      <c r="C474" s="3" t="s">
        <v>178</v>
      </c>
      <c r="D474" t="s">
        <v>96</v>
      </c>
      <c r="E474" t="s">
        <v>103</v>
      </c>
      <c r="F474" s="1">
        <v>36879</v>
      </c>
      <c r="I474" s="1">
        <v>37622</v>
      </c>
      <c r="J474" t="s">
        <v>97</v>
      </c>
      <c r="K474" t="s">
        <v>107</v>
      </c>
      <c r="L474" t="s">
        <v>52</v>
      </c>
      <c r="N474" t="s">
        <v>99</v>
      </c>
      <c r="O474" s="2">
        <v>384648</v>
      </c>
      <c r="P474">
        <v>3.7343999999999999</v>
      </c>
      <c r="Q474">
        <v>3.0402</v>
      </c>
      <c r="R474">
        <v>0.58952000000000004</v>
      </c>
      <c r="S474" s="4">
        <v>0</v>
      </c>
      <c r="U474" t="s">
        <v>101</v>
      </c>
      <c r="V474" t="s">
        <v>56</v>
      </c>
    </row>
    <row r="475" spans="1:22" x14ac:dyDescent="0.25">
      <c r="A475" t="s">
        <v>47</v>
      </c>
      <c r="B475" t="s">
        <v>48</v>
      </c>
      <c r="C475" s="3" t="s">
        <v>178</v>
      </c>
      <c r="D475" t="s">
        <v>96</v>
      </c>
      <c r="E475" t="s">
        <v>104</v>
      </c>
      <c r="F475" s="1">
        <v>36798</v>
      </c>
      <c r="I475" s="1">
        <v>37622</v>
      </c>
      <c r="J475" t="s">
        <v>97</v>
      </c>
      <c r="K475" t="s">
        <v>107</v>
      </c>
      <c r="L475" t="s">
        <v>57</v>
      </c>
      <c r="N475" t="s">
        <v>99</v>
      </c>
      <c r="O475" s="2">
        <v>-103323</v>
      </c>
      <c r="P475">
        <v>3.7343999999999999</v>
      </c>
      <c r="Q475">
        <v>3.0402</v>
      </c>
      <c r="R475">
        <v>0.59585999999999995</v>
      </c>
      <c r="S475" s="4">
        <v>0</v>
      </c>
      <c r="U475" t="s">
        <v>101</v>
      </c>
      <c r="V475" t="s">
        <v>56</v>
      </c>
    </row>
    <row r="476" spans="1:22" x14ac:dyDescent="0.25">
      <c r="A476" t="s">
        <v>47</v>
      </c>
      <c r="B476" t="s">
        <v>48</v>
      </c>
      <c r="C476" s="3" t="s">
        <v>178</v>
      </c>
      <c r="D476" t="s">
        <v>96</v>
      </c>
      <c r="E476" t="s">
        <v>100</v>
      </c>
      <c r="F476" s="1">
        <v>36879</v>
      </c>
      <c r="I476" s="1">
        <v>37622</v>
      </c>
      <c r="J476" t="s">
        <v>97</v>
      </c>
      <c r="K476" t="s">
        <v>107</v>
      </c>
      <c r="L476" t="s">
        <v>52</v>
      </c>
      <c r="N476" t="s">
        <v>99</v>
      </c>
      <c r="O476" s="2">
        <v>103323</v>
      </c>
      <c r="P476">
        <v>3.7343999999999999</v>
      </c>
      <c r="Q476">
        <v>3.0402</v>
      </c>
      <c r="R476">
        <v>0.59585999999999995</v>
      </c>
      <c r="S476" s="4">
        <v>0</v>
      </c>
      <c r="U476" t="s">
        <v>101</v>
      </c>
      <c r="V476" t="s">
        <v>56</v>
      </c>
    </row>
    <row r="477" spans="1:22" x14ac:dyDescent="0.25">
      <c r="A477" t="s">
        <v>47</v>
      </c>
      <c r="B477" t="s">
        <v>48</v>
      </c>
      <c r="C477" s="3" t="s">
        <v>178</v>
      </c>
      <c r="D477" t="s">
        <v>96</v>
      </c>
      <c r="E477" t="s">
        <v>102</v>
      </c>
      <c r="F477" s="1">
        <v>36798</v>
      </c>
      <c r="I477" s="1">
        <v>37622</v>
      </c>
      <c r="J477" t="s">
        <v>97</v>
      </c>
      <c r="K477" t="s">
        <v>107</v>
      </c>
      <c r="L477" t="s">
        <v>57</v>
      </c>
      <c r="N477" t="s">
        <v>99</v>
      </c>
      <c r="O477" s="2">
        <v>-230764</v>
      </c>
      <c r="P477">
        <v>3.7343999999999999</v>
      </c>
      <c r="Q477">
        <v>3.0402</v>
      </c>
      <c r="R477">
        <v>0.59585999999999995</v>
      </c>
      <c r="S477" s="4">
        <v>0</v>
      </c>
      <c r="U477" t="s">
        <v>101</v>
      </c>
      <c r="V477" t="s">
        <v>56</v>
      </c>
    </row>
    <row r="478" spans="1:22" x14ac:dyDescent="0.25">
      <c r="A478" t="s">
        <v>47</v>
      </c>
      <c r="B478" t="s">
        <v>48</v>
      </c>
      <c r="C478" s="3" t="s">
        <v>178</v>
      </c>
      <c r="D478" t="s">
        <v>96</v>
      </c>
      <c r="E478" t="s">
        <v>113</v>
      </c>
      <c r="F478" s="1">
        <v>36879</v>
      </c>
      <c r="I478" s="1">
        <v>37622</v>
      </c>
      <c r="J478" t="s">
        <v>97</v>
      </c>
      <c r="K478" t="s">
        <v>98</v>
      </c>
      <c r="L478" t="s">
        <v>52</v>
      </c>
      <c r="N478" t="s">
        <v>99</v>
      </c>
      <c r="O478" s="2">
        <v>-230764</v>
      </c>
      <c r="P478">
        <v>3.7343999999999999</v>
      </c>
      <c r="Q478">
        <v>3.0402</v>
      </c>
      <c r="R478">
        <v>0.59585999999999995</v>
      </c>
      <c r="S478" s="4">
        <v>-22106.19</v>
      </c>
      <c r="U478" t="s">
        <v>101</v>
      </c>
      <c r="V478" t="s">
        <v>56</v>
      </c>
    </row>
    <row r="479" spans="1:22" x14ac:dyDescent="0.25">
      <c r="A479" t="s">
        <v>47</v>
      </c>
      <c r="B479" t="s">
        <v>48</v>
      </c>
      <c r="C479" s="3" t="s">
        <v>178</v>
      </c>
      <c r="D479" t="s">
        <v>96</v>
      </c>
      <c r="E479" t="s">
        <v>110</v>
      </c>
      <c r="F479" s="1">
        <v>36879</v>
      </c>
      <c r="I479" s="1">
        <v>37622</v>
      </c>
      <c r="J479" t="s">
        <v>97</v>
      </c>
      <c r="K479" t="s">
        <v>119</v>
      </c>
      <c r="L479" t="s">
        <v>52</v>
      </c>
      <c r="N479" t="s">
        <v>99</v>
      </c>
      <c r="O479" s="2">
        <v>-1004865</v>
      </c>
      <c r="P479">
        <v>3.488</v>
      </c>
      <c r="Q479">
        <v>3.3363</v>
      </c>
      <c r="R479">
        <v>0.27256999999999998</v>
      </c>
      <c r="S479" s="4">
        <v>118361.03</v>
      </c>
      <c r="U479" t="s">
        <v>101</v>
      </c>
      <c r="V479" t="s">
        <v>56</v>
      </c>
    </row>
    <row r="480" spans="1:22" x14ac:dyDescent="0.25">
      <c r="A480" t="s">
        <v>47</v>
      </c>
      <c r="B480" t="s">
        <v>48</v>
      </c>
      <c r="C480" s="3" t="s">
        <v>178</v>
      </c>
      <c r="D480" t="s">
        <v>96</v>
      </c>
      <c r="E480" t="s">
        <v>117</v>
      </c>
      <c r="F480" s="1">
        <v>36879</v>
      </c>
      <c r="I480" s="1">
        <v>37622</v>
      </c>
      <c r="J480" t="s">
        <v>97</v>
      </c>
      <c r="K480" t="s">
        <v>116</v>
      </c>
      <c r="L480" t="s">
        <v>52</v>
      </c>
      <c r="N480" t="s">
        <v>99</v>
      </c>
      <c r="O480" s="2">
        <v>-538129</v>
      </c>
      <c r="P480">
        <v>3.6396000000000002</v>
      </c>
      <c r="Q480">
        <v>3.0402</v>
      </c>
      <c r="R480">
        <v>0.58952000000000004</v>
      </c>
      <c r="S480" s="4">
        <v>-5190.1499999999996</v>
      </c>
      <c r="U480" t="s">
        <v>101</v>
      </c>
      <c r="V480" t="s">
        <v>56</v>
      </c>
    </row>
    <row r="481" spans="1:22" x14ac:dyDescent="0.25">
      <c r="A481" t="s">
        <v>47</v>
      </c>
      <c r="B481" t="s">
        <v>48</v>
      </c>
      <c r="C481" s="3" t="s">
        <v>178</v>
      </c>
      <c r="D481" t="s">
        <v>96</v>
      </c>
      <c r="E481" t="s">
        <v>113</v>
      </c>
      <c r="F481" s="1">
        <v>36879</v>
      </c>
      <c r="I481" s="1">
        <v>37622</v>
      </c>
      <c r="J481" t="s">
        <v>97</v>
      </c>
      <c r="K481" t="s">
        <v>107</v>
      </c>
      <c r="L481" t="s">
        <v>52</v>
      </c>
      <c r="N481" t="s">
        <v>99</v>
      </c>
      <c r="O481" s="2">
        <v>230764</v>
      </c>
      <c r="P481">
        <v>3.7343999999999999</v>
      </c>
      <c r="Q481">
        <v>3.0402</v>
      </c>
      <c r="R481">
        <v>0.59585999999999995</v>
      </c>
      <c r="S481" s="4">
        <v>0</v>
      </c>
      <c r="U481" t="s">
        <v>101</v>
      </c>
      <c r="V481" t="s">
        <v>56</v>
      </c>
    </row>
    <row r="482" spans="1:22" x14ac:dyDescent="0.25">
      <c r="A482" t="s">
        <v>47</v>
      </c>
      <c r="B482" t="s">
        <v>48</v>
      </c>
      <c r="C482" s="3" t="s">
        <v>178</v>
      </c>
      <c r="D482" t="s">
        <v>96</v>
      </c>
      <c r="E482" t="s">
        <v>100</v>
      </c>
      <c r="F482" s="1">
        <v>36879</v>
      </c>
      <c r="I482" s="1">
        <v>37622</v>
      </c>
      <c r="J482" t="s">
        <v>97</v>
      </c>
      <c r="K482" t="s">
        <v>98</v>
      </c>
      <c r="L482" t="s">
        <v>52</v>
      </c>
      <c r="N482" t="s">
        <v>99</v>
      </c>
      <c r="O482" s="2">
        <v>-103323</v>
      </c>
      <c r="P482">
        <v>3.7343999999999999</v>
      </c>
      <c r="Q482">
        <v>3.0402</v>
      </c>
      <c r="R482">
        <v>0.59585999999999995</v>
      </c>
      <c r="S482" s="4">
        <v>-9897.89</v>
      </c>
      <c r="U482" t="s">
        <v>101</v>
      </c>
      <c r="V482" t="s">
        <v>56</v>
      </c>
    </row>
    <row r="483" spans="1:22" x14ac:dyDescent="0.25">
      <c r="A483" t="s">
        <v>47</v>
      </c>
      <c r="B483" t="s">
        <v>48</v>
      </c>
      <c r="C483" s="3" t="s">
        <v>178</v>
      </c>
      <c r="D483" t="s">
        <v>96</v>
      </c>
      <c r="E483" t="s">
        <v>109</v>
      </c>
      <c r="F483" s="1">
        <v>36798</v>
      </c>
      <c r="I483" s="1">
        <v>37653</v>
      </c>
      <c r="J483" t="s">
        <v>97</v>
      </c>
      <c r="K483" t="s">
        <v>98</v>
      </c>
      <c r="L483" t="s">
        <v>57</v>
      </c>
      <c r="N483" t="s">
        <v>99</v>
      </c>
      <c r="O483" s="2">
        <v>448812</v>
      </c>
      <c r="P483">
        <v>3.6537999999999999</v>
      </c>
      <c r="Q483">
        <v>2.9691000000000001</v>
      </c>
      <c r="R483">
        <v>0.63397000000000003</v>
      </c>
      <c r="S483" s="4">
        <v>22126.57</v>
      </c>
      <c r="U483" t="s">
        <v>101</v>
      </c>
      <c r="V483" t="s">
        <v>56</v>
      </c>
    </row>
    <row r="484" spans="1:22" x14ac:dyDescent="0.25">
      <c r="A484" t="s">
        <v>47</v>
      </c>
      <c r="B484" t="s">
        <v>48</v>
      </c>
      <c r="C484" s="3" t="s">
        <v>178</v>
      </c>
      <c r="D484" t="s">
        <v>96</v>
      </c>
      <c r="E484" t="s">
        <v>108</v>
      </c>
      <c r="F484" s="1">
        <v>36798</v>
      </c>
      <c r="I484" s="1">
        <v>37653</v>
      </c>
      <c r="J484" t="s">
        <v>97</v>
      </c>
      <c r="K484" t="s">
        <v>116</v>
      </c>
      <c r="L484" t="s">
        <v>57</v>
      </c>
      <c r="N484" t="s">
        <v>99</v>
      </c>
      <c r="O484" s="2">
        <v>486052</v>
      </c>
      <c r="P484">
        <v>3.5590999999999999</v>
      </c>
      <c r="Q484">
        <v>2.9691000000000001</v>
      </c>
      <c r="R484">
        <v>0.58958999999999995</v>
      </c>
      <c r="S484" s="4">
        <v>177.94</v>
      </c>
      <c r="U484" t="s">
        <v>101</v>
      </c>
      <c r="V484" t="s">
        <v>56</v>
      </c>
    </row>
    <row r="485" spans="1:22" x14ac:dyDescent="0.25">
      <c r="A485" t="s">
        <v>47</v>
      </c>
      <c r="B485" t="s">
        <v>48</v>
      </c>
      <c r="C485" s="3" t="s">
        <v>178</v>
      </c>
      <c r="D485" t="s">
        <v>96</v>
      </c>
      <c r="E485" t="s">
        <v>106</v>
      </c>
      <c r="F485" s="1">
        <v>36798</v>
      </c>
      <c r="I485" s="1">
        <v>37653</v>
      </c>
      <c r="J485" t="s">
        <v>97</v>
      </c>
      <c r="K485" t="s">
        <v>119</v>
      </c>
      <c r="L485" t="s">
        <v>57</v>
      </c>
      <c r="N485" t="s">
        <v>99</v>
      </c>
      <c r="O485" s="2">
        <v>907620</v>
      </c>
      <c r="P485">
        <v>3.4074</v>
      </c>
      <c r="Q485">
        <v>3.2557999999999998</v>
      </c>
      <c r="R485">
        <v>0.27261000000000002</v>
      </c>
      <c r="S485" s="4">
        <v>-106581.28</v>
      </c>
      <c r="U485" t="s">
        <v>101</v>
      </c>
      <c r="V485" t="s">
        <v>56</v>
      </c>
    </row>
    <row r="486" spans="1:22" x14ac:dyDescent="0.25">
      <c r="A486" t="s">
        <v>47</v>
      </c>
      <c r="B486" t="s">
        <v>48</v>
      </c>
      <c r="C486" s="3" t="s">
        <v>178</v>
      </c>
      <c r="D486" t="s">
        <v>96</v>
      </c>
      <c r="E486" t="s">
        <v>111</v>
      </c>
      <c r="F486" s="1">
        <v>36798</v>
      </c>
      <c r="I486" s="1">
        <v>37653</v>
      </c>
      <c r="J486" t="s">
        <v>97</v>
      </c>
      <c r="K486" t="s">
        <v>98</v>
      </c>
      <c r="L486" t="s">
        <v>57</v>
      </c>
      <c r="N486" t="s">
        <v>99</v>
      </c>
      <c r="O486" s="2">
        <v>347424</v>
      </c>
      <c r="P486">
        <v>3.6537999999999999</v>
      </c>
      <c r="Q486">
        <v>2.9691000000000001</v>
      </c>
      <c r="R486">
        <v>0.58958999999999995</v>
      </c>
      <c r="S486" s="4">
        <v>32096.5</v>
      </c>
      <c r="U486" t="s">
        <v>101</v>
      </c>
      <c r="V486" t="s">
        <v>56</v>
      </c>
    </row>
    <row r="487" spans="1:22" x14ac:dyDescent="0.25">
      <c r="A487" t="s">
        <v>47</v>
      </c>
      <c r="B487" t="s">
        <v>48</v>
      </c>
      <c r="C487" s="3" t="s">
        <v>178</v>
      </c>
      <c r="D487" t="s">
        <v>96</v>
      </c>
      <c r="E487" t="s">
        <v>112</v>
      </c>
      <c r="F487" s="1">
        <v>36879</v>
      </c>
      <c r="I487" s="1">
        <v>37653</v>
      </c>
      <c r="J487" t="s">
        <v>97</v>
      </c>
      <c r="K487" t="s">
        <v>98</v>
      </c>
      <c r="L487" t="s">
        <v>52</v>
      </c>
      <c r="N487" t="s">
        <v>99</v>
      </c>
      <c r="O487" s="2">
        <v>-448812</v>
      </c>
      <c r="P487">
        <v>3.6537999999999999</v>
      </c>
      <c r="Q487">
        <v>2.9691000000000001</v>
      </c>
      <c r="R487">
        <v>0.63397000000000003</v>
      </c>
      <c r="S487" s="4">
        <v>-22126.57</v>
      </c>
      <c r="U487" t="s">
        <v>101</v>
      </c>
      <c r="V487" t="s">
        <v>56</v>
      </c>
    </row>
    <row r="488" spans="1:22" x14ac:dyDescent="0.25">
      <c r="A488" t="s">
        <v>47</v>
      </c>
      <c r="B488" t="s">
        <v>48</v>
      </c>
      <c r="C488" s="3" t="s">
        <v>178</v>
      </c>
      <c r="D488" t="s">
        <v>96</v>
      </c>
      <c r="E488" t="s">
        <v>102</v>
      </c>
      <c r="F488" s="1">
        <v>36798</v>
      </c>
      <c r="I488" s="1">
        <v>37653</v>
      </c>
      <c r="J488" t="s">
        <v>97</v>
      </c>
      <c r="K488" t="s">
        <v>98</v>
      </c>
      <c r="L488" t="s">
        <v>57</v>
      </c>
      <c r="N488" t="s">
        <v>99</v>
      </c>
      <c r="O488" s="2">
        <v>208432</v>
      </c>
      <c r="P488">
        <v>3.6537999999999999</v>
      </c>
      <c r="Q488">
        <v>2.9691000000000001</v>
      </c>
      <c r="R488">
        <v>0.59592999999999996</v>
      </c>
      <c r="S488" s="4">
        <v>17972.96</v>
      </c>
      <c r="U488" t="s">
        <v>101</v>
      </c>
      <c r="V488" t="s">
        <v>56</v>
      </c>
    </row>
    <row r="489" spans="1:22" x14ac:dyDescent="0.25">
      <c r="A489" t="s">
        <v>47</v>
      </c>
      <c r="B489" t="s">
        <v>48</v>
      </c>
      <c r="C489" s="3" t="s">
        <v>178</v>
      </c>
      <c r="D489" t="s">
        <v>96</v>
      </c>
      <c r="E489" t="s">
        <v>103</v>
      </c>
      <c r="F489" s="1">
        <v>36879</v>
      </c>
      <c r="I489" s="1">
        <v>37653</v>
      </c>
      <c r="J489" t="s">
        <v>97</v>
      </c>
      <c r="K489" t="s">
        <v>98</v>
      </c>
      <c r="L489" t="s">
        <v>52</v>
      </c>
      <c r="N489" t="s">
        <v>99</v>
      </c>
      <c r="O489" s="2">
        <v>-347424</v>
      </c>
      <c r="P489">
        <v>3.6537999999999999</v>
      </c>
      <c r="Q489">
        <v>2.9691000000000001</v>
      </c>
      <c r="R489">
        <v>0.58958999999999995</v>
      </c>
      <c r="S489" s="4">
        <v>-32096.5</v>
      </c>
      <c r="U489" t="s">
        <v>101</v>
      </c>
      <c r="V489" t="s">
        <v>56</v>
      </c>
    </row>
    <row r="490" spans="1:22" x14ac:dyDescent="0.25">
      <c r="A490" t="s">
        <v>47</v>
      </c>
      <c r="B490" t="s">
        <v>48</v>
      </c>
      <c r="C490" s="3" t="s">
        <v>178</v>
      </c>
      <c r="D490" t="s">
        <v>96</v>
      </c>
      <c r="E490" t="s">
        <v>104</v>
      </c>
      <c r="F490" s="1">
        <v>36798</v>
      </c>
      <c r="I490" s="1">
        <v>37653</v>
      </c>
      <c r="J490" t="s">
        <v>97</v>
      </c>
      <c r="K490" t="s">
        <v>98</v>
      </c>
      <c r="L490" t="s">
        <v>57</v>
      </c>
      <c r="N490" t="s">
        <v>99</v>
      </c>
      <c r="O490" s="2">
        <v>93324</v>
      </c>
      <c r="P490">
        <v>3.6537999999999999</v>
      </c>
      <c r="Q490">
        <v>2.9691000000000001</v>
      </c>
      <c r="R490">
        <v>0.59592999999999996</v>
      </c>
      <c r="S490" s="4">
        <v>8047.27</v>
      </c>
      <c r="U490" t="s">
        <v>101</v>
      </c>
      <c r="V490" t="s">
        <v>56</v>
      </c>
    </row>
    <row r="491" spans="1:22" x14ac:dyDescent="0.25">
      <c r="A491" t="s">
        <v>47</v>
      </c>
      <c r="B491" t="s">
        <v>48</v>
      </c>
      <c r="C491" s="3" t="s">
        <v>178</v>
      </c>
      <c r="D491" t="s">
        <v>96</v>
      </c>
      <c r="E491" t="s">
        <v>110</v>
      </c>
      <c r="F491" s="1">
        <v>36879</v>
      </c>
      <c r="I491" s="1">
        <v>37653</v>
      </c>
      <c r="J491" t="s">
        <v>97</v>
      </c>
      <c r="K491" t="s">
        <v>105</v>
      </c>
      <c r="L491" t="s">
        <v>52</v>
      </c>
      <c r="N491" t="s">
        <v>99</v>
      </c>
      <c r="O491" s="2">
        <v>907620</v>
      </c>
      <c r="P491">
        <v>3.4074</v>
      </c>
      <c r="Q491">
        <v>3.2557999999999998</v>
      </c>
      <c r="R491">
        <v>0.27261000000000002</v>
      </c>
      <c r="S491" s="4">
        <v>0</v>
      </c>
      <c r="U491" t="s">
        <v>101</v>
      </c>
      <c r="V491" t="s">
        <v>56</v>
      </c>
    </row>
    <row r="492" spans="1:22" x14ac:dyDescent="0.25">
      <c r="A492" t="s">
        <v>47</v>
      </c>
      <c r="B492" t="s">
        <v>48</v>
      </c>
      <c r="C492" s="3" t="s">
        <v>178</v>
      </c>
      <c r="D492" t="s">
        <v>96</v>
      </c>
      <c r="E492" t="s">
        <v>117</v>
      </c>
      <c r="F492" s="1">
        <v>36879</v>
      </c>
      <c r="I492" s="1">
        <v>37653</v>
      </c>
      <c r="J492" t="s">
        <v>97</v>
      </c>
      <c r="K492" t="s">
        <v>107</v>
      </c>
      <c r="L492" t="s">
        <v>52</v>
      </c>
      <c r="N492" t="s">
        <v>99</v>
      </c>
      <c r="O492" s="2">
        <v>486052</v>
      </c>
      <c r="P492">
        <v>3.5590999999999999</v>
      </c>
      <c r="Q492">
        <v>2.9691000000000001</v>
      </c>
      <c r="R492">
        <v>0.58958999999999995</v>
      </c>
      <c r="S492" s="4">
        <v>0</v>
      </c>
      <c r="U492" t="s">
        <v>101</v>
      </c>
      <c r="V492" t="s">
        <v>56</v>
      </c>
    </row>
    <row r="493" spans="1:22" x14ac:dyDescent="0.25">
      <c r="A493" t="s">
        <v>47</v>
      </c>
      <c r="B493" t="s">
        <v>48</v>
      </c>
      <c r="C493" s="3" t="s">
        <v>178</v>
      </c>
      <c r="D493" t="s">
        <v>96</v>
      </c>
      <c r="E493" t="s">
        <v>108</v>
      </c>
      <c r="F493" s="1">
        <v>36798</v>
      </c>
      <c r="I493" s="1">
        <v>37653</v>
      </c>
      <c r="J493" t="s">
        <v>97</v>
      </c>
      <c r="K493" t="s">
        <v>107</v>
      </c>
      <c r="L493" t="s">
        <v>57</v>
      </c>
      <c r="N493" t="s">
        <v>99</v>
      </c>
      <c r="O493" s="2">
        <v>-486052</v>
      </c>
      <c r="P493">
        <v>3.5590999999999999</v>
      </c>
      <c r="Q493">
        <v>2.9691000000000001</v>
      </c>
      <c r="R493">
        <v>0.58958999999999995</v>
      </c>
      <c r="S493" s="4">
        <v>0</v>
      </c>
      <c r="U493" t="s">
        <v>101</v>
      </c>
      <c r="V493" t="s">
        <v>56</v>
      </c>
    </row>
    <row r="494" spans="1:22" x14ac:dyDescent="0.25">
      <c r="A494" t="s">
        <v>47</v>
      </c>
      <c r="B494" t="s">
        <v>48</v>
      </c>
      <c r="C494" s="3" t="s">
        <v>178</v>
      </c>
      <c r="D494" t="s">
        <v>96</v>
      </c>
      <c r="E494" t="s">
        <v>106</v>
      </c>
      <c r="F494" s="1">
        <v>36798</v>
      </c>
      <c r="I494" s="1">
        <v>37653</v>
      </c>
      <c r="J494" t="s">
        <v>97</v>
      </c>
      <c r="K494" t="s">
        <v>105</v>
      </c>
      <c r="L494" t="s">
        <v>57</v>
      </c>
      <c r="N494" t="s">
        <v>99</v>
      </c>
      <c r="O494" s="2">
        <v>-907620</v>
      </c>
      <c r="P494">
        <v>3.4074</v>
      </c>
      <c r="Q494">
        <v>3.2557999999999998</v>
      </c>
      <c r="R494">
        <v>0.27261000000000002</v>
      </c>
      <c r="S494" s="4">
        <v>0</v>
      </c>
      <c r="U494" t="s">
        <v>101</v>
      </c>
      <c r="V494" t="s">
        <v>56</v>
      </c>
    </row>
    <row r="495" spans="1:22" x14ac:dyDescent="0.25">
      <c r="A495" t="s">
        <v>47</v>
      </c>
      <c r="B495" t="s">
        <v>48</v>
      </c>
      <c r="C495" s="3" t="s">
        <v>178</v>
      </c>
      <c r="D495" t="s">
        <v>96</v>
      </c>
      <c r="E495" t="s">
        <v>111</v>
      </c>
      <c r="F495" s="1">
        <v>36798</v>
      </c>
      <c r="I495" s="1">
        <v>37653</v>
      </c>
      <c r="J495" t="s">
        <v>97</v>
      </c>
      <c r="K495" t="s">
        <v>107</v>
      </c>
      <c r="L495" t="s">
        <v>57</v>
      </c>
      <c r="N495" t="s">
        <v>99</v>
      </c>
      <c r="O495" s="2">
        <v>-347424</v>
      </c>
      <c r="P495">
        <v>3.6537999999999999</v>
      </c>
      <c r="Q495">
        <v>2.9691000000000001</v>
      </c>
      <c r="R495">
        <v>0.58958999999999995</v>
      </c>
      <c r="S495" s="4">
        <v>0</v>
      </c>
      <c r="U495" t="s">
        <v>101</v>
      </c>
      <c r="V495" t="s">
        <v>56</v>
      </c>
    </row>
    <row r="496" spans="1:22" x14ac:dyDescent="0.25">
      <c r="A496" t="s">
        <v>47</v>
      </c>
      <c r="B496" t="s">
        <v>48</v>
      </c>
      <c r="C496" s="3" t="s">
        <v>178</v>
      </c>
      <c r="D496" t="s">
        <v>96</v>
      </c>
      <c r="E496" t="s">
        <v>112</v>
      </c>
      <c r="F496" s="1">
        <v>36879</v>
      </c>
      <c r="I496" s="1">
        <v>37653</v>
      </c>
      <c r="J496" t="s">
        <v>97</v>
      </c>
      <c r="K496" t="s">
        <v>107</v>
      </c>
      <c r="L496" t="s">
        <v>52</v>
      </c>
      <c r="N496" t="s">
        <v>99</v>
      </c>
      <c r="O496" s="2">
        <v>448812</v>
      </c>
      <c r="P496">
        <v>3.6537999999999999</v>
      </c>
      <c r="Q496">
        <v>2.9691000000000001</v>
      </c>
      <c r="R496">
        <v>0.63397000000000003</v>
      </c>
      <c r="S496" s="4">
        <v>0</v>
      </c>
      <c r="U496" t="s">
        <v>101</v>
      </c>
      <c r="V496" t="s">
        <v>56</v>
      </c>
    </row>
    <row r="497" spans="1:22" x14ac:dyDescent="0.25">
      <c r="A497" t="s">
        <v>47</v>
      </c>
      <c r="B497" t="s">
        <v>48</v>
      </c>
      <c r="C497" s="3" t="s">
        <v>178</v>
      </c>
      <c r="D497" t="s">
        <v>96</v>
      </c>
      <c r="E497" t="s">
        <v>109</v>
      </c>
      <c r="F497" s="1">
        <v>36798</v>
      </c>
      <c r="I497" s="1">
        <v>37653</v>
      </c>
      <c r="J497" t="s">
        <v>97</v>
      </c>
      <c r="K497" t="s">
        <v>107</v>
      </c>
      <c r="L497" t="s">
        <v>57</v>
      </c>
      <c r="N497" t="s">
        <v>99</v>
      </c>
      <c r="O497" s="2">
        <v>-448812</v>
      </c>
      <c r="P497">
        <v>3.6537999999999999</v>
      </c>
      <c r="Q497">
        <v>2.9691000000000001</v>
      </c>
      <c r="R497">
        <v>0.63397000000000003</v>
      </c>
      <c r="S497" s="4">
        <v>0</v>
      </c>
      <c r="U497" t="s">
        <v>101</v>
      </c>
      <c r="V497" t="s">
        <v>56</v>
      </c>
    </row>
    <row r="498" spans="1:22" x14ac:dyDescent="0.25">
      <c r="A498" t="s">
        <v>47</v>
      </c>
      <c r="B498" t="s">
        <v>48</v>
      </c>
      <c r="C498" s="3" t="s">
        <v>178</v>
      </c>
      <c r="D498" t="s">
        <v>96</v>
      </c>
      <c r="E498" t="s">
        <v>103</v>
      </c>
      <c r="F498" s="1">
        <v>36879</v>
      </c>
      <c r="I498" s="1">
        <v>37653</v>
      </c>
      <c r="J498" t="s">
        <v>97</v>
      </c>
      <c r="K498" t="s">
        <v>107</v>
      </c>
      <c r="L498" t="s">
        <v>52</v>
      </c>
      <c r="N498" t="s">
        <v>99</v>
      </c>
      <c r="O498" s="2">
        <v>347424</v>
      </c>
      <c r="P498">
        <v>3.6537999999999999</v>
      </c>
      <c r="Q498">
        <v>2.9691000000000001</v>
      </c>
      <c r="R498">
        <v>0.58958999999999995</v>
      </c>
      <c r="S498" s="4">
        <v>0</v>
      </c>
      <c r="U498" t="s">
        <v>101</v>
      </c>
      <c r="V498" t="s">
        <v>56</v>
      </c>
    </row>
    <row r="499" spans="1:22" x14ac:dyDescent="0.25">
      <c r="A499" t="s">
        <v>47</v>
      </c>
      <c r="B499" t="s">
        <v>48</v>
      </c>
      <c r="C499" s="3" t="s">
        <v>178</v>
      </c>
      <c r="D499" t="s">
        <v>96</v>
      </c>
      <c r="E499" t="s">
        <v>104</v>
      </c>
      <c r="F499" s="1">
        <v>36798</v>
      </c>
      <c r="I499" s="1">
        <v>37653</v>
      </c>
      <c r="J499" t="s">
        <v>97</v>
      </c>
      <c r="K499" t="s">
        <v>107</v>
      </c>
      <c r="L499" t="s">
        <v>57</v>
      </c>
      <c r="N499" t="s">
        <v>99</v>
      </c>
      <c r="O499" s="2">
        <v>-93324</v>
      </c>
      <c r="P499">
        <v>3.6537999999999999</v>
      </c>
      <c r="Q499">
        <v>2.9691000000000001</v>
      </c>
      <c r="R499">
        <v>0.59592999999999996</v>
      </c>
      <c r="S499" s="4">
        <v>0</v>
      </c>
      <c r="U499" t="s">
        <v>101</v>
      </c>
      <c r="V499" t="s">
        <v>56</v>
      </c>
    </row>
    <row r="500" spans="1:22" x14ac:dyDescent="0.25">
      <c r="A500" t="s">
        <v>47</v>
      </c>
      <c r="B500" t="s">
        <v>48</v>
      </c>
      <c r="C500" s="3" t="s">
        <v>178</v>
      </c>
      <c r="D500" t="s">
        <v>96</v>
      </c>
      <c r="E500" t="s">
        <v>100</v>
      </c>
      <c r="F500" s="1">
        <v>36879</v>
      </c>
      <c r="I500" s="1">
        <v>37653</v>
      </c>
      <c r="J500" t="s">
        <v>97</v>
      </c>
      <c r="K500" t="s">
        <v>107</v>
      </c>
      <c r="L500" t="s">
        <v>52</v>
      </c>
      <c r="N500" t="s">
        <v>99</v>
      </c>
      <c r="O500" s="2">
        <v>93324</v>
      </c>
      <c r="P500">
        <v>3.6537999999999999</v>
      </c>
      <c r="Q500">
        <v>2.9691000000000001</v>
      </c>
      <c r="R500">
        <v>0.59592999999999996</v>
      </c>
      <c r="S500" s="4">
        <v>0</v>
      </c>
      <c r="U500" t="s">
        <v>101</v>
      </c>
      <c r="V500" t="s">
        <v>56</v>
      </c>
    </row>
    <row r="501" spans="1:22" x14ac:dyDescent="0.25">
      <c r="A501" t="s">
        <v>47</v>
      </c>
      <c r="B501" t="s">
        <v>48</v>
      </c>
      <c r="C501" s="3" t="s">
        <v>178</v>
      </c>
      <c r="D501" t="s">
        <v>96</v>
      </c>
      <c r="E501" t="s">
        <v>102</v>
      </c>
      <c r="F501" s="1">
        <v>36798</v>
      </c>
      <c r="I501" s="1">
        <v>37653</v>
      </c>
      <c r="J501" t="s">
        <v>97</v>
      </c>
      <c r="K501" t="s">
        <v>107</v>
      </c>
      <c r="L501" t="s">
        <v>57</v>
      </c>
      <c r="N501" t="s">
        <v>99</v>
      </c>
      <c r="O501" s="2">
        <v>-208432</v>
      </c>
      <c r="P501">
        <v>3.6537999999999999</v>
      </c>
      <c r="Q501">
        <v>2.9691000000000001</v>
      </c>
      <c r="R501">
        <v>0.59592999999999996</v>
      </c>
      <c r="S501" s="4">
        <v>0</v>
      </c>
      <c r="U501" t="s">
        <v>101</v>
      </c>
      <c r="V501" t="s">
        <v>56</v>
      </c>
    </row>
    <row r="502" spans="1:22" x14ac:dyDescent="0.25">
      <c r="A502" t="s">
        <v>47</v>
      </c>
      <c r="B502" t="s">
        <v>48</v>
      </c>
      <c r="C502" s="3" t="s">
        <v>178</v>
      </c>
      <c r="D502" t="s">
        <v>96</v>
      </c>
      <c r="E502" t="s">
        <v>113</v>
      </c>
      <c r="F502" s="1">
        <v>36879</v>
      </c>
      <c r="I502" s="1">
        <v>37653</v>
      </c>
      <c r="J502" t="s">
        <v>97</v>
      </c>
      <c r="K502" t="s">
        <v>98</v>
      </c>
      <c r="L502" t="s">
        <v>52</v>
      </c>
      <c r="N502" t="s">
        <v>99</v>
      </c>
      <c r="O502" s="2">
        <v>-208432</v>
      </c>
      <c r="P502">
        <v>3.6537999999999999</v>
      </c>
      <c r="Q502">
        <v>2.9691000000000001</v>
      </c>
      <c r="R502">
        <v>0.59592999999999996</v>
      </c>
      <c r="S502" s="4">
        <v>-17972.96</v>
      </c>
      <c r="U502" t="s">
        <v>101</v>
      </c>
      <c r="V502" t="s">
        <v>56</v>
      </c>
    </row>
    <row r="503" spans="1:22" x14ac:dyDescent="0.25">
      <c r="A503" t="s">
        <v>47</v>
      </c>
      <c r="B503" t="s">
        <v>48</v>
      </c>
      <c r="C503" s="3" t="s">
        <v>178</v>
      </c>
      <c r="D503" t="s">
        <v>96</v>
      </c>
      <c r="E503" t="s">
        <v>110</v>
      </c>
      <c r="F503" s="1">
        <v>36879</v>
      </c>
      <c r="I503" s="1">
        <v>37653</v>
      </c>
      <c r="J503" t="s">
        <v>97</v>
      </c>
      <c r="K503" t="s">
        <v>119</v>
      </c>
      <c r="L503" t="s">
        <v>52</v>
      </c>
      <c r="N503" t="s">
        <v>99</v>
      </c>
      <c r="O503" s="2">
        <v>-907620</v>
      </c>
      <c r="P503">
        <v>3.4074</v>
      </c>
      <c r="Q503">
        <v>3.2557999999999998</v>
      </c>
      <c r="R503">
        <v>0.27261000000000002</v>
      </c>
      <c r="S503" s="4">
        <v>106581.28</v>
      </c>
      <c r="U503" t="s">
        <v>101</v>
      </c>
      <c r="V503" t="s">
        <v>56</v>
      </c>
    </row>
    <row r="504" spans="1:22" x14ac:dyDescent="0.25">
      <c r="A504" t="s">
        <v>47</v>
      </c>
      <c r="B504" t="s">
        <v>48</v>
      </c>
      <c r="C504" s="3" t="s">
        <v>178</v>
      </c>
      <c r="D504" t="s">
        <v>96</v>
      </c>
      <c r="E504" t="s">
        <v>117</v>
      </c>
      <c r="F504" s="1">
        <v>36879</v>
      </c>
      <c r="I504" s="1">
        <v>37653</v>
      </c>
      <c r="J504" t="s">
        <v>97</v>
      </c>
      <c r="K504" t="s">
        <v>116</v>
      </c>
      <c r="L504" t="s">
        <v>52</v>
      </c>
      <c r="N504" t="s">
        <v>99</v>
      </c>
      <c r="O504" s="2">
        <v>-486052</v>
      </c>
      <c r="P504">
        <v>3.5590999999999999</v>
      </c>
      <c r="Q504">
        <v>2.9691000000000001</v>
      </c>
      <c r="R504">
        <v>0.58958999999999995</v>
      </c>
      <c r="S504" s="4">
        <v>-177.94</v>
      </c>
      <c r="U504" t="s">
        <v>101</v>
      </c>
      <c r="V504" t="s">
        <v>56</v>
      </c>
    </row>
    <row r="505" spans="1:22" x14ac:dyDescent="0.25">
      <c r="A505" t="s">
        <v>47</v>
      </c>
      <c r="B505" t="s">
        <v>48</v>
      </c>
      <c r="C505" s="3" t="s">
        <v>178</v>
      </c>
      <c r="D505" t="s">
        <v>96</v>
      </c>
      <c r="E505" t="s">
        <v>113</v>
      </c>
      <c r="F505" s="1">
        <v>36879</v>
      </c>
      <c r="I505" s="1">
        <v>37653</v>
      </c>
      <c r="J505" t="s">
        <v>97</v>
      </c>
      <c r="K505" t="s">
        <v>107</v>
      </c>
      <c r="L505" t="s">
        <v>52</v>
      </c>
      <c r="N505" t="s">
        <v>99</v>
      </c>
      <c r="O505" s="2">
        <v>208432</v>
      </c>
      <c r="P505">
        <v>3.6537999999999999</v>
      </c>
      <c r="Q505">
        <v>2.9691000000000001</v>
      </c>
      <c r="R505">
        <v>0.59592999999999996</v>
      </c>
      <c r="S505" s="4">
        <v>0</v>
      </c>
      <c r="U505" t="s">
        <v>101</v>
      </c>
      <c r="V505" t="s">
        <v>56</v>
      </c>
    </row>
    <row r="506" spans="1:22" x14ac:dyDescent="0.25">
      <c r="A506" t="s">
        <v>47</v>
      </c>
      <c r="B506" t="s">
        <v>48</v>
      </c>
      <c r="C506" s="3" t="s">
        <v>178</v>
      </c>
      <c r="D506" t="s">
        <v>96</v>
      </c>
      <c r="E506" t="s">
        <v>100</v>
      </c>
      <c r="F506" s="1">
        <v>36879</v>
      </c>
      <c r="I506" s="1">
        <v>37653</v>
      </c>
      <c r="J506" t="s">
        <v>97</v>
      </c>
      <c r="K506" t="s">
        <v>98</v>
      </c>
      <c r="L506" t="s">
        <v>52</v>
      </c>
      <c r="N506" t="s">
        <v>99</v>
      </c>
      <c r="O506" s="2">
        <v>-93324</v>
      </c>
      <c r="P506">
        <v>3.6537999999999999</v>
      </c>
      <c r="Q506">
        <v>2.9691000000000001</v>
      </c>
      <c r="R506">
        <v>0.59592999999999996</v>
      </c>
      <c r="S506" s="4">
        <v>-8047.27</v>
      </c>
      <c r="U506" t="s">
        <v>101</v>
      </c>
      <c r="V506" t="s">
        <v>56</v>
      </c>
    </row>
    <row r="507" spans="1:22" x14ac:dyDescent="0.25">
      <c r="A507" t="s">
        <v>47</v>
      </c>
      <c r="B507" t="s">
        <v>48</v>
      </c>
      <c r="C507" s="3" t="s">
        <v>178</v>
      </c>
      <c r="D507" t="s">
        <v>96</v>
      </c>
      <c r="E507" t="s">
        <v>109</v>
      </c>
      <c r="F507" s="1">
        <v>36798</v>
      </c>
      <c r="I507" s="1">
        <v>37681</v>
      </c>
      <c r="J507" t="s">
        <v>97</v>
      </c>
      <c r="K507" t="s">
        <v>98</v>
      </c>
      <c r="L507" t="s">
        <v>57</v>
      </c>
      <c r="N507" t="s">
        <v>99</v>
      </c>
      <c r="O507" s="2">
        <v>496899</v>
      </c>
      <c r="P507">
        <v>3.5638000000000001</v>
      </c>
      <c r="Q507">
        <v>2.8837000000000002</v>
      </c>
      <c r="R507">
        <v>0.63405</v>
      </c>
      <c r="S507" s="4">
        <v>22118.36</v>
      </c>
      <c r="U507" t="s">
        <v>101</v>
      </c>
      <c r="V507" t="s">
        <v>56</v>
      </c>
    </row>
    <row r="508" spans="1:22" x14ac:dyDescent="0.25">
      <c r="A508" t="s">
        <v>47</v>
      </c>
      <c r="B508" t="s">
        <v>48</v>
      </c>
      <c r="C508" s="3" t="s">
        <v>178</v>
      </c>
      <c r="D508" t="s">
        <v>96</v>
      </c>
      <c r="E508" t="s">
        <v>108</v>
      </c>
      <c r="F508" s="1">
        <v>36798</v>
      </c>
      <c r="I508" s="1">
        <v>37681</v>
      </c>
      <c r="J508" t="s">
        <v>97</v>
      </c>
      <c r="K508" t="s">
        <v>116</v>
      </c>
      <c r="L508" t="s">
        <v>57</v>
      </c>
      <c r="N508" t="s">
        <v>99</v>
      </c>
      <c r="O508" s="2">
        <v>538129</v>
      </c>
      <c r="P508">
        <v>3.4689999999999999</v>
      </c>
      <c r="Q508">
        <v>2.8837000000000002</v>
      </c>
      <c r="R508">
        <v>0.58967000000000003</v>
      </c>
      <c r="S508" s="4">
        <v>-2295.9</v>
      </c>
      <c r="U508" t="s">
        <v>101</v>
      </c>
      <c r="V508" t="s">
        <v>56</v>
      </c>
    </row>
    <row r="509" spans="1:22" x14ac:dyDescent="0.25">
      <c r="A509" t="s">
        <v>47</v>
      </c>
      <c r="B509" t="s">
        <v>48</v>
      </c>
      <c r="C509" s="3" t="s">
        <v>178</v>
      </c>
      <c r="D509" t="s">
        <v>96</v>
      </c>
      <c r="E509" t="s">
        <v>106</v>
      </c>
      <c r="F509" s="1">
        <v>36798</v>
      </c>
      <c r="I509" s="1">
        <v>37681</v>
      </c>
      <c r="J509" t="s">
        <v>97</v>
      </c>
      <c r="K509" t="s">
        <v>119</v>
      </c>
      <c r="L509" t="s">
        <v>57</v>
      </c>
      <c r="N509" t="s">
        <v>99</v>
      </c>
      <c r="O509" s="2">
        <v>1004865</v>
      </c>
      <c r="P509">
        <v>3.3174000000000001</v>
      </c>
      <c r="Q509">
        <v>3.1657000000000002</v>
      </c>
      <c r="R509">
        <v>0.27263999999999999</v>
      </c>
      <c r="S509" s="4">
        <v>-117673.63</v>
      </c>
      <c r="U509" t="s">
        <v>101</v>
      </c>
      <c r="V509" t="s">
        <v>56</v>
      </c>
    </row>
    <row r="510" spans="1:22" x14ac:dyDescent="0.25">
      <c r="A510" t="s">
        <v>47</v>
      </c>
      <c r="B510" t="s">
        <v>48</v>
      </c>
      <c r="C510" s="3" t="s">
        <v>178</v>
      </c>
      <c r="D510" t="s">
        <v>96</v>
      </c>
      <c r="E510" t="s">
        <v>111</v>
      </c>
      <c r="F510" s="1">
        <v>36798</v>
      </c>
      <c r="I510" s="1">
        <v>37681</v>
      </c>
      <c r="J510" t="s">
        <v>97</v>
      </c>
      <c r="K510" t="s">
        <v>98</v>
      </c>
      <c r="L510" t="s">
        <v>57</v>
      </c>
      <c r="N510" t="s">
        <v>99</v>
      </c>
      <c r="O510" s="2">
        <v>384648</v>
      </c>
      <c r="P510">
        <v>3.5638000000000001</v>
      </c>
      <c r="Q510">
        <v>2.8837000000000002</v>
      </c>
      <c r="R510">
        <v>0.58967000000000003</v>
      </c>
      <c r="S510" s="4">
        <v>33645.35</v>
      </c>
      <c r="U510" t="s">
        <v>101</v>
      </c>
      <c r="V510" t="s">
        <v>56</v>
      </c>
    </row>
    <row r="511" spans="1:22" x14ac:dyDescent="0.25">
      <c r="A511" t="s">
        <v>47</v>
      </c>
      <c r="B511" t="s">
        <v>48</v>
      </c>
      <c r="C511" s="3" t="s">
        <v>178</v>
      </c>
      <c r="D511" t="s">
        <v>96</v>
      </c>
      <c r="E511" t="s">
        <v>112</v>
      </c>
      <c r="F511" s="1">
        <v>36879</v>
      </c>
      <c r="I511" s="1">
        <v>37681</v>
      </c>
      <c r="J511" t="s">
        <v>97</v>
      </c>
      <c r="K511" t="s">
        <v>98</v>
      </c>
      <c r="L511" t="s">
        <v>52</v>
      </c>
      <c r="N511" t="s">
        <v>99</v>
      </c>
      <c r="O511" s="2">
        <v>-496899</v>
      </c>
      <c r="P511">
        <v>3.5638000000000001</v>
      </c>
      <c r="Q511">
        <v>2.8837000000000002</v>
      </c>
      <c r="R511">
        <v>0.63405</v>
      </c>
      <c r="S511" s="4">
        <v>-22118.36</v>
      </c>
      <c r="U511" t="s">
        <v>101</v>
      </c>
      <c r="V511" t="s">
        <v>56</v>
      </c>
    </row>
    <row r="512" spans="1:22" x14ac:dyDescent="0.25">
      <c r="A512" t="s">
        <v>47</v>
      </c>
      <c r="B512" t="s">
        <v>48</v>
      </c>
      <c r="C512" s="3" t="s">
        <v>178</v>
      </c>
      <c r="D512" t="s">
        <v>96</v>
      </c>
      <c r="E512" t="s">
        <v>102</v>
      </c>
      <c r="F512" s="1">
        <v>36798</v>
      </c>
      <c r="I512" s="1">
        <v>37681</v>
      </c>
      <c r="J512" t="s">
        <v>97</v>
      </c>
      <c r="K512" t="s">
        <v>98</v>
      </c>
      <c r="L512" t="s">
        <v>57</v>
      </c>
      <c r="N512" t="s">
        <v>99</v>
      </c>
      <c r="O512" s="2">
        <v>230764</v>
      </c>
      <c r="P512">
        <v>3.5638000000000001</v>
      </c>
      <c r="Q512">
        <v>2.8837000000000002</v>
      </c>
      <c r="R512">
        <v>0.59601000000000004</v>
      </c>
      <c r="S512" s="4">
        <v>18768.89</v>
      </c>
      <c r="U512" t="s">
        <v>101</v>
      </c>
      <c r="V512" t="s">
        <v>56</v>
      </c>
    </row>
    <row r="513" spans="1:22" x14ac:dyDescent="0.25">
      <c r="A513" t="s">
        <v>47</v>
      </c>
      <c r="B513" t="s">
        <v>48</v>
      </c>
      <c r="C513" s="3" t="s">
        <v>178</v>
      </c>
      <c r="D513" t="s">
        <v>96</v>
      </c>
      <c r="E513" t="s">
        <v>103</v>
      </c>
      <c r="F513" s="1">
        <v>36879</v>
      </c>
      <c r="I513" s="1">
        <v>37681</v>
      </c>
      <c r="J513" t="s">
        <v>97</v>
      </c>
      <c r="K513" t="s">
        <v>98</v>
      </c>
      <c r="L513" t="s">
        <v>52</v>
      </c>
      <c r="N513" t="s">
        <v>99</v>
      </c>
      <c r="O513" s="2">
        <v>-384648</v>
      </c>
      <c r="P513">
        <v>3.5638000000000001</v>
      </c>
      <c r="Q513">
        <v>2.8837000000000002</v>
      </c>
      <c r="R513">
        <v>0.58967000000000003</v>
      </c>
      <c r="S513" s="4">
        <v>-33645.35</v>
      </c>
      <c r="U513" t="s">
        <v>101</v>
      </c>
      <c r="V513" t="s">
        <v>56</v>
      </c>
    </row>
    <row r="514" spans="1:22" x14ac:dyDescent="0.25">
      <c r="A514" t="s">
        <v>47</v>
      </c>
      <c r="B514" t="s">
        <v>48</v>
      </c>
      <c r="C514" s="3" t="s">
        <v>178</v>
      </c>
      <c r="D514" t="s">
        <v>96</v>
      </c>
      <c r="E514" t="s">
        <v>104</v>
      </c>
      <c r="F514" s="1">
        <v>36798</v>
      </c>
      <c r="I514" s="1">
        <v>37681</v>
      </c>
      <c r="J514" t="s">
        <v>97</v>
      </c>
      <c r="K514" t="s">
        <v>98</v>
      </c>
      <c r="L514" t="s">
        <v>57</v>
      </c>
      <c r="N514" t="s">
        <v>99</v>
      </c>
      <c r="O514" s="2">
        <v>103323</v>
      </c>
      <c r="P514">
        <v>3.5638000000000001</v>
      </c>
      <c r="Q514">
        <v>2.8837000000000002</v>
      </c>
      <c r="R514">
        <v>0.59601000000000004</v>
      </c>
      <c r="S514" s="4">
        <v>8403.64</v>
      </c>
      <c r="U514" t="s">
        <v>101</v>
      </c>
      <c r="V514" t="s">
        <v>56</v>
      </c>
    </row>
    <row r="515" spans="1:22" x14ac:dyDescent="0.25">
      <c r="A515" t="s">
        <v>47</v>
      </c>
      <c r="B515" t="s">
        <v>48</v>
      </c>
      <c r="C515" s="3" t="s">
        <v>178</v>
      </c>
      <c r="D515" t="s">
        <v>96</v>
      </c>
      <c r="E515" t="s">
        <v>110</v>
      </c>
      <c r="F515" s="1">
        <v>36879</v>
      </c>
      <c r="I515" s="1">
        <v>37681</v>
      </c>
      <c r="J515" t="s">
        <v>97</v>
      </c>
      <c r="K515" t="s">
        <v>105</v>
      </c>
      <c r="L515" t="s">
        <v>52</v>
      </c>
      <c r="N515" t="s">
        <v>99</v>
      </c>
      <c r="O515" s="2">
        <v>1004865</v>
      </c>
      <c r="P515">
        <v>3.3174000000000001</v>
      </c>
      <c r="Q515">
        <v>3.1657000000000002</v>
      </c>
      <c r="R515">
        <v>0.27263999999999999</v>
      </c>
      <c r="S515" s="4">
        <v>0</v>
      </c>
      <c r="U515" t="s">
        <v>101</v>
      </c>
      <c r="V515" t="s">
        <v>56</v>
      </c>
    </row>
    <row r="516" spans="1:22" x14ac:dyDescent="0.25">
      <c r="A516" t="s">
        <v>47</v>
      </c>
      <c r="B516" t="s">
        <v>48</v>
      </c>
      <c r="C516" s="3" t="s">
        <v>178</v>
      </c>
      <c r="D516" t="s">
        <v>96</v>
      </c>
      <c r="E516" t="s">
        <v>117</v>
      </c>
      <c r="F516" s="1">
        <v>36879</v>
      </c>
      <c r="I516" s="1">
        <v>37681</v>
      </c>
      <c r="J516" t="s">
        <v>97</v>
      </c>
      <c r="K516" t="s">
        <v>107</v>
      </c>
      <c r="L516" t="s">
        <v>52</v>
      </c>
      <c r="N516" t="s">
        <v>99</v>
      </c>
      <c r="O516" s="2">
        <v>538129</v>
      </c>
      <c r="P516">
        <v>3.4689999999999999</v>
      </c>
      <c r="Q516">
        <v>2.8837000000000002</v>
      </c>
      <c r="R516">
        <v>0.58967000000000003</v>
      </c>
      <c r="S516" s="4">
        <v>0</v>
      </c>
      <c r="U516" t="s">
        <v>101</v>
      </c>
      <c r="V516" t="s">
        <v>56</v>
      </c>
    </row>
    <row r="517" spans="1:22" x14ac:dyDescent="0.25">
      <c r="A517" t="s">
        <v>47</v>
      </c>
      <c r="B517" t="s">
        <v>48</v>
      </c>
      <c r="C517" s="3" t="s">
        <v>178</v>
      </c>
      <c r="D517" t="s">
        <v>96</v>
      </c>
      <c r="E517" t="s">
        <v>108</v>
      </c>
      <c r="F517" s="1">
        <v>36798</v>
      </c>
      <c r="I517" s="1">
        <v>37681</v>
      </c>
      <c r="J517" t="s">
        <v>97</v>
      </c>
      <c r="K517" t="s">
        <v>107</v>
      </c>
      <c r="L517" t="s">
        <v>57</v>
      </c>
      <c r="N517" t="s">
        <v>99</v>
      </c>
      <c r="O517" s="2">
        <v>-538129</v>
      </c>
      <c r="P517">
        <v>3.4689999999999999</v>
      </c>
      <c r="Q517">
        <v>2.8837000000000002</v>
      </c>
      <c r="R517">
        <v>0.58967000000000003</v>
      </c>
      <c r="S517" s="4">
        <v>0</v>
      </c>
      <c r="U517" t="s">
        <v>101</v>
      </c>
      <c r="V517" t="s">
        <v>56</v>
      </c>
    </row>
    <row r="518" spans="1:22" x14ac:dyDescent="0.25">
      <c r="A518" t="s">
        <v>47</v>
      </c>
      <c r="B518" t="s">
        <v>48</v>
      </c>
      <c r="C518" s="3" t="s">
        <v>178</v>
      </c>
      <c r="D518" t="s">
        <v>96</v>
      </c>
      <c r="E518" t="s">
        <v>106</v>
      </c>
      <c r="F518" s="1">
        <v>36798</v>
      </c>
      <c r="I518" s="1">
        <v>37681</v>
      </c>
      <c r="J518" t="s">
        <v>97</v>
      </c>
      <c r="K518" t="s">
        <v>105</v>
      </c>
      <c r="L518" t="s">
        <v>57</v>
      </c>
      <c r="N518" t="s">
        <v>99</v>
      </c>
      <c r="O518" s="2">
        <v>-1004865</v>
      </c>
      <c r="P518">
        <v>3.3174000000000001</v>
      </c>
      <c r="Q518">
        <v>3.1657000000000002</v>
      </c>
      <c r="R518">
        <v>0.27263999999999999</v>
      </c>
      <c r="S518" s="4">
        <v>0</v>
      </c>
      <c r="U518" t="s">
        <v>101</v>
      </c>
      <c r="V518" t="s">
        <v>56</v>
      </c>
    </row>
    <row r="519" spans="1:22" x14ac:dyDescent="0.25">
      <c r="A519" t="s">
        <v>47</v>
      </c>
      <c r="B519" t="s">
        <v>48</v>
      </c>
      <c r="C519" s="3" t="s">
        <v>178</v>
      </c>
      <c r="D519" t="s">
        <v>96</v>
      </c>
      <c r="E519" t="s">
        <v>111</v>
      </c>
      <c r="F519" s="1">
        <v>36798</v>
      </c>
      <c r="I519" s="1">
        <v>37681</v>
      </c>
      <c r="J519" t="s">
        <v>97</v>
      </c>
      <c r="K519" t="s">
        <v>107</v>
      </c>
      <c r="L519" t="s">
        <v>57</v>
      </c>
      <c r="N519" t="s">
        <v>99</v>
      </c>
      <c r="O519" s="2">
        <v>-384648</v>
      </c>
      <c r="P519">
        <v>3.5638000000000001</v>
      </c>
      <c r="Q519">
        <v>2.8837000000000002</v>
      </c>
      <c r="R519">
        <v>0.58967000000000003</v>
      </c>
      <c r="S519" s="4">
        <v>0</v>
      </c>
      <c r="U519" t="s">
        <v>101</v>
      </c>
      <c r="V519" t="s">
        <v>56</v>
      </c>
    </row>
    <row r="520" spans="1:22" x14ac:dyDescent="0.25">
      <c r="A520" t="s">
        <v>47</v>
      </c>
      <c r="B520" t="s">
        <v>48</v>
      </c>
      <c r="C520" s="3" t="s">
        <v>178</v>
      </c>
      <c r="D520" t="s">
        <v>96</v>
      </c>
      <c r="E520" t="s">
        <v>112</v>
      </c>
      <c r="F520" s="1">
        <v>36879</v>
      </c>
      <c r="I520" s="1">
        <v>37681</v>
      </c>
      <c r="J520" t="s">
        <v>97</v>
      </c>
      <c r="K520" t="s">
        <v>107</v>
      </c>
      <c r="L520" t="s">
        <v>52</v>
      </c>
      <c r="N520" t="s">
        <v>99</v>
      </c>
      <c r="O520" s="2">
        <v>496899</v>
      </c>
      <c r="P520">
        <v>3.5638000000000001</v>
      </c>
      <c r="Q520">
        <v>2.8837000000000002</v>
      </c>
      <c r="R520">
        <v>0.63405</v>
      </c>
      <c r="S520" s="4">
        <v>0</v>
      </c>
      <c r="U520" t="s">
        <v>101</v>
      </c>
      <c r="V520" t="s">
        <v>56</v>
      </c>
    </row>
    <row r="521" spans="1:22" x14ac:dyDescent="0.25">
      <c r="A521" t="s">
        <v>47</v>
      </c>
      <c r="B521" t="s">
        <v>48</v>
      </c>
      <c r="C521" s="3" t="s">
        <v>178</v>
      </c>
      <c r="D521" t="s">
        <v>96</v>
      </c>
      <c r="E521" t="s">
        <v>109</v>
      </c>
      <c r="F521" s="1">
        <v>36798</v>
      </c>
      <c r="I521" s="1">
        <v>37681</v>
      </c>
      <c r="J521" t="s">
        <v>97</v>
      </c>
      <c r="K521" t="s">
        <v>107</v>
      </c>
      <c r="L521" t="s">
        <v>57</v>
      </c>
      <c r="N521" t="s">
        <v>99</v>
      </c>
      <c r="O521" s="2">
        <v>-496899</v>
      </c>
      <c r="P521">
        <v>3.5638000000000001</v>
      </c>
      <c r="Q521">
        <v>2.8837000000000002</v>
      </c>
      <c r="R521">
        <v>0.63405</v>
      </c>
      <c r="S521" s="4">
        <v>0</v>
      </c>
      <c r="U521" t="s">
        <v>101</v>
      </c>
      <c r="V521" t="s">
        <v>56</v>
      </c>
    </row>
    <row r="522" spans="1:22" x14ac:dyDescent="0.25">
      <c r="A522" t="s">
        <v>47</v>
      </c>
      <c r="B522" t="s">
        <v>48</v>
      </c>
      <c r="C522" s="3" t="s">
        <v>178</v>
      </c>
      <c r="D522" t="s">
        <v>96</v>
      </c>
      <c r="E522" t="s">
        <v>103</v>
      </c>
      <c r="F522" s="1">
        <v>36879</v>
      </c>
      <c r="I522" s="1">
        <v>37681</v>
      </c>
      <c r="J522" t="s">
        <v>97</v>
      </c>
      <c r="K522" t="s">
        <v>107</v>
      </c>
      <c r="L522" t="s">
        <v>52</v>
      </c>
      <c r="N522" t="s">
        <v>99</v>
      </c>
      <c r="O522" s="2">
        <v>384648</v>
      </c>
      <c r="P522">
        <v>3.5638000000000001</v>
      </c>
      <c r="Q522">
        <v>2.8837000000000002</v>
      </c>
      <c r="R522">
        <v>0.58967000000000003</v>
      </c>
      <c r="S522" s="4">
        <v>0</v>
      </c>
      <c r="U522" t="s">
        <v>101</v>
      </c>
      <c r="V522" t="s">
        <v>56</v>
      </c>
    </row>
    <row r="523" spans="1:22" x14ac:dyDescent="0.25">
      <c r="A523" t="s">
        <v>47</v>
      </c>
      <c r="B523" t="s">
        <v>48</v>
      </c>
      <c r="C523" s="3" t="s">
        <v>178</v>
      </c>
      <c r="D523" t="s">
        <v>96</v>
      </c>
      <c r="E523" t="s">
        <v>104</v>
      </c>
      <c r="F523" s="1">
        <v>36798</v>
      </c>
      <c r="I523" s="1">
        <v>37681</v>
      </c>
      <c r="J523" t="s">
        <v>97</v>
      </c>
      <c r="K523" t="s">
        <v>107</v>
      </c>
      <c r="L523" t="s">
        <v>57</v>
      </c>
      <c r="N523" t="s">
        <v>99</v>
      </c>
      <c r="O523" s="2">
        <v>-103323</v>
      </c>
      <c r="P523">
        <v>3.5638000000000001</v>
      </c>
      <c r="Q523">
        <v>2.8837000000000002</v>
      </c>
      <c r="R523">
        <v>0.59601000000000004</v>
      </c>
      <c r="S523" s="4">
        <v>0</v>
      </c>
      <c r="U523" t="s">
        <v>101</v>
      </c>
      <c r="V523" t="s">
        <v>56</v>
      </c>
    </row>
    <row r="524" spans="1:22" x14ac:dyDescent="0.25">
      <c r="A524" t="s">
        <v>47</v>
      </c>
      <c r="B524" t="s">
        <v>48</v>
      </c>
      <c r="C524" s="3" t="s">
        <v>178</v>
      </c>
      <c r="D524" t="s">
        <v>96</v>
      </c>
      <c r="E524" t="s">
        <v>100</v>
      </c>
      <c r="F524" s="1">
        <v>36879</v>
      </c>
      <c r="I524" s="1">
        <v>37681</v>
      </c>
      <c r="J524" t="s">
        <v>97</v>
      </c>
      <c r="K524" t="s">
        <v>107</v>
      </c>
      <c r="L524" t="s">
        <v>52</v>
      </c>
      <c r="N524" t="s">
        <v>99</v>
      </c>
      <c r="O524" s="2">
        <v>103323</v>
      </c>
      <c r="P524">
        <v>3.5638000000000001</v>
      </c>
      <c r="Q524">
        <v>2.8837000000000002</v>
      </c>
      <c r="R524">
        <v>0.59601000000000004</v>
      </c>
      <c r="S524" s="4">
        <v>0</v>
      </c>
      <c r="U524" t="s">
        <v>101</v>
      </c>
      <c r="V524" t="s">
        <v>56</v>
      </c>
    </row>
    <row r="525" spans="1:22" x14ac:dyDescent="0.25">
      <c r="A525" t="s">
        <v>47</v>
      </c>
      <c r="B525" t="s">
        <v>48</v>
      </c>
      <c r="C525" s="3" t="s">
        <v>178</v>
      </c>
      <c r="D525" t="s">
        <v>96</v>
      </c>
      <c r="E525" t="s">
        <v>102</v>
      </c>
      <c r="F525" s="1">
        <v>36798</v>
      </c>
      <c r="I525" s="1">
        <v>37681</v>
      </c>
      <c r="J525" t="s">
        <v>97</v>
      </c>
      <c r="K525" t="s">
        <v>107</v>
      </c>
      <c r="L525" t="s">
        <v>57</v>
      </c>
      <c r="N525" t="s">
        <v>99</v>
      </c>
      <c r="O525" s="2">
        <v>-230764</v>
      </c>
      <c r="P525">
        <v>3.5638000000000001</v>
      </c>
      <c r="Q525">
        <v>2.8837000000000002</v>
      </c>
      <c r="R525">
        <v>0.59601000000000004</v>
      </c>
      <c r="S525" s="4">
        <v>0</v>
      </c>
      <c r="U525" t="s">
        <v>101</v>
      </c>
      <c r="V525" t="s">
        <v>56</v>
      </c>
    </row>
    <row r="526" spans="1:22" x14ac:dyDescent="0.25">
      <c r="A526" t="s">
        <v>47</v>
      </c>
      <c r="B526" t="s">
        <v>48</v>
      </c>
      <c r="C526" s="3" t="s">
        <v>178</v>
      </c>
      <c r="D526" t="s">
        <v>96</v>
      </c>
      <c r="E526" t="s">
        <v>113</v>
      </c>
      <c r="F526" s="1">
        <v>36879</v>
      </c>
      <c r="I526" s="1">
        <v>37681</v>
      </c>
      <c r="J526" t="s">
        <v>97</v>
      </c>
      <c r="K526" t="s">
        <v>98</v>
      </c>
      <c r="L526" t="s">
        <v>52</v>
      </c>
      <c r="N526" t="s">
        <v>99</v>
      </c>
      <c r="O526" s="2">
        <v>-230764</v>
      </c>
      <c r="P526">
        <v>3.5638000000000001</v>
      </c>
      <c r="Q526">
        <v>2.8837000000000002</v>
      </c>
      <c r="R526">
        <v>0.59601000000000004</v>
      </c>
      <c r="S526" s="4">
        <v>-18768.89</v>
      </c>
      <c r="U526" t="s">
        <v>101</v>
      </c>
      <c r="V526" t="s">
        <v>56</v>
      </c>
    </row>
    <row r="527" spans="1:22" x14ac:dyDescent="0.25">
      <c r="A527" t="s">
        <v>47</v>
      </c>
      <c r="B527" t="s">
        <v>48</v>
      </c>
      <c r="C527" s="3" t="s">
        <v>178</v>
      </c>
      <c r="D527" t="s">
        <v>96</v>
      </c>
      <c r="E527" t="s">
        <v>110</v>
      </c>
      <c r="F527" s="1">
        <v>36879</v>
      </c>
      <c r="I527" s="1">
        <v>37681</v>
      </c>
      <c r="J527" t="s">
        <v>97</v>
      </c>
      <c r="K527" t="s">
        <v>119</v>
      </c>
      <c r="L527" t="s">
        <v>52</v>
      </c>
      <c r="N527" t="s">
        <v>99</v>
      </c>
      <c r="O527" s="2">
        <v>-1004865</v>
      </c>
      <c r="P527">
        <v>3.3174000000000001</v>
      </c>
      <c r="Q527">
        <v>3.1657000000000002</v>
      </c>
      <c r="R527">
        <v>0.27263999999999999</v>
      </c>
      <c r="S527" s="4">
        <v>117673.63</v>
      </c>
      <c r="U527" t="s">
        <v>101</v>
      </c>
      <c r="V527" t="s">
        <v>56</v>
      </c>
    </row>
    <row r="528" spans="1:22" x14ac:dyDescent="0.25">
      <c r="A528" t="s">
        <v>47</v>
      </c>
      <c r="B528" t="s">
        <v>48</v>
      </c>
      <c r="C528" s="3" t="s">
        <v>178</v>
      </c>
      <c r="D528" t="s">
        <v>96</v>
      </c>
      <c r="E528" t="s">
        <v>117</v>
      </c>
      <c r="F528" s="1">
        <v>36879</v>
      </c>
      <c r="I528" s="1">
        <v>37681</v>
      </c>
      <c r="J528" t="s">
        <v>97</v>
      </c>
      <c r="K528" t="s">
        <v>116</v>
      </c>
      <c r="L528" t="s">
        <v>52</v>
      </c>
      <c r="N528" t="s">
        <v>99</v>
      </c>
      <c r="O528" s="2">
        <v>-538129</v>
      </c>
      <c r="P528">
        <v>3.4689999999999999</v>
      </c>
      <c r="Q528">
        <v>2.8837000000000002</v>
      </c>
      <c r="R528">
        <v>0.58967000000000003</v>
      </c>
      <c r="S528" s="4">
        <v>2295.9</v>
      </c>
      <c r="U528" t="s">
        <v>101</v>
      </c>
      <c r="V528" t="s">
        <v>56</v>
      </c>
    </row>
    <row r="529" spans="1:22" x14ac:dyDescent="0.25">
      <c r="A529" t="s">
        <v>47</v>
      </c>
      <c r="B529" t="s">
        <v>48</v>
      </c>
      <c r="C529" s="3" t="s">
        <v>178</v>
      </c>
      <c r="D529" t="s">
        <v>96</v>
      </c>
      <c r="E529" t="s">
        <v>113</v>
      </c>
      <c r="F529" s="1">
        <v>36879</v>
      </c>
      <c r="I529" s="1">
        <v>37681</v>
      </c>
      <c r="J529" t="s">
        <v>97</v>
      </c>
      <c r="K529" t="s">
        <v>107</v>
      </c>
      <c r="L529" t="s">
        <v>52</v>
      </c>
      <c r="N529" t="s">
        <v>99</v>
      </c>
      <c r="O529" s="2">
        <v>230764</v>
      </c>
      <c r="P529">
        <v>3.5638000000000001</v>
      </c>
      <c r="Q529">
        <v>2.8837000000000002</v>
      </c>
      <c r="R529">
        <v>0.59601000000000004</v>
      </c>
      <c r="S529" s="4">
        <v>0</v>
      </c>
      <c r="U529" t="s">
        <v>101</v>
      </c>
      <c r="V529" t="s">
        <v>56</v>
      </c>
    </row>
    <row r="530" spans="1:22" x14ac:dyDescent="0.25">
      <c r="A530" t="s">
        <v>47</v>
      </c>
      <c r="B530" t="s">
        <v>48</v>
      </c>
      <c r="C530" s="3" t="s">
        <v>178</v>
      </c>
      <c r="D530" t="s">
        <v>96</v>
      </c>
      <c r="E530" t="s">
        <v>100</v>
      </c>
      <c r="F530" s="1">
        <v>36879</v>
      </c>
      <c r="I530" s="1">
        <v>37681</v>
      </c>
      <c r="J530" t="s">
        <v>97</v>
      </c>
      <c r="K530" t="s">
        <v>98</v>
      </c>
      <c r="L530" t="s">
        <v>52</v>
      </c>
      <c r="N530" t="s">
        <v>99</v>
      </c>
      <c r="O530" s="2">
        <v>-103323</v>
      </c>
      <c r="P530">
        <v>3.5638000000000001</v>
      </c>
      <c r="Q530">
        <v>2.8837000000000002</v>
      </c>
      <c r="R530">
        <v>0.59601000000000004</v>
      </c>
      <c r="S530" s="4">
        <v>-8403.64</v>
      </c>
      <c r="U530" t="s">
        <v>101</v>
      </c>
      <c r="V530" t="s">
        <v>56</v>
      </c>
    </row>
    <row r="531" spans="1:22" x14ac:dyDescent="0.25">
      <c r="A531" t="s">
        <v>47</v>
      </c>
      <c r="B531" t="s">
        <v>48</v>
      </c>
      <c r="C531" s="3" t="s">
        <v>178</v>
      </c>
      <c r="D531" t="s">
        <v>96</v>
      </c>
      <c r="E531" t="s">
        <v>109</v>
      </c>
      <c r="F531" s="1">
        <v>36798</v>
      </c>
      <c r="I531" s="1">
        <v>37712</v>
      </c>
      <c r="J531" t="s">
        <v>97</v>
      </c>
      <c r="K531" t="s">
        <v>98</v>
      </c>
      <c r="L531" t="s">
        <v>57</v>
      </c>
      <c r="N531" t="s">
        <v>99</v>
      </c>
      <c r="O531" s="2">
        <v>480870</v>
      </c>
      <c r="P531">
        <v>3.1278000000000001</v>
      </c>
      <c r="Q531">
        <v>2.7241</v>
      </c>
      <c r="R531">
        <v>0.63414999999999999</v>
      </c>
      <c r="S531" s="4">
        <v>-106913.7</v>
      </c>
      <c r="U531" t="s">
        <v>101</v>
      </c>
      <c r="V531" t="s">
        <v>56</v>
      </c>
    </row>
    <row r="532" spans="1:22" x14ac:dyDescent="0.25">
      <c r="A532" t="s">
        <v>47</v>
      </c>
      <c r="B532" t="s">
        <v>48</v>
      </c>
      <c r="C532" s="3" t="s">
        <v>178</v>
      </c>
      <c r="D532" t="s">
        <v>96</v>
      </c>
      <c r="E532" t="s">
        <v>108</v>
      </c>
      <c r="F532" s="1">
        <v>36798</v>
      </c>
      <c r="I532" s="1">
        <v>37712</v>
      </c>
      <c r="J532" t="s">
        <v>97</v>
      </c>
      <c r="K532" t="s">
        <v>116</v>
      </c>
      <c r="L532" t="s">
        <v>57</v>
      </c>
      <c r="N532" t="s">
        <v>99</v>
      </c>
      <c r="O532" s="2">
        <v>520770</v>
      </c>
      <c r="P532">
        <v>3.1278000000000001</v>
      </c>
      <c r="Q532">
        <v>2.7241</v>
      </c>
      <c r="R532">
        <v>0.58975999999999995</v>
      </c>
      <c r="S532" s="4">
        <v>-93484.29</v>
      </c>
      <c r="U532" t="s">
        <v>101</v>
      </c>
      <c r="V532" t="s">
        <v>56</v>
      </c>
    </row>
    <row r="533" spans="1:22" x14ac:dyDescent="0.25">
      <c r="A533" t="s">
        <v>47</v>
      </c>
      <c r="B533" t="s">
        <v>48</v>
      </c>
      <c r="C533" s="3" t="s">
        <v>178</v>
      </c>
      <c r="D533" t="s">
        <v>96</v>
      </c>
      <c r="E533" t="s">
        <v>106</v>
      </c>
      <c r="F533" s="1">
        <v>36798</v>
      </c>
      <c r="I533" s="1">
        <v>37712</v>
      </c>
      <c r="J533" t="s">
        <v>97</v>
      </c>
      <c r="K533" t="s">
        <v>119</v>
      </c>
      <c r="L533" t="s">
        <v>57</v>
      </c>
      <c r="N533" t="s">
        <v>99</v>
      </c>
      <c r="O533" s="2">
        <v>972450</v>
      </c>
      <c r="P533">
        <v>3.0945999999999998</v>
      </c>
      <c r="Q533">
        <v>2.9049999999999998</v>
      </c>
      <c r="R533">
        <v>0.27267999999999998</v>
      </c>
      <c r="S533" s="4">
        <v>-77976.08</v>
      </c>
      <c r="U533" t="s">
        <v>101</v>
      </c>
      <c r="V533" t="s">
        <v>56</v>
      </c>
    </row>
    <row r="534" spans="1:22" x14ac:dyDescent="0.25">
      <c r="A534" t="s">
        <v>47</v>
      </c>
      <c r="B534" t="s">
        <v>48</v>
      </c>
      <c r="C534" s="3" t="s">
        <v>178</v>
      </c>
      <c r="D534" t="s">
        <v>96</v>
      </c>
      <c r="E534" t="s">
        <v>111</v>
      </c>
      <c r="F534" s="1">
        <v>36798</v>
      </c>
      <c r="I534" s="1">
        <v>37712</v>
      </c>
      <c r="J534" t="s">
        <v>97</v>
      </c>
      <c r="K534" t="s">
        <v>98</v>
      </c>
      <c r="L534" t="s">
        <v>57</v>
      </c>
      <c r="N534" t="s">
        <v>99</v>
      </c>
      <c r="O534" s="2">
        <v>372240</v>
      </c>
      <c r="P534">
        <v>3.1278000000000001</v>
      </c>
      <c r="Q534">
        <v>2.7241</v>
      </c>
      <c r="R534">
        <v>0.58975999999999995</v>
      </c>
      <c r="S534" s="4">
        <v>-66821.42</v>
      </c>
      <c r="U534" t="s">
        <v>101</v>
      </c>
      <c r="V534" t="s">
        <v>56</v>
      </c>
    </row>
    <row r="535" spans="1:22" x14ac:dyDescent="0.25">
      <c r="A535" t="s">
        <v>47</v>
      </c>
      <c r="B535" t="s">
        <v>48</v>
      </c>
      <c r="C535" s="3" t="s">
        <v>178</v>
      </c>
      <c r="D535" t="s">
        <v>96</v>
      </c>
      <c r="E535" t="s">
        <v>112</v>
      </c>
      <c r="F535" s="1">
        <v>36879</v>
      </c>
      <c r="I535" s="1">
        <v>37712</v>
      </c>
      <c r="J535" t="s">
        <v>97</v>
      </c>
      <c r="K535" t="s">
        <v>98</v>
      </c>
      <c r="L535" t="s">
        <v>52</v>
      </c>
      <c r="N535" t="s">
        <v>99</v>
      </c>
      <c r="O535" s="2">
        <v>-480870</v>
      </c>
      <c r="P535">
        <v>3.1278000000000001</v>
      </c>
      <c r="Q535">
        <v>2.7241</v>
      </c>
      <c r="R535">
        <v>0.63414999999999999</v>
      </c>
      <c r="S535" s="4">
        <v>106913.7</v>
      </c>
      <c r="U535" t="s">
        <v>101</v>
      </c>
      <c r="V535" t="s">
        <v>56</v>
      </c>
    </row>
    <row r="536" spans="1:22" x14ac:dyDescent="0.25">
      <c r="A536" t="s">
        <v>47</v>
      </c>
      <c r="B536" t="s">
        <v>48</v>
      </c>
      <c r="C536" s="3" t="s">
        <v>178</v>
      </c>
      <c r="D536" t="s">
        <v>96</v>
      </c>
      <c r="E536" t="s">
        <v>102</v>
      </c>
      <c r="F536" s="1">
        <v>36798</v>
      </c>
      <c r="I536" s="1">
        <v>37712</v>
      </c>
      <c r="J536" t="s">
        <v>97</v>
      </c>
      <c r="K536" t="s">
        <v>98</v>
      </c>
      <c r="L536" t="s">
        <v>57</v>
      </c>
      <c r="N536" t="s">
        <v>99</v>
      </c>
      <c r="O536" s="2">
        <v>223320</v>
      </c>
      <c r="P536">
        <v>3.1278000000000001</v>
      </c>
      <c r="Q536">
        <v>2.7241</v>
      </c>
      <c r="R536">
        <v>0.59609999999999996</v>
      </c>
      <c r="S536" s="4">
        <v>-41454.699999999997</v>
      </c>
      <c r="U536" t="s">
        <v>101</v>
      </c>
      <c r="V536" t="s">
        <v>56</v>
      </c>
    </row>
    <row r="537" spans="1:22" x14ac:dyDescent="0.25">
      <c r="A537" t="s">
        <v>47</v>
      </c>
      <c r="B537" t="s">
        <v>48</v>
      </c>
      <c r="C537" s="3" t="s">
        <v>178</v>
      </c>
      <c r="D537" t="s">
        <v>96</v>
      </c>
      <c r="E537" t="s">
        <v>103</v>
      </c>
      <c r="F537" s="1">
        <v>36879</v>
      </c>
      <c r="I537" s="1">
        <v>37712</v>
      </c>
      <c r="J537" t="s">
        <v>97</v>
      </c>
      <c r="K537" t="s">
        <v>98</v>
      </c>
      <c r="L537" t="s">
        <v>52</v>
      </c>
      <c r="N537" t="s">
        <v>99</v>
      </c>
      <c r="O537" s="2">
        <v>-372240</v>
      </c>
      <c r="P537">
        <v>3.1278000000000001</v>
      </c>
      <c r="Q537">
        <v>2.7241</v>
      </c>
      <c r="R537">
        <v>0.58975999999999995</v>
      </c>
      <c r="S537" s="4">
        <v>66821.42</v>
      </c>
      <c r="U537" t="s">
        <v>101</v>
      </c>
      <c r="V537" t="s">
        <v>56</v>
      </c>
    </row>
    <row r="538" spans="1:22" x14ac:dyDescent="0.25">
      <c r="A538" t="s">
        <v>47</v>
      </c>
      <c r="B538" t="s">
        <v>48</v>
      </c>
      <c r="C538" s="3" t="s">
        <v>178</v>
      </c>
      <c r="D538" t="s">
        <v>96</v>
      </c>
      <c r="E538" t="s">
        <v>104</v>
      </c>
      <c r="F538" s="1">
        <v>36798</v>
      </c>
      <c r="I538" s="1">
        <v>37712</v>
      </c>
      <c r="J538" t="s">
        <v>97</v>
      </c>
      <c r="K538" t="s">
        <v>98</v>
      </c>
      <c r="L538" t="s">
        <v>57</v>
      </c>
      <c r="N538" t="s">
        <v>99</v>
      </c>
      <c r="O538" s="2">
        <v>99990</v>
      </c>
      <c r="P538">
        <v>3.1278000000000001</v>
      </c>
      <c r="Q538">
        <v>2.7241</v>
      </c>
      <c r="R538">
        <v>0.59609999999999996</v>
      </c>
      <c r="S538" s="4">
        <v>-18561.060000000001</v>
      </c>
      <c r="U538" t="s">
        <v>101</v>
      </c>
      <c r="V538" t="s">
        <v>56</v>
      </c>
    </row>
    <row r="539" spans="1:22" x14ac:dyDescent="0.25">
      <c r="A539" t="s">
        <v>47</v>
      </c>
      <c r="B539" t="s">
        <v>48</v>
      </c>
      <c r="C539" s="3" t="s">
        <v>178</v>
      </c>
      <c r="D539" t="s">
        <v>96</v>
      </c>
      <c r="E539" t="s">
        <v>110</v>
      </c>
      <c r="F539" s="1">
        <v>36879</v>
      </c>
      <c r="I539" s="1">
        <v>37712</v>
      </c>
      <c r="J539" t="s">
        <v>97</v>
      </c>
      <c r="K539" t="s">
        <v>105</v>
      </c>
      <c r="L539" t="s">
        <v>52</v>
      </c>
      <c r="N539" t="s">
        <v>99</v>
      </c>
      <c r="O539" s="2">
        <v>972450</v>
      </c>
      <c r="P539">
        <v>3.0945999999999998</v>
      </c>
      <c r="Q539">
        <v>2.9049999999999998</v>
      </c>
      <c r="R539">
        <v>0.27267999999999998</v>
      </c>
      <c r="S539" s="4">
        <v>0</v>
      </c>
      <c r="U539" t="s">
        <v>101</v>
      </c>
      <c r="V539" t="s">
        <v>56</v>
      </c>
    </row>
    <row r="540" spans="1:22" x14ac:dyDescent="0.25">
      <c r="A540" t="s">
        <v>47</v>
      </c>
      <c r="B540" t="s">
        <v>48</v>
      </c>
      <c r="C540" s="3" t="s">
        <v>178</v>
      </c>
      <c r="D540" t="s">
        <v>96</v>
      </c>
      <c r="E540" t="s">
        <v>117</v>
      </c>
      <c r="F540" s="1">
        <v>36879</v>
      </c>
      <c r="I540" s="1">
        <v>37712</v>
      </c>
      <c r="J540" t="s">
        <v>97</v>
      </c>
      <c r="K540" t="s">
        <v>107</v>
      </c>
      <c r="L540" t="s">
        <v>52</v>
      </c>
      <c r="N540" t="s">
        <v>99</v>
      </c>
      <c r="O540" s="2">
        <v>520770</v>
      </c>
      <c r="P540">
        <v>3.1278000000000001</v>
      </c>
      <c r="Q540">
        <v>2.7241</v>
      </c>
      <c r="R540">
        <v>0.58975999999999995</v>
      </c>
      <c r="S540" s="4">
        <v>0</v>
      </c>
      <c r="U540" t="s">
        <v>101</v>
      </c>
      <c r="V540" t="s">
        <v>56</v>
      </c>
    </row>
    <row r="541" spans="1:22" x14ac:dyDescent="0.25">
      <c r="A541" t="s">
        <v>47</v>
      </c>
      <c r="B541" t="s">
        <v>48</v>
      </c>
      <c r="C541" s="3" t="s">
        <v>178</v>
      </c>
      <c r="D541" t="s">
        <v>96</v>
      </c>
      <c r="E541" t="s">
        <v>108</v>
      </c>
      <c r="F541" s="1">
        <v>36798</v>
      </c>
      <c r="I541" s="1">
        <v>37712</v>
      </c>
      <c r="J541" t="s">
        <v>97</v>
      </c>
      <c r="K541" t="s">
        <v>107</v>
      </c>
      <c r="L541" t="s">
        <v>57</v>
      </c>
      <c r="N541" t="s">
        <v>99</v>
      </c>
      <c r="O541" s="2">
        <v>-520770</v>
      </c>
      <c r="P541">
        <v>3.1278000000000001</v>
      </c>
      <c r="Q541">
        <v>2.7241</v>
      </c>
      <c r="R541">
        <v>0.58975999999999995</v>
      </c>
      <c r="S541" s="4">
        <v>0</v>
      </c>
      <c r="U541" t="s">
        <v>101</v>
      </c>
      <c r="V541" t="s">
        <v>56</v>
      </c>
    </row>
    <row r="542" spans="1:22" x14ac:dyDescent="0.25">
      <c r="A542" t="s">
        <v>47</v>
      </c>
      <c r="B542" t="s">
        <v>48</v>
      </c>
      <c r="C542" s="3" t="s">
        <v>178</v>
      </c>
      <c r="D542" t="s">
        <v>96</v>
      </c>
      <c r="E542" t="s">
        <v>106</v>
      </c>
      <c r="F542" s="1">
        <v>36798</v>
      </c>
      <c r="I542" s="1">
        <v>37712</v>
      </c>
      <c r="J542" t="s">
        <v>97</v>
      </c>
      <c r="K542" t="s">
        <v>105</v>
      </c>
      <c r="L542" t="s">
        <v>57</v>
      </c>
      <c r="N542" t="s">
        <v>99</v>
      </c>
      <c r="O542" s="2">
        <v>-972450</v>
      </c>
      <c r="P542">
        <v>3.0945999999999998</v>
      </c>
      <c r="Q542">
        <v>2.9049999999999998</v>
      </c>
      <c r="R542">
        <v>0.27267999999999998</v>
      </c>
      <c r="S542" s="4">
        <v>0</v>
      </c>
      <c r="U542" t="s">
        <v>101</v>
      </c>
      <c r="V542" t="s">
        <v>56</v>
      </c>
    </row>
    <row r="543" spans="1:22" x14ac:dyDescent="0.25">
      <c r="A543" t="s">
        <v>47</v>
      </c>
      <c r="B543" t="s">
        <v>48</v>
      </c>
      <c r="C543" s="3" t="s">
        <v>178</v>
      </c>
      <c r="D543" t="s">
        <v>96</v>
      </c>
      <c r="E543" t="s">
        <v>111</v>
      </c>
      <c r="F543" s="1">
        <v>36798</v>
      </c>
      <c r="I543" s="1">
        <v>37712</v>
      </c>
      <c r="J543" t="s">
        <v>97</v>
      </c>
      <c r="K543" t="s">
        <v>107</v>
      </c>
      <c r="L543" t="s">
        <v>57</v>
      </c>
      <c r="N543" t="s">
        <v>99</v>
      </c>
      <c r="O543" s="2">
        <v>-372240</v>
      </c>
      <c r="P543">
        <v>3.1278000000000001</v>
      </c>
      <c r="Q543">
        <v>2.7241</v>
      </c>
      <c r="R543">
        <v>0.58975999999999995</v>
      </c>
      <c r="S543" s="4">
        <v>0</v>
      </c>
      <c r="U543" t="s">
        <v>101</v>
      </c>
      <c r="V543" t="s">
        <v>56</v>
      </c>
    </row>
    <row r="544" spans="1:22" x14ac:dyDescent="0.25">
      <c r="A544" t="s">
        <v>47</v>
      </c>
      <c r="B544" t="s">
        <v>48</v>
      </c>
      <c r="C544" s="3" t="s">
        <v>178</v>
      </c>
      <c r="D544" t="s">
        <v>96</v>
      </c>
      <c r="E544" t="s">
        <v>112</v>
      </c>
      <c r="F544" s="1">
        <v>36879</v>
      </c>
      <c r="I544" s="1">
        <v>37712</v>
      </c>
      <c r="J544" t="s">
        <v>97</v>
      </c>
      <c r="K544" t="s">
        <v>107</v>
      </c>
      <c r="L544" t="s">
        <v>52</v>
      </c>
      <c r="N544" t="s">
        <v>99</v>
      </c>
      <c r="O544" s="2">
        <v>480870</v>
      </c>
      <c r="P544">
        <v>3.1278000000000001</v>
      </c>
      <c r="Q544">
        <v>2.7241</v>
      </c>
      <c r="R544">
        <v>0.63414999999999999</v>
      </c>
      <c r="S544" s="4">
        <v>0</v>
      </c>
      <c r="U544" t="s">
        <v>101</v>
      </c>
      <c r="V544" t="s">
        <v>56</v>
      </c>
    </row>
    <row r="545" spans="1:22" x14ac:dyDescent="0.25">
      <c r="A545" t="s">
        <v>47</v>
      </c>
      <c r="B545" t="s">
        <v>48</v>
      </c>
      <c r="C545" s="3" t="s">
        <v>178</v>
      </c>
      <c r="D545" t="s">
        <v>96</v>
      </c>
      <c r="E545" t="s">
        <v>109</v>
      </c>
      <c r="F545" s="1">
        <v>36798</v>
      </c>
      <c r="I545" s="1">
        <v>37712</v>
      </c>
      <c r="J545" t="s">
        <v>97</v>
      </c>
      <c r="K545" t="s">
        <v>107</v>
      </c>
      <c r="L545" t="s">
        <v>57</v>
      </c>
      <c r="N545" t="s">
        <v>99</v>
      </c>
      <c r="O545" s="2">
        <v>-480870</v>
      </c>
      <c r="P545">
        <v>3.1278000000000001</v>
      </c>
      <c r="Q545">
        <v>2.7241</v>
      </c>
      <c r="R545">
        <v>0.63414999999999999</v>
      </c>
      <c r="S545" s="4">
        <v>0</v>
      </c>
      <c r="U545" t="s">
        <v>101</v>
      </c>
      <c r="V545" t="s">
        <v>56</v>
      </c>
    </row>
    <row r="546" spans="1:22" x14ac:dyDescent="0.25">
      <c r="A546" t="s">
        <v>47</v>
      </c>
      <c r="B546" t="s">
        <v>48</v>
      </c>
      <c r="C546" s="3" t="s">
        <v>178</v>
      </c>
      <c r="D546" t="s">
        <v>96</v>
      </c>
      <c r="E546" t="s">
        <v>103</v>
      </c>
      <c r="F546" s="1">
        <v>36879</v>
      </c>
      <c r="I546" s="1">
        <v>37712</v>
      </c>
      <c r="J546" t="s">
        <v>97</v>
      </c>
      <c r="K546" t="s">
        <v>107</v>
      </c>
      <c r="L546" t="s">
        <v>52</v>
      </c>
      <c r="N546" t="s">
        <v>99</v>
      </c>
      <c r="O546" s="2">
        <v>372240</v>
      </c>
      <c r="P546">
        <v>3.1278000000000001</v>
      </c>
      <c r="Q546">
        <v>2.7241</v>
      </c>
      <c r="R546">
        <v>0.58975999999999995</v>
      </c>
      <c r="S546" s="4">
        <v>0</v>
      </c>
      <c r="U546" t="s">
        <v>101</v>
      </c>
      <c r="V546" t="s">
        <v>56</v>
      </c>
    </row>
    <row r="547" spans="1:22" x14ac:dyDescent="0.25">
      <c r="A547" t="s">
        <v>47</v>
      </c>
      <c r="B547" t="s">
        <v>48</v>
      </c>
      <c r="C547" s="3" t="s">
        <v>178</v>
      </c>
      <c r="D547" t="s">
        <v>96</v>
      </c>
      <c r="E547" t="s">
        <v>104</v>
      </c>
      <c r="F547" s="1">
        <v>36798</v>
      </c>
      <c r="I547" s="1">
        <v>37712</v>
      </c>
      <c r="J547" t="s">
        <v>97</v>
      </c>
      <c r="K547" t="s">
        <v>107</v>
      </c>
      <c r="L547" t="s">
        <v>57</v>
      </c>
      <c r="N547" t="s">
        <v>99</v>
      </c>
      <c r="O547" s="2">
        <v>-99990</v>
      </c>
      <c r="P547">
        <v>3.1278000000000001</v>
      </c>
      <c r="Q547">
        <v>2.7241</v>
      </c>
      <c r="R547">
        <v>0.59609999999999996</v>
      </c>
      <c r="S547" s="4">
        <v>0</v>
      </c>
      <c r="U547" t="s">
        <v>101</v>
      </c>
      <c r="V547" t="s">
        <v>56</v>
      </c>
    </row>
    <row r="548" spans="1:22" x14ac:dyDescent="0.25">
      <c r="A548" t="s">
        <v>47</v>
      </c>
      <c r="B548" t="s">
        <v>48</v>
      </c>
      <c r="C548" s="3" t="s">
        <v>178</v>
      </c>
      <c r="D548" t="s">
        <v>96</v>
      </c>
      <c r="E548" t="s">
        <v>113</v>
      </c>
      <c r="F548" s="1">
        <v>36879</v>
      </c>
      <c r="I548" s="1">
        <v>37712</v>
      </c>
      <c r="J548" t="s">
        <v>97</v>
      </c>
      <c r="K548" t="s">
        <v>107</v>
      </c>
      <c r="L548" t="s">
        <v>52</v>
      </c>
      <c r="N548" t="s">
        <v>99</v>
      </c>
      <c r="O548" s="2">
        <v>223320</v>
      </c>
      <c r="P548">
        <v>3.1278000000000001</v>
      </c>
      <c r="Q548">
        <v>2.7241</v>
      </c>
      <c r="R548">
        <v>0.59609999999999996</v>
      </c>
      <c r="S548" s="4">
        <v>0</v>
      </c>
      <c r="U548" t="s">
        <v>101</v>
      </c>
      <c r="V548" t="s">
        <v>56</v>
      </c>
    </row>
    <row r="549" spans="1:22" x14ac:dyDescent="0.25">
      <c r="A549" t="s">
        <v>47</v>
      </c>
      <c r="B549" t="s">
        <v>48</v>
      </c>
      <c r="C549" s="3" t="s">
        <v>178</v>
      </c>
      <c r="D549" t="s">
        <v>96</v>
      </c>
      <c r="E549" t="s">
        <v>100</v>
      </c>
      <c r="F549" s="1">
        <v>36879</v>
      </c>
      <c r="I549" s="1">
        <v>37712</v>
      </c>
      <c r="J549" t="s">
        <v>97</v>
      </c>
      <c r="K549" t="s">
        <v>107</v>
      </c>
      <c r="L549" t="s">
        <v>52</v>
      </c>
      <c r="N549" t="s">
        <v>99</v>
      </c>
      <c r="O549" s="2">
        <v>99990</v>
      </c>
      <c r="P549">
        <v>3.1278000000000001</v>
      </c>
      <c r="Q549">
        <v>2.7241</v>
      </c>
      <c r="R549">
        <v>0.59609999999999996</v>
      </c>
      <c r="S549" s="4">
        <v>0</v>
      </c>
      <c r="U549" t="s">
        <v>101</v>
      </c>
      <c r="V549" t="s">
        <v>56</v>
      </c>
    </row>
    <row r="550" spans="1:22" x14ac:dyDescent="0.25">
      <c r="A550" t="s">
        <v>47</v>
      </c>
      <c r="B550" t="s">
        <v>48</v>
      </c>
      <c r="C550" s="3" t="s">
        <v>178</v>
      </c>
      <c r="D550" t="s">
        <v>96</v>
      </c>
      <c r="E550" t="s">
        <v>102</v>
      </c>
      <c r="F550" s="1">
        <v>36798</v>
      </c>
      <c r="I550" s="1">
        <v>37712</v>
      </c>
      <c r="J550" t="s">
        <v>97</v>
      </c>
      <c r="K550" t="s">
        <v>107</v>
      </c>
      <c r="L550" t="s">
        <v>57</v>
      </c>
      <c r="N550" t="s">
        <v>99</v>
      </c>
      <c r="O550" s="2">
        <v>-223320</v>
      </c>
      <c r="P550">
        <v>3.1278000000000001</v>
      </c>
      <c r="Q550">
        <v>2.7241</v>
      </c>
      <c r="R550">
        <v>0.59609999999999996</v>
      </c>
      <c r="S550" s="4">
        <v>0</v>
      </c>
      <c r="U550" t="s">
        <v>101</v>
      </c>
      <c r="V550" t="s">
        <v>56</v>
      </c>
    </row>
    <row r="551" spans="1:22" x14ac:dyDescent="0.25">
      <c r="A551" t="s">
        <v>47</v>
      </c>
      <c r="B551" t="s">
        <v>48</v>
      </c>
      <c r="C551" s="3" t="s">
        <v>178</v>
      </c>
      <c r="D551" t="s">
        <v>96</v>
      </c>
      <c r="E551" t="s">
        <v>113</v>
      </c>
      <c r="F551" s="1">
        <v>36879</v>
      </c>
      <c r="I551" s="1">
        <v>37712</v>
      </c>
      <c r="J551" t="s">
        <v>97</v>
      </c>
      <c r="K551" t="s">
        <v>98</v>
      </c>
      <c r="L551" t="s">
        <v>52</v>
      </c>
      <c r="N551" t="s">
        <v>99</v>
      </c>
      <c r="O551" s="2">
        <v>-223320</v>
      </c>
      <c r="P551">
        <v>3.1278000000000001</v>
      </c>
      <c r="Q551">
        <v>2.7241</v>
      </c>
      <c r="R551">
        <v>0.59609999999999996</v>
      </c>
      <c r="S551" s="4">
        <v>41454.699999999997</v>
      </c>
      <c r="U551" t="s">
        <v>101</v>
      </c>
      <c r="V551" t="s">
        <v>56</v>
      </c>
    </row>
    <row r="552" spans="1:22" x14ac:dyDescent="0.25">
      <c r="A552" t="s">
        <v>47</v>
      </c>
      <c r="B552" t="s">
        <v>48</v>
      </c>
      <c r="C552" s="3" t="s">
        <v>178</v>
      </c>
      <c r="D552" t="s">
        <v>96</v>
      </c>
      <c r="E552" t="s">
        <v>110</v>
      </c>
      <c r="F552" s="1">
        <v>36879</v>
      </c>
      <c r="I552" s="1">
        <v>37712</v>
      </c>
      <c r="J552" t="s">
        <v>97</v>
      </c>
      <c r="K552" t="s">
        <v>119</v>
      </c>
      <c r="L552" t="s">
        <v>52</v>
      </c>
      <c r="N552" t="s">
        <v>99</v>
      </c>
      <c r="O552" s="2">
        <v>-972450</v>
      </c>
      <c r="P552">
        <v>3.0945999999999998</v>
      </c>
      <c r="Q552">
        <v>2.9049999999999998</v>
      </c>
      <c r="R552">
        <v>0.27267999999999998</v>
      </c>
      <c r="S552" s="4">
        <v>77976.08</v>
      </c>
      <c r="U552" t="s">
        <v>101</v>
      </c>
      <c r="V552" t="s">
        <v>56</v>
      </c>
    </row>
    <row r="553" spans="1:22" x14ac:dyDescent="0.25">
      <c r="A553" t="s">
        <v>47</v>
      </c>
      <c r="B553" t="s">
        <v>48</v>
      </c>
      <c r="C553" s="3" t="s">
        <v>178</v>
      </c>
      <c r="D553" t="s">
        <v>96</v>
      </c>
      <c r="E553" t="s">
        <v>117</v>
      </c>
      <c r="F553" s="1">
        <v>36879</v>
      </c>
      <c r="I553" s="1">
        <v>37712</v>
      </c>
      <c r="J553" t="s">
        <v>97</v>
      </c>
      <c r="K553" t="s">
        <v>116</v>
      </c>
      <c r="L553" t="s">
        <v>52</v>
      </c>
      <c r="N553" t="s">
        <v>99</v>
      </c>
      <c r="O553" s="2">
        <v>-520770</v>
      </c>
      <c r="P553">
        <v>3.1278000000000001</v>
      </c>
      <c r="Q553">
        <v>2.7241</v>
      </c>
      <c r="R553">
        <v>0.58975999999999995</v>
      </c>
      <c r="S553" s="4">
        <v>93484.29</v>
      </c>
      <c r="U553" t="s">
        <v>101</v>
      </c>
      <c r="V553" t="s">
        <v>56</v>
      </c>
    </row>
    <row r="554" spans="1:22" x14ac:dyDescent="0.25">
      <c r="A554" t="s">
        <v>47</v>
      </c>
      <c r="B554" t="s">
        <v>48</v>
      </c>
      <c r="C554" s="3" t="s">
        <v>178</v>
      </c>
      <c r="D554" t="s">
        <v>96</v>
      </c>
      <c r="E554" t="s">
        <v>100</v>
      </c>
      <c r="F554" s="1">
        <v>36879</v>
      </c>
      <c r="I554" s="1">
        <v>37712</v>
      </c>
      <c r="J554" t="s">
        <v>97</v>
      </c>
      <c r="K554" t="s">
        <v>98</v>
      </c>
      <c r="L554" t="s">
        <v>52</v>
      </c>
      <c r="N554" t="s">
        <v>99</v>
      </c>
      <c r="O554" s="2">
        <v>-99990</v>
      </c>
      <c r="P554">
        <v>3.1278000000000001</v>
      </c>
      <c r="Q554">
        <v>2.7241</v>
      </c>
      <c r="R554">
        <v>0.59609999999999996</v>
      </c>
      <c r="S554" s="4">
        <v>18561.060000000001</v>
      </c>
      <c r="U554" t="s">
        <v>101</v>
      </c>
      <c r="V554" t="s">
        <v>56</v>
      </c>
    </row>
    <row r="555" spans="1:22" x14ac:dyDescent="0.25">
      <c r="A555" t="s">
        <v>47</v>
      </c>
      <c r="B555" t="s">
        <v>48</v>
      </c>
      <c r="C555" s="3" t="s">
        <v>178</v>
      </c>
      <c r="D555" t="s">
        <v>96</v>
      </c>
      <c r="E555" t="s">
        <v>109</v>
      </c>
      <c r="F555" s="1">
        <v>36798</v>
      </c>
      <c r="I555" s="1">
        <v>37742</v>
      </c>
      <c r="J555" t="s">
        <v>97</v>
      </c>
      <c r="K555" t="s">
        <v>98</v>
      </c>
      <c r="L555" t="s">
        <v>57</v>
      </c>
      <c r="N555" t="s">
        <v>99</v>
      </c>
      <c r="O555" s="2">
        <v>496899</v>
      </c>
      <c r="P555">
        <v>3.1373000000000002</v>
      </c>
      <c r="Q555">
        <v>2.7336</v>
      </c>
      <c r="R555">
        <v>0.63424999999999998</v>
      </c>
      <c r="S555" s="4">
        <v>-110101.96</v>
      </c>
      <c r="U555" t="s">
        <v>101</v>
      </c>
      <c r="V555" t="s">
        <v>56</v>
      </c>
    </row>
    <row r="556" spans="1:22" x14ac:dyDescent="0.25">
      <c r="A556" t="s">
        <v>47</v>
      </c>
      <c r="B556" t="s">
        <v>48</v>
      </c>
      <c r="C556" s="3" t="s">
        <v>178</v>
      </c>
      <c r="D556" t="s">
        <v>96</v>
      </c>
      <c r="E556" t="s">
        <v>108</v>
      </c>
      <c r="F556" s="1">
        <v>36798</v>
      </c>
      <c r="I556" s="1">
        <v>37742</v>
      </c>
      <c r="J556" t="s">
        <v>97</v>
      </c>
      <c r="K556" t="s">
        <v>116</v>
      </c>
      <c r="L556" t="s">
        <v>57</v>
      </c>
      <c r="N556" t="s">
        <v>99</v>
      </c>
      <c r="O556" s="2">
        <v>538129</v>
      </c>
      <c r="P556">
        <v>3.1373000000000002</v>
      </c>
      <c r="Q556">
        <v>2.7336</v>
      </c>
      <c r="R556">
        <v>0.58984999999999999</v>
      </c>
      <c r="S556" s="4">
        <v>-96272.07</v>
      </c>
      <c r="U556" t="s">
        <v>101</v>
      </c>
      <c r="V556" t="s">
        <v>56</v>
      </c>
    </row>
    <row r="557" spans="1:22" x14ac:dyDescent="0.25">
      <c r="A557" t="s">
        <v>47</v>
      </c>
      <c r="B557" t="s">
        <v>48</v>
      </c>
      <c r="C557" s="3" t="s">
        <v>178</v>
      </c>
      <c r="D557" t="s">
        <v>96</v>
      </c>
      <c r="E557" t="s">
        <v>106</v>
      </c>
      <c r="F557" s="1">
        <v>36798</v>
      </c>
      <c r="I557" s="1">
        <v>37742</v>
      </c>
      <c r="J557" t="s">
        <v>97</v>
      </c>
      <c r="K557" t="s">
        <v>119</v>
      </c>
      <c r="L557" t="s">
        <v>57</v>
      </c>
      <c r="N557" t="s">
        <v>99</v>
      </c>
      <c r="O557" s="2">
        <v>1004865</v>
      </c>
      <c r="P557">
        <v>3.1040999999999999</v>
      </c>
      <c r="Q557">
        <v>2.9144999999999999</v>
      </c>
      <c r="R557">
        <v>0.27272999999999997</v>
      </c>
      <c r="S557" s="4">
        <v>-80301.399999999994</v>
      </c>
      <c r="U557" t="s">
        <v>101</v>
      </c>
      <c r="V557" t="s">
        <v>56</v>
      </c>
    </row>
    <row r="558" spans="1:22" x14ac:dyDescent="0.25">
      <c r="A558" t="s">
        <v>47</v>
      </c>
      <c r="B558" t="s">
        <v>48</v>
      </c>
      <c r="C558" s="3" t="s">
        <v>178</v>
      </c>
      <c r="D558" t="s">
        <v>96</v>
      </c>
      <c r="E558" t="s">
        <v>111</v>
      </c>
      <c r="F558" s="1">
        <v>36798</v>
      </c>
      <c r="I558" s="1">
        <v>37742</v>
      </c>
      <c r="J558" t="s">
        <v>97</v>
      </c>
      <c r="K558" t="s">
        <v>98</v>
      </c>
      <c r="L558" t="s">
        <v>57</v>
      </c>
      <c r="N558" t="s">
        <v>99</v>
      </c>
      <c r="O558" s="2">
        <v>384648</v>
      </c>
      <c r="P558">
        <v>3.1373000000000002</v>
      </c>
      <c r="Q558">
        <v>2.7336</v>
      </c>
      <c r="R558">
        <v>0.58984999999999999</v>
      </c>
      <c r="S558" s="4">
        <v>-68814.09</v>
      </c>
      <c r="U558" t="s">
        <v>101</v>
      </c>
      <c r="V558" t="s">
        <v>56</v>
      </c>
    </row>
    <row r="559" spans="1:22" x14ac:dyDescent="0.25">
      <c r="A559" t="s">
        <v>47</v>
      </c>
      <c r="B559" t="s">
        <v>48</v>
      </c>
      <c r="C559" s="3" t="s">
        <v>178</v>
      </c>
      <c r="D559" t="s">
        <v>96</v>
      </c>
      <c r="E559" t="s">
        <v>112</v>
      </c>
      <c r="F559" s="1">
        <v>36879</v>
      </c>
      <c r="I559" s="1">
        <v>37742</v>
      </c>
      <c r="J559" t="s">
        <v>97</v>
      </c>
      <c r="K559" t="s">
        <v>98</v>
      </c>
      <c r="L559" t="s">
        <v>52</v>
      </c>
      <c r="N559" t="s">
        <v>99</v>
      </c>
      <c r="O559" s="2">
        <v>-496899</v>
      </c>
      <c r="P559">
        <v>3.1373000000000002</v>
      </c>
      <c r="Q559">
        <v>2.7336</v>
      </c>
      <c r="R559">
        <v>0.63424999999999998</v>
      </c>
      <c r="S559" s="4">
        <v>110101.96</v>
      </c>
      <c r="U559" t="s">
        <v>101</v>
      </c>
      <c r="V559" t="s">
        <v>56</v>
      </c>
    </row>
    <row r="560" spans="1:22" x14ac:dyDescent="0.25">
      <c r="A560" t="s">
        <v>47</v>
      </c>
      <c r="B560" t="s">
        <v>48</v>
      </c>
      <c r="C560" s="3" t="s">
        <v>178</v>
      </c>
      <c r="D560" t="s">
        <v>96</v>
      </c>
      <c r="E560" t="s">
        <v>102</v>
      </c>
      <c r="F560" s="1">
        <v>36798</v>
      </c>
      <c r="I560" s="1">
        <v>37742</v>
      </c>
      <c r="J560" t="s">
        <v>97</v>
      </c>
      <c r="K560" t="s">
        <v>98</v>
      </c>
      <c r="L560" t="s">
        <v>57</v>
      </c>
      <c r="N560" t="s">
        <v>99</v>
      </c>
      <c r="O560" s="2">
        <v>230764</v>
      </c>
      <c r="P560">
        <v>3.1373000000000002</v>
      </c>
      <c r="Q560">
        <v>2.7336</v>
      </c>
      <c r="R560">
        <v>0.59619999999999995</v>
      </c>
      <c r="S560" s="4">
        <v>-42690.91</v>
      </c>
      <c r="U560" t="s">
        <v>101</v>
      </c>
      <c r="V560" t="s">
        <v>56</v>
      </c>
    </row>
    <row r="561" spans="1:22" x14ac:dyDescent="0.25">
      <c r="A561" t="s">
        <v>47</v>
      </c>
      <c r="B561" t="s">
        <v>48</v>
      </c>
      <c r="C561" s="3" t="s">
        <v>178</v>
      </c>
      <c r="D561" t="s">
        <v>96</v>
      </c>
      <c r="E561" t="s">
        <v>103</v>
      </c>
      <c r="F561" s="1">
        <v>36879</v>
      </c>
      <c r="I561" s="1">
        <v>37742</v>
      </c>
      <c r="J561" t="s">
        <v>97</v>
      </c>
      <c r="K561" t="s">
        <v>98</v>
      </c>
      <c r="L561" t="s">
        <v>52</v>
      </c>
      <c r="N561" t="s">
        <v>99</v>
      </c>
      <c r="O561" s="2">
        <v>-384648</v>
      </c>
      <c r="P561">
        <v>3.1373000000000002</v>
      </c>
      <c r="Q561">
        <v>2.7336</v>
      </c>
      <c r="R561">
        <v>0.58984999999999999</v>
      </c>
      <c r="S561" s="4">
        <v>68814.09</v>
      </c>
      <c r="U561" t="s">
        <v>101</v>
      </c>
      <c r="V561" t="s">
        <v>56</v>
      </c>
    </row>
    <row r="562" spans="1:22" x14ac:dyDescent="0.25">
      <c r="A562" t="s">
        <v>47</v>
      </c>
      <c r="B562" t="s">
        <v>48</v>
      </c>
      <c r="C562" s="3" t="s">
        <v>178</v>
      </c>
      <c r="D562" t="s">
        <v>96</v>
      </c>
      <c r="E562" t="s">
        <v>104</v>
      </c>
      <c r="F562" s="1">
        <v>36798</v>
      </c>
      <c r="I562" s="1">
        <v>37742</v>
      </c>
      <c r="J562" t="s">
        <v>97</v>
      </c>
      <c r="K562" t="s">
        <v>98</v>
      </c>
      <c r="L562" t="s">
        <v>57</v>
      </c>
      <c r="N562" t="s">
        <v>99</v>
      </c>
      <c r="O562" s="2">
        <v>103323</v>
      </c>
      <c r="P562">
        <v>3.1373000000000002</v>
      </c>
      <c r="Q562">
        <v>2.7336</v>
      </c>
      <c r="R562">
        <v>0.59619999999999995</v>
      </c>
      <c r="S562" s="4">
        <v>-19114.560000000001</v>
      </c>
      <c r="U562" t="s">
        <v>101</v>
      </c>
      <c r="V562" t="s">
        <v>56</v>
      </c>
    </row>
    <row r="563" spans="1:22" x14ac:dyDescent="0.25">
      <c r="A563" t="s">
        <v>47</v>
      </c>
      <c r="B563" t="s">
        <v>48</v>
      </c>
      <c r="C563" s="3" t="s">
        <v>178</v>
      </c>
      <c r="D563" t="s">
        <v>96</v>
      </c>
      <c r="E563" t="s">
        <v>110</v>
      </c>
      <c r="F563" s="1">
        <v>36879</v>
      </c>
      <c r="I563" s="1">
        <v>37742</v>
      </c>
      <c r="J563" t="s">
        <v>97</v>
      </c>
      <c r="K563" t="s">
        <v>105</v>
      </c>
      <c r="L563" t="s">
        <v>52</v>
      </c>
      <c r="N563" t="s">
        <v>99</v>
      </c>
      <c r="O563" s="2">
        <v>1004865</v>
      </c>
      <c r="P563">
        <v>3.1040999999999999</v>
      </c>
      <c r="Q563">
        <v>2.9144999999999999</v>
      </c>
      <c r="R563">
        <v>0.27272999999999997</v>
      </c>
      <c r="S563" s="4">
        <v>0</v>
      </c>
      <c r="U563" t="s">
        <v>101</v>
      </c>
      <c r="V563" t="s">
        <v>56</v>
      </c>
    </row>
    <row r="564" spans="1:22" x14ac:dyDescent="0.25">
      <c r="A564" t="s">
        <v>47</v>
      </c>
      <c r="B564" t="s">
        <v>48</v>
      </c>
      <c r="C564" s="3" t="s">
        <v>178</v>
      </c>
      <c r="D564" t="s">
        <v>96</v>
      </c>
      <c r="E564" t="s">
        <v>117</v>
      </c>
      <c r="F564" s="1">
        <v>36879</v>
      </c>
      <c r="I564" s="1">
        <v>37742</v>
      </c>
      <c r="J564" t="s">
        <v>97</v>
      </c>
      <c r="K564" t="s">
        <v>107</v>
      </c>
      <c r="L564" t="s">
        <v>52</v>
      </c>
      <c r="N564" t="s">
        <v>99</v>
      </c>
      <c r="O564" s="2">
        <v>538129</v>
      </c>
      <c r="P564">
        <v>3.1373000000000002</v>
      </c>
      <c r="Q564">
        <v>2.7336</v>
      </c>
      <c r="R564">
        <v>0.58984999999999999</v>
      </c>
      <c r="S564" s="4">
        <v>0</v>
      </c>
      <c r="U564" t="s">
        <v>101</v>
      </c>
      <c r="V564" t="s">
        <v>56</v>
      </c>
    </row>
    <row r="565" spans="1:22" x14ac:dyDescent="0.25">
      <c r="A565" t="s">
        <v>47</v>
      </c>
      <c r="B565" t="s">
        <v>48</v>
      </c>
      <c r="C565" s="3" t="s">
        <v>178</v>
      </c>
      <c r="D565" t="s">
        <v>96</v>
      </c>
      <c r="E565" t="s">
        <v>108</v>
      </c>
      <c r="F565" s="1">
        <v>36798</v>
      </c>
      <c r="I565" s="1">
        <v>37742</v>
      </c>
      <c r="J565" t="s">
        <v>97</v>
      </c>
      <c r="K565" t="s">
        <v>107</v>
      </c>
      <c r="L565" t="s">
        <v>57</v>
      </c>
      <c r="N565" t="s">
        <v>99</v>
      </c>
      <c r="O565" s="2">
        <v>-538129</v>
      </c>
      <c r="P565">
        <v>3.1373000000000002</v>
      </c>
      <c r="Q565">
        <v>2.7336</v>
      </c>
      <c r="R565">
        <v>0.58984999999999999</v>
      </c>
      <c r="S565" s="4">
        <v>0</v>
      </c>
      <c r="U565" t="s">
        <v>101</v>
      </c>
      <c r="V565" t="s">
        <v>56</v>
      </c>
    </row>
    <row r="566" spans="1:22" x14ac:dyDescent="0.25">
      <c r="A566" t="s">
        <v>47</v>
      </c>
      <c r="B566" t="s">
        <v>48</v>
      </c>
      <c r="C566" s="3" t="s">
        <v>178</v>
      </c>
      <c r="D566" t="s">
        <v>96</v>
      </c>
      <c r="E566" t="s">
        <v>106</v>
      </c>
      <c r="F566" s="1">
        <v>36798</v>
      </c>
      <c r="I566" s="1">
        <v>37742</v>
      </c>
      <c r="J566" t="s">
        <v>97</v>
      </c>
      <c r="K566" t="s">
        <v>105</v>
      </c>
      <c r="L566" t="s">
        <v>57</v>
      </c>
      <c r="N566" t="s">
        <v>99</v>
      </c>
      <c r="O566" s="2">
        <v>-1004865</v>
      </c>
      <c r="P566">
        <v>3.1040999999999999</v>
      </c>
      <c r="Q566">
        <v>2.9144999999999999</v>
      </c>
      <c r="R566">
        <v>0.27272999999999997</v>
      </c>
      <c r="S566" s="4">
        <v>0</v>
      </c>
      <c r="U566" t="s">
        <v>101</v>
      </c>
      <c r="V566" t="s">
        <v>56</v>
      </c>
    </row>
    <row r="567" spans="1:22" x14ac:dyDescent="0.25">
      <c r="A567" t="s">
        <v>47</v>
      </c>
      <c r="B567" t="s">
        <v>48</v>
      </c>
      <c r="C567" s="3" t="s">
        <v>178</v>
      </c>
      <c r="D567" t="s">
        <v>96</v>
      </c>
      <c r="E567" t="s">
        <v>111</v>
      </c>
      <c r="F567" s="1">
        <v>36798</v>
      </c>
      <c r="I567" s="1">
        <v>37742</v>
      </c>
      <c r="J567" t="s">
        <v>97</v>
      </c>
      <c r="K567" t="s">
        <v>107</v>
      </c>
      <c r="L567" t="s">
        <v>57</v>
      </c>
      <c r="N567" t="s">
        <v>99</v>
      </c>
      <c r="O567" s="2">
        <v>-384648</v>
      </c>
      <c r="P567">
        <v>3.1373000000000002</v>
      </c>
      <c r="Q567">
        <v>2.7336</v>
      </c>
      <c r="R567">
        <v>0.58984999999999999</v>
      </c>
      <c r="S567" s="4">
        <v>0</v>
      </c>
      <c r="U567" t="s">
        <v>101</v>
      </c>
      <c r="V567" t="s">
        <v>56</v>
      </c>
    </row>
    <row r="568" spans="1:22" x14ac:dyDescent="0.25">
      <c r="A568" t="s">
        <v>47</v>
      </c>
      <c r="B568" t="s">
        <v>48</v>
      </c>
      <c r="C568" s="3" t="s">
        <v>178</v>
      </c>
      <c r="D568" t="s">
        <v>96</v>
      </c>
      <c r="E568" t="s">
        <v>112</v>
      </c>
      <c r="F568" s="1">
        <v>36879</v>
      </c>
      <c r="I568" s="1">
        <v>37742</v>
      </c>
      <c r="J568" t="s">
        <v>97</v>
      </c>
      <c r="K568" t="s">
        <v>107</v>
      </c>
      <c r="L568" t="s">
        <v>52</v>
      </c>
      <c r="N568" t="s">
        <v>99</v>
      </c>
      <c r="O568" s="2">
        <v>496899</v>
      </c>
      <c r="P568">
        <v>3.1373000000000002</v>
      </c>
      <c r="Q568">
        <v>2.7336</v>
      </c>
      <c r="R568">
        <v>0.63424999999999998</v>
      </c>
      <c r="S568" s="4">
        <v>0</v>
      </c>
      <c r="U568" t="s">
        <v>101</v>
      </c>
      <c r="V568" t="s">
        <v>56</v>
      </c>
    </row>
    <row r="569" spans="1:22" x14ac:dyDescent="0.25">
      <c r="A569" t="s">
        <v>47</v>
      </c>
      <c r="B569" t="s">
        <v>48</v>
      </c>
      <c r="C569" s="3" t="s">
        <v>178</v>
      </c>
      <c r="D569" t="s">
        <v>96</v>
      </c>
      <c r="E569" t="s">
        <v>109</v>
      </c>
      <c r="F569" s="1">
        <v>36798</v>
      </c>
      <c r="I569" s="1">
        <v>37742</v>
      </c>
      <c r="J569" t="s">
        <v>97</v>
      </c>
      <c r="K569" t="s">
        <v>107</v>
      </c>
      <c r="L569" t="s">
        <v>57</v>
      </c>
      <c r="N569" t="s">
        <v>99</v>
      </c>
      <c r="O569" s="2">
        <v>-496899</v>
      </c>
      <c r="P569">
        <v>3.1373000000000002</v>
      </c>
      <c r="Q569">
        <v>2.7336</v>
      </c>
      <c r="R569">
        <v>0.63424999999999998</v>
      </c>
      <c r="S569" s="4">
        <v>0</v>
      </c>
      <c r="U569" t="s">
        <v>101</v>
      </c>
      <c r="V569" t="s">
        <v>56</v>
      </c>
    </row>
    <row r="570" spans="1:22" x14ac:dyDescent="0.25">
      <c r="A570" t="s">
        <v>47</v>
      </c>
      <c r="B570" t="s">
        <v>48</v>
      </c>
      <c r="C570" s="3" t="s">
        <v>178</v>
      </c>
      <c r="D570" t="s">
        <v>96</v>
      </c>
      <c r="E570" t="s">
        <v>103</v>
      </c>
      <c r="F570" s="1">
        <v>36879</v>
      </c>
      <c r="I570" s="1">
        <v>37742</v>
      </c>
      <c r="J570" t="s">
        <v>97</v>
      </c>
      <c r="K570" t="s">
        <v>107</v>
      </c>
      <c r="L570" t="s">
        <v>52</v>
      </c>
      <c r="N570" t="s">
        <v>99</v>
      </c>
      <c r="O570" s="2">
        <v>384648</v>
      </c>
      <c r="P570">
        <v>3.1373000000000002</v>
      </c>
      <c r="Q570">
        <v>2.7336</v>
      </c>
      <c r="R570">
        <v>0.58984999999999999</v>
      </c>
      <c r="S570" s="4">
        <v>0</v>
      </c>
      <c r="U570" t="s">
        <v>101</v>
      </c>
      <c r="V570" t="s">
        <v>56</v>
      </c>
    </row>
    <row r="571" spans="1:22" x14ac:dyDescent="0.25">
      <c r="A571" t="s">
        <v>47</v>
      </c>
      <c r="B571" t="s">
        <v>48</v>
      </c>
      <c r="C571" s="3" t="s">
        <v>178</v>
      </c>
      <c r="D571" t="s">
        <v>96</v>
      </c>
      <c r="E571" t="s">
        <v>104</v>
      </c>
      <c r="F571" s="1">
        <v>36798</v>
      </c>
      <c r="I571" s="1">
        <v>37742</v>
      </c>
      <c r="J571" t="s">
        <v>97</v>
      </c>
      <c r="K571" t="s">
        <v>107</v>
      </c>
      <c r="L571" t="s">
        <v>57</v>
      </c>
      <c r="N571" t="s">
        <v>99</v>
      </c>
      <c r="O571" s="2">
        <v>-103323</v>
      </c>
      <c r="P571">
        <v>3.1373000000000002</v>
      </c>
      <c r="Q571">
        <v>2.7336</v>
      </c>
      <c r="R571">
        <v>0.59619999999999995</v>
      </c>
      <c r="S571" s="4">
        <v>0</v>
      </c>
      <c r="U571" t="s">
        <v>101</v>
      </c>
      <c r="V571" t="s">
        <v>56</v>
      </c>
    </row>
    <row r="572" spans="1:22" x14ac:dyDescent="0.25">
      <c r="A572" t="s">
        <v>47</v>
      </c>
      <c r="B572" t="s">
        <v>48</v>
      </c>
      <c r="C572" s="3" t="s">
        <v>178</v>
      </c>
      <c r="D572" t="s">
        <v>96</v>
      </c>
      <c r="E572" t="s">
        <v>113</v>
      </c>
      <c r="F572" s="1">
        <v>36879</v>
      </c>
      <c r="I572" s="1">
        <v>37742</v>
      </c>
      <c r="J572" t="s">
        <v>97</v>
      </c>
      <c r="K572" t="s">
        <v>107</v>
      </c>
      <c r="L572" t="s">
        <v>52</v>
      </c>
      <c r="N572" t="s">
        <v>99</v>
      </c>
      <c r="O572" s="2">
        <v>230764</v>
      </c>
      <c r="P572">
        <v>3.1373000000000002</v>
      </c>
      <c r="Q572">
        <v>2.7336</v>
      </c>
      <c r="R572">
        <v>0.59619999999999995</v>
      </c>
      <c r="S572" s="4">
        <v>0</v>
      </c>
      <c r="U572" t="s">
        <v>101</v>
      </c>
      <c r="V572" t="s">
        <v>56</v>
      </c>
    </row>
    <row r="573" spans="1:22" x14ac:dyDescent="0.25">
      <c r="A573" t="s">
        <v>47</v>
      </c>
      <c r="B573" t="s">
        <v>48</v>
      </c>
      <c r="C573" s="3" t="s">
        <v>178</v>
      </c>
      <c r="D573" t="s">
        <v>96</v>
      </c>
      <c r="E573" t="s">
        <v>100</v>
      </c>
      <c r="F573" s="1">
        <v>36879</v>
      </c>
      <c r="I573" s="1">
        <v>37742</v>
      </c>
      <c r="J573" t="s">
        <v>97</v>
      </c>
      <c r="K573" t="s">
        <v>107</v>
      </c>
      <c r="L573" t="s">
        <v>52</v>
      </c>
      <c r="N573" t="s">
        <v>99</v>
      </c>
      <c r="O573" s="2">
        <v>103323</v>
      </c>
      <c r="P573">
        <v>3.1373000000000002</v>
      </c>
      <c r="Q573">
        <v>2.7336</v>
      </c>
      <c r="R573">
        <v>0.59619999999999995</v>
      </c>
      <c r="S573" s="4">
        <v>0</v>
      </c>
      <c r="U573" t="s">
        <v>101</v>
      </c>
      <c r="V573" t="s">
        <v>56</v>
      </c>
    </row>
    <row r="574" spans="1:22" x14ac:dyDescent="0.25">
      <c r="A574" t="s">
        <v>47</v>
      </c>
      <c r="B574" t="s">
        <v>48</v>
      </c>
      <c r="C574" s="3" t="s">
        <v>178</v>
      </c>
      <c r="D574" t="s">
        <v>96</v>
      </c>
      <c r="E574" t="s">
        <v>102</v>
      </c>
      <c r="F574" s="1">
        <v>36798</v>
      </c>
      <c r="I574" s="1">
        <v>37742</v>
      </c>
      <c r="J574" t="s">
        <v>97</v>
      </c>
      <c r="K574" t="s">
        <v>107</v>
      </c>
      <c r="L574" t="s">
        <v>57</v>
      </c>
      <c r="N574" t="s">
        <v>99</v>
      </c>
      <c r="O574" s="2">
        <v>-230764</v>
      </c>
      <c r="P574">
        <v>3.1373000000000002</v>
      </c>
      <c r="Q574">
        <v>2.7336</v>
      </c>
      <c r="R574">
        <v>0.59619999999999995</v>
      </c>
      <c r="S574" s="4">
        <v>0</v>
      </c>
      <c r="U574" t="s">
        <v>101</v>
      </c>
      <c r="V574" t="s">
        <v>56</v>
      </c>
    </row>
    <row r="575" spans="1:22" x14ac:dyDescent="0.25">
      <c r="A575" t="s">
        <v>47</v>
      </c>
      <c r="B575" t="s">
        <v>48</v>
      </c>
      <c r="C575" s="3" t="s">
        <v>178</v>
      </c>
      <c r="D575" t="s">
        <v>96</v>
      </c>
      <c r="E575" t="s">
        <v>113</v>
      </c>
      <c r="F575" s="1">
        <v>36879</v>
      </c>
      <c r="I575" s="1">
        <v>37742</v>
      </c>
      <c r="J575" t="s">
        <v>97</v>
      </c>
      <c r="K575" t="s">
        <v>98</v>
      </c>
      <c r="L575" t="s">
        <v>52</v>
      </c>
      <c r="N575" t="s">
        <v>99</v>
      </c>
      <c r="O575" s="2">
        <v>-230764</v>
      </c>
      <c r="P575">
        <v>3.1373000000000002</v>
      </c>
      <c r="Q575">
        <v>2.7336</v>
      </c>
      <c r="R575">
        <v>0.59619999999999995</v>
      </c>
      <c r="S575" s="4">
        <v>42690.91</v>
      </c>
      <c r="U575" t="s">
        <v>101</v>
      </c>
      <c r="V575" t="s">
        <v>56</v>
      </c>
    </row>
    <row r="576" spans="1:22" x14ac:dyDescent="0.25">
      <c r="A576" t="s">
        <v>47</v>
      </c>
      <c r="B576" t="s">
        <v>48</v>
      </c>
      <c r="C576" s="3" t="s">
        <v>178</v>
      </c>
      <c r="D576" t="s">
        <v>96</v>
      </c>
      <c r="E576" t="s">
        <v>110</v>
      </c>
      <c r="F576" s="1">
        <v>36879</v>
      </c>
      <c r="I576" s="1">
        <v>37742</v>
      </c>
      <c r="J576" t="s">
        <v>97</v>
      </c>
      <c r="K576" t="s">
        <v>119</v>
      </c>
      <c r="L576" t="s">
        <v>52</v>
      </c>
      <c r="N576" t="s">
        <v>99</v>
      </c>
      <c r="O576" s="2">
        <v>-1004865</v>
      </c>
      <c r="P576">
        <v>3.1040999999999999</v>
      </c>
      <c r="Q576">
        <v>2.9144999999999999</v>
      </c>
      <c r="R576">
        <v>0.27272999999999997</v>
      </c>
      <c r="S576" s="4">
        <v>80301.399999999994</v>
      </c>
      <c r="U576" t="s">
        <v>101</v>
      </c>
      <c r="V576" t="s">
        <v>56</v>
      </c>
    </row>
    <row r="577" spans="1:22" x14ac:dyDescent="0.25">
      <c r="A577" t="s">
        <v>47</v>
      </c>
      <c r="B577" t="s">
        <v>48</v>
      </c>
      <c r="C577" s="3" t="s">
        <v>178</v>
      </c>
      <c r="D577" t="s">
        <v>96</v>
      </c>
      <c r="E577" t="s">
        <v>117</v>
      </c>
      <c r="F577" s="1">
        <v>36879</v>
      </c>
      <c r="I577" s="1">
        <v>37742</v>
      </c>
      <c r="J577" t="s">
        <v>97</v>
      </c>
      <c r="K577" t="s">
        <v>116</v>
      </c>
      <c r="L577" t="s">
        <v>52</v>
      </c>
      <c r="N577" t="s">
        <v>99</v>
      </c>
      <c r="O577" s="2">
        <v>-538129</v>
      </c>
      <c r="P577">
        <v>3.1373000000000002</v>
      </c>
      <c r="Q577">
        <v>2.7336</v>
      </c>
      <c r="R577">
        <v>0.58984999999999999</v>
      </c>
      <c r="S577" s="4">
        <v>96272.07</v>
      </c>
      <c r="U577" t="s">
        <v>101</v>
      </c>
      <c r="V577" t="s">
        <v>56</v>
      </c>
    </row>
    <row r="578" spans="1:22" x14ac:dyDescent="0.25">
      <c r="A578" t="s">
        <v>47</v>
      </c>
      <c r="B578" t="s">
        <v>48</v>
      </c>
      <c r="C578" s="3" t="s">
        <v>178</v>
      </c>
      <c r="D578" t="s">
        <v>96</v>
      </c>
      <c r="E578" t="s">
        <v>100</v>
      </c>
      <c r="F578" s="1">
        <v>36879</v>
      </c>
      <c r="I578" s="1">
        <v>37742</v>
      </c>
      <c r="J578" t="s">
        <v>97</v>
      </c>
      <c r="K578" t="s">
        <v>98</v>
      </c>
      <c r="L578" t="s">
        <v>52</v>
      </c>
      <c r="N578" t="s">
        <v>99</v>
      </c>
      <c r="O578" s="2">
        <v>-103323</v>
      </c>
      <c r="P578">
        <v>3.1373000000000002</v>
      </c>
      <c r="Q578">
        <v>2.7336</v>
      </c>
      <c r="R578">
        <v>0.59619999999999995</v>
      </c>
      <c r="S578" s="4">
        <v>19114.560000000001</v>
      </c>
      <c r="U578" t="s">
        <v>101</v>
      </c>
      <c r="V578" t="s">
        <v>56</v>
      </c>
    </row>
    <row r="579" spans="1:22" x14ac:dyDescent="0.25">
      <c r="A579" t="s">
        <v>47</v>
      </c>
      <c r="B579" t="s">
        <v>48</v>
      </c>
      <c r="C579" s="3" t="s">
        <v>178</v>
      </c>
      <c r="D579" t="s">
        <v>96</v>
      </c>
      <c r="E579" t="s">
        <v>109</v>
      </c>
      <c r="F579" s="1">
        <v>36798</v>
      </c>
      <c r="I579" s="1">
        <v>37773</v>
      </c>
      <c r="J579" t="s">
        <v>97</v>
      </c>
      <c r="K579" t="s">
        <v>98</v>
      </c>
      <c r="L579" t="s">
        <v>57</v>
      </c>
      <c r="N579" t="s">
        <v>99</v>
      </c>
      <c r="O579" s="2">
        <v>480870</v>
      </c>
      <c r="P579">
        <v>3.1705000000000001</v>
      </c>
      <c r="Q579">
        <v>2.7667000000000002</v>
      </c>
      <c r="R579">
        <v>0.63436999999999999</v>
      </c>
      <c r="S579" s="4">
        <v>-106148.18</v>
      </c>
      <c r="U579" t="s">
        <v>101</v>
      </c>
      <c r="V579" t="s">
        <v>56</v>
      </c>
    </row>
    <row r="580" spans="1:22" x14ac:dyDescent="0.25">
      <c r="A580" t="s">
        <v>47</v>
      </c>
      <c r="B580" t="s">
        <v>48</v>
      </c>
      <c r="C580" s="3" t="s">
        <v>178</v>
      </c>
      <c r="D580" t="s">
        <v>96</v>
      </c>
      <c r="E580" t="s">
        <v>108</v>
      </c>
      <c r="F580" s="1">
        <v>36798</v>
      </c>
      <c r="I580" s="1">
        <v>37773</v>
      </c>
      <c r="J580" t="s">
        <v>97</v>
      </c>
      <c r="K580" t="s">
        <v>116</v>
      </c>
      <c r="L580" t="s">
        <v>57</v>
      </c>
      <c r="N580" t="s">
        <v>99</v>
      </c>
      <c r="O580" s="2">
        <v>520770</v>
      </c>
      <c r="P580">
        <v>3.1705000000000001</v>
      </c>
      <c r="Q580">
        <v>2.7667000000000002</v>
      </c>
      <c r="R580">
        <v>0.58996000000000004</v>
      </c>
      <c r="S580" s="4">
        <v>-92814.93</v>
      </c>
      <c r="U580" t="s">
        <v>101</v>
      </c>
      <c r="V580" t="s">
        <v>56</v>
      </c>
    </row>
    <row r="581" spans="1:22" x14ac:dyDescent="0.25">
      <c r="A581" t="s">
        <v>47</v>
      </c>
      <c r="B581" t="s">
        <v>48</v>
      </c>
      <c r="C581" s="3" t="s">
        <v>178</v>
      </c>
      <c r="D581" t="s">
        <v>96</v>
      </c>
      <c r="E581" t="s">
        <v>106</v>
      </c>
      <c r="F581" s="1">
        <v>36798</v>
      </c>
      <c r="I581" s="1">
        <v>37773</v>
      </c>
      <c r="J581" t="s">
        <v>97</v>
      </c>
      <c r="K581" t="s">
        <v>119</v>
      </c>
      <c r="L581" t="s">
        <v>57</v>
      </c>
      <c r="N581" t="s">
        <v>99</v>
      </c>
      <c r="O581" s="2">
        <v>972450</v>
      </c>
      <c r="P581">
        <v>3.1373000000000002</v>
      </c>
      <c r="Q581">
        <v>2.9477000000000002</v>
      </c>
      <c r="R581">
        <v>0.27278000000000002</v>
      </c>
      <c r="S581" s="4">
        <v>-77417.77</v>
      </c>
      <c r="U581" t="s">
        <v>101</v>
      </c>
      <c r="V581" t="s">
        <v>56</v>
      </c>
    </row>
    <row r="582" spans="1:22" x14ac:dyDescent="0.25">
      <c r="A582" t="s">
        <v>47</v>
      </c>
      <c r="B582" t="s">
        <v>48</v>
      </c>
      <c r="C582" s="3" t="s">
        <v>178</v>
      </c>
      <c r="D582" t="s">
        <v>96</v>
      </c>
      <c r="E582" t="s">
        <v>111</v>
      </c>
      <c r="F582" s="1">
        <v>36798</v>
      </c>
      <c r="I582" s="1">
        <v>37773</v>
      </c>
      <c r="J582" t="s">
        <v>97</v>
      </c>
      <c r="K582" t="s">
        <v>98</v>
      </c>
      <c r="L582" t="s">
        <v>57</v>
      </c>
      <c r="N582" t="s">
        <v>99</v>
      </c>
      <c r="O582" s="2">
        <v>372240</v>
      </c>
      <c r="P582">
        <v>3.1705000000000001</v>
      </c>
      <c r="Q582">
        <v>2.7667000000000002</v>
      </c>
      <c r="R582">
        <v>0.58996000000000004</v>
      </c>
      <c r="S582" s="4">
        <v>-66342.97</v>
      </c>
      <c r="U582" t="s">
        <v>101</v>
      </c>
      <c r="V582" t="s">
        <v>56</v>
      </c>
    </row>
    <row r="583" spans="1:22" x14ac:dyDescent="0.25">
      <c r="A583" t="s">
        <v>47</v>
      </c>
      <c r="B583" t="s">
        <v>48</v>
      </c>
      <c r="C583" s="3" t="s">
        <v>178</v>
      </c>
      <c r="D583" t="s">
        <v>96</v>
      </c>
      <c r="E583" t="s">
        <v>112</v>
      </c>
      <c r="F583" s="1">
        <v>36879</v>
      </c>
      <c r="I583" s="1">
        <v>37773</v>
      </c>
      <c r="J583" t="s">
        <v>97</v>
      </c>
      <c r="K583" t="s">
        <v>98</v>
      </c>
      <c r="L583" t="s">
        <v>52</v>
      </c>
      <c r="N583" t="s">
        <v>99</v>
      </c>
      <c r="O583" s="2">
        <v>-480870</v>
      </c>
      <c r="P583">
        <v>3.1705000000000001</v>
      </c>
      <c r="Q583">
        <v>2.7667000000000002</v>
      </c>
      <c r="R583">
        <v>0.63436999999999999</v>
      </c>
      <c r="S583" s="4">
        <v>106148.18</v>
      </c>
      <c r="U583" t="s">
        <v>101</v>
      </c>
      <c r="V583" t="s">
        <v>56</v>
      </c>
    </row>
    <row r="584" spans="1:22" x14ac:dyDescent="0.25">
      <c r="A584" t="s">
        <v>47</v>
      </c>
      <c r="B584" t="s">
        <v>48</v>
      </c>
      <c r="C584" s="3" t="s">
        <v>178</v>
      </c>
      <c r="D584" t="s">
        <v>96</v>
      </c>
      <c r="E584" t="s">
        <v>102</v>
      </c>
      <c r="F584" s="1">
        <v>36798</v>
      </c>
      <c r="I584" s="1">
        <v>37773</v>
      </c>
      <c r="J584" t="s">
        <v>97</v>
      </c>
      <c r="K584" t="s">
        <v>98</v>
      </c>
      <c r="L584" t="s">
        <v>57</v>
      </c>
      <c r="N584" t="s">
        <v>99</v>
      </c>
      <c r="O584" s="2">
        <v>223320</v>
      </c>
      <c r="P584">
        <v>3.1705000000000001</v>
      </c>
      <c r="Q584">
        <v>2.7667000000000002</v>
      </c>
      <c r="R584">
        <v>0.59631000000000001</v>
      </c>
      <c r="S584" s="4">
        <v>-41157.870000000003</v>
      </c>
      <c r="U584" t="s">
        <v>101</v>
      </c>
      <c r="V584" t="s">
        <v>56</v>
      </c>
    </row>
    <row r="585" spans="1:22" x14ac:dyDescent="0.25">
      <c r="A585" t="s">
        <v>47</v>
      </c>
      <c r="B585" t="s">
        <v>48</v>
      </c>
      <c r="C585" s="3" t="s">
        <v>178</v>
      </c>
      <c r="D585" t="s">
        <v>96</v>
      </c>
      <c r="E585" t="s">
        <v>103</v>
      </c>
      <c r="F585" s="1">
        <v>36879</v>
      </c>
      <c r="I585" s="1">
        <v>37773</v>
      </c>
      <c r="J585" t="s">
        <v>97</v>
      </c>
      <c r="K585" t="s">
        <v>98</v>
      </c>
      <c r="L585" t="s">
        <v>52</v>
      </c>
      <c r="N585" t="s">
        <v>99</v>
      </c>
      <c r="O585" s="2">
        <v>-372240</v>
      </c>
      <c r="P585">
        <v>3.1705000000000001</v>
      </c>
      <c r="Q585">
        <v>2.7667000000000002</v>
      </c>
      <c r="R585">
        <v>0.58996000000000004</v>
      </c>
      <c r="S585" s="4">
        <v>66342.97</v>
      </c>
      <c r="U585" t="s">
        <v>101</v>
      </c>
      <c r="V585" t="s">
        <v>56</v>
      </c>
    </row>
    <row r="586" spans="1:22" x14ac:dyDescent="0.25">
      <c r="A586" t="s">
        <v>47</v>
      </c>
      <c r="B586" t="s">
        <v>48</v>
      </c>
      <c r="C586" s="3" t="s">
        <v>178</v>
      </c>
      <c r="D586" t="s">
        <v>96</v>
      </c>
      <c r="E586" t="s">
        <v>104</v>
      </c>
      <c r="F586" s="1">
        <v>36798</v>
      </c>
      <c r="I586" s="1">
        <v>37773</v>
      </c>
      <c r="J586" t="s">
        <v>97</v>
      </c>
      <c r="K586" t="s">
        <v>98</v>
      </c>
      <c r="L586" t="s">
        <v>57</v>
      </c>
      <c r="N586" t="s">
        <v>99</v>
      </c>
      <c r="O586" s="2">
        <v>99990</v>
      </c>
      <c r="P586">
        <v>3.1705000000000001</v>
      </c>
      <c r="Q586">
        <v>2.7667000000000002</v>
      </c>
      <c r="R586">
        <v>0.59631000000000001</v>
      </c>
      <c r="S586" s="4">
        <v>-18428.16</v>
      </c>
      <c r="U586" t="s">
        <v>101</v>
      </c>
      <c r="V586" t="s">
        <v>56</v>
      </c>
    </row>
    <row r="587" spans="1:22" x14ac:dyDescent="0.25">
      <c r="A587" t="s">
        <v>47</v>
      </c>
      <c r="B587" t="s">
        <v>48</v>
      </c>
      <c r="C587" s="3" t="s">
        <v>178</v>
      </c>
      <c r="D587" t="s">
        <v>96</v>
      </c>
      <c r="E587" t="s">
        <v>110</v>
      </c>
      <c r="F587" s="1">
        <v>36879</v>
      </c>
      <c r="I587" s="1">
        <v>37773</v>
      </c>
      <c r="J587" t="s">
        <v>97</v>
      </c>
      <c r="K587" t="s">
        <v>105</v>
      </c>
      <c r="L587" t="s">
        <v>52</v>
      </c>
      <c r="N587" t="s">
        <v>99</v>
      </c>
      <c r="O587" s="2">
        <v>972450</v>
      </c>
      <c r="P587">
        <v>3.1373000000000002</v>
      </c>
      <c r="Q587">
        <v>2.9477000000000002</v>
      </c>
      <c r="R587">
        <v>0.27278000000000002</v>
      </c>
      <c r="S587" s="4">
        <v>0</v>
      </c>
      <c r="U587" t="s">
        <v>101</v>
      </c>
      <c r="V587" t="s">
        <v>56</v>
      </c>
    </row>
    <row r="588" spans="1:22" x14ac:dyDescent="0.25">
      <c r="A588" t="s">
        <v>47</v>
      </c>
      <c r="B588" t="s">
        <v>48</v>
      </c>
      <c r="C588" s="3" t="s">
        <v>178</v>
      </c>
      <c r="D588" t="s">
        <v>96</v>
      </c>
      <c r="E588" t="s">
        <v>117</v>
      </c>
      <c r="F588" s="1">
        <v>36879</v>
      </c>
      <c r="I588" s="1">
        <v>37773</v>
      </c>
      <c r="J588" t="s">
        <v>97</v>
      </c>
      <c r="K588" t="s">
        <v>107</v>
      </c>
      <c r="L588" t="s">
        <v>52</v>
      </c>
      <c r="N588" t="s">
        <v>99</v>
      </c>
      <c r="O588" s="2">
        <v>520770</v>
      </c>
      <c r="P588">
        <v>3.1705000000000001</v>
      </c>
      <c r="Q588">
        <v>2.7667000000000002</v>
      </c>
      <c r="R588">
        <v>0.58996000000000004</v>
      </c>
      <c r="S588" s="4">
        <v>0</v>
      </c>
      <c r="U588" t="s">
        <v>101</v>
      </c>
      <c r="V588" t="s">
        <v>56</v>
      </c>
    </row>
    <row r="589" spans="1:22" x14ac:dyDescent="0.25">
      <c r="A589" t="s">
        <v>47</v>
      </c>
      <c r="B589" t="s">
        <v>48</v>
      </c>
      <c r="C589" s="3" t="s">
        <v>178</v>
      </c>
      <c r="D589" t="s">
        <v>96</v>
      </c>
      <c r="E589" t="s">
        <v>108</v>
      </c>
      <c r="F589" s="1">
        <v>36798</v>
      </c>
      <c r="I589" s="1">
        <v>37773</v>
      </c>
      <c r="J589" t="s">
        <v>97</v>
      </c>
      <c r="K589" t="s">
        <v>107</v>
      </c>
      <c r="L589" t="s">
        <v>57</v>
      </c>
      <c r="N589" t="s">
        <v>99</v>
      </c>
      <c r="O589" s="2">
        <v>-520770</v>
      </c>
      <c r="P589">
        <v>3.1705000000000001</v>
      </c>
      <c r="Q589">
        <v>2.7667000000000002</v>
      </c>
      <c r="R589">
        <v>0.58996000000000004</v>
      </c>
      <c r="S589" s="4">
        <v>0</v>
      </c>
      <c r="U589" t="s">
        <v>101</v>
      </c>
      <c r="V589" t="s">
        <v>56</v>
      </c>
    </row>
    <row r="590" spans="1:22" x14ac:dyDescent="0.25">
      <c r="A590" t="s">
        <v>47</v>
      </c>
      <c r="B590" t="s">
        <v>48</v>
      </c>
      <c r="C590" s="3" t="s">
        <v>178</v>
      </c>
      <c r="D590" t="s">
        <v>96</v>
      </c>
      <c r="E590" t="s">
        <v>106</v>
      </c>
      <c r="F590" s="1">
        <v>36798</v>
      </c>
      <c r="I590" s="1">
        <v>37773</v>
      </c>
      <c r="J590" t="s">
        <v>97</v>
      </c>
      <c r="K590" t="s">
        <v>105</v>
      </c>
      <c r="L590" t="s">
        <v>57</v>
      </c>
      <c r="N590" t="s">
        <v>99</v>
      </c>
      <c r="O590" s="2">
        <v>-972450</v>
      </c>
      <c r="P590">
        <v>3.1373000000000002</v>
      </c>
      <c r="Q590">
        <v>2.9477000000000002</v>
      </c>
      <c r="R590">
        <v>0.27278000000000002</v>
      </c>
      <c r="S590" s="4">
        <v>0</v>
      </c>
      <c r="U590" t="s">
        <v>101</v>
      </c>
      <c r="V590" t="s">
        <v>56</v>
      </c>
    </row>
    <row r="591" spans="1:22" x14ac:dyDescent="0.25">
      <c r="A591" t="s">
        <v>47</v>
      </c>
      <c r="B591" t="s">
        <v>48</v>
      </c>
      <c r="C591" s="3" t="s">
        <v>178</v>
      </c>
      <c r="D591" t="s">
        <v>96</v>
      </c>
      <c r="E591" t="s">
        <v>111</v>
      </c>
      <c r="F591" s="1">
        <v>36798</v>
      </c>
      <c r="I591" s="1">
        <v>37773</v>
      </c>
      <c r="J591" t="s">
        <v>97</v>
      </c>
      <c r="K591" t="s">
        <v>107</v>
      </c>
      <c r="L591" t="s">
        <v>57</v>
      </c>
      <c r="N591" t="s">
        <v>99</v>
      </c>
      <c r="O591" s="2">
        <v>-372240</v>
      </c>
      <c r="P591">
        <v>3.1705000000000001</v>
      </c>
      <c r="Q591">
        <v>2.7667000000000002</v>
      </c>
      <c r="R591">
        <v>0.58996000000000004</v>
      </c>
      <c r="S591" s="4">
        <v>0</v>
      </c>
      <c r="U591" t="s">
        <v>101</v>
      </c>
      <c r="V591" t="s">
        <v>56</v>
      </c>
    </row>
    <row r="592" spans="1:22" x14ac:dyDescent="0.25">
      <c r="A592" t="s">
        <v>47</v>
      </c>
      <c r="B592" t="s">
        <v>48</v>
      </c>
      <c r="C592" s="3" t="s">
        <v>178</v>
      </c>
      <c r="D592" t="s">
        <v>96</v>
      </c>
      <c r="E592" t="s">
        <v>112</v>
      </c>
      <c r="F592" s="1">
        <v>36879</v>
      </c>
      <c r="I592" s="1">
        <v>37773</v>
      </c>
      <c r="J592" t="s">
        <v>97</v>
      </c>
      <c r="K592" t="s">
        <v>107</v>
      </c>
      <c r="L592" t="s">
        <v>52</v>
      </c>
      <c r="N592" t="s">
        <v>99</v>
      </c>
      <c r="O592" s="2">
        <v>480870</v>
      </c>
      <c r="P592">
        <v>3.1705000000000001</v>
      </c>
      <c r="Q592">
        <v>2.7667000000000002</v>
      </c>
      <c r="R592">
        <v>0.63436999999999999</v>
      </c>
      <c r="S592" s="4">
        <v>0</v>
      </c>
      <c r="U592" t="s">
        <v>101</v>
      </c>
      <c r="V592" t="s">
        <v>56</v>
      </c>
    </row>
    <row r="593" spans="1:22" x14ac:dyDescent="0.25">
      <c r="A593" t="s">
        <v>47</v>
      </c>
      <c r="B593" t="s">
        <v>48</v>
      </c>
      <c r="C593" s="3" t="s">
        <v>178</v>
      </c>
      <c r="D593" t="s">
        <v>96</v>
      </c>
      <c r="E593" t="s">
        <v>109</v>
      </c>
      <c r="F593" s="1">
        <v>36798</v>
      </c>
      <c r="I593" s="1">
        <v>37773</v>
      </c>
      <c r="J593" t="s">
        <v>97</v>
      </c>
      <c r="K593" t="s">
        <v>107</v>
      </c>
      <c r="L593" t="s">
        <v>57</v>
      </c>
      <c r="N593" t="s">
        <v>99</v>
      </c>
      <c r="O593" s="2">
        <v>-480870</v>
      </c>
      <c r="P593">
        <v>3.1705000000000001</v>
      </c>
      <c r="Q593">
        <v>2.7667000000000002</v>
      </c>
      <c r="R593">
        <v>0.63436999999999999</v>
      </c>
      <c r="S593" s="4">
        <v>0</v>
      </c>
      <c r="U593" t="s">
        <v>101</v>
      </c>
      <c r="V593" t="s">
        <v>56</v>
      </c>
    </row>
    <row r="594" spans="1:22" x14ac:dyDescent="0.25">
      <c r="A594" t="s">
        <v>47</v>
      </c>
      <c r="B594" t="s">
        <v>48</v>
      </c>
      <c r="C594" s="3" t="s">
        <v>178</v>
      </c>
      <c r="D594" t="s">
        <v>96</v>
      </c>
      <c r="E594" t="s">
        <v>103</v>
      </c>
      <c r="F594" s="1">
        <v>36879</v>
      </c>
      <c r="I594" s="1">
        <v>37773</v>
      </c>
      <c r="J594" t="s">
        <v>97</v>
      </c>
      <c r="K594" t="s">
        <v>107</v>
      </c>
      <c r="L594" t="s">
        <v>52</v>
      </c>
      <c r="N594" t="s">
        <v>99</v>
      </c>
      <c r="O594" s="2">
        <v>372240</v>
      </c>
      <c r="P594">
        <v>3.1705000000000001</v>
      </c>
      <c r="Q594">
        <v>2.7667000000000002</v>
      </c>
      <c r="R594">
        <v>0.58996000000000004</v>
      </c>
      <c r="S594" s="4">
        <v>0</v>
      </c>
      <c r="U594" t="s">
        <v>101</v>
      </c>
      <c r="V594" t="s">
        <v>56</v>
      </c>
    </row>
    <row r="595" spans="1:22" x14ac:dyDescent="0.25">
      <c r="A595" t="s">
        <v>47</v>
      </c>
      <c r="B595" t="s">
        <v>48</v>
      </c>
      <c r="C595" s="3" t="s">
        <v>178</v>
      </c>
      <c r="D595" t="s">
        <v>96</v>
      </c>
      <c r="E595" t="s">
        <v>104</v>
      </c>
      <c r="F595" s="1">
        <v>36798</v>
      </c>
      <c r="I595" s="1">
        <v>37773</v>
      </c>
      <c r="J595" t="s">
        <v>97</v>
      </c>
      <c r="K595" t="s">
        <v>107</v>
      </c>
      <c r="L595" t="s">
        <v>57</v>
      </c>
      <c r="N595" t="s">
        <v>99</v>
      </c>
      <c r="O595" s="2">
        <v>-99990</v>
      </c>
      <c r="P595">
        <v>3.1705000000000001</v>
      </c>
      <c r="Q595">
        <v>2.7667000000000002</v>
      </c>
      <c r="R595">
        <v>0.59631000000000001</v>
      </c>
      <c r="S595" s="4">
        <v>0</v>
      </c>
      <c r="U595" t="s">
        <v>101</v>
      </c>
      <c r="V595" t="s">
        <v>56</v>
      </c>
    </row>
    <row r="596" spans="1:22" x14ac:dyDescent="0.25">
      <c r="A596" t="s">
        <v>47</v>
      </c>
      <c r="B596" t="s">
        <v>48</v>
      </c>
      <c r="C596" s="3" t="s">
        <v>178</v>
      </c>
      <c r="D596" t="s">
        <v>96</v>
      </c>
      <c r="E596" t="s">
        <v>113</v>
      </c>
      <c r="F596" s="1">
        <v>36879</v>
      </c>
      <c r="I596" s="1">
        <v>37773</v>
      </c>
      <c r="J596" t="s">
        <v>97</v>
      </c>
      <c r="K596" t="s">
        <v>107</v>
      </c>
      <c r="L596" t="s">
        <v>52</v>
      </c>
      <c r="N596" t="s">
        <v>99</v>
      </c>
      <c r="O596" s="2">
        <v>223320</v>
      </c>
      <c r="P596">
        <v>3.1705000000000001</v>
      </c>
      <c r="Q596">
        <v>2.7667000000000002</v>
      </c>
      <c r="R596">
        <v>0.59631000000000001</v>
      </c>
      <c r="S596" s="4">
        <v>0</v>
      </c>
      <c r="U596" t="s">
        <v>101</v>
      </c>
      <c r="V596" t="s">
        <v>56</v>
      </c>
    </row>
    <row r="597" spans="1:22" x14ac:dyDescent="0.25">
      <c r="A597" t="s">
        <v>47</v>
      </c>
      <c r="B597" t="s">
        <v>48</v>
      </c>
      <c r="C597" s="3" t="s">
        <v>178</v>
      </c>
      <c r="D597" t="s">
        <v>96</v>
      </c>
      <c r="E597" t="s">
        <v>100</v>
      </c>
      <c r="F597" s="1">
        <v>36879</v>
      </c>
      <c r="I597" s="1">
        <v>37773</v>
      </c>
      <c r="J597" t="s">
        <v>97</v>
      </c>
      <c r="K597" t="s">
        <v>107</v>
      </c>
      <c r="L597" t="s">
        <v>52</v>
      </c>
      <c r="N597" t="s">
        <v>99</v>
      </c>
      <c r="O597" s="2">
        <v>99990</v>
      </c>
      <c r="P597">
        <v>3.1705000000000001</v>
      </c>
      <c r="Q597">
        <v>2.7667000000000002</v>
      </c>
      <c r="R597">
        <v>0.59631000000000001</v>
      </c>
      <c r="S597" s="4">
        <v>0</v>
      </c>
      <c r="U597" t="s">
        <v>101</v>
      </c>
      <c r="V597" t="s">
        <v>56</v>
      </c>
    </row>
    <row r="598" spans="1:22" x14ac:dyDescent="0.25">
      <c r="A598" t="s">
        <v>47</v>
      </c>
      <c r="B598" t="s">
        <v>48</v>
      </c>
      <c r="C598" s="3" t="s">
        <v>178</v>
      </c>
      <c r="D598" t="s">
        <v>96</v>
      </c>
      <c r="E598" t="s">
        <v>102</v>
      </c>
      <c r="F598" s="1">
        <v>36798</v>
      </c>
      <c r="I598" s="1">
        <v>37773</v>
      </c>
      <c r="J598" t="s">
        <v>97</v>
      </c>
      <c r="K598" t="s">
        <v>107</v>
      </c>
      <c r="L598" t="s">
        <v>57</v>
      </c>
      <c r="N598" t="s">
        <v>99</v>
      </c>
      <c r="O598" s="2">
        <v>-223320</v>
      </c>
      <c r="P598">
        <v>3.1705000000000001</v>
      </c>
      <c r="Q598">
        <v>2.7667000000000002</v>
      </c>
      <c r="R598">
        <v>0.59631000000000001</v>
      </c>
      <c r="S598" s="4">
        <v>0</v>
      </c>
      <c r="U598" t="s">
        <v>101</v>
      </c>
      <c r="V598" t="s">
        <v>56</v>
      </c>
    </row>
    <row r="599" spans="1:22" x14ac:dyDescent="0.25">
      <c r="A599" t="s">
        <v>47</v>
      </c>
      <c r="B599" t="s">
        <v>48</v>
      </c>
      <c r="C599" s="3" t="s">
        <v>178</v>
      </c>
      <c r="D599" t="s">
        <v>96</v>
      </c>
      <c r="E599" t="s">
        <v>113</v>
      </c>
      <c r="F599" s="1">
        <v>36879</v>
      </c>
      <c r="I599" s="1">
        <v>37773</v>
      </c>
      <c r="J599" t="s">
        <v>97</v>
      </c>
      <c r="K599" t="s">
        <v>98</v>
      </c>
      <c r="L599" t="s">
        <v>52</v>
      </c>
      <c r="N599" t="s">
        <v>99</v>
      </c>
      <c r="O599" s="2">
        <v>-223320</v>
      </c>
      <c r="P599">
        <v>3.1705000000000001</v>
      </c>
      <c r="Q599">
        <v>2.7667000000000002</v>
      </c>
      <c r="R599">
        <v>0.59631000000000001</v>
      </c>
      <c r="S599" s="4">
        <v>41157.870000000003</v>
      </c>
      <c r="U599" t="s">
        <v>101</v>
      </c>
      <c r="V599" t="s">
        <v>56</v>
      </c>
    </row>
    <row r="600" spans="1:22" x14ac:dyDescent="0.25">
      <c r="A600" t="s">
        <v>47</v>
      </c>
      <c r="B600" t="s">
        <v>48</v>
      </c>
      <c r="C600" s="3" t="s">
        <v>178</v>
      </c>
      <c r="D600" t="s">
        <v>96</v>
      </c>
      <c r="E600" t="s">
        <v>110</v>
      </c>
      <c r="F600" s="1">
        <v>36879</v>
      </c>
      <c r="I600" s="1">
        <v>37773</v>
      </c>
      <c r="J600" t="s">
        <v>97</v>
      </c>
      <c r="K600" t="s">
        <v>119</v>
      </c>
      <c r="L600" t="s">
        <v>52</v>
      </c>
      <c r="N600" t="s">
        <v>99</v>
      </c>
      <c r="O600" s="2">
        <v>-972450</v>
      </c>
      <c r="P600">
        <v>3.1373000000000002</v>
      </c>
      <c r="Q600">
        <v>2.9477000000000002</v>
      </c>
      <c r="R600">
        <v>0.27278000000000002</v>
      </c>
      <c r="S600" s="4">
        <v>77417.77</v>
      </c>
      <c r="U600" t="s">
        <v>101</v>
      </c>
      <c r="V600" t="s">
        <v>56</v>
      </c>
    </row>
    <row r="601" spans="1:22" x14ac:dyDescent="0.25">
      <c r="A601" t="s">
        <v>47</v>
      </c>
      <c r="B601" t="s">
        <v>48</v>
      </c>
      <c r="C601" s="3" t="s">
        <v>178</v>
      </c>
      <c r="D601" t="s">
        <v>96</v>
      </c>
      <c r="E601" t="s">
        <v>117</v>
      </c>
      <c r="F601" s="1">
        <v>36879</v>
      </c>
      <c r="I601" s="1">
        <v>37773</v>
      </c>
      <c r="J601" t="s">
        <v>97</v>
      </c>
      <c r="K601" t="s">
        <v>116</v>
      </c>
      <c r="L601" t="s">
        <v>52</v>
      </c>
      <c r="N601" t="s">
        <v>99</v>
      </c>
      <c r="O601" s="2">
        <v>-520770</v>
      </c>
      <c r="P601">
        <v>3.1705000000000001</v>
      </c>
      <c r="Q601">
        <v>2.7667000000000002</v>
      </c>
      <c r="R601">
        <v>0.58996000000000004</v>
      </c>
      <c r="S601" s="4">
        <v>92814.93</v>
      </c>
      <c r="U601" t="s">
        <v>101</v>
      </c>
      <c r="V601" t="s">
        <v>56</v>
      </c>
    </row>
    <row r="602" spans="1:22" x14ac:dyDescent="0.25">
      <c r="A602" t="s">
        <v>47</v>
      </c>
      <c r="B602" t="s">
        <v>48</v>
      </c>
      <c r="C602" s="3" t="s">
        <v>178</v>
      </c>
      <c r="D602" t="s">
        <v>96</v>
      </c>
      <c r="E602" t="s">
        <v>100</v>
      </c>
      <c r="F602" s="1">
        <v>36879</v>
      </c>
      <c r="I602" s="1">
        <v>37773</v>
      </c>
      <c r="J602" t="s">
        <v>97</v>
      </c>
      <c r="K602" t="s">
        <v>98</v>
      </c>
      <c r="L602" t="s">
        <v>52</v>
      </c>
      <c r="N602" t="s">
        <v>99</v>
      </c>
      <c r="O602" s="2">
        <v>-99990</v>
      </c>
      <c r="P602">
        <v>3.1705000000000001</v>
      </c>
      <c r="Q602">
        <v>2.7667000000000002</v>
      </c>
      <c r="R602">
        <v>0.59631000000000001</v>
      </c>
      <c r="S602" s="4">
        <v>18428.16</v>
      </c>
      <c r="U602" t="s">
        <v>101</v>
      </c>
      <c r="V602" t="s">
        <v>56</v>
      </c>
    </row>
    <row r="603" spans="1:22" x14ac:dyDescent="0.25">
      <c r="A603" t="s">
        <v>47</v>
      </c>
      <c r="B603" t="s">
        <v>48</v>
      </c>
      <c r="C603" s="3" t="s">
        <v>178</v>
      </c>
      <c r="D603" t="s">
        <v>96</v>
      </c>
      <c r="E603" t="s">
        <v>108</v>
      </c>
      <c r="F603" s="1">
        <v>36798</v>
      </c>
      <c r="I603" s="1">
        <v>37803</v>
      </c>
      <c r="J603" t="s">
        <v>97</v>
      </c>
      <c r="K603" t="s">
        <v>116</v>
      </c>
      <c r="L603" t="s">
        <v>57</v>
      </c>
      <c r="N603" t="s">
        <v>99</v>
      </c>
      <c r="O603" s="2">
        <v>538129</v>
      </c>
      <c r="P603">
        <v>3.2130999999999998</v>
      </c>
      <c r="Q603">
        <v>2.8092999999999999</v>
      </c>
      <c r="R603">
        <v>0.59006000000000003</v>
      </c>
      <c r="S603" s="4">
        <v>-95568.73</v>
      </c>
      <c r="U603" t="s">
        <v>101</v>
      </c>
      <c r="V603" t="s">
        <v>56</v>
      </c>
    </row>
    <row r="604" spans="1:22" x14ac:dyDescent="0.25">
      <c r="A604" t="s">
        <v>47</v>
      </c>
      <c r="B604" t="s">
        <v>48</v>
      </c>
      <c r="C604" s="3" t="s">
        <v>178</v>
      </c>
      <c r="D604" t="s">
        <v>96</v>
      </c>
      <c r="E604" t="s">
        <v>106</v>
      </c>
      <c r="F604" s="1">
        <v>36798</v>
      </c>
      <c r="I604" s="1">
        <v>37803</v>
      </c>
      <c r="J604" t="s">
        <v>97</v>
      </c>
      <c r="K604" t="s">
        <v>119</v>
      </c>
      <c r="L604" t="s">
        <v>57</v>
      </c>
      <c r="N604" t="s">
        <v>99</v>
      </c>
      <c r="O604" s="2">
        <v>1004865</v>
      </c>
      <c r="P604">
        <v>3.18</v>
      </c>
      <c r="Q604">
        <v>2.9903</v>
      </c>
      <c r="R604">
        <v>0.27282000000000001</v>
      </c>
      <c r="S604" s="4">
        <v>-79714.73</v>
      </c>
      <c r="U604" t="s">
        <v>101</v>
      </c>
      <c r="V604" t="s">
        <v>56</v>
      </c>
    </row>
    <row r="605" spans="1:22" x14ac:dyDescent="0.25">
      <c r="A605" t="s">
        <v>47</v>
      </c>
      <c r="B605" t="s">
        <v>48</v>
      </c>
      <c r="C605" s="3" t="s">
        <v>178</v>
      </c>
      <c r="D605" t="s">
        <v>96</v>
      </c>
      <c r="E605" t="s">
        <v>111</v>
      </c>
      <c r="F605" s="1">
        <v>36798</v>
      </c>
      <c r="I605" s="1">
        <v>37803</v>
      </c>
      <c r="J605" t="s">
        <v>97</v>
      </c>
      <c r="K605" t="s">
        <v>98</v>
      </c>
      <c r="L605" t="s">
        <v>57</v>
      </c>
      <c r="N605" t="s">
        <v>99</v>
      </c>
      <c r="O605" s="2">
        <v>384648</v>
      </c>
      <c r="P605">
        <v>3.2130999999999998</v>
      </c>
      <c r="Q605">
        <v>2.8092999999999999</v>
      </c>
      <c r="R605">
        <v>0.59006000000000003</v>
      </c>
      <c r="S605" s="4">
        <v>-68311.350000000006</v>
      </c>
      <c r="U605" t="s">
        <v>101</v>
      </c>
      <c r="V605" t="s">
        <v>56</v>
      </c>
    </row>
    <row r="606" spans="1:22" x14ac:dyDescent="0.25">
      <c r="A606" t="s">
        <v>47</v>
      </c>
      <c r="B606" t="s">
        <v>48</v>
      </c>
      <c r="C606" s="3" t="s">
        <v>178</v>
      </c>
      <c r="D606" t="s">
        <v>96</v>
      </c>
      <c r="E606" t="s">
        <v>112</v>
      </c>
      <c r="F606" s="1">
        <v>36879</v>
      </c>
      <c r="I606" s="1">
        <v>37803</v>
      </c>
      <c r="J606" t="s">
        <v>97</v>
      </c>
      <c r="K606" t="s">
        <v>98</v>
      </c>
      <c r="L606" t="s">
        <v>52</v>
      </c>
      <c r="N606" t="s">
        <v>99</v>
      </c>
      <c r="O606" s="2">
        <v>-496899</v>
      </c>
      <c r="P606">
        <v>3.2130999999999998</v>
      </c>
      <c r="Q606">
        <v>2.8092999999999999</v>
      </c>
      <c r="R606">
        <v>0.63446999999999998</v>
      </c>
      <c r="S606" s="4">
        <v>109297.58</v>
      </c>
      <c r="U606" t="s">
        <v>101</v>
      </c>
      <c r="V606" t="s">
        <v>56</v>
      </c>
    </row>
    <row r="607" spans="1:22" x14ac:dyDescent="0.25">
      <c r="A607" t="s">
        <v>47</v>
      </c>
      <c r="B607" t="s">
        <v>48</v>
      </c>
      <c r="C607" s="3" t="s">
        <v>178</v>
      </c>
      <c r="D607" t="s">
        <v>96</v>
      </c>
      <c r="E607" t="s">
        <v>102</v>
      </c>
      <c r="F607" s="1">
        <v>36798</v>
      </c>
      <c r="I607" s="1">
        <v>37803</v>
      </c>
      <c r="J607" t="s">
        <v>97</v>
      </c>
      <c r="K607" t="s">
        <v>98</v>
      </c>
      <c r="L607" t="s">
        <v>57</v>
      </c>
      <c r="N607" t="s">
        <v>99</v>
      </c>
      <c r="O607" s="2">
        <v>230764</v>
      </c>
      <c r="P607">
        <v>3.2130999999999998</v>
      </c>
      <c r="Q607">
        <v>2.8092999999999999</v>
      </c>
      <c r="R607">
        <v>0.59640000000000004</v>
      </c>
      <c r="S607" s="4">
        <v>-42379.02</v>
      </c>
      <c r="U607" t="s">
        <v>101</v>
      </c>
      <c r="V607" t="s">
        <v>56</v>
      </c>
    </row>
    <row r="608" spans="1:22" x14ac:dyDescent="0.25">
      <c r="A608" t="s">
        <v>47</v>
      </c>
      <c r="B608" t="s">
        <v>48</v>
      </c>
      <c r="C608" s="3" t="s">
        <v>178</v>
      </c>
      <c r="D608" t="s">
        <v>96</v>
      </c>
      <c r="E608" t="s">
        <v>103</v>
      </c>
      <c r="F608" s="1">
        <v>36879</v>
      </c>
      <c r="I608" s="1">
        <v>37803</v>
      </c>
      <c r="J608" t="s">
        <v>97</v>
      </c>
      <c r="K608" t="s">
        <v>98</v>
      </c>
      <c r="L608" t="s">
        <v>52</v>
      </c>
      <c r="N608" t="s">
        <v>99</v>
      </c>
      <c r="O608" s="2">
        <v>-384648</v>
      </c>
      <c r="P608">
        <v>3.2130999999999998</v>
      </c>
      <c r="Q608">
        <v>2.8092999999999999</v>
      </c>
      <c r="R608">
        <v>0.59006000000000003</v>
      </c>
      <c r="S608" s="4">
        <v>68311.350000000006</v>
      </c>
      <c r="U608" t="s">
        <v>101</v>
      </c>
      <c r="V608" t="s">
        <v>56</v>
      </c>
    </row>
    <row r="609" spans="1:22" x14ac:dyDescent="0.25">
      <c r="A609" t="s">
        <v>47</v>
      </c>
      <c r="B609" t="s">
        <v>48</v>
      </c>
      <c r="C609" s="3" t="s">
        <v>178</v>
      </c>
      <c r="D609" t="s">
        <v>96</v>
      </c>
      <c r="E609" t="s">
        <v>104</v>
      </c>
      <c r="F609" s="1">
        <v>36798</v>
      </c>
      <c r="I609" s="1">
        <v>37803</v>
      </c>
      <c r="J609" t="s">
        <v>97</v>
      </c>
      <c r="K609" t="s">
        <v>98</v>
      </c>
      <c r="L609" t="s">
        <v>57</v>
      </c>
      <c r="N609" t="s">
        <v>99</v>
      </c>
      <c r="O609" s="2">
        <v>103323</v>
      </c>
      <c r="P609">
        <v>3.2130999999999998</v>
      </c>
      <c r="Q609">
        <v>2.8092999999999999</v>
      </c>
      <c r="R609">
        <v>0.59640000000000004</v>
      </c>
      <c r="S609" s="4">
        <v>-18974.919999999998</v>
      </c>
      <c r="U609" t="s">
        <v>101</v>
      </c>
      <c r="V609" t="s">
        <v>56</v>
      </c>
    </row>
    <row r="610" spans="1:22" x14ac:dyDescent="0.25">
      <c r="A610" t="s">
        <v>47</v>
      </c>
      <c r="B610" t="s">
        <v>48</v>
      </c>
      <c r="C610" s="3" t="s">
        <v>178</v>
      </c>
      <c r="D610" t="s">
        <v>96</v>
      </c>
      <c r="E610" t="s">
        <v>109</v>
      </c>
      <c r="F610" s="1">
        <v>36798</v>
      </c>
      <c r="I610" s="1">
        <v>37803</v>
      </c>
      <c r="J610" t="s">
        <v>97</v>
      </c>
      <c r="K610" t="s">
        <v>98</v>
      </c>
      <c r="L610" t="s">
        <v>57</v>
      </c>
      <c r="N610" t="s">
        <v>99</v>
      </c>
      <c r="O610" s="2">
        <v>496899</v>
      </c>
      <c r="P610">
        <v>3.2130999999999998</v>
      </c>
      <c r="Q610">
        <v>2.8092999999999999</v>
      </c>
      <c r="R610">
        <v>0.63446999999999998</v>
      </c>
      <c r="S610" s="4">
        <v>-109297.58</v>
      </c>
      <c r="U610" t="s">
        <v>101</v>
      </c>
      <c r="V610" t="s">
        <v>56</v>
      </c>
    </row>
    <row r="611" spans="1:22" x14ac:dyDescent="0.25">
      <c r="A611" t="s">
        <v>47</v>
      </c>
      <c r="B611" t="s">
        <v>48</v>
      </c>
      <c r="C611" s="3" t="s">
        <v>178</v>
      </c>
      <c r="D611" t="s">
        <v>96</v>
      </c>
      <c r="E611" t="s">
        <v>110</v>
      </c>
      <c r="F611" s="1">
        <v>36879</v>
      </c>
      <c r="I611" s="1">
        <v>37803</v>
      </c>
      <c r="J611" t="s">
        <v>97</v>
      </c>
      <c r="K611" t="s">
        <v>105</v>
      </c>
      <c r="L611" t="s">
        <v>52</v>
      </c>
      <c r="N611" t="s">
        <v>99</v>
      </c>
      <c r="O611" s="2">
        <v>1004865</v>
      </c>
      <c r="P611">
        <v>3.18</v>
      </c>
      <c r="Q611">
        <v>2.9903</v>
      </c>
      <c r="R611">
        <v>0.27282000000000001</v>
      </c>
      <c r="S611" s="4">
        <v>0</v>
      </c>
      <c r="U611" t="s">
        <v>101</v>
      </c>
      <c r="V611" t="s">
        <v>56</v>
      </c>
    </row>
    <row r="612" spans="1:22" x14ac:dyDescent="0.25">
      <c r="A612" t="s">
        <v>47</v>
      </c>
      <c r="B612" t="s">
        <v>48</v>
      </c>
      <c r="C612" s="3" t="s">
        <v>178</v>
      </c>
      <c r="D612" t="s">
        <v>96</v>
      </c>
      <c r="E612" t="s">
        <v>117</v>
      </c>
      <c r="F612" s="1">
        <v>36879</v>
      </c>
      <c r="I612" s="1">
        <v>37803</v>
      </c>
      <c r="J612" t="s">
        <v>97</v>
      </c>
      <c r="K612" t="s">
        <v>107</v>
      </c>
      <c r="L612" t="s">
        <v>52</v>
      </c>
      <c r="N612" t="s">
        <v>99</v>
      </c>
      <c r="O612" s="2">
        <v>538129</v>
      </c>
      <c r="P612">
        <v>3.2130999999999998</v>
      </c>
      <c r="Q612">
        <v>2.8092999999999999</v>
      </c>
      <c r="R612">
        <v>0.59006000000000003</v>
      </c>
      <c r="S612" s="4">
        <v>0</v>
      </c>
      <c r="U612" t="s">
        <v>101</v>
      </c>
      <c r="V612" t="s">
        <v>56</v>
      </c>
    </row>
    <row r="613" spans="1:22" x14ac:dyDescent="0.25">
      <c r="A613" t="s">
        <v>47</v>
      </c>
      <c r="B613" t="s">
        <v>48</v>
      </c>
      <c r="C613" s="3" t="s">
        <v>178</v>
      </c>
      <c r="D613" t="s">
        <v>96</v>
      </c>
      <c r="E613" t="s">
        <v>108</v>
      </c>
      <c r="F613" s="1">
        <v>36798</v>
      </c>
      <c r="I613" s="1">
        <v>37803</v>
      </c>
      <c r="J613" t="s">
        <v>97</v>
      </c>
      <c r="K613" t="s">
        <v>107</v>
      </c>
      <c r="L613" t="s">
        <v>57</v>
      </c>
      <c r="N613" t="s">
        <v>99</v>
      </c>
      <c r="O613" s="2">
        <v>-538129</v>
      </c>
      <c r="P613">
        <v>3.2130999999999998</v>
      </c>
      <c r="Q613">
        <v>2.8092999999999999</v>
      </c>
      <c r="R613">
        <v>0.59006000000000003</v>
      </c>
      <c r="S613" s="4">
        <v>0</v>
      </c>
      <c r="U613" t="s">
        <v>101</v>
      </c>
      <c r="V613" t="s">
        <v>56</v>
      </c>
    </row>
    <row r="614" spans="1:22" x14ac:dyDescent="0.25">
      <c r="A614" t="s">
        <v>47</v>
      </c>
      <c r="B614" t="s">
        <v>48</v>
      </c>
      <c r="C614" s="3" t="s">
        <v>178</v>
      </c>
      <c r="D614" t="s">
        <v>96</v>
      </c>
      <c r="E614" t="s">
        <v>106</v>
      </c>
      <c r="F614" s="1">
        <v>36798</v>
      </c>
      <c r="I614" s="1">
        <v>37803</v>
      </c>
      <c r="J614" t="s">
        <v>97</v>
      </c>
      <c r="K614" t="s">
        <v>105</v>
      </c>
      <c r="L614" t="s">
        <v>57</v>
      </c>
      <c r="N614" t="s">
        <v>99</v>
      </c>
      <c r="O614" s="2">
        <v>-1004865</v>
      </c>
      <c r="P614">
        <v>3.18</v>
      </c>
      <c r="Q614">
        <v>2.9903</v>
      </c>
      <c r="R614">
        <v>0.27282000000000001</v>
      </c>
      <c r="S614" s="4">
        <v>0</v>
      </c>
      <c r="U614" t="s">
        <v>101</v>
      </c>
      <c r="V614" t="s">
        <v>56</v>
      </c>
    </row>
    <row r="615" spans="1:22" x14ac:dyDescent="0.25">
      <c r="A615" t="s">
        <v>47</v>
      </c>
      <c r="B615" t="s">
        <v>48</v>
      </c>
      <c r="C615" s="3" t="s">
        <v>178</v>
      </c>
      <c r="D615" t="s">
        <v>96</v>
      </c>
      <c r="E615" t="s">
        <v>111</v>
      </c>
      <c r="F615" s="1">
        <v>36798</v>
      </c>
      <c r="I615" s="1">
        <v>37803</v>
      </c>
      <c r="J615" t="s">
        <v>97</v>
      </c>
      <c r="K615" t="s">
        <v>107</v>
      </c>
      <c r="L615" t="s">
        <v>57</v>
      </c>
      <c r="N615" t="s">
        <v>99</v>
      </c>
      <c r="O615" s="2">
        <v>-384648</v>
      </c>
      <c r="P615">
        <v>3.2130999999999998</v>
      </c>
      <c r="Q615">
        <v>2.8092999999999999</v>
      </c>
      <c r="R615">
        <v>0.59006000000000003</v>
      </c>
      <c r="S615" s="4">
        <v>0</v>
      </c>
      <c r="U615" t="s">
        <v>101</v>
      </c>
      <c r="V615" t="s">
        <v>56</v>
      </c>
    </row>
    <row r="616" spans="1:22" x14ac:dyDescent="0.25">
      <c r="A616" t="s">
        <v>47</v>
      </c>
      <c r="B616" t="s">
        <v>48</v>
      </c>
      <c r="C616" s="3" t="s">
        <v>178</v>
      </c>
      <c r="D616" t="s">
        <v>96</v>
      </c>
      <c r="E616" t="s">
        <v>112</v>
      </c>
      <c r="F616" s="1">
        <v>36879</v>
      </c>
      <c r="I616" s="1">
        <v>37803</v>
      </c>
      <c r="J616" t="s">
        <v>97</v>
      </c>
      <c r="K616" t="s">
        <v>107</v>
      </c>
      <c r="L616" t="s">
        <v>52</v>
      </c>
      <c r="N616" t="s">
        <v>99</v>
      </c>
      <c r="O616" s="2">
        <v>496899</v>
      </c>
      <c r="P616">
        <v>3.2130999999999998</v>
      </c>
      <c r="Q616">
        <v>2.8092999999999999</v>
      </c>
      <c r="R616">
        <v>0.63446999999999998</v>
      </c>
      <c r="S616" s="4">
        <v>0</v>
      </c>
      <c r="U616" t="s">
        <v>101</v>
      </c>
      <c r="V616" t="s">
        <v>56</v>
      </c>
    </row>
    <row r="617" spans="1:22" x14ac:dyDescent="0.25">
      <c r="A617" t="s">
        <v>47</v>
      </c>
      <c r="B617" t="s">
        <v>48</v>
      </c>
      <c r="C617" s="3" t="s">
        <v>178</v>
      </c>
      <c r="D617" t="s">
        <v>96</v>
      </c>
      <c r="E617" t="s">
        <v>103</v>
      </c>
      <c r="F617" s="1">
        <v>36879</v>
      </c>
      <c r="I617" s="1">
        <v>37803</v>
      </c>
      <c r="J617" t="s">
        <v>97</v>
      </c>
      <c r="K617" t="s">
        <v>107</v>
      </c>
      <c r="L617" t="s">
        <v>52</v>
      </c>
      <c r="N617" t="s">
        <v>99</v>
      </c>
      <c r="O617" s="2">
        <v>384648</v>
      </c>
      <c r="P617">
        <v>3.2130999999999998</v>
      </c>
      <c r="Q617">
        <v>2.8092999999999999</v>
      </c>
      <c r="R617">
        <v>0.59006000000000003</v>
      </c>
      <c r="S617" s="4">
        <v>0</v>
      </c>
      <c r="U617" t="s">
        <v>101</v>
      </c>
      <c r="V617" t="s">
        <v>56</v>
      </c>
    </row>
    <row r="618" spans="1:22" x14ac:dyDescent="0.25">
      <c r="A618" t="s">
        <v>47</v>
      </c>
      <c r="B618" t="s">
        <v>48</v>
      </c>
      <c r="C618" s="3" t="s">
        <v>178</v>
      </c>
      <c r="D618" t="s">
        <v>96</v>
      </c>
      <c r="E618" t="s">
        <v>104</v>
      </c>
      <c r="F618" s="1">
        <v>36798</v>
      </c>
      <c r="I618" s="1">
        <v>37803</v>
      </c>
      <c r="J618" t="s">
        <v>97</v>
      </c>
      <c r="K618" t="s">
        <v>107</v>
      </c>
      <c r="L618" t="s">
        <v>57</v>
      </c>
      <c r="N618" t="s">
        <v>99</v>
      </c>
      <c r="O618" s="2">
        <v>-103323</v>
      </c>
      <c r="P618">
        <v>3.2130999999999998</v>
      </c>
      <c r="Q618">
        <v>2.8092999999999999</v>
      </c>
      <c r="R618">
        <v>0.59640000000000004</v>
      </c>
      <c r="S618" s="4">
        <v>0</v>
      </c>
      <c r="U618" t="s">
        <v>101</v>
      </c>
      <c r="V618" t="s">
        <v>56</v>
      </c>
    </row>
    <row r="619" spans="1:22" x14ac:dyDescent="0.25">
      <c r="A619" t="s">
        <v>47</v>
      </c>
      <c r="B619" t="s">
        <v>48</v>
      </c>
      <c r="C619" s="3" t="s">
        <v>178</v>
      </c>
      <c r="D619" t="s">
        <v>96</v>
      </c>
      <c r="E619" t="s">
        <v>109</v>
      </c>
      <c r="F619" s="1">
        <v>36798</v>
      </c>
      <c r="I619" s="1">
        <v>37803</v>
      </c>
      <c r="J619" t="s">
        <v>97</v>
      </c>
      <c r="K619" t="s">
        <v>107</v>
      </c>
      <c r="L619" t="s">
        <v>57</v>
      </c>
      <c r="N619" t="s">
        <v>99</v>
      </c>
      <c r="O619" s="2">
        <v>-496899</v>
      </c>
      <c r="P619">
        <v>3.2130999999999998</v>
      </c>
      <c r="Q619">
        <v>2.8092999999999999</v>
      </c>
      <c r="R619">
        <v>0.63446999999999998</v>
      </c>
      <c r="S619" s="4">
        <v>0</v>
      </c>
      <c r="U619" t="s">
        <v>101</v>
      </c>
      <c r="V619" t="s">
        <v>56</v>
      </c>
    </row>
    <row r="620" spans="1:22" x14ac:dyDescent="0.25">
      <c r="A620" t="s">
        <v>47</v>
      </c>
      <c r="B620" t="s">
        <v>48</v>
      </c>
      <c r="C620" s="3" t="s">
        <v>178</v>
      </c>
      <c r="D620" t="s">
        <v>96</v>
      </c>
      <c r="E620" t="s">
        <v>113</v>
      </c>
      <c r="F620" s="1">
        <v>36879</v>
      </c>
      <c r="I620" s="1">
        <v>37803</v>
      </c>
      <c r="J620" t="s">
        <v>97</v>
      </c>
      <c r="K620" t="s">
        <v>107</v>
      </c>
      <c r="L620" t="s">
        <v>52</v>
      </c>
      <c r="N620" t="s">
        <v>99</v>
      </c>
      <c r="O620" s="2">
        <v>230764</v>
      </c>
      <c r="P620">
        <v>3.2130999999999998</v>
      </c>
      <c r="Q620">
        <v>2.8092999999999999</v>
      </c>
      <c r="R620">
        <v>0.59640000000000004</v>
      </c>
      <c r="S620" s="4">
        <v>0</v>
      </c>
      <c r="U620" t="s">
        <v>101</v>
      </c>
      <c r="V620" t="s">
        <v>56</v>
      </c>
    </row>
    <row r="621" spans="1:22" x14ac:dyDescent="0.25">
      <c r="A621" t="s">
        <v>47</v>
      </c>
      <c r="B621" t="s">
        <v>48</v>
      </c>
      <c r="C621" s="3" t="s">
        <v>178</v>
      </c>
      <c r="D621" t="s">
        <v>96</v>
      </c>
      <c r="E621" t="s">
        <v>100</v>
      </c>
      <c r="F621" s="1">
        <v>36879</v>
      </c>
      <c r="I621" s="1">
        <v>37803</v>
      </c>
      <c r="J621" t="s">
        <v>97</v>
      </c>
      <c r="K621" t="s">
        <v>107</v>
      </c>
      <c r="L621" t="s">
        <v>52</v>
      </c>
      <c r="N621" t="s">
        <v>99</v>
      </c>
      <c r="O621" s="2">
        <v>103323</v>
      </c>
      <c r="P621">
        <v>3.2130999999999998</v>
      </c>
      <c r="Q621">
        <v>2.8092999999999999</v>
      </c>
      <c r="R621">
        <v>0.59640000000000004</v>
      </c>
      <c r="S621" s="4">
        <v>0</v>
      </c>
      <c r="U621" t="s">
        <v>101</v>
      </c>
      <c r="V621" t="s">
        <v>56</v>
      </c>
    </row>
    <row r="622" spans="1:22" x14ac:dyDescent="0.25">
      <c r="A622" t="s">
        <v>47</v>
      </c>
      <c r="B622" t="s">
        <v>48</v>
      </c>
      <c r="C622" s="3" t="s">
        <v>178</v>
      </c>
      <c r="D622" t="s">
        <v>96</v>
      </c>
      <c r="E622" t="s">
        <v>102</v>
      </c>
      <c r="F622" s="1">
        <v>36798</v>
      </c>
      <c r="I622" s="1">
        <v>37803</v>
      </c>
      <c r="J622" t="s">
        <v>97</v>
      </c>
      <c r="K622" t="s">
        <v>107</v>
      </c>
      <c r="L622" t="s">
        <v>57</v>
      </c>
      <c r="N622" t="s">
        <v>99</v>
      </c>
      <c r="O622" s="2">
        <v>-230764</v>
      </c>
      <c r="P622">
        <v>3.2130999999999998</v>
      </c>
      <c r="Q622">
        <v>2.8092999999999999</v>
      </c>
      <c r="R622">
        <v>0.59640000000000004</v>
      </c>
      <c r="S622" s="4">
        <v>0</v>
      </c>
      <c r="U622" t="s">
        <v>101</v>
      </c>
      <c r="V622" t="s">
        <v>56</v>
      </c>
    </row>
    <row r="623" spans="1:22" x14ac:dyDescent="0.25">
      <c r="A623" t="s">
        <v>47</v>
      </c>
      <c r="B623" t="s">
        <v>48</v>
      </c>
      <c r="C623" s="3" t="s">
        <v>178</v>
      </c>
      <c r="D623" t="s">
        <v>96</v>
      </c>
      <c r="E623" t="s">
        <v>113</v>
      </c>
      <c r="F623" s="1">
        <v>36879</v>
      </c>
      <c r="I623" s="1">
        <v>37803</v>
      </c>
      <c r="J623" t="s">
        <v>97</v>
      </c>
      <c r="K623" t="s">
        <v>98</v>
      </c>
      <c r="L623" t="s">
        <v>52</v>
      </c>
      <c r="N623" t="s">
        <v>99</v>
      </c>
      <c r="O623" s="2">
        <v>-230764</v>
      </c>
      <c r="P623">
        <v>3.2130999999999998</v>
      </c>
      <c r="Q623">
        <v>2.8092999999999999</v>
      </c>
      <c r="R623">
        <v>0.59640000000000004</v>
      </c>
      <c r="S623" s="4">
        <v>42379.02</v>
      </c>
      <c r="U623" t="s">
        <v>101</v>
      </c>
      <c r="V623" t="s">
        <v>56</v>
      </c>
    </row>
    <row r="624" spans="1:22" x14ac:dyDescent="0.25">
      <c r="A624" t="s">
        <v>47</v>
      </c>
      <c r="B624" t="s">
        <v>48</v>
      </c>
      <c r="C624" s="3" t="s">
        <v>178</v>
      </c>
      <c r="D624" t="s">
        <v>96</v>
      </c>
      <c r="E624" t="s">
        <v>110</v>
      </c>
      <c r="F624" s="1">
        <v>36879</v>
      </c>
      <c r="I624" s="1">
        <v>37803</v>
      </c>
      <c r="J624" t="s">
        <v>97</v>
      </c>
      <c r="K624" t="s">
        <v>119</v>
      </c>
      <c r="L624" t="s">
        <v>52</v>
      </c>
      <c r="N624" t="s">
        <v>99</v>
      </c>
      <c r="O624" s="2">
        <v>-1004865</v>
      </c>
      <c r="P624">
        <v>3.18</v>
      </c>
      <c r="Q624">
        <v>2.9903</v>
      </c>
      <c r="R624">
        <v>0.27282000000000001</v>
      </c>
      <c r="S624" s="4">
        <v>79714.73</v>
      </c>
      <c r="U624" t="s">
        <v>101</v>
      </c>
      <c r="V624" t="s">
        <v>56</v>
      </c>
    </row>
    <row r="625" spans="1:22" x14ac:dyDescent="0.25">
      <c r="A625" t="s">
        <v>47</v>
      </c>
      <c r="B625" t="s">
        <v>48</v>
      </c>
      <c r="C625" s="3" t="s">
        <v>178</v>
      </c>
      <c r="D625" t="s">
        <v>96</v>
      </c>
      <c r="E625" t="s">
        <v>117</v>
      </c>
      <c r="F625" s="1">
        <v>36879</v>
      </c>
      <c r="I625" s="1">
        <v>37803</v>
      </c>
      <c r="J625" t="s">
        <v>97</v>
      </c>
      <c r="K625" t="s">
        <v>116</v>
      </c>
      <c r="L625" t="s">
        <v>52</v>
      </c>
      <c r="N625" t="s">
        <v>99</v>
      </c>
      <c r="O625" s="2">
        <v>-538129</v>
      </c>
      <c r="P625">
        <v>3.2130999999999998</v>
      </c>
      <c r="Q625">
        <v>2.8092999999999999</v>
      </c>
      <c r="R625">
        <v>0.59006000000000003</v>
      </c>
      <c r="S625" s="4">
        <v>95568.73</v>
      </c>
      <c r="U625" t="s">
        <v>101</v>
      </c>
      <c r="V625" t="s">
        <v>56</v>
      </c>
    </row>
    <row r="626" spans="1:22" x14ac:dyDescent="0.25">
      <c r="A626" t="s">
        <v>47</v>
      </c>
      <c r="B626" t="s">
        <v>48</v>
      </c>
      <c r="C626" s="3" t="s">
        <v>178</v>
      </c>
      <c r="D626" t="s">
        <v>96</v>
      </c>
      <c r="E626" t="s">
        <v>100</v>
      </c>
      <c r="F626" s="1">
        <v>36879</v>
      </c>
      <c r="I626" s="1">
        <v>37803</v>
      </c>
      <c r="J626" t="s">
        <v>97</v>
      </c>
      <c r="K626" t="s">
        <v>98</v>
      </c>
      <c r="L626" t="s">
        <v>52</v>
      </c>
      <c r="N626" t="s">
        <v>99</v>
      </c>
      <c r="O626" s="2">
        <v>-103323</v>
      </c>
      <c r="P626">
        <v>3.2130999999999998</v>
      </c>
      <c r="Q626">
        <v>2.8092999999999999</v>
      </c>
      <c r="R626">
        <v>0.59640000000000004</v>
      </c>
      <c r="S626" s="4">
        <v>18974.919999999998</v>
      </c>
      <c r="U626" t="s">
        <v>101</v>
      </c>
      <c r="V626" t="s">
        <v>56</v>
      </c>
    </row>
    <row r="627" spans="1:22" x14ac:dyDescent="0.25">
      <c r="A627" t="s">
        <v>47</v>
      </c>
      <c r="B627" t="s">
        <v>48</v>
      </c>
      <c r="C627" s="3" t="s">
        <v>178</v>
      </c>
      <c r="D627" t="s">
        <v>96</v>
      </c>
      <c r="E627" t="s">
        <v>108</v>
      </c>
      <c r="F627" s="1">
        <v>36798</v>
      </c>
      <c r="I627" s="1">
        <v>37834</v>
      </c>
      <c r="J627" t="s">
        <v>97</v>
      </c>
      <c r="K627" t="s">
        <v>116</v>
      </c>
      <c r="L627" t="s">
        <v>57</v>
      </c>
      <c r="N627" t="s">
        <v>99</v>
      </c>
      <c r="O627" s="2">
        <v>538129</v>
      </c>
      <c r="P627">
        <v>3.2559</v>
      </c>
      <c r="Q627">
        <v>2.8519000000000001</v>
      </c>
      <c r="R627">
        <v>0.59014</v>
      </c>
      <c r="S627" s="4">
        <v>-95193.49</v>
      </c>
      <c r="U627" t="s">
        <v>101</v>
      </c>
      <c r="V627" t="s">
        <v>56</v>
      </c>
    </row>
    <row r="628" spans="1:22" x14ac:dyDescent="0.25">
      <c r="A628" t="s">
        <v>47</v>
      </c>
      <c r="B628" t="s">
        <v>48</v>
      </c>
      <c r="C628" s="3" t="s">
        <v>178</v>
      </c>
      <c r="D628" t="s">
        <v>96</v>
      </c>
      <c r="E628" t="s">
        <v>106</v>
      </c>
      <c r="F628" s="1">
        <v>36798</v>
      </c>
      <c r="I628" s="1">
        <v>37834</v>
      </c>
      <c r="J628" t="s">
        <v>97</v>
      </c>
      <c r="K628" t="s">
        <v>119</v>
      </c>
      <c r="L628" t="s">
        <v>57</v>
      </c>
      <c r="N628" t="s">
        <v>99</v>
      </c>
      <c r="O628" s="2">
        <v>1004865</v>
      </c>
      <c r="P628">
        <v>3.2225999999999999</v>
      </c>
      <c r="Q628">
        <v>3.0329999999999999</v>
      </c>
      <c r="R628">
        <v>0.27285999999999999</v>
      </c>
      <c r="S628" s="4">
        <v>-79401.75</v>
      </c>
      <c r="U628" t="s">
        <v>101</v>
      </c>
      <c r="V628" t="s">
        <v>56</v>
      </c>
    </row>
    <row r="629" spans="1:22" x14ac:dyDescent="0.25">
      <c r="A629" t="s">
        <v>47</v>
      </c>
      <c r="B629" t="s">
        <v>48</v>
      </c>
      <c r="C629" s="3" t="s">
        <v>178</v>
      </c>
      <c r="D629" t="s">
        <v>96</v>
      </c>
      <c r="E629" t="s">
        <v>111</v>
      </c>
      <c r="F629" s="1">
        <v>36798</v>
      </c>
      <c r="I629" s="1">
        <v>37834</v>
      </c>
      <c r="J629" t="s">
        <v>97</v>
      </c>
      <c r="K629" t="s">
        <v>98</v>
      </c>
      <c r="L629" t="s">
        <v>57</v>
      </c>
      <c r="N629" t="s">
        <v>99</v>
      </c>
      <c r="O629" s="2">
        <v>384648</v>
      </c>
      <c r="P629">
        <v>3.2559</v>
      </c>
      <c r="Q629">
        <v>2.8519000000000001</v>
      </c>
      <c r="R629">
        <v>0.59014</v>
      </c>
      <c r="S629" s="4">
        <v>-68043.14</v>
      </c>
      <c r="U629" t="s">
        <v>101</v>
      </c>
      <c r="V629" t="s">
        <v>56</v>
      </c>
    </row>
    <row r="630" spans="1:22" x14ac:dyDescent="0.25">
      <c r="A630" t="s">
        <v>47</v>
      </c>
      <c r="B630" t="s">
        <v>48</v>
      </c>
      <c r="C630" s="3" t="s">
        <v>178</v>
      </c>
      <c r="D630" t="s">
        <v>96</v>
      </c>
      <c r="E630" t="s">
        <v>112</v>
      </c>
      <c r="F630" s="1">
        <v>36879</v>
      </c>
      <c r="I630" s="1">
        <v>37834</v>
      </c>
      <c r="J630" t="s">
        <v>97</v>
      </c>
      <c r="K630" t="s">
        <v>98</v>
      </c>
      <c r="L630" t="s">
        <v>52</v>
      </c>
      <c r="N630" t="s">
        <v>99</v>
      </c>
      <c r="O630" s="2">
        <v>-496899</v>
      </c>
      <c r="P630">
        <v>3.2559</v>
      </c>
      <c r="Q630">
        <v>2.8519000000000001</v>
      </c>
      <c r="R630">
        <v>0.63456000000000001</v>
      </c>
      <c r="S630" s="4">
        <v>108868.44</v>
      </c>
      <c r="U630" t="s">
        <v>101</v>
      </c>
      <c r="V630" t="s">
        <v>56</v>
      </c>
    </row>
    <row r="631" spans="1:22" x14ac:dyDescent="0.25">
      <c r="A631" t="s">
        <v>47</v>
      </c>
      <c r="B631" t="s">
        <v>48</v>
      </c>
      <c r="C631" s="3" t="s">
        <v>178</v>
      </c>
      <c r="D631" t="s">
        <v>96</v>
      </c>
      <c r="E631" t="s">
        <v>102</v>
      </c>
      <c r="F631" s="1">
        <v>36798</v>
      </c>
      <c r="I631" s="1">
        <v>37834</v>
      </c>
      <c r="J631" t="s">
        <v>97</v>
      </c>
      <c r="K631" t="s">
        <v>98</v>
      </c>
      <c r="L631" t="s">
        <v>57</v>
      </c>
      <c r="N631" t="s">
        <v>99</v>
      </c>
      <c r="O631" s="2">
        <v>230764</v>
      </c>
      <c r="P631">
        <v>3.2559</v>
      </c>
      <c r="Q631">
        <v>2.8519000000000001</v>
      </c>
      <c r="R631">
        <v>0.59648999999999996</v>
      </c>
      <c r="S631" s="4">
        <v>-42212.63</v>
      </c>
      <c r="U631" t="s">
        <v>101</v>
      </c>
      <c r="V631" t="s">
        <v>56</v>
      </c>
    </row>
    <row r="632" spans="1:22" x14ac:dyDescent="0.25">
      <c r="A632" t="s">
        <v>47</v>
      </c>
      <c r="B632" t="s">
        <v>48</v>
      </c>
      <c r="C632" s="3" t="s">
        <v>178</v>
      </c>
      <c r="D632" t="s">
        <v>96</v>
      </c>
      <c r="E632" t="s">
        <v>103</v>
      </c>
      <c r="F632" s="1">
        <v>36879</v>
      </c>
      <c r="I632" s="1">
        <v>37834</v>
      </c>
      <c r="J632" t="s">
        <v>97</v>
      </c>
      <c r="K632" t="s">
        <v>98</v>
      </c>
      <c r="L632" t="s">
        <v>52</v>
      </c>
      <c r="N632" t="s">
        <v>99</v>
      </c>
      <c r="O632" s="2">
        <v>-384648</v>
      </c>
      <c r="P632">
        <v>3.2559</v>
      </c>
      <c r="Q632">
        <v>2.8519000000000001</v>
      </c>
      <c r="R632">
        <v>0.59014</v>
      </c>
      <c r="S632" s="4">
        <v>68043.14</v>
      </c>
      <c r="U632" t="s">
        <v>101</v>
      </c>
      <c r="V632" t="s">
        <v>56</v>
      </c>
    </row>
    <row r="633" spans="1:22" x14ac:dyDescent="0.25">
      <c r="A633" t="s">
        <v>47</v>
      </c>
      <c r="B633" t="s">
        <v>48</v>
      </c>
      <c r="C633" s="3" t="s">
        <v>178</v>
      </c>
      <c r="D633" t="s">
        <v>96</v>
      </c>
      <c r="E633" t="s">
        <v>104</v>
      </c>
      <c r="F633" s="1">
        <v>36798</v>
      </c>
      <c r="I633" s="1">
        <v>37834</v>
      </c>
      <c r="J633" t="s">
        <v>97</v>
      </c>
      <c r="K633" t="s">
        <v>98</v>
      </c>
      <c r="L633" t="s">
        <v>57</v>
      </c>
      <c r="N633" t="s">
        <v>99</v>
      </c>
      <c r="O633" s="2">
        <v>103323</v>
      </c>
      <c r="P633">
        <v>3.2559</v>
      </c>
      <c r="Q633">
        <v>2.8519000000000001</v>
      </c>
      <c r="R633">
        <v>0.59648999999999996</v>
      </c>
      <c r="S633" s="4">
        <v>-18900.41</v>
      </c>
      <c r="U633" t="s">
        <v>101</v>
      </c>
      <c r="V633" t="s">
        <v>56</v>
      </c>
    </row>
    <row r="634" spans="1:22" x14ac:dyDescent="0.25">
      <c r="A634" t="s">
        <v>47</v>
      </c>
      <c r="B634" t="s">
        <v>48</v>
      </c>
      <c r="C634" s="3" t="s">
        <v>178</v>
      </c>
      <c r="D634" t="s">
        <v>96</v>
      </c>
      <c r="E634" t="s">
        <v>109</v>
      </c>
      <c r="F634" s="1">
        <v>36798</v>
      </c>
      <c r="I634" s="1">
        <v>37834</v>
      </c>
      <c r="J634" t="s">
        <v>97</v>
      </c>
      <c r="K634" t="s">
        <v>98</v>
      </c>
      <c r="L634" t="s">
        <v>57</v>
      </c>
      <c r="N634" t="s">
        <v>99</v>
      </c>
      <c r="O634" s="2">
        <v>496899</v>
      </c>
      <c r="P634">
        <v>3.2559</v>
      </c>
      <c r="Q634">
        <v>2.8519000000000001</v>
      </c>
      <c r="R634">
        <v>0.63456000000000001</v>
      </c>
      <c r="S634" s="4">
        <v>-108868.44</v>
      </c>
      <c r="U634" t="s">
        <v>101</v>
      </c>
      <c r="V634" t="s">
        <v>56</v>
      </c>
    </row>
    <row r="635" spans="1:22" x14ac:dyDescent="0.25">
      <c r="A635" t="s">
        <v>47</v>
      </c>
      <c r="B635" t="s">
        <v>48</v>
      </c>
      <c r="C635" s="3" t="s">
        <v>178</v>
      </c>
      <c r="D635" t="s">
        <v>96</v>
      </c>
      <c r="E635" t="s">
        <v>110</v>
      </c>
      <c r="F635" s="1">
        <v>36879</v>
      </c>
      <c r="I635" s="1">
        <v>37834</v>
      </c>
      <c r="J635" t="s">
        <v>97</v>
      </c>
      <c r="K635" t="s">
        <v>105</v>
      </c>
      <c r="L635" t="s">
        <v>52</v>
      </c>
      <c r="N635" t="s">
        <v>99</v>
      </c>
      <c r="O635" s="2">
        <v>1004865</v>
      </c>
      <c r="P635">
        <v>3.2225999999999999</v>
      </c>
      <c r="Q635">
        <v>3.0329999999999999</v>
      </c>
      <c r="R635">
        <v>0.27285999999999999</v>
      </c>
      <c r="S635" s="4">
        <v>0</v>
      </c>
      <c r="U635" t="s">
        <v>101</v>
      </c>
      <c r="V635" t="s">
        <v>56</v>
      </c>
    </row>
    <row r="636" spans="1:22" x14ac:dyDescent="0.25">
      <c r="A636" t="s">
        <v>47</v>
      </c>
      <c r="B636" t="s">
        <v>48</v>
      </c>
      <c r="C636" s="3" t="s">
        <v>178</v>
      </c>
      <c r="D636" t="s">
        <v>96</v>
      </c>
      <c r="E636" t="s">
        <v>117</v>
      </c>
      <c r="F636" s="1">
        <v>36879</v>
      </c>
      <c r="I636" s="1">
        <v>37834</v>
      </c>
      <c r="J636" t="s">
        <v>97</v>
      </c>
      <c r="K636" t="s">
        <v>107</v>
      </c>
      <c r="L636" t="s">
        <v>52</v>
      </c>
      <c r="N636" t="s">
        <v>99</v>
      </c>
      <c r="O636" s="2">
        <v>538129</v>
      </c>
      <c r="P636">
        <v>3.2559</v>
      </c>
      <c r="Q636">
        <v>2.8519000000000001</v>
      </c>
      <c r="R636">
        <v>0.59014</v>
      </c>
      <c r="S636" s="4">
        <v>0</v>
      </c>
      <c r="U636" t="s">
        <v>101</v>
      </c>
      <c r="V636" t="s">
        <v>56</v>
      </c>
    </row>
    <row r="637" spans="1:22" x14ac:dyDescent="0.25">
      <c r="A637" t="s">
        <v>47</v>
      </c>
      <c r="B637" t="s">
        <v>48</v>
      </c>
      <c r="C637" s="3" t="s">
        <v>178</v>
      </c>
      <c r="D637" t="s">
        <v>96</v>
      </c>
      <c r="E637" t="s">
        <v>108</v>
      </c>
      <c r="F637" s="1">
        <v>36798</v>
      </c>
      <c r="I637" s="1">
        <v>37834</v>
      </c>
      <c r="J637" t="s">
        <v>97</v>
      </c>
      <c r="K637" t="s">
        <v>107</v>
      </c>
      <c r="L637" t="s">
        <v>57</v>
      </c>
      <c r="N637" t="s">
        <v>99</v>
      </c>
      <c r="O637" s="2">
        <v>-538129</v>
      </c>
      <c r="P637">
        <v>3.2559</v>
      </c>
      <c r="Q637">
        <v>2.8519000000000001</v>
      </c>
      <c r="R637">
        <v>0.59014</v>
      </c>
      <c r="S637" s="4">
        <v>0</v>
      </c>
      <c r="U637" t="s">
        <v>101</v>
      </c>
      <c r="V637" t="s">
        <v>56</v>
      </c>
    </row>
    <row r="638" spans="1:22" x14ac:dyDescent="0.25">
      <c r="A638" t="s">
        <v>47</v>
      </c>
      <c r="B638" t="s">
        <v>48</v>
      </c>
      <c r="C638" s="3" t="s">
        <v>178</v>
      </c>
      <c r="D638" t="s">
        <v>96</v>
      </c>
      <c r="E638" t="s">
        <v>106</v>
      </c>
      <c r="F638" s="1">
        <v>36798</v>
      </c>
      <c r="I638" s="1">
        <v>37834</v>
      </c>
      <c r="J638" t="s">
        <v>97</v>
      </c>
      <c r="K638" t="s">
        <v>105</v>
      </c>
      <c r="L638" t="s">
        <v>57</v>
      </c>
      <c r="N638" t="s">
        <v>99</v>
      </c>
      <c r="O638" s="2">
        <v>-1004865</v>
      </c>
      <c r="P638">
        <v>3.2225999999999999</v>
      </c>
      <c r="Q638">
        <v>3.0329999999999999</v>
      </c>
      <c r="R638">
        <v>0.27285999999999999</v>
      </c>
      <c r="S638" s="4">
        <v>0</v>
      </c>
      <c r="U638" t="s">
        <v>101</v>
      </c>
      <c r="V638" t="s">
        <v>56</v>
      </c>
    </row>
    <row r="639" spans="1:22" x14ac:dyDescent="0.25">
      <c r="A639" t="s">
        <v>47</v>
      </c>
      <c r="B639" t="s">
        <v>48</v>
      </c>
      <c r="C639" s="3" t="s">
        <v>178</v>
      </c>
      <c r="D639" t="s">
        <v>96</v>
      </c>
      <c r="E639" t="s">
        <v>111</v>
      </c>
      <c r="F639" s="1">
        <v>36798</v>
      </c>
      <c r="I639" s="1">
        <v>37834</v>
      </c>
      <c r="J639" t="s">
        <v>97</v>
      </c>
      <c r="K639" t="s">
        <v>107</v>
      </c>
      <c r="L639" t="s">
        <v>57</v>
      </c>
      <c r="N639" t="s">
        <v>99</v>
      </c>
      <c r="O639" s="2">
        <v>-384648</v>
      </c>
      <c r="P639">
        <v>3.2559</v>
      </c>
      <c r="Q639">
        <v>2.8519000000000001</v>
      </c>
      <c r="R639">
        <v>0.59014</v>
      </c>
      <c r="S639" s="4">
        <v>0</v>
      </c>
      <c r="U639" t="s">
        <v>101</v>
      </c>
      <c r="V639" t="s">
        <v>56</v>
      </c>
    </row>
    <row r="640" spans="1:22" x14ac:dyDescent="0.25">
      <c r="A640" t="s">
        <v>47</v>
      </c>
      <c r="B640" t="s">
        <v>48</v>
      </c>
      <c r="C640" s="3" t="s">
        <v>178</v>
      </c>
      <c r="D640" t="s">
        <v>96</v>
      </c>
      <c r="E640" t="s">
        <v>112</v>
      </c>
      <c r="F640" s="1">
        <v>36879</v>
      </c>
      <c r="I640" s="1">
        <v>37834</v>
      </c>
      <c r="J640" t="s">
        <v>97</v>
      </c>
      <c r="K640" t="s">
        <v>107</v>
      </c>
      <c r="L640" t="s">
        <v>52</v>
      </c>
      <c r="N640" t="s">
        <v>99</v>
      </c>
      <c r="O640" s="2">
        <v>496899</v>
      </c>
      <c r="P640">
        <v>3.2559</v>
      </c>
      <c r="Q640">
        <v>2.8519000000000001</v>
      </c>
      <c r="R640">
        <v>0.63456000000000001</v>
      </c>
      <c r="S640" s="4">
        <v>0</v>
      </c>
      <c r="U640" t="s">
        <v>101</v>
      </c>
      <c r="V640" t="s">
        <v>56</v>
      </c>
    </row>
    <row r="641" spans="1:22" x14ac:dyDescent="0.25">
      <c r="A641" t="s">
        <v>47</v>
      </c>
      <c r="B641" t="s">
        <v>48</v>
      </c>
      <c r="C641" s="3" t="s">
        <v>178</v>
      </c>
      <c r="D641" t="s">
        <v>96</v>
      </c>
      <c r="E641" t="s">
        <v>103</v>
      </c>
      <c r="F641" s="1">
        <v>36879</v>
      </c>
      <c r="I641" s="1">
        <v>37834</v>
      </c>
      <c r="J641" t="s">
        <v>97</v>
      </c>
      <c r="K641" t="s">
        <v>107</v>
      </c>
      <c r="L641" t="s">
        <v>52</v>
      </c>
      <c r="N641" t="s">
        <v>99</v>
      </c>
      <c r="O641" s="2">
        <v>384648</v>
      </c>
      <c r="P641">
        <v>3.2559</v>
      </c>
      <c r="Q641">
        <v>2.8519000000000001</v>
      </c>
      <c r="R641">
        <v>0.59014</v>
      </c>
      <c r="S641" s="4">
        <v>0</v>
      </c>
      <c r="U641" t="s">
        <v>101</v>
      </c>
      <c r="V641" t="s">
        <v>56</v>
      </c>
    </row>
    <row r="642" spans="1:22" x14ac:dyDescent="0.25">
      <c r="A642" t="s">
        <v>47</v>
      </c>
      <c r="B642" t="s">
        <v>48</v>
      </c>
      <c r="C642" s="3" t="s">
        <v>178</v>
      </c>
      <c r="D642" t="s">
        <v>96</v>
      </c>
      <c r="E642" t="s">
        <v>104</v>
      </c>
      <c r="F642" s="1">
        <v>36798</v>
      </c>
      <c r="I642" s="1">
        <v>37834</v>
      </c>
      <c r="J642" t="s">
        <v>97</v>
      </c>
      <c r="K642" t="s">
        <v>107</v>
      </c>
      <c r="L642" t="s">
        <v>57</v>
      </c>
      <c r="N642" t="s">
        <v>99</v>
      </c>
      <c r="O642" s="2">
        <v>-103323</v>
      </c>
      <c r="P642">
        <v>3.2559</v>
      </c>
      <c r="Q642">
        <v>2.8519000000000001</v>
      </c>
      <c r="R642">
        <v>0.59648999999999996</v>
      </c>
      <c r="S642" s="4">
        <v>0</v>
      </c>
      <c r="U642" t="s">
        <v>101</v>
      </c>
      <c r="V642" t="s">
        <v>56</v>
      </c>
    </row>
    <row r="643" spans="1:22" x14ac:dyDescent="0.25">
      <c r="A643" t="s">
        <v>47</v>
      </c>
      <c r="B643" t="s">
        <v>48</v>
      </c>
      <c r="C643" s="3" t="s">
        <v>178</v>
      </c>
      <c r="D643" t="s">
        <v>96</v>
      </c>
      <c r="E643" t="s">
        <v>109</v>
      </c>
      <c r="F643" s="1">
        <v>36798</v>
      </c>
      <c r="I643" s="1">
        <v>37834</v>
      </c>
      <c r="J643" t="s">
        <v>97</v>
      </c>
      <c r="K643" t="s">
        <v>107</v>
      </c>
      <c r="L643" t="s">
        <v>57</v>
      </c>
      <c r="N643" t="s">
        <v>99</v>
      </c>
      <c r="O643" s="2">
        <v>-496899</v>
      </c>
      <c r="P643">
        <v>3.2559</v>
      </c>
      <c r="Q643">
        <v>2.8519000000000001</v>
      </c>
      <c r="R643">
        <v>0.63456000000000001</v>
      </c>
      <c r="S643" s="4">
        <v>0</v>
      </c>
      <c r="U643" t="s">
        <v>101</v>
      </c>
      <c r="V643" t="s">
        <v>56</v>
      </c>
    </row>
    <row r="644" spans="1:22" x14ac:dyDescent="0.25">
      <c r="A644" t="s">
        <v>47</v>
      </c>
      <c r="B644" t="s">
        <v>48</v>
      </c>
      <c r="C644" s="3" t="s">
        <v>178</v>
      </c>
      <c r="D644" t="s">
        <v>96</v>
      </c>
      <c r="E644" t="s">
        <v>113</v>
      </c>
      <c r="F644" s="1">
        <v>36879</v>
      </c>
      <c r="I644" s="1">
        <v>37834</v>
      </c>
      <c r="J644" t="s">
        <v>97</v>
      </c>
      <c r="K644" t="s">
        <v>107</v>
      </c>
      <c r="L644" t="s">
        <v>52</v>
      </c>
      <c r="N644" t="s">
        <v>99</v>
      </c>
      <c r="O644" s="2">
        <v>230764</v>
      </c>
      <c r="P644">
        <v>3.2559</v>
      </c>
      <c r="Q644">
        <v>2.8519000000000001</v>
      </c>
      <c r="R644">
        <v>0.59648999999999996</v>
      </c>
      <c r="S644" s="4">
        <v>0</v>
      </c>
      <c r="U644" t="s">
        <v>101</v>
      </c>
      <c r="V644" t="s">
        <v>56</v>
      </c>
    </row>
    <row r="645" spans="1:22" x14ac:dyDescent="0.25">
      <c r="A645" t="s">
        <v>47</v>
      </c>
      <c r="B645" t="s">
        <v>48</v>
      </c>
      <c r="C645" s="3" t="s">
        <v>178</v>
      </c>
      <c r="D645" t="s">
        <v>96</v>
      </c>
      <c r="E645" t="s">
        <v>100</v>
      </c>
      <c r="F645" s="1">
        <v>36879</v>
      </c>
      <c r="I645" s="1">
        <v>37834</v>
      </c>
      <c r="J645" t="s">
        <v>97</v>
      </c>
      <c r="K645" t="s">
        <v>107</v>
      </c>
      <c r="L645" t="s">
        <v>52</v>
      </c>
      <c r="N645" t="s">
        <v>99</v>
      </c>
      <c r="O645" s="2">
        <v>103323</v>
      </c>
      <c r="P645">
        <v>3.2559</v>
      </c>
      <c r="Q645">
        <v>2.8519000000000001</v>
      </c>
      <c r="R645">
        <v>0.59648999999999996</v>
      </c>
      <c r="S645" s="4">
        <v>0</v>
      </c>
      <c r="U645" t="s">
        <v>101</v>
      </c>
      <c r="V645" t="s">
        <v>56</v>
      </c>
    </row>
    <row r="646" spans="1:22" x14ac:dyDescent="0.25">
      <c r="A646" t="s">
        <v>47</v>
      </c>
      <c r="B646" t="s">
        <v>48</v>
      </c>
      <c r="C646" s="3" t="s">
        <v>178</v>
      </c>
      <c r="D646" t="s">
        <v>96</v>
      </c>
      <c r="E646" t="s">
        <v>102</v>
      </c>
      <c r="F646" s="1">
        <v>36798</v>
      </c>
      <c r="I646" s="1">
        <v>37834</v>
      </c>
      <c r="J646" t="s">
        <v>97</v>
      </c>
      <c r="K646" t="s">
        <v>107</v>
      </c>
      <c r="L646" t="s">
        <v>57</v>
      </c>
      <c r="N646" t="s">
        <v>99</v>
      </c>
      <c r="O646" s="2">
        <v>-230764</v>
      </c>
      <c r="P646">
        <v>3.2559</v>
      </c>
      <c r="Q646">
        <v>2.8519000000000001</v>
      </c>
      <c r="R646">
        <v>0.59648999999999996</v>
      </c>
      <c r="S646" s="4">
        <v>0</v>
      </c>
      <c r="U646" t="s">
        <v>101</v>
      </c>
      <c r="V646" t="s">
        <v>56</v>
      </c>
    </row>
    <row r="647" spans="1:22" x14ac:dyDescent="0.25">
      <c r="A647" t="s">
        <v>47</v>
      </c>
      <c r="B647" t="s">
        <v>48</v>
      </c>
      <c r="C647" s="3" t="s">
        <v>178</v>
      </c>
      <c r="D647" t="s">
        <v>96</v>
      </c>
      <c r="E647" t="s">
        <v>113</v>
      </c>
      <c r="F647" s="1">
        <v>36879</v>
      </c>
      <c r="I647" s="1">
        <v>37834</v>
      </c>
      <c r="J647" t="s">
        <v>97</v>
      </c>
      <c r="K647" t="s">
        <v>98</v>
      </c>
      <c r="L647" t="s">
        <v>52</v>
      </c>
      <c r="N647" t="s">
        <v>99</v>
      </c>
      <c r="O647" s="2">
        <v>-230764</v>
      </c>
      <c r="P647">
        <v>3.2559</v>
      </c>
      <c r="Q647">
        <v>2.8519000000000001</v>
      </c>
      <c r="R647">
        <v>0.59648999999999996</v>
      </c>
      <c r="S647" s="4">
        <v>42212.63</v>
      </c>
      <c r="U647" t="s">
        <v>101</v>
      </c>
      <c r="V647" t="s">
        <v>56</v>
      </c>
    </row>
    <row r="648" spans="1:22" x14ac:dyDescent="0.25">
      <c r="A648" t="s">
        <v>47</v>
      </c>
      <c r="B648" t="s">
        <v>48</v>
      </c>
      <c r="C648" s="3" t="s">
        <v>178</v>
      </c>
      <c r="D648" t="s">
        <v>96</v>
      </c>
      <c r="E648" t="s">
        <v>110</v>
      </c>
      <c r="F648" s="1">
        <v>36879</v>
      </c>
      <c r="I648" s="1">
        <v>37834</v>
      </c>
      <c r="J648" t="s">
        <v>97</v>
      </c>
      <c r="K648" t="s">
        <v>119</v>
      </c>
      <c r="L648" t="s">
        <v>52</v>
      </c>
      <c r="N648" t="s">
        <v>99</v>
      </c>
      <c r="O648" s="2">
        <v>-1004865</v>
      </c>
      <c r="P648">
        <v>3.2225999999999999</v>
      </c>
      <c r="Q648">
        <v>3.0329999999999999</v>
      </c>
      <c r="R648">
        <v>0.27285999999999999</v>
      </c>
      <c r="S648" s="4">
        <v>79401.75</v>
      </c>
      <c r="U648" t="s">
        <v>101</v>
      </c>
      <c r="V648" t="s">
        <v>56</v>
      </c>
    </row>
    <row r="649" spans="1:22" x14ac:dyDescent="0.25">
      <c r="A649" t="s">
        <v>47</v>
      </c>
      <c r="B649" t="s">
        <v>48</v>
      </c>
      <c r="C649" s="3" t="s">
        <v>178</v>
      </c>
      <c r="D649" t="s">
        <v>96</v>
      </c>
      <c r="E649" t="s">
        <v>117</v>
      </c>
      <c r="F649" s="1">
        <v>36879</v>
      </c>
      <c r="I649" s="1">
        <v>37834</v>
      </c>
      <c r="J649" t="s">
        <v>97</v>
      </c>
      <c r="K649" t="s">
        <v>116</v>
      </c>
      <c r="L649" t="s">
        <v>52</v>
      </c>
      <c r="N649" t="s">
        <v>99</v>
      </c>
      <c r="O649" s="2">
        <v>-538129</v>
      </c>
      <c r="P649">
        <v>3.2559</v>
      </c>
      <c r="Q649">
        <v>2.8519000000000001</v>
      </c>
      <c r="R649">
        <v>0.59014</v>
      </c>
      <c r="S649" s="4">
        <v>95193.49</v>
      </c>
      <c r="U649" t="s">
        <v>101</v>
      </c>
      <c r="V649" t="s">
        <v>56</v>
      </c>
    </row>
    <row r="650" spans="1:22" x14ac:dyDescent="0.25">
      <c r="A650" t="s">
        <v>47</v>
      </c>
      <c r="B650" t="s">
        <v>48</v>
      </c>
      <c r="C650" s="3" t="s">
        <v>178</v>
      </c>
      <c r="D650" t="s">
        <v>96</v>
      </c>
      <c r="E650" t="s">
        <v>100</v>
      </c>
      <c r="F650" s="1">
        <v>36879</v>
      </c>
      <c r="I650" s="1">
        <v>37834</v>
      </c>
      <c r="J650" t="s">
        <v>97</v>
      </c>
      <c r="K650" t="s">
        <v>98</v>
      </c>
      <c r="L650" t="s">
        <v>52</v>
      </c>
      <c r="N650" t="s">
        <v>99</v>
      </c>
      <c r="O650" s="2">
        <v>-103323</v>
      </c>
      <c r="P650">
        <v>3.2559</v>
      </c>
      <c r="Q650">
        <v>2.8519000000000001</v>
      </c>
      <c r="R650">
        <v>0.59648999999999996</v>
      </c>
      <c r="S650" s="4">
        <v>18900.41</v>
      </c>
      <c r="U650" t="s">
        <v>101</v>
      </c>
      <c r="V650" t="s">
        <v>56</v>
      </c>
    </row>
    <row r="651" spans="1:22" x14ac:dyDescent="0.25">
      <c r="A651" t="s">
        <v>47</v>
      </c>
      <c r="B651" t="s">
        <v>48</v>
      </c>
      <c r="C651" s="3" t="s">
        <v>178</v>
      </c>
      <c r="D651" t="s">
        <v>96</v>
      </c>
      <c r="E651" t="s">
        <v>108</v>
      </c>
      <c r="F651" s="1">
        <v>36798</v>
      </c>
      <c r="I651" s="1">
        <v>37865</v>
      </c>
      <c r="J651" t="s">
        <v>97</v>
      </c>
      <c r="K651" t="s">
        <v>116</v>
      </c>
      <c r="L651" t="s">
        <v>57</v>
      </c>
      <c r="N651" t="s">
        <v>99</v>
      </c>
      <c r="O651" s="2">
        <v>520770</v>
      </c>
      <c r="P651">
        <v>3.2564000000000002</v>
      </c>
      <c r="Q651">
        <v>2.8523000000000001</v>
      </c>
      <c r="R651">
        <v>0.59023000000000003</v>
      </c>
      <c r="S651" s="4">
        <v>-91735.98</v>
      </c>
      <c r="U651" t="s">
        <v>101</v>
      </c>
      <c r="V651" t="s">
        <v>56</v>
      </c>
    </row>
    <row r="652" spans="1:22" x14ac:dyDescent="0.25">
      <c r="A652" t="s">
        <v>47</v>
      </c>
      <c r="B652" t="s">
        <v>48</v>
      </c>
      <c r="C652" s="3" t="s">
        <v>178</v>
      </c>
      <c r="D652" t="s">
        <v>96</v>
      </c>
      <c r="E652" t="s">
        <v>106</v>
      </c>
      <c r="F652" s="1">
        <v>36798</v>
      </c>
      <c r="I652" s="1">
        <v>37865</v>
      </c>
      <c r="J652" t="s">
        <v>97</v>
      </c>
      <c r="K652" t="s">
        <v>119</v>
      </c>
      <c r="L652" t="s">
        <v>57</v>
      </c>
      <c r="N652" t="s">
        <v>99</v>
      </c>
      <c r="O652" s="2">
        <v>972450</v>
      </c>
      <c r="P652">
        <v>3.2231000000000001</v>
      </c>
      <c r="Q652">
        <v>3.0333999999999999</v>
      </c>
      <c r="R652">
        <v>0.27289999999999998</v>
      </c>
      <c r="S652" s="4">
        <v>-76517.81</v>
      </c>
      <c r="U652" t="s">
        <v>101</v>
      </c>
      <c r="V652" t="s">
        <v>56</v>
      </c>
    </row>
    <row r="653" spans="1:22" x14ac:dyDescent="0.25">
      <c r="A653" t="s">
        <v>47</v>
      </c>
      <c r="B653" t="s">
        <v>48</v>
      </c>
      <c r="C653" s="3" t="s">
        <v>178</v>
      </c>
      <c r="D653" t="s">
        <v>96</v>
      </c>
      <c r="E653" t="s">
        <v>111</v>
      </c>
      <c r="F653" s="1">
        <v>36798</v>
      </c>
      <c r="I653" s="1">
        <v>37865</v>
      </c>
      <c r="J653" t="s">
        <v>97</v>
      </c>
      <c r="K653" t="s">
        <v>98</v>
      </c>
      <c r="L653" t="s">
        <v>57</v>
      </c>
      <c r="N653" t="s">
        <v>99</v>
      </c>
      <c r="O653" s="2">
        <v>372240</v>
      </c>
      <c r="P653">
        <v>3.2564000000000002</v>
      </c>
      <c r="Q653">
        <v>2.8523000000000001</v>
      </c>
      <c r="R653">
        <v>0.59023000000000003</v>
      </c>
      <c r="S653" s="4">
        <v>-65571.75</v>
      </c>
      <c r="U653" t="s">
        <v>101</v>
      </c>
      <c r="V653" t="s">
        <v>56</v>
      </c>
    </row>
    <row r="654" spans="1:22" x14ac:dyDescent="0.25">
      <c r="A654" t="s">
        <v>47</v>
      </c>
      <c r="B654" t="s">
        <v>48</v>
      </c>
      <c r="C654" s="3" t="s">
        <v>178</v>
      </c>
      <c r="D654" t="s">
        <v>96</v>
      </c>
      <c r="E654" t="s">
        <v>112</v>
      </c>
      <c r="F654" s="1">
        <v>36879</v>
      </c>
      <c r="I654" s="1">
        <v>37865</v>
      </c>
      <c r="J654" t="s">
        <v>97</v>
      </c>
      <c r="K654" t="s">
        <v>98</v>
      </c>
      <c r="L654" t="s">
        <v>52</v>
      </c>
      <c r="N654" t="s">
        <v>99</v>
      </c>
      <c r="O654" s="2">
        <v>-480870</v>
      </c>
      <c r="P654">
        <v>3.2564000000000002</v>
      </c>
      <c r="Q654">
        <v>2.8523000000000001</v>
      </c>
      <c r="R654">
        <v>0.63466</v>
      </c>
      <c r="S654" s="4">
        <v>104914.24000000001</v>
      </c>
      <c r="U654" t="s">
        <v>101</v>
      </c>
      <c r="V654" t="s">
        <v>56</v>
      </c>
    </row>
    <row r="655" spans="1:22" x14ac:dyDescent="0.25">
      <c r="A655" t="s">
        <v>47</v>
      </c>
      <c r="B655" t="s">
        <v>48</v>
      </c>
      <c r="C655" s="3" t="s">
        <v>178</v>
      </c>
      <c r="D655" t="s">
        <v>96</v>
      </c>
      <c r="E655" t="s">
        <v>102</v>
      </c>
      <c r="F655" s="1">
        <v>36798</v>
      </c>
      <c r="I655" s="1">
        <v>37865</v>
      </c>
      <c r="J655" t="s">
        <v>97</v>
      </c>
      <c r="K655" t="s">
        <v>98</v>
      </c>
      <c r="L655" t="s">
        <v>57</v>
      </c>
      <c r="N655" t="s">
        <v>99</v>
      </c>
      <c r="O655" s="2">
        <v>223320</v>
      </c>
      <c r="P655">
        <v>3.2564000000000002</v>
      </c>
      <c r="Q655">
        <v>2.8523000000000001</v>
      </c>
      <c r="R655">
        <v>0.59658</v>
      </c>
      <c r="S655" s="4">
        <v>-40679.43</v>
      </c>
      <c r="U655" t="s">
        <v>101</v>
      </c>
      <c r="V655" t="s">
        <v>56</v>
      </c>
    </row>
    <row r="656" spans="1:22" x14ac:dyDescent="0.25">
      <c r="A656" t="s">
        <v>47</v>
      </c>
      <c r="B656" t="s">
        <v>48</v>
      </c>
      <c r="C656" s="3" t="s">
        <v>178</v>
      </c>
      <c r="D656" t="s">
        <v>96</v>
      </c>
      <c r="E656" t="s">
        <v>103</v>
      </c>
      <c r="F656" s="1">
        <v>36879</v>
      </c>
      <c r="I656" s="1">
        <v>37865</v>
      </c>
      <c r="J656" t="s">
        <v>97</v>
      </c>
      <c r="K656" t="s">
        <v>98</v>
      </c>
      <c r="L656" t="s">
        <v>52</v>
      </c>
      <c r="N656" t="s">
        <v>99</v>
      </c>
      <c r="O656" s="2">
        <v>-372240</v>
      </c>
      <c r="P656">
        <v>3.2564000000000002</v>
      </c>
      <c r="Q656">
        <v>2.8523000000000001</v>
      </c>
      <c r="R656">
        <v>0.59023000000000003</v>
      </c>
      <c r="S656" s="4">
        <v>65571.75</v>
      </c>
      <c r="U656" t="s">
        <v>101</v>
      </c>
      <c r="V656" t="s">
        <v>56</v>
      </c>
    </row>
    <row r="657" spans="1:22" x14ac:dyDescent="0.25">
      <c r="A657" t="s">
        <v>47</v>
      </c>
      <c r="B657" t="s">
        <v>48</v>
      </c>
      <c r="C657" s="3" t="s">
        <v>178</v>
      </c>
      <c r="D657" t="s">
        <v>96</v>
      </c>
      <c r="E657" t="s">
        <v>104</v>
      </c>
      <c r="F657" s="1">
        <v>36798</v>
      </c>
      <c r="I657" s="1">
        <v>37865</v>
      </c>
      <c r="J657" t="s">
        <v>97</v>
      </c>
      <c r="K657" t="s">
        <v>98</v>
      </c>
      <c r="L657" t="s">
        <v>57</v>
      </c>
      <c r="N657" t="s">
        <v>99</v>
      </c>
      <c r="O657" s="2">
        <v>99990</v>
      </c>
      <c r="P657">
        <v>3.2564000000000002</v>
      </c>
      <c r="Q657">
        <v>2.8523000000000001</v>
      </c>
      <c r="R657">
        <v>0.59658</v>
      </c>
      <c r="S657" s="4">
        <v>-18213.93</v>
      </c>
      <c r="U657" t="s">
        <v>101</v>
      </c>
      <c r="V657" t="s">
        <v>56</v>
      </c>
    </row>
    <row r="658" spans="1:22" x14ac:dyDescent="0.25">
      <c r="A658" t="s">
        <v>47</v>
      </c>
      <c r="B658" t="s">
        <v>48</v>
      </c>
      <c r="C658" s="3" t="s">
        <v>178</v>
      </c>
      <c r="D658" t="s">
        <v>96</v>
      </c>
      <c r="E658" t="s">
        <v>109</v>
      </c>
      <c r="F658" s="1">
        <v>36798</v>
      </c>
      <c r="I658" s="1">
        <v>37865</v>
      </c>
      <c r="J658" t="s">
        <v>97</v>
      </c>
      <c r="K658" t="s">
        <v>98</v>
      </c>
      <c r="L658" t="s">
        <v>57</v>
      </c>
      <c r="N658" t="s">
        <v>99</v>
      </c>
      <c r="O658" s="2">
        <v>480870</v>
      </c>
      <c r="P658">
        <v>3.2564000000000002</v>
      </c>
      <c r="Q658">
        <v>2.8523000000000001</v>
      </c>
      <c r="R658">
        <v>0.63466</v>
      </c>
      <c r="S658" s="4">
        <v>-104914.24000000001</v>
      </c>
      <c r="U658" t="s">
        <v>101</v>
      </c>
      <c r="V658" t="s">
        <v>56</v>
      </c>
    </row>
    <row r="659" spans="1:22" x14ac:dyDescent="0.25">
      <c r="A659" t="s">
        <v>47</v>
      </c>
      <c r="B659" t="s">
        <v>48</v>
      </c>
      <c r="C659" s="3" t="s">
        <v>178</v>
      </c>
      <c r="D659" t="s">
        <v>96</v>
      </c>
      <c r="E659" t="s">
        <v>110</v>
      </c>
      <c r="F659" s="1">
        <v>36879</v>
      </c>
      <c r="I659" s="1">
        <v>37865</v>
      </c>
      <c r="J659" t="s">
        <v>97</v>
      </c>
      <c r="K659" t="s">
        <v>105</v>
      </c>
      <c r="L659" t="s">
        <v>52</v>
      </c>
      <c r="N659" t="s">
        <v>99</v>
      </c>
      <c r="O659" s="2">
        <v>972450</v>
      </c>
      <c r="P659">
        <v>3.2231000000000001</v>
      </c>
      <c r="Q659">
        <v>3.0333999999999999</v>
      </c>
      <c r="R659">
        <v>0.27289999999999998</v>
      </c>
      <c r="S659" s="4">
        <v>0</v>
      </c>
      <c r="U659" t="s">
        <v>101</v>
      </c>
      <c r="V659" t="s">
        <v>56</v>
      </c>
    </row>
    <row r="660" spans="1:22" x14ac:dyDescent="0.25">
      <c r="A660" t="s">
        <v>47</v>
      </c>
      <c r="B660" t="s">
        <v>48</v>
      </c>
      <c r="C660" s="3" t="s">
        <v>178</v>
      </c>
      <c r="D660" t="s">
        <v>96</v>
      </c>
      <c r="E660" t="s">
        <v>117</v>
      </c>
      <c r="F660" s="1">
        <v>36879</v>
      </c>
      <c r="I660" s="1">
        <v>37865</v>
      </c>
      <c r="J660" t="s">
        <v>97</v>
      </c>
      <c r="K660" t="s">
        <v>107</v>
      </c>
      <c r="L660" t="s">
        <v>52</v>
      </c>
      <c r="N660" t="s">
        <v>99</v>
      </c>
      <c r="O660" s="2">
        <v>520770</v>
      </c>
      <c r="P660">
        <v>3.2564000000000002</v>
      </c>
      <c r="Q660">
        <v>2.8523000000000001</v>
      </c>
      <c r="R660">
        <v>0.59023000000000003</v>
      </c>
      <c r="S660" s="4">
        <v>0</v>
      </c>
      <c r="U660" t="s">
        <v>101</v>
      </c>
      <c r="V660" t="s">
        <v>56</v>
      </c>
    </row>
    <row r="661" spans="1:22" x14ac:dyDescent="0.25">
      <c r="A661" t="s">
        <v>47</v>
      </c>
      <c r="B661" t="s">
        <v>48</v>
      </c>
      <c r="C661" s="3" t="s">
        <v>178</v>
      </c>
      <c r="D661" t="s">
        <v>96</v>
      </c>
      <c r="E661" t="s">
        <v>108</v>
      </c>
      <c r="F661" s="1">
        <v>36798</v>
      </c>
      <c r="I661" s="1">
        <v>37865</v>
      </c>
      <c r="J661" t="s">
        <v>97</v>
      </c>
      <c r="K661" t="s">
        <v>107</v>
      </c>
      <c r="L661" t="s">
        <v>57</v>
      </c>
      <c r="N661" t="s">
        <v>99</v>
      </c>
      <c r="O661" s="2">
        <v>-520770</v>
      </c>
      <c r="P661">
        <v>3.2564000000000002</v>
      </c>
      <c r="Q661">
        <v>2.8523000000000001</v>
      </c>
      <c r="R661">
        <v>0.59023000000000003</v>
      </c>
      <c r="S661" s="4">
        <v>0</v>
      </c>
      <c r="U661" t="s">
        <v>101</v>
      </c>
      <c r="V661" t="s">
        <v>56</v>
      </c>
    </row>
    <row r="662" spans="1:22" x14ac:dyDescent="0.25">
      <c r="A662" t="s">
        <v>47</v>
      </c>
      <c r="B662" t="s">
        <v>48</v>
      </c>
      <c r="C662" s="3" t="s">
        <v>178</v>
      </c>
      <c r="D662" t="s">
        <v>96</v>
      </c>
      <c r="E662" t="s">
        <v>106</v>
      </c>
      <c r="F662" s="1">
        <v>36798</v>
      </c>
      <c r="I662" s="1">
        <v>37865</v>
      </c>
      <c r="J662" t="s">
        <v>97</v>
      </c>
      <c r="K662" t="s">
        <v>105</v>
      </c>
      <c r="L662" t="s">
        <v>57</v>
      </c>
      <c r="N662" t="s">
        <v>99</v>
      </c>
      <c r="O662" s="2">
        <v>-972450</v>
      </c>
      <c r="P662">
        <v>3.2231000000000001</v>
      </c>
      <c r="Q662">
        <v>3.0333999999999999</v>
      </c>
      <c r="R662">
        <v>0.27289999999999998</v>
      </c>
      <c r="S662" s="4">
        <v>0</v>
      </c>
      <c r="U662" t="s">
        <v>101</v>
      </c>
      <c r="V662" t="s">
        <v>56</v>
      </c>
    </row>
    <row r="663" spans="1:22" x14ac:dyDescent="0.25">
      <c r="A663" t="s">
        <v>47</v>
      </c>
      <c r="B663" t="s">
        <v>48</v>
      </c>
      <c r="C663" s="3" t="s">
        <v>178</v>
      </c>
      <c r="D663" t="s">
        <v>96</v>
      </c>
      <c r="E663" t="s">
        <v>111</v>
      </c>
      <c r="F663" s="1">
        <v>36798</v>
      </c>
      <c r="I663" s="1">
        <v>37865</v>
      </c>
      <c r="J663" t="s">
        <v>97</v>
      </c>
      <c r="K663" t="s">
        <v>107</v>
      </c>
      <c r="L663" t="s">
        <v>57</v>
      </c>
      <c r="N663" t="s">
        <v>99</v>
      </c>
      <c r="O663" s="2">
        <v>-372240</v>
      </c>
      <c r="P663">
        <v>3.2564000000000002</v>
      </c>
      <c r="Q663">
        <v>2.8523000000000001</v>
      </c>
      <c r="R663">
        <v>0.59023000000000003</v>
      </c>
      <c r="S663" s="4">
        <v>0</v>
      </c>
      <c r="U663" t="s">
        <v>101</v>
      </c>
      <c r="V663" t="s">
        <v>56</v>
      </c>
    </row>
    <row r="664" spans="1:22" x14ac:dyDescent="0.25">
      <c r="A664" t="s">
        <v>47</v>
      </c>
      <c r="B664" t="s">
        <v>48</v>
      </c>
      <c r="C664" s="3" t="s">
        <v>178</v>
      </c>
      <c r="D664" t="s">
        <v>96</v>
      </c>
      <c r="E664" t="s">
        <v>112</v>
      </c>
      <c r="F664" s="1">
        <v>36879</v>
      </c>
      <c r="I664" s="1">
        <v>37865</v>
      </c>
      <c r="J664" t="s">
        <v>97</v>
      </c>
      <c r="K664" t="s">
        <v>107</v>
      </c>
      <c r="L664" t="s">
        <v>52</v>
      </c>
      <c r="N664" t="s">
        <v>99</v>
      </c>
      <c r="O664" s="2">
        <v>480870</v>
      </c>
      <c r="P664">
        <v>3.2564000000000002</v>
      </c>
      <c r="Q664">
        <v>2.8523000000000001</v>
      </c>
      <c r="R664">
        <v>0.63466</v>
      </c>
      <c r="S664" s="4">
        <v>0</v>
      </c>
      <c r="U664" t="s">
        <v>101</v>
      </c>
      <c r="V664" t="s">
        <v>56</v>
      </c>
    </row>
    <row r="665" spans="1:22" x14ac:dyDescent="0.25">
      <c r="A665" t="s">
        <v>47</v>
      </c>
      <c r="B665" t="s">
        <v>48</v>
      </c>
      <c r="C665" s="3" t="s">
        <v>178</v>
      </c>
      <c r="D665" t="s">
        <v>96</v>
      </c>
      <c r="E665" t="s">
        <v>103</v>
      </c>
      <c r="F665" s="1">
        <v>36879</v>
      </c>
      <c r="I665" s="1">
        <v>37865</v>
      </c>
      <c r="J665" t="s">
        <v>97</v>
      </c>
      <c r="K665" t="s">
        <v>107</v>
      </c>
      <c r="L665" t="s">
        <v>52</v>
      </c>
      <c r="N665" t="s">
        <v>99</v>
      </c>
      <c r="O665" s="2">
        <v>372240</v>
      </c>
      <c r="P665">
        <v>3.2564000000000002</v>
      </c>
      <c r="Q665">
        <v>2.8523000000000001</v>
      </c>
      <c r="R665">
        <v>0.59023000000000003</v>
      </c>
      <c r="S665" s="4">
        <v>0</v>
      </c>
      <c r="U665" t="s">
        <v>101</v>
      </c>
      <c r="V665" t="s">
        <v>56</v>
      </c>
    </row>
    <row r="666" spans="1:22" x14ac:dyDescent="0.25">
      <c r="A666" t="s">
        <v>47</v>
      </c>
      <c r="B666" t="s">
        <v>48</v>
      </c>
      <c r="C666" s="3" t="s">
        <v>178</v>
      </c>
      <c r="D666" t="s">
        <v>96</v>
      </c>
      <c r="E666" t="s">
        <v>104</v>
      </c>
      <c r="F666" s="1">
        <v>36798</v>
      </c>
      <c r="I666" s="1">
        <v>37865</v>
      </c>
      <c r="J666" t="s">
        <v>97</v>
      </c>
      <c r="K666" t="s">
        <v>107</v>
      </c>
      <c r="L666" t="s">
        <v>57</v>
      </c>
      <c r="N666" t="s">
        <v>99</v>
      </c>
      <c r="O666" s="2">
        <v>-99990</v>
      </c>
      <c r="P666">
        <v>3.2564000000000002</v>
      </c>
      <c r="Q666">
        <v>2.8523000000000001</v>
      </c>
      <c r="R666">
        <v>0.59658</v>
      </c>
      <c r="S666" s="4">
        <v>0</v>
      </c>
      <c r="U666" t="s">
        <v>101</v>
      </c>
      <c r="V666" t="s">
        <v>56</v>
      </c>
    </row>
    <row r="667" spans="1:22" x14ac:dyDescent="0.25">
      <c r="A667" t="s">
        <v>47</v>
      </c>
      <c r="B667" t="s">
        <v>48</v>
      </c>
      <c r="C667" s="3" t="s">
        <v>178</v>
      </c>
      <c r="D667" t="s">
        <v>96</v>
      </c>
      <c r="E667" t="s">
        <v>109</v>
      </c>
      <c r="F667" s="1">
        <v>36798</v>
      </c>
      <c r="I667" s="1">
        <v>37865</v>
      </c>
      <c r="J667" t="s">
        <v>97</v>
      </c>
      <c r="K667" t="s">
        <v>107</v>
      </c>
      <c r="L667" t="s">
        <v>57</v>
      </c>
      <c r="N667" t="s">
        <v>99</v>
      </c>
      <c r="O667" s="2">
        <v>-480870</v>
      </c>
      <c r="P667">
        <v>3.2564000000000002</v>
      </c>
      <c r="Q667">
        <v>2.8523000000000001</v>
      </c>
      <c r="R667">
        <v>0.63466</v>
      </c>
      <c r="S667" s="4">
        <v>0</v>
      </c>
      <c r="U667" t="s">
        <v>101</v>
      </c>
      <c r="V667" t="s">
        <v>56</v>
      </c>
    </row>
    <row r="668" spans="1:22" x14ac:dyDescent="0.25">
      <c r="A668" t="s">
        <v>47</v>
      </c>
      <c r="B668" t="s">
        <v>48</v>
      </c>
      <c r="C668" s="3" t="s">
        <v>178</v>
      </c>
      <c r="D668" t="s">
        <v>96</v>
      </c>
      <c r="E668" t="s">
        <v>113</v>
      </c>
      <c r="F668" s="1">
        <v>36879</v>
      </c>
      <c r="I668" s="1">
        <v>37865</v>
      </c>
      <c r="J668" t="s">
        <v>97</v>
      </c>
      <c r="K668" t="s">
        <v>107</v>
      </c>
      <c r="L668" t="s">
        <v>52</v>
      </c>
      <c r="N668" t="s">
        <v>99</v>
      </c>
      <c r="O668" s="2">
        <v>223320</v>
      </c>
      <c r="P668">
        <v>3.2564000000000002</v>
      </c>
      <c r="Q668">
        <v>2.8523000000000001</v>
      </c>
      <c r="R668">
        <v>0.59658</v>
      </c>
      <c r="S668" s="4">
        <v>0</v>
      </c>
      <c r="U668" t="s">
        <v>101</v>
      </c>
      <c r="V668" t="s">
        <v>56</v>
      </c>
    </row>
    <row r="669" spans="1:22" x14ac:dyDescent="0.25">
      <c r="A669" t="s">
        <v>47</v>
      </c>
      <c r="B669" t="s">
        <v>48</v>
      </c>
      <c r="C669" s="3" t="s">
        <v>178</v>
      </c>
      <c r="D669" t="s">
        <v>96</v>
      </c>
      <c r="E669" t="s">
        <v>100</v>
      </c>
      <c r="F669" s="1">
        <v>36879</v>
      </c>
      <c r="I669" s="1">
        <v>37865</v>
      </c>
      <c r="J669" t="s">
        <v>97</v>
      </c>
      <c r="K669" t="s">
        <v>107</v>
      </c>
      <c r="L669" t="s">
        <v>52</v>
      </c>
      <c r="N669" t="s">
        <v>99</v>
      </c>
      <c r="O669" s="2">
        <v>99990</v>
      </c>
      <c r="P669">
        <v>3.2564000000000002</v>
      </c>
      <c r="Q669">
        <v>2.8523000000000001</v>
      </c>
      <c r="R669">
        <v>0.59658</v>
      </c>
      <c r="S669" s="4">
        <v>0</v>
      </c>
      <c r="U669" t="s">
        <v>101</v>
      </c>
      <c r="V669" t="s">
        <v>56</v>
      </c>
    </row>
    <row r="670" spans="1:22" x14ac:dyDescent="0.25">
      <c r="A670" t="s">
        <v>47</v>
      </c>
      <c r="B670" t="s">
        <v>48</v>
      </c>
      <c r="C670" s="3" t="s">
        <v>178</v>
      </c>
      <c r="D670" t="s">
        <v>96</v>
      </c>
      <c r="E670" t="s">
        <v>102</v>
      </c>
      <c r="F670" s="1">
        <v>36798</v>
      </c>
      <c r="I670" s="1">
        <v>37865</v>
      </c>
      <c r="J670" t="s">
        <v>97</v>
      </c>
      <c r="K670" t="s">
        <v>107</v>
      </c>
      <c r="L670" t="s">
        <v>57</v>
      </c>
      <c r="N670" t="s">
        <v>99</v>
      </c>
      <c r="O670" s="2">
        <v>-223320</v>
      </c>
      <c r="P670">
        <v>3.2564000000000002</v>
      </c>
      <c r="Q670">
        <v>2.8523000000000001</v>
      </c>
      <c r="R670">
        <v>0.59658</v>
      </c>
      <c r="S670" s="4">
        <v>0</v>
      </c>
      <c r="U670" t="s">
        <v>101</v>
      </c>
      <c r="V670" t="s">
        <v>56</v>
      </c>
    </row>
    <row r="671" spans="1:22" x14ac:dyDescent="0.25">
      <c r="A671" t="s">
        <v>47</v>
      </c>
      <c r="B671" t="s">
        <v>48</v>
      </c>
      <c r="C671" s="3" t="s">
        <v>178</v>
      </c>
      <c r="D671" t="s">
        <v>96</v>
      </c>
      <c r="E671" t="s">
        <v>113</v>
      </c>
      <c r="F671" s="1">
        <v>36879</v>
      </c>
      <c r="I671" s="1">
        <v>37865</v>
      </c>
      <c r="J671" t="s">
        <v>97</v>
      </c>
      <c r="K671" t="s">
        <v>98</v>
      </c>
      <c r="L671" t="s">
        <v>52</v>
      </c>
      <c r="N671" t="s">
        <v>99</v>
      </c>
      <c r="O671" s="2">
        <v>-223320</v>
      </c>
      <c r="P671">
        <v>3.2564000000000002</v>
      </c>
      <c r="Q671">
        <v>2.8523000000000001</v>
      </c>
      <c r="R671">
        <v>0.59658</v>
      </c>
      <c r="S671" s="4">
        <v>40679.43</v>
      </c>
      <c r="U671" t="s">
        <v>101</v>
      </c>
      <c r="V671" t="s">
        <v>56</v>
      </c>
    </row>
    <row r="672" spans="1:22" x14ac:dyDescent="0.25">
      <c r="A672" t="s">
        <v>47</v>
      </c>
      <c r="B672" t="s">
        <v>48</v>
      </c>
      <c r="C672" s="3" t="s">
        <v>178</v>
      </c>
      <c r="D672" t="s">
        <v>96</v>
      </c>
      <c r="E672" t="s">
        <v>110</v>
      </c>
      <c r="F672" s="1">
        <v>36879</v>
      </c>
      <c r="I672" s="1">
        <v>37865</v>
      </c>
      <c r="J672" t="s">
        <v>97</v>
      </c>
      <c r="K672" t="s">
        <v>119</v>
      </c>
      <c r="L672" t="s">
        <v>52</v>
      </c>
      <c r="N672" t="s">
        <v>99</v>
      </c>
      <c r="O672" s="2">
        <v>-972450</v>
      </c>
      <c r="P672">
        <v>3.2231000000000001</v>
      </c>
      <c r="Q672">
        <v>3.0333999999999999</v>
      </c>
      <c r="R672">
        <v>0.27289999999999998</v>
      </c>
      <c r="S672" s="4">
        <v>76517.81</v>
      </c>
      <c r="U672" t="s">
        <v>101</v>
      </c>
      <c r="V672" t="s">
        <v>56</v>
      </c>
    </row>
    <row r="673" spans="1:22" x14ac:dyDescent="0.25">
      <c r="A673" t="s">
        <v>47</v>
      </c>
      <c r="B673" t="s">
        <v>48</v>
      </c>
      <c r="C673" s="3" t="s">
        <v>178</v>
      </c>
      <c r="D673" t="s">
        <v>96</v>
      </c>
      <c r="E673" t="s">
        <v>117</v>
      </c>
      <c r="F673" s="1">
        <v>36879</v>
      </c>
      <c r="I673" s="1">
        <v>37865</v>
      </c>
      <c r="J673" t="s">
        <v>97</v>
      </c>
      <c r="K673" t="s">
        <v>116</v>
      </c>
      <c r="L673" t="s">
        <v>52</v>
      </c>
      <c r="N673" t="s">
        <v>99</v>
      </c>
      <c r="O673" s="2">
        <v>-520770</v>
      </c>
      <c r="P673">
        <v>3.2564000000000002</v>
      </c>
      <c r="Q673">
        <v>2.8523000000000001</v>
      </c>
      <c r="R673">
        <v>0.59023000000000003</v>
      </c>
      <c r="S673" s="4">
        <v>91735.98</v>
      </c>
      <c r="U673" t="s">
        <v>101</v>
      </c>
      <c r="V673" t="s">
        <v>56</v>
      </c>
    </row>
    <row r="674" spans="1:22" x14ac:dyDescent="0.25">
      <c r="A674" t="s">
        <v>47</v>
      </c>
      <c r="B674" t="s">
        <v>48</v>
      </c>
      <c r="C674" s="3" t="s">
        <v>178</v>
      </c>
      <c r="D674" t="s">
        <v>96</v>
      </c>
      <c r="E674" t="s">
        <v>100</v>
      </c>
      <c r="F674" s="1">
        <v>36879</v>
      </c>
      <c r="I674" s="1">
        <v>37865</v>
      </c>
      <c r="J674" t="s">
        <v>97</v>
      </c>
      <c r="K674" t="s">
        <v>98</v>
      </c>
      <c r="L674" t="s">
        <v>52</v>
      </c>
      <c r="N674" t="s">
        <v>99</v>
      </c>
      <c r="O674" s="2">
        <v>-99990</v>
      </c>
      <c r="P674">
        <v>3.2564000000000002</v>
      </c>
      <c r="Q674">
        <v>2.8523000000000001</v>
      </c>
      <c r="R674">
        <v>0.59658</v>
      </c>
      <c r="S674" s="4">
        <v>18213.93</v>
      </c>
      <c r="U674" t="s">
        <v>101</v>
      </c>
      <c r="V674" t="s">
        <v>56</v>
      </c>
    </row>
    <row r="675" spans="1:22" x14ac:dyDescent="0.25">
      <c r="A675" t="s">
        <v>47</v>
      </c>
      <c r="B675" t="s">
        <v>48</v>
      </c>
      <c r="C675" s="3" t="s">
        <v>178</v>
      </c>
      <c r="D675" t="s">
        <v>96</v>
      </c>
      <c r="E675" t="s">
        <v>108</v>
      </c>
      <c r="F675" s="1">
        <v>36798</v>
      </c>
      <c r="I675" s="1">
        <v>37895</v>
      </c>
      <c r="J675" t="s">
        <v>97</v>
      </c>
      <c r="K675" t="s">
        <v>116</v>
      </c>
      <c r="L675" t="s">
        <v>57</v>
      </c>
      <c r="N675" t="s">
        <v>99</v>
      </c>
      <c r="O675" s="2">
        <v>538129</v>
      </c>
      <c r="P675">
        <v>3.2749000000000001</v>
      </c>
      <c r="Q675">
        <v>2.8708</v>
      </c>
      <c r="R675">
        <v>0.59028000000000003</v>
      </c>
      <c r="S675" s="4">
        <v>-94421.59</v>
      </c>
      <c r="U675" t="s">
        <v>101</v>
      </c>
      <c r="V675" t="s">
        <v>56</v>
      </c>
    </row>
    <row r="676" spans="1:22" x14ac:dyDescent="0.25">
      <c r="A676" t="s">
        <v>47</v>
      </c>
      <c r="B676" t="s">
        <v>48</v>
      </c>
      <c r="C676" s="3" t="s">
        <v>178</v>
      </c>
      <c r="D676" t="s">
        <v>96</v>
      </c>
      <c r="E676" t="s">
        <v>106</v>
      </c>
      <c r="F676" s="1">
        <v>36798</v>
      </c>
      <c r="I676" s="1">
        <v>37895</v>
      </c>
      <c r="J676" t="s">
        <v>97</v>
      </c>
      <c r="K676" t="s">
        <v>119</v>
      </c>
      <c r="L676" t="s">
        <v>57</v>
      </c>
      <c r="N676" t="s">
        <v>99</v>
      </c>
      <c r="O676" s="2">
        <v>1004865</v>
      </c>
      <c r="P676">
        <v>3.2416999999999998</v>
      </c>
      <c r="Q676">
        <v>3.0518999999999998</v>
      </c>
      <c r="R676">
        <v>0.27293000000000001</v>
      </c>
      <c r="S676" s="4">
        <v>-78757.899999999994</v>
      </c>
      <c r="U676" t="s">
        <v>101</v>
      </c>
      <c r="V676" t="s">
        <v>56</v>
      </c>
    </row>
    <row r="677" spans="1:22" x14ac:dyDescent="0.25">
      <c r="A677" t="s">
        <v>47</v>
      </c>
      <c r="B677" t="s">
        <v>48</v>
      </c>
      <c r="C677" s="3" t="s">
        <v>178</v>
      </c>
      <c r="D677" t="s">
        <v>96</v>
      </c>
      <c r="E677" t="s">
        <v>111</v>
      </c>
      <c r="F677" s="1">
        <v>36798</v>
      </c>
      <c r="I677" s="1">
        <v>37895</v>
      </c>
      <c r="J677" t="s">
        <v>97</v>
      </c>
      <c r="K677" t="s">
        <v>98</v>
      </c>
      <c r="L677" t="s">
        <v>57</v>
      </c>
      <c r="N677" t="s">
        <v>99</v>
      </c>
      <c r="O677" s="2">
        <v>384648</v>
      </c>
      <c r="P677">
        <v>3.2749000000000001</v>
      </c>
      <c r="Q677">
        <v>2.8708</v>
      </c>
      <c r="R677">
        <v>0.59028000000000003</v>
      </c>
      <c r="S677" s="4">
        <v>-67491.399999999994</v>
      </c>
      <c r="U677" t="s">
        <v>101</v>
      </c>
      <c r="V677" t="s">
        <v>56</v>
      </c>
    </row>
    <row r="678" spans="1:22" x14ac:dyDescent="0.25">
      <c r="A678" t="s">
        <v>47</v>
      </c>
      <c r="B678" t="s">
        <v>48</v>
      </c>
      <c r="C678" s="3" t="s">
        <v>178</v>
      </c>
      <c r="D678" t="s">
        <v>96</v>
      </c>
      <c r="E678" t="s">
        <v>112</v>
      </c>
      <c r="F678" s="1">
        <v>36879</v>
      </c>
      <c r="I678" s="1">
        <v>37895</v>
      </c>
      <c r="J678" t="s">
        <v>97</v>
      </c>
      <c r="K678" t="s">
        <v>98</v>
      </c>
      <c r="L678" t="s">
        <v>52</v>
      </c>
      <c r="N678" t="s">
        <v>99</v>
      </c>
      <c r="O678" s="2">
        <v>-496899</v>
      </c>
      <c r="P678">
        <v>3.2749000000000001</v>
      </c>
      <c r="Q678">
        <v>2.8708</v>
      </c>
      <c r="R678">
        <v>0.63471</v>
      </c>
      <c r="S678" s="4">
        <v>107985.65</v>
      </c>
      <c r="U678" t="s">
        <v>101</v>
      </c>
      <c r="V678" t="s">
        <v>56</v>
      </c>
    </row>
    <row r="679" spans="1:22" x14ac:dyDescent="0.25">
      <c r="A679" t="s">
        <v>47</v>
      </c>
      <c r="B679" t="s">
        <v>48</v>
      </c>
      <c r="C679" s="3" t="s">
        <v>178</v>
      </c>
      <c r="D679" t="s">
        <v>96</v>
      </c>
      <c r="E679" t="s">
        <v>102</v>
      </c>
      <c r="F679" s="1">
        <v>36798</v>
      </c>
      <c r="I679" s="1">
        <v>37895</v>
      </c>
      <c r="J679" t="s">
        <v>97</v>
      </c>
      <c r="K679" t="s">
        <v>98</v>
      </c>
      <c r="L679" t="s">
        <v>57</v>
      </c>
      <c r="N679" t="s">
        <v>99</v>
      </c>
      <c r="O679" s="2">
        <v>230764</v>
      </c>
      <c r="P679">
        <v>3.2749000000000001</v>
      </c>
      <c r="Q679">
        <v>2.8708</v>
      </c>
      <c r="R679">
        <v>0.59662999999999999</v>
      </c>
      <c r="S679" s="4">
        <v>-41870.33</v>
      </c>
      <c r="U679" t="s">
        <v>101</v>
      </c>
      <c r="V679" t="s">
        <v>56</v>
      </c>
    </row>
    <row r="680" spans="1:22" x14ac:dyDescent="0.25">
      <c r="A680" t="s">
        <v>47</v>
      </c>
      <c r="B680" t="s">
        <v>48</v>
      </c>
      <c r="C680" s="3" t="s">
        <v>178</v>
      </c>
      <c r="D680" t="s">
        <v>96</v>
      </c>
      <c r="E680" t="s">
        <v>103</v>
      </c>
      <c r="F680" s="1">
        <v>36879</v>
      </c>
      <c r="I680" s="1">
        <v>37895</v>
      </c>
      <c r="J680" t="s">
        <v>97</v>
      </c>
      <c r="K680" t="s">
        <v>98</v>
      </c>
      <c r="L680" t="s">
        <v>52</v>
      </c>
      <c r="N680" t="s">
        <v>99</v>
      </c>
      <c r="O680" s="2">
        <v>-384648</v>
      </c>
      <c r="P680">
        <v>3.2749000000000001</v>
      </c>
      <c r="Q680">
        <v>2.8708</v>
      </c>
      <c r="R680">
        <v>0.59028000000000003</v>
      </c>
      <c r="S680" s="4">
        <v>67491.399999999994</v>
      </c>
      <c r="U680" t="s">
        <v>101</v>
      </c>
      <c r="V680" t="s">
        <v>56</v>
      </c>
    </row>
    <row r="681" spans="1:22" x14ac:dyDescent="0.25">
      <c r="A681" t="s">
        <v>47</v>
      </c>
      <c r="B681" t="s">
        <v>48</v>
      </c>
      <c r="C681" s="3" t="s">
        <v>178</v>
      </c>
      <c r="D681" t="s">
        <v>96</v>
      </c>
      <c r="E681" t="s">
        <v>104</v>
      </c>
      <c r="F681" s="1">
        <v>36798</v>
      </c>
      <c r="I681" s="1">
        <v>37895</v>
      </c>
      <c r="J681" t="s">
        <v>97</v>
      </c>
      <c r="K681" t="s">
        <v>98</v>
      </c>
      <c r="L681" t="s">
        <v>57</v>
      </c>
      <c r="N681" t="s">
        <v>99</v>
      </c>
      <c r="O681" s="2">
        <v>103323</v>
      </c>
      <c r="P681">
        <v>3.2749000000000001</v>
      </c>
      <c r="Q681">
        <v>2.8708</v>
      </c>
      <c r="R681">
        <v>0.59662999999999999</v>
      </c>
      <c r="S681" s="4">
        <v>-18747.16</v>
      </c>
      <c r="U681" t="s">
        <v>101</v>
      </c>
      <c r="V681" t="s">
        <v>56</v>
      </c>
    </row>
    <row r="682" spans="1:22" x14ac:dyDescent="0.25">
      <c r="A682" t="s">
        <v>47</v>
      </c>
      <c r="B682" t="s">
        <v>48</v>
      </c>
      <c r="C682" s="3" t="s">
        <v>178</v>
      </c>
      <c r="D682" t="s">
        <v>96</v>
      </c>
      <c r="E682" t="s">
        <v>109</v>
      </c>
      <c r="F682" s="1">
        <v>36798</v>
      </c>
      <c r="I682" s="1">
        <v>37895</v>
      </c>
      <c r="J682" t="s">
        <v>97</v>
      </c>
      <c r="K682" t="s">
        <v>98</v>
      </c>
      <c r="L682" t="s">
        <v>57</v>
      </c>
      <c r="N682" t="s">
        <v>99</v>
      </c>
      <c r="O682" s="2">
        <v>496899</v>
      </c>
      <c r="P682">
        <v>3.2749000000000001</v>
      </c>
      <c r="Q682">
        <v>2.8708</v>
      </c>
      <c r="R682">
        <v>0.63471</v>
      </c>
      <c r="S682" s="4">
        <v>-107985.65</v>
      </c>
      <c r="U682" t="s">
        <v>101</v>
      </c>
      <c r="V682" t="s">
        <v>56</v>
      </c>
    </row>
    <row r="683" spans="1:22" x14ac:dyDescent="0.25">
      <c r="A683" t="s">
        <v>47</v>
      </c>
      <c r="B683" t="s">
        <v>48</v>
      </c>
      <c r="C683" s="3" t="s">
        <v>178</v>
      </c>
      <c r="D683" t="s">
        <v>96</v>
      </c>
      <c r="E683" t="s">
        <v>110</v>
      </c>
      <c r="F683" s="1">
        <v>36879</v>
      </c>
      <c r="I683" s="1">
        <v>37895</v>
      </c>
      <c r="J683" t="s">
        <v>97</v>
      </c>
      <c r="K683" t="s">
        <v>105</v>
      </c>
      <c r="L683" t="s">
        <v>52</v>
      </c>
      <c r="N683" t="s">
        <v>99</v>
      </c>
      <c r="O683" s="2">
        <v>1004865</v>
      </c>
      <c r="P683">
        <v>3.2416999999999998</v>
      </c>
      <c r="Q683">
        <v>3.0518999999999998</v>
      </c>
      <c r="R683">
        <v>0.27293000000000001</v>
      </c>
      <c r="S683" s="4">
        <v>0</v>
      </c>
      <c r="U683" t="s">
        <v>101</v>
      </c>
      <c r="V683" t="s">
        <v>56</v>
      </c>
    </row>
    <row r="684" spans="1:22" x14ac:dyDescent="0.25">
      <c r="A684" t="s">
        <v>47</v>
      </c>
      <c r="B684" t="s">
        <v>48</v>
      </c>
      <c r="C684" s="3" t="s">
        <v>178</v>
      </c>
      <c r="D684" t="s">
        <v>96</v>
      </c>
      <c r="E684" t="s">
        <v>117</v>
      </c>
      <c r="F684" s="1">
        <v>36879</v>
      </c>
      <c r="I684" s="1">
        <v>37895</v>
      </c>
      <c r="J684" t="s">
        <v>97</v>
      </c>
      <c r="K684" t="s">
        <v>107</v>
      </c>
      <c r="L684" t="s">
        <v>52</v>
      </c>
      <c r="N684" t="s">
        <v>99</v>
      </c>
      <c r="O684" s="2">
        <v>538129</v>
      </c>
      <c r="P684">
        <v>3.2749000000000001</v>
      </c>
      <c r="Q684">
        <v>2.8708</v>
      </c>
      <c r="R684">
        <v>0.59028000000000003</v>
      </c>
      <c r="S684" s="4">
        <v>0</v>
      </c>
      <c r="U684" t="s">
        <v>101</v>
      </c>
      <c r="V684" t="s">
        <v>56</v>
      </c>
    </row>
    <row r="685" spans="1:22" x14ac:dyDescent="0.25">
      <c r="A685" t="s">
        <v>47</v>
      </c>
      <c r="B685" t="s">
        <v>48</v>
      </c>
      <c r="C685" s="3" t="s">
        <v>178</v>
      </c>
      <c r="D685" t="s">
        <v>96</v>
      </c>
      <c r="E685" t="s">
        <v>108</v>
      </c>
      <c r="F685" s="1">
        <v>36798</v>
      </c>
      <c r="I685" s="1">
        <v>37895</v>
      </c>
      <c r="J685" t="s">
        <v>97</v>
      </c>
      <c r="K685" t="s">
        <v>107</v>
      </c>
      <c r="L685" t="s">
        <v>57</v>
      </c>
      <c r="N685" t="s">
        <v>99</v>
      </c>
      <c r="O685" s="2">
        <v>-538129</v>
      </c>
      <c r="P685">
        <v>3.2749000000000001</v>
      </c>
      <c r="Q685">
        <v>2.8708</v>
      </c>
      <c r="R685">
        <v>0.59028000000000003</v>
      </c>
      <c r="S685" s="4">
        <v>0</v>
      </c>
      <c r="U685" t="s">
        <v>101</v>
      </c>
      <c r="V685" t="s">
        <v>56</v>
      </c>
    </row>
    <row r="686" spans="1:22" x14ac:dyDescent="0.25">
      <c r="A686" t="s">
        <v>47</v>
      </c>
      <c r="B686" t="s">
        <v>48</v>
      </c>
      <c r="C686" s="3" t="s">
        <v>178</v>
      </c>
      <c r="D686" t="s">
        <v>96</v>
      </c>
      <c r="E686" t="s">
        <v>106</v>
      </c>
      <c r="F686" s="1">
        <v>36798</v>
      </c>
      <c r="I686" s="1">
        <v>37895</v>
      </c>
      <c r="J686" t="s">
        <v>97</v>
      </c>
      <c r="K686" t="s">
        <v>105</v>
      </c>
      <c r="L686" t="s">
        <v>57</v>
      </c>
      <c r="N686" t="s">
        <v>99</v>
      </c>
      <c r="O686" s="2">
        <v>-1004865</v>
      </c>
      <c r="P686">
        <v>3.2416999999999998</v>
      </c>
      <c r="Q686">
        <v>3.0518999999999998</v>
      </c>
      <c r="R686">
        <v>0.27293000000000001</v>
      </c>
      <c r="S686" s="4">
        <v>0</v>
      </c>
      <c r="U686" t="s">
        <v>101</v>
      </c>
      <c r="V686" t="s">
        <v>56</v>
      </c>
    </row>
    <row r="687" spans="1:22" x14ac:dyDescent="0.25">
      <c r="A687" t="s">
        <v>47</v>
      </c>
      <c r="B687" t="s">
        <v>48</v>
      </c>
      <c r="C687" s="3" t="s">
        <v>178</v>
      </c>
      <c r="D687" t="s">
        <v>96</v>
      </c>
      <c r="E687" t="s">
        <v>111</v>
      </c>
      <c r="F687" s="1">
        <v>36798</v>
      </c>
      <c r="I687" s="1">
        <v>37895</v>
      </c>
      <c r="J687" t="s">
        <v>97</v>
      </c>
      <c r="K687" t="s">
        <v>107</v>
      </c>
      <c r="L687" t="s">
        <v>57</v>
      </c>
      <c r="N687" t="s">
        <v>99</v>
      </c>
      <c r="O687" s="2">
        <v>-384648</v>
      </c>
      <c r="P687">
        <v>3.2749000000000001</v>
      </c>
      <c r="Q687">
        <v>2.8708</v>
      </c>
      <c r="R687">
        <v>0.59028000000000003</v>
      </c>
      <c r="S687" s="4">
        <v>0</v>
      </c>
      <c r="U687" t="s">
        <v>101</v>
      </c>
      <c r="V687" t="s">
        <v>56</v>
      </c>
    </row>
    <row r="688" spans="1:22" x14ac:dyDescent="0.25">
      <c r="A688" t="s">
        <v>47</v>
      </c>
      <c r="B688" t="s">
        <v>48</v>
      </c>
      <c r="C688" s="3" t="s">
        <v>178</v>
      </c>
      <c r="D688" t="s">
        <v>96</v>
      </c>
      <c r="E688" t="s">
        <v>112</v>
      </c>
      <c r="F688" s="1">
        <v>36879</v>
      </c>
      <c r="I688" s="1">
        <v>37895</v>
      </c>
      <c r="J688" t="s">
        <v>97</v>
      </c>
      <c r="K688" t="s">
        <v>107</v>
      </c>
      <c r="L688" t="s">
        <v>52</v>
      </c>
      <c r="N688" t="s">
        <v>99</v>
      </c>
      <c r="O688" s="2">
        <v>496899</v>
      </c>
      <c r="P688">
        <v>3.2749000000000001</v>
      </c>
      <c r="Q688">
        <v>2.8708</v>
      </c>
      <c r="R688">
        <v>0.63471</v>
      </c>
      <c r="S688" s="4">
        <v>0</v>
      </c>
      <c r="U688" t="s">
        <v>101</v>
      </c>
      <c r="V688" t="s">
        <v>56</v>
      </c>
    </row>
    <row r="689" spans="1:22" x14ac:dyDescent="0.25">
      <c r="A689" t="s">
        <v>47</v>
      </c>
      <c r="B689" t="s">
        <v>48</v>
      </c>
      <c r="C689" s="3" t="s">
        <v>178</v>
      </c>
      <c r="D689" t="s">
        <v>96</v>
      </c>
      <c r="E689" t="s">
        <v>103</v>
      </c>
      <c r="F689" s="1">
        <v>36879</v>
      </c>
      <c r="I689" s="1">
        <v>37895</v>
      </c>
      <c r="J689" t="s">
        <v>97</v>
      </c>
      <c r="K689" t="s">
        <v>107</v>
      </c>
      <c r="L689" t="s">
        <v>52</v>
      </c>
      <c r="N689" t="s">
        <v>99</v>
      </c>
      <c r="O689" s="2">
        <v>384648</v>
      </c>
      <c r="P689">
        <v>3.2749000000000001</v>
      </c>
      <c r="Q689">
        <v>2.8708</v>
      </c>
      <c r="R689">
        <v>0.59028000000000003</v>
      </c>
      <c r="S689" s="4">
        <v>0</v>
      </c>
      <c r="U689" t="s">
        <v>101</v>
      </c>
      <c r="V689" t="s">
        <v>56</v>
      </c>
    </row>
    <row r="690" spans="1:22" x14ac:dyDescent="0.25">
      <c r="A690" t="s">
        <v>47</v>
      </c>
      <c r="B690" t="s">
        <v>48</v>
      </c>
      <c r="C690" s="3" t="s">
        <v>178</v>
      </c>
      <c r="D690" t="s">
        <v>96</v>
      </c>
      <c r="E690" t="s">
        <v>104</v>
      </c>
      <c r="F690" s="1">
        <v>36798</v>
      </c>
      <c r="I690" s="1">
        <v>37895</v>
      </c>
      <c r="J690" t="s">
        <v>97</v>
      </c>
      <c r="K690" t="s">
        <v>107</v>
      </c>
      <c r="L690" t="s">
        <v>57</v>
      </c>
      <c r="N690" t="s">
        <v>99</v>
      </c>
      <c r="O690" s="2">
        <v>-103323</v>
      </c>
      <c r="P690">
        <v>3.2749000000000001</v>
      </c>
      <c r="Q690">
        <v>2.8708</v>
      </c>
      <c r="R690">
        <v>0.59662999999999999</v>
      </c>
      <c r="S690" s="4">
        <v>0</v>
      </c>
      <c r="U690" t="s">
        <v>101</v>
      </c>
      <c r="V690" t="s">
        <v>56</v>
      </c>
    </row>
    <row r="691" spans="1:22" x14ac:dyDescent="0.25">
      <c r="A691" t="s">
        <v>47</v>
      </c>
      <c r="B691" t="s">
        <v>48</v>
      </c>
      <c r="C691" s="3" t="s">
        <v>178</v>
      </c>
      <c r="D691" t="s">
        <v>96</v>
      </c>
      <c r="E691" t="s">
        <v>109</v>
      </c>
      <c r="F691" s="1">
        <v>36798</v>
      </c>
      <c r="I691" s="1">
        <v>37895</v>
      </c>
      <c r="J691" t="s">
        <v>97</v>
      </c>
      <c r="K691" t="s">
        <v>107</v>
      </c>
      <c r="L691" t="s">
        <v>57</v>
      </c>
      <c r="N691" t="s">
        <v>99</v>
      </c>
      <c r="O691" s="2">
        <v>-496899</v>
      </c>
      <c r="P691">
        <v>3.2749000000000001</v>
      </c>
      <c r="Q691">
        <v>2.8708</v>
      </c>
      <c r="R691">
        <v>0.63471</v>
      </c>
      <c r="S691" s="4">
        <v>0</v>
      </c>
      <c r="U691" t="s">
        <v>101</v>
      </c>
      <c r="V691" t="s">
        <v>56</v>
      </c>
    </row>
    <row r="692" spans="1:22" x14ac:dyDescent="0.25">
      <c r="A692" t="s">
        <v>47</v>
      </c>
      <c r="B692" t="s">
        <v>48</v>
      </c>
      <c r="C692" s="3" t="s">
        <v>178</v>
      </c>
      <c r="D692" t="s">
        <v>96</v>
      </c>
      <c r="E692" t="s">
        <v>113</v>
      </c>
      <c r="F692" s="1">
        <v>36879</v>
      </c>
      <c r="I692" s="1">
        <v>37895</v>
      </c>
      <c r="J692" t="s">
        <v>97</v>
      </c>
      <c r="K692" t="s">
        <v>107</v>
      </c>
      <c r="L692" t="s">
        <v>52</v>
      </c>
      <c r="N692" t="s">
        <v>99</v>
      </c>
      <c r="O692" s="2">
        <v>230764</v>
      </c>
      <c r="P692">
        <v>3.2749000000000001</v>
      </c>
      <c r="Q692">
        <v>2.8708</v>
      </c>
      <c r="R692">
        <v>0.59662999999999999</v>
      </c>
      <c r="S692" s="4">
        <v>0</v>
      </c>
      <c r="U692" t="s">
        <v>101</v>
      </c>
      <c r="V692" t="s">
        <v>56</v>
      </c>
    </row>
    <row r="693" spans="1:22" x14ac:dyDescent="0.25">
      <c r="A693" t="s">
        <v>47</v>
      </c>
      <c r="B693" t="s">
        <v>48</v>
      </c>
      <c r="C693" s="3" t="s">
        <v>178</v>
      </c>
      <c r="D693" t="s">
        <v>96</v>
      </c>
      <c r="E693" t="s">
        <v>100</v>
      </c>
      <c r="F693" s="1">
        <v>36879</v>
      </c>
      <c r="I693" s="1">
        <v>37895</v>
      </c>
      <c r="J693" t="s">
        <v>97</v>
      </c>
      <c r="K693" t="s">
        <v>107</v>
      </c>
      <c r="L693" t="s">
        <v>52</v>
      </c>
      <c r="N693" t="s">
        <v>99</v>
      </c>
      <c r="O693" s="2">
        <v>103323</v>
      </c>
      <c r="P693">
        <v>3.2749000000000001</v>
      </c>
      <c r="Q693">
        <v>2.8708</v>
      </c>
      <c r="R693">
        <v>0.59662999999999999</v>
      </c>
      <c r="S693" s="4">
        <v>0</v>
      </c>
      <c r="U693" t="s">
        <v>101</v>
      </c>
      <c r="V693" t="s">
        <v>56</v>
      </c>
    </row>
    <row r="694" spans="1:22" x14ac:dyDescent="0.25">
      <c r="A694" t="s">
        <v>47</v>
      </c>
      <c r="B694" t="s">
        <v>48</v>
      </c>
      <c r="C694" s="3" t="s">
        <v>178</v>
      </c>
      <c r="D694" t="s">
        <v>96</v>
      </c>
      <c r="E694" t="s">
        <v>102</v>
      </c>
      <c r="F694" s="1">
        <v>36798</v>
      </c>
      <c r="I694" s="1">
        <v>37895</v>
      </c>
      <c r="J694" t="s">
        <v>97</v>
      </c>
      <c r="K694" t="s">
        <v>107</v>
      </c>
      <c r="L694" t="s">
        <v>57</v>
      </c>
      <c r="N694" t="s">
        <v>99</v>
      </c>
      <c r="O694" s="2">
        <v>-230764</v>
      </c>
      <c r="P694">
        <v>3.2749000000000001</v>
      </c>
      <c r="Q694">
        <v>2.8708</v>
      </c>
      <c r="R694">
        <v>0.59662999999999999</v>
      </c>
      <c r="S694" s="4">
        <v>0</v>
      </c>
      <c r="U694" t="s">
        <v>101</v>
      </c>
      <c r="V694" t="s">
        <v>56</v>
      </c>
    </row>
    <row r="695" spans="1:22" x14ac:dyDescent="0.25">
      <c r="A695" t="s">
        <v>47</v>
      </c>
      <c r="B695" t="s">
        <v>48</v>
      </c>
      <c r="C695" s="3" t="s">
        <v>178</v>
      </c>
      <c r="D695" t="s">
        <v>96</v>
      </c>
      <c r="E695" t="s">
        <v>113</v>
      </c>
      <c r="F695" s="1">
        <v>36879</v>
      </c>
      <c r="I695" s="1">
        <v>37895</v>
      </c>
      <c r="J695" t="s">
        <v>97</v>
      </c>
      <c r="K695" t="s">
        <v>98</v>
      </c>
      <c r="L695" t="s">
        <v>52</v>
      </c>
      <c r="N695" t="s">
        <v>99</v>
      </c>
      <c r="O695" s="2">
        <v>-230764</v>
      </c>
      <c r="P695">
        <v>3.2749000000000001</v>
      </c>
      <c r="Q695">
        <v>2.8708</v>
      </c>
      <c r="R695">
        <v>0.59662999999999999</v>
      </c>
      <c r="S695" s="4">
        <v>41870.33</v>
      </c>
      <c r="U695" t="s">
        <v>101</v>
      </c>
      <c r="V695" t="s">
        <v>56</v>
      </c>
    </row>
    <row r="696" spans="1:22" x14ac:dyDescent="0.25">
      <c r="A696" t="s">
        <v>47</v>
      </c>
      <c r="B696" t="s">
        <v>48</v>
      </c>
      <c r="C696" s="3" t="s">
        <v>178</v>
      </c>
      <c r="D696" t="s">
        <v>96</v>
      </c>
      <c r="E696" t="s">
        <v>110</v>
      </c>
      <c r="F696" s="1">
        <v>36879</v>
      </c>
      <c r="I696" s="1">
        <v>37895</v>
      </c>
      <c r="J696" t="s">
        <v>97</v>
      </c>
      <c r="K696" t="s">
        <v>119</v>
      </c>
      <c r="L696" t="s">
        <v>52</v>
      </c>
      <c r="N696" t="s">
        <v>99</v>
      </c>
      <c r="O696" s="2">
        <v>-1004865</v>
      </c>
      <c r="P696">
        <v>3.2416999999999998</v>
      </c>
      <c r="Q696">
        <v>3.0518999999999998</v>
      </c>
      <c r="R696">
        <v>0.27293000000000001</v>
      </c>
      <c r="S696" s="4">
        <v>78757.899999999994</v>
      </c>
      <c r="U696" t="s">
        <v>101</v>
      </c>
      <c r="V696" t="s">
        <v>56</v>
      </c>
    </row>
    <row r="697" spans="1:22" x14ac:dyDescent="0.25">
      <c r="A697" t="s">
        <v>47</v>
      </c>
      <c r="B697" t="s">
        <v>48</v>
      </c>
      <c r="C697" s="3" t="s">
        <v>178</v>
      </c>
      <c r="D697" t="s">
        <v>96</v>
      </c>
      <c r="E697" t="s">
        <v>117</v>
      </c>
      <c r="F697" s="1">
        <v>36879</v>
      </c>
      <c r="I697" s="1">
        <v>37895</v>
      </c>
      <c r="J697" t="s">
        <v>97</v>
      </c>
      <c r="K697" t="s">
        <v>116</v>
      </c>
      <c r="L697" t="s">
        <v>52</v>
      </c>
      <c r="N697" t="s">
        <v>99</v>
      </c>
      <c r="O697" s="2">
        <v>-538129</v>
      </c>
      <c r="P697">
        <v>3.2749000000000001</v>
      </c>
      <c r="Q697">
        <v>2.8708</v>
      </c>
      <c r="R697">
        <v>0.59028000000000003</v>
      </c>
      <c r="S697" s="4">
        <v>94421.59</v>
      </c>
      <c r="U697" t="s">
        <v>101</v>
      </c>
      <c r="V697" t="s">
        <v>56</v>
      </c>
    </row>
    <row r="698" spans="1:22" x14ac:dyDescent="0.25">
      <c r="A698" t="s">
        <v>47</v>
      </c>
      <c r="B698" t="s">
        <v>48</v>
      </c>
      <c r="C698" s="3" t="s">
        <v>178</v>
      </c>
      <c r="D698" t="s">
        <v>96</v>
      </c>
      <c r="E698" t="s">
        <v>100</v>
      </c>
      <c r="F698" s="1">
        <v>36879</v>
      </c>
      <c r="I698" s="1">
        <v>37895</v>
      </c>
      <c r="J698" t="s">
        <v>97</v>
      </c>
      <c r="K698" t="s">
        <v>98</v>
      </c>
      <c r="L698" t="s">
        <v>52</v>
      </c>
      <c r="N698" t="s">
        <v>99</v>
      </c>
      <c r="O698" s="2">
        <v>-103323</v>
      </c>
      <c r="P698">
        <v>3.2749000000000001</v>
      </c>
      <c r="Q698">
        <v>2.8708</v>
      </c>
      <c r="R698">
        <v>0.59662999999999999</v>
      </c>
      <c r="S698" s="4">
        <v>18747.16</v>
      </c>
      <c r="U698" t="s">
        <v>101</v>
      </c>
      <c r="V698" t="s">
        <v>56</v>
      </c>
    </row>
    <row r="699" spans="1:22" x14ac:dyDescent="0.25">
      <c r="A699" t="s">
        <v>47</v>
      </c>
      <c r="B699" t="s">
        <v>48</v>
      </c>
      <c r="C699" s="3" t="s">
        <v>178</v>
      </c>
      <c r="D699" t="s">
        <v>96</v>
      </c>
      <c r="E699" t="s">
        <v>108</v>
      </c>
      <c r="F699" s="1">
        <v>36798</v>
      </c>
      <c r="I699" s="1">
        <v>37926</v>
      </c>
      <c r="J699" t="s">
        <v>97</v>
      </c>
      <c r="K699" t="s">
        <v>116</v>
      </c>
      <c r="L699" t="s">
        <v>57</v>
      </c>
      <c r="N699" t="s">
        <v>99</v>
      </c>
      <c r="O699" s="2">
        <v>520770</v>
      </c>
      <c r="P699">
        <v>3.5874000000000001</v>
      </c>
      <c r="Q699">
        <v>3.0051000000000001</v>
      </c>
      <c r="R699">
        <v>0.59028000000000003</v>
      </c>
      <c r="S699" s="4">
        <v>-3867.88</v>
      </c>
      <c r="U699" t="s">
        <v>101</v>
      </c>
      <c r="V699" t="s">
        <v>56</v>
      </c>
    </row>
    <row r="700" spans="1:22" x14ac:dyDescent="0.25">
      <c r="A700" t="s">
        <v>47</v>
      </c>
      <c r="B700" t="s">
        <v>48</v>
      </c>
      <c r="C700" s="3" t="s">
        <v>178</v>
      </c>
      <c r="D700" t="s">
        <v>96</v>
      </c>
      <c r="E700" t="s">
        <v>106</v>
      </c>
      <c r="F700" s="1">
        <v>36798</v>
      </c>
      <c r="I700" s="1">
        <v>37926</v>
      </c>
      <c r="J700" t="s">
        <v>97</v>
      </c>
      <c r="K700" t="s">
        <v>119</v>
      </c>
      <c r="L700" t="s">
        <v>57</v>
      </c>
      <c r="N700" t="s">
        <v>99</v>
      </c>
      <c r="O700" s="2">
        <v>972450</v>
      </c>
      <c r="P700">
        <v>3.4548000000000001</v>
      </c>
      <c r="Q700">
        <v>3.3031999999999999</v>
      </c>
      <c r="R700">
        <v>0.27293000000000001</v>
      </c>
      <c r="S700" s="4">
        <v>-110590.23</v>
      </c>
      <c r="U700" t="s">
        <v>101</v>
      </c>
      <c r="V700" t="s">
        <v>56</v>
      </c>
    </row>
    <row r="701" spans="1:22" x14ac:dyDescent="0.25">
      <c r="A701" t="s">
        <v>47</v>
      </c>
      <c r="B701" t="s">
        <v>48</v>
      </c>
      <c r="C701" s="3" t="s">
        <v>178</v>
      </c>
      <c r="D701" t="s">
        <v>96</v>
      </c>
      <c r="E701" t="s">
        <v>111</v>
      </c>
      <c r="F701" s="1">
        <v>36798</v>
      </c>
      <c r="I701" s="1">
        <v>37926</v>
      </c>
      <c r="J701" t="s">
        <v>97</v>
      </c>
      <c r="K701" t="s">
        <v>98</v>
      </c>
      <c r="L701" t="s">
        <v>57</v>
      </c>
      <c r="N701" t="s">
        <v>99</v>
      </c>
      <c r="O701" s="2">
        <v>372240</v>
      </c>
      <c r="P701">
        <v>3.7202000000000002</v>
      </c>
      <c r="Q701">
        <v>3.0051000000000001</v>
      </c>
      <c r="R701">
        <v>0.59028000000000003</v>
      </c>
      <c r="S701" s="4">
        <v>43553.39</v>
      </c>
      <c r="U701" t="s">
        <v>101</v>
      </c>
      <c r="V701" t="s">
        <v>56</v>
      </c>
    </row>
    <row r="702" spans="1:22" x14ac:dyDescent="0.25">
      <c r="A702" t="s">
        <v>47</v>
      </c>
      <c r="B702" t="s">
        <v>48</v>
      </c>
      <c r="C702" s="3" t="s">
        <v>178</v>
      </c>
      <c r="D702" t="s">
        <v>96</v>
      </c>
      <c r="E702" t="s">
        <v>112</v>
      </c>
      <c r="F702" s="1">
        <v>36879</v>
      </c>
      <c r="I702" s="1">
        <v>37926</v>
      </c>
      <c r="J702" t="s">
        <v>97</v>
      </c>
      <c r="K702" t="s">
        <v>98</v>
      </c>
      <c r="L702" t="s">
        <v>52</v>
      </c>
      <c r="N702" t="s">
        <v>99</v>
      </c>
      <c r="O702" s="2">
        <v>-480870</v>
      </c>
      <c r="P702">
        <v>3.7202000000000002</v>
      </c>
      <c r="Q702">
        <v>3.0051000000000001</v>
      </c>
      <c r="R702">
        <v>0.63471</v>
      </c>
      <c r="S702" s="4">
        <v>-36228.99</v>
      </c>
      <c r="U702" t="s">
        <v>101</v>
      </c>
      <c r="V702" t="s">
        <v>56</v>
      </c>
    </row>
    <row r="703" spans="1:22" x14ac:dyDescent="0.25">
      <c r="A703" t="s">
        <v>47</v>
      </c>
      <c r="B703" t="s">
        <v>48</v>
      </c>
      <c r="C703" s="3" t="s">
        <v>178</v>
      </c>
      <c r="D703" t="s">
        <v>96</v>
      </c>
      <c r="E703" t="s">
        <v>102</v>
      </c>
      <c r="F703" s="1">
        <v>36798</v>
      </c>
      <c r="I703" s="1">
        <v>37926</v>
      </c>
      <c r="J703" t="s">
        <v>97</v>
      </c>
      <c r="K703" t="s">
        <v>98</v>
      </c>
      <c r="L703" t="s">
        <v>57</v>
      </c>
      <c r="N703" t="s">
        <v>99</v>
      </c>
      <c r="O703" s="2">
        <v>223320</v>
      </c>
      <c r="P703">
        <v>3.7202000000000002</v>
      </c>
      <c r="Q703">
        <v>3.0051000000000001</v>
      </c>
      <c r="R703">
        <v>0.59662999999999999</v>
      </c>
      <c r="S703" s="4">
        <v>24800.06</v>
      </c>
      <c r="U703" t="s">
        <v>101</v>
      </c>
      <c r="V703" t="s">
        <v>56</v>
      </c>
    </row>
    <row r="704" spans="1:22" x14ac:dyDescent="0.25">
      <c r="A704" t="s">
        <v>47</v>
      </c>
      <c r="B704" t="s">
        <v>48</v>
      </c>
      <c r="C704" s="3" t="s">
        <v>178</v>
      </c>
      <c r="D704" t="s">
        <v>96</v>
      </c>
      <c r="E704" t="s">
        <v>103</v>
      </c>
      <c r="F704" s="1">
        <v>36879</v>
      </c>
      <c r="I704" s="1">
        <v>37926</v>
      </c>
      <c r="J704" t="s">
        <v>97</v>
      </c>
      <c r="K704" t="s">
        <v>98</v>
      </c>
      <c r="L704" t="s">
        <v>52</v>
      </c>
      <c r="N704" t="s">
        <v>99</v>
      </c>
      <c r="O704" s="2">
        <v>-372240</v>
      </c>
      <c r="P704">
        <v>3.7202000000000002</v>
      </c>
      <c r="Q704">
        <v>3.0051000000000001</v>
      </c>
      <c r="R704">
        <v>0.59028000000000003</v>
      </c>
      <c r="S704" s="4">
        <v>-43553.39</v>
      </c>
      <c r="U704" t="s">
        <v>101</v>
      </c>
      <c r="V704" t="s">
        <v>56</v>
      </c>
    </row>
    <row r="705" spans="1:22" x14ac:dyDescent="0.25">
      <c r="A705" t="s">
        <v>47</v>
      </c>
      <c r="B705" t="s">
        <v>48</v>
      </c>
      <c r="C705" s="3" t="s">
        <v>178</v>
      </c>
      <c r="D705" t="s">
        <v>96</v>
      </c>
      <c r="E705" t="s">
        <v>104</v>
      </c>
      <c r="F705" s="1">
        <v>36798</v>
      </c>
      <c r="I705" s="1">
        <v>37926</v>
      </c>
      <c r="J705" t="s">
        <v>97</v>
      </c>
      <c r="K705" t="s">
        <v>98</v>
      </c>
      <c r="L705" t="s">
        <v>57</v>
      </c>
      <c r="N705" t="s">
        <v>99</v>
      </c>
      <c r="O705" s="2">
        <v>99990</v>
      </c>
      <c r="P705">
        <v>3.7202000000000002</v>
      </c>
      <c r="Q705">
        <v>3.0051000000000001</v>
      </c>
      <c r="R705">
        <v>0.59662999999999999</v>
      </c>
      <c r="S705" s="4">
        <v>11104.06</v>
      </c>
      <c r="U705" t="s">
        <v>101</v>
      </c>
      <c r="V705" t="s">
        <v>56</v>
      </c>
    </row>
    <row r="706" spans="1:22" x14ac:dyDescent="0.25">
      <c r="A706" t="s">
        <v>47</v>
      </c>
      <c r="B706" t="s">
        <v>48</v>
      </c>
      <c r="C706" s="3" t="s">
        <v>178</v>
      </c>
      <c r="D706" t="s">
        <v>96</v>
      </c>
      <c r="E706" t="s">
        <v>109</v>
      </c>
      <c r="F706" s="1">
        <v>36798</v>
      </c>
      <c r="I706" s="1">
        <v>37926</v>
      </c>
      <c r="J706" t="s">
        <v>97</v>
      </c>
      <c r="K706" t="s">
        <v>98</v>
      </c>
      <c r="L706" t="s">
        <v>57</v>
      </c>
      <c r="N706" t="s">
        <v>99</v>
      </c>
      <c r="O706" s="2">
        <v>480870</v>
      </c>
      <c r="P706">
        <v>3.7202000000000002</v>
      </c>
      <c r="Q706">
        <v>3.0051000000000001</v>
      </c>
      <c r="R706">
        <v>0.63471</v>
      </c>
      <c r="S706" s="4">
        <v>36228.99</v>
      </c>
      <c r="U706" t="s">
        <v>101</v>
      </c>
      <c r="V706" t="s">
        <v>56</v>
      </c>
    </row>
    <row r="707" spans="1:22" x14ac:dyDescent="0.25">
      <c r="A707" t="s">
        <v>47</v>
      </c>
      <c r="B707" t="s">
        <v>48</v>
      </c>
      <c r="C707" s="3" t="s">
        <v>178</v>
      </c>
      <c r="D707" t="s">
        <v>96</v>
      </c>
      <c r="E707" t="s">
        <v>110</v>
      </c>
      <c r="F707" s="1">
        <v>36879</v>
      </c>
      <c r="I707" s="1">
        <v>37926</v>
      </c>
      <c r="J707" t="s">
        <v>97</v>
      </c>
      <c r="K707" t="s">
        <v>105</v>
      </c>
      <c r="L707" t="s">
        <v>52</v>
      </c>
      <c r="N707" t="s">
        <v>99</v>
      </c>
      <c r="O707" s="2">
        <v>972450</v>
      </c>
      <c r="P707">
        <v>3.4548000000000001</v>
      </c>
      <c r="Q707">
        <v>3.3031999999999999</v>
      </c>
      <c r="R707">
        <v>0.27293000000000001</v>
      </c>
      <c r="S707" s="4">
        <v>0</v>
      </c>
      <c r="U707" t="s">
        <v>101</v>
      </c>
      <c r="V707" t="s">
        <v>56</v>
      </c>
    </row>
    <row r="708" spans="1:22" x14ac:dyDescent="0.25">
      <c r="A708" t="s">
        <v>47</v>
      </c>
      <c r="B708" t="s">
        <v>48</v>
      </c>
      <c r="C708" s="3" t="s">
        <v>178</v>
      </c>
      <c r="D708" t="s">
        <v>96</v>
      </c>
      <c r="E708" t="s">
        <v>117</v>
      </c>
      <c r="F708" s="1">
        <v>36879</v>
      </c>
      <c r="I708" s="1">
        <v>37926</v>
      </c>
      <c r="J708" t="s">
        <v>97</v>
      </c>
      <c r="K708" t="s">
        <v>107</v>
      </c>
      <c r="L708" t="s">
        <v>52</v>
      </c>
      <c r="N708" t="s">
        <v>99</v>
      </c>
      <c r="O708" s="2">
        <v>520770</v>
      </c>
      <c r="P708">
        <v>3.5874000000000001</v>
      </c>
      <c r="Q708">
        <v>3.0051000000000001</v>
      </c>
      <c r="R708">
        <v>0.59028000000000003</v>
      </c>
      <c r="S708" s="4">
        <v>0</v>
      </c>
      <c r="U708" t="s">
        <v>101</v>
      </c>
      <c r="V708" t="s">
        <v>56</v>
      </c>
    </row>
    <row r="709" spans="1:22" x14ac:dyDescent="0.25">
      <c r="A709" t="s">
        <v>47</v>
      </c>
      <c r="B709" t="s">
        <v>48</v>
      </c>
      <c r="C709" s="3" t="s">
        <v>178</v>
      </c>
      <c r="D709" t="s">
        <v>96</v>
      </c>
      <c r="E709" t="s">
        <v>108</v>
      </c>
      <c r="F709" s="1">
        <v>36798</v>
      </c>
      <c r="I709" s="1">
        <v>37926</v>
      </c>
      <c r="J709" t="s">
        <v>97</v>
      </c>
      <c r="K709" t="s">
        <v>107</v>
      </c>
      <c r="L709" t="s">
        <v>57</v>
      </c>
      <c r="N709" t="s">
        <v>99</v>
      </c>
      <c r="O709" s="2">
        <v>-520770</v>
      </c>
      <c r="P709">
        <v>3.5874000000000001</v>
      </c>
      <c r="Q709">
        <v>3.0051000000000001</v>
      </c>
      <c r="R709">
        <v>0.59028000000000003</v>
      </c>
      <c r="S709" s="4">
        <v>0</v>
      </c>
      <c r="U709" t="s">
        <v>101</v>
      </c>
      <c r="V709" t="s">
        <v>56</v>
      </c>
    </row>
    <row r="710" spans="1:22" x14ac:dyDescent="0.25">
      <c r="A710" t="s">
        <v>47</v>
      </c>
      <c r="B710" t="s">
        <v>48</v>
      </c>
      <c r="C710" s="3" t="s">
        <v>178</v>
      </c>
      <c r="D710" t="s">
        <v>96</v>
      </c>
      <c r="E710" t="s">
        <v>106</v>
      </c>
      <c r="F710" s="1">
        <v>36798</v>
      </c>
      <c r="I710" s="1">
        <v>37926</v>
      </c>
      <c r="J710" t="s">
        <v>97</v>
      </c>
      <c r="K710" t="s">
        <v>105</v>
      </c>
      <c r="L710" t="s">
        <v>57</v>
      </c>
      <c r="N710" t="s">
        <v>99</v>
      </c>
      <c r="O710" s="2">
        <v>-972450</v>
      </c>
      <c r="P710">
        <v>3.4548000000000001</v>
      </c>
      <c r="Q710">
        <v>3.3031999999999999</v>
      </c>
      <c r="R710">
        <v>0.27293000000000001</v>
      </c>
      <c r="S710" s="4">
        <v>0</v>
      </c>
      <c r="U710" t="s">
        <v>101</v>
      </c>
      <c r="V710" t="s">
        <v>56</v>
      </c>
    </row>
    <row r="711" spans="1:22" x14ac:dyDescent="0.25">
      <c r="A711" t="s">
        <v>47</v>
      </c>
      <c r="B711" t="s">
        <v>48</v>
      </c>
      <c r="C711" s="3" t="s">
        <v>178</v>
      </c>
      <c r="D711" t="s">
        <v>96</v>
      </c>
      <c r="E711" t="s">
        <v>111</v>
      </c>
      <c r="F711" s="1">
        <v>36798</v>
      </c>
      <c r="I711" s="1">
        <v>37926</v>
      </c>
      <c r="J711" t="s">
        <v>97</v>
      </c>
      <c r="K711" t="s">
        <v>107</v>
      </c>
      <c r="L711" t="s">
        <v>57</v>
      </c>
      <c r="N711" t="s">
        <v>99</v>
      </c>
      <c r="O711" s="2">
        <v>-372240</v>
      </c>
      <c r="P711">
        <v>3.7202000000000002</v>
      </c>
      <c r="Q711">
        <v>3.0051000000000001</v>
      </c>
      <c r="R711">
        <v>0.59028000000000003</v>
      </c>
      <c r="S711" s="4">
        <v>0</v>
      </c>
      <c r="U711" t="s">
        <v>101</v>
      </c>
      <c r="V711" t="s">
        <v>56</v>
      </c>
    </row>
    <row r="712" spans="1:22" x14ac:dyDescent="0.25">
      <c r="A712" t="s">
        <v>47</v>
      </c>
      <c r="B712" t="s">
        <v>48</v>
      </c>
      <c r="C712" s="3" t="s">
        <v>178</v>
      </c>
      <c r="D712" t="s">
        <v>96</v>
      </c>
      <c r="E712" t="s">
        <v>112</v>
      </c>
      <c r="F712" s="1">
        <v>36879</v>
      </c>
      <c r="I712" s="1">
        <v>37926</v>
      </c>
      <c r="J712" t="s">
        <v>97</v>
      </c>
      <c r="K712" t="s">
        <v>107</v>
      </c>
      <c r="L712" t="s">
        <v>52</v>
      </c>
      <c r="N712" t="s">
        <v>99</v>
      </c>
      <c r="O712" s="2">
        <v>480870</v>
      </c>
      <c r="P712">
        <v>3.7202000000000002</v>
      </c>
      <c r="Q712">
        <v>3.0051000000000001</v>
      </c>
      <c r="R712">
        <v>0.63471</v>
      </c>
      <c r="S712" s="4">
        <v>0</v>
      </c>
      <c r="U712" t="s">
        <v>101</v>
      </c>
      <c r="V712" t="s">
        <v>56</v>
      </c>
    </row>
    <row r="713" spans="1:22" x14ac:dyDescent="0.25">
      <c r="A713" t="s">
        <v>47</v>
      </c>
      <c r="B713" t="s">
        <v>48</v>
      </c>
      <c r="C713" s="3" t="s">
        <v>178</v>
      </c>
      <c r="D713" t="s">
        <v>96</v>
      </c>
      <c r="E713" t="s">
        <v>103</v>
      </c>
      <c r="F713" s="1">
        <v>36879</v>
      </c>
      <c r="I713" s="1">
        <v>37926</v>
      </c>
      <c r="J713" t="s">
        <v>97</v>
      </c>
      <c r="K713" t="s">
        <v>107</v>
      </c>
      <c r="L713" t="s">
        <v>52</v>
      </c>
      <c r="N713" t="s">
        <v>99</v>
      </c>
      <c r="O713" s="2">
        <v>372240</v>
      </c>
      <c r="P713">
        <v>3.7202000000000002</v>
      </c>
      <c r="Q713">
        <v>3.0051000000000001</v>
      </c>
      <c r="R713">
        <v>0.59028000000000003</v>
      </c>
      <c r="S713" s="4">
        <v>0</v>
      </c>
      <c r="U713" t="s">
        <v>101</v>
      </c>
      <c r="V713" t="s">
        <v>56</v>
      </c>
    </row>
    <row r="714" spans="1:22" x14ac:dyDescent="0.25">
      <c r="A714" t="s">
        <v>47</v>
      </c>
      <c r="B714" t="s">
        <v>48</v>
      </c>
      <c r="C714" s="3" t="s">
        <v>178</v>
      </c>
      <c r="D714" t="s">
        <v>96</v>
      </c>
      <c r="E714" t="s">
        <v>104</v>
      </c>
      <c r="F714" s="1">
        <v>36798</v>
      </c>
      <c r="I714" s="1">
        <v>37926</v>
      </c>
      <c r="J714" t="s">
        <v>97</v>
      </c>
      <c r="K714" t="s">
        <v>107</v>
      </c>
      <c r="L714" t="s">
        <v>57</v>
      </c>
      <c r="N714" t="s">
        <v>99</v>
      </c>
      <c r="O714" s="2">
        <v>-99990</v>
      </c>
      <c r="P714">
        <v>3.7202000000000002</v>
      </c>
      <c r="Q714">
        <v>3.0051000000000001</v>
      </c>
      <c r="R714">
        <v>0.59662999999999999</v>
      </c>
      <c r="S714" s="4">
        <v>0</v>
      </c>
      <c r="U714" t="s">
        <v>101</v>
      </c>
      <c r="V714" t="s">
        <v>56</v>
      </c>
    </row>
    <row r="715" spans="1:22" x14ac:dyDescent="0.25">
      <c r="A715" t="s">
        <v>47</v>
      </c>
      <c r="B715" t="s">
        <v>48</v>
      </c>
      <c r="C715" s="3" t="s">
        <v>178</v>
      </c>
      <c r="D715" t="s">
        <v>96</v>
      </c>
      <c r="E715" t="s">
        <v>109</v>
      </c>
      <c r="F715" s="1">
        <v>36798</v>
      </c>
      <c r="I715" s="1">
        <v>37926</v>
      </c>
      <c r="J715" t="s">
        <v>97</v>
      </c>
      <c r="K715" t="s">
        <v>107</v>
      </c>
      <c r="L715" t="s">
        <v>57</v>
      </c>
      <c r="N715" t="s">
        <v>99</v>
      </c>
      <c r="O715" s="2">
        <v>-480870</v>
      </c>
      <c r="P715">
        <v>3.7202000000000002</v>
      </c>
      <c r="Q715">
        <v>3.0051000000000001</v>
      </c>
      <c r="R715">
        <v>0.63471</v>
      </c>
      <c r="S715" s="4">
        <v>0</v>
      </c>
      <c r="U715" t="s">
        <v>101</v>
      </c>
      <c r="V715" t="s">
        <v>56</v>
      </c>
    </row>
    <row r="716" spans="1:22" x14ac:dyDescent="0.25">
      <c r="A716" t="s">
        <v>47</v>
      </c>
      <c r="B716" t="s">
        <v>48</v>
      </c>
      <c r="C716" s="3" t="s">
        <v>178</v>
      </c>
      <c r="D716" t="s">
        <v>96</v>
      </c>
      <c r="E716" t="s">
        <v>113</v>
      </c>
      <c r="F716" s="1">
        <v>36879</v>
      </c>
      <c r="I716" s="1">
        <v>37926</v>
      </c>
      <c r="J716" t="s">
        <v>97</v>
      </c>
      <c r="K716" t="s">
        <v>107</v>
      </c>
      <c r="L716" t="s">
        <v>52</v>
      </c>
      <c r="N716" t="s">
        <v>99</v>
      </c>
      <c r="O716" s="2">
        <v>223320</v>
      </c>
      <c r="P716">
        <v>3.7202000000000002</v>
      </c>
      <c r="Q716">
        <v>3.0051000000000001</v>
      </c>
      <c r="R716">
        <v>0.59662999999999999</v>
      </c>
      <c r="S716" s="4">
        <v>0</v>
      </c>
      <c r="U716" t="s">
        <v>101</v>
      </c>
      <c r="V716" t="s">
        <v>56</v>
      </c>
    </row>
    <row r="717" spans="1:22" x14ac:dyDescent="0.25">
      <c r="A717" t="s">
        <v>47</v>
      </c>
      <c r="B717" t="s">
        <v>48</v>
      </c>
      <c r="C717" s="3" t="s">
        <v>178</v>
      </c>
      <c r="D717" t="s">
        <v>96</v>
      </c>
      <c r="E717" t="s">
        <v>100</v>
      </c>
      <c r="F717" s="1">
        <v>36879</v>
      </c>
      <c r="I717" s="1">
        <v>37926</v>
      </c>
      <c r="J717" t="s">
        <v>97</v>
      </c>
      <c r="K717" t="s">
        <v>107</v>
      </c>
      <c r="L717" t="s">
        <v>52</v>
      </c>
      <c r="N717" t="s">
        <v>99</v>
      </c>
      <c r="O717" s="2">
        <v>99990</v>
      </c>
      <c r="P717">
        <v>3.7202000000000002</v>
      </c>
      <c r="Q717">
        <v>3.0051000000000001</v>
      </c>
      <c r="R717">
        <v>0.59662999999999999</v>
      </c>
      <c r="S717" s="4">
        <v>0</v>
      </c>
      <c r="U717" t="s">
        <v>101</v>
      </c>
      <c r="V717" t="s">
        <v>56</v>
      </c>
    </row>
    <row r="718" spans="1:22" x14ac:dyDescent="0.25">
      <c r="A718" t="s">
        <v>47</v>
      </c>
      <c r="B718" t="s">
        <v>48</v>
      </c>
      <c r="C718" s="3" t="s">
        <v>178</v>
      </c>
      <c r="D718" t="s">
        <v>96</v>
      </c>
      <c r="E718" t="s">
        <v>102</v>
      </c>
      <c r="F718" s="1">
        <v>36798</v>
      </c>
      <c r="I718" s="1">
        <v>37926</v>
      </c>
      <c r="J718" t="s">
        <v>97</v>
      </c>
      <c r="K718" t="s">
        <v>107</v>
      </c>
      <c r="L718" t="s">
        <v>57</v>
      </c>
      <c r="N718" t="s">
        <v>99</v>
      </c>
      <c r="O718" s="2">
        <v>-223320</v>
      </c>
      <c r="P718">
        <v>3.7202000000000002</v>
      </c>
      <c r="Q718">
        <v>3.0051000000000001</v>
      </c>
      <c r="R718">
        <v>0.59662999999999999</v>
      </c>
      <c r="S718" s="4">
        <v>0</v>
      </c>
      <c r="U718" t="s">
        <v>101</v>
      </c>
      <c r="V718" t="s">
        <v>56</v>
      </c>
    </row>
    <row r="719" spans="1:22" x14ac:dyDescent="0.25">
      <c r="A719" t="s">
        <v>47</v>
      </c>
      <c r="B719" t="s">
        <v>48</v>
      </c>
      <c r="C719" s="3" t="s">
        <v>178</v>
      </c>
      <c r="D719" t="s">
        <v>96</v>
      </c>
      <c r="E719" t="s">
        <v>113</v>
      </c>
      <c r="F719" s="1">
        <v>36879</v>
      </c>
      <c r="I719" s="1">
        <v>37926</v>
      </c>
      <c r="J719" t="s">
        <v>97</v>
      </c>
      <c r="K719" t="s">
        <v>98</v>
      </c>
      <c r="L719" t="s">
        <v>52</v>
      </c>
      <c r="N719" t="s">
        <v>99</v>
      </c>
      <c r="O719" s="2">
        <v>-223320</v>
      </c>
      <c r="P719">
        <v>3.7202000000000002</v>
      </c>
      <c r="Q719">
        <v>3.0051000000000001</v>
      </c>
      <c r="R719">
        <v>0.59662999999999999</v>
      </c>
      <c r="S719" s="4">
        <v>-24800.06</v>
      </c>
      <c r="U719" t="s">
        <v>101</v>
      </c>
      <c r="V719" t="s">
        <v>56</v>
      </c>
    </row>
    <row r="720" spans="1:22" x14ac:dyDescent="0.25">
      <c r="A720" t="s">
        <v>47</v>
      </c>
      <c r="B720" t="s">
        <v>48</v>
      </c>
      <c r="C720" s="3" t="s">
        <v>178</v>
      </c>
      <c r="D720" t="s">
        <v>96</v>
      </c>
      <c r="E720" t="s">
        <v>110</v>
      </c>
      <c r="F720" s="1">
        <v>36879</v>
      </c>
      <c r="I720" s="1">
        <v>37926</v>
      </c>
      <c r="J720" t="s">
        <v>97</v>
      </c>
      <c r="K720" t="s">
        <v>119</v>
      </c>
      <c r="L720" t="s">
        <v>52</v>
      </c>
      <c r="N720" t="s">
        <v>99</v>
      </c>
      <c r="O720" s="2">
        <v>-972450</v>
      </c>
      <c r="P720">
        <v>3.4548000000000001</v>
      </c>
      <c r="Q720">
        <v>3.3031999999999999</v>
      </c>
      <c r="R720">
        <v>0.27293000000000001</v>
      </c>
      <c r="S720" s="4">
        <v>110590.23</v>
      </c>
      <c r="U720" t="s">
        <v>101</v>
      </c>
      <c r="V720" t="s">
        <v>56</v>
      </c>
    </row>
    <row r="721" spans="1:22" x14ac:dyDescent="0.25">
      <c r="A721" t="s">
        <v>47</v>
      </c>
      <c r="B721" t="s">
        <v>48</v>
      </c>
      <c r="C721" s="3" t="s">
        <v>178</v>
      </c>
      <c r="D721" t="s">
        <v>96</v>
      </c>
      <c r="E721" t="s">
        <v>117</v>
      </c>
      <c r="F721" s="1">
        <v>36879</v>
      </c>
      <c r="I721" s="1">
        <v>37926</v>
      </c>
      <c r="J721" t="s">
        <v>97</v>
      </c>
      <c r="K721" t="s">
        <v>116</v>
      </c>
      <c r="L721" t="s">
        <v>52</v>
      </c>
      <c r="N721" t="s">
        <v>99</v>
      </c>
      <c r="O721" s="2">
        <v>-520770</v>
      </c>
      <c r="P721">
        <v>3.5874000000000001</v>
      </c>
      <c r="Q721">
        <v>3.0051000000000001</v>
      </c>
      <c r="R721">
        <v>0.59028000000000003</v>
      </c>
      <c r="S721" s="4">
        <v>3867.88</v>
      </c>
      <c r="U721" t="s">
        <v>101</v>
      </c>
      <c r="V721" t="s">
        <v>56</v>
      </c>
    </row>
    <row r="722" spans="1:22" x14ac:dyDescent="0.25">
      <c r="A722" t="s">
        <v>47</v>
      </c>
      <c r="B722" t="s">
        <v>48</v>
      </c>
      <c r="C722" s="3" t="s">
        <v>178</v>
      </c>
      <c r="D722" t="s">
        <v>96</v>
      </c>
      <c r="E722" t="s">
        <v>100</v>
      </c>
      <c r="F722" s="1">
        <v>36879</v>
      </c>
      <c r="I722" s="1">
        <v>37926</v>
      </c>
      <c r="J722" t="s">
        <v>97</v>
      </c>
      <c r="K722" t="s">
        <v>98</v>
      </c>
      <c r="L722" t="s">
        <v>52</v>
      </c>
      <c r="N722" t="s">
        <v>99</v>
      </c>
      <c r="O722" s="2">
        <v>-99990</v>
      </c>
      <c r="P722">
        <v>3.7202000000000002</v>
      </c>
      <c r="Q722">
        <v>3.0051000000000001</v>
      </c>
      <c r="R722">
        <v>0.59662999999999999</v>
      </c>
      <c r="S722" s="4">
        <v>-11104.06</v>
      </c>
      <c r="U722" t="s">
        <v>101</v>
      </c>
      <c r="V722" t="s">
        <v>56</v>
      </c>
    </row>
    <row r="723" spans="1:22" x14ac:dyDescent="0.25">
      <c r="A723" t="s">
        <v>47</v>
      </c>
      <c r="B723" t="s">
        <v>48</v>
      </c>
      <c r="C723" s="3" t="s">
        <v>178</v>
      </c>
      <c r="D723" t="s">
        <v>96</v>
      </c>
      <c r="E723" t="s">
        <v>108</v>
      </c>
      <c r="F723" s="1">
        <v>36798</v>
      </c>
      <c r="I723" s="1">
        <v>37956</v>
      </c>
      <c r="J723" t="s">
        <v>97</v>
      </c>
      <c r="K723" t="s">
        <v>116</v>
      </c>
      <c r="L723" t="s">
        <v>57</v>
      </c>
      <c r="N723" t="s">
        <v>99</v>
      </c>
      <c r="O723" s="2">
        <v>538129</v>
      </c>
      <c r="P723">
        <v>3.7153999999999998</v>
      </c>
      <c r="Q723">
        <v>3.1331000000000002</v>
      </c>
      <c r="R723">
        <v>0.59028000000000003</v>
      </c>
      <c r="S723" s="4">
        <v>-3980.7</v>
      </c>
      <c r="U723" t="s">
        <v>101</v>
      </c>
      <c r="V723" t="s">
        <v>56</v>
      </c>
    </row>
    <row r="724" spans="1:22" x14ac:dyDescent="0.25">
      <c r="A724" t="s">
        <v>47</v>
      </c>
      <c r="B724" t="s">
        <v>48</v>
      </c>
      <c r="C724" s="3" t="s">
        <v>178</v>
      </c>
      <c r="D724" t="s">
        <v>96</v>
      </c>
      <c r="E724" t="s">
        <v>106</v>
      </c>
      <c r="F724" s="1">
        <v>36798</v>
      </c>
      <c r="I724" s="1">
        <v>37956</v>
      </c>
      <c r="J724" t="s">
        <v>97</v>
      </c>
      <c r="K724" t="s">
        <v>119</v>
      </c>
      <c r="L724" t="s">
        <v>57</v>
      </c>
      <c r="N724" t="s">
        <v>99</v>
      </c>
      <c r="O724" s="2">
        <v>1004865</v>
      </c>
      <c r="P724">
        <v>3.5827</v>
      </c>
      <c r="Q724">
        <v>3.4310999999999998</v>
      </c>
      <c r="R724">
        <v>0.27292</v>
      </c>
      <c r="S724" s="4">
        <v>-113815.93</v>
      </c>
      <c r="U724" t="s">
        <v>101</v>
      </c>
      <c r="V724" t="s">
        <v>56</v>
      </c>
    </row>
    <row r="725" spans="1:22" x14ac:dyDescent="0.25">
      <c r="A725" t="s">
        <v>47</v>
      </c>
      <c r="B725" t="s">
        <v>48</v>
      </c>
      <c r="C725" s="3" t="s">
        <v>178</v>
      </c>
      <c r="D725" t="s">
        <v>96</v>
      </c>
      <c r="E725" t="s">
        <v>111</v>
      </c>
      <c r="F725" s="1">
        <v>36798</v>
      </c>
      <c r="I725" s="1">
        <v>37956</v>
      </c>
      <c r="J725" t="s">
        <v>97</v>
      </c>
      <c r="K725" t="s">
        <v>98</v>
      </c>
      <c r="L725" t="s">
        <v>57</v>
      </c>
      <c r="N725" t="s">
        <v>99</v>
      </c>
      <c r="O725" s="2">
        <v>384648</v>
      </c>
      <c r="P725">
        <v>3.8481000000000001</v>
      </c>
      <c r="Q725">
        <v>3.1331000000000002</v>
      </c>
      <c r="R725">
        <v>0.59028000000000003</v>
      </c>
      <c r="S725" s="4">
        <v>44823.76</v>
      </c>
      <c r="U725" t="s">
        <v>101</v>
      </c>
      <c r="V725" t="s">
        <v>56</v>
      </c>
    </row>
    <row r="726" spans="1:22" x14ac:dyDescent="0.25">
      <c r="A726" t="s">
        <v>47</v>
      </c>
      <c r="B726" t="s">
        <v>48</v>
      </c>
      <c r="C726" s="3" t="s">
        <v>178</v>
      </c>
      <c r="D726" t="s">
        <v>96</v>
      </c>
      <c r="E726" t="s">
        <v>112</v>
      </c>
      <c r="F726" s="1">
        <v>36879</v>
      </c>
      <c r="I726" s="1">
        <v>37956</v>
      </c>
      <c r="J726" t="s">
        <v>97</v>
      </c>
      <c r="K726" t="s">
        <v>98</v>
      </c>
      <c r="L726" t="s">
        <v>52</v>
      </c>
      <c r="N726" t="s">
        <v>99</v>
      </c>
      <c r="O726" s="2">
        <v>-496899</v>
      </c>
      <c r="P726">
        <v>3.8481000000000001</v>
      </c>
      <c r="Q726">
        <v>3.1331000000000002</v>
      </c>
      <c r="R726">
        <v>0.63471</v>
      </c>
      <c r="S726" s="4">
        <v>-37285.72</v>
      </c>
      <c r="U726" t="s">
        <v>101</v>
      </c>
      <c r="V726" t="s">
        <v>56</v>
      </c>
    </row>
    <row r="727" spans="1:22" x14ac:dyDescent="0.25">
      <c r="A727" t="s">
        <v>47</v>
      </c>
      <c r="B727" t="s">
        <v>48</v>
      </c>
      <c r="C727" s="3" t="s">
        <v>178</v>
      </c>
      <c r="D727" t="s">
        <v>96</v>
      </c>
      <c r="E727" t="s">
        <v>102</v>
      </c>
      <c r="F727" s="1">
        <v>36798</v>
      </c>
      <c r="I727" s="1">
        <v>37956</v>
      </c>
      <c r="J727" t="s">
        <v>97</v>
      </c>
      <c r="K727" t="s">
        <v>98</v>
      </c>
      <c r="L727" t="s">
        <v>57</v>
      </c>
      <c r="N727" t="s">
        <v>99</v>
      </c>
      <c r="O727" s="2">
        <v>230764</v>
      </c>
      <c r="P727">
        <v>3.8481000000000001</v>
      </c>
      <c r="Q727">
        <v>3.1331000000000002</v>
      </c>
      <c r="R727">
        <v>0.59662000000000004</v>
      </c>
      <c r="S727" s="4">
        <v>25523.43</v>
      </c>
      <c r="U727" t="s">
        <v>101</v>
      </c>
      <c r="V727" t="s">
        <v>56</v>
      </c>
    </row>
    <row r="728" spans="1:22" x14ac:dyDescent="0.25">
      <c r="A728" t="s">
        <v>47</v>
      </c>
      <c r="B728" t="s">
        <v>48</v>
      </c>
      <c r="C728" s="3" t="s">
        <v>178</v>
      </c>
      <c r="D728" t="s">
        <v>96</v>
      </c>
      <c r="E728" t="s">
        <v>103</v>
      </c>
      <c r="F728" s="1">
        <v>36879</v>
      </c>
      <c r="I728" s="1">
        <v>37956</v>
      </c>
      <c r="J728" t="s">
        <v>97</v>
      </c>
      <c r="K728" t="s">
        <v>98</v>
      </c>
      <c r="L728" t="s">
        <v>52</v>
      </c>
      <c r="N728" t="s">
        <v>99</v>
      </c>
      <c r="O728" s="2">
        <v>-384648</v>
      </c>
      <c r="P728">
        <v>3.8481000000000001</v>
      </c>
      <c r="Q728">
        <v>3.1331000000000002</v>
      </c>
      <c r="R728">
        <v>0.59028000000000003</v>
      </c>
      <c r="S728" s="4">
        <v>-44823.76</v>
      </c>
      <c r="U728" t="s">
        <v>101</v>
      </c>
      <c r="V728" t="s">
        <v>56</v>
      </c>
    </row>
    <row r="729" spans="1:22" x14ac:dyDescent="0.25">
      <c r="A729" t="s">
        <v>47</v>
      </c>
      <c r="B729" t="s">
        <v>48</v>
      </c>
      <c r="C729" s="3" t="s">
        <v>178</v>
      </c>
      <c r="D729" t="s">
        <v>96</v>
      </c>
      <c r="E729" t="s">
        <v>104</v>
      </c>
      <c r="F729" s="1">
        <v>36798</v>
      </c>
      <c r="I729" s="1">
        <v>37956</v>
      </c>
      <c r="J729" t="s">
        <v>97</v>
      </c>
      <c r="K729" t="s">
        <v>98</v>
      </c>
      <c r="L729" t="s">
        <v>57</v>
      </c>
      <c r="N729" t="s">
        <v>99</v>
      </c>
      <c r="O729" s="2">
        <v>103323</v>
      </c>
      <c r="P729">
        <v>3.8481000000000001</v>
      </c>
      <c r="Q729">
        <v>3.1331000000000002</v>
      </c>
      <c r="R729">
        <v>0.59662000000000004</v>
      </c>
      <c r="S729" s="4">
        <v>11427.94</v>
      </c>
      <c r="U729" t="s">
        <v>101</v>
      </c>
      <c r="V729" t="s">
        <v>56</v>
      </c>
    </row>
    <row r="730" spans="1:22" x14ac:dyDescent="0.25">
      <c r="A730" t="s">
        <v>47</v>
      </c>
      <c r="B730" t="s">
        <v>48</v>
      </c>
      <c r="C730" s="3" t="s">
        <v>178</v>
      </c>
      <c r="D730" t="s">
        <v>96</v>
      </c>
      <c r="E730" t="s">
        <v>109</v>
      </c>
      <c r="F730" s="1">
        <v>36798</v>
      </c>
      <c r="I730" s="1">
        <v>37956</v>
      </c>
      <c r="J730" t="s">
        <v>97</v>
      </c>
      <c r="K730" t="s">
        <v>98</v>
      </c>
      <c r="L730" t="s">
        <v>57</v>
      </c>
      <c r="N730" t="s">
        <v>99</v>
      </c>
      <c r="O730" s="2">
        <v>496899</v>
      </c>
      <c r="P730">
        <v>3.8481000000000001</v>
      </c>
      <c r="Q730">
        <v>3.1331000000000002</v>
      </c>
      <c r="R730">
        <v>0.63471</v>
      </c>
      <c r="S730" s="4">
        <v>37285.72</v>
      </c>
      <c r="U730" t="s">
        <v>101</v>
      </c>
      <c r="V730" t="s">
        <v>56</v>
      </c>
    </row>
    <row r="731" spans="1:22" x14ac:dyDescent="0.25">
      <c r="A731" t="s">
        <v>47</v>
      </c>
      <c r="B731" t="s">
        <v>48</v>
      </c>
      <c r="C731" s="3" t="s">
        <v>178</v>
      </c>
      <c r="D731" t="s">
        <v>96</v>
      </c>
      <c r="E731" t="s">
        <v>110</v>
      </c>
      <c r="F731" s="1">
        <v>36879</v>
      </c>
      <c r="I731" s="1">
        <v>37956</v>
      </c>
      <c r="J731" t="s">
        <v>97</v>
      </c>
      <c r="K731" t="s">
        <v>105</v>
      </c>
      <c r="L731" t="s">
        <v>52</v>
      </c>
      <c r="N731" t="s">
        <v>99</v>
      </c>
      <c r="O731" s="2">
        <v>1004865</v>
      </c>
      <c r="P731">
        <v>3.5827</v>
      </c>
      <c r="Q731">
        <v>3.4310999999999998</v>
      </c>
      <c r="R731">
        <v>0.27292</v>
      </c>
      <c r="S731" s="4">
        <v>0</v>
      </c>
      <c r="U731" t="s">
        <v>101</v>
      </c>
      <c r="V731" t="s">
        <v>56</v>
      </c>
    </row>
    <row r="732" spans="1:22" x14ac:dyDescent="0.25">
      <c r="A732" t="s">
        <v>47</v>
      </c>
      <c r="B732" t="s">
        <v>48</v>
      </c>
      <c r="C732" s="3" t="s">
        <v>178</v>
      </c>
      <c r="D732" t="s">
        <v>96</v>
      </c>
      <c r="E732" t="s">
        <v>117</v>
      </c>
      <c r="F732" s="1">
        <v>36879</v>
      </c>
      <c r="I732" s="1">
        <v>37956</v>
      </c>
      <c r="J732" t="s">
        <v>97</v>
      </c>
      <c r="K732" t="s">
        <v>107</v>
      </c>
      <c r="L732" t="s">
        <v>52</v>
      </c>
      <c r="N732" t="s">
        <v>99</v>
      </c>
      <c r="O732" s="2">
        <v>538129</v>
      </c>
      <c r="P732">
        <v>3.7153999999999998</v>
      </c>
      <c r="Q732">
        <v>3.1331000000000002</v>
      </c>
      <c r="R732">
        <v>0.59028000000000003</v>
      </c>
      <c r="S732" s="4">
        <v>0</v>
      </c>
      <c r="U732" t="s">
        <v>101</v>
      </c>
      <c r="V732" t="s">
        <v>56</v>
      </c>
    </row>
    <row r="733" spans="1:22" x14ac:dyDescent="0.25">
      <c r="A733" t="s">
        <v>47</v>
      </c>
      <c r="B733" t="s">
        <v>48</v>
      </c>
      <c r="C733" s="3" t="s">
        <v>178</v>
      </c>
      <c r="D733" t="s">
        <v>96</v>
      </c>
      <c r="E733" t="s">
        <v>108</v>
      </c>
      <c r="F733" s="1">
        <v>36798</v>
      </c>
      <c r="I733" s="1">
        <v>37956</v>
      </c>
      <c r="J733" t="s">
        <v>97</v>
      </c>
      <c r="K733" t="s">
        <v>107</v>
      </c>
      <c r="L733" t="s">
        <v>57</v>
      </c>
      <c r="N733" t="s">
        <v>99</v>
      </c>
      <c r="O733" s="2">
        <v>-538129</v>
      </c>
      <c r="P733">
        <v>3.7153999999999998</v>
      </c>
      <c r="Q733">
        <v>3.1331000000000002</v>
      </c>
      <c r="R733">
        <v>0.59028000000000003</v>
      </c>
      <c r="S733" s="4">
        <v>0</v>
      </c>
      <c r="U733" t="s">
        <v>101</v>
      </c>
      <c r="V733" t="s">
        <v>56</v>
      </c>
    </row>
    <row r="734" spans="1:22" x14ac:dyDescent="0.25">
      <c r="A734" t="s">
        <v>47</v>
      </c>
      <c r="B734" t="s">
        <v>48</v>
      </c>
      <c r="C734" s="3" t="s">
        <v>178</v>
      </c>
      <c r="D734" t="s">
        <v>96</v>
      </c>
      <c r="E734" t="s">
        <v>106</v>
      </c>
      <c r="F734" s="1">
        <v>36798</v>
      </c>
      <c r="I734" s="1">
        <v>37956</v>
      </c>
      <c r="J734" t="s">
        <v>97</v>
      </c>
      <c r="K734" t="s">
        <v>105</v>
      </c>
      <c r="L734" t="s">
        <v>57</v>
      </c>
      <c r="N734" t="s">
        <v>99</v>
      </c>
      <c r="O734" s="2">
        <v>-1004865</v>
      </c>
      <c r="P734">
        <v>3.5827</v>
      </c>
      <c r="Q734">
        <v>3.4310999999999998</v>
      </c>
      <c r="R734">
        <v>0.27292</v>
      </c>
      <c r="S734" s="4">
        <v>0</v>
      </c>
      <c r="U734" t="s">
        <v>101</v>
      </c>
      <c r="V734" t="s">
        <v>56</v>
      </c>
    </row>
    <row r="735" spans="1:22" x14ac:dyDescent="0.25">
      <c r="A735" t="s">
        <v>47</v>
      </c>
      <c r="B735" t="s">
        <v>48</v>
      </c>
      <c r="C735" s="3" t="s">
        <v>178</v>
      </c>
      <c r="D735" t="s">
        <v>96</v>
      </c>
      <c r="E735" t="s">
        <v>111</v>
      </c>
      <c r="F735" s="1">
        <v>36798</v>
      </c>
      <c r="I735" s="1">
        <v>37956</v>
      </c>
      <c r="J735" t="s">
        <v>97</v>
      </c>
      <c r="K735" t="s">
        <v>107</v>
      </c>
      <c r="L735" t="s">
        <v>57</v>
      </c>
      <c r="N735" t="s">
        <v>99</v>
      </c>
      <c r="O735" s="2">
        <v>-384648</v>
      </c>
      <c r="P735">
        <v>3.8481000000000001</v>
      </c>
      <c r="Q735">
        <v>3.1331000000000002</v>
      </c>
      <c r="R735">
        <v>0.59028000000000003</v>
      </c>
      <c r="S735" s="4">
        <v>0</v>
      </c>
      <c r="U735" t="s">
        <v>101</v>
      </c>
      <c r="V735" t="s">
        <v>56</v>
      </c>
    </row>
    <row r="736" spans="1:22" x14ac:dyDescent="0.25">
      <c r="A736" t="s">
        <v>47</v>
      </c>
      <c r="B736" t="s">
        <v>48</v>
      </c>
      <c r="C736" s="3" t="s">
        <v>178</v>
      </c>
      <c r="D736" t="s">
        <v>96</v>
      </c>
      <c r="E736" t="s">
        <v>112</v>
      </c>
      <c r="F736" s="1">
        <v>36879</v>
      </c>
      <c r="I736" s="1">
        <v>37956</v>
      </c>
      <c r="J736" t="s">
        <v>97</v>
      </c>
      <c r="K736" t="s">
        <v>107</v>
      </c>
      <c r="L736" t="s">
        <v>52</v>
      </c>
      <c r="N736" t="s">
        <v>99</v>
      </c>
      <c r="O736" s="2">
        <v>496899</v>
      </c>
      <c r="P736">
        <v>3.8481000000000001</v>
      </c>
      <c r="Q736">
        <v>3.1331000000000002</v>
      </c>
      <c r="R736">
        <v>0.63471</v>
      </c>
      <c r="S736" s="4">
        <v>0</v>
      </c>
      <c r="U736" t="s">
        <v>101</v>
      </c>
      <c r="V736" t="s">
        <v>56</v>
      </c>
    </row>
    <row r="737" spans="1:22" x14ac:dyDescent="0.25">
      <c r="A737" t="s">
        <v>47</v>
      </c>
      <c r="B737" t="s">
        <v>48</v>
      </c>
      <c r="C737" s="3" t="s">
        <v>178</v>
      </c>
      <c r="D737" t="s">
        <v>96</v>
      </c>
      <c r="E737" t="s">
        <v>103</v>
      </c>
      <c r="F737" s="1">
        <v>36879</v>
      </c>
      <c r="I737" s="1">
        <v>37956</v>
      </c>
      <c r="J737" t="s">
        <v>97</v>
      </c>
      <c r="K737" t="s">
        <v>107</v>
      </c>
      <c r="L737" t="s">
        <v>52</v>
      </c>
      <c r="N737" t="s">
        <v>99</v>
      </c>
      <c r="O737" s="2">
        <v>384648</v>
      </c>
      <c r="P737">
        <v>3.8481000000000001</v>
      </c>
      <c r="Q737">
        <v>3.1331000000000002</v>
      </c>
      <c r="R737">
        <v>0.59028000000000003</v>
      </c>
      <c r="S737" s="4">
        <v>0</v>
      </c>
      <c r="U737" t="s">
        <v>101</v>
      </c>
      <c r="V737" t="s">
        <v>56</v>
      </c>
    </row>
    <row r="738" spans="1:22" x14ac:dyDescent="0.25">
      <c r="A738" t="s">
        <v>47</v>
      </c>
      <c r="B738" t="s">
        <v>48</v>
      </c>
      <c r="C738" s="3" t="s">
        <v>178</v>
      </c>
      <c r="D738" t="s">
        <v>96</v>
      </c>
      <c r="E738" t="s">
        <v>104</v>
      </c>
      <c r="F738" s="1">
        <v>36798</v>
      </c>
      <c r="I738" s="1">
        <v>37956</v>
      </c>
      <c r="J738" t="s">
        <v>97</v>
      </c>
      <c r="K738" t="s">
        <v>107</v>
      </c>
      <c r="L738" t="s">
        <v>57</v>
      </c>
      <c r="N738" t="s">
        <v>99</v>
      </c>
      <c r="O738" s="2">
        <v>-103323</v>
      </c>
      <c r="P738">
        <v>3.8481000000000001</v>
      </c>
      <c r="Q738">
        <v>3.1331000000000002</v>
      </c>
      <c r="R738">
        <v>0.59662000000000004</v>
      </c>
      <c r="S738" s="4">
        <v>0</v>
      </c>
      <c r="U738" t="s">
        <v>101</v>
      </c>
      <c r="V738" t="s">
        <v>56</v>
      </c>
    </row>
    <row r="739" spans="1:22" x14ac:dyDescent="0.25">
      <c r="A739" t="s">
        <v>47</v>
      </c>
      <c r="B739" t="s">
        <v>48</v>
      </c>
      <c r="C739" s="3" t="s">
        <v>178</v>
      </c>
      <c r="D739" t="s">
        <v>96</v>
      </c>
      <c r="E739" t="s">
        <v>109</v>
      </c>
      <c r="F739" s="1">
        <v>36798</v>
      </c>
      <c r="I739" s="1">
        <v>37956</v>
      </c>
      <c r="J739" t="s">
        <v>97</v>
      </c>
      <c r="K739" t="s">
        <v>107</v>
      </c>
      <c r="L739" t="s">
        <v>57</v>
      </c>
      <c r="N739" t="s">
        <v>99</v>
      </c>
      <c r="O739" s="2">
        <v>-496899</v>
      </c>
      <c r="P739">
        <v>3.8481000000000001</v>
      </c>
      <c r="Q739">
        <v>3.1331000000000002</v>
      </c>
      <c r="R739">
        <v>0.63471</v>
      </c>
      <c r="S739" s="4">
        <v>0</v>
      </c>
      <c r="U739" t="s">
        <v>101</v>
      </c>
      <c r="V739" t="s">
        <v>56</v>
      </c>
    </row>
    <row r="740" spans="1:22" x14ac:dyDescent="0.25">
      <c r="A740" t="s">
        <v>47</v>
      </c>
      <c r="B740" t="s">
        <v>48</v>
      </c>
      <c r="C740" s="3" t="s">
        <v>178</v>
      </c>
      <c r="D740" t="s">
        <v>96</v>
      </c>
      <c r="E740" t="s">
        <v>113</v>
      </c>
      <c r="F740" s="1">
        <v>36879</v>
      </c>
      <c r="I740" s="1">
        <v>37956</v>
      </c>
      <c r="J740" t="s">
        <v>97</v>
      </c>
      <c r="K740" t="s">
        <v>107</v>
      </c>
      <c r="L740" t="s">
        <v>52</v>
      </c>
      <c r="N740" t="s">
        <v>99</v>
      </c>
      <c r="O740" s="2">
        <v>230764</v>
      </c>
      <c r="P740">
        <v>3.8481000000000001</v>
      </c>
      <c r="Q740">
        <v>3.1331000000000002</v>
      </c>
      <c r="R740">
        <v>0.59662000000000004</v>
      </c>
      <c r="S740" s="4">
        <v>0</v>
      </c>
      <c r="U740" t="s">
        <v>101</v>
      </c>
      <c r="V740" t="s">
        <v>56</v>
      </c>
    </row>
    <row r="741" spans="1:22" x14ac:dyDescent="0.25">
      <c r="A741" t="s">
        <v>47</v>
      </c>
      <c r="B741" t="s">
        <v>48</v>
      </c>
      <c r="C741" s="3" t="s">
        <v>178</v>
      </c>
      <c r="D741" t="s">
        <v>96</v>
      </c>
      <c r="E741" t="s">
        <v>100</v>
      </c>
      <c r="F741" s="1">
        <v>36879</v>
      </c>
      <c r="I741" s="1">
        <v>37956</v>
      </c>
      <c r="J741" t="s">
        <v>97</v>
      </c>
      <c r="K741" t="s">
        <v>107</v>
      </c>
      <c r="L741" t="s">
        <v>52</v>
      </c>
      <c r="N741" t="s">
        <v>99</v>
      </c>
      <c r="O741" s="2">
        <v>103323</v>
      </c>
      <c r="P741">
        <v>3.8481000000000001</v>
      </c>
      <c r="Q741">
        <v>3.1331000000000002</v>
      </c>
      <c r="R741">
        <v>0.59662000000000004</v>
      </c>
      <c r="S741" s="4">
        <v>0</v>
      </c>
      <c r="U741" t="s">
        <v>101</v>
      </c>
      <c r="V741" t="s">
        <v>56</v>
      </c>
    </row>
    <row r="742" spans="1:22" x14ac:dyDescent="0.25">
      <c r="A742" t="s">
        <v>47</v>
      </c>
      <c r="B742" t="s">
        <v>48</v>
      </c>
      <c r="C742" s="3" t="s">
        <v>178</v>
      </c>
      <c r="D742" t="s">
        <v>96</v>
      </c>
      <c r="E742" t="s">
        <v>102</v>
      </c>
      <c r="F742" s="1">
        <v>36798</v>
      </c>
      <c r="I742" s="1">
        <v>37956</v>
      </c>
      <c r="J742" t="s">
        <v>97</v>
      </c>
      <c r="K742" t="s">
        <v>107</v>
      </c>
      <c r="L742" t="s">
        <v>57</v>
      </c>
      <c r="N742" t="s">
        <v>99</v>
      </c>
      <c r="O742" s="2">
        <v>-230764</v>
      </c>
      <c r="P742">
        <v>3.8481000000000001</v>
      </c>
      <c r="Q742">
        <v>3.1331000000000002</v>
      </c>
      <c r="R742">
        <v>0.59662000000000004</v>
      </c>
      <c r="S742" s="4">
        <v>0</v>
      </c>
      <c r="U742" t="s">
        <v>101</v>
      </c>
      <c r="V742" t="s">
        <v>56</v>
      </c>
    </row>
    <row r="743" spans="1:22" x14ac:dyDescent="0.25">
      <c r="A743" t="s">
        <v>47</v>
      </c>
      <c r="B743" t="s">
        <v>48</v>
      </c>
      <c r="C743" s="3" t="s">
        <v>178</v>
      </c>
      <c r="D743" t="s">
        <v>96</v>
      </c>
      <c r="E743" t="s">
        <v>113</v>
      </c>
      <c r="F743" s="1">
        <v>36879</v>
      </c>
      <c r="I743" s="1">
        <v>37956</v>
      </c>
      <c r="J743" t="s">
        <v>97</v>
      </c>
      <c r="K743" t="s">
        <v>98</v>
      </c>
      <c r="L743" t="s">
        <v>52</v>
      </c>
      <c r="N743" t="s">
        <v>99</v>
      </c>
      <c r="O743" s="2">
        <v>-230764</v>
      </c>
      <c r="P743">
        <v>3.8481000000000001</v>
      </c>
      <c r="Q743">
        <v>3.1331000000000002</v>
      </c>
      <c r="R743">
        <v>0.59662000000000004</v>
      </c>
      <c r="S743" s="4">
        <v>-25523.43</v>
      </c>
      <c r="U743" t="s">
        <v>101</v>
      </c>
      <c r="V743" t="s">
        <v>56</v>
      </c>
    </row>
    <row r="744" spans="1:22" x14ac:dyDescent="0.25">
      <c r="A744" t="s">
        <v>47</v>
      </c>
      <c r="B744" t="s">
        <v>48</v>
      </c>
      <c r="C744" s="3" t="s">
        <v>178</v>
      </c>
      <c r="D744" t="s">
        <v>96</v>
      </c>
      <c r="E744" t="s">
        <v>110</v>
      </c>
      <c r="F744" s="1">
        <v>36879</v>
      </c>
      <c r="I744" s="1">
        <v>37956</v>
      </c>
      <c r="J744" t="s">
        <v>97</v>
      </c>
      <c r="K744" t="s">
        <v>119</v>
      </c>
      <c r="L744" t="s">
        <v>52</v>
      </c>
      <c r="N744" t="s">
        <v>99</v>
      </c>
      <c r="O744" s="2">
        <v>-1004865</v>
      </c>
      <c r="P744">
        <v>3.5827</v>
      </c>
      <c r="Q744">
        <v>3.4310999999999998</v>
      </c>
      <c r="R744">
        <v>0.27292</v>
      </c>
      <c r="S744" s="4">
        <v>113815.93</v>
      </c>
      <c r="U744" t="s">
        <v>101</v>
      </c>
      <c r="V744" t="s">
        <v>56</v>
      </c>
    </row>
    <row r="745" spans="1:22" x14ac:dyDescent="0.25">
      <c r="A745" t="s">
        <v>47</v>
      </c>
      <c r="B745" t="s">
        <v>48</v>
      </c>
      <c r="C745" s="3" t="s">
        <v>178</v>
      </c>
      <c r="D745" t="s">
        <v>96</v>
      </c>
      <c r="E745" t="s">
        <v>117</v>
      </c>
      <c r="F745" s="1">
        <v>36879</v>
      </c>
      <c r="I745" s="1">
        <v>37956</v>
      </c>
      <c r="J745" t="s">
        <v>97</v>
      </c>
      <c r="K745" t="s">
        <v>116</v>
      </c>
      <c r="L745" t="s">
        <v>52</v>
      </c>
      <c r="N745" t="s">
        <v>99</v>
      </c>
      <c r="O745" s="2">
        <v>-538129</v>
      </c>
      <c r="P745">
        <v>3.7153999999999998</v>
      </c>
      <c r="Q745">
        <v>3.1331000000000002</v>
      </c>
      <c r="R745">
        <v>0.59028000000000003</v>
      </c>
      <c r="S745" s="4">
        <v>3980.7</v>
      </c>
      <c r="U745" t="s">
        <v>101</v>
      </c>
      <c r="V745" t="s">
        <v>56</v>
      </c>
    </row>
    <row r="746" spans="1:22" x14ac:dyDescent="0.25">
      <c r="A746" t="s">
        <v>47</v>
      </c>
      <c r="B746" t="s">
        <v>48</v>
      </c>
      <c r="C746" s="3" t="s">
        <v>178</v>
      </c>
      <c r="D746" t="s">
        <v>96</v>
      </c>
      <c r="E746" t="s">
        <v>100</v>
      </c>
      <c r="F746" s="1">
        <v>36879</v>
      </c>
      <c r="I746" s="1">
        <v>37956</v>
      </c>
      <c r="J746" t="s">
        <v>97</v>
      </c>
      <c r="K746" t="s">
        <v>98</v>
      </c>
      <c r="L746" t="s">
        <v>52</v>
      </c>
      <c r="N746" t="s">
        <v>99</v>
      </c>
      <c r="O746" s="2">
        <v>-103323</v>
      </c>
      <c r="P746">
        <v>3.8481000000000001</v>
      </c>
      <c r="Q746">
        <v>3.1331000000000002</v>
      </c>
      <c r="R746">
        <v>0.59662000000000004</v>
      </c>
      <c r="S746" s="4">
        <v>-11427.94</v>
      </c>
      <c r="U746" t="s">
        <v>101</v>
      </c>
      <c r="V746" t="s">
        <v>56</v>
      </c>
    </row>
    <row r="747" spans="1:22" x14ac:dyDescent="0.25">
      <c r="A747" t="s">
        <v>47</v>
      </c>
      <c r="B747" t="s">
        <v>48</v>
      </c>
      <c r="C747" s="3" t="s">
        <v>178</v>
      </c>
      <c r="D747" t="s">
        <v>96</v>
      </c>
      <c r="E747" t="s">
        <v>108</v>
      </c>
      <c r="F747" s="1">
        <v>36798</v>
      </c>
      <c r="I747" s="1">
        <v>37987</v>
      </c>
      <c r="J747" t="s">
        <v>97</v>
      </c>
      <c r="K747" t="s">
        <v>116</v>
      </c>
      <c r="L747" t="s">
        <v>57</v>
      </c>
      <c r="N747" t="s">
        <v>99</v>
      </c>
      <c r="O747" s="2">
        <v>538129</v>
      </c>
      <c r="P747">
        <v>3.7726000000000002</v>
      </c>
      <c r="Q747">
        <v>3.1899000000000002</v>
      </c>
      <c r="R747">
        <v>0.59055000000000002</v>
      </c>
      <c r="S747" s="4">
        <v>-3964.02</v>
      </c>
      <c r="U747" t="s">
        <v>101</v>
      </c>
      <c r="V747" t="s">
        <v>56</v>
      </c>
    </row>
    <row r="748" spans="1:22" x14ac:dyDescent="0.25">
      <c r="A748" t="s">
        <v>47</v>
      </c>
      <c r="B748" t="s">
        <v>48</v>
      </c>
      <c r="C748" s="3" t="s">
        <v>178</v>
      </c>
      <c r="D748" t="s">
        <v>96</v>
      </c>
      <c r="E748" t="s">
        <v>106</v>
      </c>
      <c r="F748" s="1">
        <v>36798</v>
      </c>
      <c r="I748" s="1">
        <v>37987</v>
      </c>
      <c r="J748" t="s">
        <v>97</v>
      </c>
      <c r="K748" t="s">
        <v>119</v>
      </c>
      <c r="L748" t="s">
        <v>57</v>
      </c>
      <c r="N748" t="s">
        <v>99</v>
      </c>
      <c r="O748" s="2">
        <v>1004865</v>
      </c>
      <c r="P748">
        <v>3.6398000000000001</v>
      </c>
      <c r="Q748">
        <v>3.4881000000000002</v>
      </c>
      <c r="R748">
        <v>0.27305000000000001</v>
      </c>
      <c r="S748" s="4">
        <v>-113338.83</v>
      </c>
      <c r="U748" t="s">
        <v>101</v>
      </c>
      <c r="V748" t="s">
        <v>56</v>
      </c>
    </row>
    <row r="749" spans="1:22" x14ac:dyDescent="0.25">
      <c r="A749" t="s">
        <v>47</v>
      </c>
      <c r="B749" t="s">
        <v>48</v>
      </c>
      <c r="C749" s="3" t="s">
        <v>178</v>
      </c>
      <c r="D749" t="s">
        <v>96</v>
      </c>
      <c r="E749" t="s">
        <v>111</v>
      </c>
      <c r="F749" s="1">
        <v>36798</v>
      </c>
      <c r="I749" s="1">
        <v>37987</v>
      </c>
      <c r="J749" t="s">
        <v>97</v>
      </c>
      <c r="K749" t="s">
        <v>98</v>
      </c>
      <c r="L749" t="s">
        <v>57</v>
      </c>
      <c r="N749" t="s">
        <v>99</v>
      </c>
      <c r="O749" s="2">
        <v>384648</v>
      </c>
      <c r="P749">
        <v>3.9053</v>
      </c>
      <c r="Q749">
        <v>3.1899000000000002</v>
      </c>
      <c r="R749">
        <v>0.59055000000000002</v>
      </c>
      <c r="S749" s="4">
        <v>44635.86</v>
      </c>
      <c r="U749" t="s">
        <v>101</v>
      </c>
      <c r="V749" t="s">
        <v>56</v>
      </c>
    </row>
    <row r="750" spans="1:22" x14ac:dyDescent="0.25">
      <c r="A750" t="s">
        <v>47</v>
      </c>
      <c r="B750" t="s">
        <v>48</v>
      </c>
      <c r="C750" s="3" t="s">
        <v>178</v>
      </c>
      <c r="D750" t="s">
        <v>96</v>
      </c>
      <c r="E750" t="s">
        <v>112</v>
      </c>
      <c r="F750" s="1">
        <v>36879</v>
      </c>
      <c r="I750" s="1">
        <v>37987</v>
      </c>
      <c r="J750" t="s">
        <v>97</v>
      </c>
      <c r="K750" t="s">
        <v>98</v>
      </c>
      <c r="L750" t="s">
        <v>52</v>
      </c>
      <c r="N750" t="s">
        <v>99</v>
      </c>
      <c r="O750" s="2">
        <v>-496899</v>
      </c>
      <c r="P750">
        <v>3.9053</v>
      </c>
      <c r="Q750">
        <v>3.1899000000000002</v>
      </c>
      <c r="R750">
        <v>0.63500000000000001</v>
      </c>
      <c r="S750" s="4">
        <v>-37129.43</v>
      </c>
      <c r="U750" t="s">
        <v>101</v>
      </c>
      <c r="V750" t="s">
        <v>56</v>
      </c>
    </row>
    <row r="751" spans="1:22" x14ac:dyDescent="0.25">
      <c r="A751" t="s">
        <v>47</v>
      </c>
      <c r="B751" t="s">
        <v>48</v>
      </c>
      <c r="C751" s="3" t="s">
        <v>178</v>
      </c>
      <c r="D751" t="s">
        <v>96</v>
      </c>
      <c r="E751" t="s">
        <v>102</v>
      </c>
      <c r="F751" s="1">
        <v>36798</v>
      </c>
      <c r="I751" s="1">
        <v>37987</v>
      </c>
      <c r="J751" t="s">
        <v>97</v>
      </c>
      <c r="K751" t="s">
        <v>98</v>
      </c>
      <c r="L751" t="s">
        <v>57</v>
      </c>
      <c r="N751" t="s">
        <v>99</v>
      </c>
      <c r="O751" s="2">
        <v>230764</v>
      </c>
      <c r="P751">
        <v>3.9053</v>
      </c>
      <c r="Q751">
        <v>3.1899000000000002</v>
      </c>
      <c r="R751">
        <v>0.59689999999999999</v>
      </c>
      <c r="S751" s="4">
        <v>25416.44</v>
      </c>
      <c r="U751" t="s">
        <v>101</v>
      </c>
      <c r="V751" t="s">
        <v>56</v>
      </c>
    </row>
    <row r="752" spans="1:22" x14ac:dyDescent="0.25">
      <c r="A752" t="s">
        <v>47</v>
      </c>
      <c r="B752" t="s">
        <v>48</v>
      </c>
      <c r="C752" s="3" t="s">
        <v>178</v>
      </c>
      <c r="D752" t="s">
        <v>96</v>
      </c>
      <c r="E752" t="s">
        <v>103</v>
      </c>
      <c r="F752" s="1">
        <v>36879</v>
      </c>
      <c r="I752" s="1">
        <v>37987</v>
      </c>
      <c r="J752" t="s">
        <v>97</v>
      </c>
      <c r="K752" t="s">
        <v>98</v>
      </c>
      <c r="L752" t="s">
        <v>52</v>
      </c>
      <c r="N752" t="s">
        <v>99</v>
      </c>
      <c r="O752" s="2">
        <v>-384648</v>
      </c>
      <c r="P752">
        <v>3.9053</v>
      </c>
      <c r="Q752">
        <v>3.1899000000000002</v>
      </c>
      <c r="R752">
        <v>0.59055000000000002</v>
      </c>
      <c r="S752" s="4">
        <v>-44635.86</v>
      </c>
      <c r="U752" t="s">
        <v>101</v>
      </c>
      <c r="V752" t="s">
        <v>56</v>
      </c>
    </row>
    <row r="753" spans="1:22" x14ac:dyDescent="0.25">
      <c r="A753" t="s">
        <v>47</v>
      </c>
      <c r="B753" t="s">
        <v>48</v>
      </c>
      <c r="C753" s="3" t="s">
        <v>178</v>
      </c>
      <c r="D753" t="s">
        <v>96</v>
      </c>
      <c r="E753" t="s">
        <v>104</v>
      </c>
      <c r="F753" s="1">
        <v>36798</v>
      </c>
      <c r="I753" s="1">
        <v>37987</v>
      </c>
      <c r="J753" t="s">
        <v>97</v>
      </c>
      <c r="K753" t="s">
        <v>98</v>
      </c>
      <c r="L753" t="s">
        <v>57</v>
      </c>
      <c r="N753" t="s">
        <v>99</v>
      </c>
      <c r="O753" s="2">
        <v>103323</v>
      </c>
      <c r="P753">
        <v>3.9053</v>
      </c>
      <c r="Q753">
        <v>3.1899000000000002</v>
      </c>
      <c r="R753">
        <v>0.59689999999999999</v>
      </c>
      <c r="S753" s="4">
        <v>11380.04</v>
      </c>
      <c r="U753" t="s">
        <v>101</v>
      </c>
      <c r="V753" t="s">
        <v>56</v>
      </c>
    </row>
    <row r="754" spans="1:22" x14ac:dyDescent="0.25">
      <c r="A754" t="s">
        <v>47</v>
      </c>
      <c r="B754" t="s">
        <v>48</v>
      </c>
      <c r="C754" s="3" t="s">
        <v>178</v>
      </c>
      <c r="D754" t="s">
        <v>96</v>
      </c>
      <c r="E754" t="s">
        <v>109</v>
      </c>
      <c r="F754" s="1">
        <v>36798</v>
      </c>
      <c r="I754" s="1">
        <v>37987</v>
      </c>
      <c r="J754" t="s">
        <v>97</v>
      </c>
      <c r="K754" t="s">
        <v>98</v>
      </c>
      <c r="L754" t="s">
        <v>57</v>
      </c>
      <c r="N754" t="s">
        <v>99</v>
      </c>
      <c r="O754" s="2">
        <v>496899</v>
      </c>
      <c r="P754">
        <v>3.9053</v>
      </c>
      <c r="Q754">
        <v>3.1899000000000002</v>
      </c>
      <c r="R754">
        <v>0.63500000000000001</v>
      </c>
      <c r="S754" s="4">
        <v>37129.43</v>
      </c>
      <c r="U754" t="s">
        <v>101</v>
      </c>
      <c r="V754" t="s">
        <v>56</v>
      </c>
    </row>
    <row r="755" spans="1:22" x14ac:dyDescent="0.25">
      <c r="A755" t="s">
        <v>47</v>
      </c>
      <c r="B755" t="s">
        <v>48</v>
      </c>
      <c r="C755" s="3" t="s">
        <v>178</v>
      </c>
      <c r="D755" t="s">
        <v>96</v>
      </c>
      <c r="E755" t="s">
        <v>110</v>
      </c>
      <c r="F755" s="1">
        <v>36879</v>
      </c>
      <c r="I755" s="1">
        <v>37987</v>
      </c>
      <c r="J755" t="s">
        <v>97</v>
      </c>
      <c r="K755" t="s">
        <v>105</v>
      </c>
      <c r="L755" t="s">
        <v>52</v>
      </c>
      <c r="N755" t="s">
        <v>99</v>
      </c>
      <c r="O755" s="2">
        <v>1004865</v>
      </c>
      <c r="P755">
        <v>3.6398000000000001</v>
      </c>
      <c r="Q755">
        <v>3.4881000000000002</v>
      </c>
      <c r="R755">
        <v>0.27305000000000001</v>
      </c>
      <c r="S755" s="4">
        <v>0</v>
      </c>
      <c r="U755" t="s">
        <v>101</v>
      </c>
      <c r="V755" t="s">
        <v>56</v>
      </c>
    </row>
    <row r="756" spans="1:22" x14ac:dyDescent="0.25">
      <c r="A756" t="s">
        <v>47</v>
      </c>
      <c r="B756" t="s">
        <v>48</v>
      </c>
      <c r="C756" s="3" t="s">
        <v>178</v>
      </c>
      <c r="D756" t="s">
        <v>96</v>
      </c>
      <c r="E756" t="s">
        <v>117</v>
      </c>
      <c r="F756" s="1">
        <v>36879</v>
      </c>
      <c r="I756" s="1">
        <v>37987</v>
      </c>
      <c r="J756" t="s">
        <v>97</v>
      </c>
      <c r="K756" t="s">
        <v>107</v>
      </c>
      <c r="L756" t="s">
        <v>52</v>
      </c>
      <c r="N756" t="s">
        <v>99</v>
      </c>
      <c r="O756" s="2">
        <v>538129</v>
      </c>
      <c r="P756">
        <v>3.7726000000000002</v>
      </c>
      <c r="Q756">
        <v>3.1899000000000002</v>
      </c>
      <c r="R756">
        <v>0.59055000000000002</v>
      </c>
      <c r="S756" s="4">
        <v>0</v>
      </c>
      <c r="U756" t="s">
        <v>101</v>
      </c>
      <c r="V756" t="s">
        <v>56</v>
      </c>
    </row>
    <row r="757" spans="1:22" x14ac:dyDescent="0.25">
      <c r="A757" t="s">
        <v>47</v>
      </c>
      <c r="B757" t="s">
        <v>48</v>
      </c>
      <c r="C757" s="3" t="s">
        <v>178</v>
      </c>
      <c r="D757" t="s">
        <v>96</v>
      </c>
      <c r="E757" t="s">
        <v>108</v>
      </c>
      <c r="F757" s="1">
        <v>36798</v>
      </c>
      <c r="I757" s="1">
        <v>37987</v>
      </c>
      <c r="J757" t="s">
        <v>97</v>
      </c>
      <c r="K757" t="s">
        <v>107</v>
      </c>
      <c r="L757" t="s">
        <v>57</v>
      </c>
      <c r="N757" t="s">
        <v>99</v>
      </c>
      <c r="O757" s="2">
        <v>-538129</v>
      </c>
      <c r="P757">
        <v>3.7726000000000002</v>
      </c>
      <c r="Q757">
        <v>3.1899000000000002</v>
      </c>
      <c r="R757">
        <v>0.59055000000000002</v>
      </c>
      <c r="S757" s="4">
        <v>0</v>
      </c>
      <c r="U757" t="s">
        <v>101</v>
      </c>
      <c r="V757" t="s">
        <v>56</v>
      </c>
    </row>
    <row r="758" spans="1:22" x14ac:dyDescent="0.25">
      <c r="A758" t="s">
        <v>47</v>
      </c>
      <c r="B758" t="s">
        <v>48</v>
      </c>
      <c r="C758" s="3" t="s">
        <v>178</v>
      </c>
      <c r="D758" t="s">
        <v>96</v>
      </c>
      <c r="E758" t="s">
        <v>106</v>
      </c>
      <c r="F758" s="1">
        <v>36798</v>
      </c>
      <c r="I758" s="1">
        <v>37987</v>
      </c>
      <c r="J758" t="s">
        <v>97</v>
      </c>
      <c r="K758" t="s">
        <v>105</v>
      </c>
      <c r="L758" t="s">
        <v>57</v>
      </c>
      <c r="N758" t="s">
        <v>99</v>
      </c>
      <c r="O758" s="2">
        <v>-1004865</v>
      </c>
      <c r="P758">
        <v>3.6398000000000001</v>
      </c>
      <c r="Q758">
        <v>3.4881000000000002</v>
      </c>
      <c r="R758">
        <v>0.27305000000000001</v>
      </c>
      <c r="S758" s="4">
        <v>0</v>
      </c>
      <c r="U758" t="s">
        <v>101</v>
      </c>
      <c r="V758" t="s">
        <v>56</v>
      </c>
    </row>
    <row r="759" spans="1:22" x14ac:dyDescent="0.25">
      <c r="A759" t="s">
        <v>47</v>
      </c>
      <c r="B759" t="s">
        <v>48</v>
      </c>
      <c r="C759" s="3" t="s">
        <v>178</v>
      </c>
      <c r="D759" t="s">
        <v>96</v>
      </c>
      <c r="E759" t="s">
        <v>111</v>
      </c>
      <c r="F759" s="1">
        <v>36798</v>
      </c>
      <c r="I759" s="1">
        <v>37987</v>
      </c>
      <c r="J759" t="s">
        <v>97</v>
      </c>
      <c r="K759" t="s">
        <v>107</v>
      </c>
      <c r="L759" t="s">
        <v>57</v>
      </c>
      <c r="N759" t="s">
        <v>99</v>
      </c>
      <c r="O759" s="2">
        <v>-384648</v>
      </c>
      <c r="P759">
        <v>3.9053</v>
      </c>
      <c r="Q759">
        <v>3.1899000000000002</v>
      </c>
      <c r="R759">
        <v>0.59055000000000002</v>
      </c>
      <c r="S759" s="4">
        <v>0</v>
      </c>
      <c r="U759" t="s">
        <v>101</v>
      </c>
      <c r="V759" t="s">
        <v>56</v>
      </c>
    </row>
    <row r="760" spans="1:22" x14ac:dyDescent="0.25">
      <c r="A760" t="s">
        <v>47</v>
      </c>
      <c r="B760" t="s">
        <v>48</v>
      </c>
      <c r="C760" s="3" t="s">
        <v>178</v>
      </c>
      <c r="D760" t="s">
        <v>96</v>
      </c>
      <c r="E760" t="s">
        <v>112</v>
      </c>
      <c r="F760" s="1">
        <v>36879</v>
      </c>
      <c r="I760" s="1">
        <v>37987</v>
      </c>
      <c r="J760" t="s">
        <v>97</v>
      </c>
      <c r="K760" t="s">
        <v>107</v>
      </c>
      <c r="L760" t="s">
        <v>52</v>
      </c>
      <c r="N760" t="s">
        <v>99</v>
      </c>
      <c r="O760" s="2">
        <v>496899</v>
      </c>
      <c r="P760">
        <v>3.9053</v>
      </c>
      <c r="Q760">
        <v>3.1899000000000002</v>
      </c>
      <c r="R760">
        <v>0.63500000000000001</v>
      </c>
      <c r="S760" s="4">
        <v>0</v>
      </c>
      <c r="U760" t="s">
        <v>101</v>
      </c>
      <c r="V760" t="s">
        <v>56</v>
      </c>
    </row>
    <row r="761" spans="1:22" x14ac:dyDescent="0.25">
      <c r="A761" t="s">
        <v>47</v>
      </c>
      <c r="B761" t="s">
        <v>48</v>
      </c>
      <c r="C761" s="3" t="s">
        <v>178</v>
      </c>
      <c r="D761" t="s">
        <v>96</v>
      </c>
      <c r="E761" t="s">
        <v>103</v>
      </c>
      <c r="F761" s="1">
        <v>36879</v>
      </c>
      <c r="I761" s="1">
        <v>37987</v>
      </c>
      <c r="J761" t="s">
        <v>97</v>
      </c>
      <c r="K761" t="s">
        <v>107</v>
      </c>
      <c r="L761" t="s">
        <v>52</v>
      </c>
      <c r="N761" t="s">
        <v>99</v>
      </c>
      <c r="O761" s="2">
        <v>384648</v>
      </c>
      <c r="P761">
        <v>3.9053</v>
      </c>
      <c r="Q761">
        <v>3.1899000000000002</v>
      </c>
      <c r="R761">
        <v>0.59055000000000002</v>
      </c>
      <c r="S761" s="4">
        <v>0</v>
      </c>
      <c r="U761" t="s">
        <v>101</v>
      </c>
      <c r="V761" t="s">
        <v>56</v>
      </c>
    </row>
    <row r="762" spans="1:22" x14ac:dyDescent="0.25">
      <c r="A762" t="s">
        <v>47</v>
      </c>
      <c r="B762" t="s">
        <v>48</v>
      </c>
      <c r="C762" s="3" t="s">
        <v>178</v>
      </c>
      <c r="D762" t="s">
        <v>96</v>
      </c>
      <c r="E762" t="s">
        <v>104</v>
      </c>
      <c r="F762" s="1">
        <v>36798</v>
      </c>
      <c r="I762" s="1">
        <v>37987</v>
      </c>
      <c r="J762" t="s">
        <v>97</v>
      </c>
      <c r="K762" t="s">
        <v>107</v>
      </c>
      <c r="L762" t="s">
        <v>57</v>
      </c>
      <c r="N762" t="s">
        <v>99</v>
      </c>
      <c r="O762" s="2">
        <v>-103323</v>
      </c>
      <c r="P762">
        <v>3.9053</v>
      </c>
      <c r="Q762">
        <v>3.1899000000000002</v>
      </c>
      <c r="R762">
        <v>0.59689999999999999</v>
      </c>
      <c r="S762" s="4">
        <v>0</v>
      </c>
      <c r="U762" t="s">
        <v>101</v>
      </c>
      <c r="V762" t="s">
        <v>56</v>
      </c>
    </row>
    <row r="763" spans="1:22" x14ac:dyDescent="0.25">
      <c r="A763" t="s">
        <v>47</v>
      </c>
      <c r="B763" t="s">
        <v>48</v>
      </c>
      <c r="C763" s="3" t="s">
        <v>178</v>
      </c>
      <c r="D763" t="s">
        <v>96</v>
      </c>
      <c r="E763" t="s">
        <v>109</v>
      </c>
      <c r="F763" s="1">
        <v>36798</v>
      </c>
      <c r="I763" s="1">
        <v>37987</v>
      </c>
      <c r="J763" t="s">
        <v>97</v>
      </c>
      <c r="K763" t="s">
        <v>107</v>
      </c>
      <c r="L763" t="s">
        <v>57</v>
      </c>
      <c r="N763" t="s">
        <v>99</v>
      </c>
      <c r="O763" s="2">
        <v>-496899</v>
      </c>
      <c r="P763">
        <v>3.9053</v>
      </c>
      <c r="Q763">
        <v>3.1899000000000002</v>
      </c>
      <c r="R763">
        <v>0.63500000000000001</v>
      </c>
      <c r="S763" s="4">
        <v>0</v>
      </c>
      <c r="U763" t="s">
        <v>101</v>
      </c>
      <c r="V763" t="s">
        <v>56</v>
      </c>
    </row>
    <row r="764" spans="1:22" x14ac:dyDescent="0.25">
      <c r="A764" t="s">
        <v>47</v>
      </c>
      <c r="B764" t="s">
        <v>48</v>
      </c>
      <c r="C764" s="3" t="s">
        <v>178</v>
      </c>
      <c r="D764" t="s">
        <v>96</v>
      </c>
      <c r="E764" t="s">
        <v>113</v>
      </c>
      <c r="F764" s="1">
        <v>36879</v>
      </c>
      <c r="I764" s="1">
        <v>37987</v>
      </c>
      <c r="J764" t="s">
        <v>97</v>
      </c>
      <c r="K764" t="s">
        <v>107</v>
      </c>
      <c r="L764" t="s">
        <v>52</v>
      </c>
      <c r="N764" t="s">
        <v>99</v>
      </c>
      <c r="O764" s="2">
        <v>230764</v>
      </c>
      <c r="P764">
        <v>3.9053</v>
      </c>
      <c r="Q764">
        <v>3.1899000000000002</v>
      </c>
      <c r="R764">
        <v>0.59689999999999999</v>
      </c>
      <c r="S764" s="4">
        <v>0</v>
      </c>
      <c r="U764" t="s">
        <v>101</v>
      </c>
      <c r="V764" t="s">
        <v>56</v>
      </c>
    </row>
    <row r="765" spans="1:22" x14ac:dyDescent="0.25">
      <c r="A765" t="s">
        <v>47</v>
      </c>
      <c r="B765" t="s">
        <v>48</v>
      </c>
      <c r="C765" s="3" t="s">
        <v>178</v>
      </c>
      <c r="D765" t="s">
        <v>96</v>
      </c>
      <c r="E765" t="s">
        <v>100</v>
      </c>
      <c r="F765" s="1">
        <v>36879</v>
      </c>
      <c r="I765" s="1">
        <v>37987</v>
      </c>
      <c r="J765" t="s">
        <v>97</v>
      </c>
      <c r="K765" t="s">
        <v>107</v>
      </c>
      <c r="L765" t="s">
        <v>52</v>
      </c>
      <c r="N765" t="s">
        <v>99</v>
      </c>
      <c r="O765" s="2">
        <v>103323</v>
      </c>
      <c r="P765">
        <v>3.9053</v>
      </c>
      <c r="Q765">
        <v>3.1899000000000002</v>
      </c>
      <c r="R765">
        <v>0.59689999999999999</v>
      </c>
      <c r="S765" s="4">
        <v>0</v>
      </c>
      <c r="U765" t="s">
        <v>101</v>
      </c>
      <c r="V765" t="s">
        <v>56</v>
      </c>
    </row>
    <row r="766" spans="1:22" x14ac:dyDescent="0.25">
      <c r="A766" t="s">
        <v>47</v>
      </c>
      <c r="B766" t="s">
        <v>48</v>
      </c>
      <c r="C766" s="3" t="s">
        <v>178</v>
      </c>
      <c r="D766" t="s">
        <v>96</v>
      </c>
      <c r="E766" t="s">
        <v>102</v>
      </c>
      <c r="F766" s="1">
        <v>36798</v>
      </c>
      <c r="I766" s="1">
        <v>37987</v>
      </c>
      <c r="J766" t="s">
        <v>97</v>
      </c>
      <c r="K766" t="s">
        <v>107</v>
      </c>
      <c r="L766" t="s">
        <v>57</v>
      </c>
      <c r="N766" t="s">
        <v>99</v>
      </c>
      <c r="O766" s="2">
        <v>-230764</v>
      </c>
      <c r="P766">
        <v>3.9053</v>
      </c>
      <c r="Q766">
        <v>3.1899000000000002</v>
      </c>
      <c r="R766">
        <v>0.59689999999999999</v>
      </c>
      <c r="S766" s="4">
        <v>0</v>
      </c>
      <c r="U766" t="s">
        <v>101</v>
      </c>
      <c r="V766" t="s">
        <v>56</v>
      </c>
    </row>
    <row r="767" spans="1:22" x14ac:dyDescent="0.25">
      <c r="A767" t="s">
        <v>47</v>
      </c>
      <c r="B767" t="s">
        <v>48</v>
      </c>
      <c r="C767" s="3" t="s">
        <v>178</v>
      </c>
      <c r="D767" t="s">
        <v>96</v>
      </c>
      <c r="E767" t="s">
        <v>113</v>
      </c>
      <c r="F767" s="1">
        <v>36879</v>
      </c>
      <c r="I767" s="1">
        <v>37987</v>
      </c>
      <c r="J767" t="s">
        <v>97</v>
      </c>
      <c r="K767" t="s">
        <v>98</v>
      </c>
      <c r="L767" t="s">
        <v>52</v>
      </c>
      <c r="N767" t="s">
        <v>99</v>
      </c>
      <c r="O767" s="2">
        <v>-230764</v>
      </c>
      <c r="P767">
        <v>3.9053</v>
      </c>
      <c r="Q767">
        <v>3.1899000000000002</v>
      </c>
      <c r="R767">
        <v>0.59689999999999999</v>
      </c>
      <c r="S767" s="4">
        <v>-25416.44</v>
      </c>
      <c r="U767" t="s">
        <v>101</v>
      </c>
      <c r="V767" t="s">
        <v>56</v>
      </c>
    </row>
    <row r="768" spans="1:22" x14ac:dyDescent="0.25">
      <c r="A768" t="s">
        <v>47</v>
      </c>
      <c r="B768" t="s">
        <v>48</v>
      </c>
      <c r="C768" s="3" t="s">
        <v>178</v>
      </c>
      <c r="D768" t="s">
        <v>96</v>
      </c>
      <c r="E768" t="s">
        <v>110</v>
      </c>
      <c r="F768" s="1">
        <v>36879</v>
      </c>
      <c r="I768" s="1">
        <v>37987</v>
      </c>
      <c r="J768" t="s">
        <v>97</v>
      </c>
      <c r="K768" t="s">
        <v>119</v>
      </c>
      <c r="L768" t="s">
        <v>52</v>
      </c>
      <c r="N768" t="s">
        <v>99</v>
      </c>
      <c r="O768" s="2">
        <v>-1004865</v>
      </c>
      <c r="P768">
        <v>3.6398000000000001</v>
      </c>
      <c r="Q768">
        <v>3.4881000000000002</v>
      </c>
      <c r="R768">
        <v>0.27305000000000001</v>
      </c>
      <c r="S768" s="4">
        <v>113338.83</v>
      </c>
      <c r="U768" t="s">
        <v>101</v>
      </c>
      <c r="V768" t="s">
        <v>56</v>
      </c>
    </row>
    <row r="769" spans="1:22" x14ac:dyDescent="0.25">
      <c r="A769" t="s">
        <v>47</v>
      </c>
      <c r="B769" t="s">
        <v>48</v>
      </c>
      <c r="C769" s="3" t="s">
        <v>178</v>
      </c>
      <c r="D769" t="s">
        <v>96</v>
      </c>
      <c r="E769" t="s">
        <v>117</v>
      </c>
      <c r="F769" s="1">
        <v>36879</v>
      </c>
      <c r="I769" s="1">
        <v>37987</v>
      </c>
      <c r="J769" t="s">
        <v>97</v>
      </c>
      <c r="K769" t="s">
        <v>116</v>
      </c>
      <c r="L769" t="s">
        <v>52</v>
      </c>
      <c r="N769" t="s">
        <v>99</v>
      </c>
      <c r="O769" s="2">
        <v>-538129</v>
      </c>
      <c r="P769">
        <v>3.7726000000000002</v>
      </c>
      <c r="Q769">
        <v>3.1899000000000002</v>
      </c>
      <c r="R769">
        <v>0.59055000000000002</v>
      </c>
      <c r="S769" s="4">
        <v>3964.02</v>
      </c>
      <c r="U769" t="s">
        <v>101</v>
      </c>
      <c r="V769" t="s">
        <v>56</v>
      </c>
    </row>
    <row r="770" spans="1:22" x14ac:dyDescent="0.25">
      <c r="A770" t="s">
        <v>47</v>
      </c>
      <c r="B770" t="s">
        <v>48</v>
      </c>
      <c r="C770" s="3" t="s">
        <v>178</v>
      </c>
      <c r="D770" t="s">
        <v>96</v>
      </c>
      <c r="E770" t="s">
        <v>100</v>
      </c>
      <c r="F770" s="1">
        <v>36879</v>
      </c>
      <c r="I770" s="1">
        <v>37987</v>
      </c>
      <c r="J770" t="s">
        <v>97</v>
      </c>
      <c r="K770" t="s">
        <v>98</v>
      </c>
      <c r="L770" t="s">
        <v>52</v>
      </c>
      <c r="N770" t="s">
        <v>99</v>
      </c>
      <c r="O770" s="2">
        <v>-103323</v>
      </c>
      <c r="P770">
        <v>3.9053</v>
      </c>
      <c r="Q770">
        <v>3.1899000000000002</v>
      </c>
      <c r="R770">
        <v>0.59689999999999999</v>
      </c>
      <c r="S770" s="4">
        <v>-11380.04</v>
      </c>
      <c r="U770" t="s">
        <v>101</v>
      </c>
      <c r="V770" t="s">
        <v>56</v>
      </c>
    </row>
    <row r="771" spans="1:22" x14ac:dyDescent="0.25">
      <c r="A771" t="s">
        <v>47</v>
      </c>
      <c r="B771" t="s">
        <v>48</v>
      </c>
      <c r="C771" s="3" t="s">
        <v>178</v>
      </c>
      <c r="D771" t="s">
        <v>96</v>
      </c>
      <c r="E771" t="s">
        <v>108</v>
      </c>
      <c r="F771" s="1">
        <v>36798</v>
      </c>
      <c r="I771" s="1">
        <v>38018</v>
      </c>
      <c r="J771" t="s">
        <v>97</v>
      </c>
      <c r="K771" t="s">
        <v>116</v>
      </c>
      <c r="L771" t="s">
        <v>57</v>
      </c>
      <c r="N771" t="s">
        <v>99</v>
      </c>
      <c r="O771" s="2">
        <v>503411</v>
      </c>
      <c r="P771">
        <v>3.6922000000000001</v>
      </c>
      <c r="Q771">
        <v>3.1092</v>
      </c>
      <c r="R771">
        <v>0.59092999999999996</v>
      </c>
      <c r="S771" s="4">
        <v>-3693.69</v>
      </c>
      <c r="U771" t="s">
        <v>101</v>
      </c>
      <c r="V771" t="s">
        <v>56</v>
      </c>
    </row>
    <row r="772" spans="1:22" x14ac:dyDescent="0.25">
      <c r="A772" t="s">
        <v>47</v>
      </c>
      <c r="B772" t="s">
        <v>48</v>
      </c>
      <c r="C772" s="3" t="s">
        <v>178</v>
      </c>
      <c r="D772" t="s">
        <v>96</v>
      </c>
      <c r="E772" t="s">
        <v>106</v>
      </c>
      <c r="F772" s="1">
        <v>36798</v>
      </c>
      <c r="I772" s="1">
        <v>38018</v>
      </c>
      <c r="J772" t="s">
        <v>97</v>
      </c>
      <c r="K772" t="s">
        <v>119</v>
      </c>
      <c r="L772" t="s">
        <v>57</v>
      </c>
      <c r="N772" t="s">
        <v>99</v>
      </c>
      <c r="O772" s="2">
        <v>940035</v>
      </c>
      <c r="P772">
        <v>3.5594000000000001</v>
      </c>
      <c r="Q772">
        <v>3.4076</v>
      </c>
      <c r="R772">
        <v>0.27322999999999997</v>
      </c>
      <c r="S772" s="4">
        <v>-105609.74</v>
      </c>
      <c r="U772" t="s">
        <v>101</v>
      </c>
      <c r="V772" t="s">
        <v>56</v>
      </c>
    </row>
    <row r="773" spans="1:22" x14ac:dyDescent="0.25">
      <c r="A773" t="s">
        <v>47</v>
      </c>
      <c r="B773" t="s">
        <v>48</v>
      </c>
      <c r="C773" s="3" t="s">
        <v>178</v>
      </c>
      <c r="D773" t="s">
        <v>96</v>
      </c>
      <c r="E773" t="s">
        <v>111</v>
      </c>
      <c r="F773" s="1">
        <v>36798</v>
      </c>
      <c r="I773" s="1">
        <v>38018</v>
      </c>
      <c r="J773" t="s">
        <v>97</v>
      </c>
      <c r="K773" t="s">
        <v>98</v>
      </c>
      <c r="L773" t="s">
        <v>57</v>
      </c>
      <c r="N773" t="s">
        <v>99</v>
      </c>
      <c r="O773" s="2">
        <v>359832</v>
      </c>
      <c r="P773">
        <v>3.8250000000000002</v>
      </c>
      <c r="Q773">
        <v>3.1092</v>
      </c>
      <c r="R773">
        <v>0.59092999999999996</v>
      </c>
      <c r="S773" s="4">
        <v>41591.94</v>
      </c>
      <c r="U773" t="s">
        <v>101</v>
      </c>
      <c r="V773" t="s">
        <v>56</v>
      </c>
    </row>
    <row r="774" spans="1:22" x14ac:dyDescent="0.25">
      <c r="A774" t="s">
        <v>47</v>
      </c>
      <c r="B774" t="s">
        <v>48</v>
      </c>
      <c r="C774" s="3" t="s">
        <v>178</v>
      </c>
      <c r="D774" t="s">
        <v>96</v>
      </c>
      <c r="E774" t="s">
        <v>112</v>
      </c>
      <c r="F774" s="1">
        <v>36879</v>
      </c>
      <c r="I774" s="1">
        <v>38018</v>
      </c>
      <c r="J774" t="s">
        <v>97</v>
      </c>
      <c r="K774" t="s">
        <v>98</v>
      </c>
      <c r="L774" t="s">
        <v>52</v>
      </c>
      <c r="N774" t="s">
        <v>99</v>
      </c>
      <c r="O774" s="2">
        <v>-464841</v>
      </c>
      <c r="P774">
        <v>3.8250000000000002</v>
      </c>
      <c r="Q774">
        <v>3.1092</v>
      </c>
      <c r="R774">
        <v>0.63541000000000003</v>
      </c>
      <c r="S774" s="4">
        <v>-34597.4</v>
      </c>
      <c r="U774" t="s">
        <v>101</v>
      </c>
      <c r="V774" t="s">
        <v>56</v>
      </c>
    </row>
    <row r="775" spans="1:22" x14ac:dyDescent="0.25">
      <c r="A775" t="s">
        <v>47</v>
      </c>
      <c r="B775" t="s">
        <v>48</v>
      </c>
      <c r="C775" s="3" t="s">
        <v>178</v>
      </c>
      <c r="D775" t="s">
        <v>96</v>
      </c>
      <c r="E775" t="s">
        <v>102</v>
      </c>
      <c r="F775" s="1">
        <v>36798</v>
      </c>
      <c r="I775" s="1">
        <v>38018</v>
      </c>
      <c r="J775" t="s">
        <v>97</v>
      </c>
      <c r="K775" t="s">
        <v>98</v>
      </c>
      <c r="L775" t="s">
        <v>57</v>
      </c>
      <c r="N775" t="s">
        <v>99</v>
      </c>
      <c r="O775" s="2">
        <v>215876</v>
      </c>
      <c r="P775">
        <v>3.8250000000000002</v>
      </c>
      <c r="Q775">
        <v>3.1092</v>
      </c>
      <c r="R775">
        <v>0.59728000000000003</v>
      </c>
      <c r="S775" s="4">
        <v>23683.17</v>
      </c>
      <c r="U775" t="s">
        <v>101</v>
      </c>
      <c r="V775" t="s">
        <v>56</v>
      </c>
    </row>
    <row r="776" spans="1:22" x14ac:dyDescent="0.25">
      <c r="A776" t="s">
        <v>47</v>
      </c>
      <c r="B776" t="s">
        <v>48</v>
      </c>
      <c r="C776" s="3" t="s">
        <v>178</v>
      </c>
      <c r="D776" t="s">
        <v>96</v>
      </c>
      <c r="E776" t="s">
        <v>103</v>
      </c>
      <c r="F776" s="1">
        <v>36879</v>
      </c>
      <c r="I776" s="1">
        <v>38018</v>
      </c>
      <c r="J776" t="s">
        <v>97</v>
      </c>
      <c r="K776" t="s">
        <v>98</v>
      </c>
      <c r="L776" t="s">
        <v>52</v>
      </c>
      <c r="N776" t="s">
        <v>99</v>
      </c>
      <c r="O776" s="2">
        <v>-359832</v>
      </c>
      <c r="P776">
        <v>3.8250000000000002</v>
      </c>
      <c r="Q776">
        <v>3.1092</v>
      </c>
      <c r="R776">
        <v>0.59092999999999996</v>
      </c>
      <c r="S776" s="4">
        <v>-41591.94</v>
      </c>
      <c r="U776" t="s">
        <v>101</v>
      </c>
      <c r="V776" t="s">
        <v>56</v>
      </c>
    </row>
    <row r="777" spans="1:22" x14ac:dyDescent="0.25">
      <c r="A777" t="s">
        <v>47</v>
      </c>
      <c r="B777" t="s">
        <v>48</v>
      </c>
      <c r="C777" s="3" t="s">
        <v>178</v>
      </c>
      <c r="D777" t="s">
        <v>96</v>
      </c>
      <c r="E777" t="s">
        <v>104</v>
      </c>
      <c r="F777" s="1">
        <v>36798</v>
      </c>
      <c r="I777" s="1">
        <v>38018</v>
      </c>
      <c r="J777" t="s">
        <v>97</v>
      </c>
      <c r="K777" t="s">
        <v>98</v>
      </c>
      <c r="L777" t="s">
        <v>57</v>
      </c>
      <c r="N777" t="s">
        <v>99</v>
      </c>
      <c r="O777" s="2">
        <v>96657</v>
      </c>
      <c r="P777">
        <v>3.8250000000000002</v>
      </c>
      <c r="Q777">
        <v>3.1092</v>
      </c>
      <c r="R777">
        <v>0.59728000000000003</v>
      </c>
      <c r="S777" s="4">
        <v>10603.98</v>
      </c>
      <c r="U777" t="s">
        <v>101</v>
      </c>
      <c r="V777" t="s">
        <v>56</v>
      </c>
    </row>
    <row r="778" spans="1:22" x14ac:dyDescent="0.25">
      <c r="A778" t="s">
        <v>47</v>
      </c>
      <c r="B778" t="s">
        <v>48</v>
      </c>
      <c r="C778" s="3" t="s">
        <v>178</v>
      </c>
      <c r="D778" t="s">
        <v>96</v>
      </c>
      <c r="E778" t="s">
        <v>109</v>
      </c>
      <c r="F778" s="1">
        <v>36798</v>
      </c>
      <c r="I778" s="1">
        <v>38018</v>
      </c>
      <c r="J778" t="s">
        <v>97</v>
      </c>
      <c r="K778" t="s">
        <v>98</v>
      </c>
      <c r="L778" t="s">
        <v>57</v>
      </c>
      <c r="N778" t="s">
        <v>99</v>
      </c>
      <c r="O778" s="2">
        <v>464841</v>
      </c>
      <c r="P778">
        <v>3.8250000000000002</v>
      </c>
      <c r="Q778">
        <v>3.1092</v>
      </c>
      <c r="R778">
        <v>0.63541000000000003</v>
      </c>
      <c r="S778" s="4">
        <v>34597.4</v>
      </c>
      <c r="U778" t="s">
        <v>101</v>
      </c>
      <c r="V778" t="s">
        <v>56</v>
      </c>
    </row>
    <row r="779" spans="1:22" x14ac:dyDescent="0.25">
      <c r="A779" t="s">
        <v>47</v>
      </c>
      <c r="B779" t="s">
        <v>48</v>
      </c>
      <c r="C779" s="3" t="s">
        <v>178</v>
      </c>
      <c r="D779" t="s">
        <v>96</v>
      </c>
      <c r="E779" t="s">
        <v>110</v>
      </c>
      <c r="F779" s="1">
        <v>36879</v>
      </c>
      <c r="I779" s="1">
        <v>38018</v>
      </c>
      <c r="J779" t="s">
        <v>97</v>
      </c>
      <c r="K779" t="s">
        <v>105</v>
      </c>
      <c r="L779" t="s">
        <v>52</v>
      </c>
      <c r="N779" t="s">
        <v>99</v>
      </c>
      <c r="O779" s="2">
        <v>940035</v>
      </c>
      <c r="P779">
        <v>3.5594000000000001</v>
      </c>
      <c r="Q779">
        <v>3.4076</v>
      </c>
      <c r="R779">
        <v>0.27322999999999997</v>
      </c>
      <c r="S779" s="4">
        <v>0</v>
      </c>
      <c r="U779" t="s">
        <v>101</v>
      </c>
      <c r="V779" t="s">
        <v>56</v>
      </c>
    </row>
    <row r="780" spans="1:22" x14ac:dyDescent="0.25">
      <c r="A780" t="s">
        <v>47</v>
      </c>
      <c r="B780" t="s">
        <v>48</v>
      </c>
      <c r="C780" s="3" t="s">
        <v>178</v>
      </c>
      <c r="D780" t="s">
        <v>96</v>
      </c>
      <c r="E780" t="s">
        <v>117</v>
      </c>
      <c r="F780" s="1">
        <v>36879</v>
      </c>
      <c r="I780" s="1">
        <v>38018</v>
      </c>
      <c r="J780" t="s">
        <v>97</v>
      </c>
      <c r="K780" t="s">
        <v>107</v>
      </c>
      <c r="L780" t="s">
        <v>52</v>
      </c>
      <c r="N780" t="s">
        <v>99</v>
      </c>
      <c r="O780" s="2">
        <v>503411</v>
      </c>
      <c r="P780">
        <v>3.6922000000000001</v>
      </c>
      <c r="Q780">
        <v>3.1092</v>
      </c>
      <c r="R780">
        <v>0.59092999999999996</v>
      </c>
      <c r="S780" s="4">
        <v>0</v>
      </c>
      <c r="U780" t="s">
        <v>101</v>
      </c>
      <c r="V780" t="s">
        <v>56</v>
      </c>
    </row>
    <row r="781" spans="1:22" x14ac:dyDescent="0.25">
      <c r="A781" t="s">
        <v>47</v>
      </c>
      <c r="B781" t="s">
        <v>48</v>
      </c>
      <c r="C781" s="3" t="s">
        <v>178</v>
      </c>
      <c r="D781" t="s">
        <v>96</v>
      </c>
      <c r="E781" t="s">
        <v>108</v>
      </c>
      <c r="F781" s="1">
        <v>36798</v>
      </c>
      <c r="I781" s="1">
        <v>38018</v>
      </c>
      <c r="J781" t="s">
        <v>97</v>
      </c>
      <c r="K781" t="s">
        <v>107</v>
      </c>
      <c r="L781" t="s">
        <v>57</v>
      </c>
      <c r="N781" t="s">
        <v>99</v>
      </c>
      <c r="O781" s="2">
        <v>-503411</v>
      </c>
      <c r="P781">
        <v>3.6922000000000001</v>
      </c>
      <c r="Q781">
        <v>3.1092</v>
      </c>
      <c r="R781">
        <v>0.59092999999999996</v>
      </c>
      <c r="S781" s="4">
        <v>0</v>
      </c>
      <c r="U781" t="s">
        <v>101</v>
      </c>
      <c r="V781" t="s">
        <v>56</v>
      </c>
    </row>
    <row r="782" spans="1:22" x14ac:dyDescent="0.25">
      <c r="A782" t="s">
        <v>47</v>
      </c>
      <c r="B782" t="s">
        <v>48</v>
      </c>
      <c r="C782" s="3" t="s">
        <v>178</v>
      </c>
      <c r="D782" t="s">
        <v>96</v>
      </c>
      <c r="E782" t="s">
        <v>106</v>
      </c>
      <c r="F782" s="1">
        <v>36798</v>
      </c>
      <c r="I782" s="1">
        <v>38018</v>
      </c>
      <c r="J782" t="s">
        <v>97</v>
      </c>
      <c r="K782" t="s">
        <v>105</v>
      </c>
      <c r="L782" t="s">
        <v>57</v>
      </c>
      <c r="N782" t="s">
        <v>99</v>
      </c>
      <c r="O782" s="2">
        <v>-940035</v>
      </c>
      <c r="P782">
        <v>3.5594000000000001</v>
      </c>
      <c r="Q782">
        <v>3.4076</v>
      </c>
      <c r="R782">
        <v>0.27322999999999997</v>
      </c>
      <c r="S782" s="4">
        <v>0</v>
      </c>
      <c r="U782" t="s">
        <v>101</v>
      </c>
      <c r="V782" t="s">
        <v>56</v>
      </c>
    </row>
    <row r="783" spans="1:22" x14ac:dyDescent="0.25">
      <c r="A783" t="s">
        <v>47</v>
      </c>
      <c r="B783" t="s">
        <v>48</v>
      </c>
      <c r="C783" s="3" t="s">
        <v>178</v>
      </c>
      <c r="D783" t="s">
        <v>96</v>
      </c>
      <c r="E783" t="s">
        <v>111</v>
      </c>
      <c r="F783" s="1">
        <v>36798</v>
      </c>
      <c r="I783" s="1">
        <v>38018</v>
      </c>
      <c r="J783" t="s">
        <v>97</v>
      </c>
      <c r="K783" t="s">
        <v>107</v>
      </c>
      <c r="L783" t="s">
        <v>57</v>
      </c>
      <c r="N783" t="s">
        <v>99</v>
      </c>
      <c r="O783" s="2">
        <v>-359832</v>
      </c>
      <c r="P783">
        <v>3.8250000000000002</v>
      </c>
      <c r="Q783">
        <v>3.1092</v>
      </c>
      <c r="R783">
        <v>0.59092999999999996</v>
      </c>
      <c r="S783" s="4">
        <v>0</v>
      </c>
      <c r="U783" t="s">
        <v>101</v>
      </c>
      <c r="V783" t="s">
        <v>56</v>
      </c>
    </row>
    <row r="784" spans="1:22" x14ac:dyDescent="0.25">
      <c r="A784" t="s">
        <v>47</v>
      </c>
      <c r="B784" t="s">
        <v>48</v>
      </c>
      <c r="C784" s="3" t="s">
        <v>178</v>
      </c>
      <c r="D784" t="s">
        <v>96</v>
      </c>
      <c r="E784" t="s">
        <v>112</v>
      </c>
      <c r="F784" s="1">
        <v>36879</v>
      </c>
      <c r="I784" s="1">
        <v>38018</v>
      </c>
      <c r="J784" t="s">
        <v>97</v>
      </c>
      <c r="K784" t="s">
        <v>107</v>
      </c>
      <c r="L784" t="s">
        <v>52</v>
      </c>
      <c r="N784" t="s">
        <v>99</v>
      </c>
      <c r="O784" s="2">
        <v>464841</v>
      </c>
      <c r="P784">
        <v>3.8250000000000002</v>
      </c>
      <c r="Q784">
        <v>3.1092</v>
      </c>
      <c r="R784">
        <v>0.63541000000000003</v>
      </c>
      <c r="S784" s="4">
        <v>0</v>
      </c>
      <c r="U784" t="s">
        <v>101</v>
      </c>
      <c r="V784" t="s">
        <v>56</v>
      </c>
    </row>
    <row r="785" spans="1:22" x14ac:dyDescent="0.25">
      <c r="A785" t="s">
        <v>47</v>
      </c>
      <c r="B785" t="s">
        <v>48</v>
      </c>
      <c r="C785" s="3" t="s">
        <v>178</v>
      </c>
      <c r="D785" t="s">
        <v>96</v>
      </c>
      <c r="E785" t="s">
        <v>103</v>
      </c>
      <c r="F785" s="1">
        <v>36879</v>
      </c>
      <c r="I785" s="1">
        <v>38018</v>
      </c>
      <c r="J785" t="s">
        <v>97</v>
      </c>
      <c r="K785" t="s">
        <v>107</v>
      </c>
      <c r="L785" t="s">
        <v>52</v>
      </c>
      <c r="N785" t="s">
        <v>99</v>
      </c>
      <c r="O785" s="2">
        <v>359832</v>
      </c>
      <c r="P785">
        <v>3.8250000000000002</v>
      </c>
      <c r="Q785">
        <v>3.1092</v>
      </c>
      <c r="R785">
        <v>0.59092999999999996</v>
      </c>
      <c r="S785" s="4">
        <v>0</v>
      </c>
      <c r="U785" t="s">
        <v>101</v>
      </c>
      <c r="V785" t="s">
        <v>56</v>
      </c>
    </row>
    <row r="786" spans="1:22" x14ac:dyDescent="0.25">
      <c r="A786" t="s">
        <v>47</v>
      </c>
      <c r="B786" t="s">
        <v>48</v>
      </c>
      <c r="C786" s="3" t="s">
        <v>178</v>
      </c>
      <c r="D786" t="s">
        <v>96</v>
      </c>
      <c r="E786" t="s">
        <v>104</v>
      </c>
      <c r="F786" s="1">
        <v>36798</v>
      </c>
      <c r="I786" s="1">
        <v>38018</v>
      </c>
      <c r="J786" t="s">
        <v>97</v>
      </c>
      <c r="K786" t="s">
        <v>107</v>
      </c>
      <c r="L786" t="s">
        <v>57</v>
      </c>
      <c r="N786" t="s">
        <v>99</v>
      </c>
      <c r="O786" s="2">
        <v>-96657</v>
      </c>
      <c r="P786">
        <v>3.8250000000000002</v>
      </c>
      <c r="Q786">
        <v>3.1092</v>
      </c>
      <c r="R786">
        <v>0.59728000000000003</v>
      </c>
      <c r="S786" s="4">
        <v>0</v>
      </c>
      <c r="U786" t="s">
        <v>101</v>
      </c>
      <c r="V786" t="s">
        <v>56</v>
      </c>
    </row>
    <row r="787" spans="1:22" x14ac:dyDescent="0.25">
      <c r="A787" t="s">
        <v>47</v>
      </c>
      <c r="B787" t="s">
        <v>48</v>
      </c>
      <c r="C787" s="3" t="s">
        <v>178</v>
      </c>
      <c r="D787" t="s">
        <v>96</v>
      </c>
      <c r="E787" t="s">
        <v>109</v>
      </c>
      <c r="F787" s="1">
        <v>36798</v>
      </c>
      <c r="I787" s="1">
        <v>38018</v>
      </c>
      <c r="J787" t="s">
        <v>97</v>
      </c>
      <c r="K787" t="s">
        <v>107</v>
      </c>
      <c r="L787" t="s">
        <v>57</v>
      </c>
      <c r="N787" t="s">
        <v>99</v>
      </c>
      <c r="O787" s="2">
        <v>-464841</v>
      </c>
      <c r="P787">
        <v>3.8250000000000002</v>
      </c>
      <c r="Q787">
        <v>3.1092</v>
      </c>
      <c r="R787">
        <v>0.63541000000000003</v>
      </c>
      <c r="S787" s="4">
        <v>0</v>
      </c>
      <c r="U787" t="s">
        <v>101</v>
      </c>
      <c r="V787" t="s">
        <v>56</v>
      </c>
    </row>
    <row r="788" spans="1:22" x14ac:dyDescent="0.25">
      <c r="A788" t="s">
        <v>47</v>
      </c>
      <c r="B788" t="s">
        <v>48</v>
      </c>
      <c r="C788" s="3" t="s">
        <v>178</v>
      </c>
      <c r="D788" t="s">
        <v>96</v>
      </c>
      <c r="E788" t="s">
        <v>113</v>
      </c>
      <c r="F788" s="1">
        <v>36879</v>
      </c>
      <c r="I788" s="1">
        <v>38018</v>
      </c>
      <c r="J788" t="s">
        <v>97</v>
      </c>
      <c r="K788" t="s">
        <v>107</v>
      </c>
      <c r="L788" t="s">
        <v>52</v>
      </c>
      <c r="N788" t="s">
        <v>99</v>
      </c>
      <c r="O788" s="2">
        <v>215876</v>
      </c>
      <c r="P788">
        <v>3.8250000000000002</v>
      </c>
      <c r="Q788">
        <v>3.1092</v>
      </c>
      <c r="R788">
        <v>0.59728000000000003</v>
      </c>
      <c r="S788" s="4">
        <v>0</v>
      </c>
      <c r="U788" t="s">
        <v>101</v>
      </c>
      <c r="V788" t="s">
        <v>56</v>
      </c>
    </row>
    <row r="789" spans="1:22" x14ac:dyDescent="0.25">
      <c r="A789" t="s">
        <v>47</v>
      </c>
      <c r="B789" t="s">
        <v>48</v>
      </c>
      <c r="C789" s="3" t="s">
        <v>178</v>
      </c>
      <c r="D789" t="s">
        <v>96</v>
      </c>
      <c r="E789" t="s">
        <v>100</v>
      </c>
      <c r="F789" s="1">
        <v>36879</v>
      </c>
      <c r="I789" s="1">
        <v>38018</v>
      </c>
      <c r="J789" t="s">
        <v>97</v>
      </c>
      <c r="K789" t="s">
        <v>107</v>
      </c>
      <c r="L789" t="s">
        <v>52</v>
      </c>
      <c r="N789" t="s">
        <v>99</v>
      </c>
      <c r="O789" s="2">
        <v>96657</v>
      </c>
      <c r="P789">
        <v>3.8250000000000002</v>
      </c>
      <c r="Q789">
        <v>3.1092</v>
      </c>
      <c r="R789">
        <v>0.59728000000000003</v>
      </c>
      <c r="S789" s="4">
        <v>0</v>
      </c>
      <c r="U789" t="s">
        <v>101</v>
      </c>
      <c r="V789" t="s">
        <v>56</v>
      </c>
    </row>
    <row r="790" spans="1:22" x14ac:dyDescent="0.25">
      <c r="A790" t="s">
        <v>47</v>
      </c>
      <c r="B790" t="s">
        <v>48</v>
      </c>
      <c r="C790" s="3" t="s">
        <v>178</v>
      </c>
      <c r="D790" t="s">
        <v>96</v>
      </c>
      <c r="E790" t="s">
        <v>102</v>
      </c>
      <c r="F790" s="1">
        <v>36798</v>
      </c>
      <c r="I790" s="1">
        <v>38018</v>
      </c>
      <c r="J790" t="s">
        <v>97</v>
      </c>
      <c r="K790" t="s">
        <v>107</v>
      </c>
      <c r="L790" t="s">
        <v>57</v>
      </c>
      <c r="N790" t="s">
        <v>99</v>
      </c>
      <c r="O790" s="2">
        <v>-215876</v>
      </c>
      <c r="P790">
        <v>3.8250000000000002</v>
      </c>
      <c r="Q790">
        <v>3.1092</v>
      </c>
      <c r="R790">
        <v>0.59728000000000003</v>
      </c>
      <c r="S790" s="4">
        <v>0</v>
      </c>
      <c r="U790" t="s">
        <v>101</v>
      </c>
      <c r="V790" t="s">
        <v>56</v>
      </c>
    </row>
    <row r="791" spans="1:22" x14ac:dyDescent="0.25">
      <c r="A791" t="s">
        <v>47</v>
      </c>
      <c r="B791" t="s">
        <v>48</v>
      </c>
      <c r="C791" s="3" t="s">
        <v>178</v>
      </c>
      <c r="D791" t="s">
        <v>96</v>
      </c>
      <c r="E791" t="s">
        <v>113</v>
      </c>
      <c r="F791" s="1">
        <v>36879</v>
      </c>
      <c r="I791" s="1">
        <v>38018</v>
      </c>
      <c r="J791" t="s">
        <v>97</v>
      </c>
      <c r="K791" t="s">
        <v>98</v>
      </c>
      <c r="L791" t="s">
        <v>52</v>
      </c>
      <c r="N791" t="s">
        <v>99</v>
      </c>
      <c r="O791" s="2">
        <v>-215876</v>
      </c>
      <c r="P791">
        <v>3.8250000000000002</v>
      </c>
      <c r="Q791">
        <v>3.1092</v>
      </c>
      <c r="R791">
        <v>0.59728000000000003</v>
      </c>
      <c r="S791" s="4">
        <v>-23683.17</v>
      </c>
      <c r="U791" t="s">
        <v>101</v>
      </c>
      <c r="V791" t="s">
        <v>56</v>
      </c>
    </row>
    <row r="792" spans="1:22" x14ac:dyDescent="0.25">
      <c r="A792" t="s">
        <v>47</v>
      </c>
      <c r="B792" t="s">
        <v>48</v>
      </c>
      <c r="C792" s="3" t="s">
        <v>178</v>
      </c>
      <c r="D792" t="s">
        <v>96</v>
      </c>
      <c r="E792" t="s">
        <v>110</v>
      </c>
      <c r="F792" s="1">
        <v>36879</v>
      </c>
      <c r="I792" s="1">
        <v>38018</v>
      </c>
      <c r="J792" t="s">
        <v>97</v>
      </c>
      <c r="K792" t="s">
        <v>119</v>
      </c>
      <c r="L792" t="s">
        <v>52</v>
      </c>
      <c r="N792" t="s">
        <v>99</v>
      </c>
      <c r="O792" s="2">
        <v>-940035</v>
      </c>
      <c r="P792">
        <v>3.5594000000000001</v>
      </c>
      <c r="Q792">
        <v>3.4076</v>
      </c>
      <c r="R792">
        <v>0.27322999999999997</v>
      </c>
      <c r="S792" s="4">
        <v>105609.74</v>
      </c>
      <c r="U792" t="s">
        <v>101</v>
      </c>
      <c r="V792" t="s">
        <v>56</v>
      </c>
    </row>
    <row r="793" spans="1:22" x14ac:dyDescent="0.25">
      <c r="A793" t="s">
        <v>47</v>
      </c>
      <c r="B793" t="s">
        <v>48</v>
      </c>
      <c r="C793" s="3" t="s">
        <v>178</v>
      </c>
      <c r="D793" t="s">
        <v>96</v>
      </c>
      <c r="E793" t="s">
        <v>117</v>
      </c>
      <c r="F793" s="1">
        <v>36879</v>
      </c>
      <c r="I793" s="1">
        <v>38018</v>
      </c>
      <c r="J793" t="s">
        <v>97</v>
      </c>
      <c r="K793" t="s">
        <v>116</v>
      </c>
      <c r="L793" t="s">
        <v>52</v>
      </c>
      <c r="N793" t="s">
        <v>99</v>
      </c>
      <c r="O793" s="2">
        <v>-503411</v>
      </c>
      <c r="P793">
        <v>3.6922000000000001</v>
      </c>
      <c r="Q793">
        <v>3.1092</v>
      </c>
      <c r="R793">
        <v>0.59092999999999996</v>
      </c>
      <c r="S793" s="4">
        <v>3693.69</v>
      </c>
      <c r="U793" t="s">
        <v>101</v>
      </c>
      <c r="V793" t="s">
        <v>56</v>
      </c>
    </row>
    <row r="794" spans="1:22" x14ac:dyDescent="0.25">
      <c r="A794" t="s">
        <v>47</v>
      </c>
      <c r="B794" t="s">
        <v>48</v>
      </c>
      <c r="C794" s="3" t="s">
        <v>178</v>
      </c>
      <c r="D794" t="s">
        <v>96</v>
      </c>
      <c r="E794" t="s">
        <v>100</v>
      </c>
      <c r="F794" s="1">
        <v>36879</v>
      </c>
      <c r="I794" s="1">
        <v>38018</v>
      </c>
      <c r="J794" t="s">
        <v>97</v>
      </c>
      <c r="K794" t="s">
        <v>98</v>
      </c>
      <c r="L794" t="s">
        <v>52</v>
      </c>
      <c r="N794" t="s">
        <v>99</v>
      </c>
      <c r="O794" s="2">
        <v>-96657</v>
      </c>
      <c r="P794">
        <v>3.8250000000000002</v>
      </c>
      <c r="Q794">
        <v>3.1092</v>
      </c>
      <c r="R794">
        <v>0.59728000000000003</v>
      </c>
      <c r="S794" s="4">
        <v>-10603.98</v>
      </c>
      <c r="U794" t="s">
        <v>101</v>
      </c>
      <c r="V794" t="s">
        <v>56</v>
      </c>
    </row>
    <row r="795" spans="1:22" x14ac:dyDescent="0.25">
      <c r="A795" t="s">
        <v>47</v>
      </c>
      <c r="B795" t="s">
        <v>48</v>
      </c>
      <c r="C795" s="3" t="s">
        <v>178</v>
      </c>
      <c r="D795" t="s">
        <v>96</v>
      </c>
      <c r="E795" t="s">
        <v>108</v>
      </c>
      <c r="F795" s="1">
        <v>36798</v>
      </c>
      <c r="I795" s="1">
        <v>38047</v>
      </c>
      <c r="J795" t="s">
        <v>97</v>
      </c>
      <c r="K795" t="s">
        <v>116</v>
      </c>
      <c r="L795" t="s">
        <v>57</v>
      </c>
      <c r="N795" t="s">
        <v>99</v>
      </c>
      <c r="O795" s="2">
        <v>538129</v>
      </c>
      <c r="P795">
        <v>3.5691000000000002</v>
      </c>
      <c r="Q795">
        <v>2.9857999999999998</v>
      </c>
      <c r="R795">
        <v>0.59128999999999998</v>
      </c>
      <c r="S795" s="4">
        <v>-3934.18</v>
      </c>
      <c r="U795" t="s">
        <v>101</v>
      </c>
      <c r="V795" t="s">
        <v>56</v>
      </c>
    </row>
    <row r="796" spans="1:22" x14ac:dyDescent="0.25">
      <c r="A796" t="s">
        <v>47</v>
      </c>
      <c r="B796" t="s">
        <v>48</v>
      </c>
      <c r="C796" s="3" t="s">
        <v>178</v>
      </c>
      <c r="D796" t="s">
        <v>96</v>
      </c>
      <c r="E796" t="s">
        <v>106</v>
      </c>
      <c r="F796" s="1">
        <v>36798</v>
      </c>
      <c r="I796" s="1">
        <v>38047</v>
      </c>
      <c r="J796" t="s">
        <v>97</v>
      </c>
      <c r="K796" t="s">
        <v>119</v>
      </c>
      <c r="L796" t="s">
        <v>57</v>
      </c>
      <c r="N796" t="s">
        <v>99</v>
      </c>
      <c r="O796" s="2">
        <v>1004865</v>
      </c>
      <c r="P796">
        <v>3.4361999999999999</v>
      </c>
      <c r="Q796">
        <v>3.2843</v>
      </c>
      <c r="R796">
        <v>0.27339000000000002</v>
      </c>
      <c r="S796" s="4">
        <v>-112485.64</v>
      </c>
      <c r="U796" t="s">
        <v>101</v>
      </c>
      <c r="V796" t="s">
        <v>56</v>
      </c>
    </row>
    <row r="797" spans="1:22" x14ac:dyDescent="0.25">
      <c r="A797" t="s">
        <v>47</v>
      </c>
      <c r="B797" t="s">
        <v>48</v>
      </c>
      <c r="C797" s="3" t="s">
        <v>178</v>
      </c>
      <c r="D797" t="s">
        <v>96</v>
      </c>
      <c r="E797" t="s">
        <v>111</v>
      </c>
      <c r="F797" s="1">
        <v>36798</v>
      </c>
      <c r="I797" s="1">
        <v>38047</v>
      </c>
      <c r="J797" t="s">
        <v>97</v>
      </c>
      <c r="K797" t="s">
        <v>98</v>
      </c>
      <c r="L797" t="s">
        <v>57</v>
      </c>
      <c r="N797" t="s">
        <v>99</v>
      </c>
      <c r="O797" s="2">
        <v>384648</v>
      </c>
      <c r="P797">
        <v>3.702</v>
      </c>
      <c r="Q797">
        <v>2.9857999999999998</v>
      </c>
      <c r="R797">
        <v>0.59128999999999998</v>
      </c>
      <c r="S797" s="4">
        <v>44299.86</v>
      </c>
      <c r="U797" t="s">
        <v>101</v>
      </c>
      <c r="V797" t="s">
        <v>56</v>
      </c>
    </row>
    <row r="798" spans="1:22" x14ac:dyDescent="0.25">
      <c r="A798" t="s">
        <v>47</v>
      </c>
      <c r="B798" t="s">
        <v>48</v>
      </c>
      <c r="C798" s="3" t="s">
        <v>178</v>
      </c>
      <c r="D798" t="s">
        <v>96</v>
      </c>
      <c r="E798" t="s">
        <v>112</v>
      </c>
      <c r="F798" s="1">
        <v>36879</v>
      </c>
      <c r="I798" s="1">
        <v>38047</v>
      </c>
      <c r="J798" t="s">
        <v>97</v>
      </c>
      <c r="K798" t="s">
        <v>98</v>
      </c>
      <c r="L798" t="s">
        <v>52</v>
      </c>
      <c r="N798" t="s">
        <v>99</v>
      </c>
      <c r="O798" s="2">
        <v>-496899</v>
      </c>
      <c r="P798">
        <v>3.702</v>
      </c>
      <c r="Q798">
        <v>2.9857999999999998</v>
      </c>
      <c r="R798">
        <v>0.63580000000000003</v>
      </c>
      <c r="S798" s="4">
        <v>-36849.93</v>
      </c>
      <c r="U798" t="s">
        <v>101</v>
      </c>
      <c r="V798" t="s">
        <v>56</v>
      </c>
    </row>
    <row r="799" spans="1:22" x14ac:dyDescent="0.25">
      <c r="A799" t="s">
        <v>47</v>
      </c>
      <c r="B799" t="s">
        <v>48</v>
      </c>
      <c r="C799" s="3" t="s">
        <v>178</v>
      </c>
      <c r="D799" t="s">
        <v>96</v>
      </c>
      <c r="E799" t="s">
        <v>102</v>
      </c>
      <c r="F799" s="1">
        <v>36798</v>
      </c>
      <c r="I799" s="1">
        <v>38047</v>
      </c>
      <c r="J799" t="s">
        <v>97</v>
      </c>
      <c r="K799" t="s">
        <v>98</v>
      </c>
      <c r="L799" t="s">
        <v>57</v>
      </c>
      <c r="N799" t="s">
        <v>99</v>
      </c>
      <c r="O799" s="2">
        <v>230764</v>
      </c>
      <c r="P799">
        <v>3.702</v>
      </c>
      <c r="Q799">
        <v>2.9857999999999998</v>
      </c>
      <c r="R799">
        <v>0.59765000000000001</v>
      </c>
      <c r="S799" s="4">
        <v>25225.11</v>
      </c>
      <c r="U799" t="s">
        <v>101</v>
      </c>
      <c r="V799" t="s">
        <v>56</v>
      </c>
    </row>
    <row r="800" spans="1:22" x14ac:dyDescent="0.25">
      <c r="A800" t="s">
        <v>47</v>
      </c>
      <c r="B800" t="s">
        <v>48</v>
      </c>
      <c r="C800" s="3" t="s">
        <v>178</v>
      </c>
      <c r="D800" t="s">
        <v>96</v>
      </c>
      <c r="E800" t="s">
        <v>103</v>
      </c>
      <c r="F800" s="1">
        <v>36879</v>
      </c>
      <c r="I800" s="1">
        <v>38047</v>
      </c>
      <c r="J800" t="s">
        <v>97</v>
      </c>
      <c r="K800" t="s">
        <v>98</v>
      </c>
      <c r="L800" t="s">
        <v>52</v>
      </c>
      <c r="N800" t="s">
        <v>99</v>
      </c>
      <c r="O800" s="2">
        <v>-384648</v>
      </c>
      <c r="P800">
        <v>3.702</v>
      </c>
      <c r="Q800">
        <v>2.9857999999999998</v>
      </c>
      <c r="R800">
        <v>0.59128999999999998</v>
      </c>
      <c r="S800" s="4">
        <v>-44299.86</v>
      </c>
      <c r="U800" t="s">
        <v>101</v>
      </c>
      <c r="V800" t="s">
        <v>56</v>
      </c>
    </row>
    <row r="801" spans="1:22" x14ac:dyDescent="0.25">
      <c r="A801" t="s">
        <v>47</v>
      </c>
      <c r="B801" t="s">
        <v>48</v>
      </c>
      <c r="C801" s="3" t="s">
        <v>178</v>
      </c>
      <c r="D801" t="s">
        <v>96</v>
      </c>
      <c r="E801" t="s">
        <v>104</v>
      </c>
      <c r="F801" s="1">
        <v>36798</v>
      </c>
      <c r="I801" s="1">
        <v>38047</v>
      </c>
      <c r="J801" t="s">
        <v>97</v>
      </c>
      <c r="K801" t="s">
        <v>98</v>
      </c>
      <c r="L801" t="s">
        <v>57</v>
      </c>
      <c r="N801" t="s">
        <v>99</v>
      </c>
      <c r="O801" s="2">
        <v>103323</v>
      </c>
      <c r="P801">
        <v>3.702</v>
      </c>
      <c r="Q801">
        <v>2.9857999999999998</v>
      </c>
      <c r="R801">
        <v>0.59765000000000001</v>
      </c>
      <c r="S801" s="4">
        <v>11294.37</v>
      </c>
      <c r="U801" t="s">
        <v>101</v>
      </c>
      <c r="V801" t="s">
        <v>56</v>
      </c>
    </row>
    <row r="802" spans="1:22" x14ac:dyDescent="0.25">
      <c r="A802" t="s">
        <v>47</v>
      </c>
      <c r="B802" t="s">
        <v>48</v>
      </c>
      <c r="C802" s="3" t="s">
        <v>178</v>
      </c>
      <c r="D802" t="s">
        <v>96</v>
      </c>
      <c r="E802" t="s">
        <v>109</v>
      </c>
      <c r="F802" s="1">
        <v>36798</v>
      </c>
      <c r="I802" s="1">
        <v>38047</v>
      </c>
      <c r="J802" t="s">
        <v>97</v>
      </c>
      <c r="K802" t="s">
        <v>98</v>
      </c>
      <c r="L802" t="s">
        <v>57</v>
      </c>
      <c r="N802" t="s">
        <v>99</v>
      </c>
      <c r="O802" s="2">
        <v>496899</v>
      </c>
      <c r="P802">
        <v>3.702</v>
      </c>
      <c r="Q802">
        <v>2.9857999999999998</v>
      </c>
      <c r="R802">
        <v>0.63580000000000003</v>
      </c>
      <c r="S802" s="4">
        <v>36849.93</v>
      </c>
      <c r="U802" t="s">
        <v>101</v>
      </c>
      <c r="V802" t="s">
        <v>56</v>
      </c>
    </row>
    <row r="803" spans="1:22" x14ac:dyDescent="0.25">
      <c r="A803" t="s">
        <v>47</v>
      </c>
      <c r="B803" t="s">
        <v>48</v>
      </c>
      <c r="C803" s="3" t="s">
        <v>178</v>
      </c>
      <c r="D803" t="s">
        <v>96</v>
      </c>
      <c r="E803" t="s">
        <v>110</v>
      </c>
      <c r="F803" s="1">
        <v>36879</v>
      </c>
      <c r="I803" s="1">
        <v>38047</v>
      </c>
      <c r="J803" t="s">
        <v>97</v>
      </c>
      <c r="K803" t="s">
        <v>105</v>
      </c>
      <c r="L803" t="s">
        <v>52</v>
      </c>
      <c r="N803" t="s">
        <v>99</v>
      </c>
      <c r="O803" s="2">
        <v>1004865</v>
      </c>
      <c r="P803">
        <v>3.4361999999999999</v>
      </c>
      <c r="Q803">
        <v>3.2843</v>
      </c>
      <c r="R803">
        <v>0.27339000000000002</v>
      </c>
      <c r="S803" s="4">
        <v>0</v>
      </c>
      <c r="U803" t="s">
        <v>101</v>
      </c>
      <c r="V803" t="s">
        <v>56</v>
      </c>
    </row>
    <row r="804" spans="1:22" x14ac:dyDescent="0.25">
      <c r="A804" t="s">
        <v>47</v>
      </c>
      <c r="B804" t="s">
        <v>48</v>
      </c>
      <c r="C804" s="3" t="s">
        <v>178</v>
      </c>
      <c r="D804" t="s">
        <v>96</v>
      </c>
      <c r="E804" t="s">
        <v>117</v>
      </c>
      <c r="F804" s="1">
        <v>36879</v>
      </c>
      <c r="I804" s="1">
        <v>38047</v>
      </c>
      <c r="J804" t="s">
        <v>97</v>
      </c>
      <c r="K804" t="s">
        <v>107</v>
      </c>
      <c r="L804" t="s">
        <v>52</v>
      </c>
      <c r="N804" t="s">
        <v>99</v>
      </c>
      <c r="O804" s="2">
        <v>538129</v>
      </c>
      <c r="P804">
        <v>3.5691000000000002</v>
      </c>
      <c r="Q804">
        <v>2.9857999999999998</v>
      </c>
      <c r="R804">
        <v>0.59128999999999998</v>
      </c>
      <c r="S804" s="4">
        <v>0</v>
      </c>
      <c r="U804" t="s">
        <v>101</v>
      </c>
      <c r="V804" t="s">
        <v>56</v>
      </c>
    </row>
    <row r="805" spans="1:22" x14ac:dyDescent="0.25">
      <c r="A805" t="s">
        <v>47</v>
      </c>
      <c r="B805" t="s">
        <v>48</v>
      </c>
      <c r="C805" s="3" t="s">
        <v>178</v>
      </c>
      <c r="D805" t="s">
        <v>96</v>
      </c>
      <c r="E805" t="s">
        <v>108</v>
      </c>
      <c r="F805" s="1">
        <v>36798</v>
      </c>
      <c r="I805" s="1">
        <v>38047</v>
      </c>
      <c r="J805" t="s">
        <v>97</v>
      </c>
      <c r="K805" t="s">
        <v>107</v>
      </c>
      <c r="L805" t="s">
        <v>57</v>
      </c>
      <c r="N805" t="s">
        <v>99</v>
      </c>
      <c r="O805" s="2">
        <v>-538129</v>
      </c>
      <c r="P805">
        <v>3.5691000000000002</v>
      </c>
      <c r="Q805">
        <v>2.9857999999999998</v>
      </c>
      <c r="R805">
        <v>0.59128999999999998</v>
      </c>
      <c r="S805" s="4">
        <v>0</v>
      </c>
      <c r="U805" t="s">
        <v>101</v>
      </c>
      <c r="V805" t="s">
        <v>56</v>
      </c>
    </row>
    <row r="806" spans="1:22" x14ac:dyDescent="0.25">
      <c r="A806" t="s">
        <v>47</v>
      </c>
      <c r="B806" t="s">
        <v>48</v>
      </c>
      <c r="C806" s="3" t="s">
        <v>178</v>
      </c>
      <c r="D806" t="s">
        <v>96</v>
      </c>
      <c r="E806" t="s">
        <v>106</v>
      </c>
      <c r="F806" s="1">
        <v>36798</v>
      </c>
      <c r="I806" s="1">
        <v>38047</v>
      </c>
      <c r="J806" t="s">
        <v>97</v>
      </c>
      <c r="K806" t="s">
        <v>105</v>
      </c>
      <c r="L806" t="s">
        <v>57</v>
      </c>
      <c r="N806" t="s">
        <v>99</v>
      </c>
      <c r="O806" s="2">
        <v>-1004865</v>
      </c>
      <c r="P806">
        <v>3.4361999999999999</v>
      </c>
      <c r="Q806">
        <v>3.2843</v>
      </c>
      <c r="R806">
        <v>0.27339000000000002</v>
      </c>
      <c r="S806" s="4">
        <v>0</v>
      </c>
      <c r="U806" t="s">
        <v>101</v>
      </c>
      <c r="V806" t="s">
        <v>56</v>
      </c>
    </row>
    <row r="807" spans="1:22" x14ac:dyDescent="0.25">
      <c r="A807" t="s">
        <v>47</v>
      </c>
      <c r="B807" t="s">
        <v>48</v>
      </c>
      <c r="C807" s="3" t="s">
        <v>178</v>
      </c>
      <c r="D807" t="s">
        <v>96</v>
      </c>
      <c r="E807" t="s">
        <v>111</v>
      </c>
      <c r="F807" s="1">
        <v>36798</v>
      </c>
      <c r="I807" s="1">
        <v>38047</v>
      </c>
      <c r="J807" t="s">
        <v>97</v>
      </c>
      <c r="K807" t="s">
        <v>107</v>
      </c>
      <c r="L807" t="s">
        <v>57</v>
      </c>
      <c r="N807" t="s">
        <v>99</v>
      </c>
      <c r="O807" s="2">
        <v>-384648</v>
      </c>
      <c r="P807">
        <v>3.702</v>
      </c>
      <c r="Q807">
        <v>2.9857999999999998</v>
      </c>
      <c r="R807">
        <v>0.59128999999999998</v>
      </c>
      <c r="S807" s="4">
        <v>0</v>
      </c>
      <c r="U807" t="s">
        <v>101</v>
      </c>
      <c r="V807" t="s">
        <v>56</v>
      </c>
    </row>
    <row r="808" spans="1:22" x14ac:dyDescent="0.25">
      <c r="A808" t="s">
        <v>47</v>
      </c>
      <c r="B808" t="s">
        <v>48</v>
      </c>
      <c r="C808" s="3" t="s">
        <v>178</v>
      </c>
      <c r="D808" t="s">
        <v>96</v>
      </c>
      <c r="E808" t="s">
        <v>112</v>
      </c>
      <c r="F808" s="1">
        <v>36879</v>
      </c>
      <c r="I808" s="1">
        <v>38047</v>
      </c>
      <c r="J808" t="s">
        <v>97</v>
      </c>
      <c r="K808" t="s">
        <v>107</v>
      </c>
      <c r="L808" t="s">
        <v>52</v>
      </c>
      <c r="N808" t="s">
        <v>99</v>
      </c>
      <c r="O808" s="2">
        <v>496899</v>
      </c>
      <c r="P808">
        <v>3.702</v>
      </c>
      <c r="Q808">
        <v>2.9857999999999998</v>
      </c>
      <c r="R808">
        <v>0.63580000000000003</v>
      </c>
      <c r="S808" s="4">
        <v>0</v>
      </c>
      <c r="U808" t="s">
        <v>101</v>
      </c>
      <c r="V808" t="s">
        <v>56</v>
      </c>
    </row>
    <row r="809" spans="1:22" x14ac:dyDescent="0.25">
      <c r="A809" t="s">
        <v>47</v>
      </c>
      <c r="B809" t="s">
        <v>48</v>
      </c>
      <c r="C809" s="3" t="s">
        <v>178</v>
      </c>
      <c r="D809" t="s">
        <v>96</v>
      </c>
      <c r="E809" t="s">
        <v>103</v>
      </c>
      <c r="F809" s="1">
        <v>36879</v>
      </c>
      <c r="I809" s="1">
        <v>38047</v>
      </c>
      <c r="J809" t="s">
        <v>97</v>
      </c>
      <c r="K809" t="s">
        <v>107</v>
      </c>
      <c r="L809" t="s">
        <v>52</v>
      </c>
      <c r="N809" t="s">
        <v>99</v>
      </c>
      <c r="O809" s="2">
        <v>384648</v>
      </c>
      <c r="P809">
        <v>3.702</v>
      </c>
      <c r="Q809">
        <v>2.9857999999999998</v>
      </c>
      <c r="R809">
        <v>0.59128999999999998</v>
      </c>
      <c r="S809" s="4">
        <v>0</v>
      </c>
      <c r="U809" t="s">
        <v>101</v>
      </c>
      <c r="V809" t="s">
        <v>56</v>
      </c>
    </row>
    <row r="810" spans="1:22" x14ac:dyDescent="0.25">
      <c r="A810" t="s">
        <v>47</v>
      </c>
      <c r="B810" t="s">
        <v>48</v>
      </c>
      <c r="C810" s="3" t="s">
        <v>178</v>
      </c>
      <c r="D810" t="s">
        <v>96</v>
      </c>
      <c r="E810" t="s">
        <v>104</v>
      </c>
      <c r="F810" s="1">
        <v>36798</v>
      </c>
      <c r="I810" s="1">
        <v>38047</v>
      </c>
      <c r="J810" t="s">
        <v>97</v>
      </c>
      <c r="K810" t="s">
        <v>107</v>
      </c>
      <c r="L810" t="s">
        <v>57</v>
      </c>
      <c r="N810" t="s">
        <v>99</v>
      </c>
      <c r="O810" s="2">
        <v>-103323</v>
      </c>
      <c r="P810">
        <v>3.702</v>
      </c>
      <c r="Q810">
        <v>2.9857999999999998</v>
      </c>
      <c r="R810">
        <v>0.59765000000000001</v>
      </c>
      <c r="S810" s="4">
        <v>0</v>
      </c>
      <c r="U810" t="s">
        <v>101</v>
      </c>
      <c r="V810" t="s">
        <v>56</v>
      </c>
    </row>
    <row r="811" spans="1:22" x14ac:dyDescent="0.25">
      <c r="A811" t="s">
        <v>47</v>
      </c>
      <c r="B811" t="s">
        <v>48</v>
      </c>
      <c r="C811" s="3" t="s">
        <v>178</v>
      </c>
      <c r="D811" t="s">
        <v>96</v>
      </c>
      <c r="E811" t="s">
        <v>109</v>
      </c>
      <c r="F811" s="1">
        <v>36798</v>
      </c>
      <c r="I811" s="1">
        <v>38047</v>
      </c>
      <c r="J811" t="s">
        <v>97</v>
      </c>
      <c r="K811" t="s">
        <v>107</v>
      </c>
      <c r="L811" t="s">
        <v>57</v>
      </c>
      <c r="N811" t="s">
        <v>99</v>
      </c>
      <c r="O811" s="2">
        <v>-496899</v>
      </c>
      <c r="P811">
        <v>3.702</v>
      </c>
      <c r="Q811">
        <v>2.9857999999999998</v>
      </c>
      <c r="R811">
        <v>0.63580000000000003</v>
      </c>
      <c r="S811" s="4">
        <v>0</v>
      </c>
      <c r="U811" t="s">
        <v>101</v>
      </c>
      <c r="V811" t="s">
        <v>56</v>
      </c>
    </row>
    <row r="812" spans="1:22" x14ac:dyDescent="0.25">
      <c r="A812" t="s">
        <v>47</v>
      </c>
      <c r="B812" t="s">
        <v>48</v>
      </c>
      <c r="C812" s="3" t="s">
        <v>178</v>
      </c>
      <c r="D812" t="s">
        <v>96</v>
      </c>
      <c r="E812" t="s">
        <v>113</v>
      </c>
      <c r="F812" s="1">
        <v>36879</v>
      </c>
      <c r="I812" s="1">
        <v>38047</v>
      </c>
      <c r="J812" t="s">
        <v>97</v>
      </c>
      <c r="K812" t="s">
        <v>107</v>
      </c>
      <c r="L812" t="s">
        <v>52</v>
      </c>
      <c r="N812" t="s">
        <v>99</v>
      </c>
      <c r="O812" s="2">
        <v>230764</v>
      </c>
      <c r="P812">
        <v>3.702</v>
      </c>
      <c r="Q812">
        <v>2.9857999999999998</v>
      </c>
      <c r="R812">
        <v>0.59765000000000001</v>
      </c>
      <c r="S812" s="4">
        <v>0</v>
      </c>
      <c r="U812" t="s">
        <v>101</v>
      </c>
      <c r="V812" t="s">
        <v>56</v>
      </c>
    </row>
    <row r="813" spans="1:22" x14ac:dyDescent="0.25">
      <c r="A813" t="s">
        <v>47</v>
      </c>
      <c r="B813" t="s">
        <v>48</v>
      </c>
      <c r="C813" s="3" t="s">
        <v>178</v>
      </c>
      <c r="D813" t="s">
        <v>96</v>
      </c>
      <c r="E813" t="s">
        <v>100</v>
      </c>
      <c r="F813" s="1">
        <v>36879</v>
      </c>
      <c r="I813" s="1">
        <v>38047</v>
      </c>
      <c r="J813" t="s">
        <v>97</v>
      </c>
      <c r="K813" t="s">
        <v>107</v>
      </c>
      <c r="L813" t="s">
        <v>52</v>
      </c>
      <c r="N813" t="s">
        <v>99</v>
      </c>
      <c r="O813" s="2">
        <v>103323</v>
      </c>
      <c r="P813">
        <v>3.702</v>
      </c>
      <c r="Q813">
        <v>2.9857999999999998</v>
      </c>
      <c r="R813">
        <v>0.59765000000000001</v>
      </c>
      <c r="S813" s="4">
        <v>0</v>
      </c>
      <c r="U813" t="s">
        <v>101</v>
      </c>
      <c r="V813" t="s">
        <v>56</v>
      </c>
    </row>
    <row r="814" spans="1:22" x14ac:dyDescent="0.25">
      <c r="A814" t="s">
        <v>47</v>
      </c>
      <c r="B814" t="s">
        <v>48</v>
      </c>
      <c r="C814" s="3" t="s">
        <v>178</v>
      </c>
      <c r="D814" t="s">
        <v>96</v>
      </c>
      <c r="E814" t="s">
        <v>102</v>
      </c>
      <c r="F814" s="1">
        <v>36798</v>
      </c>
      <c r="I814" s="1">
        <v>38047</v>
      </c>
      <c r="J814" t="s">
        <v>97</v>
      </c>
      <c r="K814" t="s">
        <v>107</v>
      </c>
      <c r="L814" t="s">
        <v>57</v>
      </c>
      <c r="N814" t="s">
        <v>99</v>
      </c>
      <c r="O814" s="2">
        <v>-230764</v>
      </c>
      <c r="P814">
        <v>3.702</v>
      </c>
      <c r="Q814">
        <v>2.9857999999999998</v>
      </c>
      <c r="R814">
        <v>0.59765000000000001</v>
      </c>
      <c r="S814" s="4">
        <v>0</v>
      </c>
      <c r="U814" t="s">
        <v>101</v>
      </c>
      <c r="V814" t="s">
        <v>56</v>
      </c>
    </row>
    <row r="815" spans="1:22" x14ac:dyDescent="0.25">
      <c r="A815" t="s">
        <v>47</v>
      </c>
      <c r="B815" t="s">
        <v>48</v>
      </c>
      <c r="C815" s="3" t="s">
        <v>178</v>
      </c>
      <c r="D815" t="s">
        <v>96</v>
      </c>
      <c r="E815" t="s">
        <v>113</v>
      </c>
      <c r="F815" s="1">
        <v>36879</v>
      </c>
      <c r="I815" s="1">
        <v>38047</v>
      </c>
      <c r="J815" t="s">
        <v>97</v>
      </c>
      <c r="K815" t="s">
        <v>98</v>
      </c>
      <c r="L815" t="s">
        <v>52</v>
      </c>
      <c r="N815" t="s">
        <v>99</v>
      </c>
      <c r="O815" s="2">
        <v>-230764</v>
      </c>
      <c r="P815">
        <v>3.702</v>
      </c>
      <c r="Q815">
        <v>2.9857999999999998</v>
      </c>
      <c r="R815">
        <v>0.59765000000000001</v>
      </c>
      <c r="S815" s="4">
        <v>-25225.11</v>
      </c>
      <c r="U815" t="s">
        <v>101</v>
      </c>
      <c r="V815" t="s">
        <v>56</v>
      </c>
    </row>
    <row r="816" spans="1:22" x14ac:dyDescent="0.25">
      <c r="A816" t="s">
        <v>47</v>
      </c>
      <c r="B816" t="s">
        <v>48</v>
      </c>
      <c r="C816" s="3" t="s">
        <v>178</v>
      </c>
      <c r="D816" t="s">
        <v>96</v>
      </c>
      <c r="E816" t="s">
        <v>110</v>
      </c>
      <c r="F816" s="1">
        <v>36879</v>
      </c>
      <c r="I816" s="1">
        <v>38047</v>
      </c>
      <c r="J816" t="s">
        <v>97</v>
      </c>
      <c r="K816" t="s">
        <v>119</v>
      </c>
      <c r="L816" t="s">
        <v>52</v>
      </c>
      <c r="N816" t="s">
        <v>99</v>
      </c>
      <c r="O816" s="2">
        <v>-1004865</v>
      </c>
      <c r="P816">
        <v>3.4361999999999999</v>
      </c>
      <c r="Q816">
        <v>3.2843</v>
      </c>
      <c r="R816">
        <v>0.27339000000000002</v>
      </c>
      <c r="S816" s="4">
        <v>112485.64</v>
      </c>
      <c r="U816" t="s">
        <v>101</v>
      </c>
      <c r="V816" t="s">
        <v>56</v>
      </c>
    </row>
    <row r="817" spans="1:22" x14ac:dyDescent="0.25">
      <c r="A817" t="s">
        <v>47</v>
      </c>
      <c r="B817" t="s">
        <v>48</v>
      </c>
      <c r="C817" s="3" t="s">
        <v>178</v>
      </c>
      <c r="D817" t="s">
        <v>96</v>
      </c>
      <c r="E817" t="s">
        <v>117</v>
      </c>
      <c r="F817" s="1">
        <v>36879</v>
      </c>
      <c r="I817" s="1">
        <v>38047</v>
      </c>
      <c r="J817" t="s">
        <v>97</v>
      </c>
      <c r="K817" t="s">
        <v>116</v>
      </c>
      <c r="L817" t="s">
        <v>52</v>
      </c>
      <c r="N817" t="s">
        <v>99</v>
      </c>
      <c r="O817" s="2">
        <v>-538129</v>
      </c>
      <c r="P817">
        <v>3.5691000000000002</v>
      </c>
      <c r="Q817">
        <v>2.9857999999999998</v>
      </c>
      <c r="R817">
        <v>0.59128999999999998</v>
      </c>
      <c r="S817" s="4">
        <v>3934.18</v>
      </c>
      <c r="U817" t="s">
        <v>101</v>
      </c>
      <c r="V817" t="s">
        <v>56</v>
      </c>
    </row>
    <row r="818" spans="1:22" x14ac:dyDescent="0.25">
      <c r="A818" t="s">
        <v>47</v>
      </c>
      <c r="B818" t="s">
        <v>48</v>
      </c>
      <c r="C818" s="3" t="s">
        <v>178</v>
      </c>
      <c r="D818" t="s">
        <v>96</v>
      </c>
      <c r="E818" t="s">
        <v>100</v>
      </c>
      <c r="F818" s="1">
        <v>36879</v>
      </c>
      <c r="I818" s="1">
        <v>38047</v>
      </c>
      <c r="J818" t="s">
        <v>97</v>
      </c>
      <c r="K818" t="s">
        <v>98</v>
      </c>
      <c r="L818" t="s">
        <v>52</v>
      </c>
      <c r="N818" t="s">
        <v>99</v>
      </c>
      <c r="O818" s="2">
        <v>-103323</v>
      </c>
      <c r="P818">
        <v>3.702</v>
      </c>
      <c r="Q818">
        <v>2.9857999999999998</v>
      </c>
      <c r="R818">
        <v>0.59765000000000001</v>
      </c>
      <c r="S818" s="4">
        <v>-11294.37</v>
      </c>
      <c r="U818" t="s">
        <v>101</v>
      </c>
      <c r="V818" t="s">
        <v>56</v>
      </c>
    </row>
    <row r="819" spans="1:22" x14ac:dyDescent="0.25">
      <c r="A819" t="s">
        <v>47</v>
      </c>
      <c r="B819" t="s">
        <v>48</v>
      </c>
      <c r="C819" s="3" t="s">
        <v>178</v>
      </c>
      <c r="D819" t="s">
        <v>96</v>
      </c>
      <c r="E819" t="s">
        <v>108</v>
      </c>
      <c r="F819" s="1">
        <v>36798</v>
      </c>
      <c r="I819" s="1">
        <v>38078</v>
      </c>
      <c r="J819" t="s">
        <v>97</v>
      </c>
      <c r="K819" t="s">
        <v>116</v>
      </c>
      <c r="L819" t="s">
        <v>57</v>
      </c>
      <c r="N819" t="s">
        <v>99</v>
      </c>
      <c r="O819" s="2">
        <v>520770</v>
      </c>
      <c r="P819">
        <v>3.2130999999999998</v>
      </c>
      <c r="Q819">
        <v>2.8007</v>
      </c>
      <c r="R819">
        <v>0.59164000000000005</v>
      </c>
      <c r="S819" s="4">
        <v>-85633.64</v>
      </c>
      <c r="U819" t="s">
        <v>101</v>
      </c>
      <c r="V819" t="s">
        <v>56</v>
      </c>
    </row>
    <row r="820" spans="1:22" x14ac:dyDescent="0.25">
      <c r="A820" t="s">
        <v>47</v>
      </c>
      <c r="B820" t="s">
        <v>48</v>
      </c>
      <c r="C820" s="3" t="s">
        <v>178</v>
      </c>
      <c r="D820" t="s">
        <v>96</v>
      </c>
      <c r="E820" t="s">
        <v>106</v>
      </c>
      <c r="F820" s="1">
        <v>36798</v>
      </c>
      <c r="I820" s="1">
        <v>38078</v>
      </c>
      <c r="J820" t="s">
        <v>97</v>
      </c>
      <c r="K820" t="s">
        <v>119</v>
      </c>
      <c r="L820" t="s">
        <v>57</v>
      </c>
      <c r="N820" t="s">
        <v>99</v>
      </c>
      <c r="O820" s="2">
        <v>972450</v>
      </c>
      <c r="P820">
        <v>3.1798999999999999</v>
      </c>
      <c r="Q820">
        <v>2.9904000000000002</v>
      </c>
      <c r="R820">
        <v>0.27355000000000002</v>
      </c>
      <c r="S820" s="4">
        <v>-74911.19</v>
      </c>
      <c r="U820" t="s">
        <v>101</v>
      </c>
      <c r="V820" t="s">
        <v>56</v>
      </c>
    </row>
    <row r="821" spans="1:22" x14ac:dyDescent="0.25">
      <c r="A821" t="s">
        <v>47</v>
      </c>
      <c r="B821" t="s">
        <v>48</v>
      </c>
      <c r="C821" s="3" t="s">
        <v>178</v>
      </c>
      <c r="D821" t="s">
        <v>96</v>
      </c>
      <c r="E821" t="s">
        <v>111</v>
      </c>
      <c r="F821" s="1">
        <v>36798</v>
      </c>
      <c r="I821" s="1">
        <v>38078</v>
      </c>
      <c r="J821" t="s">
        <v>97</v>
      </c>
      <c r="K821" t="s">
        <v>98</v>
      </c>
      <c r="L821" t="s">
        <v>57</v>
      </c>
      <c r="N821" t="s">
        <v>99</v>
      </c>
      <c r="O821" s="2">
        <v>372240</v>
      </c>
      <c r="P821">
        <v>3.2130999999999998</v>
      </c>
      <c r="Q821">
        <v>2.8007</v>
      </c>
      <c r="R821">
        <v>0.59164000000000005</v>
      </c>
      <c r="S821" s="4">
        <v>-61209.87</v>
      </c>
      <c r="U821" t="s">
        <v>101</v>
      </c>
      <c r="V821" t="s">
        <v>56</v>
      </c>
    </row>
    <row r="822" spans="1:22" x14ac:dyDescent="0.25">
      <c r="A822" t="s">
        <v>47</v>
      </c>
      <c r="B822" t="s">
        <v>48</v>
      </c>
      <c r="C822" s="3" t="s">
        <v>178</v>
      </c>
      <c r="D822" t="s">
        <v>96</v>
      </c>
      <c r="E822" t="s">
        <v>112</v>
      </c>
      <c r="F822" s="1">
        <v>36879</v>
      </c>
      <c r="I822" s="1">
        <v>38078</v>
      </c>
      <c r="J822" t="s">
        <v>97</v>
      </c>
      <c r="K822" t="s">
        <v>98</v>
      </c>
      <c r="L822" t="s">
        <v>52</v>
      </c>
      <c r="N822" t="s">
        <v>99</v>
      </c>
      <c r="O822" s="2">
        <v>-480870</v>
      </c>
      <c r="P822">
        <v>3.2130999999999998</v>
      </c>
      <c r="Q822">
        <v>2.8007</v>
      </c>
      <c r="R822">
        <v>0.63617000000000001</v>
      </c>
      <c r="S822" s="4">
        <v>98712.92</v>
      </c>
      <c r="U822" t="s">
        <v>101</v>
      </c>
      <c r="V822" t="s">
        <v>56</v>
      </c>
    </row>
    <row r="823" spans="1:22" x14ac:dyDescent="0.25">
      <c r="A823" t="s">
        <v>47</v>
      </c>
      <c r="B823" t="s">
        <v>48</v>
      </c>
      <c r="C823" s="3" t="s">
        <v>178</v>
      </c>
      <c r="D823" t="s">
        <v>96</v>
      </c>
      <c r="E823" t="s">
        <v>102</v>
      </c>
      <c r="F823" s="1">
        <v>36798</v>
      </c>
      <c r="I823" s="1">
        <v>38078</v>
      </c>
      <c r="J823" t="s">
        <v>97</v>
      </c>
      <c r="K823" t="s">
        <v>98</v>
      </c>
      <c r="L823" t="s">
        <v>57</v>
      </c>
      <c r="N823" t="s">
        <v>99</v>
      </c>
      <c r="O823" s="2">
        <v>223320</v>
      </c>
      <c r="P823">
        <v>3.2130999999999998</v>
      </c>
      <c r="Q823">
        <v>2.8007</v>
      </c>
      <c r="R823">
        <v>0.59799999999999998</v>
      </c>
      <c r="S823" s="4">
        <v>-38025</v>
      </c>
      <c r="U823" t="s">
        <v>101</v>
      </c>
      <c r="V823" t="s">
        <v>56</v>
      </c>
    </row>
    <row r="824" spans="1:22" x14ac:dyDescent="0.25">
      <c r="A824" t="s">
        <v>47</v>
      </c>
      <c r="B824" t="s">
        <v>48</v>
      </c>
      <c r="C824" s="3" t="s">
        <v>178</v>
      </c>
      <c r="D824" t="s">
        <v>96</v>
      </c>
      <c r="E824" t="s">
        <v>103</v>
      </c>
      <c r="F824" s="1">
        <v>36879</v>
      </c>
      <c r="I824" s="1">
        <v>38078</v>
      </c>
      <c r="J824" t="s">
        <v>97</v>
      </c>
      <c r="K824" t="s">
        <v>98</v>
      </c>
      <c r="L824" t="s">
        <v>52</v>
      </c>
      <c r="N824" t="s">
        <v>99</v>
      </c>
      <c r="O824" s="2">
        <v>-372240</v>
      </c>
      <c r="P824">
        <v>3.2130999999999998</v>
      </c>
      <c r="Q824">
        <v>2.8007</v>
      </c>
      <c r="R824">
        <v>0.59164000000000005</v>
      </c>
      <c r="S824" s="4">
        <v>61209.87</v>
      </c>
      <c r="U824" t="s">
        <v>101</v>
      </c>
      <c r="V824" t="s">
        <v>56</v>
      </c>
    </row>
    <row r="825" spans="1:22" x14ac:dyDescent="0.25">
      <c r="A825" t="s">
        <v>47</v>
      </c>
      <c r="B825" t="s">
        <v>48</v>
      </c>
      <c r="C825" s="3" t="s">
        <v>178</v>
      </c>
      <c r="D825" t="s">
        <v>96</v>
      </c>
      <c r="E825" t="s">
        <v>104</v>
      </c>
      <c r="F825" s="1">
        <v>36798</v>
      </c>
      <c r="I825" s="1">
        <v>38078</v>
      </c>
      <c r="J825" t="s">
        <v>97</v>
      </c>
      <c r="K825" t="s">
        <v>98</v>
      </c>
      <c r="L825" t="s">
        <v>57</v>
      </c>
      <c r="N825" t="s">
        <v>99</v>
      </c>
      <c r="O825" s="2">
        <v>99990</v>
      </c>
      <c r="P825">
        <v>3.2130999999999998</v>
      </c>
      <c r="Q825">
        <v>2.8007</v>
      </c>
      <c r="R825">
        <v>0.59799999999999998</v>
      </c>
      <c r="S825" s="4">
        <v>-17025.43</v>
      </c>
      <c r="U825" t="s">
        <v>101</v>
      </c>
      <c r="V825" t="s">
        <v>56</v>
      </c>
    </row>
    <row r="826" spans="1:22" x14ac:dyDescent="0.25">
      <c r="A826" t="s">
        <v>47</v>
      </c>
      <c r="B826" t="s">
        <v>48</v>
      </c>
      <c r="C826" s="3" t="s">
        <v>178</v>
      </c>
      <c r="D826" t="s">
        <v>96</v>
      </c>
      <c r="E826" t="s">
        <v>109</v>
      </c>
      <c r="F826" s="1">
        <v>36798</v>
      </c>
      <c r="I826" s="1">
        <v>38078</v>
      </c>
      <c r="J826" t="s">
        <v>97</v>
      </c>
      <c r="K826" t="s">
        <v>98</v>
      </c>
      <c r="L826" t="s">
        <v>57</v>
      </c>
      <c r="N826" t="s">
        <v>99</v>
      </c>
      <c r="O826" s="2">
        <v>480870</v>
      </c>
      <c r="P826">
        <v>3.2130999999999998</v>
      </c>
      <c r="Q826">
        <v>2.8007</v>
      </c>
      <c r="R826">
        <v>0.63617000000000001</v>
      </c>
      <c r="S826" s="4">
        <v>-98712.92</v>
      </c>
      <c r="U826" t="s">
        <v>101</v>
      </c>
      <c r="V826" t="s">
        <v>56</v>
      </c>
    </row>
    <row r="827" spans="1:22" x14ac:dyDescent="0.25">
      <c r="A827" t="s">
        <v>47</v>
      </c>
      <c r="B827" t="s">
        <v>48</v>
      </c>
      <c r="C827" s="3" t="s">
        <v>178</v>
      </c>
      <c r="D827" t="s">
        <v>96</v>
      </c>
      <c r="E827" t="s">
        <v>110</v>
      </c>
      <c r="F827" s="1">
        <v>36879</v>
      </c>
      <c r="I827" s="1">
        <v>38078</v>
      </c>
      <c r="J827" t="s">
        <v>97</v>
      </c>
      <c r="K827" t="s">
        <v>105</v>
      </c>
      <c r="L827" t="s">
        <v>52</v>
      </c>
      <c r="N827" t="s">
        <v>99</v>
      </c>
      <c r="O827" s="2">
        <v>972450</v>
      </c>
      <c r="P827">
        <v>3.1798999999999999</v>
      </c>
      <c r="Q827">
        <v>2.9904000000000002</v>
      </c>
      <c r="R827">
        <v>0.27355000000000002</v>
      </c>
      <c r="S827" s="4">
        <v>0</v>
      </c>
      <c r="U827" t="s">
        <v>101</v>
      </c>
      <c r="V827" t="s">
        <v>56</v>
      </c>
    </row>
    <row r="828" spans="1:22" x14ac:dyDescent="0.25">
      <c r="A828" t="s">
        <v>47</v>
      </c>
      <c r="B828" t="s">
        <v>48</v>
      </c>
      <c r="C828" s="3" t="s">
        <v>178</v>
      </c>
      <c r="D828" t="s">
        <v>96</v>
      </c>
      <c r="E828" t="s">
        <v>117</v>
      </c>
      <c r="F828" s="1">
        <v>36879</v>
      </c>
      <c r="I828" s="1">
        <v>38078</v>
      </c>
      <c r="J828" t="s">
        <v>97</v>
      </c>
      <c r="K828" t="s">
        <v>107</v>
      </c>
      <c r="L828" t="s">
        <v>52</v>
      </c>
      <c r="N828" t="s">
        <v>99</v>
      </c>
      <c r="O828" s="2">
        <v>520770</v>
      </c>
      <c r="P828">
        <v>3.2130999999999998</v>
      </c>
      <c r="Q828">
        <v>2.8007</v>
      </c>
      <c r="R828">
        <v>0.59164000000000005</v>
      </c>
      <c r="S828" s="4">
        <v>0</v>
      </c>
      <c r="U828" t="s">
        <v>101</v>
      </c>
      <c r="V828" t="s">
        <v>56</v>
      </c>
    </row>
    <row r="829" spans="1:22" x14ac:dyDescent="0.25">
      <c r="A829" t="s">
        <v>47</v>
      </c>
      <c r="B829" t="s">
        <v>48</v>
      </c>
      <c r="C829" s="3" t="s">
        <v>178</v>
      </c>
      <c r="D829" t="s">
        <v>96</v>
      </c>
      <c r="E829" t="s">
        <v>108</v>
      </c>
      <c r="F829" s="1">
        <v>36798</v>
      </c>
      <c r="I829" s="1">
        <v>38078</v>
      </c>
      <c r="J829" t="s">
        <v>97</v>
      </c>
      <c r="K829" t="s">
        <v>107</v>
      </c>
      <c r="L829" t="s">
        <v>57</v>
      </c>
      <c r="N829" t="s">
        <v>99</v>
      </c>
      <c r="O829" s="2">
        <v>-520770</v>
      </c>
      <c r="P829">
        <v>3.2130999999999998</v>
      </c>
      <c r="Q829">
        <v>2.8007</v>
      </c>
      <c r="R829">
        <v>0.59164000000000005</v>
      </c>
      <c r="S829" s="4">
        <v>0</v>
      </c>
      <c r="U829" t="s">
        <v>101</v>
      </c>
      <c r="V829" t="s">
        <v>56</v>
      </c>
    </row>
    <row r="830" spans="1:22" x14ac:dyDescent="0.25">
      <c r="A830" t="s">
        <v>47</v>
      </c>
      <c r="B830" t="s">
        <v>48</v>
      </c>
      <c r="C830" s="3" t="s">
        <v>178</v>
      </c>
      <c r="D830" t="s">
        <v>96</v>
      </c>
      <c r="E830" t="s">
        <v>106</v>
      </c>
      <c r="F830" s="1">
        <v>36798</v>
      </c>
      <c r="I830" s="1">
        <v>38078</v>
      </c>
      <c r="J830" t="s">
        <v>97</v>
      </c>
      <c r="K830" t="s">
        <v>105</v>
      </c>
      <c r="L830" t="s">
        <v>57</v>
      </c>
      <c r="N830" t="s">
        <v>99</v>
      </c>
      <c r="O830" s="2">
        <v>-972450</v>
      </c>
      <c r="P830">
        <v>3.1798999999999999</v>
      </c>
      <c r="Q830">
        <v>2.9904000000000002</v>
      </c>
      <c r="R830">
        <v>0.27355000000000002</v>
      </c>
      <c r="S830" s="4">
        <v>0</v>
      </c>
      <c r="U830" t="s">
        <v>101</v>
      </c>
      <c r="V830" t="s">
        <v>56</v>
      </c>
    </row>
    <row r="831" spans="1:22" x14ac:dyDescent="0.25">
      <c r="A831" t="s">
        <v>47</v>
      </c>
      <c r="B831" t="s">
        <v>48</v>
      </c>
      <c r="C831" s="3" t="s">
        <v>178</v>
      </c>
      <c r="D831" t="s">
        <v>96</v>
      </c>
      <c r="E831" t="s">
        <v>111</v>
      </c>
      <c r="F831" s="1">
        <v>36798</v>
      </c>
      <c r="I831" s="1">
        <v>38078</v>
      </c>
      <c r="J831" t="s">
        <v>97</v>
      </c>
      <c r="K831" t="s">
        <v>107</v>
      </c>
      <c r="L831" t="s">
        <v>57</v>
      </c>
      <c r="N831" t="s">
        <v>99</v>
      </c>
      <c r="O831" s="2">
        <v>-372240</v>
      </c>
      <c r="P831">
        <v>3.2130999999999998</v>
      </c>
      <c r="Q831">
        <v>2.8007</v>
      </c>
      <c r="R831">
        <v>0.59164000000000005</v>
      </c>
      <c r="S831" s="4">
        <v>0</v>
      </c>
      <c r="U831" t="s">
        <v>101</v>
      </c>
      <c r="V831" t="s">
        <v>56</v>
      </c>
    </row>
    <row r="832" spans="1:22" x14ac:dyDescent="0.25">
      <c r="A832" t="s">
        <v>47</v>
      </c>
      <c r="B832" t="s">
        <v>48</v>
      </c>
      <c r="C832" s="3" t="s">
        <v>178</v>
      </c>
      <c r="D832" t="s">
        <v>96</v>
      </c>
      <c r="E832" t="s">
        <v>112</v>
      </c>
      <c r="F832" s="1">
        <v>36879</v>
      </c>
      <c r="I832" s="1">
        <v>38078</v>
      </c>
      <c r="J832" t="s">
        <v>97</v>
      </c>
      <c r="K832" t="s">
        <v>107</v>
      </c>
      <c r="L832" t="s">
        <v>52</v>
      </c>
      <c r="N832" t="s">
        <v>99</v>
      </c>
      <c r="O832" s="2">
        <v>480870</v>
      </c>
      <c r="P832">
        <v>3.2130999999999998</v>
      </c>
      <c r="Q832">
        <v>2.8007</v>
      </c>
      <c r="R832">
        <v>0.63617000000000001</v>
      </c>
      <c r="S832" s="4">
        <v>0</v>
      </c>
      <c r="U832" t="s">
        <v>101</v>
      </c>
      <c r="V832" t="s">
        <v>56</v>
      </c>
    </row>
    <row r="833" spans="1:22" x14ac:dyDescent="0.25">
      <c r="A833" t="s">
        <v>47</v>
      </c>
      <c r="B833" t="s">
        <v>48</v>
      </c>
      <c r="C833" s="3" t="s">
        <v>178</v>
      </c>
      <c r="D833" t="s">
        <v>96</v>
      </c>
      <c r="E833" t="s">
        <v>103</v>
      </c>
      <c r="F833" s="1">
        <v>36879</v>
      </c>
      <c r="I833" s="1">
        <v>38078</v>
      </c>
      <c r="J833" t="s">
        <v>97</v>
      </c>
      <c r="K833" t="s">
        <v>107</v>
      </c>
      <c r="L833" t="s">
        <v>52</v>
      </c>
      <c r="N833" t="s">
        <v>99</v>
      </c>
      <c r="O833" s="2">
        <v>372240</v>
      </c>
      <c r="P833">
        <v>3.2130999999999998</v>
      </c>
      <c r="Q833">
        <v>2.8007</v>
      </c>
      <c r="R833">
        <v>0.59164000000000005</v>
      </c>
      <c r="S833" s="4">
        <v>0</v>
      </c>
      <c r="U833" t="s">
        <v>101</v>
      </c>
      <c r="V833" t="s">
        <v>56</v>
      </c>
    </row>
    <row r="834" spans="1:22" x14ac:dyDescent="0.25">
      <c r="A834" t="s">
        <v>47</v>
      </c>
      <c r="B834" t="s">
        <v>48</v>
      </c>
      <c r="C834" s="3" t="s">
        <v>178</v>
      </c>
      <c r="D834" t="s">
        <v>96</v>
      </c>
      <c r="E834" t="s">
        <v>104</v>
      </c>
      <c r="F834" s="1">
        <v>36798</v>
      </c>
      <c r="I834" s="1">
        <v>38078</v>
      </c>
      <c r="J834" t="s">
        <v>97</v>
      </c>
      <c r="K834" t="s">
        <v>107</v>
      </c>
      <c r="L834" t="s">
        <v>57</v>
      </c>
      <c r="N834" t="s">
        <v>99</v>
      </c>
      <c r="O834" s="2">
        <v>-99990</v>
      </c>
      <c r="P834">
        <v>3.2130999999999998</v>
      </c>
      <c r="Q834">
        <v>2.8007</v>
      </c>
      <c r="R834">
        <v>0.59799999999999998</v>
      </c>
      <c r="S834" s="4">
        <v>0</v>
      </c>
      <c r="U834" t="s">
        <v>101</v>
      </c>
      <c r="V834" t="s">
        <v>56</v>
      </c>
    </row>
    <row r="835" spans="1:22" x14ac:dyDescent="0.25">
      <c r="A835" t="s">
        <v>47</v>
      </c>
      <c r="B835" t="s">
        <v>48</v>
      </c>
      <c r="C835" s="3" t="s">
        <v>178</v>
      </c>
      <c r="D835" t="s">
        <v>96</v>
      </c>
      <c r="E835" t="s">
        <v>109</v>
      </c>
      <c r="F835" s="1">
        <v>36798</v>
      </c>
      <c r="I835" s="1">
        <v>38078</v>
      </c>
      <c r="J835" t="s">
        <v>97</v>
      </c>
      <c r="K835" t="s">
        <v>107</v>
      </c>
      <c r="L835" t="s">
        <v>57</v>
      </c>
      <c r="N835" t="s">
        <v>99</v>
      </c>
      <c r="O835" s="2">
        <v>-480870</v>
      </c>
      <c r="P835">
        <v>3.2130999999999998</v>
      </c>
      <c r="Q835">
        <v>2.8007</v>
      </c>
      <c r="R835">
        <v>0.63617000000000001</v>
      </c>
      <c r="S835" s="4">
        <v>0</v>
      </c>
      <c r="U835" t="s">
        <v>101</v>
      </c>
      <c r="V835" t="s">
        <v>56</v>
      </c>
    </row>
    <row r="836" spans="1:22" x14ac:dyDescent="0.25">
      <c r="A836" t="s">
        <v>47</v>
      </c>
      <c r="B836" t="s">
        <v>48</v>
      </c>
      <c r="C836" s="3" t="s">
        <v>178</v>
      </c>
      <c r="D836" t="s">
        <v>96</v>
      </c>
      <c r="E836" t="s">
        <v>113</v>
      </c>
      <c r="F836" s="1">
        <v>36879</v>
      </c>
      <c r="I836" s="1">
        <v>38078</v>
      </c>
      <c r="J836" t="s">
        <v>97</v>
      </c>
      <c r="K836" t="s">
        <v>107</v>
      </c>
      <c r="L836" t="s">
        <v>52</v>
      </c>
      <c r="N836" t="s">
        <v>99</v>
      </c>
      <c r="O836" s="2">
        <v>223320</v>
      </c>
      <c r="P836">
        <v>3.2130999999999998</v>
      </c>
      <c r="Q836">
        <v>2.8007</v>
      </c>
      <c r="R836">
        <v>0.59799999999999998</v>
      </c>
      <c r="S836" s="4">
        <v>0</v>
      </c>
      <c r="U836" t="s">
        <v>101</v>
      </c>
      <c r="V836" t="s">
        <v>56</v>
      </c>
    </row>
    <row r="837" spans="1:22" x14ac:dyDescent="0.25">
      <c r="A837" t="s">
        <v>47</v>
      </c>
      <c r="B837" t="s">
        <v>48</v>
      </c>
      <c r="C837" s="3" t="s">
        <v>178</v>
      </c>
      <c r="D837" t="s">
        <v>96</v>
      </c>
      <c r="E837" t="s">
        <v>100</v>
      </c>
      <c r="F837" s="1">
        <v>36879</v>
      </c>
      <c r="I837" s="1">
        <v>38078</v>
      </c>
      <c r="J837" t="s">
        <v>97</v>
      </c>
      <c r="K837" t="s">
        <v>107</v>
      </c>
      <c r="L837" t="s">
        <v>52</v>
      </c>
      <c r="N837" t="s">
        <v>99</v>
      </c>
      <c r="O837" s="2">
        <v>99990</v>
      </c>
      <c r="P837">
        <v>3.2130999999999998</v>
      </c>
      <c r="Q837">
        <v>2.8007</v>
      </c>
      <c r="R837">
        <v>0.59799999999999998</v>
      </c>
      <c r="S837" s="4">
        <v>0</v>
      </c>
      <c r="U837" t="s">
        <v>101</v>
      </c>
      <c r="V837" t="s">
        <v>56</v>
      </c>
    </row>
    <row r="838" spans="1:22" x14ac:dyDescent="0.25">
      <c r="A838" t="s">
        <v>47</v>
      </c>
      <c r="B838" t="s">
        <v>48</v>
      </c>
      <c r="C838" s="3" t="s">
        <v>178</v>
      </c>
      <c r="D838" t="s">
        <v>96</v>
      </c>
      <c r="E838" t="s">
        <v>102</v>
      </c>
      <c r="F838" s="1">
        <v>36798</v>
      </c>
      <c r="I838" s="1">
        <v>38078</v>
      </c>
      <c r="J838" t="s">
        <v>97</v>
      </c>
      <c r="K838" t="s">
        <v>107</v>
      </c>
      <c r="L838" t="s">
        <v>57</v>
      </c>
      <c r="N838" t="s">
        <v>99</v>
      </c>
      <c r="O838" s="2">
        <v>-223320</v>
      </c>
      <c r="P838">
        <v>3.2130999999999998</v>
      </c>
      <c r="Q838">
        <v>2.8007</v>
      </c>
      <c r="R838">
        <v>0.59799999999999998</v>
      </c>
      <c r="S838" s="4">
        <v>0</v>
      </c>
      <c r="U838" t="s">
        <v>101</v>
      </c>
      <c r="V838" t="s">
        <v>56</v>
      </c>
    </row>
    <row r="839" spans="1:22" x14ac:dyDescent="0.25">
      <c r="A839" t="s">
        <v>47</v>
      </c>
      <c r="B839" t="s">
        <v>48</v>
      </c>
      <c r="C839" s="3" t="s">
        <v>178</v>
      </c>
      <c r="D839" t="s">
        <v>96</v>
      </c>
      <c r="E839" t="s">
        <v>113</v>
      </c>
      <c r="F839" s="1">
        <v>36879</v>
      </c>
      <c r="I839" s="1">
        <v>38078</v>
      </c>
      <c r="J839" t="s">
        <v>97</v>
      </c>
      <c r="K839" t="s">
        <v>98</v>
      </c>
      <c r="L839" t="s">
        <v>52</v>
      </c>
      <c r="N839" t="s">
        <v>99</v>
      </c>
      <c r="O839" s="2">
        <v>-223320</v>
      </c>
      <c r="P839">
        <v>3.2130999999999998</v>
      </c>
      <c r="Q839">
        <v>2.8007</v>
      </c>
      <c r="R839">
        <v>0.59799999999999998</v>
      </c>
      <c r="S839" s="4">
        <v>38025</v>
      </c>
      <c r="U839" t="s">
        <v>101</v>
      </c>
      <c r="V839" t="s">
        <v>56</v>
      </c>
    </row>
    <row r="840" spans="1:22" x14ac:dyDescent="0.25">
      <c r="A840" t="s">
        <v>47</v>
      </c>
      <c r="B840" t="s">
        <v>48</v>
      </c>
      <c r="C840" s="3" t="s">
        <v>178</v>
      </c>
      <c r="D840" t="s">
        <v>96</v>
      </c>
      <c r="E840" t="s">
        <v>110</v>
      </c>
      <c r="F840" s="1">
        <v>36879</v>
      </c>
      <c r="I840" s="1">
        <v>38078</v>
      </c>
      <c r="J840" t="s">
        <v>97</v>
      </c>
      <c r="K840" t="s">
        <v>119</v>
      </c>
      <c r="L840" t="s">
        <v>52</v>
      </c>
      <c r="N840" t="s">
        <v>99</v>
      </c>
      <c r="O840" s="2">
        <v>-972450</v>
      </c>
      <c r="P840">
        <v>3.1798999999999999</v>
      </c>
      <c r="Q840">
        <v>2.9904000000000002</v>
      </c>
      <c r="R840">
        <v>0.27355000000000002</v>
      </c>
      <c r="S840" s="4">
        <v>74911.19</v>
      </c>
      <c r="U840" t="s">
        <v>101</v>
      </c>
      <c r="V840" t="s">
        <v>56</v>
      </c>
    </row>
    <row r="841" spans="1:22" x14ac:dyDescent="0.25">
      <c r="A841" t="s">
        <v>47</v>
      </c>
      <c r="B841" t="s">
        <v>48</v>
      </c>
      <c r="C841" s="3" t="s">
        <v>178</v>
      </c>
      <c r="D841" t="s">
        <v>96</v>
      </c>
      <c r="E841" t="s">
        <v>117</v>
      </c>
      <c r="F841" s="1">
        <v>36879</v>
      </c>
      <c r="I841" s="1">
        <v>38078</v>
      </c>
      <c r="J841" t="s">
        <v>97</v>
      </c>
      <c r="K841" t="s">
        <v>116</v>
      </c>
      <c r="L841" t="s">
        <v>52</v>
      </c>
      <c r="N841" t="s">
        <v>99</v>
      </c>
      <c r="O841" s="2">
        <v>-520770</v>
      </c>
      <c r="P841">
        <v>3.2130999999999998</v>
      </c>
      <c r="Q841">
        <v>2.8007</v>
      </c>
      <c r="R841">
        <v>0.59164000000000005</v>
      </c>
      <c r="S841" s="4">
        <v>85633.64</v>
      </c>
      <c r="U841" t="s">
        <v>101</v>
      </c>
      <c r="V841" t="s">
        <v>56</v>
      </c>
    </row>
    <row r="842" spans="1:22" x14ac:dyDescent="0.25">
      <c r="A842" t="s">
        <v>47</v>
      </c>
      <c r="B842" t="s">
        <v>48</v>
      </c>
      <c r="C842" s="3" t="s">
        <v>178</v>
      </c>
      <c r="D842" t="s">
        <v>96</v>
      </c>
      <c r="E842" t="s">
        <v>100</v>
      </c>
      <c r="F842" s="1">
        <v>36879</v>
      </c>
      <c r="I842" s="1">
        <v>38078</v>
      </c>
      <c r="J842" t="s">
        <v>97</v>
      </c>
      <c r="K842" t="s">
        <v>98</v>
      </c>
      <c r="L842" t="s">
        <v>52</v>
      </c>
      <c r="N842" t="s">
        <v>99</v>
      </c>
      <c r="O842" s="2">
        <v>-99990</v>
      </c>
      <c r="P842">
        <v>3.2130999999999998</v>
      </c>
      <c r="Q842">
        <v>2.8007</v>
      </c>
      <c r="R842">
        <v>0.59799999999999998</v>
      </c>
      <c r="S842" s="4">
        <v>17025.43</v>
      </c>
      <c r="U842" t="s">
        <v>101</v>
      </c>
      <c r="V842" t="s">
        <v>56</v>
      </c>
    </row>
    <row r="843" spans="1:22" x14ac:dyDescent="0.25">
      <c r="A843" t="s">
        <v>47</v>
      </c>
      <c r="B843" t="s">
        <v>48</v>
      </c>
      <c r="C843" s="3" t="s">
        <v>178</v>
      </c>
      <c r="D843" t="s">
        <v>96</v>
      </c>
      <c r="E843" t="s">
        <v>108</v>
      </c>
      <c r="F843" s="1">
        <v>36798</v>
      </c>
      <c r="I843" s="1">
        <v>38108</v>
      </c>
      <c r="J843" t="s">
        <v>97</v>
      </c>
      <c r="K843" t="s">
        <v>116</v>
      </c>
      <c r="L843" t="s">
        <v>57</v>
      </c>
      <c r="N843" t="s">
        <v>99</v>
      </c>
      <c r="O843" s="2">
        <v>538129</v>
      </c>
      <c r="P843">
        <v>3.2084999999999999</v>
      </c>
      <c r="Q843">
        <v>2.7959999999999998</v>
      </c>
      <c r="R843">
        <v>0.59192999999999996</v>
      </c>
      <c r="S843" s="4">
        <v>-88109.47</v>
      </c>
      <c r="U843" t="s">
        <v>101</v>
      </c>
      <c r="V843" t="s">
        <v>56</v>
      </c>
    </row>
    <row r="844" spans="1:22" x14ac:dyDescent="0.25">
      <c r="A844" t="s">
        <v>47</v>
      </c>
      <c r="B844" t="s">
        <v>48</v>
      </c>
      <c r="C844" s="3" t="s">
        <v>178</v>
      </c>
      <c r="D844" t="s">
        <v>96</v>
      </c>
      <c r="E844" t="s">
        <v>106</v>
      </c>
      <c r="F844" s="1">
        <v>36798</v>
      </c>
      <c r="I844" s="1">
        <v>38108</v>
      </c>
      <c r="J844" t="s">
        <v>97</v>
      </c>
      <c r="K844" t="s">
        <v>119</v>
      </c>
      <c r="L844" t="s">
        <v>57</v>
      </c>
      <c r="N844" t="s">
        <v>99</v>
      </c>
      <c r="O844" s="2">
        <v>1004865</v>
      </c>
      <c r="P844">
        <v>3.1753</v>
      </c>
      <c r="Q844">
        <v>2.9857</v>
      </c>
      <c r="R844">
        <v>0.27368999999999999</v>
      </c>
      <c r="S844" s="4">
        <v>-77077.009999999995</v>
      </c>
      <c r="U844" t="s">
        <v>101</v>
      </c>
      <c r="V844" t="s">
        <v>56</v>
      </c>
    </row>
    <row r="845" spans="1:22" x14ac:dyDescent="0.25">
      <c r="A845" t="s">
        <v>47</v>
      </c>
      <c r="B845" t="s">
        <v>48</v>
      </c>
      <c r="C845" s="3" t="s">
        <v>178</v>
      </c>
      <c r="D845" t="s">
        <v>96</v>
      </c>
      <c r="E845" t="s">
        <v>111</v>
      </c>
      <c r="F845" s="1">
        <v>36798</v>
      </c>
      <c r="I845" s="1">
        <v>38108</v>
      </c>
      <c r="J845" t="s">
        <v>97</v>
      </c>
      <c r="K845" t="s">
        <v>98</v>
      </c>
      <c r="L845" t="s">
        <v>57</v>
      </c>
      <c r="N845" t="s">
        <v>99</v>
      </c>
      <c r="O845" s="2">
        <v>384648</v>
      </c>
      <c r="P845">
        <v>3.2084999999999999</v>
      </c>
      <c r="Q845">
        <v>2.7959999999999998</v>
      </c>
      <c r="R845">
        <v>0.59192999999999996</v>
      </c>
      <c r="S845" s="4">
        <v>-62979.56</v>
      </c>
      <c r="U845" t="s">
        <v>101</v>
      </c>
      <c r="V845" t="s">
        <v>56</v>
      </c>
    </row>
    <row r="846" spans="1:22" x14ac:dyDescent="0.25">
      <c r="A846" t="s">
        <v>47</v>
      </c>
      <c r="B846" t="s">
        <v>48</v>
      </c>
      <c r="C846" s="3" t="s">
        <v>178</v>
      </c>
      <c r="D846" t="s">
        <v>96</v>
      </c>
      <c r="E846" t="s">
        <v>112</v>
      </c>
      <c r="F846" s="1">
        <v>36879</v>
      </c>
      <c r="I846" s="1">
        <v>38108</v>
      </c>
      <c r="J846" t="s">
        <v>97</v>
      </c>
      <c r="K846" t="s">
        <v>98</v>
      </c>
      <c r="L846" t="s">
        <v>52</v>
      </c>
      <c r="N846" t="s">
        <v>99</v>
      </c>
      <c r="O846" s="2">
        <v>-496899</v>
      </c>
      <c r="P846">
        <v>3.2084999999999999</v>
      </c>
      <c r="Q846">
        <v>2.7959999999999998</v>
      </c>
      <c r="R846">
        <v>0.63649</v>
      </c>
      <c r="S846" s="4">
        <v>101566.89</v>
      </c>
      <c r="U846" t="s">
        <v>101</v>
      </c>
      <c r="V846" t="s">
        <v>56</v>
      </c>
    </row>
    <row r="847" spans="1:22" x14ac:dyDescent="0.25">
      <c r="A847" t="s">
        <v>47</v>
      </c>
      <c r="B847" t="s">
        <v>48</v>
      </c>
      <c r="C847" s="3" t="s">
        <v>178</v>
      </c>
      <c r="D847" t="s">
        <v>96</v>
      </c>
      <c r="E847" t="s">
        <v>102</v>
      </c>
      <c r="F847" s="1">
        <v>36798</v>
      </c>
      <c r="I847" s="1">
        <v>38108</v>
      </c>
      <c r="J847" t="s">
        <v>97</v>
      </c>
      <c r="K847" t="s">
        <v>98</v>
      </c>
      <c r="L847" t="s">
        <v>57</v>
      </c>
      <c r="N847" t="s">
        <v>99</v>
      </c>
      <c r="O847" s="2">
        <v>230764</v>
      </c>
      <c r="P847">
        <v>3.2084999999999999</v>
      </c>
      <c r="Q847">
        <v>2.7959999999999998</v>
      </c>
      <c r="R847">
        <v>0.59830000000000005</v>
      </c>
      <c r="S847" s="4">
        <v>-39124.370000000003</v>
      </c>
      <c r="U847" t="s">
        <v>101</v>
      </c>
      <c r="V847" t="s">
        <v>56</v>
      </c>
    </row>
    <row r="848" spans="1:22" x14ac:dyDescent="0.25">
      <c r="A848" t="s">
        <v>47</v>
      </c>
      <c r="B848" t="s">
        <v>48</v>
      </c>
      <c r="C848" s="3" t="s">
        <v>178</v>
      </c>
      <c r="D848" t="s">
        <v>96</v>
      </c>
      <c r="E848" t="s">
        <v>103</v>
      </c>
      <c r="F848" s="1">
        <v>36879</v>
      </c>
      <c r="I848" s="1">
        <v>38108</v>
      </c>
      <c r="J848" t="s">
        <v>97</v>
      </c>
      <c r="K848" t="s">
        <v>98</v>
      </c>
      <c r="L848" t="s">
        <v>52</v>
      </c>
      <c r="N848" t="s">
        <v>99</v>
      </c>
      <c r="O848" s="2">
        <v>-384648</v>
      </c>
      <c r="P848">
        <v>3.2084999999999999</v>
      </c>
      <c r="Q848">
        <v>2.7959999999999998</v>
      </c>
      <c r="R848">
        <v>0.59192999999999996</v>
      </c>
      <c r="S848" s="4">
        <v>62979.56</v>
      </c>
      <c r="U848" t="s">
        <v>101</v>
      </c>
      <c r="V848" t="s">
        <v>56</v>
      </c>
    </row>
    <row r="849" spans="1:22" x14ac:dyDescent="0.25">
      <c r="A849" t="s">
        <v>47</v>
      </c>
      <c r="B849" t="s">
        <v>48</v>
      </c>
      <c r="C849" s="3" t="s">
        <v>178</v>
      </c>
      <c r="D849" t="s">
        <v>96</v>
      </c>
      <c r="E849" t="s">
        <v>104</v>
      </c>
      <c r="F849" s="1">
        <v>36798</v>
      </c>
      <c r="I849" s="1">
        <v>38108</v>
      </c>
      <c r="J849" t="s">
        <v>97</v>
      </c>
      <c r="K849" t="s">
        <v>98</v>
      </c>
      <c r="L849" t="s">
        <v>57</v>
      </c>
      <c r="N849" t="s">
        <v>99</v>
      </c>
      <c r="O849" s="2">
        <v>103323</v>
      </c>
      <c r="P849">
        <v>3.2084999999999999</v>
      </c>
      <c r="Q849">
        <v>2.7959999999999998</v>
      </c>
      <c r="R849">
        <v>0.59830000000000005</v>
      </c>
      <c r="S849" s="4">
        <v>-17517.669999999998</v>
      </c>
      <c r="U849" t="s">
        <v>101</v>
      </c>
      <c r="V849" t="s">
        <v>56</v>
      </c>
    </row>
    <row r="850" spans="1:22" x14ac:dyDescent="0.25">
      <c r="A850" t="s">
        <v>47</v>
      </c>
      <c r="B850" t="s">
        <v>48</v>
      </c>
      <c r="C850" s="3" t="s">
        <v>178</v>
      </c>
      <c r="D850" t="s">
        <v>96</v>
      </c>
      <c r="E850" t="s">
        <v>109</v>
      </c>
      <c r="F850" s="1">
        <v>36798</v>
      </c>
      <c r="I850" s="1">
        <v>38108</v>
      </c>
      <c r="J850" t="s">
        <v>97</v>
      </c>
      <c r="K850" t="s">
        <v>98</v>
      </c>
      <c r="L850" t="s">
        <v>57</v>
      </c>
      <c r="N850" t="s">
        <v>99</v>
      </c>
      <c r="O850" s="2">
        <v>496899</v>
      </c>
      <c r="P850">
        <v>3.2084999999999999</v>
      </c>
      <c r="Q850">
        <v>2.7959999999999998</v>
      </c>
      <c r="R850">
        <v>0.63649</v>
      </c>
      <c r="S850" s="4">
        <v>-101566.89</v>
      </c>
      <c r="U850" t="s">
        <v>101</v>
      </c>
      <c r="V850" t="s">
        <v>56</v>
      </c>
    </row>
    <row r="851" spans="1:22" x14ac:dyDescent="0.25">
      <c r="A851" t="s">
        <v>47</v>
      </c>
      <c r="B851" t="s">
        <v>48</v>
      </c>
      <c r="C851" s="3" t="s">
        <v>178</v>
      </c>
      <c r="D851" t="s">
        <v>96</v>
      </c>
      <c r="E851" t="s">
        <v>110</v>
      </c>
      <c r="F851" s="1">
        <v>36879</v>
      </c>
      <c r="I851" s="1">
        <v>38108</v>
      </c>
      <c r="J851" t="s">
        <v>97</v>
      </c>
      <c r="K851" t="s">
        <v>105</v>
      </c>
      <c r="L851" t="s">
        <v>52</v>
      </c>
      <c r="N851" t="s">
        <v>99</v>
      </c>
      <c r="O851" s="2">
        <v>1004865</v>
      </c>
      <c r="P851">
        <v>3.1753</v>
      </c>
      <c r="Q851">
        <v>2.9857</v>
      </c>
      <c r="R851">
        <v>0.27368999999999999</v>
      </c>
      <c r="S851" s="4">
        <v>0</v>
      </c>
      <c r="U851" t="s">
        <v>101</v>
      </c>
      <c r="V851" t="s">
        <v>56</v>
      </c>
    </row>
    <row r="852" spans="1:22" x14ac:dyDescent="0.25">
      <c r="A852" t="s">
        <v>47</v>
      </c>
      <c r="B852" t="s">
        <v>48</v>
      </c>
      <c r="C852" s="3" t="s">
        <v>178</v>
      </c>
      <c r="D852" t="s">
        <v>96</v>
      </c>
      <c r="E852" t="s">
        <v>117</v>
      </c>
      <c r="F852" s="1">
        <v>36879</v>
      </c>
      <c r="I852" s="1">
        <v>38108</v>
      </c>
      <c r="J852" t="s">
        <v>97</v>
      </c>
      <c r="K852" t="s">
        <v>107</v>
      </c>
      <c r="L852" t="s">
        <v>52</v>
      </c>
      <c r="N852" t="s">
        <v>99</v>
      </c>
      <c r="O852" s="2">
        <v>538129</v>
      </c>
      <c r="P852">
        <v>3.2084999999999999</v>
      </c>
      <c r="Q852">
        <v>2.7959999999999998</v>
      </c>
      <c r="R852">
        <v>0.59192999999999996</v>
      </c>
      <c r="S852" s="4">
        <v>0</v>
      </c>
      <c r="U852" t="s">
        <v>101</v>
      </c>
      <c r="V852" t="s">
        <v>56</v>
      </c>
    </row>
    <row r="853" spans="1:22" x14ac:dyDescent="0.25">
      <c r="A853" t="s">
        <v>47</v>
      </c>
      <c r="B853" t="s">
        <v>48</v>
      </c>
      <c r="C853" s="3" t="s">
        <v>178</v>
      </c>
      <c r="D853" t="s">
        <v>96</v>
      </c>
      <c r="E853" t="s">
        <v>108</v>
      </c>
      <c r="F853" s="1">
        <v>36798</v>
      </c>
      <c r="I853" s="1">
        <v>38108</v>
      </c>
      <c r="J853" t="s">
        <v>97</v>
      </c>
      <c r="K853" t="s">
        <v>107</v>
      </c>
      <c r="L853" t="s">
        <v>57</v>
      </c>
      <c r="N853" t="s">
        <v>99</v>
      </c>
      <c r="O853" s="2">
        <v>-538129</v>
      </c>
      <c r="P853">
        <v>3.2084999999999999</v>
      </c>
      <c r="Q853">
        <v>2.7959999999999998</v>
      </c>
      <c r="R853">
        <v>0.59192999999999996</v>
      </c>
      <c r="S853" s="4">
        <v>0</v>
      </c>
      <c r="U853" t="s">
        <v>101</v>
      </c>
      <c r="V853" t="s">
        <v>56</v>
      </c>
    </row>
    <row r="854" spans="1:22" x14ac:dyDescent="0.25">
      <c r="A854" t="s">
        <v>47</v>
      </c>
      <c r="B854" t="s">
        <v>48</v>
      </c>
      <c r="C854" s="3" t="s">
        <v>178</v>
      </c>
      <c r="D854" t="s">
        <v>96</v>
      </c>
      <c r="E854" t="s">
        <v>106</v>
      </c>
      <c r="F854" s="1">
        <v>36798</v>
      </c>
      <c r="I854" s="1">
        <v>38108</v>
      </c>
      <c r="J854" t="s">
        <v>97</v>
      </c>
      <c r="K854" t="s">
        <v>105</v>
      </c>
      <c r="L854" t="s">
        <v>57</v>
      </c>
      <c r="N854" t="s">
        <v>99</v>
      </c>
      <c r="O854" s="2">
        <v>-1004865</v>
      </c>
      <c r="P854">
        <v>3.1753</v>
      </c>
      <c r="Q854">
        <v>2.9857</v>
      </c>
      <c r="R854">
        <v>0.27368999999999999</v>
      </c>
      <c r="S854" s="4">
        <v>0</v>
      </c>
      <c r="U854" t="s">
        <v>101</v>
      </c>
      <c r="V854" t="s">
        <v>56</v>
      </c>
    </row>
    <row r="855" spans="1:22" x14ac:dyDescent="0.25">
      <c r="A855" t="s">
        <v>47</v>
      </c>
      <c r="B855" t="s">
        <v>48</v>
      </c>
      <c r="C855" s="3" t="s">
        <v>178</v>
      </c>
      <c r="D855" t="s">
        <v>96</v>
      </c>
      <c r="E855" t="s">
        <v>111</v>
      </c>
      <c r="F855" s="1">
        <v>36798</v>
      </c>
      <c r="I855" s="1">
        <v>38108</v>
      </c>
      <c r="J855" t="s">
        <v>97</v>
      </c>
      <c r="K855" t="s">
        <v>107</v>
      </c>
      <c r="L855" t="s">
        <v>57</v>
      </c>
      <c r="N855" t="s">
        <v>99</v>
      </c>
      <c r="O855" s="2">
        <v>-384648</v>
      </c>
      <c r="P855">
        <v>3.2084999999999999</v>
      </c>
      <c r="Q855">
        <v>2.7959999999999998</v>
      </c>
      <c r="R855">
        <v>0.59192999999999996</v>
      </c>
      <c r="S855" s="4">
        <v>0</v>
      </c>
      <c r="U855" t="s">
        <v>101</v>
      </c>
      <c r="V855" t="s">
        <v>56</v>
      </c>
    </row>
    <row r="856" spans="1:22" x14ac:dyDescent="0.25">
      <c r="A856" t="s">
        <v>47</v>
      </c>
      <c r="B856" t="s">
        <v>48</v>
      </c>
      <c r="C856" s="3" t="s">
        <v>178</v>
      </c>
      <c r="D856" t="s">
        <v>96</v>
      </c>
      <c r="E856" t="s">
        <v>112</v>
      </c>
      <c r="F856" s="1">
        <v>36879</v>
      </c>
      <c r="I856" s="1">
        <v>38108</v>
      </c>
      <c r="J856" t="s">
        <v>97</v>
      </c>
      <c r="K856" t="s">
        <v>107</v>
      </c>
      <c r="L856" t="s">
        <v>52</v>
      </c>
      <c r="N856" t="s">
        <v>99</v>
      </c>
      <c r="O856" s="2">
        <v>496899</v>
      </c>
      <c r="P856">
        <v>3.2084999999999999</v>
      </c>
      <c r="Q856">
        <v>2.7959999999999998</v>
      </c>
      <c r="R856">
        <v>0.63649</v>
      </c>
      <c r="S856" s="4">
        <v>0</v>
      </c>
      <c r="U856" t="s">
        <v>101</v>
      </c>
      <c r="V856" t="s">
        <v>56</v>
      </c>
    </row>
    <row r="857" spans="1:22" x14ac:dyDescent="0.25">
      <c r="A857" t="s">
        <v>47</v>
      </c>
      <c r="B857" t="s">
        <v>48</v>
      </c>
      <c r="C857" s="3" t="s">
        <v>178</v>
      </c>
      <c r="D857" t="s">
        <v>96</v>
      </c>
      <c r="E857" t="s">
        <v>103</v>
      </c>
      <c r="F857" s="1">
        <v>36879</v>
      </c>
      <c r="I857" s="1">
        <v>38108</v>
      </c>
      <c r="J857" t="s">
        <v>97</v>
      </c>
      <c r="K857" t="s">
        <v>107</v>
      </c>
      <c r="L857" t="s">
        <v>52</v>
      </c>
      <c r="N857" t="s">
        <v>99</v>
      </c>
      <c r="O857" s="2">
        <v>384648</v>
      </c>
      <c r="P857">
        <v>3.2084999999999999</v>
      </c>
      <c r="Q857">
        <v>2.7959999999999998</v>
      </c>
      <c r="R857">
        <v>0.59192999999999996</v>
      </c>
      <c r="S857" s="4">
        <v>0</v>
      </c>
      <c r="U857" t="s">
        <v>101</v>
      </c>
      <c r="V857" t="s">
        <v>56</v>
      </c>
    </row>
    <row r="858" spans="1:22" x14ac:dyDescent="0.25">
      <c r="A858" t="s">
        <v>47</v>
      </c>
      <c r="B858" t="s">
        <v>48</v>
      </c>
      <c r="C858" s="3" t="s">
        <v>178</v>
      </c>
      <c r="D858" t="s">
        <v>96</v>
      </c>
      <c r="E858" t="s">
        <v>104</v>
      </c>
      <c r="F858" s="1">
        <v>36798</v>
      </c>
      <c r="I858" s="1">
        <v>38108</v>
      </c>
      <c r="J858" t="s">
        <v>97</v>
      </c>
      <c r="K858" t="s">
        <v>107</v>
      </c>
      <c r="L858" t="s">
        <v>57</v>
      </c>
      <c r="N858" t="s">
        <v>99</v>
      </c>
      <c r="O858" s="2">
        <v>-103323</v>
      </c>
      <c r="P858">
        <v>3.2084999999999999</v>
      </c>
      <c r="Q858">
        <v>2.7959999999999998</v>
      </c>
      <c r="R858">
        <v>0.59830000000000005</v>
      </c>
      <c r="S858" s="4">
        <v>0</v>
      </c>
      <c r="U858" t="s">
        <v>101</v>
      </c>
      <c r="V858" t="s">
        <v>56</v>
      </c>
    </row>
    <row r="859" spans="1:22" x14ac:dyDescent="0.25">
      <c r="A859" t="s">
        <v>47</v>
      </c>
      <c r="B859" t="s">
        <v>48</v>
      </c>
      <c r="C859" s="3" t="s">
        <v>178</v>
      </c>
      <c r="D859" t="s">
        <v>96</v>
      </c>
      <c r="E859" t="s">
        <v>109</v>
      </c>
      <c r="F859" s="1">
        <v>36798</v>
      </c>
      <c r="I859" s="1">
        <v>38108</v>
      </c>
      <c r="J859" t="s">
        <v>97</v>
      </c>
      <c r="K859" t="s">
        <v>107</v>
      </c>
      <c r="L859" t="s">
        <v>57</v>
      </c>
      <c r="N859" t="s">
        <v>99</v>
      </c>
      <c r="O859" s="2">
        <v>-496899</v>
      </c>
      <c r="P859">
        <v>3.2084999999999999</v>
      </c>
      <c r="Q859">
        <v>2.7959999999999998</v>
      </c>
      <c r="R859">
        <v>0.63649</v>
      </c>
      <c r="S859" s="4">
        <v>0</v>
      </c>
      <c r="U859" t="s">
        <v>101</v>
      </c>
      <c r="V859" t="s">
        <v>56</v>
      </c>
    </row>
    <row r="860" spans="1:22" x14ac:dyDescent="0.25">
      <c r="A860" t="s">
        <v>47</v>
      </c>
      <c r="B860" t="s">
        <v>48</v>
      </c>
      <c r="C860" s="3" t="s">
        <v>178</v>
      </c>
      <c r="D860" t="s">
        <v>96</v>
      </c>
      <c r="E860" t="s">
        <v>113</v>
      </c>
      <c r="F860" s="1">
        <v>36879</v>
      </c>
      <c r="I860" s="1">
        <v>38108</v>
      </c>
      <c r="J860" t="s">
        <v>97</v>
      </c>
      <c r="K860" t="s">
        <v>107</v>
      </c>
      <c r="L860" t="s">
        <v>52</v>
      </c>
      <c r="N860" t="s">
        <v>99</v>
      </c>
      <c r="O860" s="2">
        <v>230764</v>
      </c>
      <c r="P860">
        <v>3.2084999999999999</v>
      </c>
      <c r="Q860">
        <v>2.7959999999999998</v>
      </c>
      <c r="R860">
        <v>0.59830000000000005</v>
      </c>
      <c r="S860" s="4">
        <v>0</v>
      </c>
      <c r="U860" t="s">
        <v>101</v>
      </c>
      <c r="V860" t="s">
        <v>56</v>
      </c>
    </row>
    <row r="861" spans="1:22" x14ac:dyDescent="0.25">
      <c r="A861" t="s">
        <v>47</v>
      </c>
      <c r="B861" t="s">
        <v>48</v>
      </c>
      <c r="C861" s="3" t="s">
        <v>178</v>
      </c>
      <c r="D861" t="s">
        <v>96</v>
      </c>
      <c r="E861" t="s">
        <v>100</v>
      </c>
      <c r="F861" s="1">
        <v>36879</v>
      </c>
      <c r="I861" s="1">
        <v>38108</v>
      </c>
      <c r="J861" t="s">
        <v>97</v>
      </c>
      <c r="K861" t="s">
        <v>107</v>
      </c>
      <c r="L861" t="s">
        <v>52</v>
      </c>
      <c r="N861" t="s">
        <v>99</v>
      </c>
      <c r="O861" s="2">
        <v>103323</v>
      </c>
      <c r="P861">
        <v>3.2084999999999999</v>
      </c>
      <c r="Q861">
        <v>2.7959999999999998</v>
      </c>
      <c r="R861">
        <v>0.59830000000000005</v>
      </c>
      <c r="S861" s="4">
        <v>0</v>
      </c>
      <c r="U861" t="s">
        <v>101</v>
      </c>
      <c r="V861" t="s">
        <v>56</v>
      </c>
    </row>
    <row r="862" spans="1:22" x14ac:dyDescent="0.25">
      <c r="A862" t="s">
        <v>47</v>
      </c>
      <c r="B862" t="s">
        <v>48</v>
      </c>
      <c r="C862" s="3" t="s">
        <v>178</v>
      </c>
      <c r="D862" t="s">
        <v>96</v>
      </c>
      <c r="E862" t="s">
        <v>102</v>
      </c>
      <c r="F862" s="1">
        <v>36798</v>
      </c>
      <c r="I862" s="1">
        <v>38108</v>
      </c>
      <c r="J862" t="s">
        <v>97</v>
      </c>
      <c r="K862" t="s">
        <v>107</v>
      </c>
      <c r="L862" t="s">
        <v>57</v>
      </c>
      <c r="N862" t="s">
        <v>99</v>
      </c>
      <c r="O862" s="2">
        <v>-230764</v>
      </c>
      <c r="P862">
        <v>3.2084999999999999</v>
      </c>
      <c r="Q862">
        <v>2.7959999999999998</v>
      </c>
      <c r="R862">
        <v>0.59830000000000005</v>
      </c>
      <c r="S862" s="4">
        <v>0</v>
      </c>
      <c r="U862" t="s">
        <v>101</v>
      </c>
      <c r="V862" t="s">
        <v>56</v>
      </c>
    </row>
    <row r="863" spans="1:22" x14ac:dyDescent="0.25">
      <c r="A863" t="s">
        <v>47</v>
      </c>
      <c r="B863" t="s">
        <v>48</v>
      </c>
      <c r="C863" s="3" t="s">
        <v>178</v>
      </c>
      <c r="D863" t="s">
        <v>96</v>
      </c>
      <c r="E863" t="s">
        <v>113</v>
      </c>
      <c r="F863" s="1">
        <v>36879</v>
      </c>
      <c r="I863" s="1">
        <v>38108</v>
      </c>
      <c r="J863" t="s">
        <v>97</v>
      </c>
      <c r="K863" t="s">
        <v>98</v>
      </c>
      <c r="L863" t="s">
        <v>52</v>
      </c>
      <c r="N863" t="s">
        <v>99</v>
      </c>
      <c r="O863" s="2">
        <v>-230764</v>
      </c>
      <c r="P863">
        <v>3.2084999999999999</v>
      </c>
      <c r="Q863">
        <v>2.7959999999999998</v>
      </c>
      <c r="R863">
        <v>0.59830000000000005</v>
      </c>
      <c r="S863" s="4">
        <v>39124.370000000003</v>
      </c>
      <c r="U863" t="s">
        <v>101</v>
      </c>
      <c r="V863" t="s">
        <v>56</v>
      </c>
    </row>
    <row r="864" spans="1:22" x14ac:dyDescent="0.25">
      <c r="A864" t="s">
        <v>47</v>
      </c>
      <c r="B864" t="s">
        <v>48</v>
      </c>
      <c r="C864" s="3" t="s">
        <v>178</v>
      </c>
      <c r="D864" t="s">
        <v>96</v>
      </c>
      <c r="E864" t="s">
        <v>110</v>
      </c>
      <c r="F864" s="1">
        <v>36879</v>
      </c>
      <c r="I864" s="1">
        <v>38108</v>
      </c>
      <c r="J864" t="s">
        <v>97</v>
      </c>
      <c r="K864" t="s">
        <v>119</v>
      </c>
      <c r="L864" t="s">
        <v>52</v>
      </c>
      <c r="N864" t="s">
        <v>99</v>
      </c>
      <c r="O864" s="2">
        <v>-1004865</v>
      </c>
      <c r="P864">
        <v>3.1753</v>
      </c>
      <c r="Q864">
        <v>2.9857</v>
      </c>
      <c r="R864">
        <v>0.27368999999999999</v>
      </c>
      <c r="S864" s="4">
        <v>77077.009999999995</v>
      </c>
      <c r="U864" t="s">
        <v>101</v>
      </c>
      <c r="V864" t="s">
        <v>56</v>
      </c>
    </row>
    <row r="865" spans="1:22" x14ac:dyDescent="0.25">
      <c r="A865" t="s">
        <v>47</v>
      </c>
      <c r="B865" t="s">
        <v>48</v>
      </c>
      <c r="C865" s="3" t="s">
        <v>178</v>
      </c>
      <c r="D865" t="s">
        <v>96</v>
      </c>
      <c r="E865" t="s">
        <v>117</v>
      </c>
      <c r="F865" s="1">
        <v>36879</v>
      </c>
      <c r="I865" s="1">
        <v>38108</v>
      </c>
      <c r="J865" t="s">
        <v>97</v>
      </c>
      <c r="K865" t="s">
        <v>116</v>
      </c>
      <c r="L865" t="s">
        <v>52</v>
      </c>
      <c r="N865" t="s">
        <v>99</v>
      </c>
      <c r="O865" s="2">
        <v>-538129</v>
      </c>
      <c r="P865">
        <v>3.2084999999999999</v>
      </c>
      <c r="Q865">
        <v>2.7959999999999998</v>
      </c>
      <c r="R865">
        <v>0.59192999999999996</v>
      </c>
      <c r="S865" s="4">
        <v>88109.47</v>
      </c>
      <c r="U865" t="s">
        <v>101</v>
      </c>
      <c r="V865" t="s">
        <v>56</v>
      </c>
    </row>
    <row r="866" spans="1:22" x14ac:dyDescent="0.25">
      <c r="A866" t="s">
        <v>47</v>
      </c>
      <c r="B866" t="s">
        <v>48</v>
      </c>
      <c r="C866" s="3" t="s">
        <v>178</v>
      </c>
      <c r="D866" t="s">
        <v>96</v>
      </c>
      <c r="E866" t="s">
        <v>100</v>
      </c>
      <c r="F866" s="1">
        <v>36879</v>
      </c>
      <c r="I866" s="1">
        <v>38108</v>
      </c>
      <c r="J866" t="s">
        <v>97</v>
      </c>
      <c r="K866" t="s">
        <v>98</v>
      </c>
      <c r="L866" t="s">
        <v>52</v>
      </c>
      <c r="N866" t="s">
        <v>99</v>
      </c>
      <c r="O866" s="2">
        <v>-103323</v>
      </c>
      <c r="P866">
        <v>3.2084999999999999</v>
      </c>
      <c r="Q866">
        <v>2.7959999999999998</v>
      </c>
      <c r="R866">
        <v>0.59830000000000005</v>
      </c>
      <c r="S866" s="4">
        <v>17517.669999999998</v>
      </c>
      <c r="U866" t="s">
        <v>101</v>
      </c>
      <c r="V866" t="s">
        <v>56</v>
      </c>
    </row>
    <row r="867" spans="1:22" x14ac:dyDescent="0.25">
      <c r="A867" t="s">
        <v>47</v>
      </c>
      <c r="B867" t="s">
        <v>48</v>
      </c>
      <c r="C867" s="3" t="s">
        <v>178</v>
      </c>
      <c r="D867" t="s">
        <v>96</v>
      </c>
      <c r="E867" t="s">
        <v>108</v>
      </c>
      <c r="F867" s="1">
        <v>36798</v>
      </c>
      <c r="I867" s="1">
        <v>38139</v>
      </c>
      <c r="J867" t="s">
        <v>97</v>
      </c>
      <c r="K867" t="s">
        <v>116</v>
      </c>
      <c r="L867" t="s">
        <v>57</v>
      </c>
      <c r="N867" t="s">
        <v>99</v>
      </c>
      <c r="O867" s="2">
        <v>520770</v>
      </c>
      <c r="P867">
        <v>3.2416999999999998</v>
      </c>
      <c r="Q867">
        <v>2.8289</v>
      </c>
      <c r="R867">
        <v>0.59221000000000001</v>
      </c>
      <c r="S867" s="4">
        <v>-84931.67</v>
      </c>
      <c r="U867" t="s">
        <v>101</v>
      </c>
      <c r="V867" t="s">
        <v>56</v>
      </c>
    </row>
    <row r="868" spans="1:22" x14ac:dyDescent="0.25">
      <c r="A868" t="s">
        <v>47</v>
      </c>
      <c r="B868" t="s">
        <v>48</v>
      </c>
      <c r="C868" s="3" t="s">
        <v>178</v>
      </c>
      <c r="D868" t="s">
        <v>96</v>
      </c>
      <c r="E868" t="s">
        <v>106</v>
      </c>
      <c r="F868" s="1">
        <v>36798</v>
      </c>
      <c r="I868" s="1">
        <v>38139</v>
      </c>
      <c r="J868" t="s">
        <v>97</v>
      </c>
      <c r="K868" t="s">
        <v>119</v>
      </c>
      <c r="L868" t="s">
        <v>57</v>
      </c>
      <c r="N868" t="s">
        <v>99</v>
      </c>
      <c r="O868" s="2">
        <v>972450</v>
      </c>
      <c r="P868">
        <v>3.2084999999999999</v>
      </c>
      <c r="Q868">
        <v>3.0186999999999999</v>
      </c>
      <c r="R868">
        <v>0.27382000000000001</v>
      </c>
      <c r="S868" s="4">
        <v>-74297.119999999995</v>
      </c>
      <c r="U868" t="s">
        <v>101</v>
      </c>
      <c r="V868" t="s">
        <v>56</v>
      </c>
    </row>
    <row r="869" spans="1:22" x14ac:dyDescent="0.25">
      <c r="A869" t="s">
        <v>47</v>
      </c>
      <c r="B869" t="s">
        <v>48</v>
      </c>
      <c r="C869" s="3" t="s">
        <v>178</v>
      </c>
      <c r="D869" t="s">
        <v>96</v>
      </c>
      <c r="E869" t="s">
        <v>111</v>
      </c>
      <c r="F869" s="1">
        <v>36798</v>
      </c>
      <c r="I869" s="1">
        <v>38139</v>
      </c>
      <c r="J869" t="s">
        <v>97</v>
      </c>
      <c r="K869" t="s">
        <v>98</v>
      </c>
      <c r="L869" t="s">
        <v>57</v>
      </c>
      <c r="N869" t="s">
        <v>99</v>
      </c>
      <c r="O869" s="2">
        <v>372240</v>
      </c>
      <c r="P869">
        <v>3.2416999999999998</v>
      </c>
      <c r="Q869">
        <v>2.8289</v>
      </c>
      <c r="R869">
        <v>0.59221000000000001</v>
      </c>
      <c r="S869" s="4">
        <v>-60708.11</v>
      </c>
      <c r="U869" t="s">
        <v>101</v>
      </c>
      <c r="V869" t="s">
        <v>56</v>
      </c>
    </row>
    <row r="870" spans="1:22" x14ac:dyDescent="0.25">
      <c r="A870" t="s">
        <v>47</v>
      </c>
      <c r="B870" t="s">
        <v>48</v>
      </c>
      <c r="C870" s="3" t="s">
        <v>178</v>
      </c>
      <c r="D870" t="s">
        <v>96</v>
      </c>
      <c r="E870" t="s">
        <v>112</v>
      </c>
      <c r="F870" s="1">
        <v>36879</v>
      </c>
      <c r="I870" s="1">
        <v>38139</v>
      </c>
      <c r="J870" t="s">
        <v>97</v>
      </c>
      <c r="K870" t="s">
        <v>98</v>
      </c>
      <c r="L870" t="s">
        <v>52</v>
      </c>
      <c r="N870" t="s">
        <v>99</v>
      </c>
      <c r="O870" s="2">
        <v>-480870</v>
      </c>
      <c r="P870">
        <v>3.2416999999999998</v>
      </c>
      <c r="Q870">
        <v>2.8289</v>
      </c>
      <c r="R870">
        <v>0.63678999999999997</v>
      </c>
      <c r="S870" s="4">
        <v>97903.73</v>
      </c>
      <c r="U870" t="s">
        <v>101</v>
      </c>
      <c r="V870" t="s">
        <v>56</v>
      </c>
    </row>
    <row r="871" spans="1:22" x14ac:dyDescent="0.25">
      <c r="A871" t="s">
        <v>47</v>
      </c>
      <c r="B871" t="s">
        <v>48</v>
      </c>
      <c r="C871" s="3" t="s">
        <v>178</v>
      </c>
      <c r="D871" t="s">
        <v>96</v>
      </c>
      <c r="E871" t="s">
        <v>102</v>
      </c>
      <c r="F871" s="1">
        <v>36798</v>
      </c>
      <c r="I871" s="1">
        <v>38139</v>
      </c>
      <c r="J871" t="s">
        <v>97</v>
      </c>
      <c r="K871" t="s">
        <v>98</v>
      </c>
      <c r="L871" t="s">
        <v>57</v>
      </c>
      <c r="N871" t="s">
        <v>99</v>
      </c>
      <c r="O871" s="2">
        <v>223320</v>
      </c>
      <c r="P871">
        <v>3.2416999999999998</v>
      </c>
      <c r="Q871">
        <v>2.8289</v>
      </c>
      <c r="R871">
        <v>0.59858</v>
      </c>
      <c r="S871" s="4">
        <v>-37713.29</v>
      </c>
      <c r="U871" t="s">
        <v>101</v>
      </c>
      <c r="V871" t="s">
        <v>56</v>
      </c>
    </row>
    <row r="872" spans="1:22" x14ac:dyDescent="0.25">
      <c r="A872" t="s">
        <v>47</v>
      </c>
      <c r="B872" t="s">
        <v>48</v>
      </c>
      <c r="C872" s="3" t="s">
        <v>178</v>
      </c>
      <c r="D872" t="s">
        <v>96</v>
      </c>
      <c r="E872" t="s">
        <v>103</v>
      </c>
      <c r="F872" s="1">
        <v>36879</v>
      </c>
      <c r="I872" s="1">
        <v>38139</v>
      </c>
      <c r="J872" t="s">
        <v>97</v>
      </c>
      <c r="K872" t="s">
        <v>98</v>
      </c>
      <c r="L872" t="s">
        <v>52</v>
      </c>
      <c r="N872" t="s">
        <v>99</v>
      </c>
      <c r="O872" s="2">
        <v>-372240</v>
      </c>
      <c r="P872">
        <v>3.2416999999999998</v>
      </c>
      <c r="Q872">
        <v>2.8289</v>
      </c>
      <c r="R872">
        <v>0.59221000000000001</v>
      </c>
      <c r="S872" s="4">
        <v>60708.11</v>
      </c>
      <c r="U872" t="s">
        <v>101</v>
      </c>
      <c r="V872" t="s">
        <v>56</v>
      </c>
    </row>
    <row r="873" spans="1:22" x14ac:dyDescent="0.25">
      <c r="A873" t="s">
        <v>47</v>
      </c>
      <c r="B873" t="s">
        <v>48</v>
      </c>
      <c r="C873" s="3" t="s">
        <v>178</v>
      </c>
      <c r="D873" t="s">
        <v>96</v>
      </c>
      <c r="E873" t="s">
        <v>104</v>
      </c>
      <c r="F873" s="1">
        <v>36798</v>
      </c>
      <c r="I873" s="1">
        <v>38139</v>
      </c>
      <c r="J873" t="s">
        <v>97</v>
      </c>
      <c r="K873" t="s">
        <v>98</v>
      </c>
      <c r="L873" t="s">
        <v>57</v>
      </c>
      <c r="N873" t="s">
        <v>99</v>
      </c>
      <c r="O873" s="2">
        <v>99990</v>
      </c>
      <c r="P873">
        <v>3.2416999999999998</v>
      </c>
      <c r="Q873">
        <v>2.8289</v>
      </c>
      <c r="R873">
        <v>0.59858</v>
      </c>
      <c r="S873" s="4">
        <v>-16885.87</v>
      </c>
      <c r="U873" t="s">
        <v>101</v>
      </c>
      <c r="V873" t="s">
        <v>56</v>
      </c>
    </row>
    <row r="874" spans="1:22" x14ac:dyDescent="0.25">
      <c r="A874" t="s">
        <v>47</v>
      </c>
      <c r="B874" t="s">
        <v>48</v>
      </c>
      <c r="C874" s="3" t="s">
        <v>178</v>
      </c>
      <c r="D874" t="s">
        <v>96</v>
      </c>
      <c r="E874" t="s">
        <v>109</v>
      </c>
      <c r="F874" s="1">
        <v>36798</v>
      </c>
      <c r="I874" s="1">
        <v>38139</v>
      </c>
      <c r="J874" t="s">
        <v>97</v>
      </c>
      <c r="K874" t="s">
        <v>98</v>
      </c>
      <c r="L874" t="s">
        <v>57</v>
      </c>
      <c r="N874" t="s">
        <v>99</v>
      </c>
      <c r="O874" s="2">
        <v>480870</v>
      </c>
      <c r="P874">
        <v>3.2416999999999998</v>
      </c>
      <c r="Q874">
        <v>2.8289</v>
      </c>
      <c r="R874">
        <v>0.63678999999999997</v>
      </c>
      <c r="S874" s="4">
        <v>-97903.73</v>
      </c>
      <c r="U874" t="s">
        <v>101</v>
      </c>
      <c r="V874" t="s">
        <v>56</v>
      </c>
    </row>
    <row r="875" spans="1:22" x14ac:dyDescent="0.25">
      <c r="A875" t="s">
        <v>47</v>
      </c>
      <c r="B875" t="s">
        <v>48</v>
      </c>
      <c r="C875" s="3" t="s">
        <v>178</v>
      </c>
      <c r="D875" t="s">
        <v>96</v>
      </c>
      <c r="E875" t="s">
        <v>110</v>
      </c>
      <c r="F875" s="1">
        <v>36879</v>
      </c>
      <c r="I875" s="1">
        <v>38139</v>
      </c>
      <c r="J875" t="s">
        <v>97</v>
      </c>
      <c r="K875" t="s">
        <v>105</v>
      </c>
      <c r="L875" t="s">
        <v>52</v>
      </c>
      <c r="N875" t="s">
        <v>99</v>
      </c>
      <c r="O875" s="2">
        <v>972450</v>
      </c>
      <c r="P875">
        <v>3.2084999999999999</v>
      </c>
      <c r="Q875">
        <v>3.0186999999999999</v>
      </c>
      <c r="R875">
        <v>0.27382000000000001</v>
      </c>
      <c r="S875" s="4">
        <v>0</v>
      </c>
      <c r="U875" t="s">
        <v>101</v>
      </c>
      <c r="V875" t="s">
        <v>56</v>
      </c>
    </row>
    <row r="876" spans="1:22" x14ac:dyDescent="0.25">
      <c r="A876" t="s">
        <v>47</v>
      </c>
      <c r="B876" t="s">
        <v>48</v>
      </c>
      <c r="C876" s="3" t="s">
        <v>178</v>
      </c>
      <c r="D876" t="s">
        <v>96</v>
      </c>
      <c r="E876" t="s">
        <v>117</v>
      </c>
      <c r="F876" s="1">
        <v>36879</v>
      </c>
      <c r="I876" s="1">
        <v>38139</v>
      </c>
      <c r="J876" t="s">
        <v>97</v>
      </c>
      <c r="K876" t="s">
        <v>107</v>
      </c>
      <c r="L876" t="s">
        <v>52</v>
      </c>
      <c r="N876" t="s">
        <v>99</v>
      </c>
      <c r="O876" s="2">
        <v>520770</v>
      </c>
      <c r="P876">
        <v>3.2416999999999998</v>
      </c>
      <c r="Q876">
        <v>2.8289</v>
      </c>
      <c r="R876">
        <v>0.59221000000000001</v>
      </c>
      <c r="S876" s="4">
        <v>0</v>
      </c>
      <c r="U876" t="s">
        <v>101</v>
      </c>
      <c r="V876" t="s">
        <v>56</v>
      </c>
    </row>
    <row r="877" spans="1:22" x14ac:dyDescent="0.25">
      <c r="A877" t="s">
        <v>47</v>
      </c>
      <c r="B877" t="s">
        <v>48</v>
      </c>
      <c r="C877" s="3" t="s">
        <v>178</v>
      </c>
      <c r="D877" t="s">
        <v>96</v>
      </c>
      <c r="E877" t="s">
        <v>108</v>
      </c>
      <c r="F877" s="1">
        <v>36798</v>
      </c>
      <c r="I877" s="1">
        <v>38139</v>
      </c>
      <c r="J877" t="s">
        <v>97</v>
      </c>
      <c r="K877" t="s">
        <v>107</v>
      </c>
      <c r="L877" t="s">
        <v>57</v>
      </c>
      <c r="N877" t="s">
        <v>99</v>
      </c>
      <c r="O877" s="2">
        <v>-520770</v>
      </c>
      <c r="P877">
        <v>3.2416999999999998</v>
      </c>
      <c r="Q877">
        <v>2.8289</v>
      </c>
      <c r="R877">
        <v>0.59221000000000001</v>
      </c>
      <c r="S877" s="4">
        <v>0</v>
      </c>
      <c r="U877" t="s">
        <v>101</v>
      </c>
      <c r="V877" t="s">
        <v>56</v>
      </c>
    </row>
    <row r="878" spans="1:22" x14ac:dyDescent="0.25">
      <c r="A878" t="s">
        <v>47</v>
      </c>
      <c r="B878" t="s">
        <v>48</v>
      </c>
      <c r="C878" s="3" t="s">
        <v>178</v>
      </c>
      <c r="D878" t="s">
        <v>96</v>
      </c>
      <c r="E878" t="s">
        <v>106</v>
      </c>
      <c r="F878" s="1">
        <v>36798</v>
      </c>
      <c r="I878" s="1">
        <v>38139</v>
      </c>
      <c r="J878" t="s">
        <v>97</v>
      </c>
      <c r="K878" t="s">
        <v>105</v>
      </c>
      <c r="L878" t="s">
        <v>57</v>
      </c>
      <c r="N878" t="s">
        <v>99</v>
      </c>
      <c r="O878" s="2">
        <v>-972450</v>
      </c>
      <c r="P878">
        <v>3.2084999999999999</v>
      </c>
      <c r="Q878">
        <v>3.0186999999999999</v>
      </c>
      <c r="R878">
        <v>0.27382000000000001</v>
      </c>
      <c r="S878" s="4">
        <v>0</v>
      </c>
      <c r="U878" t="s">
        <v>101</v>
      </c>
      <c r="V878" t="s">
        <v>56</v>
      </c>
    </row>
    <row r="879" spans="1:22" x14ac:dyDescent="0.25">
      <c r="A879" t="s">
        <v>47</v>
      </c>
      <c r="B879" t="s">
        <v>48</v>
      </c>
      <c r="C879" s="3" t="s">
        <v>178</v>
      </c>
      <c r="D879" t="s">
        <v>96</v>
      </c>
      <c r="E879" t="s">
        <v>111</v>
      </c>
      <c r="F879" s="1">
        <v>36798</v>
      </c>
      <c r="I879" s="1">
        <v>38139</v>
      </c>
      <c r="J879" t="s">
        <v>97</v>
      </c>
      <c r="K879" t="s">
        <v>107</v>
      </c>
      <c r="L879" t="s">
        <v>57</v>
      </c>
      <c r="N879" t="s">
        <v>99</v>
      </c>
      <c r="O879" s="2">
        <v>-372240</v>
      </c>
      <c r="P879">
        <v>3.2416999999999998</v>
      </c>
      <c r="Q879">
        <v>2.8289</v>
      </c>
      <c r="R879">
        <v>0.59221000000000001</v>
      </c>
      <c r="S879" s="4">
        <v>0</v>
      </c>
      <c r="U879" t="s">
        <v>101</v>
      </c>
      <c r="V879" t="s">
        <v>56</v>
      </c>
    </row>
    <row r="880" spans="1:22" x14ac:dyDescent="0.25">
      <c r="A880" t="s">
        <v>47</v>
      </c>
      <c r="B880" t="s">
        <v>48</v>
      </c>
      <c r="C880" s="3" t="s">
        <v>178</v>
      </c>
      <c r="D880" t="s">
        <v>96</v>
      </c>
      <c r="E880" t="s">
        <v>112</v>
      </c>
      <c r="F880" s="1">
        <v>36879</v>
      </c>
      <c r="I880" s="1">
        <v>38139</v>
      </c>
      <c r="J880" t="s">
        <v>97</v>
      </c>
      <c r="K880" t="s">
        <v>107</v>
      </c>
      <c r="L880" t="s">
        <v>52</v>
      </c>
      <c r="N880" t="s">
        <v>99</v>
      </c>
      <c r="O880" s="2">
        <v>480870</v>
      </c>
      <c r="P880">
        <v>3.2416999999999998</v>
      </c>
      <c r="Q880">
        <v>2.8289</v>
      </c>
      <c r="R880">
        <v>0.63678999999999997</v>
      </c>
      <c r="S880" s="4">
        <v>0</v>
      </c>
      <c r="U880" t="s">
        <v>101</v>
      </c>
      <c r="V880" t="s">
        <v>56</v>
      </c>
    </row>
    <row r="881" spans="1:22" x14ac:dyDescent="0.25">
      <c r="A881" t="s">
        <v>47</v>
      </c>
      <c r="B881" t="s">
        <v>48</v>
      </c>
      <c r="C881" s="3" t="s">
        <v>178</v>
      </c>
      <c r="D881" t="s">
        <v>96</v>
      </c>
      <c r="E881" t="s">
        <v>103</v>
      </c>
      <c r="F881" s="1">
        <v>36879</v>
      </c>
      <c r="I881" s="1">
        <v>38139</v>
      </c>
      <c r="J881" t="s">
        <v>97</v>
      </c>
      <c r="K881" t="s">
        <v>107</v>
      </c>
      <c r="L881" t="s">
        <v>52</v>
      </c>
      <c r="N881" t="s">
        <v>99</v>
      </c>
      <c r="O881" s="2">
        <v>372240</v>
      </c>
      <c r="P881">
        <v>3.2416999999999998</v>
      </c>
      <c r="Q881">
        <v>2.8289</v>
      </c>
      <c r="R881">
        <v>0.59221000000000001</v>
      </c>
      <c r="S881" s="4">
        <v>0</v>
      </c>
      <c r="U881" t="s">
        <v>101</v>
      </c>
      <c r="V881" t="s">
        <v>56</v>
      </c>
    </row>
    <row r="882" spans="1:22" x14ac:dyDescent="0.25">
      <c r="A882" t="s">
        <v>47</v>
      </c>
      <c r="B882" t="s">
        <v>48</v>
      </c>
      <c r="C882" s="3" t="s">
        <v>178</v>
      </c>
      <c r="D882" t="s">
        <v>96</v>
      </c>
      <c r="E882" t="s">
        <v>104</v>
      </c>
      <c r="F882" s="1">
        <v>36798</v>
      </c>
      <c r="I882" s="1">
        <v>38139</v>
      </c>
      <c r="J882" t="s">
        <v>97</v>
      </c>
      <c r="K882" t="s">
        <v>107</v>
      </c>
      <c r="L882" t="s">
        <v>57</v>
      </c>
      <c r="N882" t="s">
        <v>99</v>
      </c>
      <c r="O882" s="2">
        <v>-99990</v>
      </c>
      <c r="P882">
        <v>3.2416999999999998</v>
      </c>
      <c r="Q882">
        <v>2.8289</v>
      </c>
      <c r="R882">
        <v>0.59858</v>
      </c>
      <c r="S882" s="4">
        <v>0</v>
      </c>
      <c r="U882" t="s">
        <v>101</v>
      </c>
      <c r="V882" t="s">
        <v>56</v>
      </c>
    </row>
    <row r="883" spans="1:22" x14ac:dyDescent="0.25">
      <c r="A883" t="s">
        <v>47</v>
      </c>
      <c r="B883" t="s">
        <v>48</v>
      </c>
      <c r="C883" s="3" t="s">
        <v>178</v>
      </c>
      <c r="D883" t="s">
        <v>96</v>
      </c>
      <c r="E883" t="s">
        <v>109</v>
      </c>
      <c r="F883" s="1">
        <v>36798</v>
      </c>
      <c r="I883" s="1">
        <v>38139</v>
      </c>
      <c r="J883" t="s">
        <v>97</v>
      </c>
      <c r="K883" t="s">
        <v>107</v>
      </c>
      <c r="L883" t="s">
        <v>57</v>
      </c>
      <c r="N883" t="s">
        <v>99</v>
      </c>
      <c r="O883" s="2">
        <v>-480870</v>
      </c>
      <c r="P883">
        <v>3.2416999999999998</v>
      </c>
      <c r="Q883">
        <v>2.8289</v>
      </c>
      <c r="R883">
        <v>0.63678999999999997</v>
      </c>
      <c r="S883" s="4">
        <v>0</v>
      </c>
      <c r="U883" t="s">
        <v>101</v>
      </c>
      <c r="V883" t="s">
        <v>56</v>
      </c>
    </row>
    <row r="884" spans="1:22" x14ac:dyDescent="0.25">
      <c r="A884" t="s">
        <v>47</v>
      </c>
      <c r="B884" t="s">
        <v>48</v>
      </c>
      <c r="C884" s="3" t="s">
        <v>178</v>
      </c>
      <c r="D884" t="s">
        <v>96</v>
      </c>
      <c r="E884" t="s">
        <v>113</v>
      </c>
      <c r="F884" s="1">
        <v>36879</v>
      </c>
      <c r="I884" s="1">
        <v>38139</v>
      </c>
      <c r="J884" t="s">
        <v>97</v>
      </c>
      <c r="K884" t="s">
        <v>107</v>
      </c>
      <c r="L884" t="s">
        <v>52</v>
      </c>
      <c r="N884" t="s">
        <v>99</v>
      </c>
      <c r="O884" s="2">
        <v>223320</v>
      </c>
      <c r="P884">
        <v>3.2416999999999998</v>
      </c>
      <c r="Q884">
        <v>2.8289</v>
      </c>
      <c r="R884">
        <v>0.59858</v>
      </c>
      <c r="S884" s="4">
        <v>0</v>
      </c>
      <c r="U884" t="s">
        <v>101</v>
      </c>
      <c r="V884" t="s">
        <v>56</v>
      </c>
    </row>
    <row r="885" spans="1:22" x14ac:dyDescent="0.25">
      <c r="A885" t="s">
        <v>47</v>
      </c>
      <c r="B885" t="s">
        <v>48</v>
      </c>
      <c r="C885" s="3" t="s">
        <v>178</v>
      </c>
      <c r="D885" t="s">
        <v>96</v>
      </c>
      <c r="E885" t="s">
        <v>100</v>
      </c>
      <c r="F885" s="1">
        <v>36879</v>
      </c>
      <c r="I885" s="1">
        <v>38139</v>
      </c>
      <c r="J885" t="s">
        <v>97</v>
      </c>
      <c r="K885" t="s">
        <v>107</v>
      </c>
      <c r="L885" t="s">
        <v>52</v>
      </c>
      <c r="N885" t="s">
        <v>99</v>
      </c>
      <c r="O885" s="2">
        <v>99990</v>
      </c>
      <c r="P885">
        <v>3.2416999999999998</v>
      </c>
      <c r="Q885">
        <v>2.8289</v>
      </c>
      <c r="R885">
        <v>0.59858</v>
      </c>
      <c r="S885" s="4">
        <v>0</v>
      </c>
      <c r="U885" t="s">
        <v>101</v>
      </c>
      <c r="V885" t="s">
        <v>56</v>
      </c>
    </row>
    <row r="886" spans="1:22" x14ac:dyDescent="0.25">
      <c r="A886" t="s">
        <v>47</v>
      </c>
      <c r="B886" t="s">
        <v>48</v>
      </c>
      <c r="C886" s="3" t="s">
        <v>178</v>
      </c>
      <c r="D886" t="s">
        <v>96</v>
      </c>
      <c r="E886" t="s">
        <v>102</v>
      </c>
      <c r="F886" s="1">
        <v>36798</v>
      </c>
      <c r="I886" s="1">
        <v>38139</v>
      </c>
      <c r="J886" t="s">
        <v>97</v>
      </c>
      <c r="K886" t="s">
        <v>107</v>
      </c>
      <c r="L886" t="s">
        <v>57</v>
      </c>
      <c r="N886" t="s">
        <v>99</v>
      </c>
      <c r="O886" s="2">
        <v>-223320</v>
      </c>
      <c r="P886">
        <v>3.2416999999999998</v>
      </c>
      <c r="Q886">
        <v>2.8289</v>
      </c>
      <c r="R886">
        <v>0.59858</v>
      </c>
      <c r="S886" s="4">
        <v>0</v>
      </c>
      <c r="U886" t="s">
        <v>101</v>
      </c>
      <c r="V886" t="s">
        <v>56</v>
      </c>
    </row>
    <row r="887" spans="1:22" x14ac:dyDescent="0.25">
      <c r="A887" t="s">
        <v>47</v>
      </c>
      <c r="B887" t="s">
        <v>48</v>
      </c>
      <c r="C887" s="3" t="s">
        <v>178</v>
      </c>
      <c r="D887" t="s">
        <v>96</v>
      </c>
      <c r="E887" t="s">
        <v>113</v>
      </c>
      <c r="F887" s="1">
        <v>36879</v>
      </c>
      <c r="I887" s="1">
        <v>38139</v>
      </c>
      <c r="J887" t="s">
        <v>97</v>
      </c>
      <c r="K887" t="s">
        <v>98</v>
      </c>
      <c r="L887" t="s">
        <v>52</v>
      </c>
      <c r="N887" t="s">
        <v>99</v>
      </c>
      <c r="O887" s="2">
        <v>-223320</v>
      </c>
      <c r="P887">
        <v>3.2416999999999998</v>
      </c>
      <c r="Q887">
        <v>2.8289</v>
      </c>
      <c r="R887">
        <v>0.59858</v>
      </c>
      <c r="S887" s="4">
        <v>37713.29</v>
      </c>
      <c r="U887" t="s">
        <v>101</v>
      </c>
      <c r="V887" t="s">
        <v>56</v>
      </c>
    </row>
    <row r="888" spans="1:22" x14ac:dyDescent="0.25">
      <c r="A888" t="s">
        <v>47</v>
      </c>
      <c r="B888" t="s">
        <v>48</v>
      </c>
      <c r="C888" s="3" t="s">
        <v>178</v>
      </c>
      <c r="D888" t="s">
        <v>96</v>
      </c>
      <c r="E888" t="s">
        <v>110</v>
      </c>
      <c r="F888" s="1">
        <v>36879</v>
      </c>
      <c r="I888" s="1">
        <v>38139</v>
      </c>
      <c r="J888" t="s">
        <v>97</v>
      </c>
      <c r="K888" t="s">
        <v>119</v>
      </c>
      <c r="L888" t="s">
        <v>52</v>
      </c>
      <c r="N888" t="s">
        <v>99</v>
      </c>
      <c r="O888" s="2">
        <v>-972450</v>
      </c>
      <c r="P888">
        <v>3.2084999999999999</v>
      </c>
      <c r="Q888">
        <v>3.0186999999999999</v>
      </c>
      <c r="R888">
        <v>0.27382000000000001</v>
      </c>
      <c r="S888" s="4">
        <v>74297.119999999995</v>
      </c>
      <c r="U888" t="s">
        <v>101</v>
      </c>
      <c r="V888" t="s">
        <v>56</v>
      </c>
    </row>
    <row r="889" spans="1:22" x14ac:dyDescent="0.25">
      <c r="A889" t="s">
        <v>47</v>
      </c>
      <c r="B889" t="s">
        <v>48</v>
      </c>
      <c r="C889" s="3" t="s">
        <v>178</v>
      </c>
      <c r="D889" t="s">
        <v>96</v>
      </c>
      <c r="E889" t="s">
        <v>117</v>
      </c>
      <c r="F889" s="1">
        <v>36879</v>
      </c>
      <c r="I889" s="1">
        <v>38139</v>
      </c>
      <c r="J889" t="s">
        <v>97</v>
      </c>
      <c r="K889" t="s">
        <v>116</v>
      </c>
      <c r="L889" t="s">
        <v>52</v>
      </c>
      <c r="N889" t="s">
        <v>99</v>
      </c>
      <c r="O889" s="2">
        <v>-520770</v>
      </c>
      <c r="P889">
        <v>3.2416999999999998</v>
      </c>
      <c r="Q889">
        <v>2.8289</v>
      </c>
      <c r="R889">
        <v>0.59221000000000001</v>
      </c>
      <c r="S889" s="4">
        <v>84931.67</v>
      </c>
      <c r="U889" t="s">
        <v>101</v>
      </c>
      <c r="V889" t="s">
        <v>56</v>
      </c>
    </row>
    <row r="890" spans="1:22" x14ac:dyDescent="0.25">
      <c r="A890" t="s">
        <v>47</v>
      </c>
      <c r="B890" t="s">
        <v>48</v>
      </c>
      <c r="C890" s="3" t="s">
        <v>178</v>
      </c>
      <c r="D890" t="s">
        <v>96</v>
      </c>
      <c r="E890" t="s">
        <v>100</v>
      </c>
      <c r="F890" s="1">
        <v>36879</v>
      </c>
      <c r="I890" s="1">
        <v>38139</v>
      </c>
      <c r="J890" t="s">
        <v>97</v>
      </c>
      <c r="K890" t="s">
        <v>98</v>
      </c>
      <c r="L890" t="s">
        <v>52</v>
      </c>
      <c r="N890" t="s">
        <v>99</v>
      </c>
      <c r="O890" s="2">
        <v>-99990</v>
      </c>
      <c r="P890">
        <v>3.2416999999999998</v>
      </c>
      <c r="Q890">
        <v>2.8289</v>
      </c>
      <c r="R890">
        <v>0.59858</v>
      </c>
      <c r="S890" s="4">
        <v>16885.87</v>
      </c>
      <c r="U890" t="s">
        <v>101</v>
      </c>
      <c r="V890" t="s">
        <v>56</v>
      </c>
    </row>
    <row r="891" spans="1:22" x14ac:dyDescent="0.25">
      <c r="A891" t="s">
        <v>47</v>
      </c>
      <c r="B891" t="s">
        <v>48</v>
      </c>
      <c r="C891" s="3" t="s">
        <v>178</v>
      </c>
      <c r="D891" t="s">
        <v>96</v>
      </c>
      <c r="E891" t="s">
        <v>108</v>
      </c>
      <c r="F891" s="1">
        <v>36798</v>
      </c>
      <c r="I891" s="1">
        <v>38169</v>
      </c>
      <c r="J891" t="s">
        <v>97</v>
      </c>
      <c r="K891" t="s">
        <v>116</v>
      </c>
      <c r="L891" t="s">
        <v>57</v>
      </c>
      <c r="N891" t="s">
        <v>99</v>
      </c>
      <c r="O891" s="2">
        <v>538129</v>
      </c>
      <c r="P891">
        <v>3.2797000000000001</v>
      </c>
      <c r="Q891">
        <v>2.8668</v>
      </c>
      <c r="R891">
        <v>0.59245999999999999</v>
      </c>
      <c r="S891" s="4">
        <v>-87399.4</v>
      </c>
      <c r="U891" t="s">
        <v>101</v>
      </c>
      <c r="V891" t="s">
        <v>56</v>
      </c>
    </row>
    <row r="892" spans="1:22" x14ac:dyDescent="0.25">
      <c r="A892" t="s">
        <v>47</v>
      </c>
      <c r="B892" t="s">
        <v>48</v>
      </c>
      <c r="C892" s="3" t="s">
        <v>178</v>
      </c>
      <c r="D892" t="s">
        <v>96</v>
      </c>
      <c r="E892" t="s">
        <v>106</v>
      </c>
      <c r="F892" s="1">
        <v>36798</v>
      </c>
      <c r="I892" s="1">
        <v>38169</v>
      </c>
      <c r="J892" t="s">
        <v>97</v>
      </c>
      <c r="K892" t="s">
        <v>119</v>
      </c>
      <c r="L892" t="s">
        <v>57</v>
      </c>
      <c r="N892" t="s">
        <v>99</v>
      </c>
      <c r="O892" s="2">
        <v>1004865</v>
      </c>
      <c r="P892">
        <v>3.2464</v>
      </c>
      <c r="Q892">
        <v>3.0566</v>
      </c>
      <c r="R892">
        <v>0.27394000000000002</v>
      </c>
      <c r="S892" s="4">
        <v>-76455.86</v>
      </c>
      <c r="U892" t="s">
        <v>101</v>
      </c>
      <c r="V892" t="s">
        <v>56</v>
      </c>
    </row>
    <row r="893" spans="1:22" x14ac:dyDescent="0.25">
      <c r="A893" t="s">
        <v>47</v>
      </c>
      <c r="B893" t="s">
        <v>48</v>
      </c>
      <c r="C893" s="3" t="s">
        <v>178</v>
      </c>
      <c r="D893" t="s">
        <v>96</v>
      </c>
      <c r="E893" t="s">
        <v>111</v>
      </c>
      <c r="F893" s="1">
        <v>36798</v>
      </c>
      <c r="I893" s="1">
        <v>38169</v>
      </c>
      <c r="J893" t="s">
        <v>97</v>
      </c>
      <c r="K893" t="s">
        <v>98</v>
      </c>
      <c r="L893" t="s">
        <v>57</v>
      </c>
      <c r="N893" t="s">
        <v>99</v>
      </c>
      <c r="O893" s="2">
        <v>384648</v>
      </c>
      <c r="P893">
        <v>3.2797000000000001</v>
      </c>
      <c r="Q893">
        <v>2.8668</v>
      </c>
      <c r="R893">
        <v>0.59245999999999999</v>
      </c>
      <c r="S893" s="4">
        <v>-62472.02</v>
      </c>
      <c r="U893" t="s">
        <v>101</v>
      </c>
      <c r="V893" t="s">
        <v>56</v>
      </c>
    </row>
    <row r="894" spans="1:22" x14ac:dyDescent="0.25">
      <c r="A894" t="s">
        <v>47</v>
      </c>
      <c r="B894" t="s">
        <v>48</v>
      </c>
      <c r="C894" s="3" t="s">
        <v>178</v>
      </c>
      <c r="D894" t="s">
        <v>96</v>
      </c>
      <c r="E894" t="s">
        <v>112</v>
      </c>
      <c r="F894" s="1">
        <v>36879</v>
      </c>
      <c r="I894" s="1">
        <v>38169</v>
      </c>
      <c r="J894" t="s">
        <v>97</v>
      </c>
      <c r="K894" t="s">
        <v>98</v>
      </c>
      <c r="L894" t="s">
        <v>52</v>
      </c>
      <c r="N894" t="s">
        <v>99</v>
      </c>
      <c r="O894" s="2">
        <v>-496899</v>
      </c>
      <c r="P894">
        <v>3.2797000000000001</v>
      </c>
      <c r="Q894">
        <v>2.8668</v>
      </c>
      <c r="R894">
        <v>0.63705999999999996</v>
      </c>
      <c r="S894" s="4">
        <v>100748.38</v>
      </c>
      <c r="U894" t="s">
        <v>101</v>
      </c>
      <c r="V894" t="s">
        <v>56</v>
      </c>
    </row>
    <row r="895" spans="1:22" x14ac:dyDescent="0.25">
      <c r="A895" t="s">
        <v>47</v>
      </c>
      <c r="B895" t="s">
        <v>48</v>
      </c>
      <c r="C895" s="3" t="s">
        <v>178</v>
      </c>
      <c r="D895" t="s">
        <v>96</v>
      </c>
      <c r="E895" t="s">
        <v>102</v>
      </c>
      <c r="F895" s="1">
        <v>36798</v>
      </c>
      <c r="I895" s="1">
        <v>38169</v>
      </c>
      <c r="J895" t="s">
        <v>97</v>
      </c>
      <c r="K895" t="s">
        <v>98</v>
      </c>
      <c r="L895" t="s">
        <v>57</v>
      </c>
      <c r="N895" t="s">
        <v>99</v>
      </c>
      <c r="O895" s="2">
        <v>230764</v>
      </c>
      <c r="P895">
        <v>3.2797000000000001</v>
      </c>
      <c r="Q895">
        <v>2.8668</v>
      </c>
      <c r="R895">
        <v>0.59882999999999997</v>
      </c>
      <c r="S895" s="4">
        <v>-38809.07</v>
      </c>
      <c r="U895" t="s">
        <v>101</v>
      </c>
      <c r="V895" t="s">
        <v>56</v>
      </c>
    </row>
    <row r="896" spans="1:22" x14ac:dyDescent="0.25">
      <c r="A896" t="s">
        <v>47</v>
      </c>
      <c r="B896" t="s">
        <v>48</v>
      </c>
      <c r="C896" s="3" t="s">
        <v>178</v>
      </c>
      <c r="D896" t="s">
        <v>96</v>
      </c>
      <c r="E896" t="s">
        <v>103</v>
      </c>
      <c r="F896" s="1">
        <v>36879</v>
      </c>
      <c r="I896" s="1">
        <v>38169</v>
      </c>
      <c r="J896" t="s">
        <v>97</v>
      </c>
      <c r="K896" t="s">
        <v>98</v>
      </c>
      <c r="L896" t="s">
        <v>52</v>
      </c>
      <c r="N896" t="s">
        <v>99</v>
      </c>
      <c r="O896" s="2">
        <v>-384648</v>
      </c>
      <c r="P896">
        <v>3.2797000000000001</v>
      </c>
      <c r="Q896">
        <v>2.8668</v>
      </c>
      <c r="R896">
        <v>0.59245999999999999</v>
      </c>
      <c r="S896" s="4">
        <v>62472.02</v>
      </c>
      <c r="U896" t="s">
        <v>101</v>
      </c>
      <c r="V896" t="s">
        <v>56</v>
      </c>
    </row>
    <row r="897" spans="1:22" x14ac:dyDescent="0.25">
      <c r="A897" t="s">
        <v>47</v>
      </c>
      <c r="B897" t="s">
        <v>48</v>
      </c>
      <c r="C897" s="3" t="s">
        <v>178</v>
      </c>
      <c r="D897" t="s">
        <v>96</v>
      </c>
      <c r="E897" t="s">
        <v>104</v>
      </c>
      <c r="F897" s="1">
        <v>36798</v>
      </c>
      <c r="I897" s="1">
        <v>38169</v>
      </c>
      <c r="J897" t="s">
        <v>97</v>
      </c>
      <c r="K897" t="s">
        <v>98</v>
      </c>
      <c r="L897" t="s">
        <v>57</v>
      </c>
      <c r="N897" t="s">
        <v>99</v>
      </c>
      <c r="O897" s="2">
        <v>103323</v>
      </c>
      <c r="P897">
        <v>3.2797000000000001</v>
      </c>
      <c r="Q897">
        <v>2.8668</v>
      </c>
      <c r="R897">
        <v>0.59882999999999997</v>
      </c>
      <c r="S897" s="4">
        <v>-17376.490000000002</v>
      </c>
      <c r="U897" t="s">
        <v>101</v>
      </c>
      <c r="V897" t="s">
        <v>56</v>
      </c>
    </row>
    <row r="898" spans="1:22" x14ac:dyDescent="0.25">
      <c r="A898" t="s">
        <v>47</v>
      </c>
      <c r="B898" t="s">
        <v>48</v>
      </c>
      <c r="C898" s="3" t="s">
        <v>178</v>
      </c>
      <c r="D898" t="s">
        <v>96</v>
      </c>
      <c r="E898" t="s">
        <v>109</v>
      </c>
      <c r="F898" s="1">
        <v>36798</v>
      </c>
      <c r="I898" s="1">
        <v>38169</v>
      </c>
      <c r="J898" t="s">
        <v>97</v>
      </c>
      <c r="K898" t="s">
        <v>98</v>
      </c>
      <c r="L898" t="s">
        <v>57</v>
      </c>
      <c r="N898" t="s">
        <v>99</v>
      </c>
      <c r="O898" s="2">
        <v>496899</v>
      </c>
      <c r="P898">
        <v>3.2797000000000001</v>
      </c>
      <c r="Q898">
        <v>2.8668</v>
      </c>
      <c r="R898">
        <v>0.63705999999999996</v>
      </c>
      <c r="S898" s="4">
        <v>-100748.38</v>
      </c>
      <c r="U898" t="s">
        <v>101</v>
      </c>
      <c r="V898" t="s">
        <v>56</v>
      </c>
    </row>
    <row r="899" spans="1:22" x14ac:dyDescent="0.25">
      <c r="A899" t="s">
        <v>47</v>
      </c>
      <c r="B899" t="s">
        <v>48</v>
      </c>
      <c r="C899" s="3" t="s">
        <v>178</v>
      </c>
      <c r="D899" t="s">
        <v>96</v>
      </c>
      <c r="E899" t="s">
        <v>110</v>
      </c>
      <c r="F899" s="1">
        <v>36879</v>
      </c>
      <c r="I899" s="1">
        <v>38169</v>
      </c>
      <c r="J899" t="s">
        <v>97</v>
      </c>
      <c r="K899" t="s">
        <v>105</v>
      </c>
      <c r="L899" t="s">
        <v>52</v>
      </c>
      <c r="N899" t="s">
        <v>99</v>
      </c>
      <c r="O899" s="2">
        <v>1004865</v>
      </c>
      <c r="P899">
        <v>3.2464</v>
      </c>
      <c r="Q899">
        <v>3.0566</v>
      </c>
      <c r="R899">
        <v>0.27394000000000002</v>
      </c>
      <c r="S899" s="4">
        <v>0</v>
      </c>
      <c r="U899" t="s">
        <v>101</v>
      </c>
      <c r="V899" t="s">
        <v>56</v>
      </c>
    </row>
    <row r="900" spans="1:22" x14ac:dyDescent="0.25">
      <c r="A900" t="s">
        <v>47</v>
      </c>
      <c r="B900" t="s">
        <v>48</v>
      </c>
      <c r="C900" s="3" t="s">
        <v>178</v>
      </c>
      <c r="D900" t="s">
        <v>96</v>
      </c>
      <c r="E900" t="s">
        <v>117</v>
      </c>
      <c r="F900" s="1">
        <v>36879</v>
      </c>
      <c r="I900" s="1">
        <v>38169</v>
      </c>
      <c r="J900" t="s">
        <v>97</v>
      </c>
      <c r="K900" t="s">
        <v>107</v>
      </c>
      <c r="L900" t="s">
        <v>52</v>
      </c>
      <c r="N900" t="s">
        <v>99</v>
      </c>
      <c r="O900" s="2">
        <v>538129</v>
      </c>
      <c r="P900">
        <v>3.2797000000000001</v>
      </c>
      <c r="Q900">
        <v>2.8668</v>
      </c>
      <c r="R900">
        <v>0.59245999999999999</v>
      </c>
      <c r="S900" s="4">
        <v>0</v>
      </c>
      <c r="U900" t="s">
        <v>101</v>
      </c>
      <c r="V900" t="s">
        <v>56</v>
      </c>
    </row>
    <row r="901" spans="1:22" x14ac:dyDescent="0.25">
      <c r="A901" t="s">
        <v>47</v>
      </c>
      <c r="B901" t="s">
        <v>48</v>
      </c>
      <c r="C901" s="3" t="s">
        <v>178</v>
      </c>
      <c r="D901" t="s">
        <v>96</v>
      </c>
      <c r="E901" t="s">
        <v>108</v>
      </c>
      <c r="F901" s="1">
        <v>36798</v>
      </c>
      <c r="I901" s="1">
        <v>38169</v>
      </c>
      <c r="J901" t="s">
        <v>97</v>
      </c>
      <c r="K901" t="s">
        <v>107</v>
      </c>
      <c r="L901" t="s">
        <v>57</v>
      </c>
      <c r="N901" t="s">
        <v>99</v>
      </c>
      <c r="O901" s="2">
        <v>-538129</v>
      </c>
      <c r="P901">
        <v>3.2797000000000001</v>
      </c>
      <c r="Q901">
        <v>2.8668</v>
      </c>
      <c r="R901">
        <v>0.59245999999999999</v>
      </c>
      <c r="S901" s="4">
        <v>0</v>
      </c>
      <c r="U901" t="s">
        <v>101</v>
      </c>
      <c r="V901" t="s">
        <v>56</v>
      </c>
    </row>
    <row r="902" spans="1:22" x14ac:dyDescent="0.25">
      <c r="A902" t="s">
        <v>47</v>
      </c>
      <c r="B902" t="s">
        <v>48</v>
      </c>
      <c r="C902" s="3" t="s">
        <v>178</v>
      </c>
      <c r="D902" t="s">
        <v>96</v>
      </c>
      <c r="E902" t="s">
        <v>106</v>
      </c>
      <c r="F902" s="1">
        <v>36798</v>
      </c>
      <c r="I902" s="1">
        <v>38169</v>
      </c>
      <c r="J902" t="s">
        <v>97</v>
      </c>
      <c r="K902" t="s">
        <v>105</v>
      </c>
      <c r="L902" t="s">
        <v>57</v>
      </c>
      <c r="N902" t="s">
        <v>99</v>
      </c>
      <c r="O902" s="2">
        <v>-1004865</v>
      </c>
      <c r="P902">
        <v>3.2464</v>
      </c>
      <c r="Q902">
        <v>3.0566</v>
      </c>
      <c r="R902">
        <v>0.27394000000000002</v>
      </c>
      <c r="S902" s="4">
        <v>0</v>
      </c>
      <c r="U902" t="s">
        <v>101</v>
      </c>
      <c r="V902" t="s">
        <v>56</v>
      </c>
    </row>
    <row r="903" spans="1:22" x14ac:dyDescent="0.25">
      <c r="A903" t="s">
        <v>47</v>
      </c>
      <c r="B903" t="s">
        <v>48</v>
      </c>
      <c r="C903" s="3" t="s">
        <v>178</v>
      </c>
      <c r="D903" t="s">
        <v>96</v>
      </c>
      <c r="E903" t="s">
        <v>111</v>
      </c>
      <c r="F903" s="1">
        <v>36798</v>
      </c>
      <c r="I903" s="1">
        <v>38169</v>
      </c>
      <c r="J903" t="s">
        <v>97</v>
      </c>
      <c r="K903" t="s">
        <v>107</v>
      </c>
      <c r="L903" t="s">
        <v>57</v>
      </c>
      <c r="N903" t="s">
        <v>99</v>
      </c>
      <c r="O903" s="2">
        <v>-384648</v>
      </c>
      <c r="P903">
        <v>3.2797000000000001</v>
      </c>
      <c r="Q903">
        <v>2.8668</v>
      </c>
      <c r="R903">
        <v>0.59245999999999999</v>
      </c>
      <c r="S903" s="4">
        <v>0</v>
      </c>
      <c r="U903" t="s">
        <v>101</v>
      </c>
      <c r="V903" t="s">
        <v>56</v>
      </c>
    </row>
    <row r="904" spans="1:22" x14ac:dyDescent="0.25">
      <c r="A904" t="s">
        <v>47</v>
      </c>
      <c r="B904" t="s">
        <v>48</v>
      </c>
      <c r="C904" s="3" t="s">
        <v>178</v>
      </c>
      <c r="D904" t="s">
        <v>96</v>
      </c>
      <c r="E904" t="s">
        <v>112</v>
      </c>
      <c r="F904" s="1">
        <v>36879</v>
      </c>
      <c r="I904" s="1">
        <v>38169</v>
      </c>
      <c r="J904" t="s">
        <v>97</v>
      </c>
      <c r="K904" t="s">
        <v>107</v>
      </c>
      <c r="L904" t="s">
        <v>52</v>
      </c>
      <c r="N904" t="s">
        <v>99</v>
      </c>
      <c r="O904" s="2">
        <v>496899</v>
      </c>
      <c r="P904">
        <v>3.2797000000000001</v>
      </c>
      <c r="Q904">
        <v>2.8668</v>
      </c>
      <c r="R904">
        <v>0.63705999999999996</v>
      </c>
      <c r="S904" s="4">
        <v>0</v>
      </c>
      <c r="U904" t="s">
        <v>101</v>
      </c>
      <c r="V904" t="s">
        <v>56</v>
      </c>
    </row>
    <row r="905" spans="1:22" x14ac:dyDescent="0.25">
      <c r="A905" t="s">
        <v>47</v>
      </c>
      <c r="B905" t="s">
        <v>48</v>
      </c>
      <c r="C905" s="3" t="s">
        <v>178</v>
      </c>
      <c r="D905" t="s">
        <v>96</v>
      </c>
      <c r="E905" t="s">
        <v>103</v>
      </c>
      <c r="F905" s="1">
        <v>36879</v>
      </c>
      <c r="I905" s="1">
        <v>38169</v>
      </c>
      <c r="J905" t="s">
        <v>97</v>
      </c>
      <c r="K905" t="s">
        <v>107</v>
      </c>
      <c r="L905" t="s">
        <v>52</v>
      </c>
      <c r="N905" t="s">
        <v>99</v>
      </c>
      <c r="O905" s="2">
        <v>384648</v>
      </c>
      <c r="P905">
        <v>3.2797000000000001</v>
      </c>
      <c r="Q905">
        <v>2.8668</v>
      </c>
      <c r="R905">
        <v>0.59245999999999999</v>
      </c>
      <c r="S905" s="4">
        <v>0</v>
      </c>
      <c r="U905" t="s">
        <v>101</v>
      </c>
      <c r="V905" t="s">
        <v>56</v>
      </c>
    </row>
    <row r="906" spans="1:22" x14ac:dyDescent="0.25">
      <c r="A906" t="s">
        <v>47</v>
      </c>
      <c r="B906" t="s">
        <v>48</v>
      </c>
      <c r="C906" s="3" t="s">
        <v>178</v>
      </c>
      <c r="D906" t="s">
        <v>96</v>
      </c>
      <c r="E906" t="s">
        <v>104</v>
      </c>
      <c r="F906" s="1">
        <v>36798</v>
      </c>
      <c r="I906" s="1">
        <v>38169</v>
      </c>
      <c r="J906" t="s">
        <v>97</v>
      </c>
      <c r="K906" t="s">
        <v>107</v>
      </c>
      <c r="L906" t="s">
        <v>57</v>
      </c>
      <c r="N906" t="s">
        <v>99</v>
      </c>
      <c r="O906" s="2">
        <v>-103323</v>
      </c>
      <c r="P906">
        <v>3.2797000000000001</v>
      </c>
      <c r="Q906">
        <v>2.8668</v>
      </c>
      <c r="R906">
        <v>0.59882999999999997</v>
      </c>
      <c r="S906" s="4">
        <v>0</v>
      </c>
      <c r="U906" t="s">
        <v>101</v>
      </c>
      <c r="V906" t="s">
        <v>56</v>
      </c>
    </row>
    <row r="907" spans="1:22" x14ac:dyDescent="0.25">
      <c r="A907" t="s">
        <v>47</v>
      </c>
      <c r="B907" t="s">
        <v>48</v>
      </c>
      <c r="C907" s="3" t="s">
        <v>178</v>
      </c>
      <c r="D907" t="s">
        <v>96</v>
      </c>
      <c r="E907" t="s">
        <v>109</v>
      </c>
      <c r="F907" s="1">
        <v>36798</v>
      </c>
      <c r="I907" s="1">
        <v>38169</v>
      </c>
      <c r="J907" t="s">
        <v>97</v>
      </c>
      <c r="K907" t="s">
        <v>107</v>
      </c>
      <c r="L907" t="s">
        <v>57</v>
      </c>
      <c r="N907" t="s">
        <v>99</v>
      </c>
      <c r="O907" s="2">
        <v>-496899</v>
      </c>
      <c r="P907">
        <v>3.2797000000000001</v>
      </c>
      <c r="Q907">
        <v>2.8668</v>
      </c>
      <c r="R907">
        <v>0.63705999999999996</v>
      </c>
      <c r="S907" s="4">
        <v>0</v>
      </c>
      <c r="U907" t="s">
        <v>101</v>
      </c>
      <c r="V907" t="s">
        <v>56</v>
      </c>
    </row>
    <row r="908" spans="1:22" x14ac:dyDescent="0.25">
      <c r="A908" t="s">
        <v>47</v>
      </c>
      <c r="B908" t="s">
        <v>48</v>
      </c>
      <c r="C908" s="3" t="s">
        <v>178</v>
      </c>
      <c r="D908" t="s">
        <v>96</v>
      </c>
      <c r="E908" t="s">
        <v>113</v>
      </c>
      <c r="F908" s="1">
        <v>36879</v>
      </c>
      <c r="I908" s="1">
        <v>38169</v>
      </c>
      <c r="J908" t="s">
        <v>97</v>
      </c>
      <c r="K908" t="s">
        <v>107</v>
      </c>
      <c r="L908" t="s">
        <v>52</v>
      </c>
      <c r="N908" t="s">
        <v>99</v>
      </c>
      <c r="O908" s="2">
        <v>230764</v>
      </c>
      <c r="P908">
        <v>3.2797000000000001</v>
      </c>
      <c r="Q908">
        <v>2.8668</v>
      </c>
      <c r="R908">
        <v>0.59882999999999997</v>
      </c>
      <c r="S908" s="4">
        <v>0</v>
      </c>
      <c r="U908" t="s">
        <v>101</v>
      </c>
      <c r="V908" t="s">
        <v>56</v>
      </c>
    </row>
    <row r="909" spans="1:22" x14ac:dyDescent="0.25">
      <c r="A909" t="s">
        <v>47</v>
      </c>
      <c r="B909" t="s">
        <v>48</v>
      </c>
      <c r="C909" s="3" t="s">
        <v>178</v>
      </c>
      <c r="D909" t="s">
        <v>96</v>
      </c>
      <c r="E909" t="s">
        <v>100</v>
      </c>
      <c r="F909" s="1">
        <v>36879</v>
      </c>
      <c r="I909" s="1">
        <v>38169</v>
      </c>
      <c r="J909" t="s">
        <v>97</v>
      </c>
      <c r="K909" t="s">
        <v>107</v>
      </c>
      <c r="L909" t="s">
        <v>52</v>
      </c>
      <c r="N909" t="s">
        <v>99</v>
      </c>
      <c r="O909" s="2">
        <v>103323</v>
      </c>
      <c r="P909">
        <v>3.2797000000000001</v>
      </c>
      <c r="Q909">
        <v>2.8668</v>
      </c>
      <c r="R909">
        <v>0.59882999999999997</v>
      </c>
      <c r="S909" s="4">
        <v>0</v>
      </c>
      <c r="U909" t="s">
        <v>101</v>
      </c>
      <c r="V909" t="s">
        <v>56</v>
      </c>
    </row>
    <row r="910" spans="1:22" x14ac:dyDescent="0.25">
      <c r="A910" t="s">
        <v>47</v>
      </c>
      <c r="B910" t="s">
        <v>48</v>
      </c>
      <c r="C910" s="3" t="s">
        <v>178</v>
      </c>
      <c r="D910" t="s">
        <v>96</v>
      </c>
      <c r="E910" t="s">
        <v>102</v>
      </c>
      <c r="F910" s="1">
        <v>36798</v>
      </c>
      <c r="I910" s="1">
        <v>38169</v>
      </c>
      <c r="J910" t="s">
        <v>97</v>
      </c>
      <c r="K910" t="s">
        <v>107</v>
      </c>
      <c r="L910" t="s">
        <v>57</v>
      </c>
      <c r="N910" t="s">
        <v>99</v>
      </c>
      <c r="O910" s="2">
        <v>-230764</v>
      </c>
      <c r="P910">
        <v>3.2797000000000001</v>
      </c>
      <c r="Q910">
        <v>2.8668</v>
      </c>
      <c r="R910">
        <v>0.59882999999999997</v>
      </c>
      <c r="S910" s="4">
        <v>0</v>
      </c>
      <c r="U910" t="s">
        <v>101</v>
      </c>
      <c r="V910" t="s">
        <v>56</v>
      </c>
    </row>
    <row r="911" spans="1:22" x14ac:dyDescent="0.25">
      <c r="A911" t="s">
        <v>47</v>
      </c>
      <c r="B911" t="s">
        <v>48</v>
      </c>
      <c r="C911" s="3" t="s">
        <v>178</v>
      </c>
      <c r="D911" t="s">
        <v>96</v>
      </c>
      <c r="E911" t="s">
        <v>113</v>
      </c>
      <c r="F911" s="1">
        <v>36879</v>
      </c>
      <c r="I911" s="1">
        <v>38169</v>
      </c>
      <c r="J911" t="s">
        <v>97</v>
      </c>
      <c r="K911" t="s">
        <v>98</v>
      </c>
      <c r="L911" t="s">
        <v>52</v>
      </c>
      <c r="N911" t="s">
        <v>99</v>
      </c>
      <c r="O911" s="2">
        <v>-230764</v>
      </c>
      <c r="P911">
        <v>3.2797000000000001</v>
      </c>
      <c r="Q911">
        <v>2.8668</v>
      </c>
      <c r="R911">
        <v>0.59882999999999997</v>
      </c>
      <c r="S911" s="4">
        <v>38809.07</v>
      </c>
      <c r="U911" t="s">
        <v>101</v>
      </c>
      <c r="V911" t="s">
        <v>56</v>
      </c>
    </row>
    <row r="912" spans="1:22" x14ac:dyDescent="0.25">
      <c r="A912" t="s">
        <v>47</v>
      </c>
      <c r="B912" t="s">
        <v>48</v>
      </c>
      <c r="C912" s="3" t="s">
        <v>178</v>
      </c>
      <c r="D912" t="s">
        <v>96</v>
      </c>
      <c r="E912" t="s">
        <v>110</v>
      </c>
      <c r="F912" s="1">
        <v>36879</v>
      </c>
      <c r="I912" s="1">
        <v>38169</v>
      </c>
      <c r="J912" t="s">
        <v>97</v>
      </c>
      <c r="K912" t="s">
        <v>119</v>
      </c>
      <c r="L912" t="s">
        <v>52</v>
      </c>
      <c r="N912" t="s">
        <v>99</v>
      </c>
      <c r="O912" s="2">
        <v>-1004865</v>
      </c>
      <c r="P912">
        <v>3.2464</v>
      </c>
      <c r="Q912">
        <v>3.0566</v>
      </c>
      <c r="R912">
        <v>0.27394000000000002</v>
      </c>
      <c r="S912" s="4">
        <v>76455.86</v>
      </c>
      <c r="U912" t="s">
        <v>101</v>
      </c>
      <c r="V912" t="s">
        <v>56</v>
      </c>
    </row>
    <row r="913" spans="1:22" x14ac:dyDescent="0.25">
      <c r="A913" t="s">
        <v>47</v>
      </c>
      <c r="B913" t="s">
        <v>48</v>
      </c>
      <c r="C913" s="3" t="s">
        <v>178</v>
      </c>
      <c r="D913" t="s">
        <v>96</v>
      </c>
      <c r="E913" t="s">
        <v>117</v>
      </c>
      <c r="F913" s="1">
        <v>36879</v>
      </c>
      <c r="I913" s="1">
        <v>38169</v>
      </c>
      <c r="J913" t="s">
        <v>97</v>
      </c>
      <c r="K913" t="s">
        <v>116</v>
      </c>
      <c r="L913" t="s">
        <v>52</v>
      </c>
      <c r="N913" t="s">
        <v>99</v>
      </c>
      <c r="O913" s="2">
        <v>-538129</v>
      </c>
      <c r="P913">
        <v>3.2797000000000001</v>
      </c>
      <c r="Q913">
        <v>2.8668</v>
      </c>
      <c r="R913">
        <v>0.59245999999999999</v>
      </c>
      <c r="S913" s="4">
        <v>87399.4</v>
      </c>
      <c r="U913" t="s">
        <v>101</v>
      </c>
      <c r="V913" t="s">
        <v>56</v>
      </c>
    </row>
    <row r="914" spans="1:22" x14ac:dyDescent="0.25">
      <c r="A914" t="s">
        <v>47</v>
      </c>
      <c r="B914" t="s">
        <v>48</v>
      </c>
      <c r="C914" s="3" t="s">
        <v>178</v>
      </c>
      <c r="D914" t="s">
        <v>96</v>
      </c>
      <c r="E914" t="s">
        <v>100</v>
      </c>
      <c r="F914" s="1">
        <v>36879</v>
      </c>
      <c r="I914" s="1">
        <v>38169</v>
      </c>
      <c r="J914" t="s">
        <v>97</v>
      </c>
      <c r="K914" t="s">
        <v>98</v>
      </c>
      <c r="L914" t="s">
        <v>52</v>
      </c>
      <c r="N914" t="s">
        <v>99</v>
      </c>
      <c r="O914" s="2">
        <v>-103323</v>
      </c>
      <c r="P914">
        <v>3.2797000000000001</v>
      </c>
      <c r="Q914">
        <v>2.8668</v>
      </c>
      <c r="R914">
        <v>0.59882999999999997</v>
      </c>
      <c r="S914" s="4">
        <v>17376.490000000002</v>
      </c>
      <c r="U914" t="s">
        <v>101</v>
      </c>
      <c r="V914" t="s">
        <v>56</v>
      </c>
    </row>
    <row r="915" spans="1:22" x14ac:dyDescent="0.25">
      <c r="A915" t="s">
        <v>47</v>
      </c>
      <c r="B915" t="s">
        <v>48</v>
      </c>
      <c r="C915" s="3" t="s">
        <v>178</v>
      </c>
      <c r="D915" t="s">
        <v>96</v>
      </c>
      <c r="E915" t="s">
        <v>108</v>
      </c>
      <c r="F915" s="1">
        <v>36798</v>
      </c>
      <c r="I915" s="1">
        <v>38200</v>
      </c>
      <c r="J915" t="s">
        <v>97</v>
      </c>
      <c r="K915" t="s">
        <v>116</v>
      </c>
      <c r="L915" t="s">
        <v>57</v>
      </c>
      <c r="N915" t="s">
        <v>99</v>
      </c>
      <c r="O915" s="2">
        <v>538129</v>
      </c>
      <c r="P915">
        <v>3.3176999999999999</v>
      </c>
      <c r="Q915">
        <v>2.9045999999999998</v>
      </c>
      <c r="R915">
        <v>0.59267999999999998</v>
      </c>
      <c r="S915" s="4">
        <v>-87006.85</v>
      </c>
      <c r="U915" t="s">
        <v>101</v>
      </c>
      <c r="V915" t="s">
        <v>56</v>
      </c>
    </row>
    <row r="916" spans="1:22" x14ac:dyDescent="0.25">
      <c r="A916" t="s">
        <v>47</v>
      </c>
      <c r="B916" t="s">
        <v>48</v>
      </c>
      <c r="C916" s="3" t="s">
        <v>178</v>
      </c>
      <c r="D916" t="s">
        <v>96</v>
      </c>
      <c r="E916" t="s">
        <v>106</v>
      </c>
      <c r="F916" s="1">
        <v>36798</v>
      </c>
      <c r="I916" s="1">
        <v>38200</v>
      </c>
      <c r="J916" t="s">
        <v>97</v>
      </c>
      <c r="K916" t="s">
        <v>119</v>
      </c>
      <c r="L916" t="s">
        <v>57</v>
      </c>
      <c r="N916" t="s">
        <v>99</v>
      </c>
      <c r="O916" s="2">
        <v>1004865</v>
      </c>
      <c r="P916">
        <v>3.2845</v>
      </c>
      <c r="Q916">
        <v>3.0945</v>
      </c>
      <c r="R916">
        <v>0.27403</v>
      </c>
      <c r="S916" s="4">
        <v>-76112.460000000006</v>
      </c>
      <c r="U916" t="s">
        <v>101</v>
      </c>
      <c r="V916" t="s">
        <v>56</v>
      </c>
    </row>
    <row r="917" spans="1:22" x14ac:dyDescent="0.25">
      <c r="A917" t="s">
        <v>47</v>
      </c>
      <c r="B917" t="s">
        <v>48</v>
      </c>
      <c r="C917" s="3" t="s">
        <v>178</v>
      </c>
      <c r="D917" t="s">
        <v>96</v>
      </c>
      <c r="E917" t="s">
        <v>111</v>
      </c>
      <c r="F917" s="1">
        <v>36798</v>
      </c>
      <c r="I917" s="1">
        <v>38200</v>
      </c>
      <c r="J917" t="s">
        <v>97</v>
      </c>
      <c r="K917" t="s">
        <v>98</v>
      </c>
      <c r="L917" t="s">
        <v>57</v>
      </c>
      <c r="N917" t="s">
        <v>99</v>
      </c>
      <c r="O917" s="2">
        <v>384648</v>
      </c>
      <c r="P917">
        <v>3.3176999999999999</v>
      </c>
      <c r="Q917">
        <v>2.9045999999999998</v>
      </c>
      <c r="R917">
        <v>0.59267999999999998</v>
      </c>
      <c r="S917" s="4">
        <v>-62191.43</v>
      </c>
      <c r="U917" t="s">
        <v>101</v>
      </c>
      <c r="V917" t="s">
        <v>56</v>
      </c>
    </row>
    <row r="918" spans="1:22" x14ac:dyDescent="0.25">
      <c r="A918" t="s">
        <v>47</v>
      </c>
      <c r="B918" t="s">
        <v>48</v>
      </c>
      <c r="C918" s="3" t="s">
        <v>178</v>
      </c>
      <c r="D918" t="s">
        <v>96</v>
      </c>
      <c r="E918" t="s">
        <v>112</v>
      </c>
      <c r="F918" s="1">
        <v>36879</v>
      </c>
      <c r="I918" s="1">
        <v>38200</v>
      </c>
      <c r="J918" t="s">
        <v>97</v>
      </c>
      <c r="K918" t="s">
        <v>98</v>
      </c>
      <c r="L918" t="s">
        <v>52</v>
      </c>
      <c r="N918" t="s">
        <v>99</v>
      </c>
      <c r="O918" s="2">
        <v>-496899</v>
      </c>
      <c r="P918">
        <v>3.3176999999999999</v>
      </c>
      <c r="Q918">
        <v>2.9045999999999998</v>
      </c>
      <c r="R918">
        <v>0.63729000000000002</v>
      </c>
      <c r="S918" s="4">
        <v>100295.87</v>
      </c>
      <c r="U918" t="s">
        <v>101</v>
      </c>
      <c r="V918" t="s">
        <v>56</v>
      </c>
    </row>
    <row r="919" spans="1:22" x14ac:dyDescent="0.25">
      <c r="A919" t="s">
        <v>47</v>
      </c>
      <c r="B919" t="s">
        <v>48</v>
      </c>
      <c r="C919" s="3" t="s">
        <v>178</v>
      </c>
      <c r="D919" t="s">
        <v>96</v>
      </c>
      <c r="E919" t="s">
        <v>102</v>
      </c>
      <c r="F919" s="1">
        <v>36798</v>
      </c>
      <c r="I919" s="1">
        <v>38200</v>
      </c>
      <c r="J919" t="s">
        <v>97</v>
      </c>
      <c r="K919" t="s">
        <v>98</v>
      </c>
      <c r="L919" t="s">
        <v>57</v>
      </c>
      <c r="N919" t="s">
        <v>99</v>
      </c>
      <c r="O919" s="2">
        <v>230764</v>
      </c>
      <c r="P919">
        <v>3.3176999999999999</v>
      </c>
      <c r="Q919">
        <v>2.9045999999999998</v>
      </c>
      <c r="R919">
        <v>0.59904999999999997</v>
      </c>
      <c r="S919" s="4">
        <v>-38634.76</v>
      </c>
      <c r="U919" t="s">
        <v>101</v>
      </c>
      <c r="V919" t="s">
        <v>56</v>
      </c>
    </row>
    <row r="920" spans="1:22" x14ac:dyDescent="0.25">
      <c r="A920" t="s">
        <v>47</v>
      </c>
      <c r="B920" t="s">
        <v>48</v>
      </c>
      <c r="C920" s="3" t="s">
        <v>178</v>
      </c>
      <c r="D920" t="s">
        <v>96</v>
      </c>
      <c r="E920" t="s">
        <v>103</v>
      </c>
      <c r="F920" s="1">
        <v>36879</v>
      </c>
      <c r="I920" s="1">
        <v>38200</v>
      </c>
      <c r="J920" t="s">
        <v>97</v>
      </c>
      <c r="K920" t="s">
        <v>98</v>
      </c>
      <c r="L920" t="s">
        <v>52</v>
      </c>
      <c r="N920" t="s">
        <v>99</v>
      </c>
      <c r="O920" s="2">
        <v>-384648</v>
      </c>
      <c r="P920">
        <v>3.3176999999999999</v>
      </c>
      <c r="Q920">
        <v>2.9045999999999998</v>
      </c>
      <c r="R920">
        <v>0.59267999999999998</v>
      </c>
      <c r="S920" s="4">
        <v>62191.43</v>
      </c>
      <c r="U920" t="s">
        <v>101</v>
      </c>
      <c r="V920" t="s">
        <v>56</v>
      </c>
    </row>
    <row r="921" spans="1:22" x14ac:dyDescent="0.25">
      <c r="A921" t="s">
        <v>47</v>
      </c>
      <c r="B921" t="s">
        <v>48</v>
      </c>
      <c r="C921" s="3" t="s">
        <v>178</v>
      </c>
      <c r="D921" t="s">
        <v>96</v>
      </c>
      <c r="E921" t="s">
        <v>104</v>
      </c>
      <c r="F921" s="1">
        <v>36798</v>
      </c>
      <c r="I921" s="1">
        <v>38200</v>
      </c>
      <c r="J921" t="s">
        <v>97</v>
      </c>
      <c r="K921" t="s">
        <v>98</v>
      </c>
      <c r="L921" t="s">
        <v>57</v>
      </c>
      <c r="N921" t="s">
        <v>99</v>
      </c>
      <c r="O921" s="2">
        <v>103323</v>
      </c>
      <c r="P921">
        <v>3.3176999999999999</v>
      </c>
      <c r="Q921">
        <v>2.9045999999999998</v>
      </c>
      <c r="R921">
        <v>0.59904999999999997</v>
      </c>
      <c r="S921" s="4">
        <v>-17298.45</v>
      </c>
      <c r="U921" t="s">
        <v>101</v>
      </c>
      <c r="V921" t="s">
        <v>56</v>
      </c>
    </row>
    <row r="922" spans="1:22" x14ac:dyDescent="0.25">
      <c r="A922" t="s">
        <v>47</v>
      </c>
      <c r="B922" t="s">
        <v>48</v>
      </c>
      <c r="C922" s="3" t="s">
        <v>178</v>
      </c>
      <c r="D922" t="s">
        <v>96</v>
      </c>
      <c r="E922" t="s">
        <v>109</v>
      </c>
      <c r="F922" s="1">
        <v>36798</v>
      </c>
      <c r="I922" s="1">
        <v>38200</v>
      </c>
      <c r="J922" t="s">
        <v>97</v>
      </c>
      <c r="K922" t="s">
        <v>98</v>
      </c>
      <c r="L922" t="s">
        <v>57</v>
      </c>
      <c r="N922" t="s">
        <v>99</v>
      </c>
      <c r="O922" s="2">
        <v>496899</v>
      </c>
      <c r="P922">
        <v>3.3176999999999999</v>
      </c>
      <c r="Q922">
        <v>2.9045999999999998</v>
      </c>
      <c r="R922">
        <v>0.63729000000000002</v>
      </c>
      <c r="S922" s="4">
        <v>-100295.87</v>
      </c>
      <c r="U922" t="s">
        <v>101</v>
      </c>
      <c r="V922" t="s">
        <v>56</v>
      </c>
    </row>
    <row r="923" spans="1:22" x14ac:dyDescent="0.25">
      <c r="A923" t="s">
        <v>47</v>
      </c>
      <c r="B923" t="s">
        <v>48</v>
      </c>
      <c r="C923" s="3" t="s">
        <v>178</v>
      </c>
      <c r="D923" t="s">
        <v>96</v>
      </c>
      <c r="E923" t="s">
        <v>110</v>
      </c>
      <c r="F923" s="1">
        <v>36879</v>
      </c>
      <c r="I923" s="1">
        <v>38200</v>
      </c>
      <c r="J923" t="s">
        <v>97</v>
      </c>
      <c r="K923" t="s">
        <v>105</v>
      </c>
      <c r="L923" t="s">
        <v>52</v>
      </c>
      <c r="N923" t="s">
        <v>99</v>
      </c>
      <c r="O923" s="2">
        <v>1004865</v>
      </c>
      <c r="P923">
        <v>3.2845</v>
      </c>
      <c r="Q923">
        <v>3.0945</v>
      </c>
      <c r="R923">
        <v>0.27403</v>
      </c>
      <c r="S923" s="4">
        <v>0</v>
      </c>
      <c r="U923" t="s">
        <v>101</v>
      </c>
      <c r="V923" t="s">
        <v>56</v>
      </c>
    </row>
    <row r="924" spans="1:22" x14ac:dyDescent="0.25">
      <c r="A924" t="s">
        <v>47</v>
      </c>
      <c r="B924" t="s">
        <v>48</v>
      </c>
      <c r="C924" s="3" t="s">
        <v>178</v>
      </c>
      <c r="D924" t="s">
        <v>96</v>
      </c>
      <c r="E924" t="s">
        <v>117</v>
      </c>
      <c r="F924" s="1">
        <v>36879</v>
      </c>
      <c r="I924" s="1">
        <v>38200</v>
      </c>
      <c r="J924" t="s">
        <v>97</v>
      </c>
      <c r="K924" t="s">
        <v>107</v>
      </c>
      <c r="L924" t="s">
        <v>52</v>
      </c>
      <c r="N924" t="s">
        <v>99</v>
      </c>
      <c r="O924" s="2">
        <v>538129</v>
      </c>
      <c r="P924">
        <v>3.3176999999999999</v>
      </c>
      <c r="Q924">
        <v>2.9045999999999998</v>
      </c>
      <c r="R924">
        <v>0.59267999999999998</v>
      </c>
      <c r="S924" s="4">
        <v>0</v>
      </c>
      <c r="U924" t="s">
        <v>101</v>
      </c>
      <c r="V924" t="s">
        <v>56</v>
      </c>
    </row>
    <row r="925" spans="1:22" x14ac:dyDescent="0.25">
      <c r="A925" t="s">
        <v>47</v>
      </c>
      <c r="B925" t="s">
        <v>48</v>
      </c>
      <c r="C925" s="3" t="s">
        <v>178</v>
      </c>
      <c r="D925" t="s">
        <v>96</v>
      </c>
      <c r="E925" t="s">
        <v>108</v>
      </c>
      <c r="F925" s="1">
        <v>36798</v>
      </c>
      <c r="I925" s="1">
        <v>38200</v>
      </c>
      <c r="J925" t="s">
        <v>97</v>
      </c>
      <c r="K925" t="s">
        <v>107</v>
      </c>
      <c r="L925" t="s">
        <v>57</v>
      </c>
      <c r="N925" t="s">
        <v>99</v>
      </c>
      <c r="O925" s="2">
        <v>-538129</v>
      </c>
      <c r="P925">
        <v>3.3176999999999999</v>
      </c>
      <c r="Q925">
        <v>2.9045999999999998</v>
      </c>
      <c r="R925">
        <v>0.59267999999999998</v>
      </c>
      <c r="S925" s="4">
        <v>0</v>
      </c>
      <c r="U925" t="s">
        <v>101</v>
      </c>
      <c r="V925" t="s">
        <v>56</v>
      </c>
    </row>
    <row r="926" spans="1:22" x14ac:dyDescent="0.25">
      <c r="A926" t="s">
        <v>47</v>
      </c>
      <c r="B926" t="s">
        <v>48</v>
      </c>
      <c r="C926" s="3" t="s">
        <v>178</v>
      </c>
      <c r="D926" t="s">
        <v>96</v>
      </c>
      <c r="E926" t="s">
        <v>106</v>
      </c>
      <c r="F926" s="1">
        <v>36798</v>
      </c>
      <c r="I926" s="1">
        <v>38200</v>
      </c>
      <c r="J926" t="s">
        <v>97</v>
      </c>
      <c r="K926" t="s">
        <v>105</v>
      </c>
      <c r="L926" t="s">
        <v>57</v>
      </c>
      <c r="N926" t="s">
        <v>99</v>
      </c>
      <c r="O926" s="2">
        <v>-1004865</v>
      </c>
      <c r="P926">
        <v>3.2845</v>
      </c>
      <c r="Q926">
        <v>3.0945</v>
      </c>
      <c r="R926">
        <v>0.27403</v>
      </c>
      <c r="S926" s="4">
        <v>0</v>
      </c>
      <c r="U926" t="s">
        <v>101</v>
      </c>
      <c r="V926" t="s">
        <v>56</v>
      </c>
    </row>
    <row r="927" spans="1:22" x14ac:dyDescent="0.25">
      <c r="A927" t="s">
        <v>47</v>
      </c>
      <c r="B927" t="s">
        <v>48</v>
      </c>
      <c r="C927" s="3" t="s">
        <v>178</v>
      </c>
      <c r="D927" t="s">
        <v>96</v>
      </c>
      <c r="E927" t="s">
        <v>111</v>
      </c>
      <c r="F927" s="1">
        <v>36798</v>
      </c>
      <c r="I927" s="1">
        <v>38200</v>
      </c>
      <c r="J927" t="s">
        <v>97</v>
      </c>
      <c r="K927" t="s">
        <v>107</v>
      </c>
      <c r="L927" t="s">
        <v>57</v>
      </c>
      <c r="N927" t="s">
        <v>99</v>
      </c>
      <c r="O927" s="2">
        <v>-384648</v>
      </c>
      <c r="P927">
        <v>3.3176999999999999</v>
      </c>
      <c r="Q927">
        <v>2.9045999999999998</v>
      </c>
      <c r="R927">
        <v>0.59267999999999998</v>
      </c>
      <c r="S927" s="4">
        <v>0</v>
      </c>
      <c r="U927" t="s">
        <v>101</v>
      </c>
      <c r="V927" t="s">
        <v>56</v>
      </c>
    </row>
    <row r="928" spans="1:22" x14ac:dyDescent="0.25">
      <c r="A928" t="s">
        <v>47</v>
      </c>
      <c r="B928" t="s">
        <v>48</v>
      </c>
      <c r="C928" s="3" t="s">
        <v>178</v>
      </c>
      <c r="D928" t="s">
        <v>96</v>
      </c>
      <c r="E928" t="s">
        <v>112</v>
      </c>
      <c r="F928" s="1">
        <v>36879</v>
      </c>
      <c r="I928" s="1">
        <v>38200</v>
      </c>
      <c r="J928" t="s">
        <v>97</v>
      </c>
      <c r="K928" t="s">
        <v>107</v>
      </c>
      <c r="L928" t="s">
        <v>52</v>
      </c>
      <c r="N928" t="s">
        <v>99</v>
      </c>
      <c r="O928" s="2">
        <v>496899</v>
      </c>
      <c r="P928">
        <v>3.3176999999999999</v>
      </c>
      <c r="Q928">
        <v>2.9045999999999998</v>
      </c>
      <c r="R928">
        <v>0.63729000000000002</v>
      </c>
      <c r="S928" s="4">
        <v>0</v>
      </c>
      <c r="U928" t="s">
        <v>101</v>
      </c>
      <c r="V928" t="s">
        <v>56</v>
      </c>
    </row>
    <row r="929" spans="1:22" x14ac:dyDescent="0.25">
      <c r="A929" t="s">
        <v>47</v>
      </c>
      <c r="B929" t="s">
        <v>48</v>
      </c>
      <c r="C929" s="3" t="s">
        <v>178</v>
      </c>
      <c r="D929" t="s">
        <v>96</v>
      </c>
      <c r="E929" t="s">
        <v>103</v>
      </c>
      <c r="F929" s="1">
        <v>36879</v>
      </c>
      <c r="I929" s="1">
        <v>38200</v>
      </c>
      <c r="J929" t="s">
        <v>97</v>
      </c>
      <c r="K929" t="s">
        <v>107</v>
      </c>
      <c r="L929" t="s">
        <v>52</v>
      </c>
      <c r="N929" t="s">
        <v>99</v>
      </c>
      <c r="O929" s="2">
        <v>384648</v>
      </c>
      <c r="P929">
        <v>3.3176999999999999</v>
      </c>
      <c r="Q929">
        <v>2.9045999999999998</v>
      </c>
      <c r="R929">
        <v>0.59267999999999998</v>
      </c>
      <c r="S929" s="4">
        <v>0</v>
      </c>
      <c r="U929" t="s">
        <v>101</v>
      </c>
      <c r="V929" t="s">
        <v>56</v>
      </c>
    </row>
    <row r="930" spans="1:22" x14ac:dyDescent="0.25">
      <c r="A930" t="s">
        <v>47</v>
      </c>
      <c r="B930" t="s">
        <v>48</v>
      </c>
      <c r="C930" s="3" t="s">
        <v>178</v>
      </c>
      <c r="D930" t="s">
        <v>96</v>
      </c>
      <c r="E930" t="s">
        <v>104</v>
      </c>
      <c r="F930" s="1">
        <v>36798</v>
      </c>
      <c r="I930" s="1">
        <v>38200</v>
      </c>
      <c r="J930" t="s">
        <v>97</v>
      </c>
      <c r="K930" t="s">
        <v>107</v>
      </c>
      <c r="L930" t="s">
        <v>57</v>
      </c>
      <c r="N930" t="s">
        <v>99</v>
      </c>
      <c r="O930" s="2">
        <v>-103323</v>
      </c>
      <c r="P930">
        <v>3.3176999999999999</v>
      </c>
      <c r="Q930">
        <v>2.9045999999999998</v>
      </c>
      <c r="R930">
        <v>0.59904999999999997</v>
      </c>
      <c r="S930" s="4">
        <v>0</v>
      </c>
      <c r="U930" t="s">
        <v>101</v>
      </c>
      <c r="V930" t="s">
        <v>56</v>
      </c>
    </row>
    <row r="931" spans="1:22" x14ac:dyDescent="0.25">
      <c r="A931" t="s">
        <v>47</v>
      </c>
      <c r="B931" t="s">
        <v>48</v>
      </c>
      <c r="C931" s="3" t="s">
        <v>178</v>
      </c>
      <c r="D931" t="s">
        <v>96</v>
      </c>
      <c r="E931" t="s">
        <v>109</v>
      </c>
      <c r="F931" s="1">
        <v>36798</v>
      </c>
      <c r="I931" s="1">
        <v>38200</v>
      </c>
      <c r="J931" t="s">
        <v>97</v>
      </c>
      <c r="K931" t="s">
        <v>107</v>
      </c>
      <c r="L931" t="s">
        <v>57</v>
      </c>
      <c r="N931" t="s">
        <v>99</v>
      </c>
      <c r="O931" s="2">
        <v>-496899</v>
      </c>
      <c r="P931">
        <v>3.3176999999999999</v>
      </c>
      <c r="Q931">
        <v>2.9045999999999998</v>
      </c>
      <c r="R931">
        <v>0.63729000000000002</v>
      </c>
      <c r="S931" s="4">
        <v>0</v>
      </c>
      <c r="U931" t="s">
        <v>101</v>
      </c>
      <c r="V931" t="s">
        <v>56</v>
      </c>
    </row>
    <row r="932" spans="1:22" x14ac:dyDescent="0.25">
      <c r="A932" t="s">
        <v>47</v>
      </c>
      <c r="B932" t="s">
        <v>48</v>
      </c>
      <c r="C932" s="3" t="s">
        <v>178</v>
      </c>
      <c r="D932" t="s">
        <v>96</v>
      </c>
      <c r="E932" t="s">
        <v>113</v>
      </c>
      <c r="F932" s="1">
        <v>36879</v>
      </c>
      <c r="I932" s="1">
        <v>38200</v>
      </c>
      <c r="J932" t="s">
        <v>97</v>
      </c>
      <c r="K932" t="s">
        <v>107</v>
      </c>
      <c r="L932" t="s">
        <v>52</v>
      </c>
      <c r="N932" t="s">
        <v>99</v>
      </c>
      <c r="O932" s="2">
        <v>230764</v>
      </c>
      <c r="P932">
        <v>3.3176999999999999</v>
      </c>
      <c r="Q932">
        <v>2.9045999999999998</v>
      </c>
      <c r="R932">
        <v>0.59904999999999997</v>
      </c>
      <c r="S932" s="4">
        <v>0</v>
      </c>
      <c r="U932" t="s">
        <v>101</v>
      </c>
      <c r="V932" t="s">
        <v>56</v>
      </c>
    </row>
    <row r="933" spans="1:22" x14ac:dyDescent="0.25">
      <c r="A933" t="s">
        <v>47</v>
      </c>
      <c r="B933" t="s">
        <v>48</v>
      </c>
      <c r="C933" s="3" t="s">
        <v>178</v>
      </c>
      <c r="D933" t="s">
        <v>96</v>
      </c>
      <c r="E933" t="s">
        <v>100</v>
      </c>
      <c r="F933" s="1">
        <v>36879</v>
      </c>
      <c r="I933" s="1">
        <v>38200</v>
      </c>
      <c r="J933" t="s">
        <v>97</v>
      </c>
      <c r="K933" t="s">
        <v>107</v>
      </c>
      <c r="L933" t="s">
        <v>52</v>
      </c>
      <c r="N933" t="s">
        <v>99</v>
      </c>
      <c r="O933" s="2">
        <v>103323</v>
      </c>
      <c r="P933">
        <v>3.3176999999999999</v>
      </c>
      <c r="Q933">
        <v>2.9045999999999998</v>
      </c>
      <c r="R933">
        <v>0.59904999999999997</v>
      </c>
      <c r="S933" s="4">
        <v>0</v>
      </c>
      <c r="U933" t="s">
        <v>101</v>
      </c>
      <c r="V933" t="s">
        <v>56</v>
      </c>
    </row>
    <row r="934" spans="1:22" x14ac:dyDescent="0.25">
      <c r="A934" t="s">
        <v>47</v>
      </c>
      <c r="B934" t="s">
        <v>48</v>
      </c>
      <c r="C934" s="3" t="s">
        <v>178</v>
      </c>
      <c r="D934" t="s">
        <v>96</v>
      </c>
      <c r="E934" t="s">
        <v>102</v>
      </c>
      <c r="F934" s="1">
        <v>36798</v>
      </c>
      <c r="I934" s="1">
        <v>38200</v>
      </c>
      <c r="J934" t="s">
        <v>97</v>
      </c>
      <c r="K934" t="s">
        <v>107</v>
      </c>
      <c r="L934" t="s">
        <v>57</v>
      </c>
      <c r="N934" t="s">
        <v>99</v>
      </c>
      <c r="O934" s="2">
        <v>-230764</v>
      </c>
      <c r="P934">
        <v>3.3176999999999999</v>
      </c>
      <c r="Q934">
        <v>2.9045999999999998</v>
      </c>
      <c r="R934">
        <v>0.59904999999999997</v>
      </c>
      <c r="S934" s="4">
        <v>0</v>
      </c>
      <c r="U934" t="s">
        <v>101</v>
      </c>
      <c r="V934" t="s">
        <v>56</v>
      </c>
    </row>
    <row r="935" spans="1:22" x14ac:dyDescent="0.25">
      <c r="A935" t="s">
        <v>47</v>
      </c>
      <c r="B935" t="s">
        <v>48</v>
      </c>
      <c r="C935" s="3" t="s">
        <v>178</v>
      </c>
      <c r="D935" t="s">
        <v>96</v>
      </c>
      <c r="E935" t="s">
        <v>113</v>
      </c>
      <c r="F935" s="1">
        <v>36879</v>
      </c>
      <c r="I935" s="1">
        <v>38200</v>
      </c>
      <c r="J935" t="s">
        <v>97</v>
      </c>
      <c r="K935" t="s">
        <v>98</v>
      </c>
      <c r="L935" t="s">
        <v>52</v>
      </c>
      <c r="N935" t="s">
        <v>99</v>
      </c>
      <c r="O935" s="2">
        <v>-230764</v>
      </c>
      <c r="P935">
        <v>3.3176999999999999</v>
      </c>
      <c r="Q935">
        <v>2.9045999999999998</v>
      </c>
      <c r="R935">
        <v>0.59904999999999997</v>
      </c>
      <c r="S935" s="4">
        <v>38634.76</v>
      </c>
      <c r="U935" t="s">
        <v>101</v>
      </c>
      <c r="V935" t="s">
        <v>56</v>
      </c>
    </row>
    <row r="936" spans="1:22" x14ac:dyDescent="0.25">
      <c r="A936" t="s">
        <v>47</v>
      </c>
      <c r="B936" t="s">
        <v>48</v>
      </c>
      <c r="C936" s="3" t="s">
        <v>178</v>
      </c>
      <c r="D936" t="s">
        <v>96</v>
      </c>
      <c r="E936" t="s">
        <v>110</v>
      </c>
      <c r="F936" s="1">
        <v>36879</v>
      </c>
      <c r="I936" s="1">
        <v>38200</v>
      </c>
      <c r="J936" t="s">
        <v>97</v>
      </c>
      <c r="K936" t="s">
        <v>119</v>
      </c>
      <c r="L936" t="s">
        <v>52</v>
      </c>
      <c r="N936" t="s">
        <v>99</v>
      </c>
      <c r="O936" s="2">
        <v>-1004865</v>
      </c>
      <c r="P936">
        <v>3.2845</v>
      </c>
      <c r="Q936">
        <v>3.0945</v>
      </c>
      <c r="R936">
        <v>0.27403</v>
      </c>
      <c r="S936" s="4">
        <v>76112.460000000006</v>
      </c>
      <c r="U936" t="s">
        <v>101</v>
      </c>
      <c r="V936" t="s">
        <v>56</v>
      </c>
    </row>
    <row r="937" spans="1:22" x14ac:dyDescent="0.25">
      <c r="A937" t="s">
        <v>47</v>
      </c>
      <c r="B937" t="s">
        <v>48</v>
      </c>
      <c r="C937" s="3" t="s">
        <v>178</v>
      </c>
      <c r="D937" t="s">
        <v>96</v>
      </c>
      <c r="E937" t="s">
        <v>117</v>
      </c>
      <c r="F937" s="1">
        <v>36879</v>
      </c>
      <c r="I937" s="1">
        <v>38200</v>
      </c>
      <c r="J937" t="s">
        <v>97</v>
      </c>
      <c r="K937" t="s">
        <v>116</v>
      </c>
      <c r="L937" t="s">
        <v>52</v>
      </c>
      <c r="N937" t="s">
        <v>99</v>
      </c>
      <c r="O937" s="2">
        <v>-538129</v>
      </c>
      <c r="P937">
        <v>3.3176999999999999</v>
      </c>
      <c r="Q937">
        <v>2.9045999999999998</v>
      </c>
      <c r="R937">
        <v>0.59267999999999998</v>
      </c>
      <c r="S937" s="4">
        <v>87006.85</v>
      </c>
      <c r="U937" t="s">
        <v>101</v>
      </c>
      <c r="V937" t="s">
        <v>56</v>
      </c>
    </row>
    <row r="938" spans="1:22" x14ac:dyDescent="0.25">
      <c r="A938" t="s">
        <v>47</v>
      </c>
      <c r="B938" t="s">
        <v>48</v>
      </c>
      <c r="C938" s="3" t="s">
        <v>178</v>
      </c>
      <c r="D938" t="s">
        <v>96</v>
      </c>
      <c r="E938" t="s">
        <v>100</v>
      </c>
      <c r="F938" s="1">
        <v>36879</v>
      </c>
      <c r="I938" s="1">
        <v>38200</v>
      </c>
      <c r="J938" t="s">
        <v>97</v>
      </c>
      <c r="K938" t="s">
        <v>98</v>
      </c>
      <c r="L938" t="s">
        <v>52</v>
      </c>
      <c r="N938" t="s">
        <v>99</v>
      </c>
      <c r="O938" s="2">
        <v>-103323</v>
      </c>
      <c r="P938">
        <v>3.3176999999999999</v>
      </c>
      <c r="Q938">
        <v>2.9045999999999998</v>
      </c>
      <c r="R938">
        <v>0.59904999999999997</v>
      </c>
      <c r="S938" s="4">
        <v>17298.45</v>
      </c>
      <c r="U938" t="s">
        <v>101</v>
      </c>
      <c r="V938" t="s">
        <v>56</v>
      </c>
    </row>
    <row r="939" spans="1:22" x14ac:dyDescent="0.25">
      <c r="A939" t="s">
        <v>47</v>
      </c>
      <c r="B939" t="s">
        <v>48</v>
      </c>
      <c r="C939" s="3" t="s">
        <v>178</v>
      </c>
      <c r="D939" t="s">
        <v>96</v>
      </c>
      <c r="E939" t="s">
        <v>108</v>
      </c>
      <c r="F939" s="1">
        <v>36798</v>
      </c>
      <c r="I939" s="1">
        <v>38231</v>
      </c>
      <c r="J939" t="s">
        <v>97</v>
      </c>
      <c r="K939" t="s">
        <v>116</v>
      </c>
      <c r="L939" t="s">
        <v>57</v>
      </c>
      <c r="N939" t="s">
        <v>99</v>
      </c>
      <c r="O939" s="2">
        <v>520770</v>
      </c>
      <c r="P939">
        <v>3.3129</v>
      </c>
      <c r="Q939">
        <v>2.8997999999999999</v>
      </c>
      <c r="R939">
        <v>0.59287999999999996</v>
      </c>
      <c r="S939" s="4">
        <v>-83840.45</v>
      </c>
      <c r="U939" t="s">
        <v>101</v>
      </c>
      <c r="V939" t="s">
        <v>56</v>
      </c>
    </row>
    <row r="940" spans="1:22" x14ac:dyDescent="0.25">
      <c r="A940" t="s">
        <v>47</v>
      </c>
      <c r="B940" t="s">
        <v>48</v>
      </c>
      <c r="C940" s="3" t="s">
        <v>178</v>
      </c>
      <c r="D940" t="s">
        <v>96</v>
      </c>
      <c r="E940" t="s">
        <v>106</v>
      </c>
      <c r="F940" s="1">
        <v>36798</v>
      </c>
      <c r="I940" s="1">
        <v>38231</v>
      </c>
      <c r="J940" t="s">
        <v>97</v>
      </c>
      <c r="K940" t="s">
        <v>119</v>
      </c>
      <c r="L940" t="s">
        <v>57</v>
      </c>
      <c r="N940" t="s">
        <v>99</v>
      </c>
      <c r="O940" s="2">
        <v>972450</v>
      </c>
      <c r="P940">
        <v>3.2797000000000001</v>
      </c>
      <c r="Q940">
        <v>3.0897000000000001</v>
      </c>
      <c r="R940">
        <v>0.27412999999999998</v>
      </c>
      <c r="S940" s="4">
        <v>-73342.53</v>
      </c>
      <c r="U940" t="s">
        <v>101</v>
      </c>
      <c r="V940" t="s">
        <v>56</v>
      </c>
    </row>
    <row r="941" spans="1:22" x14ac:dyDescent="0.25">
      <c r="A941" t="s">
        <v>47</v>
      </c>
      <c r="B941" t="s">
        <v>48</v>
      </c>
      <c r="C941" s="3" t="s">
        <v>178</v>
      </c>
      <c r="D941" t="s">
        <v>96</v>
      </c>
      <c r="E941" t="s">
        <v>111</v>
      </c>
      <c r="F941" s="1">
        <v>36798</v>
      </c>
      <c r="I941" s="1">
        <v>38231</v>
      </c>
      <c r="J941" t="s">
        <v>97</v>
      </c>
      <c r="K941" t="s">
        <v>98</v>
      </c>
      <c r="L941" t="s">
        <v>57</v>
      </c>
      <c r="N941" t="s">
        <v>99</v>
      </c>
      <c r="O941" s="2">
        <v>372240</v>
      </c>
      <c r="P941">
        <v>3.3129</v>
      </c>
      <c r="Q941">
        <v>2.8997999999999999</v>
      </c>
      <c r="R941">
        <v>0.59287999999999996</v>
      </c>
      <c r="S941" s="4">
        <v>-59928.12</v>
      </c>
      <c r="U941" t="s">
        <v>101</v>
      </c>
      <c r="V941" t="s">
        <v>56</v>
      </c>
    </row>
    <row r="942" spans="1:22" x14ac:dyDescent="0.25">
      <c r="A942" t="s">
        <v>47</v>
      </c>
      <c r="B942" t="s">
        <v>48</v>
      </c>
      <c r="C942" s="3" t="s">
        <v>178</v>
      </c>
      <c r="D942" t="s">
        <v>96</v>
      </c>
      <c r="E942" t="s">
        <v>112</v>
      </c>
      <c r="F942" s="1">
        <v>36879</v>
      </c>
      <c r="I942" s="1">
        <v>38231</v>
      </c>
      <c r="J942" t="s">
        <v>97</v>
      </c>
      <c r="K942" t="s">
        <v>98</v>
      </c>
      <c r="L942" t="s">
        <v>52</v>
      </c>
      <c r="N942" t="s">
        <v>99</v>
      </c>
      <c r="O942" s="2">
        <v>-480870</v>
      </c>
      <c r="P942">
        <v>3.3129</v>
      </c>
      <c r="Q942">
        <v>2.8997999999999999</v>
      </c>
      <c r="R942">
        <v>0.63751000000000002</v>
      </c>
      <c r="S942" s="4">
        <v>96645.85</v>
      </c>
      <c r="U942" t="s">
        <v>101</v>
      </c>
      <c r="V942" t="s">
        <v>56</v>
      </c>
    </row>
    <row r="943" spans="1:22" x14ac:dyDescent="0.25">
      <c r="A943" t="s">
        <v>47</v>
      </c>
      <c r="B943" t="s">
        <v>48</v>
      </c>
      <c r="C943" s="3" t="s">
        <v>178</v>
      </c>
      <c r="D943" t="s">
        <v>96</v>
      </c>
      <c r="E943" t="s">
        <v>102</v>
      </c>
      <c r="F943" s="1">
        <v>36798</v>
      </c>
      <c r="I943" s="1">
        <v>38231</v>
      </c>
      <c r="J943" t="s">
        <v>97</v>
      </c>
      <c r="K943" t="s">
        <v>98</v>
      </c>
      <c r="L943" t="s">
        <v>57</v>
      </c>
      <c r="N943" t="s">
        <v>99</v>
      </c>
      <c r="O943" s="2">
        <v>223320</v>
      </c>
      <c r="P943">
        <v>3.3129</v>
      </c>
      <c r="Q943">
        <v>2.8997999999999999</v>
      </c>
      <c r="R943">
        <v>0.59926000000000001</v>
      </c>
      <c r="S943" s="4">
        <v>-37228.74</v>
      </c>
      <c r="U943" t="s">
        <v>101</v>
      </c>
      <c r="V943" t="s">
        <v>56</v>
      </c>
    </row>
    <row r="944" spans="1:22" x14ac:dyDescent="0.25">
      <c r="A944" t="s">
        <v>47</v>
      </c>
      <c r="B944" t="s">
        <v>48</v>
      </c>
      <c r="C944" s="3" t="s">
        <v>178</v>
      </c>
      <c r="D944" t="s">
        <v>96</v>
      </c>
      <c r="E944" t="s">
        <v>103</v>
      </c>
      <c r="F944" s="1">
        <v>36879</v>
      </c>
      <c r="I944" s="1">
        <v>38231</v>
      </c>
      <c r="J944" t="s">
        <v>97</v>
      </c>
      <c r="K944" t="s">
        <v>98</v>
      </c>
      <c r="L944" t="s">
        <v>52</v>
      </c>
      <c r="N944" t="s">
        <v>99</v>
      </c>
      <c r="O944" s="2">
        <v>-372240</v>
      </c>
      <c r="P944">
        <v>3.3129</v>
      </c>
      <c r="Q944">
        <v>2.8997999999999999</v>
      </c>
      <c r="R944">
        <v>0.59287999999999996</v>
      </c>
      <c r="S944" s="4">
        <v>59928.12</v>
      </c>
      <c r="U944" t="s">
        <v>101</v>
      </c>
      <c r="V944" t="s">
        <v>56</v>
      </c>
    </row>
    <row r="945" spans="1:22" x14ac:dyDescent="0.25">
      <c r="A945" t="s">
        <v>47</v>
      </c>
      <c r="B945" t="s">
        <v>48</v>
      </c>
      <c r="C945" s="3" t="s">
        <v>178</v>
      </c>
      <c r="D945" t="s">
        <v>96</v>
      </c>
      <c r="E945" t="s">
        <v>104</v>
      </c>
      <c r="F945" s="1">
        <v>36798</v>
      </c>
      <c r="I945" s="1">
        <v>38231</v>
      </c>
      <c r="J945" t="s">
        <v>97</v>
      </c>
      <c r="K945" t="s">
        <v>98</v>
      </c>
      <c r="L945" t="s">
        <v>57</v>
      </c>
      <c r="N945" t="s">
        <v>99</v>
      </c>
      <c r="O945" s="2">
        <v>99990</v>
      </c>
      <c r="P945">
        <v>3.3129</v>
      </c>
      <c r="Q945">
        <v>2.8997999999999999</v>
      </c>
      <c r="R945">
        <v>0.59926000000000001</v>
      </c>
      <c r="S945" s="4">
        <v>-16668.91</v>
      </c>
      <c r="U945" t="s">
        <v>101</v>
      </c>
      <c r="V945" t="s">
        <v>56</v>
      </c>
    </row>
    <row r="946" spans="1:22" x14ac:dyDescent="0.25">
      <c r="A946" t="s">
        <v>47</v>
      </c>
      <c r="B946" t="s">
        <v>48</v>
      </c>
      <c r="C946" s="3" t="s">
        <v>178</v>
      </c>
      <c r="D946" t="s">
        <v>96</v>
      </c>
      <c r="E946" t="s">
        <v>109</v>
      </c>
      <c r="F946" s="1">
        <v>36798</v>
      </c>
      <c r="I946" s="1">
        <v>38231</v>
      </c>
      <c r="J946" t="s">
        <v>97</v>
      </c>
      <c r="K946" t="s">
        <v>98</v>
      </c>
      <c r="L946" t="s">
        <v>57</v>
      </c>
      <c r="N946" t="s">
        <v>99</v>
      </c>
      <c r="O946" s="2">
        <v>480870</v>
      </c>
      <c r="P946">
        <v>3.3129</v>
      </c>
      <c r="Q946">
        <v>2.8997999999999999</v>
      </c>
      <c r="R946">
        <v>0.63751000000000002</v>
      </c>
      <c r="S946" s="4">
        <v>-96645.85</v>
      </c>
      <c r="U946" t="s">
        <v>101</v>
      </c>
      <c r="V946" t="s">
        <v>56</v>
      </c>
    </row>
    <row r="947" spans="1:22" x14ac:dyDescent="0.25">
      <c r="A947" t="s">
        <v>47</v>
      </c>
      <c r="B947" t="s">
        <v>48</v>
      </c>
      <c r="C947" s="3" t="s">
        <v>178</v>
      </c>
      <c r="D947" t="s">
        <v>96</v>
      </c>
      <c r="E947" t="s">
        <v>110</v>
      </c>
      <c r="F947" s="1">
        <v>36879</v>
      </c>
      <c r="I947" s="1">
        <v>38231</v>
      </c>
      <c r="J947" t="s">
        <v>97</v>
      </c>
      <c r="K947" t="s">
        <v>105</v>
      </c>
      <c r="L947" t="s">
        <v>52</v>
      </c>
      <c r="N947" t="s">
        <v>99</v>
      </c>
      <c r="O947" s="2">
        <v>972450</v>
      </c>
      <c r="P947">
        <v>3.2797000000000001</v>
      </c>
      <c r="Q947">
        <v>3.0897000000000001</v>
      </c>
      <c r="R947">
        <v>0.27412999999999998</v>
      </c>
      <c r="S947" s="4">
        <v>0</v>
      </c>
      <c r="U947" t="s">
        <v>101</v>
      </c>
      <c r="V947" t="s">
        <v>56</v>
      </c>
    </row>
    <row r="948" spans="1:22" x14ac:dyDescent="0.25">
      <c r="A948" t="s">
        <v>47</v>
      </c>
      <c r="B948" t="s">
        <v>48</v>
      </c>
      <c r="C948" s="3" t="s">
        <v>178</v>
      </c>
      <c r="D948" t="s">
        <v>96</v>
      </c>
      <c r="E948" t="s">
        <v>117</v>
      </c>
      <c r="F948" s="1">
        <v>36879</v>
      </c>
      <c r="I948" s="1">
        <v>38231</v>
      </c>
      <c r="J948" t="s">
        <v>97</v>
      </c>
      <c r="K948" t="s">
        <v>107</v>
      </c>
      <c r="L948" t="s">
        <v>52</v>
      </c>
      <c r="N948" t="s">
        <v>99</v>
      </c>
      <c r="O948" s="2">
        <v>520770</v>
      </c>
      <c r="P948">
        <v>3.3129</v>
      </c>
      <c r="Q948">
        <v>2.8997999999999999</v>
      </c>
      <c r="R948">
        <v>0.59287999999999996</v>
      </c>
      <c r="S948" s="4">
        <v>0</v>
      </c>
      <c r="U948" t="s">
        <v>101</v>
      </c>
      <c r="V948" t="s">
        <v>56</v>
      </c>
    </row>
    <row r="949" spans="1:22" x14ac:dyDescent="0.25">
      <c r="A949" t="s">
        <v>47</v>
      </c>
      <c r="B949" t="s">
        <v>48</v>
      </c>
      <c r="C949" s="3" t="s">
        <v>178</v>
      </c>
      <c r="D949" t="s">
        <v>96</v>
      </c>
      <c r="E949" t="s">
        <v>108</v>
      </c>
      <c r="F949" s="1">
        <v>36798</v>
      </c>
      <c r="I949" s="1">
        <v>38231</v>
      </c>
      <c r="J949" t="s">
        <v>97</v>
      </c>
      <c r="K949" t="s">
        <v>107</v>
      </c>
      <c r="L949" t="s">
        <v>57</v>
      </c>
      <c r="N949" t="s">
        <v>99</v>
      </c>
      <c r="O949" s="2">
        <v>-520770</v>
      </c>
      <c r="P949">
        <v>3.3129</v>
      </c>
      <c r="Q949">
        <v>2.8997999999999999</v>
      </c>
      <c r="R949">
        <v>0.59287999999999996</v>
      </c>
      <c r="S949" s="4">
        <v>0</v>
      </c>
      <c r="U949" t="s">
        <v>101</v>
      </c>
      <c r="V949" t="s">
        <v>56</v>
      </c>
    </row>
    <row r="950" spans="1:22" x14ac:dyDescent="0.25">
      <c r="A950" t="s">
        <v>47</v>
      </c>
      <c r="B950" t="s">
        <v>48</v>
      </c>
      <c r="C950" s="3" t="s">
        <v>178</v>
      </c>
      <c r="D950" t="s">
        <v>96</v>
      </c>
      <c r="E950" t="s">
        <v>106</v>
      </c>
      <c r="F950" s="1">
        <v>36798</v>
      </c>
      <c r="I950" s="1">
        <v>38231</v>
      </c>
      <c r="J950" t="s">
        <v>97</v>
      </c>
      <c r="K950" t="s">
        <v>105</v>
      </c>
      <c r="L950" t="s">
        <v>57</v>
      </c>
      <c r="N950" t="s">
        <v>99</v>
      </c>
      <c r="O950" s="2">
        <v>-972450</v>
      </c>
      <c r="P950">
        <v>3.2797000000000001</v>
      </c>
      <c r="Q950">
        <v>3.0897000000000001</v>
      </c>
      <c r="R950">
        <v>0.27412999999999998</v>
      </c>
      <c r="S950" s="4">
        <v>0</v>
      </c>
      <c r="U950" t="s">
        <v>101</v>
      </c>
      <c r="V950" t="s">
        <v>56</v>
      </c>
    </row>
    <row r="951" spans="1:22" x14ac:dyDescent="0.25">
      <c r="A951" t="s">
        <v>47</v>
      </c>
      <c r="B951" t="s">
        <v>48</v>
      </c>
      <c r="C951" s="3" t="s">
        <v>178</v>
      </c>
      <c r="D951" t="s">
        <v>96</v>
      </c>
      <c r="E951" t="s">
        <v>111</v>
      </c>
      <c r="F951" s="1">
        <v>36798</v>
      </c>
      <c r="I951" s="1">
        <v>38231</v>
      </c>
      <c r="J951" t="s">
        <v>97</v>
      </c>
      <c r="K951" t="s">
        <v>107</v>
      </c>
      <c r="L951" t="s">
        <v>57</v>
      </c>
      <c r="N951" t="s">
        <v>99</v>
      </c>
      <c r="O951" s="2">
        <v>-372240</v>
      </c>
      <c r="P951">
        <v>3.3129</v>
      </c>
      <c r="Q951">
        <v>2.8997999999999999</v>
      </c>
      <c r="R951">
        <v>0.59287999999999996</v>
      </c>
      <c r="S951" s="4">
        <v>0</v>
      </c>
      <c r="U951" t="s">
        <v>101</v>
      </c>
      <c r="V951" t="s">
        <v>56</v>
      </c>
    </row>
    <row r="952" spans="1:22" x14ac:dyDescent="0.25">
      <c r="A952" t="s">
        <v>47</v>
      </c>
      <c r="B952" t="s">
        <v>48</v>
      </c>
      <c r="C952" s="3" t="s">
        <v>178</v>
      </c>
      <c r="D952" t="s">
        <v>96</v>
      </c>
      <c r="E952" t="s">
        <v>112</v>
      </c>
      <c r="F952" s="1">
        <v>36879</v>
      </c>
      <c r="I952" s="1">
        <v>38231</v>
      </c>
      <c r="J952" t="s">
        <v>97</v>
      </c>
      <c r="K952" t="s">
        <v>107</v>
      </c>
      <c r="L952" t="s">
        <v>52</v>
      </c>
      <c r="N952" t="s">
        <v>99</v>
      </c>
      <c r="O952" s="2">
        <v>480870</v>
      </c>
      <c r="P952">
        <v>3.3129</v>
      </c>
      <c r="Q952">
        <v>2.8997999999999999</v>
      </c>
      <c r="R952">
        <v>0.63751000000000002</v>
      </c>
      <c r="S952" s="4">
        <v>0</v>
      </c>
      <c r="U952" t="s">
        <v>101</v>
      </c>
      <c r="V952" t="s">
        <v>56</v>
      </c>
    </row>
    <row r="953" spans="1:22" x14ac:dyDescent="0.25">
      <c r="A953" t="s">
        <v>47</v>
      </c>
      <c r="B953" t="s">
        <v>48</v>
      </c>
      <c r="C953" s="3" t="s">
        <v>178</v>
      </c>
      <c r="D953" t="s">
        <v>96</v>
      </c>
      <c r="E953" t="s">
        <v>103</v>
      </c>
      <c r="F953" s="1">
        <v>36879</v>
      </c>
      <c r="I953" s="1">
        <v>38231</v>
      </c>
      <c r="J953" t="s">
        <v>97</v>
      </c>
      <c r="K953" t="s">
        <v>107</v>
      </c>
      <c r="L953" t="s">
        <v>52</v>
      </c>
      <c r="N953" t="s">
        <v>99</v>
      </c>
      <c r="O953" s="2">
        <v>372240</v>
      </c>
      <c r="P953">
        <v>3.3129</v>
      </c>
      <c r="Q953">
        <v>2.8997999999999999</v>
      </c>
      <c r="R953">
        <v>0.59287999999999996</v>
      </c>
      <c r="S953" s="4">
        <v>0</v>
      </c>
      <c r="U953" t="s">
        <v>101</v>
      </c>
      <c r="V953" t="s">
        <v>56</v>
      </c>
    </row>
    <row r="954" spans="1:22" x14ac:dyDescent="0.25">
      <c r="A954" t="s">
        <v>47</v>
      </c>
      <c r="B954" t="s">
        <v>48</v>
      </c>
      <c r="C954" s="3" t="s">
        <v>178</v>
      </c>
      <c r="D954" t="s">
        <v>96</v>
      </c>
      <c r="E954" t="s">
        <v>104</v>
      </c>
      <c r="F954" s="1">
        <v>36798</v>
      </c>
      <c r="I954" s="1">
        <v>38231</v>
      </c>
      <c r="J954" t="s">
        <v>97</v>
      </c>
      <c r="K954" t="s">
        <v>107</v>
      </c>
      <c r="L954" t="s">
        <v>57</v>
      </c>
      <c r="N954" t="s">
        <v>99</v>
      </c>
      <c r="O954" s="2">
        <v>-99990</v>
      </c>
      <c r="P954">
        <v>3.3129</v>
      </c>
      <c r="Q954">
        <v>2.8997999999999999</v>
      </c>
      <c r="R954">
        <v>0.59926000000000001</v>
      </c>
      <c r="S954" s="4">
        <v>0</v>
      </c>
      <c r="U954" t="s">
        <v>101</v>
      </c>
      <c r="V954" t="s">
        <v>56</v>
      </c>
    </row>
    <row r="955" spans="1:22" x14ac:dyDescent="0.25">
      <c r="A955" t="s">
        <v>47</v>
      </c>
      <c r="B955" t="s">
        <v>48</v>
      </c>
      <c r="C955" s="3" t="s">
        <v>178</v>
      </c>
      <c r="D955" t="s">
        <v>96</v>
      </c>
      <c r="E955" t="s">
        <v>109</v>
      </c>
      <c r="F955" s="1">
        <v>36798</v>
      </c>
      <c r="I955" s="1">
        <v>38231</v>
      </c>
      <c r="J955" t="s">
        <v>97</v>
      </c>
      <c r="K955" t="s">
        <v>107</v>
      </c>
      <c r="L955" t="s">
        <v>57</v>
      </c>
      <c r="N955" t="s">
        <v>99</v>
      </c>
      <c r="O955" s="2">
        <v>-480870</v>
      </c>
      <c r="P955">
        <v>3.3129</v>
      </c>
      <c r="Q955">
        <v>2.8997999999999999</v>
      </c>
      <c r="R955">
        <v>0.63751000000000002</v>
      </c>
      <c r="S955" s="4">
        <v>0</v>
      </c>
      <c r="U955" t="s">
        <v>101</v>
      </c>
      <c r="V955" t="s">
        <v>56</v>
      </c>
    </row>
    <row r="956" spans="1:22" x14ac:dyDescent="0.25">
      <c r="A956" t="s">
        <v>47</v>
      </c>
      <c r="B956" t="s">
        <v>48</v>
      </c>
      <c r="C956" s="3" t="s">
        <v>178</v>
      </c>
      <c r="D956" t="s">
        <v>96</v>
      </c>
      <c r="E956" t="s">
        <v>113</v>
      </c>
      <c r="F956" s="1">
        <v>36879</v>
      </c>
      <c r="I956" s="1">
        <v>38231</v>
      </c>
      <c r="J956" t="s">
        <v>97</v>
      </c>
      <c r="K956" t="s">
        <v>107</v>
      </c>
      <c r="L956" t="s">
        <v>52</v>
      </c>
      <c r="N956" t="s">
        <v>99</v>
      </c>
      <c r="O956" s="2">
        <v>223320</v>
      </c>
      <c r="P956">
        <v>3.3129</v>
      </c>
      <c r="Q956">
        <v>2.8997999999999999</v>
      </c>
      <c r="R956">
        <v>0.59926000000000001</v>
      </c>
      <c r="S956" s="4">
        <v>0</v>
      </c>
      <c r="U956" t="s">
        <v>101</v>
      </c>
      <c r="V956" t="s">
        <v>56</v>
      </c>
    </row>
    <row r="957" spans="1:22" x14ac:dyDescent="0.25">
      <c r="A957" t="s">
        <v>47</v>
      </c>
      <c r="B957" t="s">
        <v>48</v>
      </c>
      <c r="C957" s="3" t="s">
        <v>178</v>
      </c>
      <c r="D957" t="s">
        <v>96</v>
      </c>
      <c r="E957" t="s">
        <v>100</v>
      </c>
      <c r="F957" s="1">
        <v>36879</v>
      </c>
      <c r="I957" s="1">
        <v>38231</v>
      </c>
      <c r="J957" t="s">
        <v>97</v>
      </c>
      <c r="K957" t="s">
        <v>107</v>
      </c>
      <c r="L957" t="s">
        <v>52</v>
      </c>
      <c r="N957" t="s">
        <v>99</v>
      </c>
      <c r="O957" s="2">
        <v>99990</v>
      </c>
      <c r="P957">
        <v>3.3129</v>
      </c>
      <c r="Q957">
        <v>2.8997999999999999</v>
      </c>
      <c r="R957">
        <v>0.59926000000000001</v>
      </c>
      <c r="S957" s="4">
        <v>0</v>
      </c>
      <c r="U957" t="s">
        <v>101</v>
      </c>
      <c r="V957" t="s">
        <v>56</v>
      </c>
    </row>
    <row r="958" spans="1:22" x14ac:dyDescent="0.25">
      <c r="A958" t="s">
        <v>47</v>
      </c>
      <c r="B958" t="s">
        <v>48</v>
      </c>
      <c r="C958" s="3" t="s">
        <v>178</v>
      </c>
      <c r="D958" t="s">
        <v>96</v>
      </c>
      <c r="E958" t="s">
        <v>102</v>
      </c>
      <c r="F958" s="1">
        <v>36798</v>
      </c>
      <c r="I958" s="1">
        <v>38231</v>
      </c>
      <c r="J958" t="s">
        <v>97</v>
      </c>
      <c r="K958" t="s">
        <v>107</v>
      </c>
      <c r="L958" t="s">
        <v>57</v>
      </c>
      <c r="N958" t="s">
        <v>99</v>
      </c>
      <c r="O958" s="2">
        <v>-223320</v>
      </c>
      <c r="P958">
        <v>3.3129</v>
      </c>
      <c r="Q958">
        <v>2.8997999999999999</v>
      </c>
      <c r="R958">
        <v>0.59926000000000001</v>
      </c>
      <c r="S958" s="4">
        <v>0</v>
      </c>
      <c r="U958" t="s">
        <v>101</v>
      </c>
      <c r="V958" t="s">
        <v>56</v>
      </c>
    </row>
    <row r="959" spans="1:22" x14ac:dyDescent="0.25">
      <c r="A959" t="s">
        <v>47</v>
      </c>
      <c r="B959" t="s">
        <v>48</v>
      </c>
      <c r="C959" s="3" t="s">
        <v>178</v>
      </c>
      <c r="D959" t="s">
        <v>96</v>
      </c>
      <c r="E959" t="s">
        <v>113</v>
      </c>
      <c r="F959" s="1">
        <v>36879</v>
      </c>
      <c r="I959" s="1">
        <v>38231</v>
      </c>
      <c r="J959" t="s">
        <v>97</v>
      </c>
      <c r="K959" t="s">
        <v>98</v>
      </c>
      <c r="L959" t="s">
        <v>52</v>
      </c>
      <c r="N959" t="s">
        <v>99</v>
      </c>
      <c r="O959" s="2">
        <v>-223320</v>
      </c>
      <c r="P959">
        <v>3.3129</v>
      </c>
      <c r="Q959">
        <v>2.8997999999999999</v>
      </c>
      <c r="R959">
        <v>0.59926000000000001</v>
      </c>
      <c r="S959" s="4">
        <v>37228.74</v>
      </c>
      <c r="U959" t="s">
        <v>101</v>
      </c>
      <c r="V959" t="s">
        <v>56</v>
      </c>
    </row>
    <row r="960" spans="1:22" x14ac:dyDescent="0.25">
      <c r="A960" t="s">
        <v>47</v>
      </c>
      <c r="B960" t="s">
        <v>48</v>
      </c>
      <c r="C960" s="3" t="s">
        <v>178</v>
      </c>
      <c r="D960" t="s">
        <v>96</v>
      </c>
      <c r="E960" t="s">
        <v>110</v>
      </c>
      <c r="F960" s="1">
        <v>36879</v>
      </c>
      <c r="I960" s="1">
        <v>38231</v>
      </c>
      <c r="J960" t="s">
        <v>97</v>
      </c>
      <c r="K960" t="s">
        <v>119</v>
      </c>
      <c r="L960" t="s">
        <v>52</v>
      </c>
      <c r="N960" t="s">
        <v>99</v>
      </c>
      <c r="O960" s="2">
        <v>-972450</v>
      </c>
      <c r="P960">
        <v>3.2797000000000001</v>
      </c>
      <c r="Q960">
        <v>3.0897000000000001</v>
      </c>
      <c r="R960">
        <v>0.27412999999999998</v>
      </c>
      <c r="S960" s="4">
        <v>73342.53</v>
      </c>
      <c r="U960" t="s">
        <v>101</v>
      </c>
      <c r="V960" t="s">
        <v>56</v>
      </c>
    </row>
    <row r="961" spans="1:22" x14ac:dyDescent="0.25">
      <c r="A961" t="s">
        <v>47</v>
      </c>
      <c r="B961" t="s">
        <v>48</v>
      </c>
      <c r="C961" s="3" t="s">
        <v>178</v>
      </c>
      <c r="D961" t="s">
        <v>96</v>
      </c>
      <c r="E961" t="s">
        <v>117</v>
      </c>
      <c r="F961" s="1">
        <v>36879</v>
      </c>
      <c r="I961" s="1">
        <v>38231</v>
      </c>
      <c r="J961" t="s">
        <v>97</v>
      </c>
      <c r="K961" t="s">
        <v>116</v>
      </c>
      <c r="L961" t="s">
        <v>52</v>
      </c>
      <c r="N961" t="s">
        <v>99</v>
      </c>
      <c r="O961" s="2">
        <v>-520770</v>
      </c>
      <c r="P961">
        <v>3.3129</v>
      </c>
      <c r="Q961">
        <v>2.8997999999999999</v>
      </c>
      <c r="R961">
        <v>0.59287999999999996</v>
      </c>
      <c r="S961" s="4">
        <v>83840.45</v>
      </c>
      <c r="U961" t="s">
        <v>101</v>
      </c>
      <c r="V961" t="s">
        <v>56</v>
      </c>
    </row>
    <row r="962" spans="1:22" x14ac:dyDescent="0.25">
      <c r="A962" t="s">
        <v>47</v>
      </c>
      <c r="B962" t="s">
        <v>48</v>
      </c>
      <c r="C962" s="3" t="s">
        <v>178</v>
      </c>
      <c r="D962" t="s">
        <v>96</v>
      </c>
      <c r="E962" t="s">
        <v>100</v>
      </c>
      <c r="F962" s="1">
        <v>36879</v>
      </c>
      <c r="I962" s="1">
        <v>38231</v>
      </c>
      <c r="J962" t="s">
        <v>97</v>
      </c>
      <c r="K962" t="s">
        <v>98</v>
      </c>
      <c r="L962" t="s">
        <v>52</v>
      </c>
      <c r="N962" t="s">
        <v>99</v>
      </c>
      <c r="O962" s="2">
        <v>-99990</v>
      </c>
      <c r="P962">
        <v>3.3129</v>
      </c>
      <c r="Q962">
        <v>2.8997999999999999</v>
      </c>
      <c r="R962">
        <v>0.59926000000000001</v>
      </c>
      <c r="S962" s="4">
        <v>16668.91</v>
      </c>
      <c r="U962" t="s">
        <v>101</v>
      </c>
      <c r="V962" t="s">
        <v>56</v>
      </c>
    </row>
    <row r="963" spans="1:22" x14ac:dyDescent="0.25">
      <c r="A963" t="s">
        <v>47</v>
      </c>
      <c r="B963" t="s">
        <v>48</v>
      </c>
      <c r="C963" s="3" t="s">
        <v>178</v>
      </c>
      <c r="D963" t="s">
        <v>96</v>
      </c>
      <c r="E963" t="s">
        <v>108</v>
      </c>
      <c r="F963" s="1">
        <v>36798</v>
      </c>
      <c r="I963" s="1">
        <v>38261</v>
      </c>
      <c r="J963" t="s">
        <v>97</v>
      </c>
      <c r="K963" t="s">
        <v>116</v>
      </c>
      <c r="L963" t="s">
        <v>57</v>
      </c>
      <c r="N963" t="s">
        <v>99</v>
      </c>
      <c r="O963" s="2">
        <v>538129</v>
      </c>
      <c r="P963">
        <v>3.3367</v>
      </c>
      <c r="Q963">
        <v>2.9234</v>
      </c>
      <c r="R963">
        <v>0.59304000000000001</v>
      </c>
      <c r="S963" s="4">
        <v>-86259.05</v>
      </c>
      <c r="U963" t="s">
        <v>101</v>
      </c>
      <c r="V963" t="s">
        <v>56</v>
      </c>
    </row>
    <row r="964" spans="1:22" x14ac:dyDescent="0.25">
      <c r="A964" t="s">
        <v>47</v>
      </c>
      <c r="B964" t="s">
        <v>48</v>
      </c>
      <c r="C964" s="3" t="s">
        <v>178</v>
      </c>
      <c r="D964" t="s">
        <v>96</v>
      </c>
      <c r="E964" t="s">
        <v>106</v>
      </c>
      <c r="F964" s="1">
        <v>36798</v>
      </c>
      <c r="I964" s="1">
        <v>38261</v>
      </c>
      <c r="J964" t="s">
        <v>97</v>
      </c>
      <c r="K964" t="s">
        <v>119</v>
      </c>
      <c r="L964" t="s">
        <v>57</v>
      </c>
      <c r="N964" t="s">
        <v>99</v>
      </c>
      <c r="O964" s="2">
        <v>1004865</v>
      </c>
      <c r="P964">
        <v>3.3033999999999999</v>
      </c>
      <c r="Q964">
        <v>3.1135000000000002</v>
      </c>
      <c r="R964">
        <v>0.2742</v>
      </c>
      <c r="S964" s="4">
        <v>-75458.3</v>
      </c>
      <c r="U964" t="s">
        <v>101</v>
      </c>
      <c r="V964" t="s">
        <v>56</v>
      </c>
    </row>
    <row r="965" spans="1:22" x14ac:dyDescent="0.25">
      <c r="A965" t="s">
        <v>47</v>
      </c>
      <c r="B965" t="s">
        <v>48</v>
      </c>
      <c r="C965" s="3" t="s">
        <v>178</v>
      </c>
      <c r="D965" t="s">
        <v>96</v>
      </c>
      <c r="E965" t="s">
        <v>111</v>
      </c>
      <c r="F965" s="1">
        <v>36798</v>
      </c>
      <c r="I965" s="1">
        <v>38261</v>
      </c>
      <c r="J965" t="s">
        <v>97</v>
      </c>
      <c r="K965" t="s">
        <v>98</v>
      </c>
      <c r="L965" t="s">
        <v>57</v>
      </c>
      <c r="N965" t="s">
        <v>99</v>
      </c>
      <c r="O965" s="2">
        <v>384648</v>
      </c>
      <c r="P965">
        <v>3.3367</v>
      </c>
      <c r="Q965">
        <v>2.9234</v>
      </c>
      <c r="R965">
        <v>0.59304000000000001</v>
      </c>
      <c r="S965" s="4">
        <v>-61656.91</v>
      </c>
      <c r="U965" t="s">
        <v>101</v>
      </c>
      <c r="V965" t="s">
        <v>56</v>
      </c>
    </row>
    <row r="966" spans="1:22" x14ac:dyDescent="0.25">
      <c r="A966" t="s">
        <v>47</v>
      </c>
      <c r="B966" t="s">
        <v>48</v>
      </c>
      <c r="C966" s="3" t="s">
        <v>178</v>
      </c>
      <c r="D966" t="s">
        <v>96</v>
      </c>
      <c r="E966" t="s">
        <v>112</v>
      </c>
      <c r="F966" s="1">
        <v>36879</v>
      </c>
      <c r="I966" s="1">
        <v>38261</v>
      </c>
      <c r="J966" t="s">
        <v>97</v>
      </c>
      <c r="K966" t="s">
        <v>98</v>
      </c>
      <c r="L966" t="s">
        <v>52</v>
      </c>
      <c r="N966" t="s">
        <v>99</v>
      </c>
      <c r="O966" s="2">
        <v>-496899</v>
      </c>
      <c r="P966">
        <v>3.3367</v>
      </c>
      <c r="Q966">
        <v>2.9234</v>
      </c>
      <c r="R966">
        <v>0.63768000000000002</v>
      </c>
      <c r="S966" s="4">
        <v>99433.86</v>
      </c>
      <c r="U966" t="s">
        <v>101</v>
      </c>
      <c r="V966" t="s">
        <v>56</v>
      </c>
    </row>
    <row r="967" spans="1:22" x14ac:dyDescent="0.25">
      <c r="A967" t="s">
        <v>47</v>
      </c>
      <c r="B967" t="s">
        <v>48</v>
      </c>
      <c r="C967" s="3" t="s">
        <v>178</v>
      </c>
      <c r="D967" t="s">
        <v>96</v>
      </c>
      <c r="E967" t="s">
        <v>102</v>
      </c>
      <c r="F967" s="1">
        <v>36798</v>
      </c>
      <c r="I967" s="1">
        <v>38261</v>
      </c>
      <c r="J967" t="s">
        <v>97</v>
      </c>
      <c r="K967" t="s">
        <v>98</v>
      </c>
      <c r="L967" t="s">
        <v>57</v>
      </c>
      <c r="N967" t="s">
        <v>99</v>
      </c>
      <c r="O967" s="2">
        <v>230764</v>
      </c>
      <c r="P967">
        <v>3.3367</v>
      </c>
      <c r="Q967">
        <v>2.9234</v>
      </c>
      <c r="R967">
        <v>0.59941999999999995</v>
      </c>
      <c r="S967" s="4">
        <v>-38302.699999999997</v>
      </c>
      <c r="U967" t="s">
        <v>101</v>
      </c>
      <c r="V967" t="s">
        <v>56</v>
      </c>
    </row>
    <row r="968" spans="1:22" x14ac:dyDescent="0.25">
      <c r="A968" t="s">
        <v>47</v>
      </c>
      <c r="B968" t="s">
        <v>48</v>
      </c>
      <c r="C968" s="3" t="s">
        <v>178</v>
      </c>
      <c r="D968" t="s">
        <v>96</v>
      </c>
      <c r="E968" t="s">
        <v>103</v>
      </c>
      <c r="F968" s="1">
        <v>36879</v>
      </c>
      <c r="I968" s="1">
        <v>38261</v>
      </c>
      <c r="J968" t="s">
        <v>97</v>
      </c>
      <c r="K968" t="s">
        <v>98</v>
      </c>
      <c r="L968" t="s">
        <v>52</v>
      </c>
      <c r="N968" t="s">
        <v>99</v>
      </c>
      <c r="O968" s="2">
        <v>-384648</v>
      </c>
      <c r="P968">
        <v>3.3367</v>
      </c>
      <c r="Q968">
        <v>2.9234</v>
      </c>
      <c r="R968">
        <v>0.59304000000000001</v>
      </c>
      <c r="S968" s="4">
        <v>61656.91</v>
      </c>
      <c r="U968" t="s">
        <v>101</v>
      </c>
      <c r="V968" t="s">
        <v>56</v>
      </c>
    </row>
    <row r="969" spans="1:22" x14ac:dyDescent="0.25">
      <c r="A969" t="s">
        <v>47</v>
      </c>
      <c r="B969" t="s">
        <v>48</v>
      </c>
      <c r="C969" s="3" t="s">
        <v>178</v>
      </c>
      <c r="D969" t="s">
        <v>96</v>
      </c>
      <c r="E969" t="s">
        <v>104</v>
      </c>
      <c r="F969" s="1">
        <v>36798</v>
      </c>
      <c r="I969" s="1">
        <v>38261</v>
      </c>
      <c r="J969" t="s">
        <v>97</v>
      </c>
      <c r="K969" t="s">
        <v>98</v>
      </c>
      <c r="L969" t="s">
        <v>57</v>
      </c>
      <c r="N969" t="s">
        <v>99</v>
      </c>
      <c r="O969" s="2">
        <v>103323</v>
      </c>
      <c r="P969">
        <v>3.3367</v>
      </c>
      <c r="Q969">
        <v>2.9234</v>
      </c>
      <c r="R969">
        <v>0.59941999999999995</v>
      </c>
      <c r="S969" s="4">
        <v>-17149.77</v>
      </c>
      <c r="U969" t="s">
        <v>101</v>
      </c>
      <c r="V969" t="s">
        <v>56</v>
      </c>
    </row>
    <row r="970" spans="1:22" x14ac:dyDescent="0.25">
      <c r="A970" t="s">
        <v>47</v>
      </c>
      <c r="B970" t="s">
        <v>48</v>
      </c>
      <c r="C970" s="3" t="s">
        <v>178</v>
      </c>
      <c r="D970" t="s">
        <v>96</v>
      </c>
      <c r="E970" t="s">
        <v>109</v>
      </c>
      <c r="F970" s="1">
        <v>36798</v>
      </c>
      <c r="I970" s="1">
        <v>38261</v>
      </c>
      <c r="J970" t="s">
        <v>97</v>
      </c>
      <c r="K970" t="s">
        <v>98</v>
      </c>
      <c r="L970" t="s">
        <v>57</v>
      </c>
      <c r="N970" t="s">
        <v>99</v>
      </c>
      <c r="O970" s="2">
        <v>496899</v>
      </c>
      <c r="P970">
        <v>3.3367</v>
      </c>
      <c r="Q970">
        <v>2.9234</v>
      </c>
      <c r="R970">
        <v>0.63768000000000002</v>
      </c>
      <c r="S970" s="4">
        <v>-99433.86</v>
      </c>
      <c r="U970" t="s">
        <v>101</v>
      </c>
      <c r="V970" t="s">
        <v>56</v>
      </c>
    </row>
    <row r="971" spans="1:22" x14ac:dyDescent="0.25">
      <c r="A971" t="s">
        <v>47</v>
      </c>
      <c r="B971" t="s">
        <v>48</v>
      </c>
      <c r="C971" s="3" t="s">
        <v>178</v>
      </c>
      <c r="D971" t="s">
        <v>96</v>
      </c>
      <c r="E971" t="s">
        <v>110</v>
      </c>
      <c r="F971" s="1">
        <v>36879</v>
      </c>
      <c r="I971" s="1">
        <v>38261</v>
      </c>
      <c r="J971" t="s">
        <v>97</v>
      </c>
      <c r="K971" t="s">
        <v>105</v>
      </c>
      <c r="L971" t="s">
        <v>52</v>
      </c>
      <c r="N971" t="s">
        <v>99</v>
      </c>
      <c r="O971" s="2">
        <v>1004865</v>
      </c>
      <c r="P971">
        <v>3.3033999999999999</v>
      </c>
      <c r="Q971">
        <v>3.1135000000000002</v>
      </c>
      <c r="R971">
        <v>0.2742</v>
      </c>
      <c r="S971" s="4">
        <v>0</v>
      </c>
      <c r="U971" t="s">
        <v>101</v>
      </c>
      <c r="V971" t="s">
        <v>56</v>
      </c>
    </row>
    <row r="972" spans="1:22" x14ac:dyDescent="0.25">
      <c r="A972" t="s">
        <v>47</v>
      </c>
      <c r="B972" t="s">
        <v>48</v>
      </c>
      <c r="C972" s="3" t="s">
        <v>178</v>
      </c>
      <c r="D972" t="s">
        <v>96</v>
      </c>
      <c r="E972" t="s">
        <v>117</v>
      </c>
      <c r="F972" s="1">
        <v>36879</v>
      </c>
      <c r="I972" s="1">
        <v>38261</v>
      </c>
      <c r="J972" t="s">
        <v>97</v>
      </c>
      <c r="K972" t="s">
        <v>107</v>
      </c>
      <c r="L972" t="s">
        <v>52</v>
      </c>
      <c r="N972" t="s">
        <v>99</v>
      </c>
      <c r="O972" s="2">
        <v>538129</v>
      </c>
      <c r="P972">
        <v>3.3367</v>
      </c>
      <c r="Q972">
        <v>2.9234</v>
      </c>
      <c r="R972">
        <v>0.59304000000000001</v>
      </c>
      <c r="S972" s="4">
        <v>0</v>
      </c>
      <c r="U972" t="s">
        <v>101</v>
      </c>
      <c r="V972" t="s">
        <v>56</v>
      </c>
    </row>
    <row r="973" spans="1:22" x14ac:dyDescent="0.25">
      <c r="A973" t="s">
        <v>47</v>
      </c>
      <c r="B973" t="s">
        <v>48</v>
      </c>
      <c r="C973" s="3" t="s">
        <v>178</v>
      </c>
      <c r="D973" t="s">
        <v>96</v>
      </c>
      <c r="E973" t="s">
        <v>108</v>
      </c>
      <c r="F973" s="1">
        <v>36798</v>
      </c>
      <c r="I973" s="1">
        <v>38261</v>
      </c>
      <c r="J973" t="s">
        <v>97</v>
      </c>
      <c r="K973" t="s">
        <v>107</v>
      </c>
      <c r="L973" t="s">
        <v>57</v>
      </c>
      <c r="N973" t="s">
        <v>99</v>
      </c>
      <c r="O973" s="2">
        <v>-538129</v>
      </c>
      <c r="P973">
        <v>3.3367</v>
      </c>
      <c r="Q973">
        <v>2.9234</v>
      </c>
      <c r="R973">
        <v>0.59304000000000001</v>
      </c>
      <c r="S973" s="4">
        <v>0</v>
      </c>
      <c r="U973" t="s">
        <v>101</v>
      </c>
      <c r="V973" t="s">
        <v>56</v>
      </c>
    </row>
    <row r="974" spans="1:22" x14ac:dyDescent="0.25">
      <c r="A974" t="s">
        <v>47</v>
      </c>
      <c r="B974" t="s">
        <v>48</v>
      </c>
      <c r="C974" s="3" t="s">
        <v>178</v>
      </c>
      <c r="D974" t="s">
        <v>96</v>
      </c>
      <c r="E974" t="s">
        <v>106</v>
      </c>
      <c r="F974" s="1">
        <v>36798</v>
      </c>
      <c r="I974" s="1">
        <v>38261</v>
      </c>
      <c r="J974" t="s">
        <v>97</v>
      </c>
      <c r="K974" t="s">
        <v>105</v>
      </c>
      <c r="L974" t="s">
        <v>57</v>
      </c>
      <c r="N974" t="s">
        <v>99</v>
      </c>
      <c r="O974" s="2">
        <v>-1004865</v>
      </c>
      <c r="P974">
        <v>3.3033999999999999</v>
      </c>
      <c r="Q974">
        <v>3.1135000000000002</v>
      </c>
      <c r="R974">
        <v>0.2742</v>
      </c>
      <c r="S974" s="4">
        <v>0</v>
      </c>
      <c r="U974" t="s">
        <v>101</v>
      </c>
      <c r="V974" t="s">
        <v>56</v>
      </c>
    </row>
    <row r="975" spans="1:22" x14ac:dyDescent="0.25">
      <c r="A975" t="s">
        <v>47</v>
      </c>
      <c r="B975" t="s">
        <v>48</v>
      </c>
      <c r="C975" s="3" t="s">
        <v>178</v>
      </c>
      <c r="D975" t="s">
        <v>96</v>
      </c>
      <c r="E975" t="s">
        <v>111</v>
      </c>
      <c r="F975" s="1">
        <v>36798</v>
      </c>
      <c r="I975" s="1">
        <v>38261</v>
      </c>
      <c r="J975" t="s">
        <v>97</v>
      </c>
      <c r="K975" t="s">
        <v>107</v>
      </c>
      <c r="L975" t="s">
        <v>57</v>
      </c>
      <c r="N975" t="s">
        <v>99</v>
      </c>
      <c r="O975" s="2">
        <v>-384648</v>
      </c>
      <c r="P975">
        <v>3.3367</v>
      </c>
      <c r="Q975">
        <v>2.9234</v>
      </c>
      <c r="R975">
        <v>0.59304000000000001</v>
      </c>
      <c r="S975" s="4">
        <v>0</v>
      </c>
      <c r="U975" t="s">
        <v>101</v>
      </c>
      <c r="V975" t="s">
        <v>56</v>
      </c>
    </row>
    <row r="976" spans="1:22" x14ac:dyDescent="0.25">
      <c r="A976" t="s">
        <v>47</v>
      </c>
      <c r="B976" t="s">
        <v>48</v>
      </c>
      <c r="C976" s="3" t="s">
        <v>178</v>
      </c>
      <c r="D976" t="s">
        <v>96</v>
      </c>
      <c r="E976" t="s">
        <v>112</v>
      </c>
      <c r="F976" s="1">
        <v>36879</v>
      </c>
      <c r="I976" s="1">
        <v>38261</v>
      </c>
      <c r="J976" t="s">
        <v>97</v>
      </c>
      <c r="K976" t="s">
        <v>107</v>
      </c>
      <c r="L976" t="s">
        <v>52</v>
      </c>
      <c r="N976" t="s">
        <v>99</v>
      </c>
      <c r="O976" s="2">
        <v>496899</v>
      </c>
      <c r="P976">
        <v>3.3367</v>
      </c>
      <c r="Q976">
        <v>2.9234</v>
      </c>
      <c r="R976">
        <v>0.63768000000000002</v>
      </c>
      <c r="S976" s="4">
        <v>0</v>
      </c>
      <c r="U976" t="s">
        <v>101</v>
      </c>
      <c r="V976" t="s">
        <v>56</v>
      </c>
    </row>
    <row r="977" spans="1:22" x14ac:dyDescent="0.25">
      <c r="A977" t="s">
        <v>47</v>
      </c>
      <c r="B977" t="s">
        <v>48</v>
      </c>
      <c r="C977" s="3" t="s">
        <v>178</v>
      </c>
      <c r="D977" t="s">
        <v>96</v>
      </c>
      <c r="E977" t="s">
        <v>103</v>
      </c>
      <c r="F977" s="1">
        <v>36879</v>
      </c>
      <c r="I977" s="1">
        <v>38261</v>
      </c>
      <c r="J977" t="s">
        <v>97</v>
      </c>
      <c r="K977" t="s">
        <v>107</v>
      </c>
      <c r="L977" t="s">
        <v>52</v>
      </c>
      <c r="N977" t="s">
        <v>99</v>
      </c>
      <c r="O977" s="2">
        <v>384648</v>
      </c>
      <c r="P977">
        <v>3.3367</v>
      </c>
      <c r="Q977">
        <v>2.9234</v>
      </c>
      <c r="R977">
        <v>0.59304000000000001</v>
      </c>
      <c r="S977" s="4">
        <v>0</v>
      </c>
      <c r="U977" t="s">
        <v>101</v>
      </c>
      <c r="V977" t="s">
        <v>56</v>
      </c>
    </row>
    <row r="978" spans="1:22" x14ac:dyDescent="0.25">
      <c r="A978" t="s">
        <v>47</v>
      </c>
      <c r="B978" t="s">
        <v>48</v>
      </c>
      <c r="C978" s="3" t="s">
        <v>178</v>
      </c>
      <c r="D978" t="s">
        <v>96</v>
      </c>
      <c r="E978" t="s">
        <v>104</v>
      </c>
      <c r="F978" s="1">
        <v>36798</v>
      </c>
      <c r="I978" s="1">
        <v>38261</v>
      </c>
      <c r="J978" t="s">
        <v>97</v>
      </c>
      <c r="K978" t="s">
        <v>107</v>
      </c>
      <c r="L978" t="s">
        <v>57</v>
      </c>
      <c r="N978" t="s">
        <v>99</v>
      </c>
      <c r="O978" s="2">
        <v>-103323</v>
      </c>
      <c r="P978">
        <v>3.3367</v>
      </c>
      <c r="Q978">
        <v>2.9234</v>
      </c>
      <c r="R978">
        <v>0.59941999999999995</v>
      </c>
      <c r="S978" s="4">
        <v>0</v>
      </c>
      <c r="U978" t="s">
        <v>101</v>
      </c>
      <c r="V978" t="s">
        <v>56</v>
      </c>
    </row>
    <row r="979" spans="1:22" x14ac:dyDescent="0.25">
      <c r="A979" t="s">
        <v>47</v>
      </c>
      <c r="B979" t="s">
        <v>48</v>
      </c>
      <c r="C979" s="3" t="s">
        <v>178</v>
      </c>
      <c r="D979" t="s">
        <v>96</v>
      </c>
      <c r="E979" t="s">
        <v>109</v>
      </c>
      <c r="F979" s="1">
        <v>36798</v>
      </c>
      <c r="I979" s="1">
        <v>38261</v>
      </c>
      <c r="J979" t="s">
        <v>97</v>
      </c>
      <c r="K979" t="s">
        <v>107</v>
      </c>
      <c r="L979" t="s">
        <v>57</v>
      </c>
      <c r="N979" t="s">
        <v>99</v>
      </c>
      <c r="O979" s="2">
        <v>-496899</v>
      </c>
      <c r="P979">
        <v>3.3367</v>
      </c>
      <c r="Q979">
        <v>2.9234</v>
      </c>
      <c r="R979">
        <v>0.63768000000000002</v>
      </c>
      <c r="S979" s="4">
        <v>0</v>
      </c>
      <c r="U979" t="s">
        <v>101</v>
      </c>
      <c r="V979" t="s">
        <v>56</v>
      </c>
    </row>
    <row r="980" spans="1:22" x14ac:dyDescent="0.25">
      <c r="A980" t="s">
        <v>47</v>
      </c>
      <c r="B980" t="s">
        <v>48</v>
      </c>
      <c r="C980" s="3" t="s">
        <v>178</v>
      </c>
      <c r="D980" t="s">
        <v>96</v>
      </c>
      <c r="E980" t="s">
        <v>113</v>
      </c>
      <c r="F980" s="1">
        <v>36879</v>
      </c>
      <c r="I980" s="1">
        <v>38261</v>
      </c>
      <c r="J980" t="s">
        <v>97</v>
      </c>
      <c r="K980" t="s">
        <v>107</v>
      </c>
      <c r="L980" t="s">
        <v>52</v>
      </c>
      <c r="N980" t="s">
        <v>99</v>
      </c>
      <c r="O980" s="2">
        <v>230764</v>
      </c>
      <c r="P980">
        <v>3.3367</v>
      </c>
      <c r="Q980">
        <v>2.9234</v>
      </c>
      <c r="R980">
        <v>0.59941999999999995</v>
      </c>
      <c r="S980" s="4">
        <v>0</v>
      </c>
      <c r="U980" t="s">
        <v>101</v>
      </c>
      <c r="V980" t="s">
        <v>56</v>
      </c>
    </row>
    <row r="981" spans="1:22" x14ac:dyDescent="0.25">
      <c r="A981" t="s">
        <v>47</v>
      </c>
      <c r="B981" t="s">
        <v>48</v>
      </c>
      <c r="C981" s="3" t="s">
        <v>178</v>
      </c>
      <c r="D981" t="s">
        <v>96</v>
      </c>
      <c r="E981" t="s">
        <v>100</v>
      </c>
      <c r="F981" s="1">
        <v>36879</v>
      </c>
      <c r="I981" s="1">
        <v>38261</v>
      </c>
      <c r="J981" t="s">
        <v>97</v>
      </c>
      <c r="K981" t="s">
        <v>107</v>
      </c>
      <c r="L981" t="s">
        <v>52</v>
      </c>
      <c r="N981" t="s">
        <v>99</v>
      </c>
      <c r="O981" s="2">
        <v>103323</v>
      </c>
      <c r="P981">
        <v>3.3367</v>
      </c>
      <c r="Q981">
        <v>2.9234</v>
      </c>
      <c r="R981">
        <v>0.59941999999999995</v>
      </c>
      <c r="S981" s="4">
        <v>0</v>
      </c>
      <c r="U981" t="s">
        <v>101</v>
      </c>
      <c r="V981" t="s">
        <v>56</v>
      </c>
    </row>
    <row r="982" spans="1:22" x14ac:dyDescent="0.25">
      <c r="A982" t="s">
        <v>47</v>
      </c>
      <c r="B982" t="s">
        <v>48</v>
      </c>
      <c r="C982" s="3" t="s">
        <v>178</v>
      </c>
      <c r="D982" t="s">
        <v>96</v>
      </c>
      <c r="E982" t="s">
        <v>102</v>
      </c>
      <c r="F982" s="1">
        <v>36798</v>
      </c>
      <c r="I982" s="1">
        <v>38261</v>
      </c>
      <c r="J982" t="s">
        <v>97</v>
      </c>
      <c r="K982" t="s">
        <v>107</v>
      </c>
      <c r="L982" t="s">
        <v>57</v>
      </c>
      <c r="N982" t="s">
        <v>99</v>
      </c>
      <c r="O982" s="2">
        <v>-230764</v>
      </c>
      <c r="P982">
        <v>3.3367</v>
      </c>
      <c r="Q982">
        <v>2.9234</v>
      </c>
      <c r="R982">
        <v>0.59941999999999995</v>
      </c>
      <c r="S982" s="4">
        <v>0</v>
      </c>
      <c r="U982" t="s">
        <v>101</v>
      </c>
      <c r="V982" t="s">
        <v>56</v>
      </c>
    </row>
    <row r="983" spans="1:22" x14ac:dyDescent="0.25">
      <c r="A983" t="s">
        <v>47</v>
      </c>
      <c r="B983" t="s">
        <v>48</v>
      </c>
      <c r="C983" s="3" t="s">
        <v>178</v>
      </c>
      <c r="D983" t="s">
        <v>96</v>
      </c>
      <c r="E983" t="s">
        <v>113</v>
      </c>
      <c r="F983" s="1">
        <v>36879</v>
      </c>
      <c r="I983" s="1">
        <v>38261</v>
      </c>
      <c r="J983" t="s">
        <v>97</v>
      </c>
      <c r="K983" t="s">
        <v>98</v>
      </c>
      <c r="L983" t="s">
        <v>52</v>
      </c>
      <c r="N983" t="s">
        <v>99</v>
      </c>
      <c r="O983" s="2">
        <v>-230764</v>
      </c>
      <c r="P983">
        <v>3.3367</v>
      </c>
      <c r="Q983">
        <v>2.9234</v>
      </c>
      <c r="R983">
        <v>0.59941999999999995</v>
      </c>
      <c r="S983" s="4">
        <v>38302.699999999997</v>
      </c>
      <c r="U983" t="s">
        <v>101</v>
      </c>
      <c r="V983" t="s">
        <v>56</v>
      </c>
    </row>
    <row r="984" spans="1:22" x14ac:dyDescent="0.25">
      <c r="A984" t="s">
        <v>47</v>
      </c>
      <c r="B984" t="s">
        <v>48</v>
      </c>
      <c r="C984" s="3" t="s">
        <v>178</v>
      </c>
      <c r="D984" t="s">
        <v>96</v>
      </c>
      <c r="E984" t="s">
        <v>110</v>
      </c>
      <c r="F984" s="1">
        <v>36879</v>
      </c>
      <c r="I984" s="1">
        <v>38261</v>
      </c>
      <c r="J984" t="s">
        <v>97</v>
      </c>
      <c r="K984" t="s">
        <v>119</v>
      </c>
      <c r="L984" t="s">
        <v>52</v>
      </c>
      <c r="N984" t="s">
        <v>99</v>
      </c>
      <c r="O984" s="2">
        <v>-1004865</v>
      </c>
      <c r="P984">
        <v>3.3033999999999999</v>
      </c>
      <c r="Q984">
        <v>3.1135000000000002</v>
      </c>
      <c r="R984">
        <v>0.2742</v>
      </c>
      <c r="S984" s="4">
        <v>75458.3</v>
      </c>
      <c r="U984" t="s">
        <v>101</v>
      </c>
      <c r="V984" t="s">
        <v>56</v>
      </c>
    </row>
    <row r="985" spans="1:22" x14ac:dyDescent="0.25">
      <c r="A985" t="s">
        <v>47</v>
      </c>
      <c r="B985" t="s">
        <v>48</v>
      </c>
      <c r="C985" s="3" t="s">
        <v>178</v>
      </c>
      <c r="D985" t="s">
        <v>96</v>
      </c>
      <c r="E985" t="s">
        <v>117</v>
      </c>
      <c r="F985" s="1">
        <v>36879</v>
      </c>
      <c r="I985" s="1">
        <v>38261</v>
      </c>
      <c r="J985" t="s">
        <v>97</v>
      </c>
      <c r="K985" t="s">
        <v>116</v>
      </c>
      <c r="L985" t="s">
        <v>52</v>
      </c>
      <c r="N985" t="s">
        <v>99</v>
      </c>
      <c r="O985" s="2">
        <v>-538129</v>
      </c>
      <c r="P985">
        <v>3.3367</v>
      </c>
      <c r="Q985">
        <v>2.9234</v>
      </c>
      <c r="R985">
        <v>0.59304000000000001</v>
      </c>
      <c r="S985" s="4">
        <v>86259.05</v>
      </c>
      <c r="U985" t="s">
        <v>101</v>
      </c>
      <c r="V985" t="s">
        <v>56</v>
      </c>
    </row>
    <row r="986" spans="1:22" x14ac:dyDescent="0.25">
      <c r="A986" t="s">
        <v>47</v>
      </c>
      <c r="B986" t="s">
        <v>48</v>
      </c>
      <c r="C986" s="3" t="s">
        <v>178</v>
      </c>
      <c r="D986" t="s">
        <v>96</v>
      </c>
      <c r="E986" t="s">
        <v>100</v>
      </c>
      <c r="F986" s="1">
        <v>36879</v>
      </c>
      <c r="I986" s="1">
        <v>38261</v>
      </c>
      <c r="J986" t="s">
        <v>97</v>
      </c>
      <c r="K986" t="s">
        <v>98</v>
      </c>
      <c r="L986" t="s">
        <v>52</v>
      </c>
      <c r="N986" t="s">
        <v>99</v>
      </c>
      <c r="O986" s="2">
        <v>-103323</v>
      </c>
      <c r="P986">
        <v>3.3367</v>
      </c>
      <c r="Q986">
        <v>2.9234</v>
      </c>
      <c r="R986">
        <v>0.59941999999999995</v>
      </c>
      <c r="S986" s="4">
        <v>17149.77</v>
      </c>
      <c r="U986" t="s">
        <v>101</v>
      </c>
      <c r="V986" t="s">
        <v>56</v>
      </c>
    </row>
    <row r="987" spans="1:22" x14ac:dyDescent="0.25">
      <c r="A987" t="s">
        <v>47</v>
      </c>
      <c r="B987" t="s">
        <v>48</v>
      </c>
      <c r="C987" s="3" t="s">
        <v>178</v>
      </c>
      <c r="D987" t="s">
        <v>96</v>
      </c>
      <c r="E987" t="s">
        <v>108</v>
      </c>
      <c r="F987" s="1">
        <v>36798</v>
      </c>
      <c r="I987" s="1">
        <v>38292</v>
      </c>
      <c r="J987" t="s">
        <v>97</v>
      </c>
      <c r="K987" t="s">
        <v>116</v>
      </c>
      <c r="L987" t="s">
        <v>57</v>
      </c>
      <c r="N987" t="s">
        <v>99</v>
      </c>
      <c r="O987" s="2">
        <v>520770</v>
      </c>
      <c r="P987">
        <v>3.67</v>
      </c>
      <c r="Q987">
        <v>3.0769000000000002</v>
      </c>
      <c r="R987">
        <v>0.59314999999999996</v>
      </c>
      <c r="S987" s="4">
        <v>-86.86</v>
      </c>
      <c r="U987" t="s">
        <v>101</v>
      </c>
      <c r="V987" t="s">
        <v>56</v>
      </c>
    </row>
    <row r="988" spans="1:22" x14ac:dyDescent="0.25">
      <c r="A988" t="s">
        <v>47</v>
      </c>
      <c r="B988" t="s">
        <v>48</v>
      </c>
      <c r="C988" s="3" t="s">
        <v>178</v>
      </c>
      <c r="D988" t="s">
        <v>96</v>
      </c>
      <c r="E988" t="s">
        <v>106</v>
      </c>
      <c r="F988" s="1">
        <v>36798</v>
      </c>
      <c r="I988" s="1">
        <v>38292</v>
      </c>
      <c r="J988" t="s">
        <v>97</v>
      </c>
      <c r="K988" t="s">
        <v>119</v>
      </c>
      <c r="L988" t="s">
        <v>57</v>
      </c>
      <c r="N988" t="s">
        <v>99</v>
      </c>
      <c r="O988" s="2">
        <v>972450</v>
      </c>
      <c r="P988">
        <v>3.5276999999999998</v>
      </c>
      <c r="Q988">
        <v>3.3761000000000001</v>
      </c>
      <c r="R988">
        <v>0.27424999999999999</v>
      </c>
      <c r="S988" s="4">
        <v>-105839.07</v>
      </c>
      <c r="U988" t="s">
        <v>101</v>
      </c>
      <c r="V988" t="s">
        <v>56</v>
      </c>
    </row>
    <row r="989" spans="1:22" x14ac:dyDescent="0.25">
      <c r="A989" t="s">
        <v>47</v>
      </c>
      <c r="B989" t="s">
        <v>48</v>
      </c>
      <c r="C989" s="3" t="s">
        <v>178</v>
      </c>
      <c r="D989" t="s">
        <v>96</v>
      </c>
      <c r="E989" t="s">
        <v>111</v>
      </c>
      <c r="F989" s="1">
        <v>36798</v>
      </c>
      <c r="I989" s="1">
        <v>38292</v>
      </c>
      <c r="J989" t="s">
        <v>97</v>
      </c>
      <c r="K989" t="s">
        <v>98</v>
      </c>
      <c r="L989" t="s">
        <v>57</v>
      </c>
      <c r="N989" t="s">
        <v>99</v>
      </c>
      <c r="O989" s="2">
        <v>372240</v>
      </c>
      <c r="P989">
        <v>3.8121</v>
      </c>
      <c r="Q989">
        <v>3.0769000000000002</v>
      </c>
      <c r="R989">
        <v>0.59314999999999996</v>
      </c>
      <c r="S989" s="4">
        <v>46917.78</v>
      </c>
      <c r="U989" t="s">
        <v>101</v>
      </c>
      <c r="V989" t="s">
        <v>56</v>
      </c>
    </row>
    <row r="990" spans="1:22" x14ac:dyDescent="0.25">
      <c r="A990" t="s">
        <v>47</v>
      </c>
      <c r="B990" t="s">
        <v>48</v>
      </c>
      <c r="C990" s="3" t="s">
        <v>178</v>
      </c>
      <c r="D990" t="s">
        <v>96</v>
      </c>
      <c r="E990" t="s">
        <v>112</v>
      </c>
      <c r="F990" s="1">
        <v>36879</v>
      </c>
      <c r="I990" s="1">
        <v>38292</v>
      </c>
      <c r="J990" t="s">
        <v>97</v>
      </c>
      <c r="K990" t="s">
        <v>98</v>
      </c>
      <c r="L990" t="s">
        <v>52</v>
      </c>
      <c r="N990" t="s">
        <v>99</v>
      </c>
      <c r="O990" s="2">
        <v>-480870</v>
      </c>
      <c r="P990">
        <v>3.8121</v>
      </c>
      <c r="Q990">
        <v>3.0769000000000002</v>
      </c>
      <c r="R990">
        <v>0.63780000000000003</v>
      </c>
      <c r="S990" s="4">
        <v>-41551.360000000001</v>
      </c>
      <c r="U990" t="s">
        <v>101</v>
      </c>
      <c r="V990" t="s">
        <v>56</v>
      </c>
    </row>
    <row r="991" spans="1:22" x14ac:dyDescent="0.25">
      <c r="A991" t="s">
        <v>47</v>
      </c>
      <c r="B991" t="s">
        <v>48</v>
      </c>
      <c r="C991" s="3" t="s">
        <v>178</v>
      </c>
      <c r="D991" t="s">
        <v>96</v>
      </c>
      <c r="E991" t="s">
        <v>102</v>
      </c>
      <c r="F991" s="1">
        <v>36798</v>
      </c>
      <c r="I991" s="1">
        <v>38292</v>
      </c>
      <c r="J991" t="s">
        <v>97</v>
      </c>
      <c r="K991" t="s">
        <v>98</v>
      </c>
      <c r="L991" t="s">
        <v>57</v>
      </c>
      <c r="N991" t="s">
        <v>99</v>
      </c>
      <c r="O991" s="2">
        <v>223320</v>
      </c>
      <c r="P991">
        <v>3.8121</v>
      </c>
      <c r="Q991">
        <v>3.0769000000000002</v>
      </c>
      <c r="R991">
        <v>0.59953000000000001</v>
      </c>
      <c r="S991" s="4">
        <v>26883.24</v>
      </c>
      <c r="U991" t="s">
        <v>101</v>
      </c>
      <c r="V991" t="s">
        <v>56</v>
      </c>
    </row>
    <row r="992" spans="1:22" x14ac:dyDescent="0.25">
      <c r="A992" t="s">
        <v>47</v>
      </c>
      <c r="B992" t="s">
        <v>48</v>
      </c>
      <c r="C992" s="3" t="s">
        <v>178</v>
      </c>
      <c r="D992" t="s">
        <v>96</v>
      </c>
      <c r="E992" t="s">
        <v>103</v>
      </c>
      <c r="F992" s="1">
        <v>36879</v>
      </c>
      <c r="I992" s="1">
        <v>38292</v>
      </c>
      <c r="J992" t="s">
        <v>97</v>
      </c>
      <c r="K992" t="s">
        <v>98</v>
      </c>
      <c r="L992" t="s">
        <v>52</v>
      </c>
      <c r="N992" t="s">
        <v>99</v>
      </c>
      <c r="O992" s="2">
        <v>-372240</v>
      </c>
      <c r="P992">
        <v>3.8121</v>
      </c>
      <c r="Q992">
        <v>3.0769000000000002</v>
      </c>
      <c r="R992">
        <v>0.59314999999999996</v>
      </c>
      <c r="S992" s="4">
        <v>-46917.78</v>
      </c>
      <c r="U992" t="s">
        <v>101</v>
      </c>
      <c r="V992" t="s">
        <v>56</v>
      </c>
    </row>
    <row r="993" spans="1:22" x14ac:dyDescent="0.25">
      <c r="A993" t="s">
        <v>47</v>
      </c>
      <c r="B993" t="s">
        <v>48</v>
      </c>
      <c r="C993" s="3" t="s">
        <v>178</v>
      </c>
      <c r="D993" t="s">
        <v>96</v>
      </c>
      <c r="E993" t="s">
        <v>104</v>
      </c>
      <c r="F993" s="1">
        <v>36798</v>
      </c>
      <c r="I993" s="1">
        <v>38292</v>
      </c>
      <c r="J993" t="s">
        <v>97</v>
      </c>
      <c r="K993" t="s">
        <v>98</v>
      </c>
      <c r="L993" t="s">
        <v>57</v>
      </c>
      <c r="N993" t="s">
        <v>99</v>
      </c>
      <c r="O993" s="2">
        <v>99990</v>
      </c>
      <c r="P993">
        <v>3.8121</v>
      </c>
      <c r="Q993">
        <v>3.0769000000000002</v>
      </c>
      <c r="R993">
        <v>0.59953000000000001</v>
      </c>
      <c r="S993" s="4">
        <v>12036.79</v>
      </c>
      <c r="U993" t="s">
        <v>101</v>
      </c>
      <c r="V993" t="s">
        <v>56</v>
      </c>
    </row>
    <row r="994" spans="1:22" x14ac:dyDescent="0.25">
      <c r="A994" t="s">
        <v>47</v>
      </c>
      <c r="B994" t="s">
        <v>48</v>
      </c>
      <c r="C994" s="3" t="s">
        <v>178</v>
      </c>
      <c r="D994" t="s">
        <v>96</v>
      </c>
      <c r="E994" t="s">
        <v>109</v>
      </c>
      <c r="F994" s="1">
        <v>36798</v>
      </c>
      <c r="I994" s="1">
        <v>38292</v>
      </c>
      <c r="J994" t="s">
        <v>97</v>
      </c>
      <c r="K994" t="s">
        <v>98</v>
      </c>
      <c r="L994" t="s">
        <v>57</v>
      </c>
      <c r="N994" t="s">
        <v>99</v>
      </c>
      <c r="O994" s="2">
        <v>480870</v>
      </c>
      <c r="P994">
        <v>3.8121</v>
      </c>
      <c r="Q994">
        <v>3.0769000000000002</v>
      </c>
      <c r="R994">
        <v>0.63780000000000003</v>
      </c>
      <c r="S994" s="4">
        <v>41551.360000000001</v>
      </c>
      <c r="U994" t="s">
        <v>101</v>
      </c>
      <c r="V994" t="s">
        <v>56</v>
      </c>
    </row>
    <row r="995" spans="1:22" x14ac:dyDescent="0.25">
      <c r="A995" t="s">
        <v>47</v>
      </c>
      <c r="B995" t="s">
        <v>48</v>
      </c>
      <c r="C995" s="3" t="s">
        <v>178</v>
      </c>
      <c r="D995" t="s">
        <v>96</v>
      </c>
      <c r="E995" t="s">
        <v>110</v>
      </c>
      <c r="F995" s="1">
        <v>36879</v>
      </c>
      <c r="I995" s="1">
        <v>38292</v>
      </c>
      <c r="J995" t="s">
        <v>97</v>
      </c>
      <c r="K995" t="s">
        <v>105</v>
      </c>
      <c r="L995" t="s">
        <v>52</v>
      </c>
      <c r="N995" t="s">
        <v>99</v>
      </c>
      <c r="O995" s="2">
        <v>972450</v>
      </c>
      <c r="P995">
        <v>3.5276999999999998</v>
      </c>
      <c r="Q995">
        <v>3.3761000000000001</v>
      </c>
      <c r="R995">
        <v>0.27424999999999999</v>
      </c>
      <c r="S995" s="4">
        <v>0</v>
      </c>
      <c r="U995" t="s">
        <v>101</v>
      </c>
      <c r="V995" t="s">
        <v>56</v>
      </c>
    </row>
    <row r="996" spans="1:22" x14ac:dyDescent="0.25">
      <c r="A996" t="s">
        <v>47</v>
      </c>
      <c r="B996" t="s">
        <v>48</v>
      </c>
      <c r="C996" s="3" t="s">
        <v>178</v>
      </c>
      <c r="D996" t="s">
        <v>96</v>
      </c>
      <c r="E996" t="s">
        <v>117</v>
      </c>
      <c r="F996" s="1">
        <v>36879</v>
      </c>
      <c r="I996" s="1">
        <v>38292</v>
      </c>
      <c r="J996" t="s">
        <v>97</v>
      </c>
      <c r="K996" t="s">
        <v>107</v>
      </c>
      <c r="L996" t="s">
        <v>52</v>
      </c>
      <c r="N996" t="s">
        <v>99</v>
      </c>
      <c r="O996" s="2">
        <v>520770</v>
      </c>
      <c r="P996">
        <v>3.67</v>
      </c>
      <c r="Q996">
        <v>3.0769000000000002</v>
      </c>
      <c r="R996">
        <v>0.59314999999999996</v>
      </c>
      <c r="S996" s="4">
        <v>0</v>
      </c>
      <c r="U996" t="s">
        <v>101</v>
      </c>
      <c r="V996" t="s">
        <v>56</v>
      </c>
    </row>
    <row r="997" spans="1:22" x14ac:dyDescent="0.25">
      <c r="A997" t="s">
        <v>47</v>
      </c>
      <c r="B997" t="s">
        <v>48</v>
      </c>
      <c r="C997" s="3" t="s">
        <v>178</v>
      </c>
      <c r="D997" t="s">
        <v>96</v>
      </c>
      <c r="E997" t="s">
        <v>108</v>
      </c>
      <c r="F997" s="1">
        <v>36798</v>
      </c>
      <c r="I997" s="1">
        <v>38292</v>
      </c>
      <c r="J997" t="s">
        <v>97</v>
      </c>
      <c r="K997" t="s">
        <v>107</v>
      </c>
      <c r="L997" t="s">
        <v>57</v>
      </c>
      <c r="N997" t="s">
        <v>99</v>
      </c>
      <c r="O997" s="2">
        <v>-520770</v>
      </c>
      <c r="P997">
        <v>3.67</v>
      </c>
      <c r="Q997">
        <v>3.0769000000000002</v>
      </c>
      <c r="R997">
        <v>0.59314999999999996</v>
      </c>
      <c r="S997" s="4">
        <v>0</v>
      </c>
      <c r="U997" t="s">
        <v>101</v>
      </c>
      <c r="V997" t="s">
        <v>56</v>
      </c>
    </row>
    <row r="998" spans="1:22" x14ac:dyDescent="0.25">
      <c r="A998" t="s">
        <v>47</v>
      </c>
      <c r="B998" t="s">
        <v>48</v>
      </c>
      <c r="C998" s="3" t="s">
        <v>178</v>
      </c>
      <c r="D998" t="s">
        <v>96</v>
      </c>
      <c r="E998" t="s">
        <v>106</v>
      </c>
      <c r="F998" s="1">
        <v>36798</v>
      </c>
      <c r="I998" s="1">
        <v>38292</v>
      </c>
      <c r="J998" t="s">
        <v>97</v>
      </c>
      <c r="K998" t="s">
        <v>105</v>
      </c>
      <c r="L998" t="s">
        <v>57</v>
      </c>
      <c r="N998" t="s">
        <v>99</v>
      </c>
      <c r="O998" s="2">
        <v>-972450</v>
      </c>
      <c r="P998">
        <v>3.5276999999999998</v>
      </c>
      <c r="Q998">
        <v>3.3761000000000001</v>
      </c>
      <c r="R998">
        <v>0.27424999999999999</v>
      </c>
      <c r="S998" s="4">
        <v>0</v>
      </c>
      <c r="U998" t="s">
        <v>101</v>
      </c>
      <c r="V998" t="s">
        <v>56</v>
      </c>
    </row>
    <row r="999" spans="1:22" x14ac:dyDescent="0.25">
      <c r="A999" t="s">
        <v>47</v>
      </c>
      <c r="B999" t="s">
        <v>48</v>
      </c>
      <c r="C999" s="3" t="s">
        <v>178</v>
      </c>
      <c r="D999" t="s">
        <v>96</v>
      </c>
      <c r="E999" t="s">
        <v>111</v>
      </c>
      <c r="F999" s="1">
        <v>36798</v>
      </c>
      <c r="I999" s="1">
        <v>38292</v>
      </c>
      <c r="J999" t="s">
        <v>97</v>
      </c>
      <c r="K999" t="s">
        <v>107</v>
      </c>
      <c r="L999" t="s">
        <v>57</v>
      </c>
      <c r="N999" t="s">
        <v>99</v>
      </c>
      <c r="O999" s="2">
        <v>-372240</v>
      </c>
      <c r="P999">
        <v>3.8121</v>
      </c>
      <c r="Q999">
        <v>3.0769000000000002</v>
      </c>
      <c r="R999">
        <v>0.59314999999999996</v>
      </c>
      <c r="S999" s="4">
        <v>0</v>
      </c>
      <c r="U999" t="s">
        <v>101</v>
      </c>
      <c r="V999" t="s">
        <v>56</v>
      </c>
    </row>
    <row r="1000" spans="1:22" x14ac:dyDescent="0.25">
      <c r="A1000" t="s">
        <v>47</v>
      </c>
      <c r="B1000" t="s">
        <v>48</v>
      </c>
      <c r="C1000" s="3" t="s">
        <v>178</v>
      </c>
      <c r="D1000" t="s">
        <v>96</v>
      </c>
      <c r="E1000" t="s">
        <v>112</v>
      </c>
      <c r="F1000" s="1">
        <v>36879</v>
      </c>
      <c r="I1000" s="1">
        <v>38292</v>
      </c>
      <c r="J1000" t="s">
        <v>97</v>
      </c>
      <c r="K1000" t="s">
        <v>107</v>
      </c>
      <c r="L1000" t="s">
        <v>52</v>
      </c>
      <c r="N1000" t="s">
        <v>99</v>
      </c>
      <c r="O1000" s="2">
        <v>480870</v>
      </c>
      <c r="P1000">
        <v>3.8121</v>
      </c>
      <c r="Q1000">
        <v>3.0769000000000002</v>
      </c>
      <c r="R1000">
        <v>0.63780000000000003</v>
      </c>
      <c r="S1000" s="4">
        <v>0</v>
      </c>
      <c r="U1000" t="s">
        <v>101</v>
      </c>
      <c r="V1000" t="s">
        <v>56</v>
      </c>
    </row>
    <row r="1001" spans="1:22" x14ac:dyDescent="0.25">
      <c r="A1001" t="s">
        <v>47</v>
      </c>
      <c r="B1001" t="s">
        <v>48</v>
      </c>
      <c r="C1001" s="3" t="s">
        <v>178</v>
      </c>
      <c r="D1001" t="s">
        <v>96</v>
      </c>
      <c r="E1001" t="s">
        <v>102</v>
      </c>
      <c r="F1001" s="1">
        <v>36798</v>
      </c>
      <c r="I1001" s="1">
        <v>38292</v>
      </c>
      <c r="J1001" t="s">
        <v>97</v>
      </c>
      <c r="K1001" t="s">
        <v>107</v>
      </c>
      <c r="L1001" t="s">
        <v>57</v>
      </c>
      <c r="N1001" t="s">
        <v>99</v>
      </c>
      <c r="O1001" s="2">
        <v>-223320</v>
      </c>
      <c r="P1001">
        <v>3.8121</v>
      </c>
      <c r="Q1001">
        <v>3.0769000000000002</v>
      </c>
      <c r="R1001">
        <v>0.59953000000000001</v>
      </c>
      <c r="S1001" s="4">
        <v>0</v>
      </c>
      <c r="U1001" t="s">
        <v>101</v>
      </c>
      <c r="V1001" t="s">
        <v>56</v>
      </c>
    </row>
    <row r="1002" spans="1:22" x14ac:dyDescent="0.25">
      <c r="A1002" t="s">
        <v>47</v>
      </c>
      <c r="B1002" t="s">
        <v>48</v>
      </c>
      <c r="C1002" s="3" t="s">
        <v>178</v>
      </c>
      <c r="D1002" t="s">
        <v>96</v>
      </c>
      <c r="E1002" t="s">
        <v>103</v>
      </c>
      <c r="F1002" s="1">
        <v>36879</v>
      </c>
      <c r="I1002" s="1">
        <v>38292</v>
      </c>
      <c r="J1002" t="s">
        <v>97</v>
      </c>
      <c r="K1002" t="s">
        <v>107</v>
      </c>
      <c r="L1002" t="s">
        <v>52</v>
      </c>
      <c r="N1002" t="s">
        <v>99</v>
      </c>
      <c r="O1002" s="2">
        <v>372240</v>
      </c>
      <c r="P1002">
        <v>3.8121</v>
      </c>
      <c r="Q1002">
        <v>3.0769000000000002</v>
      </c>
      <c r="R1002">
        <v>0.59314999999999996</v>
      </c>
      <c r="S1002" s="4">
        <v>0</v>
      </c>
      <c r="U1002" t="s">
        <v>101</v>
      </c>
      <c r="V1002" t="s">
        <v>56</v>
      </c>
    </row>
    <row r="1003" spans="1:22" x14ac:dyDescent="0.25">
      <c r="A1003" t="s">
        <v>47</v>
      </c>
      <c r="B1003" t="s">
        <v>48</v>
      </c>
      <c r="C1003" s="3" t="s">
        <v>178</v>
      </c>
      <c r="D1003" t="s">
        <v>96</v>
      </c>
      <c r="E1003" t="s">
        <v>104</v>
      </c>
      <c r="F1003" s="1">
        <v>36798</v>
      </c>
      <c r="I1003" s="1">
        <v>38292</v>
      </c>
      <c r="J1003" t="s">
        <v>97</v>
      </c>
      <c r="K1003" t="s">
        <v>107</v>
      </c>
      <c r="L1003" t="s">
        <v>57</v>
      </c>
      <c r="N1003" t="s">
        <v>99</v>
      </c>
      <c r="O1003" s="2">
        <v>-99990</v>
      </c>
      <c r="P1003">
        <v>3.8121</v>
      </c>
      <c r="Q1003">
        <v>3.0769000000000002</v>
      </c>
      <c r="R1003">
        <v>0.59953000000000001</v>
      </c>
      <c r="S1003" s="4">
        <v>0</v>
      </c>
      <c r="U1003" t="s">
        <v>101</v>
      </c>
      <c r="V1003" t="s">
        <v>56</v>
      </c>
    </row>
    <row r="1004" spans="1:22" x14ac:dyDescent="0.25">
      <c r="A1004" t="s">
        <v>47</v>
      </c>
      <c r="B1004" t="s">
        <v>48</v>
      </c>
      <c r="C1004" s="3" t="s">
        <v>178</v>
      </c>
      <c r="D1004" t="s">
        <v>96</v>
      </c>
      <c r="E1004" t="s">
        <v>109</v>
      </c>
      <c r="F1004" s="1">
        <v>36798</v>
      </c>
      <c r="I1004" s="1">
        <v>38292</v>
      </c>
      <c r="J1004" t="s">
        <v>97</v>
      </c>
      <c r="K1004" t="s">
        <v>107</v>
      </c>
      <c r="L1004" t="s">
        <v>57</v>
      </c>
      <c r="N1004" t="s">
        <v>99</v>
      </c>
      <c r="O1004" s="2">
        <v>-480870</v>
      </c>
      <c r="P1004">
        <v>3.8121</v>
      </c>
      <c r="Q1004">
        <v>3.0769000000000002</v>
      </c>
      <c r="R1004">
        <v>0.63780000000000003</v>
      </c>
      <c r="S1004" s="4">
        <v>0</v>
      </c>
      <c r="U1004" t="s">
        <v>101</v>
      </c>
      <c r="V1004" t="s">
        <v>56</v>
      </c>
    </row>
    <row r="1005" spans="1:22" x14ac:dyDescent="0.25">
      <c r="A1005" t="s">
        <v>47</v>
      </c>
      <c r="B1005" t="s">
        <v>48</v>
      </c>
      <c r="C1005" s="3" t="s">
        <v>178</v>
      </c>
      <c r="D1005" t="s">
        <v>96</v>
      </c>
      <c r="E1005" t="s">
        <v>113</v>
      </c>
      <c r="F1005" s="1">
        <v>36879</v>
      </c>
      <c r="I1005" s="1">
        <v>38292</v>
      </c>
      <c r="J1005" t="s">
        <v>97</v>
      </c>
      <c r="K1005" t="s">
        <v>107</v>
      </c>
      <c r="L1005" t="s">
        <v>52</v>
      </c>
      <c r="N1005" t="s">
        <v>99</v>
      </c>
      <c r="O1005" s="2">
        <v>223320</v>
      </c>
      <c r="P1005">
        <v>3.8121</v>
      </c>
      <c r="Q1005">
        <v>3.0769000000000002</v>
      </c>
      <c r="R1005">
        <v>0.59953000000000001</v>
      </c>
      <c r="S1005" s="4">
        <v>0</v>
      </c>
      <c r="U1005" t="s">
        <v>101</v>
      </c>
      <c r="V1005" t="s">
        <v>56</v>
      </c>
    </row>
    <row r="1006" spans="1:22" x14ac:dyDescent="0.25">
      <c r="A1006" t="s">
        <v>47</v>
      </c>
      <c r="B1006" t="s">
        <v>48</v>
      </c>
      <c r="C1006" s="3" t="s">
        <v>178</v>
      </c>
      <c r="D1006" t="s">
        <v>96</v>
      </c>
      <c r="E1006" t="s">
        <v>100</v>
      </c>
      <c r="F1006" s="1">
        <v>36879</v>
      </c>
      <c r="I1006" s="1">
        <v>38292</v>
      </c>
      <c r="J1006" t="s">
        <v>97</v>
      </c>
      <c r="K1006" t="s">
        <v>107</v>
      </c>
      <c r="L1006" t="s">
        <v>52</v>
      </c>
      <c r="N1006" t="s">
        <v>99</v>
      </c>
      <c r="O1006" s="2">
        <v>99990</v>
      </c>
      <c r="P1006">
        <v>3.8121</v>
      </c>
      <c r="Q1006">
        <v>3.0769000000000002</v>
      </c>
      <c r="R1006">
        <v>0.59953000000000001</v>
      </c>
      <c r="S1006" s="4">
        <v>0</v>
      </c>
      <c r="U1006" t="s">
        <v>101</v>
      </c>
      <c r="V1006" t="s">
        <v>56</v>
      </c>
    </row>
    <row r="1007" spans="1:22" x14ac:dyDescent="0.25">
      <c r="A1007" t="s">
        <v>47</v>
      </c>
      <c r="B1007" t="s">
        <v>48</v>
      </c>
      <c r="C1007" s="3" t="s">
        <v>178</v>
      </c>
      <c r="D1007" t="s">
        <v>96</v>
      </c>
      <c r="E1007" t="s">
        <v>113</v>
      </c>
      <c r="F1007" s="1">
        <v>36879</v>
      </c>
      <c r="I1007" s="1">
        <v>38292</v>
      </c>
      <c r="J1007" t="s">
        <v>97</v>
      </c>
      <c r="K1007" t="s">
        <v>98</v>
      </c>
      <c r="L1007" t="s">
        <v>52</v>
      </c>
      <c r="N1007" t="s">
        <v>99</v>
      </c>
      <c r="O1007" s="2">
        <v>-223320</v>
      </c>
      <c r="P1007">
        <v>3.8121</v>
      </c>
      <c r="Q1007">
        <v>3.0769000000000002</v>
      </c>
      <c r="R1007">
        <v>0.59953000000000001</v>
      </c>
      <c r="S1007" s="4">
        <v>-26883.24</v>
      </c>
      <c r="U1007" t="s">
        <v>101</v>
      </c>
      <c r="V1007" t="s">
        <v>56</v>
      </c>
    </row>
    <row r="1008" spans="1:22" x14ac:dyDescent="0.25">
      <c r="A1008" t="s">
        <v>47</v>
      </c>
      <c r="B1008" t="s">
        <v>48</v>
      </c>
      <c r="C1008" s="3" t="s">
        <v>178</v>
      </c>
      <c r="D1008" t="s">
        <v>96</v>
      </c>
      <c r="E1008" t="s">
        <v>110</v>
      </c>
      <c r="F1008" s="1">
        <v>36879</v>
      </c>
      <c r="I1008" s="1">
        <v>38292</v>
      </c>
      <c r="J1008" t="s">
        <v>97</v>
      </c>
      <c r="K1008" t="s">
        <v>119</v>
      </c>
      <c r="L1008" t="s">
        <v>52</v>
      </c>
      <c r="N1008" t="s">
        <v>99</v>
      </c>
      <c r="O1008" s="2">
        <v>-972450</v>
      </c>
      <c r="P1008">
        <v>3.5276999999999998</v>
      </c>
      <c r="Q1008">
        <v>3.3761000000000001</v>
      </c>
      <c r="R1008">
        <v>0.27424999999999999</v>
      </c>
      <c r="S1008" s="4">
        <v>105839.07</v>
      </c>
      <c r="U1008" t="s">
        <v>101</v>
      </c>
      <c r="V1008" t="s">
        <v>56</v>
      </c>
    </row>
    <row r="1009" spans="1:22" x14ac:dyDescent="0.25">
      <c r="A1009" t="s">
        <v>47</v>
      </c>
      <c r="B1009" t="s">
        <v>48</v>
      </c>
      <c r="C1009" s="3" t="s">
        <v>178</v>
      </c>
      <c r="D1009" t="s">
        <v>96</v>
      </c>
      <c r="E1009" t="s">
        <v>117</v>
      </c>
      <c r="F1009" s="1">
        <v>36879</v>
      </c>
      <c r="I1009" s="1">
        <v>38292</v>
      </c>
      <c r="J1009" t="s">
        <v>97</v>
      </c>
      <c r="K1009" t="s">
        <v>116</v>
      </c>
      <c r="L1009" t="s">
        <v>52</v>
      </c>
      <c r="N1009" t="s">
        <v>99</v>
      </c>
      <c r="O1009" s="2">
        <v>-520770</v>
      </c>
      <c r="P1009">
        <v>3.67</v>
      </c>
      <c r="Q1009">
        <v>3.0769000000000002</v>
      </c>
      <c r="R1009">
        <v>0.59314999999999996</v>
      </c>
      <c r="S1009" s="4">
        <v>86.86</v>
      </c>
      <c r="U1009" t="s">
        <v>101</v>
      </c>
      <c r="V1009" t="s">
        <v>56</v>
      </c>
    </row>
    <row r="1010" spans="1:22" x14ac:dyDescent="0.25">
      <c r="A1010" t="s">
        <v>47</v>
      </c>
      <c r="B1010" t="s">
        <v>48</v>
      </c>
      <c r="C1010" s="3" t="s">
        <v>178</v>
      </c>
      <c r="D1010" t="s">
        <v>96</v>
      </c>
      <c r="E1010" t="s">
        <v>100</v>
      </c>
      <c r="F1010" s="1">
        <v>36879</v>
      </c>
      <c r="I1010" s="1">
        <v>38292</v>
      </c>
      <c r="J1010" t="s">
        <v>97</v>
      </c>
      <c r="K1010" t="s">
        <v>98</v>
      </c>
      <c r="L1010" t="s">
        <v>52</v>
      </c>
      <c r="N1010" t="s">
        <v>99</v>
      </c>
      <c r="O1010" s="2">
        <v>-99990</v>
      </c>
      <c r="P1010">
        <v>3.8121</v>
      </c>
      <c r="Q1010">
        <v>3.0769000000000002</v>
      </c>
      <c r="R1010">
        <v>0.59953000000000001</v>
      </c>
      <c r="S1010" s="4">
        <v>-12036.79</v>
      </c>
      <c r="U1010" t="s">
        <v>101</v>
      </c>
      <c r="V1010" t="s">
        <v>56</v>
      </c>
    </row>
    <row r="1011" spans="1:22" x14ac:dyDescent="0.25">
      <c r="A1011" t="s">
        <v>47</v>
      </c>
      <c r="B1011" t="s">
        <v>48</v>
      </c>
      <c r="C1011" s="3" t="s">
        <v>178</v>
      </c>
      <c r="D1011" t="s">
        <v>96</v>
      </c>
      <c r="E1011" t="s">
        <v>108</v>
      </c>
      <c r="F1011" s="1">
        <v>36798</v>
      </c>
      <c r="I1011" s="1">
        <v>38322</v>
      </c>
      <c r="J1011" t="s">
        <v>97</v>
      </c>
      <c r="K1011" t="s">
        <v>116</v>
      </c>
      <c r="L1011" t="s">
        <v>57</v>
      </c>
      <c r="N1011" t="s">
        <v>99</v>
      </c>
      <c r="O1011" s="2">
        <v>538129</v>
      </c>
      <c r="P1011">
        <v>3.8056000000000001</v>
      </c>
      <c r="Q1011">
        <v>3.2124999999999999</v>
      </c>
      <c r="R1011">
        <v>0.59326000000000001</v>
      </c>
      <c r="S1011" s="4">
        <v>-89.36</v>
      </c>
      <c r="U1011" t="s">
        <v>101</v>
      </c>
      <c r="V1011" t="s">
        <v>56</v>
      </c>
    </row>
    <row r="1012" spans="1:22" x14ac:dyDescent="0.25">
      <c r="A1012" t="s">
        <v>47</v>
      </c>
      <c r="B1012" t="s">
        <v>48</v>
      </c>
      <c r="C1012" s="3" t="s">
        <v>178</v>
      </c>
      <c r="D1012" t="s">
        <v>96</v>
      </c>
      <c r="E1012" t="s">
        <v>106</v>
      </c>
      <c r="F1012" s="1">
        <v>36798</v>
      </c>
      <c r="I1012" s="1">
        <v>38322</v>
      </c>
      <c r="J1012" t="s">
        <v>97</v>
      </c>
      <c r="K1012" t="s">
        <v>119</v>
      </c>
      <c r="L1012" t="s">
        <v>57</v>
      </c>
      <c r="N1012" t="s">
        <v>99</v>
      </c>
      <c r="O1012" s="2">
        <v>1004865</v>
      </c>
      <c r="P1012">
        <v>3.6633</v>
      </c>
      <c r="Q1012">
        <v>3.5116999999999998</v>
      </c>
      <c r="R1012">
        <v>0.27429999999999999</v>
      </c>
      <c r="S1012" s="4">
        <v>-108878.08</v>
      </c>
      <c r="U1012" t="s">
        <v>101</v>
      </c>
      <c r="V1012" t="s">
        <v>56</v>
      </c>
    </row>
    <row r="1013" spans="1:22" x14ac:dyDescent="0.25">
      <c r="A1013" t="s">
        <v>47</v>
      </c>
      <c r="B1013" t="s">
        <v>48</v>
      </c>
      <c r="C1013" s="3" t="s">
        <v>178</v>
      </c>
      <c r="D1013" t="s">
        <v>96</v>
      </c>
      <c r="E1013" t="s">
        <v>111</v>
      </c>
      <c r="F1013" s="1">
        <v>36798</v>
      </c>
      <c r="I1013" s="1">
        <v>38322</v>
      </c>
      <c r="J1013" t="s">
        <v>97</v>
      </c>
      <c r="K1013" t="s">
        <v>98</v>
      </c>
      <c r="L1013" t="s">
        <v>57</v>
      </c>
      <c r="N1013" t="s">
        <v>99</v>
      </c>
      <c r="O1013" s="2">
        <v>384648</v>
      </c>
      <c r="P1013">
        <v>3.9478</v>
      </c>
      <c r="Q1013">
        <v>3.2124999999999999</v>
      </c>
      <c r="R1013">
        <v>0.59326000000000001</v>
      </c>
      <c r="S1013" s="4">
        <v>48264.95</v>
      </c>
      <c r="U1013" t="s">
        <v>101</v>
      </c>
      <c r="V1013" t="s">
        <v>56</v>
      </c>
    </row>
    <row r="1014" spans="1:22" x14ac:dyDescent="0.25">
      <c r="A1014" t="s">
        <v>47</v>
      </c>
      <c r="B1014" t="s">
        <v>48</v>
      </c>
      <c r="C1014" s="3" t="s">
        <v>178</v>
      </c>
      <c r="D1014" t="s">
        <v>96</v>
      </c>
      <c r="E1014" t="s">
        <v>112</v>
      </c>
      <c r="F1014" s="1">
        <v>36879</v>
      </c>
      <c r="I1014" s="1">
        <v>38322</v>
      </c>
      <c r="J1014" t="s">
        <v>97</v>
      </c>
      <c r="K1014" t="s">
        <v>98</v>
      </c>
      <c r="L1014" t="s">
        <v>52</v>
      </c>
      <c r="N1014" t="s">
        <v>99</v>
      </c>
      <c r="O1014" s="2">
        <v>-496899</v>
      </c>
      <c r="P1014">
        <v>3.9478</v>
      </c>
      <c r="Q1014">
        <v>3.2124999999999999</v>
      </c>
      <c r="R1014">
        <v>0.63792000000000004</v>
      </c>
      <c r="S1014" s="4">
        <v>-42744.45</v>
      </c>
      <c r="U1014" t="s">
        <v>101</v>
      </c>
      <c r="V1014" t="s">
        <v>56</v>
      </c>
    </row>
    <row r="1015" spans="1:22" x14ac:dyDescent="0.25">
      <c r="A1015" t="s">
        <v>47</v>
      </c>
      <c r="B1015" t="s">
        <v>48</v>
      </c>
      <c r="C1015" s="3" t="s">
        <v>178</v>
      </c>
      <c r="D1015" t="s">
        <v>96</v>
      </c>
      <c r="E1015" t="s">
        <v>102</v>
      </c>
      <c r="F1015" s="1">
        <v>36798</v>
      </c>
      <c r="I1015" s="1">
        <v>38322</v>
      </c>
      <c r="J1015" t="s">
        <v>97</v>
      </c>
      <c r="K1015" t="s">
        <v>98</v>
      </c>
      <c r="L1015" t="s">
        <v>57</v>
      </c>
      <c r="N1015" t="s">
        <v>99</v>
      </c>
      <c r="O1015" s="2">
        <v>230764</v>
      </c>
      <c r="P1015">
        <v>3.9478</v>
      </c>
      <c r="Q1015">
        <v>3.2124999999999999</v>
      </c>
      <c r="R1015">
        <v>0.59963999999999995</v>
      </c>
      <c r="S1015" s="4">
        <v>27655.15</v>
      </c>
      <c r="U1015" t="s">
        <v>101</v>
      </c>
      <c r="V1015" t="s">
        <v>56</v>
      </c>
    </row>
    <row r="1016" spans="1:22" x14ac:dyDescent="0.25">
      <c r="A1016" t="s">
        <v>47</v>
      </c>
      <c r="B1016" t="s">
        <v>48</v>
      </c>
      <c r="C1016" s="3" t="s">
        <v>178</v>
      </c>
      <c r="D1016" t="s">
        <v>96</v>
      </c>
      <c r="E1016" t="s">
        <v>103</v>
      </c>
      <c r="F1016" s="1">
        <v>36879</v>
      </c>
      <c r="I1016" s="1">
        <v>38322</v>
      </c>
      <c r="J1016" t="s">
        <v>97</v>
      </c>
      <c r="K1016" t="s">
        <v>98</v>
      </c>
      <c r="L1016" t="s">
        <v>52</v>
      </c>
      <c r="N1016" t="s">
        <v>99</v>
      </c>
      <c r="O1016" s="2">
        <v>-384648</v>
      </c>
      <c r="P1016">
        <v>3.9478</v>
      </c>
      <c r="Q1016">
        <v>3.2124999999999999</v>
      </c>
      <c r="R1016">
        <v>0.59326000000000001</v>
      </c>
      <c r="S1016" s="4">
        <v>-48264.95</v>
      </c>
      <c r="U1016" t="s">
        <v>101</v>
      </c>
      <c r="V1016" t="s">
        <v>56</v>
      </c>
    </row>
    <row r="1017" spans="1:22" x14ac:dyDescent="0.25">
      <c r="A1017" t="s">
        <v>47</v>
      </c>
      <c r="B1017" t="s">
        <v>48</v>
      </c>
      <c r="C1017" s="3" t="s">
        <v>178</v>
      </c>
      <c r="D1017" t="s">
        <v>96</v>
      </c>
      <c r="E1017" t="s">
        <v>104</v>
      </c>
      <c r="F1017" s="1">
        <v>36798</v>
      </c>
      <c r="I1017" s="1">
        <v>38322</v>
      </c>
      <c r="J1017" t="s">
        <v>97</v>
      </c>
      <c r="K1017" t="s">
        <v>98</v>
      </c>
      <c r="L1017" t="s">
        <v>57</v>
      </c>
      <c r="N1017" t="s">
        <v>99</v>
      </c>
      <c r="O1017" s="2">
        <v>103323</v>
      </c>
      <c r="P1017">
        <v>3.9478</v>
      </c>
      <c r="Q1017">
        <v>3.2124999999999999</v>
      </c>
      <c r="R1017">
        <v>0.59963999999999995</v>
      </c>
      <c r="S1017" s="4">
        <v>12382.4</v>
      </c>
      <c r="U1017" t="s">
        <v>101</v>
      </c>
      <c r="V1017" t="s">
        <v>56</v>
      </c>
    </row>
    <row r="1018" spans="1:22" x14ac:dyDescent="0.25">
      <c r="A1018" t="s">
        <v>47</v>
      </c>
      <c r="B1018" t="s">
        <v>48</v>
      </c>
      <c r="C1018" s="3" t="s">
        <v>178</v>
      </c>
      <c r="D1018" t="s">
        <v>96</v>
      </c>
      <c r="E1018" t="s">
        <v>109</v>
      </c>
      <c r="F1018" s="1">
        <v>36798</v>
      </c>
      <c r="I1018" s="1">
        <v>38322</v>
      </c>
      <c r="J1018" t="s">
        <v>97</v>
      </c>
      <c r="K1018" t="s">
        <v>98</v>
      </c>
      <c r="L1018" t="s">
        <v>57</v>
      </c>
      <c r="N1018" t="s">
        <v>99</v>
      </c>
      <c r="O1018" s="2">
        <v>496899</v>
      </c>
      <c r="P1018">
        <v>3.9478</v>
      </c>
      <c r="Q1018">
        <v>3.2124999999999999</v>
      </c>
      <c r="R1018">
        <v>0.63792000000000004</v>
      </c>
      <c r="S1018" s="4">
        <v>42744.45</v>
      </c>
      <c r="U1018" t="s">
        <v>101</v>
      </c>
      <c r="V1018" t="s">
        <v>56</v>
      </c>
    </row>
    <row r="1019" spans="1:22" x14ac:dyDescent="0.25">
      <c r="A1019" t="s">
        <v>47</v>
      </c>
      <c r="B1019" t="s">
        <v>48</v>
      </c>
      <c r="C1019" s="3" t="s">
        <v>178</v>
      </c>
      <c r="D1019" t="s">
        <v>96</v>
      </c>
      <c r="E1019" t="s">
        <v>110</v>
      </c>
      <c r="F1019" s="1">
        <v>36879</v>
      </c>
      <c r="I1019" s="1">
        <v>38322</v>
      </c>
      <c r="J1019" t="s">
        <v>97</v>
      </c>
      <c r="K1019" t="s">
        <v>105</v>
      </c>
      <c r="L1019" t="s">
        <v>52</v>
      </c>
      <c r="N1019" t="s">
        <v>99</v>
      </c>
      <c r="O1019" s="2">
        <v>1004865</v>
      </c>
      <c r="P1019">
        <v>3.6633</v>
      </c>
      <c r="Q1019">
        <v>3.5116999999999998</v>
      </c>
      <c r="R1019">
        <v>0.27429999999999999</v>
      </c>
      <c r="S1019" s="4">
        <v>0</v>
      </c>
      <c r="U1019" t="s">
        <v>101</v>
      </c>
      <c r="V1019" t="s">
        <v>56</v>
      </c>
    </row>
    <row r="1020" spans="1:22" x14ac:dyDescent="0.25">
      <c r="A1020" t="s">
        <v>47</v>
      </c>
      <c r="B1020" t="s">
        <v>48</v>
      </c>
      <c r="C1020" s="3" t="s">
        <v>178</v>
      </c>
      <c r="D1020" t="s">
        <v>96</v>
      </c>
      <c r="E1020" t="s">
        <v>117</v>
      </c>
      <c r="F1020" s="1">
        <v>36879</v>
      </c>
      <c r="I1020" s="1">
        <v>38322</v>
      </c>
      <c r="J1020" t="s">
        <v>97</v>
      </c>
      <c r="K1020" t="s">
        <v>107</v>
      </c>
      <c r="L1020" t="s">
        <v>52</v>
      </c>
      <c r="N1020" t="s">
        <v>99</v>
      </c>
      <c r="O1020" s="2">
        <v>538129</v>
      </c>
      <c r="P1020">
        <v>3.8056000000000001</v>
      </c>
      <c r="Q1020">
        <v>3.2124999999999999</v>
      </c>
      <c r="R1020">
        <v>0.59326000000000001</v>
      </c>
      <c r="S1020" s="4">
        <v>0</v>
      </c>
      <c r="U1020" t="s">
        <v>101</v>
      </c>
      <c r="V1020" t="s">
        <v>56</v>
      </c>
    </row>
    <row r="1021" spans="1:22" x14ac:dyDescent="0.25">
      <c r="A1021" t="s">
        <v>47</v>
      </c>
      <c r="B1021" t="s">
        <v>48</v>
      </c>
      <c r="C1021" s="3" t="s">
        <v>178</v>
      </c>
      <c r="D1021" t="s">
        <v>96</v>
      </c>
      <c r="E1021" t="s">
        <v>108</v>
      </c>
      <c r="F1021" s="1">
        <v>36798</v>
      </c>
      <c r="I1021" s="1">
        <v>38322</v>
      </c>
      <c r="J1021" t="s">
        <v>97</v>
      </c>
      <c r="K1021" t="s">
        <v>107</v>
      </c>
      <c r="L1021" t="s">
        <v>57</v>
      </c>
      <c r="N1021" t="s">
        <v>99</v>
      </c>
      <c r="O1021" s="2">
        <v>-538129</v>
      </c>
      <c r="P1021">
        <v>3.8056000000000001</v>
      </c>
      <c r="Q1021">
        <v>3.2124999999999999</v>
      </c>
      <c r="R1021">
        <v>0.59326000000000001</v>
      </c>
      <c r="S1021" s="4">
        <v>0</v>
      </c>
      <c r="U1021" t="s">
        <v>101</v>
      </c>
      <c r="V1021" t="s">
        <v>56</v>
      </c>
    </row>
    <row r="1022" spans="1:22" x14ac:dyDescent="0.25">
      <c r="A1022" t="s">
        <v>47</v>
      </c>
      <c r="B1022" t="s">
        <v>48</v>
      </c>
      <c r="C1022" s="3" t="s">
        <v>178</v>
      </c>
      <c r="D1022" t="s">
        <v>96</v>
      </c>
      <c r="E1022" t="s">
        <v>106</v>
      </c>
      <c r="F1022" s="1">
        <v>36798</v>
      </c>
      <c r="I1022" s="1">
        <v>38322</v>
      </c>
      <c r="J1022" t="s">
        <v>97</v>
      </c>
      <c r="K1022" t="s">
        <v>105</v>
      </c>
      <c r="L1022" t="s">
        <v>57</v>
      </c>
      <c r="N1022" t="s">
        <v>99</v>
      </c>
      <c r="O1022" s="2">
        <v>-1004865</v>
      </c>
      <c r="P1022">
        <v>3.6633</v>
      </c>
      <c r="Q1022">
        <v>3.5116999999999998</v>
      </c>
      <c r="R1022">
        <v>0.27429999999999999</v>
      </c>
      <c r="S1022" s="4">
        <v>0</v>
      </c>
      <c r="U1022" t="s">
        <v>101</v>
      </c>
      <c r="V1022" t="s">
        <v>56</v>
      </c>
    </row>
    <row r="1023" spans="1:22" x14ac:dyDescent="0.25">
      <c r="A1023" t="s">
        <v>47</v>
      </c>
      <c r="B1023" t="s">
        <v>48</v>
      </c>
      <c r="C1023" s="3" t="s">
        <v>178</v>
      </c>
      <c r="D1023" t="s">
        <v>96</v>
      </c>
      <c r="E1023" t="s">
        <v>111</v>
      </c>
      <c r="F1023" s="1">
        <v>36798</v>
      </c>
      <c r="I1023" s="1">
        <v>38322</v>
      </c>
      <c r="J1023" t="s">
        <v>97</v>
      </c>
      <c r="K1023" t="s">
        <v>107</v>
      </c>
      <c r="L1023" t="s">
        <v>57</v>
      </c>
      <c r="N1023" t="s">
        <v>99</v>
      </c>
      <c r="O1023" s="2">
        <v>-384648</v>
      </c>
      <c r="P1023">
        <v>3.9478</v>
      </c>
      <c r="Q1023">
        <v>3.2124999999999999</v>
      </c>
      <c r="R1023">
        <v>0.59326000000000001</v>
      </c>
      <c r="S1023" s="4">
        <v>0</v>
      </c>
      <c r="U1023" t="s">
        <v>101</v>
      </c>
      <c r="V1023" t="s">
        <v>56</v>
      </c>
    </row>
    <row r="1024" spans="1:22" x14ac:dyDescent="0.25">
      <c r="A1024" t="s">
        <v>47</v>
      </c>
      <c r="B1024" t="s">
        <v>48</v>
      </c>
      <c r="C1024" s="3" t="s">
        <v>178</v>
      </c>
      <c r="D1024" t="s">
        <v>96</v>
      </c>
      <c r="E1024" t="s">
        <v>112</v>
      </c>
      <c r="F1024" s="1">
        <v>36879</v>
      </c>
      <c r="I1024" s="1">
        <v>38322</v>
      </c>
      <c r="J1024" t="s">
        <v>97</v>
      </c>
      <c r="K1024" t="s">
        <v>107</v>
      </c>
      <c r="L1024" t="s">
        <v>52</v>
      </c>
      <c r="N1024" t="s">
        <v>99</v>
      </c>
      <c r="O1024" s="2">
        <v>496899</v>
      </c>
      <c r="P1024">
        <v>3.9478</v>
      </c>
      <c r="Q1024">
        <v>3.2124999999999999</v>
      </c>
      <c r="R1024">
        <v>0.63792000000000004</v>
      </c>
      <c r="S1024" s="4">
        <v>0</v>
      </c>
      <c r="U1024" t="s">
        <v>101</v>
      </c>
      <c r="V1024" t="s">
        <v>56</v>
      </c>
    </row>
    <row r="1025" spans="1:22" x14ac:dyDescent="0.25">
      <c r="A1025" t="s">
        <v>47</v>
      </c>
      <c r="B1025" t="s">
        <v>48</v>
      </c>
      <c r="C1025" s="3" t="s">
        <v>178</v>
      </c>
      <c r="D1025" t="s">
        <v>96</v>
      </c>
      <c r="E1025" t="s">
        <v>102</v>
      </c>
      <c r="F1025" s="1">
        <v>36798</v>
      </c>
      <c r="I1025" s="1">
        <v>38322</v>
      </c>
      <c r="J1025" t="s">
        <v>97</v>
      </c>
      <c r="K1025" t="s">
        <v>107</v>
      </c>
      <c r="L1025" t="s">
        <v>57</v>
      </c>
      <c r="N1025" t="s">
        <v>99</v>
      </c>
      <c r="O1025" s="2">
        <v>-230764</v>
      </c>
      <c r="P1025">
        <v>3.9478</v>
      </c>
      <c r="Q1025">
        <v>3.2124999999999999</v>
      </c>
      <c r="R1025">
        <v>0.59963999999999995</v>
      </c>
      <c r="S1025" s="4">
        <v>0</v>
      </c>
      <c r="U1025" t="s">
        <v>101</v>
      </c>
      <c r="V1025" t="s">
        <v>56</v>
      </c>
    </row>
    <row r="1026" spans="1:22" x14ac:dyDescent="0.25">
      <c r="A1026" t="s">
        <v>47</v>
      </c>
      <c r="B1026" t="s">
        <v>48</v>
      </c>
      <c r="C1026" s="3" t="s">
        <v>178</v>
      </c>
      <c r="D1026" t="s">
        <v>96</v>
      </c>
      <c r="E1026" t="s">
        <v>103</v>
      </c>
      <c r="F1026" s="1">
        <v>36879</v>
      </c>
      <c r="I1026" s="1">
        <v>38322</v>
      </c>
      <c r="J1026" t="s">
        <v>97</v>
      </c>
      <c r="K1026" t="s">
        <v>107</v>
      </c>
      <c r="L1026" t="s">
        <v>52</v>
      </c>
      <c r="N1026" t="s">
        <v>99</v>
      </c>
      <c r="O1026" s="2">
        <v>384648</v>
      </c>
      <c r="P1026">
        <v>3.9478</v>
      </c>
      <c r="Q1026">
        <v>3.2124999999999999</v>
      </c>
      <c r="R1026">
        <v>0.59326000000000001</v>
      </c>
      <c r="S1026" s="4">
        <v>0</v>
      </c>
      <c r="U1026" t="s">
        <v>101</v>
      </c>
      <c r="V1026" t="s">
        <v>56</v>
      </c>
    </row>
    <row r="1027" spans="1:22" x14ac:dyDescent="0.25">
      <c r="A1027" t="s">
        <v>47</v>
      </c>
      <c r="B1027" t="s">
        <v>48</v>
      </c>
      <c r="C1027" s="3" t="s">
        <v>178</v>
      </c>
      <c r="D1027" t="s">
        <v>96</v>
      </c>
      <c r="E1027" t="s">
        <v>104</v>
      </c>
      <c r="F1027" s="1">
        <v>36798</v>
      </c>
      <c r="I1027" s="1">
        <v>38322</v>
      </c>
      <c r="J1027" t="s">
        <v>97</v>
      </c>
      <c r="K1027" t="s">
        <v>107</v>
      </c>
      <c r="L1027" t="s">
        <v>57</v>
      </c>
      <c r="N1027" t="s">
        <v>99</v>
      </c>
      <c r="O1027" s="2">
        <v>-103323</v>
      </c>
      <c r="P1027">
        <v>3.9478</v>
      </c>
      <c r="Q1027">
        <v>3.2124999999999999</v>
      </c>
      <c r="R1027">
        <v>0.59963999999999995</v>
      </c>
      <c r="S1027" s="4">
        <v>0</v>
      </c>
      <c r="U1027" t="s">
        <v>101</v>
      </c>
      <c r="V1027" t="s">
        <v>56</v>
      </c>
    </row>
    <row r="1028" spans="1:22" x14ac:dyDescent="0.25">
      <c r="A1028" t="s">
        <v>47</v>
      </c>
      <c r="B1028" t="s">
        <v>48</v>
      </c>
      <c r="C1028" s="3" t="s">
        <v>178</v>
      </c>
      <c r="D1028" t="s">
        <v>96</v>
      </c>
      <c r="E1028" t="s">
        <v>109</v>
      </c>
      <c r="F1028" s="1">
        <v>36798</v>
      </c>
      <c r="I1028" s="1">
        <v>38322</v>
      </c>
      <c r="J1028" t="s">
        <v>97</v>
      </c>
      <c r="K1028" t="s">
        <v>107</v>
      </c>
      <c r="L1028" t="s">
        <v>57</v>
      </c>
      <c r="N1028" t="s">
        <v>99</v>
      </c>
      <c r="O1028" s="2">
        <v>-496899</v>
      </c>
      <c r="P1028">
        <v>3.9478</v>
      </c>
      <c r="Q1028">
        <v>3.2124999999999999</v>
      </c>
      <c r="R1028">
        <v>0.63792000000000004</v>
      </c>
      <c r="S1028" s="4">
        <v>0</v>
      </c>
      <c r="U1028" t="s">
        <v>101</v>
      </c>
      <c r="V1028" t="s">
        <v>56</v>
      </c>
    </row>
    <row r="1029" spans="1:22" x14ac:dyDescent="0.25">
      <c r="A1029" t="s">
        <v>47</v>
      </c>
      <c r="B1029" t="s">
        <v>48</v>
      </c>
      <c r="C1029" s="3" t="s">
        <v>178</v>
      </c>
      <c r="D1029" t="s">
        <v>96</v>
      </c>
      <c r="E1029" t="s">
        <v>113</v>
      </c>
      <c r="F1029" s="1">
        <v>36879</v>
      </c>
      <c r="I1029" s="1">
        <v>38322</v>
      </c>
      <c r="J1029" t="s">
        <v>97</v>
      </c>
      <c r="K1029" t="s">
        <v>107</v>
      </c>
      <c r="L1029" t="s">
        <v>52</v>
      </c>
      <c r="N1029" t="s">
        <v>99</v>
      </c>
      <c r="O1029" s="2">
        <v>230764</v>
      </c>
      <c r="P1029">
        <v>3.9478</v>
      </c>
      <c r="Q1029">
        <v>3.2124999999999999</v>
      </c>
      <c r="R1029">
        <v>0.59963999999999995</v>
      </c>
      <c r="S1029" s="4">
        <v>0</v>
      </c>
      <c r="U1029" t="s">
        <v>101</v>
      </c>
      <c r="V1029" t="s">
        <v>56</v>
      </c>
    </row>
    <row r="1030" spans="1:22" x14ac:dyDescent="0.25">
      <c r="A1030" t="s">
        <v>47</v>
      </c>
      <c r="B1030" t="s">
        <v>48</v>
      </c>
      <c r="C1030" s="3" t="s">
        <v>178</v>
      </c>
      <c r="D1030" t="s">
        <v>96</v>
      </c>
      <c r="E1030" t="s">
        <v>100</v>
      </c>
      <c r="F1030" s="1">
        <v>36879</v>
      </c>
      <c r="I1030" s="1">
        <v>38322</v>
      </c>
      <c r="J1030" t="s">
        <v>97</v>
      </c>
      <c r="K1030" t="s">
        <v>107</v>
      </c>
      <c r="L1030" t="s">
        <v>52</v>
      </c>
      <c r="N1030" t="s">
        <v>99</v>
      </c>
      <c r="O1030" s="2">
        <v>103323</v>
      </c>
      <c r="P1030">
        <v>3.9478</v>
      </c>
      <c r="Q1030">
        <v>3.2124999999999999</v>
      </c>
      <c r="R1030">
        <v>0.59963999999999995</v>
      </c>
      <c r="S1030" s="4">
        <v>0</v>
      </c>
      <c r="U1030" t="s">
        <v>101</v>
      </c>
      <c r="V1030" t="s">
        <v>56</v>
      </c>
    </row>
    <row r="1031" spans="1:22" x14ac:dyDescent="0.25">
      <c r="A1031" t="s">
        <v>47</v>
      </c>
      <c r="B1031" t="s">
        <v>48</v>
      </c>
      <c r="C1031" s="3" t="s">
        <v>178</v>
      </c>
      <c r="D1031" t="s">
        <v>96</v>
      </c>
      <c r="E1031" t="s">
        <v>113</v>
      </c>
      <c r="F1031" s="1">
        <v>36879</v>
      </c>
      <c r="I1031" s="1">
        <v>38322</v>
      </c>
      <c r="J1031" t="s">
        <v>97</v>
      </c>
      <c r="K1031" t="s">
        <v>98</v>
      </c>
      <c r="L1031" t="s">
        <v>52</v>
      </c>
      <c r="N1031" t="s">
        <v>99</v>
      </c>
      <c r="O1031" s="2">
        <v>-230764</v>
      </c>
      <c r="P1031">
        <v>3.9478</v>
      </c>
      <c r="Q1031">
        <v>3.2124999999999999</v>
      </c>
      <c r="R1031">
        <v>0.59963999999999995</v>
      </c>
      <c r="S1031" s="4">
        <v>-27655.15</v>
      </c>
      <c r="U1031" t="s">
        <v>101</v>
      </c>
      <c r="V1031" t="s">
        <v>56</v>
      </c>
    </row>
    <row r="1032" spans="1:22" x14ac:dyDescent="0.25">
      <c r="A1032" t="s">
        <v>47</v>
      </c>
      <c r="B1032" t="s">
        <v>48</v>
      </c>
      <c r="C1032" s="3" t="s">
        <v>178</v>
      </c>
      <c r="D1032" t="s">
        <v>96</v>
      </c>
      <c r="E1032" t="s">
        <v>110</v>
      </c>
      <c r="F1032" s="1">
        <v>36879</v>
      </c>
      <c r="I1032" s="1">
        <v>38322</v>
      </c>
      <c r="J1032" t="s">
        <v>97</v>
      </c>
      <c r="K1032" t="s">
        <v>119</v>
      </c>
      <c r="L1032" t="s">
        <v>52</v>
      </c>
      <c r="N1032" t="s">
        <v>99</v>
      </c>
      <c r="O1032" s="2">
        <v>-1004865</v>
      </c>
      <c r="P1032">
        <v>3.6633</v>
      </c>
      <c r="Q1032">
        <v>3.5116999999999998</v>
      </c>
      <c r="R1032">
        <v>0.27429999999999999</v>
      </c>
      <c r="S1032" s="4">
        <v>108878.08</v>
      </c>
      <c r="U1032" t="s">
        <v>101</v>
      </c>
      <c r="V1032" t="s">
        <v>56</v>
      </c>
    </row>
    <row r="1033" spans="1:22" x14ac:dyDescent="0.25">
      <c r="A1033" t="s">
        <v>47</v>
      </c>
      <c r="B1033" t="s">
        <v>48</v>
      </c>
      <c r="C1033" s="3" t="s">
        <v>178</v>
      </c>
      <c r="D1033" t="s">
        <v>96</v>
      </c>
      <c r="E1033" t="s">
        <v>117</v>
      </c>
      <c r="F1033" s="1">
        <v>36879</v>
      </c>
      <c r="I1033" s="1">
        <v>38322</v>
      </c>
      <c r="J1033" t="s">
        <v>97</v>
      </c>
      <c r="K1033" t="s">
        <v>116</v>
      </c>
      <c r="L1033" t="s">
        <v>52</v>
      </c>
      <c r="N1033" t="s">
        <v>99</v>
      </c>
      <c r="O1033" s="2">
        <v>-538129</v>
      </c>
      <c r="P1033">
        <v>3.8056000000000001</v>
      </c>
      <c r="Q1033">
        <v>3.2124999999999999</v>
      </c>
      <c r="R1033">
        <v>0.59326000000000001</v>
      </c>
      <c r="S1033" s="4">
        <v>89.36</v>
      </c>
      <c r="U1033" t="s">
        <v>101</v>
      </c>
      <c r="V1033" t="s">
        <v>56</v>
      </c>
    </row>
    <row r="1034" spans="1:22" x14ac:dyDescent="0.25">
      <c r="A1034" t="s">
        <v>47</v>
      </c>
      <c r="B1034" t="s">
        <v>48</v>
      </c>
      <c r="C1034" s="3" t="s">
        <v>178</v>
      </c>
      <c r="D1034" t="s">
        <v>96</v>
      </c>
      <c r="E1034" t="s">
        <v>100</v>
      </c>
      <c r="F1034" s="1">
        <v>36879</v>
      </c>
      <c r="I1034" s="1">
        <v>38322</v>
      </c>
      <c r="J1034" t="s">
        <v>97</v>
      </c>
      <c r="K1034" t="s">
        <v>98</v>
      </c>
      <c r="L1034" t="s">
        <v>52</v>
      </c>
      <c r="N1034" t="s">
        <v>99</v>
      </c>
      <c r="O1034" s="2">
        <v>-103323</v>
      </c>
      <c r="P1034">
        <v>3.9478</v>
      </c>
      <c r="Q1034">
        <v>3.2124999999999999</v>
      </c>
      <c r="R1034">
        <v>0.59963999999999995</v>
      </c>
      <c r="S1034" s="4">
        <v>-12382.4</v>
      </c>
      <c r="U1034" t="s">
        <v>101</v>
      </c>
      <c r="V1034" t="s">
        <v>56</v>
      </c>
    </row>
    <row r="1035" spans="1:22" x14ac:dyDescent="0.25">
      <c r="A1035" t="s">
        <v>47</v>
      </c>
      <c r="B1035" t="s">
        <v>48</v>
      </c>
      <c r="C1035" s="3" t="s">
        <v>178</v>
      </c>
      <c r="D1035" t="s">
        <v>96</v>
      </c>
      <c r="E1035" t="s">
        <v>108</v>
      </c>
      <c r="F1035" s="1">
        <v>36798</v>
      </c>
      <c r="I1035" s="1">
        <v>38353</v>
      </c>
      <c r="J1035" t="s">
        <v>97</v>
      </c>
      <c r="K1035" t="s">
        <v>116</v>
      </c>
      <c r="L1035" t="s">
        <v>57</v>
      </c>
      <c r="N1035" t="s">
        <v>99</v>
      </c>
      <c r="O1035" s="2">
        <v>538129</v>
      </c>
      <c r="P1035">
        <v>3.8532999999999999</v>
      </c>
      <c r="Q1035">
        <v>3.2599</v>
      </c>
      <c r="R1035">
        <v>0.59360000000000002</v>
      </c>
      <c r="S1035" s="4">
        <v>-88.95</v>
      </c>
      <c r="U1035" t="s">
        <v>101</v>
      </c>
      <c r="V1035" t="s">
        <v>56</v>
      </c>
    </row>
    <row r="1036" spans="1:22" x14ac:dyDescent="0.25">
      <c r="A1036" t="s">
        <v>47</v>
      </c>
      <c r="B1036" t="s">
        <v>48</v>
      </c>
      <c r="C1036" s="3" t="s">
        <v>178</v>
      </c>
      <c r="D1036" t="s">
        <v>96</v>
      </c>
      <c r="E1036" t="s">
        <v>106</v>
      </c>
      <c r="F1036" s="1">
        <v>36798</v>
      </c>
      <c r="I1036" s="1">
        <v>38353</v>
      </c>
      <c r="J1036" t="s">
        <v>97</v>
      </c>
      <c r="K1036" t="s">
        <v>119</v>
      </c>
      <c r="L1036" t="s">
        <v>57</v>
      </c>
      <c r="N1036" t="s">
        <v>99</v>
      </c>
      <c r="O1036" s="2">
        <v>1004865</v>
      </c>
      <c r="P1036">
        <v>3.7109999999999999</v>
      </c>
      <c r="Q1036">
        <v>3.5592000000000001</v>
      </c>
      <c r="R1036">
        <v>0.27445999999999998</v>
      </c>
      <c r="S1036" s="4">
        <v>-108381.94</v>
      </c>
      <c r="U1036" t="s">
        <v>101</v>
      </c>
      <c r="V1036" t="s">
        <v>56</v>
      </c>
    </row>
    <row r="1037" spans="1:22" x14ac:dyDescent="0.25">
      <c r="A1037" t="s">
        <v>47</v>
      </c>
      <c r="B1037" t="s">
        <v>48</v>
      </c>
      <c r="C1037" s="3" t="s">
        <v>178</v>
      </c>
      <c r="D1037" t="s">
        <v>96</v>
      </c>
      <c r="E1037" t="s">
        <v>111</v>
      </c>
      <c r="F1037" s="1">
        <v>36798</v>
      </c>
      <c r="I1037" s="1">
        <v>38353</v>
      </c>
      <c r="J1037" t="s">
        <v>97</v>
      </c>
      <c r="K1037" t="s">
        <v>98</v>
      </c>
      <c r="L1037" t="s">
        <v>57</v>
      </c>
      <c r="N1037" t="s">
        <v>99</v>
      </c>
      <c r="O1037" s="2">
        <v>384648</v>
      </c>
      <c r="P1037">
        <v>3.9954999999999998</v>
      </c>
      <c r="Q1037">
        <v>3.2599</v>
      </c>
      <c r="R1037">
        <v>0.59360000000000002</v>
      </c>
      <c r="S1037" s="4">
        <v>48045.02</v>
      </c>
      <c r="U1037" t="s">
        <v>101</v>
      </c>
      <c r="V1037" t="s">
        <v>56</v>
      </c>
    </row>
    <row r="1038" spans="1:22" x14ac:dyDescent="0.25">
      <c r="A1038" t="s">
        <v>47</v>
      </c>
      <c r="B1038" t="s">
        <v>48</v>
      </c>
      <c r="C1038" s="3" t="s">
        <v>178</v>
      </c>
      <c r="D1038" t="s">
        <v>96</v>
      </c>
      <c r="E1038" t="s">
        <v>112</v>
      </c>
      <c r="F1038" s="1">
        <v>36879</v>
      </c>
      <c r="I1038" s="1">
        <v>38353</v>
      </c>
      <c r="J1038" t="s">
        <v>97</v>
      </c>
      <c r="K1038" t="s">
        <v>98</v>
      </c>
      <c r="L1038" t="s">
        <v>52</v>
      </c>
      <c r="N1038" t="s">
        <v>99</v>
      </c>
      <c r="O1038" s="2">
        <v>-496899</v>
      </c>
      <c r="P1038">
        <v>3.9954999999999998</v>
      </c>
      <c r="Q1038">
        <v>3.2599</v>
      </c>
      <c r="R1038">
        <v>0.63827</v>
      </c>
      <c r="S1038" s="4">
        <v>-42549.67</v>
      </c>
      <c r="U1038" t="s">
        <v>101</v>
      </c>
      <c r="V1038" t="s">
        <v>56</v>
      </c>
    </row>
    <row r="1039" spans="1:22" x14ac:dyDescent="0.25">
      <c r="A1039" t="s">
        <v>47</v>
      </c>
      <c r="B1039" t="s">
        <v>48</v>
      </c>
      <c r="C1039" s="3" t="s">
        <v>178</v>
      </c>
      <c r="D1039" t="s">
        <v>96</v>
      </c>
      <c r="E1039" t="s">
        <v>102</v>
      </c>
      <c r="F1039" s="1">
        <v>36798</v>
      </c>
      <c r="I1039" s="1">
        <v>38353</v>
      </c>
      <c r="J1039" t="s">
        <v>97</v>
      </c>
      <c r="K1039" t="s">
        <v>98</v>
      </c>
      <c r="L1039" t="s">
        <v>57</v>
      </c>
      <c r="N1039" t="s">
        <v>99</v>
      </c>
      <c r="O1039" s="2">
        <v>230764</v>
      </c>
      <c r="P1039">
        <v>3.9954999999999998</v>
      </c>
      <c r="Q1039">
        <v>3.2599</v>
      </c>
      <c r="R1039">
        <v>0.59997999999999996</v>
      </c>
      <c r="S1039" s="4">
        <v>27529.13</v>
      </c>
      <c r="U1039" t="s">
        <v>101</v>
      </c>
      <c r="V1039" t="s">
        <v>56</v>
      </c>
    </row>
    <row r="1040" spans="1:22" x14ac:dyDescent="0.25">
      <c r="A1040" t="s">
        <v>47</v>
      </c>
      <c r="B1040" t="s">
        <v>48</v>
      </c>
      <c r="C1040" s="3" t="s">
        <v>178</v>
      </c>
      <c r="D1040" t="s">
        <v>96</v>
      </c>
      <c r="E1040" t="s">
        <v>103</v>
      </c>
      <c r="F1040" s="1">
        <v>36879</v>
      </c>
      <c r="I1040" s="1">
        <v>38353</v>
      </c>
      <c r="J1040" t="s">
        <v>97</v>
      </c>
      <c r="K1040" t="s">
        <v>98</v>
      </c>
      <c r="L1040" t="s">
        <v>52</v>
      </c>
      <c r="N1040" t="s">
        <v>99</v>
      </c>
      <c r="O1040" s="2">
        <v>-384648</v>
      </c>
      <c r="P1040">
        <v>3.9954999999999998</v>
      </c>
      <c r="Q1040">
        <v>3.2599</v>
      </c>
      <c r="R1040">
        <v>0.59360000000000002</v>
      </c>
      <c r="S1040" s="4">
        <v>-48045.02</v>
      </c>
      <c r="U1040" t="s">
        <v>101</v>
      </c>
      <c r="V1040" t="s">
        <v>56</v>
      </c>
    </row>
    <row r="1041" spans="1:22" x14ac:dyDescent="0.25">
      <c r="A1041" t="s">
        <v>47</v>
      </c>
      <c r="B1041" t="s">
        <v>48</v>
      </c>
      <c r="C1041" s="3" t="s">
        <v>178</v>
      </c>
      <c r="D1041" t="s">
        <v>96</v>
      </c>
      <c r="E1041" t="s">
        <v>104</v>
      </c>
      <c r="F1041" s="1">
        <v>36798</v>
      </c>
      <c r="I1041" s="1">
        <v>38353</v>
      </c>
      <c r="J1041" t="s">
        <v>97</v>
      </c>
      <c r="K1041" t="s">
        <v>98</v>
      </c>
      <c r="L1041" t="s">
        <v>57</v>
      </c>
      <c r="N1041" t="s">
        <v>99</v>
      </c>
      <c r="O1041" s="2">
        <v>103323</v>
      </c>
      <c r="P1041">
        <v>3.9954999999999998</v>
      </c>
      <c r="Q1041">
        <v>3.2599</v>
      </c>
      <c r="R1041">
        <v>0.59997999999999996</v>
      </c>
      <c r="S1041" s="4">
        <v>12325.98</v>
      </c>
      <c r="U1041" t="s">
        <v>101</v>
      </c>
      <c r="V1041" t="s">
        <v>56</v>
      </c>
    </row>
    <row r="1042" spans="1:22" x14ac:dyDescent="0.25">
      <c r="A1042" t="s">
        <v>47</v>
      </c>
      <c r="B1042" t="s">
        <v>48</v>
      </c>
      <c r="C1042" s="3" t="s">
        <v>178</v>
      </c>
      <c r="D1042" t="s">
        <v>96</v>
      </c>
      <c r="E1042" t="s">
        <v>109</v>
      </c>
      <c r="F1042" s="1">
        <v>36798</v>
      </c>
      <c r="I1042" s="1">
        <v>38353</v>
      </c>
      <c r="J1042" t="s">
        <v>97</v>
      </c>
      <c r="K1042" t="s">
        <v>98</v>
      </c>
      <c r="L1042" t="s">
        <v>57</v>
      </c>
      <c r="N1042" t="s">
        <v>99</v>
      </c>
      <c r="O1042" s="2">
        <v>496899</v>
      </c>
      <c r="P1042">
        <v>3.9954999999999998</v>
      </c>
      <c r="Q1042">
        <v>3.2599</v>
      </c>
      <c r="R1042">
        <v>0.63827</v>
      </c>
      <c r="S1042" s="4">
        <v>42549.67</v>
      </c>
      <c r="U1042" t="s">
        <v>101</v>
      </c>
      <c r="V1042" t="s">
        <v>56</v>
      </c>
    </row>
    <row r="1043" spans="1:22" x14ac:dyDescent="0.25">
      <c r="A1043" t="s">
        <v>47</v>
      </c>
      <c r="B1043" t="s">
        <v>48</v>
      </c>
      <c r="C1043" s="3" t="s">
        <v>178</v>
      </c>
      <c r="D1043" t="s">
        <v>96</v>
      </c>
      <c r="E1043" t="s">
        <v>110</v>
      </c>
      <c r="F1043" s="1">
        <v>36879</v>
      </c>
      <c r="I1043" s="1">
        <v>38353</v>
      </c>
      <c r="J1043" t="s">
        <v>97</v>
      </c>
      <c r="K1043" t="s">
        <v>105</v>
      </c>
      <c r="L1043" t="s">
        <v>52</v>
      </c>
      <c r="N1043" t="s">
        <v>99</v>
      </c>
      <c r="O1043" s="2">
        <v>1004865</v>
      </c>
      <c r="P1043">
        <v>3.7109999999999999</v>
      </c>
      <c r="Q1043">
        <v>3.5592000000000001</v>
      </c>
      <c r="R1043">
        <v>0.27445999999999998</v>
      </c>
      <c r="S1043" s="4">
        <v>0</v>
      </c>
      <c r="U1043" t="s">
        <v>101</v>
      </c>
      <c r="V1043" t="s">
        <v>56</v>
      </c>
    </row>
    <row r="1044" spans="1:22" x14ac:dyDescent="0.25">
      <c r="A1044" t="s">
        <v>47</v>
      </c>
      <c r="B1044" t="s">
        <v>48</v>
      </c>
      <c r="C1044" s="3" t="s">
        <v>178</v>
      </c>
      <c r="D1044" t="s">
        <v>96</v>
      </c>
      <c r="E1044" t="s">
        <v>117</v>
      </c>
      <c r="F1044" s="1">
        <v>36879</v>
      </c>
      <c r="I1044" s="1">
        <v>38353</v>
      </c>
      <c r="J1044" t="s">
        <v>97</v>
      </c>
      <c r="K1044" t="s">
        <v>107</v>
      </c>
      <c r="L1044" t="s">
        <v>52</v>
      </c>
      <c r="N1044" t="s">
        <v>99</v>
      </c>
      <c r="O1044" s="2">
        <v>538129</v>
      </c>
      <c r="P1044">
        <v>3.8532999999999999</v>
      </c>
      <c r="Q1044">
        <v>3.2599</v>
      </c>
      <c r="R1044">
        <v>0.59360000000000002</v>
      </c>
      <c r="S1044" s="4">
        <v>0</v>
      </c>
      <c r="U1044" t="s">
        <v>101</v>
      </c>
      <c r="V1044" t="s">
        <v>56</v>
      </c>
    </row>
    <row r="1045" spans="1:22" x14ac:dyDescent="0.25">
      <c r="A1045" t="s">
        <v>47</v>
      </c>
      <c r="B1045" t="s">
        <v>48</v>
      </c>
      <c r="C1045" s="3" t="s">
        <v>178</v>
      </c>
      <c r="D1045" t="s">
        <v>96</v>
      </c>
      <c r="E1045" t="s">
        <v>108</v>
      </c>
      <c r="F1045" s="1">
        <v>36798</v>
      </c>
      <c r="I1045" s="1">
        <v>38353</v>
      </c>
      <c r="J1045" t="s">
        <v>97</v>
      </c>
      <c r="K1045" t="s">
        <v>107</v>
      </c>
      <c r="L1045" t="s">
        <v>57</v>
      </c>
      <c r="N1045" t="s">
        <v>99</v>
      </c>
      <c r="O1045" s="2">
        <v>-538129</v>
      </c>
      <c r="P1045">
        <v>3.8532999999999999</v>
      </c>
      <c r="Q1045">
        <v>3.2599</v>
      </c>
      <c r="R1045">
        <v>0.59360000000000002</v>
      </c>
      <c r="S1045" s="4">
        <v>0</v>
      </c>
      <c r="U1045" t="s">
        <v>101</v>
      </c>
      <c r="V1045" t="s">
        <v>56</v>
      </c>
    </row>
    <row r="1046" spans="1:22" x14ac:dyDescent="0.25">
      <c r="A1046" t="s">
        <v>47</v>
      </c>
      <c r="B1046" t="s">
        <v>48</v>
      </c>
      <c r="C1046" s="3" t="s">
        <v>178</v>
      </c>
      <c r="D1046" t="s">
        <v>96</v>
      </c>
      <c r="E1046" t="s">
        <v>106</v>
      </c>
      <c r="F1046" s="1">
        <v>36798</v>
      </c>
      <c r="I1046" s="1">
        <v>38353</v>
      </c>
      <c r="J1046" t="s">
        <v>97</v>
      </c>
      <c r="K1046" t="s">
        <v>105</v>
      </c>
      <c r="L1046" t="s">
        <v>57</v>
      </c>
      <c r="N1046" t="s">
        <v>99</v>
      </c>
      <c r="O1046" s="2">
        <v>-1004865</v>
      </c>
      <c r="P1046">
        <v>3.7109999999999999</v>
      </c>
      <c r="Q1046">
        <v>3.5592000000000001</v>
      </c>
      <c r="R1046">
        <v>0.27445999999999998</v>
      </c>
      <c r="S1046" s="4">
        <v>0</v>
      </c>
      <c r="U1046" t="s">
        <v>101</v>
      </c>
      <c r="V1046" t="s">
        <v>56</v>
      </c>
    </row>
    <row r="1047" spans="1:22" x14ac:dyDescent="0.25">
      <c r="A1047" t="s">
        <v>47</v>
      </c>
      <c r="B1047" t="s">
        <v>48</v>
      </c>
      <c r="C1047" s="3" t="s">
        <v>178</v>
      </c>
      <c r="D1047" t="s">
        <v>96</v>
      </c>
      <c r="E1047" t="s">
        <v>111</v>
      </c>
      <c r="F1047" s="1">
        <v>36798</v>
      </c>
      <c r="I1047" s="1">
        <v>38353</v>
      </c>
      <c r="J1047" t="s">
        <v>97</v>
      </c>
      <c r="K1047" t="s">
        <v>107</v>
      </c>
      <c r="L1047" t="s">
        <v>57</v>
      </c>
      <c r="N1047" t="s">
        <v>99</v>
      </c>
      <c r="O1047" s="2">
        <v>-384648</v>
      </c>
      <c r="P1047">
        <v>3.9954999999999998</v>
      </c>
      <c r="Q1047">
        <v>3.2599</v>
      </c>
      <c r="R1047">
        <v>0.59360000000000002</v>
      </c>
      <c r="S1047" s="4">
        <v>0</v>
      </c>
      <c r="U1047" t="s">
        <v>101</v>
      </c>
      <c r="V1047" t="s">
        <v>56</v>
      </c>
    </row>
    <row r="1048" spans="1:22" x14ac:dyDescent="0.25">
      <c r="A1048" t="s">
        <v>47</v>
      </c>
      <c r="B1048" t="s">
        <v>48</v>
      </c>
      <c r="C1048" s="3" t="s">
        <v>178</v>
      </c>
      <c r="D1048" t="s">
        <v>96</v>
      </c>
      <c r="E1048" t="s">
        <v>112</v>
      </c>
      <c r="F1048" s="1">
        <v>36879</v>
      </c>
      <c r="I1048" s="1">
        <v>38353</v>
      </c>
      <c r="J1048" t="s">
        <v>97</v>
      </c>
      <c r="K1048" t="s">
        <v>107</v>
      </c>
      <c r="L1048" t="s">
        <v>52</v>
      </c>
      <c r="N1048" t="s">
        <v>99</v>
      </c>
      <c r="O1048" s="2">
        <v>496899</v>
      </c>
      <c r="P1048">
        <v>3.9954999999999998</v>
      </c>
      <c r="Q1048">
        <v>3.2599</v>
      </c>
      <c r="R1048">
        <v>0.63827</v>
      </c>
      <c r="S1048" s="4">
        <v>0</v>
      </c>
      <c r="U1048" t="s">
        <v>101</v>
      </c>
      <c r="V1048" t="s">
        <v>56</v>
      </c>
    </row>
    <row r="1049" spans="1:22" x14ac:dyDescent="0.25">
      <c r="A1049" t="s">
        <v>47</v>
      </c>
      <c r="B1049" t="s">
        <v>48</v>
      </c>
      <c r="C1049" s="3" t="s">
        <v>178</v>
      </c>
      <c r="D1049" t="s">
        <v>96</v>
      </c>
      <c r="E1049" t="s">
        <v>102</v>
      </c>
      <c r="F1049" s="1">
        <v>36798</v>
      </c>
      <c r="I1049" s="1">
        <v>38353</v>
      </c>
      <c r="J1049" t="s">
        <v>97</v>
      </c>
      <c r="K1049" t="s">
        <v>107</v>
      </c>
      <c r="L1049" t="s">
        <v>57</v>
      </c>
      <c r="N1049" t="s">
        <v>99</v>
      </c>
      <c r="O1049" s="2">
        <v>-230764</v>
      </c>
      <c r="P1049">
        <v>3.9954999999999998</v>
      </c>
      <c r="Q1049">
        <v>3.2599</v>
      </c>
      <c r="R1049">
        <v>0.59997999999999996</v>
      </c>
      <c r="S1049" s="4">
        <v>0</v>
      </c>
      <c r="U1049" t="s">
        <v>101</v>
      </c>
      <c r="V1049" t="s">
        <v>56</v>
      </c>
    </row>
    <row r="1050" spans="1:22" x14ac:dyDescent="0.25">
      <c r="A1050" t="s">
        <v>47</v>
      </c>
      <c r="B1050" t="s">
        <v>48</v>
      </c>
      <c r="C1050" s="3" t="s">
        <v>178</v>
      </c>
      <c r="D1050" t="s">
        <v>96</v>
      </c>
      <c r="E1050" t="s">
        <v>103</v>
      </c>
      <c r="F1050" s="1">
        <v>36879</v>
      </c>
      <c r="I1050" s="1">
        <v>38353</v>
      </c>
      <c r="J1050" t="s">
        <v>97</v>
      </c>
      <c r="K1050" t="s">
        <v>107</v>
      </c>
      <c r="L1050" t="s">
        <v>52</v>
      </c>
      <c r="N1050" t="s">
        <v>99</v>
      </c>
      <c r="O1050" s="2">
        <v>384648</v>
      </c>
      <c r="P1050">
        <v>3.9954999999999998</v>
      </c>
      <c r="Q1050">
        <v>3.2599</v>
      </c>
      <c r="R1050">
        <v>0.59360000000000002</v>
      </c>
      <c r="S1050" s="4">
        <v>0</v>
      </c>
      <c r="U1050" t="s">
        <v>101</v>
      </c>
      <c r="V1050" t="s">
        <v>56</v>
      </c>
    </row>
    <row r="1051" spans="1:22" x14ac:dyDescent="0.25">
      <c r="A1051" t="s">
        <v>47</v>
      </c>
      <c r="B1051" t="s">
        <v>48</v>
      </c>
      <c r="C1051" s="3" t="s">
        <v>178</v>
      </c>
      <c r="D1051" t="s">
        <v>96</v>
      </c>
      <c r="E1051" t="s">
        <v>104</v>
      </c>
      <c r="F1051" s="1">
        <v>36798</v>
      </c>
      <c r="I1051" s="1">
        <v>38353</v>
      </c>
      <c r="J1051" t="s">
        <v>97</v>
      </c>
      <c r="K1051" t="s">
        <v>107</v>
      </c>
      <c r="L1051" t="s">
        <v>57</v>
      </c>
      <c r="N1051" t="s">
        <v>99</v>
      </c>
      <c r="O1051" s="2">
        <v>-103323</v>
      </c>
      <c r="P1051">
        <v>3.9954999999999998</v>
      </c>
      <c r="Q1051">
        <v>3.2599</v>
      </c>
      <c r="R1051">
        <v>0.59997999999999996</v>
      </c>
      <c r="S1051" s="4">
        <v>0</v>
      </c>
      <c r="U1051" t="s">
        <v>101</v>
      </c>
      <c r="V1051" t="s">
        <v>56</v>
      </c>
    </row>
    <row r="1052" spans="1:22" x14ac:dyDescent="0.25">
      <c r="A1052" t="s">
        <v>47</v>
      </c>
      <c r="B1052" t="s">
        <v>48</v>
      </c>
      <c r="C1052" s="3" t="s">
        <v>178</v>
      </c>
      <c r="D1052" t="s">
        <v>96</v>
      </c>
      <c r="E1052" t="s">
        <v>109</v>
      </c>
      <c r="F1052" s="1">
        <v>36798</v>
      </c>
      <c r="I1052" s="1">
        <v>38353</v>
      </c>
      <c r="J1052" t="s">
        <v>97</v>
      </c>
      <c r="K1052" t="s">
        <v>107</v>
      </c>
      <c r="L1052" t="s">
        <v>57</v>
      </c>
      <c r="N1052" t="s">
        <v>99</v>
      </c>
      <c r="O1052" s="2">
        <v>-496899</v>
      </c>
      <c r="P1052">
        <v>3.9954999999999998</v>
      </c>
      <c r="Q1052">
        <v>3.2599</v>
      </c>
      <c r="R1052">
        <v>0.63827</v>
      </c>
      <c r="S1052" s="4">
        <v>0</v>
      </c>
      <c r="U1052" t="s">
        <v>101</v>
      </c>
      <c r="V1052" t="s">
        <v>56</v>
      </c>
    </row>
    <row r="1053" spans="1:22" x14ac:dyDescent="0.25">
      <c r="A1053" t="s">
        <v>47</v>
      </c>
      <c r="B1053" t="s">
        <v>48</v>
      </c>
      <c r="C1053" s="3" t="s">
        <v>178</v>
      </c>
      <c r="D1053" t="s">
        <v>96</v>
      </c>
      <c r="E1053" t="s">
        <v>113</v>
      </c>
      <c r="F1053" s="1">
        <v>36879</v>
      </c>
      <c r="I1053" s="1">
        <v>38353</v>
      </c>
      <c r="J1053" t="s">
        <v>97</v>
      </c>
      <c r="K1053" t="s">
        <v>107</v>
      </c>
      <c r="L1053" t="s">
        <v>52</v>
      </c>
      <c r="N1053" t="s">
        <v>99</v>
      </c>
      <c r="O1053" s="2">
        <v>230764</v>
      </c>
      <c r="P1053">
        <v>3.9954999999999998</v>
      </c>
      <c r="Q1053">
        <v>3.2599</v>
      </c>
      <c r="R1053">
        <v>0.59997999999999996</v>
      </c>
      <c r="S1053" s="4">
        <v>0</v>
      </c>
      <c r="U1053" t="s">
        <v>101</v>
      </c>
      <c r="V1053" t="s">
        <v>56</v>
      </c>
    </row>
    <row r="1054" spans="1:22" x14ac:dyDescent="0.25">
      <c r="A1054" t="s">
        <v>47</v>
      </c>
      <c r="B1054" t="s">
        <v>48</v>
      </c>
      <c r="C1054" s="3" t="s">
        <v>178</v>
      </c>
      <c r="D1054" t="s">
        <v>96</v>
      </c>
      <c r="E1054" t="s">
        <v>100</v>
      </c>
      <c r="F1054" s="1">
        <v>36879</v>
      </c>
      <c r="I1054" s="1">
        <v>38353</v>
      </c>
      <c r="J1054" t="s">
        <v>97</v>
      </c>
      <c r="K1054" t="s">
        <v>107</v>
      </c>
      <c r="L1054" t="s">
        <v>52</v>
      </c>
      <c r="N1054" t="s">
        <v>99</v>
      </c>
      <c r="O1054" s="2">
        <v>103323</v>
      </c>
      <c r="P1054">
        <v>3.9954999999999998</v>
      </c>
      <c r="Q1054">
        <v>3.2599</v>
      </c>
      <c r="R1054">
        <v>0.59997999999999996</v>
      </c>
      <c r="S1054" s="4">
        <v>0</v>
      </c>
      <c r="U1054" t="s">
        <v>101</v>
      </c>
      <c r="V1054" t="s">
        <v>56</v>
      </c>
    </row>
    <row r="1055" spans="1:22" x14ac:dyDescent="0.25">
      <c r="A1055" t="s">
        <v>47</v>
      </c>
      <c r="B1055" t="s">
        <v>48</v>
      </c>
      <c r="C1055" s="3" t="s">
        <v>178</v>
      </c>
      <c r="D1055" t="s">
        <v>96</v>
      </c>
      <c r="E1055" t="s">
        <v>113</v>
      </c>
      <c r="F1055" s="1">
        <v>36879</v>
      </c>
      <c r="I1055" s="1">
        <v>38353</v>
      </c>
      <c r="J1055" t="s">
        <v>97</v>
      </c>
      <c r="K1055" t="s">
        <v>98</v>
      </c>
      <c r="L1055" t="s">
        <v>52</v>
      </c>
      <c r="N1055" t="s">
        <v>99</v>
      </c>
      <c r="O1055" s="2">
        <v>-230764</v>
      </c>
      <c r="P1055">
        <v>3.9954999999999998</v>
      </c>
      <c r="Q1055">
        <v>3.2599</v>
      </c>
      <c r="R1055">
        <v>0.59997999999999996</v>
      </c>
      <c r="S1055" s="4">
        <v>-27529.13</v>
      </c>
      <c r="U1055" t="s">
        <v>101</v>
      </c>
      <c r="V1055" t="s">
        <v>56</v>
      </c>
    </row>
    <row r="1056" spans="1:22" x14ac:dyDescent="0.25">
      <c r="A1056" t="s">
        <v>47</v>
      </c>
      <c r="B1056" t="s">
        <v>48</v>
      </c>
      <c r="C1056" s="3" t="s">
        <v>178</v>
      </c>
      <c r="D1056" t="s">
        <v>96</v>
      </c>
      <c r="E1056" t="s">
        <v>110</v>
      </c>
      <c r="F1056" s="1">
        <v>36879</v>
      </c>
      <c r="I1056" s="1">
        <v>38353</v>
      </c>
      <c r="J1056" t="s">
        <v>97</v>
      </c>
      <c r="K1056" t="s">
        <v>119</v>
      </c>
      <c r="L1056" t="s">
        <v>52</v>
      </c>
      <c r="N1056" t="s">
        <v>99</v>
      </c>
      <c r="O1056" s="2">
        <v>-1004865</v>
      </c>
      <c r="P1056">
        <v>3.7109999999999999</v>
      </c>
      <c r="Q1056">
        <v>3.5592000000000001</v>
      </c>
      <c r="R1056">
        <v>0.27445999999999998</v>
      </c>
      <c r="S1056" s="4">
        <v>108381.94</v>
      </c>
      <c r="U1056" t="s">
        <v>101</v>
      </c>
      <c r="V1056" t="s">
        <v>56</v>
      </c>
    </row>
    <row r="1057" spans="1:22" x14ac:dyDescent="0.25">
      <c r="A1057" t="s">
        <v>47</v>
      </c>
      <c r="B1057" t="s">
        <v>48</v>
      </c>
      <c r="C1057" s="3" t="s">
        <v>178</v>
      </c>
      <c r="D1057" t="s">
        <v>96</v>
      </c>
      <c r="E1057" t="s">
        <v>117</v>
      </c>
      <c r="F1057" s="1">
        <v>36879</v>
      </c>
      <c r="I1057" s="1">
        <v>38353</v>
      </c>
      <c r="J1057" t="s">
        <v>97</v>
      </c>
      <c r="K1057" t="s">
        <v>116</v>
      </c>
      <c r="L1057" t="s">
        <v>52</v>
      </c>
      <c r="N1057" t="s">
        <v>99</v>
      </c>
      <c r="O1057" s="2">
        <v>-538129</v>
      </c>
      <c r="P1057">
        <v>3.8532999999999999</v>
      </c>
      <c r="Q1057">
        <v>3.2599</v>
      </c>
      <c r="R1057">
        <v>0.59360000000000002</v>
      </c>
      <c r="S1057" s="4">
        <v>88.95</v>
      </c>
      <c r="U1057" t="s">
        <v>101</v>
      </c>
      <c r="V1057" t="s">
        <v>56</v>
      </c>
    </row>
    <row r="1058" spans="1:22" x14ac:dyDescent="0.25">
      <c r="A1058" t="s">
        <v>47</v>
      </c>
      <c r="B1058" t="s">
        <v>48</v>
      </c>
      <c r="C1058" s="3" t="s">
        <v>178</v>
      </c>
      <c r="D1058" t="s">
        <v>96</v>
      </c>
      <c r="E1058" t="s">
        <v>100</v>
      </c>
      <c r="F1058" s="1">
        <v>36879</v>
      </c>
      <c r="I1058" s="1">
        <v>38353</v>
      </c>
      <c r="J1058" t="s">
        <v>97</v>
      </c>
      <c r="K1058" t="s">
        <v>98</v>
      </c>
      <c r="L1058" t="s">
        <v>52</v>
      </c>
      <c r="N1058" t="s">
        <v>99</v>
      </c>
      <c r="O1058" s="2">
        <v>-103323</v>
      </c>
      <c r="P1058">
        <v>3.9954999999999998</v>
      </c>
      <c r="Q1058">
        <v>3.2599</v>
      </c>
      <c r="R1058">
        <v>0.59997999999999996</v>
      </c>
      <c r="S1058" s="4">
        <v>-12325.98</v>
      </c>
      <c r="U1058" t="s">
        <v>101</v>
      </c>
      <c r="V1058" t="s">
        <v>56</v>
      </c>
    </row>
    <row r="1059" spans="1:22" x14ac:dyDescent="0.25">
      <c r="A1059" t="s">
        <v>47</v>
      </c>
      <c r="B1059" t="s">
        <v>48</v>
      </c>
      <c r="C1059" s="3" t="s">
        <v>178</v>
      </c>
      <c r="D1059" t="s">
        <v>96</v>
      </c>
      <c r="E1059" t="s">
        <v>108</v>
      </c>
      <c r="F1059" s="1">
        <v>36798</v>
      </c>
      <c r="I1059" s="1">
        <v>38384</v>
      </c>
      <c r="J1059" t="s">
        <v>97</v>
      </c>
      <c r="K1059" t="s">
        <v>116</v>
      </c>
      <c r="L1059" t="s">
        <v>57</v>
      </c>
      <c r="N1059" t="s">
        <v>99</v>
      </c>
      <c r="O1059" s="2">
        <v>486052</v>
      </c>
      <c r="P1059">
        <v>3.7728000000000002</v>
      </c>
      <c r="Q1059">
        <v>3.1789999999999998</v>
      </c>
      <c r="R1059">
        <v>0.59394999999999998</v>
      </c>
      <c r="S1059" s="4">
        <v>-80.03</v>
      </c>
      <c r="U1059" t="s">
        <v>101</v>
      </c>
      <c r="V1059" t="s">
        <v>56</v>
      </c>
    </row>
    <row r="1060" spans="1:22" x14ac:dyDescent="0.25">
      <c r="A1060" t="s">
        <v>47</v>
      </c>
      <c r="B1060" t="s">
        <v>48</v>
      </c>
      <c r="C1060" s="3" t="s">
        <v>178</v>
      </c>
      <c r="D1060" t="s">
        <v>96</v>
      </c>
      <c r="E1060" t="s">
        <v>106</v>
      </c>
      <c r="F1060" s="1">
        <v>36798</v>
      </c>
      <c r="I1060" s="1">
        <v>38384</v>
      </c>
      <c r="J1060" t="s">
        <v>97</v>
      </c>
      <c r="K1060" t="s">
        <v>119</v>
      </c>
      <c r="L1060" t="s">
        <v>57</v>
      </c>
      <c r="N1060" t="s">
        <v>99</v>
      </c>
      <c r="O1060" s="2">
        <v>907620</v>
      </c>
      <c r="P1060">
        <v>3.6303999999999998</v>
      </c>
      <c r="Q1060">
        <v>3.4786000000000001</v>
      </c>
      <c r="R1060">
        <v>0.27461999999999998</v>
      </c>
      <c r="S1060" s="4">
        <v>-97511.76</v>
      </c>
      <c r="U1060" t="s">
        <v>101</v>
      </c>
      <c r="V1060" t="s">
        <v>56</v>
      </c>
    </row>
    <row r="1061" spans="1:22" x14ac:dyDescent="0.25">
      <c r="A1061" t="s">
        <v>47</v>
      </c>
      <c r="B1061" t="s">
        <v>48</v>
      </c>
      <c r="C1061" s="3" t="s">
        <v>178</v>
      </c>
      <c r="D1061" t="s">
        <v>96</v>
      </c>
      <c r="E1061" t="s">
        <v>111</v>
      </c>
      <c r="F1061" s="1">
        <v>36798</v>
      </c>
      <c r="I1061" s="1">
        <v>38384</v>
      </c>
      <c r="J1061" t="s">
        <v>97</v>
      </c>
      <c r="K1061" t="s">
        <v>98</v>
      </c>
      <c r="L1061" t="s">
        <v>57</v>
      </c>
      <c r="N1061" t="s">
        <v>99</v>
      </c>
      <c r="O1061" s="2">
        <v>347424</v>
      </c>
      <c r="P1061">
        <v>3.9152</v>
      </c>
      <c r="Q1061">
        <v>3.1789999999999998</v>
      </c>
      <c r="R1061">
        <v>0.59394999999999998</v>
      </c>
      <c r="S1061" s="4">
        <v>43226.34</v>
      </c>
      <c r="U1061" t="s">
        <v>101</v>
      </c>
      <c r="V1061" t="s">
        <v>56</v>
      </c>
    </row>
    <row r="1062" spans="1:22" x14ac:dyDescent="0.25">
      <c r="A1062" t="s">
        <v>47</v>
      </c>
      <c r="B1062" t="s">
        <v>48</v>
      </c>
      <c r="C1062" s="3" t="s">
        <v>178</v>
      </c>
      <c r="D1062" t="s">
        <v>96</v>
      </c>
      <c r="E1062" t="s">
        <v>112</v>
      </c>
      <c r="F1062" s="1">
        <v>36879</v>
      </c>
      <c r="I1062" s="1">
        <v>38384</v>
      </c>
      <c r="J1062" t="s">
        <v>97</v>
      </c>
      <c r="K1062" t="s">
        <v>98</v>
      </c>
      <c r="L1062" t="s">
        <v>52</v>
      </c>
      <c r="N1062" t="s">
        <v>99</v>
      </c>
      <c r="O1062" s="2">
        <v>-448812</v>
      </c>
      <c r="P1062">
        <v>3.9152</v>
      </c>
      <c r="Q1062">
        <v>3.1789999999999998</v>
      </c>
      <c r="R1062">
        <v>0.63866000000000001</v>
      </c>
      <c r="S1062" s="4">
        <v>-38282.14</v>
      </c>
      <c r="U1062" t="s">
        <v>101</v>
      </c>
      <c r="V1062" t="s">
        <v>56</v>
      </c>
    </row>
    <row r="1063" spans="1:22" x14ac:dyDescent="0.25">
      <c r="A1063" t="s">
        <v>47</v>
      </c>
      <c r="B1063" t="s">
        <v>48</v>
      </c>
      <c r="C1063" s="3" t="s">
        <v>178</v>
      </c>
      <c r="D1063" t="s">
        <v>96</v>
      </c>
      <c r="E1063" t="s">
        <v>102</v>
      </c>
      <c r="F1063" s="1">
        <v>36798</v>
      </c>
      <c r="I1063" s="1">
        <v>38384</v>
      </c>
      <c r="J1063" t="s">
        <v>97</v>
      </c>
      <c r="K1063" t="s">
        <v>98</v>
      </c>
      <c r="L1063" t="s">
        <v>57</v>
      </c>
      <c r="N1063" t="s">
        <v>99</v>
      </c>
      <c r="O1063" s="2">
        <v>208432</v>
      </c>
      <c r="P1063">
        <v>3.9152</v>
      </c>
      <c r="Q1063">
        <v>3.1789999999999998</v>
      </c>
      <c r="R1063">
        <v>0.60033999999999998</v>
      </c>
      <c r="S1063" s="4">
        <v>24768.09</v>
      </c>
      <c r="U1063" t="s">
        <v>101</v>
      </c>
      <c r="V1063" t="s">
        <v>56</v>
      </c>
    </row>
    <row r="1064" spans="1:22" x14ac:dyDescent="0.25">
      <c r="A1064" t="s">
        <v>47</v>
      </c>
      <c r="B1064" t="s">
        <v>48</v>
      </c>
      <c r="C1064" s="3" t="s">
        <v>178</v>
      </c>
      <c r="D1064" t="s">
        <v>96</v>
      </c>
      <c r="E1064" t="s">
        <v>103</v>
      </c>
      <c r="F1064" s="1">
        <v>36879</v>
      </c>
      <c r="I1064" s="1">
        <v>38384</v>
      </c>
      <c r="J1064" t="s">
        <v>97</v>
      </c>
      <c r="K1064" t="s">
        <v>98</v>
      </c>
      <c r="L1064" t="s">
        <v>52</v>
      </c>
      <c r="N1064" t="s">
        <v>99</v>
      </c>
      <c r="O1064" s="2">
        <v>-347424</v>
      </c>
      <c r="P1064">
        <v>3.9152</v>
      </c>
      <c r="Q1064">
        <v>3.1789999999999998</v>
      </c>
      <c r="R1064">
        <v>0.59394999999999998</v>
      </c>
      <c r="S1064" s="4">
        <v>-43226.34</v>
      </c>
      <c r="U1064" t="s">
        <v>101</v>
      </c>
      <c r="V1064" t="s">
        <v>56</v>
      </c>
    </row>
    <row r="1065" spans="1:22" x14ac:dyDescent="0.25">
      <c r="A1065" t="s">
        <v>47</v>
      </c>
      <c r="B1065" t="s">
        <v>48</v>
      </c>
      <c r="C1065" s="3" t="s">
        <v>178</v>
      </c>
      <c r="D1065" t="s">
        <v>96</v>
      </c>
      <c r="E1065" t="s">
        <v>104</v>
      </c>
      <c r="F1065" s="1">
        <v>36798</v>
      </c>
      <c r="I1065" s="1">
        <v>38384</v>
      </c>
      <c r="J1065" t="s">
        <v>97</v>
      </c>
      <c r="K1065" t="s">
        <v>98</v>
      </c>
      <c r="L1065" t="s">
        <v>57</v>
      </c>
      <c r="N1065" t="s">
        <v>99</v>
      </c>
      <c r="O1065" s="2">
        <v>93324</v>
      </c>
      <c r="P1065">
        <v>3.9152</v>
      </c>
      <c r="Q1065">
        <v>3.1789999999999998</v>
      </c>
      <c r="R1065">
        <v>0.60033999999999998</v>
      </c>
      <c r="S1065" s="4">
        <v>11089.74</v>
      </c>
      <c r="U1065" t="s">
        <v>101</v>
      </c>
      <c r="V1065" t="s">
        <v>56</v>
      </c>
    </row>
    <row r="1066" spans="1:22" x14ac:dyDescent="0.25">
      <c r="A1066" t="s">
        <v>47</v>
      </c>
      <c r="B1066" t="s">
        <v>48</v>
      </c>
      <c r="C1066" s="3" t="s">
        <v>178</v>
      </c>
      <c r="D1066" t="s">
        <v>96</v>
      </c>
      <c r="E1066" t="s">
        <v>109</v>
      </c>
      <c r="F1066" s="1">
        <v>36798</v>
      </c>
      <c r="I1066" s="1">
        <v>38384</v>
      </c>
      <c r="J1066" t="s">
        <v>97</v>
      </c>
      <c r="K1066" t="s">
        <v>98</v>
      </c>
      <c r="L1066" t="s">
        <v>57</v>
      </c>
      <c r="N1066" t="s">
        <v>99</v>
      </c>
      <c r="O1066" s="2">
        <v>448812</v>
      </c>
      <c r="P1066">
        <v>3.9152</v>
      </c>
      <c r="Q1066">
        <v>3.1789999999999998</v>
      </c>
      <c r="R1066">
        <v>0.63866000000000001</v>
      </c>
      <c r="S1066" s="4">
        <v>38282.14</v>
      </c>
      <c r="U1066" t="s">
        <v>101</v>
      </c>
      <c r="V1066" t="s">
        <v>56</v>
      </c>
    </row>
    <row r="1067" spans="1:22" x14ac:dyDescent="0.25">
      <c r="A1067" t="s">
        <v>47</v>
      </c>
      <c r="B1067" t="s">
        <v>48</v>
      </c>
      <c r="C1067" s="3" t="s">
        <v>178</v>
      </c>
      <c r="D1067" t="s">
        <v>96</v>
      </c>
      <c r="E1067" t="s">
        <v>110</v>
      </c>
      <c r="F1067" s="1">
        <v>36879</v>
      </c>
      <c r="I1067" s="1">
        <v>38384</v>
      </c>
      <c r="J1067" t="s">
        <v>97</v>
      </c>
      <c r="K1067" t="s">
        <v>105</v>
      </c>
      <c r="L1067" t="s">
        <v>52</v>
      </c>
      <c r="N1067" t="s">
        <v>99</v>
      </c>
      <c r="O1067" s="2">
        <v>907620</v>
      </c>
      <c r="P1067">
        <v>3.6303999999999998</v>
      </c>
      <c r="Q1067">
        <v>3.4786000000000001</v>
      </c>
      <c r="R1067">
        <v>0.27461999999999998</v>
      </c>
      <c r="S1067" s="4">
        <v>0</v>
      </c>
      <c r="U1067" t="s">
        <v>101</v>
      </c>
      <c r="V1067" t="s">
        <v>56</v>
      </c>
    </row>
    <row r="1068" spans="1:22" x14ac:dyDescent="0.25">
      <c r="A1068" t="s">
        <v>47</v>
      </c>
      <c r="B1068" t="s">
        <v>48</v>
      </c>
      <c r="C1068" s="3" t="s">
        <v>178</v>
      </c>
      <c r="D1068" t="s">
        <v>96</v>
      </c>
      <c r="E1068" t="s">
        <v>117</v>
      </c>
      <c r="F1068" s="1">
        <v>36879</v>
      </c>
      <c r="I1068" s="1">
        <v>38384</v>
      </c>
      <c r="J1068" t="s">
        <v>97</v>
      </c>
      <c r="K1068" t="s">
        <v>107</v>
      </c>
      <c r="L1068" t="s">
        <v>52</v>
      </c>
      <c r="N1068" t="s">
        <v>99</v>
      </c>
      <c r="O1068" s="2">
        <v>486052</v>
      </c>
      <c r="P1068">
        <v>3.7728000000000002</v>
      </c>
      <c r="Q1068">
        <v>3.1789999999999998</v>
      </c>
      <c r="R1068">
        <v>0.59394999999999998</v>
      </c>
      <c r="S1068" s="4">
        <v>0</v>
      </c>
      <c r="U1068" t="s">
        <v>101</v>
      </c>
      <c r="V1068" t="s">
        <v>56</v>
      </c>
    </row>
    <row r="1069" spans="1:22" x14ac:dyDescent="0.25">
      <c r="A1069" t="s">
        <v>47</v>
      </c>
      <c r="B1069" t="s">
        <v>48</v>
      </c>
      <c r="C1069" s="3" t="s">
        <v>178</v>
      </c>
      <c r="D1069" t="s">
        <v>96</v>
      </c>
      <c r="E1069" t="s">
        <v>108</v>
      </c>
      <c r="F1069" s="1">
        <v>36798</v>
      </c>
      <c r="I1069" s="1">
        <v>38384</v>
      </c>
      <c r="J1069" t="s">
        <v>97</v>
      </c>
      <c r="K1069" t="s">
        <v>107</v>
      </c>
      <c r="L1069" t="s">
        <v>57</v>
      </c>
      <c r="N1069" t="s">
        <v>99</v>
      </c>
      <c r="O1069" s="2">
        <v>-486052</v>
      </c>
      <c r="P1069">
        <v>3.7728000000000002</v>
      </c>
      <c r="Q1069">
        <v>3.1789999999999998</v>
      </c>
      <c r="R1069">
        <v>0.59394999999999998</v>
      </c>
      <c r="S1069" s="4">
        <v>0</v>
      </c>
      <c r="U1069" t="s">
        <v>101</v>
      </c>
      <c r="V1069" t="s">
        <v>56</v>
      </c>
    </row>
    <row r="1070" spans="1:22" x14ac:dyDescent="0.25">
      <c r="A1070" t="s">
        <v>47</v>
      </c>
      <c r="B1070" t="s">
        <v>48</v>
      </c>
      <c r="C1070" s="3" t="s">
        <v>178</v>
      </c>
      <c r="D1070" t="s">
        <v>96</v>
      </c>
      <c r="E1070" t="s">
        <v>106</v>
      </c>
      <c r="F1070" s="1">
        <v>36798</v>
      </c>
      <c r="I1070" s="1">
        <v>38384</v>
      </c>
      <c r="J1070" t="s">
        <v>97</v>
      </c>
      <c r="K1070" t="s">
        <v>105</v>
      </c>
      <c r="L1070" t="s">
        <v>57</v>
      </c>
      <c r="N1070" t="s">
        <v>99</v>
      </c>
      <c r="O1070" s="2">
        <v>-907620</v>
      </c>
      <c r="P1070">
        <v>3.6303999999999998</v>
      </c>
      <c r="Q1070">
        <v>3.4786000000000001</v>
      </c>
      <c r="R1070">
        <v>0.27461999999999998</v>
      </c>
      <c r="S1070" s="4">
        <v>0</v>
      </c>
      <c r="U1070" t="s">
        <v>101</v>
      </c>
      <c r="V1070" t="s">
        <v>56</v>
      </c>
    </row>
    <row r="1071" spans="1:22" x14ac:dyDescent="0.25">
      <c r="A1071" t="s">
        <v>47</v>
      </c>
      <c r="B1071" t="s">
        <v>48</v>
      </c>
      <c r="C1071" s="3" t="s">
        <v>178</v>
      </c>
      <c r="D1071" t="s">
        <v>96</v>
      </c>
      <c r="E1071" t="s">
        <v>111</v>
      </c>
      <c r="F1071" s="1">
        <v>36798</v>
      </c>
      <c r="I1071" s="1">
        <v>38384</v>
      </c>
      <c r="J1071" t="s">
        <v>97</v>
      </c>
      <c r="K1071" t="s">
        <v>107</v>
      </c>
      <c r="L1071" t="s">
        <v>57</v>
      </c>
      <c r="N1071" t="s">
        <v>99</v>
      </c>
      <c r="O1071" s="2">
        <v>-347424</v>
      </c>
      <c r="P1071">
        <v>3.9152</v>
      </c>
      <c r="Q1071">
        <v>3.1789999999999998</v>
      </c>
      <c r="R1071">
        <v>0.59394999999999998</v>
      </c>
      <c r="S1071" s="4">
        <v>0</v>
      </c>
      <c r="U1071" t="s">
        <v>101</v>
      </c>
      <c r="V1071" t="s">
        <v>56</v>
      </c>
    </row>
    <row r="1072" spans="1:22" x14ac:dyDescent="0.25">
      <c r="A1072" t="s">
        <v>47</v>
      </c>
      <c r="B1072" t="s">
        <v>48</v>
      </c>
      <c r="C1072" s="3" t="s">
        <v>178</v>
      </c>
      <c r="D1072" t="s">
        <v>96</v>
      </c>
      <c r="E1072" t="s">
        <v>112</v>
      </c>
      <c r="F1072" s="1">
        <v>36879</v>
      </c>
      <c r="I1072" s="1">
        <v>38384</v>
      </c>
      <c r="J1072" t="s">
        <v>97</v>
      </c>
      <c r="K1072" t="s">
        <v>107</v>
      </c>
      <c r="L1072" t="s">
        <v>52</v>
      </c>
      <c r="N1072" t="s">
        <v>99</v>
      </c>
      <c r="O1072" s="2">
        <v>448812</v>
      </c>
      <c r="P1072">
        <v>3.9152</v>
      </c>
      <c r="Q1072">
        <v>3.1789999999999998</v>
      </c>
      <c r="R1072">
        <v>0.63866000000000001</v>
      </c>
      <c r="S1072" s="4">
        <v>0</v>
      </c>
      <c r="U1072" t="s">
        <v>101</v>
      </c>
      <c r="V1072" t="s">
        <v>56</v>
      </c>
    </row>
    <row r="1073" spans="1:22" x14ac:dyDescent="0.25">
      <c r="A1073" t="s">
        <v>47</v>
      </c>
      <c r="B1073" t="s">
        <v>48</v>
      </c>
      <c r="C1073" s="3" t="s">
        <v>178</v>
      </c>
      <c r="D1073" t="s">
        <v>96</v>
      </c>
      <c r="E1073" t="s">
        <v>102</v>
      </c>
      <c r="F1073" s="1">
        <v>36798</v>
      </c>
      <c r="I1073" s="1">
        <v>38384</v>
      </c>
      <c r="J1073" t="s">
        <v>97</v>
      </c>
      <c r="K1073" t="s">
        <v>107</v>
      </c>
      <c r="L1073" t="s">
        <v>57</v>
      </c>
      <c r="N1073" t="s">
        <v>99</v>
      </c>
      <c r="O1073" s="2">
        <v>-208432</v>
      </c>
      <c r="P1073">
        <v>3.9152</v>
      </c>
      <c r="Q1073">
        <v>3.1789999999999998</v>
      </c>
      <c r="R1073">
        <v>0.60033999999999998</v>
      </c>
      <c r="S1073" s="4">
        <v>0</v>
      </c>
      <c r="U1073" t="s">
        <v>101</v>
      </c>
      <c r="V1073" t="s">
        <v>56</v>
      </c>
    </row>
    <row r="1074" spans="1:22" x14ac:dyDescent="0.25">
      <c r="A1074" t="s">
        <v>47</v>
      </c>
      <c r="B1074" t="s">
        <v>48</v>
      </c>
      <c r="C1074" s="3" t="s">
        <v>178</v>
      </c>
      <c r="D1074" t="s">
        <v>96</v>
      </c>
      <c r="E1074" t="s">
        <v>103</v>
      </c>
      <c r="F1074" s="1">
        <v>36879</v>
      </c>
      <c r="I1074" s="1">
        <v>38384</v>
      </c>
      <c r="J1074" t="s">
        <v>97</v>
      </c>
      <c r="K1074" t="s">
        <v>107</v>
      </c>
      <c r="L1074" t="s">
        <v>52</v>
      </c>
      <c r="N1074" t="s">
        <v>99</v>
      </c>
      <c r="O1074" s="2">
        <v>347424</v>
      </c>
      <c r="P1074">
        <v>3.9152</v>
      </c>
      <c r="Q1074">
        <v>3.1789999999999998</v>
      </c>
      <c r="R1074">
        <v>0.59394999999999998</v>
      </c>
      <c r="S1074" s="4">
        <v>0</v>
      </c>
      <c r="U1074" t="s">
        <v>101</v>
      </c>
      <c r="V1074" t="s">
        <v>56</v>
      </c>
    </row>
    <row r="1075" spans="1:22" x14ac:dyDescent="0.25">
      <c r="A1075" t="s">
        <v>47</v>
      </c>
      <c r="B1075" t="s">
        <v>48</v>
      </c>
      <c r="C1075" s="3" t="s">
        <v>178</v>
      </c>
      <c r="D1075" t="s">
        <v>96</v>
      </c>
      <c r="E1075" t="s">
        <v>104</v>
      </c>
      <c r="F1075" s="1">
        <v>36798</v>
      </c>
      <c r="I1075" s="1">
        <v>38384</v>
      </c>
      <c r="J1075" t="s">
        <v>97</v>
      </c>
      <c r="K1075" t="s">
        <v>107</v>
      </c>
      <c r="L1075" t="s">
        <v>57</v>
      </c>
      <c r="N1075" t="s">
        <v>99</v>
      </c>
      <c r="O1075" s="2">
        <v>-93324</v>
      </c>
      <c r="P1075">
        <v>3.9152</v>
      </c>
      <c r="Q1075">
        <v>3.1789999999999998</v>
      </c>
      <c r="R1075">
        <v>0.60033999999999998</v>
      </c>
      <c r="S1075" s="4">
        <v>0</v>
      </c>
      <c r="U1075" t="s">
        <v>101</v>
      </c>
      <c r="V1075" t="s">
        <v>56</v>
      </c>
    </row>
    <row r="1076" spans="1:22" x14ac:dyDescent="0.25">
      <c r="A1076" t="s">
        <v>47</v>
      </c>
      <c r="B1076" t="s">
        <v>48</v>
      </c>
      <c r="C1076" s="3" t="s">
        <v>178</v>
      </c>
      <c r="D1076" t="s">
        <v>96</v>
      </c>
      <c r="E1076" t="s">
        <v>109</v>
      </c>
      <c r="F1076" s="1">
        <v>36798</v>
      </c>
      <c r="I1076" s="1">
        <v>38384</v>
      </c>
      <c r="J1076" t="s">
        <v>97</v>
      </c>
      <c r="K1076" t="s">
        <v>107</v>
      </c>
      <c r="L1076" t="s">
        <v>57</v>
      </c>
      <c r="N1076" t="s">
        <v>99</v>
      </c>
      <c r="O1076" s="2">
        <v>-448812</v>
      </c>
      <c r="P1076">
        <v>3.9152</v>
      </c>
      <c r="Q1076">
        <v>3.1789999999999998</v>
      </c>
      <c r="R1076">
        <v>0.63866000000000001</v>
      </c>
      <c r="S1076" s="4">
        <v>0</v>
      </c>
      <c r="U1076" t="s">
        <v>101</v>
      </c>
      <c r="V1076" t="s">
        <v>56</v>
      </c>
    </row>
    <row r="1077" spans="1:22" x14ac:dyDescent="0.25">
      <c r="A1077" t="s">
        <v>47</v>
      </c>
      <c r="B1077" t="s">
        <v>48</v>
      </c>
      <c r="C1077" s="3" t="s">
        <v>178</v>
      </c>
      <c r="D1077" t="s">
        <v>96</v>
      </c>
      <c r="E1077" t="s">
        <v>113</v>
      </c>
      <c r="F1077" s="1">
        <v>36879</v>
      </c>
      <c r="I1077" s="1">
        <v>38384</v>
      </c>
      <c r="J1077" t="s">
        <v>97</v>
      </c>
      <c r="K1077" t="s">
        <v>107</v>
      </c>
      <c r="L1077" t="s">
        <v>52</v>
      </c>
      <c r="N1077" t="s">
        <v>99</v>
      </c>
      <c r="O1077" s="2">
        <v>208432</v>
      </c>
      <c r="P1077">
        <v>3.9152</v>
      </c>
      <c r="Q1077">
        <v>3.1789999999999998</v>
      </c>
      <c r="R1077">
        <v>0.60033999999999998</v>
      </c>
      <c r="S1077" s="4">
        <v>0</v>
      </c>
      <c r="U1077" t="s">
        <v>101</v>
      </c>
      <c r="V1077" t="s">
        <v>56</v>
      </c>
    </row>
    <row r="1078" spans="1:22" x14ac:dyDescent="0.25">
      <c r="A1078" t="s">
        <v>47</v>
      </c>
      <c r="B1078" t="s">
        <v>48</v>
      </c>
      <c r="C1078" s="3" t="s">
        <v>178</v>
      </c>
      <c r="D1078" t="s">
        <v>96</v>
      </c>
      <c r="E1078" t="s">
        <v>100</v>
      </c>
      <c r="F1078" s="1">
        <v>36879</v>
      </c>
      <c r="I1078" s="1">
        <v>38384</v>
      </c>
      <c r="J1078" t="s">
        <v>97</v>
      </c>
      <c r="K1078" t="s">
        <v>107</v>
      </c>
      <c r="L1078" t="s">
        <v>52</v>
      </c>
      <c r="N1078" t="s">
        <v>99</v>
      </c>
      <c r="O1078" s="2">
        <v>93324</v>
      </c>
      <c r="P1078">
        <v>3.9152</v>
      </c>
      <c r="Q1078">
        <v>3.1789999999999998</v>
      </c>
      <c r="R1078">
        <v>0.60033999999999998</v>
      </c>
      <c r="S1078" s="4">
        <v>0</v>
      </c>
      <c r="U1078" t="s">
        <v>101</v>
      </c>
      <c r="V1078" t="s">
        <v>56</v>
      </c>
    </row>
    <row r="1079" spans="1:22" x14ac:dyDescent="0.25">
      <c r="A1079" t="s">
        <v>47</v>
      </c>
      <c r="B1079" t="s">
        <v>48</v>
      </c>
      <c r="C1079" s="3" t="s">
        <v>178</v>
      </c>
      <c r="D1079" t="s">
        <v>96</v>
      </c>
      <c r="E1079" t="s">
        <v>113</v>
      </c>
      <c r="F1079" s="1">
        <v>36879</v>
      </c>
      <c r="I1079" s="1">
        <v>38384</v>
      </c>
      <c r="J1079" t="s">
        <v>97</v>
      </c>
      <c r="K1079" t="s">
        <v>98</v>
      </c>
      <c r="L1079" t="s">
        <v>52</v>
      </c>
      <c r="N1079" t="s">
        <v>99</v>
      </c>
      <c r="O1079" s="2">
        <v>-208432</v>
      </c>
      <c r="P1079">
        <v>3.9152</v>
      </c>
      <c r="Q1079">
        <v>3.1789999999999998</v>
      </c>
      <c r="R1079">
        <v>0.60033999999999998</v>
      </c>
      <c r="S1079" s="4">
        <v>-24768.09</v>
      </c>
      <c r="U1079" t="s">
        <v>101</v>
      </c>
      <c r="V1079" t="s">
        <v>56</v>
      </c>
    </row>
    <row r="1080" spans="1:22" x14ac:dyDescent="0.25">
      <c r="A1080" t="s">
        <v>47</v>
      </c>
      <c r="B1080" t="s">
        <v>48</v>
      </c>
      <c r="C1080" s="3" t="s">
        <v>178</v>
      </c>
      <c r="D1080" t="s">
        <v>96</v>
      </c>
      <c r="E1080" t="s">
        <v>110</v>
      </c>
      <c r="F1080" s="1">
        <v>36879</v>
      </c>
      <c r="I1080" s="1">
        <v>38384</v>
      </c>
      <c r="J1080" t="s">
        <v>97</v>
      </c>
      <c r="K1080" t="s">
        <v>119</v>
      </c>
      <c r="L1080" t="s">
        <v>52</v>
      </c>
      <c r="N1080" t="s">
        <v>99</v>
      </c>
      <c r="O1080" s="2">
        <v>-907620</v>
      </c>
      <c r="P1080">
        <v>3.6303999999999998</v>
      </c>
      <c r="Q1080">
        <v>3.4786000000000001</v>
      </c>
      <c r="R1080">
        <v>0.27461999999999998</v>
      </c>
      <c r="S1080" s="4">
        <v>97511.76</v>
      </c>
      <c r="U1080" t="s">
        <v>101</v>
      </c>
      <c r="V1080" t="s">
        <v>56</v>
      </c>
    </row>
    <row r="1081" spans="1:22" x14ac:dyDescent="0.25">
      <c r="A1081" t="s">
        <v>47</v>
      </c>
      <c r="B1081" t="s">
        <v>48</v>
      </c>
      <c r="C1081" s="3" t="s">
        <v>178</v>
      </c>
      <c r="D1081" t="s">
        <v>96</v>
      </c>
      <c r="E1081" t="s">
        <v>117</v>
      </c>
      <c r="F1081" s="1">
        <v>36879</v>
      </c>
      <c r="I1081" s="1">
        <v>38384</v>
      </c>
      <c r="J1081" t="s">
        <v>97</v>
      </c>
      <c r="K1081" t="s">
        <v>116</v>
      </c>
      <c r="L1081" t="s">
        <v>52</v>
      </c>
      <c r="N1081" t="s">
        <v>99</v>
      </c>
      <c r="O1081" s="2">
        <v>-486052</v>
      </c>
      <c r="P1081">
        <v>3.7728000000000002</v>
      </c>
      <c r="Q1081">
        <v>3.1789999999999998</v>
      </c>
      <c r="R1081">
        <v>0.59394999999999998</v>
      </c>
      <c r="S1081" s="4">
        <v>80.03</v>
      </c>
      <c r="U1081" t="s">
        <v>101</v>
      </c>
      <c r="V1081" t="s">
        <v>56</v>
      </c>
    </row>
    <row r="1082" spans="1:22" x14ac:dyDescent="0.25">
      <c r="A1082" t="s">
        <v>47</v>
      </c>
      <c r="B1082" t="s">
        <v>48</v>
      </c>
      <c r="C1082" s="3" t="s">
        <v>178</v>
      </c>
      <c r="D1082" t="s">
        <v>96</v>
      </c>
      <c r="E1082" t="s">
        <v>100</v>
      </c>
      <c r="F1082" s="1">
        <v>36879</v>
      </c>
      <c r="I1082" s="1">
        <v>38384</v>
      </c>
      <c r="J1082" t="s">
        <v>97</v>
      </c>
      <c r="K1082" t="s">
        <v>98</v>
      </c>
      <c r="L1082" t="s">
        <v>52</v>
      </c>
      <c r="N1082" t="s">
        <v>99</v>
      </c>
      <c r="O1082" s="2">
        <v>-93324</v>
      </c>
      <c r="P1082">
        <v>3.9152</v>
      </c>
      <c r="Q1082">
        <v>3.1789999999999998</v>
      </c>
      <c r="R1082">
        <v>0.60033999999999998</v>
      </c>
      <c r="S1082" s="4">
        <v>-11089.74</v>
      </c>
      <c r="U1082" t="s">
        <v>101</v>
      </c>
      <c r="V1082" t="s">
        <v>56</v>
      </c>
    </row>
    <row r="1083" spans="1:22" x14ac:dyDescent="0.25">
      <c r="A1083" t="s">
        <v>47</v>
      </c>
      <c r="B1083" t="s">
        <v>48</v>
      </c>
      <c r="C1083" s="3" t="s">
        <v>178</v>
      </c>
      <c r="D1083" t="s">
        <v>96</v>
      </c>
      <c r="E1083" t="s">
        <v>108</v>
      </c>
      <c r="F1083" s="1">
        <v>36798</v>
      </c>
      <c r="I1083" s="1">
        <v>38412</v>
      </c>
      <c r="J1083" t="s">
        <v>97</v>
      </c>
      <c r="K1083" t="s">
        <v>116</v>
      </c>
      <c r="L1083" t="s">
        <v>57</v>
      </c>
      <c r="N1083" t="s">
        <v>99</v>
      </c>
      <c r="O1083" s="2">
        <v>538129</v>
      </c>
      <c r="P1083">
        <v>3.6497999999999999</v>
      </c>
      <c r="Q1083">
        <v>3.0556000000000001</v>
      </c>
      <c r="R1083">
        <v>0.59431</v>
      </c>
      <c r="S1083" s="4">
        <v>-88.27</v>
      </c>
      <c r="U1083" t="s">
        <v>101</v>
      </c>
      <c r="V1083" t="s">
        <v>56</v>
      </c>
    </row>
    <row r="1084" spans="1:22" x14ac:dyDescent="0.25">
      <c r="A1084" t="s">
        <v>47</v>
      </c>
      <c r="B1084" t="s">
        <v>48</v>
      </c>
      <c r="C1084" s="3" t="s">
        <v>178</v>
      </c>
      <c r="D1084" t="s">
        <v>96</v>
      </c>
      <c r="E1084" t="s">
        <v>106</v>
      </c>
      <c r="F1084" s="1">
        <v>36798</v>
      </c>
      <c r="I1084" s="1">
        <v>38412</v>
      </c>
      <c r="J1084" t="s">
        <v>97</v>
      </c>
      <c r="K1084" t="s">
        <v>119</v>
      </c>
      <c r="L1084" t="s">
        <v>57</v>
      </c>
      <c r="N1084" t="s">
        <v>99</v>
      </c>
      <c r="O1084" s="2">
        <v>1004865</v>
      </c>
      <c r="P1084">
        <v>3.5072999999999999</v>
      </c>
      <c r="Q1084">
        <v>3.3553999999999999</v>
      </c>
      <c r="R1084">
        <v>0.27478999999999998</v>
      </c>
      <c r="S1084" s="4">
        <v>-107550</v>
      </c>
      <c r="U1084" t="s">
        <v>101</v>
      </c>
      <c r="V1084" t="s">
        <v>56</v>
      </c>
    </row>
    <row r="1085" spans="1:22" x14ac:dyDescent="0.25">
      <c r="A1085" t="s">
        <v>47</v>
      </c>
      <c r="B1085" t="s">
        <v>48</v>
      </c>
      <c r="C1085" s="3" t="s">
        <v>178</v>
      </c>
      <c r="D1085" t="s">
        <v>96</v>
      </c>
      <c r="E1085" t="s">
        <v>111</v>
      </c>
      <c r="F1085" s="1">
        <v>36798</v>
      </c>
      <c r="I1085" s="1">
        <v>38412</v>
      </c>
      <c r="J1085" t="s">
        <v>97</v>
      </c>
      <c r="K1085" t="s">
        <v>98</v>
      </c>
      <c r="L1085" t="s">
        <v>57</v>
      </c>
      <c r="N1085" t="s">
        <v>99</v>
      </c>
      <c r="O1085" s="2">
        <v>384648</v>
      </c>
      <c r="P1085">
        <v>3.7923</v>
      </c>
      <c r="Q1085">
        <v>3.0556000000000001</v>
      </c>
      <c r="R1085">
        <v>0.59431</v>
      </c>
      <c r="S1085" s="4">
        <v>47676.22</v>
      </c>
      <c r="U1085" t="s">
        <v>101</v>
      </c>
      <c r="V1085" t="s">
        <v>56</v>
      </c>
    </row>
    <row r="1086" spans="1:22" x14ac:dyDescent="0.25">
      <c r="A1086" t="s">
        <v>47</v>
      </c>
      <c r="B1086" t="s">
        <v>48</v>
      </c>
      <c r="C1086" s="3" t="s">
        <v>178</v>
      </c>
      <c r="D1086" t="s">
        <v>96</v>
      </c>
      <c r="E1086" t="s">
        <v>112</v>
      </c>
      <c r="F1086" s="1">
        <v>36879</v>
      </c>
      <c r="I1086" s="1">
        <v>38412</v>
      </c>
      <c r="J1086" t="s">
        <v>97</v>
      </c>
      <c r="K1086" t="s">
        <v>98</v>
      </c>
      <c r="L1086" t="s">
        <v>52</v>
      </c>
      <c r="N1086" t="s">
        <v>99</v>
      </c>
      <c r="O1086" s="2">
        <v>-496899</v>
      </c>
      <c r="P1086">
        <v>3.7923</v>
      </c>
      <c r="Q1086">
        <v>3.0556000000000001</v>
      </c>
      <c r="R1086">
        <v>0.63904000000000005</v>
      </c>
      <c r="S1086" s="4">
        <v>-42223.06</v>
      </c>
      <c r="U1086" t="s">
        <v>101</v>
      </c>
      <c r="V1086" t="s">
        <v>56</v>
      </c>
    </row>
    <row r="1087" spans="1:22" x14ac:dyDescent="0.25">
      <c r="A1087" t="s">
        <v>47</v>
      </c>
      <c r="B1087" t="s">
        <v>48</v>
      </c>
      <c r="C1087" s="3" t="s">
        <v>178</v>
      </c>
      <c r="D1087" t="s">
        <v>96</v>
      </c>
      <c r="E1087" t="s">
        <v>102</v>
      </c>
      <c r="F1087" s="1">
        <v>36798</v>
      </c>
      <c r="I1087" s="1">
        <v>38412</v>
      </c>
      <c r="J1087" t="s">
        <v>97</v>
      </c>
      <c r="K1087" t="s">
        <v>98</v>
      </c>
      <c r="L1087" t="s">
        <v>57</v>
      </c>
      <c r="N1087" t="s">
        <v>99</v>
      </c>
      <c r="O1087" s="2">
        <v>230764</v>
      </c>
      <c r="P1087">
        <v>3.7923</v>
      </c>
      <c r="Q1087">
        <v>3.0556000000000001</v>
      </c>
      <c r="R1087">
        <v>0.60070000000000001</v>
      </c>
      <c r="S1087" s="4">
        <v>27317.81</v>
      </c>
      <c r="U1087" t="s">
        <v>101</v>
      </c>
      <c r="V1087" t="s">
        <v>56</v>
      </c>
    </row>
    <row r="1088" spans="1:22" x14ac:dyDescent="0.25">
      <c r="A1088" t="s">
        <v>47</v>
      </c>
      <c r="B1088" t="s">
        <v>48</v>
      </c>
      <c r="C1088" s="3" t="s">
        <v>178</v>
      </c>
      <c r="D1088" t="s">
        <v>96</v>
      </c>
      <c r="E1088" t="s">
        <v>103</v>
      </c>
      <c r="F1088" s="1">
        <v>36879</v>
      </c>
      <c r="I1088" s="1">
        <v>38412</v>
      </c>
      <c r="J1088" t="s">
        <v>97</v>
      </c>
      <c r="K1088" t="s">
        <v>98</v>
      </c>
      <c r="L1088" t="s">
        <v>52</v>
      </c>
      <c r="N1088" t="s">
        <v>99</v>
      </c>
      <c r="O1088" s="2">
        <v>-384648</v>
      </c>
      <c r="P1088">
        <v>3.7923</v>
      </c>
      <c r="Q1088">
        <v>3.0556000000000001</v>
      </c>
      <c r="R1088">
        <v>0.59431</v>
      </c>
      <c r="S1088" s="4">
        <v>-47676.22</v>
      </c>
      <c r="U1088" t="s">
        <v>101</v>
      </c>
      <c r="V1088" t="s">
        <v>56</v>
      </c>
    </row>
    <row r="1089" spans="1:22" x14ac:dyDescent="0.25">
      <c r="A1089" t="s">
        <v>47</v>
      </c>
      <c r="B1089" t="s">
        <v>48</v>
      </c>
      <c r="C1089" s="3" t="s">
        <v>178</v>
      </c>
      <c r="D1089" t="s">
        <v>96</v>
      </c>
      <c r="E1089" t="s">
        <v>104</v>
      </c>
      <c r="F1089" s="1">
        <v>36798</v>
      </c>
      <c r="I1089" s="1">
        <v>38412</v>
      </c>
      <c r="J1089" t="s">
        <v>97</v>
      </c>
      <c r="K1089" t="s">
        <v>98</v>
      </c>
      <c r="L1089" t="s">
        <v>57</v>
      </c>
      <c r="N1089" t="s">
        <v>99</v>
      </c>
      <c r="O1089" s="2">
        <v>103323</v>
      </c>
      <c r="P1089">
        <v>3.7923</v>
      </c>
      <c r="Q1089">
        <v>3.0556000000000001</v>
      </c>
      <c r="R1089">
        <v>0.60070000000000001</v>
      </c>
      <c r="S1089" s="4">
        <v>12231.36</v>
      </c>
      <c r="U1089" t="s">
        <v>101</v>
      </c>
      <c r="V1089" t="s">
        <v>56</v>
      </c>
    </row>
    <row r="1090" spans="1:22" x14ac:dyDescent="0.25">
      <c r="A1090" t="s">
        <v>47</v>
      </c>
      <c r="B1090" t="s">
        <v>48</v>
      </c>
      <c r="C1090" s="3" t="s">
        <v>178</v>
      </c>
      <c r="D1090" t="s">
        <v>96</v>
      </c>
      <c r="E1090" t="s">
        <v>109</v>
      </c>
      <c r="F1090" s="1">
        <v>36798</v>
      </c>
      <c r="I1090" s="1">
        <v>38412</v>
      </c>
      <c r="J1090" t="s">
        <v>97</v>
      </c>
      <c r="K1090" t="s">
        <v>98</v>
      </c>
      <c r="L1090" t="s">
        <v>57</v>
      </c>
      <c r="N1090" t="s">
        <v>99</v>
      </c>
      <c r="O1090" s="2">
        <v>496899</v>
      </c>
      <c r="P1090">
        <v>3.7923</v>
      </c>
      <c r="Q1090">
        <v>3.0556000000000001</v>
      </c>
      <c r="R1090">
        <v>0.63904000000000005</v>
      </c>
      <c r="S1090" s="4">
        <v>42223.06</v>
      </c>
      <c r="U1090" t="s">
        <v>101</v>
      </c>
      <c r="V1090" t="s">
        <v>56</v>
      </c>
    </row>
    <row r="1091" spans="1:22" x14ac:dyDescent="0.25">
      <c r="A1091" t="s">
        <v>47</v>
      </c>
      <c r="B1091" t="s">
        <v>48</v>
      </c>
      <c r="C1091" s="3" t="s">
        <v>178</v>
      </c>
      <c r="D1091" t="s">
        <v>96</v>
      </c>
      <c r="E1091" t="s">
        <v>110</v>
      </c>
      <c r="F1091" s="1">
        <v>36879</v>
      </c>
      <c r="I1091" s="1">
        <v>38412</v>
      </c>
      <c r="J1091" t="s">
        <v>97</v>
      </c>
      <c r="K1091" t="s">
        <v>105</v>
      </c>
      <c r="L1091" t="s">
        <v>52</v>
      </c>
      <c r="N1091" t="s">
        <v>99</v>
      </c>
      <c r="O1091" s="2">
        <v>1004865</v>
      </c>
      <c r="P1091">
        <v>3.5072999999999999</v>
      </c>
      <c r="Q1091">
        <v>3.3553999999999999</v>
      </c>
      <c r="R1091">
        <v>0.27478999999999998</v>
      </c>
      <c r="S1091" s="4">
        <v>0</v>
      </c>
      <c r="U1091" t="s">
        <v>101</v>
      </c>
      <c r="V1091" t="s">
        <v>56</v>
      </c>
    </row>
    <row r="1092" spans="1:22" x14ac:dyDescent="0.25">
      <c r="A1092" t="s">
        <v>47</v>
      </c>
      <c r="B1092" t="s">
        <v>48</v>
      </c>
      <c r="C1092" s="3" t="s">
        <v>178</v>
      </c>
      <c r="D1092" t="s">
        <v>96</v>
      </c>
      <c r="E1092" t="s">
        <v>117</v>
      </c>
      <c r="F1092" s="1">
        <v>36879</v>
      </c>
      <c r="I1092" s="1">
        <v>38412</v>
      </c>
      <c r="J1092" t="s">
        <v>97</v>
      </c>
      <c r="K1092" t="s">
        <v>107</v>
      </c>
      <c r="L1092" t="s">
        <v>52</v>
      </c>
      <c r="N1092" t="s">
        <v>99</v>
      </c>
      <c r="O1092" s="2">
        <v>538129</v>
      </c>
      <c r="P1092">
        <v>3.6497999999999999</v>
      </c>
      <c r="Q1092">
        <v>3.0556000000000001</v>
      </c>
      <c r="R1092">
        <v>0.59431</v>
      </c>
      <c r="S1092" s="4">
        <v>0</v>
      </c>
      <c r="U1092" t="s">
        <v>101</v>
      </c>
      <c r="V1092" t="s">
        <v>56</v>
      </c>
    </row>
    <row r="1093" spans="1:22" x14ac:dyDescent="0.25">
      <c r="A1093" t="s">
        <v>47</v>
      </c>
      <c r="B1093" t="s">
        <v>48</v>
      </c>
      <c r="C1093" s="3" t="s">
        <v>178</v>
      </c>
      <c r="D1093" t="s">
        <v>96</v>
      </c>
      <c r="E1093" t="s">
        <v>108</v>
      </c>
      <c r="F1093" s="1">
        <v>36798</v>
      </c>
      <c r="I1093" s="1">
        <v>38412</v>
      </c>
      <c r="J1093" t="s">
        <v>97</v>
      </c>
      <c r="K1093" t="s">
        <v>107</v>
      </c>
      <c r="L1093" t="s">
        <v>57</v>
      </c>
      <c r="N1093" t="s">
        <v>99</v>
      </c>
      <c r="O1093" s="2">
        <v>-538129</v>
      </c>
      <c r="P1093">
        <v>3.6497999999999999</v>
      </c>
      <c r="Q1093">
        <v>3.0556000000000001</v>
      </c>
      <c r="R1093">
        <v>0.59431</v>
      </c>
      <c r="S1093" s="4">
        <v>0</v>
      </c>
      <c r="U1093" t="s">
        <v>101</v>
      </c>
      <c r="V1093" t="s">
        <v>56</v>
      </c>
    </row>
    <row r="1094" spans="1:22" x14ac:dyDescent="0.25">
      <c r="A1094" t="s">
        <v>47</v>
      </c>
      <c r="B1094" t="s">
        <v>48</v>
      </c>
      <c r="C1094" s="3" t="s">
        <v>178</v>
      </c>
      <c r="D1094" t="s">
        <v>96</v>
      </c>
      <c r="E1094" t="s">
        <v>106</v>
      </c>
      <c r="F1094" s="1">
        <v>36798</v>
      </c>
      <c r="I1094" s="1">
        <v>38412</v>
      </c>
      <c r="J1094" t="s">
        <v>97</v>
      </c>
      <c r="K1094" t="s">
        <v>105</v>
      </c>
      <c r="L1094" t="s">
        <v>57</v>
      </c>
      <c r="N1094" t="s">
        <v>99</v>
      </c>
      <c r="O1094" s="2">
        <v>-1004865</v>
      </c>
      <c r="P1094">
        <v>3.5072999999999999</v>
      </c>
      <c r="Q1094">
        <v>3.3553999999999999</v>
      </c>
      <c r="R1094">
        <v>0.27478999999999998</v>
      </c>
      <c r="S1094" s="4">
        <v>0</v>
      </c>
      <c r="U1094" t="s">
        <v>101</v>
      </c>
      <c r="V1094" t="s">
        <v>56</v>
      </c>
    </row>
    <row r="1095" spans="1:22" x14ac:dyDescent="0.25">
      <c r="A1095" t="s">
        <v>47</v>
      </c>
      <c r="B1095" t="s">
        <v>48</v>
      </c>
      <c r="C1095" s="3" t="s">
        <v>178</v>
      </c>
      <c r="D1095" t="s">
        <v>96</v>
      </c>
      <c r="E1095" t="s">
        <v>111</v>
      </c>
      <c r="F1095" s="1">
        <v>36798</v>
      </c>
      <c r="I1095" s="1">
        <v>38412</v>
      </c>
      <c r="J1095" t="s">
        <v>97</v>
      </c>
      <c r="K1095" t="s">
        <v>107</v>
      </c>
      <c r="L1095" t="s">
        <v>57</v>
      </c>
      <c r="N1095" t="s">
        <v>99</v>
      </c>
      <c r="O1095" s="2">
        <v>-384648</v>
      </c>
      <c r="P1095">
        <v>3.7923</v>
      </c>
      <c r="Q1095">
        <v>3.0556000000000001</v>
      </c>
      <c r="R1095">
        <v>0.59431</v>
      </c>
      <c r="S1095" s="4">
        <v>0</v>
      </c>
      <c r="U1095" t="s">
        <v>101</v>
      </c>
      <c r="V1095" t="s">
        <v>56</v>
      </c>
    </row>
    <row r="1096" spans="1:22" x14ac:dyDescent="0.25">
      <c r="A1096" t="s">
        <v>47</v>
      </c>
      <c r="B1096" t="s">
        <v>48</v>
      </c>
      <c r="C1096" s="3" t="s">
        <v>178</v>
      </c>
      <c r="D1096" t="s">
        <v>96</v>
      </c>
      <c r="E1096" t="s">
        <v>112</v>
      </c>
      <c r="F1096" s="1">
        <v>36879</v>
      </c>
      <c r="I1096" s="1">
        <v>38412</v>
      </c>
      <c r="J1096" t="s">
        <v>97</v>
      </c>
      <c r="K1096" t="s">
        <v>107</v>
      </c>
      <c r="L1096" t="s">
        <v>52</v>
      </c>
      <c r="N1096" t="s">
        <v>99</v>
      </c>
      <c r="O1096" s="2">
        <v>496899</v>
      </c>
      <c r="P1096">
        <v>3.7923</v>
      </c>
      <c r="Q1096">
        <v>3.0556000000000001</v>
      </c>
      <c r="R1096">
        <v>0.63904000000000005</v>
      </c>
      <c r="S1096" s="4">
        <v>0</v>
      </c>
      <c r="U1096" t="s">
        <v>101</v>
      </c>
      <c r="V1096" t="s">
        <v>56</v>
      </c>
    </row>
    <row r="1097" spans="1:22" x14ac:dyDescent="0.25">
      <c r="A1097" t="s">
        <v>47</v>
      </c>
      <c r="B1097" t="s">
        <v>48</v>
      </c>
      <c r="C1097" s="3" t="s">
        <v>178</v>
      </c>
      <c r="D1097" t="s">
        <v>96</v>
      </c>
      <c r="E1097" t="s">
        <v>102</v>
      </c>
      <c r="F1097" s="1">
        <v>36798</v>
      </c>
      <c r="I1097" s="1">
        <v>38412</v>
      </c>
      <c r="J1097" t="s">
        <v>97</v>
      </c>
      <c r="K1097" t="s">
        <v>107</v>
      </c>
      <c r="L1097" t="s">
        <v>57</v>
      </c>
      <c r="N1097" t="s">
        <v>99</v>
      </c>
      <c r="O1097" s="2">
        <v>-230764</v>
      </c>
      <c r="P1097">
        <v>3.7923</v>
      </c>
      <c r="Q1097">
        <v>3.0556000000000001</v>
      </c>
      <c r="R1097">
        <v>0.60070000000000001</v>
      </c>
      <c r="S1097" s="4">
        <v>0</v>
      </c>
      <c r="U1097" t="s">
        <v>101</v>
      </c>
      <c r="V1097" t="s">
        <v>56</v>
      </c>
    </row>
    <row r="1098" spans="1:22" x14ac:dyDescent="0.25">
      <c r="A1098" t="s">
        <v>47</v>
      </c>
      <c r="B1098" t="s">
        <v>48</v>
      </c>
      <c r="C1098" s="3" t="s">
        <v>178</v>
      </c>
      <c r="D1098" t="s">
        <v>96</v>
      </c>
      <c r="E1098" t="s">
        <v>103</v>
      </c>
      <c r="F1098" s="1">
        <v>36879</v>
      </c>
      <c r="I1098" s="1">
        <v>38412</v>
      </c>
      <c r="J1098" t="s">
        <v>97</v>
      </c>
      <c r="K1098" t="s">
        <v>107</v>
      </c>
      <c r="L1098" t="s">
        <v>52</v>
      </c>
      <c r="N1098" t="s">
        <v>99</v>
      </c>
      <c r="O1098" s="2">
        <v>384648</v>
      </c>
      <c r="P1098">
        <v>3.7923</v>
      </c>
      <c r="Q1098">
        <v>3.0556000000000001</v>
      </c>
      <c r="R1098">
        <v>0.59431</v>
      </c>
      <c r="S1098" s="4">
        <v>0</v>
      </c>
      <c r="U1098" t="s">
        <v>101</v>
      </c>
      <c r="V1098" t="s">
        <v>56</v>
      </c>
    </row>
    <row r="1099" spans="1:22" x14ac:dyDescent="0.25">
      <c r="A1099" t="s">
        <v>47</v>
      </c>
      <c r="B1099" t="s">
        <v>48</v>
      </c>
      <c r="C1099" s="3" t="s">
        <v>178</v>
      </c>
      <c r="D1099" t="s">
        <v>96</v>
      </c>
      <c r="E1099" t="s">
        <v>104</v>
      </c>
      <c r="F1099" s="1">
        <v>36798</v>
      </c>
      <c r="I1099" s="1">
        <v>38412</v>
      </c>
      <c r="J1099" t="s">
        <v>97</v>
      </c>
      <c r="K1099" t="s">
        <v>107</v>
      </c>
      <c r="L1099" t="s">
        <v>57</v>
      </c>
      <c r="N1099" t="s">
        <v>99</v>
      </c>
      <c r="O1099" s="2">
        <v>-103323</v>
      </c>
      <c r="P1099">
        <v>3.7923</v>
      </c>
      <c r="Q1099">
        <v>3.0556000000000001</v>
      </c>
      <c r="R1099">
        <v>0.60070000000000001</v>
      </c>
      <c r="S1099" s="4">
        <v>0</v>
      </c>
      <c r="U1099" t="s">
        <v>101</v>
      </c>
      <c r="V1099" t="s">
        <v>56</v>
      </c>
    </row>
    <row r="1100" spans="1:22" x14ac:dyDescent="0.25">
      <c r="A1100" t="s">
        <v>47</v>
      </c>
      <c r="B1100" t="s">
        <v>48</v>
      </c>
      <c r="C1100" s="3" t="s">
        <v>178</v>
      </c>
      <c r="D1100" t="s">
        <v>96</v>
      </c>
      <c r="E1100" t="s">
        <v>109</v>
      </c>
      <c r="F1100" s="1">
        <v>36798</v>
      </c>
      <c r="I1100" s="1">
        <v>38412</v>
      </c>
      <c r="J1100" t="s">
        <v>97</v>
      </c>
      <c r="K1100" t="s">
        <v>107</v>
      </c>
      <c r="L1100" t="s">
        <v>57</v>
      </c>
      <c r="N1100" t="s">
        <v>99</v>
      </c>
      <c r="O1100" s="2">
        <v>-496899</v>
      </c>
      <c r="P1100">
        <v>3.7923</v>
      </c>
      <c r="Q1100">
        <v>3.0556000000000001</v>
      </c>
      <c r="R1100">
        <v>0.63904000000000005</v>
      </c>
      <c r="S1100" s="4">
        <v>0</v>
      </c>
      <c r="U1100" t="s">
        <v>101</v>
      </c>
      <c r="V1100" t="s">
        <v>56</v>
      </c>
    </row>
    <row r="1101" spans="1:22" x14ac:dyDescent="0.25">
      <c r="A1101" t="s">
        <v>47</v>
      </c>
      <c r="B1101" t="s">
        <v>48</v>
      </c>
      <c r="C1101" s="3" t="s">
        <v>178</v>
      </c>
      <c r="D1101" t="s">
        <v>96</v>
      </c>
      <c r="E1101" t="s">
        <v>113</v>
      </c>
      <c r="F1101" s="1">
        <v>36879</v>
      </c>
      <c r="I1101" s="1">
        <v>38412</v>
      </c>
      <c r="J1101" t="s">
        <v>97</v>
      </c>
      <c r="K1101" t="s">
        <v>107</v>
      </c>
      <c r="L1101" t="s">
        <v>52</v>
      </c>
      <c r="N1101" t="s">
        <v>99</v>
      </c>
      <c r="O1101" s="2">
        <v>230764</v>
      </c>
      <c r="P1101">
        <v>3.7923</v>
      </c>
      <c r="Q1101">
        <v>3.0556000000000001</v>
      </c>
      <c r="R1101">
        <v>0.60070000000000001</v>
      </c>
      <c r="S1101" s="4">
        <v>0</v>
      </c>
      <c r="U1101" t="s">
        <v>101</v>
      </c>
      <c r="V1101" t="s">
        <v>56</v>
      </c>
    </row>
    <row r="1102" spans="1:22" x14ac:dyDescent="0.25">
      <c r="A1102" t="s">
        <v>47</v>
      </c>
      <c r="B1102" t="s">
        <v>48</v>
      </c>
      <c r="C1102" s="3" t="s">
        <v>178</v>
      </c>
      <c r="D1102" t="s">
        <v>96</v>
      </c>
      <c r="E1102" t="s">
        <v>100</v>
      </c>
      <c r="F1102" s="1">
        <v>36879</v>
      </c>
      <c r="I1102" s="1">
        <v>38412</v>
      </c>
      <c r="J1102" t="s">
        <v>97</v>
      </c>
      <c r="K1102" t="s">
        <v>107</v>
      </c>
      <c r="L1102" t="s">
        <v>52</v>
      </c>
      <c r="N1102" t="s">
        <v>99</v>
      </c>
      <c r="O1102" s="2">
        <v>103323</v>
      </c>
      <c r="P1102">
        <v>3.7923</v>
      </c>
      <c r="Q1102">
        <v>3.0556000000000001</v>
      </c>
      <c r="R1102">
        <v>0.60070000000000001</v>
      </c>
      <c r="S1102" s="4">
        <v>0</v>
      </c>
      <c r="U1102" t="s">
        <v>101</v>
      </c>
      <c r="V1102" t="s">
        <v>56</v>
      </c>
    </row>
    <row r="1103" spans="1:22" x14ac:dyDescent="0.25">
      <c r="A1103" t="s">
        <v>47</v>
      </c>
      <c r="B1103" t="s">
        <v>48</v>
      </c>
      <c r="C1103" s="3" t="s">
        <v>178</v>
      </c>
      <c r="D1103" t="s">
        <v>96</v>
      </c>
      <c r="E1103" t="s">
        <v>113</v>
      </c>
      <c r="F1103" s="1">
        <v>36879</v>
      </c>
      <c r="I1103" s="1">
        <v>38412</v>
      </c>
      <c r="J1103" t="s">
        <v>97</v>
      </c>
      <c r="K1103" t="s">
        <v>98</v>
      </c>
      <c r="L1103" t="s">
        <v>52</v>
      </c>
      <c r="N1103" t="s">
        <v>99</v>
      </c>
      <c r="O1103" s="2">
        <v>-230764</v>
      </c>
      <c r="P1103">
        <v>3.7923</v>
      </c>
      <c r="Q1103">
        <v>3.0556000000000001</v>
      </c>
      <c r="R1103">
        <v>0.60070000000000001</v>
      </c>
      <c r="S1103" s="4">
        <v>-27317.81</v>
      </c>
      <c r="U1103" t="s">
        <v>101</v>
      </c>
      <c r="V1103" t="s">
        <v>56</v>
      </c>
    </row>
    <row r="1104" spans="1:22" x14ac:dyDescent="0.25">
      <c r="A1104" t="s">
        <v>47</v>
      </c>
      <c r="B1104" t="s">
        <v>48</v>
      </c>
      <c r="C1104" s="3" t="s">
        <v>178</v>
      </c>
      <c r="D1104" t="s">
        <v>96</v>
      </c>
      <c r="E1104" t="s">
        <v>110</v>
      </c>
      <c r="F1104" s="1">
        <v>36879</v>
      </c>
      <c r="I1104" s="1">
        <v>38412</v>
      </c>
      <c r="J1104" t="s">
        <v>97</v>
      </c>
      <c r="K1104" t="s">
        <v>119</v>
      </c>
      <c r="L1104" t="s">
        <v>52</v>
      </c>
      <c r="N1104" t="s">
        <v>99</v>
      </c>
      <c r="O1104" s="2">
        <v>-1004865</v>
      </c>
      <c r="P1104">
        <v>3.5072999999999999</v>
      </c>
      <c r="Q1104">
        <v>3.3553999999999999</v>
      </c>
      <c r="R1104">
        <v>0.27478999999999998</v>
      </c>
      <c r="S1104" s="4">
        <v>107550</v>
      </c>
      <c r="U1104" t="s">
        <v>101</v>
      </c>
      <c r="V1104" t="s">
        <v>56</v>
      </c>
    </row>
    <row r="1105" spans="1:22" x14ac:dyDescent="0.25">
      <c r="A1105" t="s">
        <v>47</v>
      </c>
      <c r="B1105" t="s">
        <v>48</v>
      </c>
      <c r="C1105" s="3" t="s">
        <v>178</v>
      </c>
      <c r="D1105" t="s">
        <v>96</v>
      </c>
      <c r="E1105" t="s">
        <v>117</v>
      </c>
      <c r="F1105" s="1">
        <v>36879</v>
      </c>
      <c r="I1105" s="1">
        <v>38412</v>
      </c>
      <c r="J1105" t="s">
        <v>97</v>
      </c>
      <c r="K1105" t="s">
        <v>116</v>
      </c>
      <c r="L1105" t="s">
        <v>52</v>
      </c>
      <c r="N1105" t="s">
        <v>99</v>
      </c>
      <c r="O1105" s="2">
        <v>-538129</v>
      </c>
      <c r="P1105">
        <v>3.6497999999999999</v>
      </c>
      <c r="Q1105">
        <v>3.0556000000000001</v>
      </c>
      <c r="R1105">
        <v>0.59431</v>
      </c>
      <c r="S1105" s="4">
        <v>88.27</v>
      </c>
      <c r="U1105" t="s">
        <v>101</v>
      </c>
      <c r="V1105" t="s">
        <v>56</v>
      </c>
    </row>
    <row r="1106" spans="1:22" x14ac:dyDescent="0.25">
      <c r="A1106" t="s">
        <v>47</v>
      </c>
      <c r="B1106" t="s">
        <v>48</v>
      </c>
      <c r="C1106" s="3" t="s">
        <v>178</v>
      </c>
      <c r="D1106" t="s">
        <v>96</v>
      </c>
      <c r="E1106" t="s">
        <v>100</v>
      </c>
      <c r="F1106" s="1">
        <v>36879</v>
      </c>
      <c r="I1106" s="1">
        <v>38412</v>
      </c>
      <c r="J1106" t="s">
        <v>97</v>
      </c>
      <c r="K1106" t="s">
        <v>98</v>
      </c>
      <c r="L1106" t="s">
        <v>52</v>
      </c>
      <c r="N1106" t="s">
        <v>99</v>
      </c>
      <c r="O1106" s="2">
        <v>-103323</v>
      </c>
      <c r="P1106">
        <v>3.7923</v>
      </c>
      <c r="Q1106">
        <v>3.0556000000000001</v>
      </c>
      <c r="R1106">
        <v>0.60070000000000001</v>
      </c>
      <c r="S1106" s="4">
        <v>-12231.36</v>
      </c>
      <c r="U1106" t="s">
        <v>101</v>
      </c>
      <c r="V1106" t="s">
        <v>56</v>
      </c>
    </row>
    <row r="1107" spans="1:22" x14ac:dyDescent="0.25">
      <c r="A1107" t="s">
        <v>47</v>
      </c>
      <c r="B1107" t="s">
        <v>48</v>
      </c>
      <c r="C1107" s="3" t="s">
        <v>178</v>
      </c>
      <c r="D1107" t="s">
        <v>96</v>
      </c>
      <c r="E1107" t="s">
        <v>108</v>
      </c>
      <c r="F1107" s="1">
        <v>36798</v>
      </c>
      <c r="I1107" s="1">
        <v>38443</v>
      </c>
      <c r="J1107" t="s">
        <v>97</v>
      </c>
      <c r="K1107" t="s">
        <v>116</v>
      </c>
      <c r="L1107" t="s">
        <v>57</v>
      </c>
      <c r="N1107" t="s">
        <v>99</v>
      </c>
      <c r="O1107" s="2">
        <v>520770</v>
      </c>
      <c r="P1107">
        <v>3.2793999999999999</v>
      </c>
      <c r="Q1107">
        <v>2.8706</v>
      </c>
      <c r="R1107">
        <v>0.59463999999999995</v>
      </c>
      <c r="S1107" s="4">
        <v>-83900.24</v>
      </c>
      <c r="U1107" t="s">
        <v>101</v>
      </c>
      <c r="V1107" t="s">
        <v>56</v>
      </c>
    </row>
    <row r="1108" spans="1:22" x14ac:dyDescent="0.25">
      <c r="A1108" t="s">
        <v>47</v>
      </c>
      <c r="B1108" t="s">
        <v>48</v>
      </c>
      <c r="C1108" s="3" t="s">
        <v>178</v>
      </c>
      <c r="D1108" t="s">
        <v>96</v>
      </c>
      <c r="E1108" t="s">
        <v>106</v>
      </c>
      <c r="F1108" s="1">
        <v>36798</v>
      </c>
      <c r="I1108" s="1">
        <v>38443</v>
      </c>
      <c r="J1108" t="s">
        <v>97</v>
      </c>
      <c r="K1108" t="s">
        <v>119</v>
      </c>
      <c r="L1108" t="s">
        <v>57</v>
      </c>
      <c r="N1108" t="s">
        <v>99</v>
      </c>
      <c r="O1108" s="2">
        <v>972450</v>
      </c>
      <c r="P1108">
        <v>3.2462</v>
      </c>
      <c r="Q1108">
        <v>3.0567000000000002</v>
      </c>
      <c r="R1108">
        <v>0.27494000000000002</v>
      </c>
      <c r="S1108" s="4">
        <v>-71992.25</v>
      </c>
      <c r="U1108" t="s">
        <v>101</v>
      </c>
      <c r="V1108" t="s">
        <v>56</v>
      </c>
    </row>
    <row r="1109" spans="1:22" x14ac:dyDescent="0.25">
      <c r="A1109" t="s">
        <v>47</v>
      </c>
      <c r="B1109" t="s">
        <v>48</v>
      </c>
      <c r="C1109" s="3" t="s">
        <v>178</v>
      </c>
      <c r="D1109" t="s">
        <v>96</v>
      </c>
      <c r="E1109" t="s">
        <v>111</v>
      </c>
      <c r="F1109" s="1">
        <v>36798</v>
      </c>
      <c r="I1109" s="1">
        <v>38443</v>
      </c>
      <c r="J1109" t="s">
        <v>97</v>
      </c>
      <c r="K1109" t="s">
        <v>98</v>
      </c>
      <c r="L1109" t="s">
        <v>57</v>
      </c>
      <c r="N1109" t="s">
        <v>99</v>
      </c>
      <c r="O1109" s="2">
        <v>372240</v>
      </c>
      <c r="P1109">
        <v>3.2793999999999999</v>
      </c>
      <c r="Q1109">
        <v>2.8706</v>
      </c>
      <c r="R1109">
        <v>0.59463999999999995</v>
      </c>
      <c r="S1109" s="4">
        <v>-59970.86</v>
      </c>
      <c r="U1109" t="s">
        <v>101</v>
      </c>
      <c r="V1109" t="s">
        <v>56</v>
      </c>
    </row>
    <row r="1110" spans="1:22" x14ac:dyDescent="0.25">
      <c r="A1110" t="s">
        <v>47</v>
      </c>
      <c r="B1110" t="s">
        <v>48</v>
      </c>
      <c r="C1110" s="3" t="s">
        <v>178</v>
      </c>
      <c r="D1110" t="s">
        <v>96</v>
      </c>
      <c r="E1110" t="s">
        <v>112</v>
      </c>
      <c r="F1110" s="1">
        <v>36879</v>
      </c>
      <c r="I1110" s="1">
        <v>38443</v>
      </c>
      <c r="J1110" t="s">
        <v>97</v>
      </c>
      <c r="K1110" t="s">
        <v>98</v>
      </c>
      <c r="L1110" t="s">
        <v>52</v>
      </c>
      <c r="N1110" t="s">
        <v>99</v>
      </c>
      <c r="O1110" s="2">
        <v>-480870</v>
      </c>
      <c r="P1110">
        <v>3.2793999999999999</v>
      </c>
      <c r="Q1110">
        <v>2.8706</v>
      </c>
      <c r="R1110">
        <v>0.63939999999999997</v>
      </c>
      <c r="S1110" s="4">
        <v>96134.26</v>
      </c>
      <c r="U1110" t="s">
        <v>101</v>
      </c>
      <c r="V1110" t="s">
        <v>56</v>
      </c>
    </row>
    <row r="1111" spans="1:22" x14ac:dyDescent="0.25">
      <c r="A1111" t="s">
        <v>47</v>
      </c>
      <c r="B1111" t="s">
        <v>48</v>
      </c>
      <c r="C1111" s="3" t="s">
        <v>178</v>
      </c>
      <c r="D1111" t="s">
        <v>96</v>
      </c>
      <c r="E1111" t="s">
        <v>102</v>
      </c>
      <c r="F1111" s="1">
        <v>36798</v>
      </c>
      <c r="I1111" s="1">
        <v>38443</v>
      </c>
      <c r="J1111" t="s">
        <v>97</v>
      </c>
      <c r="K1111" t="s">
        <v>98</v>
      </c>
      <c r="L1111" t="s">
        <v>57</v>
      </c>
      <c r="N1111" t="s">
        <v>99</v>
      </c>
      <c r="O1111" s="2">
        <v>223320</v>
      </c>
      <c r="P1111">
        <v>3.2793999999999999</v>
      </c>
      <c r="Q1111">
        <v>2.8706</v>
      </c>
      <c r="R1111">
        <v>0.60104000000000002</v>
      </c>
      <c r="S1111" s="4">
        <v>-37216.78</v>
      </c>
      <c r="U1111" t="s">
        <v>101</v>
      </c>
      <c r="V1111" t="s">
        <v>56</v>
      </c>
    </row>
    <row r="1112" spans="1:22" x14ac:dyDescent="0.25">
      <c r="A1112" t="s">
        <v>47</v>
      </c>
      <c r="B1112" t="s">
        <v>48</v>
      </c>
      <c r="C1112" s="3" t="s">
        <v>178</v>
      </c>
      <c r="D1112" t="s">
        <v>96</v>
      </c>
      <c r="E1112" t="s">
        <v>103</v>
      </c>
      <c r="F1112" s="1">
        <v>36879</v>
      </c>
      <c r="I1112" s="1">
        <v>38443</v>
      </c>
      <c r="J1112" t="s">
        <v>97</v>
      </c>
      <c r="K1112" t="s">
        <v>98</v>
      </c>
      <c r="L1112" t="s">
        <v>52</v>
      </c>
      <c r="N1112" t="s">
        <v>99</v>
      </c>
      <c r="O1112" s="2">
        <v>-372240</v>
      </c>
      <c r="P1112">
        <v>3.2793999999999999</v>
      </c>
      <c r="Q1112">
        <v>2.8706</v>
      </c>
      <c r="R1112">
        <v>0.59463999999999995</v>
      </c>
      <c r="S1112" s="4">
        <v>59970.86</v>
      </c>
      <c r="U1112" t="s">
        <v>101</v>
      </c>
      <c r="V1112" t="s">
        <v>56</v>
      </c>
    </row>
    <row r="1113" spans="1:22" x14ac:dyDescent="0.25">
      <c r="A1113" t="s">
        <v>47</v>
      </c>
      <c r="B1113" t="s">
        <v>48</v>
      </c>
      <c r="C1113" s="3" t="s">
        <v>178</v>
      </c>
      <c r="D1113" t="s">
        <v>96</v>
      </c>
      <c r="E1113" t="s">
        <v>104</v>
      </c>
      <c r="F1113" s="1">
        <v>36798</v>
      </c>
      <c r="I1113" s="1">
        <v>38443</v>
      </c>
      <c r="J1113" t="s">
        <v>97</v>
      </c>
      <c r="K1113" t="s">
        <v>98</v>
      </c>
      <c r="L1113" t="s">
        <v>57</v>
      </c>
      <c r="N1113" t="s">
        <v>99</v>
      </c>
      <c r="O1113" s="2">
        <v>99990</v>
      </c>
      <c r="P1113">
        <v>3.2793999999999999</v>
      </c>
      <c r="Q1113">
        <v>2.8706</v>
      </c>
      <c r="R1113">
        <v>0.60104000000000002</v>
      </c>
      <c r="S1113" s="4">
        <v>-16663.560000000001</v>
      </c>
      <c r="U1113" t="s">
        <v>101</v>
      </c>
      <c r="V1113" t="s">
        <v>56</v>
      </c>
    </row>
    <row r="1114" spans="1:22" x14ac:dyDescent="0.25">
      <c r="A1114" t="s">
        <v>47</v>
      </c>
      <c r="B1114" t="s">
        <v>48</v>
      </c>
      <c r="C1114" s="3" t="s">
        <v>178</v>
      </c>
      <c r="D1114" t="s">
        <v>96</v>
      </c>
      <c r="E1114" t="s">
        <v>109</v>
      </c>
      <c r="F1114" s="1">
        <v>36798</v>
      </c>
      <c r="I1114" s="1">
        <v>38443</v>
      </c>
      <c r="J1114" t="s">
        <v>97</v>
      </c>
      <c r="K1114" t="s">
        <v>98</v>
      </c>
      <c r="L1114" t="s">
        <v>57</v>
      </c>
      <c r="N1114" t="s">
        <v>99</v>
      </c>
      <c r="O1114" s="2">
        <v>480870</v>
      </c>
      <c r="P1114">
        <v>3.2793999999999999</v>
      </c>
      <c r="Q1114">
        <v>2.8706</v>
      </c>
      <c r="R1114">
        <v>0.63939999999999997</v>
      </c>
      <c r="S1114" s="4">
        <v>-96134.26</v>
      </c>
      <c r="U1114" t="s">
        <v>101</v>
      </c>
      <c r="V1114" t="s">
        <v>56</v>
      </c>
    </row>
    <row r="1115" spans="1:22" x14ac:dyDescent="0.25">
      <c r="A1115" t="s">
        <v>47</v>
      </c>
      <c r="B1115" t="s">
        <v>48</v>
      </c>
      <c r="C1115" s="3" t="s">
        <v>178</v>
      </c>
      <c r="D1115" t="s">
        <v>96</v>
      </c>
      <c r="E1115" t="s">
        <v>110</v>
      </c>
      <c r="F1115" s="1">
        <v>36879</v>
      </c>
      <c r="I1115" s="1">
        <v>38443</v>
      </c>
      <c r="J1115" t="s">
        <v>97</v>
      </c>
      <c r="K1115" t="s">
        <v>105</v>
      </c>
      <c r="L1115" t="s">
        <v>52</v>
      </c>
      <c r="N1115" t="s">
        <v>99</v>
      </c>
      <c r="O1115" s="2">
        <v>972450</v>
      </c>
      <c r="P1115">
        <v>3.2462</v>
      </c>
      <c r="Q1115">
        <v>3.0567000000000002</v>
      </c>
      <c r="R1115">
        <v>0.27494000000000002</v>
      </c>
      <c r="S1115" s="4">
        <v>0</v>
      </c>
      <c r="U1115" t="s">
        <v>101</v>
      </c>
      <c r="V1115" t="s">
        <v>56</v>
      </c>
    </row>
    <row r="1116" spans="1:22" x14ac:dyDescent="0.25">
      <c r="A1116" t="s">
        <v>47</v>
      </c>
      <c r="B1116" t="s">
        <v>48</v>
      </c>
      <c r="C1116" s="3" t="s">
        <v>178</v>
      </c>
      <c r="D1116" t="s">
        <v>96</v>
      </c>
      <c r="E1116" t="s">
        <v>117</v>
      </c>
      <c r="F1116" s="1">
        <v>36879</v>
      </c>
      <c r="I1116" s="1">
        <v>38443</v>
      </c>
      <c r="J1116" t="s">
        <v>97</v>
      </c>
      <c r="K1116" t="s">
        <v>107</v>
      </c>
      <c r="L1116" t="s">
        <v>52</v>
      </c>
      <c r="N1116" t="s">
        <v>99</v>
      </c>
      <c r="O1116" s="2">
        <v>520770</v>
      </c>
      <c r="P1116">
        <v>3.2793999999999999</v>
      </c>
      <c r="Q1116">
        <v>2.8706</v>
      </c>
      <c r="R1116">
        <v>0.59463999999999995</v>
      </c>
      <c r="S1116" s="4">
        <v>0</v>
      </c>
      <c r="U1116" t="s">
        <v>101</v>
      </c>
      <c r="V1116" t="s">
        <v>56</v>
      </c>
    </row>
    <row r="1117" spans="1:22" x14ac:dyDescent="0.25">
      <c r="A1117" t="s">
        <v>47</v>
      </c>
      <c r="B1117" t="s">
        <v>48</v>
      </c>
      <c r="C1117" s="3" t="s">
        <v>178</v>
      </c>
      <c r="D1117" t="s">
        <v>96</v>
      </c>
      <c r="E1117" t="s">
        <v>108</v>
      </c>
      <c r="F1117" s="1">
        <v>36798</v>
      </c>
      <c r="I1117" s="1">
        <v>38443</v>
      </c>
      <c r="J1117" t="s">
        <v>97</v>
      </c>
      <c r="K1117" t="s">
        <v>107</v>
      </c>
      <c r="L1117" t="s">
        <v>57</v>
      </c>
      <c r="N1117" t="s">
        <v>99</v>
      </c>
      <c r="O1117" s="2">
        <v>-520770</v>
      </c>
      <c r="P1117">
        <v>3.2793999999999999</v>
      </c>
      <c r="Q1117">
        <v>2.8706</v>
      </c>
      <c r="R1117">
        <v>0.59463999999999995</v>
      </c>
      <c r="S1117" s="4">
        <v>0</v>
      </c>
      <c r="U1117" t="s">
        <v>101</v>
      </c>
      <c r="V1117" t="s">
        <v>56</v>
      </c>
    </row>
    <row r="1118" spans="1:22" x14ac:dyDescent="0.25">
      <c r="A1118" t="s">
        <v>47</v>
      </c>
      <c r="B1118" t="s">
        <v>48</v>
      </c>
      <c r="C1118" s="3" t="s">
        <v>178</v>
      </c>
      <c r="D1118" t="s">
        <v>96</v>
      </c>
      <c r="E1118" t="s">
        <v>106</v>
      </c>
      <c r="F1118" s="1">
        <v>36798</v>
      </c>
      <c r="I1118" s="1">
        <v>38443</v>
      </c>
      <c r="J1118" t="s">
        <v>97</v>
      </c>
      <c r="K1118" t="s">
        <v>105</v>
      </c>
      <c r="L1118" t="s">
        <v>57</v>
      </c>
      <c r="N1118" t="s">
        <v>99</v>
      </c>
      <c r="O1118" s="2">
        <v>-972450</v>
      </c>
      <c r="P1118">
        <v>3.2462</v>
      </c>
      <c r="Q1118">
        <v>3.0567000000000002</v>
      </c>
      <c r="R1118">
        <v>0.27494000000000002</v>
      </c>
      <c r="S1118" s="4">
        <v>0</v>
      </c>
      <c r="U1118" t="s">
        <v>101</v>
      </c>
      <c r="V1118" t="s">
        <v>56</v>
      </c>
    </row>
    <row r="1119" spans="1:22" x14ac:dyDescent="0.25">
      <c r="A1119" t="s">
        <v>47</v>
      </c>
      <c r="B1119" t="s">
        <v>48</v>
      </c>
      <c r="C1119" s="3" t="s">
        <v>178</v>
      </c>
      <c r="D1119" t="s">
        <v>96</v>
      </c>
      <c r="E1119" t="s">
        <v>111</v>
      </c>
      <c r="F1119" s="1">
        <v>36798</v>
      </c>
      <c r="I1119" s="1">
        <v>38443</v>
      </c>
      <c r="J1119" t="s">
        <v>97</v>
      </c>
      <c r="K1119" t="s">
        <v>107</v>
      </c>
      <c r="L1119" t="s">
        <v>57</v>
      </c>
      <c r="N1119" t="s">
        <v>99</v>
      </c>
      <c r="O1119" s="2">
        <v>-372240</v>
      </c>
      <c r="P1119">
        <v>3.2793999999999999</v>
      </c>
      <c r="Q1119">
        <v>2.8706</v>
      </c>
      <c r="R1119">
        <v>0.59463999999999995</v>
      </c>
      <c r="S1119" s="4">
        <v>0</v>
      </c>
      <c r="U1119" t="s">
        <v>101</v>
      </c>
      <c r="V1119" t="s">
        <v>56</v>
      </c>
    </row>
    <row r="1120" spans="1:22" x14ac:dyDescent="0.25">
      <c r="A1120" t="s">
        <v>47</v>
      </c>
      <c r="B1120" t="s">
        <v>48</v>
      </c>
      <c r="C1120" s="3" t="s">
        <v>178</v>
      </c>
      <c r="D1120" t="s">
        <v>96</v>
      </c>
      <c r="E1120" t="s">
        <v>112</v>
      </c>
      <c r="F1120" s="1">
        <v>36879</v>
      </c>
      <c r="I1120" s="1">
        <v>38443</v>
      </c>
      <c r="J1120" t="s">
        <v>97</v>
      </c>
      <c r="K1120" t="s">
        <v>107</v>
      </c>
      <c r="L1120" t="s">
        <v>52</v>
      </c>
      <c r="N1120" t="s">
        <v>99</v>
      </c>
      <c r="O1120" s="2">
        <v>480870</v>
      </c>
      <c r="P1120">
        <v>3.2793999999999999</v>
      </c>
      <c r="Q1120">
        <v>2.8706</v>
      </c>
      <c r="R1120">
        <v>0.63939999999999997</v>
      </c>
      <c r="S1120" s="4">
        <v>0</v>
      </c>
      <c r="U1120" t="s">
        <v>101</v>
      </c>
      <c r="V1120" t="s">
        <v>56</v>
      </c>
    </row>
    <row r="1121" spans="1:22" x14ac:dyDescent="0.25">
      <c r="A1121" t="s">
        <v>47</v>
      </c>
      <c r="B1121" t="s">
        <v>48</v>
      </c>
      <c r="C1121" s="3" t="s">
        <v>178</v>
      </c>
      <c r="D1121" t="s">
        <v>96</v>
      </c>
      <c r="E1121" t="s">
        <v>102</v>
      </c>
      <c r="F1121" s="1">
        <v>36798</v>
      </c>
      <c r="I1121" s="1">
        <v>38443</v>
      </c>
      <c r="J1121" t="s">
        <v>97</v>
      </c>
      <c r="K1121" t="s">
        <v>107</v>
      </c>
      <c r="L1121" t="s">
        <v>57</v>
      </c>
      <c r="N1121" t="s">
        <v>99</v>
      </c>
      <c r="O1121" s="2">
        <v>-223320</v>
      </c>
      <c r="P1121">
        <v>3.2793999999999999</v>
      </c>
      <c r="Q1121">
        <v>2.8706</v>
      </c>
      <c r="R1121">
        <v>0.60104000000000002</v>
      </c>
      <c r="S1121" s="4">
        <v>0</v>
      </c>
      <c r="U1121" t="s">
        <v>101</v>
      </c>
      <c r="V1121" t="s">
        <v>56</v>
      </c>
    </row>
    <row r="1122" spans="1:22" x14ac:dyDescent="0.25">
      <c r="A1122" t="s">
        <v>47</v>
      </c>
      <c r="B1122" t="s">
        <v>48</v>
      </c>
      <c r="C1122" s="3" t="s">
        <v>178</v>
      </c>
      <c r="D1122" t="s">
        <v>96</v>
      </c>
      <c r="E1122" t="s">
        <v>103</v>
      </c>
      <c r="F1122" s="1">
        <v>36879</v>
      </c>
      <c r="I1122" s="1">
        <v>38443</v>
      </c>
      <c r="J1122" t="s">
        <v>97</v>
      </c>
      <c r="K1122" t="s">
        <v>107</v>
      </c>
      <c r="L1122" t="s">
        <v>52</v>
      </c>
      <c r="N1122" t="s">
        <v>99</v>
      </c>
      <c r="O1122" s="2">
        <v>372240</v>
      </c>
      <c r="P1122">
        <v>3.2793999999999999</v>
      </c>
      <c r="Q1122">
        <v>2.8706</v>
      </c>
      <c r="R1122">
        <v>0.59463999999999995</v>
      </c>
      <c r="S1122" s="4">
        <v>0</v>
      </c>
      <c r="U1122" t="s">
        <v>101</v>
      </c>
      <c r="V1122" t="s">
        <v>56</v>
      </c>
    </row>
    <row r="1123" spans="1:22" x14ac:dyDescent="0.25">
      <c r="A1123" t="s">
        <v>47</v>
      </c>
      <c r="B1123" t="s">
        <v>48</v>
      </c>
      <c r="C1123" s="3" t="s">
        <v>178</v>
      </c>
      <c r="D1123" t="s">
        <v>96</v>
      </c>
      <c r="E1123" t="s">
        <v>104</v>
      </c>
      <c r="F1123" s="1">
        <v>36798</v>
      </c>
      <c r="I1123" s="1">
        <v>38443</v>
      </c>
      <c r="J1123" t="s">
        <v>97</v>
      </c>
      <c r="K1123" t="s">
        <v>107</v>
      </c>
      <c r="L1123" t="s">
        <v>57</v>
      </c>
      <c r="N1123" t="s">
        <v>99</v>
      </c>
      <c r="O1123" s="2">
        <v>-99990</v>
      </c>
      <c r="P1123">
        <v>3.2793999999999999</v>
      </c>
      <c r="Q1123">
        <v>2.8706</v>
      </c>
      <c r="R1123">
        <v>0.60104000000000002</v>
      </c>
      <c r="S1123" s="4">
        <v>0</v>
      </c>
      <c r="U1123" t="s">
        <v>101</v>
      </c>
      <c r="V1123" t="s">
        <v>56</v>
      </c>
    </row>
    <row r="1124" spans="1:22" x14ac:dyDescent="0.25">
      <c r="A1124" t="s">
        <v>47</v>
      </c>
      <c r="B1124" t="s">
        <v>48</v>
      </c>
      <c r="C1124" s="3" t="s">
        <v>178</v>
      </c>
      <c r="D1124" t="s">
        <v>96</v>
      </c>
      <c r="E1124" t="s">
        <v>109</v>
      </c>
      <c r="F1124" s="1">
        <v>36798</v>
      </c>
      <c r="I1124" s="1">
        <v>38443</v>
      </c>
      <c r="J1124" t="s">
        <v>97</v>
      </c>
      <c r="K1124" t="s">
        <v>107</v>
      </c>
      <c r="L1124" t="s">
        <v>57</v>
      </c>
      <c r="N1124" t="s">
        <v>99</v>
      </c>
      <c r="O1124" s="2">
        <v>-480870</v>
      </c>
      <c r="P1124">
        <v>3.2793999999999999</v>
      </c>
      <c r="Q1124">
        <v>2.8706</v>
      </c>
      <c r="R1124">
        <v>0.63939999999999997</v>
      </c>
      <c r="S1124" s="4">
        <v>0</v>
      </c>
      <c r="U1124" t="s">
        <v>101</v>
      </c>
      <c r="V1124" t="s">
        <v>56</v>
      </c>
    </row>
    <row r="1125" spans="1:22" x14ac:dyDescent="0.25">
      <c r="A1125" t="s">
        <v>47</v>
      </c>
      <c r="B1125" t="s">
        <v>48</v>
      </c>
      <c r="C1125" s="3" t="s">
        <v>178</v>
      </c>
      <c r="D1125" t="s">
        <v>96</v>
      </c>
      <c r="E1125" t="s">
        <v>113</v>
      </c>
      <c r="F1125" s="1">
        <v>36879</v>
      </c>
      <c r="I1125" s="1">
        <v>38443</v>
      </c>
      <c r="J1125" t="s">
        <v>97</v>
      </c>
      <c r="K1125" t="s">
        <v>107</v>
      </c>
      <c r="L1125" t="s">
        <v>52</v>
      </c>
      <c r="N1125" t="s">
        <v>99</v>
      </c>
      <c r="O1125" s="2">
        <v>223320</v>
      </c>
      <c r="P1125">
        <v>3.2793999999999999</v>
      </c>
      <c r="Q1125">
        <v>2.8706</v>
      </c>
      <c r="R1125">
        <v>0.60104000000000002</v>
      </c>
      <c r="S1125" s="4">
        <v>0</v>
      </c>
      <c r="U1125" t="s">
        <v>101</v>
      </c>
      <c r="V1125" t="s">
        <v>56</v>
      </c>
    </row>
    <row r="1126" spans="1:22" x14ac:dyDescent="0.25">
      <c r="A1126" t="s">
        <v>47</v>
      </c>
      <c r="B1126" t="s">
        <v>48</v>
      </c>
      <c r="C1126" s="3" t="s">
        <v>178</v>
      </c>
      <c r="D1126" t="s">
        <v>96</v>
      </c>
      <c r="E1126" t="s">
        <v>100</v>
      </c>
      <c r="F1126" s="1">
        <v>36879</v>
      </c>
      <c r="I1126" s="1">
        <v>38443</v>
      </c>
      <c r="J1126" t="s">
        <v>97</v>
      </c>
      <c r="K1126" t="s">
        <v>107</v>
      </c>
      <c r="L1126" t="s">
        <v>52</v>
      </c>
      <c r="N1126" t="s">
        <v>99</v>
      </c>
      <c r="O1126" s="2">
        <v>99990</v>
      </c>
      <c r="P1126">
        <v>3.2793999999999999</v>
      </c>
      <c r="Q1126">
        <v>2.8706</v>
      </c>
      <c r="R1126">
        <v>0.60104000000000002</v>
      </c>
      <c r="S1126" s="4">
        <v>0</v>
      </c>
      <c r="U1126" t="s">
        <v>101</v>
      </c>
      <c r="V1126" t="s">
        <v>56</v>
      </c>
    </row>
    <row r="1127" spans="1:22" x14ac:dyDescent="0.25">
      <c r="A1127" t="s">
        <v>47</v>
      </c>
      <c r="B1127" t="s">
        <v>48</v>
      </c>
      <c r="C1127" s="3" t="s">
        <v>178</v>
      </c>
      <c r="D1127" t="s">
        <v>96</v>
      </c>
      <c r="E1127" t="s">
        <v>113</v>
      </c>
      <c r="F1127" s="1">
        <v>36879</v>
      </c>
      <c r="I1127" s="1">
        <v>38443</v>
      </c>
      <c r="J1127" t="s">
        <v>97</v>
      </c>
      <c r="K1127" t="s">
        <v>98</v>
      </c>
      <c r="L1127" t="s">
        <v>52</v>
      </c>
      <c r="N1127" t="s">
        <v>99</v>
      </c>
      <c r="O1127" s="2">
        <v>-223320</v>
      </c>
      <c r="P1127">
        <v>3.2793999999999999</v>
      </c>
      <c r="Q1127">
        <v>2.8706</v>
      </c>
      <c r="R1127">
        <v>0.60104000000000002</v>
      </c>
      <c r="S1127" s="4">
        <v>37216.78</v>
      </c>
      <c r="U1127" t="s">
        <v>101</v>
      </c>
      <c r="V1127" t="s">
        <v>56</v>
      </c>
    </row>
    <row r="1128" spans="1:22" x14ac:dyDescent="0.25">
      <c r="A1128" t="s">
        <v>47</v>
      </c>
      <c r="B1128" t="s">
        <v>48</v>
      </c>
      <c r="C1128" s="3" t="s">
        <v>178</v>
      </c>
      <c r="D1128" t="s">
        <v>96</v>
      </c>
      <c r="E1128" t="s">
        <v>110</v>
      </c>
      <c r="F1128" s="1">
        <v>36879</v>
      </c>
      <c r="I1128" s="1">
        <v>38443</v>
      </c>
      <c r="J1128" t="s">
        <v>97</v>
      </c>
      <c r="K1128" t="s">
        <v>119</v>
      </c>
      <c r="L1128" t="s">
        <v>52</v>
      </c>
      <c r="N1128" t="s">
        <v>99</v>
      </c>
      <c r="O1128" s="2">
        <v>-972450</v>
      </c>
      <c r="P1128">
        <v>3.2462</v>
      </c>
      <c r="Q1128">
        <v>3.0567000000000002</v>
      </c>
      <c r="R1128">
        <v>0.27494000000000002</v>
      </c>
      <c r="S1128" s="4">
        <v>71992.25</v>
      </c>
      <c r="U1128" t="s">
        <v>101</v>
      </c>
      <c r="V1128" t="s">
        <v>56</v>
      </c>
    </row>
    <row r="1129" spans="1:22" x14ac:dyDescent="0.25">
      <c r="A1129" t="s">
        <v>47</v>
      </c>
      <c r="B1129" t="s">
        <v>48</v>
      </c>
      <c r="C1129" s="3" t="s">
        <v>178</v>
      </c>
      <c r="D1129" t="s">
        <v>96</v>
      </c>
      <c r="E1129" t="s">
        <v>117</v>
      </c>
      <c r="F1129" s="1">
        <v>36879</v>
      </c>
      <c r="I1129" s="1">
        <v>38443</v>
      </c>
      <c r="J1129" t="s">
        <v>97</v>
      </c>
      <c r="K1129" t="s">
        <v>116</v>
      </c>
      <c r="L1129" t="s">
        <v>52</v>
      </c>
      <c r="N1129" t="s">
        <v>99</v>
      </c>
      <c r="O1129" s="2">
        <v>-520770</v>
      </c>
      <c r="P1129">
        <v>3.2793999999999999</v>
      </c>
      <c r="Q1129">
        <v>2.8706</v>
      </c>
      <c r="R1129">
        <v>0.59463999999999995</v>
      </c>
      <c r="S1129" s="4">
        <v>83900.24</v>
      </c>
      <c r="U1129" t="s">
        <v>101</v>
      </c>
      <c r="V1129" t="s">
        <v>56</v>
      </c>
    </row>
    <row r="1130" spans="1:22" x14ac:dyDescent="0.25">
      <c r="A1130" t="s">
        <v>47</v>
      </c>
      <c r="B1130" t="s">
        <v>48</v>
      </c>
      <c r="C1130" s="3" t="s">
        <v>178</v>
      </c>
      <c r="D1130" t="s">
        <v>96</v>
      </c>
      <c r="E1130" t="s">
        <v>100</v>
      </c>
      <c r="F1130" s="1">
        <v>36879</v>
      </c>
      <c r="I1130" s="1">
        <v>38443</v>
      </c>
      <c r="J1130" t="s">
        <v>97</v>
      </c>
      <c r="K1130" t="s">
        <v>98</v>
      </c>
      <c r="L1130" t="s">
        <v>52</v>
      </c>
      <c r="N1130" t="s">
        <v>99</v>
      </c>
      <c r="O1130" s="2">
        <v>-99990</v>
      </c>
      <c r="P1130">
        <v>3.2793999999999999</v>
      </c>
      <c r="Q1130">
        <v>2.8706</v>
      </c>
      <c r="R1130">
        <v>0.60104000000000002</v>
      </c>
      <c r="S1130" s="4">
        <v>16663.560000000001</v>
      </c>
      <c r="U1130" t="s">
        <v>101</v>
      </c>
      <c r="V1130" t="s">
        <v>56</v>
      </c>
    </row>
    <row r="1131" spans="1:22" x14ac:dyDescent="0.25">
      <c r="A1131" t="s">
        <v>47</v>
      </c>
      <c r="B1131" t="s">
        <v>48</v>
      </c>
      <c r="C1131" s="3" t="s">
        <v>178</v>
      </c>
      <c r="D1131" t="s">
        <v>96</v>
      </c>
      <c r="E1131" t="s">
        <v>108</v>
      </c>
      <c r="F1131" s="1">
        <v>36798</v>
      </c>
      <c r="I1131" s="1">
        <v>38473</v>
      </c>
      <c r="J1131" t="s">
        <v>97</v>
      </c>
      <c r="K1131" t="s">
        <v>116</v>
      </c>
      <c r="L1131" t="s">
        <v>57</v>
      </c>
      <c r="N1131" t="s">
        <v>99</v>
      </c>
      <c r="O1131" s="2">
        <v>538129</v>
      </c>
      <c r="P1131">
        <v>3.2747999999999999</v>
      </c>
      <c r="Q1131">
        <v>2.8658000000000001</v>
      </c>
      <c r="R1131">
        <v>0.59492</v>
      </c>
      <c r="S1131" s="4">
        <v>-86325.42</v>
      </c>
      <c r="U1131" t="s">
        <v>101</v>
      </c>
      <c r="V1131" t="s">
        <v>56</v>
      </c>
    </row>
    <row r="1132" spans="1:22" x14ac:dyDescent="0.25">
      <c r="A1132" t="s">
        <v>47</v>
      </c>
      <c r="B1132" t="s">
        <v>48</v>
      </c>
      <c r="C1132" s="3" t="s">
        <v>178</v>
      </c>
      <c r="D1132" t="s">
        <v>96</v>
      </c>
      <c r="E1132" t="s">
        <v>106</v>
      </c>
      <c r="F1132" s="1">
        <v>36798</v>
      </c>
      <c r="I1132" s="1">
        <v>38473</v>
      </c>
      <c r="J1132" t="s">
        <v>97</v>
      </c>
      <c r="K1132" t="s">
        <v>119</v>
      </c>
      <c r="L1132" t="s">
        <v>57</v>
      </c>
      <c r="N1132" t="s">
        <v>99</v>
      </c>
      <c r="O1132" s="2">
        <v>1004865</v>
      </c>
      <c r="P1132">
        <v>3.2416</v>
      </c>
      <c r="Q1132">
        <v>3.052</v>
      </c>
      <c r="R1132">
        <v>0.27506999999999998</v>
      </c>
      <c r="S1132" s="4">
        <v>-74073.210000000006</v>
      </c>
      <c r="U1132" t="s">
        <v>101</v>
      </c>
      <c r="V1132" t="s">
        <v>56</v>
      </c>
    </row>
    <row r="1133" spans="1:22" x14ac:dyDescent="0.25">
      <c r="A1133" t="s">
        <v>47</v>
      </c>
      <c r="B1133" t="s">
        <v>48</v>
      </c>
      <c r="C1133" s="3" t="s">
        <v>178</v>
      </c>
      <c r="D1133" t="s">
        <v>96</v>
      </c>
      <c r="E1133" t="s">
        <v>111</v>
      </c>
      <c r="F1133" s="1">
        <v>36798</v>
      </c>
      <c r="I1133" s="1">
        <v>38473</v>
      </c>
      <c r="J1133" t="s">
        <v>97</v>
      </c>
      <c r="K1133" t="s">
        <v>98</v>
      </c>
      <c r="L1133" t="s">
        <v>57</v>
      </c>
      <c r="N1133" t="s">
        <v>99</v>
      </c>
      <c r="O1133" s="2">
        <v>384648</v>
      </c>
      <c r="P1133">
        <v>3.2747999999999999</v>
      </c>
      <c r="Q1133">
        <v>2.8658000000000001</v>
      </c>
      <c r="R1133">
        <v>0.59492</v>
      </c>
      <c r="S1133" s="4">
        <v>-61704.35</v>
      </c>
      <c r="U1133" t="s">
        <v>101</v>
      </c>
      <c r="V1133" t="s">
        <v>56</v>
      </c>
    </row>
    <row r="1134" spans="1:22" x14ac:dyDescent="0.25">
      <c r="A1134" t="s">
        <v>47</v>
      </c>
      <c r="B1134" t="s">
        <v>48</v>
      </c>
      <c r="C1134" s="3" t="s">
        <v>178</v>
      </c>
      <c r="D1134" t="s">
        <v>96</v>
      </c>
      <c r="E1134" t="s">
        <v>112</v>
      </c>
      <c r="F1134" s="1">
        <v>36879</v>
      </c>
      <c r="I1134" s="1">
        <v>38473</v>
      </c>
      <c r="J1134" t="s">
        <v>97</v>
      </c>
      <c r="K1134" t="s">
        <v>98</v>
      </c>
      <c r="L1134" t="s">
        <v>52</v>
      </c>
      <c r="N1134" t="s">
        <v>99</v>
      </c>
      <c r="O1134" s="2">
        <v>-496899</v>
      </c>
      <c r="P1134">
        <v>3.2747999999999999</v>
      </c>
      <c r="Q1134">
        <v>2.8658000000000001</v>
      </c>
      <c r="R1134">
        <v>0.63970000000000005</v>
      </c>
      <c r="S1134" s="4">
        <v>98913.06</v>
      </c>
      <c r="U1134" t="s">
        <v>101</v>
      </c>
      <c r="V1134" t="s">
        <v>56</v>
      </c>
    </row>
    <row r="1135" spans="1:22" x14ac:dyDescent="0.25">
      <c r="A1135" t="s">
        <v>47</v>
      </c>
      <c r="B1135" t="s">
        <v>48</v>
      </c>
      <c r="C1135" s="3" t="s">
        <v>178</v>
      </c>
      <c r="D1135" t="s">
        <v>96</v>
      </c>
      <c r="E1135" t="s">
        <v>103</v>
      </c>
      <c r="F1135" s="1">
        <v>36879</v>
      </c>
      <c r="I1135" s="1">
        <v>38473</v>
      </c>
      <c r="J1135" t="s">
        <v>97</v>
      </c>
      <c r="K1135" t="s">
        <v>98</v>
      </c>
      <c r="L1135" t="s">
        <v>52</v>
      </c>
      <c r="N1135" t="s">
        <v>99</v>
      </c>
      <c r="O1135" s="2">
        <v>-384648</v>
      </c>
      <c r="P1135">
        <v>3.2747999999999999</v>
      </c>
      <c r="Q1135">
        <v>2.8658000000000001</v>
      </c>
      <c r="R1135">
        <v>0.59492</v>
      </c>
      <c r="S1135" s="4">
        <v>61704.35</v>
      </c>
      <c r="U1135" t="s">
        <v>101</v>
      </c>
      <c r="V1135" t="s">
        <v>56</v>
      </c>
    </row>
    <row r="1136" spans="1:22" x14ac:dyDescent="0.25">
      <c r="A1136" t="s">
        <v>47</v>
      </c>
      <c r="B1136" t="s">
        <v>48</v>
      </c>
      <c r="C1136" s="3" t="s">
        <v>178</v>
      </c>
      <c r="D1136" t="s">
        <v>96</v>
      </c>
      <c r="E1136" t="s">
        <v>104</v>
      </c>
      <c r="F1136" s="1">
        <v>36798</v>
      </c>
      <c r="I1136" s="1">
        <v>38473</v>
      </c>
      <c r="J1136" t="s">
        <v>97</v>
      </c>
      <c r="K1136" t="s">
        <v>98</v>
      </c>
      <c r="L1136" t="s">
        <v>57</v>
      </c>
      <c r="N1136" t="s">
        <v>99</v>
      </c>
      <c r="O1136" s="2">
        <v>103323</v>
      </c>
      <c r="P1136">
        <v>3.2747999999999999</v>
      </c>
      <c r="Q1136">
        <v>2.8658000000000001</v>
      </c>
      <c r="R1136">
        <v>0.60131999999999997</v>
      </c>
      <c r="S1136" s="4">
        <v>-17145.22</v>
      </c>
      <c r="U1136" t="s">
        <v>101</v>
      </c>
      <c r="V1136" t="s">
        <v>56</v>
      </c>
    </row>
    <row r="1137" spans="1:22" x14ac:dyDescent="0.25">
      <c r="A1137" t="s">
        <v>47</v>
      </c>
      <c r="B1137" t="s">
        <v>48</v>
      </c>
      <c r="C1137" s="3" t="s">
        <v>178</v>
      </c>
      <c r="D1137" t="s">
        <v>96</v>
      </c>
      <c r="E1137" t="s">
        <v>109</v>
      </c>
      <c r="F1137" s="1">
        <v>36798</v>
      </c>
      <c r="I1137" s="1">
        <v>38473</v>
      </c>
      <c r="J1137" t="s">
        <v>97</v>
      </c>
      <c r="K1137" t="s">
        <v>98</v>
      </c>
      <c r="L1137" t="s">
        <v>57</v>
      </c>
      <c r="N1137" t="s">
        <v>99</v>
      </c>
      <c r="O1137" s="2">
        <v>496899</v>
      </c>
      <c r="P1137">
        <v>3.2747999999999999</v>
      </c>
      <c r="Q1137">
        <v>2.8658000000000001</v>
      </c>
      <c r="R1137">
        <v>0.63970000000000005</v>
      </c>
      <c r="S1137" s="4">
        <v>-98913.06</v>
      </c>
      <c r="U1137" t="s">
        <v>101</v>
      </c>
      <c r="V1137" t="s">
        <v>56</v>
      </c>
    </row>
    <row r="1138" spans="1:22" x14ac:dyDescent="0.25">
      <c r="A1138" t="s">
        <v>47</v>
      </c>
      <c r="B1138" t="s">
        <v>48</v>
      </c>
      <c r="C1138" s="3" t="s">
        <v>178</v>
      </c>
      <c r="D1138" t="s">
        <v>96</v>
      </c>
      <c r="E1138" t="s">
        <v>110</v>
      </c>
      <c r="F1138" s="1">
        <v>36879</v>
      </c>
      <c r="I1138" s="1">
        <v>38473</v>
      </c>
      <c r="J1138" t="s">
        <v>97</v>
      </c>
      <c r="K1138" t="s">
        <v>105</v>
      </c>
      <c r="L1138" t="s">
        <v>52</v>
      </c>
      <c r="N1138" t="s">
        <v>99</v>
      </c>
      <c r="O1138" s="2">
        <v>1004865</v>
      </c>
      <c r="P1138">
        <v>3.2416</v>
      </c>
      <c r="Q1138">
        <v>3.052</v>
      </c>
      <c r="R1138">
        <v>0.27506999999999998</v>
      </c>
      <c r="S1138" s="4">
        <v>0</v>
      </c>
      <c r="U1138" t="s">
        <v>101</v>
      </c>
      <c r="V1138" t="s">
        <v>56</v>
      </c>
    </row>
    <row r="1139" spans="1:22" x14ac:dyDescent="0.25">
      <c r="A1139" t="s">
        <v>47</v>
      </c>
      <c r="B1139" t="s">
        <v>48</v>
      </c>
      <c r="C1139" s="3" t="s">
        <v>178</v>
      </c>
      <c r="D1139" t="s">
        <v>96</v>
      </c>
      <c r="E1139" t="s">
        <v>117</v>
      </c>
      <c r="F1139" s="1">
        <v>36879</v>
      </c>
      <c r="I1139" s="1">
        <v>38473</v>
      </c>
      <c r="J1139" t="s">
        <v>97</v>
      </c>
      <c r="K1139" t="s">
        <v>107</v>
      </c>
      <c r="L1139" t="s">
        <v>52</v>
      </c>
      <c r="N1139" t="s">
        <v>99</v>
      </c>
      <c r="O1139" s="2">
        <v>538129</v>
      </c>
      <c r="P1139">
        <v>3.2747999999999999</v>
      </c>
      <c r="Q1139">
        <v>2.8658000000000001</v>
      </c>
      <c r="R1139">
        <v>0.59492</v>
      </c>
      <c r="S1139" s="4">
        <v>0</v>
      </c>
      <c r="U1139" t="s">
        <v>101</v>
      </c>
      <c r="V1139" t="s">
        <v>56</v>
      </c>
    </row>
    <row r="1140" spans="1:22" x14ac:dyDescent="0.25">
      <c r="A1140" t="s">
        <v>47</v>
      </c>
      <c r="B1140" t="s">
        <v>48</v>
      </c>
      <c r="C1140" s="3" t="s">
        <v>178</v>
      </c>
      <c r="D1140" t="s">
        <v>96</v>
      </c>
      <c r="E1140" t="s">
        <v>108</v>
      </c>
      <c r="F1140" s="1">
        <v>36798</v>
      </c>
      <c r="I1140" s="1">
        <v>38473</v>
      </c>
      <c r="J1140" t="s">
        <v>97</v>
      </c>
      <c r="K1140" t="s">
        <v>107</v>
      </c>
      <c r="L1140" t="s">
        <v>57</v>
      </c>
      <c r="N1140" t="s">
        <v>99</v>
      </c>
      <c r="O1140" s="2">
        <v>-538129</v>
      </c>
      <c r="P1140">
        <v>3.2747999999999999</v>
      </c>
      <c r="Q1140">
        <v>2.8658000000000001</v>
      </c>
      <c r="R1140">
        <v>0.59492</v>
      </c>
      <c r="S1140" s="4">
        <v>0</v>
      </c>
      <c r="U1140" t="s">
        <v>101</v>
      </c>
      <c r="V1140" t="s">
        <v>56</v>
      </c>
    </row>
    <row r="1141" spans="1:22" x14ac:dyDescent="0.25">
      <c r="A1141" t="s">
        <v>47</v>
      </c>
      <c r="B1141" t="s">
        <v>48</v>
      </c>
      <c r="C1141" s="3" t="s">
        <v>178</v>
      </c>
      <c r="D1141" t="s">
        <v>96</v>
      </c>
      <c r="E1141" t="s">
        <v>106</v>
      </c>
      <c r="F1141" s="1">
        <v>36798</v>
      </c>
      <c r="I1141" s="1">
        <v>38473</v>
      </c>
      <c r="J1141" t="s">
        <v>97</v>
      </c>
      <c r="K1141" t="s">
        <v>105</v>
      </c>
      <c r="L1141" t="s">
        <v>57</v>
      </c>
      <c r="N1141" t="s">
        <v>99</v>
      </c>
      <c r="O1141" s="2">
        <v>-1004865</v>
      </c>
      <c r="P1141">
        <v>3.2416</v>
      </c>
      <c r="Q1141">
        <v>3.052</v>
      </c>
      <c r="R1141">
        <v>0.27506999999999998</v>
      </c>
      <c r="S1141" s="4">
        <v>0</v>
      </c>
      <c r="U1141" t="s">
        <v>101</v>
      </c>
      <c r="V1141" t="s">
        <v>56</v>
      </c>
    </row>
    <row r="1142" spans="1:22" x14ac:dyDescent="0.25">
      <c r="A1142" t="s">
        <v>47</v>
      </c>
      <c r="B1142" t="s">
        <v>48</v>
      </c>
      <c r="C1142" s="3" t="s">
        <v>178</v>
      </c>
      <c r="D1142" t="s">
        <v>96</v>
      </c>
      <c r="E1142" t="s">
        <v>111</v>
      </c>
      <c r="F1142" s="1">
        <v>36798</v>
      </c>
      <c r="I1142" s="1">
        <v>38473</v>
      </c>
      <c r="J1142" t="s">
        <v>97</v>
      </c>
      <c r="K1142" t="s">
        <v>107</v>
      </c>
      <c r="L1142" t="s">
        <v>57</v>
      </c>
      <c r="N1142" t="s">
        <v>99</v>
      </c>
      <c r="O1142" s="2">
        <v>-384648</v>
      </c>
      <c r="P1142">
        <v>3.2747999999999999</v>
      </c>
      <c r="Q1142">
        <v>2.8658000000000001</v>
      </c>
      <c r="R1142">
        <v>0.59492</v>
      </c>
      <c r="S1142" s="4">
        <v>0</v>
      </c>
      <c r="U1142" t="s">
        <v>101</v>
      </c>
      <c r="V1142" t="s">
        <v>56</v>
      </c>
    </row>
    <row r="1143" spans="1:22" x14ac:dyDescent="0.25">
      <c r="A1143" t="s">
        <v>47</v>
      </c>
      <c r="B1143" t="s">
        <v>48</v>
      </c>
      <c r="C1143" s="3" t="s">
        <v>178</v>
      </c>
      <c r="D1143" t="s">
        <v>96</v>
      </c>
      <c r="E1143" t="s">
        <v>112</v>
      </c>
      <c r="F1143" s="1">
        <v>36879</v>
      </c>
      <c r="I1143" s="1">
        <v>38473</v>
      </c>
      <c r="J1143" t="s">
        <v>97</v>
      </c>
      <c r="K1143" t="s">
        <v>107</v>
      </c>
      <c r="L1143" t="s">
        <v>52</v>
      </c>
      <c r="N1143" t="s">
        <v>99</v>
      </c>
      <c r="O1143" s="2">
        <v>496899</v>
      </c>
      <c r="P1143">
        <v>3.2747999999999999</v>
      </c>
      <c r="Q1143">
        <v>2.8658000000000001</v>
      </c>
      <c r="R1143">
        <v>0.63970000000000005</v>
      </c>
      <c r="S1143" s="4">
        <v>0</v>
      </c>
      <c r="U1143" t="s">
        <v>101</v>
      </c>
      <c r="V1143" t="s">
        <v>56</v>
      </c>
    </row>
    <row r="1144" spans="1:22" x14ac:dyDescent="0.25">
      <c r="A1144" t="s">
        <v>47</v>
      </c>
      <c r="B1144" t="s">
        <v>48</v>
      </c>
      <c r="C1144" s="3" t="s">
        <v>178</v>
      </c>
      <c r="D1144" t="s">
        <v>96</v>
      </c>
      <c r="E1144" t="s">
        <v>103</v>
      </c>
      <c r="F1144" s="1">
        <v>36879</v>
      </c>
      <c r="I1144" s="1">
        <v>38473</v>
      </c>
      <c r="J1144" t="s">
        <v>97</v>
      </c>
      <c r="K1144" t="s">
        <v>107</v>
      </c>
      <c r="L1144" t="s">
        <v>52</v>
      </c>
      <c r="N1144" t="s">
        <v>99</v>
      </c>
      <c r="O1144" s="2">
        <v>384648</v>
      </c>
      <c r="P1144">
        <v>3.2747999999999999</v>
      </c>
      <c r="Q1144">
        <v>2.8658000000000001</v>
      </c>
      <c r="R1144">
        <v>0.59492</v>
      </c>
      <c r="S1144" s="4">
        <v>0</v>
      </c>
      <c r="U1144" t="s">
        <v>101</v>
      </c>
      <c r="V1144" t="s">
        <v>56</v>
      </c>
    </row>
    <row r="1145" spans="1:22" x14ac:dyDescent="0.25">
      <c r="A1145" t="s">
        <v>47</v>
      </c>
      <c r="B1145" t="s">
        <v>48</v>
      </c>
      <c r="C1145" s="3" t="s">
        <v>178</v>
      </c>
      <c r="D1145" t="s">
        <v>96</v>
      </c>
      <c r="E1145" t="s">
        <v>104</v>
      </c>
      <c r="F1145" s="1">
        <v>36798</v>
      </c>
      <c r="I1145" s="1">
        <v>38473</v>
      </c>
      <c r="J1145" t="s">
        <v>97</v>
      </c>
      <c r="K1145" t="s">
        <v>107</v>
      </c>
      <c r="L1145" t="s">
        <v>57</v>
      </c>
      <c r="N1145" t="s">
        <v>99</v>
      </c>
      <c r="O1145" s="2">
        <v>-103323</v>
      </c>
      <c r="P1145">
        <v>3.2747999999999999</v>
      </c>
      <c r="Q1145">
        <v>2.8658000000000001</v>
      </c>
      <c r="R1145">
        <v>0.60131999999999997</v>
      </c>
      <c r="S1145" s="4">
        <v>0</v>
      </c>
      <c r="U1145" t="s">
        <v>101</v>
      </c>
      <c r="V1145" t="s">
        <v>56</v>
      </c>
    </row>
    <row r="1146" spans="1:22" x14ac:dyDescent="0.25">
      <c r="A1146" t="s">
        <v>47</v>
      </c>
      <c r="B1146" t="s">
        <v>48</v>
      </c>
      <c r="C1146" s="3" t="s">
        <v>178</v>
      </c>
      <c r="D1146" t="s">
        <v>96</v>
      </c>
      <c r="E1146" t="s">
        <v>109</v>
      </c>
      <c r="F1146" s="1">
        <v>36798</v>
      </c>
      <c r="I1146" s="1">
        <v>38473</v>
      </c>
      <c r="J1146" t="s">
        <v>97</v>
      </c>
      <c r="K1146" t="s">
        <v>107</v>
      </c>
      <c r="L1146" t="s">
        <v>57</v>
      </c>
      <c r="N1146" t="s">
        <v>99</v>
      </c>
      <c r="O1146" s="2">
        <v>-496899</v>
      </c>
      <c r="P1146">
        <v>3.2747999999999999</v>
      </c>
      <c r="Q1146">
        <v>2.8658000000000001</v>
      </c>
      <c r="R1146">
        <v>0.63970000000000005</v>
      </c>
      <c r="S1146" s="4">
        <v>0</v>
      </c>
      <c r="U1146" t="s">
        <v>101</v>
      </c>
      <c r="V1146" t="s">
        <v>56</v>
      </c>
    </row>
    <row r="1147" spans="1:22" x14ac:dyDescent="0.25">
      <c r="A1147" t="s">
        <v>47</v>
      </c>
      <c r="B1147" t="s">
        <v>48</v>
      </c>
      <c r="C1147" s="3" t="s">
        <v>178</v>
      </c>
      <c r="D1147" t="s">
        <v>96</v>
      </c>
      <c r="E1147" t="s">
        <v>113</v>
      </c>
      <c r="F1147" s="1">
        <v>36879</v>
      </c>
      <c r="I1147" s="1">
        <v>38473</v>
      </c>
      <c r="J1147" t="s">
        <v>97</v>
      </c>
      <c r="K1147" t="s">
        <v>107</v>
      </c>
      <c r="L1147" t="s">
        <v>52</v>
      </c>
      <c r="N1147" t="s">
        <v>99</v>
      </c>
      <c r="O1147" s="2">
        <v>230764</v>
      </c>
      <c r="P1147">
        <v>3.2747999999999999</v>
      </c>
      <c r="Q1147">
        <v>2.8658000000000001</v>
      </c>
      <c r="R1147">
        <v>0.60131999999999997</v>
      </c>
      <c r="S1147" s="4">
        <v>0</v>
      </c>
      <c r="U1147" t="s">
        <v>101</v>
      </c>
      <c r="V1147" t="s">
        <v>56</v>
      </c>
    </row>
    <row r="1148" spans="1:22" x14ac:dyDescent="0.25">
      <c r="A1148" t="s">
        <v>47</v>
      </c>
      <c r="B1148" t="s">
        <v>48</v>
      </c>
      <c r="C1148" s="3" t="s">
        <v>178</v>
      </c>
      <c r="D1148" t="s">
        <v>96</v>
      </c>
      <c r="E1148" t="s">
        <v>100</v>
      </c>
      <c r="F1148" s="1">
        <v>36879</v>
      </c>
      <c r="I1148" s="1">
        <v>38473</v>
      </c>
      <c r="J1148" t="s">
        <v>97</v>
      </c>
      <c r="K1148" t="s">
        <v>107</v>
      </c>
      <c r="L1148" t="s">
        <v>52</v>
      </c>
      <c r="N1148" t="s">
        <v>99</v>
      </c>
      <c r="O1148" s="2">
        <v>103323</v>
      </c>
      <c r="P1148">
        <v>3.2747999999999999</v>
      </c>
      <c r="Q1148">
        <v>2.8658000000000001</v>
      </c>
      <c r="R1148">
        <v>0.60131999999999997</v>
      </c>
      <c r="S1148" s="4">
        <v>0</v>
      </c>
      <c r="U1148" t="s">
        <v>101</v>
      </c>
      <c r="V1148" t="s">
        <v>56</v>
      </c>
    </row>
    <row r="1149" spans="1:22" x14ac:dyDescent="0.25">
      <c r="A1149" t="s">
        <v>47</v>
      </c>
      <c r="B1149" t="s">
        <v>48</v>
      </c>
      <c r="C1149" s="3" t="s">
        <v>178</v>
      </c>
      <c r="D1149" t="s">
        <v>96</v>
      </c>
      <c r="E1149" t="s">
        <v>102</v>
      </c>
      <c r="F1149" s="1">
        <v>36798</v>
      </c>
      <c r="I1149" s="1">
        <v>38473</v>
      </c>
      <c r="J1149" t="s">
        <v>97</v>
      </c>
      <c r="K1149" t="s">
        <v>98</v>
      </c>
      <c r="L1149" t="s">
        <v>57</v>
      </c>
      <c r="N1149" t="s">
        <v>99</v>
      </c>
      <c r="O1149" s="2">
        <v>230764</v>
      </c>
      <c r="P1149">
        <v>3.2747999999999999</v>
      </c>
      <c r="Q1149">
        <v>2.8658000000000001</v>
      </c>
      <c r="R1149">
        <v>0.60131999999999997</v>
      </c>
      <c r="S1149" s="4">
        <v>-38292.550000000003</v>
      </c>
      <c r="U1149" t="s">
        <v>101</v>
      </c>
      <c r="V1149" t="s">
        <v>56</v>
      </c>
    </row>
    <row r="1150" spans="1:22" x14ac:dyDescent="0.25">
      <c r="A1150" t="s">
        <v>47</v>
      </c>
      <c r="B1150" t="s">
        <v>48</v>
      </c>
      <c r="C1150" s="3" t="s">
        <v>178</v>
      </c>
      <c r="D1150" t="s">
        <v>96</v>
      </c>
      <c r="E1150" t="s">
        <v>113</v>
      </c>
      <c r="F1150" s="1">
        <v>36879</v>
      </c>
      <c r="I1150" s="1">
        <v>38473</v>
      </c>
      <c r="J1150" t="s">
        <v>97</v>
      </c>
      <c r="K1150" t="s">
        <v>98</v>
      </c>
      <c r="L1150" t="s">
        <v>52</v>
      </c>
      <c r="N1150" t="s">
        <v>99</v>
      </c>
      <c r="O1150" s="2">
        <v>-230764</v>
      </c>
      <c r="P1150">
        <v>3.2747999999999999</v>
      </c>
      <c r="Q1150">
        <v>2.8658000000000001</v>
      </c>
      <c r="R1150">
        <v>0.60131999999999997</v>
      </c>
      <c r="S1150" s="4">
        <v>38292.550000000003</v>
      </c>
      <c r="U1150" t="s">
        <v>101</v>
      </c>
      <c r="V1150" t="s">
        <v>56</v>
      </c>
    </row>
    <row r="1151" spans="1:22" x14ac:dyDescent="0.25">
      <c r="A1151" t="s">
        <v>47</v>
      </c>
      <c r="B1151" t="s">
        <v>48</v>
      </c>
      <c r="C1151" s="3" t="s">
        <v>178</v>
      </c>
      <c r="D1151" t="s">
        <v>96</v>
      </c>
      <c r="E1151" t="s">
        <v>110</v>
      </c>
      <c r="F1151" s="1">
        <v>36879</v>
      </c>
      <c r="I1151" s="1">
        <v>38473</v>
      </c>
      <c r="J1151" t="s">
        <v>97</v>
      </c>
      <c r="K1151" t="s">
        <v>119</v>
      </c>
      <c r="L1151" t="s">
        <v>52</v>
      </c>
      <c r="N1151" t="s">
        <v>99</v>
      </c>
      <c r="O1151" s="2">
        <v>-1004865</v>
      </c>
      <c r="P1151">
        <v>3.2416</v>
      </c>
      <c r="Q1151">
        <v>3.052</v>
      </c>
      <c r="R1151">
        <v>0.27506999999999998</v>
      </c>
      <c r="S1151" s="4">
        <v>74073.210000000006</v>
      </c>
      <c r="U1151" t="s">
        <v>101</v>
      </c>
      <c r="V1151" t="s">
        <v>56</v>
      </c>
    </row>
    <row r="1152" spans="1:22" x14ac:dyDescent="0.25">
      <c r="A1152" t="s">
        <v>47</v>
      </c>
      <c r="B1152" t="s">
        <v>48</v>
      </c>
      <c r="C1152" s="3" t="s">
        <v>178</v>
      </c>
      <c r="D1152" t="s">
        <v>96</v>
      </c>
      <c r="E1152" t="s">
        <v>117</v>
      </c>
      <c r="F1152" s="1">
        <v>36879</v>
      </c>
      <c r="I1152" s="1">
        <v>38473</v>
      </c>
      <c r="J1152" t="s">
        <v>97</v>
      </c>
      <c r="K1152" t="s">
        <v>116</v>
      </c>
      <c r="L1152" t="s">
        <v>52</v>
      </c>
      <c r="N1152" t="s">
        <v>99</v>
      </c>
      <c r="O1152" s="2">
        <v>-538129</v>
      </c>
      <c r="P1152">
        <v>3.2747999999999999</v>
      </c>
      <c r="Q1152">
        <v>2.8658000000000001</v>
      </c>
      <c r="R1152">
        <v>0.59492</v>
      </c>
      <c r="S1152" s="4">
        <v>86325.42</v>
      </c>
      <c r="U1152" t="s">
        <v>101</v>
      </c>
      <c r="V1152" t="s">
        <v>56</v>
      </c>
    </row>
    <row r="1153" spans="1:22" x14ac:dyDescent="0.25">
      <c r="A1153" t="s">
        <v>47</v>
      </c>
      <c r="B1153" t="s">
        <v>48</v>
      </c>
      <c r="C1153" s="3" t="s">
        <v>178</v>
      </c>
      <c r="D1153" t="s">
        <v>96</v>
      </c>
      <c r="E1153" t="s">
        <v>102</v>
      </c>
      <c r="F1153" s="1">
        <v>36798</v>
      </c>
      <c r="I1153" s="1">
        <v>38473</v>
      </c>
      <c r="J1153" t="s">
        <v>97</v>
      </c>
      <c r="K1153" t="s">
        <v>107</v>
      </c>
      <c r="L1153" t="s">
        <v>57</v>
      </c>
      <c r="N1153" t="s">
        <v>99</v>
      </c>
      <c r="O1153" s="2">
        <v>-230764</v>
      </c>
      <c r="P1153">
        <v>3.2747999999999999</v>
      </c>
      <c r="Q1153">
        <v>2.8658000000000001</v>
      </c>
      <c r="R1153">
        <v>0.60131999999999997</v>
      </c>
      <c r="S1153" s="4">
        <v>0</v>
      </c>
      <c r="U1153" t="s">
        <v>101</v>
      </c>
      <c r="V1153" t="s">
        <v>56</v>
      </c>
    </row>
    <row r="1154" spans="1:22" x14ac:dyDescent="0.25">
      <c r="A1154" t="s">
        <v>47</v>
      </c>
      <c r="B1154" t="s">
        <v>48</v>
      </c>
      <c r="C1154" s="3" t="s">
        <v>178</v>
      </c>
      <c r="D1154" t="s">
        <v>96</v>
      </c>
      <c r="E1154" t="s">
        <v>100</v>
      </c>
      <c r="F1154" s="1">
        <v>36879</v>
      </c>
      <c r="I1154" s="1">
        <v>38473</v>
      </c>
      <c r="J1154" t="s">
        <v>97</v>
      </c>
      <c r="K1154" t="s">
        <v>98</v>
      </c>
      <c r="L1154" t="s">
        <v>52</v>
      </c>
      <c r="N1154" t="s">
        <v>99</v>
      </c>
      <c r="O1154" s="2">
        <v>-103323</v>
      </c>
      <c r="P1154">
        <v>3.2747999999999999</v>
      </c>
      <c r="Q1154">
        <v>2.8658000000000001</v>
      </c>
      <c r="R1154">
        <v>0.60131999999999997</v>
      </c>
      <c r="S1154" s="4">
        <v>17145.22</v>
      </c>
      <c r="U1154" t="s">
        <v>101</v>
      </c>
      <c r="V1154" t="s">
        <v>56</v>
      </c>
    </row>
    <row r="1155" spans="1:22" x14ac:dyDescent="0.25">
      <c r="A1155" t="s">
        <v>47</v>
      </c>
      <c r="B1155" t="s">
        <v>48</v>
      </c>
      <c r="C1155" s="3" t="s">
        <v>178</v>
      </c>
      <c r="D1155" t="s">
        <v>96</v>
      </c>
      <c r="E1155" t="s">
        <v>108</v>
      </c>
      <c r="F1155" s="1">
        <v>36798</v>
      </c>
      <c r="I1155" s="1">
        <v>38504</v>
      </c>
      <c r="J1155" t="s">
        <v>97</v>
      </c>
      <c r="K1155" t="s">
        <v>116</v>
      </c>
      <c r="L1155" t="s">
        <v>57</v>
      </c>
      <c r="N1155" t="s">
        <v>99</v>
      </c>
      <c r="O1155" s="2">
        <v>520770</v>
      </c>
      <c r="P1155">
        <v>3.3079999999999998</v>
      </c>
      <c r="Q1155">
        <v>2.8988</v>
      </c>
      <c r="R1155">
        <v>0.59519999999999995</v>
      </c>
      <c r="S1155" s="4">
        <v>-83191.759999999995</v>
      </c>
      <c r="U1155" t="s">
        <v>101</v>
      </c>
      <c r="V1155" t="s">
        <v>56</v>
      </c>
    </row>
    <row r="1156" spans="1:22" x14ac:dyDescent="0.25">
      <c r="A1156" t="s">
        <v>47</v>
      </c>
      <c r="B1156" t="s">
        <v>48</v>
      </c>
      <c r="C1156" s="3" t="s">
        <v>178</v>
      </c>
      <c r="D1156" t="s">
        <v>96</v>
      </c>
      <c r="E1156" t="s">
        <v>106</v>
      </c>
      <c r="F1156" s="1">
        <v>36798</v>
      </c>
      <c r="I1156" s="1">
        <v>38504</v>
      </c>
      <c r="J1156" t="s">
        <v>97</v>
      </c>
      <c r="K1156" t="s">
        <v>119</v>
      </c>
      <c r="L1156" t="s">
        <v>57</v>
      </c>
      <c r="N1156" t="s">
        <v>99</v>
      </c>
      <c r="O1156" s="2">
        <v>972450</v>
      </c>
      <c r="P1156">
        <v>3.2747999999999999</v>
      </c>
      <c r="Q1156">
        <v>3.0851000000000002</v>
      </c>
      <c r="R1156">
        <v>0.2752</v>
      </c>
      <c r="S1156" s="4">
        <v>-71384.320000000007</v>
      </c>
      <c r="U1156" t="s">
        <v>101</v>
      </c>
      <c r="V1156" t="s">
        <v>56</v>
      </c>
    </row>
    <row r="1157" spans="1:22" x14ac:dyDescent="0.25">
      <c r="A1157" t="s">
        <v>47</v>
      </c>
      <c r="B1157" t="s">
        <v>48</v>
      </c>
      <c r="C1157" s="3" t="s">
        <v>178</v>
      </c>
      <c r="D1157" t="s">
        <v>96</v>
      </c>
      <c r="E1157" t="s">
        <v>111</v>
      </c>
      <c r="F1157" s="1">
        <v>36798</v>
      </c>
      <c r="I1157" s="1">
        <v>38504</v>
      </c>
      <c r="J1157" t="s">
        <v>97</v>
      </c>
      <c r="K1157" t="s">
        <v>98</v>
      </c>
      <c r="L1157" t="s">
        <v>57</v>
      </c>
      <c r="N1157" t="s">
        <v>99</v>
      </c>
      <c r="O1157" s="2">
        <v>372240</v>
      </c>
      <c r="P1157">
        <v>3.3079999999999998</v>
      </c>
      <c r="Q1157">
        <v>2.8988</v>
      </c>
      <c r="R1157">
        <v>0.59519999999999995</v>
      </c>
      <c r="S1157" s="4">
        <v>-59464.45</v>
      </c>
      <c r="U1157" t="s">
        <v>101</v>
      </c>
      <c r="V1157" t="s">
        <v>56</v>
      </c>
    </row>
    <row r="1158" spans="1:22" x14ac:dyDescent="0.25">
      <c r="A1158" t="s">
        <v>47</v>
      </c>
      <c r="B1158" t="s">
        <v>48</v>
      </c>
      <c r="C1158" s="3" t="s">
        <v>178</v>
      </c>
      <c r="D1158" t="s">
        <v>96</v>
      </c>
      <c r="E1158" t="s">
        <v>112</v>
      </c>
      <c r="F1158" s="1">
        <v>36879</v>
      </c>
      <c r="I1158" s="1">
        <v>38504</v>
      </c>
      <c r="J1158" t="s">
        <v>97</v>
      </c>
      <c r="K1158" t="s">
        <v>98</v>
      </c>
      <c r="L1158" t="s">
        <v>52</v>
      </c>
      <c r="N1158" t="s">
        <v>99</v>
      </c>
      <c r="O1158" s="2">
        <v>-480870</v>
      </c>
      <c r="P1158">
        <v>3.3079999999999998</v>
      </c>
      <c r="Q1158">
        <v>2.8988</v>
      </c>
      <c r="R1158">
        <v>0.64</v>
      </c>
      <c r="S1158" s="4">
        <v>95322.47</v>
      </c>
      <c r="U1158" t="s">
        <v>101</v>
      </c>
      <c r="V1158" t="s">
        <v>56</v>
      </c>
    </row>
    <row r="1159" spans="1:22" x14ac:dyDescent="0.25">
      <c r="A1159" t="s">
        <v>47</v>
      </c>
      <c r="B1159" t="s">
        <v>48</v>
      </c>
      <c r="C1159" s="3" t="s">
        <v>178</v>
      </c>
      <c r="D1159" t="s">
        <v>96</v>
      </c>
      <c r="E1159" t="s">
        <v>103</v>
      </c>
      <c r="F1159" s="1">
        <v>36879</v>
      </c>
      <c r="I1159" s="1">
        <v>38504</v>
      </c>
      <c r="J1159" t="s">
        <v>97</v>
      </c>
      <c r="K1159" t="s">
        <v>98</v>
      </c>
      <c r="L1159" t="s">
        <v>52</v>
      </c>
      <c r="N1159" t="s">
        <v>99</v>
      </c>
      <c r="O1159" s="2">
        <v>-372240</v>
      </c>
      <c r="P1159">
        <v>3.3079999999999998</v>
      </c>
      <c r="Q1159">
        <v>2.8988</v>
      </c>
      <c r="R1159">
        <v>0.59519999999999995</v>
      </c>
      <c r="S1159" s="4">
        <v>59464.45</v>
      </c>
      <c r="U1159" t="s">
        <v>101</v>
      </c>
      <c r="V1159" t="s">
        <v>56</v>
      </c>
    </row>
    <row r="1160" spans="1:22" x14ac:dyDescent="0.25">
      <c r="A1160" t="s">
        <v>47</v>
      </c>
      <c r="B1160" t="s">
        <v>48</v>
      </c>
      <c r="C1160" s="3" t="s">
        <v>178</v>
      </c>
      <c r="D1160" t="s">
        <v>96</v>
      </c>
      <c r="E1160" t="s">
        <v>104</v>
      </c>
      <c r="F1160" s="1">
        <v>36798</v>
      </c>
      <c r="I1160" s="1">
        <v>38504</v>
      </c>
      <c r="J1160" t="s">
        <v>97</v>
      </c>
      <c r="K1160" t="s">
        <v>98</v>
      </c>
      <c r="L1160" t="s">
        <v>57</v>
      </c>
      <c r="N1160" t="s">
        <v>99</v>
      </c>
      <c r="O1160" s="2">
        <v>99990</v>
      </c>
      <c r="P1160">
        <v>3.3079999999999998</v>
      </c>
      <c r="Q1160">
        <v>2.8988</v>
      </c>
      <c r="R1160">
        <v>0.60160000000000002</v>
      </c>
      <c r="S1160" s="4">
        <v>-16522.849999999999</v>
      </c>
      <c r="U1160" t="s">
        <v>101</v>
      </c>
      <c r="V1160" t="s">
        <v>56</v>
      </c>
    </row>
    <row r="1161" spans="1:22" x14ac:dyDescent="0.25">
      <c r="A1161" t="s">
        <v>47</v>
      </c>
      <c r="B1161" t="s">
        <v>48</v>
      </c>
      <c r="C1161" s="3" t="s">
        <v>178</v>
      </c>
      <c r="D1161" t="s">
        <v>96</v>
      </c>
      <c r="E1161" t="s">
        <v>109</v>
      </c>
      <c r="F1161" s="1">
        <v>36798</v>
      </c>
      <c r="I1161" s="1">
        <v>38504</v>
      </c>
      <c r="J1161" t="s">
        <v>97</v>
      </c>
      <c r="K1161" t="s">
        <v>98</v>
      </c>
      <c r="L1161" t="s">
        <v>57</v>
      </c>
      <c r="N1161" t="s">
        <v>99</v>
      </c>
      <c r="O1161" s="2">
        <v>480870</v>
      </c>
      <c r="P1161">
        <v>3.3079999999999998</v>
      </c>
      <c r="Q1161">
        <v>2.8988</v>
      </c>
      <c r="R1161">
        <v>0.64</v>
      </c>
      <c r="S1161" s="4">
        <v>-95322.47</v>
      </c>
      <c r="U1161" t="s">
        <v>101</v>
      </c>
      <c r="V1161" t="s">
        <v>56</v>
      </c>
    </row>
    <row r="1162" spans="1:22" x14ac:dyDescent="0.25">
      <c r="A1162" t="s">
        <v>47</v>
      </c>
      <c r="B1162" t="s">
        <v>48</v>
      </c>
      <c r="C1162" s="3" t="s">
        <v>178</v>
      </c>
      <c r="D1162" t="s">
        <v>96</v>
      </c>
      <c r="E1162" t="s">
        <v>110</v>
      </c>
      <c r="F1162" s="1">
        <v>36879</v>
      </c>
      <c r="I1162" s="1">
        <v>38504</v>
      </c>
      <c r="J1162" t="s">
        <v>97</v>
      </c>
      <c r="K1162" t="s">
        <v>105</v>
      </c>
      <c r="L1162" t="s">
        <v>52</v>
      </c>
      <c r="N1162" t="s">
        <v>99</v>
      </c>
      <c r="O1162" s="2">
        <v>972450</v>
      </c>
      <c r="P1162">
        <v>3.2747999999999999</v>
      </c>
      <c r="Q1162">
        <v>3.0851000000000002</v>
      </c>
      <c r="R1162">
        <v>0.2752</v>
      </c>
      <c r="S1162" s="4">
        <v>0</v>
      </c>
      <c r="U1162" t="s">
        <v>101</v>
      </c>
      <c r="V1162" t="s">
        <v>56</v>
      </c>
    </row>
    <row r="1163" spans="1:22" x14ac:dyDescent="0.25">
      <c r="A1163" t="s">
        <v>47</v>
      </c>
      <c r="B1163" t="s">
        <v>48</v>
      </c>
      <c r="C1163" s="3" t="s">
        <v>178</v>
      </c>
      <c r="D1163" t="s">
        <v>96</v>
      </c>
      <c r="E1163" t="s">
        <v>117</v>
      </c>
      <c r="F1163" s="1">
        <v>36879</v>
      </c>
      <c r="I1163" s="1">
        <v>38504</v>
      </c>
      <c r="J1163" t="s">
        <v>97</v>
      </c>
      <c r="K1163" t="s">
        <v>107</v>
      </c>
      <c r="L1163" t="s">
        <v>52</v>
      </c>
      <c r="N1163" t="s">
        <v>99</v>
      </c>
      <c r="O1163" s="2">
        <v>520770</v>
      </c>
      <c r="P1163">
        <v>3.3079999999999998</v>
      </c>
      <c r="Q1163">
        <v>2.8988</v>
      </c>
      <c r="R1163">
        <v>0.59519999999999995</v>
      </c>
      <c r="S1163" s="4">
        <v>0</v>
      </c>
      <c r="U1163" t="s">
        <v>101</v>
      </c>
      <c r="V1163" t="s">
        <v>56</v>
      </c>
    </row>
    <row r="1164" spans="1:22" x14ac:dyDescent="0.25">
      <c r="A1164" t="s">
        <v>47</v>
      </c>
      <c r="B1164" t="s">
        <v>48</v>
      </c>
      <c r="C1164" s="3" t="s">
        <v>178</v>
      </c>
      <c r="D1164" t="s">
        <v>96</v>
      </c>
      <c r="E1164" t="s">
        <v>108</v>
      </c>
      <c r="F1164" s="1">
        <v>36798</v>
      </c>
      <c r="I1164" s="1">
        <v>38504</v>
      </c>
      <c r="J1164" t="s">
        <v>97</v>
      </c>
      <c r="K1164" t="s">
        <v>107</v>
      </c>
      <c r="L1164" t="s">
        <v>57</v>
      </c>
      <c r="N1164" t="s">
        <v>99</v>
      </c>
      <c r="O1164" s="2">
        <v>-520770</v>
      </c>
      <c r="P1164">
        <v>3.3079999999999998</v>
      </c>
      <c r="Q1164">
        <v>2.8988</v>
      </c>
      <c r="R1164">
        <v>0.59519999999999995</v>
      </c>
      <c r="S1164" s="4">
        <v>0</v>
      </c>
      <c r="U1164" t="s">
        <v>101</v>
      </c>
      <c r="V1164" t="s">
        <v>56</v>
      </c>
    </row>
    <row r="1165" spans="1:22" x14ac:dyDescent="0.25">
      <c r="A1165" t="s">
        <v>47</v>
      </c>
      <c r="B1165" t="s">
        <v>48</v>
      </c>
      <c r="C1165" s="3" t="s">
        <v>178</v>
      </c>
      <c r="D1165" t="s">
        <v>96</v>
      </c>
      <c r="E1165" t="s">
        <v>106</v>
      </c>
      <c r="F1165" s="1">
        <v>36798</v>
      </c>
      <c r="I1165" s="1">
        <v>38504</v>
      </c>
      <c r="J1165" t="s">
        <v>97</v>
      </c>
      <c r="K1165" t="s">
        <v>105</v>
      </c>
      <c r="L1165" t="s">
        <v>57</v>
      </c>
      <c r="N1165" t="s">
        <v>99</v>
      </c>
      <c r="O1165" s="2">
        <v>-972450</v>
      </c>
      <c r="P1165">
        <v>3.2747999999999999</v>
      </c>
      <c r="Q1165">
        <v>3.0851000000000002</v>
      </c>
      <c r="R1165">
        <v>0.2752</v>
      </c>
      <c r="S1165" s="4">
        <v>0</v>
      </c>
      <c r="U1165" t="s">
        <v>101</v>
      </c>
      <c r="V1165" t="s">
        <v>56</v>
      </c>
    </row>
    <row r="1166" spans="1:22" x14ac:dyDescent="0.25">
      <c r="A1166" t="s">
        <v>47</v>
      </c>
      <c r="B1166" t="s">
        <v>48</v>
      </c>
      <c r="C1166" s="3" t="s">
        <v>178</v>
      </c>
      <c r="D1166" t="s">
        <v>96</v>
      </c>
      <c r="E1166" t="s">
        <v>111</v>
      </c>
      <c r="F1166" s="1">
        <v>36798</v>
      </c>
      <c r="I1166" s="1">
        <v>38504</v>
      </c>
      <c r="J1166" t="s">
        <v>97</v>
      </c>
      <c r="K1166" t="s">
        <v>107</v>
      </c>
      <c r="L1166" t="s">
        <v>57</v>
      </c>
      <c r="N1166" t="s">
        <v>99</v>
      </c>
      <c r="O1166" s="2">
        <v>-372240</v>
      </c>
      <c r="P1166">
        <v>3.3079999999999998</v>
      </c>
      <c r="Q1166">
        <v>2.8988</v>
      </c>
      <c r="R1166">
        <v>0.59519999999999995</v>
      </c>
      <c r="S1166" s="4">
        <v>0</v>
      </c>
      <c r="U1166" t="s">
        <v>101</v>
      </c>
      <c r="V1166" t="s">
        <v>56</v>
      </c>
    </row>
    <row r="1167" spans="1:22" x14ac:dyDescent="0.25">
      <c r="A1167" t="s">
        <v>47</v>
      </c>
      <c r="B1167" t="s">
        <v>48</v>
      </c>
      <c r="C1167" s="3" t="s">
        <v>178</v>
      </c>
      <c r="D1167" t="s">
        <v>96</v>
      </c>
      <c r="E1167" t="s">
        <v>112</v>
      </c>
      <c r="F1167" s="1">
        <v>36879</v>
      </c>
      <c r="I1167" s="1">
        <v>38504</v>
      </c>
      <c r="J1167" t="s">
        <v>97</v>
      </c>
      <c r="K1167" t="s">
        <v>107</v>
      </c>
      <c r="L1167" t="s">
        <v>52</v>
      </c>
      <c r="N1167" t="s">
        <v>99</v>
      </c>
      <c r="O1167" s="2">
        <v>480870</v>
      </c>
      <c r="P1167">
        <v>3.3079999999999998</v>
      </c>
      <c r="Q1167">
        <v>2.8988</v>
      </c>
      <c r="R1167">
        <v>0.64</v>
      </c>
      <c r="S1167" s="4">
        <v>0</v>
      </c>
      <c r="U1167" t="s">
        <v>101</v>
      </c>
      <c r="V1167" t="s">
        <v>56</v>
      </c>
    </row>
    <row r="1168" spans="1:22" x14ac:dyDescent="0.25">
      <c r="A1168" t="s">
        <v>47</v>
      </c>
      <c r="B1168" t="s">
        <v>48</v>
      </c>
      <c r="C1168" s="3" t="s">
        <v>178</v>
      </c>
      <c r="D1168" t="s">
        <v>96</v>
      </c>
      <c r="E1168" t="s">
        <v>103</v>
      </c>
      <c r="F1168" s="1">
        <v>36879</v>
      </c>
      <c r="I1168" s="1">
        <v>38504</v>
      </c>
      <c r="J1168" t="s">
        <v>97</v>
      </c>
      <c r="K1168" t="s">
        <v>107</v>
      </c>
      <c r="L1168" t="s">
        <v>52</v>
      </c>
      <c r="N1168" t="s">
        <v>99</v>
      </c>
      <c r="O1168" s="2">
        <v>372240</v>
      </c>
      <c r="P1168">
        <v>3.3079999999999998</v>
      </c>
      <c r="Q1168">
        <v>2.8988</v>
      </c>
      <c r="R1168">
        <v>0.59519999999999995</v>
      </c>
      <c r="S1168" s="4">
        <v>0</v>
      </c>
      <c r="U1168" t="s">
        <v>101</v>
      </c>
      <c r="V1168" t="s">
        <v>56</v>
      </c>
    </row>
    <row r="1169" spans="1:22" x14ac:dyDescent="0.25">
      <c r="A1169" t="s">
        <v>47</v>
      </c>
      <c r="B1169" t="s">
        <v>48</v>
      </c>
      <c r="C1169" s="3" t="s">
        <v>178</v>
      </c>
      <c r="D1169" t="s">
        <v>96</v>
      </c>
      <c r="E1169" t="s">
        <v>104</v>
      </c>
      <c r="F1169" s="1">
        <v>36798</v>
      </c>
      <c r="I1169" s="1">
        <v>38504</v>
      </c>
      <c r="J1169" t="s">
        <v>97</v>
      </c>
      <c r="K1169" t="s">
        <v>107</v>
      </c>
      <c r="L1169" t="s">
        <v>57</v>
      </c>
      <c r="N1169" t="s">
        <v>99</v>
      </c>
      <c r="O1169" s="2">
        <v>-99990</v>
      </c>
      <c r="P1169">
        <v>3.3079999999999998</v>
      </c>
      <c r="Q1169">
        <v>2.8988</v>
      </c>
      <c r="R1169">
        <v>0.60160000000000002</v>
      </c>
      <c r="S1169" s="4">
        <v>0</v>
      </c>
      <c r="U1169" t="s">
        <v>101</v>
      </c>
      <c r="V1169" t="s">
        <v>56</v>
      </c>
    </row>
    <row r="1170" spans="1:22" x14ac:dyDescent="0.25">
      <c r="A1170" t="s">
        <v>47</v>
      </c>
      <c r="B1170" t="s">
        <v>48</v>
      </c>
      <c r="C1170" s="3" t="s">
        <v>178</v>
      </c>
      <c r="D1170" t="s">
        <v>96</v>
      </c>
      <c r="E1170" t="s">
        <v>109</v>
      </c>
      <c r="F1170" s="1">
        <v>36798</v>
      </c>
      <c r="I1170" s="1">
        <v>38504</v>
      </c>
      <c r="J1170" t="s">
        <v>97</v>
      </c>
      <c r="K1170" t="s">
        <v>107</v>
      </c>
      <c r="L1170" t="s">
        <v>57</v>
      </c>
      <c r="N1170" t="s">
        <v>99</v>
      </c>
      <c r="O1170" s="2">
        <v>-480870</v>
      </c>
      <c r="P1170">
        <v>3.3079999999999998</v>
      </c>
      <c r="Q1170">
        <v>2.8988</v>
      </c>
      <c r="R1170">
        <v>0.64</v>
      </c>
      <c r="S1170" s="4">
        <v>0</v>
      </c>
      <c r="U1170" t="s">
        <v>101</v>
      </c>
      <c r="V1170" t="s">
        <v>56</v>
      </c>
    </row>
    <row r="1171" spans="1:22" x14ac:dyDescent="0.25">
      <c r="A1171" t="s">
        <v>47</v>
      </c>
      <c r="B1171" t="s">
        <v>48</v>
      </c>
      <c r="C1171" s="3" t="s">
        <v>178</v>
      </c>
      <c r="D1171" t="s">
        <v>96</v>
      </c>
      <c r="E1171" t="s">
        <v>113</v>
      </c>
      <c r="F1171" s="1">
        <v>36879</v>
      </c>
      <c r="I1171" s="1">
        <v>38504</v>
      </c>
      <c r="J1171" t="s">
        <v>97</v>
      </c>
      <c r="K1171" t="s">
        <v>107</v>
      </c>
      <c r="L1171" t="s">
        <v>52</v>
      </c>
      <c r="N1171" t="s">
        <v>99</v>
      </c>
      <c r="O1171" s="2">
        <v>223320</v>
      </c>
      <c r="P1171">
        <v>3.3079999999999998</v>
      </c>
      <c r="Q1171">
        <v>2.8988</v>
      </c>
      <c r="R1171">
        <v>0.60160000000000002</v>
      </c>
      <c r="S1171" s="4">
        <v>0</v>
      </c>
      <c r="U1171" t="s">
        <v>101</v>
      </c>
      <c r="V1171" t="s">
        <v>56</v>
      </c>
    </row>
    <row r="1172" spans="1:22" x14ac:dyDescent="0.25">
      <c r="A1172" t="s">
        <v>47</v>
      </c>
      <c r="B1172" t="s">
        <v>48</v>
      </c>
      <c r="C1172" s="3" t="s">
        <v>178</v>
      </c>
      <c r="D1172" t="s">
        <v>96</v>
      </c>
      <c r="E1172" t="s">
        <v>100</v>
      </c>
      <c r="F1172" s="1">
        <v>36879</v>
      </c>
      <c r="I1172" s="1">
        <v>38504</v>
      </c>
      <c r="J1172" t="s">
        <v>97</v>
      </c>
      <c r="K1172" t="s">
        <v>107</v>
      </c>
      <c r="L1172" t="s">
        <v>52</v>
      </c>
      <c r="N1172" t="s">
        <v>99</v>
      </c>
      <c r="O1172" s="2">
        <v>99990</v>
      </c>
      <c r="P1172">
        <v>3.3079999999999998</v>
      </c>
      <c r="Q1172">
        <v>2.8988</v>
      </c>
      <c r="R1172">
        <v>0.60160000000000002</v>
      </c>
      <c r="S1172" s="4">
        <v>0</v>
      </c>
      <c r="U1172" t="s">
        <v>101</v>
      </c>
      <c r="V1172" t="s">
        <v>56</v>
      </c>
    </row>
    <row r="1173" spans="1:22" x14ac:dyDescent="0.25">
      <c r="A1173" t="s">
        <v>47</v>
      </c>
      <c r="B1173" t="s">
        <v>48</v>
      </c>
      <c r="C1173" s="3" t="s">
        <v>178</v>
      </c>
      <c r="D1173" t="s">
        <v>96</v>
      </c>
      <c r="E1173" t="s">
        <v>102</v>
      </c>
      <c r="F1173" s="1">
        <v>36798</v>
      </c>
      <c r="I1173" s="1">
        <v>38504</v>
      </c>
      <c r="J1173" t="s">
        <v>97</v>
      </c>
      <c r="K1173" t="s">
        <v>98</v>
      </c>
      <c r="L1173" t="s">
        <v>57</v>
      </c>
      <c r="N1173" t="s">
        <v>99</v>
      </c>
      <c r="O1173" s="2">
        <v>223320</v>
      </c>
      <c r="P1173">
        <v>3.3079999999999998</v>
      </c>
      <c r="Q1173">
        <v>2.8988</v>
      </c>
      <c r="R1173">
        <v>0.60160000000000002</v>
      </c>
      <c r="S1173" s="4">
        <v>-36902.51</v>
      </c>
      <c r="U1173" t="s">
        <v>101</v>
      </c>
      <c r="V1173" t="s">
        <v>56</v>
      </c>
    </row>
    <row r="1174" spans="1:22" x14ac:dyDescent="0.25">
      <c r="A1174" t="s">
        <v>47</v>
      </c>
      <c r="B1174" t="s">
        <v>48</v>
      </c>
      <c r="C1174" s="3" t="s">
        <v>178</v>
      </c>
      <c r="D1174" t="s">
        <v>96</v>
      </c>
      <c r="E1174" t="s">
        <v>113</v>
      </c>
      <c r="F1174" s="1">
        <v>36879</v>
      </c>
      <c r="I1174" s="1">
        <v>38504</v>
      </c>
      <c r="J1174" t="s">
        <v>97</v>
      </c>
      <c r="K1174" t="s">
        <v>98</v>
      </c>
      <c r="L1174" t="s">
        <v>52</v>
      </c>
      <c r="N1174" t="s">
        <v>99</v>
      </c>
      <c r="O1174" s="2">
        <v>-223320</v>
      </c>
      <c r="P1174">
        <v>3.3079999999999998</v>
      </c>
      <c r="Q1174">
        <v>2.8988</v>
      </c>
      <c r="R1174">
        <v>0.60160000000000002</v>
      </c>
      <c r="S1174" s="4">
        <v>36902.51</v>
      </c>
      <c r="U1174" t="s">
        <v>101</v>
      </c>
      <c r="V1174" t="s">
        <v>56</v>
      </c>
    </row>
    <row r="1175" spans="1:22" x14ac:dyDescent="0.25">
      <c r="A1175" t="s">
        <v>47</v>
      </c>
      <c r="B1175" t="s">
        <v>48</v>
      </c>
      <c r="C1175" s="3" t="s">
        <v>178</v>
      </c>
      <c r="D1175" t="s">
        <v>96</v>
      </c>
      <c r="E1175" t="s">
        <v>110</v>
      </c>
      <c r="F1175" s="1">
        <v>36879</v>
      </c>
      <c r="I1175" s="1">
        <v>38504</v>
      </c>
      <c r="J1175" t="s">
        <v>97</v>
      </c>
      <c r="K1175" t="s">
        <v>119</v>
      </c>
      <c r="L1175" t="s">
        <v>52</v>
      </c>
      <c r="N1175" t="s">
        <v>99</v>
      </c>
      <c r="O1175" s="2">
        <v>-972450</v>
      </c>
      <c r="P1175">
        <v>3.2747999999999999</v>
      </c>
      <c r="Q1175">
        <v>3.0851000000000002</v>
      </c>
      <c r="R1175">
        <v>0.2752</v>
      </c>
      <c r="S1175" s="4">
        <v>71384.320000000007</v>
      </c>
      <c r="U1175" t="s">
        <v>101</v>
      </c>
      <c r="V1175" t="s">
        <v>56</v>
      </c>
    </row>
    <row r="1176" spans="1:22" x14ac:dyDescent="0.25">
      <c r="A1176" t="s">
        <v>47</v>
      </c>
      <c r="B1176" t="s">
        <v>48</v>
      </c>
      <c r="C1176" s="3" t="s">
        <v>178</v>
      </c>
      <c r="D1176" t="s">
        <v>96</v>
      </c>
      <c r="E1176" t="s">
        <v>117</v>
      </c>
      <c r="F1176" s="1">
        <v>36879</v>
      </c>
      <c r="I1176" s="1">
        <v>38504</v>
      </c>
      <c r="J1176" t="s">
        <v>97</v>
      </c>
      <c r="K1176" t="s">
        <v>116</v>
      </c>
      <c r="L1176" t="s">
        <v>52</v>
      </c>
      <c r="N1176" t="s">
        <v>99</v>
      </c>
      <c r="O1176" s="2">
        <v>-520770</v>
      </c>
      <c r="P1176">
        <v>3.3079999999999998</v>
      </c>
      <c r="Q1176">
        <v>2.8988</v>
      </c>
      <c r="R1176">
        <v>0.59519999999999995</v>
      </c>
      <c r="S1176" s="4">
        <v>83191.759999999995</v>
      </c>
      <c r="U1176" t="s">
        <v>101</v>
      </c>
      <c r="V1176" t="s">
        <v>56</v>
      </c>
    </row>
    <row r="1177" spans="1:22" x14ac:dyDescent="0.25">
      <c r="A1177" t="s">
        <v>47</v>
      </c>
      <c r="B1177" t="s">
        <v>48</v>
      </c>
      <c r="C1177" s="3" t="s">
        <v>178</v>
      </c>
      <c r="D1177" t="s">
        <v>96</v>
      </c>
      <c r="E1177" t="s">
        <v>102</v>
      </c>
      <c r="F1177" s="1">
        <v>36798</v>
      </c>
      <c r="I1177" s="1">
        <v>38504</v>
      </c>
      <c r="J1177" t="s">
        <v>97</v>
      </c>
      <c r="K1177" t="s">
        <v>107</v>
      </c>
      <c r="L1177" t="s">
        <v>57</v>
      </c>
      <c r="N1177" t="s">
        <v>99</v>
      </c>
      <c r="O1177" s="2">
        <v>-223320</v>
      </c>
      <c r="P1177">
        <v>3.3079999999999998</v>
      </c>
      <c r="Q1177">
        <v>2.8988</v>
      </c>
      <c r="R1177">
        <v>0.60160000000000002</v>
      </c>
      <c r="S1177" s="4">
        <v>0</v>
      </c>
      <c r="U1177" t="s">
        <v>101</v>
      </c>
      <c r="V1177" t="s">
        <v>56</v>
      </c>
    </row>
    <row r="1178" spans="1:22" x14ac:dyDescent="0.25">
      <c r="A1178" t="s">
        <v>47</v>
      </c>
      <c r="B1178" t="s">
        <v>48</v>
      </c>
      <c r="C1178" s="3" t="s">
        <v>178</v>
      </c>
      <c r="D1178" t="s">
        <v>96</v>
      </c>
      <c r="E1178" t="s">
        <v>100</v>
      </c>
      <c r="F1178" s="1">
        <v>36879</v>
      </c>
      <c r="I1178" s="1">
        <v>38504</v>
      </c>
      <c r="J1178" t="s">
        <v>97</v>
      </c>
      <c r="K1178" t="s">
        <v>98</v>
      </c>
      <c r="L1178" t="s">
        <v>52</v>
      </c>
      <c r="N1178" t="s">
        <v>99</v>
      </c>
      <c r="O1178" s="2">
        <v>-99990</v>
      </c>
      <c r="P1178">
        <v>3.3079999999999998</v>
      </c>
      <c r="Q1178">
        <v>2.8988</v>
      </c>
      <c r="R1178">
        <v>0.60160000000000002</v>
      </c>
      <c r="S1178" s="4">
        <v>16522.849999999999</v>
      </c>
      <c r="U1178" t="s">
        <v>101</v>
      </c>
      <c r="V1178" t="s">
        <v>56</v>
      </c>
    </row>
    <row r="1179" spans="1:22" x14ac:dyDescent="0.25">
      <c r="A1179" t="s">
        <v>47</v>
      </c>
      <c r="B1179" t="s">
        <v>48</v>
      </c>
      <c r="C1179" s="3" t="s">
        <v>178</v>
      </c>
      <c r="D1179" t="s">
        <v>96</v>
      </c>
      <c r="E1179" t="s">
        <v>108</v>
      </c>
      <c r="F1179" s="1">
        <v>36798</v>
      </c>
      <c r="I1179" s="1">
        <v>38534</v>
      </c>
      <c r="J1179" t="s">
        <v>97</v>
      </c>
      <c r="K1179" t="s">
        <v>116</v>
      </c>
      <c r="L1179" t="s">
        <v>57</v>
      </c>
      <c r="N1179" t="s">
        <v>99</v>
      </c>
      <c r="O1179" s="2">
        <v>538129</v>
      </c>
      <c r="P1179">
        <v>3.3460000000000001</v>
      </c>
      <c r="Q1179">
        <v>2.9365999999999999</v>
      </c>
      <c r="R1179">
        <v>0.59543999999999997</v>
      </c>
      <c r="S1179" s="4">
        <v>-85602.33</v>
      </c>
      <c r="U1179" t="s">
        <v>101</v>
      </c>
      <c r="V1179" t="s">
        <v>56</v>
      </c>
    </row>
    <row r="1180" spans="1:22" x14ac:dyDescent="0.25">
      <c r="A1180" t="s">
        <v>47</v>
      </c>
      <c r="B1180" t="s">
        <v>48</v>
      </c>
      <c r="C1180" s="3" t="s">
        <v>178</v>
      </c>
      <c r="D1180" t="s">
        <v>96</v>
      </c>
      <c r="E1180" t="s">
        <v>106</v>
      </c>
      <c r="F1180" s="1">
        <v>36798</v>
      </c>
      <c r="I1180" s="1">
        <v>38534</v>
      </c>
      <c r="J1180" t="s">
        <v>97</v>
      </c>
      <c r="K1180" t="s">
        <v>119</v>
      </c>
      <c r="L1180" t="s">
        <v>57</v>
      </c>
      <c r="N1180" t="s">
        <v>99</v>
      </c>
      <c r="O1180" s="2">
        <v>1004865</v>
      </c>
      <c r="P1180">
        <v>3.3128000000000002</v>
      </c>
      <c r="Q1180">
        <v>3.1230000000000002</v>
      </c>
      <c r="R1180">
        <v>0.27531</v>
      </c>
      <c r="S1180" s="4">
        <v>-73452.759999999995</v>
      </c>
      <c r="U1180" t="s">
        <v>101</v>
      </c>
      <c r="V1180" t="s">
        <v>56</v>
      </c>
    </row>
    <row r="1181" spans="1:22" x14ac:dyDescent="0.25">
      <c r="A1181" t="s">
        <v>47</v>
      </c>
      <c r="B1181" t="s">
        <v>48</v>
      </c>
      <c r="C1181" s="3" t="s">
        <v>178</v>
      </c>
      <c r="D1181" t="s">
        <v>96</v>
      </c>
      <c r="E1181" t="s">
        <v>112</v>
      </c>
      <c r="F1181" s="1">
        <v>36879</v>
      </c>
      <c r="I1181" s="1">
        <v>38534</v>
      </c>
      <c r="J1181" t="s">
        <v>97</v>
      </c>
      <c r="K1181" t="s">
        <v>98</v>
      </c>
      <c r="L1181" t="s">
        <v>52</v>
      </c>
      <c r="N1181" t="s">
        <v>99</v>
      </c>
      <c r="O1181" s="2">
        <v>-496899</v>
      </c>
      <c r="P1181">
        <v>3.3460000000000001</v>
      </c>
      <c r="Q1181">
        <v>2.9365999999999999</v>
      </c>
      <c r="R1181">
        <v>0.64024999999999999</v>
      </c>
      <c r="S1181" s="4">
        <v>98084.54</v>
      </c>
      <c r="U1181" t="s">
        <v>101</v>
      </c>
      <c r="V1181" t="s">
        <v>56</v>
      </c>
    </row>
    <row r="1182" spans="1:22" x14ac:dyDescent="0.25">
      <c r="A1182" t="s">
        <v>47</v>
      </c>
      <c r="B1182" t="s">
        <v>48</v>
      </c>
      <c r="C1182" s="3" t="s">
        <v>178</v>
      </c>
      <c r="D1182" t="s">
        <v>96</v>
      </c>
      <c r="E1182" t="s">
        <v>111</v>
      </c>
      <c r="F1182" s="1">
        <v>36798</v>
      </c>
      <c r="I1182" s="1">
        <v>38534</v>
      </c>
      <c r="J1182" t="s">
        <v>97</v>
      </c>
      <c r="K1182" t="s">
        <v>98</v>
      </c>
      <c r="L1182" t="s">
        <v>57</v>
      </c>
      <c r="N1182" t="s">
        <v>99</v>
      </c>
      <c r="O1182" s="2">
        <v>384648</v>
      </c>
      <c r="P1182">
        <v>3.3460000000000001</v>
      </c>
      <c r="Q1182">
        <v>2.9365999999999999</v>
      </c>
      <c r="R1182">
        <v>0.59543999999999997</v>
      </c>
      <c r="S1182" s="4">
        <v>-61187.5</v>
      </c>
      <c r="U1182" t="s">
        <v>101</v>
      </c>
      <c r="V1182" t="s">
        <v>56</v>
      </c>
    </row>
    <row r="1183" spans="1:22" x14ac:dyDescent="0.25">
      <c r="A1183" t="s">
        <v>47</v>
      </c>
      <c r="B1183" t="s">
        <v>48</v>
      </c>
      <c r="C1183" s="3" t="s">
        <v>178</v>
      </c>
      <c r="D1183" t="s">
        <v>96</v>
      </c>
      <c r="E1183" t="s">
        <v>103</v>
      </c>
      <c r="F1183" s="1">
        <v>36879</v>
      </c>
      <c r="I1183" s="1">
        <v>38534</v>
      </c>
      <c r="J1183" t="s">
        <v>97</v>
      </c>
      <c r="K1183" t="s">
        <v>98</v>
      </c>
      <c r="L1183" t="s">
        <v>52</v>
      </c>
      <c r="N1183" t="s">
        <v>99</v>
      </c>
      <c r="O1183" s="2">
        <v>-384648</v>
      </c>
      <c r="P1183">
        <v>3.3460000000000001</v>
      </c>
      <c r="Q1183">
        <v>2.9365999999999999</v>
      </c>
      <c r="R1183">
        <v>0.59543999999999997</v>
      </c>
      <c r="S1183" s="4">
        <v>61187.5</v>
      </c>
      <c r="U1183" t="s">
        <v>101</v>
      </c>
      <c r="V1183" t="s">
        <v>56</v>
      </c>
    </row>
    <row r="1184" spans="1:22" x14ac:dyDescent="0.25">
      <c r="A1184" t="s">
        <v>47</v>
      </c>
      <c r="B1184" t="s">
        <v>48</v>
      </c>
      <c r="C1184" s="3" t="s">
        <v>178</v>
      </c>
      <c r="D1184" t="s">
        <v>96</v>
      </c>
      <c r="E1184" t="s">
        <v>104</v>
      </c>
      <c r="F1184" s="1">
        <v>36798</v>
      </c>
      <c r="I1184" s="1">
        <v>38534</v>
      </c>
      <c r="J1184" t="s">
        <v>97</v>
      </c>
      <c r="K1184" t="s">
        <v>98</v>
      </c>
      <c r="L1184" t="s">
        <v>57</v>
      </c>
      <c r="N1184" t="s">
        <v>99</v>
      </c>
      <c r="O1184" s="2">
        <v>103323</v>
      </c>
      <c r="P1184">
        <v>3.3460000000000001</v>
      </c>
      <c r="Q1184">
        <v>2.9365999999999999</v>
      </c>
      <c r="R1184">
        <v>0.60184000000000004</v>
      </c>
      <c r="S1184" s="4">
        <v>-17001.61</v>
      </c>
      <c r="U1184" t="s">
        <v>101</v>
      </c>
      <c r="V1184" t="s">
        <v>56</v>
      </c>
    </row>
    <row r="1185" spans="1:22" x14ac:dyDescent="0.25">
      <c r="A1185" t="s">
        <v>47</v>
      </c>
      <c r="B1185" t="s">
        <v>48</v>
      </c>
      <c r="C1185" s="3" t="s">
        <v>178</v>
      </c>
      <c r="D1185" t="s">
        <v>96</v>
      </c>
      <c r="E1185" t="s">
        <v>109</v>
      </c>
      <c r="F1185" s="1">
        <v>36798</v>
      </c>
      <c r="I1185" s="1">
        <v>38534</v>
      </c>
      <c r="J1185" t="s">
        <v>97</v>
      </c>
      <c r="K1185" t="s">
        <v>98</v>
      </c>
      <c r="L1185" t="s">
        <v>57</v>
      </c>
      <c r="N1185" t="s">
        <v>99</v>
      </c>
      <c r="O1185" s="2">
        <v>496899</v>
      </c>
      <c r="P1185">
        <v>3.3460000000000001</v>
      </c>
      <c r="Q1185">
        <v>2.9365999999999999</v>
      </c>
      <c r="R1185">
        <v>0.64024999999999999</v>
      </c>
      <c r="S1185" s="4">
        <v>-98084.54</v>
      </c>
      <c r="U1185" t="s">
        <v>101</v>
      </c>
      <c r="V1185" t="s">
        <v>56</v>
      </c>
    </row>
    <row r="1186" spans="1:22" x14ac:dyDescent="0.25">
      <c r="A1186" t="s">
        <v>47</v>
      </c>
      <c r="B1186" t="s">
        <v>48</v>
      </c>
      <c r="C1186" s="3" t="s">
        <v>178</v>
      </c>
      <c r="D1186" t="s">
        <v>96</v>
      </c>
      <c r="E1186" t="s">
        <v>110</v>
      </c>
      <c r="F1186" s="1">
        <v>36879</v>
      </c>
      <c r="I1186" s="1">
        <v>38534</v>
      </c>
      <c r="J1186" t="s">
        <v>97</v>
      </c>
      <c r="K1186" t="s">
        <v>105</v>
      </c>
      <c r="L1186" t="s">
        <v>52</v>
      </c>
      <c r="N1186" t="s">
        <v>99</v>
      </c>
      <c r="O1186" s="2">
        <v>1004865</v>
      </c>
      <c r="P1186">
        <v>3.3128000000000002</v>
      </c>
      <c r="Q1186">
        <v>3.1230000000000002</v>
      </c>
      <c r="R1186">
        <v>0.27531</v>
      </c>
      <c r="S1186" s="4">
        <v>0</v>
      </c>
      <c r="U1186" t="s">
        <v>101</v>
      </c>
      <c r="V1186" t="s">
        <v>56</v>
      </c>
    </row>
    <row r="1187" spans="1:22" x14ac:dyDescent="0.25">
      <c r="A1187" t="s">
        <v>47</v>
      </c>
      <c r="B1187" t="s">
        <v>48</v>
      </c>
      <c r="C1187" s="3" t="s">
        <v>178</v>
      </c>
      <c r="D1187" t="s">
        <v>96</v>
      </c>
      <c r="E1187" t="s">
        <v>117</v>
      </c>
      <c r="F1187" s="1">
        <v>36879</v>
      </c>
      <c r="I1187" s="1">
        <v>38534</v>
      </c>
      <c r="J1187" t="s">
        <v>97</v>
      </c>
      <c r="K1187" t="s">
        <v>107</v>
      </c>
      <c r="L1187" t="s">
        <v>52</v>
      </c>
      <c r="N1187" t="s">
        <v>99</v>
      </c>
      <c r="O1187" s="2">
        <v>538129</v>
      </c>
      <c r="P1187">
        <v>3.3460000000000001</v>
      </c>
      <c r="Q1187">
        <v>2.9365999999999999</v>
      </c>
      <c r="R1187">
        <v>0.59543999999999997</v>
      </c>
      <c r="S1187" s="4">
        <v>0</v>
      </c>
      <c r="U1187" t="s">
        <v>101</v>
      </c>
      <c r="V1187" t="s">
        <v>56</v>
      </c>
    </row>
    <row r="1188" spans="1:22" x14ac:dyDescent="0.25">
      <c r="A1188" t="s">
        <v>47</v>
      </c>
      <c r="B1188" t="s">
        <v>48</v>
      </c>
      <c r="C1188" s="3" t="s">
        <v>178</v>
      </c>
      <c r="D1188" t="s">
        <v>96</v>
      </c>
      <c r="E1188" t="s">
        <v>108</v>
      </c>
      <c r="F1188" s="1">
        <v>36798</v>
      </c>
      <c r="I1188" s="1">
        <v>38534</v>
      </c>
      <c r="J1188" t="s">
        <v>97</v>
      </c>
      <c r="K1188" t="s">
        <v>107</v>
      </c>
      <c r="L1188" t="s">
        <v>57</v>
      </c>
      <c r="N1188" t="s">
        <v>99</v>
      </c>
      <c r="O1188" s="2">
        <v>-538129</v>
      </c>
      <c r="P1188">
        <v>3.3460000000000001</v>
      </c>
      <c r="Q1188">
        <v>2.9365999999999999</v>
      </c>
      <c r="R1188">
        <v>0.59543999999999997</v>
      </c>
      <c r="S1188" s="4">
        <v>0</v>
      </c>
      <c r="U1188" t="s">
        <v>101</v>
      </c>
      <c r="V1188" t="s">
        <v>56</v>
      </c>
    </row>
    <row r="1189" spans="1:22" x14ac:dyDescent="0.25">
      <c r="A1189" t="s">
        <v>47</v>
      </c>
      <c r="B1189" t="s">
        <v>48</v>
      </c>
      <c r="C1189" s="3" t="s">
        <v>178</v>
      </c>
      <c r="D1189" t="s">
        <v>96</v>
      </c>
      <c r="E1189" t="s">
        <v>106</v>
      </c>
      <c r="F1189" s="1">
        <v>36798</v>
      </c>
      <c r="I1189" s="1">
        <v>38534</v>
      </c>
      <c r="J1189" t="s">
        <v>97</v>
      </c>
      <c r="K1189" t="s">
        <v>105</v>
      </c>
      <c r="L1189" t="s">
        <v>57</v>
      </c>
      <c r="N1189" t="s">
        <v>99</v>
      </c>
      <c r="O1189" s="2">
        <v>-1004865</v>
      </c>
      <c r="P1189">
        <v>3.3128000000000002</v>
      </c>
      <c r="Q1189">
        <v>3.1230000000000002</v>
      </c>
      <c r="R1189">
        <v>0.27531</v>
      </c>
      <c r="S1189" s="4">
        <v>0</v>
      </c>
      <c r="U1189" t="s">
        <v>101</v>
      </c>
      <c r="V1189" t="s">
        <v>56</v>
      </c>
    </row>
    <row r="1190" spans="1:22" x14ac:dyDescent="0.25">
      <c r="A1190" t="s">
        <v>47</v>
      </c>
      <c r="B1190" t="s">
        <v>48</v>
      </c>
      <c r="C1190" s="3" t="s">
        <v>178</v>
      </c>
      <c r="D1190" t="s">
        <v>96</v>
      </c>
      <c r="E1190" t="s">
        <v>112</v>
      </c>
      <c r="F1190" s="1">
        <v>36879</v>
      </c>
      <c r="I1190" s="1">
        <v>38534</v>
      </c>
      <c r="J1190" t="s">
        <v>97</v>
      </c>
      <c r="K1190" t="s">
        <v>107</v>
      </c>
      <c r="L1190" t="s">
        <v>52</v>
      </c>
      <c r="N1190" t="s">
        <v>99</v>
      </c>
      <c r="O1190" s="2">
        <v>496899</v>
      </c>
      <c r="P1190">
        <v>3.3460000000000001</v>
      </c>
      <c r="Q1190">
        <v>2.9365999999999999</v>
      </c>
      <c r="R1190">
        <v>0.64024999999999999</v>
      </c>
      <c r="S1190" s="4">
        <v>0</v>
      </c>
      <c r="U1190" t="s">
        <v>101</v>
      </c>
      <c r="V1190" t="s">
        <v>56</v>
      </c>
    </row>
    <row r="1191" spans="1:22" x14ac:dyDescent="0.25">
      <c r="A1191" t="s">
        <v>47</v>
      </c>
      <c r="B1191" t="s">
        <v>48</v>
      </c>
      <c r="C1191" s="3" t="s">
        <v>178</v>
      </c>
      <c r="D1191" t="s">
        <v>96</v>
      </c>
      <c r="E1191" t="s">
        <v>111</v>
      </c>
      <c r="F1191" s="1">
        <v>36798</v>
      </c>
      <c r="I1191" s="1">
        <v>38534</v>
      </c>
      <c r="J1191" t="s">
        <v>97</v>
      </c>
      <c r="K1191" t="s">
        <v>107</v>
      </c>
      <c r="L1191" t="s">
        <v>57</v>
      </c>
      <c r="N1191" t="s">
        <v>99</v>
      </c>
      <c r="O1191" s="2">
        <v>-384648</v>
      </c>
      <c r="P1191">
        <v>3.3460000000000001</v>
      </c>
      <c r="Q1191">
        <v>2.9365999999999999</v>
      </c>
      <c r="R1191">
        <v>0.59543999999999997</v>
      </c>
      <c r="S1191" s="4">
        <v>0</v>
      </c>
      <c r="U1191" t="s">
        <v>101</v>
      </c>
      <c r="V1191" t="s">
        <v>56</v>
      </c>
    </row>
    <row r="1192" spans="1:22" x14ac:dyDescent="0.25">
      <c r="A1192" t="s">
        <v>47</v>
      </c>
      <c r="B1192" t="s">
        <v>48</v>
      </c>
      <c r="C1192" s="3" t="s">
        <v>178</v>
      </c>
      <c r="D1192" t="s">
        <v>96</v>
      </c>
      <c r="E1192" t="s">
        <v>103</v>
      </c>
      <c r="F1192" s="1">
        <v>36879</v>
      </c>
      <c r="I1192" s="1">
        <v>38534</v>
      </c>
      <c r="J1192" t="s">
        <v>97</v>
      </c>
      <c r="K1192" t="s">
        <v>107</v>
      </c>
      <c r="L1192" t="s">
        <v>52</v>
      </c>
      <c r="N1192" t="s">
        <v>99</v>
      </c>
      <c r="O1192" s="2">
        <v>384648</v>
      </c>
      <c r="P1192">
        <v>3.3460000000000001</v>
      </c>
      <c r="Q1192">
        <v>2.9365999999999999</v>
      </c>
      <c r="R1192">
        <v>0.59543999999999997</v>
      </c>
      <c r="S1192" s="4">
        <v>0</v>
      </c>
      <c r="U1192" t="s">
        <v>101</v>
      </c>
      <c r="V1192" t="s">
        <v>56</v>
      </c>
    </row>
    <row r="1193" spans="1:22" x14ac:dyDescent="0.25">
      <c r="A1193" t="s">
        <v>47</v>
      </c>
      <c r="B1193" t="s">
        <v>48</v>
      </c>
      <c r="C1193" s="3" t="s">
        <v>178</v>
      </c>
      <c r="D1193" t="s">
        <v>96</v>
      </c>
      <c r="E1193" t="s">
        <v>104</v>
      </c>
      <c r="F1193" s="1">
        <v>36798</v>
      </c>
      <c r="I1193" s="1">
        <v>38534</v>
      </c>
      <c r="J1193" t="s">
        <v>97</v>
      </c>
      <c r="K1193" t="s">
        <v>107</v>
      </c>
      <c r="L1193" t="s">
        <v>57</v>
      </c>
      <c r="N1193" t="s">
        <v>99</v>
      </c>
      <c r="O1193" s="2">
        <v>-103323</v>
      </c>
      <c r="P1193">
        <v>3.3460000000000001</v>
      </c>
      <c r="Q1193">
        <v>2.9365999999999999</v>
      </c>
      <c r="R1193">
        <v>0.60184000000000004</v>
      </c>
      <c r="S1193" s="4">
        <v>0</v>
      </c>
      <c r="U1193" t="s">
        <v>101</v>
      </c>
      <c r="V1193" t="s">
        <v>56</v>
      </c>
    </row>
    <row r="1194" spans="1:22" x14ac:dyDescent="0.25">
      <c r="A1194" t="s">
        <v>47</v>
      </c>
      <c r="B1194" t="s">
        <v>48</v>
      </c>
      <c r="C1194" s="3" t="s">
        <v>178</v>
      </c>
      <c r="D1194" t="s">
        <v>96</v>
      </c>
      <c r="E1194" t="s">
        <v>109</v>
      </c>
      <c r="F1194" s="1">
        <v>36798</v>
      </c>
      <c r="I1194" s="1">
        <v>38534</v>
      </c>
      <c r="J1194" t="s">
        <v>97</v>
      </c>
      <c r="K1194" t="s">
        <v>107</v>
      </c>
      <c r="L1194" t="s">
        <v>57</v>
      </c>
      <c r="N1194" t="s">
        <v>99</v>
      </c>
      <c r="O1194" s="2">
        <v>-496899</v>
      </c>
      <c r="P1194">
        <v>3.3460000000000001</v>
      </c>
      <c r="Q1194">
        <v>2.9365999999999999</v>
      </c>
      <c r="R1194">
        <v>0.64024999999999999</v>
      </c>
      <c r="S1194" s="4">
        <v>0</v>
      </c>
      <c r="U1194" t="s">
        <v>101</v>
      </c>
      <c r="V1194" t="s">
        <v>56</v>
      </c>
    </row>
    <row r="1195" spans="1:22" x14ac:dyDescent="0.25">
      <c r="A1195" t="s">
        <v>47</v>
      </c>
      <c r="B1195" t="s">
        <v>48</v>
      </c>
      <c r="C1195" s="3" t="s">
        <v>178</v>
      </c>
      <c r="D1195" t="s">
        <v>96</v>
      </c>
      <c r="E1195" t="s">
        <v>113</v>
      </c>
      <c r="F1195" s="1">
        <v>36879</v>
      </c>
      <c r="I1195" s="1">
        <v>38534</v>
      </c>
      <c r="J1195" t="s">
        <v>97</v>
      </c>
      <c r="K1195" t="s">
        <v>107</v>
      </c>
      <c r="L1195" t="s">
        <v>52</v>
      </c>
      <c r="N1195" t="s">
        <v>99</v>
      </c>
      <c r="O1195" s="2">
        <v>230764</v>
      </c>
      <c r="P1195">
        <v>3.3460000000000001</v>
      </c>
      <c r="Q1195">
        <v>2.9365999999999999</v>
      </c>
      <c r="R1195">
        <v>0.60184000000000004</v>
      </c>
      <c r="S1195" s="4">
        <v>0</v>
      </c>
      <c r="U1195" t="s">
        <v>101</v>
      </c>
      <c r="V1195" t="s">
        <v>56</v>
      </c>
    </row>
    <row r="1196" spans="1:22" x14ac:dyDescent="0.25">
      <c r="A1196" t="s">
        <v>47</v>
      </c>
      <c r="B1196" t="s">
        <v>48</v>
      </c>
      <c r="C1196" s="3" t="s">
        <v>178</v>
      </c>
      <c r="D1196" t="s">
        <v>96</v>
      </c>
      <c r="E1196" t="s">
        <v>100</v>
      </c>
      <c r="F1196" s="1">
        <v>36879</v>
      </c>
      <c r="I1196" s="1">
        <v>38534</v>
      </c>
      <c r="J1196" t="s">
        <v>97</v>
      </c>
      <c r="K1196" t="s">
        <v>107</v>
      </c>
      <c r="L1196" t="s">
        <v>52</v>
      </c>
      <c r="N1196" t="s">
        <v>99</v>
      </c>
      <c r="O1196" s="2">
        <v>103323</v>
      </c>
      <c r="P1196">
        <v>3.3460000000000001</v>
      </c>
      <c r="Q1196">
        <v>2.9365999999999999</v>
      </c>
      <c r="R1196">
        <v>0.60184000000000004</v>
      </c>
      <c r="S1196" s="4">
        <v>0</v>
      </c>
      <c r="U1196" t="s">
        <v>101</v>
      </c>
      <c r="V1196" t="s">
        <v>56</v>
      </c>
    </row>
    <row r="1197" spans="1:22" x14ac:dyDescent="0.25">
      <c r="A1197" t="s">
        <v>47</v>
      </c>
      <c r="B1197" t="s">
        <v>48</v>
      </c>
      <c r="C1197" s="3" t="s">
        <v>178</v>
      </c>
      <c r="D1197" t="s">
        <v>96</v>
      </c>
      <c r="E1197" t="s">
        <v>102</v>
      </c>
      <c r="F1197" s="1">
        <v>36798</v>
      </c>
      <c r="I1197" s="1">
        <v>38534</v>
      </c>
      <c r="J1197" t="s">
        <v>97</v>
      </c>
      <c r="K1197" t="s">
        <v>98</v>
      </c>
      <c r="L1197" t="s">
        <v>57</v>
      </c>
      <c r="N1197" t="s">
        <v>99</v>
      </c>
      <c r="O1197" s="2">
        <v>230764</v>
      </c>
      <c r="P1197">
        <v>3.3460000000000001</v>
      </c>
      <c r="Q1197">
        <v>2.9365999999999999</v>
      </c>
      <c r="R1197">
        <v>0.60184000000000004</v>
      </c>
      <c r="S1197" s="4">
        <v>-37971.800000000003</v>
      </c>
      <c r="U1197" t="s">
        <v>101</v>
      </c>
      <c r="V1197" t="s">
        <v>56</v>
      </c>
    </row>
    <row r="1198" spans="1:22" x14ac:dyDescent="0.25">
      <c r="A1198" t="s">
        <v>47</v>
      </c>
      <c r="B1198" t="s">
        <v>48</v>
      </c>
      <c r="C1198" s="3" t="s">
        <v>178</v>
      </c>
      <c r="D1198" t="s">
        <v>96</v>
      </c>
      <c r="E1198" t="s">
        <v>113</v>
      </c>
      <c r="F1198" s="1">
        <v>36879</v>
      </c>
      <c r="I1198" s="1">
        <v>38534</v>
      </c>
      <c r="J1198" t="s">
        <v>97</v>
      </c>
      <c r="K1198" t="s">
        <v>98</v>
      </c>
      <c r="L1198" t="s">
        <v>52</v>
      </c>
      <c r="N1198" t="s">
        <v>99</v>
      </c>
      <c r="O1198" s="2">
        <v>-230764</v>
      </c>
      <c r="P1198">
        <v>3.3460000000000001</v>
      </c>
      <c r="Q1198">
        <v>2.9365999999999999</v>
      </c>
      <c r="R1198">
        <v>0.60184000000000004</v>
      </c>
      <c r="S1198" s="4">
        <v>37971.800000000003</v>
      </c>
      <c r="U1198" t="s">
        <v>101</v>
      </c>
      <c r="V1198" t="s">
        <v>56</v>
      </c>
    </row>
    <row r="1199" spans="1:22" x14ac:dyDescent="0.25">
      <c r="A1199" t="s">
        <v>47</v>
      </c>
      <c r="B1199" t="s">
        <v>48</v>
      </c>
      <c r="C1199" s="3" t="s">
        <v>178</v>
      </c>
      <c r="D1199" t="s">
        <v>96</v>
      </c>
      <c r="E1199" t="s">
        <v>110</v>
      </c>
      <c r="F1199" s="1">
        <v>36879</v>
      </c>
      <c r="I1199" s="1">
        <v>38534</v>
      </c>
      <c r="J1199" t="s">
        <v>97</v>
      </c>
      <c r="K1199" t="s">
        <v>119</v>
      </c>
      <c r="L1199" t="s">
        <v>52</v>
      </c>
      <c r="N1199" t="s">
        <v>99</v>
      </c>
      <c r="O1199" s="2">
        <v>-1004865</v>
      </c>
      <c r="P1199">
        <v>3.3128000000000002</v>
      </c>
      <c r="Q1199">
        <v>3.1230000000000002</v>
      </c>
      <c r="R1199">
        <v>0.27531</v>
      </c>
      <c r="S1199" s="4">
        <v>73452.759999999995</v>
      </c>
      <c r="U1199" t="s">
        <v>101</v>
      </c>
      <c r="V1199" t="s">
        <v>56</v>
      </c>
    </row>
    <row r="1200" spans="1:22" x14ac:dyDescent="0.25">
      <c r="A1200" t="s">
        <v>47</v>
      </c>
      <c r="B1200" t="s">
        <v>48</v>
      </c>
      <c r="C1200" s="3" t="s">
        <v>178</v>
      </c>
      <c r="D1200" t="s">
        <v>96</v>
      </c>
      <c r="E1200" t="s">
        <v>117</v>
      </c>
      <c r="F1200" s="1">
        <v>36879</v>
      </c>
      <c r="I1200" s="1">
        <v>38534</v>
      </c>
      <c r="J1200" t="s">
        <v>97</v>
      </c>
      <c r="K1200" t="s">
        <v>116</v>
      </c>
      <c r="L1200" t="s">
        <v>52</v>
      </c>
      <c r="N1200" t="s">
        <v>99</v>
      </c>
      <c r="O1200" s="2">
        <v>-538129</v>
      </c>
      <c r="P1200">
        <v>3.3460000000000001</v>
      </c>
      <c r="Q1200">
        <v>2.9365999999999999</v>
      </c>
      <c r="R1200">
        <v>0.59543999999999997</v>
      </c>
      <c r="S1200" s="4">
        <v>85602.33</v>
      </c>
      <c r="U1200" t="s">
        <v>101</v>
      </c>
      <c r="V1200" t="s">
        <v>56</v>
      </c>
    </row>
    <row r="1201" spans="1:22" x14ac:dyDescent="0.25">
      <c r="A1201" t="s">
        <v>47</v>
      </c>
      <c r="B1201" t="s">
        <v>48</v>
      </c>
      <c r="C1201" s="3" t="s">
        <v>178</v>
      </c>
      <c r="D1201" t="s">
        <v>96</v>
      </c>
      <c r="E1201" t="s">
        <v>102</v>
      </c>
      <c r="F1201" s="1">
        <v>36798</v>
      </c>
      <c r="I1201" s="1">
        <v>38534</v>
      </c>
      <c r="J1201" t="s">
        <v>97</v>
      </c>
      <c r="K1201" t="s">
        <v>107</v>
      </c>
      <c r="L1201" t="s">
        <v>57</v>
      </c>
      <c r="N1201" t="s">
        <v>99</v>
      </c>
      <c r="O1201" s="2">
        <v>-230764</v>
      </c>
      <c r="P1201">
        <v>3.3460000000000001</v>
      </c>
      <c r="Q1201">
        <v>2.9365999999999999</v>
      </c>
      <c r="R1201">
        <v>0.60184000000000004</v>
      </c>
      <c r="S1201" s="4">
        <v>0</v>
      </c>
      <c r="U1201" t="s">
        <v>101</v>
      </c>
      <c r="V1201" t="s">
        <v>56</v>
      </c>
    </row>
    <row r="1202" spans="1:22" x14ac:dyDescent="0.25">
      <c r="A1202" t="s">
        <v>47</v>
      </c>
      <c r="B1202" t="s">
        <v>48</v>
      </c>
      <c r="C1202" s="3" t="s">
        <v>178</v>
      </c>
      <c r="D1202" t="s">
        <v>96</v>
      </c>
      <c r="E1202" t="s">
        <v>100</v>
      </c>
      <c r="F1202" s="1">
        <v>36879</v>
      </c>
      <c r="I1202" s="1">
        <v>38534</v>
      </c>
      <c r="J1202" t="s">
        <v>97</v>
      </c>
      <c r="K1202" t="s">
        <v>98</v>
      </c>
      <c r="L1202" t="s">
        <v>52</v>
      </c>
      <c r="N1202" t="s">
        <v>99</v>
      </c>
      <c r="O1202" s="2">
        <v>-103323</v>
      </c>
      <c r="P1202">
        <v>3.3460000000000001</v>
      </c>
      <c r="Q1202">
        <v>2.9365999999999999</v>
      </c>
      <c r="R1202">
        <v>0.60184000000000004</v>
      </c>
      <c r="S1202" s="4">
        <v>17001.61</v>
      </c>
      <c r="U1202" t="s">
        <v>101</v>
      </c>
      <c r="V1202" t="s">
        <v>56</v>
      </c>
    </row>
    <row r="1203" spans="1:22" x14ac:dyDescent="0.25">
      <c r="A1203" t="s">
        <v>47</v>
      </c>
      <c r="B1203" t="s">
        <v>48</v>
      </c>
      <c r="C1203" s="3" t="s">
        <v>178</v>
      </c>
      <c r="D1203" t="s">
        <v>96</v>
      </c>
      <c r="E1203" t="s">
        <v>108</v>
      </c>
      <c r="F1203" s="1">
        <v>36798</v>
      </c>
      <c r="I1203" s="1">
        <v>38565</v>
      </c>
      <c r="J1203" t="s">
        <v>97</v>
      </c>
      <c r="K1203" t="s">
        <v>116</v>
      </c>
      <c r="L1203" t="s">
        <v>57</v>
      </c>
      <c r="N1203" t="s">
        <v>99</v>
      </c>
      <c r="O1203" s="2">
        <v>538129</v>
      </c>
      <c r="P1203">
        <v>3.3839999999999999</v>
      </c>
      <c r="Q1203">
        <v>2.9744000000000002</v>
      </c>
      <c r="R1203">
        <v>0.59563999999999995</v>
      </c>
      <c r="S1203" s="4">
        <v>-85225.88</v>
      </c>
      <c r="U1203" t="s">
        <v>101</v>
      </c>
      <c r="V1203" t="s">
        <v>56</v>
      </c>
    </row>
    <row r="1204" spans="1:22" x14ac:dyDescent="0.25">
      <c r="A1204" t="s">
        <v>47</v>
      </c>
      <c r="B1204" t="s">
        <v>48</v>
      </c>
      <c r="C1204" s="3" t="s">
        <v>178</v>
      </c>
      <c r="D1204" t="s">
        <v>96</v>
      </c>
      <c r="E1204" t="s">
        <v>106</v>
      </c>
      <c r="F1204" s="1">
        <v>36798</v>
      </c>
      <c r="I1204" s="1">
        <v>38565</v>
      </c>
      <c r="J1204" t="s">
        <v>97</v>
      </c>
      <c r="K1204" t="s">
        <v>119</v>
      </c>
      <c r="L1204" t="s">
        <v>57</v>
      </c>
      <c r="N1204" t="s">
        <v>99</v>
      </c>
      <c r="O1204" s="2">
        <v>1004865</v>
      </c>
      <c r="P1204">
        <v>3.3506999999999998</v>
      </c>
      <c r="Q1204">
        <v>3.1608999999999998</v>
      </c>
      <c r="R1204">
        <v>0.27540999999999999</v>
      </c>
      <c r="S1204" s="4">
        <v>-73129.740000000005</v>
      </c>
      <c r="U1204" t="s">
        <v>101</v>
      </c>
      <c r="V1204" t="s">
        <v>56</v>
      </c>
    </row>
    <row r="1205" spans="1:22" x14ac:dyDescent="0.25">
      <c r="A1205" t="s">
        <v>47</v>
      </c>
      <c r="B1205" t="s">
        <v>48</v>
      </c>
      <c r="C1205" s="3" t="s">
        <v>178</v>
      </c>
      <c r="D1205" t="s">
        <v>96</v>
      </c>
      <c r="E1205" t="s">
        <v>112</v>
      </c>
      <c r="F1205" s="1">
        <v>36879</v>
      </c>
      <c r="I1205" s="1">
        <v>38565</v>
      </c>
      <c r="J1205" t="s">
        <v>97</v>
      </c>
      <c r="K1205" t="s">
        <v>98</v>
      </c>
      <c r="L1205" t="s">
        <v>52</v>
      </c>
      <c r="N1205" t="s">
        <v>99</v>
      </c>
      <c r="O1205" s="2">
        <v>-496899</v>
      </c>
      <c r="P1205">
        <v>3.3839999999999999</v>
      </c>
      <c r="Q1205">
        <v>2.9744000000000002</v>
      </c>
      <c r="R1205">
        <v>0.64048000000000005</v>
      </c>
      <c r="S1205" s="4">
        <v>97653.19</v>
      </c>
      <c r="U1205" t="s">
        <v>101</v>
      </c>
      <c r="V1205" t="s">
        <v>56</v>
      </c>
    </row>
    <row r="1206" spans="1:22" x14ac:dyDescent="0.25">
      <c r="A1206" t="s">
        <v>47</v>
      </c>
      <c r="B1206" t="s">
        <v>48</v>
      </c>
      <c r="C1206" s="3" t="s">
        <v>178</v>
      </c>
      <c r="D1206" t="s">
        <v>96</v>
      </c>
      <c r="E1206" t="s">
        <v>111</v>
      </c>
      <c r="F1206" s="1">
        <v>36798</v>
      </c>
      <c r="I1206" s="1">
        <v>38565</v>
      </c>
      <c r="J1206" t="s">
        <v>97</v>
      </c>
      <c r="K1206" t="s">
        <v>98</v>
      </c>
      <c r="L1206" t="s">
        <v>57</v>
      </c>
      <c r="N1206" t="s">
        <v>99</v>
      </c>
      <c r="O1206" s="2">
        <v>384648</v>
      </c>
      <c r="P1206">
        <v>3.3839999999999999</v>
      </c>
      <c r="Q1206">
        <v>2.9744000000000002</v>
      </c>
      <c r="R1206">
        <v>0.59563999999999995</v>
      </c>
      <c r="S1206" s="4">
        <v>-60918.41</v>
      </c>
      <c r="U1206" t="s">
        <v>101</v>
      </c>
      <c r="V1206" t="s">
        <v>56</v>
      </c>
    </row>
    <row r="1207" spans="1:22" x14ac:dyDescent="0.25">
      <c r="A1207" t="s">
        <v>47</v>
      </c>
      <c r="B1207" t="s">
        <v>48</v>
      </c>
      <c r="C1207" s="3" t="s">
        <v>178</v>
      </c>
      <c r="D1207" t="s">
        <v>96</v>
      </c>
      <c r="E1207" t="s">
        <v>103</v>
      </c>
      <c r="F1207" s="1">
        <v>36879</v>
      </c>
      <c r="I1207" s="1">
        <v>38565</v>
      </c>
      <c r="J1207" t="s">
        <v>97</v>
      </c>
      <c r="K1207" t="s">
        <v>98</v>
      </c>
      <c r="L1207" t="s">
        <v>52</v>
      </c>
      <c r="N1207" t="s">
        <v>99</v>
      </c>
      <c r="O1207" s="2">
        <v>-384648</v>
      </c>
      <c r="P1207">
        <v>3.3839999999999999</v>
      </c>
      <c r="Q1207">
        <v>2.9744000000000002</v>
      </c>
      <c r="R1207">
        <v>0.59563999999999995</v>
      </c>
      <c r="S1207" s="4">
        <v>60918.41</v>
      </c>
      <c r="U1207" t="s">
        <v>101</v>
      </c>
      <c r="V1207" t="s">
        <v>56</v>
      </c>
    </row>
    <row r="1208" spans="1:22" x14ac:dyDescent="0.25">
      <c r="A1208" t="s">
        <v>47</v>
      </c>
      <c r="B1208" t="s">
        <v>48</v>
      </c>
      <c r="C1208" s="3" t="s">
        <v>178</v>
      </c>
      <c r="D1208" t="s">
        <v>96</v>
      </c>
      <c r="E1208" t="s">
        <v>104</v>
      </c>
      <c r="F1208" s="1">
        <v>36798</v>
      </c>
      <c r="I1208" s="1">
        <v>38565</v>
      </c>
      <c r="J1208" t="s">
        <v>97</v>
      </c>
      <c r="K1208" t="s">
        <v>98</v>
      </c>
      <c r="L1208" t="s">
        <v>57</v>
      </c>
      <c r="N1208" t="s">
        <v>99</v>
      </c>
      <c r="O1208" s="2">
        <v>103323</v>
      </c>
      <c r="P1208">
        <v>3.3839999999999999</v>
      </c>
      <c r="Q1208">
        <v>2.9744000000000002</v>
      </c>
      <c r="R1208">
        <v>0.60204999999999997</v>
      </c>
      <c r="S1208" s="4">
        <v>-16926.84</v>
      </c>
      <c r="U1208" t="s">
        <v>101</v>
      </c>
      <c r="V1208" t="s">
        <v>56</v>
      </c>
    </row>
    <row r="1209" spans="1:22" x14ac:dyDescent="0.25">
      <c r="A1209" t="s">
        <v>47</v>
      </c>
      <c r="B1209" t="s">
        <v>48</v>
      </c>
      <c r="C1209" s="3" t="s">
        <v>178</v>
      </c>
      <c r="D1209" t="s">
        <v>96</v>
      </c>
      <c r="E1209" t="s">
        <v>109</v>
      </c>
      <c r="F1209" s="1">
        <v>36798</v>
      </c>
      <c r="I1209" s="1">
        <v>38565</v>
      </c>
      <c r="J1209" t="s">
        <v>97</v>
      </c>
      <c r="K1209" t="s">
        <v>98</v>
      </c>
      <c r="L1209" t="s">
        <v>57</v>
      </c>
      <c r="N1209" t="s">
        <v>99</v>
      </c>
      <c r="O1209" s="2">
        <v>496899</v>
      </c>
      <c r="P1209">
        <v>3.3839999999999999</v>
      </c>
      <c r="Q1209">
        <v>2.9744000000000002</v>
      </c>
      <c r="R1209">
        <v>0.64048000000000005</v>
      </c>
      <c r="S1209" s="4">
        <v>-97653.19</v>
      </c>
      <c r="U1209" t="s">
        <v>101</v>
      </c>
      <c r="V1209" t="s">
        <v>56</v>
      </c>
    </row>
    <row r="1210" spans="1:22" x14ac:dyDescent="0.25">
      <c r="A1210" t="s">
        <v>47</v>
      </c>
      <c r="B1210" t="s">
        <v>48</v>
      </c>
      <c r="C1210" s="3" t="s">
        <v>178</v>
      </c>
      <c r="D1210" t="s">
        <v>96</v>
      </c>
      <c r="E1210" t="s">
        <v>110</v>
      </c>
      <c r="F1210" s="1">
        <v>36879</v>
      </c>
      <c r="I1210" s="1">
        <v>38565</v>
      </c>
      <c r="J1210" t="s">
        <v>97</v>
      </c>
      <c r="K1210" t="s">
        <v>105</v>
      </c>
      <c r="L1210" t="s">
        <v>52</v>
      </c>
      <c r="N1210" t="s">
        <v>99</v>
      </c>
      <c r="O1210" s="2">
        <v>1004865</v>
      </c>
      <c r="P1210">
        <v>3.3506999999999998</v>
      </c>
      <c r="Q1210">
        <v>3.1608999999999998</v>
      </c>
      <c r="R1210">
        <v>0.27540999999999999</v>
      </c>
      <c r="S1210" s="4">
        <v>0</v>
      </c>
      <c r="U1210" t="s">
        <v>101</v>
      </c>
      <c r="V1210" t="s">
        <v>56</v>
      </c>
    </row>
    <row r="1211" spans="1:22" x14ac:dyDescent="0.25">
      <c r="A1211" t="s">
        <v>47</v>
      </c>
      <c r="B1211" t="s">
        <v>48</v>
      </c>
      <c r="C1211" s="3" t="s">
        <v>178</v>
      </c>
      <c r="D1211" t="s">
        <v>96</v>
      </c>
      <c r="E1211" t="s">
        <v>117</v>
      </c>
      <c r="F1211" s="1">
        <v>36879</v>
      </c>
      <c r="I1211" s="1">
        <v>38565</v>
      </c>
      <c r="J1211" t="s">
        <v>97</v>
      </c>
      <c r="K1211" t="s">
        <v>107</v>
      </c>
      <c r="L1211" t="s">
        <v>52</v>
      </c>
      <c r="N1211" t="s">
        <v>99</v>
      </c>
      <c r="O1211" s="2">
        <v>538129</v>
      </c>
      <c r="P1211">
        <v>3.3839999999999999</v>
      </c>
      <c r="Q1211">
        <v>2.9744000000000002</v>
      </c>
      <c r="R1211">
        <v>0.59563999999999995</v>
      </c>
      <c r="S1211" s="4">
        <v>0</v>
      </c>
      <c r="U1211" t="s">
        <v>101</v>
      </c>
      <c r="V1211" t="s">
        <v>56</v>
      </c>
    </row>
    <row r="1212" spans="1:22" x14ac:dyDescent="0.25">
      <c r="A1212" t="s">
        <v>47</v>
      </c>
      <c r="B1212" t="s">
        <v>48</v>
      </c>
      <c r="C1212" s="3" t="s">
        <v>178</v>
      </c>
      <c r="D1212" t="s">
        <v>96</v>
      </c>
      <c r="E1212" t="s">
        <v>108</v>
      </c>
      <c r="F1212" s="1">
        <v>36798</v>
      </c>
      <c r="I1212" s="1">
        <v>38565</v>
      </c>
      <c r="J1212" t="s">
        <v>97</v>
      </c>
      <c r="K1212" t="s">
        <v>107</v>
      </c>
      <c r="L1212" t="s">
        <v>57</v>
      </c>
      <c r="N1212" t="s">
        <v>99</v>
      </c>
      <c r="O1212" s="2">
        <v>-538129</v>
      </c>
      <c r="P1212">
        <v>3.3839999999999999</v>
      </c>
      <c r="Q1212">
        <v>2.9744000000000002</v>
      </c>
      <c r="R1212">
        <v>0.59563999999999995</v>
      </c>
      <c r="S1212" s="4">
        <v>0</v>
      </c>
      <c r="U1212" t="s">
        <v>101</v>
      </c>
      <c r="V1212" t="s">
        <v>56</v>
      </c>
    </row>
    <row r="1213" spans="1:22" x14ac:dyDescent="0.25">
      <c r="A1213" t="s">
        <v>47</v>
      </c>
      <c r="B1213" t="s">
        <v>48</v>
      </c>
      <c r="C1213" s="3" t="s">
        <v>178</v>
      </c>
      <c r="D1213" t="s">
        <v>96</v>
      </c>
      <c r="E1213" t="s">
        <v>106</v>
      </c>
      <c r="F1213" s="1">
        <v>36798</v>
      </c>
      <c r="I1213" s="1">
        <v>38565</v>
      </c>
      <c r="J1213" t="s">
        <v>97</v>
      </c>
      <c r="K1213" t="s">
        <v>105</v>
      </c>
      <c r="L1213" t="s">
        <v>57</v>
      </c>
      <c r="N1213" t="s">
        <v>99</v>
      </c>
      <c r="O1213" s="2">
        <v>-1004865</v>
      </c>
      <c r="P1213">
        <v>3.3506999999999998</v>
      </c>
      <c r="Q1213">
        <v>3.1608999999999998</v>
      </c>
      <c r="R1213">
        <v>0.27540999999999999</v>
      </c>
      <c r="S1213" s="4">
        <v>0</v>
      </c>
      <c r="U1213" t="s">
        <v>101</v>
      </c>
      <c r="V1213" t="s">
        <v>56</v>
      </c>
    </row>
    <row r="1214" spans="1:22" x14ac:dyDescent="0.25">
      <c r="A1214" t="s">
        <v>47</v>
      </c>
      <c r="B1214" t="s">
        <v>48</v>
      </c>
      <c r="C1214" s="3" t="s">
        <v>178</v>
      </c>
      <c r="D1214" t="s">
        <v>96</v>
      </c>
      <c r="E1214" t="s">
        <v>112</v>
      </c>
      <c r="F1214" s="1">
        <v>36879</v>
      </c>
      <c r="I1214" s="1">
        <v>38565</v>
      </c>
      <c r="J1214" t="s">
        <v>97</v>
      </c>
      <c r="K1214" t="s">
        <v>107</v>
      </c>
      <c r="L1214" t="s">
        <v>52</v>
      </c>
      <c r="N1214" t="s">
        <v>99</v>
      </c>
      <c r="O1214" s="2">
        <v>496899</v>
      </c>
      <c r="P1214">
        <v>3.3839999999999999</v>
      </c>
      <c r="Q1214">
        <v>2.9744000000000002</v>
      </c>
      <c r="R1214">
        <v>0.64048000000000005</v>
      </c>
      <c r="S1214" s="4">
        <v>0</v>
      </c>
      <c r="U1214" t="s">
        <v>101</v>
      </c>
      <c r="V1214" t="s">
        <v>56</v>
      </c>
    </row>
    <row r="1215" spans="1:22" x14ac:dyDescent="0.25">
      <c r="A1215" t="s">
        <v>47</v>
      </c>
      <c r="B1215" t="s">
        <v>48</v>
      </c>
      <c r="C1215" s="3" t="s">
        <v>178</v>
      </c>
      <c r="D1215" t="s">
        <v>96</v>
      </c>
      <c r="E1215" t="s">
        <v>111</v>
      </c>
      <c r="F1215" s="1">
        <v>36798</v>
      </c>
      <c r="I1215" s="1">
        <v>38565</v>
      </c>
      <c r="J1215" t="s">
        <v>97</v>
      </c>
      <c r="K1215" t="s">
        <v>107</v>
      </c>
      <c r="L1215" t="s">
        <v>57</v>
      </c>
      <c r="N1215" t="s">
        <v>99</v>
      </c>
      <c r="O1215" s="2">
        <v>-384648</v>
      </c>
      <c r="P1215">
        <v>3.3839999999999999</v>
      </c>
      <c r="Q1215">
        <v>2.9744000000000002</v>
      </c>
      <c r="R1215">
        <v>0.59563999999999995</v>
      </c>
      <c r="S1215" s="4">
        <v>0</v>
      </c>
      <c r="U1215" t="s">
        <v>101</v>
      </c>
      <c r="V1215" t="s">
        <v>56</v>
      </c>
    </row>
    <row r="1216" spans="1:22" x14ac:dyDescent="0.25">
      <c r="A1216" t="s">
        <v>47</v>
      </c>
      <c r="B1216" t="s">
        <v>48</v>
      </c>
      <c r="C1216" s="3" t="s">
        <v>178</v>
      </c>
      <c r="D1216" t="s">
        <v>96</v>
      </c>
      <c r="E1216" t="s">
        <v>103</v>
      </c>
      <c r="F1216" s="1">
        <v>36879</v>
      </c>
      <c r="I1216" s="1">
        <v>38565</v>
      </c>
      <c r="J1216" t="s">
        <v>97</v>
      </c>
      <c r="K1216" t="s">
        <v>107</v>
      </c>
      <c r="L1216" t="s">
        <v>52</v>
      </c>
      <c r="N1216" t="s">
        <v>99</v>
      </c>
      <c r="O1216" s="2">
        <v>384648</v>
      </c>
      <c r="P1216">
        <v>3.3839999999999999</v>
      </c>
      <c r="Q1216">
        <v>2.9744000000000002</v>
      </c>
      <c r="R1216">
        <v>0.59563999999999995</v>
      </c>
      <c r="S1216" s="4">
        <v>0</v>
      </c>
      <c r="U1216" t="s">
        <v>101</v>
      </c>
      <c r="V1216" t="s">
        <v>56</v>
      </c>
    </row>
    <row r="1217" spans="1:22" x14ac:dyDescent="0.25">
      <c r="A1217" t="s">
        <v>47</v>
      </c>
      <c r="B1217" t="s">
        <v>48</v>
      </c>
      <c r="C1217" s="3" t="s">
        <v>178</v>
      </c>
      <c r="D1217" t="s">
        <v>96</v>
      </c>
      <c r="E1217" t="s">
        <v>104</v>
      </c>
      <c r="F1217" s="1">
        <v>36798</v>
      </c>
      <c r="I1217" s="1">
        <v>38565</v>
      </c>
      <c r="J1217" t="s">
        <v>97</v>
      </c>
      <c r="K1217" t="s">
        <v>107</v>
      </c>
      <c r="L1217" t="s">
        <v>57</v>
      </c>
      <c r="N1217" t="s">
        <v>99</v>
      </c>
      <c r="O1217" s="2">
        <v>-103323</v>
      </c>
      <c r="P1217">
        <v>3.3839999999999999</v>
      </c>
      <c r="Q1217">
        <v>2.9744000000000002</v>
      </c>
      <c r="R1217">
        <v>0.60204999999999997</v>
      </c>
      <c r="S1217" s="4">
        <v>0</v>
      </c>
      <c r="U1217" t="s">
        <v>101</v>
      </c>
      <c r="V1217" t="s">
        <v>56</v>
      </c>
    </row>
    <row r="1218" spans="1:22" x14ac:dyDescent="0.25">
      <c r="A1218" t="s">
        <v>47</v>
      </c>
      <c r="B1218" t="s">
        <v>48</v>
      </c>
      <c r="C1218" s="3" t="s">
        <v>178</v>
      </c>
      <c r="D1218" t="s">
        <v>96</v>
      </c>
      <c r="E1218" t="s">
        <v>109</v>
      </c>
      <c r="F1218" s="1">
        <v>36798</v>
      </c>
      <c r="I1218" s="1">
        <v>38565</v>
      </c>
      <c r="J1218" t="s">
        <v>97</v>
      </c>
      <c r="K1218" t="s">
        <v>107</v>
      </c>
      <c r="L1218" t="s">
        <v>57</v>
      </c>
      <c r="N1218" t="s">
        <v>99</v>
      </c>
      <c r="O1218" s="2">
        <v>-496899</v>
      </c>
      <c r="P1218">
        <v>3.3839999999999999</v>
      </c>
      <c r="Q1218">
        <v>2.9744000000000002</v>
      </c>
      <c r="R1218">
        <v>0.64048000000000005</v>
      </c>
      <c r="S1218" s="4">
        <v>0</v>
      </c>
      <c r="U1218" t="s">
        <v>101</v>
      </c>
      <c r="V1218" t="s">
        <v>56</v>
      </c>
    </row>
    <row r="1219" spans="1:22" x14ac:dyDescent="0.25">
      <c r="A1219" t="s">
        <v>47</v>
      </c>
      <c r="B1219" t="s">
        <v>48</v>
      </c>
      <c r="C1219" s="3" t="s">
        <v>178</v>
      </c>
      <c r="D1219" t="s">
        <v>96</v>
      </c>
      <c r="E1219" t="s">
        <v>113</v>
      </c>
      <c r="F1219" s="1">
        <v>36879</v>
      </c>
      <c r="I1219" s="1">
        <v>38565</v>
      </c>
      <c r="J1219" t="s">
        <v>97</v>
      </c>
      <c r="K1219" t="s">
        <v>107</v>
      </c>
      <c r="L1219" t="s">
        <v>52</v>
      </c>
      <c r="N1219" t="s">
        <v>99</v>
      </c>
      <c r="O1219" s="2">
        <v>230764</v>
      </c>
      <c r="P1219">
        <v>3.3839999999999999</v>
      </c>
      <c r="Q1219">
        <v>2.9744000000000002</v>
      </c>
      <c r="R1219">
        <v>0.60204999999999997</v>
      </c>
      <c r="S1219" s="4">
        <v>0</v>
      </c>
      <c r="U1219" t="s">
        <v>101</v>
      </c>
      <c r="V1219" t="s">
        <v>56</v>
      </c>
    </row>
    <row r="1220" spans="1:22" x14ac:dyDescent="0.25">
      <c r="A1220" t="s">
        <v>47</v>
      </c>
      <c r="B1220" t="s">
        <v>48</v>
      </c>
      <c r="C1220" s="3" t="s">
        <v>178</v>
      </c>
      <c r="D1220" t="s">
        <v>96</v>
      </c>
      <c r="E1220" t="s">
        <v>100</v>
      </c>
      <c r="F1220" s="1">
        <v>36879</v>
      </c>
      <c r="I1220" s="1">
        <v>38565</v>
      </c>
      <c r="J1220" t="s">
        <v>97</v>
      </c>
      <c r="K1220" t="s">
        <v>107</v>
      </c>
      <c r="L1220" t="s">
        <v>52</v>
      </c>
      <c r="N1220" t="s">
        <v>99</v>
      </c>
      <c r="O1220" s="2">
        <v>103323</v>
      </c>
      <c r="P1220">
        <v>3.3839999999999999</v>
      </c>
      <c r="Q1220">
        <v>2.9744000000000002</v>
      </c>
      <c r="R1220">
        <v>0.60204999999999997</v>
      </c>
      <c r="S1220" s="4">
        <v>0</v>
      </c>
      <c r="U1220" t="s">
        <v>101</v>
      </c>
      <c r="V1220" t="s">
        <v>56</v>
      </c>
    </row>
    <row r="1221" spans="1:22" x14ac:dyDescent="0.25">
      <c r="A1221" t="s">
        <v>47</v>
      </c>
      <c r="B1221" t="s">
        <v>48</v>
      </c>
      <c r="C1221" s="3" t="s">
        <v>178</v>
      </c>
      <c r="D1221" t="s">
        <v>96</v>
      </c>
      <c r="E1221" t="s">
        <v>102</v>
      </c>
      <c r="F1221" s="1">
        <v>36798</v>
      </c>
      <c r="I1221" s="1">
        <v>38565</v>
      </c>
      <c r="J1221" t="s">
        <v>97</v>
      </c>
      <c r="K1221" t="s">
        <v>98</v>
      </c>
      <c r="L1221" t="s">
        <v>57</v>
      </c>
      <c r="N1221" t="s">
        <v>99</v>
      </c>
      <c r="O1221" s="2">
        <v>230764</v>
      </c>
      <c r="P1221">
        <v>3.3839999999999999</v>
      </c>
      <c r="Q1221">
        <v>2.9744000000000002</v>
      </c>
      <c r="R1221">
        <v>0.60204999999999997</v>
      </c>
      <c r="S1221" s="4">
        <v>-37804.81</v>
      </c>
      <c r="U1221" t="s">
        <v>101</v>
      </c>
      <c r="V1221" t="s">
        <v>56</v>
      </c>
    </row>
    <row r="1222" spans="1:22" x14ac:dyDescent="0.25">
      <c r="A1222" t="s">
        <v>47</v>
      </c>
      <c r="B1222" t="s">
        <v>48</v>
      </c>
      <c r="C1222" s="3" t="s">
        <v>178</v>
      </c>
      <c r="D1222" t="s">
        <v>96</v>
      </c>
      <c r="E1222" t="s">
        <v>113</v>
      </c>
      <c r="F1222" s="1">
        <v>36879</v>
      </c>
      <c r="I1222" s="1">
        <v>38565</v>
      </c>
      <c r="J1222" t="s">
        <v>97</v>
      </c>
      <c r="K1222" t="s">
        <v>98</v>
      </c>
      <c r="L1222" t="s">
        <v>52</v>
      </c>
      <c r="N1222" t="s">
        <v>99</v>
      </c>
      <c r="O1222" s="2">
        <v>-230764</v>
      </c>
      <c r="P1222">
        <v>3.3839999999999999</v>
      </c>
      <c r="Q1222">
        <v>2.9744000000000002</v>
      </c>
      <c r="R1222">
        <v>0.60204999999999997</v>
      </c>
      <c r="S1222" s="4">
        <v>37804.81</v>
      </c>
      <c r="U1222" t="s">
        <v>101</v>
      </c>
      <c r="V1222" t="s">
        <v>56</v>
      </c>
    </row>
    <row r="1223" spans="1:22" x14ac:dyDescent="0.25">
      <c r="A1223" t="s">
        <v>47</v>
      </c>
      <c r="B1223" t="s">
        <v>48</v>
      </c>
      <c r="C1223" s="3" t="s">
        <v>178</v>
      </c>
      <c r="D1223" t="s">
        <v>96</v>
      </c>
      <c r="E1223" t="s">
        <v>110</v>
      </c>
      <c r="F1223" s="1">
        <v>36879</v>
      </c>
      <c r="I1223" s="1">
        <v>38565</v>
      </c>
      <c r="J1223" t="s">
        <v>97</v>
      </c>
      <c r="K1223" t="s">
        <v>119</v>
      </c>
      <c r="L1223" t="s">
        <v>52</v>
      </c>
      <c r="N1223" t="s">
        <v>99</v>
      </c>
      <c r="O1223" s="2">
        <v>-1004865</v>
      </c>
      <c r="P1223">
        <v>3.3506999999999998</v>
      </c>
      <c r="Q1223">
        <v>3.1608999999999998</v>
      </c>
      <c r="R1223">
        <v>0.27540999999999999</v>
      </c>
      <c r="S1223" s="4">
        <v>73129.740000000005</v>
      </c>
      <c r="U1223" t="s">
        <v>101</v>
      </c>
      <c r="V1223" t="s">
        <v>56</v>
      </c>
    </row>
    <row r="1224" spans="1:22" x14ac:dyDescent="0.25">
      <c r="A1224" t="s">
        <v>47</v>
      </c>
      <c r="B1224" t="s">
        <v>48</v>
      </c>
      <c r="C1224" s="3" t="s">
        <v>178</v>
      </c>
      <c r="D1224" t="s">
        <v>96</v>
      </c>
      <c r="E1224" t="s">
        <v>117</v>
      </c>
      <c r="F1224" s="1">
        <v>36879</v>
      </c>
      <c r="I1224" s="1">
        <v>38565</v>
      </c>
      <c r="J1224" t="s">
        <v>97</v>
      </c>
      <c r="K1224" t="s">
        <v>116</v>
      </c>
      <c r="L1224" t="s">
        <v>52</v>
      </c>
      <c r="N1224" t="s">
        <v>99</v>
      </c>
      <c r="O1224" s="2">
        <v>-538129</v>
      </c>
      <c r="P1224">
        <v>3.3839999999999999</v>
      </c>
      <c r="Q1224">
        <v>2.9744000000000002</v>
      </c>
      <c r="R1224">
        <v>0.59563999999999995</v>
      </c>
      <c r="S1224" s="4">
        <v>85225.88</v>
      </c>
      <c r="U1224" t="s">
        <v>101</v>
      </c>
      <c r="V1224" t="s">
        <v>56</v>
      </c>
    </row>
    <row r="1225" spans="1:22" x14ac:dyDescent="0.25">
      <c r="A1225" t="s">
        <v>47</v>
      </c>
      <c r="B1225" t="s">
        <v>48</v>
      </c>
      <c r="C1225" s="3" t="s">
        <v>178</v>
      </c>
      <c r="D1225" t="s">
        <v>96</v>
      </c>
      <c r="E1225" t="s">
        <v>102</v>
      </c>
      <c r="F1225" s="1">
        <v>36798</v>
      </c>
      <c r="I1225" s="1">
        <v>38565</v>
      </c>
      <c r="J1225" t="s">
        <v>97</v>
      </c>
      <c r="K1225" t="s">
        <v>107</v>
      </c>
      <c r="L1225" t="s">
        <v>57</v>
      </c>
      <c r="N1225" t="s">
        <v>99</v>
      </c>
      <c r="O1225" s="2">
        <v>-230764</v>
      </c>
      <c r="P1225">
        <v>3.3839999999999999</v>
      </c>
      <c r="Q1225">
        <v>2.9744000000000002</v>
      </c>
      <c r="R1225">
        <v>0.60204999999999997</v>
      </c>
      <c r="S1225" s="4">
        <v>0</v>
      </c>
      <c r="U1225" t="s">
        <v>101</v>
      </c>
      <c r="V1225" t="s">
        <v>56</v>
      </c>
    </row>
    <row r="1226" spans="1:22" x14ac:dyDescent="0.25">
      <c r="A1226" t="s">
        <v>47</v>
      </c>
      <c r="B1226" t="s">
        <v>48</v>
      </c>
      <c r="C1226" s="3" t="s">
        <v>178</v>
      </c>
      <c r="D1226" t="s">
        <v>96</v>
      </c>
      <c r="E1226" t="s">
        <v>100</v>
      </c>
      <c r="F1226" s="1">
        <v>36879</v>
      </c>
      <c r="I1226" s="1">
        <v>38565</v>
      </c>
      <c r="J1226" t="s">
        <v>97</v>
      </c>
      <c r="K1226" t="s">
        <v>98</v>
      </c>
      <c r="L1226" t="s">
        <v>52</v>
      </c>
      <c r="N1226" t="s">
        <v>99</v>
      </c>
      <c r="O1226" s="2">
        <v>-103323</v>
      </c>
      <c r="P1226">
        <v>3.3839999999999999</v>
      </c>
      <c r="Q1226">
        <v>2.9744000000000002</v>
      </c>
      <c r="R1226">
        <v>0.60204999999999997</v>
      </c>
      <c r="S1226" s="4">
        <v>16926.84</v>
      </c>
      <c r="U1226" t="s">
        <v>101</v>
      </c>
      <c r="V1226" t="s">
        <v>56</v>
      </c>
    </row>
    <row r="1227" spans="1:22" x14ac:dyDescent="0.25">
      <c r="A1227" t="s">
        <v>47</v>
      </c>
      <c r="B1227" t="s">
        <v>48</v>
      </c>
      <c r="C1227" s="3" t="s">
        <v>178</v>
      </c>
      <c r="D1227" t="s">
        <v>96</v>
      </c>
      <c r="E1227" t="s">
        <v>108</v>
      </c>
      <c r="F1227" s="1">
        <v>36798</v>
      </c>
      <c r="I1227" s="1">
        <v>38596</v>
      </c>
      <c r="J1227" t="s">
        <v>97</v>
      </c>
      <c r="K1227" t="s">
        <v>116</v>
      </c>
      <c r="L1227" t="s">
        <v>57</v>
      </c>
      <c r="N1227" t="s">
        <v>99</v>
      </c>
      <c r="O1227" s="2">
        <v>520770</v>
      </c>
      <c r="P1227">
        <v>3.3793000000000002</v>
      </c>
      <c r="Q1227">
        <v>2.9695999999999998</v>
      </c>
      <c r="R1227">
        <v>0.59584999999999999</v>
      </c>
      <c r="S1227" s="4">
        <v>-82111.23</v>
      </c>
      <c r="U1227" t="s">
        <v>101</v>
      </c>
      <c r="V1227" t="s">
        <v>56</v>
      </c>
    </row>
    <row r="1228" spans="1:22" x14ac:dyDescent="0.25">
      <c r="A1228" t="s">
        <v>47</v>
      </c>
      <c r="B1228" t="s">
        <v>48</v>
      </c>
      <c r="C1228" s="3" t="s">
        <v>178</v>
      </c>
      <c r="D1228" t="s">
        <v>96</v>
      </c>
      <c r="E1228" t="s">
        <v>106</v>
      </c>
      <c r="F1228" s="1">
        <v>36798</v>
      </c>
      <c r="I1228" s="1">
        <v>38596</v>
      </c>
      <c r="J1228" t="s">
        <v>97</v>
      </c>
      <c r="K1228" t="s">
        <v>119</v>
      </c>
      <c r="L1228" t="s">
        <v>57</v>
      </c>
      <c r="N1228" t="s">
        <v>99</v>
      </c>
      <c r="O1228" s="2">
        <v>972450</v>
      </c>
      <c r="P1228">
        <v>3.3460999999999999</v>
      </c>
      <c r="Q1228">
        <v>3.1560999999999999</v>
      </c>
      <c r="R1228">
        <v>0.27550000000000002</v>
      </c>
      <c r="S1228" s="4">
        <v>-70457.149999999994</v>
      </c>
      <c r="U1228" t="s">
        <v>101</v>
      </c>
      <c r="V1228" t="s">
        <v>56</v>
      </c>
    </row>
    <row r="1229" spans="1:22" x14ac:dyDescent="0.25">
      <c r="A1229" t="s">
        <v>47</v>
      </c>
      <c r="B1229" t="s">
        <v>48</v>
      </c>
      <c r="C1229" s="3" t="s">
        <v>178</v>
      </c>
      <c r="D1229" t="s">
        <v>96</v>
      </c>
      <c r="E1229" t="s">
        <v>112</v>
      </c>
      <c r="F1229" s="1">
        <v>36879</v>
      </c>
      <c r="I1229" s="1">
        <v>38596</v>
      </c>
      <c r="J1229" t="s">
        <v>97</v>
      </c>
      <c r="K1229" t="s">
        <v>98</v>
      </c>
      <c r="L1229" t="s">
        <v>52</v>
      </c>
      <c r="N1229" t="s">
        <v>99</v>
      </c>
      <c r="O1229" s="2">
        <v>-480870</v>
      </c>
      <c r="P1229">
        <v>3.3793000000000002</v>
      </c>
      <c r="Q1229">
        <v>2.9695999999999998</v>
      </c>
      <c r="R1229">
        <v>0.64070000000000005</v>
      </c>
      <c r="S1229" s="4">
        <v>94084.37</v>
      </c>
      <c r="U1229" t="s">
        <v>101</v>
      </c>
      <c r="V1229" t="s">
        <v>56</v>
      </c>
    </row>
    <row r="1230" spans="1:22" x14ac:dyDescent="0.25">
      <c r="A1230" t="s">
        <v>47</v>
      </c>
      <c r="B1230" t="s">
        <v>48</v>
      </c>
      <c r="C1230" s="3" t="s">
        <v>178</v>
      </c>
      <c r="D1230" t="s">
        <v>96</v>
      </c>
      <c r="E1230" t="s">
        <v>111</v>
      </c>
      <c r="F1230" s="1">
        <v>36798</v>
      </c>
      <c r="I1230" s="1">
        <v>38596</v>
      </c>
      <c r="J1230" t="s">
        <v>97</v>
      </c>
      <c r="K1230" t="s">
        <v>98</v>
      </c>
      <c r="L1230" t="s">
        <v>57</v>
      </c>
      <c r="N1230" t="s">
        <v>99</v>
      </c>
      <c r="O1230" s="2">
        <v>372240</v>
      </c>
      <c r="P1230">
        <v>3.3793000000000002</v>
      </c>
      <c r="Q1230">
        <v>2.9695999999999998</v>
      </c>
      <c r="R1230">
        <v>0.59584999999999999</v>
      </c>
      <c r="S1230" s="4">
        <v>-58692.1</v>
      </c>
      <c r="U1230" t="s">
        <v>101</v>
      </c>
      <c r="V1230" t="s">
        <v>56</v>
      </c>
    </row>
    <row r="1231" spans="1:22" x14ac:dyDescent="0.25">
      <c r="A1231" t="s">
        <v>47</v>
      </c>
      <c r="B1231" t="s">
        <v>48</v>
      </c>
      <c r="C1231" s="3" t="s">
        <v>178</v>
      </c>
      <c r="D1231" t="s">
        <v>96</v>
      </c>
      <c r="E1231" t="s">
        <v>103</v>
      </c>
      <c r="F1231" s="1">
        <v>36879</v>
      </c>
      <c r="I1231" s="1">
        <v>38596</v>
      </c>
      <c r="J1231" t="s">
        <v>97</v>
      </c>
      <c r="K1231" t="s">
        <v>98</v>
      </c>
      <c r="L1231" t="s">
        <v>52</v>
      </c>
      <c r="N1231" t="s">
        <v>99</v>
      </c>
      <c r="O1231" s="2">
        <v>-372240</v>
      </c>
      <c r="P1231">
        <v>3.3793000000000002</v>
      </c>
      <c r="Q1231">
        <v>2.9695999999999998</v>
      </c>
      <c r="R1231">
        <v>0.59584999999999999</v>
      </c>
      <c r="S1231" s="4">
        <v>58692.1</v>
      </c>
      <c r="U1231" t="s">
        <v>101</v>
      </c>
      <c r="V1231" t="s">
        <v>56</v>
      </c>
    </row>
    <row r="1232" spans="1:22" x14ac:dyDescent="0.25">
      <c r="A1232" t="s">
        <v>47</v>
      </c>
      <c r="B1232" t="s">
        <v>48</v>
      </c>
      <c r="C1232" s="3" t="s">
        <v>178</v>
      </c>
      <c r="D1232" t="s">
        <v>96</v>
      </c>
      <c r="E1232" t="s">
        <v>104</v>
      </c>
      <c r="F1232" s="1">
        <v>36798</v>
      </c>
      <c r="I1232" s="1">
        <v>38596</v>
      </c>
      <c r="J1232" t="s">
        <v>97</v>
      </c>
      <c r="K1232" t="s">
        <v>98</v>
      </c>
      <c r="L1232" t="s">
        <v>57</v>
      </c>
      <c r="N1232" t="s">
        <v>99</v>
      </c>
      <c r="O1232" s="2">
        <v>99990</v>
      </c>
      <c r="P1232">
        <v>3.3793000000000002</v>
      </c>
      <c r="Q1232">
        <v>2.9695999999999998</v>
      </c>
      <c r="R1232">
        <v>0.60226000000000002</v>
      </c>
      <c r="S1232" s="4">
        <v>-16308.24</v>
      </c>
      <c r="U1232" t="s">
        <v>101</v>
      </c>
      <c r="V1232" t="s">
        <v>56</v>
      </c>
    </row>
    <row r="1233" spans="1:22" x14ac:dyDescent="0.25">
      <c r="A1233" t="s">
        <v>47</v>
      </c>
      <c r="B1233" t="s">
        <v>48</v>
      </c>
      <c r="C1233" s="3" t="s">
        <v>178</v>
      </c>
      <c r="D1233" t="s">
        <v>96</v>
      </c>
      <c r="E1233" t="s">
        <v>109</v>
      </c>
      <c r="F1233" s="1">
        <v>36798</v>
      </c>
      <c r="I1233" s="1">
        <v>38596</v>
      </c>
      <c r="J1233" t="s">
        <v>97</v>
      </c>
      <c r="K1233" t="s">
        <v>98</v>
      </c>
      <c r="L1233" t="s">
        <v>57</v>
      </c>
      <c r="N1233" t="s">
        <v>99</v>
      </c>
      <c r="O1233" s="2">
        <v>480870</v>
      </c>
      <c r="P1233">
        <v>3.3793000000000002</v>
      </c>
      <c r="Q1233">
        <v>2.9695999999999998</v>
      </c>
      <c r="R1233">
        <v>0.64070000000000005</v>
      </c>
      <c r="S1233" s="4">
        <v>-94084.37</v>
      </c>
      <c r="U1233" t="s">
        <v>101</v>
      </c>
      <c r="V1233" t="s">
        <v>56</v>
      </c>
    </row>
    <row r="1234" spans="1:22" x14ac:dyDescent="0.25">
      <c r="A1234" t="s">
        <v>47</v>
      </c>
      <c r="B1234" t="s">
        <v>48</v>
      </c>
      <c r="C1234" s="3" t="s">
        <v>178</v>
      </c>
      <c r="D1234" t="s">
        <v>96</v>
      </c>
      <c r="E1234" t="s">
        <v>110</v>
      </c>
      <c r="F1234" s="1">
        <v>36879</v>
      </c>
      <c r="I1234" s="1">
        <v>38596</v>
      </c>
      <c r="J1234" t="s">
        <v>97</v>
      </c>
      <c r="K1234" t="s">
        <v>105</v>
      </c>
      <c r="L1234" t="s">
        <v>52</v>
      </c>
      <c r="N1234" t="s">
        <v>99</v>
      </c>
      <c r="O1234" s="2">
        <v>972450</v>
      </c>
      <c r="P1234">
        <v>3.3460999999999999</v>
      </c>
      <c r="Q1234">
        <v>3.1560999999999999</v>
      </c>
      <c r="R1234">
        <v>0.27550000000000002</v>
      </c>
      <c r="S1234" s="4">
        <v>0</v>
      </c>
      <c r="U1234" t="s">
        <v>101</v>
      </c>
      <c r="V1234" t="s">
        <v>56</v>
      </c>
    </row>
    <row r="1235" spans="1:22" x14ac:dyDescent="0.25">
      <c r="A1235" t="s">
        <v>47</v>
      </c>
      <c r="B1235" t="s">
        <v>48</v>
      </c>
      <c r="C1235" s="3" t="s">
        <v>178</v>
      </c>
      <c r="D1235" t="s">
        <v>96</v>
      </c>
      <c r="E1235" t="s">
        <v>117</v>
      </c>
      <c r="F1235" s="1">
        <v>36879</v>
      </c>
      <c r="I1235" s="1">
        <v>38596</v>
      </c>
      <c r="J1235" t="s">
        <v>97</v>
      </c>
      <c r="K1235" t="s">
        <v>107</v>
      </c>
      <c r="L1235" t="s">
        <v>52</v>
      </c>
      <c r="N1235" t="s">
        <v>99</v>
      </c>
      <c r="O1235" s="2">
        <v>520770</v>
      </c>
      <c r="P1235">
        <v>3.3793000000000002</v>
      </c>
      <c r="Q1235">
        <v>2.9695999999999998</v>
      </c>
      <c r="R1235">
        <v>0.59584999999999999</v>
      </c>
      <c r="S1235" s="4">
        <v>0</v>
      </c>
      <c r="U1235" t="s">
        <v>101</v>
      </c>
      <c r="V1235" t="s">
        <v>56</v>
      </c>
    </row>
    <row r="1236" spans="1:22" x14ac:dyDescent="0.25">
      <c r="A1236" t="s">
        <v>47</v>
      </c>
      <c r="B1236" t="s">
        <v>48</v>
      </c>
      <c r="C1236" s="3" t="s">
        <v>178</v>
      </c>
      <c r="D1236" t="s">
        <v>96</v>
      </c>
      <c r="E1236" t="s">
        <v>108</v>
      </c>
      <c r="F1236" s="1">
        <v>36798</v>
      </c>
      <c r="I1236" s="1">
        <v>38596</v>
      </c>
      <c r="J1236" t="s">
        <v>97</v>
      </c>
      <c r="K1236" t="s">
        <v>107</v>
      </c>
      <c r="L1236" t="s">
        <v>57</v>
      </c>
      <c r="N1236" t="s">
        <v>99</v>
      </c>
      <c r="O1236" s="2">
        <v>-520770</v>
      </c>
      <c r="P1236">
        <v>3.3793000000000002</v>
      </c>
      <c r="Q1236">
        <v>2.9695999999999998</v>
      </c>
      <c r="R1236">
        <v>0.59584999999999999</v>
      </c>
      <c r="S1236" s="4">
        <v>0</v>
      </c>
      <c r="U1236" t="s">
        <v>101</v>
      </c>
      <c r="V1236" t="s">
        <v>56</v>
      </c>
    </row>
    <row r="1237" spans="1:22" x14ac:dyDescent="0.25">
      <c r="A1237" t="s">
        <v>47</v>
      </c>
      <c r="B1237" t="s">
        <v>48</v>
      </c>
      <c r="C1237" s="3" t="s">
        <v>178</v>
      </c>
      <c r="D1237" t="s">
        <v>96</v>
      </c>
      <c r="E1237" t="s">
        <v>106</v>
      </c>
      <c r="F1237" s="1">
        <v>36798</v>
      </c>
      <c r="I1237" s="1">
        <v>38596</v>
      </c>
      <c r="J1237" t="s">
        <v>97</v>
      </c>
      <c r="K1237" t="s">
        <v>105</v>
      </c>
      <c r="L1237" t="s">
        <v>57</v>
      </c>
      <c r="N1237" t="s">
        <v>99</v>
      </c>
      <c r="O1237" s="2">
        <v>-972450</v>
      </c>
      <c r="P1237">
        <v>3.3460999999999999</v>
      </c>
      <c r="Q1237">
        <v>3.1560999999999999</v>
      </c>
      <c r="R1237">
        <v>0.27550000000000002</v>
      </c>
      <c r="S1237" s="4">
        <v>0</v>
      </c>
      <c r="U1237" t="s">
        <v>101</v>
      </c>
      <c r="V1237" t="s">
        <v>56</v>
      </c>
    </row>
    <row r="1238" spans="1:22" x14ac:dyDescent="0.25">
      <c r="A1238" t="s">
        <v>47</v>
      </c>
      <c r="B1238" t="s">
        <v>48</v>
      </c>
      <c r="C1238" s="3" t="s">
        <v>178</v>
      </c>
      <c r="D1238" t="s">
        <v>96</v>
      </c>
      <c r="E1238" t="s">
        <v>112</v>
      </c>
      <c r="F1238" s="1">
        <v>36879</v>
      </c>
      <c r="I1238" s="1">
        <v>38596</v>
      </c>
      <c r="J1238" t="s">
        <v>97</v>
      </c>
      <c r="K1238" t="s">
        <v>107</v>
      </c>
      <c r="L1238" t="s">
        <v>52</v>
      </c>
      <c r="N1238" t="s">
        <v>99</v>
      </c>
      <c r="O1238" s="2">
        <v>480870</v>
      </c>
      <c r="P1238">
        <v>3.3793000000000002</v>
      </c>
      <c r="Q1238">
        <v>2.9695999999999998</v>
      </c>
      <c r="R1238">
        <v>0.64070000000000005</v>
      </c>
      <c r="S1238" s="4">
        <v>0</v>
      </c>
      <c r="U1238" t="s">
        <v>101</v>
      </c>
      <c r="V1238" t="s">
        <v>56</v>
      </c>
    </row>
    <row r="1239" spans="1:22" x14ac:dyDescent="0.25">
      <c r="A1239" t="s">
        <v>47</v>
      </c>
      <c r="B1239" t="s">
        <v>48</v>
      </c>
      <c r="C1239" s="3" t="s">
        <v>178</v>
      </c>
      <c r="D1239" t="s">
        <v>96</v>
      </c>
      <c r="E1239" t="s">
        <v>111</v>
      </c>
      <c r="F1239" s="1">
        <v>36798</v>
      </c>
      <c r="I1239" s="1">
        <v>38596</v>
      </c>
      <c r="J1239" t="s">
        <v>97</v>
      </c>
      <c r="K1239" t="s">
        <v>107</v>
      </c>
      <c r="L1239" t="s">
        <v>57</v>
      </c>
      <c r="N1239" t="s">
        <v>99</v>
      </c>
      <c r="O1239" s="2">
        <v>-372240</v>
      </c>
      <c r="P1239">
        <v>3.3793000000000002</v>
      </c>
      <c r="Q1239">
        <v>2.9695999999999998</v>
      </c>
      <c r="R1239">
        <v>0.59584999999999999</v>
      </c>
      <c r="S1239" s="4">
        <v>0</v>
      </c>
      <c r="U1239" t="s">
        <v>101</v>
      </c>
      <c r="V1239" t="s">
        <v>56</v>
      </c>
    </row>
    <row r="1240" spans="1:22" x14ac:dyDescent="0.25">
      <c r="A1240" t="s">
        <v>47</v>
      </c>
      <c r="B1240" t="s">
        <v>48</v>
      </c>
      <c r="C1240" s="3" t="s">
        <v>178</v>
      </c>
      <c r="D1240" t="s">
        <v>96</v>
      </c>
      <c r="E1240" t="s">
        <v>103</v>
      </c>
      <c r="F1240" s="1">
        <v>36879</v>
      </c>
      <c r="I1240" s="1">
        <v>38596</v>
      </c>
      <c r="J1240" t="s">
        <v>97</v>
      </c>
      <c r="K1240" t="s">
        <v>107</v>
      </c>
      <c r="L1240" t="s">
        <v>52</v>
      </c>
      <c r="N1240" t="s">
        <v>99</v>
      </c>
      <c r="O1240" s="2">
        <v>372240</v>
      </c>
      <c r="P1240">
        <v>3.3793000000000002</v>
      </c>
      <c r="Q1240">
        <v>2.9695999999999998</v>
      </c>
      <c r="R1240">
        <v>0.59584999999999999</v>
      </c>
      <c r="S1240" s="4">
        <v>0</v>
      </c>
      <c r="U1240" t="s">
        <v>101</v>
      </c>
      <c r="V1240" t="s">
        <v>56</v>
      </c>
    </row>
    <row r="1241" spans="1:22" x14ac:dyDescent="0.25">
      <c r="A1241" t="s">
        <v>47</v>
      </c>
      <c r="B1241" t="s">
        <v>48</v>
      </c>
      <c r="C1241" s="3" t="s">
        <v>178</v>
      </c>
      <c r="D1241" t="s">
        <v>96</v>
      </c>
      <c r="E1241" t="s">
        <v>104</v>
      </c>
      <c r="F1241" s="1">
        <v>36798</v>
      </c>
      <c r="I1241" s="1">
        <v>38596</v>
      </c>
      <c r="J1241" t="s">
        <v>97</v>
      </c>
      <c r="K1241" t="s">
        <v>107</v>
      </c>
      <c r="L1241" t="s">
        <v>57</v>
      </c>
      <c r="N1241" t="s">
        <v>99</v>
      </c>
      <c r="O1241" s="2">
        <v>-99990</v>
      </c>
      <c r="P1241">
        <v>3.3793000000000002</v>
      </c>
      <c r="Q1241">
        <v>2.9695999999999998</v>
      </c>
      <c r="R1241">
        <v>0.60226000000000002</v>
      </c>
      <c r="S1241" s="4">
        <v>0</v>
      </c>
      <c r="U1241" t="s">
        <v>101</v>
      </c>
      <c r="V1241" t="s">
        <v>56</v>
      </c>
    </row>
    <row r="1242" spans="1:22" x14ac:dyDescent="0.25">
      <c r="A1242" t="s">
        <v>47</v>
      </c>
      <c r="B1242" t="s">
        <v>48</v>
      </c>
      <c r="C1242" s="3" t="s">
        <v>178</v>
      </c>
      <c r="D1242" t="s">
        <v>96</v>
      </c>
      <c r="E1242" t="s">
        <v>109</v>
      </c>
      <c r="F1242" s="1">
        <v>36798</v>
      </c>
      <c r="I1242" s="1">
        <v>38596</v>
      </c>
      <c r="J1242" t="s">
        <v>97</v>
      </c>
      <c r="K1242" t="s">
        <v>107</v>
      </c>
      <c r="L1242" t="s">
        <v>57</v>
      </c>
      <c r="N1242" t="s">
        <v>99</v>
      </c>
      <c r="O1242" s="2">
        <v>-480870</v>
      </c>
      <c r="P1242">
        <v>3.3793000000000002</v>
      </c>
      <c r="Q1242">
        <v>2.9695999999999998</v>
      </c>
      <c r="R1242">
        <v>0.64070000000000005</v>
      </c>
      <c r="S1242" s="4">
        <v>0</v>
      </c>
      <c r="U1242" t="s">
        <v>101</v>
      </c>
      <c r="V1242" t="s">
        <v>56</v>
      </c>
    </row>
    <row r="1243" spans="1:22" x14ac:dyDescent="0.25">
      <c r="A1243" t="s">
        <v>47</v>
      </c>
      <c r="B1243" t="s">
        <v>48</v>
      </c>
      <c r="C1243" s="3" t="s">
        <v>178</v>
      </c>
      <c r="D1243" t="s">
        <v>96</v>
      </c>
      <c r="E1243" t="s">
        <v>113</v>
      </c>
      <c r="F1243" s="1">
        <v>36879</v>
      </c>
      <c r="I1243" s="1">
        <v>38596</v>
      </c>
      <c r="J1243" t="s">
        <v>97</v>
      </c>
      <c r="K1243" t="s">
        <v>107</v>
      </c>
      <c r="L1243" t="s">
        <v>52</v>
      </c>
      <c r="N1243" t="s">
        <v>99</v>
      </c>
      <c r="O1243" s="2">
        <v>223320</v>
      </c>
      <c r="P1243">
        <v>3.3793000000000002</v>
      </c>
      <c r="Q1243">
        <v>2.9695999999999998</v>
      </c>
      <c r="R1243">
        <v>0.60226000000000002</v>
      </c>
      <c r="S1243" s="4">
        <v>0</v>
      </c>
      <c r="U1243" t="s">
        <v>101</v>
      </c>
      <c r="V1243" t="s">
        <v>56</v>
      </c>
    </row>
    <row r="1244" spans="1:22" x14ac:dyDescent="0.25">
      <c r="A1244" t="s">
        <v>47</v>
      </c>
      <c r="B1244" t="s">
        <v>48</v>
      </c>
      <c r="C1244" s="3" t="s">
        <v>178</v>
      </c>
      <c r="D1244" t="s">
        <v>96</v>
      </c>
      <c r="E1244" t="s">
        <v>100</v>
      </c>
      <c r="F1244" s="1">
        <v>36879</v>
      </c>
      <c r="I1244" s="1">
        <v>38596</v>
      </c>
      <c r="J1244" t="s">
        <v>97</v>
      </c>
      <c r="K1244" t="s">
        <v>107</v>
      </c>
      <c r="L1244" t="s">
        <v>52</v>
      </c>
      <c r="N1244" t="s">
        <v>99</v>
      </c>
      <c r="O1244" s="2">
        <v>99990</v>
      </c>
      <c r="P1244">
        <v>3.3793000000000002</v>
      </c>
      <c r="Q1244">
        <v>2.9695999999999998</v>
      </c>
      <c r="R1244">
        <v>0.60226000000000002</v>
      </c>
      <c r="S1244" s="4">
        <v>0</v>
      </c>
      <c r="U1244" t="s">
        <v>101</v>
      </c>
      <c r="V1244" t="s">
        <v>56</v>
      </c>
    </row>
    <row r="1245" spans="1:22" x14ac:dyDescent="0.25">
      <c r="A1245" t="s">
        <v>47</v>
      </c>
      <c r="B1245" t="s">
        <v>48</v>
      </c>
      <c r="C1245" s="3" t="s">
        <v>178</v>
      </c>
      <c r="D1245" t="s">
        <v>96</v>
      </c>
      <c r="E1245" t="s">
        <v>102</v>
      </c>
      <c r="F1245" s="1">
        <v>36798</v>
      </c>
      <c r="I1245" s="1">
        <v>38596</v>
      </c>
      <c r="J1245" t="s">
        <v>97</v>
      </c>
      <c r="K1245" t="s">
        <v>98</v>
      </c>
      <c r="L1245" t="s">
        <v>57</v>
      </c>
      <c r="N1245" t="s">
        <v>99</v>
      </c>
      <c r="O1245" s="2">
        <v>223320</v>
      </c>
      <c r="P1245">
        <v>3.3793000000000002</v>
      </c>
      <c r="Q1245">
        <v>2.9695999999999998</v>
      </c>
      <c r="R1245">
        <v>0.60226000000000002</v>
      </c>
      <c r="S1245" s="4">
        <v>-36423.199999999997</v>
      </c>
      <c r="U1245" t="s">
        <v>101</v>
      </c>
      <c r="V1245" t="s">
        <v>56</v>
      </c>
    </row>
    <row r="1246" spans="1:22" x14ac:dyDescent="0.25">
      <c r="A1246" t="s">
        <v>47</v>
      </c>
      <c r="B1246" t="s">
        <v>48</v>
      </c>
      <c r="C1246" s="3" t="s">
        <v>178</v>
      </c>
      <c r="D1246" t="s">
        <v>96</v>
      </c>
      <c r="E1246" t="s">
        <v>113</v>
      </c>
      <c r="F1246" s="1">
        <v>36879</v>
      </c>
      <c r="I1246" s="1">
        <v>38596</v>
      </c>
      <c r="J1246" t="s">
        <v>97</v>
      </c>
      <c r="K1246" t="s">
        <v>98</v>
      </c>
      <c r="L1246" t="s">
        <v>52</v>
      </c>
      <c r="N1246" t="s">
        <v>99</v>
      </c>
      <c r="O1246" s="2">
        <v>-223320</v>
      </c>
      <c r="P1246">
        <v>3.3793000000000002</v>
      </c>
      <c r="Q1246">
        <v>2.9695999999999998</v>
      </c>
      <c r="R1246">
        <v>0.60226000000000002</v>
      </c>
      <c r="S1246" s="4">
        <v>36423.199999999997</v>
      </c>
      <c r="U1246" t="s">
        <v>101</v>
      </c>
      <c r="V1246" t="s">
        <v>56</v>
      </c>
    </row>
    <row r="1247" spans="1:22" x14ac:dyDescent="0.25">
      <c r="A1247" t="s">
        <v>47</v>
      </c>
      <c r="B1247" t="s">
        <v>48</v>
      </c>
      <c r="C1247" s="3" t="s">
        <v>178</v>
      </c>
      <c r="D1247" t="s">
        <v>96</v>
      </c>
      <c r="E1247" t="s">
        <v>110</v>
      </c>
      <c r="F1247" s="1">
        <v>36879</v>
      </c>
      <c r="I1247" s="1">
        <v>38596</v>
      </c>
      <c r="J1247" t="s">
        <v>97</v>
      </c>
      <c r="K1247" t="s">
        <v>119</v>
      </c>
      <c r="L1247" t="s">
        <v>52</v>
      </c>
      <c r="N1247" t="s">
        <v>99</v>
      </c>
      <c r="O1247" s="2">
        <v>-972450</v>
      </c>
      <c r="P1247">
        <v>3.3460999999999999</v>
      </c>
      <c r="Q1247">
        <v>3.1560999999999999</v>
      </c>
      <c r="R1247">
        <v>0.27550000000000002</v>
      </c>
      <c r="S1247" s="4">
        <v>70457.149999999994</v>
      </c>
      <c r="U1247" t="s">
        <v>101</v>
      </c>
      <c r="V1247" t="s">
        <v>56</v>
      </c>
    </row>
    <row r="1248" spans="1:22" x14ac:dyDescent="0.25">
      <c r="A1248" t="s">
        <v>47</v>
      </c>
      <c r="B1248" t="s">
        <v>48</v>
      </c>
      <c r="C1248" s="3" t="s">
        <v>178</v>
      </c>
      <c r="D1248" t="s">
        <v>96</v>
      </c>
      <c r="E1248" t="s">
        <v>117</v>
      </c>
      <c r="F1248" s="1">
        <v>36879</v>
      </c>
      <c r="I1248" s="1">
        <v>38596</v>
      </c>
      <c r="J1248" t="s">
        <v>97</v>
      </c>
      <c r="K1248" t="s">
        <v>116</v>
      </c>
      <c r="L1248" t="s">
        <v>52</v>
      </c>
      <c r="N1248" t="s">
        <v>99</v>
      </c>
      <c r="O1248" s="2">
        <v>-520770</v>
      </c>
      <c r="P1248">
        <v>3.3793000000000002</v>
      </c>
      <c r="Q1248">
        <v>2.9695999999999998</v>
      </c>
      <c r="R1248">
        <v>0.59584999999999999</v>
      </c>
      <c r="S1248" s="4">
        <v>82111.23</v>
      </c>
      <c r="U1248" t="s">
        <v>101</v>
      </c>
      <c r="V1248" t="s">
        <v>56</v>
      </c>
    </row>
    <row r="1249" spans="1:22" x14ac:dyDescent="0.25">
      <c r="A1249" t="s">
        <v>47</v>
      </c>
      <c r="B1249" t="s">
        <v>48</v>
      </c>
      <c r="C1249" s="3" t="s">
        <v>178</v>
      </c>
      <c r="D1249" t="s">
        <v>96</v>
      </c>
      <c r="E1249" t="s">
        <v>102</v>
      </c>
      <c r="F1249" s="1">
        <v>36798</v>
      </c>
      <c r="I1249" s="1">
        <v>38596</v>
      </c>
      <c r="J1249" t="s">
        <v>97</v>
      </c>
      <c r="K1249" t="s">
        <v>107</v>
      </c>
      <c r="L1249" t="s">
        <v>57</v>
      </c>
      <c r="N1249" t="s">
        <v>99</v>
      </c>
      <c r="O1249" s="2">
        <v>-223320</v>
      </c>
      <c r="P1249">
        <v>3.3793000000000002</v>
      </c>
      <c r="Q1249">
        <v>2.9695999999999998</v>
      </c>
      <c r="R1249">
        <v>0.60226000000000002</v>
      </c>
      <c r="S1249" s="4">
        <v>0</v>
      </c>
      <c r="U1249" t="s">
        <v>101</v>
      </c>
      <c r="V1249" t="s">
        <v>56</v>
      </c>
    </row>
    <row r="1250" spans="1:22" x14ac:dyDescent="0.25">
      <c r="A1250" t="s">
        <v>47</v>
      </c>
      <c r="B1250" t="s">
        <v>48</v>
      </c>
      <c r="C1250" s="3" t="s">
        <v>178</v>
      </c>
      <c r="D1250" t="s">
        <v>96</v>
      </c>
      <c r="E1250" t="s">
        <v>100</v>
      </c>
      <c r="F1250" s="1">
        <v>36879</v>
      </c>
      <c r="I1250" s="1">
        <v>38596</v>
      </c>
      <c r="J1250" t="s">
        <v>97</v>
      </c>
      <c r="K1250" t="s">
        <v>98</v>
      </c>
      <c r="L1250" t="s">
        <v>52</v>
      </c>
      <c r="N1250" t="s">
        <v>99</v>
      </c>
      <c r="O1250" s="2">
        <v>-99990</v>
      </c>
      <c r="P1250">
        <v>3.3793000000000002</v>
      </c>
      <c r="Q1250">
        <v>2.9695999999999998</v>
      </c>
      <c r="R1250">
        <v>0.60226000000000002</v>
      </c>
      <c r="S1250" s="4">
        <v>16308.24</v>
      </c>
      <c r="U1250" t="s">
        <v>101</v>
      </c>
      <c r="V1250" t="s">
        <v>56</v>
      </c>
    </row>
    <row r="1251" spans="1:22" x14ac:dyDescent="0.25">
      <c r="A1251" t="s">
        <v>47</v>
      </c>
      <c r="B1251" t="s">
        <v>48</v>
      </c>
      <c r="C1251" s="3" t="s">
        <v>178</v>
      </c>
      <c r="D1251" t="s">
        <v>96</v>
      </c>
      <c r="E1251" t="s">
        <v>108</v>
      </c>
      <c r="F1251" s="1">
        <v>36798</v>
      </c>
      <c r="I1251" s="1">
        <v>38626</v>
      </c>
      <c r="J1251" t="s">
        <v>97</v>
      </c>
      <c r="K1251" t="s">
        <v>116</v>
      </c>
      <c r="L1251" t="s">
        <v>57</v>
      </c>
      <c r="N1251" t="s">
        <v>99</v>
      </c>
      <c r="O1251" s="2">
        <v>538129</v>
      </c>
      <c r="P1251">
        <v>3.4030999999999998</v>
      </c>
      <c r="Q1251">
        <v>2.9933000000000001</v>
      </c>
      <c r="R1251">
        <v>0.59604000000000001</v>
      </c>
      <c r="S1251" s="4">
        <v>-84456.58</v>
      </c>
      <c r="U1251" t="s">
        <v>101</v>
      </c>
      <c r="V1251" t="s">
        <v>56</v>
      </c>
    </row>
    <row r="1252" spans="1:22" x14ac:dyDescent="0.25">
      <c r="A1252" t="s">
        <v>47</v>
      </c>
      <c r="B1252" t="s">
        <v>48</v>
      </c>
      <c r="C1252" s="3" t="s">
        <v>178</v>
      </c>
      <c r="D1252" t="s">
        <v>96</v>
      </c>
      <c r="E1252" t="s">
        <v>106</v>
      </c>
      <c r="F1252" s="1">
        <v>36798</v>
      </c>
      <c r="I1252" s="1">
        <v>38626</v>
      </c>
      <c r="J1252" t="s">
        <v>97</v>
      </c>
      <c r="K1252" t="s">
        <v>119</v>
      </c>
      <c r="L1252" t="s">
        <v>57</v>
      </c>
      <c r="N1252" t="s">
        <v>99</v>
      </c>
      <c r="O1252" s="2">
        <v>1004865</v>
      </c>
      <c r="P1252">
        <v>3.3698999999999999</v>
      </c>
      <c r="Q1252">
        <v>3.1798000000000002</v>
      </c>
      <c r="R1252">
        <v>0.27559</v>
      </c>
      <c r="S1252" s="4">
        <v>-72469.62</v>
      </c>
      <c r="U1252" t="s">
        <v>101</v>
      </c>
      <c r="V1252" t="s">
        <v>56</v>
      </c>
    </row>
    <row r="1253" spans="1:22" x14ac:dyDescent="0.25">
      <c r="A1253" t="s">
        <v>47</v>
      </c>
      <c r="B1253" t="s">
        <v>48</v>
      </c>
      <c r="C1253" s="3" t="s">
        <v>178</v>
      </c>
      <c r="D1253" t="s">
        <v>96</v>
      </c>
      <c r="E1253" t="s">
        <v>112</v>
      </c>
      <c r="F1253" s="1">
        <v>36879</v>
      </c>
      <c r="I1253" s="1">
        <v>38626</v>
      </c>
      <c r="J1253" t="s">
        <v>97</v>
      </c>
      <c r="K1253" t="s">
        <v>98</v>
      </c>
      <c r="L1253" t="s">
        <v>52</v>
      </c>
      <c r="N1253" t="s">
        <v>99</v>
      </c>
      <c r="O1253" s="2">
        <v>-496899</v>
      </c>
      <c r="P1253">
        <v>3.4030999999999998</v>
      </c>
      <c r="Q1253">
        <v>2.9933000000000001</v>
      </c>
      <c r="R1253">
        <v>0.64090000000000003</v>
      </c>
      <c r="S1253" s="4">
        <v>96771.72</v>
      </c>
      <c r="U1253" t="s">
        <v>101</v>
      </c>
      <c r="V1253" t="s">
        <v>56</v>
      </c>
    </row>
    <row r="1254" spans="1:22" x14ac:dyDescent="0.25">
      <c r="A1254" t="s">
        <v>47</v>
      </c>
      <c r="B1254" t="s">
        <v>48</v>
      </c>
      <c r="C1254" s="3" t="s">
        <v>178</v>
      </c>
      <c r="D1254" t="s">
        <v>96</v>
      </c>
      <c r="E1254" t="s">
        <v>111</v>
      </c>
      <c r="F1254" s="1">
        <v>36798</v>
      </c>
      <c r="I1254" s="1">
        <v>38626</v>
      </c>
      <c r="J1254" t="s">
        <v>97</v>
      </c>
      <c r="K1254" t="s">
        <v>98</v>
      </c>
      <c r="L1254" t="s">
        <v>57</v>
      </c>
      <c r="N1254" t="s">
        <v>99</v>
      </c>
      <c r="O1254" s="2">
        <v>384648</v>
      </c>
      <c r="P1254">
        <v>3.4030999999999998</v>
      </c>
      <c r="Q1254">
        <v>2.9933000000000001</v>
      </c>
      <c r="R1254">
        <v>0.59604000000000001</v>
      </c>
      <c r="S1254" s="4">
        <v>-60368.53</v>
      </c>
      <c r="U1254" t="s">
        <v>101</v>
      </c>
      <c r="V1254" t="s">
        <v>56</v>
      </c>
    </row>
    <row r="1255" spans="1:22" x14ac:dyDescent="0.25">
      <c r="A1255" t="s">
        <v>47</v>
      </c>
      <c r="B1255" t="s">
        <v>48</v>
      </c>
      <c r="C1255" s="3" t="s">
        <v>178</v>
      </c>
      <c r="D1255" t="s">
        <v>96</v>
      </c>
      <c r="E1255" t="s">
        <v>103</v>
      </c>
      <c r="F1255" s="1">
        <v>36879</v>
      </c>
      <c r="I1255" s="1">
        <v>38626</v>
      </c>
      <c r="J1255" t="s">
        <v>97</v>
      </c>
      <c r="K1255" t="s">
        <v>98</v>
      </c>
      <c r="L1255" t="s">
        <v>52</v>
      </c>
      <c r="N1255" t="s">
        <v>99</v>
      </c>
      <c r="O1255" s="2">
        <v>-384648</v>
      </c>
      <c r="P1255">
        <v>3.4030999999999998</v>
      </c>
      <c r="Q1255">
        <v>2.9933000000000001</v>
      </c>
      <c r="R1255">
        <v>0.59604000000000001</v>
      </c>
      <c r="S1255" s="4">
        <v>60368.53</v>
      </c>
      <c r="U1255" t="s">
        <v>101</v>
      </c>
      <c r="V1255" t="s">
        <v>56</v>
      </c>
    </row>
    <row r="1256" spans="1:22" x14ac:dyDescent="0.25">
      <c r="A1256" t="s">
        <v>47</v>
      </c>
      <c r="B1256" t="s">
        <v>48</v>
      </c>
      <c r="C1256" s="3" t="s">
        <v>178</v>
      </c>
      <c r="D1256" t="s">
        <v>96</v>
      </c>
      <c r="E1256" t="s">
        <v>104</v>
      </c>
      <c r="F1256" s="1">
        <v>36798</v>
      </c>
      <c r="I1256" s="1">
        <v>38626</v>
      </c>
      <c r="J1256" t="s">
        <v>97</v>
      </c>
      <c r="K1256" t="s">
        <v>98</v>
      </c>
      <c r="L1256" t="s">
        <v>57</v>
      </c>
      <c r="N1256" t="s">
        <v>99</v>
      </c>
      <c r="O1256" s="2">
        <v>103323</v>
      </c>
      <c r="P1256">
        <v>3.4030999999999998</v>
      </c>
      <c r="Q1256">
        <v>2.9933000000000001</v>
      </c>
      <c r="R1256">
        <v>0.60245000000000004</v>
      </c>
      <c r="S1256" s="4">
        <v>-16774.05</v>
      </c>
      <c r="U1256" t="s">
        <v>101</v>
      </c>
      <c r="V1256" t="s">
        <v>56</v>
      </c>
    </row>
    <row r="1257" spans="1:22" x14ac:dyDescent="0.25">
      <c r="A1257" t="s">
        <v>47</v>
      </c>
      <c r="B1257" t="s">
        <v>48</v>
      </c>
      <c r="C1257" s="3" t="s">
        <v>178</v>
      </c>
      <c r="D1257" t="s">
        <v>96</v>
      </c>
      <c r="E1257" t="s">
        <v>109</v>
      </c>
      <c r="F1257" s="1">
        <v>36798</v>
      </c>
      <c r="I1257" s="1">
        <v>38626</v>
      </c>
      <c r="J1257" t="s">
        <v>97</v>
      </c>
      <c r="K1257" t="s">
        <v>98</v>
      </c>
      <c r="L1257" t="s">
        <v>57</v>
      </c>
      <c r="N1257" t="s">
        <v>99</v>
      </c>
      <c r="O1257" s="2">
        <v>496899</v>
      </c>
      <c r="P1257">
        <v>3.4030999999999998</v>
      </c>
      <c r="Q1257">
        <v>2.9933000000000001</v>
      </c>
      <c r="R1257">
        <v>0.64090000000000003</v>
      </c>
      <c r="S1257" s="4">
        <v>-96771.72</v>
      </c>
      <c r="U1257" t="s">
        <v>101</v>
      </c>
      <c r="V1257" t="s">
        <v>56</v>
      </c>
    </row>
    <row r="1258" spans="1:22" x14ac:dyDescent="0.25">
      <c r="A1258" t="s">
        <v>47</v>
      </c>
      <c r="B1258" t="s">
        <v>48</v>
      </c>
      <c r="C1258" s="3" t="s">
        <v>178</v>
      </c>
      <c r="D1258" t="s">
        <v>96</v>
      </c>
      <c r="E1258" t="s">
        <v>110</v>
      </c>
      <c r="F1258" s="1">
        <v>36879</v>
      </c>
      <c r="I1258" s="1">
        <v>38626</v>
      </c>
      <c r="J1258" t="s">
        <v>97</v>
      </c>
      <c r="K1258" t="s">
        <v>105</v>
      </c>
      <c r="L1258" t="s">
        <v>52</v>
      </c>
      <c r="N1258" t="s">
        <v>99</v>
      </c>
      <c r="O1258" s="2">
        <v>1004865</v>
      </c>
      <c r="P1258">
        <v>3.3698999999999999</v>
      </c>
      <c r="Q1258">
        <v>3.1798000000000002</v>
      </c>
      <c r="R1258">
        <v>0.27559</v>
      </c>
      <c r="S1258" s="4">
        <v>0</v>
      </c>
      <c r="U1258" t="s">
        <v>101</v>
      </c>
      <c r="V1258" t="s">
        <v>56</v>
      </c>
    </row>
    <row r="1259" spans="1:22" x14ac:dyDescent="0.25">
      <c r="A1259" t="s">
        <v>47</v>
      </c>
      <c r="B1259" t="s">
        <v>48</v>
      </c>
      <c r="C1259" s="3" t="s">
        <v>178</v>
      </c>
      <c r="D1259" t="s">
        <v>96</v>
      </c>
      <c r="E1259" t="s">
        <v>117</v>
      </c>
      <c r="F1259" s="1">
        <v>36879</v>
      </c>
      <c r="I1259" s="1">
        <v>38626</v>
      </c>
      <c r="J1259" t="s">
        <v>97</v>
      </c>
      <c r="K1259" t="s">
        <v>107</v>
      </c>
      <c r="L1259" t="s">
        <v>52</v>
      </c>
      <c r="N1259" t="s">
        <v>99</v>
      </c>
      <c r="O1259" s="2">
        <v>538129</v>
      </c>
      <c r="P1259">
        <v>3.4030999999999998</v>
      </c>
      <c r="Q1259">
        <v>2.9933000000000001</v>
      </c>
      <c r="R1259">
        <v>0.59604000000000001</v>
      </c>
      <c r="S1259" s="4">
        <v>0</v>
      </c>
      <c r="U1259" t="s">
        <v>101</v>
      </c>
      <c r="V1259" t="s">
        <v>56</v>
      </c>
    </row>
    <row r="1260" spans="1:22" x14ac:dyDescent="0.25">
      <c r="A1260" t="s">
        <v>47</v>
      </c>
      <c r="B1260" t="s">
        <v>48</v>
      </c>
      <c r="C1260" s="3" t="s">
        <v>178</v>
      </c>
      <c r="D1260" t="s">
        <v>96</v>
      </c>
      <c r="E1260" t="s">
        <v>108</v>
      </c>
      <c r="F1260" s="1">
        <v>36798</v>
      </c>
      <c r="I1260" s="1">
        <v>38626</v>
      </c>
      <c r="J1260" t="s">
        <v>97</v>
      </c>
      <c r="K1260" t="s">
        <v>107</v>
      </c>
      <c r="L1260" t="s">
        <v>57</v>
      </c>
      <c r="N1260" t="s">
        <v>99</v>
      </c>
      <c r="O1260" s="2">
        <v>-538129</v>
      </c>
      <c r="P1260">
        <v>3.4030999999999998</v>
      </c>
      <c r="Q1260">
        <v>2.9933000000000001</v>
      </c>
      <c r="R1260">
        <v>0.59604000000000001</v>
      </c>
      <c r="S1260" s="4">
        <v>0</v>
      </c>
      <c r="U1260" t="s">
        <v>101</v>
      </c>
      <c r="V1260" t="s">
        <v>56</v>
      </c>
    </row>
    <row r="1261" spans="1:22" x14ac:dyDescent="0.25">
      <c r="A1261" t="s">
        <v>47</v>
      </c>
      <c r="B1261" t="s">
        <v>48</v>
      </c>
      <c r="C1261" s="3" t="s">
        <v>178</v>
      </c>
      <c r="D1261" t="s">
        <v>96</v>
      </c>
      <c r="E1261" t="s">
        <v>106</v>
      </c>
      <c r="F1261" s="1">
        <v>36798</v>
      </c>
      <c r="I1261" s="1">
        <v>38626</v>
      </c>
      <c r="J1261" t="s">
        <v>97</v>
      </c>
      <c r="K1261" t="s">
        <v>105</v>
      </c>
      <c r="L1261" t="s">
        <v>57</v>
      </c>
      <c r="N1261" t="s">
        <v>99</v>
      </c>
      <c r="O1261" s="2">
        <v>-1004865</v>
      </c>
      <c r="P1261">
        <v>3.3698999999999999</v>
      </c>
      <c r="Q1261">
        <v>3.1798000000000002</v>
      </c>
      <c r="R1261">
        <v>0.27559</v>
      </c>
      <c r="S1261" s="4">
        <v>0</v>
      </c>
      <c r="U1261" t="s">
        <v>101</v>
      </c>
      <c r="V1261" t="s">
        <v>56</v>
      </c>
    </row>
    <row r="1262" spans="1:22" x14ac:dyDescent="0.25">
      <c r="A1262" t="s">
        <v>47</v>
      </c>
      <c r="B1262" t="s">
        <v>48</v>
      </c>
      <c r="C1262" s="3" t="s">
        <v>178</v>
      </c>
      <c r="D1262" t="s">
        <v>96</v>
      </c>
      <c r="E1262" t="s">
        <v>112</v>
      </c>
      <c r="F1262" s="1">
        <v>36879</v>
      </c>
      <c r="I1262" s="1">
        <v>38626</v>
      </c>
      <c r="J1262" t="s">
        <v>97</v>
      </c>
      <c r="K1262" t="s">
        <v>107</v>
      </c>
      <c r="L1262" t="s">
        <v>52</v>
      </c>
      <c r="N1262" t="s">
        <v>99</v>
      </c>
      <c r="O1262" s="2">
        <v>496899</v>
      </c>
      <c r="P1262">
        <v>3.4030999999999998</v>
      </c>
      <c r="Q1262">
        <v>2.9933000000000001</v>
      </c>
      <c r="R1262">
        <v>0.64090000000000003</v>
      </c>
      <c r="S1262" s="4">
        <v>0</v>
      </c>
      <c r="U1262" t="s">
        <v>101</v>
      </c>
      <c r="V1262" t="s">
        <v>56</v>
      </c>
    </row>
    <row r="1263" spans="1:22" x14ac:dyDescent="0.25">
      <c r="A1263" t="s">
        <v>47</v>
      </c>
      <c r="B1263" t="s">
        <v>48</v>
      </c>
      <c r="C1263" s="3" t="s">
        <v>178</v>
      </c>
      <c r="D1263" t="s">
        <v>96</v>
      </c>
      <c r="E1263" t="s">
        <v>111</v>
      </c>
      <c r="F1263" s="1">
        <v>36798</v>
      </c>
      <c r="I1263" s="1">
        <v>38626</v>
      </c>
      <c r="J1263" t="s">
        <v>97</v>
      </c>
      <c r="K1263" t="s">
        <v>107</v>
      </c>
      <c r="L1263" t="s">
        <v>57</v>
      </c>
      <c r="N1263" t="s">
        <v>99</v>
      </c>
      <c r="O1263" s="2">
        <v>-384648</v>
      </c>
      <c r="P1263">
        <v>3.4030999999999998</v>
      </c>
      <c r="Q1263">
        <v>2.9933000000000001</v>
      </c>
      <c r="R1263">
        <v>0.59604000000000001</v>
      </c>
      <c r="S1263" s="4">
        <v>0</v>
      </c>
      <c r="U1263" t="s">
        <v>101</v>
      </c>
      <c r="V1263" t="s">
        <v>56</v>
      </c>
    </row>
    <row r="1264" spans="1:22" x14ac:dyDescent="0.25">
      <c r="A1264" t="s">
        <v>47</v>
      </c>
      <c r="B1264" t="s">
        <v>48</v>
      </c>
      <c r="C1264" s="3" t="s">
        <v>178</v>
      </c>
      <c r="D1264" t="s">
        <v>96</v>
      </c>
      <c r="E1264" t="s">
        <v>103</v>
      </c>
      <c r="F1264" s="1">
        <v>36879</v>
      </c>
      <c r="I1264" s="1">
        <v>38626</v>
      </c>
      <c r="J1264" t="s">
        <v>97</v>
      </c>
      <c r="K1264" t="s">
        <v>107</v>
      </c>
      <c r="L1264" t="s">
        <v>52</v>
      </c>
      <c r="N1264" t="s">
        <v>99</v>
      </c>
      <c r="O1264" s="2">
        <v>384648</v>
      </c>
      <c r="P1264">
        <v>3.4030999999999998</v>
      </c>
      <c r="Q1264">
        <v>2.9933000000000001</v>
      </c>
      <c r="R1264">
        <v>0.59604000000000001</v>
      </c>
      <c r="S1264" s="4">
        <v>0</v>
      </c>
      <c r="U1264" t="s">
        <v>101</v>
      </c>
      <c r="V1264" t="s">
        <v>56</v>
      </c>
    </row>
    <row r="1265" spans="1:22" x14ac:dyDescent="0.25">
      <c r="A1265" t="s">
        <v>47</v>
      </c>
      <c r="B1265" t="s">
        <v>48</v>
      </c>
      <c r="C1265" s="3" t="s">
        <v>178</v>
      </c>
      <c r="D1265" t="s">
        <v>96</v>
      </c>
      <c r="E1265" t="s">
        <v>104</v>
      </c>
      <c r="F1265" s="1">
        <v>36798</v>
      </c>
      <c r="I1265" s="1">
        <v>38626</v>
      </c>
      <c r="J1265" t="s">
        <v>97</v>
      </c>
      <c r="K1265" t="s">
        <v>107</v>
      </c>
      <c r="L1265" t="s">
        <v>57</v>
      </c>
      <c r="N1265" t="s">
        <v>99</v>
      </c>
      <c r="O1265" s="2">
        <v>-103323</v>
      </c>
      <c r="P1265">
        <v>3.4030999999999998</v>
      </c>
      <c r="Q1265">
        <v>2.9933000000000001</v>
      </c>
      <c r="R1265">
        <v>0.60245000000000004</v>
      </c>
      <c r="S1265" s="4">
        <v>0</v>
      </c>
      <c r="U1265" t="s">
        <v>101</v>
      </c>
      <c r="V1265" t="s">
        <v>56</v>
      </c>
    </row>
    <row r="1266" spans="1:22" x14ac:dyDescent="0.25">
      <c r="A1266" t="s">
        <v>47</v>
      </c>
      <c r="B1266" t="s">
        <v>48</v>
      </c>
      <c r="C1266" s="3" t="s">
        <v>178</v>
      </c>
      <c r="D1266" t="s">
        <v>96</v>
      </c>
      <c r="E1266" t="s">
        <v>109</v>
      </c>
      <c r="F1266" s="1">
        <v>36798</v>
      </c>
      <c r="I1266" s="1">
        <v>38626</v>
      </c>
      <c r="J1266" t="s">
        <v>97</v>
      </c>
      <c r="K1266" t="s">
        <v>107</v>
      </c>
      <c r="L1266" t="s">
        <v>57</v>
      </c>
      <c r="N1266" t="s">
        <v>99</v>
      </c>
      <c r="O1266" s="2">
        <v>-496899</v>
      </c>
      <c r="P1266">
        <v>3.4030999999999998</v>
      </c>
      <c r="Q1266">
        <v>2.9933000000000001</v>
      </c>
      <c r="R1266">
        <v>0.64090000000000003</v>
      </c>
      <c r="S1266" s="4">
        <v>0</v>
      </c>
      <c r="U1266" t="s">
        <v>101</v>
      </c>
      <c r="V1266" t="s">
        <v>56</v>
      </c>
    </row>
    <row r="1267" spans="1:22" x14ac:dyDescent="0.25">
      <c r="A1267" t="s">
        <v>47</v>
      </c>
      <c r="B1267" t="s">
        <v>48</v>
      </c>
      <c r="C1267" s="3" t="s">
        <v>178</v>
      </c>
      <c r="D1267" t="s">
        <v>96</v>
      </c>
      <c r="E1267" t="s">
        <v>113</v>
      </c>
      <c r="F1267" s="1">
        <v>36879</v>
      </c>
      <c r="I1267" s="1">
        <v>38626</v>
      </c>
      <c r="J1267" t="s">
        <v>97</v>
      </c>
      <c r="K1267" t="s">
        <v>107</v>
      </c>
      <c r="L1267" t="s">
        <v>52</v>
      </c>
      <c r="N1267" t="s">
        <v>99</v>
      </c>
      <c r="O1267" s="2">
        <v>230764</v>
      </c>
      <c r="P1267">
        <v>3.4030999999999998</v>
      </c>
      <c r="Q1267">
        <v>2.9933000000000001</v>
      </c>
      <c r="R1267">
        <v>0.60245000000000004</v>
      </c>
      <c r="S1267" s="4">
        <v>0</v>
      </c>
      <c r="U1267" t="s">
        <v>101</v>
      </c>
      <c r="V1267" t="s">
        <v>56</v>
      </c>
    </row>
    <row r="1268" spans="1:22" x14ac:dyDescent="0.25">
      <c r="A1268" t="s">
        <v>47</v>
      </c>
      <c r="B1268" t="s">
        <v>48</v>
      </c>
      <c r="C1268" s="3" t="s">
        <v>178</v>
      </c>
      <c r="D1268" t="s">
        <v>96</v>
      </c>
      <c r="E1268" t="s">
        <v>100</v>
      </c>
      <c r="F1268" s="1">
        <v>36879</v>
      </c>
      <c r="I1268" s="1">
        <v>38626</v>
      </c>
      <c r="J1268" t="s">
        <v>97</v>
      </c>
      <c r="K1268" t="s">
        <v>107</v>
      </c>
      <c r="L1268" t="s">
        <v>52</v>
      </c>
      <c r="N1268" t="s">
        <v>99</v>
      </c>
      <c r="O1268" s="2">
        <v>103323</v>
      </c>
      <c r="P1268">
        <v>3.4030999999999998</v>
      </c>
      <c r="Q1268">
        <v>2.9933000000000001</v>
      </c>
      <c r="R1268">
        <v>0.60245000000000004</v>
      </c>
      <c r="S1268" s="4">
        <v>0</v>
      </c>
      <c r="U1268" t="s">
        <v>101</v>
      </c>
      <c r="V1268" t="s">
        <v>56</v>
      </c>
    </row>
    <row r="1269" spans="1:22" x14ac:dyDescent="0.25">
      <c r="A1269" t="s">
        <v>47</v>
      </c>
      <c r="B1269" t="s">
        <v>48</v>
      </c>
      <c r="C1269" s="3" t="s">
        <v>178</v>
      </c>
      <c r="D1269" t="s">
        <v>96</v>
      </c>
      <c r="E1269" t="s">
        <v>102</v>
      </c>
      <c r="F1269" s="1">
        <v>36798</v>
      </c>
      <c r="I1269" s="1">
        <v>38626</v>
      </c>
      <c r="J1269" t="s">
        <v>97</v>
      </c>
      <c r="K1269" t="s">
        <v>98</v>
      </c>
      <c r="L1269" t="s">
        <v>57</v>
      </c>
      <c r="N1269" t="s">
        <v>99</v>
      </c>
      <c r="O1269" s="2">
        <v>230764</v>
      </c>
      <c r="P1269">
        <v>3.4030999999999998</v>
      </c>
      <c r="Q1269">
        <v>2.9933000000000001</v>
      </c>
      <c r="R1269">
        <v>0.60245000000000004</v>
      </c>
      <c r="S1269" s="4">
        <v>-37463.56</v>
      </c>
      <c r="U1269" t="s">
        <v>101</v>
      </c>
      <c r="V1269" t="s">
        <v>56</v>
      </c>
    </row>
    <row r="1270" spans="1:22" x14ac:dyDescent="0.25">
      <c r="A1270" t="s">
        <v>47</v>
      </c>
      <c r="B1270" t="s">
        <v>48</v>
      </c>
      <c r="C1270" s="3" t="s">
        <v>178</v>
      </c>
      <c r="D1270" t="s">
        <v>96</v>
      </c>
      <c r="E1270" t="s">
        <v>113</v>
      </c>
      <c r="F1270" s="1">
        <v>36879</v>
      </c>
      <c r="I1270" s="1">
        <v>38626</v>
      </c>
      <c r="J1270" t="s">
        <v>97</v>
      </c>
      <c r="K1270" t="s">
        <v>98</v>
      </c>
      <c r="L1270" t="s">
        <v>52</v>
      </c>
      <c r="N1270" t="s">
        <v>99</v>
      </c>
      <c r="O1270" s="2">
        <v>-230764</v>
      </c>
      <c r="P1270">
        <v>3.4030999999999998</v>
      </c>
      <c r="Q1270">
        <v>2.9933000000000001</v>
      </c>
      <c r="R1270">
        <v>0.60245000000000004</v>
      </c>
      <c r="S1270" s="4">
        <v>37463.56</v>
      </c>
      <c r="U1270" t="s">
        <v>101</v>
      </c>
      <c r="V1270" t="s">
        <v>56</v>
      </c>
    </row>
    <row r="1271" spans="1:22" x14ac:dyDescent="0.25">
      <c r="A1271" t="s">
        <v>47</v>
      </c>
      <c r="B1271" t="s">
        <v>48</v>
      </c>
      <c r="C1271" s="3" t="s">
        <v>178</v>
      </c>
      <c r="D1271" t="s">
        <v>96</v>
      </c>
      <c r="E1271" t="s">
        <v>110</v>
      </c>
      <c r="F1271" s="1">
        <v>36879</v>
      </c>
      <c r="I1271" s="1">
        <v>38626</v>
      </c>
      <c r="J1271" t="s">
        <v>97</v>
      </c>
      <c r="K1271" t="s">
        <v>119</v>
      </c>
      <c r="L1271" t="s">
        <v>52</v>
      </c>
      <c r="N1271" t="s">
        <v>99</v>
      </c>
      <c r="O1271" s="2">
        <v>-1004865</v>
      </c>
      <c r="P1271">
        <v>3.3698999999999999</v>
      </c>
      <c r="Q1271">
        <v>3.1798000000000002</v>
      </c>
      <c r="R1271">
        <v>0.27559</v>
      </c>
      <c r="S1271" s="4">
        <v>72469.62</v>
      </c>
      <c r="U1271" t="s">
        <v>101</v>
      </c>
      <c r="V1271" t="s">
        <v>56</v>
      </c>
    </row>
    <row r="1272" spans="1:22" x14ac:dyDescent="0.25">
      <c r="A1272" t="s">
        <v>47</v>
      </c>
      <c r="B1272" t="s">
        <v>48</v>
      </c>
      <c r="C1272" s="3" t="s">
        <v>178</v>
      </c>
      <c r="D1272" t="s">
        <v>96</v>
      </c>
      <c r="E1272" t="s">
        <v>117</v>
      </c>
      <c r="F1272" s="1">
        <v>36879</v>
      </c>
      <c r="I1272" s="1">
        <v>38626</v>
      </c>
      <c r="J1272" t="s">
        <v>97</v>
      </c>
      <c r="K1272" t="s">
        <v>116</v>
      </c>
      <c r="L1272" t="s">
        <v>52</v>
      </c>
      <c r="N1272" t="s">
        <v>99</v>
      </c>
      <c r="O1272" s="2">
        <v>-538129</v>
      </c>
      <c r="P1272">
        <v>3.4030999999999998</v>
      </c>
      <c r="Q1272">
        <v>2.9933000000000001</v>
      </c>
      <c r="R1272">
        <v>0.59604000000000001</v>
      </c>
      <c r="S1272" s="4">
        <v>84456.58</v>
      </c>
      <c r="U1272" t="s">
        <v>101</v>
      </c>
      <c r="V1272" t="s">
        <v>56</v>
      </c>
    </row>
    <row r="1273" spans="1:22" x14ac:dyDescent="0.25">
      <c r="A1273" t="s">
        <v>47</v>
      </c>
      <c r="B1273" t="s">
        <v>48</v>
      </c>
      <c r="C1273" s="3" t="s">
        <v>178</v>
      </c>
      <c r="D1273" t="s">
        <v>96</v>
      </c>
      <c r="E1273" t="s">
        <v>102</v>
      </c>
      <c r="F1273" s="1">
        <v>36798</v>
      </c>
      <c r="I1273" s="1">
        <v>38626</v>
      </c>
      <c r="J1273" t="s">
        <v>97</v>
      </c>
      <c r="K1273" t="s">
        <v>107</v>
      </c>
      <c r="L1273" t="s">
        <v>57</v>
      </c>
      <c r="N1273" t="s">
        <v>99</v>
      </c>
      <c r="O1273" s="2">
        <v>-230764</v>
      </c>
      <c r="P1273">
        <v>3.4030999999999998</v>
      </c>
      <c r="Q1273">
        <v>2.9933000000000001</v>
      </c>
      <c r="R1273">
        <v>0.60245000000000004</v>
      </c>
      <c r="S1273" s="4">
        <v>0</v>
      </c>
      <c r="U1273" t="s">
        <v>101</v>
      </c>
      <c r="V1273" t="s">
        <v>56</v>
      </c>
    </row>
    <row r="1274" spans="1:22" x14ac:dyDescent="0.25">
      <c r="A1274" t="s">
        <v>47</v>
      </c>
      <c r="B1274" t="s">
        <v>48</v>
      </c>
      <c r="C1274" s="3" t="s">
        <v>178</v>
      </c>
      <c r="D1274" t="s">
        <v>96</v>
      </c>
      <c r="E1274" t="s">
        <v>100</v>
      </c>
      <c r="F1274" s="1">
        <v>36879</v>
      </c>
      <c r="I1274" s="1">
        <v>38626</v>
      </c>
      <c r="J1274" t="s">
        <v>97</v>
      </c>
      <c r="K1274" t="s">
        <v>98</v>
      </c>
      <c r="L1274" t="s">
        <v>52</v>
      </c>
      <c r="N1274" t="s">
        <v>99</v>
      </c>
      <c r="O1274" s="2">
        <v>-103323</v>
      </c>
      <c r="P1274">
        <v>3.4030999999999998</v>
      </c>
      <c r="Q1274">
        <v>2.9933000000000001</v>
      </c>
      <c r="R1274">
        <v>0.60245000000000004</v>
      </c>
      <c r="S1274" s="4">
        <v>16774.05</v>
      </c>
      <c r="U1274" t="s">
        <v>101</v>
      </c>
      <c r="V1274" t="s">
        <v>56</v>
      </c>
    </row>
    <row r="1275" spans="1:22" x14ac:dyDescent="0.25">
      <c r="A1275" t="s">
        <v>47</v>
      </c>
      <c r="B1275" t="s">
        <v>48</v>
      </c>
      <c r="C1275" s="3" t="s">
        <v>178</v>
      </c>
      <c r="D1275" t="s">
        <v>96</v>
      </c>
      <c r="E1275" t="s">
        <v>117</v>
      </c>
      <c r="F1275" s="1">
        <v>36879</v>
      </c>
      <c r="I1275" s="1">
        <v>38657</v>
      </c>
      <c r="J1275" t="s">
        <v>97</v>
      </c>
      <c r="K1275" t="s">
        <v>116</v>
      </c>
      <c r="L1275" t="s">
        <v>52</v>
      </c>
      <c r="N1275" t="s">
        <v>99</v>
      </c>
      <c r="O1275" s="2">
        <v>-520770</v>
      </c>
      <c r="P1275">
        <v>3.7410000000000001</v>
      </c>
      <c r="Q1275">
        <v>3.1469</v>
      </c>
      <c r="R1275">
        <v>0.59616000000000002</v>
      </c>
      <c r="S1275" s="4">
        <v>878.78</v>
      </c>
      <c r="U1275" t="s">
        <v>101</v>
      </c>
      <c r="V1275" t="s">
        <v>56</v>
      </c>
    </row>
    <row r="1276" spans="1:22" x14ac:dyDescent="0.25">
      <c r="A1276" t="s">
        <v>47</v>
      </c>
      <c r="B1276" t="s">
        <v>48</v>
      </c>
      <c r="C1276" s="3" t="s">
        <v>178</v>
      </c>
      <c r="D1276" t="s">
        <v>96</v>
      </c>
      <c r="E1276" t="s">
        <v>108</v>
      </c>
      <c r="F1276" s="1">
        <v>36798</v>
      </c>
      <c r="I1276" s="1">
        <v>38657</v>
      </c>
      <c r="J1276" t="s">
        <v>97</v>
      </c>
      <c r="K1276" t="s">
        <v>116</v>
      </c>
      <c r="L1276" t="s">
        <v>57</v>
      </c>
      <c r="N1276" t="s">
        <v>99</v>
      </c>
      <c r="O1276" s="2">
        <v>520770</v>
      </c>
      <c r="P1276">
        <v>3.7410000000000001</v>
      </c>
      <c r="Q1276">
        <v>3.1469</v>
      </c>
      <c r="R1276">
        <v>0.59616000000000002</v>
      </c>
      <c r="S1276" s="4">
        <v>-878.78</v>
      </c>
      <c r="U1276" t="s">
        <v>101</v>
      </c>
      <c r="V1276" t="s">
        <v>56</v>
      </c>
    </row>
    <row r="1277" spans="1:22" x14ac:dyDescent="0.25">
      <c r="A1277" t="s">
        <v>47</v>
      </c>
      <c r="B1277" t="s">
        <v>48</v>
      </c>
      <c r="C1277" s="3" t="s">
        <v>178</v>
      </c>
      <c r="D1277" t="s">
        <v>96</v>
      </c>
      <c r="E1277" t="s">
        <v>106</v>
      </c>
      <c r="F1277" s="1">
        <v>36798</v>
      </c>
      <c r="I1277" s="1">
        <v>38657</v>
      </c>
      <c r="J1277" t="s">
        <v>97</v>
      </c>
      <c r="K1277" t="s">
        <v>119</v>
      </c>
      <c r="L1277" t="s">
        <v>57</v>
      </c>
      <c r="N1277" t="s">
        <v>99</v>
      </c>
      <c r="O1277" s="2">
        <v>972450</v>
      </c>
      <c r="P1277">
        <v>3.5989</v>
      </c>
      <c r="Q1277">
        <v>3.4472</v>
      </c>
      <c r="R1277">
        <v>0.27564</v>
      </c>
      <c r="S1277" s="4">
        <v>-101160.94</v>
      </c>
      <c r="U1277" t="s">
        <v>101</v>
      </c>
      <c r="V1277" t="s">
        <v>56</v>
      </c>
    </row>
    <row r="1278" spans="1:22" x14ac:dyDescent="0.25">
      <c r="A1278" t="s">
        <v>47</v>
      </c>
      <c r="B1278" t="s">
        <v>48</v>
      </c>
      <c r="C1278" s="3" t="s">
        <v>178</v>
      </c>
      <c r="D1278" t="s">
        <v>96</v>
      </c>
      <c r="E1278" t="s">
        <v>112</v>
      </c>
      <c r="F1278" s="1">
        <v>36879</v>
      </c>
      <c r="I1278" s="1">
        <v>38657</v>
      </c>
      <c r="J1278" t="s">
        <v>97</v>
      </c>
      <c r="K1278" t="s">
        <v>98</v>
      </c>
      <c r="L1278" t="s">
        <v>52</v>
      </c>
      <c r="N1278" t="s">
        <v>99</v>
      </c>
      <c r="O1278" s="2">
        <v>-480870</v>
      </c>
      <c r="P1278">
        <v>3.9020999999999999</v>
      </c>
      <c r="Q1278">
        <v>3.1469</v>
      </c>
      <c r="R1278">
        <v>0.64102999999999999</v>
      </c>
      <c r="S1278" s="4">
        <v>-46091.24</v>
      </c>
      <c r="U1278" t="s">
        <v>101</v>
      </c>
      <c r="V1278" t="s">
        <v>56</v>
      </c>
    </row>
    <row r="1279" spans="1:22" x14ac:dyDescent="0.25">
      <c r="A1279" t="s">
        <v>47</v>
      </c>
      <c r="B1279" t="s">
        <v>48</v>
      </c>
      <c r="C1279" s="3" t="s">
        <v>178</v>
      </c>
      <c r="D1279" t="s">
        <v>96</v>
      </c>
      <c r="E1279" t="s">
        <v>111</v>
      </c>
      <c r="F1279" s="1">
        <v>36798</v>
      </c>
      <c r="I1279" s="1">
        <v>38657</v>
      </c>
      <c r="J1279" t="s">
        <v>97</v>
      </c>
      <c r="K1279" t="s">
        <v>98</v>
      </c>
      <c r="L1279" t="s">
        <v>57</v>
      </c>
      <c r="N1279" t="s">
        <v>99</v>
      </c>
      <c r="O1279" s="2">
        <v>372240</v>
      </c>
      <c r="P1279">
        <v>3.9020999999999999</v>
      </c>
      <c r="Q1279">
        <v>3.1469</v>
      </c>
      <c r="R1279">
        <v>0.59616000000000002</v>
      </c>
      <c r="S1279" s="4">
        <v>49692.73</v>
      </c>
      <c r="U1279" t="s">
        <v>101</v>
      </c>
      <c r="V1279" t="s">
        <v>56</v>
      </c>
    </row>
    <row r="1280" spans="1:22" x14ac:dyDescent="0.25">
      <c r="A1280" t="s">
        <v>47</v>
      </c>
      <c r="B1280" t="s">
        <v>48</v>
      </c>
      <c r="C1280" s="3" t="s">
        <v>178</v>
      </c>
      <c r="D1280" t="s">
        <v>96</v>
      </c>
      <c r="E1280" t="s">
        <v>103</v>
      </c>
      <c r="F1280" s="1">
        <v>36879</v>
      </c>
      <c r="I1280" s="1">
        <v>38657</v>
      </c>
      <c r="J1280" t="s">
        <v>97</v>
      </c>
      <c r="K1280" t="s">
        <v>98</v>
      </c>
      <c r="L1280" t="s">
        <v>52</v>
      </c>
      <c r="N1280" t="s">
        <v>99</v>
      </c>
      <c r="O1280" s="2">
        <v>-372240</v>
      </c>
      <c r="P1280">
        <v>3.9020999999999999</v>
      </c>
      <c r="Q1280">
        <v>3.1469</v>
      </c>
      <c r="R1280">
        <v>0.59616000000000002</v>
      </c>
      <c r="S1280" s="4">
        <v>-49692.73</v>
      </c>
      <c r="U1280" t="s">
        <v>101</v>
      </c>
      <c r="V1280" t="s">
        <v>56</v>
      </c>
    </row>
    <row r="1281" spans="1:22" x14ac:dyDescent="0.25">
      <c r="A1281" t="s">
        <v>47</v>
      </c>
      <c r="B1281" t="s">
        <v>48</v>
      </c>
      <c r="C1281" s="3" t="s">
        <v>178</v>
      </c>
      <c r="D1281" t="s">
        <v>96</v>
      </c>
      <c r="E1281" t="s">
        <v>109</v>
      </c>
      <c r="F1281" s="1">
        <v>36798</v>
      </c>
      <c r="I1281" s="1">
        <v>38657</v>
      </c>
      <c r="J1281" t="s">
        <v>97</v>
      </c>
      <c r="K1281" t="s">
        <v>98</v>
      </c>
      <c r="L1281" t="s">
        <v>57</v>
      </c>
      <c r="N1281" t="s">
        <v>99</v>
      </c>
      <c r="O1281" s="2">
        <v>480870</v>
      </c>
      <c r="P1281">
        <v>3.9020999999999999</v>
      </c>
      <c r="Q1281">
        <v>3.1469</v>
      </c>
      <c r="R1281">
        <v>0.64102999999999999</v>
      </c>
      <c r="S1281" s="4">
        <v>46091.24</v>
      </c>
      <c r="U1281" t="s">
        <v>101</v>
      </c>
      <c r="V1281" t="s">
        <v>56</v>
      </c>
    </row>
    <row r="1282" spans="1:22" x14ac:dyDescent="0.25">
      <c r="A1282" t="s">
        <v>47</v>
      </c>
      <c r="B1282" t="s">
        <v>48</v>
      </c>
      <c r="C1282" s="3" t="s">
        <v>178</v>
      </c>
      <c r="D1282" t="s">
        <v>96</v>
      </c>
      <c r="E1282" t="s">
        <v>110</v>
      </c>
      <c r="F1282" s="1">
        <v>36879</v>
      </c>
      <c r="I1282" s="1">
        <v>38657</v>
      </c>
      <c r="J1282" t="s">
        <v>97</v>
      </c>
      <c r="K1282" t="s">
        <v>105</v>
      </c>
      <c r="L1282" t="s">
        <v>52</v>
      </c>
      <c r="N1282" t="s">
        <v>99</v>
      </c>
      <c r="O1282" s="2">
        <v>972450</v>
      </c>
      <c r="P1282">
        <v>3.5989</v>
      </c>
      <c r="Q1282">
        <v>3.4472</v>
      </c>
      <c r="R1282">
        <v>0.27564</v>
      </c>
      <c r="S1282" s="4">
        <v>0</v>
      </c>
      <c r="U1282" t="s">
        <v>101</v>
      </c>
      <c r="V1282" t="s">
        <v>56</v>
      </c>
    </row>
    <row r="1283" spans="1:22" x14ac:dyDescent="0.25">
      <c r="A1283" t="s">
        <v>47</v>
      </c>
      <c r="B1283" t="s">
        <v>48</v>
      </c>
      <c r="C1283" s="3" t="s">
        <v>178</v>
      </c>
      <c r="D1283" t="s">
        <v>96</v>
      </c>
      <c r="E1283" t="s">
        <v>108</v>
      </c>
      <c r="F1283" s="1">
        <v>36798</v>
      </c>
      <c r="I1283" s="1">
        <v>38657</v>
      </c>
      <c r="J1283" t="s">
        <v>97</v>
      </c>
      <c r="K1283" t="s">
        <v>107</v>
      </c>
      <c r="L1283" t="s">
        <v>57</v>
      </c>
      <c r="N1283" t="s">
        <v>99</v>
      </c>
      <c r="O1283" s="2">
        <v>-520770</v>
      </c>
      <c r="P1283">
        <v>3.7410000000000001</v>
      </c>
      <c r="Q1283">
        <v>3.1469</v>
      </c>
      <c r="R1283">
        <v>0.59616000000000002</v>
      </c>
      <c r="S1283" s="4">
        <v>0</v>
      </c>
      <c r="U1283" t="s">
        <v>101</v>
      </c>
      <c r="V1283" t="s">
        <v>56</v>
      </c>
    </row>
    <row r="1284" spans="1:22" x14ac:dyDescent="0.25">
      <c r="A1284" t="s">
        <v>47</v>
      </c>
      <c r="B1284" t="s">
        <v>48</v>
      </c>
      <c r="C1284" s="3" t="s">
        <v>178</v>
      </c>
      <c r="D1284" t="s">
        <v>96</v>
      </c>
      <c r="E1284" t="s">
        <v>106</v>
      </c>
      <c r="F1284" s="1">
        <v>36798</v>
      </c>
      <c r="I1284" s="1">
        <v>38657</v>
      </c>
      <c r="J1284" t="s">
        <v>97</v>
      </c>
      <c r="K1284" t="s">
        <v>105</v>
      </c>
      <c r="L1284" t="s">
        <v>57</v>
      </c>
      <c r="N1284" t="s">
        <v>99</v>
      </c>
      <c r="O1284" s="2">
        <v>-972450</v>
      </c>
      <c r="P1284">
        <v>3.5989</v>
      </c>
      <c r="Q1284">
        <v>3.4472</v>
      </c>
      <c r="R1284">
        <v>0.27564</v>
      </c>
      <c r="S1284" s="4">
        <v>0</v>
      </c>
      <c r="U1284" t="s">
        <v>101</v>
      </c>
      <c r="V1284" t="s">
        <v>56</v>
      </c>
    </row>
    <row r="1285" spans="1:22" x14ac:dyDescent="0.25">
      <c r="A1285" t="s">
        <v>47</v>
      </c>
      <c r="B1285" t="s">
        <v>48</v>
      </c>
      <c r="C1285" s="3" t="s">
        <v>178</v>
      </c>
      <c r="D1285" t="s">
        <v>96</v>
      </c>
      <c r="E1285" t="s">
        <v>112</v>
      </c>
      <c r="F1285" s="1">
        <v>36879</v>
      </c>
      <c r="I1285" s="1">
        <v>38657</v>
      </c>
      <c r="J1285" t="s">
        <v>97</v>
      </c>
      <c r="K1285" t="s">
        <v>107</v>
      </c>
      <c r="L1285" t="s">
        <v>52</v>
      </c>
      <c r="N1285" t="s">
        <v>99</v>
      </c>
      <c r="O1285" s="2">
        <v>480870</v>
      </c>
      <c r="P1285">
        <v>3.9020999999999999</v>
      </c>
      <c r="Q1285">
        <v>3.1469</v>
      </c>
      <c r="R1285">
        <v>0.64102999999999999</v>
      </c>
      <c r="S1285" s="4">
        <v>0</v>
      </c>
      <c r="U1285" t="s">
        <v>101</v>
      </c>
      <c r="V1285" t="s">
        <v>56</v>
      </c>
    </row>
    <row r="1286" spans="1:22" x14ac:dyDescent="0.25">
      <c r="A1286" t="s">
        <v>47</v>
      </c>
      <c r="B1286" t="s">
        <v>48</v>
      </c>
      <c r="C1286" s="3" t="s">
        <v>178</v>
      </c>
      <c r="D1286" t="s">
        <v>96</v>
      </c>
      <c r="E1286" t="s">
        <v>117</v>
      </c>
      <c r="F1286" s="1">
        <v>36879</v>
      </c>
      <c r="I1286" s="1">
        <v>38657</v>
      </c>
      <c r="J1286" t="s">
        <v>97</v>
      </c>
      <c r="K1286" t="s">
        <v>107</v>
      </c>
      <c r="L1286" t="s">
        <v>52</v>
      </c>
      <c r="N1286" t="s">
        <v>99</v>
      </c>
      <c r="O1286" s="2">
        <v>520770</v>
      </c>
      <c r="P1286">
        <v>3.7410000000000001</v>
      </c>
      <c r="Q1286">
        <v>3.1469</v>
      </c>
      <c r="R1286">
        <v>0.59616000000000002</v>
      </c>
      <c r="S1286" s="4">
        <v>0</v>
      </c>
      <c r="U1286" t="s">
        <v>101</v>
      </c>
      <c r="V1286" t="s">
        <v>56</v>
      </c>
    </row>
    <row r="1287" spans="1:22" x14ac:dyDescent="0.25">
      <c r="A1287" t="s">
        <v>47</v>
      </c>
      <c r="B1287" t="s">
        <v>48</v>
      </c>
      <c r="C1287" s="3" t="s">
        <v>178</v>
      </c>
      <c r="D1287" t="s">
        <v>96</v>
      </c>
      <c r="E1287" t="s">
        <v>111</v>
      </c>
      <c r="F1287" s="1">
        <v>36798</v>
      </c>
      <c r="I1287" s="1">
        <v>38657</v>
      </c>
      <c r="J1287" t="s">
        <v>97</v>
      </c>
      <c r="K1287" t="s">
        <v>107</v>
      </c>
      <c r="L1287" t="s">
        <v>57</v>
      </c>
      <c r="N1287" t="s">
        <v>99</v>
      </c>
      <c r="O1287" s="2">
        <v>-372240</v>
      </c>
      <c r="P1287">
        <v>3.9020999999999999</v>
      </c>
      <c r="Q1287">
        <v>3.1469</v>
      </c>
      <c r="R1287">
        <v>0.59616000000000002</v>
      </c>
      <c r="S1287" s="4">
        <v>0</v>
      </c>
      <c r="U1287" t="s">
        <v>101</v>
      </c>
      <c r="V1287" t="s">
        <v>56</v>
      </c>
    </row>
    <row r="1288" spans="1:22" x14ac:dyDescent="0.25">
      <c r="A1288" t="s">
        <v>47</v>
      </c>
      <c r="B1288" t="s">
        <v>48</v>
      </c>
      <c r="C1288" s="3" t="s">
        <v>178</v>
      </c>
      <c r="D1288" t="s">
        <v>96</v>
      </c>
      <c r="E1288" t="s">
        <v>103</v>
      </c>
      <c r="F1288" s="1">
        <v>36879</v>
      </c>
      <c r="I1288" s="1">
        <v>38657</v>
      </c>
      <c r="J1288" t="s">
        <v>97</v>
      </c>
      <c r="K1288" t="s">
        <v>107</v>
      </c>
      <c r="L1288" t="s">
        <v>52</v>
      </c>
      <c r="N1288" t="s">
        <v>99</v>
      </c>
      <c r="O1288" s="2">
        <v>372240</v>
      </c>
      <c r="P1288">
        <v>3.9020999999999999</v>
      </c>
      <c r="Q1288">
        <v>3.1469</v>
      </c>
      <c r="R1288">
        <v>0.59616000000000002</v>
      </c>
      <c r="S1288" s="4">
        <v>0</v>
      </c>
      <c r="U1288" t="s">
        <v>101</v>
      </c>
      <c r="V1288" t="s">
        <v>56</v>
      </c>
    </row>
    <row r="1289" spans="1:22" x14ac:dyDescent="0.25">
      <c r="A1289" t="s">
        <v>47</v>
      </c>
      <c r="B1289" t="s">
        <v>48</v>
      </c>
      <c r="C1289" s="3" t="s">
        <v>178</v>
      </c>
      <c r="D1289" t="s">
        <v>96</v>
      </c>
      <c r="E1289" t="s">
        <v>109</v>
      </c>
      <c r="F1289" s="1">
        <v>36798</v>
      </c>
      <c r="I1289" s="1">
        <v>38657</v>
      </c>
      <c r="J1289" t="s">
        <v>97</v>
      </c>
      <c r="K1289" t="s">
        <v>107</v>
      </c>
      <c r="L1289" t="s">
        <v>57</v>
      </c>
      <c r="N1289" t="s">
        <v>99</v>
      </c>
      <c r="O1289" s="2">
        <v>-480870</v>
      </c>
      <c r="P1289">
        <v>3.9020999999999999</v>
      </c>
      <c r="Q1289">
        <v>3.1469</v>
      </c>
      <c r="R1289">
        <v>0.64102999999999999</v>
      </c>
      <c r="S1289" s="4">
        <v>0</v>
      </c>
      <c r="U1289" t="s">
        <v>101</v>
      </c>
      <c r="V1289" t="s">
        <v>56</v>
      </c>
    </row>
    <row r="1290" spans="1:22" x14ac:dyDescent="0.25">
      <c r="A1290" t="s">
        <v>47</v>
      </c>
      <c r="B1290" t="s">
        <v>48</v>
      </c>
      <c r="C1290" s="3" t="s">
        <v>178</v>
      </c>
      <c r="D1290" t="s">
        <v>96</v>
      </c>
      <c r="E1290" t="s">
        <v>113</v>
      </c>
      <c r="F1290" s="1">
        <v>36879</v>
      </c>
      <c r="I1290" s="1">
        <v>38657</v>
      </c>
      <c r="J1290" t="s">
        <v>97</v>
      </c>
      <c r="K1290" t="s">
        <v>107</v>
      </c>
      <c r="L1290" t="s">
        <v>52</v>
      </c>
      <c r="N1290" t="s">
        <v>99</v>
      </c>
      <c r="O1290" s="2">
        <v>223320</v>
      </c>
      <c r="P1290">
        <v>3.9020999999999999</v>
      </c>
      <c r="Q1290">
        <v>3.1469</v>
      </c>
      <c r="R1290">
        <v>0.60257000000000005</v>
      </c>
      <c r="S1290" s="4">
        <v>0</v>
      </c>
      <c r="U1290" t="s">
        <v>101</v>
      </c>
      <c r="V1290" t="s">
        <v>56</v>
      </c>
    </row>
    <row r="1291" spans="1:22" x14ac:dyDescent="0.25">
      <c r="A1291" t="s">
        <v>47</v>
      </c>
      <c r="B1291" t="s">
        <v>48</v>
      </c>
      <c r="C1291" s="3" t="s">
        <v>178</v>
      </c>
      <c r="D1291" t="s">
        <v>96</v>
      </c>
      <c r="E1291" t="s">
        <v>104</v>
      </c>
      <c r="F1291" s="1">
        <v>36798</v>
      </c>
      <c r="I1291" s="1">
        <v>38657</v>
      </c>
      <c r="J1291" t="s">
        <v>97</v>
      </c>
      <c r="K1291" t="s">
        <v>107</v>
      </c>
      <c r="L1291" t="s">
        <v>57</v>
      </c>
      <c r="N1291" t="s">
        <v>99</v>
      </c>
      <c r="O1291" s="2">
        <v>-99990</v>
      </c>
      <c r="P1291">
        <v>3.9020999999999999</v>
      </c>
      <c r="Q1291">
        <v>3.1469</v>
      </c>
      <c r="R1291">
        <v>0.60257000000000005</v>
      </c>
      <c r="S1291" s="4">
        <v>0</v>
      </c>
      <c r="U1291" t="s">
        <v>101</v>
      </c>
      <c r="V1291" t="s">
        <v>56</v>
      </c>
    </row>
    <row r="1292" spans="1:22" x14ac:dyDescent="0.25">
      <c r="A1292" t="s">
        <v>47</v>
      </c>
      <c r="B1292" t="s">
        <v>48</v>
      </c>
      <c r="C1292" s="3" t="s">
        <v>178</v>
      </c>
      <c r="D1292" t="s">
        <v>96</v>
      </c>
      <c r="E1292" t="s">
        <v>100</v>
      </c>
      <c r="F1292" s="1">
        <v>36879</v>
      </c>
      <c r="I1292" s="1">
        <v>38657</v>
      </c>
      <c r="J1292" t="s">
        <v>97</v>
      </c>
      <c r="K1292" t="s">
        <v>107</v>
      </c>
      <c r="L1292" t="s">
        <v>52</v>
      </c>
      <c r="N1292" t="s">
        <v>99</v>
      </c>
      <c r="O1292" s="2">
        <v>99990</v>
      </c>
      <c r="P1292">
        <v>3.9020999999999999</v>
      </c>
      <c r="Q1292">
        <v>3.1469</v>
      </c>
      <c r="R1292">
        <v>0.60257000000000005</v>
      </c>
      <c r="S1292" s="4">
        <v>0</v>
      </c>
      <c r="U1292" t="s">
        <v>101</v>
      </c>
      <c r="V1292" t="s">
        <v>56</v>
      </c>
    </row>
    <row r="1293" spans="1:22" x14ac:dyDescent="0.25">
      <c r="A1293" t="s">
        <v>47</v>
      </c>
      <c r="B1293" t="s">
        <v>48</v>
      </c>
      <c r="C1293" s="3" t="s">
        <v>178</v>
      </c>
      <c r="D1293" t="s">
        <v>96</v>
      </c>
      <c r="E1293" t="s">
        <v>102</v>
      </c>
      <c r="F1293" s="1">
        <v>36798</v>
      </c>
      <c r="I1293" s="1">
        <v>38657</v>
      </c>
      <c r="J1293" t="s">
        <v>97</v>
      </c>
      <c r="K1293" t="s">
        <v>98</v>
      </c>
      <c r="L1293" t="s">
        <v>57</v>
      </c>
      <c r="N1293" t="s">
        <v>99</v>
      </c>
      <c r="O1293" s="2">
        <v>223320</v>
      </c>
      <c r="P1293">
        <v>3.9020999999999999</v>
      </c>
      <c r="Q1293">
        <v>3.1469</v>
      </c>
      <c r="R1293">
        <v>0.60257000000000005</v>
      </c>
      <c r="S1293" s="4">
        <v>28611.39</v>
      </c>
      <c r="U1293" t="s">
        <v>101</v>
      </c>
      <c r="V1293" t="s">
        <v>56</v>
      </c>
    </row>
    <row r="1294" spans="1:22" x14ac:dyDescent="0.25">
      <c r="A1294" t="s">
        <v>47</v>
      </c>
      <c r="B1294" t="s">
        <v>48</v>
      </c>
      <c r="C1294" s="3" t="s">
        <v>178</v>
      </c>
      <c r="D1294" t="s">
        <v>96</v>
      </c>
      <c r="E1294" t="s">
        <v>113</v>
      </c>
      <c r="F1294" s="1">
        <v>36879</v>
      </c>
      <c r="I1294" s="1">
        <v>38657</v>
      </c>
      <c r="J1294" t="s">
        <v>97</v>
      </c>
      <c r="K1294" t="s">
        <v>98</v>
      </c>
      <c r="L1294" t="s">
        <v>52</v>
      </c>
      <c r="N1294" t="s">
        <v>99</v>
      </c>
      <c r="O1294" s="2">
        <v>-223320</v>
      </c>
      <c r="P1294">
        <v>3.9020999999999999</v>
      </c>
      <c r="Q1294">
        <v>3.1469</v>
      </c>
      <c r="R1294">
        <v>0.60257000000000005</v>
      </c>
      <c r="S1294" s="4">
        <v>-28611.39</v>
      </c>
      <c r="U1294" t="s">
        <v>101</v>
      </c>
      <c r="V1294" t="s">
        <v>56</v>
      </c>
    </row>
    <row r="1295" spans="1:22" x14ac:dyDescent="0.25">
      <c r="A1295" t="s">
        <v>47</v>
      </c>
      <c r="B1295" t="s">
        <v>48</v>
      </c>
      <c r="C1295" s="3" t="s">
        <v>178</v>
      </c>
      <c r="D1295" t="s">
        <v>96</v>
      </c>
      <c r="E1295" t="s">
        <v>110</v>
      </c>
      <c r="F1295" s="1">
        <v>36879</v>
      </c>
      <c r="I1295" s="1">
        <v>38657</v>
      </c>
      <c r="J1295" t="s">
        <v>97</v>
      </c>
      <c r="K1295" t="s">
        <v>119</v>
      </c>
      <c r="L1295" t="s">
        <v>52</v>
      </c>
      <c r="N1295" t="s">
        <v>99</v>
      </c>
      <c r="O1295" s="2">
        <v>-972450</v>
      </c>
      <c r="P1295">
        <v>3.5989</v>
      </c>
      <c r="Q1295">
        <v>3.4472</v>
      </c>
      <c r="R1295">
        <v>0.27564</v>
      </c>
      <c r="S1295" s="4">
        <v>101160.94</v>
      </c>
      <c r="U1295" t="s">
        <v>101</v>
      </c>
      <c r="V1295" t="s">
        <v>56</v>
      </c>
    </row>
    <row r="1296" spans="1:22" x14ac:dyDescent="0.25">
      <c r="A1296" t="s">
        <v>47</v>
      </c>
      <c r="B1296" t="s">
        <v>48</v>
      </c>
      <c r="C1296" s="3" t="s">
        <v>178</v>
      </c>
      <c r="D1296" t="s">
        <v>96</v>
      </c>
      <c r="E1296" t="s">
        <v>102</v>
      </c>
      <c r="F1296" s="1">
        <v>36798</v>
      </c>
      <c r="I1296" s="1">
        <v>38657</v>
      </c>
      <c r="J1296" t="s">
        <v>97</v>
      </c>
      <c r="K1296" t="s">
        <v>107</v>
      </c>
      <c r="L1296" t="s">
        <v>57</v>
      </c>
      <c r="N1296" t="s">
        <v>99</v>
      </c>
      <c r="O1296" s="2">
        <v>-223320</v>
      </c>
      <c r="P1296">
        <v>3.9020999999999999</v>
      </c>
      <c r="Q1296">
        <v>3.1469</v>
      </c>
      <c r="R1296">
        <v>0.60257000000000005</v>
      </c>
      <c r="S1296" s="4">
        <v>0</v>
      </c>
      <c r="U1296" t="s">
        <v>101</v>
      </c>
      <c r="V1296" t="s">
        <v>56</v>
      </c>
    </row>
    <row r="1297" spans="1:22" x14ac:dyDescent="0.25">
      <c r="A1297" t="s">
        <v>47</v>
      </c>
      <c r="B1297" t="s">
        <v>48</v>
      </c>
      <c r="C1297" s="3" t="s">
        <v>178</v>
      </c>
      <c r="D1297" t="s">
        <v>96</v>
      </c>
      <c r="E1297" t="s">
        <v>104</v>
      </c>
      <c r="F1297" s="1">
        <v>36798</v>
      </c>
      <c r="I1297" s="1">
        <v>38657</v>
      </c>
      <c r="J1297" t="s">
        <v>97</v>
      </c>
      <c r="K1297" t="s">
        <v>98</v>
      </c>
      <c r="L1297" t="s">
        <v>57</v>
      </c>
      <c r="N1297" t="s">
        <v>99</v>
      </c>
      <c r="O1297" s="2">
        <v>99990</v>
      </c>
      <c r="P1297">
        <v>3.9020999999999999</v>
      </c>
      <c r="Q1297">
        <v>3.1469</v>
      </c>
      <c r="R1297">
        <v>0.60257000000000005</v>
      </c>
      <c r="S1297" s="4">
        <v>12810.56</v>
      </c>
      <c r="U1297" t="s">
        <v>101</v>
      </c>
      <c r="V1297" t="s">
        <v>56</v>
      </c>
    </row>
    <row r="1298" spans="1:22" x14ac:dyDescent="0.25">
      <c r="A1298" t="s">
        <v>47</v>
      </c>
      <c r="B1298" t="s">
        <v>48</v>
      </c>
      <c r="C1298" s="3" t="s">
        <v>178</v>
      </c>
      <c r="D1298" t="s">
        <v>96</v>
      </c>
      <c r="E1298" t="s">
        <v>100</v>
      </c>
      <c r="F1298" s="1">
        <v>36879</v>
      </c>
      <c r="I1298" s="1">
        <v>38657</v>
      </c>
      <c r="J1298" t="s">
        <v>97</v>
      </c>
      <c r="K1298" t="s">
        <v>98</v>
      </c>
      <c r="L1298" t="s">
        <v>52</v>
      </c>
      <c r="N1298" t="s">
        <v>99</v>
      </c>
      <c r="O1298" s="2">
        <v>-99990</v>
      </c>
      <c r="P1298">
        <v>3.9020999999999999</v>
      </c>
      <c r="Q1298">
        <v>3.1469</v>
      </c>
      <c r="R1298">
        <v>0.60257000000000005</v>
      </c>
      <c r="S1298" s="4">
        <v>-12810.56</v>
      </c>
      <c r="U1298" t="s">
        <v>101</v>
      </c>
      <c r="V1298" t="s">
        <v>56</v>
      </c>
    </row>
    <row r="1299" spans="1:22" x14ac:dyDescent="0.25">
      <c r="A1299" t="s">
        <v>47</v>
      </c>
      <c r="B1299" t="s">
        <v>48</v>
      </c>
      <c r="C1299" s="3" t="s">
        <v>178</v>
      </c>
      <c r="D1299" t="s">
        <v>96</v>
      </c>
      <c r="E1299" t="s">
        <v>117</v>
      </c>
      <c r="F1299" s="1">
        <v>36879</v>
      </c>
      <c r="I1299" s="1">
        <v>38687</v>
      </c>
      <c r="J1299" t="s">
        <v>97</v>
      </c>
      <c r="K1299" t="s">
        <v>116</v>
      </c>
      <c r="L1299" t="s">
        <v>52</v>
      </c>
      <c r="N1299" t="s">
        <v>99</v>
      </c>
      <c r="O1299" s="2">
        <v>-538129</v>
      </c>
      <c r="P1299">
        <v>3.8765999999999998</v>
      </c>
      <c r="Q1299">
        <v>3.2824</v>
      </c>
      <c r="R1299">
        <v>0.59626999999999997</v>
      </c>
      <c r="S1299" s="4">
        <v>904.08</v>
      </c>
      <c r="U1299" t="s">
        <v>101</v>
      </c>
      <c r="V1299" t="s">
        <v>56</v>
      </c>
    </row>
    <row r="1300" spans="1:22" x14ac:dyDescent="0.25">
      <c r="A1300" t="s">
        <v>47</v>
      </c>
      <c r="B1300" t="s">
        <v>48</v>
      </c>
      <c r="C1300" s="3" t="s">
        <v>178</v>
      </c>
      <c r="D1300" t="s">
        <v>96</v>
      </c>
      <c r="E1300" t="s">
        <v>108</v>
      </c>
      <c r="F1300" s="1">
        <v>36798</v>
      </c>
      <c r="I1300" s="1">
        <v>38687</v>
      </c>
      <c r="J1300" t="s">
        <v>97</v>
      </c>
      <c r="K1300" t="s">
        <v>116</v>
      </c>
      <c r="L1300" t="s">
        <v>57</v>
      </c>
      <c r="N1300" t="s">
        <v>99</v>
      </c>
      <c r="O1300" s="2">
        <v>538129</v>
      </c>
      <c r="P1300">
        <v>3.8765999999999998</v>
      </c>
      <c r="Q1300">
        <v>3.2824</v>
      </c>
      <c r="R1300">
        <v>0.59626999999999997</v>
      </c>
      <c r="S1300" s="4">
        <v>-904.08</v>
      </c>
      <c r="U1300" t="s">
        <v>101</v>
      </c>
      <c r="V1300" t="s">
        <v>56</v>
      </c>
    </row>
    <row r="1301" spans="1:22" x14ac:dyDescent="0.25">
      <c r="A1301" t="s">
        <v>47</v>
      </c>
      <c r="B1301" t="s">
        <v>48</v>
      </c>
      <c r="C1301" s="3" t="s">
        <v>178</v>
      </c>
      <c r="D1301" t="s">
        <v>96</v>
      </c>
      <c r="E1301" t="s">
        <v>106</v>
      </c>
      <c r="F1301" s="1">
        <v>36798</v>
      </c>
      <c r="I1301" s="1">
        <v>38687</v>
      </c>
      <c r="J1301" t="s">
        <v>97</v>
      </c>
      <c r="K1301" t="s">
        <v>119</v>
      </c>
      <c r="L1301" t="s">
        <v>57</v>
      </c>
      <c r="N1301" t="s">
        <v>99</v>
      </c>
      <c r="O1301" s="2">
        <v>1004865</v>
      </c>
      <c r="P1301">
        <v>3.7343999999999999</v>
      </c>
      <c r="Q1301">
        <v>3.5828000000000002</v>
      </c>
      <c r="R1301">
        <v>0.2757</v>
      </c>
      <c r="S1301" s="4">
        <v>-104073.03</v>
      </c>
      <c r="U1301" t="s">
        <v>101</v>
      </c>
      <c r="V1301" t="s">
        <v>56</v>
      </c>
    </row>
    <row r="1302" spans="1:22" x14ac:dyDescent="0.25">
      <c r="A1302" t="s">
        <v>47</v>
      </c>
      <c r="B1302" t="s">
        <v>48</v>
      </c>
      <c r="C1302" s="3" t="s">
        <v>178</v>
      </c>
      <c r="D1302" t="s">
        <v>96</v>
      </c>
      <c r="E1302" t="s">
        <v>112</v>
      </c>
      <c r="F1302" s="1">
        <v>36879</v>
      </c>
      <c r="I1302" s="1">
        <v>38687</v>
      </c>
      <c r="J1302" t="s">
        <v>97</v>
      </c>
      <c r="K1302" t="s">
        <v>98</v>
      </c>
      <c r="L1302" t="s">
        <v>52</v>
      </c>
      <c r="N1302" t="s">
        <v>99</v>
      </c>
      <c r="O1302" s="2">
        <v>-496899</v>
      </c>
      <c r="P1302">
        <v>4.0377999999999998</v>
      </c>
      <c r="Q1302">
        <v>3.2824</v>
      </c>
      <c r="R1302">
        <v>0.64115999999999995</v>
      </c>
      <c r="S1302" s="4">
        <v>-47418.05</v>
      </c>
      <c r="U1302" t="s">
        <v>101</v>
      </c>
      <c r="V1302" t="s">
        <v>56</v>
      </c>
    </row>
    <row r="1303" spans="1:22" x14ac:dyDescent="0.25">
      <c r="A1303" t="s">
        <v>47</v>
      </c>
      <c r="B1303" t="s">
        <v>48</v>
      </c>
      <c r="C1303" s="3" t="s">
        <v>178</v>
      </c>
      <c r="D1303" t="s">
        <v>96</v>
      </c>
      <c r="E1303" t="s">
        <v>111</v>
      </c>
      <c r="F1303" s="1">
        <v>36798</v>
      </c>
      <c r="I1303" s="1">
        <v>38687</v>
      </c>
      <c r="J1303" t="s">
        <v>97</v>
      </c>
      <c r="K1303" t="s">
        <v>98</v>
      </c>
      <c r="L1303" t="s">
        <v>57</v>
      </c>
      <c r="N1303" t="s">
        <v>99</v>
      </c>
      <c r="O1303" s="2">
        <v>384648</v>
      </c>
      <c r="P1303">
        <v>4.0377999999999998</v>
      </c>
      <c r="Q1303">
        <v>3.2824</v>
      </c>
      <c r="R1303">
        <v>0.59626999999999997</v>
      </c>
      <c r="S1303" s="4">
        <v>51123.22</v>
      </c>
      <c r="U1303" t="s">
        <v>101</v>
      </c>
      <c r="V1303" t="s">
        <v>56</v>
      </c>
    </row>
    <row r="1304" spans="1:22" x14ac:dyDescent="0.25">
      <c r="A1304" t="s">
        <v>47</v>
      </c>
      <c r="B1304" t="s">
        <v>48</v>
      </c>
      <c r="C1304" s="3" t="s">
        <v>178</v>
      </c>
      <c r="D1304" t="s">
        <v>96</v>
      </c>
      <c r="E1304" t="s">
        <v>103</v>
      </c>
      <c r="F1304" s="1">
        <v>36879</v>
      </c>
      <c r="I1304" s="1">
        <v>38687</v>
      </c>
      <c r="J1304" t="s">
        <v>97</v>
      </c>
      <c r="K1304" t="s">
        <v>98</v>
      </c>
      <c r="L1304" t="s">
        <v>52</v>
      </c>
      <c r="N1304" t="s">
        <v>99</v>
      </c>
      <c r="O1304" s="2">
        <v>-384648</v>
      </c>
      <c r="P1304">
        <v>4.0377999999999998</v>
      </c>
      <c r="Q1304">
        <v>3.2824</v>
      </c>
      <c r="R1304">
        <v>0.59626999999999997</v>
      </c>
      <c r="S1304" s="4">
        <v>-51123.22</v>
      </c>
      <c r="U1304" t="s">
        <v>101</v>
      </c>
      <c r="V1304" t="s">
        <v>56</v>
      </c>
    </row>
    <row r="1305" spans="1:22" x14ac:dyDescent="0.25">
      <c r="A1305" t="s">
        <v>47</v>
      </c>
      <c r="B1305" t="s">
        <v>48</v>
      </c>
      <c r="C1305" s="3" t="s">
        <v>178</v>
      </c>
      <c r="D1305" t="s">
        <v>96</v>
      </c>
      <c r="E1305" t="s">
        <v>109</v>
      </c>
      <c r="F1305" s="1">
        <v>36798</v>
      </c>
      <c r="I1305" s="1">
        <v>38687</v>
      </c>
      <c r="J1305" t="s">
        <v>97</v>
      </c>
      <c r="K1305" t="s">
        <v>98</v>
      </c>
      <c r="L1305" t="s">
        <v>57</v>
      </c>
      <c r="N1305" t="s">
        <v>99</v>
      </c>
      <c r="O1305" s="2">
        <v>496899</v>
      </c>
      <c r="P1305">
        <v>4.0377999999999998</v>
      </c>
      <c r="Q1305">
        <v>3.2824</v>
      </c>
      <c r="R1305">
        <v>0.64115999999999995</v>
      </c>
      <c r="S1305" s="4">
        <v>47418.05</v>
      </c>
      <c r="U1305" t="s">
        <v>101</v>
      </c>
      <c r="V1305" t="s">
        <v>56</v>
      </c>
    </row>
    <row r="1306" spans="1:22" x14ac:dyDescent="0.25">
      <c r="A1306" t="s">
        <v>47</v>
      </c>
      <c r="B1306" t="s">
        <v>48</v>
      </c>
      <c r="C1306" s="3" t="s">
        <v>178</v>
      </c>
      <c r="D1306" t="s">
        <v>96</v>
      </c>
      <c r="E1306" t="s">
        <v>110</v>
      </c>
      <c r="F1306" s="1">
        <v>36879</v>
      </c>
      <c r="I1306" s="1">
        <v>38687</v>
      </c>
      <c r="J1306" t="s">
        <v>97</v>
      </c>
      <c r="K1306" t="s">
        <v>105</v>
      </c>
      <c r="L1306" t="s">
        <v>52</v>
      </c>
      <c r="N1306" t="s">
        <v>99</v>
      </c>
      <c r="O1306" s="2">
        <v>1004865</v>
      </c>
      <c r="P1306">
        <v>3.7343999999999999</v>
      </c>
      <c r="Q1306">
        <v>3.5828000000000002</v>
      </c>
      <c r="R1306">
        <v>0.2757</v>
      </c>
      <c r="S1306" s="4">
        <v>0</v>
      </c>
      <c r="U1306" t="s">
        <v>101</v>
      </c>
      <c r="V1306" t="s">
        <v>56</v>
      </c>
    </row>
    <row r="1307" spans="1:22" x14ac:dyDescent="0.25">
      <c r="A1307" t="s">
        <v>47</v>
      </c>
      <c r="B1307" t="s">
        <v>48</v>
      </c>
      <c r="C1307" s="3" t="s">
        <v>178</v>
      </c>
      <c r="D1307" t="s">
        <v>96</v>
      </c>
      <c r="E1307" t="s">
        <v>108</v>
      </c>
      <c r="F1307" s="1">
        <v>36798</v>
      </c>
      <c r="I1307" s="1">
        <v>38687</v>
      </c>
      <c r="J1307" t="s">
        <v>97</v>
      </c>
      <c r="K1307" t="s">
        <v>107</v>
      </c>
      <c r="L1307" t="s">
        <v>57</v>
      </c>
      <c r="N1307" t="s">
        <v>99</v>
      </c>
      <c r="O1307" s="2">
        <v>-538129</v>
      </c>
      <c r="P1307">
        <v>3.8765999999999998</v>
      </c>
      <c r="Q1307">
        <v>3.2824</v>
      </c>
      <c r="R1307">
        <v>0.59626999999999997</v>
      </c>
      <c r="S1307" s="4">
        <v>0</v>
      </c>
      <c r="U1307" t="s">
        <v>101</v>
      </c>
      <c r="V1307" t="s">
        <v>56</v>
      </c>
    </row>
    <row r="1308" spans="1:22" x14ac:dyDescent="0.25">
      <c r="A1308" t="s">
        <v>47</v>
      </c>
      <c r="B1308" t="s">
        <v>48</v>
      </c>
      <c r="C1308" s="3" t="s">
        <v>178</v>
      </c>
      <c r="D1308" t="s">
        <v>96</v>
      </c>
      <c r="E1308" t="s">
        <v>106</v>
      </c>
      <c r="F1308" s="1">
        <v>36798</v>
      </c>
      <c r="I1308" s="1">
        <v>38687</v>
      </c>
      <c r="J1308" t="s">
        <v>97</v>
      </c>
      <c r="K1308" t="s">
        <v>105</v>
      </c>
      <c r="L1308" t="s">
        <v>57</v>
      </c>
      <c r="N1308" t="s">
        <v>99</v>
      </c>
      <c r="O1308" s="2">
        <v>-1004865</v>
      </c>
      <c r="P1308">
        <v>3.7343999999999999</v>
      </c>
      <c r="Q1308">
        <v>3.5828000000000002</v>
      </c>
      <c r="R1308">
        <v>0.2757</v>
      </c>
      <c r="S1308" s="4">
        <v>0</v>
      </c>
      <c r="U1308" t="s">
        <v>101</v>
      </c>
      <c r="V1308" t="s">
        <v>56</v>
      </c>
    </row>
    <row r="1309" spans="1:22" x14ac:dyDescent="0.25">
      <c r="A1309" t="s">
        <v>47</v>
      </c>
      <c r="B1309" t="s">
        <v>48</v>
      </c>
      <c r="C1309" s="3" t="s">
        <v>178</v>
      </c>
      <c r="D1309" t="s">
        <v>96</v>
      </c>
      <c r="E1309" t="s">
        <v>112</v>
      </c>
      <c r="F1309" s="1">
        <v>36879</v>
      </c>
      <c r="I1309" s="1">
        <v>38687</v>
      </c>
      <c r="J1309" t="s">
        <v>97</v>
      </c>
      <c r="K1309" t="s">
        <v>107</v>
      </c>
      <c r="L1309" t="s">
        <v>52</v>
      </c>
      <c r="N1309" t="s">
        <v>99</v>
      </c>
      <c r="O1309" s="2">
        <v>496899</v>
      </c>
      <c r="P1309">
        <v>4.0377999999999998</v>
      </c>
      <c r="Q1309">
        <v>3.2824</v>
      </c>
      <c r="R1309">
        <v>0.64115999999999995</v>
      </c>
      <c r="S1309" s="4">
        <v>0</v>
      </c>
      <c r="U1309" t="s">
        <v>101</v>
      </c>
      <c r="V1309" t="s">
        <v>56</v>
      </c>
    </row>
    <row r="1310" spans="1:22" x14ac:dyDescent="0.25">
      <c r="A1310" t="s">
        <v>47</v>
      </c>
      <c r="B1310" t="s">
        <v>48</v>
      </c>
      <c r="C1310" s="3" t="s">
        <v>178</v>
      </c>
      <c r="D1310" t="s">
        <v>96</v>
      </c>
      <c r="E1310" t="s">
        <v>117</v>
      </c>
      <c r="F1310" s="1">
        <v>36879</v>
      </c>
      <c r="I1310" s="1">
        <v>38687</v>
      </c>
      <c r="J1310" t="s">
        <v>97</v>
      </c>
      <c r="K1310" t="s">
        <v>107</v>
      </c>
      <c r="L1310" t="s">
        <v>52</v>
      </c>
      <c r="N1310" t="s">
        <v>99</v>
      </c>
      <c r="O1310" s="2">
        <v>538129</v>
      </c>
      <c r="P1310">
        <v>3.8765999999999998</v>
      </c>
      <c r="Q1310">
        <v>3.2824</v>
      </c>
      <c r="R1310">
        <v>0.59626999999999997</v>
      </c>
      <c r="S1310" s="4">
        <v>0</v>
      </c>
      <c r="U1310" t="s">
        <v>101</v>
      </c>
      <c r="V1310" t="s">
        <v>56</v>
      </c>
    </row>
    <row r="1311" spans="1:22" x14ac:dyDescent="0.25">
      <c r="A1311" t="s">
        <v>47</v>
      </c>
      <c r="B1311" t="s">
        <v>48</v>
      </c>
      <c r="C1311" s="3" t="s">
        <v>178</v>
      </c>
      <c r="D1311" t="s">
        <v>96</v>
      </c>
      <c r="E1311" t="s">
        <v>111</v>
      </c>
      <c r="F1311" s="1">
        <v>36798</v>
      </c>
      <c r="I1311" s="1">
        <v>38687</v>
      </c>
      <c r="J1311" t="s">
        <v>97</v>
      </c>
      <c r="K1311" t="s">
        <v>107</v>
      </c>
      <c r="L1311" t="s">
        <v>57</v>
      </c>
      <c r="N1311" t="s">
        <v>99</v>
      </c>
      <c r="O1311" s="2">
        <v>-384648</v>
      </c>
      <c r="P1311">
        <v>4.0377999999999998</v>
      </c>
      <c r="Q1311">
        <v>3.2824</v>
      </c>
      <c r="R1311">
        <v>0.59626999999999997</v>
      </c>
      <c r="S1311" s="4">
        <v>0</v>
      </c>
      <c r="U1311" t="s">
        <v>101</v>
      </c>
      <c r="V1311" t="s">
        <v>56</v>
      </c>
    </row>
    <row r="1312" spans="1:22" x14ac:dyDescent="0.25">
      <c r="A1312" t="s">
        <v>47</v>
      </c>
      <c r="B1312" t="s">
        <v>48</v>
      </c>
      <c r="C1312" s="3" t="s">
        <v>178</v>
      </c>
      <c r="D1312" t="s">
        <v>96</v>
      </c>
      <c r="E1312" t="s">
        <v>103</v>
      </c>
      <c r="F1312" s="1">
        <v>36879</v>
      </c>
      <c r="I1312" s="1">
        <v>38687</v>
      </c>
      <c r="J1312" t="s">
        <v>97</v>
      </c>
      <c r="K1312" t="s">
        <v>107</v>
      </c>
      <c r="L1312" t="s">
        <v>52</v>
      </c>
      <c r="N1312" t="s">
        <v>99</v>
      </c>
      <c r="O1312" s="2">
        <v>384648</v>
      </c>
      <c r="P1312">
        <v>4.0377999999999998</v>
      </c>
      <c r="Q1312">
        <v>3.2824</v>
      </c>
      <c r="R1312">
        <v>0.59626999999999997</v>
      </c>
      <c r="S1312" s="4">
        <v>0</v>
      </c>
      <c r="U1312" t="s">
        <v>101</v>
      </c>
      <c r="V1312" t="s">
        <v>56</v>
      </c>
    </row>
    <row r="1313" spans="1:22" x14ac:dyDescent="0.25">
      <c r="A1313" t="s">
        <v>47</v>
      </c>
      <c r="B1313" t="s">
        <v>48</v>
      </c>
      <c r="C1313" s="3" t="s">
        <v>178</v>
      </c>
      <c r="D1313" t="s">
        <v>96</v>
      </c>
      <c r="E1313" t="s">
        <v>109</v>
      </c>
      <c r="F1313" s="1">
        <v>36798</v>
      </c>
      <c r="I1313" s="1">
        <v>38687</v>
      </c>
      <c r="J1313" t="s">
        <v>97</v>
      </c>
      <c r="K1313" t="s">
        <v>107</v>
      </c>
      <c r="L1313" t="s">
        <v>57</v>
      </c>
      <c r="N1313" t="s">
        <v>99</v>
      </c>
      <c r="O1313" s="2">
        <v>-496899</v>
      </c>
      <c r="P1313">
        <v>4.0377999999999998</v>
      </c>
      <c r="Q1313">
        <v>3.2824</v>
      </c>
      <c r="R1313">
        <v>0.64115999999999995</v>
      </c>
      <c r="S1313" s="4">
        <v>0</v>
      </c>
      <c r="U1313" t="s">
        <v>101</v>
      </c>
      <c r="V1313" t="s">
        <v>56</v>
      </c>
    </row>
    <row r="1314" spans="1:22" x14ac:dyDescent="0.25">
      <c r="A1314" t="s">
        <v>47</v>
      </c>
      <c r="B1314" t="s">
        <v>48</v>
      </c>
      <c r="C1314" s="3" t="s">
        <v>178</v>
      </c>
      <c r="D1314" t="s">
        <v>96</v>
      </c>
      <c r="E1314" t="s">
        <v>113</v>
      </c>
      <c r="F1314" s="1">
        <v>36879</v>
      </c>
      <c r="I1314" s="1">
        <v>38687</v>
      </c>
      <c r="J1314" t="s">
        <v>97</v>
      </c>
      <c r="K1314" t="s">
        <v>107</v>
      </c>
      <c r="L1314" t="s">
        <v>52</v>
      </c>
      <c r="N1314" t="s">
        <v>99</v>
      </c>
      <c r="O1314" s="2">
        <v>230764</v>
      </c>
      <c r="P1314">
        <v>4.0377999999999998</v>
      </c>
      <c r="Q1314">
        <v>3.2824</v>
      </c>
      <c r="R1314">
        <v>0.60268999999999995</v>
      </c>
      <c r="S1314" s="4">
        <v>0</v>
      </c>
      <c r="U1314" t="s">
        <v>101</v>
      </c>
      <c r="V1314" t="s">
        <v>56</v>
      </c>
    </row>
    <row r="1315" spans="1:22" x14ac:dyDescent="0.25">
      <c r="A1315" t="s">
        <v>47</v>
      </c>
      <c r="B1315" t="s">
        <v>48</v>
      </c>
      <c r="C1315" s="3" t="s">
        <v>178</v>
      </c>
      <c r="D1315" t="s">
        <v>96</v>
      </c>
      <c r="E1315" t="s">
        <v>104</v>
      </c>
      <c r="F1315" s="1">
        <v>36798</v>
      </c>
      <c r="I1315" s="1">
        <v>38687</v>
      </c>
      <c r="J1315" t="s">
        <v>97</v>
      </c>
      <c r="K1315" t="s">
        <v>107</v>
      </c>
      <c r="L1315" t="s">
        <v>57</v>
      </c>
      <c r="N1315" t="s">
        <v>99</v>
      </c>
      <c r="O1315" s="2">
        <v>-103323</v>
      </c>
      <c r="P1315">
        <v>4.0377999999999998</v>
      </c>
      <c r="Q1315">
        <v>3.2824</v>
      </c>
      <c r="R1315">
        <v>0.60268999999999995</v>
      </c>
      <c r="S1315" s="4">
        <v>0</v>
      </c>
      <c r="U1315" t="s">
        <v>101</v>
      </c>
      <c r="V1315" t="s">
        <v>56</v>
      </c>
    </row>
    <row r="1316" spans="1:22" x14ac:dyDescent="0.25">
      <c r="A1316" t="s">
        <v>47</v>
      </c>
      <c r="B1316" t="s">
        <v>48</v>
      </c>
      <c r="C1316" s="3" t="s">
        <v>178</v>
      </c>
      <c r="D1316" t="s">
        <v>96</v>
      </c>
      <c r="E1316" t="s">
        <v>100</v>
      </c>
      <c r="F1316" s="1">
        <v>36879</v>
      </c>
      <c r="I1316" s="1">
        <v>38687</v>
      </c>
      <c r="J1316" t="s">
        <v>97</v>
      </c>
      <c r="K1316" t="s">
        <v>107</v>
      </c>
      <c r="L1316" t="s">
        <v>52</v>
      </c>
      <c r="N1316" t="s">
        <v>99</v>
      </c>
      <c r="O1316" s="2">
        <v>103323</v>
      </c>
      <c r="P1316">
        <v>4.0377999999999998</v>
      </c>
      <c r="Q1316">
        <v>3.2824</v>
      </c>
      <c r="R1316">
        <v>0.60268999999999995</v>
      </c>
      <c r="S1316" s="4">
        <v>0</v>
      </c>
      <c r="U1316" t="s">
        <v>101</v>
      </c>
      <c r="V1316" t="s">
        <v>56</v>
      </c>
    </row>
    <row r="1317" spans="1:22" x14ac:dyDescent="0.25">
      <c r="A1317" t="s">
        <v>47</v>
      </c>
      <c r="B1317" t="s">
        <v>48</v>
      </c>
      <c r="C1317" s="3" t="s">
        <v>178</v>
      </c>
      <c r="D1317" t="s">
        <v>96</v>
      </c>
      <c r="E1317" t="s">
        <v>102</v>
      </c>
      <c r="F1317" s="1">
        <v>36798</v>
      </c>
      <c r="I1317" s="1">
        <v>38687</v>
      </c>
      <c r="J1317" t="s">
        <v>97</v>
      </c>
      <c r="K1317" t="s">
        <v>98</v>
      </c>
      <c r="L1317" t="s">
        <v>57</v>
      </c>
      <c r="N1317" t="s">
        <v>99</v>
      </c>
      <c r="O1317" s="2">
        <v>230764</v>
      </c>
      <c r="P1317">
        <v>4.0377999999999998</v>
      </c>
      <c r="Q1317">
        <v>3.2824</v>
      </c>
      <c r="R1317">
        <v>0.60268999999999995</v>
      </c>
      <c r="S1317" s="4">
        <v>29435.02</v>
      </c>
      <c r="U1317" t="s">
        <v>101</v>
      </c>
      <c r="V1317" t="s">
        <v>56</v>
      </c>
    </row>
    <row r="1318" spans="1:22" x14ac:dyDescent="0.25">
      <c r="A1318" t="s">
        <v>47</v>
      </c>
      <c r="B1318" t="s">
        <v>48</v>
      </c>
      <c r="C1318" s="3" t="s">
        <v>178</v>
      </c>
      <c r="D1318" t="s">
        <v>96</v>
      </c>
      <c r="E1318" t="s">
        <v>113</v>
      </c>
      <c r="F1318" s="1">
        <v>36879</v>
      </c>
      <c r="I1318" s="1">
        <v>38687</v>
      </c>
      <c r="J1318" t="s">
        <v>97</v>
      </c>
      <c r="K1318" t="s">
        <v>98</v>
      </c>
      <c r="L1318" t="s">
        <v>52</v>
      </c>
      <c r="N1318" t="s">
        <v>99</v>
      </c>
      <c r="O1318" s="2">
        <v>-230764</v>
      </c>
      <c r="P1318">
        <v>4.0377999999999998</v>
      </c>
      <c r="Q1318">
        <v>3.2824</v>
      </c>
      <c r="R1318">
        <v>0.60268999999999995</v>
      </c>
      <c r="S1318" s="4">
        <v>-29435.02</v>
      </c>
      <c r="U1318" t="s">
        <v>101</v>
      </c>
      <c r="V1318" t="s">
        <v>56</v>
      </c>
    </row>
    <row r="1319" spans="1:22" x14ac:dyDescent="0.25">
      <c r="A1319" t="s">
        <v>47</v>
      </c>
      <c r="B1319" t="s">
        <v>48</v>
      </c>
      <c r="C1319" s="3" t="s">
        <v>178</v>
      </c>
      <c r="D1319" t="s">
        <v>96</v>
      </c>
      <c r="E1319" t="s">
        <v>110</v>
      </c>
      <c r="F1319" s="1">
        <v>36879</v>
      </c>
      <c r="I1319" s="1">
        <v>38687</v>
      </c>
      <c r="J1319" t="s">
        <v>97</v>
      </c>
      <c r="K1319" t="s">
        <v>119</v>
      </c>
      <c r="L1319" t="s">
        <v>52</v>
      </c>
      <c r="N1319" t="s">
        <v>99</v>
      </c>
      <c r="O1319" s="2">
        <v>-1004865</v>
      </c>
      <c r="P1319">
        <v>3.7343999999999999</v>
      </c>
      <c r="Q1319">
        <v>3.5828000000000002</v>
      </c>
      <c r="R1319">
        <v>0.2757</v>
      </c>
      <c r="S1319" s="4">
        <v>104073.03</v>
      </c>
      <c r="U1319" t="s">
        <v>101</v>
      </c>
      <c r="V1319" t="s">
        <v>56</v>
      </c>
    </row>
    <row r="1320" spans="1:22" x14ac:dyDescent="0.25">
      <c r="A1320" t="s">
        <v>47</v>
      </c>
      <c r="B1320" t="s">
        <v>48</v>
      </c>
      <c r="C1320" s="3" t="s">
        <v>178</v>
      </c>
      <c r="D1320" t="s">
        <v>96</v>
      </c>
      <c r="E1320" t="s">
        <v>102</v>
      </c>
      <c r="F1320" s="1">
        <v>36798</v>
      </c>
      <c r="I1320" s="1">
        <v>38687</v>
      </c>
      <c r="J1320" t="s">
        <v>97</v>
      </c>
      <c r="K1320" t="s">
        <v>107</v>
      </c>
      <c r="L1320" t="s">
        <v>57</v>
      </c>
      <c r="N1320" t="s">
        <v>99</v>
      </c>
      <c r="O1320" s="2">
        <v>-230764</v>
      </c>
      <c r="P1320">
        <v>4.0377999999999998</v>
      </c>
      <c r="Q1320">
        <v>3.2824</v>
      </c>
      <c r="R1320">
        <v>0.60268999999999995</v>
      </c>
      <c r="S1320" s="4">
        <v>0</v>
      </c>
      <c r="U1320" t="s">
        <v>101</v>
      </c>
      <c r="V1320" t="s">
        <v>56</v>
      </c>
    </row>
    <row r="1321" spans="1:22" x14ac:dyDescent="0.25">
      <c r="A1321" t="s">
        <v>47</v>
      </c>
      <c r="B1321" t="s">
        <v>48</v>
      </c>
      <c r="C1321" s="3" t="s">
        <v>178</v>
      </c>
      <c r="D1321" t="s">
        <v>96</v>
      </c>
      <c r="E1321" t="s">
        <v>104</v>
      </c>
      <c r="F1321" s="1">
        <v>36798</v>
      </c>
      <c r="I1321" s="1">
        <v>38687</v>
      </c>
      <c r="J1321" t="s">
        <v>97</v>
      </c>
      <c r="K1321" t="s">
        <v>98</v>
      </c>
      <c r="L1321" t="s">
        <v>57</v>
      </c>
      <c r="N1321" t="s">
        <v>99</v>
      </c>
      <c r="O1321" s="2">
        <v>103323</v>
      </c>
      <c r="P1321">
        <v>4.0377999999999998</v>
      </c>
      <c r="Q1321">
        <v>3.2824</v>
      </c>
      <c r="R1321">
        <v>0.60268999999999995</v>
      </c>
      <c r="S1321" s="4">
        <v>13179.33</v>
      </c>
      <c r="U1321" t="s">
        <v>101</v>
      </c>
      <c r="V1321" t="s">
        <v>56</v>
      </c>
    </row>
    <row r="1322" spans="1:22" x14ac:dyDescent="0.25">
      <c r="A1322" t="s">
        <v>47</v>
      </c>
      <c r="B1322" t="s">
        <v>48</v>
      </c>
      <c r="C1322" s="3" t="s">
        <v>178</v>
      </c>
      <c r="D1322" t="s">
        <v>96</v>
      </c>
      <c r="E1322" t="s">
        <v>100</v>
      </c>
      <c r="F1322" s="1">
        <v>36879</v>
      </c>
      <c r="I1322" s="1">
        <v>38687</v>
      </c>
      <c r="J1322" t="s">
        <v>97</v>
      </c>
      <c r="K1322" t="s">
        <v>98</v>
      </c>
      <c r="L1322" t="s">
        <v>52</v>
      </c>
      <c r="N1322" t="s">
        <v>99</v>
      </c>
      <c r="O1322" s="2">
        <v>-103323</v>
      </c>
      <c r="P1322">
        <v>4.0377999999999998</v>
      </c>
      <c r="Q1322">
        <v>3.2824</v>
      </c>
      <c r="R1322">
        <v>0.60268999999999995</v>
      </c>
      <c r="S1322" s="4">
        <v>-13179.33</v>
      </c>
      <c r="U1322" t="s">
        <v>101</v>
      </c>
      <c r="V1322" t="s">
        <v>56</v>
      </c>
    </row>
    <row r="1323" spans="1:22" x14ac:dyDescent="0.25">
      <c r="A1323" t="s">
        <v>47</v>
      </c>
      <c r="B1323" t="s">
        <v>48</v>
      </c>
      <c r="C1323" s="3" t="s">
        <v>178</v>
      </c>
      <c r="D1323" t="s">
        <v>96</v>
      </c>
      <c r="E1323" t="s">
        <v>117</v>
      </c>
      <c r="F1323" s="1">
        <v>36879</v>
      </c>
      <c r="I1323" s="1">
        <v>38718</v>
      </c>
      <c r="J1323" t="s">
        <v>97</v>
      </c>
      <c r="K1323" t="s">
        <v>116</v>
      </c>
      <c r="L1323" t="s">
        <v>52</v>
      </c>
      <c r="N1323" t="s">
        <v>99</v>
      </c>
      <c r="O1323" s="2">
        <v>-538129</v>
      </c>
      <c r="P1323">
        <v>3.9239999999999999</v>
      </c>
      <c r="Q1323">
        <v>3.3296999999999999</v>
      </c>
      <c r="R1323">
        <v>0.59633000000000003</v>
      </c>
      <c r="S1323" s="4">
        <v>899.79</v>
      </c>
      <c r="U1323" t="s">
        <v>101</v>
      </c>
      <c r="V1323" t="s">
        <v>56</v>
      </c>
    </row>
    <row r="1324" spans="1:22" x14ac:dyDescent="0.25">
      <c r="A1324" t="s">
        <v>47</v>
      </c>
      <c r="B1324" t="s">
        <v>48</v>
      </c>
      <c r="C1324" s="3" t="s">
        <v>178</v>
      </c>
      <c r="D1324" t="s">
        <v>96</v>
      </c>
      <c r="E1324" t="s">
        <v>108</v>
      </c>
      <c r="F1324" s="1">
        <v>36798</v>
      </c>
      <c r="I1324" s="1">
        <v>38718</v>
      </c>
      <c r="J1324" t="s">
        <v>97</v>
      </c>
      <c r="K1324" t="s">
        <v>116</v>
      </c>
      <c r="L1324" t="s">
        <v>57</v>
      </c>
      <c r="N1324" t="s">
        <v>99</v>
      </c>
      <c r="O1324" s="2">
        <v>538129</v>
      </c>
      <c r="P1324">
        <v>3.9239999999999999</v>
      </c>
      <c r="Q1324">
        <v>3.3296999999999999</v>
      </c>
      <c r="R1324">
        <v>0.59633000000000003</v>
      </c>
      <c r="S1324" s="4">
        <v>-899.79</v>
      </c>
      <c r="U1324" t="s">
        <v>101</v>
      </c>
      <c r="V1324" t="s">
        <v>56</v>
      </c>
    </row>
    <row r="1325" spans="1:22" x14ac:dyDescent="0.25">
      <c r="A1325" t="s">
        <v>47</v>
      </c>
      <c r="B1325" t="s">
        <v>48</v>
      </c>
      <c r="C1325" s="3" t="s">
        <v>178</v>
      </c>
      <c r="D1325" t="s">
        <v>96</v>
      </c>
      <c r="E1325" t="s">
        <v>106</v>
      </c>
      <c r="F1325" s="1">
        <v>36798</v>
      </c>
      <c r="I1325" s="1">
        <v>38718</v>
      </c>
      <c r="J1325" t="s">
        <v>97</v>
      </c>
      <c r="K1325" t="s">
        <v>119</v>
      </c>
      <c r="L1325" t="s">
        <v>57</v>
      </c>
      <c r="N1325" t="s">
        <v>99</v>
      </c>
      <c r="O1325" s="2">
        <v>1004865</v>
      </c>
      <c r="P1325">
        <v>3.7818000000000001</v>
      </c>
      <c r="Q1325">
        <v>3.6301000000000001</v>
      </c>
      <c r="R1325">
        <v>0.27572000000000002</v>
      </c>
      <c r="S1325" s="4">
        <v>-103579.35</v>
      </c>
      <c r="U1325" t="s">
        <v>101</v>
      </c>
      <c r="V1325" t="s">
        <v>56</v>
      </c>
    </row>
    <row r="1326" spans="1:22" x14ac:dyDescent="0.25">
      <c r="A1326" t="s">
        <v>47</v>
      </c>
      <c r="B1326" t="s">
        <v>48</v>
      </c>
      <c r="C1326" s="3" t="s">
        <v>178</v>
      </c>
      <c r="D1326" t="s">
        <v>96</v>
      </c>
      <c r="E1326" t="s">
        <v>112</v>
      </c>
      <c r="F1326" s="1">
        <v>36879</v>
      </c>
      <c r="I1326" s="1">
        <v>38718</v>
      </c>
      <c r="J1326" t="s">
        <v>97</v>
      </c>
      <c r="K1326" t="s">
        <v>98</v>
      </c>
      <c r="L1326" t="s">
        <v>52</v>
      </c>
      <c r="N1326" t="s">
        <v>99</v>
      </c>
      <c r="O1326" s="2">
        <v>-496899</v>
      </c>
      <c r="P1326">
        <v>4.0852000000000004</v>
      </c>
      <c r="Q1326">
        <v>3.3296999999999999</v>
      </c>
      <c r="R1326">
        <v>0.64120999999999995</v>
      </c>
      <c r="S1326" s="4">
        <v>-47193.120000000003</v>
      </c>
      <c r="U1326" t="s">
        <v>101</v>
      </c>
      <c r="V1326" t="s">
        <v>56</v>
      </c>
    </row>
    <row r="1327" spans="1:22" x14ac:dyDescent="0.25">
      <c r="A1327" t="s">
        <v>47</v>
      </c>
      <c r="B1327" t="s">
        <v>48</v>
      </c>
      <c r="C1327" s="3" t="s">
        <v>178</v>
      </c>
      <c r="D1327" t="s">
        <v>96</v>
      </c>
      <c r="E1327" t="s">
        <v>111</v>
      </c>
      <c r="F1327" s="1">
        <v>36798</v>
      </c>
      <c r="I1327" s="1">
        <v>38718</v>
      </c>
      <c r="J1327" t="s">
        <v>97</v>
      </c>
      <c r="K1327" t="s">
        <v>98</v>
      </c>
      <c r="L1327" t="s">
        <v>57</v>
      </c>
      <c r="N1327" t="s">
        <v>99</v>
      </c>
      <c r="O1327" s="2">
        <v>384648</v>
      </c>
      <c r="P1327">
        <v>4.0852000000000004</v>
      </c>
      <c r="Q1327">
        <v>3.3296999999999999</v>
      </c>
      <c r="R1327">
        <v>0.59633000000000003</v>
      </c>
      <c r="S1327" s="4">
        <v>50880.71</v>
      </c>
      <c r="U1327" t="s">
        <v>101</v>
      </c>
      <c r="V1327" t="s">
        <v>56</v>
      </c>
    </row>
    <row r="1328" spans="1:22" x14ac:dyDescent="0.25">
      <c r="A1328" t="s">
        <v>47</v>
      </c>
      <c r="B1328" t="s">
        <v>48</v>
      </c>
      <c r="C1328" s="3" t="s">
        <v>178</v>
      </c>
      <c r="D1328" t="s">
        <v>96</v>
      </c>
      <c r="E1328" t="s">
        <v>103</v>
      </c>
      <c r="F1328" s="1">
        <v>36879</v>
      </c>
      <c r="I1328" s="1">
        <v>38718</v>
      </c>
      <c r="J1328" t="s">
        <v>97</v>
      </c>
      <c r="K1328" t="s">
        <v>98</v>
      </c>
      <c r="L1328" t="s">
        <v>52</v>
      </c>
      <c r="N1328" t="s">
        <v>99</v>
      </c>
      <c r="O1328" s="2">
        <v>-384648</v>
      </c>
      <c r="P1328">
        <v>4.0852000000000004</v>
      </c>
      <c r="Q1328">
        <v>3.3296999999999999</v>
      </c>
      <c r="R1328">
        <v>0.59633000000000003</v>
      </c>
      <c r="S1328" s="4">
        <v>-50880.71</v>
      </c>
      <c r="U1328" t="s">
        <v>101</v>
      </c>
      <c r="V1328" t="s">
        <v>56</v>
      </c>
    </row>
    <row r="1329" spans="1:22" x14ac:dyDescent="0.25">
      <c r="A1329" t="s">
        <v>47</v>
      </c>
      <c r="B1329" t="s">
        <v>48</v>
      </c>
      <c r="C1329" s="3" t="s">
        <v>178</v>
      </c>
      <c r="D1329" t="s">
        <v>96</v>
      </c>
      <c r="E1329" t="s">
        <v>109</v>
      </c>
      <c r="F1329" s="1">
        <v>36798</v>
      </c>
      <c r="I1329" s="1">
        <v>38718</v>
      </c>
      <c r="J1329" t="s">
        <v>97</v>
      </c>
      <c r="K1329" t="s">
        <v>98</v>
      </c>
      <c r="L1329" t="s">
        <v>57</v>
      </c>
      <c r="N1329" t="s">
        <v>99</v>
      </c>
      <c r="O1329" s="2">
        <v>496899</v>
      </c>
      <c r="P1329">
        <v>4.0852000000000004</v>
      </c>
      <c r="Q1329">
        <v>3.3296999999999999</v>
      </c>
      <c r="R1329">
        <v>0.64120999999999995</v>
      </c>
      <c r="S1329" s="4">
        <v>47193.120000000003</v>
      </c>
      <c r="U1329" t="s">
        <v>101</v>
      </c>
      <c r="V1329" t="s">
        <v>56</v>
      </c>
    </row>
    <row r="1330" spans="1:22" x14ac:dyDescent="0.25">
      <c r="A1330" t="s">
        <v>47</v>
      </c>
      <c r="B1330" t="s">
        <v>48</v>
      </c>
      <c r="C1330" s="3" t="s">
        <v>178</v>
      </c>
      <c r="D1330" t="s">
        <v>96</v>
      </c>
      <c r="E1330" t="s">
        <v>110</v>
      </c>
      <c r="F1330" s="1">
        <v>36879</v>
      </c>
      <c r="I1330" s="1">
        <v>38718</v>
      </c>
      <c r="J1330" t="s">
        <v>97</v>
      </c>
      <c r="K1330" t="s">
        <v>105</v>
      </c>
      <c r="L1330" t="s">
        <v>52</v>
      </c>
      <c r="N1330" t="s">
        <v>99</v>
      </c>
      <c r="O1330" s="2">
        <v>1004865</v>
      </c>
      <c r="P1330">
        <v>3.7818000000000001</v>
      </c>
      <c r="Q1330">
        <v>3.6301000000000001</v>
      </c>
      <c r="R1330">
        <v>0.27572000000000002</v>
      </c>
      <c r="S1330" s="4">
        <v>0</v>
      </c>
      <c r="U1330" t="s">
        <v>101</v>
      </c>
      <c r="V1330" t="s">
        <v>56</v>
      </c>
    </row>
    <row r="1331" spans="1:22" x14ac:dyDescent="0.25">
      <c r="A1331" t="s">
        <v>47</v>
      </c>
      <c r="B1331" t="s">
        <v>48</v>
      </c>
      <c r="C1331" s="3" t="s">
        <v>178</v>
      </c>
      <c r="D1331" t="s">
        <v>96</v>
      </c>
      <c r="E1331" t="s">
        <v>108</v>
      </c>
      <c r="F1331" s="1">
        <v>36798</v>
      </c>
      <c r="I1331" s="1">
        <v>38718</v>
      </c>
      <c r="J1331" t="s">
        <v>97</v>
      </c>
      <c r="K1331" t="s">
        <v>107</v>
      </c>
      <c r="L1331" t="s">
        <v>57</v>
      </c>
      <c r="N1331" t="s">
        <v>99</v>
      </c>
      <c r="O1331" s="2">
        <v>-538129</v>
      </c>
      <c r="P1331">
        <v>3.9239999999999999</v>
      </c>
      <c r="Q1331">
        <v>3.3296999999999999</v>
      </c>
      <c r="R1331">
        <v>0.59633000000000003</v>
      </c>
      <c r="S1331" s="4">
        <v>0</v>
      </c>
      <c r="U1331" t="s">
        <v>101</v>
      </c>
      <c r="V1331" t="s">
        <v>56</v>
      </c>
    </row>
    <row r="1332" spans="1:22" x14ac:dyDescent="0.25">
      <c r="A1332" t="s">
        <v>47</v>
      </c>
      <c r="B1332" t="s">
        <v>48</v>
      </c>
      <c r="C1332" s="3" t="s">
        <v>178</v>
      </c>
      <c r="D1332" t="s">
        <v>96</v>
      </c>
      <c r="E1332" t="s">
        <v>106</v>
      </c>
      <c r="F1332" s="1">
        <v>36798</v>
      </c>
      <c r="I1332" s="1">
        <v>38718</v>
      </c>
      <c r="J1332" t="s">
        <v>97</v>
      </c>
      <c r="K1332" t="s">
        <v>105</v>
      </c>
      <c r="L1332" t="s">
        <v>57</v>
      </c>
      <c r="N1332" t="s">
        <v>99</v>
      </c>
      <c r="O1332" s="2">
        <v>-1004865</v>
      </c>
      <c r="P1332">
        <v>3.7818000000000001</v>
      </c>
      <c r="Q1332">
        <v>3.6301000000000001</v>
      </c>
      <c r="R1332">
        <v>0.27572000000000002</v>
      </c>
      <c r="S1332" s="4">
        <v>0</v>
      </c>
      <c r="U1332" t="s">
        <v>101</v>
      </c>
      <c r="V1332" t="s">
        <v>56</v>
      </c>
    </row>
    <row r="1333" spans="1:22" x14ac:dyDescent="0.25">
      <c r="A1333" t="s">
        <v>47</v>
      </c>
      <c r="B1333" t="s">
        <v>48</v>
      </c>
      <c r="C1333" s="3" t="s">
        <v>178</v>
      </c>
      <c r="D1333" t="s">
        <v>96</v>
      </c>
      <c r="E1333" t="s">
        <v>112</v>
      </c>
      <c r="F1333" s="1">
        <v>36879</v>
      </c>
      <c r="I1333" s="1">
        <v>38718</v>
      </c>
      <c r="J1333" t="s">
        <v>97</v>
      </c>
      <c r="K1333" t="s">
        <v>107</v>
      </c>
      <c r="L1333" t="s">
        <v>52</v>
      </c>
      <c r="N1333" t="s">
        <v>99</v>
      </c>
      <c r="O1333" s="2">
        <v>496899</v>
      </c>
      <c r="P1333">
        <v>4.0852000000000004</v>
      </c>
      <c r="Q1333">
        <v>3.3296999999999999</v>
      </c>
      <c r="R1333">
        <v>0.64120999999999995</v>
      </c>
      <c r="S1333" s="4">
        <v>0</v>
      </c>
      <c r="U1333" t="s">
        <v>101</v>
      </c>
      <c r="V1333" t="s">
        <v>56</v>
      </c>
    </row>
    <row r="1334" spans="1:22" x14ac:dyDescent="0.25">
      <c r="A1334" t="s">
        <v>47</v>
      </c>
      <c r="B1334" t="s">
        <v>48</v>
      </c>
      <c r="C1334" s="3" t="s">
        <v>178</v>
      </c>
      <c r="D1334" t="s">
        <v>96</v>
      </c>
      <c r="E1334" t="s">
        <v>117</v>
      </c>
      <c r="F1334" s="1">
        <v>36879</v>
      </c>
      <c r="I1334" s="1">
        <v>38718</v>
      </c>
      <c r="J1334" t="s">
        <v>97</v>
      </c>
      <c r="K1334" t="s">
        <v>107</v>
      </c>
      <c r="L1334" t="s">
        <v>52</v>
      </c>
      <c r="N1334" t="s">
        <v>99</v>
      </c>
      <c r="O1334" s="2">
        <v>538129</v>
      </c>
      <c r="P1334">
        <v>3.9239999999999999</v>
      </c>
      <c r="Q1334">
        <v>3.3296999999999999</v>
      </c>
      <c r="R1334">
        <v>0.59633000000000003</v>
      </c>
      <c r="S1334" s="4">
        <v>0</v>
      </c>
      <c r="U1334" t="s">
        <v>101</v>
      </c>
      <c r="V1334" t="s">
        <v>56</v>
      </c>
    </row>
    <row r="1335" spans="1:22" x14ac:dyDescent="0.25">
      <c r="A1335" t="s">
        <v>47</v>
      </c>
      <c r="B1335" t="s">
        <v>48</v>
      </c>
      <c r="C1335" s="3" t="s">
        <v>178</v>
      </c>
      <c r="D1335" t="s">
        <v>96</v>
      </c>
      <c r="E1335" t="s">
        <v>111</v>
      </c>
      <c r="F1335" s="1">
        <v>36798</v>
      </c>
      <c r="I1335" s="1">
        <v>38718</v>
      </c>
      <c r="J1335" t="s">
        <v>97</v>
      </c>
      <c r="K1335" t="s">
        <v>107</v>
      </c>
      <c r="L1335" t="s">
        <v>57</v>
      </c>
      <c r="N1335" t="s">
        <v>99</v>
      </c>
      <c r="O1335" s="2">
        <v>-384648</v>
      </c>
      <c r="P1335">
        <v>4.0852000000000004</v>
      </c>
      <c r="Q1335">
        <v>3.3296999999999999</v>
      </c>
      <c r="R1335">
        <v>0.59633000000000003</v>
      </c>
      <c r="S1335" s="4">
        <v>0</v>
      </c>
      <c r="U1335" t="s">
        <v>101</v>
      </c>
      <c r="V1335" t="s">
        <v>56</v>
      </c>
    </row>
    <row r="1336" spans="1:22" x14ac:dyDescent="0.25">
      <c r="A1336" t="s">
        <v>47</v>
      </c>
      <c r="B1336" t="s">
        <v>48</v>
      </c>
      <c r="C1336" s="3" t="s">
        <v>178</v>
      </c>
      <c r="D1336" t="s">
        <v>96</v>
      </c>
      <c r="E1336" t="s">
        <v>103</v>
      </c>
      <c r="F1336" s="1">
        <v>36879</v>
      </c>
      <c r="I1336" s="1">
        <v>38718</v>
      </c>
      <c r="J1336" t="s">
        <v>97</v>
      </c>
      <c r="K1336" t="s">
        <v>107</v>
      </c>
      <c r="L1336" t="s">
        <v>52</v>
      </c>
      <c r="N1336" t="s">
        <v>99</v>
      </c>
      <c r="O1336" s="2">
        <v>384648</v>
      </c>
      <c r="P1336">
        <v>4.0852000000000004</v>
      </c>
      <c r="Q1336">
        <v>3.3296999999999999</v>
      </c>
      <c r="R1336">
        <v>0.59633000000000003</v>
      </c>
      <c r="S1336" s="4">
        <v>0</v>
      </c>
      <c r="U1336" t="s">
        <v>101</v>
      </c>
      <c r="V1336" t="s">
        <v>56</v>
      </c>
    </row>
    <row r="1337" spans="1:22" x14ac:dyDescent="0.25">
      <c r="A1337" t="s">
        <v>47</v>
      </c>
      <c r="B1337" t="s">
        <v>48</v>
      </c>
      <c r="C1337" s="3" t="s">
        <v>178</v>
      </c>
      <c r="D1337" t="s">
        <v>96</v>
      </c>
      <c r="E1337" t="s">
        <v>109</v>
      </c>
      <c r="F1337" s="1">
        <v>36798</v>
      </c>
      <c r="I1337" s="1">
        <v>38718</v>
      </c>
      <c r="J1337" t="s">
        <v>97</v>
      </c>
      <c r="K1337" t="s">
        <v>107</v>
      </c>
      <c r="L1337" t="s">
        <v>57</v>
      </c>
      <c r="N1337" t="s">
        <v>99</v>
      </c>
      <c r="O1337" s="2">
        <v>-496899</v>
      </c>
      <c r="P1337">
        <v>4.0852000000000004</v>
      </c>
      <c r="Q1337">
        <v>3.3296999999999999</v>
      </c>
      <c r="R1337">
        <v>0.64120999999999995</v>
      </c>
      <c r="S1337" s="4">
        <v>0</v>
      </c>
      <c r="U1337" t="s">
        <v>101</v>
      </c>
      <c r="V1337" t="s">
        <v>56</v>
      </c>
    </row>
    <row r="1338" spans="1:22" x14ac:dyDescent="0.25">
      <c r="A1338" t="s">
        <v>47</v>
      </c>
      <c r="B1338" t="s">
        <v>48</v>
      </c>
      <c r="C1338" s="3" t="s">
        <v>178</v>
      </c>
      <c r="D1338" t="s">
        <v>96</v>
      </c>
      <c r="E1338" t="s">
        <v>113</v>
      </c>
      <c r="F1338" s="1">
        <v>36879</v>
      </c>
      <c r="I1338" s="1">
        <v>38718</v>
      </c>
      <c r="J1338" t="s">
        <v>97</v>
      </c>
      <c r="K1338" t="s">
        <v>107</v>
      </c>
      <c r="L1338" t="s">
        <v>52</v>
      </c>
      <c r="N1338" t="s">
        <v>99</v>
      </c>
      <c r="O1338" s="2">
        <v>230764</v>
      </c>
      <c r="P1338">
        <v>4.0852000000000004</v>
      </c>
      <c r="Q1338">
        <v>3.3296999999999999</v>
      </c>
      <c r="R1338">
        <v>0.60274000000000005</v>
      </c>
      <c r="S1338" s="4">
        <v>0</v>
      </c>
      <c r="U1338" t="s">
        <v>101</v>
      </c>
      <c r="V1338" t="s">
        <v>56</v>
      </c>
    </row>
    <row r="1339" spans="1:22" x14ac:dyDescent="0.25">
      <c r="A1339" t="s">
        <v>47</v>
      </c>
      <c r="B1339" t="s">
        <v>48</v>
      </c>
      <c r="C1339" s="3" t="s">
        <v>178</v>
      </c>
      <c r="D1339" t="s">
        <v>96</v>
      </c>
      <c r="E1339" t="s">
        <v>104</v>
      </c>
      <c r="F1339" s="1">
        <v>36798</v>
      </c>
      <c r="I1339" s="1">
        <v>38718</v>
      </c>
      <c r="J1339" t="s">
        <v>97</v>
      </c>
      <c r="K1339" t="s">
        <v>107</v>
      </c>
      <c r="L1339" t="s">
        <v>57</v>
      </c>
      <c r="N1339" t="s">
        <v>99</v>
      </c>
      <c r="O1339" s="2">
        <v>-103323</v>
      </c>
      <c r="P1339">
        <v>4.0852000000000004</v>
      </c>
      <c r="Q1339">
        <v>3.3296999999999999</v>
      </c>
      <c r="R1339">
        <v>0.60274000000000005</v>
      </c>
      <c r="S1339" s="4">
        <v>0</v>
      </c>
      <c r="U1339" t="s">
        <v>101</v>
      </c>
      <c r="V1339" t="s">
        <v>56</v>
      </c>
    </row>
    <row r="1340" spans="1:22" x14ac:dyDescent="0.25">
      <c r="A1340" t="s">
        <v>47</v>
      </c>
      <c r="B1340" t="s">
        <v>48</v>
      </c>
      <c r="C1340" s="3" t="s">
        <v>178</v>
      </c>
      <c r="D1340" t="s">
        <v>96</v>
      </c>
      <c r="E1340" t="s">
        <v>100</v>
      </c>
      <c r="F1340" s="1">
        <v>36879</v>
      </c>
      <c r="I1340" s="1">
        <v>38718</v>
      </c>
      <c r="J1340" t="s">
        <v>97</v>
      </c>
      <c r="K1340" t="s">
        <v>107</v>
      </c>
      <c r="L1340" t="s">
        <v>52</v>
      </c>
      <c r="N1340" t="s">
        <v>99</v>
      </c>
      <c r="O1340" s="2">
        <v>103323</v>
      </c>
      <c r="P1340">
        <v>4.0852000000000004</v>
      </c>
      <c r="Q1340">
        <v>3.3296999999999999</v>
      </c>
      <c r="R1340">
        <v>0.60274000000000005</v>
      </c>
      <c r="S1340" s="4">
        <v>0</v>
      </c>
      <c r="U1340" t="s">
        <v>101</v>
      </c>
      <c r="V1340" t="s">
        <v>56</v>
      </c>
    </row>
    <row r="1341" spans="1:22" x14ac:dyDescent="0.25">
      <c r="A1341" t="s">
        <v>47</v>
      </c>
      <c r="B1341" t="s">
        <v>48</v>
      </c>
      <c r="C1341" s="3" t="s">
        <v>178</v>
      </c>
      <c r="D1341" t="s">
        <v>96</v>
      </c>
      <c r="E1341" t="s">
        <v>102</v>
      </c>
      <c r="F1341" s="1">
        <v>36798</v>
      </c>
      <c r="I1341" s="1">
        <v>38718</v>
      </c>
      <c r="J1341" t="s">
        <v>97</v>
      </c>
      <c r="K1341" t="s">
        <v>98</v>
      </c>
      <c r="L1341" t="s">
        <v>57</v>
      </c>
      <c r="N1341" t="s">
        <v>99</v>
      </c>
      <c r="O1341" s="2">
        <v>230764</v>
      </c>
      <c r="P1341">
        <v>4.0852000000000004</v>
      </c>
      <c r="Q1341">
        <v>3.3296999999999999</v>
      </c>
      <c r="R1341">
        <v>0.60274000000000005</v>
      </c>
      <c r="S1341" s="4">
        <v>29295.39</v>
      </c>
      <c r="U1341" t="s">
        <v>101</v>
      </c>
      <c r="V1341" t="s">
        <v>56</v>
      </c>
    </row>
    <row r="1342" spans="1:22" x14ac:dyDescent="0.25">
      <c r="A1342" t="s">
        <v>47</v>
      </c>
      <c r="B1342" t="s">
        <v>48</v>
      </c>
      <c r="C1342" s="3" t="s">
        <v>178</v>
      </c>
      <c r="D1342" t="s">
        <v>96</v>
      </c>
      <c r="E1342" t="s">
        <v>113</v>
      </c>
      <c r="F1342" s="1">
        <v>36879</v>
      </c>
      <c r="I1342" s="1">
        <v>38718</v>
      </c>
      <c r="J1342" t="s">
        <v>97</v>
      </c>
      <c r="K1342" t="s">
        <v>98</v>
      </c>
      <c r="L1342" t="s">
        <v>52</v>
      </c>
      <c r="N1342" t="s">
        <v>99</v>
      </c>
      <c r="O1342" s="2">
        <v>-230764</v>
      </c>
      <c r="P1342">
        <v>4.0852000000000004</v>
      </c>
      <c r="Q1342">
        <v>3.3296999999999999</v>
      </c>
      <c r="R1342">
        <v>0.60274000000000005</v>
      </c>
      <c r="S1342" s="4">
        <v>-29295.39</v>
      </c>
      <c r="U1342" t="s">
        <v>101</v>
      </c>
      <c r="V1342" t="s">
        <v>56</v>
      </c>
    </row>
    <row r="1343" spans="1:22" x14ac:dyDescent="0.25">
      <c r="A1343" t="s">
        <v>47</v>
      </c>
      <c r="B1343" t="s">
        <v>48</v>
      </c>
      <c r="C1343" s="3" t="s">
        <v>178</v>
      </c>
      <c r="D1343" t="s">
        <v>96</v>
      </c>
      <c r="E1343" t="s">
        <v>110</v>
      </c>
      <c r="F1343" s="1">
        <v>36879</v>
      </c>
      <c r="I1343" s="1">
        <v>38718</v>
      </c>
      <c r="J1343" t="s">
        <v>97</v>
      </c>
      <c r="K1343" t="s">
        <v>119</v>
      </c>
      <c r="L1343" t="s">
        <v>52</v>
      </c>
      <c r="N1343" t="s">
        <v>99</v>
      </c>
      <c r="O1343" s="2">
        <v>-1004865</v>
      </c>
      <c r="P1343">
        <v>3.7818000000000001</v>
      </c>
      <c r="Q1343">
        <v>3.6301000000000001</v>
      </c>
      <c r="R1343">
        <v>0.27572000000000002</v>
      </c>
      <c r="S1343" s="4">
        <v>103579.35</v>
      </c>
      <c r="U1343" t="s">
        <v>101</v>
      </c>
      <c r="V1343" t="s">
        <v>56</v>
      </c>
    </row>
    <row r="1344" spans="1:22" x14ac:dyDescent="0.25">
      <c r="A1344" t="s">
        <v>47</v>
      </c>
      <c r="B1344" t="s">
        <v>48</v>
      </c>
      <c r="C1344" s="3" t="s">
        <v>178</v>
      </c>
      <c r="D1344" t="s">
        <v>96</v>
      </c>
      <c r="E1344" t="s">
        <v>102</v>
      </c>
      <c r="F1344" s="1">
        <v>36798</v>
      </c>
      <c r="I1344" s="1">
        <v>38718</v>
      </c>
      <c r="J1344" t="s">
        <v>97</v>
      </c>
      <c r="K1344" t="s">
        <v>107</v>
      </c>
      <c r="L1344" t="s">
        <v>57</v>
      </c>
      <c r="N1344" t="s">
        <v>99</v>
      </c>
      <c r="O1344" s="2">
        <v>-230764</v>
      </c>
      <c r="P1344">
        <v>4.0852000000000004</v>
      </c>
      <c r="Q1344">
        <v>3.3296999999999999</v>
      </c>
      <c r="R1344">
        <v>0.60274000000000005</v>
      </c>
      <c r="S1344" s="4">
        <v>0</v>
      </c>
      <c r="U1344" t="s">
        <v>101</v>
      </c>
      <c r="V1344" t="s">
        <v>56</v>
      </c>
    </row>
    <row r="1345" spans="1:22" x14ac:dyDescent="0.25">
      <c r="A1345" t="s">
        <v>47</v>
      </c>
      <c r="B1345" t="s">
        <v>48</v>
      </c>
      <c r="C1345" s="3" t="s">
        <v>178</v>
      </c>
      <c r="D1345" t="s">
        <v>96</v>
      </c>
      <c r="E1345" t="s">
        <v>104</v>
      </c>
      <c r="F1345" s="1">
        <v>36798</v>
      </c>
      <c r="I1345" s="1">
        <v>38718</v>
      </c>
      <c r="J1345" t="s">
        <v>97</v>
      </c>
      <c r="K1345" t="s">
        <v>98</v>
      </c>
      <c r="L1345" t="s">
        <v>57</v>
      </c>
      <c r="N1345" t="s">
        <v>99</v>
      </c>
      <c r="O1345" s="2">
        <v>103323</v>
      </c>
      <c r="P1345">
        <v>4.0852000000000004</v>
      </c>
      <c r="Q1345">
        <v>3.3296999999999999</v>
      </c>
      <c r="R1345">
        <v>0.60274000000000005</v>
      </c>
      <c r="S1345" s="4">
        <v>13116.81</v>
      </c>
      <c r="U1345" t="s">
        <v>101</v>
      </c>
      <c r="V1345" t="s">
        <v>56</v>
      </c>
    </row>
    <row r="1346" spans="1:22" x14ac:dyDescent="0.25">
      <c r="A1346" t="s">
        <v>47</v>
      </c>
      <c r="B1346" t="s">
        <v>48</v>
      </c>
      <c r="C1346" s="3" t="s">
        <v>178</v>
      </c>
      <c r="D1346" t="s">
        <v>96</v>
      </c>
      <c r="E1346" t="s">
        <v>100</v>
      </c>
      <c r="F1346" s="1">
        <v>36879</v>
      </c>
      <c r="I1346" s="1">
        <v>38718</v>
      </c>
      <c r="J1346" t="s">
        <v>97</v>
      </c>
      <c r="K1346" t="s">
        <v>98</v>
      </c>
      <c r="L1346" t="s">
        <v>52</v>
      </c>
      <c r="N1346" t="s">
        <v>99</v>
      </c>
      <c r="O1346" s="2">
        <v>-103323</v>
      </c>
      <c r="P1346">
        <v>4.0852000000000004</v>
      </c>
      <c r="Q1346">
        <v>3.3296999999999999</v>
      </c>
      <c r="R1346">
        <v>0.60274000000000005</v>
      </c>
      <c r="S1346" s="4">
        <v>-13116.81</v>
      </c>
      <c r="U1346" t="s">
        <v>101</v>
      </c>
      <c r="V1346" t="s">
        <v>56</v>
      </c>
    </row>
    <row r="1347" spans="1:22" x14ac:dyDescent="0.25">
      <c r="A1347" t="s">
        <v>47</v>
      </c>
      <c r="B1347" t="s">
        <v>48</v>
      </c>
      <c r="C1347" s="3" t="s">
        <v>178</v>
      </c>
      <c r="D1347" t="s">
        <v>96</v>
      </c>
      <c r="E1347" t="s">
        <v>117</v>
      </c>
      <c r="F1347" s="1">
        <v>36879</v>
      </c>
      <c r="I1347" s="1">
        <v>38749</v>
      </c>
      <c r="J1347" t="s">
        <v>97</v>
      </c>
      <c r="K1347" t="s">
        <v>116</v>
      </c>
      <c r="L1347" t="s">
        <v>52</v>
      </c>
      <c r="N1347" t="s">
        <v>99</v>
      </c>
      <c r="O1347" s="2">
        <v>-486052</v>
      </c>
      <c r="P1347">
        <v>3.8435000000000001</v>
      </c>
      <c r="Q1347">
        <v>3.2492000000000001</v>
      </c>
      <c r="R1347">
        <v>0.59626000000000001</v>
      </c>
      <c r="S1347" s="4">
        <v>809.05</v>
      </c>
      <c r="U1347" t="s">
        <v>101</v>
      </c>
      <c r="V1347" t="s">
        <v>56</v>
      </c>
    </row>
    <row r="1348" spans="1:22" x14ac:dyDescent="0.25">
      <c r="A1348" t="s">
        <v>47</v>
      </c>
      <c r="B1348" t="s">
        <v>48</v>
      </c>
      <c r="C1348" s="3" t="s">
        <v>178</v>
      </c>
      <c r="D1348" t="s">
        <v>96</v>
      </c>
      <c r="E1348" t="s">
        <v>108</v>
      </c>
      <c r="F1348" s="1">
        <v>36798</v>
      </c>
      <c r="I1348" s="1">
        <v>38749</v>
      </c>
      <c r="J1348" t="s">
        <v>97</v>
      </c>
      <c r="K1348" t="s">
        <v>116</v>
      </c>
      <c r="L1348" t="s">
        <v>57</v>
      </c>
      <c r="N1348" t="s">
        <v>99</v>
      </c>
      <c r="O1348" s="2">
        <v>486052</v>
      </c>
      <c r="P1348">
        <v>3.8435000000000001</v>
      </c>
      <c r="Q1348">
        <v>3.2492000000000001</v>
      </c>
      <c r="R1348">
        <v>0.59626000000000001</v>
      </c>
      <c r="S1348" s="4">
        <v>-809.05</v>
      </c>
      <c r="U1348" t="s">
        <v>101</v>
      </c>
      <c r="V1348" t="s">
        <v>56</v>
      </c>
    </row>
    <row r="1349" spans="1:22" x14ac:dyDescent="0.25">
      <c r="A1349" t="s">
        <v>47</v>
      </c>
      <c r="B1349" t="s">
        <v>48</v>
      </c>
      <c r="C1349" s="3" t="s">
        <v>178</v>
      </c>
      <c r="D1349" t="s">
        <v>96</v>
      </c>
      <c r="E1349" t="s">
        <v>106</v>
      </c>
      <c r="F1349" s="1">
        <v>36798</v>
      </c>
      <c r="I1349" s="1">
        <v>38749</v>
      </c>
      <c r="J1349" t="s">
        <v>97</v>
      </c>
      <c r="K1349" t="s">
        <v>119</v>
      </c>
      <c r="L1349" t="s">
        <v>57</v>
      </c>
      <c r="N1349" t="s">
        <v>99</v>
      </c>
      <c r="O1349" s="2">
        <v>907620</v>
      </c>
      <c r="P1349">
        <v>3.7012999999999998</v>
      </c>
      <c r="Q1349">
        <v>3.5495999999999999</v>
      </c>
      <c r="R1349">
        <v>0.27568999999999999</v>
      </c>
      <c r="S1349" s="4">
        <v>-93134.05</v>
      </c>
      <c r="U1349" t="s">
        <v>101</v>
      </c>
      <c r="V1349" t="s">
        <v>56</v>
      </c>
    </row>
    <row r="1350" spans="1:22" x14ac:dyDescent="0.25">
      <c r="A1350" t="s">
        <v>47</v>
      </c>
      <c r="B1350" t="s">
        <v>48</v>
      </c>
      <c r="C1350" s="3" t="s">
        <v>178</v>
      </c>
      <c r="D1350" t="s">
        <v>96</v>
      </c>
      <c r="E1350" t="s">
        <v>112</v>
      </c>
      <c r="F1350" s="1">
        <v>36879</v>
      </c>
      <c r="I1350" s="1">
        <v>38749</v>
      </c>
      <c r="J1350" t="s">
        <v>97</v>
      </c>
      <c r="K1350" t="s">
        <v>98</v>
      </c>
      <c r="L1350" t="s">
        <v>52</v>
      </c>
      <c r="N1350" t="s">
        <v>99</v>
      </c>
      <c r="O1350" s="2">
        <v>-448812</v>
      </c>
      <c r="P1350">
        <v>4.0045999999999999</v>
      </c>
      <c r="Q1350">
        <v>3.2492000000000001</v>
      </c>
      <c r="R1350">
        <v>0.64114000000000004</v>
      </c>
      <c r="S1350" s="4">
        <v>-42434.01</v>
      </c>
      <c r="U1350" t="s">
        <v>101</v>
      </c>
      <c r="V1350" t="s">
        <v>56</v>
      </c>
    </row>
    <row r="1351" spans="1:22" x14ac:dyDescent="0.25">
      <c r="A1351" t="s">
        <v>47</v>
      </c>
      <c r="B1351" t="s">
        <v>48</v>
      </c>
      <c r="C1351" s="3" t="s">
        <v>178</v>
      </c>
      <c r="D1351" t="s">
        <v>96</v>
      </c>
      <c r="E1351" t="s">
        <v>111</v>
      </c>
      <c r="F1351" s="1">
        <v>36798</v>
      </c>
      <c r="I1351" s="1">
        <v>38749</v>
      </c>
      <c r="J1351" t="s">
        <v>97</v>
      </c>
      <c r="K1351" t="s">
        <v>98</v>
      </c>
      <c r="L1351" t="s">
        <v>57</v>
      </c>
      <c r="N1351" t="s">
        <v>99</v>
      </c>
      <c r="O1351" s="2">
        <v>347424</v>
      </c>
      <c r="P1351">
        <v>4.0045999999999999</v>
      </c>
      <c r="Q1351">
        <v>3.2492000000000001</v>
      </c>
      <c r="R1351">
        <v>0.59626000000000001</v>
      </c>
      <c r="S1351" s="4">
        <v>45749.73</v>
      </c>
      <c r="U1351" t="s">
        <v>101</v>
      </c>
      <c r="V1351" t="s">
        <v>56</v>
      </c>
    </row>
    <row r="1352" spans="1:22" x14ac:dyDescent="0.25">
      <c r="A1352" t="s">
        <v>47</v>
      </c>
      <c r="B1352" t="s">
        <v>48</v>
      </c>
      <c r="C1352" s="3" t="s">
        <v>178</v>
      </c>
      <c r="D1352" t="s">
        <v>96</v>
      </c>
      <c r="E1352" t="s">
        <v>103</v>
      </c>
      <c r="F1352" s="1">
        <v>36879</v>
      </c>
      <c r="I1352" s="1">
        <v>38749</v>
      </c>
      <c r="J1352" t="s">
        <v>97</v>
      </c>
      <c r="K1352" t="s">
        <v>98</v>
      </c>
      <c r="L1352" t="s">
        <v>52</v>
      </c>
      <c r="N1352" t="s">
        <v>99</v>
      </c>
      <c r="O1352" s="2">
        <v>-347424</v>
      </c>
      <c r="P1352">
        <v>4.0045999999999999</v>
      </c>
      <c r="Q1352">
        <v>3.2492000000000001</v>
      </c>
      <c r="R1352">
        <v>0.59626000000000001</v>
      </c>
      <c r="S1352" s="4">
        <v>-45749.73</v>
      </c>
      <c r="U1352" t="s">
        <v>101</v>
      </c>
      <c r="V1352" t="s">
        <v>56</v>
      </c>
    </row>
    <row r="1353" spans="1:22" x14ac:dyDescent="0.25">
      <c r="A1353" t="s">
        <v>47</v>
      </c>
      <c r="B1353" t="s">
        <v>48</v>
      </c>
      <c r="C1353" s="3" t="s">
        <v>178</v>
      </c>
      <c r="D1353" t="s">
        <v>96</v>
      </c>
      <c r="E1353" t="s">
        <v>109</v>
      </c>
      <c r="F1353" s="1">
        <v>36798</v>
      </c>
      <c r="I1353" s="1">
        <v>38749</v>
      </c>
      <c r="J1353" t="s">
        <v>97</v>
      </c>
      <c r="K1353" t="s">
        <v>98</v>
      </c>
      <c r="L1353" t="s">
        <v>57</v>
      </c>
      <c r="N1353" t="s">
        <v>99</v>
      </c>
      <c r="O1353" s="2">
        <v>448812</v>
      </c>
      <c r="P1353">
        <v>4.0045999999999999</v>
      </c>
      <c r="Q1353">
        <v>3.2492000000000001</v>
      </c>
      <c r="R1353">
        <v>0.64114000000000004</v>
      </c>
      <c r="S1353" s="4">
        <v>42434.01</v>
      </c>
      <c r="U1353" t="s">
        <v>101</v>
      </c>
      <c r="V1353" t="s">
        <v>56</v>
      </c>
    </row>
    <row r="1354" spans="1:22" x14ac:dyDescent="0.25">
      <c r="A1354" t="s">
        <v>47</v>
      </c>
      <c r="B1354" t="s">
        <v>48</v>
      </c>
      <c r="C1354" s="3" t="s">
        <v>178</v>
      </c>
      <c r="D1354" t="s">
        <v>96</v>
      </c>
      <c r="E1354" t="s">
        <v>110</v>
      </c>
      <c r="F1354" s="1">
        <v>36879</v>
      </c>
      <c r="I1354" s="1">
        <v>38749</v>
      </c>
      <c r="J1354" t="s">
        <v>97</v>
      </c>
      <c r="K1354" t="s">
        <v>105</v>
      </c>
      <c r="L1354" t="s">
        <v>52</v>
      </c>
      <c r="N1354" t="s">
        <v>99</v>
      </c>
      <c r="O1354" s="2">
        <v>907620</v>
      </c>
      <c r="P1354">
        <v>3.7012999999999998</v>
      </c>
      <c r="Q1354">
        <v>3.5495999999999999</v>
      </c>
      <c r="R1354">
        <v>0.27568999999999999</v>
      </c>
      <c r="S1354" s="4">
        <v>0</v>
      </c>
      <c r="U1354" t="s">
        <v>101</v>
      </c>
      <c r="V1354" t="s">
        <v>56</v>
      </c>
    </row>
    <row r="1355" spans="1:22" x14ac:dyDescent="0.25">
      <c r="A1355" t="s">
        <v>47</v>
      </c>
      <c r="B1355" t="s">
        <v>48</v>
      </c>
      <c r="C1355" s="3" t="s">
        <v>178</v>
      </c>
      <c r="D1355" t="s">
        <v>96</v>
      </c>
      <c r="E1355" t="s">
        <v>108</v>
      </c>
      <c r="F1355" s="1">
        <v>36798</v>
      </c>
      <c r="I1355" s="1">
        <v>38749</v>
      </c>
      <c r="J1355" t="s">
        <v>97</v>
      </c>
      <c r="K1355" t="s">
        <v>107</v>
      </c>
      <c r="L1355" t="s">
        <v>57</v>
      </c>
      <c r="N1355" t="s">
        <v>99</v>
      </c>
      <c r="O1355" s="2">
        <v>-486052</v>
      </c>
      <c r="P1355">
        <v>3.8435000000000001</v>
      </c>
      <c r="Q1355">
        <v>3.2492000000000001</v>
      </c>
      <c r="R1355">
        <v>0.59626000000000001</v>
      </c>
      <c r="S1355" s="4">
        <v>0</v>
      </c>
      <c r="U1355" t="s">
        <v>101</v>
      </c>
      <c r="V1355" t="s">
        <v>56</v>
      </c>
    </row>
    <row r="1356" spans="1:22" x14ac:dyDescent="0.25">
      <c r="A1356" t="s">
        <v>47</v>
      </c>
      <c r="B1356" t="s">
        <v>48</v>
      </c>
      <c r="C1356" s="3" t="s">
        <v>178</v>
      </c>
      <c r="D1356" t="s">
        <v>96</v>
      </c>
      <c r="E1356" t="s">
        <v>106</v>
      </c>
      <c r="F1356" s="1">
        <v>36798</v>
      </c>
      <c r="I1356" s="1">
        <v>38749</v>
      </c>
      <c r="J1356" t="s">
        <v>97</v>
      </c>
      <c r="K1356" t="s">
        <v>105</v>
      </c>
      <c r="L1356" t="s">
        <v>57</v>
      </c>
      <c r="N1356" t="s">
        <v>99</v>
      </c>
      <c r="O1356" s="2">
        <v>-907620</v>
      </c>
      <c r="P1356">
        <v>3.7012999999999998</v>
      </c>
      <c r="Q1356">
        <v>3.5495999999999999</v>
      </c>
      <c r="R1356">
        <v>0.27568999999999999</v>
      </c>
      <c r="S1356" s="4">
        <v>0</v>
      </c>
      <c r="U1356" t="s">
        <v>101</v>
      </c>
      <c r="V1356" t="s">
        <v>56</v>
      </c>
    </row>
    <row r="1357" spans="1:22" x14ac:dyDescent="0.25">
      <c r="A1357" t="s">
        <v>47</v>
      </c>
      <c r="B1357" t="s">
        <v>48</v>
      </c>
      <c r="C1357" s="3" t="s">
        <v>178</v>
      </c>
      <c r="D1357" t="s">
        <v>96</v>
      </c>
      <c r="E1357" t="s">
        <v>112</v>
      </c>
      <c r="F1357" s="1">
        <v>36879</v>
      </c>
      <c r="I1357" s="1">
        <v>38749</v>
      </c>
      <c r="J1357" t="s">
        <v>97</v>
      </c>
      <c r="K1357" t="s">
        <v>107</v>
      </c>
      <c r="L1357" t="s">
        <v>52</v>
      </c>
      <c r="N1357" t="s">
        <v>99</v>
      </c>
      <c r="O1357" s="2">
        <v>448812</v>
      </c>
      <c r="P1357">
        <v>4.0045999999999999</v>
      </c>
      <c r="Q1357">
        <v>3.2492000000000001</v>
      </c>
      <c r="R1357">
        <v>0.64114000000000004</v>
      </c>
      <c r="S1357" s="4">
        <v>0</v>
      </c>
      <c r="U1357" t="s">
        <v>101</v>
      </c>
      <c r="V1357" t="s">
        <v>56</v>
      </c>
    </row>
    <row r="1358" spans="1:22" x14ac:dyDescent="0.25">
      <c r="A1358" t="s">
        <v>47</v>
      </c>
      <c r="B1358" t="s">
        <v>48</v>
      </c>
      <c r="C1358" s="3" t="s">
        <v>178</v>
      </c>
      <c r="D1358" t="s">
        <v>96</v>
      </c>
      <c r="E1358" t="s">
        <v>117</v>
      </c>
      <c r="F1358" s="1">
        <v>36879</v>
      </c>
      <c r="I1358" s="1">
        <v>38749</v>
      </c>
      <c r="J1358" t="s">
        <v>97</v>
      </c>
      <c r="K1358" t="s">
        <v>107</v>
      </c>
      <c r="L1358" t="s">
        <v>52</v>
      </c>
      <c r="N1358" t="s">
        <v>99</v>
      </c>
      <c r="O1358" s="2">
        <v>486052</v>
      </c>
      <c r="P1358">
        <v>3.8435000000000001</v>
      </c>
      <c r="Q1358">
        <v>3.2492000000000001</v>
      </c>
      <c r="R1358">
        <v>0.59626000000000001</v>
      </c>
      <c r="S1358" s="4">
        <v>0</v>
      </c>
      <c r="U1358" t="s">
        <v>101</v>
      </c>
      <c r="V1358" t="s">
        <v>56</v>
      </c>
    </row>
    <row r="1359" spans="1:22" x14ac:dyDescent="0.25">
      <c r="A1359" t="s">
        <v>47</v>
      </c>
      <c r="B1359" t="s">
        <v>48</v>
      </c>
      <c r="C1359" s="3" t="s">
        <v>178</v>
      </c>
      <c r="D1359" t="s">
        <v>96</v>
      </c>
      <c r="E1359" t="s">
        <v>111</v>
      </c>
      <c r="F1359" s="1">
        <v>36798</v>
      </c>
      <c r="I1359" s="1">
        <v>38749</v>
      </c>
      <c r="J1359" t="s">
        <v>97</v>
      </c>
      <c r="K1359" t="s">
        <v>107</v>
      </c>
      <c r="L1359" t="s">
        <v>57</v>
      </c>
      <c r="N1359" t="s">
        <v>99</v>
      </c>
      <c r="O1359" s="2">
        <v>-347424</v>
      </c>
      <c r="P1359">
        <v>4.0045999999999999</v>
      </c>
      <c r="Q1359">
        <v>3.2492000000000001</v>
      </c>
      <c r="R1359">
        <v>0.59626000000000001</v>
      </c>
      <c r="S1359" s="4">
        <v>0</v>
      </c>
      <c r="U1359" t="s">
        <v>101</v>
      </c>
      <c r="V1359" t="s">
        <v>56</v>
      </c>
    </row>
    <row r="1360" spans="1:22" x14ac:dyDescent="0.25">
      <c r="A1360" t="s">
        <v>47</v>
      </c>
      <c r="B1360" t="s">
        <v>48</v>
      </c>
      <c r="C1360" s="3" t="s">
        <v>178</v>
      </c>
      <c r="D1360" t="s">
        <v>96</v>
      </c>
      <c r="E1360" t="s">
        <v>103</v>
      </c>
      <c r="F1360" s="1">
        <v>36879</v>
      </c>
      <c r="I1360" s="1">
        <v>38749</v>
      </c>
      <c r="J1360" t="s">
        <v>97</v>
      </c>
      <c r="K1360" t="s">
        <v>107</v>
      </c>
      <c r="L1360" t="s">
        <v>52</v>
      </c>
      <c r="N1360" t="s">
        <v>99</v>
      </c>
      <c r="O1360" s="2">
        <v>347424</v>
      </c>
      <c r="P1360">
        <v>4.0045999999999999</v>
      </c>
      <c r="Q1360">
        <v>3.2492000000000001</v>
      </c>
      <c r="R1360">
        <v>0.59626000000000001</v>
      </c>
      <c r="S1360" s="4">
        <v>0</v>
      </c>
      <c r="U1360" t="s">
        <v>101</v>
      </c>
      <c r="V1360" t="s">
        <v>56</v>
      </c>
    </row>
    <row r="1361" spans="1:22" x14ac:dyDescent="0.25">
      <c r="A1361" t="s">
        <v>47</v>
      </c>
      <c r="B1361" t="s">
        <v>48</v>
      </c>
      <c r="C1361" s="3" t="s">
        <v>178</v>
      </c>
      <c r="D1361" t="s">
        <v>96</v>
      </c>
      <c r="E1361" t="s">
        <v>109</v>
      </c>
      <c r="F1361" s="1">
        <v>36798</v>
      </c>
      <c r="I1361" s="1">
        <v>38749</v>
      </c>
      <c r="J1361" t="s">
        <v>97</v>
      </c>
      <c r="K1361" t="s">
        <v>107</v>
      </c>
      <c r="L1361" t="s">
        <v>57</v>
      </c>
      <c r="N1361" t="s">
        <v>99</v>
      </c>
      <c r="O1361" s="2">
        <v>-448812</v>
      </c>
      <c r="P1361">
        <v>4.0045999999999999</v>
      </c>
      <c r="Q1361">
        <v>3.2492000000000001</v>
      </c>
      <c r="R1361">
        <v>0.64114000000000004</v>
      </c>
      <c r="S1361" s="4">
        <v>0</v>
      </c>
      <c r="U1361" t="s">
        <v>101</v>
      </c>
      <c r="V1361" t="s">
        <v>56</v>
      </c>
    </row>
    <row r="1362" spans="1:22" x14ac:dyDescent="0.25">
      <c r="A1362" t="s">
        <v>47</v>
      </c>
      <c r="B1362" t="s">
        <v>48</v>
      </c>
      <c r="C1362" s="3" t="s">
        <v>178</v>
      </c>
      <c r="D1362" t="s">
        <v>96</v>
      </c>
      <c r="E1362" t="s">
        <v>113</v>
      </c>
      <c r="F1362" s="1">
        <v>36879</v>
      </c>
      <c r="I1362" s="1">
        <v>38749</v>
      </c>
      <c r="J1362" t="s">
        <v>97</v>
      </c>
      <c r="K1362" t="s">
        <v>107</v>
      </c>
      <c r="L1362" t="s">
        <v>52</v>
      </c>
      <c r="N1362" t="s">
        <v>99</v>
      </c>
      <c r="O1362" s="2">
        <v>208432</v>
      </c>
      <c r="P1362">
        <v>4.0045999999999999</v>
      </c>
      <c r="Q1362">
        <v>3.2492000000000001</v>
      </c>
      <c r="R1362">
        <v>0.60267000000000004</v>
      </c>
      <c r="S1362" s="4">
        <v>0</v>
      </c>
      <c r="U1362" t="s">
        <v>101</v>
      </c>
      <c r="V1362" t="s">
        <v>56</v>
      </c>
    </row>
    <row r="1363" spans="1:22" x14ac:dyDescent="0.25">
      <c r="A1363" t="s">
        <v>47</v>
      </c>
      <c r="B1363" t="s">
        <v>48</v>
      </c>
      <c r="C1363" s="3" t="s">
        <v>178</v>
      </c>
      <c r="D1363" t="s">
        <v>96</v>
      </c>
      <c r="E1363" t="s">
        <v>104</v>
      </c>
      <c r="F1363" s="1">
        <v>36798</v>
      </c>
      <c r="I1363" s="1">
        <v>38749</v>
      </c>
      <c r="J1363" t="s">
        <v>97</v>
      </c>
      <c r="K1363" t="s">
        <v>107</v>
      </c>
      <c r="L1363" t="s">
        <v>57</v>
      </c>
      <c r="N1363" t="s">
        <v>99</v>
      </c>
      <c r="O1363" s="2">
        <v>-93324</v>
      </c>
      <c r="P1363">
        <v>4.0045999999999999</v>
      </c>
      <c r="Q1363">
        <v>3.2492000000000001</v>
      </c>
      <c r="R1363">
        <v>0.60267000000000004</v>
      </c>
      <c r="S1363" s="4">
        <v>0</v>
      </c>
      <c r="U1363" t="s">
        <v>101</v>
      </c>
      <c r="V1363" t="s">
        <v>56</v>
      </c>
    </row>
    <row r="1364" spans="1:22" x14ac:dyDescent="0.25">
      <c r="A1364" t="s">
        <v>47</v>
      </c>
      <c r="B1364" t="s">
        <v>48</v>
      </c>
      <c r="C1364" s="3" t="s">
        <v>178</v>
      </c>
      <c r="D1364" t="s">
        <v>96</v>
      </c>
      <c r="E1364" t="s">
        <v>100</v>
      </c>
      <c r="F1364" s="1">
        <v>36879</v>
      </c>
      <c r="I1364" s="1">
        <v>38749</v>
      </c>
      <c r="J1364" t="s">
        <v>97</v>
      </c>
      <c r="K1364" t="s">
        <v>107</v>
      </c>
      <c r="L1364" t="s">
        <v>52</v>
      </c>
      <c r="N1364" t="s">
        <v>99</v>
      </c>
      <c r="O1364" s="2">
        <v>93324</v>
      </c>
      <c r="P1364">
        <v>4.0045999999999999</v>
      </c>
      <c r="Q1364">
        <v>3.2492000000000001</v>
      </c>
      <c r="R1364">
        <v>0.60267000000000004</v>
      </c>
      <c r="S1364" s="4">
        <v>0</v>
      </c>
      <c r="U1364" t="s">
        <v>101</v>
      </c>
      <c r="V1364" t="s">
        <v>56</v>
      </c>
    </row>
    <row r="1365" spans="1:22" x14ac:dyDescent="0.25">
      <c r="A1365" t="s">
        <v>47</v>
      </c>
      <c r="B1365" t="s">
        <v>48</v>
      </c>
      <c r="C1365" s="3" t="s">
        <v>178</v>
      </c>
      <c r="D1365" t="s">
        <v>96</v>
      </c>
      <c r="E1365" t="s">
        <v>102</v>
      </c>
      <c r="F1365" s="1">
        <v>36798</v>
      </c>
      <c r="I1365" s="1">
        <v>38749</v>
      </c>
      <c r="J1365" t="s">
        <v>97</v>
      </c>
      <c r="K1365" t="s">
        <v>98</v>
      </c>
      <c r="L1365" t="s">
        <v>57</v>
      </c>
      <c r="N1365" t="s">
        <v>99</v>
      </c>
      <c r="O1365" s="2">
        <v>208432</v>
      </c>
      <c r="P1365">
        <v>4.0045999999999999</v>
      </c>
      <c r="Q1365">
        <v>3.2492000000000001</v>
      </c>
      <c r="R1365">
        <v>0.60267000000000004</v>
      </c>
      <c r="S1365" s="4">
        <v>26341.15</v>
      </c>
      <c r="U1365" t="s">
        <v>101</v>
      </c>
      <c r="V1365" t="s">
        <v>56</v>
      </c>
    </row>
    <row r="1366" spans="1:22" x14ac:dyDescent="0.25">
      <c r="A1366" t="s">
        <v>47</v>
      </c>
      <c r="B1366" t="s">
        <v>48</v>
      </c>
      <c r="C1366" s="3" t="s">
        <v>178</v>
      </c>
      <c r="D1366" t="s">
        <v>96</v>
      </c>
      <c r="E1366" t="s">
        <v>113</v>
      </c>
      <c r="F1366" s="1">
        <v>36879</v>
      </c>
      <c r="I1366" s="1">
        <v>38749</v>
      </c>
      <c r="J1366" t="s">
        <v>97</v>
      </c>
      <c r="K1366" t="s">
        <v>98</v>
      </c>
      <c r="L1366" t="s">
        <v>52</v>
      </c>
      <c r="N1366" t="s">
        <v>99</v>
      </c>
      <c r="O1366" s="2">
        <v>-208432</v>
      </c>
      <c r="P1366">
        <v>4.0045999999999999</v>
      </c>
      <c r="Q1366">
        <v>3.2492000000000001</v>
      </c>
      <c r="R1366">
        <v>0.60267000000000004</v>
      </c>
      <c r="S1366" s="4">
        <v>-26341.15</v>
      </c>
      <c r="U1366" t="s">
        <v>101</v>
      </c>
      <c r="V1366" t="s">
        <v>56</v>
      </c>
    </row>
    <row r="1367" spans="1:22" x14ac:dyDescent="0.25">
      <c r="A1367" t="s">
        <v>47</v>
      </c>
      <c r="B1367" t="s">
        <v>48</v>
      </c>
      <c r="C1367" s="3" t="s">
        <v>178</v>
      </c>
      <c r="D1367" t="s">
        <v>96</v>
      </c>
      <c r="E1367" t="s">
        <v>110</v>
      </c>
      <c r="F1367" s="1">
        <v>36879</v>
      </c>
      <c r="I1367" s="1">
        <v>38749</v>
      </c>
      <c r="J1367" t="s">
        <v>97</v>
      </c>
      <c r="K1367" t="s">
        <v>119</v>
      </c>
      <c r="L1367" t="s">
        <v>52</v>
      </c>
      <c r="N1367" t="s">
        <v>99</v>
      </c>
      <c r="O1367" s="2">
        <v>-907620</v>
      </c>
      <c r="P1367">
        <v>3.7012999999999998</v>
      </c>
      <c r="Q1367">
        <v>3.5495999999999999</v>
      </c>
      <c r="R1367">
        <v>0.27568999999999999</v>
      </c>
      <c r="S1367" s="4">
        <v>93134.05</v>
      </c>
      <c r="U1367" t="s">
        <v>101</v>
      </c>
      <c r="V1367" t="s">
        <v>56</v>
      </c>
    </row>
    <row r="1368" spans="1:22" x14ac:dyDescent="0.25">
      <c r="A1368" t="s">
        <v>47</v>
      </c>
      <c r="B1368" t="s">
        <v>48</v>
      </c>
      <c r="C1368" s="3" t="s">
        <v>178</v>
      </c>
      <c r="D1368" t="s">
        <v>96</v>
      </c>
      <c r="E1368" t="s">
        <v>102</v>
      </c>
      <c r="F1368" s="1">
        <v>36798</v>
      </c>
      <c r="I1368" s="1">
        <v>38749</v>
      </c>
      <c r="J1368" t="s">
        <v>97</v>
      </c>
      <c r="K1368" t="s">
        <v>107</v>
      </c>
      <c r="L1368" t="s">
        <v>57</v>
      </c>
      <c r="N1368" t="s">
        <v>99</v>
      </c>
      <c r="O1368" s="2">
        <v>-208432</v>
      </c>
      <c r="P1368">
        <v>4.0045999999999999</v>
      </c>
      <c r="Q1368">
        <v>3.2492000000000001</v>
      </c>
      <c r="R1368">
        <v>0.60267000000000004</v>
      </c>
      <c r="S1368" s="4">
        <v>0</v>
      </c>
      <c r="U1368" t="s">
        <v>101</v>
      </c>
      <c r="V1368" t="s">
        <v>56</v>
      </c>
    </row>
    <row r="1369" spans="1:22" x14ac:dyDescent="0.25">
      <c r="A1369" t="s">
        <v>47</v>
      </c>
      <c r="B1369" t="s">
        <v>48</v>
      </c>
      <c r="C1369" s="3" t="s">
        <v>178</v>
      </c>
      <c r="D1369" t="s">
        <v>96</v>
      </c>
      <c r="E1369" t="s">
        <v>104</v>
      </c>
      <c r="F1369" s="1">
        <v>36798</v>
      </c>
      <c r="I1369" s="1">
        <v>38749</v>
      </c>
      <c r="J1369" t="s">
        <v>97</v>
      </c>
      <c r="K1369" t="s">
        <v>98</v>
      </c>
      <c r="L1369" t="s">
        <v>57</v>
      </c>
      <c r="N1369" t="s">
        <v>99</v>
      </c>
      <c r="O1369" s="2">
        <v>93324</v>
      </c>
      <c r="P1369">
        <v>4.0045999999999999</v>
      </c>
      <c r="Q1369">
        <v>3.2492000000000001</v>
      </c>
      <c r="R1369">
        <v>0.60267000000000004</v>
      </c>
      <c r="S1369" s="4">
        <v>11794.07</v>
      </c>
      <c r="U1369" t="s">
        <v>101</v>
      </c>
      <c r="V1369" t="s">
        <v>56</v>
      </c>
    </row>
    <row r="1370" spans="1:22" x14ac:dyDescent="0.25">
      <c r="A1370" t="s">
        <v>47</v>
      </c>
      <c r="B1370" t="s">
        <v>48</v>
      </c>
      <c r="C1370" s="3" t="s">
        <v>178</v>
      </c>
      <c r="D1370" t="s">
        <v>96</v>
      </c>
      <c r="E1370" t="s">
        <v>100</v>
      </c>
      <c r="F1370" s="1">
        <v>36879</v>
      </c>
      <c r="I1370" s="1">
        <v>38749</v>
      </c>
      <c r="J1370" t="s">
        <v>97</v>
      </c>
      <c r="K1370" t="s">
        <v>98</v>
      </c>
      <c r="L1370" t="s">
        <v>52</v>
      </c>
      <c r="N1370" t="s">
        <v>99</v>
      </c>
      <c r="O1370" s="2">
        <v>-93324</v>
      </c>
      <c r="P1370">
        <v>4.0045999999999999</v>
      </c>
      <c r="Q1370">
        <v>3.2492000000000001</v>
      </c>
      <c r="R1370">
        <v>0.60267000000000004</v>
      </c>
      <c r="S1370" s="4">
        <v>-11794.07</v>
      </c>
      <c r="U1370" t="s">
        <v>101</v>
      </c>
      <c r="V1370" t="s">
        <v>56</v>
      </c>
    </row>
    <row r="1371" spans="1:22" x14ac:dyDescent="0.25">
      <c r="A1371" t="s">
        <v>47</v>
      </c>
      <c r="B1371" t="s">
        <v>48</v>
      </c>
      <c r="C1371" s="3" t="s">
        <v>178</v>
      </c>
      <c r="D1371" t="s">
        <v>96</v>
      </c>
      <c r="E1371" t="s">
        <v>117</v>
      </c>
      <c r="F1371" s="1">
        <v>36879</v>
      </c>
      <c r="I1371" s="1">
        <v>38777</v>
      </c>
      <c r="J1371" t="s">
        <v>97</v>
      </c>
      <c r="K1371" t="s">
        <v>116</v>
      </c>
      <c r="L1371" t="s">
        <v>52</v>
      </c>
      <c r="N1371" t="s">
        <v>99</v>
      </c>
      <c r="O1371" s="2">
        <v>-538129</v>
      </c>
      <c r="P1371">
        <v>3.7202000000000002</v>
      </c>
      <c r="Q1371">
        <v>3.1259999999999999</v>
      </c>
      <c r="R1371">
        <v>0.59619</v>
      </c>
      <c r="S1371" s="4">
        <v>891.94</v>
      </c>
      <c r="U1371" t="s">
        <v>101</v>
      </c>
      <c r="V1371" t="s">
        <v>56</v>
      </c>
    </row>
    <row r="1372" spans="1:22" x14ac:dyDescent="0.25">
      <c r="A1372" t="s">
        <v>47</v>
      </c>
      <c r="B1372" t="s">
        <v>48</v>
      </c>
      <c r="C1372" s="3" t="s">
        <v>178</v>
      </c>
      <c r="D1372" t="s">
        <v>96</v>
      </c>
      <c r="E1372" t="s">
        <v>108</v>
      </c>
      <c r="F1372" s="1">
        <v>36798</v>
      </c>
      <c r="I1372" s="1">
        <v>38777</v>
      </c>
      <c r="J1372" t="s">
        <v>97</v>
      </c>
      <c r="K1372" t="s">
        <v>116</v>
      </c>
      <c r="L1372" t="s">
        <v>57</v>
      </c>
      <c r="N1372" t="s">
        <v>99</v>
      </c>
      <c r="O1372" s="2">
        <v>538129</v>
      </c>
      <c r="P1372">
        <v>3.7202000000000002</v>
      </c>
      <c r="Q1372">
        <v>3.1259999999999999</v>
      </c>
      <c r="R1372">
        <v>0.59619</v>
      </c>
      <c r="S1372" s="4">
        <v>-891.94</v>
      </c>
      <c r="U1372" t="s">
        <v>101</v>
      </c>
      <c r="V1372" t="s">
        <v>56</v>
      </c>
    </row>
    <row r="1373" spans="1:22" x14ac:dyDescent="0.25">
      <c r="A1373" t="s">
        <v>47</v>
      </c>
      <c r="B1373" t="s">
        <v>48</v>
      </c>
      <c r="C1373" s="3" t="s">
        <v>178</v>
      </c>
      <c r="D1373" t="s">
        <v>96</v>
      </c>
      <c r="E1373" t="s">
        <v>109</v>
      </c>
      <c r="F1373" s="1">
        <v>36798</v>
      </c>
      <c r="I1373" s="1">
        <v>38777</v>
      </c>
      <c r="J1373" t="s">
        <v>97</v>
      </c>
      <c r="K1373" t="s">
        <v>98</v>
      </c>
      <c r="L1373" t="s">
        <v>57</v>
      </c>
      <c r="N1373" t="s">
        <v>99</v>
      </c>
      <c r="O1373" s="2">
        <v>496899</v>
      </c>
      <c r="P1373">
        <v>3.8813</v>
      </c>
      <c r="Q1373">
        <v>3.1259999999999999</v>
      </c>
      <c r="R1373">
        <v>0.64107000000000003</v>
      </c>
      <c r="S1373" s="4">
        <v>46781.46</v>
      </c>
      <c r="U1373" t="s">
        <v>101</v>
      </c>
      <c r="V1373" t="s">
        <v>56</v>
      </c>
    </row>
    <row r="1374" spans="1:22" x14ac:dyDescent="0.25">
      <c r="A1374" t="s">
        <v>47</v>
      </c>
      <c r="B1374" t="s">
        <v>48</v>
      </c>
      <c r="C1374" s="3" t="s">
        <v>178</v>
      </c>
      <c r="D1374" t="s">
        <v>96</v>
      </c>
      <c r="E1374" t="s">
        <v>112</v>
      </c>
      <c r="F1374" s="1">
        <v>36879</v>
      </c>
      <c r="I1374" s="1">
        <v>38777</v>
      </c>
      <c r="J1374" t="s">
        <v>97</v>
      </c>
      <c r="K1374" t="s">
        <v>98</v>
      </c>
      <c r="L1374" t="s">
        <v>52</v>
      </c>
      <c r="N1374" t="s">
        <v>99</v>
      </c>
      <c r="O1374" s="2">
        <v>-496899</v>
      </c>
      <c r="P1374">
        <v>3.8813</v>
      </c>
      <c r="Q1374">
        <v>3.1259999999999999</v>
      </c>
      <c r="R1374">
        <v>0.64107000000000003</v>
      </c>
      <c r="S1374" s="4">
        <v>-46781.46</v>
      </c>
      <c r="U1374" t="s">
        <v>101</v>
      </c>
      <c r="V1374" t="s">
        <v>56</v>
      </c>
    </row>
    <row r="1375" spans="1:22" x14ac:dyDescent="0.25">
      <c r="A1375" t="s">
        <v>47</v>
      </c>
      <c r="B1375" t="s">
        <v>48</v>
      </c>
      <c r="C1375" s="3" t="s">
        <v>178</v>
      </c>
      <c r="D1375" t="s">
        <v>96</v>
      </c>
      <c r="E1375" t="s">
        <v>111</v>
      </c>
      <c r="F1375" s="1">
        <v>36798</v>
      </c>
      <c r="I1375" s="1">
        <v>38777</v>
      </c>
      <c r="J1375" t="s">
        <v>97</v>
      </c>
      <c r="K1375" t="s">
        <v>98</v>
      </c>
      <c r="L1375" t="s">
        <v>57</v>
      </c>
      <c r="N1375" t="s">
        <v>99</v>
      </c>
      <c r="O1375" s="2">
        <v>384648</v>
      </c>
      <c r="P1375">
        <v>3.8813</v>
      </c>
      <c r="Q1375">
        <v>3.1259999999999999</v>
      </c>
      <c r="R1375">
        <v>0.59619</v>
      </c>
      <c r="S1375" s="4">
        <v>50436.88</v>
      </c>
      <c r="U1375" t="s">
        <v>101</v>
      </c>
      <c r="V1375" t="s">
        <v>56</v>
      </c>
    </row>
    <row r="1376" spans="1:22" x14ac:dyDescent="0.25">
      <c r="A1376" t="s">
        <v>47</v>
      </c>
      <c r="B1376" t="s">
        <v>48</v>
      </c>
      <c r="C1376" s="3" t="s">
        <v>178</v>
      </c>
      <c r="D1376" t="s">
        <v>96</v>
      </c>
      <c r="E1376" t="s">
        <v>103</v>
      </c>
      <c r="F1376" s="1">
        <v>36879</v>
      </c>
      <c r="I1376" s="1">
        <v>38777</v>
      </c>
      <c r="J1376" t="s">
        <v>97</v>
      </c>
      <c r="K1376" t="s">
        <v>98</v>
      </c>
      <c r="L1376" t="s">
        <v>52</v>
      </c>
      <c r="N1376" t="s">
        <v>99</v>
      </c>
      <c r="O1376" s="2">
        <v>-384648</v>
      </c>
      <c r="P1376">
        <v>3.8813</v>
      </c>
      <c r="Q1376">
        <v>3.1259999999999999</v>
      </c>
      <c r="R1376">
        <v>0.59619</v>
      </c>
      <c r="S1376" s="4">
        <v>-50436.88</v>
      </c>
      <c r="U1376" t="s">
        <v>101</v>
      </c>
      <c r="V1376" t="s">
        <v>56</v>
      </c>
    </row>
    <row r="1377" spans="1:22" x14ac:dyDescent="0.25">
      <c r="A1377" t="s">
        <v>47</v>
      </c>
      <c r="B1377" t="s">
        <v>48</v>
      </c>
      <c r="C1377" s="3" t="s">
        <v>178</v>
      </c>
      <c r="D1377" t="s">
        <v>96</v>
      </c>
      <c r="E1377" t="s">
        <v>110</v>
      </c>
      <c r="F1377" s="1">
        <v>36879</v>
      </c>
      <c r="I1377" s="1">
        <v>38777</v>
      </c>
      <c r="J1377" t="s">
        <v>97</v>
      </c>
      <c r="K1377" t="s">
        <v>105</v>
      </c>
      <c r="L1377" t="s">
        <v>52</v>
      </c>
      <c r="N1377" t="s">
        <v>99</v>
      </c>
      <c r="O1377" s="2">
        <v>1004865</v>
      </c>
      <c r="P1377">
        <v>3.5779999999999998</v>
      </c>
      <c r="Q1377">
        <v>3.4264000000000001</v>
      </c>
      <c r="R1377">
        <v>0.27566000000000002</v>
      </c>
      <c r="S1377" s="4">
        <v>0</v>
      </c>
      <c r="U1377" t="s">
        <v>101</v>
      </c>
      <c r="V1377" t="s">
        <v>56</v>
      </c>
    </row>
    <row r="1378" spans="1:22" x14ac:dyDescent="0.25">
      <c r="A1378" t="s">
        <v>47</v>
      </c>
      <c r="B1378" t="s">
        <v>48</v>
      </c>
      <c r="C1378" s="3" t="s">
        <v>178</v>
      </c>
      <c r="D1378" t="s">
        <v>96</v>
      </c>
      <c r="E1378" t="s">
        <v>108</v>
      </c>
      <c r="F1378" s="1">
        <v>36798</v>
      </c>
      <c r="I1378" s="1">
        <v>38777</v>
      </c>
      <c r="J1378" t="s">
        <v>97</v>
      </c>
      <c r="K1378" t="s">
        <v>107</v>
      </c>
      <c r="L1378" t="s">
        <v>57</v>
      </c>
      <c r="N1378" t="s">
        <v>99</v>
      </c>
      <c r="O1378" s="2">
        <v>-538129</v>
      </c>
      <c r="P1378">
        <v>3.7202000000000002</v>
      </c>
      <c r="Q1378">
        <v>3.1259999999999999</v>
      </c>
      <c r="R1378">
        <v>0.59619</v>
      </c>
      <c r="S1378" s="4">
        <v>0</v>
      </c>
      <c r="U1378" t="s">
        <v>101</v>
      </c>
      <c r="V1378" t="s">
        <v>56</v>
      </c>
    </row>
    <row r="1379" spans="1:22" x14ac:dyDescent="0.25">
      <c r="A1379" t="s">
        <v>47</v>
      </c>
      <c r="B1379" t="s">
        <v>48</v>
      </c>
      <c r="C1379" s="3" t="s">
        <v>178</v>
      </c>
      <c r="D1379" t="s">
        <v>96</v>
      </c>
      <c r="E1379" t="s">
        <v>106</v>
      </c>
      <c r="F1379" s="1">
        <v>36798</v>
      </c>
      <c r="I1379" s="1">
        <v>38777</v>
      </c>
      <c r="J1379" t="s">
        <v>97</v>
      </c>
      <c r="K1379" t="s">
        <v>105</v>
      </c>
      <c r="L1379" t="s">
        <v>57</v>
      </c>
      <c r="N1379" t="s">
        <v>99</v>
      </c>
      <c r="O1379" s="2">
        <v>-1004865</v>
      </c>
      <c r="P1379">
        <v>3.5779999999999998</v>
      </c>
      <c r="Q1379">
        <v>3.4264000000000001</v>
      </c>
      <c r="R1379">
        <v>0.27566000000000002</v>
      </c>
      <c r="S1379" s="4">
        <v>0</v>
      </c>
      <c r="U1379" t="s">
        <v>101</v>
      </c>
      <c r="V1379" t="s">
        <v>56</v>
      </c>
    </row>
    <row r="1380" spans="1:22" x14ac:dyDescent="0.25">
      <c r="A1380" t="s">
        <v>47</v>
      </c>
      <c r="B1380" t="s">
        <v>48</v>
      </c>
      <c r="C1380" s="3" t="s">
        <v>178</v>
      </c>
      <c r="D1380" t="s">
        <v>96</v>
      </c>
      <c r="E1380" t="s">
        <v>112</v>
      </c>
      <c r="F1380" s="1">
        <v>36879</v>
      </c>
      <c r="I1380" s="1">
        <v>38777</v>
      </c>
      <c r="J1380" t="s">
        <v>97</v>
      </c>
      <c r="K1380" t="s">
        <v>107</v>
      </c>
      <c r="L1380" t="s">
        <v>52</v>
      </c>
      <c r="N1380" t="s">
        <v>99</v>
      </c>
      <c r="O1380" s="2">
        <v>496899</v>
      </c>
      <c r="P1380">
        <v>3.8813</v>
      </c>
      <c r="Q1380">
        <v>3.1259999999999999</v>
      </c>
      <c r="R1380">
        <v>0.64107000000000003</v>
      </c>
      <c r="S1380" s="4">
        <v>0</v>
      </c>
      <c r="U1380" t="s">
        <v>101</v>
      </c>
      <c r="V1380" t="s">
        <v>56</v>
      </c>
    </row>
    <row r="1381" spans="1:22" x14ac:dyDescent="0.25">
      <c r="A1381" t="s">
        <v>47</v>
      </c>
      <c r="B1381" t="s">
        <v>48</v>
      </c>
      <c r="C1381" s="3" t="s">
        <v>178</v>
      </c>
      <c r="D1381" t="s">
        <v>96</v>
      </c>
      <c r="E1381" t="s">
        <v>117</v>
      </c>
      <c r="F1381" s="1">
        <v>36879</v>
      </c>
      <c r="I1381" s="1">
        <v>38777</v>
      </c>
      <c r="J1381" t="s">
        <v>97</v>
      </c>
      <c r="K1381" t="s">
        <v>107</v>
      </c>
      <c r="L1381" t="s">
        <v>52</v>
      </c>
      <c r="N1381" t="s">
        <v>99</v>
      </c>
      <c r="O1381" s="2">
        <v>538129</v>
      </c>
      <c r="P1381">
        <v>3.7202000000000002</v>
      </c>
      <c r="Q1381">
        <v>3.1259999999999999</v>
      </c>
      <c r="R1381">
        <v>0.59619</v>
      </c>
      <c r="S1381" s="4">
        <v>0</v>
      </c>
      <c r="U1381" t="s">
        <v>101</v>
      </c>
      <c r="V1381" t="s">
        <v>56</v>
      </c>
    </row>
    <row r="1382" spans="1:22" x14ac:dyDescent="0.25">
      <c r="A1382" t="s">
        <v>47</v>
      </c>
      <c r="B1382" t="s">
        <v>48</v>
      </c>
      <c r="C1382" s="3" t="s">
        <v>178</v>
      </c>
      <c r="D1382" t="s">
        <v>96</v>
      </c>
      <c r="E1382" t="s">
        <v>111</v>
      </c>
      <c r="F1382" s="1">
        <v>36798</v>
      </c>
      <c r="I1382" s="1">
        <v>38777</v>
      </c>
      <c r="J1382" t="s">
        <v>97</v>
      </c>
      <c r="K1382" t="s">
        <v>107</v>
      </c>
      <c r="L1382" t="s">
        <v>57</v>
      </c>
      <c r="N1382" t="s">
        <v>99</v>
      </c>
      <c r="O1382" s="2">
        <v>-384648</v>
      </c>
      <c r="P1382">
        <v>3.8813</v>
      </c>
      <c r="Q1382">
        <v>3.1259999999999999</v>
      </c>
      <c r="R1382">
        <v>0.59619</v>
      </c>
      <c r="S1382" s="4">
        <v>0</v>
      </c>
      <c r="U1382" t="s">
        <v>101</v>
      </c>
      <c r="V1382" t="s">
        <v>56</v>
      </c>
    </row>
    <row r="1383" spans="1:22" x14ac:dyDescent="0.25">
      <c r="A1383" t="s">
        <v>47</v>
      </c>
      <c r="B1383" t="s">
        <v>48</v>
      </c>
      <c r="C1383" s="3" t="s">
        <v>178</v>
      </c>
      <c r="D1383" t="s">
        <v>96</v>
      </c>
      <c r="E1383" t="s">
        <v>103</v>
      </c>
      <c r="F1383" s="1">
        <v>36879</v>
      </c>
      <c r="I1383" s="1">
        <v>38777</v>
      </c>
      <c r="J1383" t="s">
        <v>97</v>
      </c>
      <c r="K1383" t="s">
        <v>107</v>
      </c>
      <c r="L1383" t="s">
        <v>52</v>
      </c>
      <c r="N1383" t="s">
        <v>99</v>
      </c>
      <c r="O1383" s="2">
        <v>384648</v>
      </c>
      <c r="P1383">
        <v>3.8813</v>
      </c>
      <c r="Q1383">
        <v>3.1259999999999999</v>
      </c>
      <c r="R1383">
        <v>0.59619</v>
      </c>
      <c r="S1383" s="4">
        <v>0</v>
      </c>
      <c r="U1383" t="s">
        <v>101</v>
      </c>
      <c r="V1383" t="s">
        <v>56</v>
      </c>
    </row>
    <row r="1384" spans="1:22" x14ac:dyDescent="0.25">
      <c r="A1384" t="s">
        <v>47</v>
      </c>
      <c r="B1384" t="s">
        <v>48</v>
      </c>
      <c r="C1384" s="3" t="s">
        <v>178</v>
      </c>
      <c r="D1384" t="s">
        <v>96</v>
      </c>
      <c r="E1384" t="s">
        <v>109</v>
      </c>
      <c r="F1384" s="1">
        <v>36798</v>
      </c>
      <c r="I1384" s="1">
        <v>38777</v>
      </c>
      <c r="J1384" t="s">
        <v>97</v>
      </c>
      <c r="K1384" t="s">
        <v>107</v>
      </c>
      <c r="L1384" t="s">
        <v>57</v>
      </c>
      <c r="N1384" t="s">
        <v>99</v>
      </c>
      <c r="O1384" s="2">
        <v>-496899</v>
      </c>
      <c r="P1384">
        <v>3.8813</v>
      </c>
      <c r="Q1384">
        <v>3.1259999999999999</v>
      </c>
      <c r="R1384">
        <v>0.64107000000000003</v>
      </c>
      <c r="S1384" s="4">
        <v>0</v>
      </c>
      <c r="U1384" t="s">
        <v>101</v>
      </c>
      <c r="V1384" t="s">
        <v>56</v>
      </c>
    </row>
    <row r="1385" spans="1:22" x14ac:dyDescent="0.25">
      <c r="A1385" t="s">
        <v>47</v>
      </c>
      <c r="B1385" t="s">
        <v>48</v>
      </c>
      <c r="C1385" s="3" t="s">
        <v>178</v>
      </c>
      <c r="D1385" t="s">
        <v>96</v>
      </c>
      <c r="E1385" t="s">
        <v>113</v>
      </c>
      <c r="F1385" s="1">
        <v>36879</v>
      </c>
      <c r="I1385" s="1">
        <v>38777</v>
      </c>
      <c r="J1385" t="s">
        <v>97</v>
      </c>
      <c r="K1385" t="s">
        <v>107</v>
      </c>
      <c r="L1385" t="s">
        <v>52</v>
      </c>
      <c r="N1385" t="s">
        <v>99</v>
      </c>
      <c r="O1385" s="2">
        <v>230764</v>
      </c>
      <c r="P1385">
        <v>3.8813</v>
      </c>
      <c r="Q1385">
        <v>3.1259999999999999</v>
      </c>
      <c r="R1385">
        <v>0.60260000000000002</v>
      </c>
      <c r="S1385" s="4">
        <v>0</v>
      </c>
      <c r="U1385" t="s">
        <v>101</v>
      </c>
      <c r="V1385" t="s">
        <v>56</v>
      </c>
    </row>
    <row r="1386" spans="1:22" x14ac:dyDescent="0.25">
      <c r="A1386" t="s">
        <v>47</v>
      </c>
      <c r="B1386" t="s">
        <v>48</v>
      </c>
      <c r="C1386" s="3" t="s">
        <v>178</v>
      </c>
      <c r="D1386" t="s">
        <v>96</v>
      </c>
      <c r="E1386" t="s">
        <v>104</v>
      </c>
      <c r="F1386" s="1">
        <v>36798</v>
      </c>
      <c r="I1386" s="1">
        <v>38777</v>
      </c>
      <c r="J1386" t="s">
        <v>97</v>
      </c>
      <c r="K1386" t="s">
        <v>107</v>
      </c>
      <c r="L1386" t="s">
        <v>57</v>
      </c>
      <c r="N1386" t="s">
        <v>99</v>
      </c>
      <c r="O1386" s="2">
        <v>-103323</v>
      </c>
      <c r="P1386">
        <v>3.8813</v>
      </c>
      <c r="Q1386">
        <v>3.1259999999999999</v>
      </c>
      <c r="R1386">
        <v>0.60260000000000002</v>
      </c>
      <c r="S1386" s="4">
        <v>0</v>
      </c>
      <c r="U1386" t="s">
        <v>101</v>
      </c>
      <c r="V1386" t="s">
        <v>56</v>
      </c>
    </row>
    <row r="1387" spans="1:22" x14ac:dyDescent="0.25">
      <c r="A1387" t="s">
        <v>47</v>
      </c>
      <c r="B1387" t="s">
        <v>48</v>
      </c>
      <c r="C1387" s="3" t="s">
        <v>178</v>
      </c>
      <c r="D1387" t="s">
        <v>96</v>
      </c>
      <c r="E1387" t="s">
        <v>100</v>
      </c>
      <c r="F1387" s="1">
        <v>36879</v>
      </c>
      <c r="I1387" s="1">
        <v>38777</v>
      </c>
      <c r="J1387" t="s">
        <v>97</v>
      </c>
      <c r="K1387" t="s">
        <v>107</v>
      </c>
      <c r="L1387" t="s">
        <v>52</v>
      </c>
      <c r="N1387" t="s">
        <v>99</v>
      </c>
      <c r="O1387" s="2">
        <v>103323</v>
      </c>
      <c r="P1387">
        <v>3.8813</v>
      </c>
      <c r="Q1387">
        <v>3.1259999999999999</v>
      </c>
      <c r="R1387">
        <v>0.60260000000000002</v>
      </c>
      <c r="S1387" s="4">
        <v>0</v>
      </c>
      <c r="U1387" t="s">
        <v>101</v>
      </c>
      <c r="V1387" t="s">
        <v>56</v>
      </c>
    </row>
    <row r="1388" spans="1:22" x14ac:dyDescent="0.25">
      <c r="A1388" t="s">
        <v>47</v>
      </c>
      <c r="B1388" t="s">
        <v>48</v>
      </c>
      <c r="C1388" s="3" t="s">
        <v>178</v>
      </c>
      <c r="D1388" t="s">
        <v>96</v>
      </c>
      <c r="E1388" t="s">
        <v>102</v>
      </c>
      <c r="F1388" s="1">
        <v>36798</v>
      </c>
      <c r="I1388" s="1">
        <v>38777</v>
      </c>
      <c r="J1388" t="s">
        <v>97</v>
      </c>
      <c r="K1388" t="s">
        <v>98</v>
      </c>
      <c r="L1388" t="s">
        <v>57</v>
      </c>
      <c r="N1388" t="s">
        <v>99</v>
      </c>
      <c r="O1388" s="2">
        <v>230764</v>
      </c>
      <c r="P1388">
        <v>3.8813</v>
      </c>
      <c r="Q1388">
        <v>3.1259999999999999</v>
      </c>
      <c r="R1388">
        <v>0.60260000000000002</v>
      </c>
      <c r="S1388" s="4">
        <v>29039.85</v>
      </c>
      <c r="U1388" t="s">
        <v>101</v>
      </c>
      <c r="V1388" t="s">
        <v>56</v>
      </c>
    </row>
    <row r="1389" spans="1:22" x14ac:dyDescent="0.25">
      <c r="A1389" t="s">
        <v>47</v>
      </c>
      <c r="B1389" t="s">
        <v>48</v>
      </c>
      <c r="C1389" s="3" t="s">
        <v>178</v>
      </c>
      <c r="D1389" t="s">
        <v>96</v>
      </c>
      <c r="E1389" t="s">
        <v>113</v>
      </c>
      <c r="F1389" s="1">
        <v>36879</v>
      </c>
      <c r="I1389" s="1">
        <v>38777</v>
      </c>
      <c r="J1389" t="s">
        <v>97</v>
      </c>
      <c r="K1389" t="s">
        <v>98</v>
      </c>
      <c r="L1389" t="s">
        <v>52</v>
      </c>
      <c r="N1389" t="s">
        <v>99</v>
      </c>
      <c r="O1389" s="2">
        <v>-230764</v>
      </c>
      <c r="P1389">
        <v>3.8813</v>
      </c>
      <c r="Q1389">
        <v>3.1259999999999999</v>
      </c>
      <c r="R1389">
        <v>0.60260000000000002</v>
      </c>
      <c r="S1389" s="4">
        <v>-29039.85</v>
      </c>
      <c r="U1389" t="s">
        <v>101</v>
      </c>
      <c r="V1389" t="s">
        <v>56</v>
      </c>
    </row>
    <row r="1390" spans="1:22" x14ac:dyDescent="0.25">
      <c r="A1390" t="s">
        <v>47</v>
      </c>
      <c r="B1390" t="s">
        <v>48</v>
      </c>
      <c r="C1390" s="3" t="s">
        <v>178</v>
      </c>
      <c r="D1390" t="s">
        <v>96</v>
      </c>
      <c r="E1390" t="s">
        <v>106</v>
      </c>
      <c r="F1390" s="1">
        <v>36798</v>
      </c>
      <c r="I1390" s="1">
        <v>38777</v>
      </c>
      <c r="J1390" t="s">
        <v>97</v>
      </c>
      <c r="K1390" t="s">
        <v>119</v>
      </c>
      <c r="L1390" t="s">
        <v>57</v>
      </c>
      <c r="N1390" t="s">
        <v>99</v>
      </c>
      <c r="O1390" s="2">
        <v>1004865</v>
      </c>
      <c r="P1390">
        <v>3.5779999999999998</v>
      </c>
      <c r="Q1390">
        <v>3.4264000000000001</v>
      </c>
      <c r="R1390">
        <v>0.27566000000000002</v>
      </c>
      <c r="S1390" s="4">
        <v>-102675.83</v>
      </c>
      <c r="U1390" t="s">
        <v>101</v>
      </c>
      <c r="V1390" t="s">
        <v>56</v>
      </c>
    </row>
    <row r="1391" spans="1:22" x14ac:dyDescent="0.25">
      <c r="A1391" t="s">
        <v>47</v>
      </c>
      <c r="B1391" t="s">
        <v>48</v>
      </c>
      <c r="C1391" s="3" t="s">
        <v>178</v>
      </c>
      <c r="D1391" t="s">
        <v>96</v>
      </c>
      <c r="E1391" t="s">
        <v>110</v>
      </c>
      <c r="F1391" s="1">
        <v>36879</v>
      </c>
      <c r="I1391" s="1">
        <v>38777</v>
      </c>
      <c r="J1391" t="s">
        <v>97</v>
      </c>
      <c r="K1391" t="s">
        <v>119</v>
      </c>
      <c r="L1391" t="s">
        <v>52</v>
      </c>
      <c r="N1391" t="s">
        <v>99</v>
      </c>
      <c r="O1391" s="2">
        <v>-1004865</v>
      </c>
      <c r="P1391">
        <v>3.5779999999999998</v>
      </c>
      <c r="Q1391">
        <v>3.4264000000000001</v>
      </c>
      <c r="R1391">
        <v>0.27566000000000002</v>
      </c>
      <c r="S1391" s="4">
        <v>102675.83</v>
      </c>
      <c r="U1391" t="s">
        <v>101</v>
      </c>
      <c r="V1391" t="s">
        <v>56</v>
      </c>
    </row>
    <row r="1392" spans="1:22" x14ac:dyDescent="0.25">
      <c r="A1392" t="s">
        <v>47</v>
      </c>
      <c r="B1392" t="s">
        <v>48</v>
      </c>
      <c r="C1392" s="3" t="s">
        <v>178</v>
      </c>
      <c r="D1392" t="s">
        <v>96</v>
      </c>
      <c r="E1392" t="s">
        <v>102</v>
      </c>
      <c r="F1392" s="1">
        <v>36798</v>
      </c>
      <c r="I1392" s="1">
        <v>38777</v>
      </c>
      <c r="J1392" t="s">
        <v>97</v>
      </c>
      <c r="K1392" t="s">
        <v>107</v>
      </c>
      <c r="L1392" t="s">
        <v>57</v>
      </c>
      <c r="N1392" t="s">
        <v>99</v>
      </c>
      <c r="O1392" s="2">
        <v>-230764</v>
      </c>
      <c r="P1392">
        <v>3.8813</v>
      </c>
      <c r="Q1392">
        <v>3.1259999999999999</v>
      </c>
      <c r="R1392">
        <v>0.60260000000000002</v>
      </c>
      <c r="S1392" s="4">
        <v>0</v>
      </c>
      <c r="U1392" t="s">
        <v>101</v>
      </c>
      <c r="V1392" t="s">
        <v>56</v>
      </c>
    </row>
    <row r="1393" spans="1:22" x14ac:dyDescent="0.25">
      <c r="A1393" t="s">
        <v>47</v>
      </c>
      <c r="B1393" t="s">
        <v>48</v>
      </c>
      <c r="C1393" s="3" t="s">
        <v>178</v>
      </c>
      <c r="D1393" t="s">
        <v>96</v>
      </c>
      <c r="E1393" t="s">
        <v>104</v>
      </c>
      <c r="F1393" s="1">
        <v>36798</v>
      </c>
      <c r="I1393" s="1">
        <v>38777</v>
      </c>
      <c r="J1393" t="s">
        <v>97</v>
      </c>
      <c r="K1393" t="s">
        <v>98</v>
      </c>
      <c r="L1393" t="s">
        <v>57</v>
      </c>
      <c r="N1393" t="s">
        <v>99</v>
      </c>
      <c r="O1393" s="2">
        <v>103323</v>
      </c>
      <c r="P1393">
        <v>3.8813</v>
      </c>
      <c r="Q1393">
        <v>3.1259999999999999</v>
      </c>
      <c r="R1393">
        <v>0.60260000000000002</v>
      </c>
      <c r="S1393" s="4">
        <v>13002.39</v>
      </c>
      <c r="U1393" t="s">
        <v>101</v>
      </c>
      <c r="V1393" t="s">
        <v>56</v>
      </c>
    </row>
    <row r="1394" spans="1:22" x14ac:dyDescent="0.25">
      <c r="A1394" t="s">
        <v>47</v>
      </c>
      <c r="B1394" t="s">
        <v>48</v>
      </c>
      <c r="C1394" s="3" t="s">
        <v>178</v>
      </c>
      <c r="D1394" t="s">
        <v>96</v>
      </c>
      <c r="E1394" t="s">
        <v>100</v>
      </c>
      <c r="F1394" s="1">
        <v>36879</v>
      </c>
      <c r="I1394" s="1">
        <v>38777</v>
      </c>
      <c r="J1394" t="s">
        <v>97</v>
      </c>
      <c r="K1394" t="s">
        <v>98</v>
      </c>
      <c r="L1394" t="s">
        <v>52</v>
      </c>
      <c r="N1394" t="s">
        <v>99</v>
      </c>
      <c r="O1394" s="2">
        <v>-103323</v>
      </c>
      <c r="P1394">
        <v>3.8813</v>
      </c>
      <c r="Q1394">
        <v>3.1259999999999999</v>
      </c>
      <c r="R1394">
        <v>0.60260000000000002</v>
      </c>
      <c r="S1394" s="4">
        <v>-13002.39</v>
      </c>
      <c r="U1394" t="s">
        <v>101</v>
      </c>
      <c r="V1394" t="s">
        <v>56</v>
      </c>
    </row>
    <row r="1395" spans="1:22" x14ac:dyDescent="0.25">
      <c r="A1395" t="s">
        <v>47</v>
      </c>
      <c r="B1395" t="s">
        <v>48</v>
      </c>
      <c r="C1395" s="3" t="s">
        <v>178</v>
      </c>
      <c r="D1395" t="s">
        <v>96</v>
      </c>
      <c r="E1395" t="s">
        <v>117</v>
      </c>
      <c r="F1395" s="1">
        <v>36879</v>
      </c>
      <c r="I1395" s="1">
        <v>38808</v>
      </c>
      <c r="J1395" t="s">
        <v>97</v>
      </c>
      <c r="K1395" t="s">
        <v>116</v>
      </c>
      <c r="L1395" t="s">
        <v>52</v>
      </c>
      <c r="N1395" t="s">
        <v>99</v>
      </c>
      <c r="O1395" s="2">
        <v>-520770</v>
      </c>
      <c r="P1395">
        <v>3.3456999999999999</v>
      </c>
      <c r="Q1395">
        <v>2.9411</v>
      </c>
      <c r="R1395">
        <v>0.59609999999999996</v>
      </c>
      <c r="S1395" s="4">
        <v>81737.17</v>
      </c>
      <c r="U1395" t="s">
        <v>101</v>
      </c>
      <c r="V1395" t="s">
        <v>56</v>
      </c>
    </row>
    <row r="1396" spans="1:22" x14ac:dyDescent="0.25">
      <c r="A1396" t="s">
        <v>47</v>
      </c>
      <c r="B1396" t="s">
        <v>48</v>
      </c>
      <c r="C1396" s="3" t="s">
        <v>178</v>
      </c>
      <c r="D1396" t="s">
        <v>96</v>
      </c>
      <c r="E1396" t="s">
        <v>108</v>
      </c>
      <c r="F1396" s="1">
        <v>36798</v>
      </c>
      <c r="I1396" s="1">
        <v>38808</v>
      </c>
      <c r="J1396" t="s">
        <v>97</v>
      </c>
      <c r="K1396" t="s">
        <v>116</v>
      </c>
      <c r="L1396" t="s">
        <v>57</v>
      </c>
      <c r="N1396" t="s">
        <v>99</v>
      </c>
      <c r="O1396" s="2">
        <v>520770</v>
      </c>
      <c r="P1396">
        <v>3.3456999999999999</v>
      </c>
      <c r="Q1396">
        <v>2.9411</v>
      </c>
      <c r="R1396">
        <v>0.59609999999999996</v>
      </c>
      <c r="S1396" s="4">
        <v>-81737.17</v>
      </c>
      <c r="U1396" t="s">
        <v>101</v>
      </c>
      <c r="V1396" t="s">
        <v>56</v>
      </c>
    </row>
    <row r="1397" spans="1:22" x14ac:dyDescent="0.25">
      <c r="A1397" t="s">
        <v>47</v>
      </c>
      <c r="B1397" t="s">
        <v>48</v>
      </c>
      <c r="C1397" s="3" t="s">
        <v>178</v>
      </c>
      <c r="D1397" t="s">
        <v>96</v>
      </c>
      <c r="E1397" t="s">
        <v>109</v>
      </c>
      <c r="F1397" s="1">
        <v>36798</v>
      </c>
      <c r="I1397" s="1">
        <v>38808</v>
      </c>
      <c r="J1397" t="s">
        <v>97</v>
      </c>
      <c r="K1397" t="s">
        <v>98</v>
      </c>
      <c r="L1397" t="s">
        <v>57</v>
      </c>
      <c r="N1397" t="s">
        <v>99</v>
      </c>
      <c r="O1397" s="2">
        <v>480870</v>
      </c>
      <c r="P1397">
        <v>3.3456999999999999</v>
      </c>
      <c r="Q1397">
        <v>2.9411</v>
      </c>
      <c r="R1397">
        <v>0.64097000000000004</v>
      </c>
      <c r="S1397" s="4">
        <v>-93166.82</v>
      </c>
      <c r="U1397" t="s">
        <v>101</v>
      </c>
      <c r="V1397" t="s">
        <v>56</v>
      </c>
    </row>
    <row r="1398" spans="1:22" x14ac:dyDescent="0.25">
      <c r="A1398" t="s">
        <v>47</v>
      </c>
      <c r="B1398" t="s">
        <v>48</v>
      </c>
      <c r="C1398" s="3" t="s">
        <v>178</v>
      </c>
      <c r="D1398" t="s">
        <v>96</v>
      </c>
      <c r="E1398" t="s">
        <v>112</v>
      </c>
      <c r="F1398" s="1">
        <v>36879</v>
      </c>
      <c r="I1398" s="1">
        <v>38808</v>
      </c>
      <c r="J1398" t="s">
        <v>97</v>
      </c>
      <c r="K1398" t="s">
        <v>98</v>
      </c>
      <c r="L1398" t="s">
        <v>52</v>
      </c>
      <c r="N1398" t="s">
        <v>99</v>
      </c>
      <c r="O1398" s="2">
        <v>-480870</v>
      </c>
      <c r="P1398">
        <v>3.3456999999999999</v>
      </c>
      <c r="Q1398">
        <v>2.9411</v>
      </c>
      <c r="R1398">
        <v>0.64097000000000004</v>
      </c>
      <c r="S1398" s="4">
        <v>93166.82</v>
      </c>
      <c r="U1398" t="s">
        <v>101</v>
      </c>
      <c r="V1398" t="s">
        <v>56</v>
      </c>
    </row>
    <row r="1399" spans="1:22" x14ac:dyDescent="0.25">
      <c r="A1399" t="s">
        <v>47</v>
      </c>
      <c r="B1399" t="s">
        <v>48</v>
      </c>
      <c r="C1399" s="3" t="s">
        <v>178</v>
      </c>
      <c r="D1399" t="s">
        <v>96</v>
      </c>
      <c r="E1399" t="s">
        <v>111</v>
      </c>
      <c r="F1399" s="1">
        <v>36798</v>
      </c>
      <c r="I1399" s="1">
        <v>38808</v>
      </c>
      <c r="J1399" t="s">
        <v>97</v>
      </c>
      <c r="K1399" t="s">
        <v>98</v>
      </c>
      <c r="L1399" t="s">
        <v>57</v>
      </c>
      <c r="N1399" t="s">
        <v>99</v>
      </c>
      <c r="O1399" s="2">
        <v>372240</v>
      </c>
      <c r="P1399">
        <v>3.3456999999999999</v>
      </c>
      <c r="Q1399">
        <v>2.9411</v>
      </c>
      <c r="R1399">
        <v>0.59609999999999996</v>
      </c>
      <c r="S1399" s="4">
        <v>-58424.72</v>
      </c>
      <c r="U1399" t="s">
        <v>101</v>
      </c>
      <c r="V1399" t="s">
        <v>56</v>
      </c>
    </row>
    <row r="1400" spans="1:22" x14ac:dyDescent="0.25">
      <c r="A1400" t="s">
        <v>47</v>
      </c>
      <c r="B1400" t="s">
        <v>48</v>
      </c>
      <c r="C1400" s="3" t="s">
        <v>178</v>
      </c>
      <c r="D1400" t="s">
        <v>96</v>
      </c>
      <c r="E1400" t="s">
        <v>103</v>
      </c>
      <c r="F1400" s="1">
        <v>36879</v>
      </c>
      <c r="I1400" s="1">
        <v>38808</v>
      </c>
      <c r="J1400" t="s">
        <v>97</v>
      </c>
      <c r="K1400" t="s">
        <v>98</v>
      </c>
      <c r="L1400" t="s">
        <v>52</v>
      </c>
      <c r="N1400" t="s">
        <v>99</v>
      </c>
      <c r="O1400" s="2">
        <v>-372240</v>
      </c>
      <c r="P1400">
        <v>3.3456999999999999</v>
      </c>
      <c r="Q1400">
        <v>2.9411</v>
      </c>
      <c r="R1400">
        <v>0.59609999999999996</v>
      </c>
      <c r="S1400" s="4">
        <v>58424.72</v>
      </c>
      <c r="U1400" t="s">
        <v>101</v>
      </c>
      <c r="V1400" t="s">
        <v>56</v>
      </c>
    </row>
    <row r="1401" spans="1:22" x14ac:dyDescent="0.25">
      <c r="A1401" t="s">
        <v>47</v>
      </c>
      <c r="B1401" t="s">
        <v>48</v>
      </c>
      <c r="C1401" s="3" t="s">
        <v>178</v>
      </c>
      <c r="D1401" t="s">
        <v>96</v>
      </c>
      <c r="E1401" t="s">
        <v>110</v>
      </c>
      <c r="F1401" s="1">
        <v>36879</v>
      </c>
      <c r="I1401" s="1">
        <v>38808</v>
      </c>
      <c r="J1401" t="s">
        <v>97</v>
      </c>
      <c r="K1401" t="s">
        <v>105</v>
      </c>
      <c r="L1401" t="s">
        <v>52</v>
      </c>
      <c r="N1401" t="s">
        <v>99</v>
      </c>
      <c r="O1401" s="2">
        <v>972450</v>
      </c>
      <c r="P1401">
        <v>3.3126000000000002</v>
      </c>
      <c r="Q1401">
        <v>3.1230000000000002</v>
      </c>
      <c r="R1401">
        <v>0.27561999999999998</v>
      </c>
      <c r="S1401" s="4">
        <v>0</v>
      </c>
      <c r="U1401" t="s">
        <v>101</v>
      </c>
      <c r="V1401" t="s">
        <v>56</v>
      </c>
    </row>
    <row r="1402" spans="1:22" x14ac:dyDescent="0.25">
      <c r="A1402" t="s">
        <v>47</v>
      </c>
      <c r="B1402" t="s">
        <v>48</v>
      </c>
      <c r="C1402" s="3" t="s">
        <v>178</v>
      </c>
      <c r="D1402" t="s">
        <v>96</v>
      </c>
      <c r="E1402" t="s">
        <v>108</v>
      </c>
      <c r="F1402" s="1">
        <v>36798</v>
      </c>
      <c r="I1402" s="1">
        <v>38808</v>
      </c>
      <c r="J1402" t="s">
        <v>97</v>
      </c>
      <c r="K1402" t="s">
        <v>107</v>
      </c>
      <c r="L1402" t="s">
        <v>57</v>
      </c>
      <c r="N1402" t="s">
        <v>99</v>
      </c>
      <c r="O1402" s="2">
        <v>-520770</v>
      </c>
      <c r="P1402">
        <v>3.3456999999999999</v>
      </c>
      <c r="Q1402">
        <v>2.9411</v>
      </c>
      <c r="R1402">
        <v>0.59609999999999996</v>
      </c>
      <c r="S1402" s="4">
        <v>0</v>
      </c>
      <c r="U1402" t="s">
        <v>101</v>
      </c>
      <c r="V1402" t="s">
        <v>56</v>
      </c>
    </row>
    <row r="1403" spans="1:22" x14ac:dyDescent="0.25">
      <c r="A1403" t="s">
        <v>47</v>
      </c>
      <c r="B1403" t="s">
        <v>48</v>
      </c>
      <c r="C1403" s="3" t="s">
        <v>178</v>
      </c>
      <c r="D1403" t="s">
        <v>96</v>
      </c>
      <c r="E1403" t="s">
        <v>106</v>
      </c>
      <c r="F1403" s="1">
        <v>36798</v>
      </c>
      <c r="I1403" s="1">
        <v>38808</v>
      </c>
      <c r="J1403" t="s">
        <v>97</v>
      </c>
      <c r="K1403" t="s">
        <v>105</v>
      </c>
      <c r="L1403" t="s">
        <v>57</v>
      </c>
      <c r="N1403" t="s">
        <v>99</v>
      </c>
      <c r="O1403" s="2">
        <v>-972450</v>
      </c>
      <c r="P1403">
        <v>3.3126000000000002</v>
      </c>
      <c r="Q1403">
        <v>3.1230000000000002</v>
      </c>
      <c r="R1403">
        <v>0.27561999999999998</v>
      </c>
      <c r="S1403" s="4">
        <v>0</v>
      </c>
      <c r="U1403" t="s">
        <v>101</v>
      </c>
      <c r="V1403" t="s">
        <v>56</v>
      </c>
    </row>
    <row r="1404" spans="1:22" x14ac:dyDescent="0.25">
      <c r="A1404" t="s">
        <v>47</v>
      </c>
      <c r="B1404" t="s">
        <v>48</v>
      </c>
      <c r="C1404" s="3" t="s">
        <v>178</v>
      </c>
      <c r="D1404" t="s">
        <v>96</v>
      </c>
      <c r="E1404" t="s">
        <v>112</v>
      </c>
      <c r="F1404" s="1">
        <v>36879</v>
      </c>
      <c r="I1404" s="1">
        <v>38808</v>
      </c>
      <c r="J1404" t="s">
        <v>97</v>
      </c>
      <c r="K1404" t="s">
        <v>107</v>
      </c>
      <c r="L1404" t="s">
        <v>52</v>
      </c>
      <c r="N1404" t="s">
        <v>99</v>
      </c>
      <c r="O1404" s="2">
        <v>480870</v>
      </c>
      <c r="P1404">
        <v>3.3456999999999999</v>
      </c>
      <c r="Q1404">
        <v>2.9411</v>
      </c>
      <c r="R1404">
        <v>0.64097000000000004</v>
      </c>
      <c r="S1404" s="4">
        <v>0</v>
      </c>
      <c r="U1404" t="s">
        <v>101</v>
      </c>
      <c r="V1404" t="s">
        <v>56</v>
      </c>
    </row>
    <row r="1405" spans="1:22" x14ac:dyDescent="0.25">
      <c r="A1405" t="s">
        <v>47</v>
      </c>
      <c r="B1405" t="s">
        <v>48</v>
      </c>
      <c r="C1405" s="3" t="s">
        <v>178</v>
      </c>
      <c r="D1405" t="s">
        <v>96</v>
      </c>
      <c r="E1405" t="s">
        <v>117</v>
      </c>
      <c r="F1405" s="1">
        <v>36879</v>
      </c>
      <c r="I1405" s="1">
        <v>38808</v>
      </c>
      <c r="J1405" t="s">
        <v>97</v>
      </c>
      <c r="K1405" t="s">
        <v>107</v>
      </c>
      <c r="L1405" t="s">
        <v>52</v>
      </c>
      <c r="N1405" t="s">
        <v>99</v>
      </c>
      <c r="O1405" s="2">
        <v>520770</v>
      </c>
      <c r="P1405">
        <v>3.3456999999999999</v>
      </c>
      <c r="Q1405">
        <v>2.9411</v>
      </c>
      <c r="R1405">
        <v>0.59609999999999996</v>
      </c>
      <c r="S1405" s="4">
        <v>0</v>
      </c>
      <c r="U1405" t="s">
        <v>101</v>
      </c>
      <c r="V1405" t="s">
        <v>56</v>
      </c>
    </row>
    <row r="1406" spans="1:22" x14ac:dyDescent="0.25">
      <c r="A1406" t="s">
        <v>47</v>
      </c>
      <c r="B1406" t="s">
        <v>48</v>
      </c>
      <c r="C1406" s="3" t="s">
        <v>178</v>
      </c>
      <c r="D1406" t="s">
        <v>96</v>
      </c>
      <c r="E1406" t="s">
        <v>111</v>
      </c>
      <c r="F1406" s="1">
        <v>36798</v>
      </c>
      <c r="I1406" s="1">
        <v>38808</v>
      </c>
      <c r="J1406" t="s">
        <v>97</v>
      </c>
      <c r="K1406" t="s">
        <v>107</v>
      </c>
      <c r="L1406" t="s">
        <v>57</v>
      </c>
      <c r="N1406" t="s">
        <v>99</v>
      </c>
      <c r="O1406" s="2">
        <v>-372240</v>
      </c>
      <c r="P1406">
        <v>3.3456999999999999</v>
      </c>
      <c r="Q1406">
        <v>2.9411</v>
      </c>
      <c r="R1406">
        <v>0.59609999999999996</v>
      </c>
      <c r="S1406" s="4">
        <v>0</v>
      </c>
      <c r="U1406" t="s">
        <v>101</v>
      </c>
      <c r="V1406" t="s">
        <v>56</v>
      </c>
    </row>
    <row r="1407" spans="1:22" x14ac:dyDescent="0.25">
      <c r="A1407" t="s">
        <v>47</v>
      </c>
      <c r="B1407" t="s">
        <v>48</v>
      </c>
      <c r="C1407" s="3" t="s">
        <v>178</v>
      </c>
      <c r="D1407" t="s">
        <v>96</v>
      </c>
      <c r="E1407" t="s">
        <v>103</v>
      </c>
      <c r="F1407" s="1">
        <v>36879</v>
      </c>
      <c r="I1407" s="1">
        <v>38808</v>
      </c>
      <c r="J1407" t="s">
        <v>97</v>
      </c>
      <c r="K1407" t="s">
        <v>107</v>
      </c>
      <c r="L1407" t="s">
        <v>52</v>
      </c>
      <c r="N1407" t="s">
        <v>99</v>
      </c>
      <c r="O1407" s="2">
        <v>372240</v>
      </c>
      <c r="P1407">
        <v>3.3456999999999999</v>
      </c>
      <c r="Q1407">
        <v>2.9411</v>
      </c>
      <c r="R1407">
        <v>0.59609999999999996</v>
      </c>
      <c r="S1407" s="4">
        <v>0</v>
      </c>
      <c r="U1407" t="s">
        <v>101</v>
      </c>
      <c r="V1407" t="s">
        <v>56</v>
      </c>
    </row>
    <row r="1408" spans="1:22" x14ac:dyDescent="0.25">
      <c r="A1408" t="s">
        <v>47</v>
      </c>
      <c r="B1408" t="s">
        <v>48</v>
      </c>
      <c r="C1408" s="3" t="s">
        <v>178</v>
      </c>
      <c r="D1408" t="s">
        <v>96</v>
      </c>
      <c r="E1408" t="s">
        <v>109</v>
      </c>
      <c r="F1408" s="1">
        <v>36798</v>
      </c>
      <c r="I1408" s="1">
        <v>38808</v>
      </c>
      <c r="J1408" t="s">
        <v>97</v>
      </c>
      <c r="K1408" t="s">
        <v>107</v>
      </c>
      <c r="L1408" t="s">
        <v>57</v>
      </c>
      <c r="N1408" t="s">
        <v>99</v>
      </c>
      <c r="O1408" s="2">
        <v>-480870</v>
      </c>
      <c r="P1408">
        <v>3.3456999999999999</v>
      </c>
      <c r="Q1408">
        <v>2.9411</v>
      </c>
      <c r="R1408">
        <v>0.64097000000000004</v>
      </c>
      <c r="S1408" s="4">
        <v>0</v>
      </c>
      <c r="U1408" t="s">
        <v>101</v>
      </c>
      <c r="V1408" t="s">
        <v>56</v>
      </c>
    </row>
    <row r="1409" spans="1:22" x14ac:dyDescent="0.25">
      <c r="A1409" t="s">
        <v>47</v>
      </c>
      <c r="B1409" t="s">
        <v>48</v>
      </c>
      <c r="C1409" s="3" t="s">
        <v>178</v>
      </c>
      <c r="D1409" t="s">
        <v>96</v>
      </c>
      <c r="E1409" t="s">
        <v>113</v>
      </c>
      <c r="F1409" s="1">
        <v>36879</v>
      </c>
      <c r="I1409" s="1">
        <v>38808</v>
      </c>
      <c r="J1409" t="s">
        <v>97</v>
      </c>
      <c r="K1409" t="s">
        <v>107</v>
      </c>
      <c r="L1409" t="s">
        <v>52</v>
      </c>
      <c r="N1409" t="s">
        <v>99</v>
      </c>
      <c r="O1409" s="2">
        <v>223320</v>
      </c>
      <c r="P1409">
        <v>3.3456999999999999</v>
      </c>
      <c r="Q1409">
        <v>2.9411</v>
      </c>
      <c r="R1409">
        <v>0.60250999999999999</v>
      </c>
      <c r="S1409" s="4">
        <v>0</v>
      </c>
      <c r="U1409" t="s">
        <v>101</v>
      </c>
      <c r="V1409" t="s">
        <v>56</v>
      </c>
    </row>
    <row r="1410" spans="1:22" x14ac:dyDescent="0.25">
      <c r="A1410" t="s">
        <v>47</v>
      </c>
      <c r="B1410" t="s">
        <v>48</v>
      </c>
      <c r="C1410" s="3" t="s">
        <v>178</v>
      </c>
      <c r="D1410" t="s">
        <v>96</v>
      </c>
      <c r="E1410" t="s">
        <v>104</v>
      </c>
      <c r="F1410" s="1">
        <v>36798</v>
      </c>
      <c r="I1410" s="1">
        <v>38808</v>
      </c>
      <c r="J1410" t="s">
        <v>97</v>
      </c>
      <c r="K1410" t="s">
        <v>107</v>
      </c>
      <c r="L1410" t="s">
        <v>57</v>
      </c>
      <c r="N1410" t="s">
        <v>99</v>
      </c>
      <c r="O1410" s="2">
        <v>-99990</v>
      </c>
      <c r="P1410">
        <v>3.3456999999999999</v>
      </c>
      <c r="Q1410">
        <v>2.9411</v>
      </c>
      <c r="R1410">
        <v>0.60250999999999999</v>
      </c>
      <c r="S1410" s="4">
        <v>0</v>
      </c>
      <c r="U1410" t="s">
        <v>101</v>
      </c>
      <c r="V1410" t="s">
        <v>56</v>
      </c>
    </row>
    <row r="1411" spans="1:22" x14ac:dyDescent="0.25">
      <c r="A1411" t="s">
        <v>47</v>
      </c>
      <c r="B1411" t="s">
        <v>48</v>
      </c>
      <c r="C1411" s="3" t="s">
        <v>178</v>
      </c>
      <c r="D1411" t="s">
        <v>96</v>
      </c>
      <c r="E1411" t="s">
        <v>100</v>
      </c>
      <c r="F1411" s="1">
        <v>36879</v>
      </c>
      <c r="I1411" s="1">
        <v>38808</v>
      </c>
      <c r="J1411" t="s">
        <v>97</v>
      </c>
      <c r="K1411" t="s">
        <v>107</v>
      </c>
      <c r="L1411" t="s">
        <v>52</v>
      </c>
      <c r="N1411" t="s">
        <v>99</v>
      </c>
      <c r="O1411" s="2">
        <v>99990</v>
      </c>
      <c r="P1411">
        <v>3.3456999999999999</v>
      </c>
      <c r="Q1411">
        <v>2.9411</v>
      </c>
      <c r="R1411">
        <v>0.60250999999999999</v>
      </c>
      <c r="S1411" s="4">
        <v>0</v>
      </c>
      <c r="U1411" t="s">
        <v>101</v>
      </c>
      <c r="V1411" t="s">
        <v>56</v>
      </c>
    </row>
    <row r="1412" spans="1:22" x14ac:dyDescent="0.25">
      <c r="A1412" t="s">
        <v>47</v>
      </c>
      <c r="B1412" t="s">
        <v>48</v>
      </c>
      <c r="C1412" s="3" t="s">
        <v>178</v>
      </c>
      <c r="D1412" t="s">
        <v>96</v>
      </c>
      <c r="E1412" t="s">
        <v>102</v>
      </c>
      <c r="F1412" s="1">
        <v>36798</v>
      </c>
      <c r="I1412" s="1">
        <v>38808</v>
      </c>
      <c r="J1412" t="s">
        <v>97</v>
      </c>
      <c r="K1412" t="s">
        <v>98</v>
      </c>
      <c r="L1412" t="s">
        <v>57</v>
      </c>
      <c r="N1412" t="s">
        <v>99</v>
      </c>
      <c r="O1412" s="2">
        <v>223320</v>
      </c>
      <c r="P1412">
        <v>3.3456999999999999</v>
      </c>
      <c r="Q1412">
        <v>2.9411</v>
      </c>
      <c r="R1412">
        <v>0.60250999999999999</v>
      </c>
      <c r="S1412" s="4">
        <v>-36224.83</v>
      </c>
      <c r="U1412" t="s">
        <v>101</v>
      </c>
      <c r="V1412" t="s">
        <v>56</v>
      </c>
    </row>
    <row r="1413" spans="1:22" x14ac:dyDescent="0.25">
      <c r="A1413" t="s">
        <v>47</v>
      </c>
      <c r="B1413" t="s">
        <v>48</v>
      </c>
      <c r="C1413" s="3" t="s">
        <v>178</v>
      </c>
      <c r="D1413" t="s">
        <v>96</v>
      </c>
      <c r="E1413" t="s">
        <v>113</v>
      </c>
      <c r="F1413" s="1">
        <v>36879</v>
      </c>
      <c r="I1413" s="1">
        <v>38808</v>
      </c>
      <c r="J1413" t="s">
        <v>97</v>
      </c>
      <c r="K1413" t="s">
        <v>98</v>
      </c>
      <c r="L1413" t="s">
        <v>52</v>
      </c>
      <c r="N1413" t="s">
        <v>99</v>
      </c>
      <c r="O1413" s="2">
        <v>-223320</v>
      </c>
      <c r="P1413">
        <v>3.3456999999999999</v>
      </c>
      <c r="Q1413">
        <v>2.9411</v>
      </c>
      <c r="R1413">
        <v>0.60250999999999999</v>
      </c>
      <c r="S1413" s="4">
        <v>36224.83</v>
      </c>
      <c r="U1413" t="s">
        <v>101</v>
      </c>
      <c r="V1413" t="s">
        <v>56</v>
      </c>
    </row>
    <row r="1414" spans="1:22" x14ac:dyDescent="0.25">
      <c r="A1414" t="s">
        <v>47</v>
      </c>
      <c r="B1414" t="s">
        <v>48</v>
      </c>
      <c r="C1414" s="3" t="s">
        <v>178</v>
      </c>
      <c r="D1414" t="s">
        <v>96</v>
      </c>
      <c r="E1414" t="s">
        <v>106</v>
      </c>
      <c r="F1414" s="1">
        <v>36798</v>
      </c>
      <c r="I1414" s="1">
        <v>38808</v>
      </c>
      <c r="J1414" t="s">
        <v>97</v>
      </c>
      <c r="K1414" t="s">
        <v>119</v>
      </c>
      <c r="L1414" t="s">
        <v>57</v>
      </c>
      <c r="N1414" t="s">
        <v>99</v>
      </c>
      <c r="O1414" s="2">
        <v>972450</v>
      </c>
      <c r="P1414">
        <v>3.3126000000000002</v>
      </c>
      <c r="Q1414">
        <v>3.1230000000000002</v>
      </c>
      <c r="R1414">
        <v>0.27561999999999998</v>
      </c>
      <c r="S1414" s="4">
        <v>-68622.25</v>
      </c>
      <c r="U1414" t="s">
        <v>101</v>
      </c>
      <c r="V1414" t="s">
        <v>56</v>
      </c>
    </row>
    <row r="1415" spans="1:22" x14ac:dyDescent="0.25">
      <c r="A1415" t="s">
        <v>47</v>
      </c>
      <c r="B1415" t="s">
        <v>48</v>
      </c>
      <c r="C1415" s="3" t="s">
        <v>178</v>
      </c>
      <c r="D1415" t="s">
        <v>96</v>
      </c>
      <c r="E1415" t="s">
        <v>110</v>
      </c>
      <c r="F1415" s="1">
        <v>36879</v>
      </c>
      <c r="I1415" s="1">
        <v>38808</v>
      </c>
      <c r="J1415" t="s">
        <v>97</v>
      </c>
      <c r="K1415" t="s">
        <v>119</v>
      </c>
      <c r="L1415" t="s">
        <v>52</v>
      </c>
      <c r="N1415" t="s">
        <v>99</v>
      </c>
      <c r="O1415" s="2">
        <v>-972450</v>
      </c>
      <c r="P1415">
        <v>3.3126000000000002</v>
      </c>
      <c r="Q1415">
        <v>3.1230000000000002</v>
      </c>
      <c r="R1415">
        <v>0.27561999999999998</v>
      </c>
      <c r="S1415" s="4">
        <v>68622.25</v>
      </c>
      <c r="U1415" t="s">
        <v>101</v>
      </c>
      <c r="V1415" t="s">
        <v>56</v>
      </c>
    </row>
    <row r="1416" spans="1:22" x14ac:dyDescent="0.25">
      <c r="A1416" t="s">
        <v>47</v>
      </c>
      <c r="B1416" t="s">
        <v>48</v>
      </c>
      <c r="C1416" s="3" t="s">
        <v>178</v>
      </c>
      <c r="D1416" t="s">
        <v>96</v>
      </c>
      <c r="E1416" t="s">
        <v>102</v>
      </c>
      <c r="F1416" s="1">
        <v>36798</v>
      </c>
      <c r="I1416" s="1">
        <v>38808</v>
      </c>
      <c r="J1416" t="s">
        <v>97</v>
      </c>
      <c r="K1416" t="s">
        <v>107</v>
      </c>
      <c r="L1416" t="s">
        <v>57</v>
      </c>
      <c r="N1416" t="s">
        <v>99</v>
      </c>
      <c r="O1416" s="2">
        <v>-223320</v>
      </c>
      <c r="P1416">
        <v>3.3456999999999999</v>
      </c>
      <c r="Q1416">
        <v>2.9411</v>
      </c>
      <c r="R1416">
        <v>0.60250999999999999</v>
      </c>
      <c r="S1416" s="4">
        <v>0</v>
      </c>
      <c r="U1416" t="s">
        <v>101</v>
      </c>
      <c r="V1416" t="s">
        <v>56</v>
      </c>
    </row>
    <row r="1417" spans="1:22" x14ac:dyDescent="0.25">
      <c r="A1417" t="s">
        <v>47</v>
      </c>
      <c r="B1417" t="s">
        <v>48</v>
      </c>
      <c r="C1417" s="3" t="s">
        <v>178</v>
      </c>
      <c r="D1417" t="s">
        <v>96</v>
      </c>
      <c r="E1417" t="s">
        <v>104</v>
      </c>
      <c r="F1417" s="1">
        <v>36798</v>
      </c>
      <c r="I1417" s="1">
        <v>38808</v>
      </c>
      <c r="J1417" t="s">
        <v>97</v>
      </c>
      <c r="K1417" t="s">
        <v>98</v>
      </c>
      <c r="L1417" t="s">
        <v>57</v>
      </c>
      <c r="N1417" t="s">
        <v>99</v>
      </c>
      <c r="O1417" s="2">
        <v>99990</v>
      </c>
      <c r="P1417">
        <v>3.3456999999999999</v>
      </c>
      <c r="Q1417">
        <v>2.9411</v>
      </c>
      <c r="R1417">
        <v>0.60250999999999999</v>
      </c>
      <c r="S1417" s="4">
        <v>-16219.42</v>
      </c>
      <c r="U1417" t="s">
        <v>101</v>
      </c>
      <c r="V1417" t="s">
        <v>56</v>
      </c>
    </row>
    <row r="1418" spans="1:22" x14ac:dyDescent="0.25">
      <c r="A1418" t="s">
        <v>47</v>
      </c>
      <c r="B1418" t="s">
        <v>48</v>
      </c>
      <c r="C1418" s="3" t="s">
        <v>178</v>
      </c>
      <c r="D1418" t="s">
        <v>96</v>
      </c>
      <c r="E1418" t="s">
        <v>100</v>
      </c>
      <c r="F1418" s="1">
        <v>36879</v>
      </c>
      <c r="I1418" s="1">
        <v>38808</v>
      </c>
      <c r="J1418" t="s">
        <v>97</v>
      </c>
      <c r="K1418" t="s">
        <v>98</v>
      </c>
      <c r="L1418" t="s">
        <v>52</v>
      </c>
      <c r="N1418" t="s">
        <v>99</v>
      </c>
      <c r="O1418" s="2">
        <v>-99990</v>
      </c>
      <c r="P1418">
        <v>3.3456999999999999</v>
      </c>
      <c r="Q1418">
        <v>2.9411</v>
      </c>
      <c r="R1418">
        <v>0.60250999999999999</v>
      </c>
      <c r="S1418" s="4">
        <v>16219.42</v>
      </c>
      <c r="U1418" t="s">
        <v>101</v>
      </c>
      <c r="V1418" t="s">
        <v>56</v>
      </c>
    </row>
    <row r="1419" spans="1:22" x14ac:dyDescent="0.25">
      <c r="A1419" t="s">
        <v>47</v>
      </c>
      <c r="B1419" t="s">
        <v>48</v>
      </c>
      <c r="C1419" s="3" t="s">
        <v>178</v>
      </c>
      <c r="D1419" t="s">
        <v>96</v>
      </c>
      <c r="E1419" t="s">
        <v>117</v>
      </c>
      <c r="F1419" s="1">
        <v>36879</v>
      </c>
      <c r="I1419" s="1">
        <v>38838</v>
      </c>
      <c r="J1419" t="s">
        <v>97</v>
      </c>
      <c r="K1419" t="s">
        <v>116</v>
      </c>
      <c r="L1419" t="s">
        <v>52</v>
      </c>
      <c r="N1419" t="s">
        <v>99</v>
      </c>
      <c r="O1419" s="2">
        <v>-538129</v>
      </c>
      <c r="P1419">
        <v>3.3410000000000002</v>
      </c>
      <c r="Q1419">
        <v>2.9363999999999999</v>
      </c>
      <c r="R1419">
        <v>0.59601999999999999</v>
      </c>
      <c r="S1419" s="4">
        <v>84098.73</v>
      </c>
      <c r="U1419" t="s">
        <v>101</v>
      </c>
      <c r="V1419" t="s">
        <v>56</v>
      </c>
    </row>
    <row r="1420" spans="1:22" x14ac:dyDescent="0.25">
      <c r="A1420" t="s">
        <v>47</v>
      </c>
      <c r="B1420" t="s">
        <v>48</v>
      </c>
      <c r="C1420" s="3" t="s">
        <v>178</v>
      </c>
      <c r="D1420" t="s">
        <v>96</v>
      </c>
      <c r="E1420" t="s">
        <v>108</v>
      </c>
      <c r="F1420" s="1">
        <v>36798</v>
      </c>
      <c r="I1420" s="1">
        <v>38838</v>
      </c>
      <c r="J1420" t="s">
        <v>97</v>
      </c>
      <c r="K1420" t="s">
        <v>116</v>
      </c>
      <c r="L1420" t="s">
        <v>57</v>
      </c>
      <c r="N1420" t="s">
        <v>99</v>
      </c>
      <c r="O1420" s="2">
        <v>538129</v>
      </c>
      <c r="P1420">
        <v>3.3410000000000002</v>
      </c>
      <c r="Q1420">
        <v>2.9363999999999999</v>
      </c>
      <c r="R1420">
        <v>0.59601999999999999</v>
      </c>
      <c r="S1420" s="4">
        <v>-84098.73</v>
      </c>
      <c r="U1420" t="s">
        <v>101</v>
      </c>
      <c r="V1420" t="s">
        <v>56</v>
      </c>
    </row>
    <row r="1421" spans="1:22" x14ac:dyDescent="0.25">
      <c r="A1421" t="s">
        <v>47</v>
      </c>
      <c r="B1421" t="s">
        <v>48</v>
      </c>
      <c r="C1421" s="3" t="s">
        <v>178</v>
      </c>
      <c r="D1421" t="s">
        <v>96</v>
      </c>
      <c r="E1421" t="s">
        <v>109</v>
      </c>
      <c r="F1421" s="1">
        <v>36798</v>
      </c>
      <c r="I1421" s="1">
        <v>38838</v>
      </c>
      <c r="J1421" t="s">
        <v>97</v>
      </c>
      <c r="K1421" t="s">
        <v>98</v>
      </c>
      <c r="L1421" t="s">
        <v>57</v>
      </c>
      <c r="N1421" t="s">
        <v>99</v>
      </c>
      <c r="O1421" s="2">
        <v>496899</v>
      </c>
      <c r="P1421">
        <v>3.3410000000000002</v>
      </c>
      <c r="Q1421">
        <v>2.9363999999999999</v>
      </c>
      <c r="R1421">
        <v>0.64088000000000001</v>
      </c>
      <c r="S1421" s="4">
        <v>-95858.61</v>
      </c>
      <c r="U1421" t="s">
        <v>101</v>
      </c>
      <c r="V1421" t="s">
        <v>56</v>
      </c>
    </row>
    <row r="1422" spans="1:22" x14ac:dyDescent="0.25">
      <c r="A1422" t="s">
        <v>47</v>
      </c>
      <c r="B1422" t="s">
        <v>48</v>
      </c>
      <c r="C1422" s="3" t="s">
        <v>178</v>
      </c>
      <c r="D1422" t="s">
        <v>96</v>
      </c>
      <c r="E1422" t="s">
        <v>112</v>
      </c>
      <c r="F1422" s="1">
        <v>36879</v>
      </c>
      <c r="I1422" s="1">
        <v>38838</v>
      </c>
      <c r="J1422" t="s">
        <v>97</v>
      </c>
      <c r="K1422" t="s">
        <v>98</v>
      </c>
      <c r="L1422" t="s">
        <v>52</v>
      </c>
      <c r="N1422" t="s">
        <v>99</v>
      </c>
      <c r="O1422" s="2">
        <v>-496899</v>
      </c>
      <c r="P1422">
        <v>3.3410000000000002</v>
      </c>
      <c r="Q1422">
        <v>2.9363999999999999</v>
      </c>
      <c r="R1422">
        <v>0.64088000000000001</v>
      </c>
      <c r="S1422" s="4">
        <v>95858.61</v>
      </c>
      <c r="U1422" t="s">
        <v>101</v>
      </c>
      <c r="V1422" t="s">
        <v>56</v>
      </c>
    </row>
    <row r="1423" spans="1:22" x14ac:dyDescent="0.25">
      <c r="A1423" t="s">
        <v>47</v>
      </c>
      <c r="B1423" t="s">
        <v>48</v>
      </c>
      <c r="C1423" s="3" t="s">
        <v>178</v>
      </c>
      <c r="D1423" t="s">
        <v>96</v>
      </c>
      <c r="E1423" t="s">
        <v>111</v>
      </c>
      <c r="F1423" s="1">
        <v>36798</v>
      </c>
      <c r="I1423" s="1">
        <v>38838</v>
      </c>
      <c r="J1423" t="s">
        <v>97</v>
      </c>
      <c r="K1423" t="s">
        <v>98</v>
      </c>
      <c r="L1423" t="s">
        <v>57</v>
      </c>
      <c r="N1423" t="s">
        <v>99</v>
      </c>
      <c r="O1423" s="2">
        <v>384648</v>
      </c>
      <c r="P1423">
        <v>3.3410000000000002</v>
      </c>
      <c r="Q1423">
        <v>2.9363999999999999</v>
      </c>
      <c r="R1423">
        <v>0.59601999999999999</v>
      </c>
      <c r="S1423" s="4">
        <v>-60112.74</v>
      </c>
      <c r="U1423" t="s">
        <v>101</v>
      </c>
      <c r="V1423" t="s">
        <v>56</v>
      </c>
    </row>
    <row r="1424" spans="1:22" x14ac:dyDescent="0.25">
      <c r="A1424" t="s">
        <v>47</v>
      </c>
      <c r="B1424" t="s">
        <v>48</v>
      </c>
      <c r="C1424" s="3" t="s">
        <v>178</v>
      </c>
      <c r="D1424" t="s">
        <v>96</v>
      </c>
      <c r="E1424" t="s">
        <v>103</v>
      </c>
      <c r="F1424" s="1">
        <v>36879</v>
      </c>
      <c r="I1424" s="1">
        <v>38838</v>
      </c>
      <c r="J1424" t="s">
        <v>97</v>
      </c>
      <c r="K1424" t="s">
        <v>98</v>
      </c>
      <c r="L1424" t="s">
        <v>52</v>
      </c>
      <c r="N1424" t="s">
        <v>99</v>
      </c>
      <c r="O1424" s="2">
        <v>-384648</v>
      </c>
      <c r="P1424">
        <v>3.3410000000000002</v>
      </c>
      <c r="Q1424">
        <v>2.9363999999999999</v>
      </c>
      <c r="R1424">
        <v>0.59601999999999999</v>
      </c>
      <c r="S1424" s="4">
        <v>60112.74</v>
      </c>
      <c r="U1424" t="s">
        <v>101</v>
      </c>
      <c r="V1424" t="s">
        <v>56</v>
      </c>
    </row>
    <row r="1425" spans="1:22" x14ac:dyDescent="0.25">
      <c r="A1425" t="s">
        <v>47</v>
      </c>
      <c r="B1425" t="s">
        <v>48</v>
      </c>
      <c r="C1425" s="3" t="s">
        <v>178</v>
      </c>
      <c r="D1425" t="s">
        <v>96</v>
      </c>
      <c r="E1425" t="s">
        <v>110</v>
      </c>
      <c r="F1425" s="1">
        <v>36879</v>
      </c>
      <c r="I1425" s="1">
        <v>38838</v>
      </c>
      <c r="J1425" t="s">
        <v>97</v>
      </c>
      <c r="K1425" t="s">
        <v>105</v>
      </c>
      <c r="L1425" t="s">
        <v>52</v>
      </c>
      <c r="N1425" t="s">
        <v>99</v>
      </c>
      <c r="O1425" s="2">
        <v>1004865</v>
      </c>
      <c r="P1425">
        <v>3.3077999999999999</v>
      </c>
      <c r="Q1425">
        <v>3.1183000000000001</v>
      </c>
      <c r="R1425">
        <v>0.27557999999999999</v>
      </c>
      <c r="S1425" s="4">
        <v>0</v>
      </c>
      <c r="U1425" t="s">
        <v>101</v>
      </c>
      <c r="V1425" t="s">
        <v>56</v>
      </c>
    </row>
    <row r="1426" spans="1:22" x14ac:dyDescent="0.25">
      <c r="A1426" t="s">
        <v>47</v>
      </c>
      <c r="B1426" t="s">
        <v>48</v>
      </c>
      <c r="C1426" s="3" t="s">
        <v>178</v>
      </c>
      <c r="D1426" t="s">
        <v>96</v>
      </c>
      <c r="E1426" t="s">
        <v>108</v>
      </c>
      <c r="F1426" s="1">
        <v>36798</v>
      </c>
      <c r="I1426" s="1">
        <v>38838</v>
      </c>
      <c r="J1426" t="s">
        <v>97</v>
      </c>
      <c r="K1426" t="s">
        <v>107</v>
      </c>
      <c r="L1426" t="s">
        <v>57</v>
      </c>
      <c r="N1426" t="s">
        <v>99</v>
      </c>
      <c r="O1426" s="2">
        <v>-538129</v>
      </c>
      <c r="P1426">
        <v>3.3410000000000002</v>
      </c>
      <c r="Q1426">
        <v>2.9363999999999999</v>
      </c>
      <c r="R1426">
        <v>0.59601999999999999</v>
      </c>
      <c r="S1426" s="4">
        <v>0</v>
      </c>
      <c r="U1426" t="s">
        <v>101</v>
      </c>
      <c r="V1426" t="s">
        <v>56</v>
      </c>
    </row>
    <row r="1427" spans="1:22" x14ac:dyDescent="0.25">
      <c r="A1427" t="s">
        <v>47</v>
      </c>
      <c r="B1427" t="s">
        <v>48</v>
      </c>
      <c r="C1427" s="3" t="s">
        <v>178</v>
      </c>
      <c r="D1427" t="s">
        <v>96</v>
      </c>
      <c r="E1427" t="s">
        <v>106</v>
      </c>
      <c r="F1427" s="1">
        <v>36798</v>
      </c>
      <c r="I1427" s="1">
        <v>38838</v>
      </c>
      <c r="J1427" t="s">
        <v>97</v>
      </c>
      <c r="K1427" t="s">
        <v>105</v>
      </c>
      <c r="L1427" t="s">
        <v>57</v>
      </c>
      <c r="N1427" t="s">
        <v>99</v>
      </c>
      <c r="O1427" s="2">
        <v>-1004865</v>
      </c>
      <c r="P1427">
        <v>3.3077999999999999</v>
      </c>
      <c r="Q1427">
        <v>3.1183000000000001</v>
      </c>
      <c r="R1427">
        <v>0.27557999999999999</v>
      </c>
      <c r="S1427" s="4">
        <v>0</v>
      </c>
      <c r="U1427" t="s">
        <v>101</v>
      </c>
      <c r="V1427" t="s">
        <v>56</v>
      </c>
    </row>
    <row r="1428" spans="1:22" x14ac:dyDescent="0.25">
      <c r="A1428" t="s">
        <v>47</v>
      </c>
      <c r="B1428" t="s">
        <v>48</v>
      </c>
      <c r="C1428" s="3" t="s">
        <v>178</v>
      </c>
      <c r="D1428" t="s">
        <v>96</v>
      </c>
      <c r="E1428" t="s">
        <v>112</v>
      </c>
      <c r="F1428" s="1">
        <v>36879</v>
      </c>
      <c r="I1428" s="1">
        <v>38838</v>
      </c>
      <c r="J1428" t="s">
        <v>97</v>
      </c>
      <c r="K1428" t="s">
        <v>107</v>
      </c>
      <c r="L1428" t="s">
        <v>52</v>
      </c>
      <c r="N1428" t="s">
        <v>99</v>
      </c>
      <c r="O1428" s="2">
        <v>496899</v>
      </c>
      <c r="P1428">
        <v>3.3410000000000002</v>
      </c>
      <c r="Q1428">
        <v>2.9363999999999999</v>
      </c>
      <c r="R1428">
        <v>0.64088000000000001</v>
      </c>
      <c r="S1428" s="4">
        <v>0</v>
      </c>
      <c r="U1428" t="s">
        <v>101</v>
      </c>
      <c r="V1428" t="s">
        <v>56</v>
      </c>
    </row>
    <row r="1429" spans="1:22" x14ac:dyDescent="0.25">
      <c r="A1429" t="s">
        <v>47</v>
      </c>
      <c r="B1429" t="s">
        <v>48</v>
      </c>
      <c r="C1429" s="3" t="s">
        <v>178</v>
      </c>
      <c r="D1429" t="s">
        <v>96</v>
      </c>
      <c r="E1429" t="s">
        <v>117</v>
      </c>
      <c r="F1429" s="1">
        <v>36879</v>
      </c>
      <c r="I1429" s="1">
        <v>38838</v>
      </c>
      <c r="J1429" t="s">
        <v>97</v>
      </c>
      <c r="K1429" t="s">
        <v>107</v>
      </c>
      <c r="L1429" t="s">
        <v>52</v>
      </c>
      <c r="N1429" t="s">
        <v>99</v>
      </c>
      <c r="O1429" s="2">
        <v>538129</v>
      </c>
      <c r="P1429">
        <v>3.3410000000000002</v>
      </c>
      <c r="Q1429">
        <v>2.9363999999999999</v>
      </c>
      <c r="R1429">
        <v>0.59601999999999999</v>
      </c>
      <c r="S1429" s="4">
        <v>0</v>
      </c>
      <c r="U1429" t="s">
        <v>101</v>
      </c>
      <c r="V1429" t="s">
        <v>56</v>
      </c>
    </row>
    <row r="1430" spans="1:22" x14ac:dyDescent="0.25">
      <c r="A1430" t="s">
        <v>47</v>
      </c>
      <c r="B1430" t="s">
        <v>48</v>
      </c>
      <c r="C1430" s="3" t="s">
        <v>178</v>
      </c>
      <c r="D1430" t="s">
        <v>96</v>
      </c>
      <c r="E1430" t="s">
        <v>111</v>
      </c>
      <c r="F1430" s="1">
        <v>36798</v>
      </c>
      <c r="I1430" s="1">
        <v>38838</v>
      </c>
      <c r="J1430" t="s">
        <v>97</v>
      </c>
      <c r="K1430" t="s">
        <v>107</v>
      </c>
      <c r="L1430" t="s">
        <v>57</v>
      </c>
      <c r="N1430" t="s">
        <v>99</v>
      </c>
      <c r="O1430" s="2">
        <v>-384648</v>
      </c>
      <c r="P1430">
        <v>3.3410000000000002</v>
      </c>
      <c r="Q1430">
        <v>2.9363999999999999</v>
      </c>
      <c r="R1430">
        <v>0.59601999999999999</v>
      </c>
      <c r="S1430" s="4">
        <v>0</v>
      </c>
      <c r="U1430" t="s">
        <v>101</v>
      </c>
      <c r="V1430" t="s">
        <v>56</v>
      </c>
    </row>
    <row r="1431" spans="1:22" x14ac:dyDescent="0.25">
      <c r="A1431" t="s">
        <v>47</v>
      </c>
      <c r="B1431" t="s">
        <v>48</v>
      </c>
      <c r="C1431" s="3" t="s">
        <v>178</v>
      </c>
      <c r="D1431" t="s">
        <v>96</v>
      </c>
      <c r="E1431" t="s">
        <v>103</v>
      </c>
      <c r="F1431" s="1">
        <v>36879</v>
      </c>
      <c r="I1431" s="1">
        <v>38838</v>
      </c>
      <c r="J1431" t="s">
        <v>97</v>
      </c>
      <c r="K1431" t="s">
        <v>107</v>
      </c>
      <c r="L1431" t="s">
        <v>52</v>
      </c>
      <c r="N1431" t="s">
        <v>99</v>
      </c>
      <c r="O1431" s="2">
        <v>384648</v>
      </c>
      <c r="P1431">
        <v>3.3410000000000002</v>
      </c>
      <c r="Q1431">
        <v>2.9363999999999999</v>
      </c>
      <c r="R1431">
        <v>0.59601999999999999</v>
      </c>
      <c r="S1431" s="4">
        <v>0</v>
      </c>
      <c r="U1431" t="s">
        <v>101</v>
      </c>
      <c r="V1431" t="s">
        <v>56</v>
      </c>
    </row>
    <row r="1432" spans="1:22" x14ac:dyDescent="0.25">
      <c r="A1432" t="s">
        <v>47</v>
      </c>
      <c r="B1432" t="s">
        <v>48</v>
      </c>
      <c r="C1432" s="3" t="s">
        <v>178</v>
      </c>
      <c r="D1432" t="s">
        <v>96</v>
      </c>
      <c r="E1432" t="s">
        <v>109</v>
      </c>
      <c r="F1432" s="1">
        <v>36798</v>
      </c>
      <c r="I1432" s="1">
        <v>38838</v>
      </c>
      <c r="J1432" t="s">
        <v>97</v>
      </c>
      <c r="K1432" t="s">
        <v>107</v>
      </c>
      <c r="L1432" t="s">
        <v>57</v>
      </c>
      <c r="N1432" t="s">
        <v>99</v>
      </c>
      <c r="O1432" s="2">
        <v>-496899</v>
      </c>
      <c r="P1432">
        <v>3.3410000000000002</v>
      </c>
      <c r="Q1432">
        <v>2.9363999999999999</v>
      </c>
      <c r="R1432">
        <v>0.64088000000000001</v>
      </c>
      <c r="S1432" s="4">
        <v>0</v>
      </c>
      <c r="U1432" t="s">
        <v>101</v>
      </c>
      <c r="V1432" t="s">
        <v>56</v>
      </c>
    </row>
    <row r="1433" spans="1:22" x14ac:dyDescent="0.25">
      <c r="A1433" t="s">
        <v>47</v>
      </c>
      <c r="B1433" t="s">
        <v>48</v>
      </c>
      <c r="C1433" s="3" t="s">
        <v>178</v>
      </c>
      <c r="D1433" t="s">
        <v>96</v>
      </c>
      <c r="E1433" t="s">
        <v>113</v>
      </c>
      <c r="F1433" s="1">
        <v>36879</v>
      </c>
      <c r="I1433" s="1">
        <v>38838</v>
      </c>
      <c r="J1433" t="s">
        <v>97</v>
      </c>
      <c r="K1433" t="s">
        <v>107</v>
      </c>
      <c r="L1433" t="s">
        <v>52</v>
      </c>
      <c r="N1433" t="s">
        <v>99</v>
      </c>
      <c r="O1433" s="2">
        <v>230764</v>
      </c>
      <c r="P1433">
        <v>3.3410000000000002</v>
      </c>
      <c r="Q1433">
        <v>2.9363999999999999</v>
      </c>
      <c r="R1433">
        <v>0.60241999999999996</v>
      </c>
      <c r="S1433" s="4">
        <v>0</v>
      </c>
      <c r="U1433" t="s">
        <v>101</v>
      </c>
      <c r="V1433" t="s">
        <v>56</v>
      </c>
    </row>
    <row r="1434" spans="1:22" x14ac:dyDescent="0.25">
      <c r="A1434" t="s">
        <v>47</v>
      </c>
      <c r="B1434" t="s">
        <v>48</v>
      </c>
      <c r="C1434" s="3" t="s">
        <v>178</v>
      </c>
      <c r="D1434" t="s">
        <v>96</v>
      </c>
      <c r="E1434" t="s">
        <v>104</v>
      </c>
      <c r="F1434" s="1">
        <v>36798</v>
      </c>
      <c r="I1434" s="1">
        <v>38838</v>
      </c>
      <c r="J1434" t="s">
        <v>97</v>
      </c>
      <c r="K1434" t="s">
        <v>107</v>
      </c>
      <c r="L1434" t="s">
        <v>57</v>
      </c>
      <c r="N1434" t="s">
        <v>99</v>
      </c>
      <c r="O1434" s="2">
        <v>-103323</v>
      </c>
      <c r="P1434">
        <v>3.3410000000000002</v>
      </c>
      <c r="Q1434">
        <v>2.9363999999999999</v>
      </c>
      <c r="R1434">
        <v>0.60241999999999996</v>
      </c>
      <c r="S1434" s="4">
        <v>0</v>
      </c>
      <c r="U1434" t="s">
        <v>101</v>
      </c>
      <c r="V1434" t="s">
        <v>56</v>
      </c>
    </row>
    <row r="1435" spans="1:22" x14ac:dyDescent="0.25">
      <c r="A1435" t="s">
        <v>47</v>
      </c>
      <c r="B1435" t="s">
        <v>48</v>
      </c>
      <c r="C1435" s="3" t="s">
        <v>178</v>
      </c>
      <c r="D1435" t="s">
        <v>96</v>
      </c>
      <c r="E1435" t="s">
        <v>100</v>
      </c>
      <c r="F1435" s="1">
        <v>36879</v>
      </c>
      <c r="I1435" s="1">
        <v>38838</v>
      </c>
      <c r="J1435" t="s">
        <v>97</v>
      </c>
      <c r="K1435" t="s">
        <v>107</v>
      </c>
      <c r="L1435" t="s">
        <v>52</v>
      </c>
      <c r="N1435" t="s">
        <v>99</v>
      </c>
      <c r="O1435" s="2">
        <v>103323</v>
      </c>
      <c r="P1435">
        <v>3.3410000000000002</v>
      </c>
      <c r="Q1435">
        <v>2.9363999999999999</v>
      </c>
      <c r="R1435">
        <v>0.60241999999999996</v>
      </c>
      <c r="S1435" s="4">
        <v>0</v>
      </c>
      <c r="U1435" t="s">
        <v>101</v>
      </c>
      <c r="V1435" t="s">
        <v>56</v>
      </c>
    </row>
    <row r="1436" spans="1:22" x14ac:dyDescent="0.25">
      <c r="A1436" t="s">
        <v>47</v>
      </c>
      <c r="B1436" t="s">
        <v>48</v>
      </c>
      <c r="C1436" s="3" t="s">
        <v>178</v>
      </c>
      <c r="D1436" t="s">
        <v>96</v>
      </c>
      <c r="E1436" t="s">
        <v>102</v>
      </c>
      <c r="F1436" s="1">
        <v>36798</v>
      </c>
      <c r="I1436" s="1">
        <v>38838</v>
      </c>
      <c r="J1436" t="s">
        <v>97</v>
      </c>
      <c r="K1436" t="s">
        <v>98</v>
      </c>
      <c r="L1436" t="s">
        <v>57</v>
      </c>
      <c r="N1436" t="s">
        <v>99</v>
      </c>
      <c r="O1436" s="2">
        <v>230764</v>
      </c>
      <c r="P1436">
        <v>3.3410000000000002</v>
      </c>
      <c r="Q1436">
        <v>2.9363999999999999</v>
      </c>
      <c r="R1436">
        <v>0.60241999999999996</v>
      </c>
      <c r="S1436" s="4">
        <v>-37271.449999999997</v>
      </c>
      <c r="U1436" t="s">
        <v>101</v>
      </c>
      <c r="V1436" t="s">
        <v>56</v>
      </c>
    </row>
    <row r="1437" spans="1:22" x14ac:dyDescent="0.25">
      <c r="A1437" t="s">
        <v>47</v>
      </c>
      <c r="B1437" t="s">
        <v>48</v>
      </c>
      <c r="C1437" s="3" t="s">
        <v>178</v>
      </c>
      <c r="D1437" t="s">
        <v>96</v>
      </c>
      <c r="E1437" t="s">
        <v>113</v>
      </c>
      <c r="F1437" s="1">
        <v>36879</v>
      </c>
      <c r="I1437" s="1">
        <v>38838</v>
      </c>
      <c r="J1437" t="s">
        <v>97</v>
      </c>
      <c r="K1437" t="s">
        <v>98</v>
      </c>
      <c r="L1437" t="s">
        <v>52</v>
      </c>
      <c r="N1437" t="s">
        <v>99</v>
      </c>
      <c r="O1437" s="2">
        <v>-230764</v>
      </c>
      <c r="P1437">
        <v>3.3410000000000002</v>
      </c>
      <c r="Q1437">
        <v>2.9363999999999999</v>
      </c>
      <c r="R1437">
        <v>0.60241999999999996</v>
      </c>
      <c r="S1437" s="4">
        <v>37271.449999999997</v>
      </c>
      <c r="U1437" t="s">
        <v>101</v>
      </c>
      <c r="V1437" t="s">
        <v>56</v>
      </c>
    </row>
    <row r="1438" spans="1:22" x14ac:dyDescent="0.25">
      <c r="A1438" t="s">
        <v>47</v>
      </c>
      <c r="B1438" t="s">
        <v>48</v>
      </c>
      <c r="C1438" s="3" t="s">
        <v>178</v>
      </c>
      <c r="D1438" t="s">
        <v>96</v>
      </c>
      <c r="E1438" t="s">
        <v>106</v>
      </c>
      <c r="F1438" s="1">
        <v>36798</v>
      </c>
      <c r="I1438" s="1">
        <v>38838</v>
      </c>
      <c r="J1438" t="s">
        <v>97</v>
      </c>
      <c r="K1438" t="s">
        <v>119</v>
      </c>
      <c r="L1438" t="s">
        <v>57</v>
      </c>
      <c r="N1438" t="s">
        <v>99</v>
      </c>
      <c r="O1438" s="2">
        <v>1004865</v>
      </c>
      <c r="P1438">
        <v>3.3077999999999999</v>
      </c>
      <c r="Q1438">
        <v>3.1183000000000001</v>
      </c>
      <c r="R1438">
        <v>0.27557999999999999</v>
      </c>
      <c r="S1438" s="4">
        <v>-70604.899999999994</v>
      </c>
      <c r="U1438" t="s">
        <v>101</v>
      </c>
      <c r="V1438" t="s">
        <v>56</v>
      </c>
    </row>
    <row r="1439" spans="1:22" x14ac:dyDescent="0.25">
      <c r="A1439" t="s">
        <v>47</v>
      </c>
      <c r="B1439" t="s">
        <v>48</v>
      </c>
      <c r="C1439" s="3" t="s">
        <v>178</v>
      </c>
      <c r="D1439" t="s">
        <v>96</v>
      </c>
      <c r="E1439" t="s">
        <v>110</v>
      </c>
      <c r="F1439" s="1">
        <v>36879</v>
      </c>
      <c r="I1439" s="1">
        <v>38838</v>
      </c>
      <c r="J1439" t="s">
        <v>97</v>
      </c>
      <c r="K1439" t="s">
        <v>119</v>
      </c>
      <c r="L1439" t="s">
        <v>52</v>
      </c>
      <c r="N1439" t="s">
        <v>99</v>
      </c>
      <c r="O1439" s="2">
        <v>-1004865</v>
      </c>
      <c r="P1439">
        <v>3.3077999999999999</v>
      </c>
      <c r="Q1439">
        <v>3.1183000000000001</v>
      </c>
      <c r="R1439">
        <v>0.27557999999999999</v>
      </c>
      <c r="S1439" s="4">
        <v>70604.899999999994</v>
      </c>
      <c r="U1439" t="s">
        <v>101</v>
      </c>
      <c r="V1439" t="s">
        <v>56</v>
      </c>
    </row>
    <row r="1440" spans="1:22" x14ac:dyDescent="0.25">
      <c r="A1440" t="s">
        <v>47</v>
      </c>
      <c r="B1440" t="s">
        <v>48</v>
      </c>
      <c r="C1440" s="3" t="s">
        <v>178</v>
      </c>
      <c r="D1440" t="s">
        <v>96</v>
      </c>
      <c r="E1440" t="s">
        <v>102</v>
      </c>
      <c r="F1440" s="1">
        <v>36798</v>
      </c>
      <c r="I1440" s="1">
        <v>38838</v>
      </c>
      <c r="J1440" t="s">
        <v>97</v>
      </c>
      <c r="K1440" t="s">
        <v>107</v>
      </c>
      <c r="L1440" t="s">
        <v>57</v>
      </c>
      <c r="N1440" t="s">
        <v>99</v>
      </c>
      <c r="O1440" s="2">
        <v>-230764</v>
      </c>
      <c r="P1440">
        <v>3.3410000000000002</v>
      </c>
      <c r="Q1440">
        <v>2.9363999999999999</v>
      </c>
      <c r="R1440">
        <v>0.60241999999999996</v>
      </c>
      <c r="S1440" s="4">
        <v>0</v>
      </c>
      <c r="U1440" t="s">
        <v>101</v>
      </c>
      <c r="V1440" t="s">
        <v>56</v>
      </c>
    </row>
    <row r="1441" spans="1:22" x14ac:dyDescent="0.25">
      <c r="A1441" t="s">
        <v>47</v>
      </c>
      <c r="B1441" t="s">
        <v>48</v>
      </c>
      <c r="C1441" s="3" t="s">
        <v>178</v>
      </c>
      <c r="D1441" t="s">
        <v>96</v>
      </c>
      <c r="E1441" t="s">
        <v>104</v>
      </c>
      <c r="F1441" s="1">
        <v>36798</v>
      </c>
      <c r="I1441" s="1">
        <v>38838</v>
      </c>
      <c r="J1441" t="s">
        <v>97</v>
      </c>
      <c r="K1441" t="s">
        <v>98</v>
      </c>
      <c r="L1441" t="s">
        <v>57</v>
      </c>
      <c r="N1441" t="s">
        <v>99</v>
      </c>
      <c r="O1441" s="2">
        <v>103323</v>
      </c>
      <c r="P1441">
        <v>3.3410000000000002</v>
      </c>
      <c r="Q1441">
        <v>2.9363999999999999</v>
      </c>
      <c r="R1441">
        <v>0.60241999999999996</v>
      </c>
      <c r="S1441" s="4">
        <v>-16688.04</v>
      </c>
      <c r="U1441" t="s">
        <v>101</v>
      </c>
      <c r="V1441" t="s">
        <v>56</v>
      </c>
    </row>
    <row r="1442" spans="1:22" x14ac:dyDescent="0.25">
      <c r="A1442" t="s">
        <v>47</v>
      </c>
      <c r="B1442" t="s">
        <v>48</v>
      </c>
      <c r="C1442" s="3" t="s">
        <v>178</v>
      </c>
      <c r="D1442" t="s">
        <v>96</v>
      </c>
      <c r="E1442" t="s">
        <v>100</v>
      </c>
      <c r="F1442" s="1">
        <v>36879</v>
      </c>
      <c r="I1442" s="1">
        <v>38838</v>
      </c>
      <c r="J1442" t="s">
        <v>97</v>
      </c>
      <c r="K1442" t="s">
        <v>98</v>
      </c>
      <c r="L1442" t="s">
        <v>52</v>
      </c>
      <c r="N1442" t="s">
        <v>99</v>
      </c>
      <c r="O1442" s="2">
        <v>-103323</v>
      </c>
      <c r="P1442">
        <v>3.3410000000000002</v>
      </c>
      <c r="Q1442">
        <v>2.9363999999999999</v>
      </c>
      <c r="R1442">
        <v>0.60241999999999996</v>
      </c>
      <c r="S1442" s="4">
        <v>16688.04</v>
      </c>
      <c r="U1442" t="s">
        <v>101</v>
      </c>
      <c r="V1442" t="s">
        <v>56</v>
      </c>
    </row>
    <row r="1443" spans="1:22" x14ac:dyDescent="0.25">
      <c r="A1443" t="s">
        <v>47</v>
      </c>
      <c r="B1443" t="s">
        <v>48</v>
      </c>
      <c r="C1443" s="3" t="s">
        <v>178</v>
      </c>
      <c r="D1443" t="s">
        <v>96</v>
      </c>
      <c r="E1443" t="s">
        <v>117</v>
      </c>
      <c r="F1443" s="1">
        <v>36879</v>
      </c>
      <c r="I1443" s="1">
        <v>38869</v>
      </c>
      <c r="J1443" t="s">
        <v>97</v>
      </c>
      <c r="K1443" t="s">
        <v>116</v>
      </c>
      <c r="L1443" t="s">
        <v>52</v>
      </c>
      <c r="N1443" t="s">
        <v>99</v>
      </c>
      <c r="O1443" s="2">
        <v>-520770</v>
      </c>
      <c r="P1443">
        <v>3.3740999999999999</v>
      </c>
      <c r="Q1443">
        <v>2.9695999999999998</v>
      </c>
      <c r="R1443">
        <v>0.59591000000000005</v>
      </c>
      <c r="S1443" s="4">
        <v>80995.839999999997</v>
      </c>
      <c r="U1443" t="s">
        <v>101</v>
      </c>
      <c r="V1443" t="s">
        <v>56</v>
      </c>
    </row>
    <row r="1444" spans="1:22" x14ac:dyDescent="0.25">
      <c r="A1444" t="s">
        <v>47</v>
      </c>
      <c r="B1444" t="s">
        <v>48</v>
      </c>
      <c r="C1444" s="3" t="s">
        <v>178</v>
      </c>
      <c r="D1444" t="s">
        <v>96</v>
      </c>
      <c r="E1444" t="s">
        <v>108</v>
      </c>
      <c r="F1444" s="1">
        <v>36798</v>
      </c>
      <c r="I1444" s="1">
        <v>38869</v>
      </c>
      <c r="J1444" t="s">
        <v>97</v>
      </c>
      <c r="K1444" t="s">
        <v>116</v>
      </c>
      <c r="L1444" t="s">
        <v>57</v>
      </c>
      <c r="N1444" t="s">
        <v>99</v>
      </c>
      <c r="O1444" s="2">
        <v>520770</v>
      </c>
      <c r="P1444">
        <v>3.3740999999999999</v>
      </c>
      <c r="Q1444">
        <v>2.9695999999999998</v>
      </c>
      <c r="R1444">
        <v>0.59591000000000005</v>
      </c>
      <c r="S1444" s="4">
        <v>-80995.839999999997</v>
      </c>
      <c r="U1444" t="s">
        <v>101</v>
      </c>
      <c r="V1444" t="s">
        <v>56</v>
      </c>
    </row>
    <row r="1445" spans="1:22" x14ac:dyDescent="0.25">
      <c r="A1445" t="s">
        <v>47</v>
      </c>
      <c r="B1445" t="s">
        <v>48</v>
      </c>
      <c r="C1445" s="3" t="s">
        <v>178</v>
      </c>
      <c r="D1445" t="s">
        <v>96</v>
      </c>
      <c r="E1445" t="s">
        <v>109</v>
      </c>
      <c r="F1445" s="1">
        <v>36798</v>
      </c>
      <c r="I1445" s="1">
        <v>38869</v>
      </c>
      <c r="J1445" t="s">
        <v>97</v>
      </c>
      <c r="K1445" t="s">
        <v>98</v>
      </c>
      <c r="L1445" t="s">
        <v>57</v>
      </c>
      <c r="N1445" t="s">
        <v>99</v>
      </c>
      <c r="O1445" s="2">
        <v>480870</v>
      </c>
      <c r="P1445">
        <v>3.3740999999999999</v>
      </c>
      <c r="Q1445">
        <v>2.9695999999999998</v>
      </c>
      <c r="R1445">
        <v>0.64076999999999995</v>
      </c>
      <c r="S1445" s="4">
        <v>-92321.83</v>
      </c>
      <c r="U1445" t="s">
        <v>101</v>
      </c>
      <c r="V1445" t="s">
        <v>56</v>
      </c>
    </row>
    <row r="1446" spans="1:22" x14ac:dyDescent="0.25">
      <c r="A1446" t="s">
        <v>47</v>
      </c>
      <c r="B1446" t="s">
        <v>48</v>
      </c>
      <c r="C1446" s="3" t="s">
        <v>178</v>
      </c>
      <c r="D1446" t="s">
        <v>96</v>
      </c>
      <c r="E1446" t="s">
        <v>112</v>
      </c>
      <c r="F1446" s="1">
        <v>36879</v>
      </c>
      <c r="I1446" s="1">
        <v>38869</v>
      </c>
      <c r="J1446" t="s">
        <v>97</v>
      </c>
      <c r="K1446" t="s">
        <v>98</v>
      </c>
      <c r="L1446" t="s">
        <v>52</v>
      </c>
      <c r="N1446" t="s">
        <v>99</v>
      </c>
      <c r="O1446" s="2">
        <v>-480870</v>
      </c>
      <c r="P1446">
        <v>3.3740999999999999</v>
      </c>
      <c r="Q1446">
        <v>2.9695999999999998</v>
      </c>
      <c r="R1446">
        <v>0.64076999999999995</v>
      </c>
      <c r="S1446" s="4">
        <v>92321.83</v>
      </c>
      <c r="U1446" t="s">
        <v>101</v>
      </c>
      <c r="V1446" t="s">
        <v>56</v>
      </c>
    </row>
    <row r="1447" spans="1:22" x14ac:dyDescent="0.25">
      <c r="A1447" t="s">
        <v>47</v>
      </c>
      <c r="B1447" t="s">
        <v>48</v>
      </c>
      <c r="C1447" s="3" t="s">
        <v>178</v>
      </c>
      <c r="D1447" t="s">
        <v>96</v>
      </c>
      <c r="E1447" t="s">
        <v>110</v>
      </c>
      <c r="F1447" s="1">
        <v>36879</v>
      </c>
      <c r="I1447" s="1">
        <v>38869</v>
      </c>
      <c r="J1447" t="s">
        <v>97</v>
      </c>
      <c r="K1447" t="s">
        <v>105</v>
      </c>
      <c r="L1447" t="s">
        <v>52</v>
      </c>
      <c r="N1447" t="s">
        <v>99</v>
      </c>
      <c r="O1447" s="2">
        <v>972450</v>
      </c>
      <c r="P1447">
        <v>3.3410000000000002</v>
      </c>
      <c r="Q1447">
        <v>3.1515</v>
      </c>
      <c r="R1447">
        <v>0.27553</v>
      </c>
      <c r="S1447" s="4">
        <v>0</v>
      </c>
      <c r="U1447" t="s">
        <v>101</v>
      </c>
      <c r="V1447" t="s">
        <v>56</v>
      </c>
    </row>
    <row r="1448" spans="1:22" x14ac:dyDescent="0.25">
      <c r="A1448" t="s">
        <v>47</v>
      </c>
      <c r="B1448" t="s">
        <v>48</v>
      </c>
      <c r="C1448" s="3" t="s">
        <v>178</v>
      </c>
      <c r="D1448" t="s">
        <v>96</v>
      </c>
      <c r="E1448" t="s">
        <v>108</v>
      </c>
      <c r="F1448" s="1">
        <v>36798</v>
      </c>
      <c r="I1448" s="1">
        <v>38869</v>
      </c>
      <c r="J1448" t="s">
        <v>97</v>
      </c>
      <c r="K1448" t="s">
        <v>107</v>
      </c>
      <c r="L1448" t="s">
        <v>57</v>
      </c>
      <c r="N1448" t="s">
        <v>99</v>
      </c>
      <c r="O1448" s="2">
        <v>-520770</v>
      </c>
      <c r="P1448">
        <v>3.3740999999999999</v>
      </c>
      <c r="Q1448">
        <v>2.9695999999999998</v>
      </c>
      <c r="R1448">
        <v>0.59591000000000005</v>
      </c>
      <c r="S1448" s="4">
        <v>0</v>
      </c>
      <c r="U1448" t="s">
        <v>101</v>
      </c>
      <c r="V1448" t="s">
        <v>56</v>
      </c>
    </row>
    <row r="1449" spans="1:22" x14ac:dyDescent="0.25">
      <c r="A1449" t="s">
        <v>47</v>
      </c>
      <c r="B1449" t="s">
        <v>48</v>
      </c>
      <c r="C1449" s="3" t="s">
        <v>178</v>
      </c>
      <c r="D1449" t="s">
        <v>96</v>
      </c>
      <c r="E1449" t="s">
        <v>106</v>
      </c>
      <c r="F1449" s="1">
        <v>36798</v>
      </c>
      <c r="I1449" s="1">
        <v>38869</v>
      </c>
      <c r="J1449" t="s">
        <v>97</v>
      </c>
      <c r="K1449" t="s">
        <v>105</v>
      </c>
      <c r="L1449" t="s">
        <v>57</v>
      </c>
      <c r="N1449" t="s">
        <v>99</v>
      </c>
      <c r="O1449" s="2">
        <v>-972450</v>
      </c>
      <c r="P1449">
        <v>3.3410000000000002</v>
      </c>
      <c r="Q1449">
        <v>3.1515</v>
      </c>
      <c r="R1449">
        <v>0.27553</v>
      </c>
      <c r="S1449" s="4">
        <v>0</v>
      </c>
      <c r="U1449" t="s">
        <v>101</v>
      </c>
      <c r="V1449" t="s">
        <v>56</v>
      </c>
    </row>
    <row r="1450" spans="1:22" x14ac:dyDescent="0.25">
      <c r="A1450" t="s">
        <v>47</v>
      </c>
      <c r="B1450" t="s">
        <v>48</v>
      </c>
      <c r="C1450" s="3" t="s">
        <v>178</v>
      </c>
      <c r="D1450" t="s">
        <v>96</v>
      </c>
      <c r="E1450" t="s">
        <v>112</v>
      </c>
      <c r="F1450" s="1">
        <v>36879</v>
      </c>
      <c r="I1450" s="1">
        <v>38869</v>
      </c>
      <c r="J1450" t="s">
        <v>97</v>
      </c>
      <c r="K1450" t="s">
        <v>107</v>
      </c>
      <c r="L1450" t="s">
        <v>52</v>
      </c>
      <c r="N1450" t="s">
        <v>99</v>
      </c>
      <c r="O1450" s="2">
        <v>480870</v>
      </c>
      <c r="P1450">
        <v>3.3740999999999999</v>
      </c>
      <c r="Q1450">
        <v>2.9695999999999998</v>
      </c>
      <c r="R1450">
        <v>0.64076999999999995</v>
      </c>
      <c r="S1450" s="4">
        <v>0</v>
      </c>
      <c r="U1450" t="s">
        <v>101</v>
      </c>
      <c r="V1450" t="s">
        <v>56</v>
      </c>
    </row>
    <row r="1451" spans="1:22" x14ac:dyDescent="0.25">
      <c r="A1451" t="s">
        <v>47</v>
      </c>
      <c r="B1451" t="s">
        <v>48</v>
      </c>
      <c r="C1451" s="3" t="s">
        <v>178</v>
      </c>
      <c r="D1451" t="s">
        <v>96</v>
      </c>
      <c r="E1451" t="s">
        <v>117</v>
      </c>
      <c r="F1451" s="1">
        <v>36879</v>
      </c>
      <c r="I1451" s="1">
        <v>38869</v>
      </c>
      <c r="J1451" t="s">
        <v>97</v>
      </c>
      <c r="K1451" t="s">
        <v>107</v>
      </c>
      <c r="L1451" t="s">
        <v>52</v>
      </c>
      <c r="N1451" t="s">
        <v>99</v>
      </c>
      <c r="O1451" s="2">
        <v>520770</v>
      </c>
      <c r="P1451">
        <v>3.3740999999999999</v>
      </c>
      <c r="Q1451">
        <v>2.9695999999999998</v>
      </c>
      <c r="R1451">
        <v>0.59591000000000005</v>
      </c>
      <c r="S1451" s="4">
        <v>0</v>
      </c>
      <c r="U1451" t="s">
        <v>101</v>
      </c>
      <c r="V1451" t="s">
        <v>56</v>
      </c>
    </row>
    <row r="1452" spans="1:22" x14ac:dyDescent="0.25">
      <c r="A1452" t="s">
        <v>47</v>
      </c>
      <c r="B1452" t="s">
        <v>48</v>
      </c>
      <c r="C1452" s="3" t="s">
        <v>178</v>
      </c>
      <c r="D1452" t="s">
        <v>96</v>
      </c>
      <c r="E1452" t="s">
        <v>109</v>
      </c>
      <c r="F1452" s="1">
        <v>36798</v>
      </c>
      <c r="I1452" s="1">
        <v>38869</v>
      </c>
      <c r="J1452" t="s">
        <v>97</v>
      </c>
      <c r="K1452" t="s">
        <v>107</v>
      </c>
      <c r="L1452" t="s">
        <v>57</v>
      </c>
      <c r="N1452" t="s">
        <v>99</v>
      </c>
      <c r="O1452" s="2">
        <v>-480870</v>
      </c>
      <c r="P1452">
        <v>3.3740999999999999</v>
      </c>
      <c r="Q1452">
        <v>2.9695999999999998</v>
      </c>
      <c r="R1452">
        <v>0.64076999999999995</v>
      </c>
      <c r="S1452" s="4">
        <v>0</v>
      </c>
      <c r="U1452" t="s">
        <v>101</v>
      </c>
      <c r="V1452" t="s">
        <v>56</v>
      </c>
    </row>
    <row r="1453" spans="1:22" x14ac:dyDescent="0.25">
      <c r="A1453" t="s">
        <v>47</v>
      </c>
      <c r="B1453" t="s">
        <v>48</v>
      </c>
      <c r="C1453" s="3" t="s">
        <v>178</v>
      </c>
      <c r="D1453" t="s">
        <v>96</v>
      </c>
      <c r="E1453" t="s">
        <v>113</v>
      </c>
      <c r="F1453" s="1">
        <v>36879</v>
      </c>
      <c r="I1453" s="1">
        <v>38869</v>
      </c>
      <c r="J1453" t="s">
        <v>97</v>
      </c>
      <c r="K1453" t="s">
        <v>107</v>
      </c>
      <c r="L1453" t="s">
        <v>52</v>
      </c>
      <c r="N1453" t="s">
        <v>99</v>
      </c>
      <c r="O1453" s="2">
        <v>223320</v>
      </c>
      <c r="P1453">
        <v>3.3740999999999999</v>
      </c>
      <c r="Q1453">
        <v>2.9695999999999998</v>
      </c>
      <c r="R1453">
        <v>0.60231999999999997</v>
      </c>
      <c r="S1453" s="4">
        <v>0</v>
      </c>
      <c r="U1453" t="s">
        <v>101</v>
      </c>
      <c r="V1453" t="s">
        <v>56</v>
      </c>
    </row>
    <row r="1454" spans="1:22" x14ac:dyDescent="0.25">
      <c r="A1454" t="s">
        <v>47</v>
      </c>
      <c r="B1454" t="s">
        <v>48</v>
      </c>
      <c r="C1454" s="3" t="s">
        <v>178</v>
      </c>
      <c r="D1454" t="s">
        <v>96</v>
      </c>
      <c r="E1454" t="s">
        <v>104</v>
      </c>
      <c r="F1454" s="1">
        <v>36798</v>
      </c>
      <c r="I1454" s="1">
        <v>38869</v>
      </c>
      <c r="J1454" t="s">
        <v>97</v>
      </c>
      <c r="K1454" t="s">
        <v>107</v>
      </c>
      <c r="L1454" t="s">
        <v>57</v>
      </c>
      <c r="N1454" t="s">
        <v>99</v>
      </c>
      <c r="O1454" s="2">
        <v>-99990</v>
      </c>
      <c r="P1454">
        <v>3.3740999999999999</v>
      </c>
      <c r="Q1454">
        <v>2.9695999999999998</v>
      </c>
      <c r="R1454">
        <v>0.60231999999999997</v>
      </c>
      <c r="S1454" s="4">
        <v>0</v>
      </c>
      <c r="U1454" t="s">
        <v>101</v>
      </c>
      <c r="V1454" t="s">
        <v>56</v>
      </c>
    </row>
    <row r="1455" spans="1:22" x14ac:dyDescent="0.25">
      <c r="A1455" t="s">
        <v>47</v>
      </c>
      <c r="B1455" t="s">
        <v>48</v>
      </c>
      <c r="C1455" s="3" t="s">
        <v>178</v>
      </c>
      <c r="D1455" t="s">
        <v>96</v>
      </c>
      <c r="E1455" t="s">
        <v>100</v>
      </c>
      <c r="F1455" s="1">
        <v>36879</v>
      </c>
      <c r="I1455" s="1">
        <v>38869</v>
      </c>
      <c r="J1455" t="s">
        <v>97</v>
      </c>
      <c r="K1455" t="s">
        <v>107</v>
      </c>
      <c r="L1455" t="s">
        <v>52</v>
      </c>
      <c r="N1455" t="s">
        <v>99</v>
      </c>
      <c r="O1455" s="2">
        <v>99990</v>
      </c>
      <c r="P1455">
        <v>3.3740999999999999</v>
      </c>
      <c r="Q1455">
        <v>2.9695999999999998</v>
      </c>
      <c r="R1455">
        <v>0.60231999999999997</v>
      </c>
      <c r="S1455" s="4">
        <v>0</v>
      </c>
      <c r="U1455" t="s">
        <v>101</v>
      </c>
      <c r="V1455" t="s">
        <v>56</v>
      </c>
    </row>
    <row r="1456" spans="1:22" x14ac:dyDescent="0.25">
      <c r="A1456" t="s">
        <v>47</v>
      </c>
      <c r="B1456" t="s">
        <v>48</v>
      </c>
      <c r="C1456" s="3" t="s">
        <v>178</v>
      </c>
      <c r="D1456" t="s">
        <v>96</v>
      </c>
      <c r="E1456" t="s">
        <v>102</v>
      </c>
      <c r="F1456" s="1">
        <v>36798</v>
      </c>
      <c r="I1456" s="1">
        <v>38869</v>
      </c>
      <c r="J1456" t="s">
        <v>97</v>
      </c>
      <c r="K1456" t="s">
        <v>98</v>
      </c>
      <c r="L1456" t="s">
        <v>57</v>
      </c>
      <c r="N1456" t="s">
        <v>99</v>
      </c>
      <c r="O1456" s="2">
        <v>223320</v>
      </c>
      <c r="P1456">
        <v>3.3740999999999999</v>
      </c>
      <c r="Q1456">
        <v>2.9695999999999998</v>
      </c>
      <c r="R1456">
        <v>0.60231999999999997</v>
      </c>
      <c r="S1456" s="4">
        <v>-35896.29</v>
      </c>
      <c r="U1456" t="s">
        <v>101</v>
      </c>
      <c r="V1456" t="s">
        <v>56</v>
      </c>
    </row>
    <row r="1457" spans="1:22" x14ac:dyDescent="0.25">
      <c r="A1457" t="s">
        <v>47</v>
      </c>
      <c r="B1457" t="s">
        <v>48</v>
      </c>
      <c r="C1457" s="3" t="s">
        <v>178</v>
      </c>
      <c r="D1457" t="s">
        <v>96</v>
      </c>
      <c r="E1457" t="s">
        <v>113</v>
      </c>
      <c r="F1457" s="1">
        <v>36879</v>
      </c>
      <c r="I1457" s="1">
        <v>38869</v>
      </c>
      <c r="J1457" t="s">
        <v>97</v>
      </c>
      <c r="K1457" t="s">
        <v>98</v>
      </c>
      <c r="L1457" t="s">
        <v>52</v>
      </c>
      <c r="N1457" t="s">
        <v>99</v>
      </c>
      <c r="O1457" s="2">
        <v>-223320</v>
      </c>
      <c r="P1457">
        <v>3.3740999999999999</v>
      </c>
      <c r="Q1457">
        <v>2.9695999999999998</v>
      </c>
      <c r="R1457">
        <v>0.60231999999999997</v>
      </c>
      <c r="S1457" s="4">
        <v>35896.29</v>
      </c>
      <c r="U1457" t="s">
        <v>101</v>
      </c>
      <c r="V1457" t="s">
        <v>56</v>
      </c>
    </row>
    <row r="1458" spans="1:22" x14ac:dyDescent="0.25">
      <c r="A1458" t="s">
        <v>47</v>
      </c>
      <c r="B1458" t="s">
        <v>48</v>
      </c>
      <c r="C1458" s="3" t="s">
        <v>178</v>
      </c>
      <c r="D1458" t="s">
        <v>96</v>
      </c>
      <c r="E1458" t="s">
        <v>106</v>
      </c>
      <c r="F1458" s="1">
        <v>36798</v>
      </c>
      <c r="I1458" s="1">
        <v>38869</v>
      </c>
      <c r="J1458" t="s">
        <v>97</v>
      </c>
      <c r="K1458" t="s">
        <v>119</v>
      </c>
      <c r="L1458" t="s">
        <v>57</v>
      </c>
      <c r="N1458" t="s">
        <v>99</v>
      </c>
      <c r="O1458" s="2">
        <v>972450</v>
      </c>
      <c r="P1458">
        <v>3.3410000000000002</v>
      </c>
      <c r="Q1458">
        <v>3.1515</v>
      </c>
      <c r="R1458">
        <v>0.27553</v>
      </c>
      <c r="S1458" s="4">
        <v>-67999.87</v>
      </c>
      <c r="U1458" t="s">
        <v>101</v>
      </c>
      <c r="V1458" t="s">
        <v>56</v>
      </c>
    </row>
    <row r="1459" spans="1:22" x14ac:dyDescent="0.25">
      <c r="A1459" t="s">
        <v>47</v>
      </c>
      <c r="B1459" t="s">
        <v>48</v>
      </c>
      <c r="C1459" s="3" t="s">
        <v>178</v>
      </c>
      <c r="D1459" t="s">
        <v>96</v>
      </c>
      <c r="E1459" t="s">
        <v>110</v>
      </c>
      <c r="F1459" s="1">
        <v>36879</v>
      </c>
      <c r="I1459" s="1">
        <v>38869</v>
      </c>
      <c r="J1459" t="s">
        <v>97</v>
      </c>
      <c r="K1459" t="s">
        <v>119</v>
      </c>
      <c r="L1459" t="s">
        <v>52</v>
      </c>
      <c r="N1459" t="s">
        <v>99</v>
      </c>
      <c r="O1459" s="2">
        <v>-972450</v>
      </c>
      <c r="P1459">
        <v>3.3410000000000002</v>
      </c>
      <c r="Q1459">
        <v>3.1515</v>
      </c>
      <c r="R1459">
        <v>0.27553</v>
      </c>
      <c r="S1459" s="4">
        <v>67999.87</v>
      </c>
      <c r="U1459" t="s">
        <v>101</v>
      </c>
      <c r="V1459" t="s">
        <v>56</v>
      </c>
    </row>
    <row r="1460" spans="1:22" x14ac:dyDescent="0.25">
      <c r="A1460" t="s">
        <v>47</v>
      </c>
      <c r="B1460" t="s">
        <v>48</v>
      </c>
      <c r="C1460" s="3" t="s">
        <v>178</v>
      </c>
      <c r="D1460" t="s">
        <v>96</v>
      </c>
      <c r="E1460" t="s">
        <v>102</v>
      </c>
      <c r="F1460" s="1">
        <v>36798</v>
      </c>
      <c r="I1460" s="1">
        <v>38869</v>
      </c>
      <c r="J1460" t="s">
        <v>97</v>
      </c>
      <c r="K1460" t="s">
        <v>107</v>
      </c>
      <c r="L1460" t="s">
        <v>57</v>
      </c>
      <c r="N1460" t="s">
        <v>99</v>
      </c>
      <c r="O1460" s="2">
        <v>-223320</v>
      </c>
      <c r="P1460">
        <v>3.3740999999999999</v>
      </c>
      <c r="Q1460">
        <v>2.9695999999999998</v>
      </c>
      <c r="R1460">
        <v>0.60231999999999997</v>
      </c>
      <c r="S1460" s="4">
        <v>0</v>
      </c>
      <c r="U1460" t="s">
        <v>101</v>
      </c>
      <c r="V1460" t="s">
        <v>56</v>
      </c>
    </row>
    <row r="1461" spans="1:22" x14ac:dyDescent="0.25">
      <c r="A1461" t="s">
        <v>47</v>
      </c>
      <c r="B1461" t="s">
        <v>48</v>
      </c>
      <c r="C1461" s="3" t="s">
        <v>178</v>
      </c>
      <c r="D1461" t="s">
        <v>96</v>
      </c>
      <c r="E1461" t="s">
        <v>104</v>
      </c>
      <c r="F1461" s="1">
        <v>36798</v>
      </c>
      <c r="I1461" s="1">
        <v>38869</v>
      </c>
      <c r="J1461" t="s">
        <v>97</v>
      </c>
      <c r="K1461" t="s">
        <v>98</v>
      </c>
      <c r="L1461" t="s">
        <v>57</v>
      </c>
      <c r="N1461" t="s">
        <v>99</v>
      </c>
      <c r="O1461" s="2">
        <v>99990</v>
      </c>
      <c r="P1461">
        <v>3.3740999999999999</v>
      </c>
      <c r="Q1461">
        <v>2.9695999999999998</v>
      </c>
      <c r="R1461">
        <v>0.60231999999999997</v>
      </c>
      <c r="S1461" s="4">
        <v>-16072.32</v>
      </c>
      <c r="U1461" t="s">
        <v>101</v>
      </c>
      <c r="V1461" t="s">
        <v>56</v>
      </c>
    </row>
    <row r="1462" spans="1:22" x14ac:dyDescent="0.25">
      <c r="A1462" t="s">
        <v>47</v>
      </c>
      <c r="B1462" t="s">
        <v>48</v>
      </c>
      <c r="C1462" s="3" t="s">
        <v>178</v>
      </c>
      <c r="D1462" t="s">
        <v>96</v>
      </c>
      <c r="E1462" t="s">
        <v>100</v>
      </c>
      <c r="F1462" s="1">
        <v>36879</v>
      </c>
      <c r="I1462" s="1">
        <v>38869</v>
      </c>
      <c r="J1462" t="s">
        <v>97</v>
      </c>
      <c r="K1462" t="s">
        <v>98</v>
      </c>
      <c r="L1462" t="s">
        <v>52</v>
      </c>
      <c r="N1462" t="s">
        <v>99</v>
      </c>
      <c r="O1462" s="2">
        <v>-99990</v>
      </c>
      <c r="P1462">
        <v>3.3740999999999999</v>
      </c>
      <c r="Q1462">
        <v>2.9695999999999998</v>
      </c>
      <c r="R1462">
        <v>0.60231999999999997</v>
      </c>
      <c r="S1462" s="4">
        <v>16072.32</v>
      </c>
      <c r="U1462" t="s">
        <v>101</v>
      </c>
      <c r="V1462" t="s">
        <v>56</v>
      </c>
    </row>
    <row r="1463" spans="1:22" x14ac:dyDescent="0.25">
      <c r="A1463" t="s">
        <v>47</v>
      </c>
      <c r="B1463" t="s">
        <v>48</v>
      </c>
      <c r="C1463" s="3" t="s">
        <v>178</v>
      </c>
      <c r="D1463" t="s">
        <v>96</v>
      </c>
      <c r="E1463" t="s">
        <v>117</v>
      </c>
      <c r="F1463" s="1">
        <v>36879</v>
      </c>
      <c r="I1463" s="1">
        <v>38899</v>
      </c>
      <c r="J1463" t="s">
        <v>97</v>
      </c>
      <c r="K1463" t="s">
        <v>116</v>
      </c>
      <c r="L1463" t="s">
        <v>52</v>
      </c>
      <c r="N1463" t="s">
        <v>99</v>
      </c>
      <c r="O1463" s="2">
        <v>-538129</v>
      </c>
      <c r="P1463">
        <v>3.4119999999999999</v>
      </c>
      <c r="Q1463">
        <v>3.0074999999999998</v>
      </c>
      <c r="R1463">
        <v>0.5958</v>
      </c>
      <c r="S1463" s="4">
        <v>83278.53</v>
      </c>
      <c r="U1463" t="s">
        <v>101</v>
      </c>
      <c r="V1463" t="s">
        <v>56</v>
      </c>
    </row>
    <row r="1464" spans="1:22" x14ac:dyDescent="0.25">
      <c r="A1464" t="s">
        <v>47</v>
      </c>
      <c r="B1464" t="s">
        <v>48</v>
      </c>
      <c r="C1464" s="3" t="s">
        <v>178</v>
      </c>
      <c r="D1464" t="s">
        <v>96</v>
      </c>
      <c r="E1464" t="s">
        <v>108</v>
      </c>
      <c r="F1464" s="1">
        <v>36798</v>
      </c>
      <c r="I1464" s="1">
        <v>38899</v>
      </c>
      <c r="J1464" t="s">
        <v>97</v>
      </c>
      <c r="K1464" t="s">
        <v>116</v>
      </c>
      <c r="L1464" t="s">
        <v>57</v>
      </c>
      <c r="N1464" t="s">
        <v>99</v>
      </c>
      <c r="O1464" s="2">
        <v>538129</v>
      </c>
      <c r="P1464">
        <v>3.4119999999999999</v>
      </c>
      <c r="Q1464">
        <v>3.0074999999999998</v>
      </c>
      <c r="R1464">
        <v>0.5958</v>
      </c>
      <c r="S1464" s="4">
        <v>-83278.53</v>
      </c>
      <c r="U1464" t="s">
        <v>101</v>
      </c>
      <c r="V1464" t="s">
        <v>56</v>
      </c>
    </row>
    <row r="1465" spans="1:22" x14ac:dyDescent="0.25">
      <c r="A1465" t="s">
        <v>47</v>
      </c>
      <c r="B1465" t="s">
        <v>48</v>
      </c>
      <c r="C1465" s="3" t="s">
        <v>178</v>
      </c>
      <c r="D1465" t="s">
        <v>96</v>
      </c>
      <c r="E1465" t="s">
        <v>109</v>
      </c>
      <c r="F1465" s="1">
        <v>36798</v>
      </c>
      <c r="I1465" s="1">
        <v>38899</v>
      </c>
      <c r="J1465" t="s">
        <v>97</v>
      </c>
      <c r="K1465" t="s">
        <v>98</v>
      </c>
      <c r="L1465" t="s">
        <v>57</v>
      </c>
      <c r="N1465" t="s">
        <v>99</v>
      </c>
      <c r="O1465" s="2">
        <v>496899</v>
      </c>
      <c r="P1465">
        <v>3.4119999999999999</v>
      </c>
      <c r="Q1465">
        <v>3.0074999999999998</v>
      </c>
      <c r="R1465">
        <v>0.64063999999999999</v>
      </c>
      <c r="S1465" s="4">
        <v>-94923.72</v>
      </c>
      <c r="U1465" t="s">
        <v>101</v>
      </c>
      <c r="V1465" t="s">
        <v>56</v>
      </c>
    </row>
    <row r="1466" spans="1:22" x14ac:dyDescent="0.25">
      <c r="A1466" t="s">
        <v>47</v>
      </c>
      <c r="B1466" t="s">
        <v>48</v>
      </c>
      <c r="C1466" s="3" t="s">
        <v>178</v>
      </c>
      <c r="D1466" t="s">
        <v>96</v>
      </c>
      <c r="E1466" t="s">
        <v>112</v>
      </c>
      <c r="F1466" s="1">
        <v>36879</v>
      </c>
      <c r="I1466" s="1">
        <v>38899</v>
      </c>
      <c r="J1466" t="s">
        <v>97</v>
      </c>
      <c r="K1466" t="s">
        <v>98</v>
      </c>
      <c r="L1466" t="s">
        <v>52</v>
      </c>
      <c r="N1466" t="s">
        <v>99</v>
      </c>
      <c r="O1466" s="2">
        <v>-496899</v>
      </c>
      <c r="P1466">
        <v>3.4119999999999999</v>
      </c>
      <c r="Q1466">
        <v>3.0074999999999998</v>
      </c>
      <c r="R1466">
        <v>0.64063999999999999</v>
      </c>
      <c r="S1466" s="4">
        <v>94923.72</v>
      </c>
      <c r="U1466" t="s">
        <v>101</v>
      </c>
      <c r="V1466" t="s">
        <v>56</v>
      </c>
    </row>
    <row r="1467" spans="1:22" x14ac:dyDescent="0.25">
      <c r="A1467" t="s">
        <v>47</v>
      </c>
      <c r="B1467" t="s">
        <v>48</v>
      </c>
      <c r="C1467" s="3" t="s">
        <v>178</v>
      </c>
      <c r="D1467" t="s">
        <v>96</v>
      </c>
      <c r="E1467" t="s">
        <v>110</v>
      </c>
      <c r="F1467" s="1">
        <v>36879</v>
      </c>
      <c r="I1467" s="1">
        <v>38899</v>
      </c>
      <c r="J1467" t="s">
        <v>97</v>
      </c>
      <c r="K1467" t="s">
        <v>105</v>
      </c>
      <c r="L1467" t="s">
        <v>52</v>
      </c>
      <c r="N1467" t="s">
        <v>99</v>
      </c>
      <c r="O1467" s="2">
        <v>1004865</v>
      </c>
      <c r="P1467">
        <v>3.3788999999999998</v>
      </c>
      <c r="Q1467">
        <v>3.1894</v>
      </c>
      <c r="R1467">
        <v>0.27548</v>
      </c>
      <c r="S1467" s="4">
        <v>0</v>
      </c>
      <c r="U1467" t="s">
        <v>101</v>
      </c>
      <c r="V1467" t="s">
        <v>56</v>
      </c>
    </row>
    <row r="1468" spans="1:22" x14ac:dyDescent="0.25">
      <c r="A1468" t="s">
        <v>47</v>
      </c>
      <c r="B1468" t="s">
        <v>48</v>
      </c>
      <c r="C1468" s="3" t="s">
        <v>178</v>
      </c>
      <c r="D1468" t="s">
        <v>96</v>
      </c>
      <c r="E1468" t="s">
        <v>108</v>
      </c>
      <c r="F1468" s="1">
        <v>36798</v>
      </c>
      <c r="I1468" s="1">
        <v>38899</v>
      </c>
      <c r="J1468" t="s">
        <v>97</v>
      </c>
      <c r="K1468" t="s">
        <v>107</v>
      </c>
      <c r="L1468" t="s">
        <v>57</v>
      </c>
      <c r="N1468" t="s">
        <v>99</v>
      </c>
      <c r="O1468" s="2">
        <v>-538129</v>
      </c>
      <c r="P1468">
        <v>3.4119999999999999</v>
      </c>
      <c r="Q1468">
        <v>3.0074999999999998</v>
      </c>
      <c r="R1468">
        <v>0.5958</v>
      </c>
      <c r="S1468" s="4">
        <v>0</v>
      </c>
      <c r="U1468" t="s">
        <v>101</v>
      </c>
      <c r="V1468" t="s">
        <v>56</v>
      </c>
    </row>
    <row r="1469" spans="1:22" x14ac:dyDescent="0.25">
      <c r="A1469" t="s">
        <v>47</v>
      </c>
      <c r="B1469" t="s">
        <v>48</v>
      </c>
      <c r="C1469" s="3" t="s">
        <v>178</v>
      </c>
      <c r="D1469" t="s">
        <v>96</v>
      </c>
      <c r="E1469" t="s">
        <v>106</v>
      </c>
      <c r="F1469" s="1">
        <v>36798</v>
      </c>
      <c r="I1469" s="1">
        <v>38899</v>
      </c>
      <c r="J1469" t="s">
        <v>97</v>
      </c>
      <c r="K1469" t="s">
        <v>105</v>
      </c>
      <c r="L1469" t="s">
        <v>57</v>
      </c>
      <c r="N1469" t="s">
        <v>99</v>
      </c>
      <c r="O1469" s="2">
        <v>-1004865</v>
      </c>
      <c r="P1469">
        <v>3.3788999999999998</v>
      </c>
      <c r="Q1469">
        <v>3.1894</v>
      </c>
      <c r="R1469">
        <v>0.27548</v>
      </c>
      <c r="S1469" s="4">
        <v>0</v>
      </c>
      <c r="U1469" t="s">
        <v>101</v>
      </c>
      <c r="V1469" t="s">
        <v>56</v>
      </c>
    </row>
    <row r="1470" spans="1:22" x14ac:dyDescent="0.25">
      <c r="A1470" t="s">
        <v>47</v>
      </c>
      <c r="B1470" t="s">
        <v>48</v>
      </c>
      <c r="C1470" s="3" t="s">
        <v>178</v>
      </c>
      <c r="D1470" t="s">
        <v>96</v>
      </c>
      <c r="E1470" t="s">
        <v>112</v>
      </c>
      <c r="F1470" s="1">
        <v>36879</v>
      </c>
      <c r="I1470" s="1">
        <v>38899</v>
      </c>
      <c r="J1470" t="s">
        <v>97</v>
      </c>
      <c r="K1470" t="s">
        <v>107</v>
      </c>
      <c r="L1470" t="s">
        <v>52</v>
      </c>
      <c r="N1470" t="s">
        <v>99</v>
      </c>
      <c r="O1470" s="2">
        <v>496899</v>
      </c>
      <c r="P1470">
        <v>3.4119999999999999</v>
      </c>
      <c r="Q1470">
        <v>3.0074999999999998</v>
      </c>
      <c r="R1470">
        <v>0.64063999999999999</v>
      </c>
      <c r="S1470" s="4">
        <v>0</v>
      </c>
      <c r="U1470" t="s">
        <v>101</v>
      </c>
      <c r="V1470" t="s">
        <v>56</v>
      </c>
    </row>
    <row r="1471" spans="1:22" x14ac:dyDescent="0.25">
      <c r="A1471" t="s">
        <v>47</v>
      </c>
      <c r="B1471" t="s">
        <v>48</v>
      </c>
      <c r="C1471" s="3" t="s">
        <v>178</v>
      </c>
      <c r="D1471" t="s">
        <v>96</v>
      </c>
      <c r="E1471" t="s">
        <v>117</v>
      </c>
      <c r="F1471" s="1">
        <v>36879</v>
      </c>
      <c r="I1471" s="1">
        <v>38899</v>
      </c>
      <c r="J1471" t="s">
        <v>97</v>
      </c>
      <c r="K1471" t="s">
        <v>107</v>
      </c>
      <c r="L1471" t="s">
        <v>52</v>
      </c>
      <c r="N1471" t="s">
        <v>99</v>
      </c>
      <c r="O1471" s="2">
        <v>538129</v>
      </c>
      <c r="P1471">
        <v>3.4119999999999999</v>
      </c>
      <c r="Q1471">
        <v>3.0074999999999998</v>
      </c>
      <c r="R1471">
        <v>0.5958</v>
      </c>
      <c r="S1471" s="4">
        <v>0</v>
      </c>
      <c r="U1471" t="s">
        <v>101</v>
      </c>
      <c r="V1471" t="s">
        <v>56</v>
      </c>
    </row>
    <row r="1472" spans="1:22" x14ac:dyDescent="0.25">
      <c r="A1472" t="s">
        <v>47</v>
      </c>
      <c r="B1472" t="s">
        <v>48</v>
      </c>
      <c r="C1472" s="3" t="s">
        <v>178</v>
      </c>
      <c r="D1472" t="s">
        <v>96</v>
      </c>
      <c r="E1472" t="s">
        <v>109</v>
      </c>
      <c r="F1472" s="1">
        <v>36798</v>
      </c>
      <c r="I1472" s="1">
        <v>38899</v>
      </c>
      <c r="J1472" t="s">
        <v>97</v>
      </c>
      <c r="K1472" t="s">
        <v>107</v>
      </c>
      <c r="L1472" t="s">
        <v>57</v>
      </c>
      <c r="N1472" t="s">
        <v>99</v>
      </c>
      <c r="O1472" s="2">
        <v>-496899</v>
      </c>
      <c r="P1472">
        <v>3.4119999999999999</v>
      </c>
      <c r="Q1472">
        <v>3.0074999999999998</v>
      </c>
      <c r="R1472">
        <v>0.64063999999999999</v>
      </c>
      <c r="S1472" s="4">
        <v>0</v>
      </c>
      <c r="U1472" t="s">
        <v>101</v>
      </c>
      <c r="V1472" t="s">
        <v>56</v>
      </c>
    </row>
    <row r="1473" spans="1:22" x14ac:dyDescent="0.25">
      <c r="A1473" t="s">
        <v>47</v>
      </c>
      <c r="B1473" t="s">
        <v>48</v>
      </c>
      <c r="C1473" s="3" t="s">
        <v>178</v>
      </c>
      <c r="D1473" t="s">
        <v>96</v>
      </c>
      <c r="E1473" t="s">
        <v>113</v>
      </c>
      <c r="F1473" s="1">
        <v>36879</v>
      </c>
      <c r="I1473" s="1">
        <v>38899</v>
      </c>
      <c r="J1473" t="s">
        <v>97</v>
      </c>
      <c r="K1473" t="s">
        <v>107</v>
      </c>
      <c r="L1473" t="s">
        <v>52</v>
      </c>
      <c r="N1473" t="s">
        <v>99</v>
      </c>
      <c r="O1473" s="2">
        <v>230764</v>
      </c>
      <c r="P1473">
        <v>3.4119999999999999</v>
      </c>
      <c r="Q1473">
        <v>3.0074999999999998</v>
      </c>
      <c r="R1473">
        <v>0.60219999999999996</v>
      </c>
      <c r="S1473" s="4">
        <v>0</v>
      </c>
      <c r="U1473" t="s">
        <v>101</v>
      </c>
      <c r="V1473" t="s">
        <v>56</v>
      </c>
    </row>
    <row r="1474" spans="1:22" x14ac:dyDescent="0.25">
      <c r="A1474" t="s">
        <v>47</v>
      </c>
      <c r="B1474" t="s">
        <v>48</v>
      </c>
      <c r="C1474" s="3" t="s">
        <v>178</v>
      </c>
      <c r="D1474" t="s">
        <v>96</v>
      </c>
      <c r="E1474" t="s">
        <v>104</v>
      </c>
      <c r="F1474" s="1">
        <v>36798</v>
      </c>
      <c r="I1474" s="1">
        <v>38899</v>
      </c>
      <c r="J1474" t="s">
        <v>97</v>
      </c>
      <c r="K1474" t="s">
        <v>107</v>
      </c>
      <c r="L1474" t="s">
        <v>57</v>
      </c>
      <c r="N1474" t="s">
        <v>99</v>
      </c>
      <c r="O1474" s="2">
        <v>-103323</v>
      </c>
      <c r="P1474">
        <v>3.4119999999999999</v>
      </c>
      <c r="Q1474">
        <v>3.0074999999999998</v>
      </c>
      <c r="R1474">
        <v>0.60219999999999996</v>
      </c>
      <c r="S1474" s="4">
        <v>0</v>
      </c>
      <c r="U1474" t="s">
        <v>101</v>
      </c>
      <c r="V1474" t="s">
        <v>56</v>
      </c>
    </row>
    <row r="1475" spans="1:22" x14ac:dyDescent="0.25">
      <c r="A1475" t="s">
        <v>47</v>
      </c>
      <c r="B1475" t="s">
        <v>48</v>
      </c>
      <c r="C1475" s="3" t="s">
        <v>178</v>
      </c>
      <c r="D1475" t="s">
        <v>96</v>
      </c>
      <c r="E1475" t="s">
        <v>100</v>
      </c>
      <c r="F1475" s="1">
        <v>36879</v>
      </c>
      <c r="I1475" s="1">
        <v>38899</v>
      </c>
      <c r="J1475" t="s">
        <v>97</v>
      </c>
      <c r="K1475" t="s">
        <v>107</v>
      </c>
      <c r="L1475" t="s">
        <v>52</v>
      </c>
      <c r="N1475" t="s">
        <v>99</v>
      </c>
      <c r="O1475" s="2">
        <v>103323</v>
      </c>
      <c r="P1475">
        <v>3.4119999999999999</v>
      </c>
      <c r="Q1475">
        <v>3.0074999999999998</v>
      </c>
      <c r="R1475">
        <v>0.60219999999999996</v>
      </c>
      <c r="S1475" s="4">
        <v>0</v>
      </c>
      <c r="U1475" t="s">
        <v>101</v>
      </c>
      <c r="V1475" t="s">
        <v>56</v>
      </c>
    </row>
    <row r="1476" spans="1:22" x14ac:dyDescent="0.25">
      <c r="A1476" t="s">
        <v>47</v>
      </c>
      <c r="B1476" t="s">
        <v>48</v>
      </c>
      <c r="C1476" s="3" t="s">
        <v>178</v>
      </c>
      <c r="D1476" t="s">
        <v>96</v>
      </c>
      <c r="E1476" t="s">
        <v>102</v>
      </c>
      <c r="F1476" s="1">
        <v>36798</v>
      </c>
      <c r="I1476" s="1">
        <v>38899</v>
      </c>
      <c r="J1476" t="s">
        <v>97</v>
      </c>
      <c r="K1476" t="s">
        <v>98</v>
      </c>
      <c r="L1476" t="s">
        <v>57</v>
      </c>
      <c r="N1476" t="s">
        <v>99</v>
      </c>
      <c r="O1476" s="2">
        <v>230764</v>
      </c>
      <c r="P1476">
        <v>3.4119999999999999</v>
      </c>
      <c r="Q1476">
        <v>3.0074999999999998</v>
      </c>
      <c r="R1476">
        <v>0.60219999999999996</v>
      </c>
      <c r="S1476" s="4">
        <v>-36907.949999999997</v>
      </c>
      <c r="U1476" t="s">
        <v>101</v>
      </c>
      <c r="V1476" t="s">
        <v>56</v>
      </c>
    </row>
    <row r="1477" spans="1:22" x14ac:dyDescent="0.25">
      <c r="A1477" t="s">
        <v>47</v>
      </c>
      <c r="B1477" t="s">
        <v>48</v>
      </c>
      <c r="C1477" s="3" t="s">
        <v>178</v>
      </c>
      <c r="D1477" t="s">
        <v>96</v>
      </c>
      <c r="E1477" t="s">
        <v>113</v>
      </c>
      <c r="F1477" s="1">
        <v>36879</v>
      </c>
      <c r="I1477" s="1">
        <v>38899</v>
      </c>
      <c r="J1477" t="s">
        <v>97</v>
      </c>
      <c r="K1477" t="s">
        <v>98</v>
      </c>
      <c r="L1477" t="s">
        <v>52</v>
      </c>
      <c r="N1477" t="s">
        <v>99</v>
      </c>
      <c r="O1477" s="2">
        <v>-230764</v>
      </c>
      <c r="P1477">
        <v>3.4119999999999999</v>
      </c>
      <c r="Q1477">
        <v>3.0074999999999998</v>
      </c>
      <c r="R1477">
        <v>0.60219999999999996</v>
      </c>
      <c r="S1477" s="4">
        <v>36907.949999999997</v>
      </c>
      <c r="U1477" t="s">
        <v>101</v>
      </c>
      <c r="V1477" t="s">
        <v>56</v>
      </c>
    </row>
    <row r="1478" spans="1:22" x14ac:dyDescent="0.25">
      <c r="A1478" t="s">
        <v>47</v>
      </c>
      <c r="B1478" t="s">
        <v>48</v>
      </c>
      <c r="C1478" s="3" t="s">
        <v>178</v>
      </c>
      <c r="D1478" t="s">
        <v>96</v>
      </c>
      <c r="E1478" t="s">
        <v>106</v>
      </c>
      <c r="F1478" s="1">
        <v>36798</v>
      </c>
      <c r="I1478" s="1">
        <v>38899</v>
      </c>
      <c r="J1478" t="s">
        <v>97</v>
      </c>
      <c r="K1478" t="s">
        <v>119</v>
      </c>
      <c r="L1478" t="s">
        <v>57</v>
      </c>
      <c r="N1478" t="s">
        <v>99</v>
      </c>
      <c r="O1478" s="2">
        <v>1004865</v>
      </c>
      <c r="P1478">
        <v>3.3788999999999998</v>
      </c>
      <c r="Q1478">
        <v>3.1894</v>
      </c>
      <c r="R1478">
        <v>0.27548</v>
      </c>
      <c r="S1478" s="4">
        <v>-69916.3</v>
      </c>
      <c r="U1478" t="s">
        <v>101</v>
      </c>
      <c r="V1478" t="s">
        <v>56</v>
      </c>
    </row>
    <row r="1479" spans="1:22" x14ac:dyDescent="0.25">
      <c r="A1479" t="s">
        <v>47</v>
      </c>
      <c r="B1479" t="s">
        <v>48</v>
      </c>
      <c r="C1479" s="3" t="s">
        <v>178</v>
      </c>
      <c r="D1479" t="s">
        <v>96</v>
      </c>
      <c r="E1479" t="s">
        <v>110</v>
      </c>
      <c r="F1479" s="1">
        <v>36879</v>
      </c>
      <c r="I1479" s="1">
        <v>38899</v>
      </c>
      <c r="J1479" t="s">
        <v>97</v>
      </c>
      <c r="K1479" t="s">
        <v>119</v>
      </c>
      <c r="L1479" t="s">
        <v>52</v>
      </c>
      <c r="N1479" t="s">
        <v>99</v>
      </c>
      <c r="O1479" s="2">
        <v>-1004865</v>
      </c>
      <c r="P1479">
        <v>3.3788999999999998</v>
      </c>
      <c r="Q1479">
        <v>3.1894</v>
      </c>
      <c r="R1479">
        <v>0.27548</v>
      </c>
      <c r="S1479" s="4">
        <v>69916.3</v>
      </c>
      <c r="U1479" t="s">
        <v>101</v>
      </c>
      <c r="V1479" t="s">
        <v>56</v>
      </c>
    </row>
    <row r="1480" spans="1:22" x14ac:dyDescent="0.25">
      <c r="A1480" t="s">
        <v>47</v>
      </c>
      <c r="B1480" t="s">
        <v>48</v>
      </c>
      <c r="C1480" s="3" t="s">
        <v>178</v>
      </c>
      <c r="D1480" t="s">
        <v>96</v>
      </c>
      <c r="E1480" t="s">
        <v>102</v>
      </c>
      <c r="F1480" s="1">
        <v>36798</v>
      </c>
      <c r="I1480" s="1">
        <v>38899</v>
      </c>
      <c r="J1480" t="s">
        <v>97</v>
      </c>
      <c r="K1480" t="s">
        <v>107</v>
      </c>
      <c r="L1480" t="s">
        <v>57</v>
      </c>
      <c r="N1480" t="s">
        <v>99</v>
      </c>
      <c r="O1480" s="2">
        <v>-230764</v>
      </c>
      <c r="P1480">
        <v>3.4119999999999999</v>
      </c>
      <c r="Q1480">
        <v>3.0074999999999998</v>
      </c>
      <c r="R1480">
        <v>0.60219999999999996</v>
      </c>
      <c r="S1480" s="4">
        <v>0</v>
      </c>
      <c r="U1480" t="s">
        <v>101</v>
      </c>
      <c r="V1480" t="s">
        <v>56</v>
      </c>
    </row>
    <row r="1481" spans="1:22" x14ac:dyDescent="0.25">
      <c r="A1481" t="s">
        <v>47</v>
      </c>
      <c r="B1481" t="s">
        <v>48</v>
      </c>
      <c r="C1481" s="3" t="s">
        <v>178</v>
      </c>
      <c r="D1481" t="s">
        <v>96</v>
      </c>
      <c r="E1481" t="s">
        <v>104</v>
      </c>
      <c r="F1481" s="1">
        <v>36798</v>
      </c>
      <c r="I1481" s="1">
        <v>38899</v>
      </c>
      <c r="J1481" t="s">
        <v>97</v>
      </c>
      <c r="K1481" t="s">
        <v>98</v>
      </c>
      <c r="L1481" t="s">
        <v>57</v>
      </c>
      <c r="N1481" t="s">
        <v>99</v>
      </c>
      <c r="O1481" s="2">
        <v>103323</v>
      </c>
      <c r="P1481">
        <v>3.4119999999999999</v>
      </c>
      <c r="Q1481">
        <v>3.0074999999999998</v>
      </c>
      <c r="R1481">
        <v>0.60219999999999996</v>
      </c>
      <c r="S1481" s="4">
        <v>-16525.28</v>
      </c>
      <c r="U1481" t="s">
        <v>101</v>
      </c>
      <c r="V1481" t="s">
        <v>56</v>
      </c>
    </row>
    <row r="1482" spans="1:22" x14ac:dyDescent="0.25">
      <c r="A1482" t="s">
        <v>47</v>
      </c>
      <c r="B1482" t="s">
        <v>48</v>
      </c>
      <c r="C1482" s="3" t="s">
        <v>178</v>
      </c>
      <c r="D1482" t="s">
        <v>96</v>
      </c>
      <c r="E1482" t="s">
        <v>100</v>
      </c>
      <c r="F1482" s="1">
        <v>36879</v>
      </c>
      <c r="I1482" s="1">
        <v>38899</v>
      </c>
      <c r="J1482" t="s">
        <v>97</v>
      </c>
      <c r="K1482" t="s">
        <v>98</v>
      </c>
      <c r="L1482" t="s">
        <v>52</v>
      </c>
      <c r="N1482" t="s">
        <v>99</v>
      </c>
      <c r="O1482" s="2">
        <v>-103323</v>
      </c>
      <c r="P1482">
        <v>3.4119999999999999</v>
      </c>
      <c r="Q1482">
        <v>3.0074999999999998</v>
      </c>
      <c r="R1482">
        <v>0.60219999999999996</v>
      </c>
      <c r="S1482" s="4">
        <v>16525.28</v>
      </c>
      <c r="U1482" t="s">
        <v>101</v>
      </c>
      <c r="V1482" t="s">
        <v>56</v>
      </c>
    </row>
    <row r="1483" spans="1:22" x14ac:dyDescent="0.25">
      <c r="A1483" t="s">
        <v>47</v>
      </c>
      <c r="B1483" t="s">
        <v>48</v>
      </c>
      <c r="C1483" s="3" t="s">
        <v>178</v>
      </c>
      <c r="D1483" t="s">
        <v>96</v>
      </c>
      <c r="E1483" t="s">
        <v>117</v>
      </c>
      <c r="F1483" s="1">
        <v>36879</v>
      </c>
      <c r="I1483" s="1">
        <v>38930</v>
      </c>
      <c r="J1483" t="s">
        <v>97</v>
      </c>
      <c r="K1483" t="s">
        <v>116</v>
      </c>
      <c r="L1483" t="s">
        <v>52</v>
      </c>
      <c r="N1483" t="s">
        <v>99</v>
      </c>
      <c r="O1483" s="2">
        <v>-538129</v>
      </c>
      <c r="P1483">
        <v>3.4499</v>
      </c>
      <c r="Q1483">
        <v>3.0455000000000001</v>
      </c>
      <c r="R1483">
        <v>0.59567999999999999</v>
      </c>
      <c r="S1483" s="4">
        <v>82899.94</v>
      </c>
      <c r="U1483" t="s">
        <v>101</v>
      </c>
      <c r="V1483" t="s">
        <v>56</v>
      </c>
    </row>
    <row r="1484" spans="1:22" x14ac:dyDescent="0.25">
      <c r="A1484" t="s">
        <v>47</v>
      </c>
      <c r="B1484" t="s">
        <v>48</v>
      </c>
      <c r="C1484" s="3" t="s">
        <v>178</v>
      </c>
      <c r="D1484" t="s">
        <v>96</v>
      </c>
      <c r="E1484" t="s">
        <v>108</v>
      </c>
      <c r="F1484" s="1">
        <v>36798</v>
      </c>
      <c r="I1484" s="1">
        <v>38930</v>
      </c>
      <c r="J1484" t="s">
        <v>97</v>
      </c>
      <c r="K1484" t="s">
        <v>116</v>
      </c>
      <c r="L1484" t="s">
        <v>57</v>
      </c>
      <c r="N1484" t="s">
        <v>99</v>
      </c>
      <c r="O1484" s="2">
        <v>538129</v>
      </c>
      <c r="P1484">
        <v>3.4499</v>
      </c>
      <c r="Q1484">
        <v>3.0455000000000001</v>
      </c>
      <c r="R1484">
        <v>0.59567999999999999</v>
      </c>
      <c r="S1484" s="4">
        <v>-82899.94</v>
      </c>
      <c r="U1484" t="s">
        <v>101</v>
      </c>
      <c r="V1484" t="s">
        <v>56</v>
      </c>
    </row>
    <row r="1485" spans="1:22" x14ac:dyDescent="0.25">
      <c r="A1485" t="s">
        <v>47</v>
      </c>
      <c r="B1485" t="s">
        <v>48</v>
      </c>
      <c r="C1485" s="3" t="s">
        <v>178</v>
      </c>
      <c r="D1485" t="s">
        <v>96</v>
      </c>
      <c r="E1485" t="s">
        <v>109</v>
      </c>
      <c r="F1485" s="1">
        <v>36798</v>
      </c>
      <c r="I1485" s="1">
        <v>38930</v>
      </c>
      <c r="J1485" t="s">
        <v>97</v>
      </c>
      <c r="K1485" t="s">
        <v>98</v>
      </c>
      <c r="L1485" t="s">
        <v>57</v>
      </c>
      <c r="N1485" t="s">
        <v>99</v>
      </c>
      <c r="O1485" s="2">
        <v>496899</v>
      </c>
      <c r="P1485">
        <v>3.4499</v>
      </c>
      <c r="Q1485">
        <v>3.0455000000000001</v>
      </c>
      <c r="R1485">
        <v>0.64051999999999998</v>
      </c>
      <c r="S1485" s="4">
        <v>-94492.2</v>
      </c>
      <c r="U1485" t="s">
        <v>101</v>
      </c>
      <c r="V1485" t="s">
        <v>56</v>
      </c>
    </row>
    <row r="1486" spans="1:22" x14ac:dyDescent="0.25">
      <c r="A1486" t="s">
        <v>47</v>
      </c>
      <c r="B1486" t="s">
        <v>48</v>
      </c>
      <c r="C1486" s="3" t="s">
        <v>178</v>
      </c>
      <c r="D1486" t="s">
        <v>96</v>
      </c>
      <c r="E1486" t="s">
        <v>112</v>
      </c>
      <c r="F1486" s="1">
        <v>36879</v>
      </c>
      <c r="I1486" s="1">
        <v>38930</v>
      </c>
      <c r="J1486" t="s">
        <v>97</v>
      </c>
      <c r="K1486" t="s">
        <v>98</v>
      </c>
      <c r="L1486" t="s">
        <v>52</v>
      </c>
      <c r="N1486" t="s">
        <v>99</v>
      </c>
      <c r="O1486" s="2">
        <v>-496899</v>
      </c>
      <c r="P1486">
        <v>3.4499</v>
      </c>
      <c r="Q1486">
        <v>3.0455000000000001</v>
      </c>
      <c r="R1486">
        <v>0.64051999999999998</v>
      </c>
      <c r="S1486" s="4">
        <v>94492.2</v>
      </c>
      <c r="U1486" t="s">
        <v>101</v>
      </c>
      <c r="V1486" t="s">
        <v>56</v>
      </c>
    </row>
    <row r="1487" spans="1:22" x14ac:dyDescent="0.25">
      <c r="A1487" t="s">
        <v>47</v>
      </c>
      <c r="B1487" t="s">
        <v>48</v>
      </c>
      <c r="C1487" s="3" t="s">
        <v>178</v>
      </c>
      <c r="D1487" t="s">
        <v>96</v>
      </c>
      <c r="E1487" t="s">
        <v>110</v>
      </c>
      <c r="F1487" s="1">
        <v>36879</v>
      </c>
      <c r="I1487" s="1">
        <v>38930</v>
      </c>
      <c r="J1487" t="s">
        <v>97</v>
      </c>
      <c r="K1487" t="s">
        <v>105</v>
      </c>
      <c r="L1487" t="s">
        <v>52</v>
      </c>
      <c r="N1487" t="s">
        <v>99</v>
      </c>
      <c r="O1487" s="2">
        <v>1004865</v>
      </c>
      <c r="P1487">
        <v>3.4167999999999998</v>
      </c>
      <c r="Q1487">
        <v>3.2273000000000001</v>
      </c>
      <c r="R1487">
        <v>0.27542</v>
      </c>
      <c r="S1487" s="4">
        <v>0</v>
      </c>
      <c r="U1487" t="s">
        <v>101</v>
      </c>
      <c r="V1487" t="s">
        <v>56</v>
      </c>
    </row>
    <row r="1488" spans="1:22" x14ac:dyDescent="0.25">
      <c r="A1488" t="s">
        <v>47</v>
      </c>
      <c r="B1488" t="s">
        <v>48</v>
      </c>
      <c r="C1488" s="3" t="s">
        <v>178</v>
      </c>
      <c r="D1488" t="s">
        <v>96</v>
      </c>
      <c r="E1488" t="s">
        <v>108</v>
      </c>
      <c r="F1488" s="1">
        <v>36798</v>
      </c>
      <c r="I1488" s="1">
        <v>38930</v>
      </c>
      <c r="J1488" t="s">
        <v>97</v>
      </c>
      <c r="K1488" t="s">
        <v>107</v>
      </c>
      <c r="L1488" t="s">
        <v>57</v>
      </c>
      <c r="N1488" t="s">
        <v>99</v>
      </c>
      <c r="O1488" s="2">
        <v>-538129</v>
      </c>
      <c r="P1488">
        <v>3.4499</v>
      </c>
      <c r="Q1488">
        <v>3.0455000000000001</v>
      </c>
      <c r="R1488">
        <v>0.59567999999999999</v>
      </c>
      <c r="S1488" s="4">
        <v>0</v>
      </c>
      <c r="U1488" t="s">
        <v>101</v>
      </c>
      <c r="V1488" t="s">
        <v>56</v>
      </c>
    </row>
    <row r="1489" spans="1:22" x14ac:dyDescent="0.25">
      <c r="A1489" t="s">
        <v>47</v>
      </c>
      <c r="B1489" t="s">
        <v>48</v>
      </c>
      <c r="C1489" s="3" t="s">
        <v>178</v>
      </c>
      <c r="D1489" t="s">
        <v>96</v>
      </c>
      <c r="E1489" t="s">
        <v>106</v>
      </c>
      <c r="F1489" s="1">
        <v>36798</v>
      </c>
      <c r="I1489" s="1">
        <v>38930</v>
      </c>
      <c r="J1489" t="s">
        <v>97</v>
      </c>
      <c r="K1489" t="s">
        <v>105</v>
      </c>
      <c r="L1489" t="s">
        <v>57</v>
      </c>
      <c r="N1489" t="s">
        <v>99</v>
      </c>
      <c r="O1489" s="2">
        <v>-1004865</v>
      </c>
      <c r="P1489">
        <v>3.4167999999999998</v>
      </c>
      <c r="Q1489">
        <v>3.2273000000000001</v>
      </c>
      <c r="R1489">
        <v>0.27542</v>
      </c>
      <c r="S1489" s="4">
        <v>0</v>
      </c>
      <c r="U1489" t="s">
        <v>101</v>
      </c>
      <c r="V1489" t="s">
        <v>56</v>
      </c>
    </row>
    <row r="1490" spans="1:22" x14ac:dyDescent="0.25">
      <c r="A1490" t="s">
        <v>47</v>
      </c>
      <c r="B1490" t="s">
        <v>48</v>
      </c>
      <c r="C1490" s="3" t="s">
        <v>178</v>
      </c>
      <c r="D1490" t="s">
        <v>96</v>
      </c>
      <c r="E1490" t="s">
        <v>112</v>
      </c>
      <c r="F1490" s="1">
        <v>36879</v>
      </c>
      <c r="I1490" s="1">
        <v>38930</v>
      </c>
      <c r="J1490" t="s">
        <v>97</v>
      </c>
      <c r="K1490" t="s">
        <v>107</v>
      </c>
      <c r="L1490" t="s">
        <v>52</v>
      </c>
      <c r="N1490" t="s">
        <v>99</v>
      </c>
      <c r="O1490" s="2">
        <v>496899</v>
      </c>
      <c r="P1490">
        <v>3.4499</v>
      </c>
      <c r="Q1490">
        <v>3.0455000000000001</v>
      </c>
      <c r="R1490">
        <v>0.64051999999999998</v>
      </c>
      <c r="S1490" s="4">
        <v>0</v>
      </c>
      <c r="U1490" t="s">
        <v>101</v>
      </c>
      <c r="V1490" t="s">
        <v>56</v>
      </c>
    </row>
    <row r="1491" spans="1:22" x14ac:dyDescent="0.25">
      <c r="A1491" t="s">
        <v>47</v>
      </c>
      <c r="B1491" t="s">
        <v>48</v>
      </c>
      <c r="C1491" s="3" t="s">
        <v>178</v>
      </c>
      <c r="D1491" t="s">
        <v>96</v>
      </c>
      <c r="E1491" t="s">
        <v>117</v>
      </c>
      <c r="F1491" s="1">
        <v>36879</v>
      </c>
      <c r="I1491" s="1">
        <v>38930</v>
      </c>
      <c r="J1491" t="s">
        <v>97</v>
      </c>
      <c r="K1491" t="s">
        <v>107</v>
      </c>
      <c r="L1491" t="s">
        <v>52</v>
      </c>
      <c r="N1491" t="s">
        <v>99</v>
      </c>
      <c r="O1491" s="2">
        <v>538129</v>
      </c>
      <c r="P1491">
        <v>3.4499</v>
      </c>
      <c r="Q1491">
        <v>3.0455000000000001</v>
      </c>
      <c r="R1491">
        <v>0.59567999999999999</v>
      </c>
      <c r="S1491" s="4">
        <v>0</v>
      </c>
      <c r="U1491" t="s">
        <v>101</v>
      </c>
      <c r="V1491" t="s">
        <v>56</v>
      </c>
    </row>
    <row r="1492" spans="1:22" x14ac:dyDescent="0.25">
      <c r="A1492" t="s">
        <v>47</v>
      </c>
      <c r="B1492" t="s">
        <v>48</v>
      </c>
      <c r="C1492" s="3" t="s">
        <v>178</v>
      </c>
      <c r="D1492" t="s">
        <v>96</v>
      </c>
      <c r="E1492" t="s">
        <v>109</v>
      </c>
      <c r="F1492" s="1">
        <v>36798</v>
      </c>
      <c r="I1492" s="1">
        <v>38930</v>
      </c>
      <c r="J1492" t="s">
        <v>97</v>
      </c>
      <c r="K1492" t="s">
        <v>107</v>
      </c>
      <c r="L1492" t="s">
        <v>57</v>
      </c>
      <c r="N1492" t="s">
        <v>99</v>
      </c>
      <c r="O1492" s="2">
        <v>-496899</v>
      </c>
      <c r="P1492">
        <v>3.4499</v>
      </c>
      <c r="Q1492">
        <v>3.0455000000000001</v>
      </c>
      <c r="R1492">
        <v>0.64051999999999998</v>
      </c>
      <c r="S1492" s="4">
        <v>0</v>
      </c>
      <c r="U1492" t="s">
        <v>101</v>
      </c>
      <c r="V1492" t="s">
        <v>56</v>
      </c>
    </row>
    <row r="1493" spans="1:22" x14ac:dyDescent="0.25">
      <c r="A1493" t="s">
        <v>47</v>
      </c>
      <c r="B1493" t="s">
        <v>48</v>
      </c>
      <c r="C1493" s="3" t="s">
        <v>178</v>
      </c>
      <c r="D1493" t="s">
        <v>96</v>
      </c>
      <c r="E1493" t="s">
        <v>113</v>
      </c>
      <c r="F1493" s="1">
        <v>36879</v>
      </c>
      <c r="I1493" s="1">
        <v>38930</v>
      </c>
      <c r="J1493" t="s">
        <v>97</v>
      </c>
      <c r="K1493" t="s">
        <v>107</v>
      </c>
      <c r="L1493" t="s">
        <v>52</v>
      </c>
      <c r="N1493" t="s">
        <v>99</v>
      </c>
      <c r="O1493" s="2">
        <v>230764</v>
      </c>
      <c r="P1493">
        <v>3.4499</v>
      </c>
      <c r="Q1493">
        <v>3.0455000000000001</v>
      </c>
      <c r="R1493">
        <v>0.60209000000000001</v>
      </c>
      <c r="S1493" s="4">
        <v>0</v>
      </c>
      <c r="U1493" t="s">
        <v>101</v>
      </c>
      <c r="V1493" t="s">
        <v>56</v>
      </c>
    </row>
    <row r="1494" spans="1:22" x14ac:dyDescent="0.25">
      <c r="A1494" t="s">
        <v>47</v>
      </c>
      <c r="B1494" t="s">
        <v>48</v>
      </c>
      <c r="C1494" s="3" t="s">
        <v>178</v>
      </c>
      <c r="D1494" t="s">
        <v>96</v>
      </c>
      <c r="E1494" t="s">
        <v>104</v>
      </c>
      <c r="F1494" s="1">
        <v>36798</v>
      </c>
      <c r="I1494" s="1">
        <v>38930</v>
      </c>
      <c r="J1494" t="s">
        <v>97</v>
      </c>
      <c r="K1494" t="s">
        <v>107</v>
      </c>
      <c r="L1494" t="s">
        <v>57</v>
      </c>
      <c r="N1494" t="s">
        <v>99</v>
      </c>
      <c r="O1494" s="2">
        <v>-103323</v>
      </c>
      <c r="P1494">
        <v>3.4499</v>
      </c>
      <c r="Q1494">
        <v>3.0455000000000001</v>
      </c>
      <c r="R1494">
        <v>0.60209000000000001</v>
      </c>
      <c r="S1494" s="4">
        <v>0</v>
      </c>
      <c r="U1494" t="s">
        <v>101</v>
      </c>
      <c r="V1494" t="s">
        <v>56</v>
      </c>
    </row>
    <row r="1495" spans="1:22" x14ac:dyDescent="0.25">
      <c r="A1495" t="s">
        <v>47</v>
      </c>
      <c r="B1495" t="s">
        <v>48</v>
      </c>
      <c r="C1495" s="3" t="s">
        <v>178</v>
      </c>
      <c r="D1495" t="s">
        <v>96</v>
      </c>
      <c r="E1495" t="s">
        <v>100</v>
      </c>
      <c r="F1495" s="1">
        <v>36879</v>
      </c>
      <c r="I1495" s="1">
        <v>38930</v>
      </c>
      <c r="J1495" t="s">
        <v>97</v>
      </c>
      <c r="K1495" t="s">
        <v>107</v>
      </c>
      <c r="L1495" t="s">
        <v>52</v>
      </c>
      <c r="N1495" t="s">
        <v>99</v>
      </c>
      <c r="O1495" s="2">
        <v>103323</v>
      </c>
      <c r="P1495">
        <v>3.4499</v>
      </c>
      <c r="Q1495">
        <v>3.0455000000000001</v>
      </c>
      <c r="R1495">
        <v>0.60209000000000001</v>
      </c>
      <c r="S1495" s="4">
        <v>0</v>
      </c>
      <c r="U1495" t="s">
        <v>101</v>
      </c>
      <c r="V1495" t="s">
        <v>56</v>
      </c>
    </row>
    <row r="1496" spans="1:22" x14ac:dyDescent="0.25">
      <c r="A1496" t="s">
        <v>47</v>
      </c>
      <c r="B1496" t="s">
        <v>48</v>
      </c>
      <c r="C1496" s="3" t="s">
        <v>178</v>
      </c>
      <c r="D1496" t="s">
        <v>96</v>
      </c>
      <c r="E1496" t="s">
        <v>102</v>
      </c>
      <c r="F1496" s="1">
        <v>36798</v>
      </c>
      <c r="I1496" s="1">
        <v>38930</v>
      </c>
      <c r="J1496" t="s">
        <v>97</v>
      </c>
      <c r="K1496" t="s">
        <v>98</v>
      </c>
      <c r="L1496" t="s">
        <v>57</v>
      </c>
      <c r="N1496" t="s">
        <v>99</v>
      </c>
      <c r="O1496" s="2">
        <v>230764</v>
      </c>
      <c r="P1496">
        <v>3.4499</v>
      </c>
      <c r="Q1496">
        <v>3.0455000000000001</v>
      </c>
      <c r="R1496">
        <v>0.60209000000000001</v>
      </c>
      <c r="S1496" s="4">
        <v>-36740.160000000003</v>
      </c>
      <c r="U1496" t="s">
        <v>101</v>
      </c>
      <c r="V1496" t="s">
        <v>56</v>
      </c>
    </row>
    <row r="1497" spans="1:22" x14ac:dyDescent="0.25">
      <c r="A1497" t="s">
        <v>47</v>
      </c>
      <c r="B1497" t="s">
        <v>48</v>
      </c>
      <c r="C1497" s="3" t="s">
        <v>178</v>
      </c>
      <c r="D1497" t="s">
        <v>96</v>
      </c>
      <c r="E1497" t="s">
        <v>113</v>
      </c>
      <c r="F1497" s="1">
        <v>36879</v>
      </c>
      <c r="I1497" s="1">
        <v>38930</v>
      </c>
      <c r="J1497" t="s">
        <v>97</v>
      </c>
      <c r="K1497" t="s">
        <v>98</v>
      </c>
      <c r="L1497" t="s">
        <v>52</v>
      </c>
      <c r="N1497" t="s">
        <v>99</v>
      </c>
      <c r="O1497" s="2">
        <v>-230764</v>
      </c>
      <c r="P1497">
        <v>3.4499</v>
      </c>
      <c r="Q1497">
        <v>3.0455000000000001</v>
      </c>
      <c r="R1497">
        <v>0.60209000000000001</v>
      </c>
      <c r="S1497" s="4">
        <v>36740.160000000003</v>
      </c>
      <c r="U1497" t="s">
        <v>101</v>
      </c>
      <c r="V1497" t="s">
        <v>56</v>
      </c>
    </row>
    <row r="1498" spans="1:22" x14ac:dyDescent="0.25">
      <c r="A1498" t="s">
        <v>47</v>
      </c>
      <c r="B1498" t="s">
        <v>48</v>
      </c>
      <c r="C1498" s="3" t="s">
        <v>178</v>
      </c>
      <c r="D1498" t="s">
        <v>96</v>
      </c>
      <c r="E1498" t="s">
        <v>106</v>
      </c>
      <c r="F1498" s="1">
        <v>36798</v>
      </c>
      <c r="I1498" s="1">
        <v>38930</v>
      </c>
      <c r="J1498" t="s">
        <v>97</v>
      </c>
      <c r="K1498" t="s">
        <v>119</v>
      </c>
      <c r="L1498" t="s">
        <v>57</v>
      </c>
      <c r="N1498" t="s">
        <v>99</v>
      </c>
      <c r="O1498" s="2">
        <v>1004865</v>
      </c>
      <c r="P1498">
        <v>3.4167999999999998</v>
      </c>
      <c r="Q1498">
        <v>3.2273000000000001</v>
      </c>
      <c r="R1498">
        <v>0.27542</v>
      </c>
      <c r="S1498" s="4">
        <v>-69598.460000000006</v>
      </c>
      <c r="U1498" t="s">
        <v>101</v>
      </c>
      <c r="V1498" t="s">
        <v>56</v>
      </c>
    </row>
    <row r="1499" spans="1:22" x14ac:dyDescent="0.25">
      <c r="A1499" t="s">
        <v>47</v>
      </c>
      <c r="B1499" t="s">
        <v>48</v>
      </c>
      <c r="C1499" s="3" t="s">
        <v>178</v>
      </c>
      <c r="D1499" t="s">
        <v>96</v>
      </c>
      <c r="E1499" t="s">
        <v>110</v>
      </c>
      <c r="F1499" s="1">
        <v>36879</v>
      </c>
      <c r="I1499" s="1">
        <v>38930</v>
      </c>
      <c r="J1499" t="s">
        <v>97</v>
      </c>
      <c r="K1499" t="s">
        <v>119</v>
      </c>
      <c r="L1499" t="s">
        <v>52</v>
      </c>
      <c r="N1499" t="s">
        <v>99</v>
      </c>
      <c r="O1499" s="2">
        <v>-1004865</v>
      </c>
      <c r="P1499">
        <v>3.4167999999999998</v>
      </c>
      <c r="Q1499">
        <v>3.2273000000000001</v>
      </c>
      <c r="R1499">
        <v>0.27542</v>
      </c>
      <c r="S1499" s="4">
        <v>69598.460000000006</v>
      </c>
      <c r="U1499" t="s">
        <v>101</v>
      </c>
      <c r="V1499" t="s">
        <v>56</v>
      </c>
    </row>
    <row r="1500" spans="1:22" x14ac:dyDescent="0.25">
      <c r="A1500" t="s">
        <v>47</v>
      </c>
      <c r="B1500" t="s">
        <v>48</v>
      </c>
      <c r="C1500" s="3" t="s">
        <v>178</v>
      </c>
      <c r="D1500" t="s">
        <v>96</v>
      </c>
      <c r="E1500" t="s">
        <v>102</v>
      </c>
      <c r="F1500" s="1">
        <v>36798</v>
      </c>
      <c r="I1500" s="1">
        <v>38930</v>
      </c>
      <c r="J1500" t="s">
        <v>97</v>
      </c>
      <c r="K1500" t="s">
        <v>107</v>
      </c>
      <c r="L1500" t="s">
        <v>57</v>
      </c>
      <c r="N1500" t="s">
        <v>99</v>
      </c>
      <c r="O1500" s="2">
        <v>-230764</v>
      </c>
      <c r="P1500">
        <v>3.4499</v>
      </c>
      <c r="Q1500">
        <v>3.0455000000000001</v>
      </c>
      <c r="R1500">
        <v>0.60209000000000001</v>
      </c>
      <c r="S1500" s="4">
        <v>0</v>
      </c>
      <c r="U1500" t="s">
        <v>101</v>
      </c>
      <c r="V1500" t="s">
        <v>56</v>
      </c>
    </row>
    <row r="1501" spans="1:22" x14ac:dyDescent="0.25">
      <c r="A1501" t="s">
        <v>47</v>
      </c>
      <c r="B1501" t="s">
        <v>48</v>
      </c>
      <c r="C1501" s="3" t="s">
        <v>178</v>
      </c>
      <c r="D1501" t="s">
        <v>96</v>
      </c>
      <c r="E1501" t="s">
        <v>104</v>
      </c>
      <c r="F1501" s="1">
        <v>36798</v>
      </c>
      <c r="I1501" s="1">
        <v>38930</v>
      </c>
      <c r="J1501" t="s">
        <v>97</v>
      </c>
      <c r="K1501" t="s">
        <v>98</v>
      </c>
      <c r="L1501" t="s">
        <v>57</v>
      </c>
      <c r="N1501" t="s">
        <v>99</v>
      </c>
      <c r="O1501" s="2">
        <v>103323</v>
      </c>
      <c r="P1501">
        <v>3.4499</v>
      </c>
      <c r="Q1501">
        <v>3.0455000000000001</v>
      </c>
      <c r="R1501">
        <v>0.60209000000000001</v>
      </c>
      <c r="S1501" s="4">
        <v>-16450.16</v>
      </c>
      <c r="U1501" t="s">
        <v>101</v>
      </c>
      <c r="V1501" t="s">
        <v>56</v>
      </c>
    </row>
    <row r="1502" spans="1:22" x14ac:dyDescent="0.25">
      <c r="A1502" t="s">
        <v>47</v>
      </c>
      <c r="B1502" t="s">
        <v>48</v>
      </c>
      <c r="C1502" s="3" t="s">
        <v>178</v>
      </c>
      <c r="D1502" t="s">
        <v>96</v>
      </c>
      <c r="E1502" t="s">
        <v>100</v>
      </c>
      <c r="F1502" s="1">
        <v>36879</v>
      </c>
      <c r="I1502" s="1">
        <v>38930</v>
      </c>
      <c r="J1502" t="s">
        <v>97</v>
      </c>
      <c r="K1502" t="s">
        <v>98</v>
      </c>
      <c r="L1502" t="s">
        <v>52</v>
      </c>
      <c r="N1502" t="s">
        <v>99</v>
      </c>
      <c r="O1502" s="2">
        <v>-103323</v>
      </c>
      <c r="P1502">
        <v>3.4499</v>
      </c>
      <c r="Q1502">
        <v>3.0455000000000001</v>
      </c>
      <c r="R1502">
        <v>0.60209000000000001</v>
      </c>
      <c r="S1502" s="4">
        <v>16450.16</v>
      </c>
      <c r="U1502" t="s">
        <v>101</v>
      </c>
      <c r="V1502" t="s">
        <v>56</v>
      </c>
    </row>
    <row r="1503" spans="1:22" x14ac:dyDescent="0.25">
      <c r="A1503" t="s">
        <v>47</v>
      </c>
      <c r="B1503" t="s">
        <v>48</v>
      </c>
      <c r="C1503" s="3" t="s">
        <v>178</v>
      </c>
      <c r="D1503" t="s">
        <v>96</v>
      </c>
      <c r="E1503" t="s">
        <v>117</v>
      </c>
      <c r="F1503" s="1">
        <v>36879</v>
      </c>
      <c r="I1503" s="1">
        <v>38961</v>
      </c>
      <c r="J1503" t="s">
        <v>97</v>
      </c>
      <c r="K1503" t="s">
        <v>116</v>
      </c>
      <c r="L1503" t="s">
        <v>52</v>
      </c>
      <c r="N1503" t="s">
        <v>99</v>
      </c>
      <c r="O1503" s="2">
        <v>-520770</v>
      </c>
      <c r="P1503">
        <v>3.4451000000000001</v>
      </c>
      <c r="Q1503">
        <v>3.0409000000000002</v>
      </c>
      <c r="R1503">
        <v>0.59555999999999998</v>
      </c>
      <c r="S1503" s="4">
        <v>79833.17</v>
      </c>
      <c r="U1503" t="s">
        <v>101</v>
      </c>
      <c r="V1503" t="s">
        <v>56</v>
      </c>
    </row>
    <row r="1504" spans="1:22" x14ac:dyDescent="0.25">
      <c r="A1504" t="s">
        <v>47</v>
      </c>
      <c r="B1504" t="s">
        <v>48</v>
      </c>
      <c r="C1504" s="3" t="s">
        <v>178</v>
      </c>
      <c r="D1504" t="s">
        <v>96</v>
      </c>
      <c r="E1504" t="s">
        <v>108</v>
      </c>
      <c r="F1504" s="1">
        <v>36798</v>
      </c>
      <c r="I1504" s="1">
        <v>38961</v>
      </c>
      <c r="J1504" t="s">
        <v>97</v>
      </c>
      <c r="K1504" t="s">
        <v>116</v>
      </c>
      <c r="L1504" t="s">
        <v>57</v>
      </c>
      <c r="N1504" t="s">
        <v>99</v>
      </c>
      <c r="O1504" s="2">
        <v>520770</v>
      </c>
      <c r="P1504">
        <v>3.4451000000000001</v>
      </c>
      <c r="Q1504">
        <v>3.0409000000000002</v>
      </c>
      <c r="R1504">
        <v>0.59555999999999998</v>
      </c>
      <c r="S1504" s="4">
        <v>-79833.17</v>
      </c>
      <c r="U1504" t="s">
        <v>101</v>
      </c>
      <c r="V1504" t="s">
        <v>56</v>
      </c>
    </row>
    <row r="1505" spans="1:22" x14ac:dyDescent="0.25">
      <c r="A1505" t="s">
        <v>47</v>
      </c>
      <c r="B1505" t="s">
        <v>48</v>
      </c>
      <c r="C1505" s="3" t="s">
        <v>178</v>
      </c>
      <c r="D1505" t="s">
        <v>96</v>
      </c>
      <c r="E1505" t="s">
        <v>109</v>
      </c>
      <c r="F1505" s="1">
        <v>36798</v>
      </c>
      <c r="I1505" s="1">
        <v>38961</v>
      </c>
      <c r="J1505" t="s">
        <v>97</v>
      </c>
      <c r="K1505" t="s">
        <v>98</v>
      </c>
      <c r="L1505" t="s">
        <v>57</v>
      </c>
      <c r="N1505" t="s">
        <v>99</v>
      </c>
      <c r="O1505" s="2">
        <v>480870</v>
      </c>
      <c r="P1505">
        <v>3.4451000000000001</v>
      </c>
      <c r="Q1505">
        <v>3.0409000000000002</v>
      </c>
      <c r="R1505">
        <v>0.64037999999999995</v>
      </c>
      <c r="S1505" s="4">
        <v>-90996.59</v>
      </c>
      <c r="U1505" t="s">
        <v>101</v>
      </c>
      <c r="V1505" t="s">
        <v>56</v>
      </c>
    </row>
    <row r="1506" spans="1:22" x14ac:dyDescent="0.25">
      <c r="A1506" t="s">
        <v>47</v>
      </c>
      <c r="B1506" t="s">
        <v>48</v>
      </c>
      <c r="C1506" s="3" t="s">
        <v>178</v>
      </c>
      <c r="D1506" t="s">
        <v>96</v>
      </c>
      <c r="E1506" t="s">
        <v>112</v>
      </c>
      <c r="F1506" s="1">
        <v>36879</v>
      </c>
      <c r="I1506" s="1">
        <v>38961</v>
      </c>
      <c r="J1506" t="s">
        <v>97</v>
      </c>
      <c r="K1506" t="s">
        <v>98</v>
      </c>
      <c r="L1506" t="s">
        <v>52</v>
      </c>
      <c r="N1506" t="s">
        <v>99</v>
      </c>
      <c r="O1506" s="2">
        <v>-480870</v>
      </c>
      <c r="P1506">
        <v>3.4451000000000001</v>
      </c>
      <c r="Q1506">
        <v>3.0409000000000002</v>
      </c>
      <c r="R1506">
        <v>0.64037999999999995</v>
      </c>
      <c r="S1506" s="4">
        <v>90996.59</v>
      </c>
      <c r="U1506" t="s">
        <v>101</v>
      </c>
      <c r="V1506" t="s">
        <v>56</v>
      </c>
    </row>
    <row r="1507" spans="1:22" x14ac:dyDescent="0.25">
      <c r="A1507" t="s">
        <v>47</v>
      </c>
      <c r="B1507" t="s">
        <v>48</v>
      </c>
      <c r="C1507" s="3" t="s">
        <v>178</v>
      </c>
      <c r="D1507" t="s">
        <v>96</v>
      </c>
      <c r="E1507" t="s">
        <v>110</v>
      </c>
      <c r="F1507" s="1">
        <v>36879</v>
      </c>
      <c r="I1507" s="1">
        <v>38961</v>
      </c>
      <c r="J1507" t="s">
        <v>97</v>
      </c>
      <c r="K1507" t="s">
        <v>105</v>
      </c>
      <c r="L1507" t="s">
        <v>52</v>
      </c>
      <c r="N1507" t="s">
        <v>99</v>
      </c>
      <c r="O1507" s="2">
        <v>972450</v>
      </c>
      <c r="P1507">
        <v>3.4119999999999999</v>
      </c>
      <c r="Q1507">
        <v>3.2225999999999999</v>
      </c>
      <c r="R1507">
        <v>0.27535999999999999</v>
      </c>
      <c r="S1507" s="4">
        <v>0</v>
      </c>
      <c r="U1507" t="s">
        <v>101</v>
      </c>
      <c r="V1507" t="s">
        <v>56</v>
      </c>
    </row>
    <row r="1508" spans="1:22" x14ac:dyDescent="0.25">
      <c r="A1508" t="s">
        <v>47</v>
      </c>
      <c r="B1508" t="s">
        <v>48</v>
      </c>
      <c r="C1508" s="3" t="s">
        <v>178</v>
      </c>
      <c r="D1508" t="s">
        <v>96</v>
      </c>
      <c r="E1508" t="s">
        <v>108</v>
      </c>
      <c r="F1508" s="1">
        <v>36798</v>
      </c>
      <c r="I1508" s="1">
        <v>38961</v>
      </c>
      <c r="J1508" t="s">
        <v>97</v>
      </c>
      <c r="K1508" t="s">
        <v>107</v>
      </c>
      <c r="L1508" t="s">
        <v>57</v>
      </c>
      <c r="N1508" t="s">
        <v>99</v>
      </c>
      <c r="O1508" s="2">
        <v>-520770</v>
      </c>
      <c r="P1508">
        <v>3.4451000000000001</v>
      </c>
      <c r="Q1508">
        <v>3.0409000000000002</v>
      </c>
      <c r="R1508">
        <v>0.59555999999999998</v>
      </c>
      <c r="S1508" s="4">
        <v>0</v>
      </c>
      <c r="U1508" t="s">
        <v>101</v>
      </c>
      <c r="V1508" t="s">
        <v>56</v>
      </c>
    </row>
    <row r="1509" spans="1:22" x14ac:dyDescent="0.25">
      <c r="A1509" t="s">
        <v>47</v>
      </c>
      <c r="B1509" t="s">
        <v>48</v>
      </c>
      <c r="C1509" s="3" t="s">
        <v>178</v>
      </c>
      <c r="D1509" t="s">
        <v>96</v>
      </c>
      <c r="E1509" t="s">
        <v>106</v>
      </c>
      <c r="F1509" s="1">
        <v>36798</v>
      </c>
      <c r="I1509" s="1">
        <v>38961</v>
      </c>
      <c r="J1509" t="s">
        <v>97</v>
      </c>
      <c r="K1509" t="s">
        <v>105</v>
      </c>
      <c r="L1509" t="s">
        <v>57</v>
      </c>
      <c r="N1509" t="s">
        <v>99</v>
      </c>
      <c r="O1509" s="2">
        <v>-972450</v>
      </c>
      <c r="P1509">
        <v>3.4119999999999999</v>
      </c>
      <c r="Q1509">
        <v>3.2225999999999999</v>
      </c>
      <c r="R1509">
        <v>0.27535999999999999</v>
      </c>
      <c r="S1509" s="4">
        <v>0</v>
      </c>
      <c r="U1509" t="s">
        <v>101</v>
      </c>
      <c r="V1509" t="s">
        <v>56</v>
      </c>
    </row>
    <row r="1510" spans="1:22" x14ac:dyDescent="0.25">
      <c r="A1510" t="s">
        <v>47</v>
      </c>
      <c r="B1510" t="s">
        <v>48</v>
      </c>
      <c r="C1510" s="3" t="s">
        <v>178</v>
      </c>
      <c r="D1510" t="s">
        <v>96</v>
      </c>
      <c r="E1510" t="s">
        <v>112</v>
      </c>
      <c r="F1510" s="1">
        <v>36879</v>
      </c>
      <c r="I1510" s="1">
        <v>38961</v>
      </c>
      <c r="J1510" t="s">
        <v>97</v>
      </c>
      <c r="K1510" t="s">
        <v>107</v>
      </c>
      <c r="L1510" t="s">
        <v>52</v>
      </c>
      <c r="N1510" t="s">
        <v>99</v>
      </c>
      <c r="O1510" s="2">
        <v>480870</v>
      </c>
      <c r="P1510">
        <v>3.4451000000000001</v>
      </c>
      <c r="Q1510">
        <v>3.0409000000000002</v>
      </c>
      <c r="R1510">
        <v>0.64037999999999995</v>
      </c>
      <c r="S1510" s="4">
        <v>0</v>
      </c>
      <c r="U1510" t="s">
        <v>101</v>
      </c>
      <c r="V1510" t="s">
        <v>56</v>
      </c>
    </row>
    <row r="1511" spans="1:22" x14ac:dyDescent="0.25">
      <c r="A1511" t="s">
        <v>47</v>
      </c>
      <c r="B1511" t="s">
        <v>48</v>
      </c>
      <c r="C1511" s="3" t="s">
        <v>178</v>
      </c>
      <c r="D1511" t="s">
        <v>96</v>
      </c>
      <c r="E1511" t="s">
        <v>117</v>
      </c>
      <c r="F1511" s="1">
        <v>36879</v>
      </c>
      <c r="I1511" s="1">
        <v>38961</v>
      </c>
      <c r="J1511" t="s">
        <v>97</v>
      </c>
      <c r="K1511" t="s">
        <v>107</v>
      </c>
      <c r="L1511" t="s">
        <v>52</v>
      </c>
      <c r="N1511" t="s">
        <v>99</v>
      </c>
      <c r="O1511" s="2">
        <v>520770</v>
      </c>
      <c r="P1511">
        <v>3.4451000000000001</v>
      </c>
      <c r="Q1511">
        <v>3.0409000000000002</v>
      </c>
      <c r="R1511">
        <v>0.59555999999999998</v>
      </c>
      <c r="S1511" s="4">
        <v>0</v>
      </c>
      <c r="U1511" t="s">
        <v>101</v>
      </c>
      <c r="V1511" t="s">
        <v>56</v>
      </c>
    </row>
    <row r="1512" spans="1:22" x14ac:dyDescent="0.25">
      <c r="A1512" t="s">
        <v>47</v>
      </c>
      <c r="B1512" t="s">
        <v>48</v>
      </c>
      <c r="C1512" s="3" t="s">
        <v>178</v>
      </c>
      <c r="D1512" t="s">
        <v>96</v>
      </c>
      <c r="E1512" t="s">
        <v>109</v>
      </c>
      <c r="F1512" s="1">
        <v>36798</v>
      </c>
      <c r="I1512" s="1">
        <v>38961</v>
      </c>
      <c r="J1512" t="s">
        <v>97</v>
      </c>
      <c r="K1512" t="s">
        <v>107</v>
      </c>
      <c r="L1512" t="s">
        <v>57</v>
      </c>
      <c r="N1512" t="s">
        <v>99</v>
      </c>
      <c r="O1512" s="2">
        <v>-480870</v>
      </c>
      <c r="P1512">
        <v>3.4451000000000001</v>
      </c>
      <c r="Q1512">
        <v>3.0409000000000002</v>
      </c>
      <c r="R1512">
        <v>0.64037999999999995</v>
      </c>
      <c r="S1512" s="4">
        <v>0</v>
      </c>
      <c r="U1512" t="s">
        <v>101</v>
      </c>
      <c r="V1512" t="s">
        <v>56</v>
      </c>
    </row>
    <row r="1513" spans="1:22" x14ac:dyDescent="0.25">
      <c r="A1513" t="s">
        <v>47</v>
      </c>
      <c r="B1513" t="s">
        <v>48</v>
      </c>
      <c r="C1513" s="3" t="s">
        <v>178</v>
      </c>
      <c r="D1513" t="s">
        <v>96</v>
      </c>
      <c r="E1513" t="s">
        <v>113</v>
      </c>
      <c r="F1513" s="1">
        <v>36879</v>
      </c>
      <c r="I1513" s="1">
        <v>38961</v>
      </c>
      <c r="J1513" t="s">
        <v>97</v>
      </c>
      <c r="K1513" t="s">
        <v>107</v>
      </c>
      <c r="L1513" t="s">
        <v>52</v>
      </c>
      <c r="N1513" t="s">
        <v>99</v>
      </c>
      <c r="O1513" s="2">
        <v>223320</v>
      </c>
      <c r="P1513">
        <v>3.4451000000000001</v>
      </c>
      <c r="Q1513">
        <v>3.0409000000000002</v>
      </c>
      <c r="R1513">
        <v>0.60196000000000005</v>
      </c>
      <c r="S1513" s="4">
        <v>0</v>
      </c>
      <c r="U1513" t="s">
        <v>101</v>
      </c>
      <c r="V1513" t="s">
        <v>56</v>
      </c>
    </row>
    <row r="1514" spans="1:22" x14ac:dyDescent="0.25">
      <c r="A1514" t="s">
        <v>47</v>
      </c>
      <c r="B1514" t="s">
        <v>48</v>
      </c>
      <c r="C1514" s="3" t="s">
        <v>178</v>
      </c>
      <c r="D1514" t="s">
        <v>96</v>
      </c>
      <c r="E1514" t="s">
        <v>104</v>
      </c>
      <c r="F1514" s="1">
        <v>36798</v>
      </c>
      <c r="I1514" s="1">
        <v>38961</v>
      </c>
      <c r="J1514" t="s">
        <v>97</v>
      </c>
      <c r="K1514" t="s">
        <v>107</v>
      </c>
      <c r="L1514" t="s">
        <v>57</v>
      </c>
      <c r="N1514" t="s">
        <v>99</v>
      </c>
      <c r="O1514" s="2">
        <v>-99990</v>
      </c>
      <c r="P1514">
        <v>3.4451000000000001</v>
      </c>
      <c r="Q1514">
        <v>3.0409000000000002</v>
      </c>
      <c r="R1514">
        <v>0.60196000000000005</v>
      </c>
      <c r="S1514" s="4">
        <v>0</v>
      </c>
      <c r="U1514" t="s">
        <v>101</v>
      </c>
      <c r="V1514" t="s">
        <v>56</v>
      </c>
    </row>
    <row r="1515" spans="1:22" x14ac:dyDescent="0.25">
      <c r="A1515" t="s">
        <v>47</v>
      </c>
      <c r="B1515" t="s">
        <v>48</v>
      </c>
      <c r="C1515" s="3" t="s">
        <v>178</v>
      </c>
      <c r="D1515" t="s">
        <v>96</v>
      </c>
      <c r="E1515" t="s">
        <v>100</v>
      </c>
      <c r="F1515" s="1">
        <v>36879</v>
      </c>
      <c r="I1515" s="1">
        <v>38961</v>
      </c>
      <c r="J1515" t="s">
        <v>97</v>
      </c>
      <c r="K1515" t="s">
        <v>107</v>
      </c>
      <c r="L1515" t="s">
        <v>52</v>
      </c>
      <c r="N1515" t="s">
        <v>99</v>
      </c>
      <c r="O1515" s="2">
        <v>99990</v>
      </c>
      <c r="P1515">
        <v>3.4451000000000001</v>
      </c>
      <c r="Q1515">
        <v>3.0409000000000002</v>
      </c>
      <c r="R1515">
        <v>0.60196000000000005</v>
      </c>
      <c r="S1515" s="4">
        <v>0</v>
      </c>
      <c r="U1515" t="s">
        <v>101</v>
      </c>
      <c r="V1515" t="s">
        <v>56</v>
      </c>
    </row>
    <row r="1516" spans="1:22" x14ac:dyDescent="0.25">
      <c r="A1516" t="s">
        <v>47</v>
      </c>
      <c r="B1516" t="s">
        <v>48</v>
      </c>
      <c r="C1516" s="3" t="s">
        <v>178</v>
      </c>
      <c r="D1516" t="s">
        <v>96</v>
      </c>
      <c r="E1516" t="s">
        <v>102</v>
      </c>
      <c r="F1516" s="1">
        <v>36798</v>
      </c>
      <c r="I1516" s="1">
        <v>38961</v>
      </c>
      <c r="J1516" t="s">
        <v>97</v>
      </c>
      <c r="K1516" t="s">
        <v>98</v>
      </c>
      <c r="L1516" t="s">
        <v>57</v>
      </c>
      <c r="N1516" t="s">
        <v>99</v>
      </c>
      <c r="O1516" s="2">
        <v>223320</v>
      </c>
      <c r="P1516">
        <v>3.4451000000000001</v>
      </c>
      <c r="Q1516">
        <v>3.0409000000000002</v>
      </c>
      <c r="R1516">
        <v>0.60196000000000005</v>
      </c>
      <c r="S1516" s="4">
        <v>-35381.01</v>
      </c>
      <c r="U1516" t="s">
        <v>101</v>
      </c>
      <c r="V1516" t="s">
        <v>56</v>
      </c>
    </row>
    <row r="1517" spans="1:22" x14ac:dyDescent="0.25">
      <c r="A1517" t="s">
        <v>47</v>
      </c>
      <c r="B1517" t="s">
        <v>48</v>
      </c>
      <c r="C1517" s="3" t="s">
        <v>178</v>
      </c>
      <c r="D1517" t="s">
        <v>96</v>
      </c>
      <c r="E1517" t="s">
        <v>113</v>
      </c>
      <c r="F1517" s="1">
        <v>36879</v>
      </c>
      <c r="I1517" s="1">
        <v>38961</v>
      </c>
      <c r="J1517" t="s">
        <v>97</v>
      </c>
      <c r="K1517" t="s">
        <v>98</v>
      </c>
      <c r="L1517" t="s">
        <v>52</v>
      </c>
      <c r="N1517" t="s">
        <v>99</v>
      </c>
      <c r="O1517" s="2">
        <v>-223320</v>
      </c>
      <c r="P1517">
        <v>3.4451000000000001</v>
      </c>
      <c r="Q1517">
        <v>3.0409000000000002</v>
      </c>
      <c r="R1517">
        <v>0.60196000000000005</v>
      </c>
      <c r="S1517" s="4">
        <v>35381.01</v>
      </c>
      <c r="U1517" t="s">
        <v>101</v>
      </c>
      <c r="V1517" t="s">
        <v>56</v>
      </c>
    </row>
    <row r="1518" spans="1:22" x14ac:dyDescent="0.25">
      <c r="A1518" t="s">
        <v>47</v>
      </c>
      <c r="B1518" t="s">
        <v>48</v>
      </c>
      <c r="C1518" s="3" t="s">
        <v>178</v>
      </c>
      <c r="D1518" t="s">
        <v>96</v>
      </c>
      <c r="E1518" t="s">
        <v>106</v>
      </c>
      <c r="F1518" s="1">
        <v>36798</v>
      </c>
      <c r="I1518" s="1">
        <v>38961</v>
      </c>
      <c r="J1518" t="s">
        <v>97</v>
      </c>
      <c r="K1518" t="s">
        <v>119</v>
      </c>
      <c r="L1518" t="s">
        <v>57</v>
      </c>
      <c r="N1518" t="s">
        <v>99</v>
      </c>
      <c r="O1518" s="2">
        <v>972450</v>
      </c>
      <c r="P1518">
        <v>3.4119999999999999</v>
      </c>
      <c r="Q1518">
        <v>3.2225999999999999</v>
      </c>
      <c r="R1518">
        <v>0.27535999999999999</v>
      </c>
      <c r="S1518" s="4">
        <v>-67023.759999999995</v>
      </c>
      <c r="U1518" t="s">
        <v>101</v>
      </c>
      <c r="V1518" t="s">
        <v>56</v>
      </c>
    </row>
    <row r="1519" spans="1:22" x14ac:dyDescent="0.25">
      <c r="A1519" t="s">
        <v>47</v>
      </c>
      <c r="B1519" t="s">
        <v>48</v>
      </c>
      <c r="C1519" s="3" t="s">
        <v>178</v>
      </c>
      <c r="D1519" t="s">
        <v>96</v>
      </c>
      <c r="E1519" t="s">
        <v>110</v>
      </c>
      <c r="F1519" s="1">
        <v>36879</v>
      </c>
      <c r="I1519" s="1">
        <v>38961</v>
      </c>
      <c r="J1519" t="s">
        <v>97</v>
      </c>
      <c r="K1519" t="s">
        <v>119</v>
      </c>
      <c r="L1519" t="s">
        <v>52</v>
      </c>
      <c r="N1519" t="s">
        <v>99</v>
      </c>
      <c r="O1519" s="2">
        <v>-972450</v>
      </c>
      <c r="P1519">
        <v>3.4119999999999999</v>
      </c>
      <c r="Q1519">
        <v>3.2225999999999999</v>
      </c>
      <c r="R1519">
        <v>0.27535999999999999</v>
      </c>
      <c r="S1519" s="4">
        <v>67023.759999999995</v>
      </c>
      <c r="U1519" t="s">
        <v>101</v>
      </c>
      <c r="V1519" t="s">
        <v>56</v>
      </c>
    </row>
    <row r="1520" spans="1:22" x14ac:dyDescent="0.25">
      <c r="A1520" t="s">
        <v>47</v>
      </c>
      <c r="B1520" t="s">
        <v>48</v>
      </c>
      <c r="C1520" s="3" t="s">
        <v>178</v>
      </c>
      <c r="D1520" t="s">
        <v>96</v>
      </c>
      <c r="E1520" t="s">
        <v>102</v>
      </c>
      <c r="F1520" s="1">
        <v>36798</v>
      </c>
      <c r="I1520" s="1">
        <v>38961</v>
      </c>
      <c r="J1520" t="s">
        <v>97</v>
      </c>
      <c r="K1520" t="s">
        <v>107</v>
      </c>
      <c r="L1520" t="s">
        <v>57</v>
      </c>
      <c r="N1520" t="s">
        <v>99</v>
      </c>
      <c r="O1520" s="2">
        <v>-223320</v>
      </c>
      <c r="P1520">
        <v>3.4451000000000001</v>
      </c>
      <c r="Q1520">
        <v>3.0409000000000002</v>
      </c>
      <c r="R1520">
        <v>0.60196000000000005</v>
      </c>
      <c r="S1520" s="4">
        <v>0</v>
      </c>
      <c r="U1520" t="s">
        <v>101</v>
      </c>
      <c r="V1520" t="s">
        <v>56</v>
      </c>
    </row>
    <row r="1521" spans="1:22" x14ac:dyDescent="0.25">
      <c r="A1521" t="s">
        <v>47</v>
      </c>
      <c r="B1521" t="s">
        <v>48</v>
      </c>
      <c r="C1521" s="3" t="s">
        <v>178</v>
      </c>
      <c r="D1521" t="s">
        <v>96</v>
      </c>
      <c r="E1521" t="s">
        <v>104</v>
      </c>
      <c r="F1521" s="1">
        <v>36798</v>
      </c>
      <c r="I1521" s="1">
        <v>38961</v>
      </c>
      <c r="J1521" t="s">
        <v>97</v>
      </c>
      <c r="K1521" t="s">
        <v>98</v>
      </c>
      <c r="L1521" t="s">
        <v>57</v>
      </c>
      <c r="N1521" t="s">
        <v>99</v>
      </c>
      <c r="O1521" s="2">
        <v>99990</v>
      </c>
      <c r="P1521">
        <v>3.4451000000000001</v>
      </c>
      <c r="Q1521">
        <v>3.0409000000000002</v>
      </c>
      <c r="R1521">
        <v>0.60196000000000005</v>
      </c>
      <c r="S1521" s="4">
        <v>-15841.61</v>
      </c>
      <c r="U1521" t="s">
        <v>101</v>
      </c>
      <c r="V1521" t="s">
        <v>56</v>
      </c>
    </row>
    <row r="1522" spans="1:22" x14ac:dyDescent="0.25">
      <c r="A1522" t="s">
        <v>47</v>
      </c>
      <c r="B1522" t="s">
        <v>48</v>
      </c>
      <c r="C1522" s="3" t="s">
        <v>178</v>
      </c>
      <c r="D1522" t="s">
        <v>96</v>
      </c>
      <c r="E1522" t="s">
        <v>100</v>
      </c>
      <c r="F1522" s="1">
        <v>36879</v>
      </c>
      <c r="I1522" s="1">
        <v>38961</v>
      </c>
      <c r="J1522" t="s">
        <v>97</v>
      </c>
      <c r="K1522" t="s">
        <v>98</v>
      </c>
      <c r="L1522" t="s">
        <v>52</v>
      </c>
      <c r="N1522" t="s">
        <v>99</v>
      </c>
      <c r="O1522" s="2">
        <v>-99990</v>
      </c>
      <c r="P1522">
        <v>3.4451000000000001</v>
      </c>
      <c r="Q1522">
        <v>3.0409000000000002</v>
      </c>
      <c r="R1522">
        <v>0.60196000000000005</v>
      </c>
      <c r="S1522" s="4">
        <v>15841.61</v>
      </c>
      <c r="U1522" t="s">
        <v>101</v>
      </c>
      <c r="V1522" t="s">
        <v>56</v>
      </c>
    </row>
    <row r="1523" spans="1:22" x14ac:dyDescent="0.25">
      <c r="A1523" t="s">
        <v>47</v>
      </c>
      <c r="B1523" t="s">
        <v>48</v>
      </c>
      <c r="C1523" s="3" t="s">
        <v>178</v>
      </c>
      <c r="D1523" t="s">
        <v>96</v>
      </c>
      <c r="E1523" t="s">
        <v>117</v>
      </c>
      <c r="F1523" s="1">
        <v>36879</v>
      </c>
      <c r="I1523" s="1">
        <v>38991</v>
      </c>
      <c r="J1523" t="s">
        <v>97</v>
      </c>
      <c r="K1523" t="s">
        <v>116</v>
      </c>
      <c r="L1523" t="s">
        <v>52</v>
      </c>
      <c r="N1523" t="s">
        <v>99</v>
      </c>
      <c r="O1523" s="2">
        <v>-538129</v>
      </c>
      <c r="P1523">
        <v>3.4687999999999999</v>
      </c>
      <c r="Q1523">
        <v>3.0644999999999998</v>
      </c>
      <c r="R1523">
        <v>0.59541999999999995</v>
      </c>
      <c r="S1523" s="4">
        <v>82087.78</v>
      </c>
      <c r="U1523" t="s">
        <v>101</v>
      </c>
      <c r="V1523" t="s">
        <v>56</v>
      </c>
    </row>
    <row r="1524" spans="1:22" x14ac:dyDescent="0.25">
      <c r="A1524" t="s">
        <v>47</v>
      </c>
      <c r="B1524" t="s">
        <v>48</v>
      </c>
      <c r="C1524" s="3" t="s">
        <v>178</v>
      </c>
      <c r="D1524" t="s">
        <v>96</v>
      </c>
      <c r="E1524" t="s">
        <v>108</v>
      </c>
      <c r="F1524" s="1">
        <v>36798</v>
      </c>
      <c r="I1524" s="1">
        <v>38991</v>
      </c>
      <c r="J1524" t="s">
        <v>97</v>
      </c>
      <c r="K1524" t="s">
        <v>116</v>
      </c>
      <c r="L1524" t="s">
        <v>57</v>
      </c>
      <c r="N1524" t="s">
        <v>99</v>
      </c>
      <c r="O1524" s="2">
        <v>538129</v>
      </c>
      <c r="P1524">
        <v>3.4687999999999999</v>
      </c>
      <c r="Q1524">
        <v>3.0644999999999998</v>
      </c>
      <c r="R1524">
        <v>0.59541999999999995</v>
      </c>
      <c r="S1524" s="4">
        <v>-82087.78</v>
      </c>
      <c r="U1524" t="s">
        <v>101</v>
      </c>
      <c r="V1524" t="s">
        <v>56</v>
      </c>
    </row>
    <row r="1525" spans="1:22" x14ac:dyDescent="0.25">
      <c r="A1525" t="s">
        <v>47</v>
      </c>
      <c r="B1525" t="s">
        <v>48</v>
      </c>
      <c r="C1525" s="3" t="s">
        <v>178</v>
      </c>
      <c r="D1525" t="s">
        <v>96</v>
      </c>
      <c r="E1525" t="s">
        <v>109</v>
      </c>
      <c r="F1525" s="1">
        <v>36798</v>
      </c>
      <c r="I1525" s="1">
        <v>38991</v>
      </c>
      <c r="J1525" t="s">
        <v>97</v>
      </c>
      <c r="K1525" t="s">
        <v>98</v>
      </c>
      <c r="L1525" t="s">
        <v>57</v>
      </c>
      <c r="N1525" t="s">
        <v>99</v>
      </c>
      <c r="O1525" s="2">
        <v>496899</v>
      </c>
      <c r="P1525">
        <v>3.4687999999999999</v>
      </c>
      <c r="Q1525">
        <v>3.0644999999999998</v>
      </c>
      <c r="R1525">
        <v>0.64022999999999997</v>
      </c>
      <c r="S1525" s="4">
        <v>-93566.47</v>
      </c>
      <c r="U1525" t="s">
        <v>101</v>
      </c>
      <c r="V1525" t="s">
        <v>56</v>
      </c>
    </row>
    <row r="1526" spans="1:22" x14ac:dyDescent="0.25">
      <c r="A1526" t="s">
        <v>47</v>
      </c>
      <c r="B1526" t="s">
        <v>48</v>
      </c>
      <c r="C1526" s="3" t="s">
        <v>178</v>
      </c>
      <c r="D1526" t="s">
        <v>96</v>
      </c>
      <c r="E1526" t="s">
        <v>112</v>
      </c>
      <c r="F1526" s="1">
        <v>36879</v>
      </c>
      <c r="I1526" s="1">
        <v>38991</v>
      </c>
      <c r="J1526" t="s">
        <v>97</v>
      </c>
      <c r="K1526" t="s">
        <v>98</v>
      </c>
      <c r="L1526" t="s">
        <v>52</v>
      </c>
      <c r="N1526" t="s">
        <v>99</v>
      </c>
      <c r="O1526" s="2">
        <v>-496899</v>
      </c>
      <c r="P1526">
        <v>3.4687999999999999</v>
      </c>
      <c r="Q1526">
        <v>3.0644999999999998</v>
      </c>
      <c r="R1526">
        <v>0.64022999999999997</v>
      </c>
      <c r="S1526" s="4">
        <v>93566.47</v>
      </c>
      <c r="U1526" t="s">
        <v>101</v>
      </c>
      <c r="V1526" t="s">
        <v>56</v>
      </c>
    </row>
    <row r="1527" spans="1:22" x14ac:dyDescent="0.25">
      <c r="A1527" t="s">
        <v>47</v>
      </c>
      <c r="B1527" t="s">
        <v>48</v>
      </c>
      <c r="C1527" s="3" t="s">
        <v>178</v>
      </c>
      <c r="D1527" t="s">
        <v>96</v>
      </c>
      <c r="E1527" t="s">
        <v>110</v>
      </c>
      <c r="F1527" s="1">
        <v>36879</v>
      </c>
      <c r="I1527" s="1">
        <v>38991</v>
      </c>
      <c r="J1527" t="s">
        <v>97</v>
      </c>
      <c r="K1527" t="s">
        <v>105</v>
      </c>
      <c r="L1527" t="s">
        <v>52</v>
      </c>
      <c r="N1527" t="s">
        <v>99</v>
      </c>
      <c r="O1527" s="2">
        <v>1004865</v>
      </c>
      <c r="P1527">
        <v>3.4356</v>
      </c>
      <c r="Q1527">
        <v>3.2463000000000002</v>
      </c>
      <c r="R1527">
        <v>0.27529999999999999</v>
      </c>
      <c r="S1527" s="4">
        <v>0</v>
      </c>
      <c r="U1527" t="s">
        <v>101</v>
      </c>
      <c r="V1527" t="s">
        <v>56</v>
      </c>
    </row>
    <row r="1528" spans="1:22" x14ac:dyDescent="0.25">
      <c r="A1528" t="s">
        <v>47</v>
      </c>
      <c r="B1528" t="s">
        <v>48</v>
      </c>
      <c r="C1528" s="3" t="s">
        <v>178</v>
      </c>
      <c r="D1528" t="s">
        <v>96</v>
      </c>
      <c r="E1528" t="s">
        <v>108</v>
      </c>
      <c r="F1528" s="1">
        <v>36798</v>
      </c>
      <c r="I1528" s="1">
        <v>38991</v>
      </c>
      <c r="J1528" t="s">
        <v>97</v>
      </c>
      <c r="K1528" t="s">
        <v>107</v>
      </c>
      <c r="L1528" t="s">
        <v>57</v>
      </c>
      <c r="N1528" t="s">
        <v>99</v>
      </c>
      <c r="O1528" s="2">
        <v>-538129</v>
      </c>
      <c r="P1528">
        <v>3.4687999999999999</v>
      </c>
      <c r="Q1528">
        <v>3.0644999999999998</v>
      </c>
      <c r="R1528">
        <v>0.59541999999999995</v>
      </c>
      <c r="S1528" s="4">
        <v>0</v>
      </c>
      <c r="U1528" t="s">
        <v>101</v>
      </c>
      <c r="V1528" t="s">
        <v>56</v>
      </c>
    </row>
    <row r="1529" spans="1:22" x14ac:dyDescent="0.25">
      <c r="A1529" t="s">
        <v>47</v>
      </c>
      <c r="B1529" t="s">
        <v>48</v>
      </c>
      <c r="C1529" s="3" t="s">
        <v>178</v>
      </c>
      <c r="D1529" t="s">
        <v>96</v>
      </c>
      <c r="E1529" t="s">
        <v>106</v>
      </c>
      <c r="F1529" s="1">
        <v>36798</v>
      </c>
      <c r="I1529" s="1">
        <v>38991</v>
      </c>
      <c r="J1529" t="s">
        <v>97</v>
      </c>
      <c r="K1529" t="s">
        <v>105</v>
      </c>
      <c r="L1529" t="s">
        <v>57</v>
      </c>
      <c r="N1529" t="s">
        <v>99</v>
      </c>
      <c r="O1529" s="2">
        <v>-1004865</v>
      </c>
      <c r="P1529">
        <v>3.4356</v>
      </c>
      <c r="Q1529">
        <v>3.2463000000000002</v>
      </c>
      <c r="R1529">
        <v>0.27529999999999999</v>
      </c>
      <c r="S1529" s="4">
        <v>0</v>
      </c>
      <c r="U1529" t="s">
        <v>101</v>
      </c>
      <c r="V1529" t="s">
        <v>56</v>
      </c>
    </row>
    <row r="1530" spans="1:22" x14ac:dyDescent="0.25">
      <c r="A1530" t="s">
        <v>47</v>
      </c>
      <c r="B1530" t="s">
        <v>48</v>
      </c>
      <c r="C1530" s="3" t="s">
        <v>178</v>
      </c>
      <c r="D1530" t="s">
        <v>96</v>
      </c>
      <c r="E1530" t="s">
        <v>112</v>
      </c>
      <c r="F1530" s="1">
        <v>36879</v>
      </c>
      <c r="I1530" s="1">
        <v>38991</v>
      </c>
      <c r="J1530" t="s">
        <v>97</v>
      </c>
      <c r="K1530" t="s">
        <v>107</v>
      </c>
      <c r="L1530" t="s">
        <v>52</v>
      </c>
      <c r="N1530" t="s">
        <v>99</v>
      </c>
      <c r="O1530" s="2">
        <v>496899</v>
      </c>
      <c r="P1530">
        <v>3.4687999999999999</v>
      </c>
      <c r="Q1530">
        <v>3.0644999999999998</v>
      </c>
      <c r="R1530">
        <v>0.64022999999999997</v>
      </c>
      <c r="S1530" s="4">
        <v>0</v>
      </c>
      <c r="U1530" t="s">
        <v>101</v>
      </c>
      <c r="V1530" t="s">
        <v>56</v>
      </c>
    </row>
    <row r="1531" spans="1:22" x14ac:dyDescent="0.25">
      <c r="A1531" t="s">
        <v>47</v>
      </c>
      <c r="B1531" t="s">
        <v>48</v>
      </c>
      <c r="C1531" s="3" t="s">
        <v>178</v>
      </c>
      <c r="D1531" t="s">
        <v>96</v>
      </c>
      <c r="E1531" t="s">
        <v>117</v>
      </c>
      <c r="F1531" s="1">
        <v>36879</v>
      </c>
      <c r="I1531" s="1">
        <v>38991</v>
      </c>
      <c r="J1531" t="s">
        <v>97</v>
      </c>
      <c r="K1531" t="s">
        <v>107</v>
      </c>
      <c r="L1531" t="s">
        <v>52</v>
      </c>
      <c r="N1531" t="s">
        <v>99</v>
      </c>
      <c r="O1531" s="2">
        <v>538129</v>
      </c>
      <c r="P1531">
        <v>3.4687999999999999</v>
      </c>
      <c r="Q1531">
        <v>3.0644999999999998</v>
      </c>
      <c r="R1531">
        <v>0.59541999999999995</v>
      </c>
      <c r="S1531" s="4">
        <v>0</v>
      </c>
      <c r="U1531" t="s">
        <v>101</v>
      </c>
      <c r="V1531" t="s">
        <v>56</v>
      </c>
    </row>
    <row r="1532" spans="1:22" x14ac:dyDescent="0.25">
      <c r="A1532" t="s">
        <v>47</v>
      </c>
      <c r="B1532" t="s">
        <v>48</v>
      </c>
      <c r="C1532" s="3" t="s">
        <v>178</v>
      </c>
      <c r="D1532" t="s">
        <v>96</v>
      </c>
      <c r="E1532" t="s">
        <v>109</v>
      </c>
      <c r="F1532" s="1">
        <v>36798</v>
      </c>
      <c r="I1532" s="1">
        <v>38991</v>
      </c>
      <c r="J1532" t="s">
        <v>97</v>
      </c>
      <c r="K1532" t="s">
        <v>107</v>
      </c>
      <c r="L1532" t="s">
        <v>57</v>
      </c>
      <c r="N1532" t="s">
        <v>99</v>
      </c>
      <c r="O1532" s="2">
        <v>-496899</v>
      </c>
      <c r="P1532">
        <v>3.4687999999999999</v>
      </c>
      <c r="Q1532">
        <v>3.0644999999999998</v>
      </c>
      <c r="R1532">
        <v>0.64022999999999997</v>
      </c>
      <c r="S1532" s="4">
        <v>0</v>
      </c>
      <c r="U1532" t="s">
        <v>101</v>
      </c>
      <c r="V1532" t="s">
        <v>56</v>
      </c>
    </row>
    <row r="1533" spans="1:22" x14ac:dyDescent="0.25">
      <c r="A1533" t="s">
        <v>47</v>
      </c>
      <c r="B1533" t="s">
        <v>48</v>
      </c>
      <c r="C1533" s="3" t="s">
        <v>178</v>
      </c>
      <c r="D1533" t="s">
        <v>96</v>
      </c>
      <c r="E1533" t="s">
        <v>113</v>
      </c>
      <c r="F1533" s="1">
        <v>36879</v>
      </c>
      <c r="I1533" s="1">
        <v>38991</v>
      </c>
      <c r="J1533" t="s">
        <v>97</v>
      </c>
      <c r="K1533" t="s">
        <v>107</v>
      </c>
      <c r="L1533" t="s">
        <v>52</v>
      </c>
      <c r="N1533" t="s">
        <v>99</v>
      </c>
      <c r="O1533" s="2">
        <v>230764</v>
      </c>
      <c r="P1533">
        <v>3.4687999999999999</v>
      </c>
      <c r="Q1533">
        <v>3.0644999999999998</v>
      </c>
      <c r="R1533">
        <v>0.60182000000000002</v>
      </c>
      <c r="S1533" s="4">
        <v>0</v>
      </c>
      <c r="U1533" t="s">
        <v>101</v>
      </c>
      <c r="V1533" t="s">
        <v>56</v>
      </c>
    </row>
    <row r="1534" spans="1:22" x14ac:dyDescent="0.25">
      <c r="A1534" t="s">
        <v>47</v>
      </c>
      <c r="B1534" t="s">
        <v>48</v>
      </c>
      <c r="C1534" s="3" t="s">
        <v>178</v>
      </c>
      <c r="D1534" t="s">
        <v>96</v>
      </c>
      <c r="E1534" t="s">
        <v>104</v>
      </c>
      <c r="F1534" s="1">
        <v>36798</v>
      </c>
      <c r="I1534" s="1">
        <v>38991</v>
      </c>
      <c r="J1534" t="s">
        <v>97</v>
      </c>
      <c r="K1534" t="s">
        <v>107</v>
      </c>
      <c r="L1534" t="s">
        <v>57</v>
      </c>
      <c r="N1534" t="s">
        <v>99</v>
      </c>
      <c r="O1534" s="2">
        <v>-103323</v>
      </c>
      <c r="P1534">
        <v>3.4687999999999999</v>
      </c>
      <c r="Q1534">
        <v>3.0644999999999998</v>
      </c>
      <c r="R1534">
        <v>0.60182000000000002</v>
      </c>
      <c r="S1534" s="4">
        <v>0</v>
      </c>
      <c r="U1534" t="s">
        <v>101</v>
      </c>
      <c r="V1534" t="s">
        <v>56</v>
      </c>
    </row>
    <row r="1535" spans="1:22" x14ac:dyDescent="0.25">
      <c r="A1535" t="s">
        <v>47</v>
      </c>
      <c r="B1535" t="s">
        <v>48</v>
      </c>
      <c r="C1535" s="3" t="s">
        <v>178</v>
      </c>
      <c r="D1535" t="s">
        <v>96</v>
      </c>
      <c r="E1535" t="s">
        <v>100</v>
      </c>
      <c r="F1535" s="1">
        <v>36879</v>
      </c>
      <c r="I1535" s="1">
        <v>38991</v>
      </c>
      <c r="J1535" t="s">
        <v>97</v>
      </c>
      <c r="K1535" t="s">
        <v>107</v>
      </c>
      <c r="L1535" t="s">
        <v>52</v>
      </c>
      <c r="N1535" t="s">
        <v>99</v>
      </c>
      <c r="O1535" s="2">
        <v>103323</v>
      </c>
      <c r="P1535">
        <v>3.4687999999999999</v>
      </c>
      <c r="Q1535">
        <v>3.0644999999999998</v>
      </c>
      <c r="R1535">
        <v>0.60182000000000002</v>
      </c>
      <c r="S1535" s="4">
        <v>0</v>
      </c>
      <c r="U1535" t="s">
        <v>101</v>
      </c>
      <c r="V1535" t="s">
        <v>56</v>
      </c>
    </row>
    <row r="1536" spans="1:22" x14ac:dyDescent="0.25">
      <c r="A1536" t="s">
        <v>47</v>
      </c>
      <c r="B1536" t="s">
        <v>48</v>
      </c>
      <c r="C1536" s="3" t="s">
        <v>178</v>
      </c>
      <c r="D1536" t="s">
        <v>96</v>
      </c>
      <c r="E1536" t="s">
        <v>102</v>
      </c>
      <c r="F1536" s="1">
        <v>36798</v>
      </c>
      <c r="I1536" s="1">
        <v>38991</v>
      </c>
      <c r="J1536" t="s">
        <v>97</v>
      </c>
      <c r="K1536" t="s">
        <v>98</v>
      </c>
      <c r="L1536" t="s">
        <v>57</v>
      </c>
      <c r="N1536" t="s">
        <v>99</v>
      </c>
      <c r="O1536" s="2">
        <v>230764</v>
      </c>
      <c r="P1536">
        <v>3.4687999999999999</v>
      </c>
      <c r="Q1536">
        <v>3.0644999999999998</v>
      </c>
      <c r="R1536">
        <v>0.60182000000000002</v>
      </c>
      <c r="S1536" s="4">
        <v>-36380.22</v>
      </c>
      <c r="U1536" t="s">
        <v>101</v>
      </c>
      <c r="V1536" t="s">
        <v>56</v>
      </c>
    </row>
    <row r="1537" spans="1:22" x14ac:dyDescent="0.25">
      <c r="A1537" t="s">
        <v>47</v>
      </c>
      <c r="B1537" t="s">
        <v>48</v>
      </c>
      <c r="C1537" s="3" t="s">
        <v>178</v>
      </c>
      <c r="D1537" t="s">
        <v>96</v>
      </c>
      <c r="E1537" t="s">
        <v>113</v>
      </c>
      <c r="F1537" s="1">
        <v>36879</v>
      </c>
      <c r="I1537" s="1">
        <v>38991</v>
      </c>
      <c r="J1537" t="s">
        <v>97</v>
      </c>
      <c r="K1537" t="s">
        <v>98</v>
      </c>
      <c r="L1537" t="s">
        <v>52</v>
      </c>
      <c r="N1537" t="s">
        <v>99</v>
      </c>
      <c r="O1537" s="2">
        <v>-230764</v>
      </c>
      <c r="P1537">
        <v>3.4687999999999999</v>
      </c>
      <c r="Q1537">
        <v>3.0644999999999998</v>
      </c>
      <c r="R1537">
        <v>0.60182000000000002</v>
      </c>
      <c r="S1537" s="4">
        <v>36380.22</v>
      </c>
      <c r="U1537" t="s">
        <v>101</v>
      </c>
      <c r="V1537" t="s">
        <v>56</v>
      </c>
    </row>
    <row r="1538" spans="1:22" x14ac:dyDescent="0.25">
      <c r="A1538" t="s">
        <v>47</v>
      </c>
      <c r="B1538" t="s">
        <v>48</v>
      </c>
      <c r="C1538" s="3" t="s">
        <v>178</v>
      </c>
      <c r="D1538" t="s">
        <v>96</v>
      </c>
      <c r="E1538" t="s">
        <v>106</v>
      </c>
      <c r="F1538" s="1">
        <v>36798</v>
      </c>
      <c r="I1538" s="1">
        <v>38991</v>
      </c>
      <c r="J1538" t="s">
        <v>97</v>
      </c>
      <c r="K1538" t="s">
        <v>119</v>
      </c>
      <c r="L1538" t="s">
        <v>57</v>
      </c>
      <c r="N1538" t="s">
        <v>99</v>
      </c>
      <c r="O1538" s="2">
        <v>1004865</v>
      </c>
      <c r="P1538">
        <v>3.4356</v>
      </c>
      <c r="Q1538">
        <v>3.2463000000000002</v>
      </c>
      <c r="R1538">
        <v>0.27529999999999999</v>
      </c>
      <c r="S1538" s="4">
        <v>-68916.61</v>
      </c>
      <c r="U1538" t="s">
        <v>101</v>
      </c>
      <c r="V1538" t="s">
        <v>56</v>
      </c>
    </row>
    <row r="1539" spans="1:22" x14ac:dyDescent="0.25">
      <c r="A1539" t="s">
        <v>47</v>
      </c>
      <c r="B1539" t="s">
        <v>48</v>
      </c>
      <c r="C1539" s="3" t="s">
        <v>178</v>
      </c>
      <c r="D1539" t="s">
        <v>96</v>
      </c>
      <c r="E1539" t="s">
        <v>110</v>
      </c>
      <c r="F1539" s="1">
        <v>36879</v>
      </c>
      <c r="I1539" s="1">
        <v>38991</v>
      </c>
      <c r="J1539" t="s">
        <v>97</v>
      </c>
      <c r="K1539" t="s">
        <v>119</v>
      </c>
      <c r="L1539" t="s">
        <v>52</v>
      </c>
      <c r="N1539" t="s">
        <v>99</v>
      </c>
      <c r="O1539" s="2">
        <v>-1004865</v>
      </c>
      <c r="P1539">
        <v>3.4356</v>
      </c>
      <c r="Q1539">
        <v>3.2463000000000002</v>
      </c>
      <c r="R1539">
        <v>0.27529999999999999</v>
      </c>
      <c r="S1539" s="4">
        <v>68916.61</v>
      </c>
      <c r="U1539" t="s">
        <v>101</v>
      </c>
      <c r="V1539" t="s">
        <v>56</v>
      </c>
    </row>
    <row r="1540" spans="1:22" x14ac:dyDescent="0.25">
      <c r="A1540" t="s">
        <v>47</v>
      </c>
      <c r="B1540" t="s">
        <v>48</v>
      </c>
      <c r="C1540" s="3" t="s">
        <v>178</v>
      </c>
      <c r="D1540" t="s">
        <v>96</v>
      </c>
      <c r="E1540" t="s">
        <v>102</v>
      </c>
      <c r="F1540" s="1">
        <v>36798</v>
      </c>
      <c r="I1540" s="1">
        <v>38991</v>
      </c>
      <c r="J1540" t="s">
        <v>97</v>
      </c>
      <c r="K1540" t="s">
        <v>107</v>
      </c>
      <c r="L1540" t="s">
        <v>57</v>
      </c>
      <c r="N1540" t="s">
        <v>99</v>
      </c>
      <c r="O1540" s="2">
        <v>-230764</v>
      </c>
      <c r="P1540">
        <v>3.4687999999999999</v>
      </c>
      <c r="Q1540">
        <v>3.0644999999999998</v>
      </c>
      <c r="R1540">
        <v>0.60182000000000002</v>
      </c>
      <c r="S1540" s="4">
        <v>0</v>
      </c>
      <c r="U1540" t="s">
        <v>101</v>
      </c>
      <c r="V1540" t="s">
        <v>56</v>
      </c>
    </row>
    <row r="1541" spans="1:22" x14ac:dyDescent="0.25">
      <c r="A1541" t="s">
        <v>47</v>
      </c>
      <c r="B1541" t="s">
        <v>48</v>
      </c>
      <c r="C1541" s="3" t="s">
        <v>178</v>
      </c>
      <c r="D1541" t="s">
        <v>96</v>
      </c>
      <c r="E1541" t="s">
        <v>104</v>
      </c>
      <c r="F1541" s="1">
        <v>36798</v>
      </c>
      <c r="I1541" s="1">
        <v>38991</v>
      </c>
      <c r="J1541" t="s">
        <v>97</v>
      </c>
      <c r="K1541" t="s">
        <v>98</v>
      </c>
      <c r="L1541" t="s">
        <v>57</v>
      </c>
      <c r="N1541" t="s">
        <v>99</v>
      </c>
      <c r="O1541" s="2">
        <v>103323</v>
      </c>
      <c r="P1541">
        <v>3.4687999999999999</v>
      </c>
      <c r="Q1541">
        <v>3.0644999999999998</v>
      </c>
      <c r="R1541">
        <v>0.60182000000000002</v>
      </c>
      <c r="S1541" s="4">
        <v>-16289</v>
      </c>
      <c r="U1541" t="s">
        <v>101</v>
      </c>
      <c r="V1541" t="s">
        <v>56</v>
      </c>
    </row>
    <row r="1542" spans="1:22" x14ac:dyDescent="0.25">
      <c r="A1542" t="s">
        <v>47</v>
      </c>
      <c r="B1542" t="s">
        <v>48</v>
      </c>
      <c r="C1542" s="3" t="s">
        <v>178</v>
      </c>
      <c r="D1542" t="s">
        <v>96</v>
      </c>
      <c r="E1542" t="s">
        <v>100</v>
      </c>
      <c r="F1542" s="1">
        <v>36879</v>
      </c>
      <c r="I1542" s="1">
        <v>38991</v>
      </c>
      <c r="J1542" t="s">
        <v>97</v>
      </c>
      <c r="K1542" t="s">
        <v>98</v>
      </c>
      <c r="L1542" t="s">
        <v>52</v>
      </c>
      <c r="N1542" t="s">
        <v>99</v>
      </c>
      <c r="O1542" s="2">
        <v>-103323</v>
      </c>
      <c r="P1542">
        <v>3.4687999999999999</v>
      </c>
      <c r="Q1542">
        <v>3.0644999999999998</v>
      </c>
      <c r="R1542">
        <v>0.60182000000000002</v>
      </c>
      <c r="S1542" s="4">
        <v>16289</v>
      </c>
      <c r="U1542" t="s">
        <v>101</v>
      </c>
      <c r="V1542" t="s">
        <v>56</v>
      </c>
    </row>
    <row r="1543" spans="1:22" x14ac:dyDescent="0.25">
      <c r="A1543" t="s">
        <v>47</v>
      </c>
      <c r="B1543" t="s">
        <v>48</v>
      </c>
      <c r="C1543" s="3" t="s">
        <v>178</v>
      </c>
      <c r="D1543" t="s">
        <v>96</v>
      </c>
      <c r="E1543" t="s">
        <v>117</v>
      </c>
      <c r="F1543" s="1">
        <v>36879</v>
      </c>
      <c r="I1543" s="1">
        <v>39022</v>
      </c>
      <c r="J1543" t="s">
        <v>97</v>
      </c>
      <c r="K1543" t="s">
        <v>116</v>
      </c>
      <c r="L1543" t="s">
        <v>52</v>
      </c>
      <c r="N1543" t="s">
        <v>99</v>
      </c>
      <c r="O1543" s="2">
        <v>-520770</v>
      </c>
      <c r="P1543">
        <v>3.8121</v>
      </c>
      <c r="Q1543">
        <v>3.2183000000000002</v>
      </c>
      <c r="R1543">
        <v>0.59528000000000003</v>
      </c>
      <c r="S1543" s="4">
        <v>610.88</v>
      </c>
      <c r="U1543" t="s">
        <v>101</v>
      </c>
      <c r="V1543" t="s">
        <v>56</v>
      </c>
    </row>
    <row r="1544" spans="1:22" x14ac:dyDescent="0.25">
      <c r="A1544" t="s">
        <v>47</v>
      </c>
      <c r="B1544" t="s">
        <v>48</v>
      </c>
      <c r="C1544" s="3" t="s">
        <v>178</v>
      </c>
      <c r="D1544" t="s">
        <v>96</v>
      </c>
      <c r="E1544" t="s">
        <v>108</v>
      </c>
      <c r="F1544" s="1">
        <v>36798</v>
      </c>
      <c r="I1544" s="1">
        <v>39022</v>
      </c>
      <c r="J1544" t="s">
        <v>97</v>
      </c>
      <c r="K1544" t="s">
        <v>116</v>
      </c>
      <c r="L1544" t="s">
        <v>57</v>
      </c>
      <c r="N1544" t="s">
        <v>99</v>
      </c>
      <c r="O1544" s="2">
        <v>520770</v>
      </c>
      <c r="P1544">
        <v>3.8121</v>
      </c>
      <c r="Q1544">
        <v>3.2183000000000002</v>
      </c>
      <c r="R1544">
        <v>0.59528000000000003</v>
      </c>
      <c r="S1544" s="4">
        <v>-610.88</v>
      </c>
      <c r="U1544" t="s">
        <v>101</v>
      </c>
      <c r="V1544" t="s">
        <v>56</v>
      </c>
    </row>
    <row r="1545" spans="1:22" x14ac:dyDescent="0.25">
      <c r="A1545" t="s">
        <v>47</v>
      </c>
      <c r="B1545" t="s">
        <v>48</v>
      </c>
      <c r="C1545" s="3" t="s">
        <v>178</v>
      </c>
      <c r="D1545" t="s">
        <v>96</v>
      </c>
      <c r="E1545" t="s">
        <v>109</v>
      </c>
      <c r="F1545" s="1">
        <v>36798</v>
      </c>
      <c r="I1545" s="1">
        <v>39022</v>
      </c>
      <c r="J1545" t="s">
        <v>97</v>
      </c>
      <c r="K1545" t="s">
        <v>98</v>
      </c>
      <c r="L1545" t="s">
        <v>57</v>
      </c>
      <c r="N1545" t="s">
        <v>99</v>
      </c>
      <c r="O1545" s="2">
        <v>480870</v>
      </c>
      <c r="P1545">
        <v>3.9542999999999999</v>
      </c>
      <c r="Q1545">
        <v>3.2183000000000002</v>
      </c>
      <c r="R1545">
        <v>0.64007999999999998</v>
      </c>
      <c r="S1545" s="4">
        <v>36622.43</v>
      </c>
      <c r="U1545" t="s">
        <v>101</v>
      </c>
      <c r="V1545" t="s">
        <v>56</v>
      </c>
    </row>
    <row r="1546" spans="1:22" x14ac:dyDescent="0.25">
      <c r="A1546" t="s">
        <v>47</v>
      </c>
      <c r="B1546" t="s">
        <v>48</v>
      </c>
      <c r="C1546" s="3" t="s">
        <v>178</v>
      </c>
      <c r="D1546" t="s">
        <v>96</v>
      </c>
      <c r="E1546" t="s">
        <v>112</v>
      </c>
      <c r="F1546" s="1">
        <v>36879</v>
      </c>
      <c r="I1546" s="1">
        <v>39022</v>
      </c>
      <c r="J1546" t="s">
        <v>97</v>
      </c>
      <c r="K1546" t="s">
        <v>98</v>
      </c>
      <c r="L1546" t="s">
        <v>52</v>
      </c>
      <c r="N1546" t="s">
        <v>99</v>
      </c>
      <c r="O1546" s="2">
        <v>-480870</v>
      </c>
      <c r="P1546">
        <v>3.9542999999999999</v>
      </c>
      <c r="Q1546">
        <v>3.2183000000000002</v>
      </c>
      <c r="R1546">
        <v>0.64007999999999998</v>
      </c>
      <c r="S1546" s="4">
        <v>-36622.43</v>
      </c>
      <c r="U1546" t="s">
        <v>101</v>
      </c>
      <c r="V1546" t="s">
        <v>56</v>
      </c>
    </row>
    <row r="1547" spans="1:22" x14ac:dyDescent="0.25">
      <c r="A1547" t="s">
        <v>47</v>
      </c>
      <c r="B1547" t="s">
        <v>48</v>
      </c>
      <c r="C1547" s="3" t="s">
        <v>178</v>
      </c>
      <c r="D1547" t="s">
        <v>96</v>
      </c>
      <c r="E1547" t="s">
        <v>110</v>
      </c>
      <c r="F1547" s="1">
        <v>36879</v>
      </c>
      <c r="I1547" s="1">
        <v>39022</v>
      </c>
      <c r="J1547" t="s">
        <v>97</v>
      </c>
      <c r="K1547" t="s">
        <v>105</v>
      </c>
      <c r="L1547" t="s">
        <v>52</v>
      </c>
      <c r="N1547" t="s">
        <v>99</v>
      </c>
      <c r="O1547" s="2">
        <v>972450</v>
      </c>
      <c r="P1547">
        <v>3.6699000000000002</v>
      </c>
      <c r="Q1547">
        <v>3.5183</v>
      </c>
      <c r="R1547">
        <v>0.27523999999999998</v>
      </c>
      <c r="S1547" s="4">
        <v>0</v>
      </c>
      <c r="U1547" t="s">
        <v>101</v>
      </c>
      <c r="V1547" t="s">
        <v>56</v>
      </c>
    </row>
    <row r="1548" spans="1:22" x14ac:dyDescent="0.25">
      <c r="A1548" t="s">
        <v>47</v>
      </c>
      <c r="B1548" t="s">
        <v>48</v>
      </c>
      <c r="C1548" s="3" t="s">
        <v>178</v>
      </c>
      <c r="D1548" t="s">
        <v>96</v>
      </c>
      <c r="E1548" t="s">
        <v>108</v>
      </c>
      <c r="F1548" s="1">
        <v>36798</v>
      </c>
      <c r="I1548" s="1">
        <v>39022</v>
      </c>
      <c r="J1548" t="s">
        <v>97</v>
      </c>
      <c r="K1548" t="s">
        <v>107</v>
      </c>
      <c r="L1548" t="s">
        <v>57</v>
      </c>
      <c r="N1548" t="s">
        <v>99</v>
      </c>
      <c r="O1548" s="2">
        <v>-520770</v>
      </c>
      <c r="P1548">
        <v>3.8121</v>
      </c>
      <c r="Q1548">
        <v>3.2183000000000002</v>
      </c>
      <c r="R1548">
        <v>0.59528000000000003</v>
      </c>
      <c r="S1548" s="4">
        <v>0</v>
      </c>
      <c r="U1548" t="s">
        <v>101</v>
      </c>
      <c r="V1548" t="s">
        <v>56</v>
      </c>
    </row>
    <row r="1549" spans="1:22" x14ac:dyDescent="0.25">
      <c r="A1549" t="s">
        <v>47</v>
      </c>
      <c r="B1549" t="s">
        <v>48</v>
      </c>
      <c r="C1549" s="3" t="s">
        <v>178</v>
      </c>
      <c r="D1549" t="s">
        <v>96</v>
      </c>
      <c r="E1549" t="s">
        <v>106</v>
      </c>
      <c r="F1549" s="1">
        <v>36798</v>
      </c>
      <c r="I1549" s="1">
        <v>39022</v>
      </c>
      <c r="J1549" t="s">
        <v>97</v>
      </c>
      <c r="K1549" t="s">
        <v>105</v>
      </c>
      <c r="L1549" t="s">
        <v>57</v>
      </c>
      <c r="N1549" t="s">
        <v>99</v>
      </c>
      <c r="O1549" s="2">
        <v>-972450</v>
      </c>
      <c r="P1549">
        <v>3.6699000000000002</v>
      </c>
      <c r="Q1549">
        <v>3.5183</v>
      </c>
      <c r="R1549">
        <v>0.27523999999999998</v>
      </c>
      <c r="S1549" s="4">
        <v>0</v>
      </c>
      <c r="U1549" t="s">
        <v>101</v>
      </c>
      <c r="V1549" t="s">
        <v>56</v>
      </c>
    </row>
    <row r="1550" spans="1:22" x14ac:dyDescent="0.25">
      <c r="A1550" t="s">
        <v>47</v>
      </c>
      <c r="B1550" t="s">
        <v>48</v>
      </c>
      <c r="C1550" s="3" t="s">
        <v>178</v>
      </c>
      <c r="D1550" t="s">
        <v>96</v>
      </c>
      <c r="E1550" t="s">
        <v>112</v>
      </c>
      <c r="F1550" s="1">
        <v>36879</v>
      </c>
      <c r="I1550" s="1">
        <v>39022</v>
      </c>
      <c r="J1550" t="s">
        <v>97</v>
      </c>
      <c r="K1550" t="s">
        <v>107</v>
      </c>
      <c r="L1550" t="s">
        <v>52</v>
      </c>
      <c r="N1550" t="s">
        <v>99</v>
      </c>
      <c r="O1550" s="2">
        <v>480870</v>
      </c>
      <c r="P1550">
        <v>3.9542999999999999</v>
      </c>
      <c r="Q1550">
        <v>3.2183000000000002</v>
      </c>
      <c r="R1550">
        <v>0.64007999999999998</v>
      </c>
      <c r="S1550" s="4">
        <v>0</v>
      </c>
      <c r="U1550" t="s">
        <v>101</v>
      </c>
      <c r="V1550" t="s">
        <v>56</v>
      </c>
    </row>
    <row r="1551" spans="1:22" x14ac:dyDescent="0.25">
      <c r="A1551" t="s">
        <v>47</v>
      </c>
      <c r="B1551" t="s">
        <v>48</v>
      </c>
      <c r="C1551" s="3" t="s">
        <v>178</v>
      </c>
      <c r="D1551" t="s">
        <v>96</v>
      </c>
      <c r="E1551" t="s">
        <v>117</v>
      </c>
      <c r="F1551" s="1">
        <v>36879</v>
      </c>
      <c r="I1551" s="1">
        <v>39022</v>
      </c>
      <c r="J1551" t="s">
        <v>97</v>
      </c>
      <c r="K1551" t="s">
        <v>107</v>
      </c>
      <c r="L1551" t="s">
        <v>52</v>
      </c>
      <c r="N1551" t="s">
        <v>99</v>
      </c>
      <c r="O1551" s="2">
        <v>520770</v>
      </c>
      <c r="P1551">
        <v>3.8121</v>
      </c>
      <c r="Q1551">
        <v>3.2183000000000002</v>
      </c>
      <c r="R1551">
        <v>0.59528000000000003</v>
      </c>
      <c r="S1551" s="4">
        <v>0</v>
      </c>
      <c r="U1551" t="s">
        <v>101</v>
      </c>
      <c r="V1551" t="s">
        <v>56</v>
      </c>
    </row>
    <row r="1552" spans="1:22" x14ac:dyDescent="0.25">
      <c r="A1552" t="s">
        <v>47</v>
      </c>
      <c r="B1552" t="s">
        <v>48</v>
      </c>
      <c r="C1552" s="3" t="s">
        <v>178</v>
      </c>
      <c r="D1552" t="s">
        <v>96</v>
      </c>
      <c r="E1552" t="s">
        <v>109</v>
      </c>
      <c r="F1552" s="1">
        <v>36798</v>
      </c>
      <c r="I1552" s="1">
        <v>39022</v>
      </c>
      <c r="J1552" t="s">
        <v>97</v>
      </c>
      <c r="K1552" t="s">
        <v>107</v>
      </c>
      <c r="L1552" t="s">
        <v>57</v>
      </c>
      <c r="N1552" t="s">
        <v>99</v>
      </c>
      <c r="O1552" s="2">
        <v>-480870</v>
      </c>
      <c r="P1552">
        <v>3.9542999999999999</v>
      </c>
      <c r="Q1552">
        <v>3.2183000000000002</v>
      </c>
      <c r="R1552">
        <v>0.64007999999999998</v>
      </c>
      <c r="S1552" s="4">
        <v>0</v>
      </c>
      <c r="U1552" t="s">
        <v>101</v>
      </c>
      <c r="V1552" t="s">
        <v>56</v>
      </c>
    </row>
    <row r="1553" spans="1:22" x14ac:dyDescent="0.25">
      <c r="A1553" t="s">
        <v>47</v>
      </c>
      <c r="B1553" t="s">
        <v>48</v>
      </c>
      <c r="C1553" s="3" t="s">
        <v>178</v>
      </c>
      <c r="D1553" t="s">
        <v>96</v>
      </c>
      <c r="E1553" t="s">
        <v>106</v>
      </c>
      <c r="F1553" s="1">
        <v>36798</v>
      </c>
      <c r="I1553" s="1">
        <v>39022</v>
      </c>
      <c r="J1553" t="s">
        <v>97</v>
      </c>
      <c r="K1553" t="s">
        <v>119</v>
      </c>
      <c r="L1553" t="s">
        <v>57</v>
      </c>
      <c r="N1553" t="s">
        <v>99</v>
      </c>
      <c r="O1553" s="2">
        <v>972450</v>
      </c>
      <c r="P1553">
        <v>3.6699000000000002</v>
      </c>
      <c r="Q1553">
        <v>3.5183</v>
      </c>
      <c r="R1553">
        <v>0.27523999999999998</v>
      </c>
      <c r="S1553" s="4">
        <v>-95451.23</v>
      </c>
      <c r="U1553" t="s">
        <v>101</v>
      </c>
      <c r="V1553" t="s">
        <v>56</v>
      </c>
    </row>
    <row r="1554" spans="1:22" x14ac:dyDescent="0.25">
      <c r="A1554" t="s">
        <v>47</v>
      </c>
      <c r="B1554" t="s">
        <v>48</v>
      </c>
      <c r="C1554" s="3" t="s">
        <v>178</v>
      </c>
      <c r="D1554" t="s">
        <v>96</v>
      </c>
      <c r="E1554" t="s">
        <v>110</v>
      </c>
      <c r="F1554" s="1">
        <v>36879</v>
      </c>
      <c r="I1554" s="1">
        <v>39022</v>
      </c>
      <c r="J1554" t="s">
        <v>97</v>
      </c>
      <c r="K1554" t="s">
        <v>119</v>
      </c>
      <c r="L1554" t="s">
        <v>52</v>
      </c>
      <c r="N1554" t="s">
        <v>99</v>
      </c>
      <c r="O1554" s="2">
        <v>-972450</v>
      </c>
      <c r="P1554">
        <v>3.6699000000000002</v>
      </c>
      <c r="Q1554">
        <v>3.5183</v>
      </c>
      <c r="R1554">
        <v>0.27523999999999998</v>
      </c>
      <c r="S1554" s="4">
        <v>95451.23</v>
      </c>
      <c r="U1554" t="s">
        <v>101</v>
      </c>
      <c r="V1554" t="s">
        <v>56</v>
      </c>
    </row>
    <row r="1555" spans="1:22" x14ac:dyDescent="0.25">
      <c r="A1555" t="s">
        <v>47</v>
      </c>
      <c r="B1555" t="s">
        <v>48</v>
      </c>
      <c r="C1555" s="3" t="s">
        <v>178</v>
      </c>
      <c r="D1555" t="s">
        <v>96</v>
      </c>
      <c r="E1555" t="s">
        <v>117</v>
      </c>
      <c r="F1555" s="1">
        <v>36879</v>
      </c>
      <c r="I1555" s="1">
        <v>39052</v>
      </c>
      <c r="J1555" t="s">
        <v>97</v>
      </c>
      <c r="K1555" t="s">
        <v>116</v>
      </c>
      <c r="L1555" t="s">
        <v>52</v>
      </c>
      <c r="N1555" t="s">
        <v>99</v>
      </c>
      <c r="O1555" s="2">
        <v>-538129</v>
      </c>
      <c r="P1555">
        <v>3.9474999999999998</v>
      </c>
      <c r="Q1555">
        <v>3.3538999999999999</v>
      </c>
      <c r="R1555">
        <v>0.59513000000000005</v>
      </c>
      <c r="S1555" s="4">
        <v>628.19000000000005</v>
      </c>
      <c r="U1555" t="s">
        <v>101</v>
      </c>
      <c r="V1555" t="s">
        <v>56</v>
      </c>
    </row>
    <row r="1556" spans="1:22" x14ac:dyDescent="0.25">
      <c r="A1556" t="s">
        <v>47</v>
      </c>
      <c r="B1556" t="s">
        <v>48</v>
      </c>
      <c r="C1556" s="3" t="s">
        <v>178</v>
      </c>
      <c r="D1556" t="s">
        <v>96</v>
      </c>
      <c r="E1556" t="s">
        <v>108</v>
      </c>
      <c r="F1556" s="1">
        <v>36798</v>
      </c>
      <c r="I1556" s="1">
        <v>39052</v>
      </c>
      <c r="J1556" t="s">
        <v>97</v>
      </c>
      <c r="K1556" t="s">
        <v>116</v>
      </c>
      <c r="L1556" t="s">
        <v>57</v>
      </c>
      <c r="N1556" t="s">
        <v>99</v>
      </c>
      <c r="O1556" s="2">
        <v>538129</v>
      </c>
      <c r="P1556">
        <v>3.9474999999999998</v>
      </c>
      <c r="Q1556">
        <v>3.3538999999999999</v>
      </c>
      <c r="R1556">
        <v>0.59513000000000005</v>
      </c>
      <c r="S1556" s="4">
        <v>-628.19000000000005</v>
      </c>
      <c r="U1556" t="s">
        <v>101</v>
      </c>
      <c r="V1556" t="s">
        <v>56</v>
      </c>
    </row>
    <row r="1557" spans="1:22" x14ac:dyDescent="0.25">
      <c r="A1557" t="s">
        <v>47</v>
      </c>
      <c r="B1557" t="s">
        <v>48</v>
      </c>
      <c r="C1557" s="3" t="s">
        <v>178</v>
      </c>
      <c r="D1557" t="s">
        <v>96</v>
      </c>
      <c r="E1557" t="s">
        <v>109</v>
      </c>
      <c r="F1557" s="1">
        <v>36798</v>
      </c>
      <c r="I1557" s="1">
        <v>39052</v>
      </c>
      <c r="J1557" t="s">
        <v>97</v>
      </c>
      <c r="K1557" t="s">
        <v>98</v>
      </c>
      <c r="L1557" t="s">
        <v>57</v>
      </c>
      <c r="N1557" t="s">
        <v>99</v>
      </c>
      <c r="O1557" s="2">
        <v>496899</v>
      </c>
      <c r="P1557">
        <v>4.0896999999999997</v>
      </c>
      <c r="Q1557">
        <v>3.3538999999999999</v>
      </c>
      <c r="R1557">
        <v>0.63992000000000004</v>
      </c>
      <c r="S1557" s="4">
        <v>37660.400000000001</v>
      </c>
      <c r="U1557" t="s">
        <v>101</v>
      </c>
      <c r="V1557" t="s">
        <v>56</v>
      </c>
    </row>
    <row r="1558" spans="1:22" x14ac:dyDescent="0.25">
      <c r="A1558" t="s">
        <v>47</v>
      </c>
      <c r="B1558" t="s">
        <v>48</v>
      </c>
      <c r="C1558" s="3" t="s">
        <v>178</v>
      </c>
      <c r="D1558" t="s">
        <v>96</v>
      </c>
      <c r="E1558" t="s">
        <v>112</v>
      </c>
      <c r="F1558" s="1">
        <v>36879</v>
      </c>
      <c r="I1558" s="1">
        <v>39052</v>
      </c>
      <c r="J1558" t="s">
        <v>97</v>
      </c>
      <c r="K1558" t="s">
        <v>98</v>
      </c>
      <c r="L1558" t="s">
        <v>52</v>
      </c>
      <c r="N1558" t="s">
        <v>99</v>
      </c>
      <c r="O1558" s="2">
        <v>-496899</v>
      </c>
      <c r="P1558">
        <v>4.0896999999999997</v>
      </c>
      <c r="Q1558">
        <v>3.3538999999999999</v>
      </c>
      <c r="R1558">
        <v>0.63992000000000004</v>
      </c>
      <c r="S1558" s="4">
        <v>-37660.400000000001</v>
      </c>
      <c r="U1558" t="s">
        <v>101</v>
      </c>
      <c r="V1558" t="s">
        <v>56</v>
      </c>
    </row>
    <row r="1559" spans="1:22" x14ac:dyDescent="0.25">
      <c r="A1559" t="s">
        <v>47</v>
      </c>
      <c r="B1559" t="s">
        <v>48</v>
      </c>
      <c r="C1559" s="3" t="s">
        <v>178</v>
      </c>
      <c r="D1559" t="s">
        <v>96</v>
      </c>
      <c r="E1559" t="s">
        <v>110</v>
      </c>
      <c r="F1559" s="1">
        <v>36879</v>
      </c>
      <c r="I1559" s="1">
        <v>39052</v>
      </c>
      <c r="J1559" t="s">
        <v>97</v>
      </c>
      <c r="K1559" t="s">
        <v>105</v>
      </c>
      <c r="L1559" t="s">
        <v>52</v>
      </c>
      <c r="N1559" t="s">
        <v>99</v>
      </c>
      <c r="O1559" s="2">
        <v>1004865</v>
      </c>
      <c r="P1559">
        <v>3.8054000000000001</v>
      </c>
      <c r="Q1559">
        <v>3.6537999999999999</v>
      </c>
      <c r="R1559">
        <v>0.27517000000000003</v>
      </c>
      <c r="S1559" s="4">
        <v>0</v>
      </c>
      <c r="U1559" t="s">
        <v>101</v>
      </c>
      <c r="V1559" t="s">
        <v>56</v>
      </c>
    </row>
    <row r="1560" spans="1:22" x14ac:dyDescent="0.25">
      <c r="A1560" t="s">
        <v>47</v>
      </c>
      <c r="B1560" t="s">
        <v>48</v>
      </c>
      <c r="C1560" s="3" t="s">
        <v>178</v>
      </c>
      <c r="D1560" t="s">
        <v>96</v>
      </c>
      <c r="E1560" t="s">
        <v>108</v>
      </c>
      <c r="F1560" s="1">
        <v>36798</v>
      </c>
      <c r="I1560" s="1">
        <v>39052</v>
      </c>
      <c r="J1560" t="s">
        <v>97</v>
      </c>
      <c r="K1560" t="s">
        <v>107</v>
      </c>
      <c r="L1560" t="s">
        <v>57</v>
      </c>
      <c r="N1560" t="s">
        <v>99</v>
      </c>
      <c r="O1560" s="2">
        <v>-538129</v>
      </c>
      <c r="P1560">
        <v>3.9474999999999998</v>
      </c>
      <c r="Q1560">
        <v>3.3538999999999999</v>
      </c>
      <c r="R1560">
        <v>0.59513000000000005</v>
      </c>
      <c r="S1560" s="4">
        <v>0</v>
      </c>
      <c r="U1560" t="s">
        <v>101</v>
      </c>
      <c r="V1560" t="s">
        <v>56</v>
      </c>
    </row>
    <row r="1561" spans="1:22" x14ac:dyDescent="0.25">
      <c r="A1561" t="s">
        <v>47</v>
      </c>
      <c r="B1561" t="s">
        <v>48</v>
      </c>
      <c r="C1561" s="3" t="s">
        <v>178</v>
      </c>
      <c r="D1561" t="s">
        <v>96</v>
      </c>
      <c r="E1561" t="s">
        <v>106</v>
      </c>
      <c r="F1561" s="1">
        <v>36798</v>
      </c>
      <c r="I1561" s="1">
        <v>39052</v>
      </c>
      <c r="J1561" t="s">
        <v>97</v>
      </c>
      <c r="K1561" t="s">
        <v>105</v>
      </c>
      <c r="L1561" t="s">
        <v>57</v>
      </c>
      <c r="N1561" t="s">
        <v>99</v>
      </c>
      <c r="O1561" s="2">
        <v>-1004865</v>
      </c>
      <c r="P1561">
        <v>3.8054000000000001</v>
      </c>
      <c r="Q1561">
        <v>3.6537999999999999</v>
      </c>
      <c r="R1561">
        <v>0.27517000000000003</v>
      </c>
      <c r="S1561" s="4">
        <v>0</v>
      </c>
      <c r="U1561" t="s">
        <v>101</v>
      </c>
      <c r="V1561" t="s">
        <v>56</v>
      </c>
    </row>
    <row r="1562" spans="1:22" x14ac:dyDescent="0.25">
      <c r="A1562" t="s">
        <v>47</v>
      </c>
      <c r="B1562" t="s">
        <v>48</v>
      </c>
      <c r="C1562" s="3" t="s">
        <v>178</v>
      </c>
      <c r="D1562" t="s">
        <v>96</v>
      </c>
      <c r="E1562" t="s">
        <v>112</v>
      </c>
      <c r="F1562" s="1">
        <v>36879</v>
      </c>
      <c r="I1562" s="1">
        <v>39052</v>
      </c>
      <c r="J1562" t="s">
        <v>97</v>
      </c>
      <c r="K1562" t="s">
        <v>107</v>
      </c>
      <c r="L1562" t="s">
        <v>52</v>
      </c>
      <c r="N1562" t="s">
        <v>99</v>
      </c>
      <c r="O1562" s="2">
        <v>496899</v>
      </c>
      <c r="P1562">
        <v>4.0896999999999997</v>
      </c>
      <c r="Q1562">
        <v>3.3538999999999999</v>
      </c>
      <c r="R1562">
        <v>0.63992000000000004</v>
      </c>
      <c r="S1562" s="4">
        <v>0</v>
      </c>
      <c r="U1562" t="s">
        <v>101</v>
      </c>
      <c r="V1562" t="s">
        <v>56</v>
      </c>
    </row>
    <row r="1563" spans="1:22" x14ac:dyDescent="0.25">
      <c r="A1563" t="s">
        <v>47</v>
      </c>
      <c r="B1563" t="s">
        <v>48</v>
      </c>
      <c r="C1563" s="3" t="s">
        <v>178</v>
      </c>
      <c r="D1563" t="s">
        <v>96</v>
      </c>
      <c r="E1563" t="s">
        <v>117</v>
      </c>
      <c r="F1563" s="1">
        <v>36879</v>
      </c>
      <c r="I1563" s="1">
        <v>39052</v>
      </c>
      <c r="J1563" t="s">
        <v>97</v>
      </c>
      <c r="K1563" t="s">
        <v>107</v>
      </c>
      <c r="L1563" t="s">
        <v>52</v>
      </c>
      <c r="N1563" t="s">
        <v>99</v>
      </c>
      <c r="O1563" s="2">
        <v>538129</v>
      </c>
      <c r="P1563">
        <v>3.9474999999999998</v>
      </c>
      <c r="Q1563">
        <v>3.3538999999999999</v>
      </c>
      <c r="R1563">
        <v>0.59513000000000005</v>
      </c>
      <c r="S1563" s="4">
        <v>0</v>
      </c>
      <c r="U1563" t="s">
        <v>101</v>
      </c>
      <c r="V1563" t="s">
        <v>56</v>
      </c>
    </row>
    <row r="1564" spans="1:22" x14ac:dyDescent="0.25">
      <c r="A1564" t="s">
        <v>47</v>
      </c>
      <c r="B1564" t="s">
        <v>48</v>
      </c>
      <c r="C1564" s="3" t="s">
        <v>178</v>
      </c>
      <c r="D1564" t="s">
        <v>96</v>
      </c>
      <c r="E1564" t="s">
        <v>109</v>
      </c>
      <c r="F1564" s="1">
        <v>36798</v>
      </c>
      <c r="I1564" s="1">
        <v>39052</v>
      </c>
      <c r="J1564" t="s">
        <v>97</v>
      </c>
      <c r="K1564" t="s">
        <v>107</v>
      </c>
      <c r="L1564" t="s">
        <v>57</v>
      </c>
      <c r="N1564" t="s">
        <v>99</v>
      </c>
      <c r="O1564" s="2">
        <v>-496899</v>
      </c>
      <c r="P1564">
        <v>4.0896999999999997</v>
      </c>
      <c r="Q1564">
        <v>3.3538999999999999</v>
      </c>
      <c r="R1564">
        <v>0.63992000000000004</v>
      </c>
      <c r="S1564" s="4">
        <v>0</v>
      </c>
      <c r="U1564" t="s">
        <v>101</v>
      </c>
      <c r="V1564" t="s">
        <v>56</v>
      </c>
    </row>
    <row r="1565" spans="1:22" x14ac:dyDescent="0.25">
      <c r="A1565" t="s">
        <v>47</v>
      </c>
      <c r="B1565" t="s">
        <v>48</v>
      </c>
      <c r="C1565" s="3" t="s">
        <v>178</v>
      </c>
      <c r="D1565" t="s">
        <v>96</v>
      </c>
      <c r="E1565" t="s">
        <v>106</v>
      </c>
      <c r="F1565" s="1">
        <v>36798</v>
      </c>
      <c r="I1565" s="1">
        <v>39052</v>
      </c>
      <c r="J1565" t="s">
        <v>97</v>
      </c>
      <c r="K1565" t="s">
        <v>119</v>
      </c>
      <c r="L1565" t="s">
        <v>57</v>
      </c>
      <c r="N1565" t="s">
        <v>99</v>
      </c>
      <c r="O1565" s="2">
        <v>1004865</v>
      </c>
      <c r="P1565">
        <v>3.8054000000000001</v>
      </c>
      <c r="Q1565">
        <v>3.6537999999999999</v>
      </c>
      <c r="R1565">
        <v>0.27517000000000003</v>
      </c>
      <c r="S1565" s="4">
        <v>-98156.55</v>
      </c>
      <c r="U1565" t="s">
        <v>101</v>
      </c>
      <c r="V1565" t="s">
        <v>56</v>
      </c>
    </row>
    <row r="1566" spans="1:22" x14ac:dyDescent="0.25">
      <c r="A1566" t="s">
        <v>47</v>
      </c>
      <c r="B1566" t="s">
        <v>48</v>
      </c>
      <c r="C1566" s="3" t="s">
        <v>178</v>
      </c>
      <c r="D1566" t="s">
        <v>96</v>
      </c>
      <c r="E1566" t="s">
        <v>110</v>
      </c>
      <c r="F1566" s="1">
        <v>36879</v>
      </c>
      <c r="I1566" s="1">
        <v>39052</v>
      </c>
      <c r="J1566" t="s">
        <v>97</v>
      </c>
      <c r="K1566" t="s">
        <v>119</v>
      </c>
      <c r="L1566" t="s">
        <v>52</v>
      </c>
      <c r="N1566" t="s">
        <v>99</v>
      </c>
      <c r="O1566" s="2">
        <v>-1004865</v>
      </c>
      <c r="P1566">
        <v>3.8054000000000001</v>
      </c>
      <c r="Q1566">
        <v>3.6537999999999999</v>
      </c>
      <c r="R1566">
        <v>0.27517000000000003</v>
      </c>
      <c r="S1566" s="4">
        <v>98156.55</v>
      </c>
      <c r="U1566" t="s">
        <v>101</v>
      </c>
      <c r="V1566" t="s">
        <v>56</v>
      </c>
    </row>
    <row r="1567" spans="1:22" x14ac:dyDescent="0.25">
      <c r="A1567" t="s">
        <v>47</v>
      </c>
      <c r="B1567" t="s">
        <v>48</v>
      </c>
      <c r="C1567" s="3" t="s">
        <v>178</v>
      </c>
      <c r="D1567" t="s">
        <v>96</v>
      </c>
      <c r="E1567" t="s">
        <v>117</v>
      </c>
      <c r="F1567" s="1">
        <v>36879</v>
      </c>
      <c r="I1567" s="1">
        <v>39083</v>
      </c>
      <c r="J1567" t="s">
        <v>97</v>
      </c>
      <c r="K1567" t="s">
        <v>116</v>
      </c>
      <c r="L1567" t="s">
        <v>52</v>
      </c>
      <c r="N1567" t="s">
        <v>99</v>
      </c>
      <c r="O1567" s="2">
        <v>-538129</v>
      </c>
      <c r="P1567">
        <v>3.9950000000000001</v>
      </c>
      <c r="Q1567">
        <v>3.4013</v>
      </c>
      <c r="R1567">
        <v>0.59514999999999996</v>
      </c>
      <c r="S1567" s="4">
        <v>625.41</v>
      </c>
      <c r="U1567" t="s">
        <v>101</v>
      </c>
      <c r="V1567" t="s">
        <v>56</v>
      </c>
    </row>
    <row r="1568" spans="1:22" x14ac:dyDescent="0.25">
      <c r="A1568" t="s">
        <v>47</v>
      </c>
      <c r="B1568" t="s">
        <v>48</v>
      </c>
      <c r="C1568" s="3" t="s">
        <v>178</v>
      </c>
      <c r="D1568" t="s">
        <v>96</v>
      </c>
      <c r="E1568" t="s">
        <v>108</v>
      </c>
      <c r="F1568" s="1">
        <v>36798</v>
      </c>
      <c r="I1568" s="1">
        <v>39083</v>
      </c>
      <c r="J1568" t="s">
        <v>97</v>
      </c>
      <c r="K1568" t="s">
        <v>116</v>
      </c>
      <c r="L1568" t="s">
        <v>57</v>
      </c>
      <c r="N1568" t="s">
        <v>99</v>
      </c>
      <c r="O1568" s="2">
        <v>538129</v>
      </c>
      <c r="P1568">
        <v>3.9950000000000001</v>
      </c>
      <c r="Q1568">
        <v>3.4013</v>
      </c>
      <c r="R1568">
        <v>0.59514999999999996</v>
      </c>
      <c r="S1568" s="4">
        <v>-625.41</v>
      </c>
      <c r="U1568" t="s">
        <v>101</v>
      </c>
      <c r="V1568" t="s">
        <v>56</v>
      </c>
    </row>
    <row r="1569" spans="1:22" x14ac:dyDescent="0.25">
      <c r="A1569" t="s">
        <v>47</v>
      </c>
      <c r="B1569" t="s">
        <v>48</v>
      </c>
      <c r="C1569" s="3" t="s">
        <v>178</v>
      </c>
      <c r="D1569" t="s">
        <v>96</v>
      </c>
      <c r="E1569" t="s">
        <v>109</v>
      </c>
      <c r="F1569" s="1">
        <v>36798</v>
      </c>
      <c r="I1569" s="1">
        <v>39083</v>
      </c>
      <c r="J1569" t="s">
        <v>97</v>
      </c>
      <c r="K1569" t="s">
        <v>98</v>
      </c>
      <c r="L1569" t="s">
        <v>57</v>
      </c>
      <c r="N1569" t="s">
        <v>99</v>
      </c>
      <c r="O1569" s="2">
        <v>496899</v>
      </c>
      <c r="P1569">
        <v>4.1371000000000002</v>
      </c>
      <c r="Q1569">
        <v>3.4013</v>
      </c>
      <c r="R1569">
        <v>0.63993999999999995</v>
      </c>
      <c r="S1569" s="4">
        <v>37493.53</v>
      </c>
      <c r="U1569" t="s">
        <v>101</v>
      </c>
      <c r="V1569" t="s">
        <v>56</v>
      </c>
    </row>
    <row r="1570" spans="1:22" x14ac:dyDescent="0.25">
      <c r="A1570" t="s">
        <v>47</v>
      </c>
      <c r="B1570" t="s">
        <v>48</v>
      </c>
      <c r="C1570" s="3" t="s">
        <v>178</v>
      </c>
      <c r="D1570" t="s">
        <v>96</v>
      </c>
      <c r="E1570" t="s">
        <v>112</v>
      </c>
      <c r="F1570" s="1">
        <v>36879</v>
      </c>
      <c r="I1570" s="1">
        <v>39083</v>
      </c>
      <c r="J1570" t="s">
        <v>97</v>
      </c>
      <c r="K1570" t="s">
        <v>98</v>
      </c>
      <c r="L1570" t="s">
        <v>52</v>
      </c>
      <c r="N1570" t="s">
        <v>99</v>
      </c>
      <c r="O1570" s="2">
        <v>-496899</v>
      </c>
      <c r="P1570">
        <v>4.1371000000000002</v>
      </c>
      <c r="Q1570">
        <v>3.4013</v>
      </c>
      <c r="R1570">
        <v>0.63993999999999995</v>
      </c>
      <c r="S1570" s="4">
        <v>-37493.53</v>
      </c>
      <c r="U1570" t="s">
        <v>101</v>
      </c>
      <c r="V1570" t="s">
        <v>56</v>
      </c>
    </row>
    <row r="1571" spans="1:22" x14ac:dyDescent="0.25">
      <c r="A1571" t="s">
        <v>47</v>
      </c>
      <c r="B1571" t="s">
        <v>48</v>
      </c>
      <c r="C1571" s="3" t="s">
        <v>178</v>
      </c>
      <c r="D1571" t="s">
        <v>96</v>
      </c>
      <c r="E1571" t="s">
        <v>110</v>
      </c>
      <c r="F1571" s="1">
        <v>36879</v>
      </c>
      <c r="I1571" s="1">
        <v>39083</v>
      </c>
      <c r="J1571" t="s">
        <v>97</v>
      </c>
      <c r="K1571" t="s">
        <v>105</v>
      </c>
      <c r="L1571" t="s">
        <v>52</v>
      </c>
      <c r="N1571" t="s">
        <v>99</v>
      </c>
      <c r="O1571" s="2">
        <v>1004865</v>
      </c>
      <c r="P1571">
        <v>3.8527999999999998</v>
      </c>
      <c r="Q1571">
        <v>3.7012</v>
      </c>
      <c r="R1571">
        <v>0.27517999999999998</v>
      </c>
      <c r="S1571" s="4">
        <v>0</v>
      </c>
      <c r="U1571" t="s">
        <v>101</v>
      </c>
      <c r="V1571" t="s">
        <v>56</v>
      </c>
    </row>
    <row r="1572" spans="1:22" x14ac:dyDescent="0.25">
      <c r="A1572" t="s">
        <v>47</v>
      </c>
      <c r="B1572" t="s">
        <v>48</v>
      </c>
      <c r="C1572" s="3" t="s">
        <v>178</v>
      </c>
      <c r="D1572" t="s">
        <v>96</v>
      </c>
      <c r="E1572" t="s">
        <v>108</v>
      </c>
      <c r="F1572" s="1">
        <v>36798</v>
      </c>
      <c r="I1572" s="1">
        <v>39083</v>
      </c>
      <c r="J1572" t="s">
        <v>97</v>
      </c>
      <c r="K1572" t="s">
        <v>107</v>
      </c>
      <c r="L1572" t="s">
        <v>57</v>
      </c>
      <c r="N1572" t="s">
        <v>99</v>
      </c>
      <c r="O1572" s="2">
        <v>-538129</v>
      </c>
      <c r="P1572">
        <v>3.9950000000000001</v>
      </c>
      <c r="Q1572">
        <v>3.4013</v>
      </c>
      <c r="R1572">
        <v>0.59514999999999996</v>
      </c>
      <c r="S1572" s="4">
        <v>0</v>
      </c>
      <c r="U1572" t="s">
        <v>101</v>
      </c>
      <c r="V1572" t="s">
        <v>56</v>
      </c>
    </row>
    <row r="1573" spans="1:22" x14ac:dyDescent="0.25">
      <c r="A1573" t="s">
        <v>47</v>
      </c>
      <c r="B1573" t="s">
        <v>48</v>
      </c>
      <c r="C1573" s="3" t="s">
        <v>178</v>
      </c>
      <c r="D1573" t="s">
        <v>96</v>
      </c>
      <c r="E1573" t="s">
        <v>106</v>
      </c>
      <c r="F1573" s="1">
        <v>36798</v>
      </c>
      <c r="I1573" s="1">
        <v>39083</v>
      </c>
      <c r="J1573" t="s">
        <v>97</v>
      </c>
      <c r="K1573" t="s">
        <v>105</v>
      </c>
      <c r="L1573" t="s">
        <v>57</v>
      </c>
      <c r="N1573" t="s">
        <v>99</v>
      </c>
      <c r="O1573" s="2">
        <v>-1004865</v>
      </c>
      <c r="P1573">
        <v>3.8527999999999998</v>
      </c>
      <c r="Q1573">
        <v>3.7012</v>
      </c>
      <c r="R1573">
        <v>0.27517999999999998</v>
      </c>
      <c r="S1573" s="4">
        <v>0</v>
      </c>
      <c r="U1573" t="s">
        <v>101</v>
      </c>
      <c r="V1573" t="s">
        <v>56</v>
      </c>
    </row>
    <row r="1574" spans="1:22" x14ac:dyDescent="0.25">
      <c r="A1574" t="s">
        <v>47</v>
      </c>
      <c r="B1574" t="s">
        <v>48</v>
      </c>
      <c r="C1574" s="3" t="s">
        <v>178</v>
      </c>
      <c r="D1574" t="s">
        <v>96</v>
      </c>
      <c r="E1574" t="s">
        <v>112</v>
      </c>
      <c r="F1574" s="1">
        <v>36879</v>
      </c>
      <c r="I1574" s="1">
        <v>39083</v>
      </c>
      <c r="J1574" t="s">
        <v>97</v>
      </c>
      <c r="K1574" t="s">
        <v>107</v>
      </c>
      <c r="L1574" t="s">
        <v>52</v>
      </c>
      <c r="N1574" t="s">
        <v>99</v>
      </c>
      <c r="O1574" s="2">
        <v>496899</v>
      </c>
      <c r="P1574">
        <v>4.1371000000000002</v>
      </c>
      <c r="Q1574">
        <v>3.4013</v>
      </c>
      <c r="R1574">
        <v>0.63993999999999995</v>
      </c>
      <c r="S1574" s="4">
        <v>0</v>
      </c>
      <c r="U1574" t="s">
        <v>101</v>
      </c>
      <c r="V1574" t="s">
        <v>56</v>
      </c>
    </row>
    <row r="1575" spans="1:22" x14ac:dyDescent="0.25">
      <c r="A1575" t="s">
        <v>47</v>
      </c>
      <c r="B1575" t="s">
        <v>48</v>
      </c>
      <c r="C1575" s="3" t="s">
        <v>178</v>
      </c>
      <c r="D1575" t="s">
        <v>96</v>
      </c>
      <c r="E1575" t="s">
        <v>117</v>
      </c>
      <c r="F1575" s="1">
        <v>36879</v>
      </c>
      <c r="I1575" s="1">
        <v>39083</v>
      </c>
      <c r="J1575" t="s">
        <v>97</v>
      </c>
      <c r="K1575" t="s">
        <v>107</v>
      </c>
      <c r="L1575" t="s">
        <v>52</v>
      </c>
      <c r="N1575" t="s">
        <v>99</v>
      </c>
      <c r="O1575" s="2">
        <v>538129</v>
      </c>
      <c r="P1575">
        <v>3.9950000000000001</v>
      </c>
      <c r="Q1575">
        <v>3.4013</v>
      </c>
      <c r="R1575">
        <v>0.59514999999999996</v>
      </c>
      <c r="S1575" s="4">
        <v>0</v>
      </c>
      <c r="U1575" t="s">
        <v>101</v>
      </c>
      <c r="V1575" t="s">
        <v>56</v>
      </c>
    </row>
    <row r="1576" spans="1:22" x14ac:dyDescent="0.25">
      <c r="A1576" t="s">
        <v>47</v>
      </c>
      <c r="B1576" t="s">
        <v>48</v>
      </c>
      <c r="C1576" s="3" t="s">
        <v>178</v>
      </c>
      <c r="D1576" t="s">
        <v>96</v>
      </c>
      <c r="E1576" t="s">
        <v>109</v>
      </c>
      <c r="F1576" s="1">
        <v>36798</v>
      </c>
      <c r="I1576" s="1">
        <v>39083</v>
      </c>
      <c r="J1576" t="s">
        <v>97</v>
      </c>
      <c r="K1576" t="s">
        <v>107</v>
      </c>
      <c r="L1576" t="s">
        <v>57</v>
      </c>
      <c r="N1576" t="s">
        <v>99</v>
      </c>
      <c r="O1576" s="2">
        <v>-496899</v>
      </c>
      <c r="P1576">
        <v>4.1371000000000002</v>
      </c>
      <c r="Q1576">
        <v>3.4013</v>
      </c>
      <c r="R1576">
        <v>0.63993999999999995</v>
      </c>
      <c r="S1576" s="4">
        <v>0</v>
      </c>
      <c r="U1576" t="s">
        <v>101</v>
      </c>
      <c r="V1576" t="s">
        <v>56</v>
      </c>
    </row>
    <row r="1577" spans="1:22" x14ac:dyDescent="0.25">
      <c r="A1577" t="s">
        <v>47</v>
      </c>
      <c r="B1577" t="s">
        <v>48</v>
      </c>
      <c r="C1577" s="3" t="s">
        <v>178</v>
      </c>
      <c r="D1577" t="s">
        <v>96</v>
      </c>
      <c r="E1577" t="s">
        <v>106</v>
      </c>
      <c r="F1577" s="1">
        <v>36798</v>
      </c>
      <c r="I1577" s="1">
        <v>39083</v>
      </c>
      <c r="J1577" t="s">
        <v>97</v>
      </c>
      <c r="K1577" t="s">
        <v>119</v>
      </c>
      <c r="L1577" t="s">
        <v>57</v>
      </c>
      <c r="N1577" t="s">
        <v>99</v>
      </c>
      <c r="O1577" s="2">
        <v>1004865</v>
      </c>
      <c r="P1577">
        <v>3.8527999999999998</v>
      </c>
      <c r="Q1577">
        <v>3.7012</v>
      </c>
      <c r="R1577">
        <v>0.27517999999999998</v>
      </c>
      <c r="S1577" s="4">
        <v>-97721.64</v>
      </c>
      <c r="U1577" t="s">
        <v>101</v>
      </c>
      <c r="V1577" t="s">
        <v>56</v>
      </c>
    </row>
    <row r="1578" spans="1:22" x14ac:dyDescent="0.25">
      <c r="A1578" t="s">
        <v>47</v>
      </c>
      <c r="B1578" t="s">
        <v>48</v>
      </c>
      <c r="C1578" s="3" t="s">
        <v>178</v>
      </c>
      <c r="D1578" t="s">
        <v>96</v>
      </c>
      <c r="E1578" t="s">
        <v>110</v>
      </c>
      <c r="F1578" s="1">
        <v>36879</v>
      </c>
      <c r="I1578" s="1">
        <v>39083</v>
      </c>
      <c r="J1578" t="s">
        <v>97</v>
      </c>
      <c r="K1578" t="s">
        <v>119</v>
      </c>
      <c r="L1578" t="s">
        <v>52</v>
      </c>
      <c r="N1578" t="s">
        <v>99</v>
      </c>
      <c r="O1578" s="2">
        <v>-1004865</v>
      </c>
      <c r="P1578">
        <v>3.8527999999999998</v>
      </c>
      <c r="Q1578">
        <v>3.7012</v>
      </c>
      <c r="R1578">
        <v>0.27517999999999998</v>
      </c>
      <c r="S1578" s="4">
        <v>97721.64</v>
      </c>
      <c r="U1578" t="s">
        <v>101</v>
      </c>
      <c r="V1578" t="s">
        <v>56</v>
      </c>
    </row>
    <row r="1579" spans="1:22" x14ac:dyDescent="0.25">
      <c r="A1579" t="s">
        <v>47</v>
      </c>
      <c r="B1579" t="s">
        <v>48</v>
      </c>
      <c r="C1579" s="3" t="s">
        <v>178</v>
      </c>
      <c r="D1579" t="s">
        <v>96</v>
      </c>
      <c r="E1579" t="s">
        <v>117</v>
      </c>
      <c r="F1579" s="1">
        <v>36879</v>
      </c>
      <c r="I1579" s="1">
        <v>39114</v>
      </c>
      <c r="J1579" t="s">
        <v>97</v>
      </c>
      <c r="K1579" t="s">
        <v>116</v>
      </c>
      <c r="L1579" t="s">
        <v>52</v>
      </c>
      <c r="N1579" t="s">
        <v>99</v>
      </c>
      <c r="O1579" s="2">
        <v>-486052</v>
      </c>
      <c r="P1579">
        <v>3.9144000000000001</v>
      </c>
      <c r="Q1579">
        <v>3.3207</v>
      </c>
      <c r="R1579">
        <v>0.59523999999999999</v>
      </c>
      <c r="S1579" s="4">
        <v>562.53</v>
      </c>
      <c r="U1579" t="s">
        <v>101</v>
      </c>
      <c r="V1579" t="s">
        <v>56</v>
      </c>
    </row>
    <row r="1580" spans="1:22" x14ac:dyDescent="0.25">
      <c r="A1580" t="s">
        <v>47</v>
      </c>
      <c r="B1580" t="s">
        <v>48</v>
      </c>
      <c r="C1580" s="3" t="s">
        <v>178</v>
      </c>
      <c r="D1580" t="s">
        <v>96</v>
      </c>
      <c r="E1580" t="s">
        <v>108</v>
      </c>
      <c r="F1580" s="1">
        <v>36798</v>
      </c>
      <c r="I1580" s="1">
        <v>39114</v>
      </c>
      <c r="J1580" t="s">
        <v>97</v>
      </c>
      <c r="K1580" t="s">
        <v>116</v>
      </c>
      <c r="L1580" t="s">
        <v>57</v>
      </c>
      <c r="N1580" t="s">
        <v>99</v>
      </c>
      <c r="O1580" s="2">
        <v>486052</v>
      </c>
      <c r="P1580">
        <v>3.9144000000000001</v>
      </c>
      <c r="Q1580">
        <v>3.3207</v>
      </c>
      <c r="R1580">
        <v>0.59523999999999999</v>
      </c>
      <c r="S1580" s="4">
        <v>-562.53</v>
      </c>
      <c r="U1580" t="s">
        <v>101</v>
      </c>
      <c r="V1580" t="s">
        <v>56</v>
      </c>
    </row>
    <row r="1581" spans="1:22" x14ac:dyDescent="0.25">
      <c r="A1581" t="s">
        <v>47</v>
      </c>
      <c r="B1581" t="s">
        <v>48</v>
      </c>
      <c r="C1581" s="3" t="s">
        <v>178</v>
      </c>
      <c r="D1581" t="s">
        <v>96</v>
      </c>
      <c r="E1581" t="s">
        <v>109</v>
      </c>
      <c r="F1581" s="1">
        <v>36798</v>
      </c>
      <c r="I1581" s="1">
        <v>39114</v>
      </c>
      <c r="J1581" t="s">
        <v>97</v>
      </c>
      <c r="K1581" t="s">
        <v>98</v>
      </c>
      <c r="L1581" t="s">
        <v>57</v>
      </c>
      <c r="N1581" t="s">
        <v>99</v>
      </c>
      <c r="O1581" s="2">
        <v>448812</v>
      </c>
      <c r="P1581">
        <v>4.0566000000000004</v>
      </c>
      <c r="Q1581">
        <v>3.3207</v>
      </c>
      <c r="R1581">
        <v>0.64004000000000005</v>
      </c>
      <c r="S1581" s="4">
        <v>33724.089999999997</v>
      </c>
      <c r="U1581" t="s">
        <v>101</v>
      </c>
      <c r="V1581" t="s">
        <v>56</v>
      </c>
    </row>
    <row r="1582" spans="1:22" x14ac:dyDescent="0.25">
      <c r="A1582" t="s">
        <v>47</v>
      </c>
      <c r="B1582" t="s">
        <v>48</v>
      </c>
      <c r="C1582" s="3" t="s">
        <v>178</v>
      </c>
      <c r="D1582" t="s">
        <v>96</v>
      </c>
      <c r="E1582" t="s">
        <v>112</v>
      </c>
      <c r="F1582" s="1">
        <v>36879</v>
      </c>
      <c r="I1582" s="1">
        <v>39114</v>
      </c>
      <c r="J1582" t="s">
        <v>97</v>
      </c>
      <c r="K1582" t="s">
        <v>98</v>
      </c>
      <c r="L1582" t="s">
        <v>52</v>
      </c>
      <c r="N1582" t="s">
        <v>99</v>
      </c>
      <c r="O1582" s="2">
        <v>-448812</v>
      </c>
      <c r="P1582">
        <v>4.0566000000000004</v>
      </c>
      <c r="Q1582">
        <v>3.3207</v>
      </c>
      <c r="R1582">
        <v>0.64004000000000005</v>
      </c>
      <c r="S1582" s="4">
        <v>-33724.089999999997</v>
      </c>
      <c r="U1582" t="s">
        <v>101</v>
      </c>
      <c r="V1582" t="s">
        <v>56</v>
      </c>
    </row>
    <row r="1583" spans="1:22" x14ac:dyDescent="0.25">
      <c r="A1583" t="s">
        <v>47</v>
      </c>
      <c r="B1583" t="s">
        <v>48</v>
      </c>
      <c r="C1583" s="3" t="s">
        <v>178</v>
      </c>
      <c r="D1583" t="s">
        <v>96</v>
      </c>
      <c r="E1583" t="s">
        <v>110</v>
      </c>
      <c r="F1583" s="1">
        <v>36879</v>
      </c>
      <c r="I1583" s="1">
        <v>39114</v>
      </c>
      <c r="J1583" t="s">
        <v>97</v>
      </c>
      <c r="K1583" t="s">
        <v>105</v>
      </c>
      <c r="L1583" t="s">
        <v>52</v>
      </c>
      <c r="N1583" t="s">
        <v>99</v>
      </c>
      <c r="O1583" s="2">
        <v>907620</v>
      </c>
      <c r="P1583">
        <v>3.7723</v>
      </c>
      <c r="Q1583">
        <v>3.6206999999999998</v>
      </c>
      <c r="R1583">
        <v>0.27522000000000002</v>
      </c>
      <c r="S1583" s="4">
        <v>0</v>
      </c>
      <c r="U1583" t="s">
        <v>101</v>
      </c>
      <c r="V1583" t="s">
        <v>56</v>
      </c>
    </row>
    <row r="1584" spans="1:22" x14ac:dyDescent="0.25">
      <c r="A1584" t="s">
        <v>47</v>
      </c>
      <c r="B1584" t="s">
        <v>48</v>
      </c>
      <c r="C1584" s="3" t="s">
        <v>178</v>
      </c>
      <c r="D1584" t="s">
        <v>96</v>
      </c>
      <c r="E1584" t="s">
        <v>108</v>
      </c>
      <c r="F1584" s="1">
        <v>36798</v>
      </c>
      <c r="I1584" s="1">
        <v>39114</v>
      </c>
      <c r="J1584" t="s">
        <v>97</v>
      </c>
      <c r="K1584" t="s">
        <v>107</v>
      </c>
      <c r="L1584" t="s">
        <v>57</v>
      </c>
      <c r="N1584" t="s">
        <v>99</v>
      </c>
      <c r="O1584" s="2">
        <v>-486052</v>
      </c>
      <c r="P1584">
        <v>3.9144000000000001</v>
      </c>
      <c r="Q1584">
        <v>3.3207</v>
      </c>
      <c r="R1584">
        <v>0.59523999999999999</v>
      </c>
      <c r="S1584" s="4">
        <v>0</v>
      </c>
      <c r="U1584" t="s">
        <v>101</v>
      </c>
      <c r="V1584" t="s">
        <v>56</v>
      </c>
    </row>
    <row r="1585" spans="1:22" x14ac:dyDescent="0.25">
      <c r="A1585" t="s">
        <v>47</v>
      </c>
      <c r="B1585" t="s">
        <v>48</v>
      </c>
      <c r="C1585" s="3" t="s">
        <v>178</v>
      </c>
      <c r="D1585" t="s">
        <v>96</v>
      </c>
      <c r="E1585" t="s">
        <v>106</v>
      </c>
      <c r="F1585" s="1">
        <v>36798</v>
      </c>
      <c r="I1585" s="1">
        <v>39114</v>
      </c>
      <c r="J1585" t="s">
        <v>97</v>
      </c>
      <c r="K1585" t="s">
        <v>105</v>
      </c>
      <c r="L1585" t="s">
        <v>57</v>
      </c>
      <c r="N1585" t="s">
        <v>99</v>
      </c>
      <c r="O1585" s="2">
        <v>-907620</v>
      </c>
      <c r="P1585">
        <v>3.7723</v>
      </c>
      <c r="Q1585">
        <v>3.6206999999999998</v>
      </c>
      <c r="R1585">
        <v>0.27522000000000002</v>
      </c>
      <c r="S1585" s="4">
        <v>0</v>
      </c>
      <c r="U1585" t="s">
        <v>101</v>
      </c>
      <c r="V1585" t="s">
        <v>56</v>
      </c>
    </row>
    <row r="1586" spans="1:22" x14ac:dyDescent="0.25">
      <c r="A1586" t="s">
        <v>47</v>
      </c>
      <c r="B1586" t="s">
        <v>48</v>
      </c>
      <c r="C1586" s="3" t="s">
        <v>178</v>
      </c>
      <c r="D1586" t="s">
        <v>96</v>
      </c>
      <c r="E1586" t="s">
        <v>112</v>
      </c>
      <c r="F1586" s="1">
        <v>36879</v>
      </c>
      <c r="I1586" s="1">
        <v>39114</v>
      </c>
      <c r="J1586" t="s">
        <v>97</v>
      </c>
      <c r="K1586" t="s">
        <v>107</v>
      </c>
      <c r="L1586" t="s">
        <v>52</v>
      </c>
      <c r="N1586" t="s">
        <v>99</v>
      </c>
      <c r="O1586" s="2">
        <v>448812</v>
      </c>
      <c r="P1586">
        <v>4.0566000000000004</v>
      </c>
      <c r="Q1586">
        <v>3.3207</v>
      </c>
      <c r="R1586">
        <v>0.64004000000000005</v>
      </c>
      <c r="S1586" s="4">
        <v>0</v>
      </c>
      <c r="U1586" t="s">
        <v>101</v>
      </c>
      <c r="V1586" t="s">
        <v>56</v>
      </c>
    </row>
    <row r="1587" spans="1:22" x14ac:dyDescent="0.25">
      <c r="A1587" t="s">
        <v>47</v>
      </c>
      <c r="B1587" t="s">
        <v>48</v>
      </c>
      <c r="C1587" s="3" t="s">
        <v>178</v>
      </c>
      <c r="D1587" t="s">
        <v>96</v>
      </c>
      <c r="E1587" t="s">
        <v>117</v>
      </c>
      <c r="F1587" s="1">
        <v>36879</v>
      </c>
      <c r="I1587" s="1">
        <v>39114</v>
      </c>
      <c r="J1587" t="s">
        <v>97</v>
      </c>
      <c r="K1587" t="s">
        <v>107</v>
      </c>
      <c r="L1587" t="s">
        <v>52</v>
      </c>
      <c r="N1587" t="s">
        <v>99</v>
      </c>
      <c r="O1587" s="2">
        <v>486052</v>
      </c>
      <c r="P1587">
        <v>3.9144000000000001</v>
      </c>
      <c r="Q1587">
        <v>3.3207</v>
      </c>
      <c r="R1587">
        <v>0.59523999999999999</v>
      </c>
      <c r="S1587" s="4">
        <v>0</v>
      </c>
      <c r="U1587" t="s">
        <v>101</v>
      </c>
      <c r="V1587" t="s">
        <v>56</v>
      </c>
    </row>
    <row r="1588" spans="1:22" x14ac:dyDescent="0.25">
      <c r="A1588" t="s">
        <v>47</v>
      </c>
      <c r="B1588" t="s">
        <v>48</v>
      </c>
      <c r="C1588" s="3" t="s">
        <v>178</v>
      </c>
      <c r="D1588" t="s">
        <v>96</v>
      </c>
      <c r="E1588" t="s">
        <v>109</v>
      </c>
      <c r="F1588" s="1">
        <v>36798</v>
      </c>
      <c r="I1588" s="1">
        <v>39114</v>
      </c>
      <c r="J1588" t="s">
        <v>97</v>
      </c>
      <c r="K1588" t="s">
        <v>107</v>
      </c>
      <c r="L1588" t="s">
        <v>57</v>
      </c>
      <c r="N1588" t="s">
        <v>99</v>
      </c>
      <c r="O1588" s="2">
        <v>-448812</v>
      </c>
      <c r="P1588">
        <v>4.0566000000000004</v>
      </c>
      <c r="Q1588">
        <v>3.3207</v>
      </c>
      <c r="R1588">
        <v>0.64004000000000005</v>
      </c>
      <c r="S1588" s="4">
        <v>0</v>
      </c>
      <c r="U1588" t="s">
        <v>101</v>
      </c>
      <c r="V1588" t="s">
        <v>56</v>
      </c>
    </row>
    <row r="1589" spans="1:22" x14ac:dyDescent="0.25">
      <c r="A1589" t="s">
        <v>47</v>
      </c>
      <c r="B1589" t="s">
        <v>48</v>
      </c>
      <c r="C1589" s="3" t="s">
        <v>178</v>
      </c>
      <c r="D1589" t="s">
        <v>96</v>
      </c>
      <c r="E1589" t="s">
        <v>106</v>
      </c>
      <c r="F1589" s="1">
        <v>36798</v>
      </c>
      <c r="I1589" s="1">
        <v>39114</v>
      </c>
      <c r="J1589" t="s">
        <v>97</v>
      </c>
      <c r="K1589" t="s">
        <v>119</v>
      </c>
      <c r="L1589" t="s">
        <v>57</v>
      </c>
      <c r="N1589" t="s">
        <v>99</v>
      </c>
      <c r="O1589" s="2">
        <v>907620</v>
      </c>
      <c r="P1589">
        <v>3.7723</v>
      </c>
      <c r="Q1589">
        <v>3.6206999999999998</v>
      </c>
      <c r="R1589">
        <v>0.27522000000000002</v>
      </c>
      <c r="S1589" s="4">
        <v>-87897.13</v>
      </c>
      <c r="U1589" t="s">
        <v>101</v>
      </c>
      <c r="V1589" t="s">
        <v>56</v>
      </c>
    </row>
    <row r="1590" spans="1:22" x14ac:dyDescent="0.25">
      <c r="A1590" t="s">
        <v>47</v>
      </c>
      <c r="B1590" t="s">
        <v>48</v>
      </c>
      <c r="C1590" s="3" t="s">
        <v>178</v>
      </c>
      <c r="D1590" t="s">
        <v>96</v>
      </c>
      <c r="E1590" t="s">
        <v>110</v>
      </c>
      <c r="F1590" s="1">
        <v>36879</v>
      </c>
      <c r="I1590" s="1">
        <v>39114</v>
      </c>
      <c r="J1590" t="s">
        <v>97</v>
      </c>
      <c r="K1590" t="s">
        <v>119</v>
      </c>
      <c r="L1590" t="s">
        <v>52</v>
      </c>
      <c r="N1590" t="s">
        <v>99</v>
      </c>
      <c r="O1590" s="2">
        <v>-907620</v>
      </c>
      <c r="P1590">
        <v>3.7723</v>
      </c>
      <c r="Q1590">
        <v>3.6206999999999998</v>
      </c>
      <c r="R1590">
        <v>0.27522000000000002</v>
      </c>
      <c r="S1590" s="4">
        <v>87897.13</v>
      </c>
      <c r="U1590" t="s">
        <v>101</v>
      </c>
      <c r="V1590" t="s">
        <v>56</v>
      </c>
    </row>
    <row r="1591" spans="1:22" x14ac:dyDescent="0.25">
      <c r="A1591" t="s">
        <v>47</v>
      </c>
      <c r="B1591" t="s">
        <v>48</v>
      </c>
      <c r="C1591" s="3" t="s">
        <v>178</v>
      </c>
      <c r="D1591" t="s">
        <v>96</v>
      </c>
      <c r="E1591" t="s">
        <v>117</v>
      </c>
      <c r="F1591" s="1">
        <v>36879</v>
      </c>
      <c r="I1591" s="1">
        <v>39142</v>
      </c>
      <c r="J1591" t="s">
        <v>97</v>
      </c>
      <c r="K1591" t="s">
        <v>116</v>
      </c>
      <c r="L1591" t="s">
        <v>52</v>
      </c>
      <c r="N1591" t="s">
        <v>99</v>
      </c>
      <c r="O1591" s="2">
        <v>-538129</v>
      </c>
      <c r="P1591">
        <v>3.7913000000000001</v>
      </c>
      <c r="Q1591">
        <v>3.1974</v>
      </c>
      <c r="R1591">
        <v>0.59533000000000003</v>
      </c>
      <c r="S1591" s="4">
        <v>620.45000000000005</v>
      </c>
      <c r="U1591" t="s">
        <v>101</v>
      </c>
      <c r="V1591" t="s">
        <v>56</v>
      </c>
    </row>
    <row r="1592" spans="1:22" x14ac:dyDescent="0.25">
      <c r="A1592" t="s">
        <v>47</v>
      </c>
      <c r="B1592" t="s">
        <v>48</v>
      </c>
      <c r="C1592" s="3" t="s">
        <v>178</v>
      </c>
      <c r="D1592" t="s">
        <v>96</v>
      </c>
      <c r="E1592" t="s">
        <v>108</v>
      </c>
      <c r="F1592" s="1">
        <v>36798</v>
      </c>
      <c r="I1592" s="1">
        <v>39142</v>
      </c>
      <c r="J1592" t="s">
        <v>97</v>
      </c>
      <c r="K1592" t="s">
        <v>116</v>
      </c>
      <c r="L1592" t="s">
        <v>57</v>
      </c>
      <c r="N1592" t="s">
        <v>99</v>
      </c>
      <c r="O1592" s="2">
        <v>538129</v>
      </c>
      <c r="P1592">
        <v>3.7913000000000001</v>
      </c>
      <c r="Q1592">
        <v>3.1974</v>
      </c>
      <c r="R1592">
        <v>0.59533000000000003</v>
      </c>
      <c r="S1592" s="4">
        <v>-620.45000000000005</v>
      </c>
      <c r="U1592" t="s">
        <v>101</v>
      </c>
      <c r="V1592" t="s">
        <v>56</v>
      </c>
    </row>
    <row r="1593" spans="1:22" x14ac:dyDescent="0.25">
      <c r="A1593" t="s">
        <v>47</v>
      </c>
      <c r="B1593" t="s">
        <v>48</v>
      </c>
      <c r="C1593" s="3" t="s">
        <v>178</v>
      </c>
      <c r="D1593" t="s">
        <v>96</v>
      </c>
      <c r="E1593" t="s">
        <v>109</v>
      </c>
      <c r="F1593" s="1">
        <v>36798</v>
      </c>
      <c r="I1593" s="1">
        <v>39142</v>
      </c>
      <c r="J1593" t="s">
        <v>97</v>
      </c>
      <c r="K1593" t="s">
        <v>98</v>
      </c>
      <c r="L1593" t="s">
        <v>57</v>
      </c>
      <c r="N1593" t="s">
        <v>99</v>
      </c>
      <c r="O1593" s="2">
        <v>496899</v>
      </c>
      <c r="P1593">
        <v>3.9335</v>
      </c>
      <c r="Q1593">
        <v>3.1974</v>
      </c>
      <c r="R1593">
        <v>0.64012999999999998</v>
      </c>
      <c r="S1593" s="4">
        <v>37196.699999999997</v>
      </c>
      <c r="U1593" t="s">
        <v>101</v>
      </c>
      <c r="V1593" t="s">
        <v>56</v>
      </c>
    </row>
    <row r="1594" spans="1:22" x14ac:dyDescent="0.25">
      <c r="A1594" t="s">
        <v>47</v>
      </c>
      <c r="B1594" t="s">
        <v>48</v>
      </c>
      <c r="C1594" s="3" t="s">
        <v>178</v>
      </c>
      <c r="D1594" t="s">
        <v>96</v>
      </c>
      <c r="E1594" t="s">
        <v>112</v>
      </c>
      <c r="F1594" s="1">
        <v>36879</v>
      </c>
      <c r="I1594" s="1">
        <v>39142</v>
      </c>
      <c r="J1594" t="s">
        <v>97</v>
      </c>
      <c r="K1594" t="s">
        <v>98</v>
      </c>
      <c r="L1594" t="s">
        <v>52</v>
      </c>
      <c r="N1594" t="s">
        <v>99</v>
      </c>
      <c r="O1594" s="2">
        <v>-496899</v>
      </c>
      <c r="P1594">
        <v>3.9335</v>
      </c>
      <c r="Q1594">
        <v>3.1974</v>
      </c>
      <c r="R1594">
        <v>0.64012999999999998</v>
      </c>
      <c r="S1594" s="4">
        <v>-37196.699999999997</v>
      </c>
      <c r="U1594" t="s">
        <v>101</v>
      </c>
      <c r="V1594" t="s">
        <v>56</v>
      </c>
    </row>
    <row r="1595" spans="1:22" x14ac:dyDescent="0.25">
      <c r="A1595" t="s">
        <v>47</v>
      </c>
      <c r="B1595" t="s">
        <v>48</v>
      </c>
      <c r="C1595" s="3" t="s">
        <v>178</v>
      </c>
      <c r="D1595" t="s">
        <v>96</v>
      </c>
      <c r="E1595" t="s">
        <v>110</v>
      </c>
      <c r="F1595" s="1">
        <v>36879</v>
      </c>
      <c r="I1595" s="1">
        <v>39142</v>
      </c>
      <c r="J1595" t="s">
        <v>97</v>
      </c>
      <c r="K1595" t="s">
        <v>105</v>
      </c>
      <c r="L1595" t="s">
        <v>52</v>
      </c>
      <c r="N1595" t="s">
        <v>99</v>
      </c>
      <c r="O1595" s="2">
        <v>1004865</v>
      </c>
      <c r="P1595">
        <v>3.6490999999999998</v>
      </c>
      <c r="Q1595">
        <v>3.4973999999999998</v>
      </c>
      <c r="R1595">
        <v>0.27526</v>
      </c>
      <c r="S1595" s="4">
        <v>0</v>
      </c>
      <c r="U1595" t="s">
        <v>101</v>
      </c>
      <c r="V1595" t="s">
        <v>56</v>
      </c>
    </row>
    <row r="1596" spans="1:22" x14ac:dyDescent="0.25">
      <c r="A1596" t="s">
        <v>47</v>
      </c>
      <c r="B1596" t="s">
        <v>48</v>
      </c>
      <c r="C1596" s="3" t="s">
        <v>178</v>
      </c>
      <c r="D1596" t="s">
        <v>96</v>
      </c>
      <c r="E1596" t="s">
        <v>108</v>
      </c>
      <c r="F1596" s="1">
        <v>36798</v>
      </c>
      <c r="I1596" s="1">
        <v>39142</v>
      </c>
      <c r="J1596" t="s">
        <v>97</v>
      </c>
      <c r="K1596" t="s">
        <v>107</v>
      </c>
      <c r="L1596" t="s">
        <v>57</v>
      </c>
      <c r="N1596" t="s">
        <v>99</v>
      </c>
      <c r="O1596" s="2">
        <v>-538129</v>
      </c>
      <c r="P1596">
        <v>3.7913000000000001</v>
      </c>
      <c r="Q1596">
        <v>3.1974</v>
      </c>
      <c r="R1596">
        <v>0.59533000000000003</v>
      </c>
      <c r="S1596" s="4">
        <v>0</v>
      </c>
      <c r="U1596" t="s">
        <v>101</v>
      </c>
      <c r="V1596" t="s">
        <v>56</v>
      </c>
    </row>
    <row r="1597" spans="1:22" x14ac:dyDescent="0.25">
      <c r="A1597" t="s">
        <v>47</v>
      </c>
      <c r="B1597" t="s">
        <v>48</v>
      </c>
      <c r="C1597" s="3" t="s">
        <v>178</v>
      </c>
      <c r="D1597" t="s">
        <v>96</v>
      </c>
      <c r="E1597" t="s">
        <v>106</v>
      </c>
      <c r="F1597" s="1">
        <v>36798</v>
      </c>
      <c r="I1597" s="1">
        <v>39142</v>
      </c>
      <c r="J1597" t="s">
        <v>97</v>
      </c>
      <c r="K1597" t="s">
        <v>105</v>
      </c>
      <c r="L1597" t="s">
        <v>57</v>
      </c>
      <c r="N1597" t="s">
        <v>99</v>
      </c>
      <c r="O1597" s="2">
        <v>-1004865</v>
      </c>
      <c r="P1597">
        <v>3.6490999999999998</v>
      </c>
      <c r="Q1597">
        <v>3.4973999999999998</v>
      </c>
      <c r="R1597">
        <v>0.27526</v>
      </c>
      <c r="S1597" s="4">
        <v>0</v>
      </c>
      <c r="U1597" t="s">
        <v>101</v>
      </c>
      <c r="V1597" t="s">
        <v>56</v>
      </c>
    </row>
    <row r="1598" spans="1:22" x14ac:dyDescent="0.25">
      <c r="A1598" t="s">
        <v>47</v>
      </c>
      <c r="B1598" t="s">
        <v>48</v>
      </c>
      <c r="C1598" s="3" t="s">
        <v>178</v>
      </c>
      <c r="D1598" t="s">
        <v>96</v>
      </c>
      <c r="E1598" t="s">
        <v>112</v>
      </c>
      <c r="F1598" s="1">
        <v>36879</v>
      </c>
      <c r="I1598" s="1">
        <v>39142</v>
      </c>
      <c r="J1598" t="s">
        <v>97</v>
      </c>
      <c r="K1598" t="s">
        <v>107</v>
      </c>
      <c r="L1598" t="s">
        <v>52</v>
      </c>
      <c r="N1598" t="s">
        <v>99</v>
      </c>
      <c r="O1598" s="2">
        <v>496899</v>
      </c>
      <c r="P1598">
        <v>3.9335</v>
      </c>
      <c r="Q1598">
        <v>3.1974</v>
      </c>
      <c r="R1598">
        <v>0.64012999999999998</v>
      </c>
      <c r="S1598" s="4">
        <v>0</v>
      </c>
      <c r="U1598" t="s">
        <v>101</v>
      </c>
      <c r="V1598" t="s">
        <v>56</v>
      </c>
    </row>
    <row r="1599" spans="1:22" x14ac:dyDescent="0.25">
      <c r="A1599" t="s">
        <v>47</v>
      </c>
      <c r="B1599" t="s">
        <v>48</v>
      </c>
      <c r="C1599" s="3" t="s">
        <v>178</v>
      </c>
      <c r="D1599" t="s">
        <v>96</v>
      </c>
      <c r="E1599" t="s">
        <v>117</v>
      </c>
      <c r="F1599" s="1">
        <v>36879</v>
      </c>
      <c r="I1599" s="1">
        <v>39142</v>
      </c>
      <c r="J1599" t="s">
        <v>97</v>
      </c>
      <c r="K1599" t="s">
        <v>107</v>
      </c>
      <c r="L1599" t="s">
        <v>52</v>
      </c>
      <c r="N1599" t="s">
        <v>99</v>
      </c>
      <c r="O1599" s="2">
        <v>538129</v>
      </c>
      <c r="P1599">
        <v>3.7913000000000001</v>
      </c>
      <c r="Q1599">
        <v>3.1974</v>
      </c>
      <c r="R1599">
        <v>0.59533000000000003</v>
      </c>
      <c r="S1599" s="4">
        <v>0</v>
      </c>
      <c r="U1599" t="s">
        <v>101</v>
      </c>
      <c r="V1599" t="s">
        <v>56</v>
      </c>
    </row>
    <row r="1600" spans="1:22" x14ac:dyDescent="0.25">
      <c r="A1600" t="s">
        <v>47</v>
      </c>
      <c r="B1600" t="s">
        <v>48</v>
      </c>
      <c r="C1600" s="3" t="s">
        <v>178</v>
      </c>
      <c r="D1600" t="s">
        <v>96</v>
      </c>
      <c r="E1600" t="s">
        <v>109</v>
      </c>
      <c r="F1600" s="1">
        <v>36798</v>
      </c>
      <c r="I1600" s="1">
        <v>39142</v>
      </c>
      <c r="J1600" t="s">
        <v>97</v>
      </c>
      <c r="K1600" t="s">
        <v>107</v>
      </c>
      <c r="L1600" t="s">
        <v>57</v>
      </c>
      <c r="N1600" t="s">
        <v>99</v>
      </c>
      <c r="O1600" s="2">
        <v>-496899</v>
      </c>
      <c r="P1600">
        <v>3.9335</v>
      </c>
      <c r="Q1600">
        <v>3.1974</v>
      </c>
      <c r="R1600">
        <v>0.64012999999999998</v>
      </c>
      <c r="S1600" s="4">
        <v>0</v>
      </c>
      <c r="U1600" t="s">
        <v>101</v>
      </c>
      <c r="V1600" t="s">
        <v>56</v>
      </c>
    </row>
    <row r="1601" spans="1:22" x14ac:dyDescent="0.25">
      <c r="A1601" t="s">
        <v>47</v>
      </c>
      <c r="B1601" t="s">
        <v>48</v>
      </c>
      <c r="C1601" s="3" t="s">
        <v>178</v>
      </c>
      <c r="D1601" t="s">
        <v>96</v>
      </c>
      <c r="E1601" t="s">
        <v>106</v>
      </c>
      <c r="F1601" s="1">
        <v>36798</v>
      </c>
      <c r="I1601" s="1">
        <v>39142</v>
      </c>
      <c r="J1601" t="s">
        <v>97</v>
      </c>
      <c r="K1601" t="s">
        <v>119</v>
      </c>
      <c r="L1601" t="s">
        <v>57</v>
      </c>
      <c r="N1601" t="s">
        <v>99</v>
      </c>
      <c r="O1601" s="2">
        <v>1004865</v>
      </c>
      <c r="P1601">
        <v>3.6490999999999998</v>
      </c>
      <c r="Q1601">
        <v>3.4973999999999998</v>
      </c>
      <c r="R1601">
        <v>0.27526</v>
      </c>
      <c r="S1601" s="4">
        <v>-96948</v>
      </c>
      <c r="U1601" t="s">
        <v>101</v>
      </c>
      <c r="V1601" t="s">
        <v>56</v>
      </c>
    </row>
    <row r="1602" spans="1:22" x14ac:dyDescent="0.25">
      <c r="A1602" t="s">
        <v>47</v>
      </c>
      <c r="B1602" t="s">
        <v>48</v>
      </c>
      <c r="C1602" s="3" t="s">
        <v>178</v>
      </c>
      <c r="D1602" t="s">
        <v>96</v>
      </c>
      <c r="E1602" t="s">
        <v>110</v>
      </c>
      <c r="F1602" s="1">
        <v>36879</v>
      </c>
      <c r="I1602" s="1">
        <v>39142</v>
      </c>
      <c r="J1602" t="s">
        <v>97</v>
      </c>
      <c r="K1602" t="s">
        <v>119</v>
      </c>
      <c r="L1602" t="s">
        <v>52</v>
      </c>
      <c r="N1602" t="s">
        <v>99</v>
      </c>
      <c r="O1602" s="2">
        <v>-1004865</v>
      </c>
      <c r="P1602">
        <v>3.6490999999999998</v>
      </c>
      <c r="Q1602">
        <v>3.4973999999999998</v>
      </c>
      <c r="R1602">
        <v>0.27526</v>
      </c>
      <c r="S1602" s="4">
        <v>96948</v>
      </c>
      <c r="U1602" t="s">
        <v>101</v>
      </c>
      <c r="V1602" t="s">
        <v>56</v>
      </c>
    </row>
    <row r="1603" spans="1:22" x14ac:dyDescent="0.25">
      <c r="A1603" t="s">
        <v>47</v>
      </c>
      <c r="B1603" t="s">
        <v>48</v>
      </c>
      <c r="C1603" s="3" t="s">
        <v>178</v>
      </c>
      <c r="D1603" t="s">
        <v>96</v>
      </c>
      <c r="E1603" t="s">
        <v>117</v>
      </c>
      <c r="F1603" s="1">
        <v>36879</v>
      </c>
      <c r="I1603" s="1">
        <v>39173</v>
      </c>
      <c r="J1603" t="s">
        <v>97</v>
      </c>
      <c r="K1603" t="s">
        <v>116</v>
      </c>
      <c r="L1603" t="s">
        <v>52</v>
      </c>
      <c r="N1603" t="s">
        <v>99</v>
      </c>
      <c r="O1603" s="2">
        <v>-520770</v>
      </c>
      <c r="P1603">
        <v>3.4264000000000001</v>
      </c>
      <c r="Q1603">
        <v>3.0124</v>
      </c>
      <c r="R1603">
        <v>0.59541999999999995</v>
      </c>
      <c r="S1603" s="4">
        <v>73461.83</v>
      </c>
      <c r="U1603" t="s">
        <v>101</v>
      </c>
      <c r="V1603" t="s">
        <v>56</v>
      </c>
    </row>
    <row r="1604" spans="1:22" x14ac:dyDescent="0.25">
      <c r="A1604" t="s">
        <v>47</v>
      </c>
      <c r="B1604" t="s">
        <v>48</v>
      </c>
      <c r="C1604" s="3" t="s">
        <v>178</v>
      </c>
      <c r="D1604" t="s">
        <v>96</v>
      </c>
      <c r="E1604" t="s">
        <v>108</v>
      </c>
      <c r="F1604" s="1">
        <v>36798</v>
      </c>
      <c r="I1604" s="1">
        <v>39173</v>
      </c>
      <c r="J1604" t="s">
        <v>97</v>
      </c>
      <c r="K1604" t="s">
        <v>116</v>
      </c>
      <c r="L1604" t="s">
        <v>57</v>
      </c>
      <c r="N1604" t="s">
        <v>99</v>
      </c>
      <c r="O1604" s="2">
        <v>520770</v>
      </c>
      <c r="P1604">
        <v>3.4264000000000001</v>
      </c>
      <c r="Q1604">
        <v>3.0124</v>
      </c>
      <c r="R1604">
        <v>0.59541999999999995</v>
      </c>
      <c r="S1604" s="4">
        <v>-73461.83</v>
      </c>
      <c r="U1604" t="s">
        <v>101</v>
      </c>
      <c r="V1604" t="s">
        <v>56</v>
      </c>
    </row>
    <row r="1605" spans="1:22" x14ac:dyDescent="0.25">
      <c r="A1605" t="s">
        <v>47</v>
      </c>
      <c r="B1605" t="s">
        <v>48</v>
      </c>
      <c r="C1605" s="3" t="s">
        <v>178</v>
      </c>
      <c r="D1605" t="s">
        <v>96</v>
      </c>
      <c r="E1605" t="s">
        <v>109</v>
      </c>
      <c r="F1605" s="1">
        <v>36798</v>
      </c>
      <c r="I1605" s="1">
        <v>39173</v>
      </c>
      <c r="J1605" t="s">
        <v>97</v>
      </c>
      <c r="K1605" t="s">
        <v>98</v>
      </c>
      <c r="L1605" t="s">
        <v>57</v>
      </c>
      <c r="N1605" t="s">
        <v>99</v>
      </c>
      <c r="O1605" s="2">
        <v>480870</v>
      </c>
      <c r="P1605">
        <v>3.3885000000000001</v>
      </c>
      <c r="Q1605">
        <v>3.0124</v>
      </c>
      <c r="R1605">
        <v>0.64024000000000003</v>
      </c>
      <c r="S1605" s="4">
        <v>-98748.47</v>
      </c>
      <c r="U1605" t="s">
        <v>101</v>
      </c>
      <c r="V1605" t="s">
        <v>56</v>
      </c>
    </row>
    <row r="1606" spans="1:22" x14ac:dyDescent="0.25">
      <c r="A1606" t="s">
        <v>47</v>
      </c>
      <c r="B1606" t="s">
        <v>48</v>
      </c>
      <c r="C1606" s="3" t="s">
        <v>178</v>
      </c>
      <c r="D1606" t="s">
        <v>96</v>
      </c>
      <c r="E1606" t="s">
        <v>112</v>
      </c>
      <c r="F1606" s="1">
        <v>36879</v>
      </c>
      <c r="I1606" s="1">
        <v>39173</v>
      </c>
      <c r="J1606" t="s">
        <v>97</v>
      </c>
      <c r="K1606" t="s">
        <v>98</v>
      </c>
      <c r="L1606" t="s">
        <v>52</v>
      </c>
      <c r="N1606" t="s">
        <v>99</v>
      </c>
      <c r="O1606" s="2">
        <v>-480870</v>
      </c>
      <c r="P1606">
        <v>3.3885000000000001</v>
      </c>
      <c r="Q1606">
        <v>3.0124</v>
      </c>
      <c r="R1606">
        <v>0.64024000000000003</v>
      </c>
      <c r="S1606" s="4">
        <v>98748.47</v>
      </c>
      <c r="U1606" t="s">
        <v>101</v>
      </c>
      <c r="V1606" t="s">
        <v>56</v>
      </c>
    </row>
    <row r="1607" spans="1:22" x14ac:dyDescent="0.25">
      <c r="A1607" t="s">
        <v>47</v>
      </c>
      <c r="B1607" t="s">
        <v>48</v>
      </c>
      <c r="C1607" s="3" t="s">
        <v>178</v>
      </c>
      <c r="D1607" t="s">
        <v>96</v>
      </c>
      <c r="E1607" t="s">
        <v>110</v>
      </c>
      <c r="F1607" s="1">
        <v>36879</v>
      </c>
      <c r="I1607" s="1">
        <v>39173</v>
      </c>
      <c r="J1607" t="s">
        <v>97</v>
      </c>
      <c r="K1607" t="s">
        <v>105</v>
      </c>
      <c r="L1607" t="s">
        <v>52</v>
      </c>
      <c r="N1607" t="s">
        <v>99</v>
      </c>
      <c r="O1607" s="2">
        <v>972450</v>
      </c>
      <c r="P1607">
        <v>3.3932000000000002</v>
      </c>
      <c r="Q1607">
        <v>3.2035999999999998</v>
      </c>
      <c r="R1607">
        <v>0.27529999999999999</v>
      </c>
      <c r="S1607" s="4">
        <v>0</v>
      </c>
      <c r="U1607" t="s">
        <v>101</v>
      </c>
      <c r="V1607" t="s">
        <v>56</v>
      </c>
    </row>
    <row r="1608" spans="1:22" x14ac:dyDescent="0.25">
      <c r="A1608" t="s">
        <v>47</v>
      </c>
      <c r="B1608" t="s">
        <v>48</v>
      </c>
      <c r="C1608" s="3" t="s">
        <v>178</v>
      </c>
      <c r="D1608" t="s">
        <v>96</v>
      </c>
      <c r="E1608" t="s">
        <v>108</v>
      </c>
      <c r="F1608" s="1">
        <v>36798</v>
      </c>
      <c r="I1608" s="1">
        <v>39173</v>
      </c>
      <c r="J1608" t="s">
        <v>97</v>
      </c>
      <c r="K1608" t="s">
        <v>107</v>
      </c>
      <c r="L1608" t="s">
        <v>57</v>
      </c>
      <c r="N1608" t="s">
        <v>99</v>
      </c>
      <c r="O1608" s="2">
        <v>-520770</v>
      </c>
      <c r="P1608">
        <v>3.4264000000000001</v>
      </c>
      <c r="Q1608">
        <v>3.0124</v>
      </c>
      <c r="R1608">
        <v>0.59541999999999995</v>
      </c>
      <c r="S1608" s="4">
        <v>0</v>
      </c>
      <c r="U1608" t="s">
        <v>101</v>
      </c>
      <c r="V1608" t="s">
        <v>56</v>
      </c>
    </row>
    <row r="1609" spans="1:22" x14ac:dyDescent="0.25">
      <c r="A1609" t="s">
        <v>47</v>
      </c>
      <c r="B1609" t="s">
        <v>48</v>
      </c>
      <c r="C1609" s="3" t="s">
        <v>178</v>
      </c>
      <c r="D1609" t="s">
        <v>96</v>
      </c>
      <c r="E1609" t="s">
        <v>106</v>
      </c>
      <c r="F1609" s="1">
        <v>36798</v>
      </c>
      <c r="I1609" s="1">
        <v>39173</v>
      </c>
      <c r="J1609" t="s">
        <v>97</v>
      </c>
      <c r="K1609" t="s">
        <v>105</v>
      </c>
      <c r="L1609" t="s">
        <v>57</v>
      </c>
      <c r="N1609" t="s">
        <v>99</v>
      </c>
      <c r="O1609" s="2">
        <v>-972450</v>
      </c>
      <c r="P1609">
        <v>3.3932000000000002</v>
      </c>
      <c r="Q1609">
        <v>3.2035999999999998</v>
      </c>
      <c r="R1609">
        <v>0.27529999999999999</v>
      </c>
      <c r="S1609" s="4">
        <v>0</v>
      </c>
      <c r="U1609" t="s">
        <v>101</v>
      </c>
      <c r="V1609" t="s">
        <v>56</v>
      </c>
    </row>
    <row r="1610" spans="1:22" x14ac:dyDescent="0.25">
      <c r="A1610" t="s">
        <v>47</v>
      </c>
      <c r="B1610" t="s">
        <v>48</v>
      </c>
      <c r="C1610" s="3" t="s">
        <v>178</v>
      </c>
      <c r="D1610" t="s">
        <v>96</v>
      </c>
      <c r="E1610" t="s">
        <v>112</v>
      </c>
      <c r="F1610" s="1">
        <v>36879</v>
      </c>
      <c r="I1610" s="1">
        <v>39173</v>
      </c>
      <c r="J1610" t="s">
        <v>97</v>
      </c>
      <c r="K1610" t="s">
        <v>107</v>
      </c>
      <c r="L1610" t="s">
        <v>52</v>
      </c>
      <c r="N1610" t="s">
        <v>99</v>
      </c>
      <c r="O1610" s="2">
        <v>480870</v>
      </c>
      <c r="P1610">
        <v>3.3885000000000001</v>
      </c>
      <c r="Q1610">
        <v>3.0124</v>
      </c>
      <c r="R1610">
        <v>0.64024000000000003</v>
      </c>
      <c r="S1610" s="4">
        <v>0</v>
      </c>
      <c r="U1610" t="s">
        <v>101</v>
      </c>
      <c r="V1610" t="s">
        <v>56</v>
      </c>
    </row>
    <row r="1611" spans="1:22" x14ac:dyDescent="0.25">
      <c r="A1611" t="s">
        <v>47</v>
      </c>
      <c r="B1611" t="s">
        <v>48</v>
      </c>
      <c r="C1611" s="3" t="s">
        <v>178</v>
      </c>
      <c r="D1611" t="s">
        <v>96</v>
      </c>
      <c r="E1611" t="s">
        <v>117</v>
      </c>
      <c r="F1611" s="1">
        <v>36879</v>
      </c>
      <c r="I1611" s="1">
        <v>39173</v>
      </c>
      <c r="J1611" t="s">
        <v>97</v>
      </c>
      <c r="K1611" t="s">
        <v>107</v>
      </c>
      <c r="L1611" t="s">
        <v>52</v>
      </c>
      <c r="N1611" t="s">
        <v>99</v>
      </c>
      <c r="O1611" s="2">
        <v>520770</v>
      </c>
      <c r="P1611">
        <v>3.4264000000000001</v>
      </c>
      <c r="Q1611">
        <v>3.0124</v>
      </c>
      <c r="R1611">
        <v>0.59541999999999995</v>
      </c>
      <c r="S1611" s="4">
        <v>0</v>
      </c>
      <c r="U1611" t="s">
        <v>101</v>
      </c>
      <c r="V1611" t="s">
        <v>56</v>
      </c>
    </row>
    <row r="1612" spans="1:22" x14ac:dyDescent="0.25">
      <c r="A1612" t="s">
        <v>47</v>
      </c>
      <c r="B1612" t="s">
        <v>48</v>
      </c>
      <c r="C1612" s="3" t="s">
        <v>178</v>
      </c>
      <c r="D1612" t="s">
        <v>96</v>
      </c>
      <c r="E1612" t="s">
        <v>109</v>
      </c>
      <c r="F1612" s="1">
        <v>36798</v>
      </c>
      <c r="I1612" s="1">
        <v>39173</v>
      </c>
      <c r="J1612" t="s">
        <v>97</v>
      </c>
      <c r="K1612" t="s">
        <v>107</v>
      </c>
      <c r="L1612" t="s">
        <v>57</v>
      </c>
      <c r="N1612" t="s">
        <v>99</v>
      </c>
      <c r="O1612" s="2">
        <v>-480870</v>
      </c>
      <c r="P1612">
        <v>3.3885000000000001</v>
      </c>
      <c r="Q1612">
        <v>3.0124</v>
      </c>
      <c r="R1612">
        <v>0.64024000000000003</v>
      </c>
      <c r="S1612" s="4">
        <v>0</v>
      </c>
      <c r="U1612" t="s">
        <v>101</v>
      </c>
      <c r="V1612" t="s">
        <v>56</v>
      </c>
    </row>
    <row r="1613" spans="1:22" x14ac:dyDescent="0.25">
      <c r="A1613" t="s">
        <v>47</v>
      </c>
      <c r="B1613" t="s">
        <v>48</v>
      </c>
      <c r="C1613" s="3" t="s">
        <v>178</v>
      </c>
      <c r="D1613" t="s">
        <v>96</v>
      </c>
      <c r="E1613" t="s">
        <v>106</v>
      </c>
      <c r="F1613" s="1">
        <v>36798</v>
      </c>
      <c r="I1613" s="1">
        <v>39173</v>
      </c>
      <c r="J1613" t="s">
        <v>97</v>
      </c>
      <c r="K1613" t="s">
        <v>119</v>
      </c>
      <c r="L1613" t="s">
        <v>57</v>
      </c>
      <c r="N1613" t="s">
        <v>99</v>
      </c>
      <c r="O1613" s="2">
        <v>972450</v>
      </c>
      <c r="P1613">
        <v>3.3932000000000002</v>
      </c>
      <c r="Q1613">
        <v>3.2035999999999998</v>
      </c>
      <c r="R1613">
        <v>0.27529999999999999</v>
      </c>
      <c r="S1613" s="4">
        <v>-64792.76</v>
      </c>
      <c r="U1613" t="s">
        <v>101</v>
      </c>
      <c r="V1613" t="s">
        <v>56</v>
      </c>
    </row>
    <row r="1614" spans="1:22" x14ac:dyDescent="0.25">
      <c r="A1614" t="s">
        <v>47</v>
      </c>
      <c r="B1614" t="s">
        <v>48</v>
      </c>
      <c r="C1614" s="3" t="s">
        <v>178</v>
      </c>
      <c r="D1614" t="s">
        <v>96</v>
      </c>
      <c r="E1614" t="s">
        <v>110</v>
      </c>
      <c r="F1614" s="1">
        <v>36879</v>
      </c>
      <c r="I1614" s="1">
        <v>39173</v>
      </c>
      <c r="J1614" t="s">
        <v>97</v>
      </c>
      <c r="K1614" t="s">
        <v>119</v>
      </c>
      <c r="L1614" t="s">
        <v>52</v>
      </c>
      <c r="N1614" t="s">
        <v>99</v>
      </c>
      <c r="O1614" s="2">
        <v>-972450</v>
      </c>
      <c r="P1614">
        <v>3.3932000000000002</v>
      </c>
      <c r="Q1614">
        <v>3.2035999999999998</v>
      </c>
      <c r="R1614">
        <v>0.27529999999999999</v>
      </c>
      <c r="S1614" s="4">
        <v>64792.76</v>
      </c>
      <c r="U1614" t="s">
        <v>101</v>
      </c>
      <c r="V1614" t="s">
        <v>56</v>
      </c>
    </row>
    <row r="1615" spans="1:22" x14ac:dyDescent="0.25">
      <c r="A1615" t="s">
        <v>47</v>
      </c>
      <c r="B1615" t="s">
        <v>48</v>
      </c>
      <c r="C1615" s="3" t="s">
        <v>178</v>
      </c>
      <c r="D1615" t="s">
        <v>96</v>
      </c>
      <c r="E1615" t="s">
        <v>117</v>
      </c>
      <c r="F1615" s="1">
        <v>36879</v>
      </c>
      <c r="I1615" s="1">
        <v>39203</v>
      </c>
      <c r="J1615" t="s">
        <v>97</v>
      </c>
      <c r="K1615" t="s">
        <v>116</v>
      </c>
      <c r="L1615" t="s">
        <v>52</v>
      </c>
      <c r="N1615" t="s">
        <v>99</v>
      </c>
      <c r="O1615" s="2">
        <v>-538129</v>
      </c>
      <c r="P1615">
        <v>3.4216000000000002</v>
      </c>
      <c r="Q1615">
        <v>3.0076999999999998</v>
      </c>
      <c r="R1615">
        <v>0.59550999999999998</v>
      </c>
      <c r="S1615" s="4">
        <v>75613.45</v>
      </c>
      <c r="U1615" t="s">
        <v>101</v>
      </c>
      <c r="V1615" t="s">
        <v>56</v>
      </c>
    </row>
    <row r="1616" spans="1:22" x14ac:dyDescent="0.25">
      <c r="A1616" t="s">
        <v>47</v>
      </c>
      <c r="B1616" t="s">
        <v>48</v>
      </c>
      <c r="C1616" s="3" t="s">
        <v>178</v>
      </c>
      <c r="D1616" t="s">
        <v>96</v>
      </c>
      <c r="E1616" t="s">
        <v>108</v>
      </c>
      <c r="F1616" s="1">
        <v>36798</v>
      </c>
      <c r="I1616" s="1">
        <v>39203</v>
      </c>
      <c r="J1616" t="s">
        <v>97</v>
      </c>
      <c r="K1616" t="s">
        <v>116</v>
      </c>
      <c r="L1616" t="s">
        <v>57</v>
      </c>
      <c r="N1616" t="s">
        <v>99</v>
      </c>
      <c r="O1616" s="2">
        <v>538129</v>
      </c>
      <c r="P1616">
        <v>3.4216000000000002</v>
      </c>
      <c r="Q1616">
        <v>3.0076999999999998</v>
      </c>
      <c r="R1616">
        <v>0.59550999999999998</v>
      </c>
      <c r="S1616" s="4">
        <v>-75613.45</v>
      </c>
      <c r="U1616" t="s">
        <v>101</v>
      </c>
      <c r="V1616" t="s">
        <v>56</v>
      </c>
    </row>
    <row r="1617" spans="1:22" x14ac:dyDescent="0.25">
      <c r="A1617" t="s">
        <v>47</v>
      </c>
      <c r="B1617" t="s">
        <v>48</v>
      </c>
      <c r="C1617" s="3" t="s">
        <v>178</v>
      </c>
      <c r="D1617" t="s">
        <v>96</v>
      </c>
      <c r="E1617" t="s">
        <v>109</v>
      </c>
      <c r="F1617" s="1">
        <v>36798</v>
      </c>
      <c r="I1617" s="1">
        <v>39203</v>
      </c>
      <c r="J1617" t="s">
        <v>97</v>
      </c>
      <c r="K1617" t="s">
        <v>98</v>
      </c>
      <c r="L1617" t="s">
        <v>57</v>
      </c>
      <c r="N1617" t="s">
        <v>99</v>
      </c>
      <c r="O1617" s="2">
        <v>496899</v>
      </c>
      <c r="P1617">
        <v>3.3837000000000002</v>
      </c>
      <c r="Q1617">
        <v>3.0076999999999998</v>
      </c>
      <c r="R1617">
        <v>0.64032999999999995</v>
      </c>
      <c r="S1617" s="4">
        <v>-101640.71</v>
      </c>
      <c r="U1617" t="s">
        <v>101</v>
      </c>
      <c r="V1617" t="s">
        <v>56</v>
      </c>
    </row>
    <row r="1618" spans="1:22" x14ac:dyDescent="0.25">
      <c r="A1618" t="s">
        <v>47</v>
      </c>
      <c r="B1618" t="s">
        <v>48</v>
      </c>
      <c r="C1618" s="3" t="s">
        <v>178</v>
      </c>
      <c r="D1618" t="s">
        <v>96</v>
      </c>
      <c r="E1618" t="s">
        <v>112</v>
      </c>
      <c r="F1618" s="1">
        <v>36879</v>
      </c>
      <c r="I1618" s="1">
        <v>39203</v>
      </c>
      <c r="J1618" t="s">
        <v>97</v>
      </c>
      <c r="K1618" t="s">
        <v>98</v>
      </c>
      <c r="L1618" t="s">
        <v>52</v>
      </c>
      <c r="N1618" t="s">
        <v>99</v>
      </c>
      <c r="O1618" s="2">
        <v>-496899</v>
      </c>
      <c r="P1618">
        <v>3.3837000000000002</v>
      </c>
      <c r="Q1618">
        <v>3.0076999999999998</v>
      </c>
      <c r="R1618">
        <v>0.64032999999999995</v>
      </c>
      <c r="S1618" s="4">
        <v>101640.71</v>
      </c>
      <c r="U1618" t="s">
        <v>101</v>
      </c>
      <c r="V1618" t="s">
        <v>56</v>
      </c>
    </row>
    <row r="1619" spans="1:22" x14ac:dyDescent="0.25">
      <c r="A1619" t="s">
        <v>47</v>
      </c>
      <c r="B1619" t="s">
        <v>48</v>
      </c>
      <c r="C1619" s="3" t="s">
        <v>178</v>
      </c>
      <c r="D1619" t="s">
        <v>96</v>
      </c>
      <c r="E1619" t="s">
        <v>110</v>
      </c>
      <c r="F1619" s="1">
        <v>36879</v>
      </c>
      <c r="I1619" s="1">
        <v>39203</v>
      </c>
      <c r="J1619" t="s">
        <v>97</v>
      </c>
      <c r="K1619" t="s">
        <v>105</v>
      </c>
      <c r="L1619" t="s">
        <v>52</v>
      </c>
      <c r="N1619" t="s">
        <v>99</v>
      </c>
      <c r="O1619" s="2">
        <v>1004865</v>
      </c>
      <c r="P1619">
        <v>3.3883999999999999</v>
      </c>
      <c r="Q1619">
        <v>3.1987999999999999</v>
      </c>
      <c r="R1619">
        <v>0.27533999999999997</v>
      </c>
      <c r="S1619" s="4">
        <v>0</v>
      </c>
      <c r="U1619" t="s">
        <v>101</v>
      </c>
      <c r="V1619" t="s">
        <v>56</v>
      </c>
    </row>
    <row r="1620" spans="1:22" x14ac:dyDescent="0.25">
      <c r="A1620" t="s">
        <v>47</v>
      </c>
      <c r="B1620" t="s">
        <v>48</v>
      </c>
      <c r="C1620" s="3" t="s">
        <v>178</v>
      </c>
      <c r="D1620" t="s">
        <v>96</v>
      </c>
      <c r="E1620" t="s">
        <v>108</v>
      </c>
      <c r="F1620" s="1">
        <v>36798</v>
      </c>
      <c r="I1620" s="1">
        <v>39203</v>
      </c>
      <c r="J1620" t="s">
        <v>97</v>
      </c>
      <c r="K1620" t="s">
        <v>107</v>
      </c>
      <c r="L1620" t="s">
        <v>57</v>
      </c>
      <c r="N1620" t="s">
        <v>99</v>
      </c>
      <c r="O1620" s="2">
        <v>-538129</v>
      </c>
      <c r="P1620">
        <v>3.4216000000000002</v>
      </c>
      <c r="Q1620">
        <v>3.0076999999999998</v>
      </c>
      <c r="R1620">
        <v>0.59550999999999998</v>
      </c>
      <c r="S1620" s="4">
        <v>0</v>
      </c>
      <c r="U1620" t="s">
        <v>101</v>
      </c>
      <c r="V1620" t="s">
        <v>56</v>
      </c>
    </row>
    <row r="1621" spans="1:22" x14ac:dyDescent="0.25">
      <c r="A1621" t="s">
        <v>47</v>
      </c>
      <c r="B1621" t="s">
        <v>48</v>
      </c>
      <c r="C1621" s="3" t="s">
        <v>178</v>
      </c>
      <c r="D1621" t="s">
        <v>96</v>
      </c>
      <c r="E1621" t="s">
        <v>106</v>
      </c>
      <c r="F1621" s="1">
        <v>36798</v>
      </c>
      <c r="I1621" s="1">
        <v>39203</v>
      </c>
      <c r="J1621" t="s">
        <v>97</v>
      </c>
      <c r="K1621" t="s">
        <v>105</v>
      </c>
      <c r="L1621" t="s">
        <v>57</v>
      </c>
      <c r="N1621" t="s">
        <v>99</v>
      </c>
      <c r="O1621" s="2">
        <v>-1004865</v>
      </c>
      <c r="P1621">
        <v>3.3883999999999999</v>
      </c>
      <c r="Q1621">
        <v>3.1987999999999999</v>
      </c>
      <c r="R1621">
        <v>0.27533999999999997</v>
      </c>
      <c r="S1621" s="4">
        <v>0</v>
      </c>
      <c r="U1621" t="s">
        <v>101</v>
      </c>
      <c r="V1621" t="s">
        <v>56</v>
      </c>
    </row>
    <row r="1622" spans="1:22" x14ac:dyDescent="0.25">
      <c r="A1622" t="s">
        <v>47</v>
      </c>
      <c r="B1622" t="s">
        <v>48</v>
      </c>
      <c r="C1622" s="3" t="s">
        <v>178</v>
      </c>
      <c r="D1622" t="s">
        <v>96</v>
      </c>
      <c r="E1622" t="s">
        <v>112</v>
      </c>
      <c r="F1622" s="1">
        <v>36879</v>
      </c>
      <c r="I1622" s="1">
        <v>39203</v>
      </c>
      <c r="J1622" t="s">
        <v>97</v>
      </c>
      <c r="K1622" t="s">
        <v>107</v>
      </c>
      <c r="L1622" t="s">
        <v>52</v>
      </c>
      <c r="N1622" t="s">
        <v>99</v>
      </c>
      <c r="O1622" s="2">
        <v>496899</v>
      </c>
      <c r="P1622">
        <v>3.3837000000000002</v>
      </c>
      <c r="Q1622">
        <v>3.0076999999999998</v>
      </c>
      <c r="R1622">
        <v>0.64032999999999995</v>
      </c>
      <c r="S1622" s="4">
        <v>0</v>
      </c>
      <c r="U1622" t="s">
        <v>101</v>
      </c>
      <c r="V1622" t="s">
        <v>56</v>
      </c>
    </row>
    <row r="1623" spans="1:22" x14ac:dyDescent="0.25">
      <c r="A1623" t="s">
        <v>47</v>
      </c>
      <c r="B1623" t="s">
        <v>48</v>
      </c>
      <c r="C1623" s="3" t="s">
        <v>178</v>
      </c>
      <c r="D1623" t="s">
        <v>96</v>
      </c>
      <c r="E1623" t="s">
        <v>117</v>
      </c>
      <c r="F1623" s="1">
        <v>36879</v>
      </c>
      <c r="I1623" s="1">
        <v>39203</v>
      </c>
      <c r="J1623" t="s">
        <v>97</v>
      </c>
      <c r="K1623" t="s">
        <v>107</v>
      </c>
      <c r="L1623" t="s">
        <v>52</v>
      </c>
      <c r="N1623" t="s">
        <v>99</v>
      </c>
      <c r="O1623" s="2">
        <v>538129</v>
      </c>
      <c r="P1623">
        <v>3.4216000000000002</v>
      </c>
      <c r="Q1623">
        <v>3.0076999999999998</v>
      </c>
      <c r="R1623">
        <v>0.59550999999999998</v>
      </c>
      <c r="S1623" s="4">
        <v>0</v>
      </c>
      <c r="U1623" t="s">
        <v>101</v>
      </c>
      <c r="V1623" t="s">
        <v>56</v>
      </c>
    </row>
    <row r="1624" spans="1:22" x14ac:dyDescent="0.25">
      <c r="A1624" t="s">
        <v>47</v>
      </c>
      <c r="B1624" t="s">
        <v>48</v>
      </c>
      <c r="C1624" s="3" t="s">
        <v>178</v>
      </c>
      <c r="D1624" t="s">
        <v>96</v>
      </c>
      <c r="E1624" t="s">
        <v>109</v>
      </c>
      <c r="F1624" s="1">
        <v>36798</v>
      </c>
      <c r="I1624" s="1">
        <v>39203</v>
      </c>
      <c r="J1624" t="s">
        <v>97</v>
      </c>
      <c r="K1624" t="s">
        <v>107</v>
      </c>
      <c r="L1624" t="s">
        <v>57</v>
      </c>
      <c r="N1624" t="s">
        <v>99</v>
      </c>
      <c r="O1624" s="2">
        <v>-496899</v>
      </c>
      <c r="P1624">
        <v>3.3837000000000002</v>
      </c>
      <c r="Q1624">
        <v>3.0076999999999998</v>
      </c>
      <c r="R1624">
        <v>0.64032999999999995</v>
      </c>
      <c r="S1624" s="4">
        <v>0</v>
      </c>
      <c r="U1624" t="s">
        <v>101</v>
      </c>
      <c r="V1624" t="s">
        <v>56</v>
      </c>
    </row>
    <row r="1625" spans="1:22" x14ac:dyDescent="0.25">
      <c r="A1625" t="s">
        <v>47</v>
      </c>
      <c r="B1625" t="s">
        <v>48</v>
      </c>
      <c r="C1625" s="3" t="s">
        <v>178</v>
      </c>
      <c r="D1625" t="s">
        <v>96</v>
      </c>
      <c r="E1625" t="s">
        <v>106</v>
      </c>
      <c r="F1625" s="1">
        <v>36798</v>
      </c>
      <c r="I1625" s="1">
        <v>39203</v>
      </c>
      <c r="J1625" t="s">
        <v>97</v>
      </c>
      <c r="K1625" t="s">
        <v>119</v>
      </c>
      <c r="L1625" t="s">
        <v>57</v>
      </c>
      <c r="N1625" t="s">
        <v>99</v>
      </c>
      <c r="O1625" s="2">
        <v>1004865</v>
      </c>
      <c r="P1625">
        <v>3.3883999999999999</v>
      </c>
      <c r="Q1625">
        <v>3.1987999999999999</v>
      </c>
      <c r="R1625">
        <v>0.27533999999999997</v>
      </c>
      <c r="S1625" s="4">
        <v>-66690.48</v>
      </c>
      <c r="U1625" t="s">
        <v>101</v>
      </c>
      <c r="V1625" t="s">
        <v>56</v>
      </c>
    </row>
    <row r="1626" spans="1:22" x14ac:dyDescent="0.25">
      <c r="A1626" t="s">
        <v>47</v>
      </c>
      <c r="B1626" t="s">
        <v>48</v>
      </c>
      <c r="C1626" s="3" t="s">
        <v>178</v>
      </c>
      <c r="D1626" t="s">
        <v>96</v>
      </c>
      <c r="E1626" t="s">
        <v>110</v>
      </c>
      <c r="F1626" s="1">
        <v>36879</v>
      </c>
      <c r="I1626" s="1">
        <v>39203</v>
      </c>
      <c r="J1626" t="s">
        <v>97</v>
      </c>
      <c r="K1626" t="s">
        <v>119</v>
      </c>
      <c r="L1626" t="s">
        <v>52</v>
      </c>
      <c r="N1626" t="s">
        <v>99</v>
      </c>
      <c r="O1626" s="2">
        <v>-1004865</v>
      </c>
      <c r="P1626">
        <v>3.3883999999999999</v>
      </c>
      <c r="Q1626">
        <v>3.1987999999999999</v>
      </c>
      <c r="R1626">
        <v>0.27533999999999997</v>
      </c>
      <c r="S1626" s="4">
        <v>66690.48</v>
      </c>
      <c r="U1626" t="s">
        <v>101</v>
      </c>
      <c r="V1626" t="s">
        <v>56</v>
      </c>
    </row>
    <row r="1627" spans="1:22" x14ac:dyDescent="0.25">
      <c r="A1627" t="s">
        <v>47</v>
      </c>
      <c r="B1627" t="s">
        <v>48</v>
      </c>
      <c r="C1627" s="3" t="s">
        <v>178</v>
      </c>
      <c r="D1627" t="s">
        <v>96</v>
      </c>
      <c r="E1627" t="s">
        <v>117</v>
      </c>
      <c r="F1627" s="1">
        <v>36879</v>
      </c>
      <c r="I1627" s="1">
        <v>39234</v>
      </c>
      <c r="J1627" t="s">
        <v>97</v>
      </c>
      <c r="K1627" t="s">
        <v>116</v>
      </c>
      <c r="L1627" t="s">
        <v>52</v>
      </c>
      <c r="N1627" t="s">
        <v>99</v>
      </c>
      <c r="O1627" s="2">
        <v>-520770</v>
      </c>
      <c r="P1627">
        <v>3.4548000000000001</v>
      </c>
      <c r="Q1627">
        <v>3.0407999999999999</v>
      </c>
      <c r="R1627">
        <v>0.59560000000000002</v>
      </c>
      <c r="S1627" s="4">
        <v>72867.740000000005</v>
      </c>
      <c r="U1627" t="s">
        <v>101</v>
      </c>
      <c r="V1627" t="s">
        <v>56</v>
      </c>
    </row>
    <row r="1628" spans="1:22" x14ac:dyDescent="0.25">
      <c r="A1628" t="s">
        <v>47</v>
      </c>
      <c r="B1628" t="s">
        <v>48</v>
      </c>
      <c r="C1628" s="3" t="s">
        <v>178</v>
      </c>
      <c r="D1628" t="s">
        <v>96</v>
      </c>
      <c r="E1628" t="s">
        <v>108</v>
      </c>
      <c r="F1628" s="1">
        <v>36798</v>
      </c>
      <c r="I1628" s="1">
        <v>39234</v>
      </c>
      <c r="J1628" t="s">
        <v>97</v>
      </c>
      <c r="K1628" t="s">
        <v>116</v>
      </c>
      <c r="L1628" t="s">
        <v>57</v>
      </c>
      <c r="N1628" t="s">
        <v>99</v>
      </c>
      <c r="O1628" s="2">
        <v>520770</v>
      </c>
      <c r="P1628">
        <v>3.4548000000000001</v>
      </c>
      <c r="Q1628">
        <v>3.0407999999999999</v>
      </c>
      <c r="R1628">
        <v>0.59560000000000002</v>
      </c>
      <c r="S1628" s="4">
        <v>-72867.740000000005</v>
      </c>
      <c r="U1628" t="s">
        <v>101</v>
      </c>
      <c r="V1628" t="s">
        <v>56</v>
      </c>
    </row>
    <row r="1629" spans="1:22" x14ac:dyDescent="0.25">
      <c r="A1629" t="s">
        <v>47</v>
      </c>
      <c r="B1629" t="s">
        <v>48</v>
      </c>
      <c r="C1629" s="3" t="s">
        <v>178</v>
      </c>
      <c r="D1629" t="s">
        <v>96</v>
      </c>
      <c r="E1629" t="s">
        <v>109</v>
      </c>
      <c r="F1629" s="1">
        <v>36798</v>
      </c>
      <c r="I1629" s="1">
        <v>39234</v>
      </c>
      <c r="J1629" t="s">
        <v>97</v>
      </c>
      <c r="K1629" t="s">
        <v>98</v>
      </c>
      <c r="L1629" t="s">
        <v>57</v>
      </c>
      <c r="N1629" t="s">
        <v>99</v>
      </c>
      <c r="O1629" s="2">
        <v>480870</v>
      </c>
      <c r="P1629">
        <v>3.4169</v>
      </c>
      <c r="Q1629">
        <v>3.0407999999999999</v>
      </c>
      <c r="R1629">
        <v>0.64043000000000005</v>
      </c>
      <c r="S1629" s="4">
        <v>-97949.88</v>
      </c>
      <c r="U1629" t="s">
        <v>101</v>
      </c>
      <c r="V1629" t="s">
        <v>56</v>
      </c>
    </row>
    <row r="1630" spans="1:22" x14ac:dyDescent="0.25">
      <c r="A1630" t="s">
        <v>47</v>
      </c>
      <c r="B1630" t="s">
        <v>48</v>
      </c>
      <c r="C1630" s="3" t="s">
        <v>178</v>
      </c>
      <c r="D1630" t="s">
        <v>96</v>
      </c>
      <c r="E1630" t="s">
        <v>112</v>
      </c>
      <c r="F1630" s="1">
        <v>36879</v>
      </c>
      <c r="I1630" s="1">
        <v>39234</v>
      </c>
      <c r="J1630" t="s">
        <v>97</v>
      </c>
      <c r="K1630" t="s">
        <v>98</v>
      </c>
      <c r="L1630" t="s">
        <v>52</v>
      </c>
      <c r="N1630" t="s">
        <v>99</v>
      </c>
      <c r="O1630" s="2">
        <v>-480870</v>
      </c>
      <c r="P1630">
        <v>3.4169</v>
      </c>
      <c r="Q1630">
        <v>3.0407999999999999</v>
      </c>
      <c r="R1630">
        <v>0.64043000000000005</v>
      </c>
      <c r="S1630" s="4">
        <v>97949.88</v>
      </c>
      <c r="U1630" t="s">
        <v>101</v>
      </c>
      <c r="V1630" t="s">
        <v>56</v>
      </c>
    </row>
    <row r="1631" spans="1:22" x14ac:dyDescent="0.25">
      <c r="A1631" t="s">
        <v>47</v>
      </c>
      <c r="B1631" t="s">
        <v>48</v>
      </c>
      <c r="C1631" s="3" t="s">
        <v>178</v>
      </c>
      <c r="D1631" t="s">
        <v>96</v>
      </c>
      <c r="E1631" t="s">
        <v>110</v>
      </c>
      <c r="F1631" s="1">
        <v>36879</v>
      </c>
      <c r="I1631" s="1">
        <v>39234</v>
      </c>
      <c r="J1631" t="s">
        <v>97</v>
      </c>
      <c r="K1631" t="s">
        <v>105</v>
      </c>
      <c r="L1631" t="s">
        <v>52</v>
      </c>
      <c r="N1631" t="s">
        <v>99</v>
      </c>
      <c r="O1631" s="2">
        <v>972450</v>
      </c>
      <c r="P1631">
        <v>3.4216000000000002</v>
      </c>
      <c r="Q1631">
        <v>3.2320000000000002</v>
      </c>
      <c r="R1631">
        <v>0.27539000000000002</v>
      </c>
      <c r="S1631" s="4">
        <v>0</v>
      </c>
      <c r="U1631" t="s">
        <v>101</v>
      </c>
      <c r="V1631" t="s">
        <v>56</v>
      </c>
    </row>
    <row r="1632" spans="1:22" x14ac:dyDescent="0.25">
      <c r="A1632" t="s">
        <v>47</v>
      </c>
      <c r="B1632" t="s">
        <v>48</v>
      </c>
      <c r="C1632" s="3" t="s">
        <v>178</v>
      </c>
      <c r="D1632" t="s">
        <v>96</v>
      </c>
      <c r="E1632" t="s">
        <v>108</v>
      </c>
      <c r="F1632" s="1">
        <v>36798</v>
      </c>
      <c r="I1632" s="1">
        <v>39234</v>
      </c>
      <c r="J1632" t="s">
        <v>97</v>
      </c>
      <c r="K1632" t="s">
        <v>107</v>
      </c>
      <c r="L1632" t="s">
        <v>57</v>
      </c>
      <c r="N1632" t="s">
        <v>99</v>
      </c>
      <c r="O1632" s="2">
        <v>-520770</v>
      </c>
      <c r="P1632">
        <v>3.4548000000000001</v>
      </c>
      <c r="Q1632">
        <v>3.0407999999999999</v>
      </c>
      <c r="R1632">
        <v>0.59560000000000002</v>
      </c>
      <c r="S1632" s="4">
        <v>0</v>
      </c>
      <c r="U1632" t="s">
        <v>101</v>
      </c>
      <c r="V1632" t="s">
        <v>56</v>
      </c>
    </row>
    <row r="1633" spans="1:22" x14ac:dyDescent="0.25">
      <c r="A1633" t="s">
        <v>47</v>
      </c>
      <c r="B1633" t="s">
        <v>48</v>
      </c>
      <c r="C1633" s="3" t="s">
        <v>178</v>
      </c>
      <c r="D1633" t="s">
        <v>96</v>
      </c>
      <c r="E1633" t="s">
        <v>106</v>
      </c>
      <c r="F1633" s="1">
        <v>36798</v>
      </c>
      <c r="I1633" s="1">
        <v>39234</v>
      </c>
      <c r="J1633" t="s">
        <v>97</v>
      </c>
      <c r="K1633" t="s">
        <v>105</v>
      </c>
      <c r="L1633" t="s">
        <v>57</v>
      </c>
      <c r="N1633" t="s">
        <v>99</v>
      </c>
      <c r="O1633" s="2">
        <v>-972450</v>
      </c>
      <c r="P1633">
        <v>3.4216000000000002</v>
      </c>
      <c r="Q1633">
        <v>3.2320000000000002</v>
      </c>
      <c r="R1633">
        <v>0.27539000000000002</v>
      </c>
      <c r="S1633" s="4">
        <v>0</v>
      </c>
      <c r="U1633" t="s">
        <v>101</v>
      </c>
      <c r="V1633" t="s">
        <v>56</v>
      </c>
    </row>
    <row r="1634" spans="1:22" x14ac:dyDescent="0.25">
      <c r="A1634" t="s">
        <v>47</v>
      </c>
      <c r="B1634" t="s">
        <v>48</v>
      </c>
      <c r="C1634" s="3" t="s">
        <v>178</v>
      </c>
      <c r="D1634" t="s">
        <v>96</v>
      </c>
      <c r="E1634" t="s">
        <v>112</v>
      </c>
      <c r="F1634" s="1">
        <v>36879</v>
      </c>
      <c r="I1634" s="1">
        <v>39234</v>
      </c>
      <c r="J1634" t="s">
        <v>97</v>
      </c>
      <c r="K1634" t="s">
        <v>107</v>
      </c>
      <c r="L1634" t="s">
        <v>52</v>
      </c>
      <c r="N1634" t="s">
        <v>99</v>
      </c>
      <c r="O1634" s="2">
        <v>480870</v>
      </c>
      <c r="P1634">
        <v>3.4169</v>
      </c>
      <c r="Q1634">
        <v>3.0407999999999999</v>
      </c>
      <c r="R1634">
        <v>0.64043000000000005</v>
      </c>
      <c r="S1634" s="4">
        <v>0</v>
      </c>
      <c r="U1634" t="s">
        <v>101</v>
      </c>
      <c r="V1634" t="s">
        <v>56</v>
      </c>
    </row>
    <row r="1635" spans="1:22" x14ac:dyDescent="0.25">
      <c r="A1635" t="s">
        <v>47</v>
      </c>
      <c r="B1635" t="s">
        <v>48</v>
      </c>
      <c r="C1635" s="3" t="s">
        <v>178</v>
      </c>
      <c r="D1635" t="s">
        <v>96</v>
      </c>
      <c r="E1635" t="s">
        <v>117</v>
      </c>
      <c r="F1635" s="1">
        <v>36879</v>
      </c>
      <c r="I1635" s="1">
        <v>39234</v>
      </c>
      <c r="J1635" t="s">
        <v>97</v>
      </c>
      <c r="K1635" t="s">
        <v>107</v>
      </c>
      <c r="L1635" t="s">
        <v>52</v>
      </c>
      <c r="N1635" t="s">
        <v>99</v>
      </c>
      <c r="O1635" s="2">
        <v>520770</v>
      </c>
      <c r="P1635">
        <v>3.4548000000000001</v>
      </c>
      <c r="Q1635">
        <v>3.0407999999999999</v>
      </c>
      <c r="R1635">
        <v>0.59560000000000002</v>
      </c>
      <c r="S1635" s="4">
        <v>0</v>
      </c>
      <c r="U1635" t="s">
        <v>101</v>
      </c>
      <c r="V1635" t="s">
        <v>56</v>
      </c>
    </row>
    <row r="1636" spans="1:22" x14ac:dyDescent="0.25">
      <c r="A1636" t="s">
        <v>47</v>
      </c>
      <c r="B1636" t="s">
        <v>48</v>
      </c>
      <c r="C1636" s="3" t="s">
        <v>178</v>
      </c>
      <c r="D1636" t="s">
        <v>96</v>
      </c>
      <c r="E1636" t="s">
        <v>109</v>
      </c>
      <c r="F1636" s="1">
        <v>36798</v>
      </c>
      <c r="I1636" s="1">
        <v>39234</v>
      </c>
      <c r="J1636" t="s">
        <v>97</v>
      </c>
      <c r="K1636" t="s">
        <v>107</v>
      </c>
      <c r="L1636" t="s">
        <v>57</v>
      </c>
      <c r="N1636" t="s">
        <v>99</v>
      </c>
      <c r="O1636" s="2">
        <v>-480870</v>
      </c>
      <c r="P1636">
        <v>3.4169</v>
      </c>
      <c r="Q1636">
        <v>3.0407999999999999</v>
      </c>
      <c r="R1636">
        <v>0.64043000000000005</v>
      </c>
      <c r="S1636" s="4">
        <v>0</v>
      </c>
      <c r="U1636" t="s">
        <v>101</v>
      </c>
      <c r="V1636" t="s">
        <v>56</v>
      </c>
    </row>
    <row r="1637" spans="1:22" x14ac:dyDescent="0.25">
      <c r="A1637" t="s">
        <v>47</v>
      </c>
      <c r="B1637" t="s">
        <v>48</v>
      </c>
      <c r="C1637" s="3" t="s">
        <v>178</v>
      </c>
      <c r="D1637" t="s">
        <v>96</v>
      </c>
      <c r="E1637" t="s">
        <v>106</v>
      </c>
      <c r="F1637" s="1">
        <v>36798</v>
      </c>
      <c r="I1637" s="1">
        <v>39234</v>
      </c>
      <c r="J1637" t="s">
        <v>97</v>
      </c>
      <c r="K1637" t="s">
        <v>119</v>
      </c>
      <c r="L1637" t="s">
        <v>57</v>
      </c>
      <c r="N1637" t="s">
        <v>99</v>
      </c>
      <c r="O1637" s="2">
        <v>972450</v>
      </c>
      <c r="P1637">
        <v>3.4216000000000002</v>
      </c>
      <c r="Q1637">
        <v>3.2320000000000002</v>
      </c>
      <c r="R1637">
        <v>0.27539000000000002</v>
      </c>
      <c r="S1637" s="4">
        <v>-64268.78</v>
      </c>
      <c r="U1637" t="s">
        <v>101</v>
      </c>
      <c r="V1637" t="s">
        <v>56</v>
      </c>
    </row>
    <row r="1638" spans="1:22" x14ac:dyDescent="0.25">
      <c r="A1638" t="s">
        <v>47</v>
      </c>
      <c r="B1638" t="s">
        <v>48</v>
      </c>
      <c r="C1638" s="3" t="s">
        <v>178</v>
      </c>
      <c r="D1638" t="s">
        <v>96</v>
      </c>
      <c r="E1638" t="s">
        <v>110</v>
      </c>
      <c r="F1638" s="1">
        <v>36879</v>
      </c>
      <c r="I1638" s="1">
        <v>39234</v>
      </c>
      <c r="J1638" t="s">
        <v>97</v>
      </c>
      <c r="K1638" t="s">
        <v>119</v>
      </c>
      <c r="L1638" t="s">
        <v>52</v>
      </c>
      <c r="N1638" t="s">
        <v>99</v>
      </c>
      <c r="O1638" s="2">
        <v>-972450</v>
      </c>
      <c r="P1638">
        <v>3.4216000000000002</v>
      </c>
      <c r="Q1638">
        <v>3.2320000000000002</v>
      </c>
      <c r="R1638">
        <v>0.27539000000000002</v>
      </c>
      <c r="S1638" s="4">
        <v>64268.78</v>
      </c>
      <c r="U1638" t="s">
        <v>101</v>
      </c>
      <c r="V1638" t="s">
        <v>56</v>
      </c>
    </row>
    <row r="1639" spans="1:22" x14ac:dyDescent="0.25">
      <c r="A1639" t="s">
        <v>47</v>
      </c>
      <c r="B1639" t="s">
        <v>48</v>
      </c>
      <c r="C1639" s="3" t="s">
        <v>178</v>
      </c>
      <c r="D1639" t="s">
        <v>96</v>
      </c>
      <c r="E1639" t="s">
        <v>117</v>
      </c>
      <c r="F1639" s="1">
        <v>36879</v>
      </c>
      <c r="I1639" s="1">
        <v>39264</v>
      </c>
      <c r="J1639" t="s">
        <v>97</v>
      </c>
      <c r="K1639" t="s">
        <v>116</v>
      </c>
      <c r="L1639" t="s">
        <v>52</v>
      </c>
      <c r="N1639" t="s">
        <v>99</v>
      </c>
      <c r="O1639" s="2">
        <v>-538129</v>
      </c>
      <c r="P1639">
        <v>3.4927999999999999</v>
      </c>
      <c r="Q1639">
        <v>3.0787</v>
      </c>
      <c r="R1639">
        <v>0.59569000000000005</v>
      </c>
      <c r="S1639" s="4">
        <v>74980.72</v>
      </c>
      <c r="U1639" t="s">
        <v>101</v>
      </c>
      <c r="V1639" t="s">
        <v>56</v>
      </c>
    </row>
    <row r="1640" spans="1:22" x14ac:dyDescent="0.25">
      <c r="A1640" t="s">
        <v>47</v>
      </c>
      <c r="B1640" t="s">
        <v>48</v>
      </c>
      <c r="C1640" s="3" t="s">
        <v>178</v>
      </c>
      <c r="D1640" t="s">
        <v>96</v>
      </c>
      <c r="E1640" t="s">
        <v>108</v>
      </c>
      <c r="F1640" s="1">
        <v>36798</v>
      </c>
      <c r="I1640" s="1">
        <v>39264</v>
      </c>
      <c r="J1640" t="s">
        <v>97</v>
      </c>
      <c r="K1640" t="s">
        <v>116</v>
      </c>
      <c r="L1640" t="s">
        <v>57</v>
      </c>
      <c r="N1640" t="s">
        <v>99</v>
      </c>
      <c r="O1640" s="2">
        <v>538129</v>
      </c>
      <c r="P1640">
        <v>3.4927999999999999</v>
      </c>
      <c r="Q1640">
        <v>3.0787</v>
      </c>
      <c r="R1640">
        <v>0.59569000000000005</v>
      </c>
      <c r="S1640" s="4">
        <v>-74980.72</v>
      </c>
      <c r="U1640" t="s">
        <v>101</v>
      </c>
      <c r="V1640" t="s">
        <v>56</v>
      </c>
    </row>
    <row r="1641" spans="1:22" x14ac:dyDescent="0.25">
      <c r="A1641" t="s">
        <v>47</v>
      </c>
      <c r="B1641" t="s">
        <v>48</v>
      </c>
      <c r="C1641" s="3" t="s">
        <v>178</v>
      </c>
      <c r="D1641" t="s">
        <v>96</v>
      </c>
      <c r="E1641" t="s">
        <v>109</v>
      </c>
      <c r="F1641" s="1">
        <v>36798</v>
      </c>
      <c r="I1641" s="1">
        <v>39264</v>
      </c>
      <c r="J1641" t="s">
        <v>97</v>
      </c>
      <c r="K1641" t="s">
        <v>98</v>
      </c>
      <c r="L1641" t="s">
        <v>57</v>
      </c>
      <c r="N1641" t="s">
        <v>99</v>
      </c>
      <c r="O1641" s="2">
        <v>496899</v>
      </c>
      <c r="P1641">
        <v>3.4548000000000001</v>
      </c>
      <c r="Q1641">
        <v>3.0787</v>
      </c>
      <c r="R1641">
        <v>0.64053000000000004</v>
      </c>
      <c r="S1641" s="4">
        <v>-100790.18</v>
      </c>
      <c r="U1641" t="s">
        <v>101</v>
      </c>
      <c r="V1641" t="s">
        <v>56</v>
      </c>
    </row>
    <row r="1642" spans="1:22" x14ac:dyDescent="0.25">
      <c r="A1642" t="s">
        <v>47</v>
      </c>
      <c r="B1642" t="s">
        <v>48</v>
      </c>
      <c r="C1642" s="3" t="s">
        <v>178</v>
      </c>
      <c r="D1642" t="s">
        <v>96</v>
      </c>
      <c r="E1642" t="s">
        <v>112</v>
      </c>
      <c r="F1642" s="1">
        <v>36879</v>
      </c>
      <c r="I1642" s="1">
        <v>39264</v>
      </c>
      <c r="J1642" t="s">
        <v>97</v>
      </c>
      <c r="K1642" t="s">
        <v>98</v>
      </c>
      <c r="L1642" t="s">
        <v>52</v>
      </c>
      <c r="N1642" t="s">
        <v>99</v>
      </c>
      <c r="O1642" s="2">
        <v>-496899</v>
      </c>
      <c r="P1642">
        <v>3.4548000000000001</v>
      </c>
      <c r="Q1642">
        <v>3.0787</v>
      </c>
      <c r="R1642">
        <v>0.64053000000000004</v>
      </c>
      <c r="S1642" s="4">
        <v>100790.18</v>
      </c>
      <c r="U1642" t="s">
        <v>101</v>
      </c>
      <c r="V1642" t="s">
        <v>56</v>
      </c>
    </row>
    <row r="1643" spans="1:22" x14ac:dyDescent="0.25">
      <c r="A1643" t="s">
        <v>47</v>
      </c>
      <c r="B1643" t="s">
        <v>48</v>
      </c>
      <c r="C1643" s="3" t="s">
        <v>178</v>
      </c>
      <c r="D1643" t="s">
        <v>96</v>
      </c>
      <c r="E1643" t="s">
        <v>110</v>
      </c>
      <c r="F1643" s="1">
        <v>36879</v>
      </c>
      <c r="I1643" s="1">
        <v>39264</v>
      </c>
      <c r="J1643" t="s">
        <v>97</v>
      </c>
      <c r="K1643" t="s">
        <v>105</v>
      </c>
      <c r="L1643" t="s">
        <v>52</v>
      </c>
      <c r="N1643" t="s">
        <v>99</v>
      </c>
      <c r="O1643" s="2">
        <v>1004865</v>
      </c>
      <c r="P1643">
        <v>3.4596</v>
      </c>
      <c r="Q1643">
        <v>3.27</v>
      </c>
      <c r="R1643">
        <v>0.27543000000000001</v>
      </c>
      <c r="S1643" s="4">
        <v>0</v>
      </c>
      <c r="U1643" t="s">
        <v>101</v>
      </c>
      <c r="V1643" t="s">
        <v>56</v>
      </c>
    </row>
    <row r="1644" spans="1:22" x14ac:dyDescent="0.25">
      <c r="A1644" t="s">
        <v>47</v>
      </c>
      <c r="B1644" t="s">
        <v>48</v>
      </c>
      <c r="C1644" s="3" t="s">
        <v>178</v>
      </c>
      <c r="D1644" t="s">
        <v>96</v>
      </c>
      <c r="E1644" t="s">
        <v>108</v>
      </c>
      <c r="F1644" s="1">
        <v>36798</v>
      </c>
      <c r="I1644" s="1">
        <v>39264</v>
      </c>
      <c r="J1644" t="s">
        <v>97</v>
      </c>
      <c r="K1644" t="s">
        <v>107</v>
      </c>
      <c r="L1644" t="s">
        <v>57</v>
      </c>
      <c r="N1644" t="s">
        <v>99</v>
      </c>
      <c r="O1644" s="2">
        <v>-538129</v>
      </c>
      <c r="P1644">
        <v>3.4927999999999999</v>
      </c>
      <c r="Q1644">
        <v>3.0787</v>
      </c>
      <c r="R1644">
        <v>0.59569000000000005</v>
      </c>
      <c r="S1644" s="4">
        <v>0</v>
      </c>
      <c r="U1644" t="s">
        <v>101</v>
      </c>
      <c r="V1644" t="s">
        <v>56</v>
      </c>
    </row>
    <row r="1645" spans="1:22" x14ac:dyDescent="0.25">
      <c r="A1645" t="s">
        <v>47</v>
      </c>
      <c r="B1645" t="s">
        <v>48</v>
      </c>
      <c r="C1645" s="3" t="s">
        <v>178</v>
      </c>
      <c r="D1645" t="s">
        <v>96</v>
      </c>
      <c r="E1645" t="s">
        <v>106</v>
      </c>
      <c r="F1645" s="1">
        <v>36798</v>
      </c>
      <c r="I1645" s="1">
        <v>39264</v>
      </c>
      <c r="J1645" t="s">
        <v>97</v>
      </c>
      <c r="K1645" t="s">
        <v>105</v>
      </c>
      <c r="L1645" t="s">
        <v>57</v>
      </c>
      <c r="N1645" t="s">
        <v>99</v>
      </c>
      <c r="O1645" s="2">
        <v>-1004865</v>
      </c>
      <c r="P1645">
        <v>3.4596</v>
      </c>
      <c r="Q1645">
        <v>3.27</v>
      </c>
      <c r="R1645">
        <v>0.27543000000000001</v>
      </c>
      <c r="S1645" s="4">
        <v>0</v>
      </c>
      <c r="U1645" t="s">
        <v>101</v>
      </c>
      <c r="V1645" t="s">
        <v>56</v>
      </c>
    </row>
    <row r="1646" spans="1:22" x14ac:dyDescent="0.25">
      <c r="A1646" t="s">
        <v>47</v>
      </c>
      <c r="B1646" t="s">
        <v>48</v>
      </c>
      <c r="C1646" s="3" t="s">
        <v>178</v>
      </c>
      <c r="D1646" t="s">
        <v>96</v>
      </c>
      <c r="E1646" t="s">
        <v>112</v>
      </c>
      <c r="F1646" s="1">
        <v>36879</v>
      </c>
      <c r="I1646" s="1">
        <v>39264</v>
      </c>
      <c r="J1646" t="s">
        <v>97</v>
      </c>
      <c r="K1646" t="s">
        <v>107</v>
      </c>
      <c r="L1646" t="s">
        <v>52</v>
      </c>
      <c r="N1646" t="s">
        <v>99</v>
      </c>
      <c r="O1646" s="2">
        <v>496899</v>
      </c>
      <c r="P1646">
        <v>3.4548000000000001</v>
      </c>
      <c r="Q1646">
        <v>3.0787</v>
      </c>
      <c r="R1646">
        <v>0.64053000000000004</v>
      </c>
      <c r="S1646" s="4">
        <v>0</v>
      </c>
      <c r="U1646" t="s">
        <v>101</v>
      </c>
      <c r="V1646" t="s">
        <v>56</v>
      </c>
    </row>
    <row r="1647" spans="1:22" x14ac:dyDescent="0.25">
      <c r="A1647" t="s">
        <v>47</v>
      </c>
      <c r="B1647" t="s">
        <v>48</v>
      </c>
      <c r="C1647" s="3" t="s">
        <v>178</v>
      </c>
      <c r="D1647" t="s">
        <v>96</v>
      </c>
      <c r="E1647" t="s">
        <v>117</v>
      </c>
      <c r="F1647" s="1">
        <v>36879</v>
      </c>
      <c r="I1647" s="1">
        <v>39264</v>
      </c>
      <c r="J1647" t="s">
        <v>97</v>
      </c>
      <c r="K1647" t="s">
        <v>107</v>
      </c>
      <c r="L1647" t="s">
        <v>52</v>
      </c>
      <c r="N1647" t="s">
        <v>99</v>
      </c>
      <c r="O1647" s="2">
        <v>538129</v>
      </c>
      <c r="P1647">
        <v>3.4927999999999999</v>
      </c>
      <c r="Q1647">
        <v>3.0787</v>
      </c>
      <c r="R1647">
        <v>0.59569000000000005</v>
      </c>
      <c r="S1647" s="4">
        <v>0</v>
      </c>
      <c r="U1647" t="s">
        <v>101</v>
      </c>
      <c r="V1647" t="s">
        <v>56</v>
      </c>
    </row>
    <row r="1648" spans="1:22" x14ac:dyDescent="0.25">
      <c r="A1648" t="s">
        <v>47</v>
      </c>
      <c r="B1648" t="s">
        <v>48</v>
      </c>
      <c r="C1648" s="3" t="s">
        <v>178</v>
      </c>
      <c r="D1648" t="s">
        <v>96</v>
      </c>
      <c r="E1648" t="s">
        <v>109</v>
      </c>
      <c r="F1648" s="1">
        <v>36798</v>
      </c>
      <c r="I1648" s="1">
        <v>39264</v>
      </c>
      <c r="J1648" t="s">
        <v>97</v>
      </c>
      <c r="K1648" t="s">
        <v>107</v>
      </c>
      <c r="L1648" t="s">
        <v>57</v>
      </c>
      <c r="N1648" t="s">
        <v>99</v>
      </c>
      <c r="O1648" s="2">
        <v>-496899</v>
      </c>
      <c r="P1648">
        <v>3.4548000000000001</v>
      </c>
      <c r="Q1648">
        <v>3.0787</v>
      </c>
      <c r="R1648">
        <v>0.64053000000000004</v>
      </c>
      <c r="S1648" s="4">
        <v>0</v>
      </c>
      <c r="U1648" t="s">
        <v>101</v>
      </c>
      <c r="V1648" t="s">
        <v>56</v>
      </c>
    </row>
    <row r="1649" spans="1:22" x14ac:dyDescent="0.25">
      <c r="A1649" t="s">
        <v>47</v>
      </c>
      <c r="B1649" t="s">
        <v>48</v>
      </c>
      <c r="C1649" s="3" t="s">
        <v>178</v>
      </c>
      <c r="D1649" t="s">
        <v>96</v>
      </c>
      <c r="E1649" t="s">
        <v>106</v>
      </c>
      <c r="F1649" s="1">
        <v>36798</v>
      </c>
      <c r="I1649" s="1">
        <v>39264</v>
      </c>
      <c r="J1649" t="s">
        <v>97</v>
      </c>
      <c r="K1649" t="s">
        <v>119</v>
      </c>
      <c r="L1649" t="s">
        <v>57</v>
      </c>
      <c r="N1649" t="s">
        <v>99</v>
      </c>
      <c r="O1649" s="2">
        <v>1004865</v>
      </c>
      <c r="P1649">
        <v>3.4596</v>
      </c>
      <c r="Q1649">
        <v>3.27</v>
      </c>
      <c r="R1649">
        <v>0.27543000000000001</v>
      </c>
      <c r="S1649" s="4">
        <v>-66132.41</v>
      </c>
      <c r="U1649" t="s">
        <v>101</v>
      </c>
      <c r="V1649" t="s">
        <v>56</v>
      </c>
    </row>
    <row r="1650" spans="1:22" x14ac:dyDescent="0.25">
      <c r="A1650" t="s">
        <v>47</v>
      </c>
      <c r="B1650" t="s">
        <v>48</v>
      </c>
      <c r="C1650" s="3" t="s">
        <v>178</v>
      </c>
      <c r="D1650" t="s">
        <v>96</v>
      </c>
      <c r="E1650" t="s">
        <v>110</v>
      </c>
      <c r="F1650" s="1">
        <v>36879</v>
      </c>
      <c r="I1650" s="1">
        <v>39264</v>
      </c>
      <c r="J1650" t="s">
        <v>97</v>
      </c>
      <c r="K1650" t="s">
        <v>119</v>
      </c>
      <c r="L1650" t="s">
        <v>52</v>
      </c>
      <c r="N1650" t="s">
        <v>99</v>
      </c>
      <c r="O1650" s="2">
        <v>-1004865</v>
      </c>
      <c r="P1650">
        <v>3.4596</v>
      </c>
      <c r="Q1650">
        <v>3.27</v>
      </c>
      <c r="R1650">
        <v>0.27543000000000001</v>
      </c>
      <c r="S1650" s="4">
        <v>66132.41</v>
      </c>
      <c r="U1650" t="s">
        <v>101</v>
      </c>
      <c r="V1650" t="s">
        <v>56</v>
      </c>
    </row>
    <row r="1651" spans="1:22" x14ac:dyDescent="0.25">
      <c r="A1651" t="s">
        <v>47</v>
      </c>
      <c r="B1651" t="s">
        <v>48</v>
      </c>
      <c r="C1651" s="3" t="s">
        <v>178</v>
      </c>
      <c r="D1651" t="s">
        <v>96</v>
      </c>
      <c r="E1651" t="s">
        <v>117</v>
      </c>
      <c r="F1651" s="1">
        <v>36879</v>
      </c>
      <c r="I1651" s="1">
        <v>39295</v>
      </c>
      <c r="J1651" t="s">
        <v>97</v>
      </c>
      <c r="K1651" t="s">
        <v>116</v>
      </c>
      <c r="L1651" t="s">
        <v>52</v>
      </c>
      <c r="N1651" t="s">
        <v>99</v>
      </c>
      <c r="O1651" s="2">
        <v>-538129</v>
      </c>
      <c r="P1651">
        <v>3.5306999999999999</v>
      </c>
      <c r="Q1651">
        <v>3.1166</v>
      </c>
      <c r="R1651">
        <v>0.59577999999999998</v>
      </c>
      <c r="S1651" s="4">
        <v>74675.86</v>
      </c>
      <c r="U1651" t="s">
        <v>101</v>
      </c>
      <c r="V1651" t="s">
        <v>56</v>
      </c>
    </row>
    <row r="1652" spans="1:22" x14ac:dyDescent="0.25">
      <c r="A1652" t="s">
        <v>47</v>
      </c>
      <c r="B1652" t="s">
        <v>48</v>
      </c>
      <c r="C1652" s="3" t="s">
        <v>178</v>
      </c>
      <c r="D1652" t="s">
        <v>96</v>
      </c>
      <c r="E1652" t="s">
        <v>108</v>
      </c>
      <c r="F1652" s="1">
        <v>36798</v>
      </c>
      <c r="I1652" s="1">
        <v>39295</v>
      </c>
      <c r="J1652" t="s">
        <v>97</v>
      </c>
      <c r="K1652" t="s">
        <v>116</v>
      </c>
      <c r="L1652" t="s">
        <v>57</v>
      </c>
      <c r="N1652" t="s">
        <v>99</v>
      </c>
      <c r="O1652" s="2">
        <v>538129</v>
      </c>
      <c r="P1652">
        <v>3.5306999999999999</v>
      </c>
      <c r="Q1652">
        <v>3.1166</v>
      </c>
      <c r="R1652">
        <v>0.59577999999999998</v>
      </c>
      <c r="S1652" s="4">
        <v>-74675.86</v>
      </c>
      <c r="U1652" t="s">
        <v>101</v>
      </c>
      <c r="V1652" t="s">
        <v>56</v>
      </c>
    </row>
    <row r="1653" spans="1:22" x14ac:dyDescent="0.25">
      <c r="A1653" t="s">
        <v>47</v>
      </c>
      <c r="B1653" t="s">
        <v>48</v>
      </c>
      <c r="C1653" s="3" t="s">
        <v>178</v>
      </c>
      <c r="D1653" t="s">
        <v>96</v>
      </c>
      <c r="E1653" t="s">
        <v>109</v>
      </c>
      <c r="F1653" s="1">
        <v>36798</v>
      </c>
      <c r="I1653" s="1">
        <v>39295</v>
      </c>
      <c r="J1653" t="s">
        <v>97</v>
      </c>
      <c r="K1653" t="s">
        <v>98</v>
      </c>
      <c r="L1653" t="s">
        <v>57</v>
      </c>
      <c r="N1653" t="s">
        <v>99</v>
      </c>
      <c r="O1653" s="2">
        <v>496899</v>
      </c>
      <c r="P1653">
        <v>3.4927999999999999</v>
      </c>
      <c r="Q1653">
        <v>3.1166</v>
      </c>
      <c r="R1653">
        <v>0.64063000000000003</v>
      </c>
      <c r="S1653" s="4">
        <v>-100380.38</v>
      </c>
      <c r="U1653" t="s">
        <v>101</v>
      </c>
      <c r="V1653" t="s">
        <v>56</v>
      </c>
    </row>
    <row r="1654" spans="1:22" x14ac:dyDescent="0.25">
      <c r="A1654" t="s">
        <v>47</v>
      </c>
      <c r="B1654" t="s">
        <v>48</v>
      </c>
      <c r="C1654" s="3" t="s">
        <v>178</v>
      </c>
      <c r="D1654" t="s">
        <v>96</v>
      </c>
      <c r="E1654" t="s">
        <v>112</v>
      </c>
      <c r="F1654" s="1">
        <v>36879</v>
      </c>
      <c r="I1654" s="1">
        <v>39295</v>
      </c>
      <c r="J1654" t="s">
        <v>97</v>
      </c>
      <c r="K1654" t="s">
        <v>98</v>
      </c>
      <c r="L1654" t="s">
        <v>52</v>
      </c>
      <c r="N1654" t="s">
        <v>99</v>
      </c>
      <c r="O1654" s="2">
        <v>-496899</v>
      </c>
      <c r="P1654">
        <v>3.4927999999999999</v>
      </c>
      <c r="Q1654">
        <v>3.1166</v>
      </c>
      <c r="R1654">
        <v>0.64063000000000003</v>
      </c>
      <c r="S1654" s="4">
        <v>100380.38</v>
      </c>
      <c r="U1654" t="s">
        <v>101</v>
      </c>
      <c r="V1654" t="s">
        <v>56</v>
      </c>
    </row>
    <row r="1655" spans="1:22" x14ac:dyDescent="0.25">
      <c r="A1655" t="s">
        <v>47</v>
      </c>
      <c r="B1655" t="s">
        <v>48</v>
      </c>
      <c r="C1655" s="3" t="s">
        <v>178</v>
      </c>
      <c r="D1655" t="s">
        <v>96</v>
      </c>
      <c r="E1655" t="s">
        <v>110</v>
      </c>
      <c r="F1655" s="1">
        <v>36879</v>
      </c>
      <c r="I1655" s="1">
        <v>39295</v>
      </c>
      <c r="J1655" t="s">
        <v>97</v>
      </c>
      <c r="K1655" t="s">
        <v>105</v>
      </c>
      <c r="L1655" t="s">
        <v>52</v>
      </c>
      <c r="N1655" t="s">
        <v>99</v>
      </c>
      <c r="O1655" s="2">
        <v>1004865</v>
      </c>
      <c r="P1655">
        <v>3.4975000000000001</v>
      </c>
      <c r="Q1655">
        <v>3.3077999999999999</v>
      </c>
      <c r="R1655">
        <v>0.27546999999999999</v>
      </c>
      <c r="S1655" s="4">
        <v>0</v>
      </c>
      <c r="U1655" t="s">
        <v>101</v>
      </c>
      <c r="V1655" t="s">
        <v>56</v>
      </c>
    </row>
    <row r="1656" spans="1:22" x14ac:dyDescent="0.25">
      <c r="A1656" t="s">
        <v>47</v>
      </c>
      <c r="B1656" t="s">
        <v>48</v>
      </c>
      <c r="C1656" s="3" t="s">
        <v>178</v>
      </c>
      <c r="D1656" t="s">
        <v>96</v>
      </c>
      <c r="E1656" t="s">
        <v>108</v>
      </c>
      <c r="F1656" s="1">
        <v>36798</v>
      </c>
      <c r="I1656" s="1">
        <v>39295</v>
      </c>
      <c r="J1656" t="s">
        <v>97</v>
      </c>
      <c r="K1656" t="s">
        <v>107</v>
      </c>
      <c r="L1656" t="s">
        <v>57</v>
      </c>
      <c r="N1656" t="s">
        <v>99</v>
      </c>
      <c r="O1656" s="2">
        <v>-538129</v>
      </c>
      <c r="P1656">
        <v>3.5306999999999999</v>
      </c>
      <c r="Q1656">
        <v>3.1166</v>
      </c>
      <c r="R1656">
        <v>0.59577999999999998</v>
      </c>
      <c r="S1656" s="4">
        <v>0</v>
      </c>
      <c r="U1656" t="s">
        <v>101</v>
      </c>
      <c r="V1656" t="s">
        <v>56</v>
      </c>
    </row>
    <row r="1657" spans="1:22" x14ac:dyDescent="0.25">
      <c r="A1657" t="s">
        <v>47</v>
      </c>
      <c r="B1657" t="s">
        <v>48</v>
      </c>
      <c r="C1657" s="3" t="s">
        <v>178</v>
      </c>
      <c r="D1657" t="s">
        <v>96</v>
      </c>
      <c r="E1657" t="s">
        <v>106</v>
      </c>
      <c r="F1657" s="1">
        <v>36798</v>
      </c>
      <c r="I1657" s="1">
        <v>39295</v>
      </c>
      <c r="J1657" t="s">
        <v>97</v>
      </c>
      <c r="K1657" t="s">
        <v>105</v>
      </c>
      <c r="L1657" t="s">
        <v>57</v>
      </c>
      <c r="N1657" t="s">
        <v>99</v>
      </c>
      <c r="O1657" s="2">
        <v>-1004865</v>
      </c>
      <c r="P1657">
        <v>3.4975000000000001</v>
      </c>
      <c r="Q1657">
        <v>3.3077999999999999</v>
      </c>
      <c r="R1657">
        <v>0.27546999999999999</v>
      </c>
      <c r="S1657" s="4">
        <v>0</v>
      </c>
      <c r="U1657" t="s">
        <v>101</v>
      </c>
      <c r="V1657" t="s">
        <v>56</v>
      </c>
    </row>
    <row r="1658" spans="1:22" x14ac:dyDescent="0.25">
      <c r="A1658" t="s">
        <v>47</v>
      </c>
      <c r="B1658" t="s">
        <v>48</v>
      </c>
      <c r="C1658" s="3" t="s">
        <v>178</v>
      </c>
      <c r="D1658" t="s">
        <v>96</v>
      </c>
      <c r="E1658" t="s">
        <v>112</v>
      </c>
      <c r="F1658" s="1">
        <v>36879</v>
      </c>
      <c r="I1658" s="1">
        <v>39295</v>
      </c>
      <c r="J1658" t="s">
        <v>97</v>
      </c>
      <c r="K1658" t="s">
        <v>107</v>
      </c>
      <c r="L1658" t="s">
        <v>52</v>
      </c>
      <c r="N1658" t="s">
        <v>99</v>
      </c>
      <c r="O1658" s="2">
        <v>496899</v>
      </c>
      <c r="P1658">
        <v>3.4927999999999999</v>
      </c>
      <c r="Q1658">
        <v>3.1166</v>
      </c>
      <c r="R1658">
        <v>0.64063000000000003</v>
      </c>
      <c r="S1658" s="4">
        <v>0</v>
      </c>
      <c r="U1658" t="s">
        <v>101</v>
      </c>
      <c r="V1658" t="s">
        <v>56</v>
      </c>
    </row>
    <row r="1659" spans="1:22" x14ac:dyDescent="0.25">
      <c r="A1659" t="s">
        <v>47</v>
      </c>
      <c r="B1659" t="s">
        <v>48</v>
      </c>
      <c r="C1659" s="3" t="s">
        <v>178</v>
      </c>
      <c r="D1659" t="s">
        <v>96</v>
      </c>
      <c r="E1659" t="s">
        <v>117</v>
      </c>
      <c r="F1659" s="1">
        <v>36879</v>
      </c>
      <c r="I1659" s="1">
        <v>39295</v>
      </c>
      <c r="J1659" t="s">
        <v>97</v>
      </c>
      <c r="K1659" t="s">
        <v>107</v>
      </c>
      <c r="L1659" t="s">
        <v>52</v>
      </c>
      <c r="N1659" t="s">
        <v>99</v>
      </c>
      <c r="O1659" s="2">
        <v>538129</v>
      </c>
      <c r="P1659">
        <v>3.5306999999999999</v>
      </c>
      <c r="Q1659">
        <v>3.1166</v>
      </c>
      <c r="R1659">
        <v>0.59577999999999998</v>
      </c>
      <c r="S1659" s="4">
        <v>0</v>
      </c>
      <c r="U1659" t="s">
        <v>101</v>
      </c>
      <c r="V1659" t="s">
        <v>56</v>
      </c>
    </row>
    <row r="1660" spans="1:22" x14ac:dyDescent="0.25">
      <c r="A1660" t="s">
        <v>47</v>
      </c>
      <c r="B1660" t="s">
        <v>48</v>
      </c>
      <c r="C1660" s="3" t="s">
        <v>178</v>
      </c>
      <c r="D1660" t="s">
        <v>96</v>
      </c>
      <c r="E1660" t="s">
        <v>109</v>
      </c>
      <c r="F1660" s="1">
        <v>36798</v>
      </c>
      <c r="I1660" s="1">
        <v>39295</v>
      </c>
      <c r="J1660" t="s">
        <v>97</v>
      </c>
      <c r="K1660" t="s">
        <v>107</v>
      </c>
      <c r="L1660" t="s">
        <v>57</v>
      </c>
      <c r="N1660" t="s">
        <v>99</v>
      </c>
      <c r="O1660" s="2">
        <v>-496899</v>
      </c>
      <c r="P1660">
        <v>3.4927999999999999</v>
      </c>
      <c r="Q1660">
        <v>3.1166</v>
      </c>
      <c r="R1660">
        <v>0.64063000000000003</v>
      </c>
      <c r="S1660" s="4">
        <v>0</v>
      </c>
      <c r="U1660" t="s">
        <v>101</v>
      </c>
      <c r="V1660" t="s">
        <v>56</v>
      </c>
    </row>
    <row r="1661" spans="1:22" x14ac:dyDescent="0.25">
      <c r="A1661" t="s">
        <v>47</v>
      </c>
      <c r="B1661" t="s">
        <v>48</v>
      </c>
      <c r="C1661" s="3" t="s">
        <v>178</v>
      </c>
      <c r="D1661" t="s">
        <v>96</v>
      </c>
      <c r="E1661" t="s">
        <v>106</v>
      </c>
      <c r="F1661" s="1">
        <v>36798</v>
      </c>
      <c r="I1661" s="1">
        <v>39295</v>
      </c>
      <c r="J1661" t="s">
        <v>97</v>
      </c>
      <c r="K1661" t="s">
        <v>119</v>
      </c>
      <c r="L1661" t="s">
        <v>57</v>
      </c>
      <c r="N1661" t="s">
        <v>99</v>
      </c>
      <c r="O1661" s="2">
        <v>1004865</v>
      </c>
      <c r="P1661">
        <v>3.4975000000000001</v>
      </c>
      <c r="Q1661">
        <v>3.3077999999999999</v>
      </c>
      <c r="R1661">
        <v>0.27546999999999999</v>
      </c>
      <c r="S1661" s="4">
        <v>-65863.520000000004</v>
      </c>
      <c r="U1661" t="s">
        <v>101</v>
      </c>
      <c r="V1661" t="s">
        <v>56</v>
      </c>
    </row>
    <row r="1662" spans="1:22" x14ac:dyDescent="0.25">
      <c r="A1662" t="s">
        <v>47</v>
      </c>
      <c r="B1662" t="s">
        <v>48</v>
      </c>
      <c r="C1662" s="3" t="s">
        <v>178</v>
      </c>
      <c r="D1662" t="s">
        <v>96</v>
      </c>
      <c r="E1662" t="s">
        <v>110</v>
      </c>
      <c r="F1662" s="1">
        <v>36879</v>
      </c>
      <c r="I1662" s="1">
        <v>39295</v>
      </c>
      <c r="J1662" t="s">
        <v>97</v>
      </c>
      <c r="K1662" t="s">
        <v>119</v>
      </c>
      <c r="L1662" t="s">
        <v>52</v>
      </c>
      <c r="N1662" t="s">
        <v>99</v>
      </c>
      <c r="O1662" s="2">
        <v>-1004865</v>
      </c>
      <c r="P1662">
        <v>3.4975000000000001</v>
      </c>
      <c r="Q1662">
        <v>3.3077999999999999</v>
      </c>
      <c r="R1662">
        <v>0.27546999999999999</v>
      </c>
      <c r="S1662" s="4">
        <v>65863.520000000004</v>
      </c>
      <c r="U1662" t="s">
        <v>101</v>
      </c>
      <c r="V1662" t="s">
        <v>56</v>
      </c>
    </row>
    <row r="1663" spans="1:22" x14ac:dyDescent="0.25">
      <c r="A1663" t="s">
        <v>47</v>
      </c>
      <c r="B1663" t="s">
        <v>48</v>
      </c>
      <c r="C1663" s="3" t="s">
        <v>178</v>
      </c>
      <c r="D1663" t="s">
        <v>96</v>
      </c>
      <c r="E1663" t="s">
        <v>117</v>
      </c>
      <c r="F1663" s="1">
        <v>36879</v>
      </c>
      <c r="I1663" s="1">
        <v>39326</v>
      </c>
      <c r="J1663" t="s">
        <v>97</v>
      </c>
      <c r="K1663" t="s">
        <v>116</v>
      </c>
      <c r="L1663" t="s">
        <v>52</v>
      </c>
      <c r="N1663" t="s">
        <v>99</v>
      </c>
      <c r="O1663" s="2">
        <v>-520770</v>
      </c>
      <c r="P1663">
        <v>3.5259999999999998</v>
      </c>
      <c r="Q1663">
        <v>3.1118000000000001</v>
      </c>
      <c r="R1663">
        <v>0.59587999999999997</v>
      </c>
      <c r="S1663" s="4">
        <v>71943.289999999994</v>
      </c>
      <c r="U1663" t="s">
        <v>101</v>
      </c>
      <c r="V1663" t="s">
        <v>56</v>
      </c>
    </row>
    <row r="1664" spans="1:22" x14ac:dyDescent="0.25">
      <c r="A1664" t="s">
        <v>47</v>
      </c>
      <c r="B1664" t="s">
        <v>48</v>
      </c>
      <c r="C1664" s="3" t="s">
        <v>178</v>
      </c>
      <c r="D1664" t="s">
        <v>96</v>
      </c>
      <c r="E1664" t="s">
        <v>108</v>
      </c>
      <c r="F1664" s="1">
        <v>36798</v>
      </c>
      <c r="I1664" s="1">
        <v>39326</v>
      </c>
      <c r="J1664" t="s">
        <v>97</v>
      </c>
      <c r="K1664" t="s">
        <v>116</v>
      </c>
      <c r="L1664" t="s">
        <v>57</v>
      </c>
      <c r="N1664" t="s">
        <v>99</v>
      </c>
      <c r="O1664" s="2">
        <v>520770</v>
      </c>
      <c r="P1664">
        <v>3.5259999999999998</v>
      </c>
      <c r="Q1664">
        <v>3.1118000000000001</v>
      </c>
      <c r="R1664">
        <v>0.59587999999999997</v>
      </c>
      <c r="S1664" s="4">
        <v>-71943.289999999994</v>
      </c>
      <c r="U1664" t="s">
        <v>101</v>
      </c>
      <c r="V1664" t="s">
        <v>56</v>
      </c>
    </row>
    <row r="1665" spans="1:22" x14ac:dyDescent="0.25">
      <c r="A1665" t="s">
        <v>47</v>
      </c>
      <c r="B1665" t="s">
        <v>48</v>
      </c>
      <c r="C1665" s="3" t="s">
        <v>178</v>
      </c>
      <c r="D1665" t="s">
        <v>96</v>
      </c>
      <c r="E1665" t="s">
        <v>109</v>
      </c>
      <c r="F1665" s="1">
        <v>36798</v>
      </c>
      <c r="I1665" s="1">
        <v>39326</v>
      </c>
      <c r="J1665" t="s">
        <v>97</v>
      </c>
      <c r="K1665" t="s">
        <v>98</v>
      </c>
      <c r="L1665" t="s">
        <v>57</v>
      </c>
      <c r="N1665" t="s">
        <v>99</v>
      </c>
      <c r="O1665" s="2">
        <v>480870</v>
      </c>
      <c r="P1665">
        <v>3.4881000000000002</v>
      </c>
      <c r="Q1665">
        <v>3.1118000000000001</v>
      </c>
      <c r="R1665">
        <v>0.64073000000000002</v>
      </c>
      <c r="S1665" s="4">
        <v>-96707.22</v>
      </c>
      <c r="U1665" t="s">
        <v>101</v>
      </c>
      <c r="V1665" t="s">
        <v>56</v>
      </c>
    </row>
    <row r="1666" spans="1:22" x14ac:dyDescent="0.25">
      <c r="A1666" t="s">
        <v>47</v>
      </c>
      <c r="B1666" t="s">
        <v>48</v>
      </c>
      <c r="C1666" s="3" t="s">
        <v>178</v>
      </c>
      <c r="D1666" t="s">
        <v>96</v>
      </c>
      <c r="E1666" t="s">
        <v>112</v>
      </c>
      <c r="F1666" s="1">
        <v>36879</v>
      </c>
      <c r="I1666" s="1">
        <v>39326</v>
      </c>
      <c r="J1666" t="s">
        <v>97</v>
      </c>
      <c r="K1666" t="s">
        <v>98</v>
      </c>
      <c r="L1666" t="s">
        <v>52</v>
      </c>
      <c r="N1666" t="s">
        <v>99</v>
      </c>
      <c r="O1666" s="2">
        <v>-480870</v>
      </c>
      <c r="P1666">
        <v>3.4881000000000002</v>
      </c>
      <c r="Q1666">
        <v>3.1118000000000001</v>
      </c>
      <c r="R1666">
        <v>0.64073000000000002</v>
      </c>
      <c r="S1666" s="4">
        <v>96707.22</v>
      </c>
      <c r="U1666" t="s">
        <v>101</v>
      </c>
      <c r="V1666" t="s">
        <v>56</v>
      </c>
    </row>
    <row r="1667" spans="1:22" x14ac:dyDescent="0.25">
      <c r="A1667" t="s">
        <v>47</v>
      </c>
      <c r="B1667" t="s">
        <v>48</v>
      </c>
      <c r="C1667" s="3" t="s">
        <v>178</v>
      </c>
      <c r="D1667" t="s">
        <v>96</v>
      </c>
      <c r="E1667" t="s">
        <v>110</v>
      </c>
      <c r="F1667" s="1">
        <v>36879</v>
      </c>
      <c r="I1667" s="1">
        <v>39326</v>
      </c>
      <c r="J1667" t="s">
        <v>97</v>
      </c>
      <c r="K1667" t="s">
        <v>105</v>
      </c>
      <c r="L1667" t="s">
        <v>52</v>
      </c>
      <c r="N1667" t="s">
        <v>99</v>
      </c>
      <c r="O1667" s="2">
        <v>972450</v>
      </c>
      <c r="P1667">
        <v>3.4927999999999999</v>
      </c>
      <c r="Q1667">
        <v>3.3031000000000001</v>
      </c>
      <c r="R1667">
        <v>0.27550999999999998</v>
      </c>
      <c r="S1667" s="4">
        <v>0</v>
      </c>
      <c r="U1667" t="s">
        <v>101</v>
      </c>
      <c r="V1667" t="s">
        <v>56</v>
      </c>
    </row>
    <row r="1668" spans="1:22" x14ac:dyDescent="0.25">
      <c r="A1668" t="s">
        <v>47</v>
      </c>
      <c r="B1668" t="s">
        <v>48</v>
      </c>
      <c r="C1668" s="3" t="s">
        <v>178</v>
      </c>
      <c r="D1668" t="s">
        <v>96</v>
      </c>
      <c r="E1668" t="s">
        <v>108</v>
      </c>
      <c r="F1668" s="1">
        <v>36798</v>
      </c>
      <c r="I1668" s="1">
        <v>39326</v>
      </c>
      <c r="J1668" t="s">
        <v>97</v>
      </c>
      <c r="K1668" t="s">
        <v>107</v>
      </c>
      <c r="L1668" t="s">
        <v>57</v>
      </c>
      <c r="N1668" t="s">
        <v>99</v>
      </c>
      <c r="O1668" s="2">
        <v>-520770</v>
      </c>
      <c r="P1668">
        <v>3.5259999999999998</v>
      </c>
      <c r="Q1668">
        <v>3.1118000000000001</v>
      </c>
      <c r="R1668">
        <v>0.59587999999999997</v>
      </c>
      <c r="S1668" s="4">
        <v>0</v>
      </c>
      <c r="U1668" t="s">
        <v>101</v>
      </c>
      <c r="V1668" t="s">
        <v>56</v>
      </c>
    </row>
    <row r="1669" spans="1:22" x14ac:dyDescent="0.25">
      <c r="A1669" t="s">
        <v>47</v>
      </c>
      <c r="B1669" t="s">
        <v>48</v>
      </c>
      <c r="C1669" s="3" t="s">
        <v>178</v>
      </c>
      <c r="D1669" t="s">
        <v>96</v>
      </c>
      <c r="E1669" t="s">
        <v>106</v>
      </c>
      <c r="F1669" s="1">
        <v>36798</v>
      </c>
      <c r="I1669" s="1">
        <v>39326</v>
      </c>
      <c r="J1669" t="s">
        <v>97</v>
      </c>
      <c r="K1669" t="s">
        <v>105</v>
      </c>
      <c r="L1669" t="s">
        <v>57</v>
      </c>
      <c r="N1669" t="s">
        <v>99</v>
      </c>
      <c r="O1669" s="2">
        <v>-972450</v>
      </c>
      <c r="P1669">
        <v>3.4927999999999999</v>
      </c>
      <c r="Q1669">
        <v>3.3031000000000001</v>
      </c>
      <c r="R1669">
        <v>0.27550999999999998</v>
      </c>
      <c r="S1669" s="4">
        <v>0</v>
      </c>
      <c r="U1669" t="s">
        <v>101</v>
      </c>
      <c r="V1669" t="s">
        <v>56</v>
      </c>
    </row>
    <row r="1670" spans="1:22" x14ac:dyDescent="0.25">
      <c r="A1670" t="s">
        <v>47</v>
      </c>
      <c r="B1670" t="s">
        <v>48</v>
      </c>
      <c r="C1670" s="3" t="s">
        <v>178</v>
      </c>
      <c r="D1670" t="s">
        <v>96</v>
      </c>
      <c r="E1670" t="s">
        <v>112</v>
      </c>
      <c r="F1670" s="1">
        <v>36879</v>
      </c>
      <c r="I1670" s="1">
        <v>39326</v>
      </c>
      <c r="J1670" t="s">
        <v>97</v>
      </c>
      <c r="K1670" t="s">
        <v>107</v>
      </c>
      <c r="L1670" t="s">
        <v>52</v>
      </c>
      <c r="N1670" t="s">
        <v>99</v>
      </c>
      <c r="O1670" s="2">
        <v>480870</v>
      </c>
      <c r="P1670">
        <v>3.4881000000000002</v>
      </c>
      <c r="Q1670">
        <v>3.1118000000000001</v>
      </c>
      <c r="R1670">
        <v>0.64073000000000002</v>
      </c>
      <c r="S1670" s="4">
        <v>0</v>
      </c>
      <c r="U1670" t="s">
        <v>101</v>
      </c>
      <c r="V1670" t="s">
        <v>56</v>
      </c>
    </row>
    <row r="1671" spans="1:22" x14ac:dyDescent="0.25">
      <c r="A1671" t="s">
        <v>47</v>
      </c>
      <c r="B1671" t="s">
        <v>48</v>
      </c>
      <c r="C1671" s="3" t="s">
        <v>178</v>
      </c>
      <c r="D1671" t="s">
        <v>96</v>
      </c>
      <c r="E1671" t="s">
        <v>117</v>
      </c>
      <c r="F1671" s="1">
        <v>36879</v>
      </c>
      <c r="I1671" s="1">
        <v>39326</v>
      </c>
      <c r="J1671" t="s">
        <v>97</v>
      </c>
      <c r="K1671" t="s">
        <v>107</v>
      </c>
      <c r="L1671" t="s">
        <v>52</v>
      </c>
      <c r="N1671" t="s">
        <v>99</v>
      </c>
      <c r="O1671" s="2">
        <v>520770</v>
      </c>
      <c r="P1671">
        <v>3.5259999999999998</v>
      </c>
      <c r="Q1671">
        <v>3.1118000000000001</v>
      </c>
      <c r="R1671">
        <v>0.59587999999999997</v>
      </c>
      <c r="S1671" s="4">
        <v>0</v>
      </c>
      <c r="U1671" t="s">
        <v>101</v>
      </c>
      <c r="V1671" t="s">
        <v>56</v>
      </c>
    </row>
    <row r="1672" spans="1:22" x14ac:dyDescent="0.25">
      <c r="A1672" t="s">
        <v>47</v>
      </c>
      <c r="B1672" t="s">
        <v>48</v>
      </c>
      <c r="C1672" s="3" t="s">
        <v>178</v>
      </c>
      <c r="D1672" t="s">
        <v>96</v>
      </c>
      <c r="E1672" t="s">
        <v>109</v>
      </c>
      <c r="F1672" s="1">
        <v>36798</v>
      </c>
      <c r="I1672" s="1">
        <v>39326</v>
      </c>
      <c r="J1672" t="s">
        <v>97</v>
      </c>
      <c r="K1672" t="s">
        <v>107</v>
      </c>
      <c r="L1672" t="s">
        <v>57</v>
      </c>
      <c r="N1672" t="s">
        <v>99</v>
      </c>
      <c r="O1672" s="2">
        <v>-480870</v>
      </c>
      <c r="P1672">
        <v>3.4881000000000002</v>
      </c>
      <c r="Q1672">
        <v>3.1118000000000001</v>
      </c>
      <c r="R1672">
        <v>0.64073000000000002</v>
      </c>
      <c r="S1672" s="4">
        <v>0</v>
      </c>
      <c r="U1672" t="s">
        <v>101</v>
      </c>
      <c r="V1672" t="s">
        <v>56</v>
      </c>
    </row>
    <row r="1673" spans="1:22" x14ac:dyDescent="0.25">
      <c r="A1673" t="s">
        <v>47</v>
      </c>
      <c r="B1673" t="s">
        <v>48</v>
      </c>
      <c r="C1673" s="3" t="s">
        <v>178</v>
      </c>
      <c r="D1673" t="s">
        <v>96</v>
      </c>
      <c r="E1673" t="s">
        <v>106</v>
      </c>
      <c r="F1673" s="1">
        <v>36798</v>
      </c>
      <c r="I1673" s="1">
        <v>39326</v>
      </c>
      <c r="J1673" t="s">
        <v>97</v>
      </c>
      <c r="K1673" t="s">
        <v>119</v>
      </c>
      <c r="L1673" t="s">
        <v>57</v>
      </c>
      <c r="N1673" t="s">
        <v>99</v>
      </c>
      <c r="O1673" s="2">
        <v>972450</v>
      </c>
      <c r="P1673">
        <v>3.4927999999999999</v>
      </c>
      <c r="Q1673">
        <v>3.3031000000000001</v>
      </c>
      <c r="R1673">
        <v>0.27550999999999998</v>
      </c>
      <c r="S1673" s="4">
        <v>-63453.42</v>
      </c>
      <c r="U1673" t="s">
        <v>101</v>
      </c>
      <c r="V1673" t="s">
        <v>56</v>
      </c>
    </row>
    <row r="1674" spans="1:22" x14ac:dyDescent="0.25">
      <c r="A1674" t="s">
        <v>47</v>
      </c>
      <c r="B1674" t="s">
        <v>48</v>
      </c>
      <c r="C1674" s="3" t="s">
        <v>178</v>
      </c>
      <c r="D1674" t="s">
        <v>96</v>
      </c>
      <c r="E1674" t="s">
        <v>110</v>
      </c>
      <c r="F1674" s="1">
        <v>36879</v>
      </c>
      <c r="I1674" s="1">
        <v>39326</v>
      </c>
      <c r="J1674" t="s">
        <v>97</v>
      </c>
      <c r="K1674" t="s">
        <v>119</v>
      </c>
      <c r="L1674" t="s">
        <v>52</v>
      </c>
      <c r="N1674" t="s">
        <v>99</v>
      </c>
      <c r="O1674" s="2">
        <v>-972450</v>
      </c>
      <c r="P1674">
        <v>3.4927999999999999</v>
      </c>
      <c r="Q1674">
        <v>3.3031000000000001</v>
      </c>
      <c r="R1674">
        <v>0.27550999999999998</v>
      </c>
      <c r="S1674" s="4">
        <v>63453.42</v>
      </c>
      <c r="U1674" t="s">
        <v>101</v>
      </c>
      <c r="V1674" t="s">
        <v>56</v>
      </c>
    </row>
    <row r="1675" spans="1:22" x14ac:dyDescent="0.25">
      <c r="A1675" t="s">
        <v>47</v>
      </c>
      <c r="B1675" t="s">
        <v>48</v>
      </c>
      <c r="C1675" s="3" t="s">
        <v>178</v>
      </c>
      <c r="D1675" t="s">
        <v>96</v>
      </c>
      <c r="E1675" t="s">
        <v>117</v>
      </c>
      <c r="F1675" s="1">
        <v>36879</v>
      </c>
      <c r="I1675" s="1">
        <v>39356</v>
      </c>
      <c r="J1675" t="s">
        <v>97</v>
      </c>
      <c r="K1675" t="s">
        <v>116</v>
      </c>
      <c r="L1675" t="s">
        <v>52</v>
      </c>
      <c r="N1675" t="s">
        <v>99</v>
      </c>
      <c r="O1675" s="2">
        <v>-538129</v>
      </c>
      <c r="P1675">
        <v>3.5497000000000001</v>
      </c>
      <c r="Q1675">
        <v>3.1355</v>
      </c>
      <c r="R1675">
        <v>0.59596000000000005</v>
      </c>
      <c r="S1675" s="4">
        <v>74058.5</v>
      </c>
      <c r="U1675" t="s">
        <v>101</v>
      </c>
      <c r="V1675" t="s">
        <v>56</v>
      </c>
    </row>
    <row r="1676" spans="1:22" x14ac:dyDescent="0.25">
      <c r="A1676" t="s">
        <v>47</v>
      </c>
      <c r="B1676" t="s">
        <v>48</v>
      </c>
      <c r="C1676" s="3" t="s">
        <v>178</v>
      </c>
      <c r="D1676" t="s">
        <v>96</v>
      </c>
      <c r="E1676" t="s">
        <v>108</v>
      </c>
      <c r="F1676" s="1">
        <v>36798</v>
      </c>
      <c r="I1676" s="1">
        <v>39356</v>
      </c>
      <c r="J1676" t="s">
        <v>97</v>
      </c>
      <c r="K1676" t="s">
        <v>116</v>
      </c>
      <c r="L1676" t="s">
        <v>57</v>
      </c>
      <c r="N1676" t="s">
        <v>99</v>
      </c>
      <c r="O1676" s="2">
        <v>538129</v>
      </c>
      <c r="P1676">
        <v>3.5497000000000001</v>
      </c>
      <c r="Q1676">
        <v>3.1355</v>
      </c>
      <c r="R1676">
        <v>0.59596000000000005</v>
      </c>
      <c r="S1676" s="4">
        <v>-74058.5</v>
      </c>
      <c r="U1676" t="s">
        <v>101</v>
      </c>
      <c r="V1676" t="s">
        <v>56</v>
      </c>
    </row>
    <row r="1677" spans="1:22" x14ac:dyDescent="0.25">
      <c r="A1677" t="s">
        <v>47</v>
      </c>
      <c r="B1677" t="s">
        <v>48</v>
      </c>
      <c r="C1677" s="3" t="s">
        <v>178</v>
      </c>
      <c r="D1677" t="s">
        <v>96</v>
      </c>
      <c r="E1677" t="s">
        <v>109</v>
      </c>
      <c r="F1677" s="1">
        <v>36798</v>
      </c>
      <c r="I1677" s="1">
        <v>39356</v>
      </c>
      <c r="J1677" t="s">
        <v>97</v>
      </c>
      <c r="K1677" t="s">
        <v>98</v>
      </c>
      <c r="L1677" t="s">
        <v>57</v>
      </c>
      <c r="N1677" t="s">
        <v>99</v>
      </c>
      <c r="O1677" s="2">
        <v>496899</v>
      </c>
      <c r="P1677">
        <v>3.5118</v>
      </c>
      <c r="Q1677">
        <v>3.1355</v>
      </c>
      <c r="R1677">
        <v>0.64081999999999995</v>
      </c>
      <c r="S1677" s="4">
        <v>-99550.52</v>
      </c>
      <c r="U1677" t="s">
        <v>101</v>
      </c>
      <c r="V1677" t="s">
        <v>56</v>
      </c>
    </row>
    <row r="1678" spans="1:22" x14ac:dyDescent="0.25">
      <c r="A1678" t="s">
        <v>47</v>
      </c>
      <c r="B1678" t="s">
        <v>48</v>
      </c>
      <c r="C1678" s="3" t="s">
        <v>178</v>
      </c>
      <c r="D1678" t="s">
        <v>96</v>
      </c>
      <c r="E1678" t="s">
        <v>112</v>
      </c>
      <c r="F1678" s="1">
        <v>36879</v>
      </c>
      <c r="I1678" s="1">
        <v>39356</v>
      </c>
      <c r="J1678" t="s">
        <v>97</v>
      </c>
      <c r="K1678" t="s">
        <v>98</v>
      </c>
      <c r="L1678" t="s">
        <v>52</v>
      </c>
      <c r="N1678" t="s">
        <v>99</v>
      </c>
      <c r="O1678" s="2">
        <v>-496899</v>
      </c>
      <c r="P1678">
        <v>3.5118</v>
      </c>
      <c r="Q1678">
        <v>3.1355</v>
      </c>
      <c r="R1678">
        <v>0.64081999999999995</v>
      </c>
      <c r="S1678" s="4">
        <v>99550.52</v>
      </c>
      <c r="U1678" t="s">
        <v>101</v>
      </c>
      <c r="V1678" t="s">
        <v>56</v>
      </c>
    </row>
    <row r="1679" spans="1:22" x14ac:dyDescent="0.25">
      <c r="A1679" t="s">
        <v>47</v>
      </c>
      <c r="B1679" t="s">
        <v>48</v>
      </c>
      <c r="C1679" s="3" t="s">
        <v>178</v>
      </c>
      <c r="D1679" t="s">
        <v>96</v>
      </c>
      <c r="E1679" t="s">
        <v>110</v>
      </c>
      <c r="F1679" s="1">
        <v>36879</v>
      </c>
      <c r="I1679" s="1">
        <v>39356</v>
      </c>
      <c r="J1679" t="s">
        <v>97</v>
      </c>
      <c r="K1679" t="s">
        <v>105</v>
      </c>
      <c r="L1679" t="s">
        <v>52</v>
      </c>
      <c r="N1679" t="s">
        <v>99</v>
      </c>
      <c r="O1679" s="2">
        <v>1004865</v>
      </c>
      <c r="P1679">
        <v>3.5165000000000002</v>
      </c>
      <c r="Q1679">
        <v>3.3268</v>
      </c>
      <c r="R1679">
        <v>0.27555000000000002</v>
      </c>
      <c r="S1679" s="4">
        <v>0</v>
      </c>
      <c r="U1679" t="s">
        <v>101</v>
      </c>
      <c r="V1679" t="s">
        <v>56</v>
      </c>
    </row>
    <row r="1680" spans="1:22" x14ac:dyDescent="0.25">
      <c r="A1680" t="s">
        <v>47</v>
      </c>
      <c r="B1680" t="s">
        <v>48</v>
      </c>
      <c r="C1680" s="3" t="s">
        <v>178</v>
      </c>
      <c r="D1680" t="s">
        <v>96</v>
      </c>
      <c r="E1680" t="s">
        <v>108</v>
      </c>
      <c r="F1680" s="1">
        <v>36798</v>
      </c>
      <c r="I1680" s="1">
        <v>39356</v>
      </c>
      <c r="J1680" t="s">
        <v>97</v>
      </c>
      <c r="K1680" t="s">
        <v>107</v>
      </c>
      <c r="L1680" t="s">
        <v>57</v>
      </c>
      <c r="N1680" t="s">
        <v>99</v>
      </c>
      <c r="O1680" s="2">
        <v>-538129</v>
      </c>
      <c r="P1680">
        <v>3.5497000000000001</v>
      </c>
      <c r="Q1680">
        <v>3.1355</v>
      </c>
      <c r="R1680">
        <v>0.59596000000000005</v>
      </c>
      <c r="S1680" s="4">
        <v>0</v>
      </c>
      <c r="U1680" t="s">
        <v>101</v>
      </c>
      <c r="V1680" t="s">
        <v>56</v>
      </c>
    </row>
    <row r="1681" spans="1:22" x14ac:dyDescent="0.25">
      <c r="A1681" t="s">
        <v>47</v>
      </c>
      <c r="B1681" t="s">
        <v>48</v>
      </c>
      <c r="C1681" s="3" t="s">
        <v>178</v>
      </c>
      <c r="D1681" t="s">
        <v>96</v>
      </c>
      <c r="E1681" t="s">
        <v>106</v>
      </c>
      <c r="F1681" s="1">
        <v>36798</v>
      </c>
      <c r="I1681" s="1">
        <v>39356</v>
      </c>
      <c r="J1681" t="s">
        <v>97</v>
      </c>
      <c r="K1681" t="s">
        <v>105</v>
      </c>
      <c r="L1681" t="s">
        <v>57</v>
      </c>
      <c r="N1681" t="s">
        <v>99</v>
      </c>
      <c r="O1681" s="2">
        <v>-1004865</v>
      </c>
      <c r="P1681">
        <v>3.5165000000000002</v>
      </c>
      <c r="Q1681">
        <v>3.3268</v>
      </c>
      <c r="R1681">
        <v>0.27555000000000002</v>
      </c>
      <c r="S1681" s="4">
        <v>0</v>
      </c>
      <c r="U1681" t="s">
        <v>101</v>
      </c>
      <c r="V1681" t="s">
        <v>56</v>
      </c>
    </row>
    <row r="1682" spans="1:22" x14ac:dyDescent="0.25">
      <c r="A1682" t="s">
        <v>47</v>
      </c>
      <c r="B1682" t="s">
        <v>48</v>
      </c>
      <c r="C1682" s="3" t="s">
        <v>178</v>
      </c>
      <c r="D1682" t="s">
        <v>96</v>
      </c>
      <c r="E1682" t="s">
        <v>112</v>
      </c>
      <c r="F1682" s="1">
        <v>36879</v>
      </c>
      <c r="I1682" s="1">
        <v>39356</v>
      </c>
      <c r="J1682" t="s">
        <v>97</v>
      </c>
      <c r="K1682" t="s">
        <v>107</v>
      </c>
      <c r="L1682" t="s">
        <v>52</v>
      </c>
      <c r="N1682" t="s">
        <v>99</v>
      </c>
      <c r="O1682" s="2">
        <v>496899</v>
      </c>
      <c r="P1682">
        <v>3.5118</v>
      </c>
      <c r="Q1682">
        <v>3.1355</v>
      </c>
      <c r="R1682">
        <v>0.64081999999999995</v>
      </c>
      <c r="S1682" s="4">
        <v>0</v>
      </c>
      <c r="U1682" t="s">
        <v>101</v>
      </c>
      <c r="V1682" t="s">
        <v>56</v>
      </c>
    </row>
    <row r="1683" spans="1:22" x14ac:dyDescent="0.25">
      <c r="A1683" t="s">
        <v>47</v>
      </c>
      <c r="B1683" t="s">
        <v>48</v>
      </c>
      <c r="C1683" s="3" t="s">
        <v>178</v>
      </c>
      <c r="D1683" t="s">
        <v>96</v>
      </c>
      <c r="E1683" t="s">
        <v>117</v>
      </c>
      <c r="F1683" s="1">
        <v>36879</v>
      </c>
      <c r="I1683" s="1">
        <v>39356</v>
      </c>
      <c r="J1683" t="s">
        <v>97</v>
      </c>
      <c r="K1683" t="s">
        <v>107</v>
      </c>
      <c r="L1683" t="s">
        <v>52</v>
      </c>
      <c r="N1683" t="s">
        <v>99</v>
      </c>
      <c r="O1683" s="2">
        <v>538129</v>
      </c>
      <c r="P1683">
        <v>3.5497000000000001</v>
      </c>
      <c r="Q1683">
        <v>3.1355</v>
      </c>
      <c r="R1683">
        <v>0.59596000000000005</v>
      </c>
      <c r="S1683" s="4">
        <v>0</v>
      </c>
      <c r="U1683" t="s">
        <v>101</v>
      </c>
      <c r="V1683" t="s">
        <v>56</v>
      </c>
    </row>
    <row r="1684" spans="1:22" x14ac:dyDescent="0.25">
      <c r="A1684" t="s">
        <v>47</v>
      </c>
      <c r="B1684" t="s">
        <v>48</v>
      </c>
      <c r="C1684" s="3" t="s">
        <v>178</v>
      </c>
      <c r="D1684" t="s">
        <v>96</v>
      </c>
      <c r="E1684" t="s">
        <v>109</v>
      </c>
      <c r="F1684" s="1">
        <v>36798</v>
      </c>
      <c r="I1684" s="1">
        <v>39356</v>
      </c>
      <c r="J1684" t="s">
        <v>97</v>
      </c>
      <c r="K1684" t="s">
        <v>107</v>
      </c>
      <c r="L1684" t="s">
        <v>57</v>
      </c>
      <c r="N1684" t="s">
        <v>99</v>
      </c>
      <c r="O1684" s="2">
        <v>-496899</v>
      </c>
      <c r="P1684">
        <v>3.5118</v>
      </c>
      <c r="Q1684">
        <v>3.1355</v>
      </c>
      <c r="R1684">
        <v>0.64081999999999995</v>
      </c>
      <c r="S1684" s="4">
        <v>0</v>
      </c>
      <c r="U1684" t="s">
        <v>101</v>
      </c>
      <c r="V1684" t="s">
        <v>56</v>
      </c>
    </row>
    <row r="1685" spans="1:22" x14ac:dyDescent="0.25">
      <c r="A1685" t="s">
        <v>47</v>
      </c>
      <c r="B1685" t="s">
        <v>48</v>
      </c>
      <c r="C1685" s="3" t="s">
        <v>178</v>
      </c>
      <c r="D1685" t="s">
        <v>96</v>
      </c>
      <c r="E1685" t="s">
        <v>106</v>
      </c>
      <c r="F1685" s="1">
        <v>36798</v>
      </c>
      <c r="I1685" s="1">
        <v>39356</v>
      </c>
      <c r="J1685" t="s">
        <v>97</v>
      </c>
      <c r="K1685" t="s">
        <v>119</v>
      </c>
      <c r="L1685" t="s">
        <v>57</v>
      </c>
      <c r="N1685" t="s">
        <v>99</v>
      </c>
      <c r="O1685" s="2">
        <v>1004865</v>
      </c>
      <c r="P1685">
        <v>3.5165000000000002</v>
      </c>
      <c r="Q1685">
        <v>3.3268</v>
      </c>
      <c r="R1685">
        <v>0.27555000000000002</v>
      </c>
      <c r="S1685" s="4">
        <v>-65319.02</v>
      </c>
      <c r="U1685" t="s">
        <v>101</v>
      </c>
      <c r="V1685" t="s">
        <v>56</v>
      </c>
    </row>
    <row r="1686" spans="1:22" x14ac:dyDescent="0.25">
      <c r="A1686" t="s">
        <v>47</v>
      </c>
      <c r="B1686" t="s">
        <v>48</v>
      </c>
      <c r="C1686" s="3" t="s">
        <v>178</v>
      </c>
      <c r="D1686" t="s">
        <v>96</v>
      </c>
      <c r="E1686" t="s">
        <v>110</v>
      </c>
      <c r="F1686" s="1">
        <v>36879</v>
      </c>
      <c r="I1686" s="1">
        <v>39356</v>
      </c>
      <c r="J1686" t="s">
        <v>97</v>
      </c>
      <c r="K1686" t="s">
        <v>119</v>
      </c>
      <c r="L1686" t="s">
        <v>52</v>
      </c>
      <c r="N1686" t="s">
        <v>99</v>
      </c>
      <c r="O1686" s="2">
        <v>-1004865</v>
      </c>
      <c r="P1686">
        <v>3.5165000000000002</v>
      </c>
      <c r="Q1686">
        <v>3.3268</v>
      </c>
      <c r="R1686">
        <v>0.27555000000000002</v>
      </c>
      <c r="S1686" s="4">
        <v>65319.02</v>
      </c>
      <c r="U1686" t="s">
        <v>101</v>
      </c>
      <c r="V1686" t="s">
        <v>56</v>
      </c>
    </row>
    <row r="1687" spans="1:22" x14ac:dyDescent="0.25">
      <c r="A1687" t="s">
        <v>47</v>
      </c>
      <c r="B1687" t="s">
        <v>48</v>
      </c>
      <c r="C1687" s="3" t="s">
        <v>178</v>
      </c>
      <c r="D1687" t="s">
        <v>96</v>
      </c>
      <c r="E1687" t="s">
        <v>117</v>
      </c>
      <c r="F1687" s="1">
        <v>36879</v>
      </c>
      <c r="I1687" s="1">
        <v>39387</v>
      </c>
      <c r="J1687" t="s">
        <v>97</v>
      </c>
      <c r="K1687" t="s">
        <v>116</v>
      </c>
      <c r="L1687" t="s">
        <v>52</v>
      </c>
      <c r="N1687" t="s">
        <v>99</v>
      </c>
      <c r="O1687" s="2">
        <v>-520770</v>
      </c>
      <c r="P1687">
        <v>3.85</v>
      </c>
      <c r="Q1687">
        <v>3.2665999999999999</v>
      </c>
      <c r="R1687">
        <v>0.59604999999999997</v>
      </c>
      <c r="S1687" s="4">
        <v>4984.47</v>
      </c>
      <c r="U1687" t="s">
        <v>101</v>
      </c>
      <c r="V1687" t="s">
        <v>56</v>
      </c>
    </row>
    <row r="1688" spans="1:22" x14ac:dyDescent="0.25">
      <c r="A1688" t="s">
        <v>47</v>
      </c>
      <c r="B1688" t="s">
        <v>48</v>
      </c>
      <c r="C1688" s="3" t="s">
        <v>178</v>
      </c>
      <c r="D1688" t="s">
        <v>96</v>
      </c>
      <c r="E1688" t="s">
        <v>108</v>
      </c>
      <c r="F1688" s="1">
        <v>36798</v>
      </c>
      <c r="I1688" s="1">
        <v>39387</v>
      </c>
      <c r="J1688" t="s">
        <v>97</v>
      </c>
      <c r="K1688" t="s">
        <v>116</v>
      </c>
      <c r="L1688" t="s">
        <v>57</v>
      </c>
      <c r="N1688" t="s">
        <v>99</v>
      </c>
      <c r="O1688" s="2">
        <v>520770</v>
      </c>
      <c r="P1688">
        <v>3.85</v>
      </c>
      <c r="Q1688">
        <v>3.2665999999999999</v>
      </c>
      <c r="R1688">
        <v>0.59604999999999997</v>
      </c>
      <c r="S1688" s="4">
        <v>-4984.47</v>
      </c>
      <c r="U1688" t="s">
        <v>101</v>
      </c>
      <c r="V1688" t="s">
        <v>56</v>
      </c>
    </row>
    <row r="1689" spans="1:22" x14ac:dyDescent="0.25">
      <c r="A1689" t="s">
        <v>47</v>
      </c>
      <c r="B1689" t="s">
        <v>48</v>
      </c>
      <c r="C1689" s="3" t="s">
        <v>178</v>
      </c>
      <c r="D1689" t="s">
        <v>96</v>
      </c>
      <c r="E1689" t="s">
        <v>109</v>
      </c>
      <c r="F1689" s="1">
        <v>36798</v>
      </c>
      <c r="I1689" s="1">
        <v>39387</v>
      </c>
      <c r="J1689" t="s">
        <v>97</v>
      </c>
      <c r="K1689" t="s">
        <v>98</v>
      </c>
      <c r="L1689" t="s">
        <v>57</v>
      </c>
      <c r="N1689" t="s">
        <v>99</v>
      </c>
      <c r="O1689" s="2">
        <v>480870</v>
      </c>
      <c r="P1689">
        <v>3.9638</v>
      </c>
      <c r="Q1689">
        <v>3.2665999999999999</v>
      </c>
      <c r="R1689">
        <v>0.64092000000000005</v>
      </c>
      <c r="S1689" s="4">
        <v>20374.2</v>
      </c>
      <c r="U1689" t="s">
        <v>101</v>
      </c>
      <c r="V1689" t="s">
        <v>56</v>
      </c>
    </row>
    <row r="1690" spans="1:22" x14ac:dyDescent="0.25">
      <c r="A1690" t="s">
        <v>47</v>
      </c>
      <c r="B1690" t="s">
        <v>48</v>
      </c>
      <c r="C1690" s="3" t="s">
        <v>178</v>
      </c>
      <c r="D1690" t="s">
        <v>96</v>
      </c>
      <c r="E1690" t="s">
        <v>112</v>
      </c>
      <c r="F1690" s="1">
        <v>36879</v>
      </c>
      <c r="I1690" s="1">
        <v>39387</v>
      </c>
      <c r="J1690" t="s">
        <v>97</v>
      </c>
      <c r="K1690" t="s">
        <v>98</v>
      </c>
      <c r="L1690" t="s">
        <v>52</v>
      </c>
      <c r="N1690" t="s">
        <v>99</v>
      </c>
      <c r="O1690" s="2">
        <v>-480870</v>
      </c>
      <c r="P1690">
        <v>3.9638</v>
      </c>
      <c r="Q1690">
        <v>3.2665999999999999</v>
      </c>
      <c r="R1690">
        <v>0.64092000000000005</v>
      </c>
      <c r="S1690" s="4">
        <v>-20374.2</v>
      </c>
      <c r="U1690" t="s">
        <v>101</v>
      </c>
      <c r="V1690" t="s">
        <v>56</v>
      </c>
    </row>
    <row r="1691" spans="1:22" x14ac:dyDescent="0.25">
      <c r="A1691" t="s">
        <v>47</v>
      </c>
      <c r="B1691" t="s">
        <v>48</v>
      </c>
      <c r="C1691" s="3" t="s">
        <v>178</v>
      </c>
      <c r="D1691" t="s">
        <v>96</v>
      </c>
      <c r="E1691" t="s">
        <v>110</v>
      </c>
      <c r="F1691" s="1">
        <v>36879</v>
      </c>
      <c r="I1691" s="1">
        <v>39387</v>
      </c>
      <c r="J1691" t="s">
        <v>97</v>
      </c>
      <c r="K1691" t="s">
        <v>105</v>
      </c>
      <c r="L1691" t="s">
        <v>52</v>
      </c>
      <c r="N1691" t="s">
        <v>99</v>
      </c>
      <c r="O1691" s="2">
        <v>972450</v>
      </c>
      <c r="P1691">
        <v>3.7078000000000002</v>
      </c>
      <c r="Q1691">
        <v>3.5562</v>
      </c>
      <c r="R1691">
        <v>0.27560000000000001</v>
      </c>
      <c r="S1691" s="4">
        <v>0</v>
      </c>
      <c r="U1691" t="s">
        <v>101</v>
      </c>
      <c r="V1691" t="s">
        <v>56</v>
      </c>
    </row>
    <row r="1692" spans="1:22" x14ac:dyDescent="0.25">
      <c r="A1692" t="s">
        <v>47</v>
      </c>
      <c r="B1692" t="s">
        <v>48</v>
      </c>
      <c r="C1692" s="3" t="s">
        <v>178</v>
      </c>
      <c r="D1692" t="s">
        <v>96</v>
      </c>
      <c r="E1692" t="s">
        <v>108</v>
      </c>
      <c r="F1692" s="1">
        <v>36798</v>
      </c>
      <c r="I1692" s="1">
        <v>39387</v>
      </c>
      <c r="J1692" t="s">
        <v>97</v>
      </c>
      <c r="K1692" t="s">
        <v>107</v>
      </c>
      <c r="L1692" t="s">
        <v>57</v>
      </c>
      <c r="N1692" t="s">
        <v>99</v>
      </c>
      <c r="O1692" s="2">
        <v>-520770</v>
      </c>
      <c r="P1692">
        <v>3.85</v>
      </c>
      <c r="Q1692">
        <v>3.2665999999999999</v>
      </c>
      <c r="R1692">
        <v>0.59604999999999997</v>
      </c>
      <c r="S1692" s="4">
        <v>0</v>
      </c>
      <c r="U1692" t="s">
        <v>101</v>
      </c>
      <c r="V1692" t="s">
        <v>56</v>
      </c>
    </row>
    <row r="1693" spans="1:22" x14ac:dyDescent="0.25">
      <c r="A1693" t="s">
        <v>47</v>
      </c>
      <c r="B1693" t="s">
        <v>48</v>
      </c>
      <c r="C1693" s="3" t="s">
        <v>178</v>
      </c>
      <c r="D1693" t="s">
        <v>96</v>
      </c>
      <c r="E1693" t="s">
        <v>106</v>
      </c>
      <c r="F1693" s="1">
        <v>36798</v>
      </c>
      <c r="I1693" s="1">
        <v>39387</v>
      </c>
      <c r="J1693" t="s">
        <v>97</v>
      </c>
      <c r="K1693" t="s">
        <v>105</v>
      </c>
      <c r="L1693" t="s">
        <v>57</v>
      </c>
      <c r="N1693" t="s">
        <v>99</v>
      </c>
      <c r="O1693" s="2">
        <v>-972450</v>
      </c>
      <c r="P1693">
        <v>3.7078000000000002</v>
      </c>
      <c r="Q1693">
        <v>3.5562</v>
      </c>
      <c r="R1693">
        <v>0.27560000000000001</v>
      </c>
      <c r="S1693" s="4">
        <v>0</v>
      </c>
      <c r="U1693" t="s">
        <v>101</v>
      </c>
      <c r="V1693" t="s">
        <v>56</v>
      </c>
    </row>
    <row r="1694" spans="1:22" x14ac:dyDescent="0.25">
      <c r="A1694" t="s">
        <v>47</v>
      </c>
      <c r="B1694" t="s">
        <v>48</v>
      </c>
      <c r="C1694" s="3" t="s">
        <v>178</v>
      </c>
      <c r="D1694" t="s">
        <v>96</v>
      </c>
      <c r="E1694" t="s">
        <v>112</v>
      </c>
      <c r="F1694" s="1">
        <v>36879</v>
      </c>
      <c r="I1694" s="1">
        <v>39387</v>
      </c>
      <c r="J1694" t="s">
        <v>97</v>
      </c>
      <c r="K1694" t="s">
        <v>107</v>
      </c>
      <c r="L1694" t="s">
        <v>52</v>
      </c>
      <c r="N1694" t="s">
        <v>99</v>
      </c>
      <c r="O1694" s="2">
        <v>480870</v>
      </c>
      <c r="P1694">
        <v>3.9638</v>
      </c>
      <c r="Q1694">
        <v>3.2665999999999999</v>
      </c>
      <c r="R1694">
        <v>0.64092000000000005</v>
      </c>
      <c r="S1694" s="4">
        <v>0</v>
      </c>
      <c r="U1694" t="s">
        <v>101</v>
      </c>
      <c r="V1694" t="s">
        <v>56</v>
      </c>
    </row>
    <row r="1695" spans="1:22" x14ac:dyDescent="0.25">
      <c r="A1695" t="s">
        <v>47</v>
      </c>
      <c r="B1695" t="s">
        <v>48</v>
      </c>
      <c r="C1695" s="3" t="s">
        <v>178</v>
      </c>
      <c r="D1695" t="s">
        <v>96</v>
      </c>
      <c r="E1695" t="s">
        <v>117</v>
      </c>
      <c r="F1695" s="1">
        <v>36879</v>
      </c>
      <c r="I1695" s="1">
        <v>39387</v>
      </c>
      <c r="J1695" t="s">
        <v>97</v>
      </c>
      <c r="K1695" t="s">
        <v>107</v>
      </c>
      <c r="L1695" t="s">
        <v>52</v>
      </c>
      <c r="N1695" t="s">
        <v>99</v>
      </c>
      <c r="O1695" s="2">
        <v>520770</v>
      </c>
      <c r="P1695">
        <v>3.85</v>
      </c>
      <c r="Q1695">
        <v>3.2665999999999999</v>
      </c>
      <c r="R1695">
        <v>0.59604999999999997</v>
      </c>
      <c r="S1695" s="4">
        <v>0</v>
      </c>
      <c r="U1695" t="s">
        <v>101</v>
      </c>
      <c r="V1695" t="s">
        <v>56</v>
      </c>
    </row>
    <row r="1696" spans="1:22" x14ac:dyDescent="0.25">
      <c r="A1696" t="s">
        <v>47</v>
      </c>
      <c r="B1696" t="s">
        <v>48</v>
      </c>
      <c r="C1696" s="3" t="s">
        <v>178</v>
      </c>
      <c r="D1696" t="s">
        <v>96</v>
      </c>
      <c r="E1696" t="s">
        <v>109</v>
      </c>
      <c r="F1696" s="1">
        <v>36798</v>
      </c>
      <c r="I1696" s="1">
        <v>39387</v>
      </c>
      <c r="J1696" t="s">
        <v>97</v>
      </c>
      <c r="K1696" t="s">
        <v>107</v>
      </c>
      <c r="L1696" t="s">
        <v>57</v>
      </c>
      <c r="N1696" t="s">
        <v>99</v>
      </c>
      <c r="O1696" s="2">
        <v>-480870</v>
      </c>
      <c r="P1696">
        <v>3.9638</v>
      </c>
      <c r="Q1696">
        <v>3.2665999999999999</v>
      </c>
      <c r="R1696">
        <v>0.64092000000000005</v>
      </c>
      <c r="S1696" s="4">
        <v>0</v>
      </c>
      <c r="U1696" t="s">
        <v>101</v>
      </c>
      <c r="V1696" t="s">
        <v>56</v>
      </c>
    </row>
    <row r="1697" spans="1:22" x14ac:dyDescent="0.25">
      <c r="A1697" t="s">
        <v>47</v>
      </c>
      <c r="B1697" t="s">
        <v>48</v>
      </c>
      <c r="C1697" s="3" t="s">
        <v>178</v>
      </c>
      <c r="D1697" t="s">
        <v>96</v>
      </c>
      <c r="E1697" t="s">
        <v>106</v>
      </c>
      <c r="F1697" s="1">
        <v>36798</v>
      </c>
      <c r="I1697" s="1">
        <v>39387</v>
      </c>
      <c r="J1697" t="s">
        <v>97</v>
      </c>
      <c r="K1697" t="s">
        <v>119</v>
      </c>
      <c r="L1697" t="s">
        <v>57</v>
      </c>
      <c r="N1697" t="s">
        <v>99</v>
      </c>
      <c r="O1697" s="2">
        <v>972450</v>
      </c>
      <c r="P1697">
        <v>3.7078000000000002</v>
      </c>
      <c r="Q1697">
        <v>3.5562</v>
      </c>
      <c r="R1697">
        <v>0.27560000000000001</v>
      </c>
      <c r="S1697" s="4">
        <v>-90898.07</v>
      </c>
      <c r="U1697" t="s">
        <v>101</v>
      </c>
      <c r="V1697" t="s">
        <v>56</v>
      </c>
    </row>
    <row r="1698" spans="1:22" x14ac:dyDescent="0.25">
      <c r="A1698" t="s">
        <v>47</v>
      </c>
      <c r="B1698" t="s">
        <v>48</v>
      </c>
      <c r="C1698" s="3" t="s">
        <v>178</v>
      </c>
      <c r="D1698" t="s">
        <v>96</v>
      </c>
      <c r="E1698" t="s">
        <v>110</v>
      </c>
      <c r="F1698" s="1">
        <v>36879</v>
      </c>
      <c r="I1698" s="1">
        <v>39387</v>
      </c>
      <c r="J1698" t="s">
        <v>97</v>
      </c>
      <c r="K1698" t="s">
        <v>119</v>
      </c>
      <c r="L1698" t="s">
        <v>52</v>
      </c>
      <c r="N1698" t="s">
        <v>99</v>
      </c>
      <c r="O1698" s="2">
        <v>-972450</v>
      </c>
      <c r="P1698">
        <v>3.7078000000000002</v>
      </c>
      <c r="Q1698">
        <v>3.5562</v>
      </c>
      <c r="R1698">
        <v>0.27560000000000001</v>
      </c>
      <c r="S1698" s="4">
        <v>90898.07</v>
      </c>
      <c r="U1698" t="s">
        <v>101</v>
      </c>
      <c r="V1698" t="s">
        <v>56</v>
      </c>
    </row>
    <row r="1699" spans="1:22" x14ac:dyDescent="0.25">
      <c r="A1699" t="s">
        <v>47</v>
      </c>
      <c r="B1699" t="s">
        <v>48</v>
      </c>
      <c r="C1699" s="3" t="s">
        <v>178</v>
      </c>
      <c r="D1699" t="s">
        <v>96</v>
      </c>
      <c r="E1699" t="s">
        <v>117</v>
      </c>
      <c r="F1699" s="1">
        <v>36879</v>
      </c>
      <c r="I1699" s="1">
        <v>39417</v>
      </c>
      <c r="J1699" t="s">
        <v>97</v>
      </c>
      <c r="K1699" t="s">
        <v>116</v>
      </c>
      <c r="L1699" t="s">
        <v>52</v>
      </c>
      <c r="N1699" t="s">
        <v>99</v>
      </c>
      <c r="O1699" s="2">
        <v>-538129</v>
      </c>
      <c r="P1699">
        <v>3.9857</v>
      </c>
      <c r="Q1699">
        <v>3.4022000000000001</v>
      </c>
      <c r="R1699">
        <v>0.59614999999999996</v>
      </c>
      <c r="S1699" s="4">
        <v>5128.16</v>
      </c>
      <c r="U1699" t="s">
        <v>101</v>
      </c>
      <c r="V1699" t="s">
        <v>56</v>
      </c>
    </row>
    <row r="1700" spans="1:22" x14ac:dyDescent="0.25">
      <c r="A1700" t="s">
        <v>47</v>
      </c>
      <c r="B1700" t="s">
        <v>48</v>
      </c>
      <c r="C1700" s="3" t="s">
        <v>178</v>
      </c>
      <c r="D1700" t="s">
        <v>96</v>
      </c>
      <c r="E1700" t="s">
        <v>108</v>
      </c>
      <c r="F1700" s="1">
        <v>36798</v>
      </c>
      <c r="I1700" s="1">
        <v>39417</v>
      </c>
      <c r="J1700" t="s">
        <v>97</v>
      </c>
      <c r="K1700" t="s">
        <v>116</v>
      </c>
      <c r="L1700" t="s">
        <v>57</v>
      </c>
      <c r="N1700" t="s">
        <v>99</v>
      </c>
      <c r="O1700" s="2">
        <v>538129</v>
      </c>
      <c r="P1700">
        <v>3.9857</v>
      </c>
      <c r="Q1700">
        <v>3.4022000000000001</v>
      </c>
      <c r="R1700">
        <v>0.59614999999999996</v>
      </c>
      <c r="S1700" s="4">
        <v>-5128.16</v>
      </c>
      <c r="U1700" t="s">
        <v>101</v>
      </c>
      <c r="V1700" t="s">
        <v>56</v>
      </c>
    </row>
    <row r="1701" spans="1:22" x14ac:dyDescent="0.25">
      <c r="A1701" t="s">
        <v>47</v>
      </c>
      <c r="B1701" t="s">
        <v>48</v>
      </c>
      <c r="C1701" s="3" t="s">
        <v>178</v>
      </c>
      <c r="D1701" t="s">
        <v>96</v>
      </c>
      <c r="E1701" t="s">
        <v>109</v>
      </c>
      <c r="F1701" s="1">
        <v>36798</v>
      </c>
      <c r="I1701" s="1">
        <v>39417</v>
      </c>
      <c r="J1701" t="s">
        <v>97</v>
      </c>
      <c r="K1701" t="s">
        <v>98</v>
      </c>
      <c r="L1701" t="s">
        <v>57</v>
      </c>
      <c r="N1701" t="s">
        <v>99</v>
      </c>
      <c r="O1701" s="2">
        <v>496899</v>
      </c>
      <c r="P1701">
        <v>4.0994000000000002</v>
      </c>
      <c r="Q1701">
        <v>3.4022000000000001</v>
      </c>
      <c r="R1701">
        <v>0.64102000000000003</v>
      </c>
      <c r="S1701" s="4">
        <v>20961.55</v>
      </c>
      <c r="U1701" t="s">
        <v>101</v>
      </c>
      <c r="V1701" t="s">
        <v>56</v>
      </c>
    </row>
    <row r="1702" spans="1:22" x14ac:dyDescent="0.25">
      <c r="A1702" t="s">
        <v>47</v>
      </c>
      <c r="B1702" t="s">
        <v>48</v>
      </c>
      <c r="C1702" s="3" t="s">
        <v>178</v>
      </c>
      <c r="D1702" t="s">
        <v>96</v>
      </c>
      <c r="E1702" t="s">
        <v>112</v>
      </c>
      <c r="F1702" s="1">
        <v>36879</v>
      </c>
      <c r="I1702" s="1">
        <v>39417</v>
      </c>
      <c r="J1702" t="s">
        <v>97</v>
      </c>
      <c r="K1702" t="s">
        <v>98</v>
      </c>
      <c r="L1702" t="s">
        <v>52</v>
      </c>
      <c r="N1702" t="s">
        <v>99</v>
      </c>
      <c r="O1702" s="2">
        <v>-496899</v>
      </c>
      <c r="P1702">
        <v>4.0994000000000002</v>
      </c>
      <c r="Q1702">
        <v>3.4022000000000001</v>
      </c>
      <c r="R1702">
        <v>0.64102000000000003</v>
      </c>
      <c r="S1702" s="4">
        <v>-20961.55</v>
      </c>
      <c r="U1702" t="s">
        <v>101</v>
      </c>
      <c r="V1702" t="s">
        <v>56</v>
      </c>
    </row>
    <row r="1703" spans="1:22" x14ac:dyDescent="0.25">
      <c r="A1703" t="s">
        <v>47</v>
      </c>
      <c r="B1703" t="s">
        <v>48</v>
      </c>
      <c r="C1703" s="3" t="s">
        <v>178</v>
      </c>
      <c r="D1703" t="s">
        <v>96</v>
      </c>
      <c r="E1703" t="s">
        <v>110</v>
      </c>
      <c r="F1703" s="1">
        <v>36879</v>
      </c>
      <c r="I1703" s="1">
        <v>39417</v>
      </c>
      <c r="J1703" t="s">
        <v>97</v>
      </c>
      <c r="K1703" t="s">
        <v>105</v>
      </c>
      <c r="L1703" t="s">
        <v>52</v>
      </c>
      <c r="N1703" t="s">
        <v>99</v>
      </c>
      <c r="O1703" s="2">
        <v>1004865</v>
      </c>
      <c r="P1703">
        <v>3.8433999999999999</v>
      </c>
      <c r="Q1703">
        <v>3.6918000000000002</v>
      </c>
      <c r="R1703">
        <v>0.27564</v>
      </c>
      <c r="S1703" s="4">
        <v>0</v>
      </c>
      <c r="U1703" t="s">
        <v>101</v>
      </c>
      <c r="V1703" t="s">
        <v>56</v>
      </c>
    </row>
    <row r="1704" spans="1:22" x14ac:dyDescent="0.25">
      <c r="A1704" t="s">
        <v>47</v>
      </c>
      <c r="B1704" t="s">
        <v>48</v>
      </c>
      <c r="C1704" s="3" t="s">
        <v>178</v>
      </c>
      <c r="D1704" t="s">
        <v>96</v>
      </c>
      <c r="E1704" t="s">
        <v>108</v>
      </c>
      <c r="F1704" s="1">
        <v>36798</v>
      </c>
      <c r="I1704" s="1">
        <v>39417</v>
      </c>
      <c r="J1704" t="s">
        <v>97</v>
      </c>
      <c r="K1704" t="s">
        <v>107</v>
      </c>
      <c r="L1704" t="s">
        <v>57</v>
      </c>
      <c r="N1704" t="s">
        <v>99</v>
      </c>
      <c r="O1704" s="2">
        <v>-538129</v>
      </c>
      <c r="P1704">
        <v>3.9857</v>
      </c>
      <c r="Q1704">
        <v>3.4022000000000001</v>
      </c>
      <c r="R1704">
        <v>0.59614999999999996</v>
      </c>
      <c r="S1704" s="4">
        <v>0</v>
      </c>
      <c r="U1704" t="s">
        <v>101</v>
      </c>
      <c r="V1704" t="s">
        <v>56</v>
      </c>
    </row>
    <row r="1705" spans="1:22" x14ac:dyDescent="0.25">
      <c r="A1705" t="s">
        <v>47</v>
      </c>
      <c r="B1705" t="s">
        <v>48</v>
      </c>
      <c r="C1705" s="3" t="s">
        <v>178</v>
      </c>
      <c r="D1705" t="s">
        <v>96</v>
      </c>
      <c r="E1705" t="s">
        <v>106</v>
      </c>
      <c r="F1705" s="1">
        <v>36798</v>
      </c>
      <c r="I1705" s="1">
        <v>39417</v>
      </c>
      <c r="J1705" t="s">
        <v>97</v>
      </c>
      <c r="K1705" t="s">
        <v>105</v>
      </c>
      <c r="L1705" t="s">
        <v>57</v>
      </c>
      <c r="N1705" t="s">
        <v>99</v>
      </c>
      <c r="O1705" s="2">
        <v>-1004865</v>
      </c>
      <c r="P1705">
        <v>3.8433999999999999</v>
      </c>
      <c r="Q1705">
        <v>3.6918000000000002</v>
      </c>
      <c r="R1705">
        <v>0.27564</v>
      </c>
      <c r="S1705" s="4">
        <v>0</v>
      </c>
      <c r="U1705" t="s">
        <v>101</v>
      </c>
      <c r="V1705" t="s">
        <v>56</v>
      </c>
    </row>
    <row r="1706" spans="1:22" x14ac:dyDescent="0.25">
      <c r="A1706" t="s">
        <v>47</v>
      </c>
      <c r="B1706" t="s">
        <v>48</v>
      </c>
      <c r="C1706" s="3" t="s">
        <v>178</v>
      </c>
      <c r="D1706" t="s">
        <v>96</v>
      </c>
      <c r="E1706" t="s">
        <v>112</v>
      </c>
      <c r="F1706" s="1">
        <v>36879</v>
      </c>
      <c r="I1706" s="1">
        <v>39417</v>
      </c>
      <c r="J1706" t="s">
        <v>97</v>
      </c>
      <c r="K1706" t="s">
        <v>107</v>
      </c>
      <c r="L1706" t="s">
        <v>52</v>
      </c>
      <c r="N1706" t="s">
        <v>99</v>
      </c>
      <c r="O1706" s="2">
        <v>496899</v>
      </c>
      <c r="P1706">
        <v>4.0994000000000002</v>
      </c>
      <c r="Q1706">
        <v>3.4022000000000001</v>
      </c>
      <c r="R1706">
        <v>0.64102000000000003</v>
      </c>
      <c r="S1706" s="4">
        <v>0</v>
      </c>
      <c r="U1706" t="s">
        <v>101</v>
      </c>
      <c r="V1706" t="s">
        <v>56</v>
      </c>
    </row>
    <row r="1707" spans="1:22" x14ac:dyDescent="0.25">
      <c r="A1707" t="s">
        <v>47</v>
      </c>
      <c r="B1707" t="s">
        <v>48</v>
      </c>
      <c r="C1707" s="3" t="s">
        <v>178</v>
      </c>
      <c r="D1707" t="s">
        <v>96</v>
      </c>
      <c r="E1707" t="s">
        <v>117</v>
      </c>
      <c r="F1707" s="1">
        <v>36879</v>
      </c>
      <c r="I1707" s="1">
        <v>39417</v>
      </c>
      <c r="J1707" t="s">
        <v>97</v>
      </c>
      <c r="K1707" t="s">
        <v>107</v>
      </c>
      <c r="L1707" t="s">
        <v>52</v>
      </c>
      <c r="N1707" t="s">
        <v>99</v>
      </c>
      <c r="O1707" s="2">
        <v>538129</v>
      </c>
      <c r="P1707">
        <v>3.9857</v>
      </c>
      <c r="Q1707">
        <v>3.4022000000000001</v>
      </c>
      <c r="R1707">
        <v>0.59614999999999996</v>
      </c>
      <c r="S1707" s="4">
        <v>0</v>
      </c>
      <c r="U1707" t="s">
        <v>101</v>
      </c>
      <c r="V1707" t="s">
        <v>56</v>
      </c>
    </row>
    <row r="1708" spans="1:22" x14ac:dyDescent="0.25">
      <c r="A1708" t="s">
        <v>47</v>
      </c>
      <c r="B1708" t="s">
        <v>48</v>
      </c>
      <c r="C1708" s="3" t="s">
        <v>178</v>
      </c>
      <c r="D1708" t="s">
        <v>96</v>
      </c>
      <c r="E1708" t="s">
        <v>109</v>
      </c>
      <c r="F1708" s="1">
        <v>36798</v>
      </c>
      <c r="I1708" s="1">
        <v>39417</v>
      </c>
      <c r="J1708" t="s">
        <v>97</v>
      </c>
      <c r="K1708" t="s">
        <v>107</v>
      </c>
      <c r="L1708" t="s">
        <v>57</v>
      </c>
      <c r="N1708" t="s">
        <v>99</v>
      </c>
      <c r="O1708" s="2">
        <v>-496899</v>
      </c>
      <c r="P1708">
        <v>4.0994000000000002</v>
      </c>
      <c r="Q1708">
        <v>3.4022000000000001</v>
      </c>
      <c r="R1708">
        <v>0.64102000000000003</v>
      </c>
      <c r="S1708" s="4">
        <v>0</v>
      </c>
      <c r="U1708" t="s">
        <v>101</v>
      </c>
      <c r="V1708" t="s">
        <v>56</v>
      </c>
    </row>
    <row r="1709" spans="1:22" x14ac:dyDescent="0.25">
      <c r="A1709" t="s">
        <v>47</v>
      </c>
      <c r="B1709" t="s">
        <v>48</v>
      </c>
      <c r="C1709" s="3" t="s">
        <v>178</v>
      </c>
      <c r="D1709" t="s">
        <v>96</v>
      </c>
      <c r="E1709" t="s">
        <v>106</v>
      </c>
      <c r="F1709" s="1">
        <v>36798</v>
      </c>
      <c r="I1709" s="1">
        <v>39417</v>
      </c>
      <c r="J1709" t="s">
        <v>97</v>
      </c>
      <c r="K1709" t="s">
        <v>119</v>
      </c>
      <c r="L1709" t="s">
        <v>57</v>
      </c>
      <c r="N1709" t="s">
        <v>99</v>
      </c>
      <c r="O1709" s="2">
        <v>1004865</v>
      </c>
      <c r="P1709">
        <v>3.8433999999999999</v>
      </c>
      <c r="Q1709">
        <v>3.6918000000000002</v>
      </c>
      <c r="R1709">
        <v>0.27564</v>
      </c>
      <c r="S1709" s="4">
        <v>-93518.46</v>
      </c>
      <c r="U1709" t="s">
        <v>101</v>
      </c>
      <c r="V1709" t="s">
        <v>56</v>
      </c>
    </row>
    <row r="1710" spans="1:22" x14ac:dyDescent="0.25">
      <c r="A1710" t="s">
        <v>47</v>
      </c>
      <c r="B1710" t="s">
        <v>48</v>
      </c>
      <c r="C1710" s="3" t="s">
        <v>178</v>
      </c>
      <c r="D1710" t="s">
        <v>96</v>
      </c>
      <c r="E1710" t="s">
        <v>110</v>
      </c>
      <c r="F1710" s="1">
        <v>36879</v>
      </c>
      <c r="I1710" s="1">
        <v>39417</v>
      </c>
      <c r="J1710" t="s">
        <v>97</v>
      </c>
      <c r="K1710" t="s">
        <v>119</v>
      </c>
      <c r="L1710" t="s">
        <v>52</v>
      </c>
      <c r="N1710" t="s">
        <v>99</v>
      </c>
      <c r="O1710" s="2">
        <v>-1004865</v>
      </c>
      <c r="P1710">
        <v>3.8433999999999999</v>
      </c>
      <c r="Q1710">
        <v>3.6918000000000002</v>
      </c>
      <c r="R1710">
        <v>0.27564</v>
      </c>
      <c r="S1710" s="4">
        <v>93518.46</v>
      </c>
      <c r="U1710" t="s">
        <v>101</v>
      </c>
      <c r="V1710" t="s">
        <v>56</v>
      </c>
    </row>
    <row r="1711" spans="1:22" x14ac:dyDescent="0.25">
      <c r="A1711" t="s">
        <v>47</v>
      </c>
      <c r="B1711" t="s">
        <v>48</v>
      </c>
      <c r="C1711" s="3" t="s">
        <v>178</v>
      </c>
      <c r="D1711" t="s">
        <v>96</v>
      </c>
      <c r="E1711" t="s">
        <v>117</v>
      </c>
      <c r="F1711" s="1">
        <v>36879</v>
      </c>
      <c r="I1711" s="1">
        <v>39448</v>
      </c>
      <c r="J1711" t="s">
        <v>97</v>
      </c>
      <c r="K1711" t="s">
        <v>116</v>
      </c>
      <c r="L1711" t="s">
        <v>52</v>
      </c>
      <c r="N1711" t="s">
        <v>99</v>
      </c>
      <c r="O1711" s="2">
        <v>-538129</v>
      </c>
      <c r="P1711">
        <v>4.0354000000000001</v>
      </c>
      <c r="Q1711">
        <v>3.4519000000000002</v>
      </c>
      <c r="R1711">
        <v>0.59623000000000004</v>
      </c>
      <c r="S1711" s="4">
        <v>5107.87</v>
      </c>
      <c r="U1711" t="s">
        <v>101</v>
      </c>
      <c r="V1711" t="s">
        <v>56</v>
      </c>
    </row>
    <row r="1712" spans="1:22" x14ac:dyDescent="0.25">
      <c r="A1712" t="s">
        <v>47</v>
      </c>
      <c r="B1712" t="s">
        <v>48</v>
      </c>
      <c r="C1712" s="3" t="s">
        <v>178</v>
      </c>
      <c r="D1712" t="s">
        <v>96</v>
      </c>
      <c r="E1712" t="s">
        <v>108</v>
      </c>
      <c r="F1712" s="1">
        <v>36798</v>
      </c>
      <c r="I1712" s="1">
        <v>39448</v>
      </c>
      <c r="J1712" t="s">
        <v>97</v>
      </c>
      <c r="K1712" t="s">
        <v>116</v>
      </c>
      <c r="L1712" t="s">
        <v>57</v>
      </c>
      <c r="N1712" t="s">
        <v>99</v>
      </c>
      <c r="O1712" s="2">
        <v>538129</v>
      </c>
      <c r="P1712">
        <v>4.0354000000000001</v>
      </c>
      <c r="Q1712">
        <v>3.4519000000000002</v>
      </c>
      <c r="R1712">
        <v>0.59623000000000004</v>
      </c>
      <c r="S1712" s="4">
        <v>-5107.87</v>
      </c>
      <c r="U1712" t="s">
        <v>101</v>
      </c>
      <c r="V1712" t="s">
        <v>56</v>
      </c>
    </row>
    <row r="1713" spans="1:22" x14ac:dyDescent="0.25">
      <c r="A1713" t="s">
        <v>47</v>
      </c>
      <c r="B1713" t="s">
        <v>48</v>
      </c>
      <c r="C1713" s="3" t="s">
        <v>178</v>
      </c>
      <c r="D1713" t="s">
        <v>96</v>
      </c>
      <c r="E1713" t="s">
        <v>109</v>
      </c>
      <c r="F1713" s="1">
        <v>36798</v>
      </c>
      <c r="I1713" s="1">
        <v>39448</v>
      </c>
      <c r="J1713" t="s">
        <v>97</v>
      </c>
      <c r="K1713" t="s">
        <v>98</v>
      </c>
      <c r="L1713" t="s">
        <v>57</v>
      </c>
      <c r="N1713" t="s">
        <v>99</v>
      </c>
      <c r="O1713" s="2">
        <v>496899</v>
      </c>
      <c r="P1713">
        <v>4.1492000000000004</v>
      </c>
      <c r="Q1713">
        <v>3.4519000000000002</v>
      </c>
      <c r="R1713">
        <v>0.64110999999999996</v>
      </c>
      <c r="S1713" s="4">
        <v>20878.63</v>
      </c>
      <c r="U1713" t="s">
        <v>101</v>
      </c>
      <c r="V1713" t="s">
        <v>56</v>
      </c>
    </row>
    <row r="1714" spans="1:22" x14ac:dyDescent="0.25">
      <c r="A1714" t="s">
        <v>47</v>
      </c>
      <c r="B1714" t="s">
        <v>48</v>
      </c>
      <c r="C1714" s="3" t="s">
        <v>178</v>
      </c>
      <c r="D1714" t="s">
        <v>96</v>
      </c>
      <c r="E1714" t="s">
        <v>112</v>
      </c>
      <c r="F1714" s="1">
        <v>36879</v>
      </c>
      <c r="I1714" s="1">
        <v>39448</v>
      </c>
      <c r="J1714" t="s">
        <v>97</v>
      </c>
      <c r="K1714" t="s">
        <v>98</v>
      </c>
      <c r="L1714" t="s">
        <v>52</v>
      </c>
      <c r="N1714" t="s">
        <v>99</v>
      </c>
      <c r="O1714" s="2">
        <v>-496899</v>
      </c>
      <c r="P1714">
        <v>4.1492000000000004</v>
      </c>
      <c r="Q1714">
        <v>3.4519000000000002</v>
      </c>
      <c r="R1714">
        <v>0.64110999999999996</v>
      </c>
      <c r="S1714" s="4">
        <v>-20878.63</v>
      </c>
      <c r="U1714" t="s">
        <v>101</v>
      </c>
      <c r="V1714" t="s">
        <v>56</v>
      </c>
    </row>
    <row r="1715" spans="1:22" x14ac:dyDescent="0.25">
      <c r="A1715" t="s">
        <v>47</v>
      </c>
      <c r="B1715" t="s">
        <v>48</v>
      </c>
      <c r="C1715" s="3" t="s">
        <v>178</v>
      </c>
      <c r="D1715" t="s">
        <v>96</v>
      </c>
      <c r="E1715" t="s">
        <v>110</v>
      </c>
      <c r="F1715" s="1">
        <v>36879</v>
      </c>
      <c r="I1715" s="1">
        <v>39448</v>
      </c>
      <c r="J1715" t="s">
        <v>97</v>
      </c>
      <c r="K1715" t="s">
        <v>105</v>
      </c>
      <c r="L1715" t="s">
        <v>52</v>
      </c>
      <c r="N1715" t="s">
        <v>99</v>
      </c>
      <c r="O1715" s="2">
        <v>1004865</v>
      </c>
      <c r="P1715">
        <v>3.8932000000000002</v>
      </c>
      <c r="Q1715">
        <v>3.7414999999999998</v>
      </c>
      <c r="R1715">
        <v>0.27567999999999998</v>
      </c>
      <c r="S1715" s="4">
        <v>0</v>
      </c>
      <c r="U1715" t="s">
        <v>101</v>
      </c>
      <c r="V1715" t="s">
        <v>56</v>
      </c>
    </row>
    <row r="1716" spans="1:22" x14ac:dyDescent="0.25">
      <c r="A1716" t="s">
        <v>47</v>
      </c>
      <c r="B1716" t="s">
        <v>48</v>
      </c>
      <c r="C1716" s="3" t="s">
        <v>178</v>
      </c>
      <c r="D1716" t="s">
        <v>96</v>
      </c>
      <c r="E1716" t="s">
        <v>117</v>
      </c>
      <c r="F1716" s="1">
        <v>36879</v>
      </c>
      <c r="I1716" s="1">
        <v>39448</v>
      </c>
      <c r="J1716" t="s">
        <v>97</v>
      </c>
      <c r="K1716" t="s">
        <v>107</v>
      </c>
      <c r="L1716" t="s">
        <v>52</v>
      </c>
      <c r="N1716" t="s">
        <v>99</v>
      </c>
      <c r="O1716" s="2">
        <v>538129</v>
      </c>
      <c r="P1716">
        <v>4.0354000000000001</v>
      </c>
      <c r="Q1716">
        <v>3.4519000000000002</v>
      </c>
      <c r="R1716">
        <v>0.59623000000000004</v>
      </c>
      <c r="S1716" s="4">
        <v>0</v>
      </c>
      <c r="U1716" t="s">
        <v>101</v>
      </c>
      <c r="V1716" t="s">
        <v>56</v>
      </c>
    </row>
    <row r="1717" spans="1:22" x14ac:dyDescent="0.25">
      <c r="A1717" t="s">
        <v>47</v>
      </c>
      <c r="B1717" t="s">
        <v>48</v>
      </c>
      <c r="C1717" s="3" t="s">
        <v>178</v>
      </c>
      <c r="D1717" t="s">
        <v>96</v>
      </c>
      <c r="E1717" t="s">
        <v>108</v>
      </c>
      <c r="F1717" s="1">
        <v>36798</v>
      </c>
      <c r="I1717" s="1">
        <v>39448</v>
      </c>
      <c r="J1717" t="s">
        <v>97</v>
      </c>
      <c r="K1717" t="s">
        <v>107</v>
      </c>
      <c r="L1717" t="s">
        <v>57</v>
      </c>
      <c r="N1717" t="s">
        <v>99</v>
      </c>
      <c r="O1717" s="2">
        <v>-538129</v>
      </c>
      <c r="P1717">
        <v>4.0354000000000001</v>
      </c>
      <c r="Q1717">
        <v>3.4519000000000002</v>
      </c>
      <c r="R1717">
        <v>0.59623000000000004</v>
      </c>
      <c r="S1717" s="4">
        <v>0</v>
      </c>
      <c r="U1717" t="s">
        <v>101</v>
      </c>
      <c r="V1717" t="s">
        <v>56</v>
      </c>
    </row>
    <row r="1718" spans="1:22" x14ac:dyDescent="0.25">
      <c r="A1718" t="s">
        <v>47</v>
      </c>
      <c r="B1718" t="s">
        <v>48</v>
      </c>
      <c r="C1718" s="3" t="s">
        <v>178</v>
      </c>
      <c r="D1718" t="s">
        <v>96</v>
      </c>
      <c r="E1718" t="s">
        <v>106</v>
      </c>
      <c r="F1718" s="1">
        <v>36798</v>
      </c>
      <c r="I1718" s="1">
        <v>39448</v>
      </c>
      <c r="J1718" t="s">
        <v>97</v>
      </c>
      <c r="K1718" t="s">
        <v>105</v>
      </c>
      <c r="L1718" t="s">
        <v>57</v>
      </c>
      <c r="N1718" t="s">
        <v>99</v>
      </c>
      <c r="O1718" s="2">
        <v>-1004865</v>
      </c>
      <c r="P1718">
        <v>3.8932000000000002</v>
      </c>
      <c r="Q1718">
        <v>3.7414999999999998</v>
      </c>
      <c r="R1718">
        <v>0.27567999999999998</v>
      </c>
      <c r="S1718" s="4">
        <v>0</v>
      </c>
      <c r="U1718" t="s">
        <v>101</v>
      </c>
      <c r="V1718" t="s">
        <v>56</v>
      </c>
    </row>
    <row r="1719" spans="1:22" x14ac:dyDescent="0.25">
      <c r="A1719" t="s">
        <v>47</v>
      </c>
      <c r="B1719" t="s">
        <v>48</v>
      </c>
      <c r="C1719" s="3" t="s">
        <v>178</v>
      </c>
      <c r="D1719" t="s">
        <v>96</v>
      </c>
      <c r="E1719" t="s">
        <v>112</v>
      </c>
      <c r="F1719" s="1">
        <v>36879</v>
      </c>
      <c r="I1719" s="1">
        <v>39448</v>
      </c>
      <c r="J1719" t="s">
        <v>97</v>
      </c>
      <c r="K1719" t="s">
        <v>107</v>
      </c>
      <c r="L1719" t="s">
        <v>52</v>
      </c>
      <c r="N1719" t="s">
        <v>99</v>
      </c>
      <c r="O1719" s="2">
        <v>496899</v>
      </c>
      <c r="P1719">
        <v>4.1492000000000004</v>
      </c>
      <c r="Q1719">
        <v>3.4519000000000002</v>
      </c>
      <c r="R1719">
        <v>0.64110999999999996</v>
      </c>
      <c r="S1719" s="4">
        <v>0</v>
      </c>
      <c r="U1719" t="s">
        <v>101</v>
      </c>
      <c r="V1719" t="s">
        <v>56</v>
      </c>
    </row>
    <row r="1720" spans="1:22" x14ac:dyDescent="0.25">
      <c r="A1720" t="s">
        <v>47</v>
      </c>
      <c r="B1720" t="s">
        <v>48</v>
      </c>
      <c r="C1720" s="3" t="s">
        <v>178</v>
      </c>
      <c r="D1720" t="s">
        <v>96</v>
      </c>
      <c r="E1720" t="s">
        <v>109</v>
      </c>
      <c r="F1720" s="1">
        <v>36798</v>
      </c>
      <c r="I1720" s="1">
        <v>39448</v>
      </c>
      <c r="J1720" t="s">
        <v>97</v>
      </c>
      <c r="K1720" t="s">
        <v>107</v>
      </c>
      <c r="L1720" t="s">
        <v>57</v>
      </c>
      <c r="N1720" t="s">
        <v>99</v>
      </c>
      <c r="O1720" s="2">
        <v>-496899</v>
      </c>
      <c r="P1720">
        <v>4.1492000000000004</v>
      </c>
      <c r="Q1720">
        <v>3.4519000000000002</v>
      </c>
      <c r="R1720">
        <v>0.64110999999999996</v>
      </c>
      <c r="S1720" s="4">
        <v>0</v>
      </c>
      <c r="U1720" t="s">
        <v>101</v>
      </c>
      <c r="V1720" t="s">
        <v>56</v>
      </c>
    </row>
    <row r="1721" spans="1:22" x14ac:dyDescent="0.25">
      <c r="A1721" t="s">
        <v>47</v>
      </c>
      <c r="B1721" t="s">
        <v>48</v>
      </c>
      <c r="C1721" s="3" t="s">
        <v>178</v>
      </c>
      <c r="D1721" t="s">
        <v>96</v>
      </c>
      <c r="E1721" t="s">
        <v>106</v>
      </c>
      <c r="F1721" s="1">
        <v>36798</v>
      </c>
      <c r="I1721" s="1">
        <v>39448</v>
      </c>
      <c r="J1721" t="s">
        <v>97</v>
      </c>
      <c r="K1721" t="s">
        <v>119</v>
      </c>
      <c r="L1721" t="s">
        <v>57</v>
      </c>
      <c r="N1721" t="s">
        <v>99</v>
      </c>
      <c r="O1721" s="2">
        <v>1004865</v>
      </c>
      <c r="P1721">
        <v>3.8932000000000002</v>
      </c>
      <c r="Q1721">
        <v>3.7414999999999998</v>
      </c>
      <c r="R1721">
        <v>0.27567999999999998</v>
      </c>
      <c r="S1721" s="4">
        <v>-93148.53</v>
      </c>
      <c r="U1721" t="s">
        <v>101</v>
      </c>
      <c r="V1721" t="s">
        <v>56</v>
      </c>
    </row>
    <row r="1722" spans="1:22" x14ac:dyDescent="0.25">
      <c r="A1722" t="s">
        <v>47</v>
      </c>
      <c r="B1722" t="s">
        <v>48</v>
      </c>
      <c r="C1722" s="3" t="s">
        <v>178</v>
      </c>
      <c r="D1722" t="s">
        <v>96</v>
      </c>
      <c r="E1722" t="s">
        <v>110</v>
      </c>
      <c r="F1722" s="1">
        <v>36879</v>
      </c>
      <c r="I1722" s="1">
        <v>39448</v>
      </c>
      <c r="J1722" t="s">
        <v>97</v>
      </c>
      <c r="K1722" t="s">
        <v>119</v>
      </c>
      <c r="L1722" t="s">
        <v>52</v>
      </c>
      <c r="N1722" t="s">
        <v>99</v>
      </c>
      <c r="O1722" s="2">
        <v>-1004865</v>
      </c>
      <c r="P1722">
        <v>3.8932000000000002</v>
      </c>
      <c r="Q1722">
        <v>3.7414999999999998</v>
      </c>
      <c r="R1722">
        <v>0.27567999999999998</v>
      </c>
      <c r="S1722" s="4">
        <v>93148.53</v>
      </c>
      <c r="U1722" t="s">
        <v>101</v>
      </c>
      <c r="V1722" t="s">
        <v>56</v>
      </c>
    </row>
    <row r="1723" spans="1:22" x14ac:dyDescent="0.25">
      <c r="A1723" t="s">
        <v>47</v>
      </c>
      <c r="B1723" t="s">
        <v>48</v>
      </c>
      <c r="C1723" s="3" t="s">
        <v>178</v>
      </c>
      <c r="D1723" t="s">
        <v>96</v>
      </c>
      <c r="E1723" t="s">
        <v>117</v>
      </c>
      <c r="F1723" s="1">
        <v>36879</v>
      </c>
      <c r="I1723" s="1">
        <v>39479</v>
      </c>
      <c r="J1723" t="s">
        <v>97</v>
      </c>
      <c r="K1723" t="s">
        <v>116</v>
      </c>
      <c r="L1723" t="s">
        <v>52</v>
      </c>
      <c r="N1723" t="s">
        <v>99</v>
      </c>
      <c r="O1723" s="2">
        <v>-503411</v>
      </c>
      <c r="P1723">
        <v>3.9548999999999999</v>
      </c>
      <c r="Q1723">
        <v>3.3713000000000002</v>
      </c>
      <c r="R1723">
        <v>0.59633000000000003</v>
      </c>
      <c r="S1723" s="4">
        <v>4758.1000000000004</v>
      </c>
      <c r="U1723" t="s">
        <v>101</v>
      </c>
      <c r="V1723" t="s">
        <v>56</v>
      </c>
    </row>
    <row r="1724" spans="1:22" x14ac:dyDescent="0.25">
      <c r="A1724" t="s">
        <v>47</v>
      </c>
      <c r="B1724" t="s">
        <v>48</v>
      </c>
      <c r="C1724" s="3" t="s">
        <v>178</v>
      </c>
      <c r="D1724" t="s">
        <v>96</v>
      </c>
      <c r="E1724" t="s">
        <v>108</v>
      </c>
      <c r="F1724" s="1">
        <v>36798</v>
      </c>
      <c r="I1724" s="1">
        <v>39479</v>
      </c>
      <c r="J1724" t="s">
        <v>97</v>
      </c>
      <c r="K1724" t="s">
        <v>116</v>
      </c>
      <c r="L1724" t="s">
        <v>57</v>
      </c>
      <c r="N1724" t="s">
        <v>99</v>
      </c>
      <c r="O1724" s="2">
        <v>503411</v>
      </c>
      <c r="P1724">
        <v>3.9548999999999999</v>
      </c>
      <c r="Q1724">
        <v>3.3713000000000002</v>
      </c>
      <c r="R1724">
        <v>0.59633000000000003</v>
      </c>
      <c r="S1724" s="4">
        <v>-4758.1000000000004</v>
      </c>
      <c r="U1724" t="s">
        <v>101</v>
      </c>
      <c r="V1724" t="s">
        <v>56</v>
      </c>
    </row>
    <row r="1725" spans="1:22" x14ac:dyDescent="0.25">
      <c r="A1725" t="s">
        <v>47</v>
      </c>
      <c r="B1725" t="s">
        <v>48</v>
      </c>
      <c r="C1725" s="3" t="s">
        <v>178</v>
      </c>
      <c r="D1725" t="s">
        <v>96</v>
      </c>
      <c r="E1725" t="s">
        <v>109</v>
      </c>
      <c r="F1725" s="1">
        <v>36798</v>
      </c>
      <c r="I1725" s="1">
        <v>39479</v>
      </c>
      <c r="J1725" t="s">
        <v>97</v>
      </c>
      <c r="K1725" t="s">
        <v>98</v>
      </c>
      <c r="L1725" t="s">
        <v>57</v>
      </c>
      <c r="N1725" t="s">
        <v>99</v>
      </c>
      <c r="O1725" s="2">
        <v>464841</v>
      </c>
      <c r="P1725">
        <v>4.0686999999999998</v>
      </c>
      <c r="Q1725">
        <v>3.3713000000000002</v>
      </c>
      <c r="R1725">
        <v>0.64120999999999995</v>
      </c>
      <c r="S1725" s="4">
        <v>19448.93</v>
      </c>
      <c r="U1725" t="s">
        <v>101</v>
      </c>
      <c r="V1725" t="s">
        <v>56</v>
      </c>
    </row>
    <row r="1726" spans="1:22" x14ac:dyDescent="0.25">
      <c r="A1726" t="s">
        <v>47</v>
      </c>
      <c r="B1726" t="s">
        <v>48</v>
      </c>
      <c r="C1726" s="3" t="s">
        <v>178</v>
      </c>
      <c r="D1726" t="s">
        <v>96</v>
      </c>
      <c r="E1726" t="s">
        <v>112</v>
      </c>
      <c r="F1726" s="1">
        <v>36879</v>
      </c>
      <c r="I1726" s="1">
        <v>39479</v>
      </c>
      <c r="J1726" t="s">
        <v>97</v>
      </c>
      <c r="K1726" t="s">
        <v>98</v>
      </c>
      <c r="L1726" t="s">
        <v>52</v>
      </c>
      <c r="N1726" t="s">
        <v>99</v>
      </c>
      <c r="O1726" s="2">
        <v>-464841</v>
      </c>
      <c r="P1726">
        <v>4.0686999999999998</v>
      </c>
      <c r="Q1726">
        <v>3.3713000000000002</v>
      </c>
      <c r="R1726">
        <v>0.64120999999999995</v>
      </c>
      <c r="S1726" s="4">
        <v>-19448.93</v>
      </c>
      <c r="U1726" t="s">
        <v>101</v>
      </c>
      <c r="V1726" t="s">
        <v>56</v>
      </c>
    </row>
    <row r="1727" spans="1:22" x14ac:dyDescent="0.25">
      <c r="A1727" t="s">
        <v>47</v>
      </c>
      <c r="B1727" t="s">
        <v>48</v>
      </c>
      <c r="C1727" s="3" t="s">
        <v>178</v>
      </c>
      <c r="D1727" t="s">
        <v>96</v>
      </c>
      <c r="E1727" t="s">
        <v>110</v>
      </c>
      <c r="F1727" s="1">
        <v>36879</v>
      </c>
      <c r="I1727" s="1">
        <v>39479</v>
      </c>
      <c r="J1727" t="s">
        <v>97</v>
      </c>
      <c r="K1727" t="s">
        <v>105</v>
      </c>
      <c r="L1727" t="s">
        <v>52</v>
      </c>
      <c r="N1727" t="s">
        <v>99</v>
      </c>
      <c r="O1727" s="2">
        <v>940035</v>
      </c>
      <c r="P1727">
        <v>3.8126000000000002</v>
      </c>
      <c r="Q1727">
        <v>3.6608999999999998</v>
      </c>
      <c r="R1727">
        <v>0.27572000000000002</v>
      </c>
      <c r="S1727" s="4">
        <v>0</v>
      </c>
      <c r="U1727" t="s">
        <v>101</v>
      </c>
      <c r="V1727" t="s">
        <v>56</v>
      </c>
    </row>
    <row r="1728" spans="1:22" x14ac:dyDescent="0.25">
      <c r="A1728" t="s">
        <v>47</v>
      </c>
      <c r="B1728" t="s">
        <v>48</v>
      </c>
      <c r="C1728" s="3" t="s">
        <v>178</v>
      </c>
      <c r="D1728" t="s">
        <v>96</v>
      </c>
      <c r="E1728" t="s">
        <v>117</v>
      </c>
      <c r="F1728" s="1">
        <v>36879</v>
      </c>
      <c r="I1728" s="1">
        <v>39479</v>
      </c>
      <c r="J1728" t="s">
        <v>97</v>
      </c>
      <c r="K1728" t="s">
        <v>107</v>
      </c>
      <c r="L1728" t="s">
        <v>52</v>
      </c>
      <c r="N1728" t="s">
        <v>99</v>
      </c>
      <c r="O1728" s="2">
        <v>503411</v>
      </c>
      <c r="P1728">
        <v>3.9548999999999999</v>
      </c>
      <c r="Q1728">
        <v>3.3713000000000002</v>
      </c>
      <c r="R1728">
        <v>0.59633000000000003</v>
      </c>
      <c r="S1728" s="4">
        <v>0</v>
      </c>
      <c r="U1728" t="s">
        <v>101</v>
      </c>
      <c r="V1728" t="s">
        <v>56</v>
      </c>
    </row>
    <row r="1729" spans="1:22" x14ac:dyDescent="0.25">
      <c r="A1729" t="s">
        <v>47</v>
      </c>
      <c r="B1729" t="s">
        <v>48</v>
      </c>
      <c r="C1729" s="3" t="s">
        <v>178</v>
      </c>
      <c r="D1729" t="s">
        <v>96</v>
      </c>
      <c r="E1729" t="s">
        <v>108</v>
      </c>
      <c r="F1729" s="1">
        <v>36798</v>
      </c>
      <c r="I1729" s="1">
        <v>39479</v>
      </c>
      <c r="J1729" t="s">
        <v>97</v>
      </c>
      <c r="K1729" t="s">
        <v>107</v>
      </c>
      <c r="L1729" t="s">
        <v>57</v>
      </c>
      <c r="N1729" t="s">
        <v>99</v>
      </c>
      <c r="O1729" s="2">
        <v>-503411</v>
      </c>
      <c r="P1729">
        <v>3.9548999999999999</v>
      </c>
      <c r="Q1729">
        <v>3.3713000000000002</v>
      </c>
      <c r="R1729">
        <v>0.59633000000000003</v>
      </c>
      <c r="S1729" s="4">
        <v>0</v>
      </c>
      <c r="U1729" t="s">
        <v>101</v>
      </c>
      <c r="V1729" t="s">
        <v>56</v>
      </c>
    </row>
    <row r="1730" spans="1:22" x14ac:dyDescent="0.25">
      <c r="A1730" t="s">
        <v>47</v>
      </c>
      <c r="B1730" t="s">
        <v>48</v>
      </c>
      <c r="C1730" s="3" t="s">
        <v>178</v>
      </c>
      <c r="D1730" t="s">
        <v>96</v>
      </c>
      <c r="E1730" t="s">
        <v>106</v>
      </c>
      <c r="F1730" s="1">
        <v>36798</v>
      </c>
      <c r="I1730" s="1">
        <v>39479</v>
      </c>
      <c r="J1730" t="s">
        <v>97</v>
      </c>
      <c r="K1730" t="s">
        <v>105</v>
      </c>
      <c r="L1730" t="s">
        <v>57</v>
      </c>
      <c r="N1730" t="s">
        <v>99</v>
      </c>
      <c r="O1730" s="2">
        <v>-940035</v>
      </c>
      <c r="P1730">
        <v>3.8126000000000002</v>
      </c>
      <c r="Q1730">
        <v>3.6608999999999998</v>
      </c>
      <c r="R1730">
        <v>0.27572000000000002</v>
      </c>
      <c r="S1730" s="4">
        <v>0</v>
      </c>
      <c r="U1730" t="s">
        <v>101</v>
      </c>
      <c r="V1730" t="s">
        <v>56</v>
      </c>
    </row>
    <row r="1731" spans="1:22" x14ac:dyDescent="0.25">
      <c r="A1731" t="s">
        <v>47</v>
      </c>
      <c r="B1731" t="s">
        <v>48</v>
      </c>
      <c r="C1731" s="3" t="s">
        <v>178</v>
      </c>
      <c r="D1731" t="s">
        <v>96</v>
      </c>
      <c r="E1731" t="s">
        <v>112</v>
      </c>
      <c r="F1731" s="1">
        <v>36879</v>
      </c>
      <c r="I1731" s="1">
        <v>39479</v>
      </c>
      <c r="J1731" t="s">
        <v>97</v>
      </c>
      <c r="K1731" t="s">
        <v>107</v>
      </c>
      <c r="L1731" t="s">
        <v>52</v>
      </c>
      <c r="N1731" t="s">
        <v>99</v>
      </c>
      <c r="O1731" s="2">
        <v>464841</v>
      </c>
      <c r="P1731">
        <v>4.0686999999999998</v>
      </c>
      <c r="Q1731">
        <v>3.3713000000000002</v>
      </c>
      <c r="R1731">
        <v>0.64120999999999995</v>
      </c>
      <c r="S1731" s="4">
        <v>0</v>
      </c>
      <c r="U1731" t="s">
        <v>101</v>
      </c>
      <c r="V1731" t="s">
        <v>56</v>
      </c>
    </row>
    <row r="1732" spans="1:22" x14ac:dyDescent="0.25">
      <c r="A1732" t="s">
        <v>47</v>
      </c>
      <c r="B1732" t="s">
        <v>48</v>
      </c>
      <c r="C1732" s="3" t="s">
        <v>178</v>
      </c>
      <c r="D1732" t="s">
        <v>96</v>
      </c>
      <c r="E1732" t="s">
        <v>109</v>
      </c>
      <c r="F1732" s="1">
        <v>36798</v>
      </c>
      <c r="I1732" s="1">
        <v>39479</v>
      </c>
      <c r="J1732" t="s">
        <v>97</v>
      </c>
      <c r="K1732" t="s">
        <v>107</v>
      </c>
      <c r="L1732" t="s">
        <v>57</v>
      </c>
      <c r="N1732" t="s">
        <v>99</v>
      </c>
      <c r="O1732" s="2">
        <v>-464841</v>
      </c>
      <c r="P1732">
        <v>4.0686999999999998</v>
      </c>
      <c r="Q1732">
        <v>3.3713000000000002</v>
      </c>
      <c r="R1732">
        <v>0.64120999999999995</v>
      </c>
      <c r="S1732" s="4">
        <v>0</v>
      </c>
      <c r="U1732" t="s">
        <v>101</v>
      </c>
      <c r="V1732" t="s">
        <v>56</v>
      </c>
    </row>
    <row r="1733" spans="1:22" x14ac:dyDescent="0.25">
      <c r="A1733" t="s">
        <v>47</v>
      </c>
      <c r="B1733" t="s">
        <v>48</v>
      </c>
      <c r="C1733" s="3" t="s">
        <v>178</v>
      </c>
      <c r="D1733" t="s">
        <v>96</v>
      </c>
      <c r="E1733" t="s">
        <v>106</v>
      </c>
      <c r="F1733" s="1">
        <v>36798</v>
      </c>
      <c r="I1733" s="1">
        <v>39479</v>
      </c>
      <c r="J1733" t="s">
        <v>97</v>
      </c>
      <c r="K1733" t="s">
        <v>119</v>
      </c>
      <c r="L1733" t="s">
        <v>57</v>
      </c>
      <c r="N1733" t="s">
        <v>99</v>
      </c>
      <c r="O1733" s="2">
        <v>940035</v>
      </c>
      <c r="P1733">
        <v>3.8126000000000002</v>
      </c>
      <c r="Q1733">
        <v>3.6608999999999998</v>
      </c>
      <c r="R1733">
        <v>0.27572000000000002</v>
      </c>
      <c r="S1733" s="4">
        <v>-86770.05</v>
      </c>
      <c r="U1733" t="s">
        <v>101</v>
      </c>
      <c r="V1733" t="s">
        <v>56</v>
      </c>
    </row>
    <row r="1734" spans="1:22" x14ac:dyDescent="0.25">
      <c r="A1734" t="s">
        <v>47</v>
      </c>
      <c r="B1734" t="s">
        <v>48</v>
      </c>
      <c r="C1734" s="3" t="s">
        <v>178</v>
      </c>
      <c r="D1734" t="s">
        <v>96</v>
      </c>
      <c r="E1734" t="s">
        <v>110</v>
      </c>
      <c r="F1734" s="1">
        <v>36879</v>
      </c>
      <c r="I1734" s="1">
        <v>39479</v>
      </c>
      <c r="J1734" t="s">
        <v>97</v>
      </c>
      <c r="K1734" t="s">
        <v>119</v>
      </c>
      <c r="L1734" t="s">
        <v>52</v>
      </c>
      <c r="N1734" t="s">
        <v>99</v>
      </c>
      <c r="O1734" s="2">
        <v>-940035</v>
      </c>
      <c r="P1734">
        <v>3.8126000000000002</v>
      </c>
      <c r="Q1734">
        <v>3.6608999999999998</v>
      </c>
      <c r="R1734">
        <v>0.27572000000000002</v>
      </c>
      <c r="S1734" s="4">
        <v>86770.05</v>
      </c>
      <c r="U1734" t="s">
        <v>101</v>
      </c>
      <c r="V1734" t="s">
        <v>56</v>
      </c>
    </row>
    <row r="1735" spans="1:22" x14ac:dyDescent="0.25">
      <c r="A1735" t="s">
        <v>47</v>
      </c>
      <c r="B1735" t="s">
        <v>48</v>
      </c>
      <c r="C1735" s="3" t="s">
        <v>178</v>
      </c>
      <c r="D1735" t="s">
        <v>96</v>
      </c>
      <c r="E1735" t="s">
        <v>117</v>
      </c>
      <c r="F1735" s="1">
        <v>36879</v>
      </c>
      <c r="I1735" s="1">
        <v>39508</v>
      </c>
      <c r="J1735" t="s">
        <v>97</v>
      </c>
      <c r="K1735" t="s">
        <v>116</v>
      </c>
      <c r="L1735" t="s">
        <v>52</v>
      </c>
      <c r="N1735" t="s">
        <v>99</v>
      </c>
      <c r="O1735" s="2">
        <v>-538129</v>
      </c>
      <c r="P1735">
        <v>3.8317999999999999</v>
      </c>
      <c r="Q1735">
        <v>3.2480000000000002</v>
      </c>
      <c r="R1735">
        <v>0.59641999999999995</v>
      </c>
      <c r="S1735" s="4">
        <v>5064.6899999999996</v>
      </c>
      <c r="U1735" t="s">
        <v>101</v>
      </c>
      <c r="V1735" t="s">
        <v>56</v>
      </c>
    </row>
    <row r="1736" spans="1:22" x14ac:dyDescent="0.25">
      <c r="A1736" t="s">
        <v>47</v>
      </c>
      <c r="B1736" t="s">
        <v>48</v>
      </c>
      <c r="C1736" s="3" t="s">
        <v>178</v>
      </c>
      <c r="D1736" t="s">
        <v>96</v>
      </c>
      <c r="E1736" t="s">
        <v>108</v>
      </c>
      <c r="F1736" s="1">
        <v>36798</v>
      </c>
      <c r="I1736" s="1">
        <v>39508</v>
      </c>
      <c r="J1736" t="s">
        <v>97</v>
      </c>
      <c r="K1736" t="s">
        <v>116</v>
      </c>
      <c r="L1736" t="s">
        <v>57</v>
      </c>
      <c r="N1736" t="s">
        <v>99</v>
      </c>
      <c r="O1736" s="2">
        <v>538129</v>
      </c>
      <c r="P1736">
        <v>3.8317999999999999</v>
      </c>
      <c r="Q1736">
        <v>3.2480000000000002</v>
      </c>
      <c r="R1736">
        <v>0.59641999999999995</v>
      </c>
      <c r="S1736" s="4">
        <v>-5064.6899999999996</v>
      </c>
      <c r="U1736" t="s">
        <v>101</v>
      </c>
      <c r="V1736" t="s">
        <v>56</v>
      </c>
    </row>
    <row r="1737" spans="1:22" x14ac:dyDescent="0.25">
      <c r="A1737" t="s">
        <v>47</v>
      </c>
      <c r="B1737" t="s">
        <v>48</v>
      </c>
      <c r="C1737" s="3" t="s">
        <v>178</v>
      </c>
      <c r="D1737" t="s">
        <v>96</v>
      </c>
      <c r="E1737" t="s">
        <v>109</v>
      </c>
      <c r="F1737" s="1">
        <v>36798</v>
      </c>
      <c r="I1737" s="1">
        <v>39508</v>
      </c>
      <c r="J1737" t="s">
        <v>97</v>
      </c>
      <c r="K1737" t="s">
        <v>98</v>
      </c>
      <c r="L1737" t="s">
        <v>57</v>
      </c>
      <c r="N1737" t="s">
        <v>99</v>
      </c>
      <c r="O1737" s="2">
        <v>496899</v>
      </c>
      <c r="P1737">
        <v>3.9456000000000002</v>
      </c>
      <c r="Q1737">
        <v>3.2480000000000002</v>
      </c>
      <c r="R1737">
        <v>0.64131000000000005</v>
      </c>
      <c r="S1737" s="4">
        <v>20702.11</v>
      </c>
      <c r="U1737" t="s">
        <v>101</v>
      </c>
      <c r="V1737" t="s">
        <v>56</v>
      </c>
    </row>
    <row r="1738" spans="1:22" x14ac:dyDescent="0.25">
      <c r="A1738" t="s">
        <v>47</v>
      </c>
      <c r="B1738" t="s">
        <v>48</v>
      </c>
      <c r="C1738" s="3" t="s">
        <v>178</v>
      </c>
      <c r="D1738" t="s">
        <v>96</v>
      </c>
      <c r="E1738" t="s">
        <v>112</v>
      </c>
      <c r="F1738" s="1">
        <v>36879</v>
      </c>
      <c r="I1738" s="1">
        <v>39508</v>
      </c>
      <c r="J1738" t="s">
        <v>97</v>
      </c>
      <c r="K1738" t="s">
        <v>98</v>
      </c>
      <c r="L1738" t="s">
        <v>52</v>
      </c>
      <c r="N1738" t="s">
        <v>99</v>
      </c>
      <c r="O1738" s="2">
        <v>-496899</v>
      </c>
      <c r="P1738">
        <v>3.9456000000000002</v>
      </c>
      <c r="Q1738">
        <v>3.2480000000000002</v>
      </c>
      <c r="R1738">
        <v>0.64131000000000005</v>
      </c>
      <c r="S1738" s="4">
        <v>-20702.11</v>
      </c>
      <c r="U1738" t="s">
        <v>101</v>
      </c>
      <c r="V1738" t="s">
        <v>56</v>
      </c>
    </row>
    <row r="1739" spans="1:22" x14ac:dyDescent="0.25">
      <c r="A1739" t="s">
        <v>47</v>
      </c>
      <c r="B1739" t="s">
        <v>48</v>
      </c>
      <c r="C1739" s="3" t="s">
        <v>178</v>
      </c>
      <c r="D1739" t="s">
        <v>96</v>
      </c>
      <c r="E1739" t="s">
        <v>110</v>
      </c>
      <c r="F1739" s="1">
        <v>36879</v>
      </c>
      <c r="I1739" s="1">
        <v>39508</v>
      </c>
      <c r="J1739" t="s">
        <v>97</v>
      </c>
      <c r="K1739" t="s">
        <v>105</v>
      </c>
      <c r="L1739" t="s">
        <v>52</v>
      </c>
      <c r="N1739" t="s">
        <v>99</v>
      </c>
      <c r="O1739" s="2">
        <v>1004865</v>
      </c>
      <c r="P1739">
        <v>3.6894999999999998</v>
      </c>
      <c r="Q1739">
        <v>3.5377999999999998</v>
      </c>
      <c r="R1739">
        <v>0.27576000000000001</v>
      </c>
      <c r="S1739" s="4">
        <v>0</v>
      </c>
      <c r="U1739" t="s">
        <v>101</v>
      </c>
      <c r="V1739" t="s">
        <v>56</v>
      </c>
    </row>
    <row r="1740" spans="1:22" x14ac:dyDescent="0.25">
      <c r="A1740" t="s">
        <v>47</v>
      </c>
      <c r="B1740" t="s">
        <v>48</v>
      </c>
      <c r="C1740" s="3" t="s">
        <v>178</v>
      </c>
      <c r="D1740" t="s">
        <v>96</v>
      </c>
      <c r="E1740" t="s">
        <v>117</v>
      </c>
      <c r="F1740" s="1">
        <v>36879</v>
      </c>
      <c r="I1740" s="1">
        <v>39508</v>
      </c>
      <c r="J1740" t="s">
        <v>97</v>
      </c>
      <c r="K1740" t="s">
        <v>107</v>
      </c>
      <c r="L1740" t="s">
        <v>52</v>
      </c>
      <c r="N1740" t="s">
        <v>99</v>
      </c>
      <c r="O1740" s="2">
        <v>538129</v>
      </c>
      <c r="P1740">
        <v>3.8317999999999999</v>
      </c>
      <c r="Q1740">
        <v>3.2480000000000002</v>
      </c>
      <c r="R1740">
        <v>0.59641999999999995</v>
      </c>
      <c r="S1740" s="4">
        <v>0</v>
      </c>
      <c r="U1740" t="s">
        <v>101</v>
      </c>
      <c r="V1740" t="s">
        <v>56</v>
      </c>
    </row>
    <row r="1741" spans="1:22" x14ac:dyDescent="0.25">
      <c r="A1741" t="s">
        <v>47</v>
      </c>
      <c r="B1741" t="s">
        <v>48</v>
      </c>
      <c r="C1741" s="3" t="s">
        <v>178</v>
      </c>
      <c r="D1741" t="s">
        <v>96</v>
      </c>
      <c r="E1741" t="s">
        <v>108</v>
      </c>
      <c r="F1741" s="1">
        <v>36798</v>
      </c>
      <c r="I1741" s="1">
        <v>39508</v>
      </c>
      <c r="J1741" t="s">
        <v>97</v>
      </c>
      <c r="K1741" t="s">
        <v>107</v>
      </c>
      <c r="L1741" t="s">
        <v>57</v>
      </c>
      <c r="N1741" t="s">
        <v>99</v>
      </c>
      <c r="O1741" s="2">
        <v>-538129</v>
      </c>
      <c r="P1741">
        <v>3.8317999999999999</v>
      </c>
      <c r="Q1741">
        <v>3.2480000000000002</v>
      </c>
      <c r="R1741">
        <v>0.59641999999999995</v>
      </c>
      <c r="S1741" s="4">
        <v>0</v>
      </c>
      <c r="U1741" t="s">
        <v>101</v>
      </c>
      <c r="V1741" t="s">
        <v>56</v>
      </c>
    </row>
    <row r="1742" spans="1:22" x14ac:dyDescent="0.25">
      <c r="A1742" t="s">
        <v>47</v>
      </c>
      <c r="B1742" t="s">
        <v>48</v>
      </c>
      <c r="C1742" s="3" t="s">
        <v>178</v>
      </c>
      <c r="D1742" t="s">
        <v>96</v>
      </c>
      <c r="E1742" t="s">
        <v>106</v>
      </c>
      <c r="F1742" s="1">
        <v>36798</v>
      </c>
      <c r="I1742" s="1">
        <v>39508</v>
      </c>
      <c r="J1742" t="s">
        <v>97</v>
      </c>
      <c r="K1742" t="s">
        <v>105</v>
      </c>
      <c r="L1742" t="s">
        <v>57</v>
      </c>
      <c r="N1742" t="s">
        <v>99</v>
      </c>
      <c r="O1742" s="2">
        <v>-1004865</v>
      </c>
      <c r="P1742">
        <v>3.6894999999999998</v>
      </c>
      <c r="Q1742">
        <v>3.5377999999999998</v>
      </c>
      <c r="R1742">
        <v>0.27576000000000001</v>
      </c>
      <c r="S1742" s="4">
        <v>0</v>
      </c>
      <c r="U1742" t="s">
        <v>101</v>
      </c>
      <c r="V1742" t="s">
        <v>56</v>
      </c>
    </row>
    <row r="1743" spans="1:22" x14ac:dyDescent="0.25">
      <c r="A1743" t="s">
        <v>47</v>
      </c>
      <c r="B1743" t="s">
        <v>48</v>
      </c>
      <c r="C1743" s="3" t="s">
        <v>178</v>
      </c>
      <c r="D1743" t="s">
        <v>96</v>
      </c>
      <c r="E1743" t="s">
        <v>112</v>
      </c>
      <c r="F1743" s="1">
        <v>36879</v>
      </c>
      <c r="I1743" s="1">
        <v>39508</v>
      </c>
      <c r="J1743" t="s">
        <v>97</v>
      </c>
      <c r="K1743" t="s">
        <v>107</v>
      </c>
      <c r="L1743" t="s">
        <v>52</v>
      </c>
      <c r="N1743" t="s">
        <v>99</v>
      </c>
      <c r="O1743" s="2">
        <v>496899</v>
      </c>
      <c r="P1743">
        <v>3.9456000000000002</v>
      </c>
      <c r="Q1743">
        <v>3.2480000000000002</v>
      </c>
      <c r="R1743">
        <v>0.64131000000000005</v>
      </c>
      <c r="S1743" s="4">
        <v>0</v>
      </c>
      <c r="U1743" t="s">
        <v>101</v>
      </c>
      <c r="V1743" t="s">
        <v>56</v>
      </c>
    </row>
    <row r="1744" spans="1:22" x14ac:dyDescent="0.25">
      <c r="A1744" t="s">
        <v>47</v>
      </c>
      <c r="B1744" t="s">
        <v>48</v>
      </c>
      <c r="C1744" s="3" t="s">
        <v>178</v>
      </c>
      <c r="D1744" t="s">
        <v>96</v>
      </c>
      <c r="E1744" t="s">
        <v>109</v>
      </c>
      <c r="F1744" s="1">
        <v>36798</v>
      </c>
      <c r="I1744" s="1">
        <v>39508</v>
      </c>
      <c r="J1744" t="s">
        <v>97</v>
      </c>
      <c r="K1744" t="s">
        <v>107</v>
      </c>
      <c r="L1744" t="s">
        <v>57</v>
      </c>
      <c r="N1744" t="s">
        <v>99</v>
      </c>
      <c r="O1744" s="2">
        <v>-496899</v>
      </c>
      <c r="P1744">
        <v>3.9456000000000002</v>
      </c>
      <c r="Q1744">
        <v>3.2480000000000002</v>
      </c>
      <c r="R1744">
        <v>0.64131000000000005</v>
      </c>
      <c r="S1744" s="4">
        <v>0</v>
      </c>
      <c r="U1744" t="s">
        <v>101</v>
      </c>
      <c r="V1744" t="s">
        <v>56</v>
      </c>
    </row>
    <row r="1745" spans="1:22" x14ac:dyDescent="0.25">
      <c r="A1745" t="s">
        <v>47</v>
      </c>
      <c r="B1745" t="s">
        <v>48</v>
      </c>
      <c r="C1745" s="3" t="s">
        <v>178</v>
      </c>
      <c r="D1745" t="s">
        <v>96</v>
      </c>
      <c r="E1745" t="s">
        <v>106</v>
      </c>
      <c r="F1745" s="1">
        <v>36798</v>
      </c>
      <c r="I1745" s="1">
        <v>39508</v>
      </c>
      <c r="J1745" t="s">
        <v>97</v>
      </c>
      <c r="K1745" t="s">
        <v>119</v>
      </c>
      <c r="L1745" t="s">
        <v>57</v>
      </c>
      <c r="N1745" t="s">
        <v>99</v>
      </c>
      <c r="O1745" s="2">
        <v>1004865</v>
      </c>
      <c r="P1745">
        <v>3.6894999999999998</v>
      </c>
      <c r="Q1745">
        <v>3.5377999999999998</v>
      </c>
      <c r="R1745">
        <v>0.27576000000000001</v>
      </c>
      <c r="S1745" s="4">
        <v>-92360.99</v>
      </c>
      <c r="U1745" t="s">
        <v>101</v>
      </c>
      <c r="V1745" t="s">
        <v>56</v>
      </c>
    </row>
    <row r="1746" spans="1:22" x14ac:dyDescent="0.25">
      <c r="A1746" t="s">
        <v>47</v>
      </c>
      <c r="B1746" t="s">
        <v>48</v>
      </c>
      <c r="C1746" s="3" t="s">
        <v>178</v>
      </c>
      <c r="D1746" t="s">
        <v>96</v>
      </c>
      <c r="E1746" t="s">
        <v>110</v>
      </c>
      <c r="F1746" s="1">
        <v>36879</v>
      </c>
      <c r="I1746" s="1">
        <v>39508</v>
      </c>
      <c r="J1746" t="s">
        <v>97</v>
      </c>
      <c r="K1746" t="s">
        <v>119</v>
      </c>
      <c r="L1746" t="s">
        <v>52</v>
      </c>
      <c r="N1746" t="s">
        <v>99</v>
      </c>
      <c r="O1746" s="2">
        <v>-1004865</v>
      </c>
      <c r="P1746">
        <v>3.6894999999999998</v>
      </c>
      <c r="Q1746">
        <v>3.5377999999999998</v>
      </c>
      <c r="R1746">
        <v>0.27576000000000001</v>
      </c>
      <c r="S1746" s="4">
        <v>92360.99</v>
      </c>
      <c r="U1746" t="s">
        <v>101</v>
      </c>
      <c r="V1746" t="s">
        <v>56</v>
      </c>
    </row>
    <row r="1747" spans="1:22" x14ac:dyDescent="0.25">
      <c r="A1747" t="s">
        <v>47</v>
      </c>
      <c r="B1747" t="s">
        <v>48</v>
      </c>
      <c r="C1747" s="3" t="s">
        <v>178</v>
      </c>
      <c r="D1747" t="s">
        <v>96</v>
      </c>
      <c r="E1747" t="s">
        <v>117</v>
      </c>
      <c r="F1747" s="1">
        <v>36879</v>
      </c>
      <c r="I1747" s="1">
        <v>39539</v>
      </c>
      <c r="J1747" t="s">
        <v>97</v>
      </c>
      <c r="K1747" t="s">
        <v>116</v>
      </c>
      <c r="L1747" t="s">
        <v>52</v>
      </c>
      <c r="N1747" t="s">
        <v>99</v>
      </c>
      <c r="O1747" s="2">
        <v>-520770</v>
      </c>
      <c r="P1747">
        <v>3.4998</v>
      </c>
      <c r="Q1747">
        <v>3.0438000000000001</v>
      </c>
      <c r="R1747">
        <v>0.59650000000000003</v>
      </c>
      <c r="S1747" s="4">
        <v>53992.86</v>
      </c>
      <c r="U1747" t="s">
        <v>101</v>
      </c>
      <c r="V1747" t="s">
        <v>56</v>
      </c>
    </row>
    <row r="1748" spans="1:22" x14ac:dyDescent="0.25">
      <c r="A1748" t="s">
        <v>47</v>
      </c>
      <c r="B1748" t="s">
        <v>48</v>
      </c>
      <c r="C1748" s="3" t="s">
        <v>178</v>
      </c>
      <c r="D1748" t="s">
        <v>96</v>
      </c>
      <c r="E1748" t="s">
        <v>108</v>
      </c>
      <c r="F1748" s="1">
        <v>36798</v>
      </c>
      <c r="I1748" s="1">
        <v>39539</v>
      </c>
      <c r="J1748" t="s">
        <v>97</v>
      </c>
      <c r="K1748" t="s">
        <v>116</v>
      </c>
      <c r="L1748" t="s">
        <v>57</v>
      </c>
      <c r="N1748" t="s">
        <v>99</v>
      </c>
      <c r="O1748" s="2">
        <v>520770</v>
      </c>
      <c r="P1748">
        <v>3.4998</v>
      </c>
      <c r="Q1748">
        <v>3.0438000000000001</v>
      </c>
      <c r="R1748">
        <v>0.59650000000000003</v>
      </c>
      <c r="S1748" s="4">
        <v>-53992.86</v>
      </c>
      <c r="U1748" t="s">
        <v>101</v>
      </c>
      <c r="V1748" t="s">
        <v>56</v>
      </c>
    </row>
    <row r="1749" spans="1:22" x14ac:dyDescent="0.25">
      <c r="A1749" t="s">
        <v>47</v>
      </c>
      <c r="B1749" t="s">
        <v>48</v>
      </c>
      <c r="C1749" s="3" t="s">
        <v>178</v>
      </c>
      <c r="D1749" t="s">
        <v>96</v>
      </c>
      <c r="E1749" t="s">
        <v>109</v>
      </c>
      <c r="F1749" s="1">
        <v>36798</v>
      </c>
      <c r="I1749" s="1">
        <v>39539</v>
      </c>
      <c r="J1749" t="s">
        <v>97</v>
      </c>
      <c r="K1749" t="s">
        <v>98</v>
      </c>
      <c r="L1749" t="s">
        <v>57</v>
      </c>
      <c r="N1749" t="s">
        <v>99</v>
      </c>
      <c r="O1749" s="2">
        <v>480870</v>
      </c>
      <c r="P1749">
        <v>3.4619</v>
      </c>
      <c r="Q1749">
        <v>3.0438000000000001</v>
      </c>
      <c r="R1749">
        <v>0.64139999999999997</v>
      </c>
      <c r="S1749" s="4">
        <v>-79246.899999999994</v>
      </c>
      <c r="U1749" t="s">
        <v>101</v>
      </c>
      <c r="V1749" t="s">
        <v>56</v>
      </c>
    </row>
    <row r="1750" spans="1:22" x14ac:dyDescent="0.25">
      <c r="A1750" t="s">
        <v>47</v>
      </c>
      <c r="B1750" t="s">
        <v>48</v>
      </c>
      <c r="C1750" s="3" t="s">
        <v>178</v>
      </c>
      <c r="D1750" t="s">
        <v>96</v>
      </c>
      <c r="E1750" t="s">
        <v>112</v>
      </c>
      <c r="F1750" s="1">
        <v>36879</v>
      </c>
      <c r="I1750" s="1">
        <v>39539</v>
      </c>
      <c r="J1750" t="s">
        <v>97</v>
      </c>
      <c r="K1750" t="s">
        <v>98</v>
      </c>
      <c r="L1750" t="s">
        <v>52</v>
      </c>
      <c r="N1750" t="s">
        <v>99</v>
      </c>
      <c r="O1750" s="2">
        <v>-480870</v>
      </c>
      <c r="P1750">
        <v>3.4619</v>
      </c>
      <c r="Q1750">
        <v>3.0438000000000001</v>
      </c>
      <c r="R1750">
        <v>0.64139999999999997</v>
      </c>
      <c r="S1750" s="4">
        <v>79246.899999999994</v>
      </c>
      <c r="U1750" t="s">
        <v>101</v>
      </c>
      <c r="V1750" t="s">
        <v>56</v>
      </c>
    </row>
    <row r="1751" spans="1:22" x14ac:dyDescent="0.25">
      <c r="A1751" t="s">
        <v>47</v>
      </c>
      <c r="B1751" t="s">
        <v>48</v>
      </c>
      <c r="C1751" s="3" t="s">
        <v>178</v>
      </c>
      <c r="D1751" t="s">
        <v>96</v>
      </c>
      <c r="E1751" t="s">
        <v>110</v>
      </c>
      <c r="F1751" s="1">
        <v>36879</v>
      </c>
      <c r="I1751" s="1">
        <v>39539</v>
      </c>
      <c r="J1751" t="s">
        <v>97</v>
      </c>
      <c r="K1751" t="s">
        <v>105</v>
      </c>
      <c r="L1751" t="s">
        <v>52</v>
      </c>
      <c r="N1751" t="s">
        <v>99</v>
      </c>
      <c r="O1751" s="2">
        <v>972450</v>
      </c>
      <c r="P1751">
        <v>3.4666000000000001</v>
      </c>
      <c r="Q1751">
        <v>3.2770000000000001</v>
      </c>
      <c r="R1751">
        <v>0.27579999999999999</v>
      </c>
      <c r="S1751" s="4">
        <v>0</v>
      </c>
      <c r="U1751" t="s">
        <v>101</v>
      </c>
      <c r="V1751" t="s">
        <v>56</v>
      </c>
    </row>
    <row r="1752" spans="1:22" x14ac:dyDescent="0.25">
      <c r="A1752" t="s">
        <v>47</v>
      </c>
      <c r="B1752" t="s">
        <v>48</v>
      </c>
      <c r="C1752" s="3" t="s">
        <v>178</v>
      </c>
      <c r="D1752" t="s">
        <v>96</v>
      </c>
      <c r="E1752" t="s">
        <v>117</v>
      </c>
      <c r="F1752" s="1">
        <v>36879</v>
      </c>
      <c r="I1752" s="1">
        <v>39539</v>
      </c>
      <c r="J1752" t="s">
        <v>97</v>
      </c>
      <c r="K1752" t="s">
        <v>107</v>
      </c>
      <c r="L1752" t="s">
        <v>52</v>
      </c>
      <c r="N1752" t="s">
        <v>99</v>
      </c>
      <c r="O1752" s="2">
        <v>520770</v>
      </c>
      <c r="P1752">
        <v>3.4998</v>
      </c>
      <c r="Q1752">
        <v>3.0438000000000001</v>
      </c>
      <c r="R1752">
        <v>0.59650000000000003</v>
      </c>
      <c r="S1752" s="4">
        <v>0</v>
      </c>
      <c r="U1752" t="s">
        <v>101</v>
      </c>
      <c r="V1752" t="s">
        <v>56</v>
      </c>
    </row>
    <row r="1753" spans="1:22" x14ac:dyDescent="0.25">
      <c r="A1753" t="s">
        <v>47</v>
      </c>
      <c r="B1753" t="s">
        <v>48</v>
      </c>
      <c r="C1753" s="3" t="s">
        <v>178</v>
      </c>
      <c r="D1753" t="s">
        <v>96</v>
      </c>
      <c r="E1753" t="s">
        <v>108</v>
      </c>
      <c r="F1753" s="1">
        <v>36798</v>
      </c>
      <c r="I1753" s="1">
        <v>39539</v>
      </c>
      <c r="J1753" t="s">
        <v>97</v>
      </c>
      <c r="K1753" t="s">
        <v>107</v>
      </c>
      <c r="L1753" t="s">
        <v>57</v>
      </c>
      <c r="N1753" t="s">
        <v>99</v>
      </c>
      <c r="O1753" s="2">
        <v>-520770</v>
      </c>
      <c r="P1753">
        <v>3.4998</v>
      </c>
      <c r="Q1753">
        <v>3.0438000000000001</v>
      </c>
      <c r="R1753">
        <v>0.59650000000000003</v>
      </c>
      <c r="S1753" s="4">
        <v>0</v>
      </c>
      <c r="U1753" t="s">
        <v>101</v>
      </c>
      <c r="V1753" t="s">
        <v>56</v>
      </c>
    </row>
    <row r="1754" spans="1:22" x14ac:dyDescent="0.25">
      <c r="A1754" t="s">
        <v>47</v>
      </c>
      <c r="B1754" t="s">
        <v>48</v>
      </c>
      <c r="C1754" s="3" t="s">
        <v>178</v>
      </c>
      <c r="D1754" t="s">
        <v>96</v>
      </c>
      <c r="E1754" t="s">
        <v>106</v>
      </c>
      <c r="F1754" s="1">
        <v>36798</v>
      </c>
      <c r="I1754" s="1">
        <v>39539</v>
      </c>
      <c r="J1754" t="s">
        <v>97</v>
      </c>
      <c r="K1754" t="s">
        <v>105</v>
      </c>
      <c r="L1754" t="s">
        <v>57</v>
      </c>
      <c r="N1754" t="s">
        <v>99</v>
      </c>
      <c r="O1754" s="2">
        <v>-972450</v>
      </c>
      <c r="P1754">
        <v>3.4666000000000001</v>
      </c>
      <c r="Q1754">
        <v>3.2770000000000001</v>
      </c>
      <c r="R1754">
        <v>0.27579999999999999</v>
      </c>
      <c r="S1754" s="4">
        <v>0</v>
      </c>
      <c r="U1754" t="s">
        <v>101</v>
      </c>
      <c r="V1754" t="s">
        <v>56</v>
      </c>
    </row>
    <row r="1755" spans="1:22" x14ac:dyDescent="0.25">
      <c r="A1755" t="s">
        <v>47</v>
      </c>
      <c r="B1755" t="s">
        <v>48</v>
      </c>
      <c r="C1755" s="3" t="s">
        <v>178</v>
      </c>
      <c r="D1755" t="s">
        <v>96</v>
      </c>
      <c r="E1755" t="s">
        <v>112</v>
      </c>
      <c r="F1755" s="1">
        <v>36879</v>
      </c>
      <c r="I1755" s="1">
        <v>39539</v>
      </c>
      <c r="J1755" t="s">
        <v>97</v>
      </c>
      <c r="K1755" t="s">
        <v>107</v>
      </c>
      <c r="L1755" t="s">
        <v>52</v>
      </c>
      <c r="N1755" t="s">
        <v>99</v>
      </c>
      <c r="O1755" s="2">
        <v>480870</v>
      </c>
      <c r="P1755">
        <v>3.4619</v>
      </c>
      <c r="Q1755">
        <v>3.0438000000000001</v>
      </c>
      <c r="R1755">
        <v>0.64139999999999997</v>
      </c>
      <c r="S1755" s="4">
        <v>0</v>
      </c>
      <c r="U1755" t="s">
        <v>101</v>
      </c>
      <c r="V1755" t="s">
        <v>56</v>
      </c>
    </row>
    <row r="1756" spans="1:22" x14ac:dyDescent="0.25">
      <c r="A1756" t="s">
        <v>47</v>
      </c>
      <c r="B1756" t="s">
        <v>48</v>
      </c>
      <c r="C1756" s="3" t="s">
        <v>178</v>
      </c>
      <c r="D1756" t="s">
        <v>96</v>
      </c>
      <c r="E1756" t="s">
        <v>109</v>
      </c>
      <c r="F1756" s="1">
        <v>36798</v>
      </c>
      <c r="I1756" s="1">
        <v>39539</v>
      </c>
      <c r="J1756" t="s">
        <v>97</v>
      </c>
      <c r="K1756" t="s">
        <v>107</v>
      </c>
      <c r="L1756" t="s">
        <v>57</v>
      </c>
      <c r="N1756" t="s">
        <v>99</v>
      </c>
      <c r="O1756" s="2">
        <v>-480870</v>
      </c>
      <c r="P1756">
        <v>3.4619</v>
      </c>
      <c r="Q1756">
        <v>3.0438000000000001</v>
      </c>
      <c r="R1756">
        <v>0.64139999999999997</v>
      </c>
      <c r="S1756" s="4">
        <v>0</v>
      </c>
      <c r="U1756" t="s">
        <v>101</v>
      </c>
      <c r="V1756" t="s">
        <v>56</v>
      </c>
    </row>
    <row r="1757" spans="1:22" x14ac:dyDescent="0.25">
      <c r="A1757" t="s">
        <v>47</v>
      </c>
      <c r="B1757" t="s">
        <v>48</v>
      </c>
      <c r="C1757" s="3" t="s">
        <v>178</v>
      </c>
      <c r="D1757" t="s">
        <v>96</v>
      </c>
      <c r="E1757" t="s">
        <v>106</v>
      </c>
      <c r="F1757" s="1">
        <v>36798</v>
      </c>
      <c r="I1757" s="1">
        <v>39539</v>
      </c>
      <c r="J1757" t="s">
        <v>97</v>
      </c>
      <c r="K1757" t="s">
        <v>119</v>
      </c>
      <c r="L1757" t="s">
        <v>57</v>
      </c>
      <c r="N1757" t="s">
        <v>99</v>
      </c>
      <c r="O1757" s="2">
        <v>972450</v>
      </c>
      <c r="P1757">
        <v>3.4666000000000001</v>
      </c>
      <c r="Q1757">
        <v>3.2770000000000001</v>
      </c>
      <c r="R1757">
        <v>0.27579999999999999</v>
      </c>
      <c r="S1757" s="4">
        <v>-61897.279999999999</v>
      </c>
      <c r="U1757" t="s">
        <v>101</v>
      </c>
      <c r="V1757" t="s">
        <v>56</v>
      </c>
    </row>
    <row r="1758" spans="1:22" x14ac:dyDescent="0.25">
      <c r="A1758" t="s">
        <v>47</v>
      </c>
      <c r="B1758" t="s">
        <v>48</v>
      </c>
      <c r="C1758" s="3" t="s">
        <v>178</v>
      </c>
      <c r="D1758" t="s">
        <v>96</v>
      </c>
      <c r="E1758" t="s">
        <v>110</v>
      </c>
      <c r="F1758" s="1">
        <v>36879</v>
      </c>
      <c r="I1758" s="1">
        <v>39539</v>
      </c>
      <c r="J1758" t="s">
        <v>97</v>
      </c>
      <c r="K1758" t="s">
        <v>119</v>
      </c>
      <c r="L1758" t="s">
        <v>52</v>
      </c>
      <c r="N1758" t="s">
        <v>99</v>
      </c>
      <c r="O1758" s="2">
        <v>-972450</v>
      </c>
      <c r="P1758">
        <v>3.4666000000000001</v>
      </c>
      <c r="Q1758">
        <v>3.2770000000000001</v>
      </c>
      <c r="R1758">
        <v>0.27579999999999999</v>
      </c>
      <c r="S1758" s="4">
        <v>61897.279999999999</v>
      </c>
      <c r="U1758" t="s">
        <v>101</v>
      </c>
      <c r="V1758" t="s">
        <v>56</v>
      </c>
    </row>
    <row r="1759" spans="1:22" x14ac:dyDescent="0.25">
      <c r="A1759" t="s">
        <v>47</v>
      </c>
      <c r="B1759" t="s">
        <v>48</v>
      </c>
      <c r="C1759" s="3" t="s">
        <v>178</v>
      </c>
      <c r="D1759" t="s">
        <v>96</v>
      </c>
      <c r="E1759" t="s">
        <v>117</v>
      </c>
      <c r="F1759" s="1">
        <v>36879</v>
      </c>
      <c r="I1759" s="1">
        <v>39569</v>
      </c>
      <c r="J1759" t="s">
        <v>97</v>
      </c>
      <c r="K1759" t="s">
        <v>116</v>
      </c>
      <c r="L1759" t="s">
        <v>52</v>
      </c>
      <c r="N1759" t="s">
        <v>99</v>
      </c>
      <c r="O1759" s="2">
        <v>-538129</v>
      </c>
      <c r="P1759">
        <v>3.4950999999999999</v>
      </c>
      <c r="Q1759">
        <v>3.0390000000000001</v>
      </c>
      <c r="R1759">
        <v>0.59658999999999995</v>
      </c>
      <c r="S1759" s="4">
        <v>55563.28</v>
      </c>
      <c r="U1759" t="s">
        <v>101</v>
      </c>
      <c r="V1759" t="s">
        <v>56</v>
      </c>
    </row>
    <row r="1760" spans="1:22" x14ac:dyDescent="0.25">
      <c r="A1760" t="s">
        <v>47</v>
      </c>
      <c r="B1760" t="s">
        <v>48</v>
      </c>
      <c r="C1760" s="3" t="s">
        <v>178</v>
      </c>
      <c r="D1760" t="s">
        <v>96</v>
      </c>
      <c r="E1760" t="s">
        <v>108</v>
      </c>
      <c r="F1760" s="1">
        <v>36798</v>
      </c>
      <c r="I1760" s="1">
        <v>39569</v>
      </c>
      <c r="J1760" t="s">
        <v>97</v>
      </c>
      <c r="K1760" t="s">
        <v>116</v>
      </c>
      <c r="L1760" t="s">
        <v>57</v>
      </c>
      <c r="N1760" t="s">
        <v>99</v>
      </c>
      <c r="O1760" s="2">
        <v>538129</v>
      </c>
      <c r="P1760">
        <v>3.4950999999999999</v>
      </c>
      <c r="Q1760">
        <v>3.0390000000000001</v>
      </c>
      <c r="R1760">
        <v>0.59658999999999995</v>
      </c>
      <c r="S1760" s="4">
        <v>-55563.28</v>
      </c>
      <c r="U1760" t="s">
        <v>101</v>
      </c>
      <c r="V1760" t="s">
        <v>56</v>
      </c>
    </row>
    <row r="1761" spans="1:22" x14ac:dyDescent="0.25">
      <c r="A1761" t="s">
        <v>47</v>
      </c>
      <c r="B1761" t="s">
        <v>48</v>
      </c>
      <c r="C1761" s="3" t="s">
        <v>178</v>
      </c>
      <c r="D1761" t="s">
        <v>96</v>
      </c>
      <c r="E1761" t="s">
        <v>109</v>
      </c>
      <c r="F1761" s="1">
        <v>36798</v>
      </c>
      <c r="I1761" s="1">
        <v>39569</v>
      </c>
      <c r="J1761" t="s">
        <v>97</v>
      </c>
      <c r="K1761" t="s">
        <v>98</v>
      </c>
      <c r="L1761" t="s">
        <v>57</v>
      </c>
      <c r="N1761" t="s">
        <v>99</v>
      </c>
      <c r="O1761" s="2">
        <v>496899</v>
      </c>
      <c r="P1761">
        <v>3.4571000000000001</v>
      </c>
      <c r="Q1761">
        <v>3.0390000000000001</v>
      </c>
      <c r="R1761">
        <v>0.64149</v>
      </c>
      <c r="S1761" s="4">
        <v>-81551.839999999997</v>
      </c>
      <c r="U1761" t="s">
        <v>101</v>
      </c>
      <c r="V1761" t="s">
        <v>56</v>
      </c>
    </row>
    <row r="1762" spans="1:22" x14ac:dyDescent="0.25">
      <c r="A1762" t="s">
        <v>47</v>
      </c>
      <c r="B1762" t="s">
        <v>48</v>
      </c>
      <c r="C1762" s="3" t="s">
        <v>178</v>
      </c>
      <c r="D1762" t="s">
        <v>96</v>
      </c>
      <c r="E1762" t="s">
        <v>112</v>
      </c>
      <c r="F1762" s="1">
        <v>36879</v>
      </c>
      <c r="I1762" s="1">
        <v>39569</v>
      </c>
      <c r="J1762" t="s">
        <v>97</v>
      </c>
      <c r="K1762" t="s">
        <v>98</v>
      </c>
      <c r="L1762" t="s">
        <v>52</v>
      </c>
      <c r="N1762" t="s">
        <v>99</v>
      </c>
      <c r="O1762" s="2">
        <v>-496899</v>
      </c>
      <c r="P1762">
        <v>3.4571000000000001</v>
      </c>
      <c r="Q1762">
        <v>3.0390000000000001</v>
      </c>
      <c r="R1762">
        <v>0.64149</v>
      </c>
      <c r="S1762" s="4">
        <v>81551.839999999997</v>
      </c>
      <c r="U1762" t="s">
        <v>101</v>
      </c>
      <c r="V1762" t="s">
        <v>56</v>
      </c>
    </row>
    <row r="1763" spans="1:22" x14ac:dyDescent="0.25">
      <c r="A1763" t="s">
        <v>47</v>
      </c>
      <c r="B1763" t="s">
        <v>48</v>
      </c>
      <c r="C1763" s="3" t="s">
        <v>178</v>
      </c>
      <c r="D1763" t="s">
        <v>96</v>
      </c>
      <c r="E1763" t="s">
        <v>110</v>
      </c>
      <c r="F1763" s="1">
        <v>36879</v>
      </c>
      <c r="I1763" s="1">
        <v>39569</v>
      </c>
      <c r="J1763" t="s">
        <v>97</v>
      </c>
      <c r="K1763" t="s">
        <v>105</v>
      </c>
      <c r="L1763" t="s">
        <v>52</v>
      </c>
      <c r="N1763" t="s">
        <v>99</v>
      </c>
      <c r="O1763" s="2">
        <v>1004865</v>
      </c>
      <c r="P1763">
        <v>3.4619</v>
      </c>
      <c r="Q1763">
        <v>3.2723</v>
      </c>
      <c r="R1763">
        <v>0.27583999999999997</v>
      </c>
      <c r="S1763" s="4">
        <v>0</v>
      </c>
      <c r="U1763" t="s">
        <v>101</v>
      </c>
      <c r="V1763" t="s">
        <v>56</v>
      </c>
    </row>
    <row r="1764" spans="1:22" x14ac:dyDescent="0.25">
      <c r="A1764" t="s">
        <v>47</v>
      </c>
      <c r="B1764" t="s">
        <v>48</v>
      </c>
      <c r="C1764" s="3" t="s">
        <v>178</v>
      </c>
      <c r="D1764" t="s">
        <v>96</v>
      </c>
      <c r="E1764" t="s">
        <v>117</v>
      </c>
      <c r="F1764" s="1">
        <v>36879</v>
      </c>
      <c r="I1764" s="1">
        <v>39569</v>
      </c>
      <c r="J1764" t="s">
        <v>97</v>
      </c>
      <c r="K1764" t="s">
        <v>107</v>
      </c>
      <c r="L1764" t="s">
        <v>52</v>
      </c>
      <c r="N1764" t="s">
        <v>99</v>
      </c>
      <c r="O1764" s="2">
        <v>538129</v>
      </c>
      <c r="P1764">
        <v>3.4950999999999999</v>
      </c>
      <c r="Q1764">
        <v>3.0390000000000001</v>
      </c>
      <c r="R1764">
        <v>0.59658999999999995</v>
      </c>
      <c r="S1764" s="4">
        <v>0</v>
      </c>
      <c r="U1764" t="s">
        <v>101</v>
      </c>
      <c r="V1764" t="s">
        <v>56</v>
      </c>
    </row>
    <row r="1765" spans="1:22" x14ac:dyDescent="0.25">
      <c r="A1765" t="s">
        <v>47</v>
      </c>
      <c r="B1765" t="s">
        <v>48</v>
      </c>
      <c r="C1765" s="3" t="s">
        <v>178</v>
      </c>
      <c r="D1765" t="s">
        <v>96</v>
      </c>
      <c r="E1765" t="s">
        <v>108</v>
      </c>
      <c r="F1765" s="1">
        <v>36798</v>
      </c>
      <c r="I1765" s="1">
        <v>39569</v>
      </c>
      <c r="J1765" t="s">
        <v>97</v>
      </c>
      <c r="K1765" t="s">
        <v>107</v>
      </c>
      <c r="L1765" t="s">
        <v>57</v>
      </c>
      <c r="N1765" t="s">
        <v>99</v>
      </c>
      <c r="O1765" s="2">
        <v>-538129</v>
      </c>
      <c r="P1765">
        <v>3.4950999999999999</v>
      </c>
      <c r="Q1765">
        <v>3.0390000000000001</v>
      </c>
      <c r="R1765">
        <v>0.59658999999999995</v>
      </c>
      <c r="S1765" s="4">
        <v>0</v>
      </c>
      <c r="U1765" t="s">
        <v>101</v>
      </c>
      <c r="V1765" t="s">
        <v>56</v>
      </c>
    </row>
    <row r="1766" spans="1:22" x14ac:dyDescent="0.25">
      <c r="A1766" t="s">
        <v>47</v>
      </c>
      <c r="B1766" t="s">
        <v>48</v>
      </c>
      <c r="C1766" s="3" t="s">
        <v>178</v>
      </c>
      <c r="D1766" t="s">
        <v>96</v>
      </c>
      <c r="E1766" t="s">
        <v>106</v>
      </c>
      <c r="F1766" s="1">
        <v>36798</v>
      </c>
      <c r="I1766" s="1">
        <v>39569</v>
      </c>
      <c r="J1766" t="s">
        <v>97</v>
      </c>
      <c r="K1766" t="s">
        <v>105</v>
      </c>
      <c r="L1766" t="s">
        <v>57</v>
      </c>
      <c r="N1766" t="s">
        <v>99</v>
      </c>
      <c r="O1766" s="2">
        <v>-1004865</v>
      </c>
      <c r="P1766">
        <v>3.4619</v>
      </c>
      <c r="Q1766">
        <v>3.2723</v>
      </c>
      <c r="R1766">
        <v>0.27583999999999997</v>
      </c>
      <c r="S1766" s="4">
        <v>0</v>
      </c>
      <c r="U1766" t="s">
        <v>101</v>
      </c>
      <c r="V1766" t="s">
        <v>56</v>
      </c>
    </row>
    <row r="1767" spans="1:22" x14ac:dyDescent="0.25">
      <c r="A1767" t="s">
        <v>47</v>
      </c>
      <c r="B1767" t="s">
        <v>48</v>
      </c>
      <c r="C1767" s="3" t="s">
        <v>178</v>
      </c>
      <c r="D1767" t="s">
        <v>96</v>
      </c>
      <c r="E1767" t="s">
        <v>112</v>
      </c>
      <c r="F1767" s="1">
        <v>36879</v>
      </c>
      <c r="I1767" s="1">
        <v>39569</v>
      </c>
      <c r="J1767" t="s">
        <v>97</v>
      </c>
      <c r="K1767" t="s">
        <v>107</v>
      </c>
      <c r="L1767" t="s">
        <v>52</v>
      </c>
      <c r="N1767" t="s">
        <v>99</v>
      </c>
      <c r="O1767" s="2">
        <v>496899</v>
      </c>
      <c r="P1767">
        <v>3.4571000000000001</v>
      </c>
      <c r="Q1767">
        <v>3.0390000000000001</v>
      </c>
      <c r="R1767">
        <v>0.64149</v>
      </c>
      <c r="S1767" s="4">
        <v>0</v>
      </c>
      <c r="U1767" t="s">
        <v>101</v>
      </c>
      <c r="V1767" t="s">
        <v>56</v>
      </c>
    </row>
    <row r="1768" spans="1:22" x14ac:dyDescent="0.25">
      <c r="A1768" t="s">
        <v>47</v>
      </c>
      <c r="B1768" t="s">
        <v>48</v>
      </c>
      <c r="C1768" s="3" t="s">
        <v>178</v>
      </c>
      <c r="D1768" t="s">
        <v>96</v>
      </c>
      <c r="E1768" t="s">
        <v>109</v>
      </c>
      <c r="F1768" s="1">
        <v>36798</v>
      </c>
      <c r="I1768" s="1">
        <v>39569</v>
      </c>
      <c r="J1768" t="s">
        <v>97</v>
      </c>
      <c r="K1768" t="s">
        <v>107</v>
      </c>
      <c r="L1768" t="s">
        <v>57</v>
      </c>
      <c r="N1768" t="s">
        <v>99</v>
      </c>
      <c r="O1768" s="2">
        <v>-496899</v>
      </c>
      <c r="P1768">
        <v>3.4571000000000001</v>
      </c>
      <c r="Q1768">
        <v>3.0390000000000001</v>
      </c>
      <c r="R1768">
        <v>0.64149</v>
      </c>
      <c r="S1768" s="4">
        <v>0</v>
      </c>
      <c r="U1768" t="s">
        <v>101</v>
      </c>
      <c r="V1768" t="s">
        <v>56</v>
      </c>
    </row>
    <row r="1769" spans="1:22" x14ac:dyDescent="0.25">
      <c r="A1769" t="s">
        <v>47</v>
      </c>
      <c r="B1769" t="s">
        <v>48</v>
      </c>
      <c r="C1769" s="3" t="s">
        <v>178</v>
      </c>
      <c r="D1769" t="s">
        <v>96</v>
      </c>
      <c r="E1769" t="s">
        <v>106</v>
      </c>
      <c r="F1769" s="1">
        <v>36798</v>
      </c>
      <c r="I1769" s="1">
        <v>39569</v>
      </c>
      <c r="J1769" t="s">
        <v>97</v>
      </c>
      <c r="K1769" t="s">
        <v>119</v>
      </c>
      <c r="L1769" t="s">
        <v>57</v>
      </c>
      <c r="N1769" t="s">
        <v>99</v>
      </c>
      <c r="O1769" s="2">
        <v>1004865</v>
      </c>
      <c r="P1769">
        <v>3.4619</v>
      </c>
      <c r="Q1769">
        <v>3.2723</v>
      </c>
      <c r="R1769">
        <v>0.27583999999999997</v>
      </c>
      <c r="S1769" s="4">
        <v>-63697.599999999999</v>
      </c>
      <c r="U1769" t="s">
        <v>101</v>
      </c>
      <c r="V1769" t="s">
        <v>56</v>
      </c>
    </row>
    <row r="1770" spans="1:22" x14ac:dyDescent="0.25">
      <c r="A1770" t="s">
        <v>47</v>
      </c>
      <c r="B1770" t="s">
        <v>48</v>
      </c>
      <c r="C1770" s="3" t="s">
        <v>178</v>
      </c>
      <c r="D1770" t="s">
        <v>96</v>
      </c>
      <c r="E1770" t="s">
        <v>110</v>
      </c>
      <c r="F1770" s="1">
        <v>36879</v>
      </c>
      <c r="I1770" s="1">
        <v>39569</v>
      </c>
      <c r="J1770" t="s">
        <v>97</v>
      </c>
      <c r="K1770" t="s">
        <v>119</v>
      </c>
      <c r="L1770" t="s">
        <v>52</v>
      </c>
      <c r="N1770" t="s">
        <v>99</v>
      </c>
      <c r="O1770" s="2">
        <v>-1004865</v>
      </c>
      <c r="P1770">
        <v>3.4619</v>
      </c>
      <c r="Q1770">
        <v>3.2723</v>
      </c>
      <c r="R1770">
        <v>0.27583999999999997</v>
      </c>
      <c r="S1770" s="4">
        <v>63697.599999999999</v>
      </c>
      <c r="U1770" t="s">
        <v>101</v>
      </c>
      <c r="V1770" t="s">
        <v>56</v>
      </c>
    </row>
    <row r="1771" spans="1:22" x14ac:dyDescent="0.25">
      <c r="A1771" t="s">
        <v>47</v>
      </c>
      <c r="B1771" t="s">
        <v>48</v>
      </c>
      <c r="C1771" s="3" t="s">
        <v>178</v>
      </c>
      <c r="D1771" t="s">
        <v>96</v>
      </c>
      <c r="E1771" t="s">
        <v>117</v>
      </c>
      <c r="F1771" s="1">
        <v>36879</v>
      </c>
      <c r="I1771" s="1">
        <v>39600</v>
      </c>
      <c r="J1771" t="s">
        <v>97</v>
      </c>
      <c r="K1771" t="s">
        <v>116</v>
      </c>
      <c r="L1771" t="s">
        <v>52</v>
      </c>
      <c r="N1771" t="s">
        <v>99</v>
      </c>
      <c r="O1771" s="2">
        <v>-520770</v>
      </c>
      <c r="P1771">
        <v>3.5283000000000002</v>
      </c>
      <c r="Q1771">
        <v>3.0722</v>
      </c>
      <c r="R1771">
        <v>0.59667999999999999</v>
      </c>
      <c r="S1771" s="4">
        <v>53534.91</v>
      </c>
      <c r="U1771" t="s">
        <v>101</v>
      </c>
      <c r="V1771" t="s">
        <v>56</v>
      </c>
    </row>
    <row r="1772" spans="1:22" x14ac:dyDescent="0.25">
      <c r="A1772" t="s">
        <v>47</v>
      </c>
      <c r="B1772" t="s">
        <v>48</v>
      </c>
      <c r="C1772" s="3" t="s">
        <v>178</v>
      </c>
      <c r="D1772" t="s">
        <v>96</v>
      </c>
      <c r="E1772" t="s">
        <v>108</v>
      </c>
      <c r="F1772" s="1">
        <v>36798</v>
      </c>
      <c r="I1772" s="1">
        <v>39600</v>
      </c>
      <c r="J1772" t="s">
        <v>97</v>
      </c>
      <c r="K1772" t="s">
        <v>116</v>
      </c>
      <c r="L1772" t="s">
        <v>57</v>
      </c>
      <c r="N1772" t="s">
        <v>99</v>
      </c>
      <c r="O1772" s="2">
        <v>520770</v>
      </c>
      <c r="P1772">
        <v>3.5283000000000002</v>
      </c>
      <c r="Q1772">
        <v>3.0722</v>
      </c>
      <c r="R1772">
        <v>0.59667999999999999</v>
      </c>
      <c r="S1772" s="4">
        <v>-53534.91</v>
      </c>
      <c r="U1772" t="s">
        <v>101</v>
      </c>
      <c r="V1772" t="s">
        <v>56</v>
      </c>
    </row>
    <row r="1773" spans="1:22" x14ac:dyDescent="0.25">
      <c r="A1773" t="s">
        <v>47</v>
      </c>
      <c r="B1773" t="s">
        <v>48</v>
      </c>
      <c r="C1773" s="3" t="s">
        <v>178</v>
      </c>
      <c r="D1773" t="s">
        <v>96</v>
      </c>
      <c r="E1773" t="s">
        <v>109</v>
      </c>
      <c r="F1773" s="1">
        <v>36798</v>
      </c>
      <c r="I1773" s="1">
        <v>39600</v>
      </c>
      <c r="J1773" t="s">
        <v>97</v>
      </c>
      <c r="K1773" t="s">
        <v>98</v>
      </c>
      <c r="L1773" t="s">
        <v>57</v>
      </c>
      <c r="N1773" t="s">
        <v>99</v>
      </c>
      <c r="O1773" s="2">
        <v>480870</v>
      </c>
      <c r="P1773">
        <v>3.4904000000000002</v>
      </c>
      <c r="Q1773">
        <v>3.0722</v>
      </c>
      <c r="R1773">
        <v>0.64159999999999995</v>
      </c>
      <c r="S1773" s="4">
        <v>-78574.740000000005</v>
      </c>
      <c r="U1773" t="s">
        <v>101</v>
      </c>
      <c r="V1773" t="s">
        <v>56</v>
      </c>
    </row>
    <row r="1774" spans="1:22" x14ac:dyDescent="0.25">
      <c r="A1774" t="s">
        <v>47</v>
      </c>
      <c r="B1774" t="s">
        <v>48</v>
      </c>
      <c r="C1774" s="3" t="s">
        <v>178</v>
      </c>
      <c r="D1774" t="s">
        <v>96</v>
      </c>
      <c r="E1774" t="s">
        <v>110</v>
      </c>
      <c r="F1774" s="1">
        <v>36879</v>
      </c>
      <c r="I1774" s="1">
        <v>39600</v>
      </c>
      <c r="J1774" t="s">
        <v>97</v>
      </c>
      <c r="K1774" t="s">
        <v>119</v>
      </c>
      <c r="L1774" t="s">
        <v>52</v>
      </c>
      <c r="N1774" t="s">
        <v>99</v>
      </c>
      <c r="O1774" s="2">
        <v>-972450</v>
      </c>
      <c r="P1774">
        <v>3.4950999999999999</v>
      </c>
      <c r="Q1774">
        <v>3.3054999999999999</v>
      </c>
      <c r="R1774">
        <v>0.27589000000000002</v>
      </c>
      <c r="S1774" s="4">
        <v>61372.29</v>
      </c>
      <c r="U1774" t="s">
        <v>101</v>
      </c>
      <c r="V1774" t="s">
        <v>56</v>
      </c>
    </row>
    <row r="1775" spans="1:22" x14ac:dyDescent="0.25">
      <c r="A1775" t="s">
        <v>47</v>
      </c>
      <c r="B1775" t="s">
        <v>48</v>
      </c>
      <c r="C1775" s="3" t="s">
        <v>178</v>
      </c>
      <c r="D1775" t="s">
        <v>96</v>
      </c>
      <c r="E1775" t="s">
        <v>112</v>
      </c>
      <c r="F1775" s="1">
        <v>36879</v>
      </c>
      <c r="I1775" s="1">
        <v>39600</v>
      </c>
      <c r="J1775" t="s">
        <v>97</v>
      </c>
      <c r="K1775" t="s">
        <v>98</v>
      </c>
      <c r="L1775" t="s">
        <v>52</v>
      </c>
      <c r="N1775" t="s">
        <v>99</v>
      </c>
      <c r="O1775" s="2">
        <v>-480870</v>
      </c>
      <c r="P1775">
        <v>3.4904000000000002</v>
      </c>
      <c r="Q1775">
        <v>3.0722</v>
      </c>
      <c r="R1775">
        <v>0.64159999999999995</v>
      </c>
      <c r="S1775" s="4">
        <v>78574.740000000005</v>
      </c>
      <c r="U1775" t="s">
        <v>101</v>
      </c>
      <c r="V1775" t="s">
        <v>56</v>
      </c>
    </row>
    <row r="1776" spans="1:22" x14ac:dyDescent="0.25">
      <c r="A1776" t="s">
        <v>47</v>
      </c>
      <c r="B1776" t="s">
        <v>48</v>
      </c>
      <c r="C1776" s="3" t="s">
        <v>178</v>
      </c>
      <c r="D1776" t="s">
        <v>96</v>
      </c>
      <c r="E1776" t="s">
        <v>117</v>
      </c>
      <c r="F1776" s="1">
        <v>36879</v>
      </c>
      <c r="I1776" s="1">
        <v>39600</v>
      </c>
      <c r="J1776" t="s">
        <v>97</v>
      </c>
      <c r="K1776" t="s">
        <v>107</v>
      </c>
      <c r="L1776" t="s">
        <v>52</v>
      </c>
      <c r="N1776" t="s">
        <v>99</v>
      </c>
      <c r="O1776" s="2">
        <v>520770</v>
      </c>
      <c r="P1776">
        <v>3.5283000000000002</v>
      </c>
      <c r="Q1776">
        <v>3.0722</v>
      </c>
      <c r="R1776">
        <v>0.59667999999999999</v>
      </c>
      <c r="S1776" s="4">
        <v>0</v>
      </c>
      <c r="U1776" t="s">
        <v>101</v>
      </c>
      <c r="V1776" t="s">
        <v>56</v>
      </c>
    </row>
    <row r="1777" spans="1:22" x14ac:dyDescent="0.25">
      <c r="A1777" t="s">
        <v>47</v>
      </c>
      <c r="B1777" t="s">
        <v>48</v>
      </c>
      <c r="C1777" s="3" t="s">
        <v>178</v>
      </c>
      <c r="D1777" t="s">
        <v>96</v>
      </c>
      <c r="E1777" t="s">
        <v>108</v>
      </c>
      <c r="F1777" s="1">
        <v>36798</v>
      </c>
      <c r="I1777" s="1">
        <v>39600</v>
      </c>
      <c r="J1777" t="s">
        <v>97</v>
      </c>
      <c r="K1777" t="s">
        <v>107</v>
      </c>
      <c r="L1777" t="s">
        <v>57</v>
      </c>
      <c r="N1777" t="s">
        <v>99</v>
      </c>
      <c r="O1777" s="2">
        <v>-520770</v>
      </c>
      <c r="P1777">
        <v>3.5283000000000002</v>
      </c>
      <c r="Q1777">
        <v>3.0722</v>
      </c>
      <c r="R1777">
        <v>0.59667999999999999</v>
      </c>
      <c r="S1777" s="4">
        <v>0</v>
      </c>
      <c r="U1777" t="s">
        <v>101</v>
      </c>
      <c r="V1777" t="s">
        <v>56</v>
      </c>
    </row>
    <row r="1778" spans="1:22" x14ac:dyDescent="0.25">
      <c r="A1778" t="s">
        <v>47</v>
      </c>
      <c r="B1778" t="s">
        <v>48</v>
      </c>
      <c r="C1778" s="3" t="s">
        <v>178</v>
      </c>
      <c r="D1778" t="s">
        <v>96</v>
      </c>
      <c r="E1778" t="s">
        <v>106</v>
      </c>
      <c r="F1778" s="1">
        <v>36798</v>
      </c>
      <c r="I1778" s="1">
        <v>39600</v>
      </c>
      <c r="J1778" t="s">
        <v>97</v>
      </c>
      <c r="K1778" t="s">
        <v>105</v>
      </c>
      <c r="L1778" t="s">
        <v>57</v>
      </c>
      <c r="N1778" t="s">
        <v>99</v>
      </c>
      <c r="O1778" s="2">
        <v>-972450</v>
      </c>
      <c r="P1778">
        <v>3.4950999999999999</v>
      </c>
      <c r="Q1778">
        <v>3.3054999999999999</v>
      </c>
      <c r="R1778">
        <v>0.27589000000000002</v>
      </c>
      <c r="S1778" s="4">
        <v>0</v>
      </c>
      <c r="U1778" t="s">
        <v>101</v>
      </c>
      <c r="V1778" t="s">
        <v>56</v>
      </c>
    </row>
    <row r="1779" spans="1:22" x14ac:dyDescent="0.25">
      <c r="A1779" t="s">
        <v>47</v>
      </c>
      <c r="B1779" t="s">
        <v>48</v>
      </c>
      <c r="C1779" s="3" t="s">
        <v>178</v>
      </c>
      <c r="D1779" t="s">
        <v>96</v>
      </c>
      <c r="E1779" t="s">
        <v>110</v>
      </c>
      <c r="F1779" s="1">
        <v>36879</v>
      </c>
      <c r="I1779" s="1">
        <v>39600</v>
      </c>
      <c r="J1779" t="s">
        <v>97</v>
      </c>
      <c r="K1779" t="s">
        <v>105</v>
      </c>
      <c r="L1779" t="s">
        <v>52</v>
      </c>
      <c r="N1779" t="s">
        <v>99</v>
      </c>
      <c r="O1779" s="2">
        <v>972450</v>
      </c>
      <c r="P1779">
        <v>3.4950999999999999</v>
      </c>
      <c r="Q1779">
        <v>3.3054999999999999</v>
      </c>
      <c r="R1779">
        <v>0.27589000000000002</v>
      </c>
      <c r="S1779" s="4">
        <v>0</v>
      </c>
      <c r="U1779" t="s">
        <v>101</v>
      </c>
      <c r="V1779" t="s">
        <v>56</v>
      </c>
    </row>
    <row r="1780" spans="1:22" x14ac:dyDescent="0.25">
      <c r="A1780" t="s">
        <v>47</v>
      </c>
      <c r="B1780" t="s">
        <v>48</v>
      </c>
      <c r="C1780" s="3" t="s">
        <v>178</v>
      </c>
      <c r="D1780" t="s">
        <v>96</v>
      </c>
      <c r="E1780" t="s">
        <v>112</v>
      </c>
      <c r="F1780" s="1">
        <v>36879</v>
      </c>
      <c r="I1780" s="1">
        <v>39600</v>
      </c>
      <c r="J1780" t="s">
        <v>97</v>
      </c>
      <c r="K1780" t="s">
        <v>107</v>
      </c>
      <c r="L1780" t="s">
        <v>52</v>
      </c>
      <c r="N1780" t="s">
        <v>99</v>
      </c>
      <c r="O1780" s="2">
        <v>480870</v>
      </c>
      <c r="P1780">
        <v>3.4904000000000002</v>
      </c>
      <c r="Q1780">
        <v>3.0722</v>
      </c>
      <c r="R1780">
        <v>0.64159999999999995</v>
      </c>
      <c r="S1780" s="4">
        <v>0</v>
      </c>
      <c r="U1780" t="s">
        <v>101</v>
      </c>
      <c r="V1780" t="s">
        <v>56</v>
      </c>
    </row>
    <row r="1781" spans="1:22" x14ac:dyDescent="0.25">
      <c r="A1781" t="s">
        <v>47</v>
      </c>
      <c r="B1781" t="s">
        <v>48</v>
      </c>
      <c r="C1781" s="3" t="s">
        <v>178</v>
      </c>
      <c r="D1781" t="s">
        <v>96</v>
      </c>
      <c r="E1781" t="s">
        <v>109</v>
      </c>
      <c r="F1781" s="1">
        <v>36798</v>
      </c>
      <c r="I1781" s="1">
        <v>39600</v>
      </c>
      <c r="J1781" t="s">
        <v>97</v>
      </c>
      <c r="K1781" t="s">
        <v>107</v>
      </c>
      <c r="L1781" t="s">
        <v>57</v>
      </c>
      <c r="N1781" t="s">
        <v>99</v>
      </c>
      <c r="O1781" s="2">
        <v>-480870</v>
      </c>
      <c r="P1781">
        <v>3.4904000000000002</v>
      </c>
      <c r="Q1781">
        <v>3.0722</v>
      </c>
      <c r="R1781">
        <v>0.64159999999999995</v>
      </c>
      <c r="S1781" s="4">
        <v>0</v>
      </c>
      <c r="U1781" t="s">
        <v>101</v>
      </c>
      <c r="V1781" t="s">
        <v>56</v>
      </c>
    </row>
    <row r="1782" spans="1:22" x14ac:dyDescent="0.25">
      <c r="A1782" t="s">
        <v>47</v>
      </c>
      <c r="B1782" t="s">
        <v>48</v>
      </c>
      <c r="C1782" s="3" t="s">
        <v>178</v>
      </c>
      <c r="D1782" t="s">
        <v>96</v>
      </c>
      <c r="E1782" t="s">
        <v>106</v>
      </c>
      <c r="F1782" s="1">
        <v>36798</v>
      </c>
      <c r="I1782" s="1">
        <v>39600</v>
      </c>
      <c r="J1782" t="s">
        <v>97</v>
      </c>
      <c r="K1782" t="s">
        <v>119</v>
      </c>
      <c r="L1782" t="s">
        <v>57</v>
      </c>
      <c r="N1782" t="s">
        <v>99</v>
      </c>
      <c r="O1782" s="2">
        <v>972450</v>
      </c>
      <c r="P1782">
        <v>3.4950999999999999</v>
      </c>
      <c r="Q1782">
        <v>3.3054999999999999</v>
      </c>
      <c r="R1782">
        <v>0.27589000000000002</v>
      </c>
      <c r="S1782" s="4">
        <v>-61372.29</v>
      </c>
      <c r="U1782" t="s">
        <v>101</v>
      </c>
      <c r="V1782" t="s">
        <v>56</v>
      </c>
    </row>
    <row r="1783" spans="1:22" x14ac:dyDescent="0.25">
      <c r="A1783" t="s">
        <v>47</v>
      </c>
      <c r="B1783" t="s">
        <v>48</v>
      </c>
      <c r="C1783" s="3" t="s">
        <v>178</v>
      </c>
      <c r="D1783" t="s">
        <v>96</v>
      </c>
      <c r="E1783" t="s">
        <v>117</v>
      </c>
      <c r="F1783" s="1">
        <v>36879</v>
      </c>
      <c r="I1783" s="1">
        <v>39630</v>
      </c>
      <c r="J1783" t="s">
        <v>97</v>
      </c>
      <c r="K1783" t="s">
        <v>116</v>
      </c>
      <c r="L1783" t="s">
        <v>52</v>
      </c>
      <c r="N1783" t="s">
        <v>99</v>
      </c>
      <c r="O1783" s="2">
        <v>-538129</v>
      </c>
      <c r="P1783">
        <v>3.5661999999999998</v>
      </c>
      <c r="Q1783">
        <v>3.11</v>
      </c>
      <c r="R1783">
        <v>0.59677000000000002</v>
      </c>
      <c r="S1783" s="4">
        <v>55099.14</v>
      </c>
      <c r="U1783" t="s">
        <v>101</v>
      </c>
      <c r="V1783" t="s">
        <v>56</v>
      </c>
    </row>
    <row r="1784" spans="1:22" x14ac:dyDescent="0.25">
      <c r="A1784" t="s">
        <v>47</v>
      </c>
      <c r="B1784" t="s">
        <v>48</v>
      </c>
      <c r="C1784" s="3" t="s">
        <v>178</v>
      </c>
      <c r="D1784" t="s">
        <v>96</v>
      </c>
      <c r="E1784" t="s">
        <v>108</v>
      </c>
      <c r="F1784" s="1">
        <v>36798</v>
      </c>
      <c r="I1784" s="1">
        <v>39630</v>
      </c>
      <c r="J1784" t="s">
        <v>97</v>
      </c>
      <c r="K1784" t="s">
        <v>116</v>
      </c>
      <c r="L1784" t="s">
        <v>57</v>
      </c>
      <c r="N1784" t="s">
        <v>99</v>
      </c>
      <c r="O1784" s="2">
        <v>538129</v>
      </c>
      <c r="P1784">
        <v>3.5661999999999998</v>
      </c>
      <c r="Q1784">
        <v>3.11</v>
      </c>
      <c r="R1784">
        <v>0.59677000000000002</v>
      </c>
      <c r="S1784" s="4">
        <v>-55099.14</v>
      </c>
      <c r="U1784" t="s">
        <v>101</v>
      </c>
      <c r="V1784" t="s">
        <v>56</v>
      </c>
    </row>
    <row r="1785" spans="1:22" x14ac:dyDescent="0.25">
      <c r="A1785" t="s">
        <v>47</v>
      </c>
      <c r="B1785" t="s">
        <v>48</v>
      </c>
      <c r="C1785" s="3" t="s">
        <v>178</v>
      </c>
      <c r="D1785" t="s">
        <v>96</v>
      </c>
      <c r="E1785" t="s">
        <v>109</v>
      </c>
      <c r="F1785" s="1">
        <v>36798</v>
      </c>
      <c r="I1785" s="1">
        <v>39630</v>
      </c>
      <c r="J1785" t="s">
        <v>97</v>
      </c>
      <c r="K1785" t="s">
        <v>98</v>
      </c>
      <c r="L1785" t="s">
        <v>57</v>
      </c>
      <c r="N1785" t="s">
        <v>99</v>
      </c>
      <c r="O1785" s="2">
        <v>496899</v>
      </c>
      <c r="P1785">
        <v>3.5283000000000002</v>
      </c>
      <c r="Q1785">
        <v>3.11</v>
      </c>
      <c r="R1785">
        <v>0.64168999999999998</v>
      </c>
      <c r="S1785" s="4">
        <v>-80870.61</v>
      </c>
      <c r="U1785" t="s">
        <v>101</v>
      </c>
      <c r="V1785" t="s">
        <v>56</v>
      </c>
    </row>
    <row r="1786" spans="1:22" x14ac:dyDescent="0.25">
      <c r="A1786" t="s">
        <v>47</v>
      </c>
      <c r="B1786" t="s">
        <v>48</v>
      </c>
      <c r="C1786" s="3" t="s">
        <v>178</v>
      </c>
      <c r="D1786" t="s">
        <v>96</v>
      </c>
      <c r="E1786" t="s">
        <v>110</v>
      </c>
      <c r="F1786" s="1">
        <v>36879</v>
      </c>
      <c r="I1786" s="1">
        <v>39630</v>
      </c>
      <c r="J1786" t="s">
        <v>97</v>
      </c>
      <c r="K1786" t="s">
        <v>119</v>
      </c>
      <c r="L1786" t="s">
        <v>52</v>
      </c>
      <c r="N1786" t="s">
        <v>99</v>
      </c>
      <c r="O1786" s="2">
        <v>-1004865</v>
      </c>
      <c r="P1786">
        <v>3.5331000000000001</v>
      </c>
      <c r="Q1786">
        <v>3.3433999999999999</v>
      </c>
      <c r="R1786">
        <v>0.27593000000000001</v>
      </c>
      <c r="S1786" s="4">
        <v>63165.51</v>
      </c>
      <c r="U1786" t="s">
        <v>101</v>
      </c>
      <c r="V1786" t="s">
        <v>56</v>
      </c>
    </row>
    <row r="1787" spans="1:22" x14ac:dyDescent="0.25">
      <c r="A1787" t="s">
        <v>47</v>
      </c>
      <c r="B1787" t="s">
        <v>48</v>
      </c>
      <c r="C1787" s="3" t="s">
        <v>178</v>
      </c>
      <c r="D1787" t="s">
        <v>96</v>
      </c>
      <c r="E1787" t="s">
        <v>112</v>
      </c>
      <c r="F1787" s="1">
        <v>36879</v>
      </c>
      <c r="I1787" s="1">
        <v>39630</v>
      </c>
      <c r="J1787" t="s">
        <v>97</v>
      </c>
      <c r="K1787" t="s">
        <v>98</v>
      </c>
      <c r="L1787" t="s">
        <v>52</v>
      </c>
      <c r="N1787" t="s">
        <v>99</v>
      </c>
      <c r="O1787" s="2">
        <v>-496899</v>
      </c>
      <c r="P1787">
        <v>3.5283000000000002</v>
      </c>
      <c r="Q1787">
        <v>3.11</v>
      </c>
      <c r="R1787">
        <v>0.64168999999999998</v>
      </c>
      <c r="S1787" s="4">
        <v>80870.61</v>
      </c>
      <c r="U1787" t="s">
        <v>101</v>
      </c>
      <c r="V1787" t="s">
        <v>56</v>
      </c>
    </row>
    <row r="1788" spans="1:22" x14ac:dyDescent="0.25">
      <c r="A1788" t="s">
        <v>47</v>
      </c>
      <c r="B1788" t="s">
        <v>48</v>
      </c>
      <c r="C1788" s="3" t="s">
        <v>178</v>
      </c>
      <c r="D1788" t="s">
        <v>96</v>
      </c>
      <c r="E1788" t="s">
        <v>117</v>
      </c>
      <c r="F1788" s="1">
        <v>36879</v>
      </c>
      <c r="I1788" s="1">
        <v>39630</v>
      </c>
      <c r="J1788" t="s">
        <v>97</v>
      </c>
      <c r="K1788" t="s">
        <v>107</v>
      </c>
      <c r="L1788" t="s">
        <v>52</v>
      </c>
      <c r="N1788" t="s">
        <v>99</v>
      </c>
      <c r="O1788" s="2">
        <v>538129</v>
      </c>
      <c r="P1788">
        <v>3.5661999999999998</v>
      </c>
      <c r="Q1788">
        <v>3.11</v>
      </c>
      <c r="R1788">
        <v>0.59677000000000002</v>
      </c>
      <c r="S1788" s="4">
        <v>0</v>
      </c>
      <c r="U1788" t="s">
        <v>101</v>
      </c>
      <c r="V1788" t="s">
        <v>56</v>
      </c>
    </row>
    <row r="1789" spans="1:22" x14ac:dyDescent="0.25">
      <c r="A1789" t="s">
        <v>47</v>
      </c>
      <c r="B1789" t="s">
        <v>48</v>
      </c>
      <c r="C1789" s="3" t="s">
        <v>178</v>
      </c>
      <c r="D1789" t="s">
        <v>96</v>
      </c>
      <c r="E1789" t="s">
        <v>108</v>
      </c>
      <c r="F1789" s="1">
        <v>36798</v>
      </c>
      <c r="I1789" s="1">
        <v>39630</v>
      </c>
      <c r="J1789" t="s">
        <v>97</v>
      </c>
      <c r="K1789" t="s">
        <v>107</v>
      </c>
      <c r="L1789" t="s">
        <v>57</v>
      </c>
      <c r="N1789" t="s">
        <v>99</v>
      </c>
      <c r="O1789" s="2">
        <v>-538129</v>
      </c>
      <c r="P1789">
        <v>3.5661999999999998</v>
      </c>
      <c r="Q1789">
        <v>3.11</v>
      </c>
      <c r="R1789">
        <v>0.59677000000000002</v>
      </c>
      <c r="S1789" s="4">
        <v>0</v>
      </c>
      <c r="U1789" t="s">
        <v>101</v>
      </c>
      <c r="V1789" t="s">
        <v>56</v>
      </c>
    </row>
    <row r="1790" spans="1:22" x14ac:dyDescent="0.25">
      <c r="A1790" t="s">
        <v>47</v>
      </c>
      <c r="B1790" t="s">
        <v>48</v>
      </c>
      <c r="C1790" s="3" t="s">
        <v>178</v>
      </c>
      <c r="D1790" t="s">
        <v>96</v>
      </c>
      <c r="E1790" t="s">
        <v>106</v>
      </c>
      <c r="F1790" s="1">
        <v>36798</v>
      </c>
      <c r="I1790" s="1">
        <v>39630</v>
      </c>
      <c r="J1790" t="s">
        <v>97</v>
      </c>
      <c r="K1790" t="s">
        <v>105</v>
      </c>
      <c r="L1790" t="s">
        <v>57</v>
      </c>
      <c r="N1790" t="s">
        <v>99</v>
      </c>
      <c r="O1790" s="2">
        <v>-1004865</v>
      </c>
      <c r="P1790">
        <v>3.5331000000000001</v>
      </c>
      <c r="Q1790">
        <v>3.3433999999999999</v>
      </c>
      <c r="R1790">
        <v>0.27593000000000001</v>
      </c>
      <c r="S1790" s="4">
        <v>0</v>
      </c>
      <c r="U1790" t="s">
        <v>101</v>
      </c>
      <c r="V1790" t="s">
        <v>56</v>
      </c>
    </row>
    <row r="1791" spans="1:22" x14ac:dyDescent="0.25">
      <c r="A1791" t="s">
        <v>47</v>
      </c>
      <c r="B1791" t="s">
        <v>48</v>
      </c>
      <c r="C1791" s="3" t="s">
        <v>178</v>
      </c>
      <c r="D1791" t="s">
        <v>96</v>
      </c>
      <c r="E1791" t="s">
        <v>110</v>
      </c>
      <c r="F1791" s="1">
        <v>36879</v>
      </c>
      <c r="I1791" s="1">
        <v>39630</v>
      </c>
      <c r="J1791" t="s">
        <v>97</v>
      </c>
      <c r="K1791" t="s">
        <v>105</v>
      </c>
      <c r="L1791" t="s">
        <v>52</v>
      </c>
      <c r="N1791" t="s">
        <v>99</v>
      </c>
      <c r="O1791" s="2">
        <v>1004865</v>
      </c>
      <c r="P1791">
        <v>3.5331000000000001</v>
      </c>
      <c r="Q1791">
        <v>3.3433999999999999</v>
      </c>
      <c r="R1791">
        <v>0.27593000000000001</v>
      </c>
      <c r="S1791" s="4">
        <v>0</v>
      </c>
      <c r="U1791" t="s">
        <v>101</v>
      </c>
      <c r="V1791" t="s">
        <v>56</v>
      </c>
    </row>
    <row r="1792" spans="1:22" x14ac:dyDescent="0.25">
      <c r="A1792" t="s">
        <v>47</v>
      </c>
      <c r="B1792" t="s">
        <v>48</v>
      </c>
      <c r="C1792" s="3" t="s">
        <v>178</v>
      </c>
      <c r="D1792" t="s">
        <v>96</v>
      </c>
      <c r="E1792" t="s">
        <v>112</v>
      </c>
      <c r="F1792" s="1">
        <v>36879</v>
      </c>
      <c r="I1792" s="1">
        <v>39630</v>
      </c>
      <c r="J1792" t="s">
        <v>97</v>
      </c>
      <c r="K1792" t="s">
        <v>107</v>
      </c>
      <c r="L1792" t="s">
        <v>52</v>
      </c>
      <c r="N1792" t="s">
        <v>99</v>
      </c>
      <c r="O1792" s="2">
        <v>496899</v>
      </c>
      <c r="P1792">
        <v>3.5283000000000002</v>
      </c>
      <c r="Q1792">
        <v>3.11</v>
      </c>
      <c r="R1792">
        <v>0.64168999999999998</v>
      </c>
      <c r="S1792" s="4">
        <v>0</v>
      </c>
      <c r="U1792" t="s">
        <v>101</v>
      </c>
      <c r="V1792" t="s">
        <v>56</v>
      </c>
    </row>
    <row r="1793" spans="1:22" x14ac:dyDescent="0.25">
      <c r="A1793" t="s">
        <v>47</v>
      </c>
      <c r="B1793" t="s">
        <v>48</v>
      </c>
      <c r="C1793" s="3" t="s">
        <v>178</v>
      </c>
      <c r="D1793" t="s">
        <v>96</v>
      </c>
      <c r="E1793" t="s">
        <v>109</v>
      </c>
      <c r="F1793" s="1">
        <v>36798</v>
      </c>
      <c r="I1793" s="1">
        <v>39630</v>
      </c>
      <c r="J1793" t="s">
        <v>97</v>
      </c>
      <c r="K1793" t="s">
        <v>107</v>
      </c>
      <c r="L1793" t="s">
        <v>57</v>
      </c>
      <c r="N1793" t="s">
        <v>99</v>
      </c>
      <c r="O1793" s="2">
        <v>-496899</v>
      </c>
      <c r="P1793">
        <v>3.5283000000000002</v>
      </c>
      <c r="Q1793">
        <v>3.11</v>
      </c>
      <c r="R1793">
        <v>0.64168999999999998</v>
      </c>
      <c r="S1793" s="4">
        <v>0</v>
      </c>
      <c r="U1793" t="s">
        <v>101</v>
      </c>
      <c r="V1793" t="s">
        <v>56</v>
      </c>
    </row>
    <row r="1794" spans="1:22" x14ac:dyDescent="0.25">
      <c r="A1794" t="s">
        <v>47</v>
      </c>
      <c r="B1794" t="s">
        <v>48</v>
      </c>
      <c r="C1794" s="3" t="s">
        <v>178</v>
      </c>
      <c r="D1794" t="s">
        <v>96</v>
      </c>
      <c r="E1794" t="s">
        <v>106</v>
      </c>
      <c r="F1794" s="1">
        <v>36798</v>
      </c>
      <c r="I1794" s="1">
        <v>39630</v>
      </c>
      <c r="J1794" t="s">
        <v>97</v>
      </c>
      <c r="K1794" t="s">
        <v>119</v>
      </c>
      <c r="L1794" t="s">
        <v>57</v>
      </c>
      <c r="N1794" t="s">
        <v>99</v>
      </c>
      <c r="O1794" s="2">
        <v>1004865</v>
      </c>
      <c r="P1794">
        <v>3.5331000000000001</v>
      </c>
      <c r="Q1794">
        <v>3.3433999999999999</v>
      </c>
      <c r="R1794">
        <v>0.27593000000000001</v>
      </c>
      <c r="S1794" s="4">
        <v>-63165.51</v>
      </c>
      <c r="U1794" t="s">
        <v>101</v>
      </c>
      <c r="V1794" t="s">
        <v>56</v>
      </c>
    </row>
    <row r="1795" spans="1:22" x14ac:dyDescent="0.25">
      <c r="A1795" t="s">
        <v>47</v>
      </c>
      <c r="B1795" t="s">
        <v>48</v>
      </c>
      <c r="C1795" s="3" t="s">
        <v>178</v>
      </c>
      <c r="D1795" t="s">
        <v>96</v>
      </c>
      <c r="E1795" t="s">
        <v>117</v>
      </c>
      <c r="F1795" s="1">
        <v>36879</v>
      </c>
      <c r="I1795" s="1">
        <v>39661</v>
      </c>
      <c r="J1795" t="s">
        <v>97</v>
      </c>
      <c r="K1795" t="s">
        <v>116</v>
      </c>
      <c r="L1795" t="s">
        <v>52</v>
      </c>
      <c r="N1795" t="s">
        <v>99</v>
      </c>
      <c r="O1795" s="2">
        <v>-538129</v>
      </c>
      <c r="P1795">
        <v>3.6042000000000001</v>
      </c>
      <c r="Q1795">
        <v>3.1478999999999999</v>
      </c>
      <c r="R1795">
        <v>0.59685999999999995</v>
      </c>
      <c r="S1795" s="4">
        <v>54864.4</v>
      </c>
      <c r="U1795" t="s">
        <v>101</v>
      </c>
      <c r="V1795" t="s">
        <v>56</v>
      </c>
    </row>
    <row r="1796" spans="1:22" x14ac:dyDescent="0.25">
      <c r="A1796" t="s">
        <v>47</v>
      </c>
      <c r="B1796" t="s">
        <v>48</v>
      </c>
      <c r="C1796" s="3" t="s">
        <v>178</v>
      </c>
      <c r="D1796" t="s">
        <v>96</v>
      </c>
      <c r="E1796" t="s">
        <v>108</v>
      </c>
      <c r="F1796" s="1">
        <v>36798</v>
      </c>
      <c r="I1796" s="1">
        <v>39661</v>
      </c>
      <c r="J1796" t="s">
        <v>97</v>
      </c>
      <c r="K1796" t="s">
        <v>116</v>
      </c>
      <c r="L1796" t="s">
        <v>57</v>
      </c>
      <c r="N1796" t="s">
        <v>99</v>
      </c>
      <c r="O1796" s="2">
        <v>538129</v>
      </c>
      <c r="P1796">
        <v>3.6042000000000001</v>
      </c>
      <c r="Q1796">
        <v>3.1478999999999999</v>
      </c>
      <c r="R1796">
        <v>0.59685999999999995</v>
      </c>
      <c r="S1796" s="4">
        <v>-54864.4</v>
      </c>
      <c r="U1796" t="s">
        <v>101</v>
      </c>
      <c r="V1796" t="s">
        <v>56</v>
      </c>
    </row>
    <row r="1797" spans="1:22" x14ac:dyDescent="0.25">
      <c r="A1797" t="s">
        <v>47</v>
      </c>
      <c r="B1797" t="s">
        <v>48</v>
      </c>
      <c r="C1797" s="3" t="s">
        <v>178</v>
      </c>
      <c r="D1797" t="s">
        <v>96</v>
      </c>
      <c r="E1797" t="s">
        <v>109</v>
      </c>
      <c r="F1797" s="1">
        <v>36798</v>
      </c>
      <c r="I1797" s="1">
        <v>39661</v>
      </c>
      <c r="J1797" t="s">
        <v>97</v>
      </c>
      <c r="K1797" t="s">
        <v>98</v>
      </c>
      <c r="L1797" t="s">
        <v>57</v>
      </c>
      <c r="N1797" t="s">
        <v>99</v>
      </c>
      <c r="O1797" s="2">
        <v>496899</v>
      </c>
      <c r="P1797">
        <v>3.5661999999999998</v>
      </c>
      <c r="Q1797">
        <v>3.1478999999999999</v>
      </c>
      <c r="R1797">
        <v>0.64178000000000002</v>
      </c>
      <c r="S1797" s="4">
        <v>-80526.080000000002</v>
      </c>
      <c r="U1797" t="s">
        <v>101</v>
      </c>
      <c r="V1797" t="s">
        <v>56</v>
      </c>
    </row>
    <row r="1798" spans="1:22" x14ac:dyDescent="0.25">
      <c r="A1798" t="s">
        <v>47</v>
      </c>
      <c r="B1798" t="s">
        <v>48</v>
      </c>
      <c r="C1798" s="3" t="s">
        <v>178</v>
      </c>
      <c r="D1798" t="s">
        <v>96</v>
      </c>
      <c r="E1798" t="s">
        <v>110</v>
      </c>
      <c r="F1798" s="1">
        <v>36879</v>
      </c>
      <c r="I1798" s="1">
        <v>39661</v>
      </c>
      <c r="J1798" t="s">
        <v>97</v>
      </c>
      <c r="K1798" t="s">
        <v>119</v>
      </c>
      <c r="L1798" t="s">
        <v>52</v>
      </c>
      <c r="N1798" t="s">
        <v>99</v>
      </c>
      <c r="O1798" s="2">
        <v>-1004865</v>
      </c>
      <c r="P1798">
        <v>3.5709</v>
      </c>
      <c r="Q1798">
        <v>3.3813</v>
      </c>
      <c r="R1798">
        <v>0.27596999999999999</v>
      </c>
      <c r="S1798" s="4">
        <v>62896.41</v>
      </c>
      <c r="U1798" t="s">
        <v>101</v>
      </c>
      <c r="V1798" t="s">
        <v>56</v>
      </c>
    </row>
    <row r="1799" spans="1:22" x14ac:dyDescent="0.25">
      <c r="A1799" t="s">
        <v>47</v>
      </c>
      <c r="B1799" t="s">
        <v>48</v>
      </c>
      <c r="C1799" s="3" t="s">
        <v>178</v>
      </c>
      <c r="D1799" t="s">
        <v>96</v>
      </c>
      <c r="E1799" t="s">
        <v>112</v>
      </c>
      <c r="F1799" s="1">
        <v>36879</v>
      </c>
      <c r="I1799" s="1">
        <v>39661</v>
      </c>
      <c r="J1799" t="s">
        <v>97</v>
      </c>
      <c r="K1799" t="s">
        <v>98</v>
      </c>
      <c r="L1799" t="s">
        <v>52</v>
      </c>
      <c r="N1799" t="s">
        <v>99</v>
      </c>
      <c r="O1799" s="2">
        <v>-496899</v>
      </c>
      <c r="P1799">
        <v>3.5661999999999998</v>
      </c>
      <c r="Q1799">
        <v>3.1478999999999999</v>
      </c>
      <c r="R1799">
        <v>0.64178000000000002</v>
      </c>
      <c r="S1799" s="4">
        <v>80526.080000000002</v>
      </c>
      <c r="U1799" t="s">
        <v>101</v>
      </c>
      <c r="V1799" t="s">
        <v>56</v>
      </c>
    </row>
    <row r="1800" spans="1:22" x14ac:dyDescent="0.25">
      <c r="A1800" t="s">
        <v>47</v>
      </c>
      <c r="B1800" t="s">
        <v>48</v>
      </c>
      <c r="C1800" s="3" t="s">
        <v>178</v>
      </c>
      <c r="D1800" t="s">
        <v>96</v>
      </c>
      <c r="E1800" t="s">
        <v>117</v>
      </c>
      <c r="F1800" s="1">
        <v>36879</v>
      </c>
      <c r="I1800" s="1">
        <v>39661</v>
      </c>
      <c r="J1800" t="s">
        <v>97</v>
      </c>
      <c r="K1800" t="s">
        <v>107</v>
      </c>
      <c r="L1800" t="s">
        <v>52</v>
      </c>
      <c r="N1800" t="s">
        <v>99</v>
      </c>
      <c r="O1800" s="2">
        <v>538129</v>
      </c>
      <c r="P1800">
        <v>3.6042000000000001</v>
      </c>
      <c r="Q1800">
        <v>3.1478999999999999</v>
      </c>
      <c r="R1800">
        <v>0.59685999999999995</v>
      </c>
      <c r="S1800" s="4">
        <v>0</v>
      </c>
      <c r="U1800" t="s">
        <v>101</v>
      </c>
      <c r="V1800" t="s">
        <v>56</v>
      </c>
    </row>
    <row r="1801" spans="1:22" x14ac:dyDescent="0.25">
      <c r="A1801" t="s">
        <v>47</v>
      </c>
      <c r="B1801" t="s">
        <v>48</v>
      </c>
      <c r="C1801" s="3" t="s">
        <v>178</v>
      </c>
      <c r="D1801" t="s">
        <v>96</v>
      </c>
      <c r="E1801" t="s">
        <v>108</v>
      </c>
      <c r="F1801" s="1">
        <v>36798</v>
      </c>
      <c r="I1801" s="1">
        <v>39661</v>
      </c>
      <c r="J1801" t="s">
        <v>97</v>
      </c>
      <c r="K1801" t="s">
        <v>107</v>
      </c>
      <c r="L1801" t="s">
        <v>57</v>
      </c>
      <c r="N1801" t="s">
        <v>99</v>
      </c>
      <c r="O1801" s="2">
        <v>-538129</v>
      </c>
      <c r="P1801">
        <v>3.6042000000000001</v>
      </c>
      <c r="Q1801">
        <v>3.1478999999999999</v>
      </c>
      <c r="R1801">
        <v>0.59685999999999995</v>
      </c>
      <c r="S1801" s="4">
        <v>0</v>
      </c>
      <c r="U1801" t="s">
        <v>101</v>
      </c>
      <c r="V1801" t="s">
        <v>56</v>
      </c>
    </row>
    <row r="1802" spans="1:22" x14ac:dyDescent="0.25">
      <c r="A1802" t="s">
        <v>47</v>
      </c>
      <c r="B1802" t="s">
        <v>48</v>
      </c>
      <c r="C1802" s="3" t="s">
        <v>178</v>
      </c>
      <c r="D1802" t="s">
        <v>96</v>
      </c>
      <c r="E1802" t="s">
        <v>106</v>
      </c>
      <c r="F1802" s="1">
        <v>36798</v>
      </c>
      <c r="I1802" s="1">
        <v>39661</v>
      </c>
      <c r="J1802" t="s">
        <v>97</v>
      </c>
      <c r="K1802" t="s">
        <v>105</v>
      </c>
      <c r="L1802" t="s">
        <v>57</v>
      </c>
      <c r="N1802" t="s">
        <v>99</v>
      </c>
      <c r="O1802" s="2">
        <v>-1004865</v>
      </c>
      <c r="P1802">
        <v>3.5709</v>
      </c>
      <c r="Q1802">
        <v>3.3813</v>
      </c>
      <c r="R1802">
        <v>0.27596999999999999</v>
      </c>
      <c r="S1802" s="4">
        <v>0</v>
      </c>
      <c r="U1802" t="s">
        <v>101</v>
      </c>
      <c r="V1802" t="s">
        <v>56</v>
      </c>
    </row>
    <row r="1803" spans="1:22" x14ac:dyDescent="0.25">
      <c r="A1803" t="s">
        <v>47</v>
      </c>
      <c r="B1803" t="s">
        <v>48</v>
      </c>
      <c r="C1803" s="3" t="s">
        <v>178</v>
      </c>
      <c r="D1803" t="s">
        <v>96</v>
      </c>
      <c r="E1803" t="s">
        <v>110</v>
      </c>
      <c r="F1803" s="1">
        <v>36879</v>
      </c>
      <c r="I1803" s="1">
        <v>39661</v>
      </c>
      <c r="J1803" t="s">
        <v>97</v>
      </c>
      <c r="K1803" t="s">
        <v>105</v>
      </c>
      <c r="L1803" t="s">
        <v>52</v>
      </c>
      <c r="N1803" t="s">
        <v>99</v>
      </c>
      <c r="O1803" s="2">
        <v>1004865</v>
      </c>
      <c r="P1803">
        <v>3.5709</v>
      </c>
      <c r="Q1803">
        <v>3.3813</v>
      </c>
      <c r="R1803">
        <v>0.27596999999999999</v>
      </c>
      <c r="S1803" s="4">
        <v>0</v>
      </c>
      <c r="U1803" t="s">
        <v>101</v>
      </c>
      <c r="V1803" t="s">
        <v>56</v>
      </c>
    </row>
    <row r="1804" spans="1:22" x14ac:dyDescent="0.25">
      <c r="A1804" t="s">
        <v>47</v>
      </c>
      <c r="B1804" t="s">
        <v>48</v>
      </c>
      <c r="C1804" s="3" t="s">
        <v>178</v>
      </c>
      <c r="D1804" t="s">
        <v>96</v>
      </c>
      <c r="E1804" t="s">
        <v>112</v>
      </c>
      <c r="F1804" s="1">
        <v>36879</v>
      </c>
      <c r="I1804" s="1">
        <v>39661</v>
      </c>
      <c r="J1804" t="s">
        <v>97</v>
      </c>
      <c r="K1804" t="s">
        <v>107</v>
      </c>
      <c r="L1804" t="s">
        <v>52</v>
      </c>
      <c r="N1804" t="s">
        <v>99</v>
      </c>
      <c r="O1804" s="2">
        <v>496899</v>
      </c>
      <c r="P1804">
        <v>3.5661999999999998</v>
      </c>
      <c r="Q1804">
        <v>3.1478999999999999</v>
      </c>
      <c r="R1804">
        <v>0.64178000000000002</v>
      </c>
      <c r="S1804" s="4">
        <v>0</v>
      </c>
      <c r="U1804" t="s">
        <v>101</v>
      </c>
      <c r="V1804" t="s">
        <v>56</v>
      </c>
    </row>
    <row r="1805" spans="1:22" x14ac:dyDescent="0.25">
      <c r="A1805" t="s">
        <v>47</v>
      </c>
      <c r="B1805" t="s">
        <v>48</v>
      </c>
      <c r="C1805" s="3" t="s">
        <v>178</v>
      </c>
      <c r="D1805" t="s">
        <v>96</v>
      </c>
      <c r="E1805" t="s">
        <v>109</v>
      </c>
      <c r="F1805" s="1">
        <v>36798</v>
      </c>
      <c r="I1805" s="1">
        <v>39661</v>
      </c>
      <c r="J1805" t="s">
        <v>97</v>
      </c>
      <c r="K1805" t="s">
        <v>107</v>
      </c>
      <c r="L1805" t="s">
        <v>57</v>
      </c>
      <c r="N1805" t="s">
        <v>99</v>
      </c>
      <c r="O1805" s="2">
        <v>-496899</v>
      </c>
      <c r="P1805">
        <v>3.5661999999999998</v>
      </c>
      <c r="Q1805">
        <v>3.1478999999999999</v>
      </c>
      <c r="R1805">
        <v>0.64178000000000002</v>
      </c>
      <c r="S1805" s="4">
        <v>0</v>
      </c>
      <c r="U1805" t="s">
        <v>101</v>
      </c>
      <c r="V1805" t="s">
        <v>56</v>
      </c>
    </row>
    <row r="1806" spans="1:22" x14ac:dyDescent="0.25">
      <c r="A1806" t="s">
        <v>47</v>
      </c>
      <c r="B1806" t="s">
        <v>48</v>
      </c>
      <c r="C1806" s="3" t="s">
        <v>178</v>
      </c>
      <c r="D1806" t="s">
        <v>96</v>
      </c>
      <c r="E1806" t="s">
        <v>106</v>
      </c>
      <c r="F1806" s="1">
        <v>36798</v>
      </c>
      <c r="I1806" s="1">
        <v>39661</v>
      </c>
      <c r="J1806" t="s">
        <v>97</v>
      </c>
      <c r="K1806" t="s">
        <v>119</v>
      </c>
      <c r="L1806" t="s">
        <v>57</v>
      </c>
      <c r="N1806" t="s">
        <v>99</v>
      </c>
      <c r="O1806" s="2">
        <v>1004865</v>
      </c>
      <c r="P1806">
        <v>3.5709</v>
      </c>
      <c r="Q1806">
        <v>3.3813</v>
      </c>
      <c r="R1806">
        <v>0.27596999999999999</v>
      </c>
      <c r="S1806" s="4">
        <v>-62896.41</v>
      </c>
      <c r="U1806" t="s">
        <v>101</v>
      </c>
      <c r="V1806" t="s">
        <v>56</v>
      </c>
    </row>
    <row r="1807" spans="1:22" x14ac:dyDescent="0.25">
      <c r="A1807" t="s">
        <v>47</v>
      </c>
      <c r="B1807" t="s">
        <v>48</v>
      </c>
      <c r="C1807" s="3" t="s">
        <v>178</v>
      </c>
      <c r="D1807" t="s">
        <v>96</v>
      </c>
      <c r="E1807" t="s">
        <v>117</v>
      </c>
      <c r="F1807" s="1">
        <v>36879</v>
      </c>
      <c r="I1807" s="1">
        <v>39692</v>
      </c>
      <c r="J1807" t="s">
        <v>97</v>
      </c>
      <c r="K1807" t="s">
        <v>116</v>
      </c>
      <c r="L1807" t="s">
        <v>52</v>
      </c>
      <c r="N1807" t="s">
        <v>99</v>
      </c>
      <c r="O1807" s="2">
        <v>-520770</v>
      </c>
      <c r="P1807">
        <v>3.5994999999999999</v>
      </c>
      <c r="Q1807">
        <v>3.1431</v>
      </c>
      <c r="R1807">
        <v>0.59694999999999998</v>
      </c>
      <c r="S1807" s="4">
        <v>52868.160000000003</v>
      </c>
      <c r="U1807" t="s">
        <v>101</v>
      </c>
      <c r="V1807" t="s">
        <v>56</v>
      </c>
    </row>
    <row r="1808" spans="1:22" x14ac:dyDescent="0.25">
      <c r="A1808" t="s">
        <v>47</v>
      </c>
      <c r="B1808" t="s">
        <v>48</v>
      </c>
      <c r="C1808" s="3" t="s">
        <v>178</v>
      </c>
      <c r="D1808" t="s">
        <v>96</v>
      </c>
      <c r="E1808" t="s">
        <v>108</v>
      </c>
      <c r="F1808" s="1">
        <v>36798</v>
      </c>
      <c r="I1808" s="1">
        <v>39692</v>
      </c>
      <c r="J1808" t="s">
        <v>97</v>
      </c>
      <c r="K1808" t="s">
        <v>116</v>
      </c>
      <c r="L1808" t="s">
        <v>57</v>
      </c>
      <c r="N1808" t="s">
        <v>99</v>
      </c>
      <c r="O1808" s="2">
        <v>520770</v>
      </c>
      <c r="P1808">
        <v>3.5994999999999999</v>
      </c>
      <c r="Q1808">
        <v>3.1431</v>
      </c>
      <c r="R1808">
        <v>0.59694999999999998</v>
      </c>
      <c r="S1808" s="4">
        <v>-52868.160000000003</v>
      </c>
      <c r="U1808" t="s">
        <v>101</v>
      </c>
      <c r="V1808" t="s">
        <v>56</v>
      </c>
    </row>
    <row r="1809" spans="1:22" x14ac:dyDescent="0.25">
      <c r="A1809" t="s">
        <v>47</v>
      </c>
      <c r="B1809" t="s">
        <v>48</v>
      </c>
      <c r="C1809" s="3" t="s">
        <v>178</v>
      </c>
      <c r="D1809" t="s">
        <v>96</v>
      </c>
      <c r="E1809" t="s">
        <v>109</v>
      </c>
      <c r="F1809" s="1">
        <v>36798</v>
      </c>
      <c r="I1809" s="1">
        <v>39692</v>
      </c>
      <c r="J1809" t="s">
        <v>97</v>
      </c>
      <c r="K1809" t="s">
        <v>98</v>
      </c>
      <c r="L1809" t="s">
        <v>57</v>
      </c>
      <c r="N1809" t="s">
        <v>99</v>
      </c>
      <c r="O1809" s="2">
        <v>480870</v>
      </c>
      <c r="P1809">
        <v>3.5615000000000001</v>
      </c>
      <c r="Q1809">
        <v>3.1431</v>
      </c>
      <c r="R1809">
        <v>0.64188000000000001</v>
      </c>
      <c r="S1809" s="4">
        <v>-77596.149999999994</v>
      </c>
      <c r="U1809" t="s">
        <v>101</v>
      </c>
      <c r="V1809" t="s">
        <v>56</v>
      </c>
    </row>
    <row r="1810" spans="1:22" x14ac:dyDescent="0.25">
      <c r="A1810" t="s">
        <v>47</v>
      </c>
      <c r="B1810" t="s">
        <v>48</v>
      </c>
      <c r="C1810" s="3" t="s">
        <v>178</v>
      </c>
      <c r="D1810" t="s">
        <v>96</v>
      </c>
      <c r="E1810" t="s">
        <v>110</v>
      </c>
      <c r="F1810" s="1">
        <v>36879</v>
      </c>
      <c r="I1810" s="1">
        <v>39692</v>
      </c>
      <c r="J1810" t="s">
        <v>97</v>
      </c>
      <c r="K1810" t="s">
        <v>119</v>
      </c>
      <c r="L1810" t="s">
        <v>52</v>
      </c>
      <c r="N1810" t="s">
        <v>99</v>
      </c>
      <c r="O1810" s="2">
        <v>-972450</v>
      </c>
      <c r="P1810">
        <v>3.5661999999999998</v>
      </c>
      <c r="Q1810">
        <v>3.3765000000000001</v>
      </c>
      <c r="R1810">
        <v>0.27600999999999998</v>
      </c>
      <c r="S1810" s="4">
        <v>60607.93</v>
      </c>
      <c r="U1810" t="s">
        <v>101</v>
      </c>
      <c r="V1810" t="s">
        <v>56</v>
      </c>
    </row>
    <row r="1811" spans="1:22" x14ac:dyDescent="0.25">
      <c r="A1811" t="s">
        <v>47</v>
      </c>
      <c r="B1811" t="s">
        <v>48</v>
      </c>
      <c r="C1811" s="3" t="s">
        <v>178</v>
      </c>
      <c r="D1811" t="s">
        <v>96</v>
      </c>
      <c r="E1811" t="s">
        <v>112</v>
      </c>
      <c r="F1811" s="1">
        <v>36879</v>
      </c>
      <c r="I1811" s="1">
        <v>39692</v>
      </c>
      <c r="J1811" t="s">
        <v>97</v>
      </c>
      <c r="K1811" t="s">
        <v>98</v>
      </c>
      <c r="L1811" t="s">
        <v>52</v>
      </c>
      <c r="N1811" t="s">
        <v>99</v>
      </c>
      <c r="O1811" s="2">
        <v>-480870</v>
      </c>
      <c r="P1811">
        <v>3.5615000000000001</v>
      </c>
      <c r="Q1811">
        <v>3.1431</v>
      </c>
      <c r="R1811">
        <v>0.64188000000000001</v>
      </c>
      <c r="S1811" s="4">
        <v>77596.149999999994</v>
      </c>
      <c r="U1811" t="s">
        <v>101</v>
      </c>
      <c r="V1811" t="s">
        <v>56</v>
      </c>
    </row>
    <row r="1812" spans="1:22" x14ac:dyDescent="0.25">
      <c r="A1812" t="s">
        <v>47</v>
      </c>
      <c r="B1812" t="s">
        <v>48</v>
      </c>
      <c r="C1812" s="3" t="s">
        <v>178</v>
      </c>
      <c r="D1812" t="s">
        <v>96</v>
      </c>
      <c r="E1812" t="s">
        <v>117</v>
      </c>
      <c r="F1812" s="1">
        <v>36879</v>
      </c>
      <c r="I1812" s="1">
        <v>39692</v>
      </c>
      <c r="J1812" t="s">
        <v>97</v>
      </c>
      <c r="K1812" t="s">
        <v>107</v>
      </c>
      <c r="L1812" t="s">
        <v>52</v>
      </c>
      <c r="N1812" t="s">
        <v>99</v>
      </c>
      <c r="O1812" s="2">
        <v>520770</v>
      </c>
      <c r="P1812">
        <v>3.5994999999999999</v>
      </c>
      <c r="Q1812">
        <v>3.1431</v>
      </c>
      <c r="R1812">
        <v>0.59694999999999998</v>
      </c>
      <c r="S1812" s="4">
        <v>0</v>
      </c>
      <c r="U1812" t="s">
        <v>101</v>
      </c>
      <c r="V1812" t="s">
        <v>56</v>
      </c>
    </row>
    <row r="1813" spans="1:22" x14ac:dyDescent="0.25">
      <c r="A1813" t="s">
        <v>47</v>
      </c>
      <c r="B1813" t="s">
        <v>48</v>
      </c>
      <c r="C1813" s="3" t="s">
        <v>178</v>
      </c>
      <c r="D1813" t="s">
        <v>96</v>
      </c>
      <c r="E1813" t="s">
        <v>108</v>
      </c>
      <c r="F1813" s="1">
        <v>36798</v>
      </c>
      <c r="I1813" s="1">
        <v>39692</v>
      </c>
      <c r="J1813" t="s">
        <v>97</v>
      </c>
      <c r="K1813" t="s">
        <v>107</v>
      </c>
      <c r="L1813" t="s">
        <v>57</v>
      </c>
      <c r="N1813" t="s">
        <v>99</v>
      </c>
      <c r="O1813" s="2">
        <v>-520770</v>
      </c>
      <c r="P1813">
        <v>3.5994999999999999</v>
      </c>
      <c r="Q1813">
        <v>3.1431</v>
      </c>
      <c r="R1813">
        <v>0.59694999999999998</v>
      </c>
      <c r="S1813" s="4">
        <v>0</v>
      </c>
      <c r="U1813" t="s">
        <v>101</v>
      </c>
      <c r="V1813" t="s">
        <v>56</v>
      </c>
    </row>
    <row r="1814" spans="1:22" x14ac:dyDescent="0.25">
      <c r="A1814" t="s">
        <v>47</v>
      </c>
      <c r="B1814" t="s">
        <v>48</v>
      </c>
      <c r="C1814" s="3" t="s">
        <v>178</v>
      </c>
      <c r="D1814" t="s">
        <v>96</v>
      </c>
      <c r="E1814" t="s">
        <v>106</v>
      </c>
      <c r="F1814" s="1">
        <v>36798</v>
      </c>
      <c r="I1814" s="1">
        <v>39692</v>
      </c>
      <c r="J1814" t="s">
        <v>97</v>
      </c>
      <c r="K1814" t="s">
        <v>105</v>
      </c>
      <c r="L1814" t="s">
        <v>57</v>
      </c>
      <c r="N1814" t="s">
        <v>99</v>
      </c>
      <c r="O1814" s="2">
        <v>-972450</v>
      </c>
      <c r="P1814">
        <v>3.5661999999999998</v>
      </c>
      <c r="Q1814">
        <v>3.3765000000000001</v>
      </c>
      <c r="R1814">
        <v>0.27600999999999998</v>
      </c>
      <c r="S1814" s="4">
        <v>0</v>
      </c>
      <c r="U1814" t="s">
        <v>101</v>
      </c>
      <c r="V1814" t="s">
        <v>56</v>
      </c>
    </row>
    <row r="1815" spans="1:22" x14ac:dyDescent="0.25">
      <c r="A1815" t="s">
        <v>47</v>
      </c>
      <c r="B1815" t="s">
        <v>48</v>
      </c>
      <c r="C1815" s="3" t="s">
        <v>178</v>
      </c>
      <c r="D1815" t="s">
        <v>96</v>
      </c>
      <c r="E1815" t="s">
        <v>110</v>
      </c>
      <c r="F1815" s="1">
        <v>36879</v>
      </c>
      <c r="I1815" s="1">
        <v>39692</v>
      </c>
      <c r="J1815" t="s">
        <v>97</v>
      </c>
      <c r="K1815" t="s">
        <v>105</v>
      </c>
      <c r="L1815" t="s">
        <v>52</v>
      </c>
      <c r="N1815" t="s">
        <v>99</v>
      </c>
      <c r="O1815" s="2">
        <v>972450</v>
      </c>
      <c r="P1815">
        <v>3.5661999999999998</v>
      </c>
      <c r="Q1815">
        <v>3.3765000000000001</v>
      </c>
      <c r="R1815">
        <v>0.27600999999999998</v>
      </c>
      <c r="S1815" s="4">
        <v>0</v>
      </c>
      <c r="U1815" t="s">
        <v>101</v>
      </c>
      <c r="V1815" t="s">
        <v>56</v>
      </c>
    </row>
    <row r="1816" spans="1:22" x14ac:dyDescent="0.25">
      <c r="A1816" t="s">
        <v>47</v>
      </c>
      <c r="B1816" t="s">
        <v>48</v>
      </c>
      <c r="C1816" s="3" t="s">
        <v>178</v>
      </c>
      <c r="D1816" t="s">
        <v>96</v>
      </c>
      <c r="E1816" t="s">
        <v>112</v>
      </c>
      <c r="F1816" s="1">
        <v>36879</v>
      </c>
      <c r="I1816" s="1">
        <v>39692</v>
      </c>
      <c r="J1816" t="s">
        <v>97</v>
      </c>
      <c r="K1816" t="s">
        <v>107</v>
      </c>
      <c r="L1816" t="s">
        <v>52</v>
      </c>
      <c r="N1816" t="s">
        <v>99</v>
      </c>
      <c r="O1816" s="2">
        <v>480870</v>
      </c>
      <c r="P1816">
        <v>3.5615000000000001</v>
      </c>
      <c r="Q1816">
        <v>3.1431</v>
      </c>
      <c r="R1816">
        <v>0.64188000000000001</v>
      </c>
      <c r="S1816" s="4">
        <v>0</v>
      </c>
      <c r="U1816" t="s">
        <v>101</v>
      </c>
      <c r="V1816" t="s">
        <v>56</v>
      </c>
    </row>
    <row r="1817" spans="1:22" x14ac:dyDescent="0.25">
      <c r="A1817" t="s">
        <v>47</v>
      </c>
      <c r="B1817" t="s">
        <v>48</v>
      </c>
      <c r="C1817" s="3" t="s">
        <v>178</v>
      </c>
      <c r="D1817" t="s">
        <v>96</v>
      </c>
      <c r="E1817" t="s">
        <v>109</v>
      </c>
      <c r="F1817" s="1">
        <v>36798</v>
      </c>
      <c r="I1817" s="1">
        <v>39692</v>
      </c>
      <c r="J1817" t="s">
        <v>97</v>
      </c>
      <c r="K1817" t="s">
        <v>107</v>
      </c>
      <c r="L1817" t="s">
        <v>57</v>
      </c>
      <c r="N1817" t="s">
        <v>99</v>
      </c>
      <c r="O1817" s="2">
        <v>-480870</v>
      </c>
      <c r="P1817">
        <v>3.5615000000000001</v>
      </c>
      <c r="Q1817">
        <v>3.1431</v>
      </c>
      <c r="R1817">
        <v>0.64188000000000001</v>
      </c>
      <c r="S1817" s="4">
        <v>0</v>
      </c>
      <c r="U1817" t="s">
        <v>101</v>
      </c>
      <c r="V1817" t="s">
        <v>56</v>
      </c>
    </row>
    <row r="1818" spans="1:22" x14ac:dyDescent="0.25">
      <c r="A1818" t="s">
        <v>47</v>
      </c>
      <c r="B1818" t="s">
        <v>48</v>
      </c>
      <c r="C1818" s="3" t="s">
        <v>178</v>
      </c>
      <c r="D1818" t="s">
        <v>96</v>
      </c>
      <c r="E1818" t="s">
        <v>106</v>
      </c>
      <c r="F1818" s="1">
        <v>36798</v>
      </c>
      <c r="I1818" s="1">
        <v>39692</v>
      </c>
      <c r="J1818" t="s">
        <v>97</v>
      </c>
      <c r="K1818" t="s">
        <v>119</v>
      </c>
      <c r="L1818" t="s">
        <v>57</v>
      </c>
      <c r="N1818" t="s">
        <v>99</v>
      </c>
      <c r="O1818" s="2">
        <v>972450</v>
      </c>
      <c r="P1818">
        <v>3.5661999999999998</v>
      </c>
      <c r="Q1818">
        <v>3.3765000000000001</v>
      </c>
      <c r="R1818">
        <v>0.27600999999999998</v>
      </c>
      <c r="S1818" s="4">
        <v>-60607.93</v>
      </c>
      <c r="U1818" t="s">
        <v>101</v>
      </c>
      <c r="V1818" t="s">
        <v>56</v>
      </c>
    </row>
    <row r="1819" spans="1:22" x14ac:dyDescent="0.25">
      <c r="A1819" t="s">
        <v>47</v>
      </c>
      <c r="B1819" t="s">
        <v>48</v>
      </c>
      <c r="C1819" s="3" t="s">
        <v>178</v>
      </c>
      <c r="D1819" t="s">
        <v>96</v>
      </c>
      <c r="E1819" t="s">
        <v>117</v>
      </c>
      <c r="F1819" s="1">
        <v>36879</v>
      </c>
      <c r="I1819" s="1">
        <v>39722</v>
      </c>
      <c r="J1819" t="s">
        <v>97</v>
      </c>
      <c r="K1819" t="s">
        <v>116</v>
      </c>
      <c r="L1819" t="s">
        <v>52</v>
      </c>
      <c r="N1819" t="s">
        <v>99</v>
      </c>
      <c r="O1819" s="2">
        <v>-538129</v>
      </c>
      <c r="P1819">
        <v>3.6232000000000002</v>
      </c>
      <c r="Q1819">
        <v>3.1667000000000001</v>
      </c>
      <c r="R1819">
        <v>0.59704000000000002</v>
      </c>
      <c r="S1819" s="4">
        <v>54404.77</v>
      </c>
      <c r="U1819" t="s">
        <v>101</v>
      </c>
      <c r="V1819" t="s">
        <v>56</v>
      </c>
    </row>
    <row r="1820" spans="1:22" x14ac:dyDescent="0.25">
      <c r="A1820" t="s">
        <v>47</v>
      </c>
      <c r="B1820" t="s">
        <v>48</v>
      </c>
      <c r="C1820" s="3" t="s">
        <v>178</v>
      </c>
      <c r="D1820" t="s">
        <v>96</v>
      </c>
      <c r="E1820" t="s">
        <v>108</v>
      </c>
      <c r="F1820" s="1">
        <v>36798</v>
      </c>
      <c r="I1820" s="1">
        <v>39722</v>
      </c>
      <c r="J1820" t="s">
        <v>97</v>
      </c>
      <c r="K1820" t="s">
        <v>116</v>
      </c>
      <c r="L1820" t="s">
        <v>57</v>
      </c>
      <c r="N1820" t="s">
        <v>99</v>
      </c>
      <c r="O1820" s="2">
        <v>538129</v>
      </c>
      <c r="P1820">
        <v>3.6232000000000002</v>
      </c>
      <c r="Q1820">
        <v>3.1667000000000001</v>
      </c>
      <c r="R1820">
        <v>0.59704000000000002</v>
      </c>
      <c r="S1820" s="4">
        <v>-54404.77</v>
      </c>
      <c r="U1820" t="s">
        <v>101</v>
      </c>
      <c r="V1820" t="s">
        <v>56</v>
      </c>
    </row>
    <row r="1821" spans="1:22" x14ac:dyDescent="0.25">
      <c r="A1821" t="s">
        <v>47</v>
      </c>
      <c r="B1821" t="s">
        <v>48</v>
      </c>
      <c r="C1821" s="3" t="s">
        <v>178</v>
      </c>
      <c r="D1821" t="s">
        <v>96</v>
      </c>
      <c r="E1821" t="s">
        <v>109</v>
      </c>
      <c r="F1821" s="1">
        <v>36798</v>
      </c>
      <c r="I1821" s="1">
        <v>39722</v>
      </c>
      <c r="J1821" t="s">
        <v>97</v>
      </c>
      <c r="K1821" t="s">
        <v>98</v>
      </c>
      <c r="L1821" t="s">
        <v>57</v>
      </c>
      <c r="N1821" t="s">
        <v>99</v>
      </c>
      <c r="O1821" s="2">
        <v>496899</v>
      </c>
      <c r="P1821">
        <v>3.5851999999999999</v>
      </c>
      <c r="Q1821">
        <v>3.1667000000000001</v>
      </c>
      <c r="R1821">
        <v>0.64197000000000004</v>
      </c>
      <c r="S1821" s="4">
        <v>-79851.47</v>
      </c>
      <c r="U1821" t="s">
        <v>101</v>
      </c>
      <c r="V1821" t="s">
        <v>56</v>
      </c>
    </row>
    <row r="1822" spans="1:22" x14ac:dyDescent="0.25">
      <c r="A1822" t="s">
        <v>47</v>
      </c>
      <c r="B1822" t="s">
        <v>48</v>
      </c>
      <c r="C1822" s="3" t="s">
        <v>178</v>
      </c>
      <c r="D1822" t="s">
        <v>96</v>
      </c>
      <c r="E1822" t="s">
        <v>110</v>
      </c>
      <c r="F1822" s="1">
        <v>36879</v>
      </c>
      <c r="I1822" s="1">
        <v>39722</v>
      </c>
      <c r="J1822" t="s">
        <v>97</v>
      </c>
      <c r="K1822" t="s">
        <v>119</v>
      </c>
      <c r="L1822" t="s">
        <v>52</v>
      </c>
      <c r="N1822" t="s">
        <v>99</v>
      </c>
      <c r="O1822" s="2">
        <v>-1004865</v>
      </c>
      <c r="P1822">
        <v>3.59</v>
      </c>
      <c r="Q1822">
        <v>3.4001999999999999</v>
      </c>
      <c r="R1822">
        <v>0.27605000000000002</v>
      </c>
      <c r="S1822" s="4">
        <v>62369.5</v>
      </c>
      <c r="U1822" t="s">
        <v>101</v>
      </c>
      <c r="V1822" t="s">
        <v>56</v>
      </c>
    </row>
    <row r="1823" spans="1:22" x14ac:dyDescent="0.25">
      <c r="A1823" t="s">
        <v>47</v>
      </c>
      <c r="B1823" t="s">
        <v>48</v>
      </c>
      <c r="C1823" s="3" t="s">
        <v>178</v>
      </c>
      <c r="D1823" t="s">
        <v>96</v>
      </c>
      <c r="E1823" t="s">
        <v>112</v>
      </c>
      <c r="F1823" s="1">
        <v>36879</v>
      </c>
      <c r="I1823" s="1">
        <v>39722</v>
      </c>
      <c r="J1823" t="s">
        <v>97</v>
      </c>
      <c r="K1823" t="s">
        <v>98</v>
      </c>
      <c r="L1823" t="s">
        <v>52</v>
      </c>
      <c r="N1823" t="s">
        <v>99</v>
      </c>
      <c r="O1823" s="2">
        <v>-496899</v>
      </c>
      <c r="P1823">
        <v>3.5851999999999999</v>
      </c>
      <c r="Q1823">
        <v>3.1667000000000001</v>
      </c>
      <c r="R1823">
        <v>0.64197000000000004</v>
      </c>
      <c r="S1823" s="4">
        <v>79851.47</v>
      </c>
      <c r="U1823" t="s">
        <v>101</v>
      </c>
      <c r="V1823" t="s">
        <v>56</v>
      </c>
    </row>
    <row r="1824" spans="1:22" x14ac:dyDescent="0.25">
      <c r="A1824" t="s">
        <v>47</v>
      </c>
      <c r="B1824" t="s">
        <v>48</v>
      </c>
      <c r="C1824" s="3" t="s">
        <v>178</v>
      </c>
      <c r="D1824" t="s">
        <v>96</v>
      </c>
      <c r="E1824" t="s">
        <v>117</v>
      </c>
      <c r="F1824" s="1">
        <v>36879</v>
      </c>
      <c r="I1824" s="1">
        <v>39722</v>
      </c>
      <c r="J1824" t="s">
        <v>97</v>
      </c>
      <c r="K1824" t="s">
        <v>107</v>
      </c>
      <c r="L1824" t="s">
        <v>52</v>
      </c>
      <c r="N1824" t="s">
        <v>99</v>
      </c>
      <c r="O1824" s="2">
        <v>538129</v>
      </c>
      <c r="P1824">
        <v>3.6232000000000002</v>
      </c>
      <c r="Q1824">
        <v>3.1667000000000001</v>
      </c>
      <c r="R1824">
        <v>0.59704000000000002</v>
      </c>
      <c r="S1824" s="4">
        <v>0</v>
      </c>
      <c r="U1824" t="s">
        <v>101</v>
      </c>
      <c r="V1824" t="s">
        <v>56</v>
      </c>
    </row>
    <row r="1825" spans="1:22" x14ac:dyDescent="0.25">
      <c r="A1825" t="s">
        <v>47</v>
      </c>
      <c r="B1825" t="s">
        <v>48</v>
      </c>
      <c r="C1825" s="3" t="s">
        <v>178</v>
      </c>
      <c r="D1825" t="s">
        <v>96</v>
      </c>
      <c r="E1825" t="s">
        <v>108</v>
      </c>
      <c r="F1825" s="1">
        <v>36798</v>
      </c>
      <c r="I1825" s="1">
        <v>39722</v>
      </c>
      <c r="J1825" t="s">
        <v>97</v>
      </c>
      <c r="K1825" t="s">
        <v>107</v>
      </c>
      <c r="L1825" t="s">
        <v>57</v>
      </c>
      <c r="N1825" t="s">
        <v>99</v>
      </c>
      <c r="O1825" s="2">
        <v>-538129</v>
      </c>
      <c r="P1825">
        <v>3.6232000000000002</v>
      </c>
      <c r="Q1825">
        <v>3.1667000000000001</v>
      </c>
      <c r="R1825">
        <v>0.59704000000000002</v>
      </c>
      <c r="S1825" s="4">
        <v>0</v>
      </c>
      <c r="U1825" t="s">
        <v>101</v>
      </c>
      <c r="V1825" t="s">
        <v>56</v>
      </c>
    </row>
    <row r="1826" spans="1:22" x14ac:dyDescent="0.25">
      <c r="A1826" t="s">
        <v>47</v>
      </c>
      <c r="B1826" t="s">
        <v>48</v>
      </c>
      <c r="C1826" s="3" t="s">
        <v>178</v>
      </c>
      <c r="D1826" t="s">
        <v>96</v>
      </c>
      <c r="E1826" t="s">
        <v>106</v>
      </c>
      <c r="F1826" s="1">
        <v>36798</v>
      </c>
      <c r="I1826" s="1">
        <v>39722</v>
      </c>
      <c r="J1826" t="s">
        <v>97</v>
      </c>
      <c r="K1826" t="s">
        <v>105</v>
      </c>
      <c r="L1826" t="s">
        <v>57</v>
      </c>
      <c r="N1826" t="s">
        <v>99</v>
      </c>
      <c r="O1826" s="2">
        <v>-1004865</v>
      </c>
      <c r="P1826">
        <v>3.59</v>
      </c>
      <c r="Q1826">
        <v>3.4001999999999999</v>
      </c>
      <c r="R1826">
        <v>0.27605000000000002</v>
      </c>
      <c r="S1826" s="4">
        <v>0</v>
      </c>
      <c r="U1826" t="s">
        <v>101</v>
      </c>
      <c r="V1826" t="s">
        <v>56</v>
      </c>
    </row>
    <row r="1827" spans="1:22" x14ac:dyDescent="0.25">
      <c r="A1827" t="s">
        <v>47</v>
      </c>
      <c r="B1827" t="s">
        <v>48</v>
      </c>
      <c r="C1827" s="3" t="s">
        <v>178</v>
      </c>
      <c r="D1827" t="s">
        <v>96</v>
      </c>
      <c r="E1827" t="s">
        <v>110</v>
      </c>
      <c r="F1827" s="1">
        <v>36879</v>
      </c>
      <c r="I1827" s="1">
        <v>39722</v>
      </c>
      <c r="J1827" t="s">
        <v>97</v>
      </c>
      <c r="K1827" t="s">
        <v>105</v>
      </c>
      <c r="L1827" t="s">
        <v>52</v>
      </c>
      <c r="N1827" t="s">
        <v>99</v>
      </c>
      <c r="O1827" s="2">
        <v>1004865</v>
      </c>
      <c r="P1827">
        <v>3.59</v>
      </c>
      <c r="Q1827">
        <v>3.4001999999999999</v>
      </c>
      <c r="R1827">
        <v>0.27605000000000002</v>
      </c>
      <c r="S1827" s="4">
        <v>0</v>
      </c>
      <c r="U1827" t="s">
        <v>101</v>
      </c>
      <c r="V1827" t="s">
        <v>56</v>
      </c>
    </row>
    <row r="1828" spans="1:22" x14ac:dyDescent="0.25">
      <c r="A1828" t="s">
        <v>47</v>
      </c>
      <c r="B1828" t="s">
        <v>48</v>
      </c>
      <c r="C1828" s="3" t="s">
        <v>178</v>
      </c>
      <c r="D1828" t="s">
        <v>96</v>
      </c>
      <c r="E1828" t="s">
        <v>112</v>
      </c>
      <c r="F1828" s="1">
        <v>36879</v>
      </c>
      <c r="I1828" s="1">
        <v>39722</v>
      </c>
      <c r="J1828" t="s">
        <v>97</v>
      </c>
      <c r="K1828" t="s">
        <v>107</v>
      </c>
      <c r="L1828" t="s">
        <v>52</v>
      </c>
      <c r="N1828" t="s">
        <v>99</v>
      </c>
      <c r="O1828" s="2">
        <v>496899</v>
      </c>
      <c r="P1828">
        <v>3.5851999999999999</v>
      </c>
      <c r="Q1828">
        <v>3.1667000000000001</v>
      </c>
      <c r="R1828">
        <v>0.64197000000000004</v>
      </c>
      <c r="S1828" s="4">
        <v>0</v>
      </c>
      <c r="U1828" t="s">
        <v>101</v>
      </c>
      <c r="V1828" t="s">
        <v>56</v>
      </c>
    </row>
    <row r="1829" spans="1:22" x14ac:dyDescent="0.25">
      <c r="A1829" t="s">
        <v>47</v>
      </c>
      <c r="B1829" t="s">
        <v>48</v>
      </c>
      <c r="C1829" s="3" t="s">
        <v>178</v>
      </c>
      <c r="D1829" t="s">
        <v>96</v>
      </c>
      <c r="E1829" t="s">
        <v>109</v>
      </c>
      <c r="F1829" s="1">
        <v>36798</v>
      </c>
      <c r="I1829" s="1">
        <v>39722</v>
      </c>
      <c r="J1829" t="s">
        <v>97</v>
      </c>
      <c r="K1829" t="s">
        <v>107</v>
      </c>
      <c r="L1829" t="s">
        <v>57</v>
      </c>
      <c r="N1829" t="s">
        <v>99</v>
      </c>
      <c r="O1829" s="2">
        <v>-496899</v>
      </c>
      <c r="P1829">
        <v>3.5851999999999999</v>
      </c>
      <c r="Q1829">
        <v>3.1667000000000001</v>
      </c>
      <c r="R1829">
        <v>0.64197000000000004</v>
      </c>
      <c r="S1829" s="4">
        <v>0</v>
      </c>
      <c r="U1829" t="s">
        <v>101</v>
      </c>
      <c r="V1829" t="s">
        <v>56</v>
      </c>
    </row>
    <row r="1830" spans="1:22" x14ac:dyDescent="0.25">
      <c r="A1830" t="s">
        <v>47</v>
      </c>
      <c r="B1830" t="s">
        <v>48</v>
      </c>
      <c r="C1830" s="3" t="s">
        <v>178</v>
      </c>
      <c r="D1830" t="s">
        <v>96</v>
      </c>
      <c r="E1830" t="s">
        <v>106</v>
      </c>
      <c r="F1830" s="1">
        <v>36798</v>
      </c>
      <c r="I1830" s="1">
        <v>39722</v>
      </c>
      <c r="J1830" t="s">
        <v>97</v>
      </c>
      <c r="K1830" t="s">
        <v>119</v>
      </c>
      <c r="L1830" t="s">
        <v>57</v>
      </c>
      <c r="N1830" t="s">
        <v>99</v>
      </c>
      <c r="O1830" s="2">
        <v>1004865</v>
      </c>
      <c r="P1830">
        <v>3.59</v>
      </c>
      <c r="Q1830">
        <v>3.4001999999999999</v>
      </c>
      <c r="R1830">
        <v>0.27605000000000002</v>
      </c>
      <c r="S1830" s="4">
        <v>-62369.5</v>
      </c>
      <c r="U1830" t="s">
        <v>101</v>
      </c>
      <c r="V1830" t="s">
        <v>56</v>
      </c>
    </row>
    <row r="1831" spans="1:22" x14ac:dyDescent="0.25">
      <c r="A1831" t="s">
        <v>47</v>
      </c>
      <c r="B1831" t="s">
        <v>48</v>
      </c>
      <c r="C1831" s="3" t="s">
        <v>178</v>
      </c>
      <c r="D1831" t="s">
        <v>96</v>
      </c>
      <c r="E1831" t="s">
        <v>109</v>
      </c>
      <c r="F1831" s="1">
        <v>36798</v>
      </c>
      <c r="I1831" s="1">
        <v>39753</v>
      </c>
      <c r="J1831" t="s">
        <v>97</v>
      </c>
      <c r="K1831" t="s">
        <v>98</v>
      </c>
      <c r="L1831" t="s">
        <v>57</v>
      </c>
      <c r="N1831" t="s">
        <v>99</v>
      </c>
      <c r="O1831" s="2">
        <v>480870</v>
      </c>
      <c r="P1831">
        <v>3.9567000000000001</v>
      </c>
      <c r="Q1831">
        <v>3.3397000000000001</v>
      </c>
      <c r="R1831">
        <v>0.64207999999999998</v>
      </c>
      <c r="S1831" s="4">
        <v>-8628.9599999999991</v>
      </c>
      <c r="U1831" t="s">
        <v>101</v>
      </c>
      <c r="V1831" t="s">
        <v>56</v>
      </c>
    </row>
    <row r="1832" spans="1:22" x14ac:dyDescent="0.25">
      <c r="A1832" t="s">
        <v>47</v>
      </c>
      <c r="B1832" t="s">
        <v>48</v>
      </c>
      <c r="C1832" s="3" t="s">
        <v>178</v>
      </c>
      <c r="D1832" t="s">
        <v>96</v>
      </c>
      <c r="E1832" t="s">
        <v>112</v>
      </c>
      <c r="F1832" s="1">
        <v>36879</v>
      </c>
      <c r="I1832" s="1">
        <v>39753</v>
      </c>
      <c r="J1832" t="s">
        <v>97</v>
      </c>
      <c r="K1832" t="s">
        <v>98</v>
      </c>
      <c r="L1832" t="s">
        <v>52</v>
      </c>
      <c r="N1832" t="s">
        <v>99</v>
      </c>
      <c r="O1832" s="2">
        <v>-480870</v>
      </c>
      <c r="P1832">
        <v>3.9567000000000001</v>
      </c>
      <c r="Q1832">
        <v>3.3397000000000001</v>
      </c>
      <c r="R1832">
        <v>0.64207999999999998</v>
      </c>
      <c r="S1832" s="4">
        <v>8628.9599999999991</v>
      </c>
      <c r="U1832" t="s">
        <v>101</v>
      </c>
      <c r="V1832" t="s">
        <v>56</v>
      </c>
    </row>
    <row r="1833" spans="1:22" x14ac:dyDescent="0.25">
      <c r="A1833" t="s">
        <v>47</v>
      </c>
      <c r="B1833" t="s">
        <v>48</v>
      </c>
      <c r="C1833" s="3" t="s">
        <v>178</v>
      </c>
      <c r="D1833" t="s">
        <v>96</v>
      </c>
      <c r="E1833" t="s">
        <v>112</v>
      </c>
      <c r="F1833" s="1">
        <v>36879</v>
      </c>
      <c r="I1833" s="1">
        <v>39753</v>
      </c>
      <c r="J1833" t="s">
        <v>97</v>
      </c>
      <c r="K1833" t="s">
        <v>107</v>
      </c>
      <c r="L1833" t="s">
        <v>52</v>
      </c>
      <c r="N1833" t="s">
        <v>99</v>
      </c>
      <c r="O1833" s="2">
        <v>480870</v>
      </c>
      <c r="P1833">
        <v>3.9567000000000001</v>
      </c>
      <c r="Q1833">
        <v>3.3397000000000001</v>
      </c>
      <c r="R1833">
        <v>0.64207999999999998</v>
      </c>
      <c r="S1833" s="4">
        <v>0</v>
      </c>
      <c r="U1833" t="s">
        <v>101</v>
      </c>
      <c r="V1833" t="s">
        <v>56</v>
      </c>
    </row>
    <row r="1834" spans="1:22" x14ac:dyDescent="0.25">
      <c r="A1834" t="s">
        <v>47</v>
      </c>
      <c r="B1834" t="s">
        <v>48</v>
      </c>
      <c r="C1834" s="3" t="s">
        <v>178</v>
      </c>
      <c r="D1834" t="s">
        <v>96</v>
      </c>
      <c r="E1834" t="s">
        <v>109</v>
      </c>
      <c r="F1834" s="1">
        <v>36798</v>
      </c>
      <c r="I1834" s="1">
        <v>39753</v>
      </c>
      <c r="J1834" t="s">
        <v>97</v>
      </c>
      <c r="K1834" t="s">
        <v>107</v>
      </c>
      <c r="L1834" t="s">
        <v>57</v>
      </c>
      <c r="N1834" t="s">
        <v>99</v>
      </c>
      <c r="O1834" s="2">
        <v>-480870</v>
      </c>
      <c r="P1834">
        <v>3.9567000000000001</v>
      </c>
      <c r="Q1834">
        <v>3.3397000000000001</v>
      </c>
      <c r="R1834">
        <v>0.64207999999999998</v>
      </c>
      <c r="S1834" s="4">
        <v>0</v>
      </c>
      <c r="U1834" t="s">
        <v>101</v>
      </c>
      <c r="V1834" t="s">
        <v>56</v>
      </c>
    </row>
    <row r="1835" spans="1:22" x14ac:dyDescent="0.25">
      <c r="A1835" t="s">
        <v>47</v>
      </c>
      <c r="B1835" t="s">
        <v>48</v>
      </c>
      <c r="C1835" s="3" t="s">
        <v>178</v>
      </c>
      <c r="D1835" t="s">
        <v>96</v>
      </c>
      <c r="E1835" t="s">
        <v>109</v>
      </c>
      <c r="F1835" s="1">
        <v>36798</v>
      </c>
      <c r="I1835" s="1">
        <v>39783</v>
      </c>
      <c r="J1835" t="s">
        <v>97</v>
      </c>
      <c r="K1835" t="s">
        <v>98</v>
      </c>
      <c r="L1835" t="s">
        <v>57</v>
      </c>
      <c r="N1835" t="s">
        <v>99</v>
      </c>
      <c r="O1835" s="2">
        <v>496899</v>
      </c>
      <c r="P1835">
        <v>4.0922000000000001</v>
      </c>
      <c r="Q1835">
        <v>3.4750999999999999</v>
      </c>
      <c r="R1835">
        <v>0.64215999999999995</v>
      </c>
      <c r="S1835" s="4">
        <v>-8882.16</v>
      </c>
      <c r="U1835" t="s">
        <v>101</v>
      </c>
      <c r="V1835" t="s">
        <v>56</v>
      </c>
    </row>
    <row r="1836" spans="1:22" x14ac:dyDescent="0.25">
      <c r="A1836" t="s">
        <v>47</v>
      </c>
      <c r="B1836" t="s">
        <v>48</v>
      </c>
      <c r="C1836" s="3" t="s">
        <v>178</v>
      </c>
      <c r="D1836" t="s">
        <v>96</v>
      </c>
      <c r="E1836" t="s">
        <v>112</v>
      </c>
      <c r="F1836" s="1">
        <v>36879</v>
      </c>
      <c r="I1836" s="1">
        <v>39783</v>
      </c>
      <c r="J1836" t="s">
        <v>97</v>
      </c>
      <c r="K1836" t="s">
        <v>98</v>
      </c>
      <c r="L1836" t="s">
        <v>52</v>
      </c>
      <c r="N1836" t="s">
        <v>99</v>
      </c>
      <c r="O1836" s="2">
        <v>-496899</v>
      </c>
      <c r="P1836">
        <v>4.0922000000000001</v>
      </c>
      <c r="Q1836">
        <v>3.4750999999999999</v>
      </c>
      <c r="R1836">
        <v>0.64215999999999995</v>
      </c>
      <c r="S1836" s="4">
        <v>8882.16</v>
      </c>
      <c r="U1836" t="s">
        <v>101</v>
      </c>
      <c r="V1836" t="s">
        <v>56</v>
      </c>
    </row>
    <row r="1837" spans="1:22" x14ac:dyDescent="0.25">
      <c r="A1837" t="s">
        <v>47</v>
      </c>
      <c r="B1837" t="s">
        <v>48</v>
      </c>
      <c r="C1837" s="3" t="s">
        <v>178</v>
      </c>
      <c r="D1837" t="s">
        <v>96</v>
      </c>
      <c r="E1837" t="s">
        <v>112</v>
      </c>
      <c r="F1837" s="1">
        <v>36879</v>
      </c>
      <c r="I1837" s="1">
        <v>39783</v>
      </c>
      <c r="J1837" t="s">
        <v>97</v>
      </c>
      <c r="K1837" t="s">
        <v>107</v>
      </c>
      <c r="L1837" t="s">
        <v>52</v>
      </c>
      <c r="N1837" t="s">
        <v>99</v>
      </c>
      <c r="O1837" s="2">
        <v>496899</v>
      </c>
      <c r="P1837">
        <v>4.0922000000000001</v>
      </c>
      <c r="Q1837">
        <v>3.4750999999999999</v>
      </c>
      <c r="R1837">
        <v>0.64215999999999995</v>
      </c>
      <c r="S1837" s="4">
        <v>0</v>
      </c>
      <c r="U1837" t="s">
        <v>101</v>
      </c>
      <c r="V1837" t="s">
        <v>56</v>
      </c>
    </row>
    <row r="1838" spans="1:22" x14ac:dyDescent="0.25">
      <c r="A1838" t="s">
        <v>47</v>
      </c>
      <c r="B1838" t="s">
        <v>48</v>
      </c>
      <c r="C1838" s="3" t="s">
        <v>178</v>
      </c>
      <c r="D1838" t="s">
        <v>96</v>
      </c>
      <c r="E1838" t="s">
        <v>109</v>
      </c>
      <c r="F1838" s="1">
        <v>36798</v>
      </c>
      <c r="I1838" s="1">
        <v>39783</v>
      </c>
      <c r="J1838" t="s">
        <v>97</v>
      </c>
      <c r="K1838" t="s">
        <v>107</v>
      </c>
      <c r="L1838" t="s">
        <v>57</v>
      </c>
      <c r="N1838" t="s">
        <v>99</v>
      </c>
      <c r="O1838" s="2">
        <v>-496899</v>
      </c>
      <c r="P1838">
        <v>4.0922000000000001</v>
      </c>
      <c r="Q1838">
        <v>3.4750999999999999</v>
      </c>
      <c r="R1838">
        <v>0.64215999999999995</v>
      </c>
      <c r="S1838" s="4">
        <v>0</v>
      </c>
      <c r="U1838" t="s">
        <v>101</v>
      </c>
      <c r="V1838" t="s">
        <v>56</v>
      </c>
    </row>
    <row r="1839" spans="1:22" x14ac:dyDescent="0.25">
      <c r="A1839" t="s">
        <v>47</v>
      </c>
      <c r="B1839" t="s">
        <v>48</v>
      </c>
      <c r="C1839" s="3" t="s">
        <v>178</v>
      </c>
      <c r="D1839" t="s">
        <v>96</v>
      </c>
      <c r="E1839" t="s">
        <v>109</v>
      </c>
      <c r="F1839" s="1">
        <v>36798</v>
      </c>
      <c r="I1839" s="1">
        <v>39814</v>
      </c>
      <c r="J1839" t="s">
        <v>97</v>
      </c>
      <c r="K1839" t="s">
        <v>98</v>
      </c>
      <c r="L1839" t="s">
        <v>57</v>
      </c>
      <c r="N1839" t="s">
        <v>99</v>
      </c>
      <c r="O1839" s="2">
        <v>496899</v>
      </c>
      <c r="P1839">
        <v>4.1443000000000003</v>
      </c>
      <c r="Q1839">
        <v>3.5272999999999999</v>
      </c>
      <c r="R1839">
        <v>0.64205000000000001</v>
      </c>
      <c r="S1839" s="4">
        <v>-8843.39</v>
      </c>
      <c r="U1839" t="s">
        <v>101</v>
      </c>
      <c r="V1839" t="s">
        <v>56</v>
      </c>
    </row>
    <row r="1840" spans="1:22" x14ac:dyDescent="0.25">
      <c r="A1840" t="s">
        <v>47</v>
      </c>
      <c r="B1840" t="s">
        <v>48</v>
      </c>
      <c r="C1840" s="3" t="s">
        <v>178</v>
      </c>
      <c r="D1840" t="s">
        <v>96</v>
      </c>
      <c r="E1840" t="s">
        <v>112</v>
      </c>
      <c r="F1840" s="1">
        <v>36879</v>
      </c>
      <c r="I1840" s="1">
        <v>39814</v>
      </c>
      <c r="J1840" t="s">
        <v>97</v>
      </c>
      <c r="K1840" t="s">
        <v>98</v>
      </c>
      <c r="L1840" t="s">
        <v>52</v>
      </c>
      <c r="N1840" t="s">
        <v>99</v>
      </c>
      <c r="O1840" s="2">
        <v>-496899</v>
      </c>
      <c r="P1840">
        <v>4.1443000000000003</v>
      </c>
      <c r="Q1840">
        <v>3.5272999999999999</v>
      </c>
      <c r="R1840">
        <v>0.64205000000000001</v>
      </c>
      <c r="S1840" s="4">
        <v>8843.39</v>
      </c>
      <c r="U1840" t="s">
        <v>101</v>
      </c>
      <c r="V1840" t="s">
        <v>56</v>
      </c>
    </row>
    <row r="1841" spans="1:22" x14ac:dyDescent="0.25">
      <c r="A1841" t="s">
        <v>47</v>
      </c>
      <c r="B1841" t="s">
        <v>48</v>
      </c>
      <c r="C1841" s="3" t="s">
        <v>178</v>
      </c>
      <c r="D1841" t="s">
        <v>96</v>
      </c>
      <c r="E1841" t="s">
        <v>109</v>
      </c>
      <c r="F1841" s="1">
        <v>36798</v>
      </c>
      <c r="I1841" s="1">
        <v>39814</v>
      </c>
      <c r="J1841" t="s">
        <v>97</v>
      </c>
      <c r="K1841" t="s">
        <v>107</v>
      </c>
      <c r="L1841" t="s">
        <v>57</v>
      </c>
      <c r="N1841" t="s">
        <v>99</v>
      </c>
      <c r="O1841" s="2">
        <v>-496899</v>
      </c>
      <c r="P1841">
        <v>4.1443000000000003</v>
      </c>
      <c r="Q1841">
        <v>3.5272999999999999</v>
      </c>
      <c r="R1841">
        <v>0.64205000000000001</v>
      </c>
      <c r="S1841" s="4">
        <v>0</v>
      </c>
      <c r="U1841" t="s">
        <v>101</v>
      </c>
      <c r="V1841" t="s">
        <v>56</v>
      </c>
    </row>
    <row r="1842" spans="1:22" x14ac:dyDescent="0.25">
      <c r="A1842" t="s">
        <v>47</v>
      </c>
      <c r="B1842" t="s">
        <v>48</v>
      </c>
      <c r="C1842" s="3" t="s">
        <v>178</v>
      </c>
      <c r="D1842" t="s">
        <v>96</v>
      </c>
      <c r="E1842" t="s">
        <v>112</v>
      </c>
      <c r="F1842" s="1">
        <v>36879</v>
      </c>
      <c r="I1842" s="1">
        <v>39814</v>
      </c>
      <c r="J1842" t="s">
        <v>97</v>
      </c>
      <c r="K1842" t="s">
        <v>107</v>
      </c>
      <c r="L1842" t="s">
        <v>52</v>
      </c>
      <c r="N1842" t="s">
        <v>99</v>
      </c>
      <c r="O1842" s="2">
        <v>496899</v>
      </c>
      <c r="P1842">
        <v>4.1443000000000003</v>
      </c>
      <c r="Q1842">
        <v>3.5272999999999999</v>
      </c>
      <c r="R1842">
        <v>0.64205000000000001</v>
      </c>
      <c r="S1842" s="4">
        <v>0</v>
      </c>
      <c r="U1842" t="s">
        <v>101</v>
      </c>
      <c r="V1842" t="s">
        <v>56</v>
      </c>
    </row>
    <row r="1843" spans="1:22" x14ac:dyDescent="0.25">
      <c r="A1843" t="s">
        <v>47</v>
      </c>
      <c r="B1843" t="s">
        <v>48</v>
      </c>
      <c r="C1843" s="3" t="s">
        <v>178</v>
      </c>
      <c r="D1843" t="s">
        <v>96</v>
      </c>
      <c r="E1843" t="s">
        <v>109</v>
      </c>
      <c r="F1843" s="1">
        <v>36798</v>
      </c>
      <c r="I1843" s="1">
        <v>39845</v>
      </c>
      <c r="J1843" t="s">
        <v>97</v>
      </c>
      <c r="K1843" t="s">
        <v>98</v>
      </c>
      <c r="L1843" t="s">
        <v>57</v>
      </c>
      <c r="N1843" t="s">
        <v>99</v>
      </c>
      <c r="O1843" s="2">
        <v>448812</v>
      </c>
      <c r="P1843">
        <v>4.0636000000000001</v>
      </c>
      <c r="Q1843">
        <v>3.4468000000000001</v>
      </c>
      <c r="R1843">
        <v>0.64180000000000004</v>
      </c>
      <c r="S1843" s="4">
        <v>-7951.14</v>
      </c>
      <c r="U1843" t="s">
        <v>101</v>
      </c>
      <c r="V1843" t="s">
        <v>56</v>
      </c>
    </row>
    <row r="1844" spans="1:22" x14ac:dyDescent="0.25">
      <c r="A1844" t="s">
        <v>47</v>
      </c>
      <c r="B1844" t="s">
        <v>48</v>
      </c>
      <c r="C1844" s="3" t="s">
        <v>178</v>
      </c>
      <c r="D1844" t="s">
        <v>96</v>
      </c>
      <c r="E1844" t="s">
        <v>112</v>
      </c>
      <c r="F1844" s="1">
        <v>36879</v>
      </c>
      <c r="I1844" s="1">
        <v>39845</v>
      </c>
      <c r="J1844" t="s">
        <v>97</v>
      </c>
      <c r="K1844" t="s">
        <v>98</v>
      </c>
      <c r="L1844" t="s">
        <v>52</v>
      </c>
      <c r="N1844" t="s">
        <v>99</v>
      </c>
      <c r="O1844" s="2">
        <v>-448812</v>
      </c>
      <c r="P1844">
        <v>4.0636000000000001</v>
      </c>
      <c r="Q1844">
        <v>3.4468000000000001</v>
      </c>
      <c r="R1844">
        <v>0.64180000000000004</v>
      </c>
      <c r="S1844" s="4">
        <v>7951.14</v>
      </c>
      <c r="U1844" t="s">
        <v>101</v>
      </c>
      <c r="V1844" t="s">
        <v>56</v>
      </c>
    </row>
    <row r="1845" spans="1:22" x14ac:dyDescent="0.25">
      <c r="A1845" t="s">
        <v>47</v>
      </c>
      <c r="B1845" t="s">
        <v>48</v>
      </c>
      <c r="C1845" s="3" t="s">
        <v>178</v>
      </c>
      <c r="D1845" t="s">
        <v>96</v>
      </c>
      <c r="E1845" t="s">
        <v>109</v>
      </c>
      <c r="F1845" s="1">
        <v>36798</v>
      </c>
      <c r="I1845" s="1">
        <v>39845</v>
      </c>
      <c r="J1845" t="s">
        <v>97</v>
      </c>
      <c r="K1845" t="s">
        <v>107</v>
      </c>
      <c r="L1845" t="s">
        <v>57</v>
      </c>
      <c r="N1845" t="s">
        <v>99</v>
      </c>
      <c r="O1845" s="2">
        <v>-448812</v>
      </c>
      <c r="P1845">
        <v>4.0636000000000001</v>
      </c>
      <c r="Q1845">
        <v>3.4468000000000001</v>
      </c>
      <c r="R1845">
        <v>0.64180000000000004</v>
      </c>
      <c r="S1845" s="4">
        <v>0</v>
      </c>
      <c r="U1845" t="s">
        <v>101</v>
      </c>
      <c r="V1845" t="s">
        <v>56</v>
      </c>
    </row>
    <row r="1846" spans="1:22" x14ac:dyDescent="0.25">
      <c r="A1846" t="s">
        <v>47</v>
      </c>
      <c r="B1846" t="s">
        <v>48</v>
      </c>
      <c r="C1846" s="3" t="s">
        <v>178</v>
      </c>
      <c r="D1846" t="s">
        <v>96</v>
      </c>
      <c r="E1846" t="s">
        <v>112</v>
      </c>
      <c r="F1846" s="1">
        <v>36879</v>
      </c>
      <c r="I1846" s="1">
        <v>39845</v>
      </c>
      <c r="J1846" t="s">
        <v>97</v>
      </c>
      <c r="K1846" t="s">
        <v>107</v>
      </c>
      <c r="L1846" t="s">
        <v>52</v>
      </c>
      <c r="N1846" t="s">
        <v>99</v>
      </c>
      <c r="O1846" s="2">
        <v>448812</v>
      </c>
      <c r="P1846">
        <v>4.0636000000000001</v>
      </c>
      <c r="Q1846">
        <v>3.4468000000000001</v>
      </c>
      <c r="R1846">
        <v>0.64180000000000004</v>
      </c>
      <c r="S1846" s="4">
        <v>0</v>
      </c>
      <c r="U1846" t="s">
        <v>101</v>
      </c>
      <c r="V1846" t="s">
        <v>56</v>
      </c>
    </row>
    <row r="1847" spans="1:22" x14ac:dyDescent="0.25">
      <c r="A1847" t="s">
        <v>47</v>
      </c>
      <c r="B1847" t="s">
        <v>48</v>
      </c>
      <c r="C1847" s="3" t="s">
        <v>178</v>
      </c>
      <c r="D1847" t="s">
        <v>96</v>
      </c>
      <c r="E1847" t="s">
        <v>109</v>
      </c>
      <c r="F1847" s="1">
        <v>36798</v>
      </c>
      <c r="I1847" s="1">
        <v>39873</v>
      </c>
      <c r="J1847" t="s">
        <v>97</v>
      </c>
      <c r="K1847" t="s">
        <v>98</v>
      </c>
      <c r="L1847" t="s">
        <v>57</v>
      </c>
      <c r="N1847" t="s">
        <v>99</v>
      </c>
      <c r="O1847" s="2">
        <v>496899</v>
      </c>
      <c r="P1847">
        <v>3.9401999999999999</v>
      </c>
      <c r="Q1847">
        <v>3.3237000000000001</v>
      </c>
      <c r="R1847">
        <v>0.64158000000000004</v>
      </c>
      <c r="S1847" s="4">
        <v>-8767.82</v>
      </c>
      <c r="U1847" t="s">
        <v>101</v>
      </c>
      <c r="V1847" t="s">
        <v>56</v>
      </c>
    </row>
    <row r="1848" spans="1:22" x14ac:dyDescent="0.25">
      <c r="A1848" t="s">
        <v>47</v>
      </c>
      <c r="B1848" t="s">
        <v>48</v>
      </c>
      <c r="C1848" s="3" t="s">
        <v>178</v>
      </c>
      <c r="D1848" t="s">
        <v>96</v>
      </c>
      <c r="E1848" t="s">
        <v>112</v>
      </c>
      <c r="F1848" s="1">
        <v>36879</v>
      </c>
      <c r="I1848" s="1">
        <v>39873</v>
      </c>
      <c r="J1848" t="s">
        <v>97</v>
      </c>
      <c r="K1848" t="s">
        <v>98</v>
      </c>
      <c r="L1848" t="s">
        <v>52</v>
      </c>
      <c r="N1848" t="s">
        <v>99</v>
      </c>
      <c r="O1848" s="2">
        <v>-496899</v>
      </c>
      <c r="P1848">
        <v>3.9401999999999999</v>
      </c>
      <c r="Q1848">
        <v>3.3237000000000001</v>
      </c>
      <c r="R1848">
        <v>0.64158000000000004</v>
      </c>
      <c r="S1848" s="4">
        <v>8767.82</v>
      </c>
      <c r="U1848" t="s">
        <v>101</v>
      </c>
      <c r="V1848" t="s">
        <v>56</v>
      </c>
    </row>
    <row r="1849" spans="1:22" x14ac:dyDescent="0.25">
      <c r="A1849" t="s">
        <v>47</v>
      </c>
      <c r="B1849" t="s">
        <v>48</v>
      </c>
      <c r="C1849" s="3" t="s">
        <v>178</v>
      </c>
      <c r="D1849" t="s">
        <v>96</v>
      </c>
      <c r="E1849" t="s">
        <v>109</v>
      </c>
      <c r="F1849" s="1">
        <v>36798</v>
      </c>
      <c r="I1849" s="1">
        <v>39873</v>
      </c>
      <c r="J1849" t="s">
        <v>97</v>
      </c>
      <c r="K1849" t="s">
        <v>107</v>
      </c>
      <c r="L1849" t="s">
        <v>57</v>
      </c>
      <c r="N1849" t="s">
        <v>99</v>
      </c>
      <c r="O1849" s="2">
        <v>-496899</v>
      </c>
      <c r="P1849">
        <v>3.9401999999999999</v>
      </c>
      <c r="Q1849">
        <v>3.3237000000000001</v>
      </c>
      <c r="R1849">
        <v>0.64158000000000004</v>
      </c>
      <c r="S1849" s="4">
        <v>0</v>
      </c>
      <c r="U1849" t="s">
        <v>101</v>
      </c>
      <c r="V1849" t="s">
        <v>56</v>
      </c>
    </row>
    <row r="1850" spans="1:22" x14ac:dyDescent="0.25">
      <c r="A1850" t="s">
        <v>47</v>
      </c>
      <c r="B1850" t="s">
        <v>48</v>
      </c>
      <c r="C1850" s="3" t="s">
        <v>178</v>
      </c>
      <c r="D1850" t="s">
        <v>96</v>
      </c>
      <c r="E1850" t="s">
        <v>112</v>
      </c>
      <c r="F1850" s="1">
        <v>36879</v>
      </c>
      <c r="I1850" s="1">
        <v>39873</v>
      </c>
      <c r="J1850" t="s">
        <v>97</v>
      </c>
      <c r="K1850" t="s">
        <v>107</v>
      </c>
      <c r="L1850" t="s">
        <v>52</v>
      </c>
      <c r="N1850" t="s">
        <v>99</v>
      </c>
      <c r="O1850" s="2">
        <v>496899</v>
      </c>
      <c r="P1850">
        <v>3.9401999999999999</v>
      </c>
      <c r="Q1850">
        <v>3.3237000000000001</v>
      </c>
      <c r="R1850">
        <v>0.64158000000000004</v>
      </c>
      <c r="S1850" s="4">
        <v>0</v>
      </c>
      <c r="U1850" t="s">
        <v>101</v>
      </c>
      <c r="V1850" t="s">
        <v>56</v>
      </c>
    </row>
    <row r="1851" spans="1:22" x14ac:dyDescent="0.25">
      <c r="A1851" t="s">
        <v>47</v>
      </c>
      <c r="B1851" t="s">
        <v>48</v>
      </c>
      <c r="C1851" s="3" t="s">
        <v>120</v>
      </c>
      <c r="D1851" t="s">
        <v>121</v>
      </c>
      <c r="E1851" t="s">
        <v>122</v>
      </c>
      <c r="F1851" s="1">
        <v>36798</v>
      </c>
      <c r="I1851" s="1">
        <v>37196</v>
      </c>
      <c r="J1851" t="s">
        <v>97</v>
      </c>
      <c r="K1851" t="s">
        <v>107</v>
      </c>
      <c r="L1851" t="s">
        <v>57</v>
      </c>
      <c r="N1851" t="s">
        <v>99</v>
      </c>
      <c r="O1851" s="2">
        <v>-2430630</v>
      </c>
      <c r="P1851">
        <v>0.94779999999999998</v>
      </c>
      <c r="Q1851">
        <v>1</v>
      </c>
      <c r="R1851">
        <v>0.9</v>
      </c>
      <c r="S1851" s="4">
        <v>0</v>
      </c>
      <c r="U1851" t="s">
        <v>101</v>
      </c>
      <c r="V1851" t="s">
        <v>56</v>
      </c>
    </row>
    <row r="1852" spans="1:22" x14ac:dyDescent="0.25">
      <c r="A1852" t="s">
        <v>47</v>
      </c>
      <c r="B1852" t="s">
        <v>48</v>
      </c>
      <c r="C1852" s="3" t="s">
        <v>120</v>
      </c>
      <c r="D1852" t="s">
        <v>121</v>
      </c>
      <c r="E1852" t="s">
        <v>123</v>
      </c>
      <c r="F1852" s="1">
        <v>36879</v>
      </c>
      <c r="I1852" s="1">
        <v>37196</v>
      </c>
      <c r="J1852" t="s">
        <v>97</v>
      </c>
      <c r="K1852" t="s">
        <v>107</v>
      </c>
      <c r="L1852" t="s">
        <v>52</v>
      </c>
      <c r="N1852" t="s">
        <v>99</v>
      </c>
      <c r="O1852" s="2">
        <v>2430630</v>
      </c>
      <c r="P1852">
        <v>0.94779999999999998</v>
      </c>
      <c r="Q1852">
        <v>1</v>
      </c>
      <c r="R1852">
        <v>0.94</v>
      </c>
      <c r="S1852" s="4">
        <v>0</v>
      </c>
      <c r="U1852" t="s">
        <v>101</v>
      </c>
      <c r="V1852" t="s">
        <v>56</v>
      </c>
    </row>
    <row r="1853" spans="1:22" x14ac:dyDescent="0.25">
      <c r="A1853" t="s">
        <v>47</v>
      </c>
      <c r="B1853" t="s">
        <v>48</v>
      </c>
      <c r="C1853" s="3" t="s">
        <v>120</v>
      </c>
      <c r="D1853" t="s">
        <v>121</v>
      </c>
      <c r="E1853" t="s">
        <v>122</v>
      </c>
      <c r="F1853" s="1">
        <v>36798</v>
      </c>
      <c r="I1853" s="1">
        <v>37196</v>
      </c>
      <c r="J1853" t="s">
        <v>97</v>
      </c>
      <c r="K1853" t="s">
        <v>116</v>
      </c>
      <c r="L1853" t="s">
        <v>57</v>
      </c>
      <c r="N1853" t="s">
        <v>99</v>
      </c>
      <c r="O1853" s="2">
        <v>2430630</v>
      </c>
      <c r="P1853">
        <v>0.94779999999999998</v>
      </c>
      <c r="Q1853">
        <v>1</v>
      </c>
      <c r="R1853">
        <v>0.9</v>
      </c>
      <c r="S1853" s="4">
        <v>0</v>
      </c>
      <c r="U1853" t="s">
        <v>101</v>
      </c>
      <c r="V1853" t="s">
        <v>56</v>
      </c>
    </row>
    <row r="1854" spans="1:22" x14ac:dyDescent="0.25">
      <c r="A1854" t="s">
        <v>47</v>
      </c>
      <c r="B1854" t="s">
        <v>48</v>
      </c>
      <c r="C1854" s="3" t="s">
        <v>120</v>
      </c>
      <c r="D1854" t="s">
        <v>121</v>
      </c>
      <c r="E1854" t="s">
        <v>123</v>
      </c>
      <c r="F1854" s="1">
        <v>36879</v>
      </c>
      <c r="I1854" s="1">
        <v>37196</v>
      </c>
      <c r="J1854" t="s">
        <v>97</v>
      </c>
      <c r="K1854" t="s">
        <v>116</v>
      </c>
      <c r="L1854" t="s">
        <v>52</v>
      </c>
      <c r="N1854" t="s">
        <v>99</v>
      </c>
      <c r="O1854" s="2">
        <v>-2430630</v>
      </c>
      <c r="P1854">
        <v>0.94779999999999998</v>
      </c>
      <c r="Q1854">
        <v>1</v>
      </c>
      <c r="R1854">
        <v>0.94</v>
      </c>
      <c r="S1854" s="4">
        <v>0</v>
      </c>
      <c r="U1854" t="s">
        <v>101</v>
      </c>
      <c r="V1854" t="s">
        <v>56</v>
      </c>
    </row>
    <row r="1855" spans="1:22" x14ac:dyDescent="0.25">
      <c r="A1855" t="s">
        <v>47</v>
      </c>
      <c r="B1855" t="s">
        <v>48</v>
      </c>
      <c r="C1855" s="3" t="s">
        <v>120</v>
      </c>
      <c r="D1855" t="s">
        <v>121</v>
      </c>
      <c r="E1855" t="s">
        <v>124</v>
      </c>
      <c r="F1855" s="1">
        <v>36894</v>
      </c>
      <c r="I1855" s="1">
        <v>37196</v>
      </c>
      <c r="J1855" t="s">
        <v>60</v>
      </c>
      <c r="K1855" t="s">
        <v>61</v>
      </c>
      <c r="L1855" t="s">
        <v>52</v>
      </c>
      <c r="N1855" t="s">
        <v>53</v>
      </c>
      <c r="O1855" s="2">
        <v>-600000</v>
      </c>
      <c r="P1855">
        <v>3.202</v>
      </c>
      <c r="Q1855">
        <v>6.298</v>
      </c>
      <c r="R1855">
        <v>0</v>
      </c>
      <c r="S1855" s="4">
        <v>0</v>
      </c>
      <c r="U1855" t="s">
        <v>101</v>
      </c>
      <c r="V1855" t="s">
        <v>56</v>
      </c>
    </row>
    <row r="1856" spans="1:22" x14ac:dyDescent="0.25">
      <c r="A1856" t="s">
        <v>47</v>
      </c>
      <c r="B1856" t="s">
        <v>48</v>
      </c>
      <c r="C1856" s="3" t="s">
        <v>120</v>
      </c>
      <c r="D1856" t="s">
        <v>121</v>
      </c>
      <c r="E1856" t="s">
        <v>125</v>
      </c>
      <c r="F1856" s="1">
        <v>36894</v>
      </c>
      <c r="I1856" s="1">
        <v>37196</v>
      </c>
      <c r="J1856" t="s">
        <v>60</v>
      </c>
      <c r="K1856" t="s">
        <v>61</v>
      </c>
      <c r="L1856" t="s">
        <v>57</v>
      </c>
      <c r="N1856" t="s">
        <v>53</v>
      </c>
      <c r="O1856" s="2">
        <v>600000</v>
      </c>
      <c r="P1856">
        <v>3.202</v>
      </c>
      <c r="Q1856">
        <v>6.2</v>
      </c>
      <c r="R1856">
        <v>0</v>
      </c>
      <c r="S1856" s="4">
        <v>0</v>
      </c>
      <c r="U1856" t="s">
        <v>101</v>
      </c>
      <c r="V1856" t="s">
        <v>56</v>
      </c>
    </row>
    <row r="1857" spans="1:22" x14ac:dyDescent="0.25">
      <c r="A1857" t="s">
        <v>47</v>
      </c>
      <c r="B1857" t="s">
        <v>48</v>
      </c>
      <c r="C1857" s="3" t="s">
        <v>120</v>
      </c>
      <c r="D1857" t="s">
        <v>121</v>
      </c>
      <c r="E1857" t="s">
        <v>122</v>
      </c>
      <c r="F1857" s="1">
        <v>36798</v>
      </c>
      <c r="I1857" s="1">
        <v>37226</v>
      </c>
      <c r="J1857" t="s">
        <v>97</v>
      </c>
      <c r="K1857" t="s">
        <v>116</v>
      </c>
      <c r="L1857" t="s">
        <v>57</v>
      </c>
      <c r="N1857" t="s">
        <v>99</v>
      </c>
      <c r="O1857" s="2">
        <v>2511651</v>
      </c>
      <c r="P1857">
        <v>0.94779999999999998</v>
      </c>
      <c r="Q1857">
        <v>1</v>
      </c>
      <c r="R1857">
        <v>0.9</v>
      </c>
      <c r="S1857" s="4">
        <v>0</v>
      </c>
      <c r="U1857" t="s">
        <v>101</v>
      </c>
      <c r="V1857" t="s">
        <v>56</v>
      </c>
    </row>
    <row r="1858" spans="1:22" x14ac:dyDescent="0.25">
      <c r="A1858" t="s">
        <v>47</v>
      </c>
      <c r="B1858" t="s">
        <v>48</v>
      </c>
      <c r="C1858" s="3" t="s">
        <v>120</v>
      </c>
      <c r="D1858" t="s">
        <v>121</v>
      </c>
      <c r="E1858" t="s">
        <v>123</v>
      </c>
      <c r="F1858" s="1">
        <v>36879</v>
      </c>
      <c r="I1858" s="1">
        <v>37226</v>
      </c>
      <c r="J1858" t="s">
        <v>97</v>
      </c>
      <c r="K1858" t="s">
        <v>116</v>
      </c>
      <c r="L1858" t="s">
        <v>52</v>
      </c>
      <c r="N1858" t="s">
        <v>99</v>
      </c>
      <c r="O1858" s="2">
        <v>-2511651</v>
      </c>
      <c r="P1858">
        <v>0.94779999999999998</v>
      </c>
      <c r="Q1858">
        <v>1</v>
      </c>
      <c r="R1858">
        <v>0.94</v>
      </c>
      <c r="S1858" s="4">
        <v>0</v>
      </c>
      <c r="U1858" t="s">
        <v>101</v>
      </c>
      <c r="V1858" t="s">
        <v>56</v>
      </c>
    </row>
    <row r="1859" spans="1:22" x14ac:dyDescent="0.25">
      <c r="A1859" t="s">
        <v>47</v>
      </c>
      <c r="B1859" t="s">
        <v>48</v>
      </c>
      <c r="C1859" s="3" t="s">
        <v>120</v>
      </c>
      <c r="D1859" t="s">
        <v>121</v>
      </c>
      <c r="E1859" t="s">
        <v>122</v>
      </c>
      <c r="F1859" s="1">
        <v>36798</v>
      </c>
      <c r="I1859" s="1">
        <v>37226</v>
      </c>
      <c r="J1859" t="s">
        <v>97</v>
      </c>
      <c r="K1859" t="s">
        <v>107</v>
      </c>
      <c r="L1859" t="s">
        <v>57</v>
      </c>
      <c r="N1859" t="s">
        <v>99</v>
      </c>
      <c r="O1859" s="2">
        <v>-2511651</v>
      </c>
      <c r="P1859">
        <v>0.94779999999999998</v>
      </c>
      <c r="Q1859">
        <v>1</v>
      </c>
      <c r="R1859">
        <v>0.9</v>
      </c>
      <c r="S1859" s="4">
        <v>0</v>
      </c>
      <c r="U1859" t="s">
        <v>101</v>
      </c>
      <c r="V1859" t="s">
        <v>56</v>
      </c>
    </row>
    <row r="1860" spans="1:22" x14ac:dyDescent="0.25">
      <c r="A1860" t="s">
        <v>47</v>
      </c>
      <c r="B1860" t="s">
        <v>48</v>
      </c>
      <c r="C1860" s="3" t="s">
        <v>120</v>
      </c>
      <c r="D1860" t="s">
        <v>121</v>
      </c>
      <c r="E1860" t="s">
        <v>123</v>
      </c>
      <c r="F1860" s="1">
        <v>36879</v>
      </c>
      <c r="I1860" s="1">
        <v>37226</v>
      </c>
      <c r="J1860" t="s">
        <v>97</v>
      </c>
      <c r="K1860" t="s">
        <v>107</v>
      </c>
      <c r="L1860" t="s">
        <v>52</v>
      </c>
      <c r="N1860" t="s">
        <v>99</v>
      </c>
      <c r="O1860" s="2">
        <v>2511651</v>
      </c>
      <c r="P1860">
        <v>0.94779999999999998</v>
      </c>
      <c r="Q1860">
        <v>1</v>
      </c>
      <c r="R1860">
        <v>0.94</v>
      </c>
      <c r="S1860" s="4">
        <v>0</v>
      </c>
      <c r="U1860" t="s">
        <v>101</v>
      </c>
      <c r="V1860" t="s">
        <v>56</v>
      </c>
    </row>
    <row r="1861" spans="1:22" x14ac:dyDescent="0.25">
      <c r="A1861" t="s">
        <v>47</v>
      </c>
      <c r="B1861" t="s">
        <v>48</v>
      </c>
      <c r="C1861" s="3" t="s">
        <v>120</v>
      </c>
      <c r="D1861" t="s">
        <v>121</v>
      </c>
      <c r="E1861" t="s">
        <v>124</v>
      </c>
      <c r="F1861" s="1">
        <v>36894</v>
      </c>
      <c r="I1861" s="1">
        <v>37226</v>
      </c>
      <c r="J1861" t="s">
        <v>60</v>
      </c>
      <c r="K1861" t="s">
        <v>61</v>
      </c>
      <c r="L1861" t="s">
        <v>52</v>
      </c>
      <c r="N1861" t="s">
        <v>53</v>
      </c>
      <c r="O1861" s="2">
        <v>-620000</v>
      </c>
      <c r="P1861">
        <v>2.3159999999999998</v>
      </c>
      <c r="Q1861">
        <v>6.298</v>
      </c>
      <c r="R1861">
        <v>0</v>
      </c>
      <c r="S1861" s="4">
        <v>0</v>
      </c>
      <c r="U1861" t="s">
        <v>101</v>
      </c>
      <c r="V1861" t="s">
        <v>56</v>
      </c>
    </row>
    <row r="1862" spans="1:22" x14ac:dyDescent="0.25">
      <c r="A1862" t="s">
        <v>47</v>
      </c>
      <c r="B1862" t="s">
        <v>48</v>
      </c>
      <c r="C1862" s="3" t="s">
        <v>120</v>
      </c>
      <c r="D1862" t="s">
        <v>121</v>
      </c>
      <c r="E1862" t="s">
        <v>125</v>
      </c>
      <c r="F1862" s="1">
        <v>36894</v>
      </c>
      <c r="I1862" s="1">
        <v>37226</v>
      </c>
      <c r="J1862" t="s">
        <v>60</v>
      </c>
      <c r="K1862" t="s">
        <v>61</v>
      </c>
      <c r="L1862" t="s">
        <v>57</v>
      </c>
      <c r="N1862" t="s">
        <v>53</v>
      </c>
      <c r="O1862" s="2">
        <v>620000</v>
      </c>
      <c r="P1862">
        <v>2.3159999999999998</v>
      </c>
      <c r="Q1862">
        <v>6.2</v>
      </c>
      <c r="R1862">
        <v>0</v>
      </c>
      <c r="S1862" s="4">
        <v>0</v>
      </c>
      <c r="U1862" t="s">
        <v>101</v>
      </c>
      <c r="V1862" t="s">
        <v>56</v>
      </c>
    </row>
    <row r="1863" spans="1:22" x14ac:dyDescent="0.25">
      <c r="A1863" t="s">
        <v>47</v>
      </c>
      <c r="B1863" t="s">
        <v>48</v>
      </c>
      <c r="C1863" s="3" t="s">
        <v>120</v>
      </c>
      <c r="D1863" t="s">
        <v>121</v>
      </c>
      <c r="E1863" t="s">
        <v>122</v>
      </c>
      <c r="F1863" s="1">
        <v>36798</v>
      </c>
      <c r="I1863" s="1">
        <v>37257</v>
      </c>
      <c r="J1863" t="s">
        <v>97</v>
      </c>
      <c r="K1863" t="s">
        <v>107</v>
      </c>
      <c r="L1863" t="s">
        <v>57</v>
      </c>
      <c r="N1863" t="s">
        <v>99</v>
      </c>
      <c r="O1863" s="2">
        <v>-2511651</v>
      </c>
      <c r="P1863">
        <v>2.8879999999999999</v>
      </c>
      <c r="Q1863">
        <v>2.4003999999999999</v>
      </c>
      <c r="R1863">
        <v>0.57013999999999998</v>
      </c>
      <c r="S1863" s="4">
        <v>0</v>
      </c>
      <c r="U1863" t="s">
        <v>101</v>
      </c>
      <c r="V1863" t="s">
        <v>56</v>
      </c>
    </row>
    <row r="1864" spans="1:22" x14ac:dyDescent="0.25">
      <c r="A1864" t="s">
        <v>47</v>
      </c>
      <c r="B1864" t="s">
        <v>48</v>
      </c>
      <c r="C1864" s="3" t="s">
        <v>120</v>
      </c>
      <c r="D1864" t="s">
        <v>121</v>
      </c>
      <c r="E1864" t="s">
        <v>123</v>
      </c>
      <c r="F1864" s="1">
        <v>36879</v>
      </c>
      <c r="I1864" s="1">
        <v>37257</v>
      </c>
      <c r="J1864" t="s">
        <v>97</v>
      </c>
      <c r="K1864" t="s">
        <v>107</v>
      </c>
      <c r="L1864" t="s">
        <v>52</v>
      </c>
      <c r="N1864" t="s">
        <v>99</v>
      </c>
      <c r="O1864" s="2">
        <v>2511651</v>
      </c>
      <c r="P1864">
        <v>2.8879999999999999</v>
      </c>
      <c r="Q1864">
        <v>2.4003999999999999</v>
      </c>
      <c r="R1864">
        <v>0.59547000000000005</v>
      </c>
      <c r="S1864" s="4">
        <v>0</v>
      </c>
      <c r="U1864" t="s">
        <v>101</v>
      </c>
      <c r="V1864" t="s">
        <v>56</v>
      </c>
    </row>
    <row r="1865" spans="1:22" x14ac:dyDescent="0.25">
      <c r="A1865" t="s">
        <v>47</v>
      </c>
      <c r="B1865" t="s">
        <v>48</v>
      </c>
      <c r="C1865" s="3" t="s">
        <v>120</v>
      </c>
      <c r="D1865" t="s">
        <v>121</v>
      </c>
      <c r="E1865" t="s">
        <v>122</v>
      </c>
      <c r="F1865" s="1">
        <v>36798</v>
      </c>
      <c r="I1865" s="1">
        <v>37257</v>
      </c>
      <c r="J1865" t="s">
        <v>97</v>
      </c>
      <c r="K1865" t="s">
        <v>116</v>
      </c>
      <c r="L1865" t="s">
        <v>57</v>
      </c>
      <c r="N1865" t="s">
        <v>99</v>
      </c>
      <c r="O1865" s="2">
        <v>2511651</v>
      </c>
      <c r="P1865">
        <v>2.8879999999999999</v>
      </c>
      <c r="Q1865">
        <v>2.4003999999999999</v>
      </c>
      <c r="R1865">
        <v>0.57013999999999998</v>
      </c>
      <c r="S1865" s="4">
        <v>-207066.73</v>
      </c>
      <c r="U1865" t="s">
        <v>101</v>
      </c>
      <c r="V1865" t="s">
        <v>56</v>
      </c>
    </row>
    <row r="1866" spans="1:22" x14ac:dyDescent="0.25">
      <c r="A1866" t="s">
        <v>47</v>
      </c>
      <c r="B1866" t="s">
        <v>48</v>
      </c>
      <c r="C1866" s="3" t="s">
        <v>120</v>
      </c>
      <c r="D1866" t="s">
        <v>121</v>
      </c>
      <c r="E1866" t="s">
        <v>123</v>
      </c>
      <c r="F1866" s="1">
        <v>36879</v>
      </c>
      <c r="I1866" s="1">
        <v>37257</v>
      </c>
      <c r="J1866" t="s">
        <v>97</v>
      </c>
      <c r="K1866" t="s">
        <v>116</v>
      </c>
      <c r="L1866" t="s">
        <v>52</v>
      </c>
      <c r="N1866" t="s">
        <v>99</v>
      </c>
      <c r="O1866" s="2">
        <v>-2511651</v>
      </c>
      <c r="P1866">
        <v>2.8879999999999999</v>
      </c>
      <c r="Q1866">
        <v>2.4003999999999999</v>
      </c>
      <c r="R1866">
        <v>0.59547000000000005</v>
      </c>
      <c r="S1866" s="4">
        <v>270631.34999999998</v>
      </c>
      <c r="U1866" t="s">
        <v>101</v>
      </c>
      <c r="V1866" t="s">
        <v>56</v>
      </c>
    </row>
    <row r="1867" spans="1:22" x14ac:dyDescent="0.25">
      <c r="A1867" t="s">
        <v>47</v>
      </c>
      <c r="B1867" t="s">
        <v>48</v>
      </c>
      <c r="C1867" s="3" t="s">
        <v>120</v>
      </c>
      <c r="D1867" t="s">
        <v>121</v>
      </c>
      <c r="E1867" t="s">
        <v>123</v>
      </c>
      <c r="F1867" s="1">
        <v>36879</v>
      </c>
      <c r="I1867" s="1">
        <v>37288</v>
      </c>
      <c r="J1867" t="s">
        <v>97</v>
      </c>
      <c r="K1867" t="s">
        <v>107</v>
      </c>
      <c r="L1867" t="s">
        <v>52</v>
      </c>
      <c r="N1867" t="s">
        <v>99</v>
      </c>
      <c r="O1867" s="2">
        <v>2268588</v>
      </c>
      <c r="P1867">
        <v>2.907</v>
      </c>
      <c r="Q1867">
        <v>2.4799000000000002</v>
      </c>
      <c r="R1867">
        <v>0.59540000000000004</v>
      </c>
      <c r="S1867" s="4">
        <v>0</v>
      </c>
      <c r="U1867" t="s">
        <v>101</v>
      </c>
      <c r="V1867" t="s">
        <v>56</v>
      </c>
    </row>
    <row r="1868" spans="1:22" x14ac:dyDescent="0.25">
      <c r="A1868" t="s">
        <v>47</v>
      </c>
      <c r="B1868" t="s">
        <v>48</v>
      </c>
      <c r="C1868" s="3" t="s">
        <v>120</v>
      </c>
      <c r="D1868" t="s">
        <v>121</v>
      </c>
      <c r="E1868" t="s">
        <v>122</v>
      </c>
      <c r="F1868" s="1">
        <v>36798</v>
      </c>
      <c r="I1868" s="1">
        <v>37288</v>
      </c>
      <c r="J1868" t="s">
        <v>97</v>
      </c>
      <c r="K1868" t="s">
        <v>107</v>
      </c>
      <c r="L1868" t="s">
        <v>57</v>
      </c>
      <c r="N1868" t="s">
        <v>99</v>
      </c>
      <c r="O1868" s="2">
        <v>-2268588</v>
      </c>
      <c r="P1868">
        <v>2.907</v>
      </c>
      <c r="Q1868">
        <v>2.4799000000000002</v>
      </c>
      <c r="R1868">
        <v>0.57006999999999997</v>
      </c>
      <c r="S1868" s="4">
        <v>0</v>
      </c>
      <c r="U1868" t="s">
        <v>101</v>
      </c>
      <c r="V1868" t="s">
        <v>56</v>
      </c>
    </row>
    <row r="1869" spans="1:22" x14ac:dyDescent="0.25">
      <c r="A1869" t="s">
        <v>47</v>
      </c>
      <c r="B1869" t="s">
        <v>48</v>
      </c>
      <c r="C1869" s="3" t="s">
        <v>120</v>
      </c>
      <c r="D1869" t="s">
        <v>121</v>
      </c>
      <c r="E1869" t="s">
        <v>123</v>
      </c>
      <c r="F1869" s="1">
        <v>36879</v>
      </c>
      <c r="I1869" s="1">
        <v>37288</v>
      </c>
      <c r="J1869" t="s">
        <v>97</v>
      </c>
      <c r="K1869" t="s">
        <v>116</v>
      </c>
      <c r="L1869" t="s">
        <v>52</v>
      </c>
      <c r="N1869" t="s">
        <v>99</v>
      </c>
      <c r="O1869" s="2">
        <v>-2268588</v>
      </c>
      <c r="P1869">
        <v>2.907</v>
      </c>
      <c r="Q1869">
        <v>2.4799000000000002</v>
      </c>
      <c r="R1869">
        <v>0.59540000000000004</v>
      </c>
      <c r="S1869" s="4">
        <v>380936.2</v>
      </c>
      <c r="U1869" t="s">
        <v>101</v>
      </c>
      <c r="V1869" t="s">
        <v>56</v>
      </c>
    </row>
    <row r="1870" spans="1:22" x14ac:dyDescent="0.25">
      <c r="A1870" t="s">
        <v>47</v>
      </c>
      <c r="B1870" t="s">
        <v>48</v>
      </c>
      <c r="C1870" s="3" t="s">
        <v>120</v>
      </c>
      <c r="D1870" t="s">
        <v>121</v>
      </c>
      <c r="E1870" t="s">
        <v>122</v>
      </c>
      <c r="F1870" s="1">
        <v>36798</v>
      </c>
      <c r="I1870" s="1">
        <v>37288</v>
      </c>
      <c r="J1870" t="s">
        <v>97</v>
      </c>
      <c r="K1870" t="s">
        <v>116</v>
      </c>
      <c r="L1870" t="s">
        <v>57</v>
      </c>
      <c r="N1870" t="s">
        <v>99</v>
      </c>
      <c r="O1870" s="2">
        <v>2268588</v>
      </c>
      <c r="P1870">
        <v>2.907</v>
      </c>
      <c r="Q1870">
        <v>2.4799000000000002</v>
      </c>
      <c r="R1870">
        <v>0.57006999999999997</v>
      </c>
      <c r="S1870" s="4">
        <v>-323624.75</v>
      </c>
      <c r="U1870" t="s">
        <v>101</v>
      </c>
      <c r="V1870" t="s">
        <v>56</v>
      </c>
    </row>
    <row r="1871" spans="1:22" x14ac:dyDescent="0.25">
      <c r="A1871" t="s">
        <v>47</v>
      </c>
      <c r="B1871" t="s">
        <v>48</v>
      </c>
      <c r="C1871" s="3" t="s">
        <v>120</v>
      </c>
      <c r="D1871" t="s">
        <v>121</v>
      </c>
      <c r="E1871" t="s">
        <v>123</v>
      </c>
      <c r="F1871" s="1">
        <v>36879</v>
      </c>
      <c r="I1871" s="1">
        <v>37316</v>
      </c>
      <c r="J1871" t="s">
        <v>97</v>
      </c>
      <c r="K1871" t="s">
        <v>107</v>
      </c>
      <c r="L1871" t="s">
        <v>52</v>
      </c>
      <c r="N1871" t="s">
        <v>99</v>
      </c>
      <c r="O1871" s="2">
        <v>2511651</v>
      </c>
      <c r="P1871">
        <v>2.9144999999999999</v>
      </c>
      <c r="Q1871">
        <v>2.4432</v>
      </c>
      <c r="R1871">
        <v>0.59535000000000005</v>
      </c>
      <c r="S1871" s="4">
        <v>0</v>
      </c>
      <c r="U1871" t="s">
        <v>101</v>
      </c>
      <c r="V1871" t="s">
        <v>56</v>
      </c>
    </row>
    <row r="1872" spans="1:22" x14ac:dyDescent="0.25">
      <c r="A1872" t="s">
        <v>47</v>
      </c>
      <c r="B1872" t="s">
        <v>48</v>
      </c>
      <c r="C1872" s="3" t="s">
        <v>120</v>
      </c>
      <c r="D1872" t="s">
        <v>121</v>
      </c>
      <c r="E1872" t="s">
        <v>122</v>
      </c>
      <c r="F1872" s="1">
        <v>36798</v>
      </c>
      <c r="I1872" s="1">
        <v>37316</v>
      </c>
      <c r="J1872" t="s">
        <v>97</v>
      </c>
      <c r="K1872" t="s">
        <v>107</v>
      </c>
      <c r="L1872" t="s">
        <v>57</v>
      </c>
      <c r="N1872" t="s">
        <v>99</v>
      </c>
      <c r="O1872" s="2">
        <v>-2511651</v>
      </c>
      <c r="P1872">
        <v>2.9144999999999999</v>
      </c>
      <c r="Q1872">
        <v>2.4432</v>
      </c>
      <c r="R1872">
        <v>0.57001999999999997</v>
      </c>
      <c r="S1872" s="4">
        <v>0</v>
      </c>
      <c r="U1872" t="s">
        <v>101</v>
      </c>
      <c r="V1872" t="s">
        <v>56</v>
      </c>
    </row>
    <row r="1873" spans="1:22" x14ac:dyDescent="0.25">
      <c r="A1873" t="s">
        <v>47</v>
      </c>
      <c r="B1873" t="s">
        <v>48</v>
      </c>
      <c r="C1873" s="3" t="s">
        <v>120</v>
      </c>
      <c r="D1873" t="s">
        <v>121</v>
      </c>
      <c r="E1873" t="s">
        <v>123</v>
      </c>
      <c r="F1873" s="1">
        <v>36879</v>
      </c>
      <c r="I1873" s="1">
        <v>37316</v>
      </c>
      <c r="J1873" t="s">
        <v>97</v>
      </c>
      <c r="K1873" t="s">
        <v>116</v>
      </c>
      <c r="L1873" t="s">
        <v>52</v>
      </c>
      <c r="N1873" t="s">
        <v>99</v>
      </c>
      <c r="O1873" s="2">
        <v>-2511651</v>
      </c>
      <c r="P1873">
        <v>2.9144999999999999</v>
      </c>
      <c r="Q1873">
        <v>2.4432</v>
      </c>
      <c r="R1873">
        <v>0.59535000000000005</v>
      </c>
      <c r="S1873" s="4">
        <v>310217.92</v>
      </c>
      <c r="U1873" t="s">
        <v>101</v>
      </c>
      <c r="V1873" t="s">
        <v>56</v>
      </c>
    </row>
    <row r="1874" spans="1:22" x14ac:dyDescent="0.25">
      <c r="A1874" t="s">
        <v>47</v>
      </c>
      <c r="B1874" t="s">
        <v>48</v>
      </c>
      <c r="C1874" s="3" t="s">
        <v>120</v>
      </c>
      <c r="D1874" t="s">
        <v>121</v>
      </c>
      <c r="E1874" t="s">
        <v>122</v>
      </c>
      <c r="F1874" s="1">
        <v>36798</v>
      </c>
      <c r="I1874" s="1">
        <v>37316</v>
      </c>
      <c r="J1874" t="s">
        <v>97</v>
      </c>
      <c r="K1874" t="s">
        <v>116</v>
      </c>
      <c r="L1874" t="s">
        <v>57</v>
      </c>
      <c r="N1874" t="s">
        <v>99</v>
      </c>
      <c r="O1874" s="2">
        <v>2511651</v>
      </c>
      <c r="P1874">
        <v>2.9144999999999999</v>
      </c>
      <c r="Q1874">
        <v>2.4432</v>
      </c>
      <c r="R1874">
        <v>0.57001999999999997</v>
      </c>
      <c r="S1874" s="4">
        <v>-246867.49</v>
      </c>
      <c r="U1874" t="s">
        <v>101</v>
      </c>
      <c r="V1874" t="s">
        <v>56</v>
      </c>
    </row>
    <row r="1875" spans="1:22" x14ac:dyDescent="0.25">
      <c r="A1875" t="s">
        <v>47</v>
      </c>
      <c r="B1875" t="s">
        <v>48</v>
      </c>
      <c r="C1875" s="3" t="s">
        <v>120</v>
      </c>
      <c r="D1875" t="s">
        <v>121</v>
      </c>
      <c r="E1875" t="s">
        <v>123</v>
      </c>
      <c r="F1875" s="1">
        <v>36879</v>
      </c>
      <c r="I1875" s="1">
        <v>37347</v>
      </c>
      <c r="J1875" t="s">
        <v>97</v>
      </c>
      <c r="K1875" t="s">
        <v>107</v>
      </c>
      <c r="L1875" t="s">
        <v>52</v>
      </c>
      <c r="N1875" t="s">
        <v>99</v>
      </c>
      <c r="O1875" s="2">
        <v>2430630</v>
      </c>
      <c r="P1875">
        <v>2.7601</v>
      </c>
      <c r="Q1875">
        <v>2.3914</v>
      </c>
      <c r="R1875">
        <v>0.59530000000000005</v>
      </c>
      <c r="S1875" s="4">
        <v>0</v>
      </c>
      <c r="U1875" t="s">
        <v>101</v>
      </c>
      <c r="V1875" t="s">
        <v>56</v>
      </c>
    </row>
    <row r="1876" spans="1:22" x14ac:dyDescent="0.25">
      <c r="A1876" t="s">
        <v>47</v>
      </c>
      <c r="B1876" t="s">
        <v>48</v>
      </c>
      <c r="C1876" s="3" t="s">
        <v>120</v>
      </c>
      <c r="D1876" t="s">
        <v>121</v>
      </c>
      <c r="E1876" t="s">
        <v>122</v>
      </c>
      <c r="F1876" s="1">
        <v>36798</v>
      </c>
      <c r="I1876" s="1">
        <v>37347</v>
      </c>
      <c r="J1876" t="s">
        <v>97</v>
      </c>
      <c r="K1876" t="s">
        <v>107</v>
      </c>
      <c r="L1876" t="s">
        <v>57</v>
      </c>
      <c r="N1876" t="s">
        <v>99</v>
      </c>
      <c r="O1876" s="2">
        <v>-2430630</v>
      </c>
      <c r="P1876">
        <v>2.7601</v>
      </c>
      <c r="Q1876">
        <v>2.3914</v>
      </c>
      <c r="R1876">
        <v>0.56996999999999998</v>
      </c>
      <c r="S1876" s="4">
        <v>0</v>
      </c>
      <c r="U1876" t="s">
        <v>101</v>
      </c>
      <c r="V1876" t="s">
        <v>56</v>
      </c>
    </row>
    <row r="1877" spans="1:22" x14ac:dyDescent="0.25">
      <c r="A1877" t="s">
        <v>47</v>
      </c>
      <c r="B1877" t="s">
        <v>48</v>
      </c>
      <c r="C1877" s="3" t="s">
        <v>120</v>
      </c>
      <c r="D1877" t="s">
        <v>121</v>
      </c>
      <c r="E1877" t="s">
        <v>123</v>
      </c>
      <c r="F1877" s="1">
        <v>36879</v>
      </c>
      <c r="I1877" s="1">
        <v>37347</v>
      </c>
      <c r="J1877" t="s">
        <v>97</v>
      </c>
      <c r="K1877" t="s">
        <v>116</v>
      </c>
      <c r="L1877" t="s">
        <v>52</v>
      </c>
      <c r="N1877" t="s">
        <v>99</v>
      </c>
      <c r="O1877" s="2">
        <v>-2430630</v>
      </c>
      <c r="P1877">
        <v>2.7601</v>
      </c>
      <c r="Q1877">
        <v>2.3914</v>
      </c>
      <c r="R1877">
        <v>0.59530000000000005</v>
      </c>
      <c r="S1877" s="4">
        <v>547616.47</v>
      </c>
      <c r="U1877" t="s">
        <v>101</v>
      </c>
      <c r="V1877" t="s">
        <v>56</v>
      </c>
    </row>
    <row r="1878" spans="1:22" x14ac:dyDescent="0.25">
      <c r="A1878" t="s">
        <v>47</v>
      </c>
      <c r="B1878" t="s">
        <v>48</v>
      </c>
      <c r="C1878" s="3" t="s">
        <v>120</v>
      </c>
      <c r="D1878" t="s">
        <v>121</v>
      </c>
      <c r="E1878" t="s">
        <v>122</v>
      </c>
      <c r="F1878" s="1">
        <v>36798</v>
      </c>
      <c r="I1878" s="1">
        <v>37347</v>
      </c>
      <c r="J1878" t="s">
        <v>97</v>
      </c>
      <c r="K1878" t="s">
        <v>116</v>
      </c>
      <c r="L1878" t="s">
        <v>57</v>
      </c>
      <c r="N1878" t="s">
        <v>99</v>
      </c>
      <c r="O1878" s="2">
        <v>2430630</v>
      </c>
      <c r="P1878">
        <v>2.7601</v>
      </c>
      <c r="Q1878">
        <v>2.3914</v>
      </c>
      <c r="R1878">
        <v>0.56996999999999998</v>
      </c>
      <c r="S1878" s="4">
        <v>-486411.25</v>
      </c>
      <c r="U1878" t="s">
        <v>101</v>
      </c>
      <c r="V1878" t="s">
        <v>56</v>
      </c>
    </row>
    <row r="1879" spans="1:22" x14ac:dyDescent="0.25">
      <c r="A1879" t="s">
        <v>47</v>
      </c>
      <c r="B1879" t="s">
        <v>48</v>
      </c>
      <c r="C1879" s="3" t="s">
        <v>120</v>
      </c>
      <c r="D1879" t="s">
        <v>121</v>
      </c>
      <c r="E1879" t="s">
        <v>123</v>
      </c>
      <c r="F1879" s="1">
        <v>36879</v>
      </c>
      <c r="I1879" s="1">
        <v>37377</v>
      </c>
      <c r="J1879" t="s">
        <v>97</v>
      </c>
      <c r="K1879" t="s">
        <v>107</v>
      </c>
      <c r="L1879" t="s">
        <v>52</v>
      </c>
      <c r="N1879" t="s">
        <v>99</v>
      </c>
      <c r="O1879" s="2">
        <v>2511651</v>
      </c>
      <c r="P1879">
        <v>2.8121999999999998</v>
      </c>
      <c r="Q1879">
        <v>2.4434999999999998</v>
      </c>
      <c r="R1879">
        <v>0.59530000000000005</v>
      </c>
      <c r="S1879" s="4">
        <v>0</v>
      </c>
      <c r="U1879" t="s">
        <v>101</v>
      </c>
      <c r="V1879" t="s">
        <v>56</v>
      </c>
    </row>
    <row r="1880" spans="1:22" x14ac:dyDescent="0.25">
      <c r="A1880" t="s">
        <v>47</v>
      </c>
      <c r="B1880" t="s">
        <v>48</v>
      </c>
      <c r="C1880" s="3" t="s">
        <v>120</v>
      </c>
      <c r="D1880" t="s">
        <v>121</v>
      </c>
      <c r="E1880" t="s">
        <v>122</v>
      </c>
      <c r="F1880" s="1">
        <v>36798</v>
      </c>
      <c r="I1880" s="1">
        <v>37377</v>
      </c>
      <c r="J1880" t="s">
        <v>97</v>
      </c>
      <c r="K1880" t="s">
        <v>107</v>
      </c>
      <c r="L1880" t="s">
        <v>57</v>
      </c>
      <c r="N1880" t="s">
        <v>99</v>
      </c>
      <c r="O1880" s="2">
        <v>-2511651</v>
      </c>
      <c r="P1880">
        <v>2.8121999999999998</v>
      </c>
      <c r="Q1880">
        <v>2.4434999999999998</v>
      </c>
      <c r="R1880">
        <v>0.56996999999999998</v>
      </c>
      <c r="S1880" s="4">
        <v>0</v>
      </c>
      <c r="U1880" t="s">
        <v>101</v>
      </c>
      <c r="V1880" t="s">
        <v>56</v>
      </c>
    </row>
    <row r="1881" spans="1:22" x14ac:dyDescent="0.25">
      <c r="A1881" t="s">
        <v>47</v>
      </c>
      <c r="B1881" t="s">
        <v>48</v>
      </c>
      <c r="C1881" s="3" t="s">
        <v>120</v>
      </c>
      <c r="D1881" t="s">
        <v>121</v>
      </c>
      <c r="E1881" t="s">
        <v>123</v>
      </c>
      <c r="F1881" s="1">
        <v>36879</v>
      </c>
      <c r="I1881" s="1">
        <v>37377</v>
      </c>
      <c r="J1881" t="s">
        <v>97</v>
      </c>
      <c r="K1881" t="s">
        <v>116</v>
      </c>
      <c r="L1881" t="s">
        <v>52</v>
      </c>
      <c r="N1881" t="s">
        <v>99</v>
      </c>
      <c r="O1881" s="2">
        <v>-2511651</v>
      </c>
      <c r="P1881">
        <v>2.8121999999999998</v>
      </c>
      <c r="Q1881">
        <v>2.4434999999999998</v>
      </c>
      <c r="R1881">
        <v>0.59530000000000005</v>
      </c>
      <c r="S1881" s="4">
        <v>564923.72</v>
      </c>
      <c r="U1881" t="s">
        <v>101</v>
      </c>
      <c r="V1881" t="s">
        <v>56</v>
      </c>
    </row>
    <row r="1882" spans="1:22" x14ac:dyDescent="0.25">
      <c r="A1882" t="s">
        <v>47</v>
      </c>
      <c r="B1882" t="s">
        <v>48</v>
      </c>
      <c r="C1882" s="3" t="s">
        <v>120</v>
      </c>
      <c r="D1882" t="s">
        <v>121</v>
      </c>
      <c r="E1882" t="s">
        <v>122</v>
      </c>
      <c r="F1882" s="1">
        <v>36798</v>
      </c>
      <c r="I1882" s="1">
        <v>37377</v>
      </c>
      <c r="J1882" t="s">
        <v>97</v>
      </c>
      <c r="K1882" t="s">
        <v>116</v>
      </c>
      <c r="L1882" t="s">
        <v>57</v>
      </c>
      <c r="N1882" t="s">
        <v>99</v>
      </c>
      <c r="O1882" s="2">
        <v>2511651</v>
      </c>
      <c r="P1882">
        <v>2.8121999999999998</v>
      </c>
      <c r="Q1882">
        <v>2.4434999999999998</v>
      </c>
      <c r="R1882">
        <v>0.56996999999999998</v>
      </c>
      <c r="S1882" s="4">
        <v>-501784.13</v>
      </c>
      <c r="U1882" t="s">
        <v>101</v>
      </c>
      <c r="V1882" t="s">
        <v>56</v>
      </c>
    </row>
    <row r="1883" spans="1:22" x14ac:dyDescent="0.25">
      <c r="A1883" t="s">
        <v>47</v>
      </c>
      <c r="B1883" t="s">
        <v>48</v>
      </c>
      <c r="C1883" s="3" t="s">
        <v>120</v>
      </c>
      <c r="D1883" t="s">
        <v>121</v>
      </c>
      <c r="E1883" t="s">
        <v>123</v>
      </c>
      <c r="F1883" s="1">
        <v>36879</v>
      </c>
      <c r="I1883" s="1">
        <v>37408</v>
      </c>
      <c r="J1883" t="s">
        <v>97</v>
      </c>
      <c r="K1883" t="s">
        <v>107</v>
      </c>
      <c r="L1883" t="s">
        <v>52</v>
      </c>
      <c r="N1883" t="s">
        <v>99</v>
      </c>
      <c r="O1883" s="2">
        <v>2430630</v>
      </c>
      <c r="P1883">
        <v>2.8672</v>
      </c>
      <c r="Q1883">
        <v>2.4984999999999999</v>
      </c>
      <c r="R1883">
        <v>0.59533999999999998</v>
      </c>
      <c r="S1883" s="4">
        <v>0</v>
      </c>
      <c r="U1883" t="s">
        <v>101</v>
      </c>
      <c r="V1883" t="s">
        <v>56</v>
      </c>
    </row>
    <row r="1884" spans="1:22" x14ac:dyDescent="0.25">
      <c r="A1884" t="s">
        <v>47</v>
      </c>
      <c r="B1884" t="s">
        <v>48</v>
      </c>
      <c r="C1884" s="3" t="s">
        <v>120</v>
      </c>
      <c r="D1884" t="s">
        <v>121</v>
      </c>
      <c r="E1884" t="s">
        <v>122</v>
      </c>
      <c r="F1884" s="1">
        <v>36798</v>
      </c>
      <c r="I1884" s="1">
        <v>37408</v>
      </c>
      <c r="J1884" t="s">
        <v>97</v>
      </c>
      <c r="K1884" t="s">
        <v>107</v>
      </c>
      <c r="L1884" t="s">
        <v>57</v>
      </c>
      <c r="N1884" t="s">
        <v>99</v>
      </c>
      <c r="O1884" s="2">
        <v>-2430630</v>
      </c>
      <c r="P1884">
        <v>2.8672</v>
      </c>
      <c r="Q1884">
        <v>2.4984999999999999</v>
      </c>
      <c r="R1884">
        <v>0.56999999999999995</v>
      </c>
      <c r="S1884" s="4">
        <v>0</v>
      </c>
      <c r="U1884" t="s">
        <v>101</v>
      </c>
      <c r="V1884" t="s">
        <v>56</v>
      </c>
    </row>
    <row r="1885" spans="1:22" x14ac:dyDescent="0.25">
      <c r="A1885" t="s">
        <v>47</v>
      </c>
      <c r="B1885" t="s">
        <v>48</v>
      </c>
      <c r="C1885" s="3" t="s">
        <v>120</v>
      </c>
      <c r="D1885" t="s">
        <v>121</v>
      </c>
      <c r="E1885" t="s">
        <v>123</v>
      </c>
      <c r="F1885" s="1">
        <v>36879</v>
      </c>
      <c r="I1885" s="1">
        <v>37408</v>
      </c>
      <c r="J1885" t="s">
        <v>97</v>
      </c>
      <c r="K1885" t="s">
        <v>116</v>
      </c>
      <c r="L1885" t="s">
        <v>52</v>
      </c>
      <c r="N1885" t="s">
        <v>99</v>
      </c>
      <c r="O1885" s="2">
        <v>-2430630</v>
      </c>
      <c r="P1885">
        <v>2.8672</v>
      </c>
      <c r="Q1885">
        <v>2.4984999999999999</v>
      </c>
      <c r="R1885">
        <v>0.59533999999999998</v>
      </c>
      <c r="S1885" s="4">
        <v>545709.11</v>
      </c>
      <c r="U1885" t="s">
        <v>101</v>
      </c>
      <c r="V1885" t="s">
        <v>56</v>
      </c>
    </row>
    <row r="1886" spans="1:22" x14ac:dyDescent="0.25">
      <c r="A1886" t="s">
        <v>47</v>
      </c>
      <c r="B1886" t="s">
        <v>48</v>
      </c>
      <c r="C1886" s="3" t="s">
        <v>120</v>
      </c>
      <c r="D1886" t="s">
        <v>121</v>
      </c>
      <c r="E1886" t="s">
        <v>122</v>
      </c>
      <c r="F1886" s="1">
        <v>36798</v>
      </c>
      <c r="I1886" s="1">
        <v>37408</v>
      </c>
      <c r="J1886" t="s">
        <v>97</v>
      </c>
      <c r="K1886" t="s">
        <v>116</v>
      </c>
      <c r="L1886" t="s">
        <v>57</v>
      </c>
      <c r="N1886" t="s">
        <v>99</v>
      </c>
      <c r="O1886" s="2">
        <v>2430630</v>
      </c>
      <c r="P1886">
        <v>2.8672</v>
      </c>
      <c r="Q1886">
        <v>2.4984999999999999</v>
      </c>
      <c r="R1886">
        <v>0.56999999999999995</v>
      </c>
      <c r="S1886" s="4">
        <v>-484717.07</v>
      </c>
      <c r="U1886" t="s">
        <v>101</v>
      </c>
      <c r="V1886" t="s">
        <v>56</v>
      </c>
    </row>
    <row r="1887" spans="1:22" x14ac:dyDescent="0.25">
      <c r="A1887" t="s">
        <v>47</v>
      </c>
      <c r="B1887" t="s">
        <v>48</v>
      </c>
      <c r="C1887" s="3" t="s">
        <v>120</v>
      </c>
      <c r="D1887" t="s">
        <v>121</v>
      </c>
      <c r="E1887" t="s">
        <v>123</v>
      </c>
      <c r="F1887" s="1">
        <v>36879</v>
      </c>
      <c r="I1887" s="1">
        <v>37438</v>
      </c>
      <c r="J1887" t="s">
        <v>97</v>
      </c>
      <c r="K1887" t="s">
        <v>107</v>
      </c>
      <c r="L1887" t="s">
        <v>52</v>
      </c>
      <c r="N1887" t="s">
        <v>99</v>
      </c>
      <c r="O1887" s="2">
        <v>2511651</v>
      </c>
      <c r="P1887">
        <v>2.9098000000000002</v>
      </c>
      <c r="Q1887">
        <v>2.5411000000000001</v>
      </c>
      <c r="R1887">
        <v>0.59538000000000002</v>
      </c>
      <c r="S1887" s="4">
        <v>0</v>
      </c>
      <c r="U1887" t="s">
        <v>101</v>
      </c>
      <c r="V1887" t="s">
        <v>56</v>
      </c>
    </row>
    <row r="1888" spans="1:22" x14ac:dyDescent="0.25">
      <c r="A1888" t="s">
        <v>47</v>
      </c>
      <c r="B1888" t="s">
        <v>48</v>
      </c>
      <c r="C1888" s="3" t="s">
        <v>120</v>
      </c>
      <c r="D1888" t="s">
        <v>121</v>
      </c>
      <c r="E1888" t="s">
        <v>122</v>
      </c>
      <c r="F1888" s="1">
        <v>36798</v>
      </c>
      <c r="I1888" s="1">
        <v>37438</v>
      </c>
      <c r="J1888" t="s">
        <v>97</v>
      </c>
      <c r="K1888" t="s">
        <v>107</v>
      </c>
      <c r="L1888" t="s">
        <v>57</v>
      </c>
      <c r="N1888" t="s">
        <v>99</v>
      </c>
      <c r="O1888" s="2">
        <v>-2511651</v>
      </c>
      <c r="P1888">
        <v>2.9098000000000002</v>
      </c>
      <c r="Q1888">
        <v>2.5411000000000001</v>
      </c>
      <c r="R1888">
        <v>0.57003999999999999</v>
      </c>
      <c r="S1888" s="4">
        <v>0</v>
      </c>
      <c r="U1888" t="s">
        <v>101</v>
      </c>
      <c r="V1888" t="s">
        <v>56</v>
      </c>
    </row>
    <row r="1889" spans="1:22" x14ac:dyDescent="0.25">
      <c r="A1889" t="s">
        <v>47</v>
      </c>
      <c r="B1889" t="s">
        <v>48</v>
      </c>
      <c r="C1889" s="3" t="s">
        <v>120</v>
      </c>
      <c r="D1889" t="s">
        <v>121</v>
      </c>
      <c r="E1889" t="s">
        <v>123</v>
      </c>
      <c r="F1889" s="1">
        <v>36879</v>
      </c>
      <c r="I1889" s="1">
        <v>37438</v>
      </c>
      <c r="J1889" t="s">
        <v>97</v>
      </c>
      <c r="K1889" t="s">
        <v>116</v>
      </c>
      <c r="L1889" t="s">
        <v>52</v>
      </c>
      <c r="N1889" t="s">
        <v>99</v>
      </c>
      <c r="O1889" s="2">
        <v>-2511651</v>
      </c>
      <c r="P1889">
        <v>2.9098000000000002</v>
      </c>
      <c r="Q1889">
        <v>2.5411000000000001</v>
      </c>
      <c r="R1889">
        <v>0.59538000000000002</v>
      </c>
      <c r="S1889" s="4">
        <v>562984.52</v>
      </c>
      <c r="U1889" t="s">
        <v>101</v>
      </c>
      <c r="V1889" t="s">
        <v>56</v>
      </c>
    </row>
    <row r="1890" spans="1:22" x14ac:dyDescent="0.25">
      <c r="A1890" t="s">
        <v>47</v>
      </c>
      <c r="B1890" t="s">
        <v>48</v>
      </c>
      <c r="C1890" s="3" t="s">
        <v>120</v>
      </c>
      <c r="D1890" t="s">
        <v>121</v>
      </c>
      <c r="E1890" t="s">
        <v>122</v>
      </c>
      <c r="F1890" s="1">
        <v>36798</v>
      </c>
      <c r="I1890" s="1">
        <v>37438</v>
      </c>
      <c r="J1890" t="s">
        <v>97</v>
      </c>
      <c r="K1890" t="s">
        <v>116</v>
      </c>
      <c r="L1890" t="s">
        <v>57</v>
      </c>
      <c r="N1890" t="s">
        <v>99</v>
      </c>
      <c r="O1890" s="2">
        <v>2511651</v>
      </c>
      <c r="P1890">
        <v>2.9098000000000002</v>
      </c>
      <c r="Q1890">
        <v>2.5411000000000001</v>
      </c>
      <c r="R1890">
        <v>0.57003999999999999</v>
      </c>
      <c r="S1890" s="4">
        <v>-500061.66</v>
      </c>
      <c r="U1890" t="s">
        <v>101</v>
      </c>
      <c r="V1890" t="s">
        <v>56</v>
      </c>
    </row>
    <row r="1891" spans="1:22" x14ac:dyDescent="0.25">
      <c r="A1891" t="s">
        <v>47</v>
      </c>
      <c r="B1891" t="s">
        <v>48</v>
      </c>
      <c r="C1891" s="3" t="s">
        <v>120</v>
      </c>
      <c r="D1891" t="s">
        <v>121</v>
      </c>
      <c r="E1891" t="s">
        <v>123</v>
      </c>
      <c r="F1891" s="1">
        <v>36879</v>
      </c>
      <c r="I1891" s="1">
        <v>37469</v>
      </c>
      <c r="J1891" t="s">
        <v>97</v>
      </c>
      <c r="K1891" t="s">
        <v>107</v>
      </c>
      <c r="L1891" t="s">
        <v>52</v>
      </c>
      <c r="N1891" t="s">
        <v>99</v>
      </c>
      <c r="O1891" s="2">
        <v>2511651</v>
      </c>
      <c r="P1891">
        <v>2.9525000000000001</v>
      </c>
      <c r="Q1891">
        <v>2.5836999999999999</v>
      </c>
      <c r="R1891">
        <v>0.59543999999999997</v>
      </c>
      <c r="S1891" s="4">
        <v>0</v>
      </c>
      <c r="U1891" t="s">
        <v>101</v>
      </c>
      <c r="V1891" t="s">
        <v>56</v>
      </c>
    </row>
    <row r="1892" spans="1:22" x14ac:dyDescent="0.25">
      <c r="A1892" t="s">
        <v>47</v>
      </c>
      <c r="B1892" t="s">
        <v>48</v>
      </c>
      <c r="C1892" s="3" t="s">
        <v>120</v>
      </c>
      <c r="D1892" t="s">
        <v>121</v>
      </c>
      <c r="E1892" t="s">
        <v>122</v>
      </c>
      <c r="F1892" s="1">
        <v>36798</v>
      </c>
      <c r="I1892" s="1">
        <v>37469</v>
      </c>
      <c r="J1892" t="s">
        <v>97</v>
      </c>
      <c r="K1892" t="s">
        <v>107</v>
      </c>
      <c r="L1892" t="s">
        <v>57</v>
      </c>
      <c r="N1892" t="s">
        <v>99</v>
      </c>
      <c r="O1892" s="2">
        <v>-2511651</v>
      </c>
      <c r="P1892">
        <v>2.9525000000000001</v>
      </c>
      <c r="Q1892">
        <v>2.5836999999999999</v>
      </c>
      <c r="R1892">
        <v>0.57011000000000001</v>
      </c>
      <c r="S1892" s="4">
        <v>0</v>
      </c>
      <c r="U1892" t="s">
        <v>101</v>
      </c>
      <c r="V1892" t="s">
        <v>56</v>
      </c>
    </row>
    <row r="1893" spans="1:22" x14ac:dyDescent="0.25">
      <c r="A1893" t="s">
        <v>47</v>
      </c>
      <c r="B1893" t="s">
        <v>48</v>
      </c>
      <c r="C1893" s="3" t="s">
        <v>120</v>
      </c>
      <c r="D1893" t="s">
        <v>121</v>
      </c>
      <c r="E1893" t="s">
        <v>123</v>
      </c>
      <c r="F1893" s="1">
        <v>36879</v>
      </c>
      <c r="I1893" s="1">
        <v>37469</v>
      </c>
      <c r="J1893" t="s">
        <v>97</v>
      </c>
      <c r="K1893" t="s">
        <v>116</v>
      </c>
      <c r="L1893" t="s">
        <v>52</v>
      </c>
      <c r="N1893" t="s">
        <v>99</v>
      </c>
      <c r="O1893" s="2">
        <v>-2511651</v>
      </c>
      <c r="P1893">
        <v>2.9525000000000001</v>
      </c>
      <c r="Q1893">
        <v>2.5836999999999999</v>
      </c>
      <c r="R1893">
        <v>0.59543999999999997</v>
      </c>
      <c r="S1893" s="4">
        <v>561868.82999999996</v>
      </c>
      <c r="U1893" t="s">
        <v>101</v>
      </c>
      <c r="V1893" t="s">
        <v>56</v>
      </c>
    </row>
    <row r="1894" spans="1:22" x14ac:dyDescent="0.25">
      <c r="A1894" t="s">
        <v>47</v>
      </c>
      <c r="B1894" t="s">
        <v>48</v>
      </c>
      <c r="C1894" s="3" t="s">
        <v>120</v>
      </c>
      <c r="D1894" t="s">
        <v>121</v>
      </c>
      <c r="E1894" t="s">
        <v>122</v>
      </c>
      <c r="F1894" s="1">
        <v>36798</v>
      </c>
      <c r="I1894" s="1">
        <v>37469</v>
      </c>
      <c r="J1894" t="s">
        <v>97</v>
      </c>
      <c r="K1894" t="s">
        <v>116</v>
      </c>
      <c r="L1894" t="s">
        <v>57</v>
      </c>
      <c r="N1894" t="s">
        <v>99</v>
      </c>
      <c r="O1894" s="2">
        <v>2511651</v>
      </c>
      <c r="P1894">
        <v>2.9525000000000001</v>
      </c>
      <c r="Q1894">
        <v>2.5836999999999999</v>
      </c>
      <c r="R1894">
        <v>0.57011000000000001</v>
      </c>
      <c r="S1894" s="4">
        <v>-499070.67</v>
      </c>
      <c r="U1894" t="s">
        <v>101</v>
      </c>
      <c r="V1894" t="s">
        <v>56</v>
      </c>
    </row>
    <row r="1895" spans="1:22" x14ac:dyDescent="0.25">
      <c r="A1895" t="s">
        <v>47</v>
      </c>
      <c r="B1895" t="s">
        <v>48</v>
      </c>
      <c r="C1895" s="3" t="s">
        <v>120</v>
      </c>
      <c r="D1895" t="s">
        <v>121</v>
      </c>
      <c r="E1895" t="s">
        <v>123</v>
      </c>
      <c r="F1895" s="1">
        <v>36879</v>
      </c>
      <c r="I1895" s="1">
        <v>37500</v>
      </c>
      <c r="J1895" t="s">
        <v>97</v>
      </c>
      <c r="K1895" t="s">
        <v>107</v>
      </c>
      <c r="L1895" t="s">
        <v>52</v>
      </c>
      <c r="N1895" t="s">
        <v>99</v>
      </c>
      <c r="O1895" s="2">
        <v>2430630</v>
      </c>
      <c r="P1895">
        <v>2.9430999999999998</v>
      </c>
      <c r="Q1895">
        <v>2.5741999999999998</v>
      </c>
      <c r="R1895">
        <v>0.59553999999999996</v>
      </c>
      <c r="S1895" s="4">
        <v>0</v>
      </c>
      <c r="U1895" t="s">
        <v>101</v>
      </c>
      <c r="V1895" t="s">
        <v>56</v>
      </c>
    </row>
    <row r="1896" spans="1:22" x14ac:dyDescent="0.25">
      <c r="A1896" t="s">
        <v>47</v>
      </c>
      <c r="B1896" t="s">
        <v>48</v>
      </c>
      <c r="C1896" s="3" t="s">
        <v>120</v>
      </c>
      <c r="D1896" t="s">
        <v>121</v>
      </c>
      <c r="E1896" t="s">
        <v>122</v>
      </c>
      <c r="F1896" s="1">
        <v>36798</v>
      </c>
      <c r="I1896" s="1">
        <v>37500</v>
      </c>
      <c r="J1896" t="s">
        <v>97</v>
      </c>
      <c r="K1896" t="s">
        <v>107</v>
      </c>
      <c r="L1896" t="s">
        <v>57</v>
      </c>
      <c r="N1896" t="s">
        <v>99</v>
      </c>
      <c r="O1896" s="2">
        <v>-2430630</v>
      </c>
      <c r="P1896">
        <v>2.9430999999999998</v>
      </c>
      <c r="Q1896">
        <v>2.5741999999999998</v>
      </c>
      <c r="R1896">
        <v>0.57020000000000004</v>
      </c>
      <c r="S1896" s="4">
        <v>0</v>
      </c>
      <c r="U1896" t="s">
        <v>101</v>
      </c>
      <c r="V1896" t="s">
        <v>56</v>
      </c>
    </row>
    <row r="1897" spans="1:22" x14ac:dyDescent="0.25">
      <c r="A1897" t="s">
        <v>47</v>
      </c>
      <c r="B1897" t="s">
        <v>48</v>
      </c>
      <c r="C1897" s="3" t="s">
        <v>120</v>
      </c>
      <c r="D1897" t="s">
        <v>121</v>
      </c>
      <c r="E1897" t="s">
        <v>123</v>
      </c>
      <c r="F1897" s="1">
        <v>36879</v>
      </c>
      <c r="I1897" s="1">
        <v>37500</v>
      </c>
      <c r="J1897" t="s">
        <v>97</v>
      </c>
      <c r="K1897" t="s">
        <v>116</v>
      </c>
      <c r="L1897" t="s">
        <v>52</v>
      </c>
      <c r="N1897" t="s">
        <v>99</v>
      </c>
      <c r="O1897" s="2">
        <v>-2430630</v>
      </c>
      <c r="P1897">
        <v>2.9430999999999998</v>
      </c>
      <c r="Q1897">
        <v>2.5741999999999998</v>
      </c>
      <c r="R1897">
        <v>0.59553999999999996</v>
      </c>
      <c r="S1897" s="4">
        <v>542558.64</v>
      </c>
      <c r="U1897" t="s">
        <v>101</v>
      </c>
      <c r="V1897" t="s">
        <v>56</v>
      </c>
    </row>
    <row r="1898" spans="1:22" x14ac:dyDescent="0.25">
      <c r="A1898" t="s">
        <v>47</v>
      </c>
      <c r="B1898" t="s">
        <v>48</v>
      </c>
      <c r="C1898" s="3" t="s">
        <v>120</v>
      </c>
      <c r="D1898" t="s">
        <v>121</v>
      </c>
      <c r="E1898" t="s">
        <v>122</v>
      </c>
      <c r="F1898" s="1">
        <v>36798</v>
      </c>
      <c r="I1898" s="1">
        <v>37500</v>
      </c>
      <c r="J1898" t="s">
        <v>97</v>
      </c>
      <c r="K1898" t="s">
        <v>116</v>
      </c>
      <c r="L1898" t="s">
        <v>57</v>
      </c>
      <c r="N1898" t="s">
        <v>99</v>
      </c>
      <c r="O1898" s="2">
        <v>2430630</v>
      </c>
      <c r="P1898">
        <v>2.9430999999999998</v>
      </c>
      <c r="Q1898">
        <v>2.5741999999999998</v>
      </c>
      <c r="R1898">
        <v>0.57020000000000004</v>
      </c>
      <c r="S1898" s="4">
        <v>-481918.71</v>
      </c>
      <c r="U1898" t="s">
        <v>101</v>
      </c>
      <c r="V1898" t="s">
        <v>56</v>
      </c>
    </row>
    <row r="1899" spans="1:22" x14ac:dyDescent="0.25">
      <c r="A1899" t="s">
        <v>47</v>
      </c>
      <c r="B1899" t="s">
        <v>48</v>
      </c>
      <c r="C1899" s="3" t="s">
        <v>120</v>
      </c>
      <c r="D1899" t="s">
        <v>121</v>
      </c>
      <c r="E1899" t="s">
        <v>123</v>
      </c>
      <c r="F1899" s="1">
        <v>36879</v>
      </c>
      <c r="I1899" s="1">
        <v>37530</v>
      </c>
      <c r="J1899" t="s">
        <v>97</v>
      </c>
      <c r="K1899" t="s">
        <v>107</v>
      </c>
      <c r="L1899" t="s">
        <v>52</v>
      </c>
      <c r="N1899" t="s">
        <v>99</v>
      </c>
      <c r="O1899" s="2">
        <v>2511651</v>
      </c>
      <c r="P1899">
        <v>2.9571999999999998</v>
      </c>
      <c r="Q1899">
        <v>2.5884</v>
      </c>
      <c r="R1899">
        <v>0.59562000000000004</v>
      </c>
      <c r="S1899" s="4">
        <v>0</v>
      </c>
      <c r="U1899" t="s">
        <v>101</v>
      </c>
      <c r="V1899" t="s">
        <v>56</v>
      </c>
    </row>
    <row r="1900" spans="1:22" x14ac:dyDescent="0.25">
      <c r="A1900" t="s">
        <v>47</v>
      </c>
      <c r="B1900" t="s">
        <v>48</v>
      </c>
      <c r="C1900" s="3" t="s">
        <v>120</v>
      </c>
      <c r="D1900" t="s">
        <v>121</v>
      </c>
      <c r="E1900" t="s">
        <v>122</v>
      </c>
      <c r="F1900" s="1">
        <v>36798</v>
      </c>
      <c r="I1900" s="1">
        <v>37530</v>
      </c>
      <c r="J1900" t="s">
        <v>97</v>
      </c>
      <c r="K1900" t="s">
        <v>107</v>
      </c>
      <c r="L1900" t="s">
        <v>57</v>
      </c>
      <c r="N1900" t="s">
        <v>99</v>
      </c>
      <c r="O1900" s="2">
        <v>-2511651</v>
      </c>
      <c r="P1900">
        <v>2.9571999999999998</v>
      </c>
      <c r="Q1900">
        <v>2.5884</v>
      </c>
      <c r="R1900">
        <v>0.57027000000000005</v>
      </c>
      <c r="S1900" s="4">
        <v>0</v>
      </c>
      <c r="U1900" t="s">
        <v>101</v>
      </c>
      <c r="V1900" t="s">
        <v>56</v>
      </c>
    </row>
    <row r="1901" spans="1:22" x14ac:dyDescent="0.25">
      <c r="A1901" t="s">
        <v>47</v>
      </c>
      <c r="B1901" t="s">
        <v>48</v>
      </c>
      <c r="C1901" s="3" t="s">
        <v>120</v>
      </c>
      <c r="D1901" t="s">
        <v>121</v>
      </c>
      <c r="E1901" t="s">
        <v>123</v>
      </c>
      <c r="F1901" s="1">
        <v>36879</v>
      </c>
      <c r="I1901" s="1">
        <v>37530</v>
      </c>
      <c r="J1901" t="s">
        <v>97</v>
      </c>
      <c r="K1901" t="s">
        <v>116</v>
      </c>
      <c r="L1901" t="s">
        <v>52</v>
      </c>
      <c r="N1901" t="s">
        <v>99</v>
      </c>
      <c r="O1901" s="2">
        <v>-2511651</v>
      </c>
      <c r="P1901">
        <v>2.9571999999999998</v>
      </c>
      <c r="Q1901">
        <v>2.5884</v>
      </c>
      <c r="R1901">
        <v>0.59562000000000004</v>
      </c>
      <c r="S1901" s="4">
        <v>559505.88</v>
      </c>
      <c r="U1901" t="s">
        <v>101</v>
      </c>
      <c r="V1901" t="s">
        <v>56</v>
      </c>
    </row>
    <row r="1902" spans="1:22" x14ac:dyDescent="0.25">
      <c r="A1902" t="s">
        <v>47</v>
      </c>
      <c r="B1902" t="s">
        <v>48</v>
      </c>
      <c r="C1902" s="3" t="s">
        <v>120</v>
      </c>
      <c r="D1902" t="s">
        <v>121</v>
      </c>
      <c r="E1902" t="s">
        <v>122</v>
      </c>
      <c r="F1902" s="1">
        <v>36798</v>
      </c>
      <c r="I1902" s="1">
        <v>37530</v>
      </c>
      <c r="J1902" t="s">
        <v>97</v>
      </c>
      <c r="K1902" t="s">
        <v>116</v>
      </c>
      <c r="L1902" t="s">
        <v>57</v>
      </c>
      <c r="N1902" t="s">
        <v>99</v>
      </c>
      <c r="O1902" s="2">
        <v>2511651</v>
      </c>
      <c r="P1902">
        <v>2.9571999999999998</v>
      </c>
      <c r="Q1902">
        <v>2.5884</v>
      </c>
      <c r="R1902">
        <v>0.57027000000000005</v>
      </c>
      <c r="S1902" s="4">
        <v>-496971.81</v>
      </c>
      <c r="U1902" t="s">
        <v>101</v>
      </c>
      <c r="V1902" t="s">
        <v>56</v>
      </c>
    </row>
    <row r="1903" spans="1:22" x14ac:dyDescent="0.25">
      <c r="C1903" s="3"/>
      <c r="F1903" s="1"/>
      <c r="I1903" s="1"/>
      <c r="O1903" s="2"/>
      <c r="V1903" s="23"/>
    </row>
    <row r="1904" spans="1:22" x14ac:dyDescent="0.25">
      <c r="A1904" t="s">
        <v>30</v>
      </c>
      <c r="S1904" s="4">
        <v>4333515.66</v>
      </c>
    </row>
    <row r="1905" spans="1:22" x14ac:dyDescent="0.25">
      <c r="C1905" s="3"/>
      <c r="F1905" s="1"/>
      <c r="I1905" s="1"/>
      <c r="O1905" s="2"/>
      <c r="V1905" s="23"/>
    </row>
    <row r="1906" spans="1:22" x14ac:dyDescent="0.25">
      <c r="C1906" s="3"/>
      <c r="F1906" s="1"/>
      <c r="I1906" s="1"/>
      <c r="O1906" s="2"/>
      <c r="V1906" s="23"/>
    </row>
    <row r="1907" spans="1:22" x14ac:dyDescent="0.25">
      <c r="A1907" s="5" t="s">
        <v>31</v>
      </c>
      <c r="B1907" s="5" t="s">
        <v>32</v>
      </c>
      <c r="C1907" s="6" t="s">
        <v>33</v>
      </c>
      <c r="D1907" s="5" t="s">
        <v>34</v>
      </c>
      <c r="E1907" s="5" t="s">
        <v>44</v>
      </c>
      <c r="F1907" s="5" t="s">
        <v>45</v>
      </c>
      <c r="G1907" s="8" t="s">
        <v>194</v>
      </c>
      <c r="H1907" s="8" t="s">
        <v>195</v>
      </c>
      <c r="I1907" s="5" t="s">
        <v>35</v>
      </c>
      <c r="J1907" s="5" t="s">
        <v>36</v>
      </c>
      <c r="K1907" s="5" t="s">
        <v>37</v>
      </c>
      <c r="L1907" s="5" t="s">
        <v>193</v>
      </c>
      <c r="M1907" s="5" t="s">
        <v>192</v>
      </c>
      <c r="N1907" s="5" t="s">
        <v>38</v>
      </c>
      <c r="O1907" s="5" t="s">
        <v>39</v>
      </c>
      <c r="P1907" s="11" t="s">
        <v>40</v>
      </c>
      <c r="Q1907" s="11" t="s">
        <v>41</v>
      </c>
      <c r="R1907" s="11" t="s">
        <v>42</v>
      </c>
      <c r="S1907" s="7" t="s">
        <v>43</v>
      </c>
      <c r="T1907" s="6" t="s">
        <v>175</v>
      </c>
      <c r="U1907" s="6" t="s">
        <v>176</v>
      </c>
      <c r="V1907" s="5" t="s">
        <v>46</v>
      </c>
    </row>
    <row r="1908" spans="1:22" x14ac:dyDescent="0.25">
      <c r="A1908" t="s">
        <v>142</v>
      </c>
      <c r="B1908" t="s">
        <v>143</v>
      </c>
      <c r="C1908" s="3" t="s">
        <v>180</v>
      </c>
      <c r="D1908" t="s">
        <v>144</v>
      </c>
      <c r="E1908" t="s">
        <v>146</v>
      </c>
      <c r="F1908" s="1">
        <v>36664</v>
      </c>
      <c r="I1908" s="1">
        <v>37196</v>
      </c>
      <c r="J1908" t="s">
        <v>50</v>
      </c>
      <c r="K1908" t="s">
        <v>145</v>
      </c>
      <c r="L1908" t="s">
        <v>52</v>
      </c>
      <c r="N1908" t="s">
        <v>53</v>
      </c>
      <c r="O1908" s="2">
        <v>-150000</v>
      </c>
      <c r="P1908">
        <v>2.79</v>
      </c>
      <c r="Q1908">
        <v>3.23</v>
      </c>
      <c r="R1908">
        <v>0</v>
      </c>
      <c r="S1908" s="4">
        <v>0</v>
      </c>
      <c r="U1908" t="s">
        <v>55</v>
      </c>
      <c r="V1908" t="s">
        <v>63</v>
      </c>
    </row>
    <row r="1909" spans="1:22" x14ac:dyDescent="0.25">
      <c r="A1909" t="s">
        <v>142</v>
      </c>
      <c r="B1909" t="s">
        <v>143</v>
      </c>
      <c r="C1909" s="3" t="s">
        <v>180</v>
      </c>
      <c r="D1909" t="s">
        <v>144</v>
      </c>
      <c r="E1909" t="s">
        <v>147</v>
      </c>
      <c r="F1909" s="1">
        <v>36754</v>
      </c>
      <c r="I1909" s="1">
        <v>37196</v>
      </c>
      <c r="J1909" t="s">
        <v>50</v>
      </c>
      <c r="K1909" t="s">
        <v>145</v>
      </c>
      <c r="L1909" t="s">
        <v>52</v>
      </c>
      <c r="N1909" t="s">
        <v>53</v>
      </c>
      <c r="O1909" s="2">
        <v>-150000</v>
      </c>
      <c r="P1909">
        <v>2.79</v>
      </c>
      <c r="Q1909">
        <v>3.585</v>
      </c>
      <c r="R1909">
        <v>0</v>
      </c>
      <c r="S1909" s="4">
        <v>0</v>
      </c>
      <c r="U1909" t="s">
        <v>55</v>
      </c>
      <c r="V1909" t="s">
        <v>63</v>
      </c>
    </row>
    <row r="1910" spans="1:22" x14ac:dyDescent="0.25">
      <c r="A1910" t="s">
        <v>142</v>
      </c>
      <c r="B1910" t="s">
        <v>143</v>
      </c>
      <c r="C1910" s="3" t="s">
        <v>180</v>
      </c>
      <c r="D1910" t="s">
        <v>144</v>
      </c>
      <c r="E1910" t="s">
        <v>148</v>
      </c>
      <c r="F1910" s="1">
        <v>36740</v>
      </c>
      <c r="I1910" s="1">
        <v>37196</v>
      </c>
      <c r="J1910" t="s">
        <v>50</v>
      </c>
      <c r="K1910" t="s">
        <v>145</v>
      </c>
      <c r="L1910" t="s">
        <v>52</v>
      </c>
      <c r="N1910" t="s">
        <v>53</v>
      </c>
      <c r="O1910" s="2">
        <v>-150000</v>
      </c>
      <c r="P1910">
        <v>2.79</v>
      </c>
      <c r="Q1910">
        <v>3.63</v>
      </c>
      <c r="R1910">
        <v>0</v>
      </c>
      <c r="S1910" s="4">
        <v>0</v>
      </c>
      <c r="U1910" t="s">
        <v>55</v>
      </c>
      <c r="V1910" t="s">
        <v>63</v>
      </c>
    </row>
    <row r="1911" spans="1:22" x14ac:dyDescent="0.25">
      <c r="A1911" t="s">
        <v>142</v>
      </c>
      <c r="B1911" t="s">
        <v>143</v>
      </c>
      <c r="C1911" s="3" t="s">
        <v>180</v>
      </c>
      <c r="D1911" t="s">
        <v>144</v>
      </c>
      <c r="E1911" t="s">
        <v>149</v>
      </c>
      <c r="F1911" s="1">
        <v>36676</v>
      </c>
      <c r="I1911" s="1">
        <v>37196</v>
      </c>
      <c r="J1911" t="s">
        <v>50</v>
      </c>
      <c r="K1911" t="s">
        <v>145</v>
      </c>
      <c r="L1911" t="s">
        <v>52</v>
      </c>
      <c r="N1911" t="s">
        <v>53</v>
      </c>
      <c r="O1911" s="2">
        <v>-150000</v>
      </c>
      <c r="P1911">
        <v>2.79</v>
      </c>
      <c r="Q1911">
        <v>3.74</v>
      </c>
      <c r="R1911">
        <v>0</v>
      </c>
      <c r="S1911" s="4">
        <v>0</v>
      </c>
      <c r="U1911" t="s">
        <v>55</v>
      </c>
      <c r="V1911" t="s">
        <v>63</v>
      </c>
    </row>
    <row r="1912" spans="1:22" x14ac:dyDescent="0.25">
      <c r="A1912" t="s">
        <v>142</v>
      </c>
      <c r="B1912" t="s">
        <v>143</v>
      </c>
      <c r="C1912" s="3" t="s">
        <v>180</v>
      </c>
      <c r="D1912" t="s">
        <v>144</v>
      </c>
      <c r="E1912" t="s">
        <v>146</v>
      </c>
      <c r="F1912" s="1">
        <v>36664</v>
      </c>
      <c r="I1912" s="1">
        <v>37226</v>
      </c>
      <c r="J1912" t="s">
        <v>50</v>
      </c>
      <c r="K1912" t="s">
        <v>145</v>
      </c>
      <c r="L1912" t="s">
        <v>52</v>
      </c>
      <c r="N1912" t="s">
        <v>53</v>
      </c>
      <c r="O1912" s="2">
        <v>-155000</v>
      </c>
      <c r="P1912">
        <v>2.35</v>
      </c>
      <c r="Q1912">
        <v>3.23</v>
      </c>
      <c r="R1912">
        <v>0</v>
      </c>
      <c r="S1912" s="4">
        <v>0</v>
      </c>
      <c r="U1912" t="s">
        <v>55</v>
      </c>
      <c r="V1912" t="s">
        <v>63</v>
      </c>
    </row>
    <row r="1913" spans="1:22" x14ac:dyDescent="0.25">
      <c r="A1913" t="s">
        <v>142</v>
      </c>
      <c r="B1913" t="s">
        <v>143</v>
      </c>
      <c r="C1913" s="3" t="s">
        <v>180</v>
      </c>
      <c r="D1913" t="s">
        <v>144</v>
      </c>
      <c r="E1913" t="s">
        <v>147</v>
      </c>
      <c r="F1913" s="1">
        <v>36754</v>
      </c>
      <c r="I1913" s="1">
        <v>37226</v>
      </c>
      <c r="J1913" t="s">
        <v>50</v>
      </c>
      <c r="K1913" t="s">
        <v>145</v>
      </c>
      <c r="L1913" t="s">
        <v>52</v>
      </c>
      <c r="N1913" t="s">
        <v>53</v>
      </c>
      <c r="O1913" s="2">
        <v>-155000</v>
      </c>
      <c r="P1913">
        <v>2.35</v>
      </c>
      <c r="Q1913">
        <v>3.585</v>
      </c>
      <c r="R1913">
        <v>0</v>
      </c>
      <c r="S1913" s="4">
        <v>0</v>
      </c>
      <c r="U1913" t="s">
        <v>55</v>
      </c>
      <c r="V1913" t="s">
        <v>63</v>
      </c>
    </row>
    <row r="1914" spans="1:22" x14ac:dyDescent="0.25">
      <c r="A1914" t="s">
        <v>142</v>
      </c>
      <c r="B1914" t="s">
        <v>143</v>
      </c>
      <c r="C1914" s="3" t="s">
        <v>180</v>
      </c>
      <c r="D1914" t="s">
        <v>144</v>
      </c>
      <c r="E1914" t="s">
        <v>148</v>
      </c>
      <c r="F1914" s="1">
        <v>36740</v>
      </c>
      <c r="I1914" s="1">
        <v>37226</v>
      </c>
      <c r="J1914" t="s">
        <v>50</v>
      </c>
      <c r="K1914" t="s">
        <v>145</v>
      </c>
      <c r="L1914" t="s">
        <v>52</v>
      </c>
      <c r="N1914" t="s">
        <v>53</v>
      </c>
      <c r="O1914" s="2">
        <v>-155000</v>
      </c>
      <c r="P1914">
        <v>2.35</v>
      </c>
      <c r="Q1914">
        <v>3.63</v>
      </c>
      <c r="R1914">
        <v>0</v>
      </c>
      <c r="S1914" s="4">
        <v>0</v>
      </c>
      <c r="U1914" t="s">
        <v>55</v>
      </c>
      <c r="V1914" t="s">
        <v>63</v>
      </c>
    </row>
    <row r="1915" spans="1:22" x14ac:dyDescent="0.25">
      <c r="A1915" t="s">
        <v>142</v>
      </c>
      <c r="B1915" t="s">
        <v>143</v>
      </c>
      <c r="C1915" s="3" t="s">
        <v>180</v>
      </c>
      <c r="D1915" t="s">
        <v>144</v>
      </c>
      <c r="E1915" t="s">
        <v>149</v>
      </c>
      <c r="F1915" s="1">
        <v>36676</v>
      </c>
      <c r="I1915" s="1">
        <v>37226</v>
      </c>
      <c r="J1915" t="s">
        <v>50</v>
      </c>
      <c r="K1915" t="s">
        <v>145</v>
      </c>
      <c r="L1915" t="s">
        <v>52</v>
      </c>
      <c r="N1915" t="s">
        <v>53</v>
      </c>
      <c r="O1915" s="2">
        <v>-155000</v>
      </c>
      <c r="P1915">
        <v>2.35</v>
      </c>
      <c r="Q1915">
        <v>3.74</v>
      </c>
      <c r="R1915">
        <v>0</v>
      </c>
      <c r="S1915" s="4">
        <v>0</v>
      </c>
      <c r="U1915" t="s">
        <v>55</v>
      </c>
      <c r="V1915" t="s">
        <v>63</v>
      </c>
    </row>
    <row r="1916" spans="1:22" x14ac:dyDescent="0.25">
      <c r="A1916" t="s">
        <v>142</v>
      </c>
      <c r="B1916" t="s">
        <v>143</v>
      </c>
      <c r="C1916" s="3" t="s">
        <v>150</v>
      </c>
      <c r="D1916" t="s">
        <v>151</v>
      </c>
      <c r="E1916" t="s">
        <v>152</v>
      </c>
      <c r="F1916" s="1">
        <v>36866</v>
      </c>
      <c r="I1916" s="1">
        <v>37257</v>
      </c>
      <c r="J1916" t="s">
        <v>60</v>
      </c>
      <c r="K1916" t="s">
        <v>61</v>
      </c>
      <c r="L1916" t="s">
        <v>52</v>
      </c>
      <c r="N1916" t="s">
        <v>99</v>
      </c>
      <c r="O1916" s="2">
        <v>155000</v>
      </c>
      <c r="P1916">
        <v>2.597</v>
      </c>
      <c r="Q1916">
        <v>2.7469999999999999</v>
      </c>
      <c r="R1916">
        <v>0.03</v>
      </c>
      <c r="S1916" s="4">
        <v>0</v>
      </c>
      <c r="U1916" t="s">
        <v>55</v>
      </c>
      <c r="V1916" t="s">
        <v>56</v>
      </c>
    </row>
    <row r="1917" spans="1:22" x14ac:dyDescent="0.25">
      <c r="A1917" t="s">
        <v>142</v>
      </c>
      <c r="B1917" t="s">
        <v>143</v>
      </c>
      <c r="C1917" s="3" t="s">
        <v>150</v>
      </c>
      <c r="D1917" t="s">
        <v>151</v>
      </c>
      <c r="E1917" t="s">
        <v>153</v>
      </c>
      <c r="F1917" s="1">
        <v>36868</v>
      </c>
      <c r="I1917" s="1">
        <v>37257</v>
      </c>
      <c r="J1917" t="s">
        <v>60</v>
      </c>
      <c r="K1917" t="s">
        <v>61</v>
      </c>
      <c r="L1917" t="s">
        <v>57</v>
      </c>
      <c r="N1917" t="s">
        <v>99</v>
      </c>
      <c r="O1917" s="2">
        <v>-155000</v>
      </c>
      <c r="P1917">
        <v>2.597</v>
      </c>
      <c r="Q1917">
        <v>2.7469999999999999</v>
      </c>
      <c r="R1917">
        <v>0.04</v>
      </c>
      <c r="S1917" s="4">
        <v>0</v>
      </c>
      <c r="U1917" t="s">
        <v>55</v>
      </c>
      <c r="V1917" t="s">
        <v>56</v>
      </c>
    </row>
    <row r="1918" spans="1:22" x14ac:dyDescent="0.25">
      <c r="A1918" t="s">
        <v>142</v>
      </c>
      <c r="B1918" t="s">
        <v>143</v>
      </c>
      <c r="C1918" s="3" t="s">
        <v>150</v>
      </c>
      <c r="D1918" t="s">
        <v>151</v>
      </c>
      <c r="E1918" t="s">
        <v>154</v>
      </c>
      <c r="F1918" s="1">
        <v>36867</v>
      </c>
      <c r="I1918" s="1">
        <v>37257</v>
      </c>
      <c r="J1918" t="s">
        <v>60</v>
      </c>
      <c r="K1918" t="s">
        <v>61</v>
      </c>
      <c r="L1918" t="s">
        <v>52</v>
      </c>
      <c r="N1918" t="s">
        <v>53</v>
      </c>
      <c r="O1918" s="2">
        <v>-155000</v>
      </c>
      <c r="P1918">
        <v>2.7469999999999999</v>
      </c>
      <c r="Q1918">
        <v>4.47</v>
      </c>
      <c r="R1918">
        <v>0</v>
      </c>
      <c r="S1918" s="4">
        <v>266820.23</v>
      </c>
      <c r="U1918" t="s">
        <v>55</v>
      </c>
      <c r="V1918" t="s">
        <v>56</v>
      </c>
    </row>
    <row r="1919" spans="1:22" x14ac:dyDescent="0.25">
      <c r="A1919" t="s">
        <v>142</v>
      </c>
      <c r="B1919" t="s">
        <v>143</v>
      </c>
      <c r="C1919" s="3" t="s">
        <v>150</v>
      </c>
      <c r="D1919" t="s">
        <v>151</v>
      </c>
      <c r="E1919" t="s">
        <v>155</v>
      </c>
      <c r="F1919" s="1">
        <v>36867</v>
      </c>
      <c r="I1919" s="1">
        <v>37257</v>
      </c>
      <c r="J1919" t="s">
        <v>60</v>
      </c>
      <c r="K1919" t="s">
        <v>61</v>
      </c>
      <c r="L1919" t="s">
        <v>57</v>
      </c>
      <c r="N1919" t="s">
        <v>53</v>
      </c>
      <c r="O1919" s="2">
        <v>155000</v>
      </c>
      <c r="P1919">
        <v>2.7469999999999999</v>
      </c>
      <c r="Q1919">
        <v>4.3899999999999997</v>
      </c>
      <c r="R1919">
        <v>0</v>
      </c>
      <c r="S1919" s="4">
        <v>-254431.6</v>
      </c>
      <c r="U1919" t="s">
        <v>55</v>
      </c>
      <c r="V1919" t="s">
        <v>56</v>
      </c>
    </row>
    <row r="1920" spans="1:22" x14ac:dyDescent="0.25">
      <c r="A1920" t="s">
        <v>142</v>
      </c>
      <c r="B1920" t="s">
        <v>143</v>
      </c>
      <c r="C1920" s="3" t="s">
        <v>150</v>
      </c>
      <c r="D1920" t="s">
        <v>151</v>
      </c>
      <c r="E1920" t="s">
        <v>153</v>
      </c>
      <c r="F1920" s="1">
        <v>36868</v>
      </c>
      <c r="I1920" s="1">
        <v>37257</v>
      </c>
      <c r="J1920" t="s">
        <v>50</v>
      </c>
      <c r="K1920" t="s">
        <v>145</v>
      </c>
      <c r="L1920" t="s">
        <v>57</v>
      </c>
      <c r="N1920" t="s">
        <v>99</v>
      </c>
      <c r="O1920" s="2">
        <v>155000</v>
      </c>
      <c r="P1920">
        <v>2.597</v>
      </c>
      <c r="Q1920">
        <v>2.7469999999999999</v>
      </c>
      <c r="R1920">
        <v>0.04</v>
      </c>
      <c r="S1920" s="4">
        <v>-29413.46</v>
      </c>
      <c r="U1920" t="s">
        <v>55</v>
      </c>
      <c r="V1920" t="s">
        <v>56</v>
      </c>
    </row>
    <row r="1921" spans="1:22" x14ac:dyDescent="0.25">
      <c r="A1921" t="s">
        <v>142</v>
      </c>
      <c r="B1921" t="s">
        <v>143</v>
      </c>
      <c r="C1921" s="3" t="s">
        <v>150</v>
      </c>
      <c r="D1921" t="s">
        <v>151</v>
      </c>
      <c r="E1921" t="s">
        <v>152</v>
      </c>
      <c r="F1921" s="1">
        <v>36866</v>
      </c>
      <c r="I1921" s="1">
        <v>37257</v>
      </c>
      <c r="J1921" t="s">
        <v>50</v>
      </c>
      <c r="K1921" t="s">
        <v>145</v>
      </c>
      <c r="L1921" t="s">
        <v>52</v>
      </c>
      <c r="N1921" t="s">
        <v>99</v>
      </c>
      <c r="O1921" s="2">
        <v>-155000</v>
      </c>
      <c r="P1921">
        <v>2.597</v>
      </c>
      <c r="Q1921">
        <v>2.7469999999999999</v>
      </c>
      <c r="R1921">
        <v>0.03</v>
      </c>
      <c r="S1921" s="4">
        <v>27865.38</v>
      </c>
      <c r="U1921" t="s">
        <v>55</v>
      </c>
      <c r="V1921" t="s">
        <v>56</v>
      </c>
    </row>
    <row r="1922" spans="1:22" x14ac:dyDescent="0.25">
      <c r="A1922" t="s">
        <v>142</v>
      </c>
      <c r="B1922" t="s">
        <v>143</v>
      </c>
      <c r="C1922" s="3" t="s">
        <v>150</v>
      </c>
      <c r="D1922" t="s">
        <v>151</v>
      </c>
      <c r="E1922" t="s">
        <v>156</v>
      </c>
      <c r="F1922" s="1">
        <v>37113</v>
      </c>
      <c r="I1922" s="1">
        <v>37257</v>
      </c>
      <c r="J1922" t="s">
        <v>50</v>
      </c>
      <c r="K1922" t="s">
        <v>145</v>
      </c>
      <c r="L1922" t="s">
        <v>52</v>
      </c>
      <c r="N1922" t="s">
        <v>53</v>
      </c>
      <c r="O1922" s="2">
        <v>-155000</v>
      </c>
      <c r="P1922">
        <v>2.597</v>
      </c>
      <c r="Q1922">
        <v>3.46</v>
      </c>
      <c r="R1922">
        <v>0</v>
      </c>
      <c r="S1922" s="4">
        <v>133599.01</v>
      </c>
      <c r="U1922" t="s">
        <v>55</v>
      </c>
      <c r="V1922" t="s">
        <v>63</v>
      </c>
    </row>
    <row r="1923" spans="1:22" x14ac:dyDescent="0.25">
      <c r="A1923" t="s">
        <v>142</v>
      </c>
      <c r="B1923" t="s">
        <v>143</v>
      </c>
      <c r="C1923" s="3" t="s">
        <v>150</v>
      </c>
      <c r="D1923" t="s">
        <v>151</v>
      </c>
      <c r="E1923" t="s">
        <v>157</v>
      </c>
      <c r="F1923" s="1">
        <v>37148</v>
      </c>
      <c r="I1923" s="1">
        <v>37257</v>
      </c>
      <c r="J1923" t="s">
        <v>50</v>
      </c>
      <c r="K1923" t="s">
        <v>145</v>
      </c>
      <c r="L1923" t="s">
        <v>52</v>
      </c>
      <c r="N1923" t="s">
        <v>53</v>
      </c>
      <c r="O1923" s="2">
        <v>-155000</v>
      </c>
      <c r="P1923">
        <v>2.597</v>
      </c>
      <c r="Q1923">
        <v>3.3624999999999998</v>
      </c>
      <c r="R1923">
        <v>0</v>
      </c>
      <c r="S1923" s="4">
        <v>118505.27</v>
      </c>
      <c r="U1923" t="s">
        <v>55</v>
      </c>
      <c r="V1923" t="s">
        <v>63</v>
      </c>
    </row>
    <row r="1924" spans="1:22" x14ac:dyDescent="0.25">
      <c r="A1924" t="s">
        <v>142</v>
      </c>
      <c r="B1924" t="s">
        <v>143</v>
      </c>
      <c r="C1924" s="3" t="s">
        <v>150</v>
      </c>
      <c r="D1924" t="s">
        <v>151</v>
      </c>
      <c r="E1924" t="s">
        <v>158</v>
      </c>
      <c r="F1924" s="1">
        <v>37190</v>
      </c>
      <c r="I1924" s="1">
        <v>37257</v>
      </c>
      <c r="J1924" t="s">
        <v>50</v>
      </c>
      <c r="K1924" t="s">
        <v>145</v>
      </c>
      <c r="L1924" t="s">
        <v>52</v>
      </c>
      <c r="N1924" t="s">
        <v>53</v>
      </c>
      <c r="O1924" s="2">
        <v>-155000</v>
      </c>
      <c r="P1924">
        <v>2.597</v>
      </c>
      <c r="Q1924">
        <v>3.145</v>
      </c>
      <c r="R1924">
        <v>0</v>
      </c>
      <c r="S1924" s="4">
        <v>84834.6</v>
      </c>
      <c r="U1924" t="s">
        <v>55</v>
      </c>
      <c r="V1924" t="s">
        <v>63</v>
      </c>
    </row>
    <row r="1925" spans="1:22" x14ac:dyDescent="0.25">
      <c r="A1925" t="s">
        <v>142</v>
      </c>
      <c r="B1925" t="s">
        <v>143</v>
      </c>
      <c r="C1925" s="3" t="s">
        <v>150</v>
      </c>
      <c r="D1925" t="s">
        <v>151</v>
      </c>
      <c r="E1925" t="s">
        <v>159</v>
      </c>
      <c r="F1925" s="1">
        <v>36957</v>
      </c>
      <c r="I1925" s="1">
        <v>37257</v>
      </c>
      <c r="J1925" t="s">
        <v>50</v>
      </c>
      <c r="K1925" t="s">
        <v>145</v>
      </c>
      <c r="L1925" t="s">
        <v>52</v>
      </c>
      <c r="N1925" t="s">
        <v>53</v>
      </c>
      <c r="O1925" s="2">
        <v>-155000</v>
      </c>
      <c r="P1925">
        <v>2.597</v>
      </c>
      <c r="Q1925">
        <v>5.05</v>
      </c>
      <c r="R1925">
        <v>0</v>
      </c>
      <c r="S1925" s="4">
        <v>379743.2</v>
      </c>
      <c r="U1925" t="s">
        <v>55</v>
      </c>
      <c r="V1925" t="s">
        <v>63</v>
      </c>
    </row>
    <row r="1926" spans="1:22" x14ac:dyDescent="0.25">
      <c r="A1926" t="s">
        <v>142</v>
      </c>
      <c r="B1926" t="s">
        <v>143</v>
      </c>
      <c r="C1926" s="3" t="s">
        <v>150</v>
      </c>
      <c r="D1926" t="s">
        <v>151</v>
      </c>
      <c r="E1926" t="s">
        <v>152</v>
      </c>
      <c r="F1926" s="1">
        <v>36866</v>
      </c>
      <c r="I1926" s="1">
        <v>37288</v>
      </c>
      <c r="J1926" t="s">
        <v>60</v>
      </c>
      <c r="K1926" t="s">
        <v>61</v>
      </c>
      <c r="L1926" t="s">
        <v>52</v>
      </c>
      <c r="N1926" t="s">
        <v>99</v>
      </c>
      <c r="O1926" s="2">
        <v>140000</v>
      </c>
      <c r="P1926">
        <v>2.6720000000000002</v>
      </c>
      <c r="Q1926">
        <v>2.827</v>
      </c>
      <c r="R1926">
        <v>0.03</v>
      </c>
      <c r="S1926" s="4">
        <v>0</v>
      </c>
      <c r="U1926" t="s">
        <v>55</v>
      </c>
      <c r="V1926" t="s">
        <v>56</v>
      </c>
    </row>
    <row r="1927" spans="1:22" x14ac:dyDescent="0.25">
      <c r="A1927" t="s">
        <v>142</v>
      </c>
      <c r="B1927" t="s">
        <v>143</v>
      </c>
      <c r="C1927" s="3" t="s">
        <v>150</v>
      </c>
      <c r="D1927" t="s">
        <v>151</v>
      </c>
      <c r="E1927" t="s">
        <v>153</v>
      </c>
      <c r="F1927" s="1">
        <v>36868</v>
      </c>
      <c r="I1927" s="1">
        <v>37288</v>
      </c>
      <c r="J1927" t="s">
        <v>60</v>
      </c>
      <c r="K1927" t="s">
        <v>61</v>
      </c>
      <c r="L1927" t="s">
        <v>57</v>
      </c>
      <c r="N1927" t="s">
        <v>99</v>
      </c>
      <c r="O1927" s="2">
        <v>-140000</v>
      </c>
      <c r="P1927">
        <v>2.6720000000000002</v>
      </c>
      <c r="Q1927">
        <v>2.827</v>
      </c>
      <c r="R1927">
        <v>0.04</v>
      </c>
      <c r="S1927" s="4">
        <v>0</v>
      </c>
      <c r="U1927" t="s">
        <v>55</v>
      </c>
      <c r="V1927" t="s">
        <v>56</v>
      </c>
    </row>
    <row r="1928" spans="1:22" x14ac:dyDescent="0.25">
      <c r="A1928" t="s">
        <v>142</v>
      </c>
      <c r="B1928" t="s">
        <v>143</v>
      </c>
      <c r="C1928" s="3" t="s">
        <v>150</v>
      </c>
      <c r="D1928" t="s">
        <v>151</v>
      </c>
      <c r="E1928" t="s">
        <v>154</v>
      </c>
      <c r="F1928" s="1">
        <v>36867</v>
      </c>
      <c r="I1928" s="1">
        <v>37288</v>
      </c>
      <c r="J1928" t="s">
        <v>60</v>
      </c>
      <c r="K1928" t="s">
        <v>61</v>
      </c>
      <c r="L1928" t="s">
        <v>52</v>
      </c>
      <c r="N1928" t="s">
        <v>53</v>
      </c>
      <c r="O1928" s="2">
        <v>-140000</v>
      </c>
      <c r="P1928">
        <v>2.827</v>
      </c>
      <c r="Q1928">
        <v>4.47</v>
      </c>
      <c r="R1928">
        <v>0</v>
      </c>
      <c r="S1928" s="4">
        <v>229392.78</v>
      </c>
      <c r="U1928" t="s">
        <v>55</v>
      </c>
      <c r="V1928" t="s">
        <v>56</v>
      </c>
    </row>
    <row r="1929" spans="1:22" x14ac:dyDescent="0.25">
      <c r="A1929" t="s">
        <v>142</v>
      </c>
      <c r="B1929" t="s">
        <v>143</v>
      </c>
      <c r="C1929" s="3" t="s">
        <v>150</v>
      </c>
      <c r="D1929" t="s">
        <v>151</v>
      </c>
      <c r="E1929" t="s">
        <v>155</v>
      </c>
      <c r="F1929" s="1">
        <v>36867</v>
      </c>
      <c r="I1929" s="1">
        <v>37288</v>
      </c>
      <c r="J1929" t="s">
        <v>60</v>
      </c>
      <c r="K1929" t="s">
        <v>61</v>
      </c>
      <c r="L1929" t="s">
        <v>57</v>
      </c>
      <c r="N1929" t="s">
        <v>53</v>
      </c>
      <c r="O1929" s="2">
        <v>140000</v>
      </c>
      <c r="P1929">
        <v>2.827</v>
      </c>
      <c r="Q1929">
        <v>4.3899999999999997</v>
      </c>
      <c r="R1929">
        <v>0</v>
      </c>
      <c r="S1929" s="4">
        <v>-218223.32</v>
      </c>
      <c r="U1929" t="s">
        <v>55</v>
      </c>
      <c r="V1929" t="s">
        <v>56</v>
      </c>
    </row>
    <row r="1930" spans="1:22" x14ac:dyDescent="0.25">
      <c r="A1930" t="s">
        <v>142</v>
      </c>
      <c r="B1930" t="s">
        <v>143</v>
      </c>
      <c r="C1930" s="3" t="s">
        <v>150</v>
      </c>
      <c r="D1930" t="s">
        <v>151</v>
      </c>
      <c r="E1930" t="s">
        <v>153</v>
      </c>
      <c r="F1930" s="1">
        <v>36868</v>
      </c>
      <c r="I1930" s="1">
        <v>37288</v>
      </c>
      <c r="J1930" t="s">
        <v>50</v>
      </c>
      <c r="K1930" t="s">
        <v>145</v>
      </c>
      <c r="L1930" t="s">
        <v>57</v>
      </c>
      <c r="N1930" t="s">
        <v>99</v>
      </c>
      <c r="O1930" s="2">
        <v>140000</v>
      </c>
      <c r="P1930">
        <v>2.6720000000000002</v>
      </c>
      <c r="Q1930">
        <v>2.827</v>
      </c>
      <c r="R1930">
        <v>0.04</v>
      </c>
      <c r="S1930" s="4">
        <v>-27221.06</v>
      </c>
      <c r="U1930" t="s">
        <v>55</v>
      </c>
      <c r="V1930" t="s">
        <v>56</v>
      </c>
    </row>
    <row r="1931" spans="1:22" x14ac:dyDescent="0.25">
      <c r="A1931" t="s">
        <v>142</v>
      </c>
      <c r="B1931" t="s">
        <v>143</v>
      </c>
      <c r="C1931" s="3" t="s">
        <v>150</v>
      </c>
      <c r="D1931" t="s">
        <v>151</v>
      </c>
      <c r="E1931" t="s">
        <v>152</v>
      </c>
      <c r="F1931" s="1">
        <v>36866</v>
      </c>
      <c r="I1931" s="1">
        <v>37288</v>
      </c>
      <c r="J1931" t="s">
        <v>50</v>
      </c>
      <c r="K1931" t="s">
        <v>145</v>
      </c>
      <c r="L1931" t="s">
        <v>52</v>
      </c>
      <c r="N1931" t="s">
        <v>99</v>
      </c>
      <c r="O1931" s="2">
        <v>-140000</v>
      </c>
      <c r="P1931">
        <v>2.6720000000000002</v>
      </c>
      <c r="Q1931">
        <v>2.827</v>
      </c>
      <c r="R1931">
        <v>0.03</v>
      </c>
      <c r="S1931" s="4">
        <v>25825.11</v>
      </c>
      <c r="U1931" t="s">
        <v>55</v>
      </c>
      <c r="V1931" t="s">
        <v>56</v>
      </c>
    </row>
    <row r="1932" spans="1:22" x14ac:dyDescent="0.25">
      <c r="A1932" t="s">
        <v>142</v>
      </c>
      <c r="B1932" t="s">
        <v>143</v>
      </c>
      <c r="C1932" s="3" t="s">
        <v>150</v>
      </c>
      <c r="D1932" t="s">
        <v>151</v>
      </c>
      <c r="E1932" t="s">
        <v>156</v>
      </c>
      <c r="F1932" s="1">
        <v>37113</v>
      </c>
      <c r="I1932" s="1">
        <v>37288</v>
      </c>
      <c r="J1932" t="s">
        <v>50</v>
      </c>
      <c r="K1932" t="s">
        <v>145</v>
      </c>
      <c r="L1932" t="s">
        <v>52</v>
      </c>
      <c r="N1932" t="s">
        <v>53</v>
      </c>
      <c r="O1932" s="2">
        <v>-140000</v>
      </c>
      <c r="P1932">
        <v>2.6720000000000002</v>
      </c>
      <c r="Q1932">
        <v>3.46</v>
      </c>
      <c r="R1932">
        <v>0</v>
      </c>
      <c r="S1932" s="4">
        <v>110000.99</v>
      </c>
      <c r="U1932" t="s">
        <v>55</v>
      </c>
      <c r="V1932" t="s">
        <v>63</v>
      </c>
    </row>
    <row r="1933" spans="1:22" x14ac:dyDescent="0.25">
      <c r="A1933" t="s">
        <v>142</v>
      </c>
      <c r="B1933" t="s">
        <v>143</v>
      </c>
      <c r="C1933" s="3" t="s">
        <v>150</v>
      </c>
      <c r="D1933" t="s">
        <v>151</v>
      </c>
      <c r="E1933" t="s">
        <v>157</v>
      </c>
      <c r="F1933" s="1">
        <v>37148</v>
      </c>
      <c r="I1933" s="1">
        <v>37288</v>
      </c>
      <c r="J1933" t="s">
        <v>50</v>
      </c>
      <c r="K1933" t="s">
        <v>145</v>
      </c>
      <c r="L1933" t="s">
        <v>52</v>
      </c>
      <c r="N1933" t="s">
        <v>53</v>
      </c>
      <c r="O1933" s="2">
        <v>-140000</v>
      </c>
      <c r="P1933">
        <v>2.6720000000000002</v>
      </c>
      <c r="Q1933">
        <v>3.3624999999999998</v>
      </c>
      <c r="R1933">
        <v>0</v>
      </c>
      <c r="S1933" s="4">
        <v>96390.46</v>
      </c>
      <c r="U1933" t="s">
        <v>55</v>
      </c>
      <c r="V1933" t="s">
        <v>63</v>
      </c>
    </row>
    <row r="1934" spans="1:22" x14ac:dyDescent="0.25">
      <c r="A1934" t="s">
        <v>142</v>
      </c>
      <c r="B1934" t="s">
        <v>143</v>
      </c>
      <c r="C1934" s="3" t="s">
        <v>150</v>
      </c>
      <c r="D1934" t="s">
        <v>151</v>
      </c>
      <c r="E1934" t="s">
        <v>158</v>
      </c>
      <c r="F1934" s="1">
        <v>37190</v>
      </c>
      <c r="I1934" s="1">
        <v>37288</v>
      </c>
      <c r="J1934" t="s">
        <v>50</v>
      </c>
      <c r="K1934" t="s">
        <v>145</v>
      </c>
      <c r="L1934" t="s">
        <v>52</v>
      </c>
      <c r="N1934" t="s">
        <v>53</v>
      </c>
      <c r="O1934" s="2">
        <v>-140000</v>
      </c>
      <c r="P1934">
        <v>2.6720000000000002</v>
      </c>
      <c r="Q1934">
        <v>3.145</v>
      </c>
      <c r="R1934">
        <v>0</v>
      </c>
      <c r="S1934" s="4">
        <v>66028.509999999995</v>
      </c>
      <c r="U1934" t="s">
        <v>55</v>
      </c>
      <c r="V1934" t="s">
        <v>63</v>
      </c>
    </row>
    <row r="1935" spans="1:22" x14ac:dyDescent="0.25">
      <c r="A1935" t="s">
        <v>142</v>
      </c>
      <c r="B1935" t="s">
        <v>143</v>
      </c>
      <c r="C1935" s="3" t="s">
        <v>150</v>
      </c>
      <c r="D1935" t="s">
        <v>151</v>
      </c>
      <c r="E1935" t="s">
        <v>159</v>
      </c>
      <c r="F1935" s="1">
        <v>36957</v>
      </c>
      <c r="I1935" s="1">
        <v>37288</v>
      </c>
      <c r="J1935" t="s">
        <v>50</v>
      </c>
      <c r="K1935" t="s">
        <v>145</v>
      </c>
      <c r="L1935" t="s">
        <v>52</v>
      </c>
      <c r="N1935" t="s">
        <v>53</v>
      </c>
      <c r="O1935" s="2">
        <v>-140000</v>
      </c>
      <c r="P1935">
        <v>2.6720000000000002</v>
      </c>
      <c r="Q1935">
        <v>5.05</v>
      </c>
      <c r="R1935">
        <v>0</v>
      </c>
      <c r="S1935" s="4">
        <v>331957.31</v>
      </c>
      <c r="U1935" t="s">
        <v>55</v>
      </c>
      <c r="V1935" t="s">
        <v>63</v>
      </c>
    </row>
    <row r="1936" spans="1:22" x14ac:dyDescent="0.25">
      <c r="A1936" t="s">
        <v>142</v>
      </c>
      <c r="B1936" t="s">
        <v>143</v>
      </c>
      <c r="C1936" s="3" t="s">
        <v>150</v>
      </c>
      <c r="D1936" t="s">
        <v>151</v>
      </c>
      <c r="E1936" t="s">
        <v>152</v>
      </c>
      <c r="F1936" s="1">
        <v>36866</v>
      </c>
      <c r="I1936" s="1">
        <v>37316</v>
      </c>
      <c r="J1936" t="s">
        <v>60</v>
      </c>
      <c r="K1936" t="s">
        <v>61</v>
      </c>
      <c r="L1936" t="s">
        <v>52</v>
      </c>
      <c r="N1936" t="s">
        <v>99</v>
      </c>
      <c r="O1936" s="2">
        <v>155000</v>
      </c>
      <c r="P1936">
        <v>2.665</v>
      </c>
      <c r="Q1936">
        <v>2.8250000000000002</v>
      </c>
      <c r="R1936">
        <v>0.03</v>
      </c>
      <c r="S1936" s="4">
        <v>0</v>
      </c>
      <c r="U1936" t="s">
        <v>55</v>
      </c>
      <c r="V1936" t="s">
        <v>56</v>
      </c>
    </row>
    <row r="1937" spans="1:22" x14ac:dyDescent="0.25">
      <c r="A1937" t="s">
        <v>142</v>
      </c>
      <c r="B1937" t="s">
        <v>143</v>
      </c>
      <c r="C1937" s="3" t="s">
        <v>150</v>
      </c>
      <c r="D1937" t="s">
        <v>151</v>
      </c>
      <c r="E1937" t="s">
        <v>153</v>
      </c>
      <c r="F1937" s="1">
        <v>36868</v>
      </c>
      <c r="I1937" s="1">
        <v>37316</v>
      </c>
      <c r="J1937" t="s">
        <v>60</v>
      </c>
      <c r="K1937" t="s">
        <v>61</v>
      </c>
      <c r="L1937" t="s">
        <v>57</v>
      </c>
      <c r="N1937" t="s">
        <v>99</v>
      </c>
      <c r="O1937" s="2">
        <v>-155000</v>
      </c>
      <c r="P1937">
        <v>2.665</v>
      </c>
      <c r="Q1937">
        <v>2.8250000000000002</v>
      </c>
      <c r="R1937">
        <v>0.04</v>
      </c>
      <c r="S1937" s="4">
        <v>0</v>
      </c>
      <c r="U1937" t="s">
        <v>55</v>
      </c>
      <c r="V1937" t="s">
        <v>56</v>
      </c>
    </row>
    <row r="1938" spans="1:22" x14ac:dyDescent="0.25">
      <c r="A1938" t="s">
        <v>142</v>
      </c>
      <c r="B1938" t="s">
        <v>143</v>
      </c>
      <c r="C1938" s="3" t="s">
        <v>150</v>
      </c>
      <c r="D1938" t="s">
        <v>151</v>
      </c>
      <c r="E1938" t="s">
        <v>154</v>
      </c>
      <c r="F1938" s="1">
        <v>36867</v>
      </c>
      <c r="I1938" s="1">
        <v>37316</v>
      </c>
      <c r="J1938" t="s">
        <v>60</v>
      </c>
      <c r="K1938" t="s">
        <v>61</v>
      </c>
      <c r="L1938" t="s">
        <v>52</v>
      </c>
      <c r="N1938" t="s">
        <v>53</v>
      </c>
      <c r="O1938" s="2">
        <v>-155000</v>
      </c>
      <c r="P1938">
        <v>2.8250000000000002</v>
      </c>
      <c r="Q1938">
        <v>4.47</v>
      </c>
      <c r="R1938">
        <v>0</v>
      </c>
      <c r="S1938" s="4">
        <v>253894.34</v>
      </c>
      <c r="U1938" t="s">
        <v>55</v>
      </c>
      <c r="V1938" t="s">
        <v>56</v>
      </c>
    </row>
    <row r="1939" spans="1:22" x14ac:dyDescent="0.25">
      <c r="A1939" t="s">
        <v>142</v>
      </c>
      <c r="B1939" t="s">
        <v>143</v>
      </c>
      <c r="C1939" s="3" t="s">
        <v>150</v>
      </c>
      <c r="D1939" t="s">
        <v>151</v>
      </c>
      <c r="E1939" t="s">
        <v>155</v>
      </c>
      <c r="F1939" s="1">
        <v>36867</v>
      </c>
      <c r="I1939" s="1">
        <v>37316</v>
      </c>
      <c r="J1939" t="s">
        <v>60</v>
      </c>
      <c r="K1939" t="s">
        <v>61</v>
      </c>
      <c r="L1939" t="s">
        <v>57</v>
      </c>
      <c r="N1939" t="s">
        <v>53</v>
      </c>
      <c r="O1939" s="2">
        <v>155000</v>
      </c>
      <c r="P1939">
        <v>2.8250000000000002</v>
      </c>
      <c r="Q1939">
        <v>4.3899999999999997</v>
      </c>
      <c r="R1939">
        <v>0</v>
      </c>
      <c r="S1939" s="4">
        <v>-241546.89</v>
      </c>
      <c r="U1939" t="s">
        <v>55</v>
      </c>
      <c r="V1939" t="s">
        <v>56</v>
      </c>
    </row>
    <row r="1940" spans="1:22" x14ac:dyDescent="0.25">
      <c r="A1940" t="s">
        <v>142</v>
      </c>
      <c r="B1940" t="s">
        <v>143</v>
      </c>
      <c r="C1940" s="3" t="s">
        <v>150</v>
      </c>
      <c r="D1940" t="s">
        <v>151</v>
      </c>
      <c r="E1940" t="s">
        <v>153</v>
      </c>
      <c r="F1940" s="1">
        <v>36868</v>
      </c>
      <c r="I1940" s="1">
        <v>37316</v>
      </c>
      <c r="J1940" t="s">
        <v>50</v>
      </c>
      <c r="K1940" t="s">
        <v>145</v>
      </c>
      <c r="L1940" t="s">
        <v>57</v>
      </c>
      <c r="N1940" t="s">
        <v>99</v>
      </c>
      <c r="O1940" s="2">
        <v>155000</v>
      </c>
      <c r="P1940">
        <v>2.665</v>
      </c>
      <c r="Q1940">
        <v>2.8250000000000002</v>
      </c>
      <c r="R1940">
        <v>0.04</v>
      </c>
      <c r="S1940" s="4">
        <v>-30863.61</v>
      </c>
      <c r="U1940" t="s">
        <v>55</v>
      </c>
      <c r="V1940" t="s">
        <v>56</v>
      </c>
    </row>
    <row r="1941" spans="1:22" x14ac:dyDescent="0.25">
      <c r="A1941" t="s">
        <v>142</v>
      </c>
      <c r="B1941" t="s">
        <v>143</v>
      </c>
      <c r="C1941" s="3" t="s">
        <v>150</v>
      </c>
      <c r="D1941" t="s">
        <v>151</v>
      </c>
      <c r="E1941" t="s">
        <v>152</v>
      </c>
      <c r="F1941" s="1">
        <v>36866</v>
      </c>
      <c r="I1941" s="1">
        <v>37316</v>
      </c>
      <c r="J1941" t="s">
        <v>50</v>
      </c>
      <c r="K1941" t="s">
        <v>145</v>
      </c>
      <c r="L1941" t="s">
        <v>52</v>
      </c>
      <c r="N1941" t="s">
        <v>99</v>
      </c>
      <c r="O1941" s="2">
        <v>-155000</v>
      </c>
      <c r="P1941">
        <v>2.665</v>
      </c>
      <c r="Q1941">
        <v>2.8250000000000002</v>
      </c>
      <c r="R1941">
        <v>0.03</v>
      </c>
      <c r="S1941" s="4">
        <v>29320.43</v>
      </c>
      <c r="U1941" t="s">
        <v>55</v>
      </c>
      <c r="V1941" t="s">
        <v>56</v>
      </c>
    </row>
    <row r="1942" spans="1:22" x14ac:dyDescent="0.25">
      <c r="A1942" t="s">
        <v>142</v>
      </c>
      <c r="B1942" t="s">
        <v>143</v>
      </c>
      <c r="C1942" s="3" t="s">
        <v>150</v>
      </c>
      <c r="D1942" t="s">
        <v>151</v>
      </c>
      <c r="E1942" t="s">
        <v>156</v>
      </c>
      <c r="F1942" s="1">
        <v>37113</v>
      </c>
      <c r="I1942" s="1">
        <v>37316</v>
      </c>
      <c r="J1942" t="s">
        <v>50</v>
      </c>
      <c r="K1942" t="s">
        <v>145</v>
      </c>
      <c r="L1942" t="s">
        <v>52</v>
      </c>
      <c r="N1942" t="s">
        <v>53</v>
      </c>
      <c r="O1942" s="2">
        <v>-155000</v>
      </c>
      <c r="P1942">
        <v>2.665</v>
      </c>
      <c r="Q1942">
        <v>3.46</v>
      </c>
      <c r="R1942">
        <v>0</v>
      </c>
      <c r="S1942" s="4">
        <v>122682.85</v>
      </c>
      <c r="U1942" t="s">
        <v>55</v>
      </c>
      <c r="V1942" t="s">
        <v>63</v>
      </c>
    </row>
    <row r="1943" spans="1:22" x14ac:dyDescent="0.25">
      <c r="A1943" t="s">
        <v>142</v>
      </c>
      <c r="B1943" t="s">
        <v>143</v>
      </c>
      <c r="C1943" s="3" t="s">
        <v>150</v>
      </c>
      <c r="D1943" t="s">
        <v>151</v>
      </c>
      <c r="E1943" t="s">
        <v>157</v>
      </c>
      <c r="F1943" s="1">
        <v>37148</v>
      </c>
      <c r="I1943" s="1">
        <v>37316</v>
      </c>
      <c r="J1943" t="s">
        <v>50</v>
      </c>
      <c r="K1943" t="s">
        <v>145</v>
      </c>
      <c r="L1943" t="s">
        <v>52</v>
      </c>
      <c r="N1943" t="s">
        <v>53</v>
      </c>
      <c r="O1943" s="2">
        <v>-155000</v>
      </c>
      <c r="P1943">
        <v>2.665</v>
      </c>
      <c r="Q1943">
        <v>3.3624999999999998</v>
      </c>
      <c r="R1943">
        <v>0</v>
      </c>
      <c r="S1943" s="4">
        <v>107636.84</v>
      </c>
      <c r="U1943" t="s">
        <v>55</v>
      </c>
      <c r="V1943" t="s">
        <v>63</v>
      </c>
    </row>
    <row r="1944" spans="1:22" x14ac:dyDescent="0.25">
      <c r="A1944" t="s">
        <v>142</v>
      </c>
      <c r="B1944" t="s">
        <v>143</v>
      </c>
      <c r="C1944" s="3" t="s">
        <v>150</v>
      </c>
      <c r="D1944" t="s">
        <v>151</v>
      </c>
      <c r="E1944" t="s">
        <v>158</v>
      </c>
      <c r="F1944" s="1">
        <v>37190</v>
      </c>
      <c r="I1944" s="1">
        <v>37316</v>
      </c>
      <c r="J1944" t="s">
        <v>50</v>
      </c>
      <c r="K1944" t="s">
        <v>145</v>
      </c>
      <c r="L1944" t="s">
        <v>52</v>
      </c>
      <c r="N1944" t="s">
        <v>53</v>
      </c>
      <c r="O1944" s="2">
        <v>-155000</v>
      </c>
      <c r="P1944">
        <v>2.665</v>
      </c>
      <c r="Q1944">
        <v>3.145</v>
      </c>
      <c r="R1944">
        <v>0</v>
      </c>
      <c r="S1944" s="4">
        <v>74072.67</v>
      </c>
      <c r="U1944" t="s">
        <v>55</v>
      </c>
      <c r="V1944" t="s">
        <v>63</v>
      </c>
    </row>
    <row r="1945" spans="1:22" x14ac:dyDescent="0.25">
      <c r="A1945" t="s">
        <v>142</v>
      </c>
      <c r="B1945" t="s">
        <v>143</v>
      </c>
      <c r="C1945" s="3" t="s">
        <v>150</v>
      </c>
      <c r="D1945" t="s">
        <v>151</v>
      </c>
      <c r="E1945" t="s">
        <v>159</v>
      </c>
      <c r="F1945" s="1">
        <v>36957</v>
      </c>
      <c r="I1945" s="1">
        <v>37316</v>
      </c>
      <c r="J1945" t="s">
        <v>50</v>
      </c>
      <c r="K1945" t="s">
        <v>145</v>
      </c>
      <c r="L1945" t="s">
        <v>52</v>
      </c>
      <c r="N1945" t="s">
        <v>53</v>
      </c>
      <c r="O1945" s="2">
        <v>-155000</v>
      </c>
      <c r="P1945">
        <v>2.665</v>
      </c>
      <c r="Q1945">
        <v>5.05</v>
      </c>
      <c r="R1945">
        <v>0</v>
      </c>
      <c r="S1945" s="4">
        <v>368048.56</v>
      </c>
      <c r="U1945" t="s">
        <v>55</v>
      </c>
      <c r="V1945" t="s">
        <v>63</v>
      </c>
    </row>
    <row r="1946" spans="1:22" x14ac:dyDescent="0.25">
      <c r="A1946" t="s">
        <v>142</v>
      </c>
      <c r="B1946" t="s">
        <v>143</v>
      </c>
      <c r="C1946" s="3" t="s">
        <v>150</v>
      </c>
      <c r="D1946" t="s">
        <v>151</v>
      </c>
      <c r="E1946" t="s">
        <v>152</v>
      </c>
      <c r="F1946" s="1">
        <v>36866</v>
      </c>
      <c r="I1946" s="1">
        <v>37347</v>
      </c>
      <c r="J1946" t="s">
        <v>60</v>
      </c>
      <c r="K1946" t="s">
        <v>61</v>
      </c>
      <c r="L1946" t="s">
        <v>52</v>
      </c>
      <c r="N1946" t="s">
        <v>99</v>
      </c>
      <c r="O1946" s="2">
        <v>150000</v>
      </c>
      <c r="P1946">
        <v>2.6219999999999999</v>
      </c>
      <c r="Q1946">
        <v>2.7970000000000002</v>
      </c>
      <c r="R1946">
        <v>0.03</v>
      </c>
      <c r="S1946" s="4">
        <v>0</v>
      </c>
      <c r="U1946" t="s">
        <v>55</v>
      </c>
      <c r="V1946" t="s">
        <v>56</v>
      </c>
    </row>
    <row r="1947" spans="1:22" x14ac:dyDescent="0.25">
      <c r="A1947" t="s">
        <v>142</v>
      </c>
      <c r="B1947" t="s">
        <v>143</v>
      </c>
      <c r="C1947" s="3" t="s">
        <v>150</v>
      </c>
      <c r="D1947" t="s">
        <v>151</v>
      </c>
      <c r="E1947" t="s">
        <v>153</v>
      </c>
      <c r="F1947" s="1">
        <v>36868</v>
      </c>
      <c r="I1947" s="1">
        <v>37347</v>
      </c>
      <c r="J1947" t="s">
        <v>60</v>
      </c>
      <c r="K1947" t="s">
        <v>61</v>
      </c>
      <c r="L1947" t="s">
        <v>57</v>
      </c>
      <c r="N1947" t="s">
        <v>99</v>
      </c>
      <c r="O1947" s="2">
        <v>-150000</v>
      </c>
      <c r="P1947">
        <v>2.6219999999999999</v>
      </c>
      <c r="Q1947">
        <v>2.7970000000000002</v>
      </c>
      <c r="R1947">
        <v>0.04</v>
      </c>
      <c r="S1947" s="4">
        <v>0</v>
      </c>
      <c r="U1947" t="s">
        <v>55</v>
      </c>
      <c r="V1947" t="s">
        <v>56</v>
      </c>
    </row>
    <row r="1948" spans="1:22" x14ac:dyDescent="0.25">
      <c r="A1948" t="s">
        <v>142</v>
      </c>
      <c r="B1948" t="s">
        <v>143</v>
      </c>
      <c r="C1948" s="3" t="s">
        <v>150</v>
      </c>
      <c r="D1948" t="s">
        <v>151</v>
      </c>
      <c r="E1948" t="s">
        <v>154</v>
      </c>
      <c r="F1948" s="1">
        <v>36867</v>
      </c>
      <c r="I1948" s="1">
        <v>37347</v>
      </c>
      <c r="J1948" t="s">
        <v>60</v>
      </c>
      <c r="K1948" t="s">
        <v>61</v>
      </c>
      <c r="L1948" t="s">
        <v>52</v>
      </c>
      <c r="N1948" t="s">
        <v>53</v>
      </c>
      <c r="O1948" s="2">
        <v>-150000</v>
      </c>
      <c r="P1948">
        <v>2.7970000000000002</v>
      </c>
      <c r="Q1948">
        <v>4.47</v>
      </c>
      <c r="R1948">
        <v>0</v>
      </c>
      <c r="S1948" s="4">
        <v>249527.46</v>
      </c>
      <c r="U1948" t="s">
        <v>55</v>
      </c>
      <c r="V1948" t="s">
        <v>56</v>
      </c>
    </row>
    <row r="1949" spans="1:22" x14ac:dyDescent="0.25">
      <c r="A1949" t="s">
        <v>142</v>
      </c>
      <c r="B1949" t="s">
        <v>143</v>
      </c>
      <c r="C1949" s="3" t="s">
        <v>150</v>
      </c>
      <c r="D1949" t="s">
        <v>151</v>
      </c>
      <c r="E1949" t="s">
        <v>155</v>
      </c>
      <c r="F1949" s="1">
        <v>36867</v>
      </c>
      <c r="I1949" s="1">
        <v>37347</v>
      </c>
      <c r="J1949" t="s">
        <v>60</v>
      </c>
      <c r="K1949" t="s">
        <v>61</v>
      </c>
      <c r="L1949" t="s">
        <v>57</v>
      </c>
      <c r="N1949" t="s">
        <v>53</v>
      </c>
      <c r="O1949" s="2">
        <v>150000</v>
      </c>
      <c r="P1949">
        <v>2.7970000000000002</v>
      </c>
      <c r="Q1949">
        <v>4.3899999999999997</v>
      </c>
      <c r="R1949">
        <v>0</v>
      </c>
      <c r="S1949" s="4">
        <v>-237595.49</v>
      </c>
      <c r="U1949" t="s">
        <v>55</v>
      </c>
      <c r="V1949" t="s">
        <v>56</v>
      </c>
    </row>
    <row r="1950" spans="1:22" x14ac:dyDescent="0.25">
      <c r="A1950" t="s">
        <v>142</v>
      </c>
      <c r="B1950" t="s">
        <v>143</v>
      </c>
      <c r="C1950" s="3" t="s">
        <v>150</v>
      </c>
      <c r="D1950" t="s">
        <v>151</v>
      </c>
      <c r="E1950" t="s">
        <v>153</v>
      </c>
      <c r="F1950" s="1">
        <v>36868</v>
      </c>
      <c r="I1950" s="1">
        <v>37347</v>
      </c>
      <c r="J1950" t="s">
        <v>50</v>
      </c>
      <c r="K1950" t="s">
        <v>145</v>
      </c>
      <c r="L1950" t="s">
        <v>57</v>
      </c>
      <c r="N1950" t="s">
        <v>99</v>
      </c>
      <c r="O1950" s="2">
        <v>150000</v>
      </c>
      <c r="P1950">
        <v>2.6219999999999999</v>
      </c>
      <c r="Q1950">
        <v>2.7970000000000002</v>
      </c>
      <c r="R1950">
        <v>0.04</v>
      </c>
      <c r="S1950" s="4">
        <v>-32057.38</v>
      </c>
      <c r="U1950" t="s">
        <v>55</v>
      </c>
      <c r="V1950" t="s">
        <v>56</v>
      </c>
    </row>
    <row r="1951" spans="1:22" x14ac:dyDescent="0.25">
      <c r="A1951" t="s">
        <v>142</v>
      </c>
      <c r="B1951" t="s">
        <v>143</v>
      </c>
      <c r="C1951" s="3" t="s">
        <v>150</v>
      </c>
      <c r="D1951" t="s">
        <v>151</v>
      </c>
      <c r="E1951" t="s">
        <v>152</v>
      </c>
      <c r="F1951" s="1">
        <v>36866</v>
      </c>
      <c r="I1951" s="1">
        <v>37347</v>
      </c>
      <c r="J1951" t="s">
        <v>50</v>
      </c>
      <c r="K1951" t="s">
        <v>145</v>
      </c>
      <c r="L1951" t="s">
        <v>52</v>
      </c>
      <c r="N1951" t="s">
        <v>99</v>
      </c>
      <c r="O1951" s="2">
        <v>-150000</v>
      </c>
      <c r="P1951">
        <v>2.6219999999999999</v>
      </c>
      <c r="Q1951">
        <v>2.7970000000000002</v>
      </c>
      <c r="R1951">
        <v>0.03</v>
      </c>
      <c r="S1951" s="4">
        <v>30566.34</v>
      </c>
      <c r="U1951" t="s">
        <v>55</v>
      </c>
      <c r="V1951" t="s">
        <v>56</v>
      </c>
    </row>
    <row r="1952" spans="1:22" x14ac:dyDescent="0.25">
      <c r="A1952" t="s">
        <v>142</v>
      </c>
      <c r="B1952" t="s">
        <v>143</v>
      </c>
      <c r="C1952" s="3" t="s">
        <v>150</v>
      </c>
      <c r="D1952" t="s">
        <v>151</v>
      </c>
      <c r="E1952" t="s">
        <v>156</v>
      </c>
      <c r="F1952" s="1">
        <v>37113</v>
      </c>
      <c r="I1952" s="1">
        <v>37347</v>
      </c>
      <c r="J1952" t="s">
        <v>50</v>
      </c>
      <c r="K1952" t="s">
        <v>145</v>
      </c>
      <c r="L1952" t="s">
        <v>52</v>
      </c>
      <c r="N1952" t="s">
        <v>53</v>
      </c>
      <c r="O1952" s="2">
        <v>-150000</v>
      </c>
      <c r="P1952">
        <v>2.6219999999999999</v>
      </c>
      <c r="Q1952">
        <v>3.46</v>
      </c>
      <c r="R1952">
        <v>0</v>
      </c>
      <c r="S1952" s="4">
        <v>124949.23</v>
      </c>
      <c r="U1952" t="s">
        <v>55</v>
      </c>
      <c r="V1952" t="s">
        <v>63</v>
      </c>
    </row>
    <row r="1953" spans="1:22" x14ac:dyDescent="0.25">
      <c r="A1953" t="s">
        <v>142</v>
      </c>
      <c r="B1953" t="s">
        <v>143</v>
      </c>
      <c r="C1953" s="3" t="s">
        <v>150</v>
      </c>
      <c r="D1953" t="s">
        <v>151</v>
      </c>
      <c r="E1953" t="s">
        <v>157</v>
      </c>
      <c r="F1953" s="1">
        <v>37148</v>
      </c>
      <c r="I1953" s="1">
        <v>37347</v>
      </c>
      <c r="J1953" t="s">
        <v>50</v>
      </c>
      <c r="K1953" t="s">
        <v>145</v>
      </c>
      <c r="L1953" t="s">
        <v>52</v>
      </c>
      <c r="N1953" t="s">
        <v>53</v>
      </c>
      <c r="O1953" s="2">
        <v>-150000</v>
      </c>
      <c r="P1953">
        <v>2.6219999999999999</v>
      </c>
      <c r="Q1953">
        <v>3.3624999999999998</v>
      </c>
      <c r="R1953">
        <v>0</v>
      </c>
      <c r="S1953" s="4">
        <v>110411.58</v>
      </c>
      <c r="U1953" t="s">
        <v>55</v>
      </c>
      <c r="V1953" t="s">
        <v>63</v>
      </c>
    </row>
    <row r="1954" spans="1:22" x14ac:dyDescent="0.25">
      <c r="A1954" t="s">
        <v>142</v>
      </c>
      <c r="B1954" t="s">
        <v>143</v>
      </c>
      <c r="C1954" s="3" t="s">
        <v>150</v>
      </c>
      <c r="D1954" t="s">
        <v>151</v>
      </c>
      <c r="E1954" t="s">
        <v>158</v>
      </c>
      <c r="F1954" s="1">
        <v>37190</v>
      </c>
      <c r="I1954" s="1">
        <v>37347</v>
      </c>
      <c r="J1954" t="s">
        <v>50</v>
      </c>
      <c r="K1954" t="s">
        <v>145</v>
      </c>
      <c r="L1954" t="s">
        <v>52</v>
      </c>
      <c r="N1954" t="s">
        <v>53</v>
      </c>
      <c r="O1954" s="2">
        <v>-150000</v>
      </c>
      <c r="P1954">
        <v>2.6219999999999999</v>
      </c>
      <c r="Q1954">
        <v>3.145</v>
      </c>
      <c r="R1954">
        <v>0</v>
      </c>
      <c r="S1954" s="4">
        <v>77981.440000000002</v>
      </c>
      <c r="U1954" t="s">
        <v>55</v>
      </c>
      <c r="V1954" t="s">
        <v>63</v>
      </c>
    </row>
    <row r="1955" spans="1:22" x14ac:dyDescent="0.25">
      <c r="A1955" t="s">
        <v>142</v>
      </c>
      <c r="B1955" t="s">
        <v>143</v>
      </c>
      <c r="C1955" s="3" t="s">
        <v>150</v>
      </c>
      <c r="D1955" t="s">
        <v>151</v>
      </c>
      <c r="E1955" t="s">
        <v>159</v>
      </c>
      <c r="F1955" s="1">
        <v>36957</v>
      </c>
      <c r="I1955" s="1">
        <v>37347</v>
      </c>
      <c r="J1955" t="s">
        <v>50</v>
      </c>
      <c r="K1955" t="s">
        <v>145</v>
      </c>
      <c r="L1955" t="s">
        <v>52</v>
      </c>
      <c r="N1955" t="s">
        <v>53</v>
      </c>
      <c r="O1955" s="2">
        <v>-150000</v>
      </c>
      <c r="P1955">
        <v>2.6219999999999999</v>
      </c>
      <c r="Q1955">
        <v>5.05</v>
      </c>
      <c r="R1955">
        <v>0</v>
      </c>
      <c r="S1955" s="4">
        <v>362024.75</v>
      </c>
      <c r="U1955" t="s">
        <v>55</v>
      </c>
      <c r="V1955" t="s">
        <v>63</v>
      </c>
    </row>
    <row r="1956" spans="1:22" x14ac:dyDescent="0.25">
      <c r="A1956" t="s">
        <v>142</v>
      </c>
      <c r="B1956" t="s">
        <v>143</v>
      </c>
      <c r="C1956" s="3" t="s">
        <v>150</v>
      </c>
      <c r="D1956" t="s">
        <v>151</v>
      </c>
      <c r="E1956" t="s">
        <v>152</v>
      </c>
      <c r="F1956" s="1">
        <v>36866</v>
      </c>
      <c r="I1956" s="1">
        <v>37377</v>
      </c>
      <c r="J1956" t="s">
        <v>60</v>
      </c>
      <c r="K1956" t="s">
        <v>61</v>
      </c>
      <c r="L1956" t="s">
        <v>52</v>
      </c>
      <c r="N1956" t="s">
        <v>99</v>
      </c>
      <c r="O1956" s="2">
        <v>155000</v>
      </c>
      <c r="P1956">
        <v>2.6819999999999999</v>
      </c>
      <c r="Q1956">
        <v>2.8519999999999999</v>
      </c>
      <c r="R1956">
        <v>0.03</v>
      </c>
      <c r="S1956" s="4">
        <v>0</v>
      </c>
      <c r="U1956" t="s">
        <v>55</v>
      </c>
      <c r="V1956" t="s">
        <v>56</v>
      </c>
    </row>
    <row r="1957" spans="1:22" x14ac:dyDescent="0.25">
      <c r="A1957" t="s">
        <v>142</v>
      </c>
      <c r="B1957" t="s">
        <v>143</v>
      </c>
      <c r="C1957" s="3" t="s">
        <v>150</v>
      </c>
      <c r="D1957" t="s">
        <v>151</v>
      </c>
      <c r="E1957" t="s">
        <v>153</v>
      </c>
      <c r="F1957" s="1">
        <v>36868</v>
      </c>
      <c r="I1957" s="1">
        <v>37377</v>
      </c>
      <c r="J1957" t="s">
        <v>60</v>
      </c>
      <c r="K1957" t="s">
        <v>61</v>
      </c>
      <c r="L1957" t="s">
        <v>57</v>
      </c>
      <c r="N1957" t="s">
        <v>99</v>
      </c>
      <c r="O1957" s="2">
        <v>-155000</v>
      </c>
      <c r="P1957">
        <v>2.6819999999999999</v>
      </c>
      <c r="Q1957">
        <v>2.8519999999999999</v>
      </c>
      <c r="R1957">
        <v>0.04</v>
      </c>
      <c r="S1957" s="4">
        <v>0</v>
      </c>
      <c r="U1957" t="s">
        <v>55</v>
      </c>
      <c r="V1957" t="s">
        <v>56</v>
      </c>
    </row>
    <row r="1958" spans="1:22" x14ac:dyDescent="0.25">
      <c r="A1958" t="s">
        <v>142</v>
      </c>
      <c r="B1958" t="s">
        <v>143</v>
      </c>
      <c r="C1958" s="3" t="s">
        <v>150</v>
      </c>
      <c r="D1958" t="s">
        <v>151</v>
      </c>
      <c r="E1958" t="s">
        <v>154</v>
      </c>
      <c r="F1958" s="1">
        <v>36867</v>
      </c>
      <c r="I1958" s="1">
        <v>37377</v>
      </c>
      <c r="J1958" t="s">
        <v>60</v>
      </c>
      <c r="K1958" t="s">
        <v>61</v>
      </c>
      <c r="L1958" t="s">
        <v>52</v>
      </c>
      <c r="N1958" t="s">
        <v>53</v>
      </c>
      <c r="O1958" s="2">
        <v>-155000</v>
      </c>
      <c r="P1958">
        <v>2.8519999999999999</v>
      </c>
      <c r="Q1958">
        <v>4.47</v>
      </c>
      <c r="R1958">
        <v>0</v>
      </c>
      <c r="S1958" s="4">
        <v>248945.45</v>
      </c>
      <c r="U1958" t="s">
        <v>55</v>
      </c>
      <c r="V1958" t="s">
        <v>56</v>
      </c>
    </row>
    <row r="1959" spans="1:22" x14ac:dyDescent="0.25">
      <c r="A1959" t="s">
        <v>142</v>
      </c>
      <c r="B1959" t="s">
        <v>143</v>
      </c>
      <c r="C1959" s="3" t="s">
        <v>150</v>
      </c>
      <c r="D1959" t="s">
        <v>151</v>
      </c>
      <c r="E1959" t="s">
        <v>155</v>
      </c>
      <c r="F1959" s="1">
        <v>36867</v>
      </c>
      <c r="I1959" s="1">
        <v>37377</v>
      </c>
      <c r="J1959" t="s">
        <v>60</v>
      </c>
      <c r="K1959" t="s">
        <v>61</v>
      </c>
      <c r="L1959" t="s">
        <v>57</v>
      </c>
      <c r="N1959" t="s">
        <v>53</v>
      </c>
      <c r="O1959" s="2">
        <v>155000</v>
      </c>
      <c r="P1959">
        <v>2.8519999999999999</v>
      </c>
      <c r="Q1959">
        <v>4.3899999999999997</v>
      </c>
      <c r="R1959">
        <v>0</v>
      </c>
      <c r="S1959" s="4">
        <v>-236636.65</v>
      </c>
      <c r="U1959" t="s">
        <v>55</v>
      </c>
      <c r="V1959" t="s">
        <v>56</v>
      </c>
    </row>
    <row r="1960" spans="1:22" x14ac:dyDescent="0.25">
      <c r="A1960" t="s">
        <v>142</v>
      </c>
      <c r="B1960" t="s">
        <v>143</v>
      </c>
      <c r="C1960" s="3" t="s">
        <v>150</v>
      </c>
      <c r="D1960" t="s">
        <v>151</v>
      </c>
      <c r="E1960" t="s">
        <v>153</v>
      </c>
      <c r="F1960" s="1">
        <v>36868</v>
      </c>
      <c r="I1960" s="1">
        <v>37377</v>
      </c>
      <c r="J1960" t="s">
        <v>50</v>
      </c>
      <c r="K1960" t="s">
        <v>145</v>
      </c>
      <c r="L1960" t="s">
        <v>57</v>
      </c>
      <c r="N1960" t="s">
        <v>99</v>
      </c>
      <c r="O1960" s="2">
        <v>155000</v>
      </c>
      <c r="P1960">
        <v>2.6819999999999999</v>
      </c>
      <c r="Q1960">
        <v>2.8519999999999999</v>
      </c>
      <c r="R1960">
        <v>0.04</v>
      </c>
      <c r="S1960" s="4">
        <v>-32301.61</v>
      </c>
      <c r="U1960" t="s">
        <v>55</v>
      </c>
      <c r="V1960" t="s">
        <v>56</v>
      </c>
    </row>
    <row r="1961" spans="1:22" x14ac:dyDescent="0.25">
      <c r="A1961" t="s">
        <v>142</v>
      </c>
      <c r="B1961" t="s">
        <v>143</v>
      </c>
      <c r="C1961" s="3" t="s">
        <v>150</v>
      </c>
      <c r="D1961" t="s">
        <v>151</v>
      </c>
      <c r="E1961" t="s">
        <v>152</v>
      </c>
      <c r="F1961" s="1">
        <v>36866</v>
      </c>
      <c r="I1961" s="1">
        <v>37377</v>
      </c>
      <c r="J1961" t="s">
        <v>50</v>
      </c>
      <c r="K1961" t="s">
        <v>145</v>
      </c>
      <c r="L1961" t="s">
        <v>52</v>
      </c>
      <c r="N1961" t="s">
        <v>99</v>
      </c>
      <c r="O1961" s="2">
        <v>-155000</v>
      </c>
      <c r="P1961">
        <v>2.6819999999999999</v>
      </c>
      <c r="Q1961">
        <v>2.8519999999999999</v>
      </c>
      <c r="R1961">
        <v>0.03</v>
      </c>
      <c r="S1961" s="4">
        <v>30763.439999999999</v>
      </c>
      <c r="U1961" t="s">
        <v>55</v>
      </c>
      <c r="V1961" t="s">
        <v>56</v>
      </c>
    </row>
    <row r="1962" spans="1:22" x14ac:dyDescent="0.25">
      <c r="A1962" t="s">
        <v>142</v>
      </c>
      <c r="B1962" t="s">
        <v>143</v>
      </c>
      <c r="C1962" s="3" t="s">
        <v>150</v>
      </c>
      <c r="D1962" t="s">
        <v>151</v>
      </c>
      <c r="E1962" t="s">
        <v>156</v>
      </c>
      <c r="F1962" s="1">
        <v>37113</v>
      </c>
      <c r="I1962" s="1">
        <v>37377</v>
      </c>
      <c r="J1962" t="s">
        <v>50</v>
      </c>
      <c r="K1962" t="s">
        <v>145</v>
      </c>
      <c r="L1962" t="s">
        <v>52</v>
      </c>
      <c r="N1962" t="s">
        <v>53</v>
      </c>
      <c r="O1962" s="2">
        <v>-155000</v>
      </c>
      <c r="P1962">
        <v>2.6819999999999999</v>
      </c>
      <c r="Q1962">
        <v>3.46</v>
      </c>
      <c r="R1962">
        <v>0</v>
      </c>
      <c r="S1962" s="4">
        <v>119669.78</v>
      </c>
      <c r="U1962" t="s">
        <v>55</v>
      </c>
      <c r="V1962" t="s">
        <v>63</v>
      </c>
    </row>
    <row r="1963" spans="1:22" x14ac:dyDescent="0.25">
      <c r="A1963" t="s">
        <v>142</v>
      </c>
      <c r="B1963" t="s">
        <v>143</v>
      </c>
      <c r="C1963" s="3" t="s">
        <v>150</v>
      </c>
      <c r="D1963" t="s">
        <v>151</v>
      </c>
      <c r="E1963" t="s">
        <v>157</v>
      </c>
      <c r="F1963" s="1">
        <v>37148</v>
      </c>
      <c r="I1963" s="1">
        <v>37377</v>
      </c>
      <c r="J1963" t="s">
        <v>50</v>
      </c>
      <c r="K1963" t="s">
        <v>145</v>
      </c>
      <c r="L1963" t="s">
        <v>52</v>
      </c>
      <c r="N1963" t="s">
        <v>53</v>
      </c>
      <c r="O1963" s="2">
        <v>-155000</v>
      </c>
      <c r="P1963">
        <v>2.6819999999999999</v>
      </c>
      <c r="Q1963">
        <v>3.3624999999999998</v>
      </c>
      <c r="R1963">
        <v>0</v>
      </c>
      <c r="S1963" s="4">
        <v>104672.6</v>
      </c>
      <c r="U1963" t="s">
        <v>55</v>
      </c>
      <c r="V1963" t="s">
        <v>63</v>
      </c>
    </row>
    <row r="1964" spans="1:22" x14ac:dyDescent="0.25">
      <c r="A1964" t="s">
        <v>142</v>
      </c>
      <c r="B1964" t="s">
        <v>143</v>
      </c>
      <c r="C1964" s="3" t="s">
        <v>150</v>
      </c>
      <c r="D1964" t="s">
        <v>151</v>
      </c>
      <c r="E1964" t="s">
        <v>158</v>
      </c>
      <c r="F1964" s="1">
        <v>37190</v>
      </c>
      <c r="I1964" s="1">
        <v>37377</v>
      </c>
      <c r="J1964" t="s">
        <v>50</v>
      </c>
      <c r="K1964" t="s">
        <v>145</v>
      </c>
      <c r="L1964" t="s">
        <v>52</v>
      </c>
      <c r="N1964" t="s">
        <v>53</v>
      </c>
      <c r="O1964" s="2">
        <v>-155000</v>
      </c>
      <c r="P1964">
        <v>2.6819999999999999</v>
      </c>
      <c r="Q1964">
        <v>3.145</v>
      </c>
      <c r="R1964">
        <v>0</v>
      </c>
      <c r="S1964" s="4">
        <v>71217.36</v>
      </c>
      <c r="U1964" t="s">
        <v>55</v>
      </c>
      <c r="V1964" t="s">
        <v>63</v>
      </c>
    </row>
    <row r="1965" spans="1:22" x14ac:dyDescent="0.25">
      <c r="A1965" t="s">
        <v>142</v>
      </c>
      <c r="B1965" t="s">
        <v>143</v>
      </c>
      <c r="C1965" s="3" t="s">
        <v>150</v>
      </c>
      <c r="D1965" t="s">
        <v>151</v>
      </c>
      <c r="E1965" t="s">
        <v>159</v>
      </c>
      <c r="F1965" s="1">
        <v>36957</v>
      </c>
      <c r="I1965" s="1">
        <v>37377</v>
      </c>
      <c r="J1965" t="s">
        <v>50</v>
      </c>
      <c r="K1965" t="s">
        <v>145</v>
      </c>
      <c r="L1965" t="s">
        <v>52</v>
      </c>
      <c r="N1965" t="s">
        <v>53</v>
      </c>
      <c r="O1965" s="2">
        <v>-155000</v>
      </c>
      <c r="P1965">
        <v>2.6819999999999999</v>
      </c>
      <c r="Q1965">
        <v>5.05</v>
      </c>
      <c r="R1965">
        <v>0</v>
      </c>
      <c r="S1965" s="4">
        <v>364239.13</v>
      </c>
      <c r="U1965" t="s">
        <v>55</v>
      </c>
      <c r="V1965" t="s">
        <v>63</v>
      </c>
    </row>
    <row r="1966" spans="1:22" x14ac:dyDescent="0.25">
      <c r="A1966" t="s">
        <v>142</v>
      </c>
      <c r="B1966" t="s">
        <v>143</v>
      </c>
      <c r="C1966" s="3" t="s">
        <v>150</v>
      </c>
      <c r="D1966" t="s">
        <v>151</v>
      </c>
      <c r="E1966" t="s">
        <v>152</v>
      </c>
      <c r="F1966" s="1">
        <v>36866</v>
      </c>
      <c r="I1966" s="1">
        <v>37408</v>
      </c>
      <c r="J1966" t="s">
        <v>60</v>
      </c>
      <c r="K1966" t="s">
        <v>61</v>
      </c>
      <c r="L1966" t="s">
        <v>52</v>
      </c>
      <c r="N1966" t="s">
        <v>99</v>
      </c>
      <c r="O1966" s="2">
        <v>150000</v>
      </c>
      <c r="P1966">
        <v>2.7450000000000001</v>
      </c>
      <c r="Q1966">
        <v>2.91</v>
      </c>
      <c r="R1966">
        <v>0.03</v>
      </c>
      <c r="S1966" s="4">
        <v>0</v>
      </c>
      <c r="U1966" t="s">
        <v>55</v>
      </c>
      <c r="V1966" t="s">
        <v>56</v>
      </c>
    </row>
    <row r="1967" spans="1:22" x14ac:dyDescent="0.25">
      <c r="A1967" t="s">
        <v>142</v>
      </c>
      <c r="B1967" t="s">
        <v>143</v>
      </c>
      <c r="C1967" s="3" t="s">
        <v>150</v>
      </c>
      <c r="D1967" t="s">
        <v>151</v>
      </c>
      <c r="E1967" t="s">
        <v>153</v>
      </c>
      <c r="F1967" s="1">
        <v>36868</v>
      </c>
      <c r="I1967" s="1">
        <v>37408</v>
      </c>
      <c r="J1967" t="s">
        <v>60</v>
      </c>
      <c r="K1967" t="s">
        <v>61</v>
      </c>
      <c r="L1967" t="s">
        <v>57</v>
      </c>
      <c r="N1967" t="s">
        <v>99</v>
      </c>
      <c r="O1967" s="2">
        <v>-150000</v>
      </c>
      <c r="P1967">
        <v>2.7450000000000001</v>
      </c>
      <c r="Q1967">
        <v>2.91</v>
      </c>
      <c r="R1967">
        <v>0.04</v>
      </c>
      <c r="S1967" s="4">
        <v>0</v>
      </c>
      <c r="U1967" t="s">
        <v>55</v>
      </c>
      <c r="V1967" t="s">
        <v>56</v>
      </c>
    </row>
    <row r="1968" spans="1:22" x14ac:dyDescent="0.25">
      <c r="A1968" t="s">
        <v>142</v>
      </c>
      <c r="B1968" t="s">
        <v>143</v>
      </c>
      <c r="C1968" s="3" t="s">
        <v>150</v>
      </c>
      <c r="D1968" t="s">
        <v>151</v>
      </c>
      <c r="E1968" t="s">
        <v>154</v>
      </c>
      <c r="F1968" s="1">
        <v>36867</v>
      </c>
      <c r="I1968" s="1">
        <v>37408</v>
      </c>
      <c r="J1968" t="s">
        <v>60</v>
      </c>
      <c r="K1968" t="s">
        <v>61</v>
      </c>
      <c r="L1968" t="s">
        <v>52</v>
      </c>
      <c r="N1968" t="s">
        <v>53</v>
      </c>
      <c r="O1968" s="2">
        <v>-150000</v>
      </c>
      <c r="P1968">
        <v>2.91</v>
      </c>
      <c r="Q1968">
        <v>4.47</v>
      </c>
      <c r="R1968">
        <v>0</v>
      </c>
      <c r="S1968" s="4">
        <v>231846.75</v>
      </c>
      <c r="U1968" t="s">
        <v>55</v>
      </c>
      <c r="V1968" t="s">
        <v>56</v>
      </c>
    </row>
    <row r="1969" spans="1:22" x14ac:dyDescent="0.25">
      <c r="A1969" t="s">
        <v>142</v>
      </c>
      <c r="B1969" t="s">
        <v>143</v>
      </c>
      <c r="C1969" s="3" t="s">
        <v>150</v>
      </c>
      <c r="D1969" t="s">
        <v>151</v>
      </c>
      <c r="E1969" t="s">
        <v>155</v>
      </c>
      <c r="F1969" s="1">
        <v>36867</v>
      </c>
      <c r="I1969" s="1">
        <v>37408</v>
      </c>
      <c r="J1969" t="s">
        <v>60</v>
      </c>
      <c r="K1969" t="s">
        <v>61</v>
      </c>
      <c r="L1969" t="s">
        <v>57</v>
      </c>
      <c r="N1969" t="s">
        <v>53</v>
      </c>
      <c r="O1969" s="2">
        <v>150000</v>
      </c>
      <c r="P1969">
        <v>2.91</v>
      </c>
      <c r="Q1969">
        <v>4.3899999999999997</v>
      </c>
      <c r="R1969">
        <v>0</v>
      </c>
      <c r="S1969" s="4">
        <v>-219957.17</v>
      </c>
      <c r="U1969" t="s">
        <v>55</v>
      </c>
      <c r="V1969" t="s">
        <v>56</v>
      </c>
    </row>
    <row r="1970" spans="1:22" x14ac:dyDescent="0.25">
      <c r="A1970" t="s">
        <v>142</v>
      </c>
      <c r="B1970" t="s">
        <v>143</v>
      </c>
      <c r="C1970" s="3" t="s">
        <v>150</v>
      </c>
      <c r="D1970" t="s">
        <v>151</v>
      </c>
      <c r="E1970" t="s">
        <v>153</v>
      </c>
      <c r="F1970" s="1">
        <v>36868</v>
      </c>
      <c r="I1970" s="1">
        <v>37408</v>
      </c>
      <c r="J1970" t="s">
        <v>50</v>
      </c>
      <c r="K1970" t="s">
        <v>145</v>
      </c>
      <c r="L1970" t="s">
        <v>57</v>
      </c>
      <c r="N1970" t="s">
        <v>99</v>
      </c>
      <c r="O1970" s="2">
        <v>150000</v>
      </c>
      <c r="P1970">
        <v>2.7450000000000001</v>
      </c>
      <c r="Q1970">
        <v>2.91</v>
      </c>
      <c r="R1970">
        <v>0.04</v>
      </c>
      <c r="S1970" s="4">
        <v>-30458.19</v>
      </c>
      <c r="U1970" t="s">
        <v>55</v>
      </c>
      <c r="V1970" t="s">
        <v>56</v>
      </c>
    </row>
    <row r="1971" spans="1:22" x14ac:dyDescent="0.25">
      <c r="A1971" t="s">
        <v>142</v>
      </c>
      <c r="B1971" t="s">
        <v>143</v>
      </c>
      <c r="C1971" s="3" t="s">
        <v>150</v>
      </c>
      <c r="D1971" t="s">
        <v>151</v>
      </c>
      <c r="E1971" t="s">
        <v>152</v>
      </c>
      <c r="F1971" s="1">
        <v>36866</v>
      </c>
      <c r="I1971" s="1">
        <v>37408</v>
      </c>
      <c r="J1971" t="s">
        <v>50</v>
      </c>
      <c r="K1971" t="s">
        <v>145</v>
      </c>
      <c r="L1971" t="s">
        <v>52</v>
      </c>
      <c r="N1971" t="s">
        <v>99</v>
      </c>
      <c r="O1971" s="2">
        <v>-150000</v>
      </c>
      <c r="P1971">
        <v>2.7450000000000001</v>
      </c>
      <c r="Q1971">
        <v>2.91</v>
      </c>
      <c r="R1971">
        <v>0.03</v>
      </c>
      <c r="S1971" s="4">
        <v>28972.42</v>
      </c>
      <c r="U1971" t="s">
        <v>55</v>
      </c>
      <c r="V1971" t="s">
        <v>56</v>
      </c>
    </row>
    <row r="1972" spans="1:22" x14ac:dyDescent="0.25">
      <c r="A1972" t="s">
        <v>142</v>
      </c>
      <c r="B1972" t="s">
        <v>143</v>
      </c>
      <c r="C1972" s="3" t="s">
        <v>150</v>
      </c>
      <c r="D1972" t="s">
        <v>151</v>
      </c>
      <c r="E1972" t="s">
        <v>156</v>
      </c>
      <c r="F1972" s="1">
        <v>37113</v>
      </c>
      <c r="I1972" s="1">
        <v>37408</v>
      </c>
      <c r="J1972" t="s">
        <v>50</v>
      </c>
      <c r="K1972" t="s">
        <v>145</v>
      </c>
      <c r="L1972" t="s">
        <v>52</v>
      </c>
      <c r="N1972" t="s">
        <v>53</v>
      </c>
      <c r="O1972" s="2">
        <v>-150000</v>
      </c>
      <c r="P1972">
        <v>2.7450000000000001</v>
      </c>
      <c r="Q1972">
        <v>3.46</v>
      </c>
      <c r="R1972">
        <v>0</v>
      </c>
      <c r="S1972" s="4">
        <v>106232.22</v>
      </c>
      <c r="U1972" t="s">
        <v>55</v>
      </c>
      <c r="V1972" t="s">
        <v>63</v>
      </c>
    </row>
    <row r="1973" spans="1:22" x14ac:dyDescent="0.25">
      <c r="A1973" t="s">
        <v>142</v>
      </c>
      <c r="B1973" t="s">
        <v>143</v>
      </c>
      <c r="C1973" s="3" t="s">
        <v>150</v>
      </c>
      <c r="D1973" t="s">
        <v>151</v>
      </c>
      <c r="E1973" t="s">
        <v>157</v>
      </c>
      <c r="F1973" s="1">
        <v>37148</v>
      </c>
      <c r="I1973" s="1">
        <v>37408</v>
      </c>
      <c r="J1973" t="s">
        <v>50</v>
      </c>
      <c r="K1973" t="s">
        <v>145</v>
      </c>
      <c r="L1973" t="s">
        <v>52</v>
      </c>
      <c r="N1973" t="s">
        <v>53</v>
      </c>
      <c r="O1973" s="2">
        <v>-150000</v>
      </c>
      <c r="P1973">
        <v>2.7450000000000001</v>
      </c>
      <c r="Q1973">
        <v>3.3624999999999998</v>
      </c>
      <c r="R1973">
        <v>0</v>
      </c>
      <c r="S1973" s="4">
        <v>91746</v>
      </c>
      <c r="U1973" t="s">
        <v>55</v>
      </c>
      <c r="V1973" t="s">
        <v>63</v>
      </c>
    </row>
    <row r="1974" spans="1:22" x14ac:dyDescent="0.25">
      <c r="A1974" t="s">
        <v>142</v>
      </c>
      <c r="B1974" t="s">
        <v>143</v>
      </c>
      <c r="C1974" s="3" t="s">
        <v>150</v>
      </c>
      <c r="D1974" t="s">
        <v>151</v>
      </c>
      <c r="E1974" t="s">
        <v>158</v>
      </c>
      <c r="F1974" s="1">
        <v>37190</v>
      </c>
      <c r="I1974" s="1">
        <v>37408</v>
      </c>
      <c r="J1974" t="s">
        <v>50</v>
      </c>
      <c r="K1974" t="s">
        <v>145</v>
      </c>
      <c r="L1974" t="s">
        <v>52</v>
      </c>
      <c r="N1974" t="s">
        <v>53</v>
      </c>
      <c r="O1974" s="2">
        <v>-150000</v>
      </c>
      <c r="P1974">
        <v>2.7450000000000001</v>
      </c>
      <c r="Q1974">
        <v>3.145</v>
      </c>
      <c r="R1974">
        <v>0</v>
      </c>
      <c r="S1974" s="4">
        <v>59430.61</v>
      </c>
      <c r="U1974" t="s">
        <v>55</v>
      </c>
      <c r="V1974" t="s">
        <v>63</v>
      </c>
    </row>
    <row r="1975" spans="1:22" x14ac:dyDescent="0.25">
      <c r="A1975" t="s">
        <v>142</v>
      </c>
      <c r="B1975" t="s">
        <v>143</v>
      </c>
      <c r="C1975" s="3" t="s">
        <v>150</v>
      </c>
      <c r="D1975" t="s">
        <v>151</v>
      </c>
      <c r="E1975" t="s">
        <v>159</v>
      </c>
      <c r="F1975" s="1">
        <v>36957</v>
      </c>
      <c r="I1975" s="1">
        <v>37408</v>
      </c>
      <c r="J1975" t="s">
        <v>50</v>
      </c>
      <c r="K1975" t="s">
        <v>145</v>
      </c>
      <c r="L1975" t="s">
        <v>52</v>
      </c>
      <c r="N1975" t="s">
        <v>53</v>
      </c>
      <c r="O1975" s="2">
        <v>-150000</v>
      </c>
      <c r="P1975">
        <v>2.7450000000000001</v>
      </c>
      <c r="Q1975">
        <v>5.05</v>
      </c>
      <c r="R1975">
        <v>0</v>
      </c>
      <c r="S1975" s="4">
        <v>342468.89</v>
      </c>
      <c r="U1975" t="s">
        <v>55</v>
      </c>
      <c r="V1975" t="s">
        <v>63</v>
      </c>
    </row>
    <row r="1976" spans="1:22" x14ac:dyDescent="0.25">
      <c r="A1976" t="s">
        <v>142</v>
      </c>
      <c r="B1976" t="s">
        <v>143</v>
      </c>
      <c r="C1976" s="3" t="s">
        <v>150</v>
      </c>
      <c r="D1976" t="s">
        <v>151</v>
      </c>
      <c r="E1976" t="s">
        <v>152</v>
      </c>
      <c r="F1976" s="1">
        <v>36866</v>
      </c>
      <c r="I1976" s="1">
        <v>37438</v>
      </c>
      <c r="J1976" t="s">
        <v>60</v>
      </c>
      <c r="K1976" t="s">
        <v>61</v>
      </c>
      <c r="L1976" t="s">
        <v>52</v>
      </c>
      <c r="N1976" t="s">
        <v>99</v>
      </c>
      <c r="O1976" s="2">
        <v>155000</v>
      </c>
      <c r="P1976">
        <v>2.83</v>
      </c>
      <c r="Q1976">
        <v>2.9550000000000001</v>
      </c>
      <c r="R1976">
        <v>0.03</v>
      </c>
      <c r="S1976" s="4">
        <v>0</v>
      </c>
      <c r="U1976" t="s">
        <v>55</v>
      </c>
      <c r="V1976" t="s">
        <v>56</v>
      </c>
    </row>
    <row r="1977" spans="1:22" x14ac:dyDescent="0.25">
      <c r="A1977" t="s">
        <v>142</v>
      </c>
      <c r="B1977" t="s">
        <v>143</v>
      </c>
      <c r="C1977" s="3" t="s">
        <v>150</v>
      </c>
      <c r="D1977" t="s">
        <v>151</v>
      </c>
      <c r="E1977" t="s">
        <v>153</v>
      </c>
      <c r="F1977" s="1">
        <v>36868</v>
      </c>
      <c r="I1977" s="1">
        <v>37438</v>
      </c>
      <c r="J1977" t="s">
        <v>60</v>
      </c>
      <c r="K1977" t="s">
        <v>61</v>
      </c>
      <c r="L1977" t="s">
        <v>57</v>
      </c>
      <c r="N1977" t="s">
        <v>99</v>
      </c>
      <c r="O1977" s="2">
        <v>-155000</v>
      </c>
      <c r="P1977">
        <v>2.83</v>
      </c>
      <c r="Q1977">
        <v>2.9550000000000001</v>
      </c>
      <c r="R1977">
        <v>0.04</v>
      </c>
      <c r="S1977" s="4">
        <v>0</v>
      </c>
      <c r="U1977" t="s">
        <v>55</v>
      </c>
      <c r="V1977" t="s">
        <v>56</v>
      </c>
    </row>
    <row r="1978" spans="1:22" x14ac:dyDescent="0.25">
      <c r="A1978" t="s">
        <v>142</v>
      </c>
      <c r="B1978" t="s">
        <v>143</v>
      </c>
      <c r="C1978" s="3" t="s">
        <v>150</v>
      </c>
      <c r="D1978" t="s">
        <v>151</v>
      </c>
      <c r="E1978" t="s">
        <v>154</v>
      </c>
      <c r="F1978" s="1">
        <v>36867</v>
      </c>
      <c r="I1978" s="1">
        <v>37438</v>
      </c>
      <c r="J1978" t="s">
        <v>60</v>
      </c>
      <c r="K1978" t="s">
        <v>61</v>
      </c>
      <c r="L1978" t="s">
        <v>52</v>
      </c>
      <c r="N1978" t="s">
        <v>53</v>
      </c>
      <c r="O1978" s="2">
        <v>-155000</v>
      </c>
      <c r="P1978">
        <v>2.9550000000000001</v>
      </c>
      <c r="Q1978">
        <v>4.47</v>
      </c>
      <c r="R1978">
        <v>0</v>
      </c>
      <c r="S1978" s="4">
        <v>232273.31</v>
      </c>
      <c r="U1978" t="s">
        <v>55</v>
      </c>
      <c r="V1978" t="s">
        <v>56</v>
      </c>
    </row>
    <row r="1979" spans="1:22" x14ac:dyDescent="0.25">
      <c r="A1979" t="s">
        <v>142</v>
      </c>
      <c r="B1979" t="s">
        <v>143</v>
      </c>
      <c r="C1979" s="3" t="s">
        <v>150</v>
      </c>
      <c r="D1979" t="s">
        <v>151</v>
      </c>
      <c r="E1979" t="s">
        <v>155</v>
      </c>
      <c r="F1979" s="1">
        <v>36867</v>
      </c>
      <c r="I1979" s="1">
        <v>37438</v>
      </c>
      <c r="J1979" t="s">
        <v>60</v>
      </c>
      <c r="K1979" t="s">
        <v>61</v>
      </c>
      <c r="L1979" t="s">
        <v>57</v>
      </c>
      <c r="N1979" t="s">
        <v>53</v>
      </c>
      <c r="O1979" s="2">
        <v>155000</v>
      </c>
      <c r="P1979">
        <v>2.9550000000000001</v>
      </c>
      <c r="Q1979">
        <v>4.3899999999999997</v>
      </c>
      <c r="R1979">
        <v>0</v>
      </c>
      <c r="S1979" s="4">
        <v>-220008.05</v>
      </c>
      <c r="U1979" t="s">
        <v>55</v>
      </c>
      <c r="V1979" t="s">
        <v>56</v>
      </c>
    </row>
    <row r="1980" spans="1:22" x14ac:dyDescent="0.25">
      <c r="A1980" t="s">
        <v>142</v>
      </c>
      <c r="B1980" t="s">
        <v>143</v>
      </c>
      <c r="C1980" s="3" t="s">
        <v>150</v>
      </c>
      <c r="D1980" t="s">
        <v>151</v>
      </c>
      <c r="E1980" t="s">
        <v>153</v>
      </c>
      <c r="F1980" s="1">
        <v>36868</v>
      </c>
      <c r="I1980" s="1">
        <v>37438</v>
      </c>
      <c r="J1980" t="s">
        <v>50</v>
      </c>
      <c r="K1980" t="s">
        <v>145</v>
      </c>
      <c r="L1980" t="s">
        <v>57</v>
      </c>
      <c r="N1980" t="s">
        <v>99</v>
      </c>
      <c r="O1980" s="2">
        <v>155000</v>
      </c>
      <c r="P1980">
        <v>2.83</v>
      </c>
      <c r="Q1980">
        <v>2.9550000000000001</v>
      </c>
      <c r="R1980">
        <v>0.04</v>
      </c>
      <c r="S1980" s="4">
        <v>-25289.45</v>
      </c>
      <c r="U1980" t="s">
        <v>55</v>
      </c>
      <c r="V1980" t="s">
        <v>56</v>
      </c>
    </row>
    <row r="1981" spans="1:22" x14ac:dyDescent="0.25">
      <c r="A1981" t="s">
        <v>142</v>
      </c>
      <c r="B1981" t="s">
        <v>143</v>
      </c>
      <c r="C1981" s="3" t="s">
        <v>150</v>
      </c>
      <c r="D1981" t="s">
        <v>151</v>
      </c>
      <c r="E1981" t="s">
        <v>152</v>
      </c>
      <c r="F1981" s="1">
        <v>36866</v>
      </c>
      <c r="I1981" s="1">
        <v>37438</v>
      </c>
      <c r="J1981" t="s">
        <v>50</v>
      </c>
      <c r="K1981" t="s">
        <v>145</v>
      </c>
      <c r="L1981" t="s">
        <v>52</v>
      </c>
      <c r="N1981" t="s">
        <v>99</v>
      </c>
      <c r="O1981" s="2">
        <v>-155000</v>
      </c>
      <c r="P1981">
        <v>2.83</v>
      </c>
      <c r="Q1981">
        <v>2.9550000000000001</v>
      </c>
      <c r="R1981">
        <v>0.03</v>
      </c>
      <c r="S1981" s="4">
        <v>23756.76</v>
      </c>
      <c r="U1981" t="s">
        <v>55</v>
      </c>
      <c r="V1981" t="s">
        <v>56</v>
      </c>
    </row>
    <row r="1982" spans="1:22" x14ac:dyDescent="0.25">
      <c r="A1982" t="s">
        <v>142</v>
      </c>
      <c r="B1982" t="s">
        <v>143</v>
      </c>
      <c r="C1982" s="3" t="s">
        <v>150</v>
      </c>
      <c r="D1982" t="s">
        <v>151</v>
      </c>
      <c r="E1982" t="s">
        <v>156</v>
      </c>
      <c r="F1982" s="1">
        <v>37113</v>
      </c>
      <c r="I1982" s="1">
        <v>37438</v>
      </c>
      <c r="J1982" t="s">
        <v>50</v>
      </c>
      <c r="K1982" t="s">
        <v>145</v>
      </c>
      <c r="L1982" t="s">
        <v>52</v>
      </c>
      <c r="N1982" t="s">
        <v>53</v>
      </c>
      <c r="O1982" s="2">
        <v>-155000</v>
      </c>
      <c r="P1982">
        <v>2.83</v>
      </c>
      <c r="Q1982">
        <v>3.46</v>
      </c>
      <c r="R1982">
        <v>0</v>
      </c>
      <c r="S1982" s="4">
        <v>96559.73</v>
      </c>
      <c r="U1982" t="s">
        <v>55</v>
      </c>
      <c r="V1982" t="s">
        <v>63</v>
      </c>
    </row>
    <row r="1983" spans="1:22" x14ac:dyDescent="0.25">
      <c r="A1983" t="s">
        <v>142</v>
      </c>
      <c r="B1983" t="s">
        <v>143</v>
      </c>
      <c r="C1983" s="3" t="s">
        <v>150</v>
      </c>
      <c r="D1983" t="s">
        <v>151</v>
      </c>
      <c r="E1983" t="s">
        <v>157</v>
      </c>
      <c r="F1983" s="1">
        <v>37148</v>
      </c>
      <c r="I1983" s="1">
        <v>37438</v>
      </c>
      <c r="J1983" t="s">
        <v>50</v>
      </c>
      <c r="K1983" t="s">
        <v>145</v>
      </c>
      <c r="L1983" t="s">
        <v>52</v>
      </c>
      <c r="N1983" t="s">
        <v>53</v>
      </c>
      <c r="O1983" s="2">
        <v>-155000</v>
      </c>
      <c r="P1983">
        <v>2.83</v>
      </c>
      <c r="Q1983">
        <v>3.3624999999999998</v>
      </c>
      <c r="R1983">
        <v>0</v>
      </c>
      <c r="S1983" s="4">
        <v>81615.960000000006</v>
      </c>
      <c r="U1983" t="s">
        <v>55</v>
      </c>
      <c r="V1983" t="s">
        <v>63</v>
      </c>
    </row>
    <row r="1984" spans="1:22" x14ac:dyDescent="0.25">
      <c r="A1984" t="s">
        <v>142</v>
      </c>
      <c r="B1984" t="s">
        <v>143</v>
      </c>
      <c r="C1984" s="3" t="s">
        <v>150</v>
      </c>
      <c r="D1984" t="s">
        <v>151</v>
      </c>
      <c r="E1984" t="s">
        <v>158</v>
      </c>
      <c r="F1984" s="1">
        <v>37190</v>
      </c>
      <c r="I1984" s="1">
        <v>37438</v>
      </c>
      <c r="J1984" t="s">
        <v>50</v>
      </c>
      <c r="K1984" t="s">
        <v>145</v>
      </c>
      <c r="L1984" t="s">
        <v>52</v>
      </c>
      <c r="N1984" t="s">
        <v>53</v>
      </c>
      <c r="O1984" s="2">
        <v>-155000</v>
      </c>
      <c r="P1984">
        <v>2.83</v>
      </c>
      <c r="Q1984">
        <v>3.145</v>
      </c>
      <c r="R1984">
        <v>0</v>
      </c>
      <c r="S1984" s="4">
        <v>48279.86</v>
      </c>
      <c r="U1984" t="s">
        <v>55</v>
      </c>
      <c r="V1984" t="s">
        <v>63</v>
      </c>
    </row>
    <row r="1985" spans="1:22" x14ac:dyDescent="0.25">
      <c r="A1985" t="s">
        <v>142</v>
      </c>
      <c r="B1985" t="s">
        <v>143</v>
      </c>
      <c r="C1985" s="3" t="s">
        <v>150</v>
      </c>
      <c r="D1985" t="s">
        <v>151</v>
      </c>
      <c r="E1985" t="s">
        <v>159</v>
      </c>
      <c r="F1985" s="1">
        <v>36957</v>
      </c>
      <c r="I1985" s="1">
        <v>37438</v>
      </c>
      <c r="J1985" t="s">
        <v>50</v>
      </c>
      <c r="K1985" t="s">
        <v>145</v>
      </c>
      <c r="L1985" t="s">
        <v>52</v>
      </c>
      <c r="N1985" t="s">
        <v>53</v>
      </c>
      <c r="O1985" s="2">
        <v>-155000</v>
      </c>
      <c r="P1985">
        <v>2.83</v>
      </c>
      <c r="Q1985">
        <v>5.05</v>
      </c>
      <c r="R1985">
        <v>0</v>
      </c>
      <c r="S1985" s="4">
        <v>340258.09</v>
      </c>
      <c r="U1985" t="s">
        <v>55</v>
      </c>
      <c r="V1985" t="s">
        <v>63</v>
      </c>
    </row>
    <row r="1986" spans="1:22" x14ac:dyDescent="0.25">
      <c r="A1986" t="s">
        <v>142</v>
      </c>
      <c r="B1986" t="s">
        <v>143</v>
      </c>
      <c r="C1986" s="3" t="s">
        <v>150</v>
      </c>
      <c r="D1986" t="s">
        <v>151</v>
      </c>
      <c r="E1986" t="s">
        <v>152</v>
      </c>
      <c r="F1986" s="1">
        <v>36866</v>
      </c>
      <c r="I1986" s="1">
        <v>37469</v>
      </c>
      <c r="J1986" t="s">
        <v>60</v>
      </c>
      <c r="K1986" t="s">
        <v>61</v>
      </c>
      <c r="L1986" t="s">
        <v>52</v>
      </c>
      <c r="N1986" t="s">
        <v>99</v>
      </c>
      <c r="O1986" s="2">
        <v>155000</v>
      </c>
      <c r="P1986">
        <v>2.89</v>
      </c>
      <c r="Q1986">
        <v>3</v>
      </c>
      <c r="R1986">
        <v>0.03</v>
      </c>
      <c r="S1986" s="4">
        <v>0</v>
      </c>
      <c r="U1986" t="s">
        <v>55</v>
      </c>
      <c r="V1986" t="s">
        <v>56</v>
      </c>
    </row>
    <row r="1987" spans="1:22" x14ac:dyDescent="0.25">
      <c r="A1987" t="s">
        <v>142</v>
      </c>
      <c r="B1987" t="s">
        <v>143</v>
      </c>
      <c r="C1987" s="3" t="s">
        <v>150</v>
      </c>
      <c r="D1987" t="s">
        <v>151</v>
      </c>
      <c r="E1987" t="s">
        <v>153</v>
      </c>
      <c r="F1987" s="1">
        <v>36868</v>
      </c>
      <c r="I1987" s="1">
        <v>37469</v>
      </c>
      <c r="J1987" t="s">
        <v>60</v>
      </c>
      <c r="K1987" t="s">
        <v>61</v>
      </c>
      <c r="L1987" t="s">
        <v>57</v>
      </c>
      <c r="N1987" t="s">
        <v>99</v>
      </c>
      <c r="O1987" s="2">
        <v>-155000</v>
      </c>
      <c r="P1987">
        <v>2.89</v>
      </c>
      <c r="Q1987">
        <v>3</v>
      </c>
      <c r="R1987">
        <v>0.04</v>
      </c>
      <c r="S1987" s="4">
        <v>0</v>
      </c>
      <c r="U1987" t="s">
        <v>55</v>
      </c>
      <c r="V1987" t="s">
        <v>56</v>
      </c>
    </row>
    <row r="1988" spans="1:22" x14ac:dyDescent="0.25">
      <c r="A1988" t="s">
        <v>142</v>
      </c>
      <c r="B1988" t="s">
        <v>143</v>
      </c>
      <c r="C1988" s="3" t="s">
        <v>150</v>
      </c>
      <c r="D1988" t="s">
        <v>151</v>
      </c>
      <c r="E1988" t="s">
        <v>154</v>
      </c>
      <c r="F1988" s="1">
        <v>36867</v>
      </c>
      <c r="I1988" s="1">
        <v>37469</v>
      </c>
      <c r="J1988" t="s">
        <v>60</v>
      </c>
      <c r="K1988" t="s">
        <v>61</v>
      </c>
      <c r="L1988" t="s">
        <v>52</v>
      </c>
      <c r="N1988" t="s">
        <v>53</v>
      </c>
      <c r="O1988" s="2">
        <v>-155000</v>
      </c>
      <c r="P1988">
        <v>3</v>
      </c>
      <c r="Q1988">
        <v>4.47</v>
      </c>
      <c r="R1988">
        <v>0</v>
      </c>
      <c r="S1988" s="4">
        <v>224880.22</v>
      </c>
      <c r="U1988" t="s">
        <v>55</v>
      </c>
      <c r="V1988" t="s">
        <v>56</v>
      </c>
    </row>
    <row r="1989" spans="1:22" x14ac:dyDescent="0.25">
      <c r="A1989" t="s">
        <v>142</v>
      </c>
      <c r="B1989" t="s">
        <v>143</v>
      </c>
      <c r="C1989" s="3" t="s">
        <v>150</v>
      </c>
      <c r="D1989" t="s">
        <v>151</v>
      </c>
      <c r="E1989" t="s">
        <v>155</v>
      </c>
      <c r="F1989" s="1">
        <v>36867</v>
      </c>
      <c r="I1989" s="1">
        <v>37469</v>
      </c>
      <c r="J1989" t="s">
        <v>60</v>
      </c>
      <c r="K1989" t="s">
        <v>61</v>
      </c>
      <c r="L1989" t="s">
        <v>57</v>
      </c>
      <c r="N1989" t="s">
        <v>53</v>
      </c>
      <c r="O1989" s="2">
        <v>155000</v>
      </c>
      <c r="P1989">
        <v>3</v>
      </c>
      <c r="Q1989">
        <v>4.3899999999999997</v>
      </c>
      <c r="R1989">
        <v>0</v>
      </c>
      <c r="S1989" s="4">
        <v>-212641.84</v>
      </c>
      <c r="U1989" t="s">
        <v>55</v>
      </c>
      <c r="V1989" t="s">
        <v>56</v>
      </c>
    </row>
    <row r="1990" spans="1:22" x14ac:dyDescent="0.25">
      <c r="A1990" t="s">
        <v>142</v>
      </c>
      <c r="B1990" t="s">
        <v>143</v>
      </c>
      <c r="C1990" s="3" t="s">
        <v>150</v>
      </c>
      <c r="D1990" t="s">
        <v>151</v>
      </c>
      <c r="E1990" t="s">
        <v>153</v>
      </c>
      <c r="F1990" s="1">
        <v>36868</v>
      </c>
      <c r="I1990" s="1">
        <v>37469</v>
      </c>
      <c r="J1990" t="s">
        <v>50</v>
      </c>
      <c r="K1990" t="s">
        <v>145</v>
      </c>
      <c r="L1990" t="s">
        <v>57</v>
      </c>
      <c r="N1990" t="s">
        <v>99</v>
      </c>
      <c r="O1990" s="2">
        <v>155000</v>
      </c>
      <c r="P1990">
        <v>2.89</v>
      </c>
      <c r="Q1990">
        <v>3</v>
      </c>
      <c r="R1990">
        <v>0.04</v>
      </c>
      <c r="S1990" s="4">
        <v>-22942.32</v>
      </c>
      <c r="U1990" t="s">
        <v>55</v>
      </c>
      <c r="V1990" t="s">
        <v>56</v>
      </c>
    </row>
    <row r="1991" spans="1:22" x14ac:dyDescent="0.25">
      <c r="A1991" t="s">
        <v>142</v>
      </c>
      <c r="B1991" t="s">
        <v>143</v>
      </c>
      <c r="C1991" s="3" t="s">
        <v>150</v>
      </c>
      <c r="D1991" t="s">
        <v>151</v>
      </c>
      <c r="E1991" t="s">
        <v>152</v>
      </c>
      <c r="F1991" s="1">
        <v>36866</v>
      </c>
      <c r="I1991" s="1">
        <v>37469</v>
      </c>
      <c r="J1991" t="s">
        <v>50</v>
      </c>
      <c r="K1991" t="s">
        <v>145</v>
      </c>
      <c r="L1991" t="s">
        <v>52</v>
      </c>
      <c r="N1991" t="s">
        <v>99</v>
      </c>
      <c r="O1991" s="2">
        <v>-155000</v>
      </c>
      <c r="P1991">
        <v>2.89</v>
      </c>
      <c r="Q1991">
        <v>3</v>
      </c>
      <c r="R1991">
        <v>0.03</v>
      </c>
      <c r="S1991" s="4">
        <v>21412.83</v>
      </c>
      <c r="U1991" t="s">
        <v>55</v>
      </c>
      <c r="V1991" t="s">
        <v>56</v>
      </c>
    </row>
    <row r="1992" spans="1:22" x14ac:dyDescent="0.25">
      <c r="A1992" t="s">
        <v>142</v>
      </c>
      <c r="B1992" t="s">
        <v>143</v>
      </c>
      <c r="C1992" s="3" t="s">
        <v>150</v>
      </c>
      <c r="D1992" t="s">
        <v>151</v>
      </c>
      <c r="E1992" t="s">
        <v>156</v>
      </c>
      <c r="F1992" s="1">
        <v>37113</v>
      </c>
      <c r="I1992" s="1">
        <v>37469</v>
      </c>
      <c r="J1992" t="s">
        <v>50</v>
      </c>
      <c r="K1992" t="s">
        <v>145</v>
      </c>
      <c r="L1992" t="s">
        <v>52</v>
      </c>
      <c r="N1992" t="s">
        <v>53</v>
      </c>
      <c r="O1992" s="2">
        <v>-155000</v>
      </c>
      <c r="P1992">
        <v>2.89</v>
      </c>
      <c r="Q1992">
        <v>3.46</v>
      </c>
      <c r="R1992">
        <v>0</v>
      </c>
      <c r="S1992" s="4">
        <v>87180.800000000003</v>
      </c>
      <c r="U1992" t="s">
        <v>55</v>
      </c>
      <c r="V1992" t="s">
        <v>63</v>
      </c>
    </row>
    <row r="1993" spans="1:22" x14ac:dyDescent="0.25">
      <c r="A1993" t="s">
        <v>142</v>
      </c>
      <c r="B1993" t="s">
        <v>143</v>
      </c>
      <c r="C1993" s="3" t="s">
        <v>150</v>
      </c>
      <c r="D1993" t="s">
        <v>151</v>
      </c>
      <c r="E1993" t="s">
        <v>157</v>
      </c>
      <c r="F1993" s="1">
        <v>37148</v>
      </c>
      <c r="I1993" s="1">
        <v>37469</v>
      </c>
      <c r="J1993" t="s">
        <v>50</v>
      </c>
      <c r="K1993" t="s">
        <v>145</v>
      </c>
      <c r="L1993" t="s">
        <v>52</v>
      </c>
      <c r="N1993" t="s">
        <v>53</v>
      </c>
      <c r="O1993" s="2">
        <v>-155000</v>
      </c>
      <c r="P1993">
        <v>2.89</v>
      </c>
      <c r="Q1993">
        <v>3.3624999999999998</v>
      </c>
      <c r="R1993">
        <v>0</v>
      </c>
      <c r="S1993" s="4">
        <v>72268.3</v>
      </c>
      <c r="U1993" t="s">
        <v>55</v>
      </c>
      <c r="V1993" t="s">
        <v>63</v>
      </c>
    </row>
    <row r="1994" spans="1:22" x14ac:dyDescent="0.25">
      <c r="A1994" t="s">
        <v>142</v>
      </c>
      <c r="B1994" t="s">
        <v>143</v>
      </c>
      <c r="C1994" s="3" t="s">
        <v>150</v>
      </c>
      <c r="D1994" t="s">
        <v>151</v>
      </c>
      <c r="E1994" t="s">
        <v>158</v>
      </c>
      <c r="F1994" s="1">
        <v>37190</v>
      </c>
      <c r="I1994" s="1">
        <v>37469</v>
      </c>
      <c r="J1994" t="s">
        <v>50</v>
      </c>
      <c r="K1994" t="s">
        <v>145</v>
      </c>
      <c r="L1994" t="s">
        <v>52</v>
      </c>
      <c r="N1994" t="s">
        <v>53</v>
      </c>
      <c r="O1994" s="2">
        <v>-155000</v>
      </c>
      <c r="P1994">
        <v>2.89</v>
      </c>
      <c r="Q1994">
        <v>3.145</v>
      </c>
      <c r="R1994">
        <v>0</v>
      </c>
      <c r="S1994" s="4">
        <v>39001.94</v>
      </c>
      <c r="U1994" t="s">
        <v>55</v>
      </c>
      <c r="V1994" t="s">
        <v>63</v>
      </c>
    </row>
    <row r="1995" spans="1:22" x14ac:dyDescent="0.25">
      <c r="A1995" t="s">
        <v>142</v>
      </c>
      <c r="B1995" t="s">
        <v>143</v>
      </c>
      <c r="C1995" s="3" t="s">
        <v>150</v>
      </c>
      <c r="D1995" t="s">
        <v>151</v>
      </c>
      <c r="E1995" t="s">
        <v>159</v>
      </c>
      <c r="F1995" s="1">
        <v>36957</v>
      </c>
      <c r="I1995" s="1">
        <v>37469</v>
      </c>
      <c r="J1995" t="s">
        <v>50</v>
      </c>
      <c r="K1995" t="s">
        <v>145</v>
      </c>
      <c r="L1995" t="s">
        <v>52</v>
      </c>
      <c r="N1995" t="s">
        <v>53</v>
      </c>
      <c r="O1995" s="2">
        <v>-155000</v>
      </c>
      <c r="P1995">
        <v>2.89</v>
      </c>
      <c r="Q1995">
        <v>5.05</v>
      </c>
      <c r="R1995">
        <v>0</v>
      </c>
      <c r="S1995" s="4">
        <v>330369.34999999998</v>
      </c>
      <c r="U1995" t="s">
        <v>55</v>
      </c>
      <c r="V1995" t="s">
        <v>63</v>
      </c>
    </row>
    <row r="1996" spans="1:22" x14ac:dyDescent="0.25">
      <c r="A1996" t="s">
        <v>142</v>
      </c>
      <c r="B1996" t="s">
        <v>143</v>
      </c>
      <c r="C1996" s="3" t="s">
        <v>150</v>
      </c>
      <c r="D1996" t="s">
        <v>151</v>
      </c>
      <c r="E1996" t="s">
        <v>152</v>
      </c>
      <c r="F1996" s="1">
        <v>36866</v>
      </c>
      <c r="I1996" s="1">
        <v>37500</v>
      </c>
      <c r="J1996" t="s">
        <v>60</v>
      </c>
      <c r="K1996" t="s">
        <v>61</v>
      </c>
      <c r="L1996" t="s">
        <v>52</v>
      </c>
      <c r="N1996" t="s">
        <v>99</v>
      </c>
      <c r="O1996" s="2">
        <v>150000</v>
      </c>
      <c r="P1996">
        <v>2.8525</v>
      </c>
      <c r="Q1996">
        <v>2.99</v>
      </c>
      <c r="R1996">
        <v>0.03</v>
      </c>
      <c r="S1996" s="4">
        <v>0</v>
      </c>
      <c r="U1996" t="s">
        <v>55</v>
      </c>
      <c r="V1996" t="s">
        <v>56</v>
      </c>
    </row>
    <row r="1997" spans="1:22" x14ac:dyDescent="0.25">
      <c r="A1997" t="s">
        <v>142</v>
      </c>
      <c r="B1997" t="s">
        <v>143</v>
      </c>
      <c r="C1997" s="3" t="s">
        <v>150</v>
      </c>
      <c r="D1997" t="s">
        <v>151</v>
      </c>
      <c r="E1997" t="s">
        <v>153</v>
      </c>
      <c r="F1997" s="1">
        <v>36868</v>
      </c>
      <c r="I1997" s="1">
        <v>37500</v>
      </c>
      <c r="J1997" t="s">
        <v>60</v>
      </c>
      <c r="K1997" t="s">
        <v>61</v>
      </c>
      <c r="L1997" t="s">
        <v>57</v>
      </c>
      <c r="N1997" t="s">
        <v>99</v>
      </c>
      <c r="O1997" s="2">
        <v>-150000</v>
      </c>
      <c r="P1997">
        <v>2.8525</v>
      </c>
      <c r="Q1997">
        <v>2.99</v>
      </c>
      <c r="R1997">
        <v>0.04</v>
      </c>
      <c r="S1997" s="4">
        <v>0</v>
      </c>
      <c r="U1997" t="s">
        <v>55</v>
      </c>
      <c r="V1997" t="s">
        <v>56</v>
      </c>
    </row>
    <row r="1998" spans="1:22" x14ac:dyDescent="0.25">
      <c r="A1998" t="s">
        <v>142</v>
      </c>
      <c r="B1998" t="s">
        <v>143</v>
      </c>
      <c r="C1998" s="3" t="s">
        <v>150</v>
      </c>
      <c r="D1998" t="s">
        <v>151</v>
      </c>
      <c r="E1998" t="s">
        <v>154</v>
      </c>
      <c r="F1998" s="1">
        <v>36867</v>
      </c>
      <c r="I1998" s="1">
        <v>37500</v>
      </c>
      <c r="J1998" t="s">
        <v>60</v>
      </c>
      <c r="K1998" t="s">
        <v>61</v>
      </c>
      <c r="L1998" t="s">
        <v>52</v>
      </c>
      <c r="N1998" t="s">
        <v>53</v>
      </c>
      <c r="O1998" s="2">
        <v>-150000</v>
      </c>
      <c r="P1998">
        <v>2.99</v>
      </c>
      <c r="Q1998">
        <v>4.47</v>
      </c>
      <c r="R1998">
        <v>0</v>
      </c>
      <c r="S1998" s="4">
        <v>218644.03</v>
      </c>
      <c r="U1998" t="s">
        <v>55</v>
      </c>
      <c r="V1998" t="s">
        <v>56</v>
      </c>
    </row>
    <row r="1999" spans="1:22" x14ac:dyDescent="0.25">
      <c r="A1999" t="s">
        <v>142</v>
      </c>
      <c r="B1999" t="s">
        <v>143</v>
      </c>
      <c r="C1999" s="3" t="s">
        <v>150</v>
      </c>
      <c r="D1999" t="s">
        <v>151</v>
      </c>
      <c r="E1999" t="s">
        <v>155</v>
      </c>
      <c r="F1999" s="1">
        <v>36867</v>
      </c>
      <c r="I1999" s="1">
        <v>37500</v>
      </c>
      <c r="J1999" t="s">
        <v>60</v>
      </c>
      <c r="K1999" t="s">
        <v>61</v>
      </c>
      <c r="L1999" t="s">
        <v>57</v>
      </c>
      <c r="N1999" t="s">
        <v>53</v>
      </c>
      <c r="O1999" s="2">
        <v>150000</v>
      </c>
      <c r="P1999">
        <v>2.99</v>
      </c>
      <c r="Q1999">
        <v>4.3899999999999997</v>
      </c>
      <c r="R1999">
        <v>0</v>
      </c>
      <c r="S1999" s="4">
        <v>-206825.43</v>
      </c>
      <c r="U1999" t="s">
        <v>55</v>
      </c>
      <c r="V1999" t="s">
        <v>56</v>
      </c>
    </row>
    <row r="2000" spans="1:22" x14ac:dyDescent="0.25">
      <c r="A2000" t="s">
        <v>142</v>
      </c>
      <c r="B2000" t="s">
        <v>143</v>
      </c>
      <c r="C2000" s="3" t="s">
        <v>150</v>
      </c>
      <c r="D2000" t="s">
        <v>151</v>
      </c>
      <c r="E2000" t="s">
        <v>153</v>
      </c>
      <c r="F2000" s="1">
        <v>36868</v>
      </c>
      <c r="I2000" s="1">
        <v>37500</v>
      </c>
      <c r="J2000" t="s">
        <v>50</v>
      </c>
      <c r="K2000" t="s">
        <v>145</v>
      </c>
      <c r="L2000" t="s">
        <v>57</v>
      </c>
      <c r="N2000" t="s">
        <v>99</v>
      </c>
      <c r="O2000" s="2">
        <v>150000</v>
      </c>
      <c r="P2000">
        <v>2.8525</v>
      </c>
      <c r="Q2000">
        <v>2.99</v>
      </c>
      <c r="R2000">
        <v>0.04</v>
      </c>
      <c r="S2000" s="4">
        <v>-26211.06</v>
      </c>
      <c r="U2000" t="s">
        <v>55</v>
      </c>
      <c r="V2000" t="s">
        <v>56</v>
      </c>
    </row>
    <row r="2001" spans="1:22" x14ac:dyDescent="0.25">
      <c r="A2001" t="s">
        <v>142</v>
      </c>
      <c r="B2001" t="s">
        <v>143</v>
      </c>
      <c r="C2001" s="3" t="s">
        <v>150</v>
      </c>
      <c r="D2001" t="s">
        <v>151</v>
      </c>
      <c r="E2001" t="s">
        <v>152</v>
      </c>
      <c r="F2001" s="1">
        <v>36866</v>
      </c>
      <c r="I2001" s="1">
        <v>37500</v>
      </c>
      <c r="J2001" t="s">
        <v>50</v>
      </c>
      <c r="K2001" t="s">
        <v>145</v>
      </c>
      <c r="L2001" t="s">
        <v>52</v>
      </c>
      <c r="N2001" t="s">
        <v>99</v>
      </c>
      <c r="O2001" s="2">
        <v>-150000</v>
      </c>
      <c r="P2001">
        <v>2.8525</v>
      </c>
      <c r="Q2001">
        <v>2.99</v>
      </c>
      <c r="R2001">
        <v>0.03</v>
      </c>
      <c r="S2001" s="4">
        <v>24734.38</v>
      </c>
      <c r="U2001" t="s">
        <v>55</v>
      </c>
      <c r="V2001" t="s">
        <v>56</v>
      </c>
    </row>
    <row r="2002" spans="1:22" x14ac:dyDescent="0.25">
      <c r="A2002" t="s">
        <v>142</v>
      </c>
      <c r="B2002" t="s">
        <v>143</v>
      </c>
      <c r="C2002" s="3" t="s">
        <v>150</v>
      </c>
      <c r="D2002" t="s">
        <v>151</v>
      </c>
      <c r="E2002" t="s">
        <v>156</v>
      </c>
      <c r="F2002" s="1">
        <v>37113</v>
      </c>
      <c r="I2002" s="1">
        <v>37500</v>
      </c>
      <c r="J2002" t="s">
        <v>50</v>
      </c>
      <c r="K2002" t="s">
        <v>145</v>
      </c>
      <c r="L2002" t="s">
        <v>52</v>
      </c>
      <c r="N2002" t="s">
        <v>53</v>
      </c>
      <c r="O2002" s="2">
        <v>-150000</v>
      </c>
      <c r="P2002">
        <v>2.8525</v>
      </c>
      <c r="Q2002">
        <v>3.46</v>
      </c>
      <c r="R2002">
        <v>0</v>
      </c>
      <c r="S2002" s="4">
        <v>89708.28</v>
      </c>
      <c r="U2002" t="s">
        <v>55</v>
      </c>
      <c r="V2002" t="s">
        <v>63</v>
      </c>
    </row>
    <row r="2003" spans="1:22" x14ac:dyDescent="0.25">
      <c r="A2003" t="s">
        <v>142</v>
      </c>
      <c r="B2003" t="s">
        <v>143</v>
      </c>
      <c r="C2003" s="3" t="s">
        <v>150</v>
      </c>
      <c r="D2003" t="s">
        <v>151</v>
      </c>
      <c r="E2003" t="s">
        <v>157</v>
      </c>
      <c r="F2003" s="1">
        <v>37148</v>
      </c>
      <c r="I2003" s="1">
        <v>37500</v>
      </c>
      <c r="J2003" t="s">
        <v>50</v>
      </c>
      <c r="K2003" t="s">
        <v>145</v>
      </c>
      <c r="L2003" t="s">
        <v>52</v>
      </c>
      <c r="N2003" t="s">
        <v>53</v>
      </c>
      <c r="O2003" s="2">
        <v>-150000</v>
      </c>
      <c r="P2003">
        <v>2.8525</v>
      </c>
      <c r="Q2003">
        <v>3.3624999999999998</v>
      </c>
      <c r="R2003">
        <v>0</v>
      </c>
      <c r="S2003" s="4">
        <v>75310.649999999994</v>
      </c>
      <c r="U2003" t="s">
        <v>55</v>
      </c>
      <c r="V2003" t="s">
        <v>63</v>
      </c>
    </row>
    <row r="2004" spans="1:22" x14ac:dyDescent="0.25">
      <c r="A2004" t="s">
        <v>142</v>
      </c>
      <c r="B2004" t="s">
        <v>143</v>
      </c>
      <c r="C2004" s="3" t="s">
        <v>150</v>
      </c>
      <c r="D2004" t="s">
        <v>151</v>
      </c>
      <c r="E2004" t="s">
        <v>158</v>
      </c>
      <c r="F2004" s="1">
        <v>37190</v>
      </c>
      <c r="I2004" s="1">
        <v>37500</v>
      </c>
      <c r="J2004" t="s">
        <v>50</v>
      </c>
      <c r="K2004" t="s">
        <v>145</v>
      </c>
      <c r="L2004" t="s">
        <v>52</v>
      </c>
      <c r="N2004" t="s">
        <v>53</v>
      </c>
      <c r="O2004" s="2">
        <v>-150000</v>
      </c>
      <c r="P2004">
        <v>2.8525</v>
      </c>
      <c r="Q2004">
        <v>3.145</v>
      </c>
      <c r="R2004">
        <v>0</v>
      </c>
      <c r="S2004" s="4">
        <v>43192.87</v>
      </c>
      <c r="U2004" t="s">
        <v>55</v>
      </c>
      <c r="V2004" t="s">
        <v>63</v>
      </c>
    </row>
    <row r="2005" spans="1:22" x14ac:dyDescent="0.25">
      <c r="A2005" t="s">
        <v>142</v>
      </c>
      <c r="B2005" t="s">
        <v>143</v>
      </c>
      <c r="C2005" s="3" t="s">
        <v>150</v>
      </c>
      <c r="D2005" t="s">
        <v>151</v>
      </c>
      <c r="E2005" t="s">
        <v>159</v>
      </c>
      <c r="F2005" s="1">
        <v>36957</v>
      </c>
      <c r="I2005" s="1">
        <v>37500</v>
      </c>
      <c r="J2005" t="s">
        <v>50</v>
      </c>
      <c r="K2005" t="s">
        <v>145</v>
      </c>
      <c r="L2005" t="s">
        <v>52</v>
      </c>
      <c r="N2005" t="s">
        <v>53</v>
      </c>
      <c r="O2005" s="2">
        <v>-150000</v>
      </c>
      <c r="P2005">
        <v>2.8525</v>
      </c>
      <c r="Q2005">
        <v>5.05</v>
      </c>
      <c r="R2005">
        <v>0</v>
      </c>
      <c r="S2005" s="4">
        <v>324500.31</v>
      </c>
      <c r="U2005" t="s">
        <v>55</v>
      </c>
      <c r="V2005" t="s">
        <v>63</v>
      </c>
    </row>
    <row r="2006" spans="1:22" x14ac:dyDescent="0.25">
      <c r="A2006" t="s">
        <v>142</v>
      </c>
      <c r="B2006" t="s">
        <v>143</v>
      </c>
      <c r="C2006" s="3" t="s">
        <v>150</v>
      </c>
      <c r="D2006" t="s">
        <v>151</v>
      </c>
      <c r="E2006" t="s">
        <v>152</v>
      </c>
      <c r="F2006" s="1">
        <v>36866</v>
      </c>
      <c r="I2006" s="1">
        <v>37530</v>
      </c>
      <c r="J2006" t="s">
        <v>60</v>
      </c>
      <c r="K2006" t="s">
        <v>61</v>
      </c>
      <c r="L2006" t="s">
        <v>52</v>
      </c>
      <c r="N2006" t="s">
        <v>99</v>
      </c>
      <c r="O2006" s="2">
        <v>155000</v>
      </c>
      <c r="P2006">
        <v>2.8325</v>
      </c>
      <c r="Q2006">
        <v>3.0049999999999999</v>
      </c>
      <c r="R2006">
        <v>0.03</v>
      </c>
      <c r="S2006" s="4">
        <v>0</v>
      </c>
      <c r="U2006" t="s">
        <v>55</v>
      </c>
      <c r="V2006" t="s">
        <v>56</v>
      </c>
    </row>
    <row r="2007" spans="1:22" x14ac:dyDescent="0.25">
      <c r="A2007" t="s">
        <v>142</v>
      </c>
      <c r="B2007" t="s">
        <v>143</v>
      </c>
      <c r="C2007" s="3" t="s">
        <v>150</v>
      </c>
      <c r="D2007" t="s">
        <v>151</v>
      </c>
      <c r="E2007" t="s">
        <v>153</v>
      </c>
      <c r="F2007" s="1">
        <v>36868</v>
      </c>
      <c r="I2007" s="1">
        <v>37530</v>
      </c>
      <c r="J2007" t="s">
        <v>60</v>
      </c>
      <c r="K2007" t="s">
        <v>61</v>
      </c>
      <c r="L2007" t="s">
        <v>57</v>
      </c>
      <c r="N2007" t="s">
        <v>99</v>
      </c>
      <c r="O2007" s="2">
        <v>-155000</v>
      </c>
      <c r="P2007">
        <v>2.8325</v>
      </c>
      <c r="Q2007">
        <v>3.0049999999999999</v>
      </c>
      <c r="R2007">
        <v>0.04</v>
      </c>
      <c r="S2007" s="4">
        <v>0</v>
      </c>
      <c r="U2007" t="s">
        <v>55</v>
      </c>
      <c r="V2007" t="s">
        <v>56</v>
      </c>
    </row>
    <row r="2008" spans="1:22" x14ac:dyDescent="0.25">
      <c r="A2008" t="s">
        <v>142</v>
      </c>
      <c r="B2008" t="s">
        <v>143</v>
      </c>
      <c r="C2008" s="3" t="s">
        <v>150</v>
      </c>
      <c r="D2008" t="s">
        <v>151</v>
      </c>
      <c r="E2008" t="s">
        <v>154</v>
      </c>
      <c r="F2008" s="1">
        <v>36867</v>
      </c>
      <c r="I2008" s="1">
        <v>37530</v>
      </c>
      <c r="J2008" t="s">
        <v>60</v>
      </c>
      <c r="K2008" t="s">
        <v>61</v>
      </c>
      <c r="L2008" t="s">
        <v>52</v>
      </c>
      <c r="N2008" t="s">
        <v>53</v>
      </c>
      <c r="O2008" s="2">
        <v>-155000</v>
      </c>
      <c r="P2008">
        <v>3.0049999999999999</v>
      </c>
      <c r="Q2008">
        <v>4.47</v>
      </c>
      <c r="R2008">
        <v>0</v>
      </c>
      <c r="S2008" s="4">
        <v>223149.37</v>
      </c>
      <c r="U2008" t="s">
        <v>55</v>
      </c>
      <c r="V2008" t="s">
        <v>56</v>
      </c>
    </row>
    <row r="2009" spans="1:22" x14ac:dyDescent="0.25">
      <c r="A2009" t="s">
        <v>142</v>
      </c>
      <c r="B2009" t="s">
        <v>143</v>
      </c>
      <c r="C2009" s="3" t="s">
        <v>150</v>
      </c>
      <c r="D2009" t="s">
        <v>151</v>
      </c>
      <c r="E2009" t="s">
        <v>155</v>
      </c>
      <c r="F2009" s="1">
        <v>36867</v>
      </c>
      <c r="I2009" s="1">
        <v>37530</v>
      </c>
      <c r="J2009" t="s">
        <v>60</v>
      </c>
      <c r="K2009" t="s">
        <v>61</v>
      </c>
      <c r="L2009" t="s">
        <v>57</v>
      </c>
      <c r="N2009" t="s">
        <v>53</v>
      </c>
      <c r="O2009" s="2">
        <v>155000</v>
      </c>
      <c r="P2009">
        <v>3.0049999999999999</v>
      </c>
      <c r="Q2009">
        <v>4.3899999999999997</v>
      </c>
      <c r="R2009">
        <v>0</v>
      </c>
      <c r="S2009" s="4">
        <v>-210963.74</v>
      </c>
      <c r="U2009" t="s">
        <v>55</v>
      </c>
      <c r="V2009" t="s">
        <v>56</v>
      </c>
    </row>
    <row r="2010" spans="1:22" x14ac:dyDescent="0.25">
      <c r="A2010" t="s">
        <v>142</v>
      </c>
      <c r="B2010" t="s">
        <v>143</v>
      </c>
      <c r="C2010" s="3" t="s">
        <v>150</v>
      </c>
      <c r="D2010" t="s">
        <v>151</v>
      </c>
      <c r="E2010" t="s">
        <v>152</v>
      </c>
      <c r="F2010" s="1">
        <v>36866</v>
      </c>
      <c r="I2010" s="1">
        <v>37530</v>
      </c>
      <c r="J2010" t="s">
        <v>50</v>
      </c>
      <c r="K2010" t="s">
        <v>145</v>
      </c>
      <c r="L2010" t="s">
        <v>52</v>
      </c>
      <c r="N2010" t="s">
        <v>99</v>
      </c>
      <c r="O2010" s="2">
        <v>-155000</v>
      </c>
      <c r="P2010">
        <v>2.8325</v>
      </c>
      <c r="Q2010">
        <v>3.0049999999999999</v>
      </c>
      <c r="R2010">
        <v>0.03</v>
      </c>
      <c r="S2010" s="4">
        <v>30833.03</v>
      </c>
      <c r="U2010" t="s">
        <v>55</v>
      </c>
      <c r="V2010" t="s">
        <v>56</v>
      </c>
    </row>
    <row r="2011" spans="1:22" x14ac:dyDescent="0.25">
      <c r="A2011" t="s">
        <v>142</v>
      </c>
      <c r="B2011" t="s">
        <v>143</v>
      </c>
      <c r="C2011" s="3" t="s">
        <v>150</v>
      </c>
      <c r="D2011" t="s">
        <v>151</v>
      </c>
      <c r="E2011" t="s">
        <v>153</v>
      </c>
      <c r="F2011" s="1">
        <v>36868</v>
      </c>
      <c r="I2011" s="1">
        <v>37530</v>
      </c>
      <c r="J2011" t="s">
        <v>50</v>
      </c>
      <c r="K2011" t="s">
        <v>145</v>
      </c>
      <c r="L2011" t="s">
        <v>57</v>
      </c>
      <c r="N2011" t="s">
        <v>99</v>
      </c>
      <c r="O2011" s="2">
        <v>155000</v>
      </c>
      <c r="P2011">
        <v>2.8325</v>
      </c>
      <c r="Q2011">
        <v>3.0049999999999999</v>
      </c>
      <c r="R2011">
        <v>0.04</v>
      </c>
      <c r="S2011" s="4">
        <v>-32355.64</v>
      </c>
      <c r="U2011" t="s">
        <v>55</v>
      </c>
      <c r="V2011" t="s">
        <v>56</v>
      </c>
    </row>
    <row r="2012" spans="1:22" x14ac:dyDescent="0.25">
      <c r="A2012" t="s">
        <v>142</v>
      </c>
      <c r="B2012" t="s">
        <v>143</v>
      </c>
      <c r="C2012" s="3" t="s">
        <v>150</v>
      </c>
      <c r="D2012" t="s">
        <v>151</v>
      </c>
      <c r="E2012" t="s">
        <v>156</v>
      </c>
      <c r="F2012" s="1">
        <v>37113</v>
      </c>
      <c r="I2012" s="1">
        <v>37530</v>
      </c>
      <c r="J2012" t="s">
        <v>50</v>
      </c>
      <c r="K2012" t="s">
        <v>145</v>
      </c>
      <c r="L2012" t="s">
        <v>52</v>
      </c>
      <c r="N2012" t="s">
        <v>53</v>
      </c>
      <c r="O2012" s="2">
        <v>-155000</v>
      </c>
      <c r="P2012">
        <v>2.8325</v>
      </c>
      <c r="Q2012">
        <v>3.46</v>
      </c>
      <c r="R2012">
        <v>0</v>
      </c>
      <c r="S2012" s="4">
        <v>95544.320000000007</v>
      </c>
      <c r="U2012" t="s">
        <v>55</v>
      </c>
      <c r="V2012" t="s">
        <v>63</v>
      </c>
    </row>
    <row r="2013" spans="1:22" x14ac:dyDescent="0.25">
      <c r="A2013" t="s">
        <v>142</v>
      </c>
      <c r="B2013" t="s">
        <v>143</v>
      </c>
      <c r="C2013" s="3" t="s">
        <v>150</v>
      </c>
      <c r="D2013" t="s">
        <v>151</v>
      </c>
      <c r="E2013" t="s">
        <v>157</v>
      </c>
      <c r="F2013" s="1">
        <v>37148</v>
      </c>
      <c r="I2013" s="1">
        <v>37530</v>
      </c>
      <c r="J2013" t="s">
        <v>50</v>
      </c>
      <c r="K2013" t="s">
        <v>145</v>
      </c>
      <c r="L2013" t="s">
        <v>52</v>
      </c>
      <c r="N2013" t="s">
        <v>53</v>
      </c>
      <c r="O2013" s="2">
        <v>-155000</v>
      </c>
      <c r="P2013">
        <v>2.8325</v>
      </c>
      <c r="Q2013">
        <v>3.3624999999999998</v>
      </c>
      <c r="R2013">
        <v>0</v>
      </c>
      <c r="S2013" s="4">
        <v>80698.78</v>
      </c>
      <c r="U2013" t="s">
        <v>55</v>
      </c>
      <c r="V2013" t="s">
        <v>63</v>
      </c>
    </row>
    <row r="2014" spans="1:22" x14ac:dyDescent="0.25">
      <c r="A2014" t="s">
        <v>142</v>
      </c>
      <c r="B2014" t="s">
        <v>143</v>
      </c>
      <c r="C2014" s="3" t="s">
        <v>150</v>
      </c>
      <c r="D2014" t="s">
        <v>151</v>
      </c>
      <c r="E2014" t="s">
        <v>158</v>
      </c>
      <c r="F2014" s="1">
        <v>37190</v>
      </c>
      <c r="I2014" s="1">
        <v>37530</v>
      </c>
      <c r="J2014" t="s">
        <v>50</v>
      </c>
      <c r="K2014" t="s">
        <v>145</v>
      </c>
      <c r="L2014" t="s">
        <v>52</v>
      </c>
      <c r="N2014" t="s">
        <v>53</v>
      </c>
      <c r="O2014" s="2">
        <v>-155000</v>
      </c>
      <c r="P2014">
        <v>2.8325</v>
      </c>
      <c r="Q2014">
        <v>3.145</v>
      </c>
      <c r="R2014">
        <v>0</v>
      </c>
      <c r="S2014" s="4">
        <v>47581.83</v>
      </c>
      <c r="U2014" t="s">
        <v>55</v>
      </c>
      <c r="V2014" t="s">
        <v>63</v>
      </c>
    </row>
    <row r="2015" spans="1:22" x14ac:dyDescent="0.25">
      <c r="A2015" t="s">
        <v>142</v>
      </c>
      <c r="B2015" t="s">
        <v>143</v>
      </c>
      <c r="C2015" s="3" t="s">
        <v>150</v>
      </c>
      <c r="D2015" t="s">
        <v>151</v>
      </c>
      <c r="E2015" t="s">
        <v>159</v>
      </c>
      <c r="F2015" s="1">
        <v>36957</v>
      </c>
      <c r="I2015" s="1">
        <v>37530</v>
      </c>
      <c r="J2015" t="s">
        <v>50</v>
      </c>
      <c r="K2015" t="s">
        <v>145</v>
      </c>
      <c r="L2015" t="s">
        <v>52</v>
      </c>
      <c r="N2015" t="s">
        <v>53</v>
      </c>
      <c r="O2015" s="2">
        <v>-155000</v>
      </c>
      <c r="P2015">
        <v>2.8325</v>
      </c>
      <c r="Q2015">
        <v>5.05</v>
      </c>
      <c r="R2015">
        <v>0</v>
      </c>
      <c r="S2015" s="4">
        <v>337640.67</v>
      </c>
      <c r="U2015" t="s">
        <v>55</v>
      </c>
      <c r="V2015" t="s">
        <v>63</v>
      </c>
    </row>
    <row r="2016" spans="1:22" x14ac:dyDescent="0.25">
      <c r="A2016" t="s">
        <v>142</v>
      </c>
      <c r="B2016" t="s">
        <v>143</v>
      </c>
      <c r="C2016" s="3" t="s">
        <v>150</v>
      </c>
      <c r="D2016" t="s">
        <v>151</v>
      </c>
      <c r="E2016" t="s">
        <v>152</v>
      </c>
      <c r="F2016" s="1">
        <v>36866</v>
      </c>
      <c r="I2016" s="1">
        <v>37561</v>
      </c>
      <c r="J2016" t="s">
        <v>60</v>
      </c>
      <c r="K2016" t="s">
        <v>61</v>
      </c>
      <c r="L2016" t="s">
        <v>52</v>
      </c>
      <c r="N2016" t="s">
        <v>99</v>
      </c>
      <c r="O2016" s="2">
        <v>150000</v>
      </c>
      <c r="P2016">
        <v>3.0350000000000001</v>
      </c>
      <c r="Q2016">
        <v>3.19</v>
      </c>
      <c r="R2016">
        <v>0.03</v>
      </c>
      <c r="S2016" s="4">
        <v>0</v>
      </c>
      <c r="U2016" t="s">
        <v>55</v>
      </c>
      <c r="V2016" t="s">
        <v>56</v>
      </c>
    </row>
    <row r="2017" spans="1:22" x14ac:dyDescent="0.25">
      <c r="A2017" t="s">
        <v>142</v>
      </c>
      <c r="B2017" t="s">
        <v>143</v>
      </c>
      <c r="C2017" s="3" t="s">
        <v>150</v>
      </c>
      <c r="D2017" t="s">
        <v>151</v>
      </c>
      <c r="E2017" t="s">
        <v>153</v>
      </c>
      <c r="F2017" s="1">
        <v>36868</v>
      </c>
      <c r="I2017" s="1">
        <v>37561</v>
      </c>
      <c r="J2017" t="s">
        <v>60</v>
      </c>
      <c r="K2017" t="s">
        <v>61</v>
      </c>
      <c r="L2017" t="s">
        <v>57</v>
      </c>
      <c r="N2017" t="s">
        <v>99</v>
      </c>
      <c r="O2017" s="2">
        <v>-150000</v>
      </c>
      <c r="P2017">
        <v>3.0350000000000001</v>
      </c>
      <c r="Q2017">
        <v>3.19</v>
      </c>
      <c r="R2017">
        <v>0.04</v>
      </c>
      <c r="S2017" s="4">
        <v>0</v>
      </c>
      <c r="U2017" t="s">
        <v>55</v>
      </c>
      <c r="V2017" t="s">
        <v>56</v>
      </c>
    </row>
    <row r="2018" spans="1:22" x14ac:dyDescent="0.25">
      <c r="A2018" t="s">
        <v>142</v>
      </c>
      <c r="B2018" t="s">
        <v>143</v>
      </c>
      <c r="C2018" s="3" t="s">
        <v>150</v>
      </c>
      <c r="D2018" t="s">
        <v>151</v>
      </c>
      <c r="E2018" t="s">
        <v>154</v>
      </c>
      <c r="F2018" s="1">
        <v>36867</v>
      </c>
      <c r="I2018" s="1">
        <v>37561</v>
      </c>
      <c r="J2018" t="s">
        <v>60</v>
      </c>
      <c r="K2018" t="s">
        <v>61</v>
      </c>
      <c r="L2018" t="s">
        <v>52</v>
      </c>
      <c r="N2018" t="s">
        <v>53</v>
      </c>
      <c r="O2018" s="2">
        <v>-150000</v>
      </c>
      <c r="P2018">
        <v>3.19</v>
      </c>
      <c r="Q2018">
        <v>4.47</v>
      </c>
      <c r="R2018">
        <v>0</v>
      </c>
      <c r="S2018" s="4">
        <v>188158.21</v>
      </c>
      <c r="U2018" t="s">
        <v>55</v>
      </c>
      <c r="V2018" t="s">
        <v>56</v>
      </c>
    </row>
    <row r="2019" spans="1:22" x14ac:dyDescent="0.25">
      <c r="A2019" t="s">
        <v>142</v>
      </c>
      <c r="B2019" t="s">
        <v>143</v>
      </c>
      <c r="C2019" s="3" t="s">
        <v>150</v>
      </c>
      <c r="D2019" t="s">
        <v>151</v>
      </c>
      <c r="E2019" t="s">
        <v>155</v>
      </c>
      <c r="F2019" s="1">
        <v>36867</v>
      </c>
      <c r="I2019" s="1">
        <v>37561</v>
      </c>
      <c r="J2019" t="s">
        <v>60</v>
      </c>
      <c r="K2019" t="s">
        <v>61</v>
      </c>
      <c r="L2019" t="s">
        <v>57</v>
      </c>
      <c r="N2019" t="s">
        <v>53</v>
      </c>
      <c r="O2019" s="2">
        <v>150000</v>
      </c>
      <c r="P2019">
        <v>3.19</v>
      </c>
      <c r="Q2019">
        <v>4.3899999999999997</v>
      </c>
      <c r="R2019">
        <v>0</v>
      </c>
      <c r="S2019" s="4">
        <v>-176398.32</v>
      </c>
      <c r="U2019" t="s">
        <v>55</v>
      </c>
      <c r="V2019" t="s">
        <v>56</v>
      </c>
    </row>
    <row r="2020" spans="1:22" x14ac:dyDescent="0.25">
      <c r="A2020" t="s">
        <v>142</v>
      </c>
      <c r="B2020" t="s">
        <v>143</v>
      </c>
      <c r="C2020" s="3" t="s">
        <v>150</v>
      </c>
      <c r="D2020" t="s">
        <v>151</v>
      </c>
      <c r="E2020" t="s">
        <v>152</v>
      </c>
      <c r="F2020" s="1">
        <v>36866</v>
      </c>
      <c r="I2020" s="1">
        <v>37561</v>
      </c>
      <c r="J2020" t="s">
        <v>50</v>
      </c>
      <c r="K2020" t="s">
        <v>145</v>
      </c>
      <c r="L2020" t="s">
        <v>52</v>
      </c>
      <c r="N2020" t="s">
        <v>99</v>
      </c>
      <c r="O2020" s="2">
        <v>-150000</v>
      </c>
      <c r="P2020">
        <v>3.0350000000000001</v>
      </c>
      <c r="Q2020">
        <v>3.19</v>
      </c>
      <c r="R2020">
        <v>0.03</v>
      </c>
      <c r="S2020" s="4">
        <v>27187.79</v>
      </c>
      <c r="U2020" t="s">
        <v>55</v>
      </c>
      <c r="V2020" t="s">
        <v>56</v>
      </c>
    </row>
    <row r="2021" spans="1:22" x14ac:dyDescent="0.25">
      <c r="A2021" t="s">
        <v>142</v>
      </c>
      <c r="B2021" t="s">
        <v>143</v>
      </c>
      <c r="C2021" s="3" t="s">
        <v>150</v>
      </c>
      <c r="D2021" t="s">
        <v>151</v>
      </c>
      <c r="E2021" t="s">
        <v>153</v>
      </c>
      <c r="F2021" s="1">
        <v>36868</v>
      </c>
      <c r="I2021" s="1">
        <v>37561</v>
      </c>
      <c r="J2021" t="s">
        <v>50</v>
      </c>
      <c r="K2021" t="s">
        <v>145</v>
      </c>
      <c r="L2021" t="s">
        <v>57</v>
      </c>
      <c r="N2021" t="s">
        <v>99</v>
      </c>
      <c r="O2021" s="2">
        <v>150000</v>
      </c>
      <c r="P2021">
        <v>3.0350000000000001</v>
      </c>
      <c r="Q2021">
        <v>3.19</v>
      </c>
      <c r="R2021">
        <v>0.04</v>
      </c>
      <c r="S2021" s="4">
        <v>-28657.4</v>
      </c>
      <c r="U2021" t="s">
        <v>55</v>
      </c>
      <c r="V2021" t="s">
        <v>56</v>
      </c>
    </row>
    <row r="2022" spans="1:22" x14ac:dyDescent="0.25">
      <c r="A2022" t="s">
        <v>142</v>
      </c>
      <c r="B2022" t="s">
        <v>143</v>
      </c>
      <c r="C2022" s="3" t="s">
        <v>150</v>
      </c>
      <c r="D2022" t="s">
        <v>151</v>
      </c>
      <c r="E2022" t="s">
        <v>156</v>
      </c>
      <c r="F2022" s="1">
        <v>37113</v>
      </c>
      <c r="I2022" s="1">
        <v>37561</v>
      </c>
      <c r="J2022" t="s">
        <v>50</v>
      </c>
      <c r="K2022" t="s">
        <v>145</v>
      </c>
      <c r="L2022" t="s">
        <v>52</v>
      </c>
      <c r="N2022" t="s">
        <v>53</v>
      </c>
      <c r="O2022" s="2">
        <v>-150000</v>
      </c>
      <c r="P2022">
        <v>3.0350000000000001</v>
      </c>
      <c r="Q2022">
        <v>3.46</v>
      </c>
      <c r="R2022">
        <v>0</v>
      </c>
      <c r="S2022" s="4">
        <v>62458.44</v>
      </c>
      <c r="U2022" t="s">
        <v>55</v>
      </c>
      <c r="V2022" t="s">
        <v>63</v>
      </c>
    </row>
    <row r="2023" spans="1:22" x14ac:dyDescent="0.25">
      <c r="A2023" t="s">
        <v>142</v>
      </c>
      <c r="B2023" t="s">
        <v>143</v>
      </c>
      <c r="C2023" s="3" t="s">
        <v>150</v>
      </c>
      <c r="D2023" t="s">
        <v>151</v>
      </c>
      <c r="E2023" t="s">
        <v>157</v>
      </c>
      <c r="F2023" s="1">
        <v>37148</v>
      </c>
      <c r="I2023" s="1">
        <v>37561</v>
      </c>
      <c r="J2023" t="s">
        <v>50</v>
      </c>
      <c r="K2023" t="s">
        <v>145</v>
      </c>
      <c r="L2023" t="s">
        <v>52</v>
      </c>
      <c r="N2023" t="s">
        <v>53</v>
      </c>
      <c r="O2023" s="2">
        <v>-150000</v>
      </c>
      <c r="P2023">
        <v>3.0350000000000001</v>
      </c>
      <c r="Q2023">
        <v>3.3624999999999998</v>
      </c>
      <c r="R2023">
        <v>0</v>
      </c>
      <c r="S2023" s="4">
        <v>48129.74</v>
      </c>
      <c r="U2023" t="s">
        <v>55</v>
      </c>
      <c r="V2023" t="s">
        <v>63</v>
      </c>
    </row>
    <row r="2024" spans="1:22" x14ac:dyDescent="0.25">
      <c r="A2024" t="s">
        <v>142</v>
      </c>
      <c r="B2024" t="s">
        <v>143</v>
      </c>
      <c r="C2024" s="3" t="s">
        <v>150</v>
      </c>
      <c r="D2024" t="s">
        <v>151</v>
      </c>
      <c r="E2024" t="s">
        <v>158</v>
      </c>
      <c r="F2024" s="1">
        <v>37190</v>
      </c>
      <c r="I2024" s="1">
        <v>37561</v>
      </c>
      <c r="J2024" t="s">
        <v>50</v>
      </c>
      <c r="K2024" t="s">
        <v>145</v>
      </c>
      <c r="L2024" t="s">
        <v>52</v>
      </c>
      <c r="N2024" t="s">
        <v>53</v>
      </c>
      <c r="O2024" s="2">
        <v>-150000</v>
      </c>
      <c r="P2024">
        <v>3.0350000000000001</v>
      </c>
      <c r="Q2024">
        <v>3.145</v>
      </c>
      <c r="R2024">
        <v>0</v>
      </c>
      <c r="S2024" s="4">
        <v>16165.71</v>
      </c>
      <c r="U2024" t="s">
        <v>55</v>
      </c>
      <c r="V2024" t="s">
        <v>63</v>
      </c>
    </row>
    <row r="2025" spans="1:22" x14ac:dyDescent="0.25">
      <c r="A2025" t="s">
        <v>142</v>
      </c>
      <c r="B2025" t="s">
        <v>143</v>
      </c>
      <c r="C2025" s="3" t="s">
        <v>150</v>
      </c>
      <c r="D2025" t="s">
        <v>151</v>
      </c>
      <c r="E2025" t="s">
        <v>159</v>
      </c>
      <c r="F2025" s="1">
        <v>36957</v>
      </c>
      <c r="I2025" s="1">
        <v>37561</v>
      </c>
      <c r="J2025" t="s">
        <v>50</v>
      </c>
      <c r="K2025" t="s">
        <v>145</v>
      </c>
      <c r="L2025" t="s">
        <v>52</v>
      </c>
      <c r="N2025" t="s">
        <v>53</v>
      </c>
      <c r="O2025" s="2">
        <v>-150000</v>
      </c>
      <c r="P2025">
        <v>3.0350000000000001</v>
      </c>
      <c r="Q2025">
        <v>5.05</v>
      </c>
      <c r="R2025">
        <v>0</v>
      </c>
      <c r="S2025" s="4">
        <v>296126.48</v>
      </c>
      <c r="U2025" t="s">
        <v>55</v>
      </c>
      <c r="V2025" t="s">
        <v>63</v>
      </c>
    </row>
    <row r="2026" spans="1:22" x14ac:dyDescent="0.25">
      <c r="A2026" t="s">
        <v>142</v>
      </c>
      <c r="B2026" t="s">
        <v>143</v>
      </c>
      <c r="C2026" s="3" t="s">
        <v>150</v>
      </c>
      <c r="D2026" t="s">
        <v>151</v>
      </c>
      <c r="E2026" t="s">
        <v>152</v>
      </c>
      <c r="F2026" s="1">
        <v>36866</v>
      </c>
      <c r="I2026" s="1">
        <v>37591</v>
      </c>
      <c r="J2026" t="s">
        <v>60</v>
      </c>
      <c r="K2026" t="s">
        <v>61</v>
      </c>
      <c r="L2026" t="s">
        <v>52</v>
      </c>
      <c r="N2026" t="s">
        <v>99</v>
      </c>
      <c r="O2026" s="2">
        <v>155000</v>
      </c>
      <c r="P2026">
        <v>3.2094999999999998</v>
      </c>
      <c r="Q2026">
        <v>3.3650000000000002</v>
      </c>
      <c r="R2026">
        <v>0.03</v>
      </c>
      <c r="S2026" s="4">
        <v>0</v>
      </c>
      <c r="U2026" t="s">
        <v>55</v>
      </c>
      <c r="V2026" t="s">
        <v>56</v>
      </c>
    </row>
    <row r="2027" spans="1:22" x14ac:dyDescent="0.25">
      <c r="A2027" t="s">
        <v>142</v>
      </c>
      <c r="B2027" t="s">
        <v>143</v>
      </c>
      <c r="C2027" s="3" t="s">
        <v>150</v>
      </c>
      <c r="D2027" t="s">
        <v>151</v>
      </c>
      <c r="E2027" t="s">
        <v>153</v>
      </c>
      <c r="F2027" s="1">
        <v>36868</v>
      </c>
      <c r="I2027" s="1">
        <v>37591</v>
      </c>
      <c r="J2027" t="s">
        <v>60</v>
      </c>
      <c r="K2027" t="s">
        <v>61</v>
      </c>
      <c r="L2027" t="s">
        <v>57</v>
      </c>
      <c r="N2027" t="s">
        <v>99</v>
      </c>
      <c r="O2027" s="2">
        <v>-155000</v>
      </c>
      <c r="P2027">
        <v>3.2094999999999998</v>
      </c>
      <c r="Q2027">
        <v>3.3650000000000002</v>
      </c>
      <c r="R2027">
        <v>0.04</v>
      </c>
      <c r="S2027" s="4">
        <v>0</v>
      </c>
      <c r="U2027" t="s">
        <v>55</v>
      </c>
      <c r="V2027" t="s">
        <v>56</v>
      </c>
    </row>
    <row r="2028" spans="1:22" x14ac:dyDescent="0.25">
      <c r="A2028" t="s">
        <v>142</v>
      </c>
      <c r="B2028" t="s">
        <v>143</v>
      </c>
      <c r="C2028" s="3" t="s">
        <v>150</v>
      </c>
      <c r="D2028" t="s">
        <v>151</v>
      </c>
      <c r="E2028" t="s">
        <v>154</v>
      </c>
      <c r="F2028" s="1">
        <v>36867</v>
      </c>
      <c r="I2028" s="1">
        <v>37591</v>
      </c>
      <c r="J2028" t="s">
        <v>60</v>
      </c>
      <c r="K2028" t="s">
        <v>61</v>
      </c>
      <c r="L2028" t="s">
        <v>52</v>
      </c>
      <c r="N2028" t="s">
        <v>53</v>
      </c>
      <c r="O2028" s="2">
        <v>-155000</v>
      </c>
      <c r="P2028">
        <v>3.3650000000000002</v>
      </c>
      <c r="Q2028">
        <v>4.47</v>
      </c>
      <c r="R2028">
        <v>0</v>
      </c>
      <c r="S2028" s="4">
        <v>167428.46</v>
      </c>
      <c r="U2028" t="s">
        <v>55</v>
      </c>
      <c r="V2028" t="s">
        <v>56</v>
      </c>
    </row>
    <row r="2029" spans="1:22" x14ac:dyDescent="0.25">
      <c r="A2029" t="s">
        <v>142</v>
      </c>
      <c r="B2029" t="s">
        <v>143</v>
      </c>
      <c r="C2029" s="3" t="s">
        <v>150</v>
      </c>
      <c r="D2029" t="s">
        <v>151</v>
      </c>
      <c r="E2029" t="s">
        <v>155</v>
      </c>
      <c r="F2029" s="1">
        <v>36867</v>
      </c>
      <c r="I2029" s="1">
        <v>37591</v>
      </c>
      <c r="J2029" t="s">
        <v>60</v>
      </c>
      <c r="K2029" t="s">
        <v>61</v>
      </c>
      <c r="L2029" t="s">
        <v>57</v>
      </c>
      <c r="N2029" t="s">
        <v>53</v>
      </c>
      <c r="O2029" s="2">
        <v>155000</v>
      </c>
      <c r="P2029">
        <v>3.3650000000000002</v>
      </c>
      <c r="Q2029">
        <v>4.3899999999999997</v>
      </c>
      <c r="R2029">
        <v>0</v>
      </c>
      <c r="S2029" s="4">
        <v>-155306.94</v>
      </c>
      <c r="U2029" t="s">
        <v>55</v>
      </c>
      <c r="V2029" t="s">
        <v>56</v>
      </c>
    </row>
    <row r="2030" spans="1:22" x14ac:dyDescent="0.25">
      <c r="A2030" t="s">
        <v>142</v>
      </c>
      <c r="B2030" t="s">
        <v>143</v>
      </c>
      <c r="C2030" s="3" t="s">
        <v>150</v>
      </c>
      <c r="D2030" t="s">
        <v>151</v>
      </c>
      <c r="E2030" t="s">
        <v>152</v>
      </c>
      <c r="F2030" s="1">
        <v>36866</v>
      </c>
      <c r="I2030" s="1">
        <v>37591</v>
      </c>
      <c r="J2030" t="s">
        <v>50</v>
      </c>
      <c r="K2030" t="s">
        <v>145</v>
      </c>
      <c r="L2030" t="s">
        <v>52</v>
      </c>
      <c r="N2030" t="s">
        <v>99</v>
      </c>
      <c r="O2030" s="2">
        <v>-155000</v>
      </c>
      <c r="P2030">
        <v>3.2094999999999998</v>
      </c>
      <c r="Q2030">
        <v>3.3650000000000002</v>
      </c>
      <c r="R2030">
        <v>0.03</v>
      </c>
      <c r="S2030" s="4">
        <v>28091.45</v>
      </c>
      <c r="U2030" t="s">
        <v>55</v>
      </c>
      <c r="V2030" t="s">
        <v>56</v>
      </c>
    </row>
    <row r="2031" spans="1:22" x14ac:dyDescent="0.25">
      <c r="A2031" t="s">
        <v>142</v>
      </c>
      <c r="B2031" t="s">
        <v>143</v>
      </c>
      <c r="C2031" s="3" t="s">
        <v>150</v>
      </c>
      <c r="D2031" t="s">
        <v>151</v>
      </c>
      <c r="E2031" t="s">
        <v>153</v>
      </c>
      <c r="F2031" s="1">
        <v>36868</v>
      </c>
      <c r="I2031" s="1">
        <v>37591</v>
      </c>
      <c r="J2031" t="s">
        <v>50</v>
      </c>
      <c r="K2031" t="s">
        <v>145</v>
      </c>
      <c r="L2031" t="s">
        <v>57</v>
      </c>
      <c r="N2031" t="s">
        <v>99</v>
      </c>
      <c r="O2031" s="2">
        <v>155000</v>
      </c>
      <c r="P2031">
        <v>3.2094999999999998</v>
      </c>
      <c r="Q2031">
        <v>3.3650000000000002</v>
      </c>
      <c r="R2031">
        <v>0.04</v>
      </c>
      <c r="S2031" s="4">
        <v>-29605.81</v>
      </c>
      <c r="U2031" t="s">
        <v>55</v>
      </c>
      <c r="V2031" t="s">
        <v>56</v>
      </c>
    </row>
    <row r="2032" spans="1:22" x14ac:dyDescent="0.25">
      <c r="A2032" t="s">
        <v>142</v>
      </c>
      <c r="B2032" t="s">
        <v>143</v>
      </c>
      <c r="C2032" s="3" t="s">
        <v>150</v>
      </c>
      <c r="D2032" t="s">
        <v>151</v>
      </c>
      <c r="E2032" t="s">
        <v>156</v>
      </c>
      <c r="F2032" s="1">
        <v>37113</v>
      </c>
      <c r="I2032" s="1">
        <v>37591</v>
      </c>
      <c r="J2032" t="s">
        <v>50</v>
      </c>
      <c r="K2032" t="s">
        <v>145</v>
      </c>
      <c r="L2032" t="s">
        <v>52</v>
      </c>
      <c r="N2032" t="s">
        <v>53</v>
      </c>
      <c r="O2032" s="2">
        <v>-155000</v>
      </c>
      <c r="P2032">
        <v>3.2094999999999998</v>
      </c>
      <c r="Q2032">
        <v>3.46</v>
      </c>
      <c r="R2032">
        <v>0</v>
      </c>
      <c r="S2032" s="4">
        <v>37934.81</v>
      </c>
      <c r="U2032" t="s">
        <v>55</v>
      </c>
      <c r="V2032" t="s">
        <v>63</v>
      </c>
    </row>
    <row r="2033" spans="1:22" x14ac:dyDescent="0.25">
      <c r="A2033" t="s">
        <v>142</v>
      </c>
      <c r="B2033" t="s">
        <v>143</v>
      </c>
      <c r="C2033" s="3" t="s">
        <v>150</v>
      </c>
      <c r="D2033" t="s">
        <v>151</v>
      </c>
      <c r="E2033" t="s">
        <v>157</v>
      </c>
      <c r="F2033" s="1">
        <v>37148</v>
      </c>
      <c r="I2033" s="1">
        <v>37591</v>
      </c>
      <c r="J2033" t="s">
        <v>50</v>
      </c>
      <c r="K2033" t="s">
        <v>145</v>
      </c>
      <c r="L2033" t="s">
        <v>52</v>
      </c>
      <c r="N2033" t="s">
        <v>53</v>
      </c>
      <c r="O2033" s="2">
        <v>-155000</v>
      </c>
      <c r="P2033">
        <v>3.2094999999999998</v>
      </c>
      <c r="Q2033">
        <v>3.3624999999999998</v>
      </c>
      <c r="R2033">
        <v>0</v>
      </c>
      <c r="S2033" s="4">
        <v>23169.759999999998</v>
      </c>
      <c r="U2033" t="s">
        <v>55</v>
      </c>
      <c r="V2033" t="s">
        <v>63</v>
      </c>
    </row>
    <row r="2034" spans="1:22" x14ac:dyDescent="0.25">
      <c r="A2034" t="s">
        <v>142</v>
      </c>
      <c r="B2034" t="s">
        <v>143</v>
      </c>
      <c r="C2034" s="3" t="s">
        <v>150</v>
      </c>
      <c r="D2034" t="s">
        <v>151</v>
      </c>
      <c r="E2034" t="s">
        <v>158</v>
      </c>
      <c r="F2034" s="1">
        <v>37190</v>
      </c>
      <c r="I2034" s="1">
        <v>37591</v>
      </c>
      <c r="J2034" t="s">
        <v>50</v>
      </c>
      <c r="K2034" t="s">
        <v>145</v>
      </c>
      <c r="L2034" t="s">
        <v>52</v>
      </c>
      <c r="N2034" t="s">
        <v>53</v>
      </c>
      <c r="O2034" s="2">
        <v>-155000</v>
      </c>
      <c r="P2034">
        <v>3.2094999999999998</v>
      </c>
      <c r="Q2034">
        <v>3.145</v>
      </c>
      <c r="R2034">
        <v>0</v>
      </c>
      <c r="S2034" s="4">
        <v>-9767.65</v>
      </c>
      <c r="U2034" t="s">
        <v>55</v>
      </c>
      <c r="V2034" t="s">
        <v>63</v>
      </c>
    </row>
    <row r="2035" spans="1:22" x14ac:dyDescent="0.25">
      <c r="A2035" t="s">
        <v>142</v>
      </c>
      <c r="B2035" t="s">
        <v>143</v>
      </c>
      <c r="C2035" s="3" t="s">
        <v>150</v>
      </c>
      <c r="D2035" t="s">
        <v>151</v>
      </c>
      <c r="E2035" t="s">
        <v>159</v>
      </c>
      <c r="F2035" s="1">
        <v>36957</v>
      </c>
      <c r="I2035" s="1">
        <v>37591</v>
      </c>
      <c r="J2035" t="s">
        <v>50</v>
      </c>
      <c r="K2035" t="s">
        <v>145</v>
      </c>
      <c r="L2035" t="s">
        <v>52</v>
      </c>
      <c r="N2035" t="s">
        <v>53</v>
      </c>
      <c r="O2035" s="2">
        <v>-155000</v>
      </c>
      <c r="P2035">
        <v>3.2094999999999998</v>
      </c>
      <c r="Q2035">
        <v>5.05</v>
      </c>
      <c r="R2035">
        <v>0</v>
      </c>
      <c r="S2035" s="4">
        <v>278718.64</v>
      </c>
      <c r="U2035" t="s">
        <v>55</v>
      </c>
      <c r="V2035" t="s">
        <v>63</v>
      </c>
    </row>
    <row r="2036" spans="1:22" x14ac:dyDescent="0.25">
      <c r="A2036" t="s">
        <v>142</v>
      </c>
      <c r="B2036" t="s">
        <v>160</v>
      </c>
      <c r="C2036" s="3" t="s">
        <v>181</v>
      </c>
      <c r="D2036" t="s">
        <v>136</v>
      </c>
      <c r="E2036" t="s">
        <v>161</v>
      </c>
      <c r="F2036" s="1">
        <v>36903</v>
      </c>
      <c r="I2036" s="1">
        <v>37257</v>
      </c>
      <c r="J2036" t="s">
        <v>60</v>
      </c>
      <c r="K2036" t="s">
        <v>61</v>
      </c>
      <c r="L2036" t="s">
        <v>52</v>
      </c>
      <c r="N2036" t="s">
        <v>99</v>
      </c>
      <c r="O2036" s="2">
        <v>852500</v>
      </c>
      <c r="P2036">
        <v>2.7970000000000002</v>
      </c>
      <c r="Q2036">
        <v>2.7469999999999999</v>
      </c>
      <c r="R2036">
        <v>1.05</v>
      </c>
      <c r="S2036" s="4">
        <v>0</v>
      </c>
      <c r="U2036" t="s">
        <v>55</v>
      </c>
      <c r="V2036" t="s">
        <v>63</v>
      </c>
    </row>
    <row r="2037" spans="1:22" x14ac:dyDescent="0.25">
      <c r="A2037" t="s">
        <v>142</v>
      </c>
      <c r="B2037" t="s">
        <v>160</v>
      </c>
      <c r="C2037" s="3" t="s">
        <v>181</v>
      </c>
      <c r="D2037" t="s">
        <v>136</v>
      </c>
      <c r="E2037" t="s">
        <v>162</v>
      </c>
      <c r="F2037" s="1">
        <v>36903</v>
      </c>
      <c r="I2037" s="1">
        <v>37257</v>
      </c>
      <c r="J2037" t="s">
        <v>60</v>
      </c>
      <c r="K2037" t="s">
        <v>61</v>
      </c>
      <c r="L2037" t="s">
        <v>57</v>
      </c>
      <c r="N2037" t="s">
        <v>99</v>
      </c>
      <c r="O2037" s="2">
        <v>-852500</v>
      </c>
      <c r="P2037">
        <v>2.4969999999999999</v>
      </c>
      <c r="Q2037">
        <v>2.7469999999999999</v>
      </c>
      <c r="R2037">
        <v>-0.27</v>
      </c>
      <c r="S2037" s="4">
        <v>0</v>
      </c>
      <c r="U2037" t="s">
        <v>55</v>
      </c>
      <c r="V2037" t="s">
        <v>63</v>
      </c>
    </row>
    <row r="2038" spans="1:22" x14ac:dyDescent="0.25">
      <c r="A2038" t="s">
        <v>142</v>
      </c>
      <c r="B2038" t="s">
        <v>160</v>
      </c>
      <c r="C2038" s="3" t="s">
        <v>181</v>
      </c>
      <c r="D2038" t="s">
        <v>136</v>
      </c>
      <c r="E2038" t="s">
        <v>162</v>
      </c>
      <c r="F2038" s="1">
        <v>36903</v>
      </c>
      <c r="I2038" s="1">
        <v>37257</v>
      </c>
      <c r="J2038" t="s">
        <v>50</v>
      </c>
      <c r="K2038" t="s">
        <v>163</v>
      </c>
      <c r="L2038" t="s">
        <v>57</v>
      </c>
      <c r="N2038" t="s">
        <v>99</v>
      </c>
      <c r="O2038" s="2">
        <v>852500</v>
      </c>
      <c r="P2038">
        <v>2.4969999999999999</v>
      </c>
      <c r="Q2038">
        <v>2.7469999999999999</v>
      </c>
      <c r="R2038">
        <v>-0.27</v>
      </c>
      <c r="S2038" s="4">
        <v>17028.84</v>
      </c>
      <c r="U2038" t="s">
        <v>55</v>
      </c>
      <c r="V2038" t="s">
        <v>63</v>
      </c>
    </row>
    <row r="2039" spans="1:22" x14ac:dyDescent="0.25">
      <c r="A2039" t="s">
        <v>142</v>
      </c>
      <c r="B2039" t="s">
        <v>160</v>
      </c>
      <c r="C2039" s="3" t="s">
        <v>181</v>
      </c>
      <c r="D2039" t="s">
        <v>136</v>
      </c>
      <c r="E2039" t="s">
        <v>161</v>
      </c>
      <c r="F2039" s="1">
        <v>36903</v>
      </c>
      <c r="I2039" s="1">
        <v>37257</v>
      </c>
      <c r="J2039" t="s">
        <v>164</v>
      </c>
      <c r="K2039" t="s">
        <v>165</v>
      </c>
      <c r="L2039" t="s">
        <v>52</v>
      </c>
      <c r="N2039" t="s">
        <v>99</v>
      </c>
      <c r="O2039" s="2">
        <v>-852500</v>
      </c>
      <c r="P2039">
        <v>2.7970000000000002</v>
      </c>
      <c r="Q2039">
        <v>2.7469999999999999</v>
      </c>
      <c r="R2039">
        <v>1.05</v>
      </c>
      <c r="S2039" s="4">
        <v>851442.16</v>
      </c>
      <c r="U2039" t="s">
        <v>55</v>
      </c>
      <c r="V2039" t="s">
        <v>63</v>
      </c>
    </row>
    <row r="2040" spans="1:22" x14ac:dyDescent="0.25">
      <c r="A2040" t="s">
        <v>142</v>
      </c>
      <c r="B2040" t="s">
        <v>160</v>
      </c>
      <c r="C2040" s="3" t="s">
        <v>181</v>
      </c>
      <c r="D2040" t="s">
        <v>136</v>
      </c>
      <c r="E2040" t="s">
        <v>161</v>
      </c>
      <c r="F2040" s="1">
        <v>36903</v>
      </c>
      <c r="I2040" s="1">
        <v>37288</v>
      </c>
      <c r="J2040" t="s">
        <v>60</v>
      </c>
      <c r="K2040" t="s">
        <v>61</v>
      </c>
      <c r="L2040" t="s">
        <v>52</v>
      </c>
      <c r="N2040" t="s">
        <v>99</v>
      </c>
      <c r="O2040" s="2">
        <v>770000</v>
      </c>
      <c r="P2040">
        <v>2.7970000000000002</v>
      </c>
      <c r="Q2040">
        <v>2.827</v>
      </c>
      <c r="R2040">
        <v>1.05</v>
      </c>
      <c r="S2040" s="4">
        <v>0</v>
      </c>
      <c r="U2040" t="s">
        <v>55</v>
      </c>
      <c r="V2040" t="s">
        <v>63</v>
      </c>
    </row>
    <row r="2041" spans="1:22" x14ac:dyDescent="0.25">
      <c r="A2041" t="s">
        <v>142</v>
      </c>
      <c r="B2041" t="s">
        <v>160</v>
      </c>
      <c r="C2041" s="3" t="s">
        <v>181</v>
      </c>
      <c r="D2041" t="s">
        <v>136</v>
      </c>
      <c r="E2041" t="s">
        <v>162</v>
      </c>
      <c r="F2041" s="1">
        <v>36903</v>
      </c>
      <c r="I2041" s="1">
        <v>37288</v>
      </c>
      <c r="J2041" t="s">
        <v>60</v>
      </c>
      <c r="K2041" t="s">
        <v>61</v>
      </c>
      <c r="L2041" t="s">
        <v>57</v>
      </c>
      <c r="N2041" t="s">
        <v>99</v>
      </c>
      <c r="O2041" s="2">
        <v>-770000</v>
      </c>
      <c r="P2041">
        <v>2.5619999999999998</v>
      </c>
      <c r="Q2041">
        <v>2.827</v>
      </c>
      <c r="R2041">
        <v>-0.27</v>
      </c>
      <c r="S2041" s="4">
        <v>0</v>
      </c>
      <c r="U2041" t="s">
        <v>55</v>
      </c>
      <c r="V2041" t="s">
        <v>63</v>
      </c>
    </row>
    <row r="2042" spans="1:22" x14ac:dyDescent="0.25">
      <c r="A2042" t="s">
        <v>142</v>
      </c>
      <c r="B2042" t="s">
        <v>160</v>
      </c>
      <c r="C2042" s="3" t="s">
        <v>181</v>
      </c>
      <c r="D2042" t="s">
        <v>136</v>
      </c>
      <c r="E2042" t="s">
        <v>162</v>
      </c>
      <c r="F2042" s="1">
        <v>36903</v>
      </c>
      <c r="I2042" s="1">
        <v>37288</v>
      </c>
      <c r="J2042" t="s">
        <v>50</v>
      </c>
      <c r="K2042" t="s">
        <v>163</v>
      </c>
      <c r="L2042" t="s">
        <v>57</v>
      </c>
      <c r="N2042" t="s">
        <v>99</v>
      </c>
      <c r="O2042" s="2">
        <v>770000</v>
      </c>
      <c r="P2042">
        <v>2.5619999999999998</v>
      </c>
      <c r="Q2042">
        <v>2.827</v>
      </c>
      <c r="R2042">
        <v>-0.27</v>
      </c>
      <c r="S2042" s="4">
        <v>3838.87</v>
      </c>
      <c r="U2042" t="s">
        <v>55</v>
      </c>
      <c r="V2042" t="s">
        <v>63</v>
      </c>
    </row>
    <row r="2043" spans="1:22" x14ac:dyDescent="0.25">
      <c r="A2043" t="s">
        <v>142</v>
      </c>
      <c r="B2043" t="s">
        <v>160</v>
      </c>
      <c r="C2043" s="3" t="s">
        <v>181</v>
      </c>
      <c r="D2043" t="s">
        <v>136</v>
      </c>
      <c r="E2043" t="s">
        <v>161</v>
      </c>
      <c r="F2043" s="1">
        <v>36903</v>
      </c>
      <c r="I2043" s="1">
        <v>37288</v>
      </c>
      <c r="J2043" t="s">
        <v>164</v>
      </c>
      <c r="K2043" t="s">
        <v>165</v>
      </c>
      <c r="L2043" t="s">
        <v>52</v>
      </c>
      <c r="N2043" t="s">
        <v>99</v>
      </c>
      <c r="O2043" s="2">
        <v>-770000</v>
      </c>
      <c r="P2043">
        <v>2.7970000000000002</v>
      </c>
      <c r="Q2043">
        <v>2.827</v>
      </c>
      <c r="R2043">
        <v>1.05</v>
      </c>
      <c r="S2043" s="4">
        <v>829195.3</v>
      </c>
      <c r="U2043" t="s">
        <v>55</v>
      </c>
      <c r="V2043" t="s">
        <v>63</v>
      </c>
    </row>
    <row r="2044" spans="1:22" x14ac:dyDescent="0.25">
      <c r="A2044" t="s">
        <v>142</v>
      </c>
      <c r="B2044" t="s">
        <v>160</v>
      </c>
      <c r="C2044" s="3" t="s">
        <v>181</v>
      </c>
      <c r="D2044" t="s">
        <v>136</v>
      </c>
      <c r="E2044" t="s">
        <v>161</v>
      </c>
      <c r="F2044" s="1">
        <v>36903</v>
      </c>
      <c r="I2044" s="1">
        <v>37316</v>
      </c>
      <c r="J2044" t="s">
        <v>60</v>
      </c>
      <c r="K2044" t="s">
        <v>61</v>
      </c>
      <c r="L2044" t="s">
        <v>52</v>
      </c>
      <c r="N2044" t="s">
        <v>99</v>
      </c>
      <c r="O2044" s="2">
        <v>852500</v>
      </c>
      <c r="P2044">
        <v>2.7749999999999999</v>
      </c>
      <c r="Q2044">
        <v>2.8250000000000002</v>
      </c>
      <c r="R2044">
        <v>1.05</v>
      </c>
      <c r="S2044" s="4">
        <v>0</v>
      </c>
      <c r="U2044" t="s">
        <v>55</v>
      </c>
      <c r="V2044" t="s">
        <v>63</v>
      </c>
    </row>
    <row r="2045" spans="1:22" x14ac:dyDescent="0.25">
      <c r="A2045" t="s">
        <v>142</v>
      </c>
      <c r="B2045" t="s">
        <v>160</v>
      </c>
      <c r="C2045" s="3" t="s">
        <v>181</v>
      </c>
      <c r="D2045" t="s">
        <v>136</v>
      </c>
      <c r="E2045" t="s">
        <v>162</v>
      </c>
      <c r="F2045" s="1">
        <v>36903</v>
      </c>
      <c r="I2045" s="1">
        <v>37316</v>
      </c>
      <c r="J2045" t="s">
        <v>60</v>
      </c>
      <c r="K2045" t="s">
        <v>61</v>
      </c>
      <c r="L2045" t="s">
        <v>57</v>
      </c>
      <c r="N2045" t="s">
        <v>99</v>
      </c>
      <c r="O2045" s="2">
        <v>-852500</v>
      </c>
      <c r="P2045">
        <v>2.54</v>
      </c>
      <c r="Q2045">
        <v>2.8250000000000002</v>
      </c>
      <c r="R2045">
        <v>-0.27</v>
      </c>
      <c r="S2045" s="4">
        <v>0</v>
      </c>
      <c r="U2045" t="s">
        <v>55</v>
      </c>
      <c r="V2045" t="s">
        <v>63</v>
      </c>
    </row>
    <row r="2046" spans="1:22" x14ac:dyDescent="0.25">
      <c r="A2046" t="s">
        <v>142</v>
      </c>
      <c r="B2046" t="s">
        <v>160</v>
      </c>
      <c r="C2046" s="3" t="s">
        <v>181</v>
      </c>
      <c r="D2046" t="s">
        <v>136</v>
      </c>
      <c r="E2046" t="s">
        <v>162</v>
      </c>
      <c r="F2046" s="1">
        <v>36903</v>
      </c>
      <c r="I2046" s="1">
        <v>37316</v>
      </c>
      <c r="J2046" t="s">
        <v>50</v>
      </c>
      <c r="K2046" t="s">
        <v>163</v>
      </c>
      <c r="L2046" t="s">
        <v>57</v>
      </c>
      <c r="N2046" t="s">
        <v>99</v>
      </c>
      <c r="O2046" s="2">
        <v>852500</v>
      </c>
      <c r="P2046">
        <v>2.54</v>
      </c>
      <c r="Q2046">
        <v>2.8250000000000002</v>
      </c>
      <c r="R2046">
        <v>-0.27</v>
      </c>
      <c r="S2046" s="4">
        <v>-12731.24</v>
      </c>
      <c r="U2046" t="s">
        <v>55</v>
      </c>
      <c r="V2046" t="s">
        <v>63</v>
      </c>
    </row>
    <row r="2047" spans="1:22" x14ac:dyDescent="0.25">
      <c r="A2047" t="s">
        <v>142</v>
      </c>
      <c r="B2047" t="s">
        <v>160</v>
      </c>
      <c r="C2047" s="3" t="s">
        <v>181</v>
      </c>
      <c r="D2047" t="s">
        <v>136</v>
      </c>
      <c r="E2047" t="s">
        <v>161</v>
      </c>
      <c r="F2047" s="1">
        <v>36903</v>
      </c>
      <c r="I2047" s="1">
        <v>37316</v>
      </c>
      <c r="J2047" t="s">
        <v>164</v>
      </c>
      <c r="K2047" t="s">
        <v>165</v>
      </c>
      <c r="L2047" t="s">
        <v>52</v>
      </c>
      <c r="N2047" t="s">
        <v>99</v>
      </c>
      <c r="O2047" s="2">
        <v>-852500</v>
      </c>
      <c r="P2047">
        <v>2.7749999999999999</v>
      </c>
      <c r="Q2047">
        <v>2.8250000000000002</v>
      </c>
      <c r="R2047">
        <v>1.05</v>
      </c>
      <c r="S2047" s="4">
        <v>933624.22</v>
      </c>
      <c r="U2047" t="s">
        <v>55</v>
      </c>
      <c r="V2047" t="s">
        <v>63</v>
      </c>
    </row>
    <row r="2048" spans="1:22" x14ac:dyDescent="0.25">
      <c r="A2048" t="s">
        <v>142</v>
      </c>
      <c r="B2048" t="s">
        <v>160</v>
      </c>
      <c r="C2048" s="3" t="s">
        <v>181</v>
      </c>
      <c r="D2048" t="s">
        <v>136</v>
      </c>
      <c r="E2048" t="s">
        <v>161</v>
      </c>
      <c r="F2048" s="1">
        <v>36903</v>
      </c>
      <c r="I2048" s="1">
        <v>37347</v>
      </c>
      <c r="J2048" t="s">
        <v>60</v>
      </c>
      <c r="K2048" t="s">
        <v>61</v>
      </c>
      <c r="L2048" t="s">
        <v>52</v>
      </c>
      <c r="N2048" t="s">
        <v>99</v>
      </c>
      <c r="O2048" s="2">
        <v>825000</v>
      </c>
      <c r="P2048">
        <v>2.7069999999999999</v>
      </c>
      <c r="Q2048">
        <v>2.7970000000000002</v>
      </c>
      <c r="R2048">
        <v>1.05</v>
      </c>
      <c r="S2048" s="4">
        <v>0</v>
      </c>
      <c r="U2048" t="s">
        <v>55</v>
      </c>
      <c r="V2048" t="s">
        <v>63</v>
      </c>
    </row>
    <row r="2049" spans="1:22" x14ac:dyDescent="0.25">
      <c r="A2049" t="s">
        <v>142</v>
      </c>
      <c r="B2049" t="s">
        <v>160</v>
      </c>
      <c r="C2049" s="3" t="s">
        <v>181</v>
      </c>
      <c r="D2049" t="s">
        <v>136</v>
      </c>
      <c r="E2049" t="s">
        <v>162</v>
      </c>
      <c r="F2049" s="1">
        <v>36903</v>
      </c>
      <c r="I2049" s="1">
        <v>37347</v>
      </c>
      <c r="J2049" t="s">
        <v>60</v>
      </c>
      <c r="K2049" t="s">
        <v>61</v>
      </c>
      <c r="L2049" t="s">
        <v>57</v>
      </c>
      <c r="N2049" t="s">
        <v>99</v>
      </c>
      <c r="O2049" s="2">
        <v>-825000</v>
      </c>
      <c r="P2049">
        <v>2.4670000000000001</v>
      </c>
      <c r="Q2049">
        <v>2.7970000000000002</v>
      </c>
      <c r="R2049">
        <v>-0.27</v>
      </c>
      <c r="S2049" s="4">
        <v>0</v>
      </c>
      <c r="U2049" t="s">
        <v>55</v>
      </c>
      <c r="V2049" t="s">
        <v>63</v>
      </c>
    </row>
    <row r="2050" spans="1:22" x14ac:dyDescent="0.25">
      <c r="A2050" t="s">
        <v>142</v>
      </c>
      <c r="B2050" t="s">
        <v>160</v>
      </c>
      <c r="C2050" s="3" t="s">
        <v>181</v>
      </c>
      <c r="D2050" t="s">
        <v>136</v>
      </c>
      <c r="E2050" t="s">
        <v>162</v>
      </c>
      <c r="F2050" s="1">
        <v>36903</v>
      </c>
      <c r="I2050" s="1">
        <v>37347</v>
      </c>
      <c r="J2050" t="s">
        <v>50</v>
      </c>
      <c r="K2050" t="s">
        <v>163</v>
      </c>
      <c r="L2050" t="s">
        <v>57</v>
      </c>
      <c r="N2050" t="s">
        <v>99</v>
      </c>
      <c r="O2050" s="2">
        <v>825000</v>
      </c>
      <c r="P2050">
        <v>2.4670000000000001</v>
      </c>
      <c r="Q2050">
        <v>2.7970000000000002</v>
      </c>
      <c r="R2050">
        <v>-0.27</v>
      </c>
      <c r="S2050" s="4">
        <v>-49204.35</v>
      </c>
      <c r="U2050" t="s">
        <v>55</v>
      </c>
      <c r="V2050" t="s">
        <v>63</v>
      </c>
    </row>
    <row r="2051" spans="1:22" x14ac:dyDescent="0.25">
      <c r="A2051" t="s">
        <v>142</v>
      </c>
      <c r="B2051" t="s">
        <v>160</v>
      </c>
      <c r="C2051" s="3" t="s">
        <v>181</v>
      </c>
      <c r="D2051" t="s">
        <v>136</v>
      </c>
      <c r="E2051" t="s">
        <v>161</v>
      </c>
      <c r="F2051" s="1">
        <v>36903</v>
      </c>
      <c r="I2051" s="1">
        <v>37347</v>
      </c>
      <c r="J2051" t="s">
        <v>164</v>
      </c>
      <c r="K2051" t="s">
        <v>165</v>
      </c>
      <c r="L2051" t="s">
        <v>52</v>
      </c>
      <c r="N2051" t="s">
        <v>99</v>
      </c>
      <c r="O2051" s="2">
        <v>-825000</v>
      </c>
      <c r="P2051">
        <v>2.7069999999999999</v>
      </c>
      <c r="Q2051">
        <v>2.7970000000000002</v>
      </c>
      <c r="R2051">
        <v>1.05</v>
      </c>
      <c r="S2051" s="4">
        <v>934882.7</v>
      </c>
      <c r="U2051" t="s">
        <v>55</v>
      </c>
      <c r="V2051" t="s">
        <v>63</v>
      </c>
    </row>
    <row r="2052" spans="1:22" x14ac:dyDescent="0.25">
      <c r="A2052" t="s">
        <v>142</v>
      </c>
      <c r="B2052" t="s">
        <v>160</v>
      </c>
      <c r="C2052" s="3" t="s">
        <v>181</v>
      </c>
      <c r="D2052" t="s">
        <v>136</v>
      </c>
      <c r="E2052" t="s">
        <v>161</v>
      </c>
      <c r="F2052" s="1">
        <v>36903</v>
      </c>
      <c r="I2052" s="1">
        <v>37377</v>
      </c>
      <c r="J2052" t="s">
        <v>60</v>
      </c>
      <c r="K2052" t="s">
        <v>61</v>
      </c>
      <c r="L2052" t="s">
        <v>52</v>
      </c>
      <c r="N2052" t="s">
        <v>99</v>
      </c>
      <c r="O2052" s="2">
        <v>852500</v>
      </c>
      <c r="P2052">
        <v>2.782</v>
      </c>
      <c r="Q2052">
        <v>2.8519999999999999</v>
      </c>
      <c r="R2052">
        <v>1.05</v>
      </c>
      <c r="S2052" s="4">
        <v>0</v>
      </c>
      <c r="U2052" t="s">
        <v>55</v>
      </c>
      <c r="V2052" t="s">
        <v>63</v>
      </c>
    </row>
    <row r="2053" spans="1:22" x14ac:dyDescent="0.25">
      <c r="A2053" t="s">
        <v>142</v>
      </c>
      <c r="B2053" t="s">
        <v>160</v>
      </c>
      <c r="C2053" s="3" t="s">
        <v>181</v>
      </c>
      <c r="D2053" t="s">
        <v>136</v>
      </c>
      <c r="E2053" t="s">
        <v>162</v>
      </c>
      <c r="F2053" s="1">
        <v>36903</v>
      </c>
      <c r="I2053" s="1">
        <v>37377</v>
      </c>
      <c r="J2053" t="s">
        <v>60</v>
      </c>
      <c r="K2053" t="s">
        <v>61</v>
      </c>
      <c r="L2053" t="s">
        <v>57</v>
      </c>
      <c r="N2053" t="s">
        <v>99</v>
      </c>
      <c r="O2053" s="2">
        <v>-852500</v>
      </c>
      <c r="P2053">
        <v>2.5219999999999998</v>
      </c>
      <c r="Q2053">
        <v>2.8519999999999999</v>
      </c>
      <c r="R2053">
        <v>-0.27</v>
      </c>
      <c r="S2053" s="4">
        <v>0</v>
      </c>
      <c r="U2053" t="s">
        <v>55</v>
      </c>
      <c r="V2053" t="s">
        <v>63</v>
      </c>
    </row>
    <row r="2054" spans="1:22" x14ac:dyDescent="0.25">
      <c r="A2054" t="s">
        <v>142</v>
      </c>
      <c r="B2054" t="s">
        <v>160</v>
      </c>
      <c r="C2054" s="3" t="s">
        <v>181</v>
      </c>
      <c r="D2054" t="s">
        <v>136</v>
      </c>
      <c r="E2054" t="s">
        <v>162</v>
      </c>
      <c r="F2054" s="1">
        <v>36903</v>
      </c>
      <c r="I2054" s="1">
        <v>37377</v>
      </c>
      <c r="J2054" t="s">
        <v>50</v>
      </c>
      <c r="K2054" t="s">
        <v>163</v>
      </c>
      <c r="L2054" t="s">
        <v>57</v>
      </c>
      <c r="N2054" t="s">
        <v>99</v>
      </c>
      <c r="O2054" s="2">
        <v>852500</v>
      </c>
      <c r="P2054">
        <v>2.5219999999999998</v>
      </c>
      <c r="Q2054">
        <v>2.8519999999999999</v>
      </c>
      <c r="R2054">
        <v>-0.27</v>
      </c>
      <c r="S2054" s="4">
        <v>-50759.68</v>
      </c>
      <c r="U2054" t="s">
        <v>55</v>
      </c>
      <c r="V2054" t="s">
        <v>63</v>
      </c>
    </row>
    <row r="2055" spans="1:22" x14ac:dyDescent="0.25">
      <c r="A2055" t="s">
        <v>142</v>
      </c>
      <c r="B2055" t="s">
        <v>160</v>
      </c>
      <c r="C2055" s="3" t="s">
        <v>181</v>
      </c>
      <c r="D2055" t="s">
        <v>136</v>
      </c>
      <c r="E2055" t="s">
        <v>161</v>
      </c>
      <c r="F2055" s="1">
        <v>36903</v>
      </c>
      <c r="I2055" s="1">
        <v>37377</v>
      </c>
      <c r="J2055" t="s">
        <v>164</v>
      </c>
      <c r="K2055" t="s">
        <v>165</v>
      </c>
      <c r="L2055" t="s">
        <v>52</v>
      </c>
      <c r="N2055" t="s">
        <v>99</v>
      </c>
      <c r="O2055" s="2">
        <v>-852500</v>
      </c>
      <c r="P2055">
        <v>2.782</v>
      </c>
      <c r="Q2055">
        <v>2.8519999999999999</v>
      </c>
      <c r="R2055">
        <v>1.05</v>
      </c>
      <c r="S2055" s="4">
        <v>947513.95</v>
      </c>
      <c r="U2055" t="s">
        <v>55</v>
      </c>
      <c r="V2055" t="s">
        <v>63</v>
      </c>
    </row>
    <row r="2056" spans="1:22" x14ac:dyDescent="0.25">
      <c r="A2056" t="s">
        <v>142</v>
      </c>
      <c r="B2056" t="s">
        <v>160</v>
      </c>
      <c r="C2056" s="3" t="s">
        <v>181</v>
      </c>
      <c r="D2056" t="s">
        <v>136</v>
      </c>
      <c r="E2056" t="s">
        <v>162</v>
      </c>
      <c r="F2056" s="1">
        <v>36903</v>
      </c>
      <c r="I2056" s="1">
        <v>37408</v>
      </c>
      <c r="J2056" t="s">
        <v>60</v>
      </c>
      <c r="K2056" t="s">
        <v>61</v>
      </c>
      <c r="L2056" t="s">
        <v>57</v>
      </c>
      <c r="N2056" t="s">
        <v>99</v>
      </c>
      <c r="O2056" s="2">
        <v>-825000</v>
      </c>
      <c r="P2056">
        <v>2.58</v>
      </c>
      <c r="Q2056">
        <v>2.91</v>
      </c>
      <c r="R2056">
        <v>-0.27</v>
      </c>
      <c r="S2056" s="4">
        <v>0</v>
      </c>
      <c r="U2056" t="s">
        <v>55</v>
      </c>
      <c r="V2056" t="s">
        <v>63</v>
      </c>
    </row>
    <row r="2057" spans="1:22" x14ac:dyDescent="0.25">
      <c r="A2057" t="s">
        <v>142</v>
      </c>
      <c r="B2057" t="s">
        <v>160</v>
      </c>
      <c r="C2057" s="3" t="s">
        <v>181</v>
      </c>
      <c r="D2057" t="s">
        <v>136</v>
      </c>
      <c r="E2057" t="s">
        <v>161</v>
      </c>
      <c r="F2057" s="1">
        <v>36903</v>
      </c>
      <c r="I2057" s="1">
        <v>37408</v>
      </c>
      <c r="J2057" t="s">
        <v>60</v>
      </c>
      <c r="K2057" t="s">
        <v>61</v>
      </c>
      <c r="L2057" t="s">
        <v>52</v>
      </c>
      <c r="N2057" t="s">
        <v>99</v>
      </c>
      <c r="O2057" s="2">
        <v>825000</v>
      </c>
      <c r="P2057">
        <v>2.86</v>
      </c>
      <c r="Q2057">
        <v>2.91</v>
      </c>
      <c r="R2057">
        <v>1.05</v>
      </c>
      <c r="S2057" s="4">
        <v>0</v>
      </c>
      <c r="U2057" t="s">
        <v>55</v>
      </c>
      <c r="V2057" t="s">
        <v>63</v>
      </c>
    </row>
    <row r="2058" spans="1:22" x14ac:dyDescent="0.25">
      <c r="A2058" t="s">
        <v>142</v>
      </c>
      <c r="B2058" t="s">
        <v>160</v>
      </c>
      <c r="C2058" s="3" t="s">
        <v>181</v>
      </c>
      <c r="D2058" t="s">
        <v>136</v>
      </c>
      <c r="E2058" t="s">
        <v>162</v>
      </c>
      <c r="F2058" s="1">
        <v>36903</v>
      </c>
      <c r="I2058" s="1">
        <v>37408</v>
      </c>
      <c r="J2058" t="s">
        <v>50</v>
      </c>
      <c r="K2058" t="s">
        <v>163</v>
      </c>
      <c r="L2058" t="s">
        <v>57</v>
      </c>
      <c r="N2058" t="s">
        <v>99</v>
      </c>
      <c r="O2058" s="2">
        <v>825000</v>
      </c>
      <c r="P2058">
        <v>2.58</v>
      </c>
      <c r="Q2058">
        <v>2.91</v>
      </c>
      <c r="R2058">
        <v>-0.27</v>
      </c>
      <c r="S2058" s="4">
        <v>-49030.25</v>
      </c>
      <c r="U2058" t="s">
        <v>55</v>
      </c>
      <c r="V2058" t="s">
        <v>63</v>
      </c>
    </row>
    <row r="2059" spans="1:22" x14ac:dyDescent="0.25">
      <c r="A2059" t="s">
        <v>142</v>
      </c>
      <c r="B2059" t="s">
        <v>160</v>
      </c>
      <c r="C2059" s="3" t="s">
        <v>181</v>
      </c>
      <c r="D2059" t="s">
        <v>136</v>
      </c>
      <c r="E2059" t="s">
        <v>161</v>
      </c>
      <c r="F2059" s="1">
        <v>36903</v>
      </c>
      <c r="I2059" s="1">
        <v>37408</v>
      </c>
      <c r="J2059" t="s">
        <v>164</v>
      </c>
      <c r="K2059" t="s">
        <v>165</v>
      </c>
      <c r="L2059" t="s">
        <v>52</v>
      </c>
      <c r="N2059" t="s">
        <v>99</v>
      </c>
      <c r="O2059" s="2">
        <v>-825000</v>
      </c>
      <c r="P2059">
        <v>2.86</v>
      </c>
      <c r="Q2059">
        <v>2.91</v>
      </c>
      <c r="R2059">
        <v>1.05</v>
      </c>
      <c r="S2059" s="4">
        <v>898887.98</v>
      </c>
      <c r="U2059" t="s">
        <v>55</v>
      </c>
      <c r="V2059" t="s">
        <v>63</v>
      </c>
    </row>
    <row r="2060" spans="1:22" x14ac:dyDescent="0.25">
      <c r="A2060" t="s">
        <v>142</v>
      </c>
      <c r="B2060" t="s">
        <v>160</v>
      </c>
      <c r="C2060" s="3" t="s">
        <v>181</v>
      </c>
      <c r="D2060" t="s">
        <v>136</v>
      </c>
      <c r="E2060" t="s">
        <v>162</v>
      </c>
      <c r="F2060" s="1">
        <v>36903</v>
      </c>
      <c r="I2060" s="1">
        <v>37438</v>
      </c>
      <c r="J2060" t="s">
        <v>60</v>
      </c>
      <c r="K2060" t="s">
        <v>61</v>
      </c>
      <c r="L2060" t="s">
        <v>57</v>
      </c>
      <c r="N2060" t="s">
        <v>99</v>
      </c>
      <c r="O2060" s="2">
        <v>-852500</v>
      </c>
      <c r="P2060">
        <v>2.625</v>
      </c>
      <c r="Q2060">
        <v>2.9550000000000001</v>
      </c>
      <c r="R2060">
        <v>-0.27</v>
      </c>
      <c r="S2060" s="4">
        <v>0</v>
      </c>
      <c r="U2060" t="s">
        <v>55</v>
      </c>
      <c r="V2060" t="s">
        <v>63</v>
      </c>
    </row>
    <row r="2061" spans="1:22" x14ac:dyDescent="0.25">
      <c r="A2061" t="s">
        <v>142</v>
      </c>
      <c r="B2061" t="s">
        <v>160</v>
      </c>
      <c r="C2061" s="3" t="s">
        <v>181</v>
      </c>
      <c r="D2061" t="s">
        <v>136</v>
      </c>
      <c r="E2061" t="s">
        <v>161</v>
      </c>
      <c r="F2061" s="1">
        <v>36903</v>
      </c>
      <c r="I2061" s="1">
        <v>37438</v>
      </c>
      <c r="J2061" t="s">
        <v>60</v>
      </c>
      <c r="K2061" t="s">
        <v>61</v>
      </c>
      <c r="L2061" t="s">
        <v>52</v>
      </c>
      <c r="N2061" t="s">
        <v>99</v>
      </c>
      <c r="O2061" s="2">
        <v>852500</v>
      </c>
      <c r="P2061">
        <v>3.12</v>
      </c>
      <c r="Q2061">
        <v>2.9550000000000001</v>
      </c>
      <c r="R2061">
        <v>1.05</v>
      </c>
      <c r="S2061" s="4">
        <v>0</v>
      </c>
      <c r="U2061" t="s">
        <v>55</v>
      </c>
      <c r="V2061" t="s">
        <v>63</v>
      </c>
    </row>
    <row r="2062" spans="1:22" x14ac:dyDescent="0.25">
      <c r="A2062" t="s">
        <v>142</v>
      </c>
      <c r="B2062" t="s">
        <v>160</v>
      </c>
      <c r="C2062" s="3" t="s">
        <v>181</v>
      </c>
      <c r="D2062" t="s">
        <v>136</v>
      </c>
      <c r="E2062" t="s">
        <v>162</v>
      </c>
      <c r="F2062" s="1">
        <v>36903</v>
      </c>
      <c r="I2062" s="1">
        <v>37438</v>
      </c>
      <c r="J2062" t="s">
        <v>50</v>
      </c>
      <c r="K2062" t="s">
        <v>163</v>
      </c>
      <c r="L2062" t="s">
        <v>57</v>
      </c>
      <c r="N2062" t="s">
        <v>99</v>
      </c>
      <c r="O2062" s="2">
        <v>852500</v>
      </c>
      <c r="P2062">
        <v>2.625</v>
      </c>
      <c r="Q2062">
        <v>2.9550000000000001</v>
      </c>
      <c r="R2062">
        <v>-0.27</v>
      </c>
      <c r="S2062" s="4">
        <v>-50578.9</v>
      </c>
      <c r="U2062" t="s">
        <v>55</v>
      </c>
      <c r="V2062" t="s">
        <v>63</v>
      </c>
    </row>
    <row r="2063" spans="1:22" x14ac:dyDescent="0.25">
      <c r="A2063" t="s">
        <v>142</v>
      </c>
      <c r="B2063" t="s">
        <v>160</v>
      </c>
      <c r="C2063" s="3" t="s">
        <v>181</v>
      </c>
      <c r="D2063" t="s">
        <v>136</v>
      </c>
      <c r="E2063" t="s">
        <v>161</v>
      </c>
      <c r="F2063" s="1">
        <v>36903</v>
      </c>
      <c r="I2063" s="1">
        <v>37438</v>
      </c>
      <c r="J2063" t="s">
        <v>164</v>
      </c>
      <c r="K2063" t="s">
        <v>165</v>
      </c>
      <c r="L2063" t="s">
        <v>52</v>
      </c>
      <c r="N2063" t="s">
        <v>99</v>
      </c>
      <c r="O2063" s="2">
        <v>-852500</v>
      </c>
      <c r="P2063">
        <v>3.12</v>
      </c>
      <c r="Q2063">
        <v>2.9550000000000001</v>
      </c>
      <c r="R2063">
        <v>1.05</v>
      </c>
      <c r="S2063" s="4">
        <v>746038.85</v>
      </c>
      <c r="U2063" t="s">
        <v>55</v>
      </c>
      <c r="V2063" t="s">
        <v>63</v>
      </c>
    </row>
    <row r="2064" spans="1:22" x14ac:dyDescent="0.25">
      <c r="A2064" t="s">
        <v>142</v>
      </c>
      <c r="B2064" t="s">
        <v>160</v>
      </c>
      <c r="C2064" s="3" t="s">
        <v>181</v>
      </c>
      <c r="D2064" t="s">
        <v>136</v>
      </c>
      <c r="E2064" t="s">
        <v>162</v>
      </c>
      <c r="F2064" s="1">
        <v>36903</v>
      </c>
      <c r="I2064" s="1">
        <v>37469</v>
      </c>
      <c r="J2064" t="s">
        <v>60</v>
      </c>
      <c r="K2064" t="s">
        <v>61</v>
      </c>
      <c r="L2064" t="s">
        <v>57</v>
      </c>
      <c r="N2064" t="s">
        <v>99</v>
      </c>
      <c r="O2064" s="2">
        <v>-852500</v>
      </c>
      <c r="P2064">
        <v>2.67</v>
      </c>
      <c r="Q2064">
        <v>3</v>
      </c>
      <c r="R2064">
        <v>-0.27</v>
      </c>
      <c r="S2064" s="4">
        <v>0</v>
      </c>
      <c r="U2064" t="s">
        <v>55</v>
      </c>
      <c r="V2064" t="s">
        <v>63</v>
      </c>
    </row>
    <row r="2065" spans="1:22" x14ac:dyDescent="0.25">
      <c r="A2065" t="s">
        <v>142</v>
      </c>
      <c r="B2065" t="s">
        <v>160</v>
      </c>
      <c r="C2065" s="3" t="s">
        <v>181</v>
      </c>
      <c r="D2065" t="s">
        <v>136</v>
      </c>
      <c r="E2065" t="s">
        <v>161</v>
      </c>
      <c r="F2065" s="1">
        <v>36903</v>
      </c>
      <c r="I2065" s="1">
        <v>37469</v>
      </c>
      <c r="J2065" t="s">
        <v>60</v>
      </c>
      <c r="K2065" t="s">
        <v>61</v>
      </c>
      <c r="L2065" t="s">
        <v>52</v>
      </c>
      <c r="N2065" t="s">
        <v>99</v>
      </c>
      <c r="O2065" s="2">
        <v>852500</v>
      </c>
      <c r="P2065">
        <v>3.17</v>
      </c>
      <c r="Q2065">
        <v>3</v>
      </c>
      <c r="R2065">
        <v>1.05</v>
      </c>
      <c r="S2065" s="4">
        <v>0</v>
      </c>
      <c r="U2065" t="s">
        <v>55</v>
      </c>
      <c r="V2065" t="s">
        <v>63</v>
      </c>
    </row>
    <row r="2066" spans="1:22" x14ac:dyDescent="0.25">
      <c r="A2066" t="s">
        <v>142</v>
      </c>
      <c r="B2066" t="s">
        <v>160</v>
      </c>
      <c r="C2066" s="3" t="s">
        <v>181</v>
      </c>
      <c r="D2066" t="s">
        <v>136</v>
      </c>
      <c r="E2066" t="s">
        <v>162</v>
      </c>
      <c r="F2066" s="1">
        <v>36903</v>
      </c>
      <c r="I2066" s="1">
        <v>37469</v>
      </c>
      <c r="J2066" t="s">
        <v>50</v>
      </c>
      <c r="K2066" t="s">
        <v>163</v>
      </c>
      <c r="L2066" t="s">
        <v>57</v>
      </c>
      <c r="N2066" t="s">
        <v>99</v>
      </c>
      <c r="O2066" s="2">
        <v>852500</v>
      </c>
      <c r="P2066">
        <v>2.67</v>
      </c>
      <c r="Q2066">
        <v>3</v>
      </c>
      <c r="R2066">
        <v>-0.27</v>
      </c>
      <c r="S2066" s="4">
        <v>-50473.1</v>
      </c>
      <c r="U2066" t="s">
        <v>55</v>
      </c>
      <c r="V2066" t="s">
        <v>63</v>
      </c>
    </row>
    <row r="2067" spans="1:22" x14ac:dyDescent="0.25">
      <c r="A2067" t="s">
        <v>142</v>
      </c>
      <c r="B2067" t="s">
        <v>160</v>
      </c>
      <c r="C2067" s="3" t="s">
        <v>181</v>
      </c>
      <c r="D2067" t="s">
        <v>136</v>
      </c>
      <c r="E2067" t="s">
        <v>161</v>
      </c>
      <c r="F2067" s="1">
        <v>36903</v>
      </c>
      <c r="I2067" s="1">
        <v>37469</v>
      </c>
      <c r="J2067" t="s">
        <v>164</v>
      </c>
      <c r="K2067" t="s">
        <v>165</v>
      </c>
      <c r="L2067" t="s">
        <v>52</v>
      </c>
      <c r="N2067" t="s">
        <v>99</v>
      </c>
      <c r="O2067" s="2">
        <v>-852500</v>
      </c>
      <c r="P2067">
        <v>3.17</v>
      </c>
      <c r="Q2067">
        <v>3</v>
      </c>
      <c r="R2067">
        <v>1.05</v>
      </c>
      <c r="S2067" s="4">
        <v>740272.06</v>
      </c>
      <c r="U2067" t="s">
        <v>55</v>
      </c>
      <c r="V2067" t="s">
        <v>63</v>
      </c>
    </row>
    <row r="2068" spans="1:22" x14ac:dyDescent="0.25">
      <c r="A2068" t="s">
        <v>142</v>
      </c>
      <c r="B2068" t="s">
        <v>160</v>
      </c>
      <c r="C2068" s="3" t="s">
        <v>181</v>
      </c>
      <c r="D2068" t="s">
        <v>136</v>
      </c>
      <c r="E2068" t="s">
        <v>162</v>
      </c>
      <c r="F2068" s="1">
        <v>36903</v>
      </c>
      <c r="I2068" s="1">
        <v>37500</v>
      </c>
      <c r="J2068" t="s">
        <v>60</v>
      </c>
      <c r="K2068" t="s">
        <v>61</v>
      </c>
      <c r="L2068" t="s">
        <v>57</v>
      </c>
      <c r="N2068" t="s">
        <v>99</v>
      </c>
      <c r="O2068" s="2">
        <v>-825000</v>
      </c>
      <c r="P2068">
        <v>2.66</v>
      </c>
      <c r="Q2068">
        <v>2.99</v>
      </c>
      <c r="R2068">
        <v>-0.27</v>
      </c>
      <c r="S2068" s="4">
        <v>0</v>
      </c>
      <c r="U2068" t="s">
        <v>55</v>
      </c>
      <c r="V2068" t="s">
        <v>63</v>
      </c>
    </row>
    <row r="2069" spans="1:22" x14ac:dyDescent="0.25">
      <c r="A2069" t="s">
        <v>142</v>
      </c>
      <c r="B2069" t="s">
        <v>160</v>
      </c>
      <c r="C2069" s="3" t="s">
        <v>181</v>
      </c>
      <c r="D2069" t="s">
        <v>136</v>
      </c>
      <c r="E2069" t="s">
        <v>161</v>
      </c>
      <c r="F2069" s="1">
        <v>36903</v>
      </c>
      <c r="I2069" s="1">
        <v>37500</v>
      </c>
      <c r="J2069" t="s">
        <v>60</v>
      </c>
      <c r="K2069" t="s">
        <v>61</v>
      </c>
      <c r="L2069" t="s">
        <v>52</v>
      </c>
      <c r="N2069" t="s">
        <v>99</v>
      </c>
      <c r="O2069" s="2">
        <v>825000</v>
      </c>
      <c r="P2069">
        <v>3.1549999999999998</v>
      </c>
      <c r="Q2069">
        <v>2.99</v>
      </c>
      <c r="R2069">
        <v>1.05</v>
      </c>
      <c r="S2069" s="4">
        <v>0</v>
      </c>
      <c r="U2069" t="s">
        <v>55</v>
      </c>
      <c r="V2069" t="s">
        <v>63</v>
      </c>
    </row>
    <row r="2070" spans="1:22" x14ac:dyDescent="0.25">
      <c r="A2070" t="s">
        <v>142</v>
      </c>
      <c r="B2070" t="s">
        <v>160</v>
      </c>
      <c r="C2070" s="3" t="s">
        <v>181</v>
      </c>
      <c r="D2070" t="s">
        <v>136</v>
      </c>
      <c r="E2070" t="s">
        <v>162</v>
      </c>
      <c r="F2070" s="1">
        <v>36903</v>
      </c>
      <c r="I2070" s="1">
        <v>37500</v>
      </c>
      <c r="J2070" t="s">
        <v>50</v>
      </c>
      <c r="K2070" t="s">
        <v>163</v>
      </c>
      <c r="L2070" t="s">
        <v>57</v>
      </c>
      <c r="N2070" t="s">
        <v>99</v>
      </c>
      <c r="O2070" s="2">
        <v>825000</v>
      </c>
      <c r="P2070">
        <v>2.66</v>
      </c>
      <c r="Q2070">
        <v>2.99</v>
      </c>
      <c r="R2070">
        <v>-0.27</v>
      </c>
      <c r="S2070" s="4">
        <v>-48730.42</v>
      </c>
      <c r="U2070" t="s">
        <v>55</v>
      </c>
      <c r="V2070" t="s">
        <v>63</v>
      </c>
    </row>
    <row r="2071" spans="1:22" x14ac:dyDescent="0.25">
      <c r="A2071" t="s">
        <v>142</v>
      </c>
      <c r="B2071" t="s">
        <v>160</v>
      </c>
      <c r="C2071" s="3" t="s">
        <v>181</v>
      </c>
      <c r="D2071" t="s">
        <v>136</v>
      </c>
      <c r="E2071" t="s">
        <v>161</v>
      </c>
      <c r="F2071" s="1">
        <v>36903</v>
      </c>
      <c r="I2071" s="1">
        <v>37500</v>
      </c>
      <c r="J2071" t="s">
        <v>164</v>
      </c>
      <c r="K2071" t="s">
        <v>165</v>
      </c>
      <c r="L2071" t="s">
        <v>52</v>
      </c>
      <c r="N2071" t="s">
        <v>99</v>
      </c>
      <c r="O2071" s="2">
        <v>-825000</v>
      </c>
      <c r="P2071">
        <v>3.1549999999999998</v>
      </c>
      <c r="Q2071">
        <v>2.99</v>
      </c>
      <c r="R2071">
        <v>1.05</v>
      </c>
      <c r="S2071" s="4">
        <v>718773.72</v>
      </c>
      <c r="U2071" t="s">
        <v>55</v>
      </c>
      <c r="V2071" t="s">
        <v>63</v>
      </c>
    </row>
    <row r="2072" spans="1:22" x14ac:dyDescent="0.25">
      <c r="A2072" t="s">
        <v>142</v>
      </c>
      <c r="B2072" t="s">
        <v>160</v>
      </c>
      <c r="C2072" s="3" t="s">
        <v>181</v>
      </c>
      <c r="D2072" t="s">
        <v>136</v>
      </c>
      <c r="E2072" t="s">
        <v>162</v>
      </c>
      <c r="F2072" s="1">
        <v>36903</v>
      </c>
      <c r="I2072" s="1">
        <v>37530</v>
      </c>
      <c r="J2072" t="s">
        <v>60</v>
      </c>
      <c r="K2072" t="s">
        <v>61</v>
      </c>
      <c r="L2072" t="s">
        <v>57</v>
      </c>
      <c r="N2072" t="s">
        <v>99</v>
      </c>
      <c r="O2072" s="2">
        <v>-852500</v>
      </c>
      <c r="P2072">
        <v>2.645</v>
      </c>
      <c r="Q2072">
        <v>3.0049999999999999</v>
      </c>
      <c r="R2072">
        <v>-0.27</v>
      </c>
      <c r="S2072" s="4">
        <v>0</v>
      </c>
      <c r="U2072" t="s">
        <v>55</v>
      </c>
      <c r="V2072" t="s">
        <v>63</v>
      </c>
    </row>
    <row r="2073" spans="1:22" x14ac:dyDescent="0.25">
      <c r="A2073" t="s">
        <v>142</v>
      </c>
      <c r="B2073" t="s">
        <v>160</v>
      </c>
      <c r="C2073" s="3" t="s">
        <v>181</v>
      </c>
      <c r="D2073" t="s">
        <v>136</v>
      </c>
      <c r="E2073" t="s">
        <v>161</v>
      </c>
      <c r="F2073" s="1">
        <v>36903</v>
      </c>
      <c r="I2073" s="1">
        <v>37530</v>
      </c>
      <c r="J2073" t="s">
        <v>60</v>
      </c>
      <c r="K2073" t="s">
        <v>61</v>
      </c>
      <c r="L2073" t="s">
        <v>52</v>
      </c>
      <c r="N2073" t="s">
        <v>99</v>
      </c>
      <c r="O2073" s="2">
        <v>852500</v>
      </c>
      <c r="P2073">
        <v>3.0449999999999999</v>
      </c>
      <c r="Q2073">
        <v>3.0049999999999999</v>
      </c>
      <c r="R2073">
        <v>1.05</v>
      </c>
      <c r="S2073" s="4">
        <v>0</v>
      </c>
      <c r="U2073" t="s">
        <v>55</v>
      </c>
      <c r="V2073" t="s">
        <v>63</v>
      </c>
    </row>
    <row r="2074" spans="1:22" x14ac:dyDescent="0.25">
      <c r="A2074" t="s">
        <v>142</v>
      </c>
      <c r="B2074" t="s">
        <v>160</v>
      </c>
      <c r="C2074" s="3" t="s">
        <v>181</v>
      </c>
      <c r="D2074" t="s">
        <v>136</v>
      </c>
      <c r="E2074" t="s">
        <v>162</v>
      </c>
      <c r="F2074" s="1">
        <v>36903</v>
      </c>
      <c r="I2074" s="1">
        <v>37530</v>
      </c>
      <c r="J2074" t="s">
        <v>50</v>
      </c>
      <c r="K2074" t="s">
        <v>163</v>
      </c>
      <c r="L2074" t="s">
        <v>57</v>
      </c>
      <c r="N2074" t="s">
        <v>99</v>
      </c>
      <c r="O2074" s="2">
        <v>852500</v>
      </c>
      <c r="P2074">
        <v>2.645</v>
      </c>
      <c r="Q2074">
        <v>3.0049999999999999</v>
      </c>
      <c r="R2074">
        <v>-0.27</v>
      </c>
      <c r="S2074" s="4">
        <v>-75369.62</v>
      </c>
      <c r="U2074" t="s">
        <v>55</v>
      </c>
      <c r="V2074" t="s">
        <v>63</v>
      </c>
    </row>
    <row r="2075" spans="1:22" x14ac:dyDescent="0.25">
      <c r="A2075" t="s">
        <v>142</v>
      </c>
      <c r="B2075" t="s">
        <v>160</v>
      </c>
      <c r="C2075" s="3" t="s">
        <v>181</v>
      </c>
      <c r="D2075" t="s">
        <v>136</v>
      </c>
      <c r="E2075" t="s">
        <v>161</v>
      </c>
      <c r="F2075" s="1">
        <v>36903</v>
      </c>
      <c r="I2075" s="1">
        <v>37530</v>
      </c>
      <c r="J2075" t="s">
        <v>164</v>
      </c>
      <c r="K2075" t="s">
        <v>165</v>
      </c>
      <c r="L2075" t="s">
        <v>52</v>
      </c>
      <c r="N2075" t="s">
        <v>99</v>
      </c>
      <c r="O2075" s="2">
        <v>-852500</v>
      </c>
      <c r="P2075">
        <v>3.0449999999999999</v>
      </c>
      <c r="Q2075">
        <v>3.0049999999999999</v>
      </c>
      <c r="R2075">
        <v>1.05</v>
      </c>
      <c r="S2075" s="4">
        <v>845814.62</v>
      </c>
      <c r="U2075" t="s">
        <v>55</v>
      </c>
      <c r="V2075" t="s">
        <v>63</v>
      </c>
    </row>
    <row r="2076" spans="1:22" x14ac:dyDescent="0.25">
      <c r="A2076" t="s">
        <v>142</v>
      </c>
      <c r="B2076" t="s">
        <v>160</v>
      </c>
      <c r="C2076" s="3" t="s">
        <v>181</v>
      </c>
      <c r="D2076" t="s">
        <v>136</v>
      </c>
      <c r="E2076" t="s">
        <v>162</v>
      </c>
      <c r="F2076" s="1">
        <v>36903</v>
      </c>
      <c r="I2076" s="1">
        <v>37561</v>
      </c>
      <c r="J2076" t="s">
        <v>60</v>
      </c>
      <c r="K2076" t="s">
        <v>61</v>
      </c>
      <c r="L2076" t="s">
        <v>57</v>
      </c>
      <c r="N2076" t="s">
        <v>99</v>
      </c>
      <c r="O2076" s="2">
        <v>-825000</v>
      </c>
      <c r="P2076">
        <v>2.96</v>
      </c>
      <c r="Q2076">
        <v>3.19</v>
      </c>
      <c r="R2076">
        <v>-0.27</v>
      </c>
      <c r="S2076" s="4">
        <v>0</v>
      </c>
      <c r="U2076" t="s">
        <v>55</v>
      </c>
      <c r="V2076" t="s">
        <v>63</v>
      </c>
    </row>
    <row r="2077" spans="1:22" x14ac:dyDescent="0.25">
      <c r="A2077" t="s">
        <v>142</v>
      </c>
      <c r="B2077" t="s">
        <v>160</v>
      </c>
      <c r="C2077" s="3" t="s">
        <v>181</v>
      </c>
      <c r="D2077" t="s">
        <v>136</v>
      </c>
      <c r="E2077" t="s">
        <v>161</v>
      </c>
      <c r="F2077" s="1">
        <v>36903</v>
      </c>
      <c r="I2077" s="1">
        <v>37561</v>
      </c>
      <c r="J2077" t="s">
        <v>60</v>
      </c>
      <c r="K2077" t="s">
        <v>61</v>
      </c>
      <c r="L2077" t="s">
        <v>52</v>
      </c>
      <c r="N2077" t="s">
        <v>99</v>
      </c>
      <c r="O2077" s="2">
        <v>825000</v>
      </c>
      <c r="P2077">
        <v>3.26</v>
      </c>
      <c r="Q2077">
        <v>3.19</v>
      </c>
      <c r="R2077">
        <v>1.05</v>
      </c>
      <c r="S2077" s="4">
        <v>0</v>
      </c>
      <c r="U2077" t="s">
        <v>55</v>
      </c>
      <c r="V2077" t="s">
        <v>63</v>
      </c>
    </row>
    <row r="2078" spans="1:22" x14ac:dyDescent="0.25">
      <c r="A2078" t="s">
        <v>142</v>
      </c>
      <c r="B2078" t="s">
        <v>160</v>
      </c>
      <c r="C2078" s="3" t="s">
        <v>181</v>
      </c>
      <c r="D2078" t="s">
        <v>136</v>
      </c>
      <c r="E2078" t="s">
        <v>162</v>
      </c>
      <c r="F2078" s="1">
        <v>36903</v>
      </c>
      <c r="I2078" s="1">
        <v>37561</v>
      </c>
      <c r="J2078" t="s">
        <v>50</v>
      </c>
      <c r="K2078" t="s">
        <v>163</v>
      </c>
      <c r="L2078" t="s">
        <v>57</v>
      </c>
      <c r="N2078" t="s">
        <v>99</v>
      </c>
      <c r="O2078" s="2">
        <v>825000</v>
      </c>
      <c r="P2078">
        <v>2.96</v>
      </c>
      <c r="Q2078">
        <v>3.19</v>
      </c>
      <c r="R2078">
        <v>-0.27</v>
      </c>
      <c r="S2078" s="4">
        <v>32331.43</v>
      </c>
      <c r="U2078" t="s">
        <v>55</v>
      </c>
      <c r="V2078" t="s">
        <v>63</v>
      </c>
    </row>
    <row r="2079" spans="1:22" x14ac:dyDescent="0.25">
      <c r="A2079" t="s">
        <v>142</v>
      </c>
      <c r="B2079" t="s">
        <v>160</v>
      </c>
      <c r="C2079" s="3" t="s">
        <v>181</v>
      </c>
      <c r="D2079" t="s">
        <v>136</v>
      </c>
      <c r="E2079" t="s">
        <v>161</v>
      </c>
      <c r="F2079" s="1">
        <v>36903</v>
      </c>
      <c r="I2079" s="1">
        <v>37561</v>
      </c>
      <c r="J2079" t="s">
        <v>164</v>
      </c>
      <c r="K2079" t="s">
        <v>165</v>
      </c>
      <c r="L2079" t="s">
        <v>52</v>
      </c>
      <c r="N2079" t="s">
        <v>99</v>
      </c>
      <c r="O2079" s="2">
        <v>-825000</v>
      </c>
      <c r="P2079">
        <v>3.26</v>
      </c>
      <c r="Q2079">
        <v>3.19</v>
      </c>
      <c r="R2079">
        <v>1.05</v>
      </c>
      <c r="S2079" s="4">
        <v>792119.96</v>
      </c>
      <c r="U2079" t="s">
        <v>55</v>
      </c>
      <c r="V2079" t="s">
        <v>63</v>
      </c>
    </row>
    <row r="2080" spans="1:22" x14ac:dyDescent="0.25">
      <c r="A2080" t="s">
        <v>142</v>
      </c>
      <c r="B2080" t="s">
        <v>160</v>
      </c>
      <c r="C2080" s="3" t="s">
        <v>181</v>
      </c>
      <c r="D2080" t="s">
        <v>136</v>
      </c>
      <c r="E2080" t="s">
        <v>162</v>
      </c>
      <c r="F2080" s="1">
        <v>36903</v>
      </c>
      <c r="I2080" s="1">
        <v>37591</v>
      </c>
      <c r="J2080" t="s">
        <v>60</v>
      </c>
      <c r="K2080" t="s">
        <v>61</v>
      </c>
      <c r="L2080" t="s">
        <v>57</v>
      </c>
      <c r="N2080" t="s">
        <v>99</v>
      </c>
      <c r="O2080" s="2">
        <v>-852500</v>
      </c>
      <c r="P2080">
        <v>3.1349999999999998</v>
      </c>
      <c r="Q2080">
        <v>3.3650000000000002</v>
      </c>
      <c r="R2080">
        <v>-0.27</v>
      </c>
      <c r="S2080" s="4">
        <v>0</v>
      </c>
      <c r="U2080" t="s">
        <v>55</v>
      </c>
      <c r="V2080" t="s">
        <v>63</v>
      </c>
    </row>
    <row r="2081" spans="1:22" x14ac:dyDescent="0.25">
      <c r="A2081" t="s">
        <v>142</v>
      </c>
      <c r="B2081" t="s">
        <v>160</v>
      </c>
      <c r="C2081" s="3" t="s">
        <v>181</v>
      </c>
      <c r="D2081" t="s">
        <v>136</v>
      </c>
      <c r="E2081" t="s">
        <v>161</v>
      </c>
      <c r="F2081" s="1">
        <v>36903</v>
      </c>
      <c r="I2081" s="1">
        <v>37591</v>
      </c>
      <c r="J2081" t="s">
        <v>60</v>
      </c>
      <c r="K2081" t="s">
        <v>61</v>
      </c>
      <c r="L2081" t="s">
        <v>52</v>
      </c>
      <c r="N2081" t="s">
        <v>99</v>
      </c>
      <c r="O2081" s="2">
        <v>852500</v>
      </c>
      <c r="P2081">
        <v>3.4350000000000001</v>
      </c>
      <c r="Q2081">
        <v>3.3650000000000002</v>
      </c>
      <c r="R2081">
        <v>1.05</v>
      </c>
      <c r="S2081" s="4">
        <v>0</v>
      </c>
      <c r="U2081" t="s">
        <v>55</v>
      </c>
      <c r="V2081" t="s">
        <v>63</v>
      </c>
    </row>
    <row r="2082" spans="1:22" x14ac:dyDescent="0.25">
      <c r="A2082" t="s">
        <v>142</v>
      </c>
      <c r="B2082" t="s">
        <v>160</v>
      </c>
      <c r="C2082" s="3" t="s">
        <v>181</v>
      </c>
      <c r="D2082" t="s">
        <v>136</v>
      </c>
      <c r="E2082" t="s">
        <v>162</v>
      </c>
      <c r="F2082" s="1">
        <v>36903</v>
      </c>
      <c r="I2082" s="1">
        <v>37591</v>
      </c>
      <c r="J2082" t="s">
        <v>50</v>
      </c>
      <c r="K2082" t="s">
        <v>163</v>
      </c>
      <c r="L2082" t="s">
        <v>57</v>
      </c>
      <c r="N2082" t="s">
        <v>99</v>
      </c>
      <c r="O2082" s="2">
        <v>852500</v>
      </c>
      <c r="P2082">
        <v>3.1349999999999998</v>
      </c>
      <c r="Q2082">
        <v>3.3650000000000002</v>
      </c>
      <c r="R2082">
        <v>-0.27</v>
      </c>
      <c r="S2082" s="4">
        <v>33316</v>
      </c>
      <c r="U2082" t="s">
        <v>55</v>
      </c>
      <c r="V2082" t="s">
        <v>63</v>
      </c>
    </row>
    <row r="2083" spans="1:22" x14ac:dyDescent="0.25">
      <c r="A2083" t="s">
        <v>142</v>
      </c>
      <c r="B2083" t="s">
        <v>160</v>
      </c>
      <c r="C2083" s="3" t="s">
        <v>181</v>
      </c>
      <c r="D2083" t="s">
        <v>136</v>
      </c>
      <c r="E2083" t="s">
        <v>161</v>
      </c>
      <c r="F2083" s="1">
        <v>36903</v>
      </c>
      <c r="I2083" s="1">
        <v>37591</v>
      </c>
      <c r="J2083" t="s">
        <v>164</v>
      </c>
      <c r="K2083" t="s">
        <v>165</v>
      </c>
      <c r="L2083" t="s">
        <v>52</v>
      </c>
      <c r="N2083" t="s">
        <v>99</v>
      </c>
      <c r="O2083" s="2">
        <v>-852500</v>
      </c>
      <c r="P2083">
        <v>3.4350000000000001</v>
      </c>
      <c r="Q2083">
        <v>3.3650000000000002</v>
      </c>
      <c r="R2083">
        <v>1.05</v>
      </c>
      <c r="S2083" s="4">
        <v>816242.03</v>
      </c>
      <c r="U2083" t="s">
        <v>55</v>
      </c>
      <c r="V2083" t="s">
        <v>63</v>
      </c>
    </row>
    <row r="2084" spans="1:22" x14ac:dyDescent="0.25">
      <c r="A2084" t="s">
        <v>142</v>
      </c>
      <c r="B2084" t="s">
        <v>160</v>
      </c>
      <c r="C2084" s="3" t="s">
        <v>182</v>
      </c>
      <c r="D2084" t="s">
        <v>136</v>
      </c>
      <c r="E2084" t="s">
        <v>166</v>
      </c>
      <c r="F2084" s="1">
        <v>36907</v>
      </c>
      <c r="I2084" s="1">
        <v>37561</v>
      </c>
      <c r="J2084" t="s">
        <v>60</v>
      </c>
      <c r="K2084" t="s">
        <v>61</v>
      </c>
      <c r="L2084" t="s">
        <v>52</v>
      </c>
      <c r="N2084" t="s">
        <v>99</v>
      </c>
      <c r="O2084" s="2">
        <v>645000</v>
      </c>
      <c r="P2084">
        <v>3.26</v>
      </c>
      <c r="Q2084">
        <v>3.19</v>
      </c>
      <c r="R2084">
        <v>0.85</v>
      </c>
      <c r="S2084" s="4">
        <v>0</v>
      </c>
      <c r="U2084" t="s">
        <v>55</v>
      </c>
      <c r="V2084" t="s">
        <v>63</v>
      </c>
    </row>
    <row r="2085" spans="1:22" x14ac:dyDescent="0.25">
      <c r="A2085" t="s">
        <v>142</v>
      </c>
      <c r="B2085" t="s">
        <v>160</v>
      </c>
      <c r="C2085" s="3" t="s">
        <v>182</v>
      </c>
      <c r="D2085" t="s">
        <v>136</v>
      </c>
      <c r="E2085" t="s">
        <v>167</v>
      </c>
      <c r="F2085" s="1">
        <v>36907</v>
      </c>
      <c r="I2085" s="1">
        <v>37561</v>
      </c>
      <c r="J2085" t="s">
        <v>60</v>
      </c>
      <c r="K2085" t="s">
        <v>61</v>
      </c>
      <c r="L2085" t="s">
        <v>57</v>
      </c>
      <c r="N2085" t="s">
        <v>99</v>
      </c>
      <c r="O2085" s="2">
        <v>-645000</v>
      </c>
      <c r="P2085">
        <v>2.96</v>
      </c>
      <c r="Q2085">
        <v>3.19</v>
      </c>
      <c r="R2085">
        <v>-0.15</v>
      </c>
      <c r="S2085" s="4">
        <v>0</v>
      </c>
      <c r="U2085" t="s">
        <v>55</v>
      </c>
      <c r="V2085" t="s">
        <v>63</v>
      </c>
    </row>
    <row r="2086" spans="1:22" x14ac:dyDescent="0.25">
      <c r="A2086" t="s">
        <v>142</v>
      </c>
      <c r="B2086" t="s">
        <v>160</v>
      </c>
      <c r="C2086" s="3" t="s">
        <v>182</v>
      </c>
      <c r="D2086" t="s">
        <v>136</v>
      </c>
      <c r="E2086" t="s">
        <v>167</v>
      </c>
      <c r="F2086" s="1">
        <v>36907</v>
      </c>
      <c r="I2086" s="1">
        <v>37561</v>
      </c>
      <c r="J2086" t="s">
        <v>50</v>
      </c>
      <c r="K2086" t="s">
        <v>163</v>
      </c>
      <c r="L2086" t="s">
        <v>57</v>
      </c>
      <c r="N2086" t="s">
        <v>99</v>
      </c>
      <c r="O2086" s="2">
        <v>645000</v>
      </c>
      <c r="P2086">
        <v>2.96</v>
      </c>
      <c r="Q2086">
        <v>3.19</v>
      </c>
      <c r="R2086">
        <v>-0.15</v>
      </c>
      <c r="S2086" s="4">
        <v>-50554.59</v>
      </c>
      <c r="U2086" t="s">
        <v>55</v>
      </c>
      <c r="V2086" t="s">
        <v>63</v>
      </c>
    </row>
    <row r="2087" spans="1:22" x14ac:dyDescent="0.25">
      <c r="A2087" t="s">
        <v>142</v>
      </c>
      <c r="B2087" t="s">
        <v>160</v>
      </c>
      <c r="C2087" s="3" t="s">
        <v>182</v>
      </c>
      <c r="D2087" t="s">
        <v>136</v>
      </c>
      <c r="E2087" t="s">
        <v>166</v>
      </c>
      <c r="F2087" s="1">
        <v>36907</v>
      </c>
      <c r="I2087" s="1">
        <v>37561</v>
      </c>
      <c r="J2087" t="s">
        <v>164</v>
      </c>
      <c r="K2087" t="s">
        <v>165</v>
      </c>
      <c r="L2087" t="s">
        <v>52</v>
      </c>
      <c r="N2087" t="s">
        <v>99</v>
      </c>
      <c r="O2087" s="2">
        <v>-645000</v>
      </c>
      <c r="P2087">
        <v>3.26</v>
      </c>
      <c r="Q2087">
        <v>3.19</v>
      </c>
      <c r="R2087">
        <v>0.85</v>
      </c>
      <c r="S2087" s="4">
        <v>492907.3</v>
      </c>
      <c r="U2087" t="s">
        <v>55</v>
      </c>
      <c r="V2087" t="s">
        <v>63</v>
      </c>
    </row>
    <row r="2088" spans="1:22" x14ac:dyDescent="0.25">
      <c r="A2088" t="s">
        <v>142</v>
      </c>
      <c r="B2088" t="s">
        <v>160</v>
      </c>
      <c r="C2088" s="3" t="s">
        <v>182</v>
      </c>
      <c r="D2088" t="s">
        <v>136</v>
      </c>
      <c r="E2088" t="s">
        <v>166</v>
      </c>
      <c r="F2088" s="1">
        <v>36907</v>
      </c>
      <c r="I2088" s="1">
        <v>37591</v>
      </c>
      <c r="J2088" t="s">
        <v>60</v>
      </c>
      <c r="K2088" t="s">
        <v>61</v>
      </c>
      <c r="L2088" t="s">
        <v>52</v>
      </c>
      <c r="N2088" t="s">
        <v>99</v>
      </c>
      <c r="O2088" s="2">
        <v>666500</v>
      </c>
      <c r="P2088">
        <v>3.4350000000000001</v>
      </c>
      <c r="Q2088">
        <v>3.3650000000000002</v>
      </c>
      <c r="R2088">
        <v>0.85</v>
      </c>
      <c r="S2088" s="4">
        <v>0</v>
      </c>
      <c r="U2088" t="s">
        <v>55</v>
      </c>
      <c r="V2088" t="s">
        <v>63</v>
      </c>
    </row>
    <row r="2089" spans="1:22" x14ac:dyDescent="0.25">
      <c r="A2089" t="s">
        <v>142</v>
      </c>
      <c r="B2089" t="s">
        <v>160</v>
      </c>
      <c r="C2089" s="3" t="s">
        <v>182</v>
      </c>
      <c r="D2089" t="s">
        <v>136</v>
      </c>
      <c r="E2089" t="s">
        <v>167</v>
      </c>
      <c r="F2089" s="1">
        <v>36907</v>
      </c>
      <c r="I2089" s="1">
        <v>37591</v>
      </c>
      <c r="J2089" t="s">
        <v>60</v>
      </c>
      <c r="K2089" t="s">
        <v>61</v>
      </c>
      <c r="L2089" t="s">
        <v>57</v>
      </c>
      <c r="N2089" t="s">
        <v>99</v>
      </c>
      <c r="O2089" s="2">
        <v>-666500</v>
      </c>
      <c r="P2089">
        <v>3.1349999999999998</v>
      </c>
      <c r="Q2089">
        <v>3.3650000000000002</v>
      </c>
      <c r="R2089">
        <v>-0.15</v>
      </c>
      <c r="S2089" s="4">
        <v>0</v>
      </c>
      <c r="U2089" t="s">
        <v>55</v>
      </c>
      <c r="V2089" t="s">
        <v>63</v>
      </c>
    </row>
    <row r="2090" spans="1:22" x14ac:dyDescent="0.25">
      <c r="A2090" t="s">
        <v>142</v>
      </c>
      <c r="B2090" t="s">
        <v>160</v>
      </c>
      <c r="C2090" s="3" t="s">
        <v>182</v>
      </c>
      <c r="D2090" t="s">
        <v>136</v>
      </c>
      <c r="E2090" t="s">
        <v>167</v>
      </c>
      <c r="F2090" s="1">
        <v>36907</v>
      </c>
      <c r="I2090" s="1">
        <v>37591</v>
      </c>
      <c r="J2090" t="s">
        <v>50</v>
      </c>
      <c r="K2090" t="s">
        <v>163</v>
      </c>
      <c r="L2090" t="s">
        <v>57</v>
      </c>
      <c r="N2090" t="s">
        <v>99</v>
      </c>
      <c r="O2090" s="2">
        <v>666500</v>
      </c>
      <c r="P2090">
        <v>3.1349999999999998</v>
      </c>
      <c r="Q2090">
        <v>3.3650000000000002</v>
      </c>
      <c r="R2090">
        <v>-0.15</v>
      </c>
      <c r="S2090" s="4">
        <v>-52094.11</v>
      </c>
      <c r="U2090" t="s">
        <v>55</v>
      </c>
      <c r="V2090" t="s">
        <v>63</v>
      </c>
    </row>
    <row r="2091" spans="1:22" x14ac:dyDescent="0.25">
      <c r="A2091" t="s">
        <v>142</v>
      </c>
      <c r="B2091" t="s">
        <v>160</v>
      </c>
      <c r="C2091" s="3" t="s">
        <v>182</v>
      </c>
      <c r="D2091" t="s">
        <v>136</v>
      </c>
      <c r="E2091" t="s">
        <v>166</v>
      </c>
      <c r="F2091" s="1">
        <v>36907</v>
      </c>
      <c r="I2091" s="1">
        <v>37591</v>
      </c>
      <c r="J2091" t="s">
        <v>164</v>
      </c>
      <c r="K2091" t="s">
        <v>165</v>
      </c>
      <c r="L2091" t="s">
        <v>52</v>
      </c>
      <c r="N2091" t="s">
        <v>99</v>
      </c>
      <c r="O2091" s="2">
        <v>-666500</v>
      </c>
      <c r="P2091">
        <v>3.4350000000000001</v>
      </c>
      <c r="Q2091">
        <v>3.3650000000000002</v>
      </c>
      <c r="R2091">
        <v>0.85</v>
      </c>
      <c r="S2091" s="4">
        <v>507917.58</v>
      </c>
      <c r="U2091" t="s">
        <v>55</v>
      </c>
      <c r="V2091" t="s">
        <v>63</v>
      </c>
    </row>
    <row r="2092" spans="1:22" x14ac:dyDescent="0.25">
      <c r="A2092" t="s">
        <v>142</v>
      </c>
      <c r="B2092" t="s">
        <v>160</v>
      </c>
      <c r="C2092" s="3" t="s">
        <v>183</v>
      </c>
      <c r="D2092" t="s">
        <v>136</v>
      </c>
      <c r="E2092" t="s">
        <v>168</v>
      </c>
      <c r="F2092" s="1">
        <v>36907</v>
      </c>
      <c r="I2092" s="1">
        <v>37226</v>
      </c>
      <c r="J2092" t="s">
        <v>60</v>
      </c>
      <c r="K2092" t="s">
        <v>61</v>
      </c>
      <c r="L2092" t="s">
        <v>52</v>
      </c>
      <c r="N2092" t="s">
        <v>99</v>
      </c>
      <c r="O2092" s="2">
        <v>418500</v>
      </c>
      <c r="P2092">
        <v>2.2250000000000001</v>
      </c>
      <c r="Q2092">
        <v>2.3159999999999998</v>
      </c>
      <c r="R2092">
        <v>0.9</v>
      </c>
      <c r="S2092" s="4">
        <v>0</v>
      </c>
      <c r="U2092" t="s">
        <v>55</v>
      </c>
      <c r="V2092" t="s">
        <v>63</v>
      </c>
    </row>
    <row r="2093" spans="1:22" x14ac:dyDescent="0.25">
      <c r="A2093" t="s">
        <v>142</v>
      </c>
      <c r="B2093" t="s">
        <v>160</v>
      </c>
      <c r="C2093" s="3" t="s">
        <v>183</v>
      </c>
      <c r="D2093" t="s">
        <v>136</v>
      </c>
      <c r="E2093" t="s">
        <v>169</v>
      </c>
      <c r="F2093" s="1">
        <v>36907</v>
      </c>
      <c r="I2093" s="1">
        <v>37226</v>
      </c>
      <c r="J2093" t="s">
        <v>60</v>
      </c>
      <c r="K2093" t="s">
        <v>61</v>
      </c>
      <c r="L2093" t="s">
        <v>57</v>
      </c>
      <c r="N2093" t="s">
        <v>99</v>
      </c>
      <c r="O2093" s="2">
        <v>-418500</v>
      </c>
      <c r="P2093">
        <v>2.09</v>
      </c>
      <c r="Q2093">
        <v>2.3159999999999998</v>
      </c>
      <c r="R2093">
        <v>-0.21</v>
      </c>
      <c r="S2093" s="4">
        <v>0</v>
      </c>
      <c r="U2093" t="s">
        <v>55</v>
      </c>
      <c r="V2093" t="s">
        <v>63</v>
      </c>
    </row>
    <row r="2094" spans="1:22" x14ac:dyDescent="0.25">
      <c r="A2094" t="s">
        <v>142</v>
      </c>
      <c r="B2094" t="s">
        <v>160</v>
      </c>
      <c r="C2094" s="3" t="s">
        <v>183</v>
      </c>
      <c r="D2094" t="s">
        <v>136</v>
      </c>
      <c r="E2094" t="s">
        <v>169</v>
      </c>
      <c r="F2094" s="1">
        <v>36907</v>
      </c>
      <c r="I2094" s="1">
        <v>37226</v>
      </c>
      <c r="J2094" t="s">
        <v>50</v>
      </c>
      <c r="K2094" t="s">
        <v>163</v>
      </c>
      <c r="L2094" t="s">
        <v>57</v>
      </c>
      <c r="N2094" t="s">
        <v>99</v>
      </c>
      <c r="O2094" s="2">
        <v>418500</v>
      </c>
      <c r="P2094">
        <v>2.09</v>
      </c>
      <c r="Q2094">
        <v>2.3159999999999998</v>
      </c>
      <c r="R2094">
        <v>-0.21</v>
      </c>
      <c r="S2094" s="4">
        <v>0</v>
      </c>
      <c r="U2094" t="s">
        <v>55</v>
      </c>
      <c r="V2094" t="s">
        <v>63</v>
      </c>
    </row>
    <row r="2095" spans="1:22" x14ac:dyDescent="0.25">
      <c r="A2095" t="s">
        <v>142</v>
      </c>
      <c r="B2095" t="s">
        <v>160</v>
      </c>
      <c r="C2095" s="3" t="s">
        <v>183</v>
      </c>
      <c r="D2095" t="s">
        <v>136</v>
      </c>
      <c r="E2095" t="s">
        <v>168</v>
      </c>
      <c r="F2095" s="1">
        <v>36907</v>
      </c>
      <c r="I2095" s="1">
        <v>37226</v>
      </c>
      <c r="J2095" t="s">
        <v>164</v>
      </c>
      <c r="K2095" t="s">
        <v>165</v>
      </c>
      <c r="L2095" t="s">
        <v>52</v>
      </c>
      <c r="N2095" t="s">
        <v>99</v>
      </c>
      <c r="O2095" s="2">
        <v>-418500</v>
      </c>
      <c r="P2095">
        <v>2.2250000000000001</v>
      </c>
      <c r="Q2095">
        <v>2.3159999999999998</v>
      </c>
      <c r="R2095">
        <v>0.9</v>
      </c>
      <c r="S2095" s="4">
        <v>0</v>
      </c>
      <c r="U2095" t="s">
        <v>55</v>
      </c>
      <c r="V2095" t="s">
        <v>63</v>
      </c>
    </row>
    <row r="2096" spans="1:22" x14ac:dyDescent="0.25">
      <c r="A2096" t="s">
        <v>142</v>
      </c>
      <c r="B2096" t="s">
        <v>160</v>
      </c>
      <c r="C2096" s="3" t="s">
        <v>184</v>
      </c>
      <c r="D2096" t="s">
        <v>136</v>
      </c>
      <c r="E2096" t="s">
        <v>173</v>
      </c>
      <c r="F2096" s="1">
        <v>36908</v>
      </c>
      <c r="I2096" s="1">
        <v>37622</v>
      </c>
      <c r="J2096" t="s">
        <v>60</v>
      </c>
      <c r="K2096" t="s">
        <v>61</v>
      </c>
      <c r="L2096" t="s">
        <v>57</v>
      </c>
      <c r="N2096" t="s">
        <v>99</v>
      </c>
      <c r="O2096" s="2">
        <v>-356500</v>
      </c>
      <c r="P2096">
        <v>3.2149999999999999</v>
      </c>
      <c r="Q2096">
        <v>3.4449999999999998</v>
      </c>
      <c r="R2096">
        <v>-0.14000000000000001</v>
      </c>
      <c r="S2096" s="4">
        <v>0</v>
      </c>
      <c r="U2096" t="s">
        <v>55</v>
      </c>
      <c r="V2096" t="s">
        <v>63</v>
      </c>
    </row>
    <row r="2097" spans="1:22" x14ac:dyDescent="0.25">
      <c r="A2097" t="s">
        <v>142</v>
      </c>
      <c r="B2097" t="s">
        <v>160</v>
      </c>
      <c r="C2097" s="3" t="s">
        <v>184</v>
      </c>
      <c r="D2097" t="s">
        <v>136</v>
      </c>
      <c r="E2097" t="s">
        <v>172</v>
      </c>
      <c r="F2097" s="1">
        <v>36907</v>
      </c>
      <c r="I2097" s="1">
        <v>37622</v>
      </c>
      <c r="J2097" t="s">
        <v>60</v>
      </c>
      <c r="K2097" t="s">
        <v>61</v>
      </c>
      <c r="L2097" t="s">
        <v>57</v>
      </c>
      <c r="N2097" t="s">
        <v>99</v>
      </c>
      <c r="O2097" s="2">
        <v>-1162500</v>
      </c>
      <c r="P2097">
        <v>3.2149999999999999</v>
      </c>
      <c r="Q2097">
        <v>3.4449999999999998</v>
      </c>
      <c r="R2097">
        <v>-0.15</v>
      </c>
      <c r="S2097" s="4">
        <v>0</v>
      </c>
      <c r="U2097" t="s">
        <v>55</v>
      </c>
      <c r="V2097" t="s">
        <v>63</v>
      </c>
    </row>
    <row r="2098" spans="1:22" x14ac:dyDescent="0.25">
      <c r="A2098" t="s">
        <v>142</v>
      </c>
      <c r="B2098" t="s">
        <v>160</v>
      </c>
      <c r="C2098" s="3" t="s">
        <v>184</v>
      </c>
      <c r="D2098" t="s">
        <v>136</v>
      </c>
      <c r="E2098" t="s">
        <v>170</v>
      </c>
      <c r="F2098" s="1">
        <v>36907</v>
      </c>
      <c r="I2098" s="1">
        <v>37622</v>
      </c>
      <c r="J2098" t="s">
        <v>60</v>
      </c>
      <c r="K2098" t="s">
        <v>61</v>
      </c>
      <c r="L2098" t="s">
        <v>52</v>
      </c>
      <c r="N2098" t="s">
        <v>99</v>
      </c>
      <c r="O2098" s="2">
        <v>1162500</v>
      </c>
      <c r="P2098">
        <v>3.5049999999999999</v>
      </c>
      <c r="Q2098">
        <v>3.4449999999999998</v>
      </c>
      <c r="R2098">
        <v>1.03</v>
      </c>
      <c r="S2098" s="4">
        <v>0</v>
      </c>
      <c r="U2098" t="s">
        <v>55</v>
      </c>
      <c r="V2098" t="s">
        <v>63</v>
      </c>
    </row>
    <row r="2099" spans="1:22" x14ac:dyDescent="0.25">
      <c r="A2099" t="s">
        <v>142</v>
      </c>
      <c r="B2099" t="s">
        <v>160</v>
      </c>
      <c r="C2099" s="3" t="s">
        <v>184</v>
      </c>
      <c r="D2099" t="s">
        <v>136</v>
      </c>
      <c r="E2099" t="s">
        <v>171</v>
      </c>
      <c r="F2099" s="1">
        <v>36908</v>
      </c>
      <c r="I2099" s="1">
        <v>37622</v>
      </c>
      <c r="J2099" t="s">
        <v>60</v>
      </c>
      <c r="K2099" t="s">
        <v>61</v>
      </c>
      <c r="L2099" t="s">
        <v>52</v>
      </c>
      <c r="N2099" t="s">
        <v>99</v>
      </c>
      <c r="O2099" s="2">
        <v>356500</v>
      </c>
      <c r="P2099">
        <v>3.5049999999999999</v>
      </c>
      <c r="Q2099">
        <v>3.4449999999999998</v>
      </c>
      <c r="R2099">
        <v>1.1599999999999999</v>
      </c>
      <c r="S2099" s="4">
        <v>0</v>
      </c>
      <c r="U2099" t="s">
        <v>55</v>
      </c>
      <c r="V2099" t="s">
        <v>63</v>
      </c>
    </row>
    <row r="2100" spans="1:22" x14ac:dyDescent="0.25">
      <c r="A2100" t="s">
        <v>142</v>
      </c>
      <c r="B2100" t="s">
        <v>160</v>
      </c>
      <c r="C2100" s="3" t="s">
        <v>184</v>
      </c>
      <c r="D2100" t="s">
        <v>136</v>
      </c>
      <c r="E2100" t="s">
        <v>173</v>
      </c>
      <c r="F2100" s="1">
        <v>36908</v>
      </c>
      <c r="I2100" s="1">
        <v>37622</v>
      </c>
      <c r="J2100" t="s">
        <v>50</v>
      </c>
      <c r="K2100" t="s">
        <v>163</v>
      </c>
      <c r="L2100" t="s">
        <v>57</v>
      </c>
      <c r="N2100" t="s">
        <v>99</v>
      </c>
      <c r="O2100" s="2">
        <v>356500</v>
      </c>
      <c r="P2100">
        <v>3.2149999999999999</v>
      </c>
      <c r="Q2100">
        <v>3.4449999999999998</v>
      </c>
      <c r="R2100">
        <v>-0.14000000000000001</v>
      </c>
      <c r="S2100" s="4">
        <v>-31253.52</v>
      </c>
      <c r="U2100" t="s">
        <v>55</v>
      </c>
      <c r="V2100" t="s">
        <v>63</v>
      </c>
    </row>
    <row r="2101" spans="1:22" x14ac:dyDescent="0.25">
      <c r="A2101" t="s">
        <v>142</v>
      </c>
      <c r="B2101" t="s">
        <v>160</v>
      </c>
      <c r="C2101" s="3" t="s">
        <v>184</v>
      </c>
      <c r="D2101" t="s">
        <v>136</v>
      </c>
      <c r="E2101" t="s">
        <v>172</v>
      </c>
      <c r="F2101" s="1">
        <v>36907</v>
      </c>
      <c r="I2101" s="1">
        <v>37622</v>
      </c>
      <c r="J2101" t="s">
        <v>50</v>
      </c>
      <c r="K2101" t="s">
        <v>163</v>
      </c>
      <c r="L2101" t="s">
        <v>57</v>
      </c>
      <c r="N2101" t="s">
        <v>99</v>
      </c>
      <c r="O2101" s="2">
        <v>1162500</v>
      </c>
      <c r="P2101">
        <v>3.2149999999999999</v>
      </c>
      <c r="Q2101">
        <v>3.4449999999999998</v>
      </c>
      <c r="R2101">
        <v>-0.15</v>
      </c>
      <c r="S2101" s="4">
        <v>-90589.9</v>
      </c>
      <c r="U2101" t="s">
        <v>55</v>
      </c>
      <c r="V2101" t="s">
        <v>63</v>
      </c>
    </row>
    <row r="2102" spans="1:22" x14ac:dyDescent="0.25">
      <c r="A2102" t="s">
        <v>142</v>
      </c>
      <c r="B2102" t="s">
        <v>160</v>
      </c>
      <c r="C2102" s="3" t="s">
        <v>184</v>
      </c>
      <c r="D2102" t="s">
        <v>136</v>
      </c>
      <c r="E2102" t="s">
        <v>170</v>
      </c>
      <c r="F2102" s="1">
        <v>36907</v>
      </c>
      <c r="I2102" s="1">
        <v>37622</v>
      </c>
      <c r="J2102" t="s">
        <v>164</v>
      </c>
      <c r="K2102" t="s">
        <v>165</v>
      </c>
      <c r="L2102" t="s">
        <v>52</v>
      </c>
      <c r="N2102" t="s">
        <v>99</v>
      </c>
      <c r="O2102" s="2">
        <v>-1162500</v>
      </c>
      <c r="P2102">
        <v>3.5049999999999999</v>
      </c>
      <c r="Q2102">
        <v>3.4449999999999998</v>
      </c>
      <c r="R2102">
        <v>1.03</v>
      </c>
      <c r="S2102" s="4">
        <v>1098402.56</v>
      </c>
      <c r="U2102" t="s">
        <v>55</v>
      </c>
      <c r="V2102" t="s">
        <v>63</v>
      </c>
    </row>
    <row r="2103" spans="1:22" x14ac:dyDescent="0.25">
      <c r="A2103" t="s">
        <v>142</v>
      </c>
      <c r="B2103" t="s">
        <v>160</v>
      </c>
      <c r="C2103" s="3" t="s">
        <v>184</v>
      </c>
      <c r="D2103" t="s">
        <v>136</v>
      </c>
      <c r="E2103" t="s">
        <v>171</v>
      </c>
      <c r="F2103" s="1">
        <v>36908</v>
      </c>
      <c r="I2103" s="1">
        <v>37622</v>
      </c>
      <c r="J2103" t="s">
        <v>164</v>
      </c>
      <c r="K2103" t="s">
        <v>165</v>
      </c>
      <c r="L2103" t="s">
        <v>52</v>
      </c>
      <c r="N2103" t="s">
        <v>99</v>
      </c>
      <c r="O2103" s="2">
        <v>-356500</v>
      </c>
      <c r="P2103">
        <v>3.5049999999999999</v>
      </c>
      <c r="Q2103">
        <v>3.4449999999999998</v>
      </c>
      <c r="R2103">
        <v>1.1599999999999999</v>
      </c>
      <c r="S2103" s="4">
        <v>381987.42</v>
      </c>
      <c r="U2103" t="s">
        <v>55</v>
      </c>
      <c r="V2103" t="s">
        <v>63</v>
      </c>
    </row>
    <row r="2104" spans="1:22" x14ac:dyDescent="0.25">
      <c r="A2104" t="s">
        <v>142</v>
      </c>
      <c r="B2104" t="s">
        <v>160</v>
      </c>
      <c r="C2104" s="3" t="s">
        <v>184</v>
      </c>
      <c r="D2104" t="s">
        <v>136</v>
      </c>
      <c r="E2104" t="s">
        <v>173</v>
      </c>
      <c r="F2104" s="1">
        <v>36908</v>
      </c>
      <c r="I2104" s="1">
        <v>37653</v>
      </c>
      <c r="J2104" t="s">
        <v>60</v>
      </c>
      <c r="K2104" t="s">
        <v>61</v>
      </c>
      <c r="L2104" t="s">
        <v>57</v>
      </c>
      <c r="N2104" t="s">
        <v>99</v>
      </c>
      <c r="O2104" s="2">
        <v>-322000</v>
      </c>
      <c r="P2104">
        <v>3.14</v>
      </c>
      <c r="Q2104">
        <v>3.37</v>
      </c>
      <c r="R2104">
        <v>-0.14000000000000001</v>
      </c>
      <c r="S2104" s="4">
        <v>0</v>
      </c>
      <c r="U2104" t="s">
        <v>55</v>
      </c>
      <c r="V2104" t="s">
        <v>63</v>
      </c>
    </row>
    <row r="2105" spans="1:22" x14ac:dyDescent="0.25">
      <c r="A2105" t="s">
        <v>142</v>
      </c>
      <c r="B2105" t="s">
        <v>160</v>
      </c>
      <c r="C2105" s="3" t="s">
        <v>184</v>
      </c>
      <c r="D2105" t="s">
        <v>136</v>
      </c>
      <c r="E2105" t="s">
        <v>172</v>
      </c>
      <c r="F2105" s="1">
        <v>36907</v>
      </c>
      <c r="I2105" s="1">
        <v>37653</v>
      </c>
      <c r="J2105" t="s">
        <v>60</v>
      </c>
      <c r="K2105" t="s">
        <v>61</v>
      </c>
      <c r="L2105" t="s">
        <v>57</v>
      </c>
      <c r="N2105" t="s">
        <v>99</v>
      </c>
      <c r="O2105" s="2">
        <v>-1050000</v>
      </c>
      <c r="P2105">
        <v>3.14</v>
      </c>
      <c r="Q2105">
        <v>3.37</v>
      </c>
      <c r="R2105">
        <v>-0.15</v>
      </c>
      <c r="S2105" s="4">
        <v>0</v>
      </c>
      <c r="U2105" t="s">
        <v>55</v>
      </c>
      <c r="V2105" t="s">
        <v>63</v>
      </c>
    </row>
    <row r="2106" spans="1:22" x14ac:dyDescent="0.25">
      <c r="A2106" t="s">
        <v>142</v>
      </c>
      <c r="B2106" t="s">
        <v>160</v>
      </c>
      <c r="C2106" s="3" t="s">
        <v>184</v>
      </c>
      <c r="D2106" t="s">
        <v>136</v>
      </c>
      <c r="E2106" t="s">
        <v>170</v>
      </c>
      <c r="F2106" s="1">
        <v>36907</v>
      </c>
      <c r="I2106" s="1">
        <v>37653</v>
      </c>
      <c r="J2106" t="s">
        <v>60</v>
      </c>
      <c r="K2106" t="s">
        <v>61</v>
      </c>
      <c r="L2106" t="s">
        <v>52</v>
      </c>
      <c r="N2106" t="s">
        <v>99</v>
      </c>
      <c r="O2106" s="2">
        <v>1050000</v>
      </c>
      <c r="P2106">
        <v>3.43</v>
      </c>
      <c r="Q2106">
        <v>3.37</v>
      </c>
      <c r="R2106">
        <v>1.03</v>
      </c>
      <c r="S2106" s="4">
        <v>0</v>
      </c>
      <c r="U2106" t="s">
        <v>55</v>
      </c>
      <c r="V2106" t="s">
        <v>63</v>
      </c>
    </row>
    <row r="2107" spans="1:22" x14ac:dyDescent="0.25">
      <c r="A2107" t="s">
        <v>142</v>
      </c>
      <c r="B2107" t="s">
        <v>160</v>
      </c>
      <c r="C2107" s="3" t="s">
        <v>184</v>
      </c>
      <c r="D2107" t="s">
        <v>136</v>
      </c>
      <c r="E2107" t="s">
        <v>171</v>
      </c>
      <c r="F2107" s="1">
        <v>36908</v>
      </c>
      <c r="I2107" s="1">
        <v>37653</v>
      </c>
      <c r="J2107" t="s">
        <v>60</v>
      </c>
      <c r="K2107" t="s">
        <v>61</v>
      </c>
      <c r="L2107" t="s">
        <v>52</v>
      </c>
      <c r="N2107" t="s">
        <v>99</v>
      </c>
      <c r="O2107" s="2">
        <v>322000</v>
      </c>
      <c r="P2107">
        <v>3.43</v>
      </c>
      <c r="Q2107">
        <v>3.37</v>
      </c>
      <c r="R2107">
        <v>1.1599999999999999</v>
      </c>
      <c r="S2107" s="4">
        <v>0</v>
      </c>
      <c r="U2107" t="s">
        <v>55</v>
      </c>
      <c r="V2107" t="s">
        <v>63</v>
      </c>
    </row>
    <row r="2108" spans="1:22" x14ac:dyDescent="0.25">
      <c r="A2108" t="s">
        <v>142</v>
      </c>
      <c r="B2108" t="s">
        <v>160</v>
      </c>
      <c r="C2108" s="3" t="s">
        <v>184</v>
      </c>
      <c r="D2108" t="s">
        <v>136</v>
      </c>
      <c r="E2108" t="s">
        <v>173</v>
      </c>
      <c r="F2108" s="1">
        <v>36908</v>
      </c>
      <c r="I2108" s="1">
        <v>37653</v>
      </c>
      <c r="J2108" t="s">
        <v>50</v>
      </c>
      <c r="K2108" t="s">
        <v>163</v>
      </c>
      <c r="L2108" t="s">
        <v>57</v>
      </c>
      <c r="N2108" t="s">
        <v>99</v>
      </c>
      <c r="O2108" s="2">
        <v>322000</v>
      </c>
      <c r="P2108">
        <v>3.14</v>
      </c>
      <c r="Q2108">
        <v>3.37</v>
      </c>
      <c r="R2108">
        <v>-0.14000000000000001</v>
      </c>
      <c r="S2108" s="4">
        <v>-28134.880000000001</v>
      </c>
      <c r="U2108" t="s">
        <v>55</v>
      </c>
      <c r="V2108" t="s">
        <v>63</v>
      </c>
    </row>
    <row r="2109" spans="1:22" x14ac:dyDescent="0.25">
      <c r="A2109" t="s">
        <v>142</v>
      </c>
      <c r="B2109" t="s">
        <v>160</v>
      </c>
      <c r="C2109" s="3" t="s">
        <v>184</v>
      </c>
      <c r="D2109" t="s">
        <v>136</v>
      </c>
      <c r="E2109" t="s">
        <v>172</v>
      </c>
      <c r="F2109" s="1">
        <v>36907</v>
      </c>
      <c r="I2109" s="1">
        <v>37653</v>
      </c>
      <c r="J2109" t="s">
        <v>50</v>
      </c>
      <c r="K2109" t="s">
        <v>163</v>
      </c>
      <c r="L2109" t="s">
        <v>57</v>
      </c>
      <c r="N2109" t="s">
        <v>99</v>
      </c>
      <c r="O2109" s="2">
        <v>1050000</v>
      </c>
      <c r="P2109">
        <v>3.14</v>
      </c>
      <c r="Q2109">
        <v>3.37</v>
      </c>
      <c r="R2109">
        <v>-0.15</v>
      </c>
      <c r="S2109" s="4">
        <v>-81550.37</v>
      </c>
      <c r="U2109" t="s">
        <v>55</v>
      </c>
      <c r="V2109" t="s">
        <v>63</v>
      </c>
    </row>
    <row r="2110" spans="1:22" x14ac:dyDescent="0.25">
      <c r="A2110" t="s">
        <v>142</v>
      </c>
      <c r="B2110" t="s">
        <v>160</v>
      </c>
      <c r="C2110" s="3" t="s">
        <v>184</v>
      </c>
      <c r="D2110" t="s">
        <v>136</v>
      </c>
      <c r="E2110" t="s">
        <v>170</v>
      </c>
      <c r="F2110" s="1">
        <v>36907</v>
      </c>
      <c r="I2110" s="1">
        <v>37653</v>
      </c>
      <c r="J2110" t="s">
        <v>164</v>
      </c>
      <c r="K2110" t="s">
        <v>165</v>
      </c>
      <c r="L2110" t="s">
        <v>52</v>
      </c>
      <c r="N2110" t="s">
        <v>99</v>
      </c>
      <c r="O2110" s="2">
        <v>-1050000</v>
      </c>
      <c r="P2110">
        <v>3.43</v>
      </c>
      <c r="Q2110">
        <v>3.37</v>
      </c>
      <c r="R2110">
        <v>1.03</v>
      </c>
      <c r="S2110" s="4">
        <v>988798.18</v>
      </c>
      <c r="U2110" t="s">
        <v>55</v>
      </c>
      <c r="V2110" t="s">
        <v>63</v>
      </c>
    </row>
    <row r="2111" spans="1:22" x14ac:dyDescent="0.25">
      <c r="A2111" t="s">
        <v>142</v>
      </c>
      <c r="B2111" t="s">
        <v>160</v>
      </c>
      <c r="C2111" s="3" t="s">
        <v>184</v>
      </c>
      <c r="D2111" t="s">
        <v>136</v>
      </c>
      <c r="E2111" t="s">
        <v>171</v>
      </c>
      <c r="F2111" s="1">
        <v>36908</v>
      </c>
      <c r="I2111" s="1">
        <v>37653</v>
      </c>
      <c r="J2111" t="s">
        <v>164</v>
      </c>
      <c r="K2111" t="s">
        <v>165</v>
      </c>
      <c r="L2111" t="s">
        <v>52</v>
      </c>
      <c r="N2111" t="s">
        <v>99</v>
      </c>
      <c r="O2111" s="2">
        <v>-322000</v>
      </c>
      <c r="P2111">
        <v>3.43</v>
      </c>
      <c r="Q2111">
        <v>3.37</v>
      </c>
      <c r="R2111">
        <v>1.1599999999999999</v>
      </c>
      <c r="S2111" s="4">
        <v>343870.71</v>
      </c>
      <c r="U2111" t="s">
        <v>55</v>
      </c>
      <c r="V2111" t="s">
        <v>63</v>
      </c>
    </row>
    <row r="2112" spans="1:22" x14ac:dyDescent="0.25">
      <c r="A2112" t="s">
        <v>142</v>
      </c>
      <c r="B2112" t="s">
        <v>160</v>
      </c>
      <c r="C2112" s="3" t="s">
        <v>184</v>
      </c>
      <c r="D2112" t="s">
        <v>136</v>
      </c>
      <c r="E2112" t="s">
        <v>173</v>
      </c>
      <c r="F2112" s="1">
        <v>36908</v>
      </c>
      <c r="I2112" s="1">
        <v>37681</v>
      </c>
      <c r="J2112" t="s">
        <v>60</v>
      </c>
      <c r="K2112" t="s">
        <v>61</v>
      </c>
      <c r="L2112" t="s">
        <v>57</v>
      </c>
      <c r="N2112" t="s">
        <v>99</v>
      </c>
      <c r="O2112" s="2">
        <v>-356500</v>
      </c>
      <c r="P2112">
        <v>3.05</v>
      </c>
      <c r="Q2112">
        <v>3.28</v>
      </c>
      <c r="R2112">
        <v>-0.14000000000000001</v>
      </c>
      <c r="S2112" s="4">
        <v>0</v>
      </c>
      <c r="U2112" t="s">
        <v>55</v>
      </c>
      <c r="V2112" t="s">
        <v>63</v>
      </c>
    </row>
    <row r="2113" spans="1:22" x14ac:dyDescent="0.25">
      <c r="A2113" t="s">
        <v>142</v>
      </c>
      <c r="B2113" t="s">
        <v>160</v>
      </c>
      <c r="C2113" s="3" t="s">
        <v>184</v>
      </c>
      <c r="D2113" t="s">
        <v>136</v>
      </c>
      <c r="E2113" t="s">
        <v>172</v>
      </c>
      <c r="F2113" s="1">
        <v>36907</v>
      </c>
      <c r="I2113" s="1">
        <v>37681</v>
      </c>
      <c r="J2113" t="s">
        <v>60</v>
      </c>
      <c r="K2113" t="s">
        <v>61</v>
      </c>
      <c r="L2113" t="s">
        <v>57</v>
      </c>
      <c r="N2113" t="s">
        <v>99</v>
      </c>
      <c r="O2113" s="2">
        <v>-1162500</v>
      </c>
      <c r="P2113">
        <v>3.05</v>
      </c>
      <c r="Q2113">
        <v>3.28</v>
      </c>
      <c r="R2113">
        <v>-0.15</v>
      </c>
      <c r="S2113" s="4">
        <v>0</v>
      </c>
      <c r="U2113" t="s">
        <v>55</v>
      </c>
      <c r="V2113" t="s">
        <v>63</v>
      </c>
    </row>
    <row r="2114" spans="1:22" x14ac:dyDescent="0.25">
      <c r="A2114" t="s">
        <v>142</v>
      </c>
      <c r="B2114" t="s">
        <v>160</v>
      </c>
      <c r="C2114" s="3" t="s">
        <v>184</v>
      </c>
      <c r="D2114" t="s">
        <v>136</v>
      </c>
      <c r="E2114" t="s">
        <v>170</v>
      </c>
      <c r="F2114" s="1">
        <v>36907</v>
      </c>
      <c r="I2114" s="1">
        <v>37681</v>
      </c>
      <c r="J2114" t="s">
        <v>60</v>
      </c>
      <c r="K2114" t="s">
        <v>61</v>
      </c>
      <c r="L2114" t="s">
        <v>52</v>
      </c>
      <c r="N2114" t="s">
        <v>99</v>
      </c>
      <c r="O2114" s="2">
        <v>1162500</v>
      </c>
      <c r="P2114">
        <v>3.34</v>
      </c>
      <c r="Q2114">
        <v>3.28</v>
      </c>
      <c r="R2114">
        <v>1.03</v>
      </c>
      <c r="S2114" s="4">
        <v>0</v>
      </c>
      <c r="U2114" t="s">
        <v>55</v>
      </c>
      <c r="V2114" t="s">
        <v>63</v>
      </c>
    </row>
    <row r="2115" spans="1:22" x14ac:dyDescent="0.25">
      <c r="A2115" t="s">
        <v>142</v>
      </c>
      <c r="B2115" t="s">
        <v>160</v>
      </c>
      <c r="C2115" s="3" t="s">
        <v>184</v>
      </c>
      <c r="D2115" t="s">
        <v>136</v>
      </c>
      <c r="E2115" t="s">
        <v>171</v>
      </c>
      <c r="F2115" s="1">
        <v>36908</v>
      </c>
      <c r="I2115" s="1">
        <v>37681</v>
      </c>
      <c r="J2115" t="s">
        <v>60</v>
      </c>
      <c r="K2115" t="s">
        <v>61</v>
      </c>
      <c r="L2115" t="s">
        <v>52</v>
      </c>
      <c r="N2115" t="s">
        <v>99</v>
      </c>
      <c r="O2115" s="2">
        <v>356500</v>
      </c>
      <c r="P2115">
        <v>3.34</v>
      </c>
      <c r="Q2115">
        <v>3.28</v>
      </c>
      <c r="R2115">
        <v>1.1599999999999999</v>
      </c>
      <c r="S2115" s="4">
        <v>0</v>
      </c>
      <c r="U2115" t="s">
        <v>55</v>
      </c>
      <c r="V2115" t="s">
        <v>63</v>
      </c>
    </row>
    <row r="2116" spans="1:22" x14ac:dyDescent="0.25">
      <c r="A2116" t="s">
        <v>142</v>
      </c>
      <c r="B2116" t="s">
        <v>160</v>
      </c>
      <c r="C2116" s="3" t="s">
        <v>184</v>
      </c>
      <c r="D2116" t="s">
        <v>136</v>
      </c>
      <c r="E2116" t="s">
        <v>173</v>
      </c>
      <c r="F2116" s="1">
        <v>36908</v>
      </c>
      <c r="I2116" s="1">
        <v>37681</v>
      </c>
      <c r="J2116" t="s">
        <v>50</v>
      </c>
      <c r="K2116" t="s">
        <v>163</v>
      </c>
      <c r="L2116" t="s">
        <v>57</v>
      </c>
      <c r="N2116" t="s">
        <v>99</v>
      </c>
      <c r="O2116" s="2">
        <v>356500</v>
      </c>
      <c r="P2116">
        <v>3.05</v>
      </c>
      <c r="Q2116">
        <v>3.28</v>
      </c>
      <c r="R2116">
        <v>-0.14000000000000001</v>
      </c>
      <c r="S2116" s="4">
        <v>-31054.1</v>
      </c>
      <c r="U2116" t="s">
        <v>55</v>
      </c>
      <c r="V2116" t="s">
        <v>63</v>
      </c>
    </row>
    <row r="2117" spans="1:22" x14ac:dyDescent="0.25">
      <c r="A2117" t="s">
        <v>142</v>
      </c>
      <c r="B2117" t="s">
        <v>160</v>
      </c>
      <c r="C2117" s="3" t="s">
        <v>184</v>
      </c>
      <c r="D2117" t="s">
        <v>136</v>
      </c>
      <c r="E2117" t="s">
        <v>172</v>
      </c>
      <c r="F2117" s="1">
        <v>36907</v>
      </c>
      <c r="I2117" s="1">
        <v>37681</v>
      </c>
      <c r="J2117" t="s">
        <v>50</v>
      </c>
      <c r="K2117" t="s">
        <v>163</v>
      </c>
      <c r="L2117" t="s">
        <v>57</v>
      </c>
      <c r="N2117" t="s">
        <v>99</v>
      </c>
      <c r="O2117" s="2">
        <v>1162500</v>
      </c>
      <c r="P2117">
        <v>3.05</v>
      </c>
      <c r="Q2117">
        <v>3.28</v>
      </c>
      <c r="R2117">
        <v>-0.15</v>
      </c>
      <c r="S2117" s="4">
        <v>-90011.88</v>
      </c>
      <c r="U2117" t="s">
        <v>55</v>
      </c>
      <c r="V2117" t="s">
        <v>63</v>
      </c>
    </row>
    <row r="2118" spans="1:22" x14ac:dyDescent="0.25">
      <c r="A2118" t="s">
        <v>142</v>
      </c>
      <c r="B2118" t="s">
        <v>160</v>
      </c>
      <c r="C2118" s="3" t="s">
        <v>184</v>
      </c>
      <c r="D2118" t="s">
        <v>136</v>
      </c>
      <c r="E2118" t="s">
        <v>170</v>
      </c>
      <c r="F2118" s="1">
        <v>36907</v>
      </c>
      <c r="I2118" s="1">
        <v>37681</v>
      </c>
      <c r="J2118" t="s">
        <v>164</v>
      </c>
      <c r="K2118" t="s">
        <v>165</v>
      </c>
      <c r="L2118" t="s">
        <v>52</v>
      </c>
      <c r="N2118" t="s">
        <v>99</v>
      </c>
      <c r="O2118" s="2">
        <v>-1162500</v>
      </c>
      <c r="P2118">
        <v>3.34</v>
      </c>
      <c r="Q2118">
        <v>3.28</v>
      </c>
      <c r="R2118">
        <v>1.03</v>
      </c>
      <c r="S2118" s="4">
        <v>1091394.03</v>
      </c>
      <c r="U2118" t="s">
        <v>55</v>
      </c>
      <c r="V2118" t="s">
        <v>63</v>
      </c>
    </row>
    <row r="2119" spans="1:22" x14ac:dyDescent="0.25">
      <c r="A2119" t="s">
        <v>142</v>
      </c>
      <c r="B2119" t="s">
        <v>160</v>
      </c>
      <c r="C2119" s="3" t="s">
        <v>184</v>
      </c>
      <c r="D2119" t="s">
        <v>136</v>
      </c>
      <c r="E2119" t="s">
        <v>171</v>
      </c>
      <c r="F2119" s="1">
        <v>36908</v>
      </c>
      <c r="I2119" s="1">
        <v>37681</v>
      </c>
      <c r="J2119" t="s">
        <v>164</v>
      </c>
      <c r="K2119" t="s">
        <v>165</v>
      </c>
      <c r="L2119" t="s">
        <v>52</v>
      </c>
      <c r="N2119" t="s">
        <v>99</v>
      </c>
      <c r="O2119" s="2">
        <v>-356500</v>
      </c>
      <c r="P2119">
        <v>3.34</v>
      </c>
      <c r="Q2119">
        <v>3.28</v>
      </c>
      <c r="R2119">
        <v>1.1599999999999999</v>
      </c>
      <c r="S2119" s="4">
        <v>379550.09</v>
      </c>
      <c r="U2119" t="s">
        <v>55</v>
      </c>
      <c r="V2119" t="s">
        <v>63</v>
      </c>
    </row>
    <row r="2120" spans="1:22" x14ac:dyDescent="0.25">
      <c r="A2120" t="s">
        <v>142</v>
      </c>
      <c r="B2120" t="s">
        <v>160</v>
      </c>
      <c r="C2120" s="3" t="s">
        <v>184</v>
      </c>
      <c r="D2120" t="s">
        <v>136</v>
      </c>
      <c r="E2120" t="s">
        <v>173</v>
      </c>
      <c r="F2120" s="1">
        <v>36908</v>
      </c>
      <c r="I2120" s="1">
        <v>37712</v>
      </c>
      <c r="J2120" t="s">
        <v>60</v>
      </c>
      <c r="K2120" t="s">
        <v>61</v>
      </c>
      <c r="L2120" t="s">
        <v>57</v>
      </c>
      <c r="N2120" t="s">
        <v>99</v>
      </c>
      <c r="O2120" s="2">
        <v>-345000</v>
      </c>
      <c r="P2120">
        <v>2.8450000000000002</v>
      </c>
      <c r="Q2120">
        <v>3.125</v>
      </c>
      <c r="R2120">
        <v>-0.14000000000000001</v>
      </c>
      <c r="S2120" s="4">
        <v>0</v>
      </c>
      <c r="U2120" t="s">
        <v>55</v>
      </c>
      <c r="V2120" t="s">
        <v>63</v>
      </c>
    </row>
    <row r="2121" spans="1:22" x14ac:dyDescent="0.25">
      <c r="A2121" t="s">
        <v>142</v>
      </c>
      <c r="B2121" t="s">
        <v>160</v>
      </c>
      <c r="C2121" s="3" t="s">
        <v>184</v>
      </c>
      <c r="D2121" t="s">
        <v>136</v>
      </c>
      <c r="E2121" t="s">
        <v>172</v>
      </c>
      <c r="F2121" s="1">
        <v>36907</v>
      </c>
      <c r="I2121" s="1">
        <v>37712</v>
      </c>
      <c r="J2121" t="s">
        <v>60</v>
      </c>
      <c r="K2121" t="s">
        <v>61</v>
      </c>
      <c r="L2121" t="s">
        <v>57</v>
      </c>
      <c r="N2121" t="s">
        <v>99</v>
      </c>
      <c r="O2121" s="2">
        <v>-1125000</v>
      </c>
      <c r="P2121">
        <v>2.8450000000000002</v>
      </c>
      <c r="Q2121">
        <v>3.125</v>
      </c>
      <c r="R2121">
        <v>-0.15</v>
      </c>
      <c r="S2121" s="4">
        <v>0</v>
      </c>
      <c r="U2121" t="s">
        <v>55</v>
      </c>
      <c r="V2121" t="s">
        <v>63</v>
      </c>
    </row>
    <row r="2122" spans="1:22" x14ac:dyDescent="0.25">
      <c r="A2122" t="s">
        <v>142</v>
      </c>
      <c r="B2122" t="s">
        <v>160</v>
      </c>
      <c r="C2122" s="3" t="s">
        <v>184</v>
      </c>
      <c r="D2122" t="s">
        <v>136</v>
      </c>
      <c r="E2122" t="s">
        <v>170</v>
      </c>
      <c r="F2122" s="1">
        <v>36907</v>
      </c>
      <c r="I2122" s="1">
        <v>37712</v>
      </c>
      <c r="J2122" t="s">
        <v>60</v>
      </c>
      <c r="K2122" t="s">
        <v>61</v>
      </c>
      <c r="L2122" t="s">
        <v>52</v>
      </c>
      <c r="N2122" t="s">
        <v>99</v>
      </c>
      <c r="O2122" s="2">
        <v>1125000</v>
      </c>
      <c r="P2122">
        <v>3.2949999999999999</v>
      </c>
      <c r="Q2122">
        <v>3.125</v>
      </c>
      <c r="R2122">
        <v>1.03</v>
      </c>
      <c r="S2122" s="4">
        <v>0</v>
      </c>
      <c r="U2122" t="s">
        <v>55</v>
      </c>
      <c r="V2122" t="s">
        <v>63</v>
      </c>
    </row>
    <row r="2123" spans="1:22" x14ac:dyDescent="0.25">
      <c r="A2123" t="s">
        <v>142</v>
      </c>
      <c r="B2123" t="s">
        <v>160</v>
      </c>
      <c r="C2123" s="3" t="s">
        <v>184</v>
      </c>
      <c r="D2123" t="s">
        <v>136</v>
      </c>
      <c r="E2123" t="s">
        <v>171</v>
      </c>
      <c r="F2123" s="1">
        <v>36908</v>
      </c>
      <c r="I2123" s="1">
        <v>37712</v>
      </c>
      <c r="J2123" t="s">
        <v>60</v>
      </c>
      <c r="K2123" t="s">
        <v>61</v>
      </c>
      <c r="L2123" t="s">
        <v>52</v>
      </c>
      <c r="N2123" t="s">
        <v>99</v>
      </c>
      <c r="O2123" s="2">
        <v>345000</v>
      </c>
      <c r="P2123">
        <v>3.2949999999999999</v>
      </c>
      <c r="Q2123">
        <v>3.125</v>
      </c>
      <c r="R2123">
        <v>1.1599999999999999</v>
      </c>
      <c r="S2123" s="4">
        <v>0</v>
      </c>
      <c r="U2123" t="s">
        <v>55</v>
      </c>
      <c r="V2123" t="s">
        <v>63</v>
      </c>
    </row>
    <row r="2124" spans="1:22" x14ac:dyDescent="0.25">
      <c r="A2124" t="s">
        <v>142</v>
      </c>
      <c r="B2124" t="s">
        <v>160</v>
      </c>
      <c r="C2124" s="3" t="s">
        <v>184</v>
      </c>
      <c r="D2124" t="s">
        <v>136</v>
      </c>
      <c r="E2124" t="s">
        <v>173</v>
      </c>
      <c r="F2124" s="1">
        <v>36908</v>
      </c>
      <c r="I2124" s="1">
        <v>37712</v>
      </c>
      <c r="J2124" t="s">
        <v>50</v>
      </c>
      <c r="K2124" t="s">
        <v>163</v>
      </c>
      <c r="L2124" t="s">
        <v>57</v>
      </c>
      <c r="N2124" t="s">
        <v>99</v>
      </c>
      <c r="O2124" s="2">
        <v>345000</v>
      </c>
      <c r="P2124">
        <v>2.8450000000000002</v>
      </c>
      <c r="Q2124">
        <v>3.125</v>
      </c>
      <c r="R2124">
        <v>-0.14000000000000001</v>
      </c>
      <c r="S2124" s="4">
        <v>-46593.62</v>
      </c>
      <c r="U2124" t="s">
        <v>55</v>
      </c>
      <c r="V2124" t="s">
        <v>63</v>
      </c>
    </row>
    <row r="2125" spans="1:22" x14ac:dyDescent="0.25">
      <c r="A2125" t="s">
        <v>142</v>
      </c>
      <c r="B2125" t="s">
        <v>160</v>
      </c>
      <c r="C2125" s="3" t="s">
        <v>184</v>
      </c>
      <c r="D2125" t="s">
        <v>136</v>
      </c>
      <c r="E2125" t="s">
        <v>172</v>
      </c>
      <c r="F2125" s="1">
        <v>36907</v>
      </c>
      <c r="I2125" s="1">
        <v>37712</v>
      </c>
      <c r="J2125" t="s">
        <v>50</v>
      </c>
      <c r="K2125" t="s">
        <v>163</v>
      </c>
      <c r="L2125" t="s">
        <v>57</v>
      </c>
      <c r="N2125" t="s">
        <v>99</v>
      </c>
      <c r="O2125" s="2">
        <v>1125000</v>
      </c>
      <c r="P2125">
        <v>2.8450000000000002</v>
      </c>
      <c r="Q2125">
        <v>3.125</v>
      </c>
      <c r="R2125">
        <v>-0.15</v>
      </c>
      <c r="S2125" s="4">
        <v>-141083.16</v>
      </c>
      <c r="U2125" t="s">
        <v>55</v>
      </c>
      <c r="V2125" t="s">
        <v>63</v>
      </c>
    </row>
    <row r="2126" spans="1:22" x14ac:dyDescent="0.25">
      <c r="A2126" t="s">
        <v>142</v>
      </c>
      <c r="B2126" t="s">
        <v>160</v>
      </c>
      <c r="C2126" s="3" t="s">
        <v>184</v>
      </c>
      <c r="D2126" t="s">
        <v>136</v>
      </c>
      <c r="E2126" t="s">
        <v>170</v>
      </c>
      <c r="F2126" s="1">
        <v>36907</v>
      </c>
      <c r="I2126" s="1">
        <v>37712</v>
      </c>
      <c r="J2126" t="s">
        <v>164</v>
      </c>
      <c r="K2126" t="s">
        <v>165</v>
      </c>
      <c r="L2126" t="s">
        <v>52</v>
      </c>
      <c r="N2126" t="s">
        <v>99</v>
      </c>
      <c r="O2126" s="2">
        <v>-1125000</v>
      </c>
      <c r="P2126">
        <v>3.2949999999999999</v>
      </c>
      <c r="Q2126">
        <v>3.125</v>
      </c>
      <c r="R2126">
        <v>1.03</v>
      </c>
      <c r="S2126" s="4">
        <v>933319.35</v>
      </c>
      <c r="U2126" t="s">
        <v>55</v>
      </c>
      <c r="V2126" t="s">
        <v>63</v>
      </c>
    </row>
    <row r="2127" spans="1:22" x14ac:dyDescent="0.25">
      <c r="A2127" t="s">
        <v>142</v>
      </c>
      <c r="B2127" t="s">
        <v>160</v>
      </c>
      <c r="C2127" s="3" t="s">
        <v>184</v>
      </c>
      <c r="D2127" t="s">
        <v>136</v>
      </c>
      <c r="E2127" t="s">
        <v>171</v>
      </c>
      <c r="F2127" s="1">
        <v>36908</v>
      </c>
      <c r="I2127" s="1">
        <v>37712</v>
      </c>
      <c r="J2127" t="s">
        <v>164</v>
      </c>
      <c r="K2127" t="s">
        <v>165</v>
      </c>
      <c r="L2127" t="s">
        <v>52</v>
      </c>
      <c r="N2127" t="s">
        <v>99</v>
      </c>
      <c r="O2127" s="2">
        <v>-345000</v>
      </c>
      <c r="P2127">
        <v>3.2949999999999999</v>
      </c>
      <c r="Q2127">
        <v>3.125</v>
      </c>
      <c r="R2127">
        <v>1.1599999999999999</v>
      </c>
      <c r="S2127" s="4">
        <v>329483.44</v>
      </c>
      <c r="U2127" t="s">
        <v>55</v>
      </c>
      <c r="V2127" t="s">
        <v>63</v>
      </c>
    </row>
    <row r="2128" spans="1:22" x14ac:dyDescent="0.25">
      <c r="A2128" t="s">
        <v>142</v>
      </c>
      <c r="B2128" t="s">
        <v>160</v>
      </c>
      <c r="C2128" s="3" t="s">
        <v>184</v>
      </c>
      <c r="D2128" t="s">
        <v>136</v>
      </c>
      <c r="E2128" t="s">
        <v>173</v>
      </c>
      <c r="F2128" s="1">
        <v>36908</v>
      </c>
      <c r="I2128" s="1">
        <v>37742</v>
      </c>
      <c r="J2128" t="s">
        <v>60</v>
      </c>
      <c r="K2128" t="s">
        <v>61</v>
      </c>
      <c r="L2128" t="s">
        <v>57</v>
      </c>
      <c r="N2128" t="s">
        <v>99</v>
      </c>
      <c r="O2128" s="2">
        <v>-356500</v>
      </c>
      <c r="P2128">
        <v>2.855</v>
      </c>
      <c r="Q2128">
        <v>3.1349999999999998</v>
      </c>
      <c r="R2128">
        <v>-0.14000000000000001</v>
      </c>
      <c r="S2128" s="4">
        <v>0</v>
      </c>
      <c r="U2128" t="s">
        <v>55</v>
      </c>
      <c r="V2128" t="s">
        <v>63</v>
      </c>
    </row>
    <row r="2129" spans="1:22" x14ac:dyDescent="0.25">
      <c r="A2129" t="s">
        <v>142</v>
      </c>
      <c r="B2129" t="s">
        <v>160</v>
      </c>
      <c r="C2129" s="3" t="s">
        <v>184</v>
      </c>
      <c r="D2129" t="s">
        <v>136</v>
      </c>
      <c r="E2129" t="s">
        <v>172</v>
      </c>
      <c r="F2129" s="1">
        <v>36907</v>
      </c>
      <c r="I2129" s="1">
        <v>37742</v>
      </c>
      <c r="J2129" t="s">
        <v>60</v>
      </c>
      <c r="K2129" t="s">
        <v>61</v>
      </c>
      <c r="L2129" t="s">
        <v>57</v>
      </c>
      <c r="N2129" t="s">
        <v>99</v>
      </c>
      <c r="O2129" s="2">
        <v>-1162500</v>
      </c>
      <c r="P2129">
        <v>2.855</v>
      </c>
      <c r="Q2129">
        <v>3.1349999999999998</v>
      </c>
      <c r="R2129">
        <v>-0.15</v>
      </c>
      <c r="S2129" s="4">
        <v>0</v>
      </c>
      <c r="U2129" t="s">
        <v>55</v>
      </c>
      <c r="V2129" t="s">
        <v>63</v>
      </c>
    </row>
    <row r="2130" spans="1:22" x14ac:dyDescent="0.25">
      <c r="A2130" t="s">
        <v>142</v>
      </c>
      <c r="B2130" t="s">
        <v>160</v>
      </c>
      <c r="C2130" s="3" t="s">
        <v>184</v>
      </c>
      <c r="D2130" t="s">
        <v>136</v>
      </c>
      <c r="E2130" t="s">
        <v>170</v>
      </c>
      <c r="F2130" s="1">
        <v>36907</v>
      </c>
      <c r="I2130" s="1">
        <v>37742</v>
      </c>
      <c r="J2130" t="s">
        <v>60</v>
      </c>
      <c r="K2130" t="s">
        <v>61</v>
      </c>
      <c r="L2130" t="s">
        <v>52</v>
      </c>
      <c r="N2130" t="s">
        <v>99</v>
      </c>
      <c r="O2130" s="2">
        <v>1162500</v>
      </c>
      <c r="P2130">
        <v>3.3050000000000002</v>
      </c>
      <c r="Q2130">
        <v>3.1349999999999998</v>
      </c>
      <c r="R2130">
        <v>1.03</v>
      </c>
      <c r="S2130" s="4">
        <v>0</v>
      </c>
      <c r="U2130" t="s">
        <v>55</v>
      </c>
      <c r="V2130" t="s">
        <v>63</v>
      </c>
    </row>
    <row r="2131" spans="1:22" x14ac:dyDescent="0.25">
      <c r="A2131" t="s">
        <v>142</v>
      </c>
      <c r="B2131" t="s">
        <v>160</v>
      </c>
      <c r="C2131" s="3" t="s">
        <v>184</v>
      </c>
      <c r="D2131" t="s">
        <v>136</v>
      </c>
      <c r="E2131" t="s">
        <v>171</v>
      </c>
      <c r="F2131" s="1">
        <v>36908</v>
      </c>
      <c r="I2131" s="1">
        <v>37742</v>
      </c>
      <c r="J2131" t="s">
        <v>60</v>
      </c>
      <c r="K2131" t="s">
        <v>61</v>
      </c>
      <c r="L2131" t="s">
        <v>52</v>
      </c>
      <c r="N2131" t="s">
        <v>99</v>
      </c>
      <c r="O2131" s="2">
        <v>356500</v>
      </c>
      <c r="P2131">
        <v>3.3050000000000002</v>
      </c>
      <c r="Q2131">
        <v>3.1349999999999998</v>
      </c>
      <c r="R2131">
        <v>1.1599999999999999</v>
      </c>
      <c r="S2131" s="4">
        <v>0</v>
      </c>
      <c r="U2131" t="s">
        <v>55</v>
      </c>
      <c r="V2131" t="s">
        <v>63</v>
      </c>
    </row>
    <row r="2132" spans="1:22" x14ac:dyDescent="0.25">
      <c r="A2132" t="s">
        <v>142</v>
      </c>
      <c r="B2132" t="s">
        <v>160</v>
      </c>
      <c r="C2132" s="3" t="s">
        <v>184</v>
      </c>
      <c r="D2132" t="s">
        <v>136</v>
      </c>
      <c r="E2132" t="s">
        <v>173</v>
      </c>
      <c r="F2132" s="1">
        <v>36908</v>
      </c>
      <c r="I2132" s="1">
        <v>37742</v>
      </c>
      <c r="J2132" t="s">
        <v>50</v>
      </c>
      <c r="K2132" t="s">
        <v>163</v>
      </c>
      <c r="L2132" t="s">
        <v>57</v>
      </c>
      <c r="N2132" t="s">
        <v>99</v>
      </c>
      <c r="O2132" s="2">
        <v>356500</v>
      </c>
      <c r="P2132">
        <v>2.855</v>
      </c>
      <c r="Q2132">
        <v>3.1349999999999998</v>
      </c>
      <c r="R2132">
        <v>-0.14000000000000001</v>
      </c>
      <c r="S2132" s="4">
        <v>-47975.34</v>
      </c>
      <c r="U2132" t="s">
        <v>55</v>
      </c>
      <c r="V2132" t="s">
        <v>63</v>
      </c>
    </row>
    <row r="2133" spans="1:22" x14ac:dyDescent="0.25">
      <c r="A2133" t="s">
        <v>142</v>
      </c>
      <c r="B2133" t="s">
        <v>160</v>
      </c>
      <c r="C2133" s="3" t="s">
        <v>184</v>
      </c>
      <c r="D2133" t="s">
        <v>136</v>
      </c>
      <c r="E2133" t="s">
        <v>172</v>
      </c>
      <c r="F2133" s="1">
        <v>36907</v>
      </c>
      <c r="I2133" s="1">
        <v>37742</v>
      </c>
      <c r="J2133" t="s">
        <v>50</v>
      </c>
      <c r="K2133" t="s">
        <v>163</v>
      </c>
      <c r="L2133" t="s">
        <v>57</v>
      </c>
      <c r="N2133" t="s">
        <v>99</v>
      </c>
      <c r="O2133" s="2">
        <v>1162500</v>
      </c>
      <c r="P2133">
        <v>2.855</v>
      </c>
      <c r="Q2133">
        <v>3.1349999999999998</v>
      </c>
      <c r="R2133">
        <v>-0.15</v>
      </c>
      <c r="S2133" s="4">
        <v>-145266.95000000001</v>
      </c>
      <c r="U2133" t="s">
        <v>55</v>
      </c>
      <c r="V2133" t="s">
        <v>63</v>
      </c>
    </row>
    <row r="2134" spans="1:22" x14ac:dyDescent="0.25">
      <c r="A2134" t="s">
        <v>142</v>
      </c>
      <c r="B2134" t="s">
        <v>160</v>
      </c>
      <c r="C2134" s="3" t="s">
        <v>184</v>
      </c>
      <c r="D2134" t="s">
        <v>136</v>
      </c>
      <c r="E2134" t="s">
        <v>170</v>
      </c>
      <c r="F2134" s="1">
        <v>36907</v>
      </c>
      <c r="I2134" s="1">
        <v>37742</v>
      </c>
      <c r="J2134" t="s">
        <v>164</v>
      </c>
      <c r="K2134" t="s">
        <v>165</v>
      </c>
      <c r="L2134" t="s">
        <v>52</v>
      </c>
      <c r="N2134" t="s">
        <v>99</v>
      </c>
      <c r="O2134" s="2">
        <v>-1162500</v>
      </c>
      <c r="P2134">
        <v>3.3050000000000002</v>
      </c>
      <c r="Q2134">
        <v>3.1349999999999998</v>
      </c>
      <c r="R2134">
        <v>1.03</v>
      </c>
      <c r="S2134" s="4">
        <v>960996.77</v>
      </c>
      <c r="U2134" t="s">
        <v>55</v>
      </c>
      <c r="V2134" t="s">
        <v>63</v>
      </c>
    </row>
    <row r="2135" spans="1:22" x14ac:dyDescent="0.25">
      <c r="A2135" t="s">
        <v>142</v>
      </c>
      <c r="B2135" t="s">
        <v>160</v>
      </c>
      <c r="C2135" s="3" t="s">
        <v>184</v>
      </c>
      <c r="D2135" t="s">
        <v>136</v>
      </c>
      <c r="E2135" t="s">
        <v>171</v>
      </c>
      <c r="F2135" s="1">
        <v>36908</v>
      </c>
      <c r="I2135" s="1">
        <v>37742</v>
      </c>
      <c r="J2135" t="s">
        <v>164</v>
      </c>
      <c r="K2135" t="s">
        <v>165</v>
      </c>
      <c r="L2135" t="s">
        <v>52</v>
      </c>
      <c r="N2135" t="s">
        <v>99</v>
      </c>
      <c r="O2135" s="2">
        <v>-356500</v>
      </c>
      <c r="P2135">
        <v>3.3050000000000002</v>
      </c>
      <c r="Q2135">
        <v>3.1349999999999998</v>
      </c>
      <c r="R2135">
        <v>1.1599999999999999</v>
      </c>
      <c r="S2135" s="4">
        <v>339254.21</v>
      </c>
      <c r="U2135" t="s">
        <v>55</v>
      </c>
      <c r="V2135" t="s">
        <v>63</v>
      </c>
    </row>
    <row r="2136" spans="1:22" x14ac:dyDescent="0.25">
      <c r="A2136" t="s">
        <v>142</v>
      </c>
      <c r="B2136" t="s">
        <v>160</v>
      </c>
      <c r="C2136" s="3" t="s">
        <v>184</v>
      </c>
      <c r="D2136" t="s">
        <v>136</v>
      </c>
      <c r="E2136" t="s">
        <v>173</v>
      </c>
      <c r="F2136" s="1">
        <v>36908</v>
      </c>
      <c r="I2136" s="1">
        <v>37773</v>
      </c>
      <c r="J2136" t="s">
        <v>60</v>
      </c>
      <c r="K2136" t="s">
        <v>61</v>
      </c>
      <c r="L2136" t="s">
        <v>57</v>
      </c>
      <c r="N2136" t="s">
        <v>99</v>
      </c>
      <c r="O2136" s="2">
        <v>-345000</v>
      </c>
      <c r="P2136">
        <v>2.89</v>
      </c>
      <c r="Q2136">
        <v>3.17</v>
      </c>
      <c r="R2136">
        <v>-0.14000000000000001</v>
      </c>
      <c r="S2136" s="4">
        <v>0</v>
      </c>
      <c r="U2136" t="s">
        <v>55</v>
      </c>
      <c r="V2136" t="s">
        <v>63</v>
      </c>
    </row>
    <row r="2137" spans="1:22" x14ac:dyDescent="0.25">
      <c r="A2137" t="s">
        <v>142</v>
      </c>
      <c r="B2137" t="s">
        <v>160</v>
      </c>
      <c r="C2137" s="3" t="s">
        <v>184</v>
      </c>
      <c r="D2137" t="s">
        <v>136</v>
      </c>
      <c r="E2137" t="s">
        <v>172</v>
      </c>
      <c r="F2137" s="1">
        <v>36907</v>
      </c>
      <c r="I2137" s="1">
        <v>37773</v>
      </c>
      <c r="J2137" t="s">
        <v>60</v>
      </c>
      <c r="K2137" t="s">
        <v>61</v>
      </c>
      <c r="L2137" t="s">
        <v>57</v>
      </c>
      <c r="N2137" t="s">
        <v>99</v>
      </c>
      <c r="O2137" s="2">
        <v>-1125000</v>
      </c>
      <c r="P2137">
        <v>2.89</v>
      </c>
      <c r="Q2137">
        <v>3.17</v>
      </c>
      <c r="R2137">
        <v>-0.15</v>
      </c>
      <c r="S2137" s="4">
        <v>0</v>
      </c>
      <c r="U2137" t="s">
        <v>55</v>
      </c>
      <c r="V2137" t="s">
        <v>63</v>
      </c>
    </row>
    <row r="2138" spans="1:22" x14ac:dyDescent="0.25">
      <c r="A2138" t="s">
        <v>142</v>
      </c>
      <c r="B2138" t="s">
        <v>160</v>
      </c>
      <c r="C2138" s="3" t="s">
        <v>184</v>
      </c>
      <c r="D2138" t="s">
        <v>136</v>
      </c>
      <c r="E2138" t="s">
        <v>170</v>
      </c>
      <c r="F2138" s="1">
        <v>36907</v>
      </c>
      <c r="I2138" s="1">
        <v>37773</v>
      </c>
      <c r="J2138" t="s">
        <v>60</v>
      </c>
      <c r="K2138" t="s">
        <v>61</v>
      </c>
      <c r="L2138" t="s">
        <v>52</v>
      </c>
      <c r="N2138" t="s">
        <v>99</v>
      </c>
      <c r="O2138" s="2">
        <v>1125000</v>
      </c>
      <c r="P2138">
        <v>3.34</v>
      </c>
      <c r="Q2138">
        <v>3.17</v>
      </c>
      <c r="R2138">
        <v>1.03</v>
      </c>
      <c r="S2138" s="4">
        <v>0</v>
      </c>
      <c r="U2138" t="s">
        <v>55</v>
      </c>
      <c r="V2138" t="s">
        <v>63</v>
      </c>
    </row>
    <row r="2139" spans="1:22" x14ac:dyDescent="0.25">
      <c r="A2139" t="s">
        <v>142</v>
      </c>
      <c r="B2139" t="s">
        <v>160</v>
      </c>
      <c r="C2139" s="3" t="s">
        <v>184</v>
      </c>
      <c r="D2139" t="s">
        <v>136</v>
      </c>
      <c r="E2139" t="s">
        <v>171</v>
      </c>
      <c r="F2139" s="1">
        <v>36908</v>
      </c>
      <c r="I2139" s="1">
        <v>37773</v>
      </c>
      <c r="J2139" t="s">
        <v>60</v>
      </c>
      <c r="K2139" t="s">
        <v>61</v>
      </c>
      <c r="L2139" t="s">
        <v>52</v>
      </c>
      <c r="N2139" t="s">
        <v>99</v>
      </c>
      <c r="O2139" s="2">
        <v>345000</v>
      </c>
      <c r="P2139">
        <v>3.34</v>
      </c>
      <c r="Q2139">
        <v>3.17</v>
      </c>
      <c r="R2139">
        <v>1.1599999999999999</v>
      </c>
      <c r="S2139" s="4">
        <v>0</v>
      </c>
      <c r="U2139" t="s">
        <v>55</v>
      </c>
      <c r="V2139" t="s">
        <v>63</v>
      </c>
    </row>
    <row r="2140" spans="1:22" x14ac:dyDescent="0.25">
      <c r="A2140" t="s">
        <v>142</v>
      </c>
      <c r="B2140" t="s">
        <v>160</v>
      </c>
      <c r="C2140" s="3" t="s">
        <v>184</v>
      </c>
      <c r="D2140" t="s">
        <v>136</v>
      </c>
      <c r="E2140" t="s">
        <v>173</v>
      </c>
      <c r="F2140" s="1">
        <v>36908</v>
      </c>
      <c r="I2140" s="1">
        <v>37773</v>
      </c>
      <c r="J2140" t="s">
        <v>50</v>
      </c>
      <c r="K2140" t="s">
        <v>163</v>
      </c>
      <c r="L2140" t="s">
        <v>57</v>
      </c>
      <c r="N2140" t="s">
        <v>99</v>
      </c>
      <c r="O2140" s="2">
        <v>345000</v>
      </c>
      <c r="P2140">
        <v>2.89</v>
      </c>
      <c r="Q2140">
        <v>3.17</v>
      </c>
      <c r="R2140">
        <v>-0.14000000000000001</v>
      </c>
      <c r="S2140" s="4">
        <v>-46243.95</v>
      </c>
      <c r="U2140" t="s">
        <v>55</v>
      </c>
      <c r="V2140" t="s">
        <v>63</v>
      </c>
    </row>
    <row r="2141" spans="1:22" x14ac:dyDescent="0.25">
      <c r="A2141" t="s">
        <v>142</v>
      </c>
      <c r="B2141" t="s">
        <v>160</v>
      </c>
      <c r="C2141" s="3" t="s">
        <v>184</v>
      </c>
      <c r="D2141" t="s">
        <v>136</v>
      </c>
      <c r="E2141" t="s">
        <v>172</v>
      </c>
      <c r="F2141" s="1">
        <v>36907</v>
      </c>
      <c r="I2141" s="1">
        <v>37773</v>
      </c>
      <c r="J2141" t="s">
        <v>50</v>
      </c>
      <c r="K2141" t="s">
        <v>163</v>
      </c>
      <c r="L2141" t="s">
        <v>57</v>
      </c>
      <c r="N2141" t="s">
        <v>99</v>
      </c>
      <c r="O2141" s="2">
        <v>1125000</v>
      </c>
      <c r="P2141">
        <v>2.89</v>
      </c>
      <c r="Q2141">
        <v>3.17</v>
      </c>
      <c r="R2141">
        <v>-0.15</v>
      </c>
      <c r="S2141" s="4">
        <v>-140024.4</v>
      </c>
      <c r="U2141" t="s">
        <v>55</v>
      </c>
      <c r="V2141" t="s">
        <v>63</v>
      </c>
    </row>
    <row r="2142" spans="1:22" x14ac:dyDescent="0.25">
      <c r="A2142" t="s">
        <v>142</v>
      </c>
      <c r="B2142" t="s">
        <v>160</v>
      </c>
      <c r="C2142" s="3" t="s">
        <v>184</v>
      </c>
      <c r="D2142" t="s">
        <v>136</v>
      </c>
      <c r="E2142" t="s">
        <v>170</v>
      </c>
      <c r="F2142" s="1">
        <v>36907</v>
      </c>
      <c r="I2142" s="1">
        <v>37773</v>
      </c>
      <c r="J2142" t="s">
        <v>164</v>
      </c>
      <c r="K2142" t="s">
        <v>165</v>
      </c>
      <c r="L2142" t="s">
        <v>52</v>
      </c>
      <c r="N2142" t="s">
        <v>99</v>
      </c>
      <c r="O2142" s="2">
        <v>-1125000</v>
      </c>
      <c r="P2142">
        <v>3.34</v>
      </c>
      <c r="Q2142">
        <v>3.17</v>
      </c>
      <c r="R2142">
        <v>1.03</v>
      </c>
      <c r="S2142" s="4">
        <v>926315.23</v>
      </c>
      <c r="U2142" t="s">
        <v>55</v>
      </c>
      <c r="V2142" t="s">
        <v>63</v>
      </c>
    </row>
    <row r="2143" spans="1:22" x14ac:dyDescent="0.25">
      <c r="A2143" t="s">
        <v>142</v>
      </c>
      <c r="B2143" t="s">
        <v>160</v>
      </c>
      <c r="C2143" s="3" t="s">
        <v>184</v>
      </c>
      <c r="D2143" t="s">
        <v>136</v>
      </c>
      <c r="E2143" t="s">
        <v>171</v>
      </c>
      <c r="F2143" s="1">
        <v>36908</v>
      </c>
      <c r="I2143" s="1">
        <v>37773</v>
      </c>
      <c r="J2143" t="s">
        <v>164</v>
      </c>
      <c r="K2143" t="s">
        <v>165</v>
      </c>
      <c r="L2143" t="s">
        <v>52</v>
      </c>
      <c r="N2143" t="s">
        <v>99</v>
      </c>
      <c r="O2143" s="2">
        <v>-345000</v>
      </c>
      <c r="P2143">
        <v>3.34</v>
      </c>
      <c r="Q2143">
        <v>3.17</v>
      </c>
      <c r="R2143">
        <v>1.1599999999999999</v>
      </c>
      <c r="S2143" s="4">
        <v>327010.82</v>
      </c>
      <c r="U2143" t="s">
        <v>55</v>
      </c>
      <c r="V2143" t="s">
        <v>63</v>
      </c>
    </row>
    <row r="2144" spans="1:22" x14ac:dyDescent="0.25">
      <c r="A2144" t="s">
        <v>142</v>
      </c>
      <c r="B2144" t="s">
        <v>160</v>
      </c>
      <c r="C2144" s="3" t="s">
        <v>184</v>
      </c>
      <c r="D2144" t="s">
        <v>136</v>
      </c>
      <c r="E2144" t="s">
        <v>173</v>
      </c>
      <c r="F2144" s="1">
        <v>36908</v>
      </c>
      <c r="I2144" s="1">
        <v>37803</v>
      </c>
      <c r="J2144" t="s">
        <v>60</v>
      </c>
      <c r="K2144" t="s">
        <v>61</v>
      </c>
      <c r="L2144" t="s">
        <v>57</v>
      </c>
      <c r="N2144" t="s">
        <v>99</v>
      </c>
      <c r="O2144" s="2">
        <v>-356500</v>
      </c>
      <c r="P2144">
        <v>2.9350000000000001</v>
      </c>
      <c r="Q2144">
        <v>3.2149999999999999</v>
      </c>
      <c r="R2144">
        <v>-0.14000000000000001</v>
      </c>
      <c r="S2144" s="4">
        <v>0</v>
      </c>
      <c r="U2144" t="s">
        <v>55</v>
      </c>
      <c r="V2144" t="s">
        <v>63</v>
      </c>
    </row>
    <row r="2145" spans="1:22" x14ac:dyDescent="0.25">
      <c r="A2145" t="s">
        <v>142</v>
      </c>
      <c r="B2145" t="s">
        <v>160</v>
      </c>
      <c r="C2145" s="3" t="s">
        <v>184</v>
      </c>
      <c r="D2145" t="s">
        <v>136</v>
      </c>
      <c r="E2145" t="s">
        <v>172</v>
      </c>
      <c r="F2145" s="1">
        <v>36907</v>
      </c>
      <c r="I2145" s="1">
        <v>37803</v>
      </c>
      <c r="J2145" t="s">
        <v>60</v>
      </c>
      <c r="K2145" t="s">
        <v>61</v>
      </c>
      <c r="L2145" t="s">
        <v>57</v>
      </c>
      <c r="N2145" t="s">
        <v>99</v>
      </c>
      <c r="O2145" s="2">
        <v>-1162500</v>
      </c>
      <c r="P2145">
        <v>2.9350000000000001</v>
      </c>
      <c r="Q2145">
        <v>3.2149999999999999</v>
      </c>
      <c r="R2145">
        <v>-0.15</v>
      </c>
      <c r="S2145" s="4">
        <v>0</v>
      </c>
      <c r="U2145" t="s">
        <v>55</v>
      </c>
      <c r="V2145" t="s">
        <v>63</v>
      </c>
    </row>
    <row r="2146" spans="1:22" x14ac:dyDescent="0.25">
      <c r="A2146" t="s">
        <v>142</v>
      </c>
      <c r="B2146" t="s">
        <v>160</v>
      </c>
      <c r="C2146" s="3" t="s">
        <v>184</v>
      </c>
      <c r="D2146" t="s">
        <v>136</v>
      </c>
      <c r="E2146" t="s">
        <v>170</v>
      </c>
      <c r="F2146" s="1">
        <v>36907</v>
      </c>
      <c r="I2146" s="1">
        <v>37803</v>
      </c>
      <c r="J2146" t="s">
        <v>60</v>
      </c>
      <c r="K2146" t="s">
        <v>61</v>
      </c>
      <c r="L2146" t="s">
        <v>52</v>
      </c>
      <c r="N2146" t="s">
        <v>99</v>
      </c>
      <c r="O2146" s="2">
        <v>1162500</v>
      </c>
      <c r="P2146">
        <v>3.3849999999999998</v>
      </c>
      <c r="Q2146">
        <v>3.2149999999999999</v>
      </c>
      <c r="R2146">
        <v>1.03</v>
      </c>
      <c r="S2146" s="4">
        <v>0</v>
      </c>
      <c r="U2146" t="s">
        <v>55</v>
      </c>
      <c r="V2146" t="s">
        <v>63</v>
      </c>
    </row>
    <row r="2147" spans="1:22" x14ac:dyDescent="0.25">
      <c r="A2147" t="s">
        <v>142</v>
      </c>
      <c r="B2147" t="s">
        <v>160</v>
      </c>
      <c r="C2147" s="3" t="s">
        <v>184</v>
      </c>
      <c r="D2147" t="s">
        <v>136</v>
      </c>
      <c r="E2147" t="s">
        <v>171</v>
      </c>
      <c r="F2147" s="1">
        <v>36908</v>
      </c>
      <c r="I2147" s="1">
        <v>37803</v>
      </c>
      <c r="J2147" t="s">
        <v>60</v>
      </c>
      <c r="K2147" t="s">
        <v>61</v>
      </c>
      <c r="L2147" t="s">
        <v>52</v>
      </c>
      <c r="N2147" t="s">
        <v>99</v>
      </c>
      <c r="O2147" s="2">
        <v>356500</v>
      </c>
      <c r="P2147">
        <v>3.3849999999999998</v>
      </c>
      <c r="Q2147">
        <v>3.2149999999999999</v>
      </c>
      <c r="R2147">
        <v>1.1599999999999999</v>
      </c>
      <c r="S2147" s="4">
        <v>0</v>
      </c>
      <c r="U2147" t="s">
        <v>55</v>
      </c>
      <c r="V2147" t="s">
        <v>63</v>
      </c>
    </row>
    <row r="2148" spans="1:22" x14ac:dyDescent="0.25">
      <c r="A2148" t="s">
        <v>142</v>
      </c>
      <c r="B2148" t="s">
        <v>160</v>
      </c>
      <c r="C2148" s="3" t="s">
        <v>184</v>
      </c>
      <c r="D2148" t="s">
        <v>136</v>
      </c>
      <c r="E2148" t="s">
        <v>173</v>
      </c>
      <c r="F2148" s="1">
        <v>36908</v>
      </c>
      <c r="I2148" s="1">
        <v>37803</v>
      </c>
      <c r="J2148" t="s">
        <v>50</v>
      </c>
      <c r="K2148" t="s">
        <v>163</v>
      </c>
      <c r="L2148" t="s">
        <v>57</v>
      </c>
      <c r="N2148" t="s">
        <v>99</v>
      </c>
      <c r="O2148" s="2">
        <v>356500</v>
      </c>
      <c r="P2148">
        <v>2.9350000000000001</v>
      </c>
      <c r="Q2148">
        <v>3.2149999999999999</v>
      </c>
      <c r="R2148">
        <v>-0.14000000000000001</v>
      </c>
      <c r="S2148" s="4">
        <v>-47608.480000000003</v>
      </c>
      <c r="U2148" t="s">
        <v>55</v>
      </c>
      <c r="V2148" t="s">
        <v>63</v>
      </c>
    </row>
    <row r="2149" spans="1:22" x14ac:dyDescent="0.25">
      <c r="A2149" t="s">
        <v>142</v>
      </c>
      <c r="B2149" t="s">
        <v>160</v>
      </c>
      <c r="C2149" s="3" t="s">
        <v>184</v>
      </c>
      <c r="D2149" t="s">
        <v>136</v>
      </c>
      <c r="E2149" t="s">
        <v>172</v>
      </c>
      <c r="F2149" s="1">
        <v>36907</v>
      </c>
      <c r="I2149" s="1">
        <v>37803</v>
      </c>
      <c r="J2149" t="s">
        <v>50</v>
      </c>
      <c r="K2149" t="s">
        <v>163</v>
      </c>
      <c r="L2149" t="s">
        <v>57</v>
      </c>
      <c r="N2149" t="s">
        <v>99</v>
      </c>
      <c r="O2149" s="2">
        <v>1162500</v>
      </c>
      <c r="P2149">
        <v>2.9350000000000001</v>
      </c>
      <c r="Q2149">
        <v>3.2149999999999999</v>
      </c>
      <c r="R2149">
        <v>-0.15</v>
      </c>
      <c r="S2149" s="4">
        <v>-144156.10999999999</v>
      </c>
      <c r="U2149" t="s">
        <v>55</v>
      </c>
      <c r="V2149" t="s">
        <v>63</v>
      </c>
    </row>
    <row r="2150" spans="1:22" x14ac:dyDescent="0.25">
      <c r="A2150" t="s">
        <v>142</v>
      </c>
      <c r="B2150" t="s">
        <v>160</v>
      </c>
      <c r="C2150" s="3" t="s">
        <v>184</v>
      </c>
      <c r="D2150" t="s">
        <v>136</v>
      </c>
      <c r="E2150" t="s">
        <v>170</v>
      </c>
      <c r="F2150" s="1">
        <v>36907</v>
      </c>
      <c r="I2150" s="1">
        <v>37803</v>
      </c>
      <c r="J2150" t="s">
        <v>164</v>
      </c>
      <c r="K2150" t="s">
        <v>165</v>
      </c>
      <c r="L2150" t="s">
        <v>52</v>
      </c>
      <c r="N2150" t="s">
        <v>99</v>
      </c>
      <c r="O2150" s="2">
        <v>-1162500</v>
      </c>
      <c r="P2150">
        <v>3.3849999999999998</v>
      </c>
      <c r="Q2150">
        <v>3.2149999999999999</v>
      </c>
      <c r="R2150">
        <v>1.03</v>
      </c>
      <c r="S2150" s="4">
        <v>953648.09</v>
      </c>
      <c r="U2150" t="s">
        <v>55</v>
      </c>
      <c r="V2150" t="s">
        <v>63</v>
      </c>
    </row>
    <row r="2151" spans="1:22" x14ac:dyDescent="0.25">
      <c r="A2151" t="s">
        <v>142</v>
      </c>
      <c r="B2151" t="s">
        <v>160</v>
      </c>
      <c r="C2151" s="3" t="s">
        <v>184</v>
      </c>
      <c r="D2151" t="s">
        <v>136</v>
      </c>
      <c r="E2151" t="s">
        <v>171</v>
      </c>
      <c r="F2151" s="1">
        <v>36908</v>
      </c>
      <c r="I2151" s="1">
        <v>37803</v>
      </c>
      <c r="J2151" t="s">
        <v>164</v>
      </c>
      <c r="K2151" t="s">
        <v>165</v>
      </c>
      <c r="L2151" t="s">
        <v>52</v>
      </c>
      <c r="N2151" t="s">
        <v>99</v>
      </c>
      <c r="O2151" s="2">
        <v>-356500</v>
      </c>
      <c r="P2151">
        <v>3.3849999999999998</v>
      </c>
      <c r="Q2151">
        <v>3.2149999999999999</v>
      </c>
      <c r="R2151">
        <v>1.1599999999999999</v>
      </c>
      <c r="S2151" s="4">
        <v>336659.95</v>
      </c>
      <c r="U2151" t="s">
        <v>55</v>
      </c>
      <c r="V2151" t="s">
        <v>63</v>
      </c>
    </row>
    <row r="2152" spans="1:22" x14ac:dyDescent="0.25">
      <c r="A2152" t="s">
        <v>142</v>
      </c>
      <c r="B2152" t="s">
        <v>160</v>
      </c>
      <c r="C2152" s="3" t="s">
        <v>184</v>
      </c>
      <c r="D2152" t="s">
        <v>136</v>
      </c>
      <c r="E2152" t="s">
        <v>173</v>
      </c>
      <c r="F2152" s="1">
        <v>36908</v>
      </c>
      <c r="I2152" s="1">
        <v>37834</v>
      </c>
      <c r="J2152" t="s">
        <v>60</v>
      </c>
      <c r="K2152" t="s">
        <v>61</v>
      </c>
      <c r="L2152" t="s">
        <v>57</v>
      </c>
      <c r="N2152" t="s">
        <v>99</v>
      </c>
      <c r="O2152" s="2">
        <v>-356500</v>
      </c>
      <c r="P2152">
        <v>2.98</v>
      </c>
      <c r="Q2152">
        <v>3.26</v>
      </c>
      <c r="R2152">
        <v>-0.14000000000000001</v>
      </c>
      <c r="S2152" s="4">
        <v>0</v>
      </c>
      <c r="U2152" t="s">
        <v>55</v>
      </c>
      <c r="V2152" t="s">
        <v>63</v>
      </c>
    </row>
    <row r="2153" spans="1:22" x14ac:dyDescent="0.25">
      <c r="A2153" t="s">
        <v>142</v>
      </c>
      <c r="B2153" t="s">
        <v>160</v>
      </c>
      <c r="C2153" s="3" t="s">
        <v>184</v>
      </c>
      <c r="D2153" t="s">
        <v>136</v>
      </c>
      <c r="E2153" t="s">
        <v>172</v>
      </c>
      <c r="F2153" s="1">
        <v>36907</v>
      </c>
      <c r="I2153" s="1">
        <v>37834</v>
      </c>
      <c r="J2153" t="s">
        <v>60</v>
      </c>
      <c r="K2153" t="s">
        <v>61</v>
      </c>
      <c r="L2153" t="s">
        <v>57</v>
      </c>
      <c r="N2153" t="s">
        <v>99</v>
      </c>
      <c r="O2153" s="2">
        <v>-1162500</v>
      </c>
      <c r="P2153">
        <v>2.98</v>
      </c>
      <c r="Q2153">
        <v>3.26</v>
      </c>
      <c r="R2153">
        <v>-0.15</v>
      </c>
      <c r="S2153" s="4">
        <v>0</v>
      </c>
      <c r="U2153" t="s">
        <v>55</v>
      </c>
      <c r="V2153" t="s">
        <v>63</v>
      </c>
    </row>
    <row r="2154" spans="1:22" x14ac:dyDescent="0.25">
      <c r="A2154" t="s">
        <v>142</v>
      </c>
      <c r="B2154" t="s">
        <v>160</v>
      </c>
      <c r="C2154" s="3" t="s">
        <v>184</v>
      </c>
      <c r="D2154" t="s">
        <v>136</v>
      </c>
      <c r="E2154" t="s">
        <v>170</v>
      </c>
      <c r="F2154" s="1">
        <v>36907</v>
      </c>
      <c r="I2154" s="1">
        <v>37834</v>
      </c>
      <c r="J2154" t="s">
        <v>60</v>
      </c>
      <c r="K2154" t="s">
        <v>61</v>
      </c>
      <c r="L2154" t="s">
        <v>52</v>
      </c>
      <c r="N2154" t="s">
        <v>99</v>
      </c>
      <c r="O2154" s="2">
        <v>1162500</v>
      </c>
      <c r="P2154">
        <v>3.43</v>
      </c>
      <c r="Q2154">
        <v>3.26</v>
      </c>
      <c r="R2154">
        <v>1.03</v>
      </c>
      <c r="S2154" s="4">
        <v>0</v>
      </c>
      <c r="U2154" t="s">
        <v>55</v>
      </c>
      <c r="V2154" t="s">
        <v>63</v>
      </c>
    </row>
    <row r="2155" spans="1:22" x14ac:dyDescent="0.25">
      <c r="A2155" t="s">
        <v>142</v>
      </c>
      <c r="B2155" t="s">
        <v>160</v>
      </c>
      <c r="C2155" s="3" t="s">
        <v>184</v>
      </c>
      <c r="D2155" t="s">
        <v>136</v>
      </c>
      <c r="E2155" t="s">
        <v>171</v>
      </c>
      <c r="F2155" s="1">
        <v>36908</v>
      </c>
      <c r="I2155" s="1">
        <v>37834</v>
      </c>
      <c r="J2155" t="s">
        <v>60</v>
      </c>
      <c r="K2155" t="s">
        <v>61</v>
      </c>
      <c r="L2155" t="s">
        <v>52</v>
      </c>
      <c r="N2155" t="s">
        <v>99</v>
      </c>
      <c r="O2155" s="2">
        <v>356500</v>
      </c>
      <c r="P2155">
        <v>3.43</v>
      </c>
      <c r="Q2155">
        <v>3.26</v>
      </c>
      <c r="R2155">
        <v>1.1599999999999999</v>
      </c>
      <c r="S2155" s="4">
        <v>0</v>
      </c>
      <c r="U2155" t="s">
        <v>55</v>
      </c>
      <c r="V2155" t="s">
        <v>63</v>
      </c>
    </row>
    <row r="2156" spans="1:22" x14ac:dyDescent="0.25">
      <c r="A2156" t="s">
        <v>142</v>
      </c>
      <c r="B2156" t="s">
        <v>160</v>
      </c>
      <c r="C2156" s="3" t="s">
        <v>184</v>
      </c>
      <c r="D2156" t="s">
        <v>136</v>
      </c>
      <c r="E2156" t="s">
        <v>173</v>
      </c>
      <c r="F2156" s="1">
        <v>36908</v>
      </c>
      <c r="I2156" s="1">
        <v>37834</v>
      </c>
      <c r="J2156" t="s">
        <v>50</v>
      </c>
      <c r="K2156" t="s">
        <v>163</v>
      </c>
      <c r="L2156" t="s">
        <v>57</v>
      </c>
      <c r="N2156" t="s">
        <v>99</v>
      </c>
      <c r="O2156" s="2">
        <v>356500</v>
      </c>
      <c r="P2156">
        <v>2.98</v>
      </c>
      <c r="Q2156">
        <v>3.26</v>
      </c>
      <c r="R2156">
        <v>-0.14000000000000001</v>
      </c>
      <c r="S2156" s="4">
        <v>-47414.73</v>
      </c>
      <c r="U2156" t="s">
        <v>55</v>
      </c>
      <c r="V2156" t="s">
        <v>63</v>
      </c>
    </row>
    <row r="2157" spans="1:22" x14ac:dyDescent="0.25">
      <c r="A2157" t="s">
        <v>142</v>
      </c>
      <c r="B2157" t="s">
        <v>160</v>
      </c>
      <c r="C2157" s="3" t="s">
        <v>184</v>
      </c>
      <c r="D2157" t="s">
        <v>136</v>
      </c>
      <c r="E2157" t="s">
        <v>172</v>
      </c>
      <c r="F2157" s="1">
        <v>36907</v>
      </c>
      <c r="I2157" s="1">
        <v>37834</v>
      </c>
      <c r="J2157" t="s">
        <v>50</v>
      </c>
      <c r="K2157" t="s">
        <v>163</v>
      </c>
      <c r="L2157" t="s">
        <v>57</v>
      </c>
      <c r="N2157" t="s">
        <v>99</v>
      </c>
      <c r="O2157" s="2">
        <v>1162500</v>
      </c>
      <c r="P2157">
        <v>2.98</v>
      </c>
      <c r="Q2157">
        <v>3.26</v>
      </c>
      <c r="R2157">
        <v>-0.15</v>
      </c>
      <c r="S2157" s="4">
        <v>-143569.44</v>
      </c>
      <c r="U2157" t="s">
        <v>55</v>
      </c>
      <c r="V2157" t="s">
        <v>63</v>
      </c>
    </row>
    <row r="2158" spans="1:22" x14ac:dyDescent="0.25">
      <c r="A2158" t="s">
        <v>142</v>
      </c>
      <c r="B2158" t="s">
        <v>160</v>
      </c>
      <c r="C2158" s="3" t="s">
        <v>184</v>
      </c>
      <c r="D2158" t="s">
        <v>136</v>
      </c>
      <c r="E2158" t="s">
        <v>170</v>
      </c>
      <c r="F2158" s="1">
        <v>36907</v>
      </c>
      <c r="I2158" s="1">
        <v>37834</v>
      </c>
      <c r="J2158" t="s">
        <v>164</v>
      </c>
      <c r="K2158" t="s">
        <v>165</v>
      </c>
      <c r="L2158" t="s">
        <v>52</v>
      </c>
      <c r="N2158" t="s">
        <v>99</v>
      </c>
      <c r="O2158" s="2">
        <v>-1162500</v>
      </c>
      <c r="P2158">
        <v>3.43</v>
      </c>
      <c r="Q2158">
        <v>3.26</v>
      </c>
      <c r="R2158">
        <v>1.03</v>
      </c>
      <c r="S2158" s="4">
        <v>949767.09</v>
      </c>
      <c r="U2158" t="s">
        <v>55</v>
      </c>
      <c r="V2158" t="s">
        <v>63</v>
      </c>
    </row>
    <row r="2159" spans="1:22" x14ac:dyDescent="0.25">
      <c r="A2159" t="s">
        <v>142</v>
      </c>
      <c r="B2159" t="s">
        <v>160</v>
      </c>
      <c r="C2159" s="3" t="s">
        <v>184</v>
      </c>
      <c r="D2159" t="s">
        <v>136</v>
      </c>
      <c r="E2159" t="s">
        <v>171</v>
      </c>
      <c r="F2159" s="1">
        <v>36908</v>
      </c>
      <c r="I2159" s="1">
        <v>37834</v>
      </c>
      <c r="J2159" t="s">
        <v>164</v>
      </c>
      <c r="K2159" t="s">
        <v>165</v>
      </c>
      <c r="L2159" t="s">
        <v>52</v>
      </c>
      <c r="N2159" t="s">
        <v>99</v>
      </c>
      <c r="O2159" s="2">
        <v>-356500</v>
      </c>
      <c r="P2159">
        <v>3.43</v>
      </c>
      <c r="Q2159">
        <v>3.26</v>
      </c>
      <c r="R2159">
        <v>1.1599999999999999</v>
      </c>
      <c r="S2159" s="4">
        <v>335289.87</v>
      </c>
      <c r="U2159" t="s">
        <v>55</v>
      </c>
      <c r="V2159" t="s">
        <v>63</v>
      </c>
    </row>
    <row r="2160" spans="1:22" x14ac:dyDescent="0.25">
      <c r="A2160" t="s">
        <v>142</v>
      </c>
      <c r="B2160" t="s">
        <v>160</v>
      </c>
      <c r="C2160" s="3" t="s">
        <v>184</v>
      </c>
      <c r="D2160" t="s">
        <v>136</v>
      </c>
      <c r="E2160" t="s">
        <v>173</v>
      </c>
      <c r="F2160" s="1">
        <v>36908</v>
      </c>
      <c r="I2160" s="1">
        <v>37865</v>
      </c>
      <c r="J2160" t="s">
        <v>60</v>
      </c>
      <c r="K2160" t="s">
        <v>61</v>
      </c>
      <c r="L2160" t="s">
        <v>57</v>
      </c>
      <c r="N2160" t="s">
        <v>99</v>
      </c>
      <c r="O2160" s="2">
        <v>-345000</v>
      </c>
      <c r="P2160">
        <v>2.98</v>
      </c>
      <c r="Q2160">
        <v>3.26</v>
      </c>
      <c r="R2160">
        <v>-0.14000000000000001</v>
      </c>
      <c r="S2160" s="4">
        <v>0</v>
      </c>
      <c r="U2160" t="s">
        <v>55</v>
      </c>
      <c r="V2160" t="s">
        <v>63</v>
      </c>
    </row>
    <row r="2161" spans="1:22" x14ac:dyDescent="0.25">
      <c r="A2161" t="s">
        <v>142</v>
      </c>
      <c r="B2161" t="s">
        <v>160</v>
      </c>
      <c r="C2161" s="3" t="s">
        <v>184</v>
      </c>
      <c r="D2161" t="s">
        <v>136</v>
      </c>
      <c r="E2161" t="s">
        <v>172</v>
      </c>
      <c r="F2161" s="1">
        <v>36907</v>
      </c>
      <c r="I2161" s="1">
        <v>37865</v>
      </c>
      <c r="J2161" t="s">
        <v>60</v>
      </c>
      <c r="K2161" t="s">
        <v>61</v>
      </c>
      <c r="L2161" t="s">
        <v>57</v>
      </c>
      <c r="N2161" t="s">
        <v>99</v>
      </c>
      <c r="O2161" s="2">
        <v>-1125000</v>
      </c>
      <c r="P2161">
        <v>2.98</v>
      </c>
      <c r="Q2161">
        <v>3.26</v>
      </c>
      <c r="R2161">
        <v>-0.15</v>
      </c>
      <c r="S2161" s="4">
        <v>0</v>
      </c>
      <c r="U2161" t="s">
        <v>55</v>
      </c>
      <c r="V2161" t="s">
        <v>63</v>
      </c>
    </row>
    <row r="2162" spans="1:22" x14ac:dyDescent="0.25">
      <c r="A2162" t="s">
        <v>142</v>
      </c>
      <c r="B2162" t="s">
        <v>160</v>
      </c>
      <c r="C2162" s="3" t="s">
        <v>184</v>
      </c>
      <c r="D2162" t="s">
        <v>136</v>
      </c>
      <c r="E2162" t="s">
        <v>170</v>
      </c>
      <c r="F2162" s="1">
        <v>36907</v>
      </c>
      <c r="I2162" s="1">
        <v>37865</v>
      </c>
      <c r="J2162" t="s">
        <v>60</v>
      </c>
      <c r="K2162" t="s">
        <v>61</v>
      </c>
      <c r="L2162" t="s">
        <v>52</v>
      </c>
      <c r="N2162" t="s">
        <v>99</v>
      </c>
      <c r="O2162" s="2">
        <v>1125000</v>
      </c>
      <c r="P2162">
        <v>3.43</v>
      </c>
      <c r="Q2162">
        <v>3.26</v>
      </c>
      <c r="R2162">
        <v>1.03</v>
      </c>
      <c r="S2162" s="4">
        <v>0</v>
      </c>
      <c r="U2162" t="s">
        <v>55</v>
      </c>
      <c r="V2162" t="s">
        <v>63</v>
      </c>
    </row>
    <row r="2163" spans="1:22" x14ac:dyDescent="0.25">
      <c r="A2163" t="s">
        <v>142</v>
      </c>
      <c r="B2163" t="s">
        <v>160</v>
      </c>
      <c r="C2163" s="3" t="s">
        <v>184</v>
      </c>
      <c r="D2163" t="s">
        <v>136</v>
      </c>
      <c r="E2163" t="s">
        <v>171</v>
      </c>
      <c r="F2163" s="1">
        <v>36908</v>
      </c>
      <c r="I2163" s="1">
        <v>37865</v>
      </c>
      <c r="J2163" t="s">
        <v>60</v>
      </c>
      <c r="K2163" t="s">
        <v>61</v>
      </c>
      <c r="L2163" t="s">
        <v>52</v>
      </c>
      <c r="N2163" t="s">
        <v>99</v>
      </c>
      <c r="O2163" s="2">
        <v>345000</v>
      </c>
      <c r="P2163">
        <v>3.43</v>
      </c>
      <c r="Q2163">
        <v>3.26</v>
      </c>
      <c r="R2163">
        <v>1.1599999999999999</v>
      </c>
      <c r="S2163" s="4">
        <v>0</v>
      </c>
      <c r="U2163" t="s">
        <v>55</v>
      </c>
      <c r="V2163" t="s">
        <v>63</v>
      </c>
    </row>
    <row r="2164" spans="1:22" x14ac:dyDescent="0.25">
      <c r="A2164" t="s">
        <v>142</v>
      </c>
      <c r="B2164" t="s">
        <v>160</v>
      </c>
      <c r="C2164" s="3" t="s">
        <v>184</v>
      </c>
      <c r="D2164" t="s">
        <v>136</v>
      </c>
      <c r="E2164" t="s">
        <v>173</v>
      </c>
      <c r="F2164" s="1">
        <v>36908</v>
      </c>
      <c r="I2164" s="1">
        <v>37865</v>
      </c>
      <c r="J2164" t="s">
        <v>50</v>
      </c>
      <c r="K2164" t="s">
        <v>163</v>
      </c>
      <c r="L2164" t="s">
        <v>57</v>
      </c>
      <c r="N2164" t="s">
        <v>99</v>
      </c>
      <c r="O2164" s="2">
        <v>345000</v>
      </c>
      <c r="P2164">
        <v>2.98</v>
      </c>
      <c r="Q2164">
        <v>3.26</v>
      </c>
      <c r="R2164">
        <v>-0.14000000000000001</v>
      </c>
      <c r="S2164" s="4">
        <v>-45685.54</v>
      </c>
      <c r="U2164" t="s">
        <v>55</v>
      </c>
      <c r="V2164" t="s">
        <v>63</v>
      </c>
    </row>
    <row r="2165" spans="1:22" x14ac:dyDescent="0.25">
      <c r="A2165" t="s">
        <v>142</v>
      </c>
      <c r="B2165" t="s">
        <v>160</v>
      </c>
      <c r="C2165" s="3" t="s">
        <v>184</v>
      </c>
      <c r="D2165" t="s">
        <v>136</v>
      </c>
      <c r="E2165" t="s">
        <v>172</v>
      </c>
      <c r="F2165" s="1">
        <v>36907</v>
      </c>
      <c r="I2165" s="1">
        <v>37865</v>
      </c>
      <c r="J2165" t="s">
        <v>50</v>
      </c>
      <c r="K2165" t="s">
        <v>163</v>
      </c>
      <c r="L2165" t="s">
        <v>57</v>
      </c>
      <c r="N2165" t="s">
        <v>99</v>
      </c>
      <c r="O2165" s="2">
        <v>1125000</v>
      </c>
      <c r="P2165">
        <v>2.98</v>
      </c>
      <c r="Q2165">
        <v>3.26</v>
      </c>
      <c r="R2165">
        <v>-0.15</v>
      </c>
      <c r="S2165" s="4">
        <v>-138333.54</v>
      </c>
      <c r="U2165" t="s">
        <v>55</v>
      </c>
      <c r="V2165" t="s">
        <v>63</v>
      </c>
    </row>
    <row r="2166" spans="1:22" x14ac:dyDescent="0.25">
      <c r="A2166" t="s">
        <v>142</v>
      </c>
      <c r="B2166" t="s">
        <v>160</v>
      </c>
      <c r="C2166" s="3" t="s">
        <v>184</v>
      </c>
      <c r="D2166" t="s">
        <v>136</v>
      </c>
      <c r="E2166" t="s">
        <v>170</v>
      </c>
      <c r="F2166" s="1">
        <v>36907</v>
      </c>
      <c r="I2166" s="1">
        <v>37865</v>
      </c>
      <c r="J2166" t="s">
        <v>164</v>
      </c>
      <c r="K2166" t="s">
        <v>165</v>
      </c>
      <c r="L2166" t="s">
        <v>52</v>
      </c>
      <c r="N2166" t="s">
        <v>99</v>
      </c>
      <c r="O2166" s="2">
        <v>-1125000</v>
      </c>
      <c r="P2166">
        <v>3.43</v>
      </c>
      <c r="Q2166">
        <v>3.26</v>
      </c>
      <c r="R2166">
        <v>1.03</v>
      </c>
      <c r="S2166" s="4">
        <v>915129.57</v>
      </c>
      <c r="U2166" t="s">
        <v>55</v>
      </c>
      <c r="V2166" t="s">
        <v>63</v>
      </c>
    </row>
    <row r="2167" spans="1:22" x14ac:dyDescent="0.25">
      <c r="A2167" t="s">
        <v>142</v>
      </c>
      <c r="B2167" t="s">
        <v>160</v>
      </c>
      <c r="C2167" s="3" t="s">
        <v>184</v>
      </c>
      <c r="D2167" t="s">
        <v>136</v>
      </c>
      <c r="E2167" t="s">
        <v>171</v>
      </c>
      <c r="F2167" s="1">
        <v>36908</v>
      </c>
      <c r="I2167" s="1">
        <v>37865</v>
      </c>
      <c r="J2167" t="s">
        <v>164</v>
      </c>
      <c r="K2167" t="s">
        <v>165</v>
      </c>
      <c r="L2167" t="s">
        <v>52</v>
      </c>
      <c r="N2167" t="s">
        <v>99</v>
      </c>
      <c r="O2167" s="2">
        <v>-345000</v>
      </c>
      <c r="P2167">
        <v>3.43</v>
      </c>
      <c r="Q2167">
        <v>3.26</v>
      </c>
      <c r="R2167">
        <v>1.1599999999999999</v>
      </c>
      <c r="S2167" s="4">
        <v>323062.02</v>
      </c>
      <c r="U2167" t="s">
        <v>55</v>
      </c>
      <c r="V2167" t="s">
        <v>63</v>
      </c>
    </row>
    <row r="2168" spans="1:22" x14ac:dyDescent="0.25">
      <c r="A2168" t="s">
        <v>142</v>
      </c>
      <c r="B2168" t="s">
        <v>160</v>
      </c>
      <c r="C2168" s="3" t="s">
        <v>184</v>
      </c>
      <c r="D2168" t="s">
        <v>136</v>
      </c>
      <c r="E2168" t="s">
        <v>173</v>
      </c>
      <c r="F2168" s="1">
        <v>36908</v>
      </c>
      <c r="I2168" s="1">
        <v>37895</v>
      </c>
      <c r="J2168" t="s">
        <v>60</v>
      </c>
      <c r="K2168" t="s">
        <v>61</v>
      </c>
      <c r="L2168" t="s">
        <v>57</v>
      </c>
      <c r="N2168" t="s">
        <v>99</v>
      </c>
      <c r="O2168" s="2">
        <v>-356500</v>
      </c>
      <c r="P2168">
        <v>3</v>
      </c>
      <c r="Q2168">
        <v>3.28</v>
      </c>
      <c r="R2168">
        <v>-0.14000000000000001</v>
      </c>
      <c r="S2168" s="4">
        <v>0</v>
      </c>
      <c r="U2168" t="s">
        <v>55</v>
      </c>
      <c r="V2168" t="s">
        <v>63</v>
      </c>
    </row>
    <row r="2169" spans="1:22" x14ac:dyDescent="0.25">
      <c r="A2169" t="s">
        <v>142</v>
      </c>
      <c r="B2169" t="s">
        <v>160</v>
      </c>
      <c r="C2169" s="3" t="s">
        <v>184</v>
      </c>
      <c r="D2169" t="s">
        <v>136</v>
      </c>
      <c r="E2169" t="s">
        <v>172</v>
      </c>
      <c r="F2169" s="1">
        <v>36907</v>
      </c>
      <c r="I2169" s="1">
        <v>37895</v>
      </c>
      <c r="J2169" t="s">
        <v>60</v>
      </c>
      <c r="K2169" t="s">
        <v>61</v>
      </c>
      <c r="L2169" t="s">
        <v>57</v>
      </c>
      <c r="N2169" t="s">
        <v>99</v>
      </c>
      <c r="O2169" s="2">
        <v>-1162500</v>
      </c>
      <c r="P2169">
        <v>3</v>
      </c>
      <c r="Q2169">
        <v>3.28</v>
      </c>
      <c r="R2169">
        <v>-0.15</v>
      </c>
      <c r="S2169" s="4">
        <v>0</v>
      </c>
      <c r="U2169" t="s">
        <v>55</v>
      </c>
      <c r="V2169" t="s">
        <v>63</v>
      </c>
    </row>
    <row r="2170" spans="1:22" x14ac:dyDescent="0.25">
      <c r="A2170" t="s">
        <v>142</v>
      </c>
      <c r="B2170" t="s">
        <v>160</v>
      </c>
      <c r="C2170" s="3" t="s">
        <v>184</v>
      </c>
      <c r="D2170" t="s">
        <v>136</v>
      </c>
      <c r="E2170" t="s">
        <v>170</v>
      </c>
      <c r="F2170" s="1">
        <v>36907</v>
      </c>
      <c r="I2170" s="1">
        <v>37895</v>
      </c>
      <c r="J2170" t="s">
        <v>60</v>
      </c>
      <c r="K2170" t="s">
        <v>61</v>
      </c>
      <c r="L2170" t="s">
        <v>52</v>
      </c>
      <c r="N2170" t="s">
        <v>99</v>
      </c>
      <c r="O2170" s="2">
        <v>1162500</v>
      </c>
      <c r="P2170">
        <v>3.45</v>
      </c>
      <c r="Q2170">
        <v>3.28</v>
      </c>
      <c r="R2170">
        <v>1.03</v>
      </c>
      <c r="S2170" s="4">
        <v>0</v>
      </c>
      <c r="U2170" t="s">
        <v>55</v>
      </c>
      <c r="V2170" t="s">
        <v>63</v>
      </c>
    </row>
    <row r="2171" spans="1:22" x14ac:dyDescent="0.25">
      <c r="A2171" t="s">
        <v>142</v>
      </c>
      <c r="B2171" t="s">
        <v>160</v>
      </c>
      <c r="C2171" s="3" t="s">
        <v>184</v>
      </c>
      <c r="D2171" t="s">
        <v>136</v>
      </c>
      <c r="E2171" t="s">
        <v>171</v>
      </c>
      <c r="F2171" s="1">
        <v>36908</v>
      </c>
      <c r="I2171" s="1">
        <v>37895</v>
      </c>
      <c r="J2171" t="s">
        <v>60</v>
      </c>
      <c r="K2171" t="s">
        <v>61</v>
      </c>
      <c r="L2171" t="s">
        <v>52</v>
      </c>
      <c r="N2171" t="s">
        <v>99</v>
      </c>
      <c r="O2171" s="2">
        <v>356500</v>
      </c>
      <c r="P2171">
        <v>3.45</v>
      </c>
      <c r="Q2171">
        <v>3.28</v>
      </c>
      <c r="R2171">
        <v>1.1599999999999999</v>
      </c>
      <c r="S2171" s="4">
        <v>0</v>
      </c>
      <c r="U2171" t="s">
        <v>55</v>
      </c>
      <c r="V2171" t="s">
        <v>63</v>
      </c>
    </row>
    <row r="2172" spans="1:22" x14ac:dyDescent="0.25">
      <c r="A2172" t="s">
        <v>142</v>
      </c>
      <c r="B2172" t="s">
        <v>160</v>
      </c>
      <c r="C2172" s="3" t="s">
        <v>184</v>
      </c>
      <c r="D2172" t="s">
        <v>136</v>
      </c>
      <c r="E2172" t="s">
        <v>173</v>
      </c>
      <c r="F2172" s="1">
        <v>36908</v>
      </c>
      <c r="I2172" s="1">
        <v>37895</v>
      </c>
      <c r="J2172" t="s">
        <v>50</v>
      </c>
      <c r="K2172" t="s">
        <v>163</v>
      </c>
      <c r="L2172" t="s">
        <v>57</v>
      </c>
      <c r="N2172" t="s">
        <v>99</v>
      </c>
      <c r="O2172" s="2">
        <v>356500</v>
      </c>
      <c r="P2172">
        <v>3</v>
      </c>
      <c r="Q2172">
        <v>3.28</v>
      </c>
      <c r="R2172">
        <v>-0.14000000000000001</v>
      </c>
      <c r="S2172" s="4">
        <v>-47019.15</v>
      </c>
      <c r="U2172" t="s">
        <v>55</v>
      </c>
      <c r="V2172" t="s">
        <v>63</v>
      </c>
    </row>
    <row r="2173" spans="1:22" x14ac:dyDescent="0.25">
      <c r="A2173" t="s">
        <v>142</v>
      </c>
      <c r="B2173" t="s">
        <v>160</v>
      </c>
      <c r="C2173" s="3" t="s">
        <v>184</v>
      </c>
      <c r="D2173" t="s">
        <v>136</v>
      </c>
      <c r="E2173" t="s">
        <v>172</v>
      </c>
      <c r="F2173" s="1">
        <v>36907</v>
      </c>
      <c r="I2173" s="1">
        <v>37895</v>
      </c>
      <c r="J2173" t="s">
        <v>50</v>
      </c>
      <c r="K2173" t="s">
        <v>163</v>
      </c>
      <c r="L2173" t="s">
        <v>57</v>
      </c>
      <c r="N2173" t="s">
        <v>99</v>
      </c>
      <c r="O2173" s="2">
        <v>1162500</v>
      </c>
      <c r="P2173">
        <v>3</v>
      </c>
      <c r="Q2173">
        <v>3.28</v>
      </c>
      <c r="R2173">
        <v>-0.15</v>
      </c>
      <c r="S2173" s="4">
        <v>-142371.65</v>
      </c>
      <c r="U2173" t="s">
        <v>55</v>
      </c>
      <c r="V2173" t="s">
        <v>63</v>
      </c>
    </row>
    <row r="2174" spans="1:22" x14ac:dyDescent="0.25">
      <c r="A2174" t="s">
        <v>142</v>
      </c>
      <c r="B2174" t="s">
        <v>160</v>
      </c>
      <c r="C2174" s="3" t="s">
        <v>184</v>
      </c>
      <c r="D2174" t="s">
        <v>136</v>
      </c>
      <c r="E2174" t="s">
        <v>170</v>
      </c>
      <c r="F2174" s="1">
        <v>36907</v>
      </c>
      <c r="I2174" s="1">
        <v>37895</v>
      </c>
      <c r="J2174" t="s">
        <v>164</v>
      </c>
      <c r="K2174" t="s">
        <v>165</v>
      </c>
      <c r="L2174" t="s">
        <v>52</v>
      </c>
      <c r="N2174" t="s">
        <v>99</v>
      </c>
      <c r="O2174" s="2">
        <v>-1162500</v>
      </c>
      <c r="P2174">
        <v>3.45</v>
      </c>
      <c r="Q2174">
        <v>3.28</v>
      </c>
      <c r="R2174">
        <v>1.03</v>
      </c>
      <c r="S2174" s="4">
        <v>941843.21</v>
      </c>
      <c r="U2174" t="s">
        <v>55</v>
      </c>
      <c r="V2174" t="s">
        <v>63</v>
      </c>
    </row>
    <row r="2175" spans="1:22" x14ac:dyDescent="0.25">
      <c r="A2175" t="s">
        <v>142</v>
      </c>
      <c r="B2175" t="s">
        <v>160</v>
      </c>
      <c r="C2175" s="3" t="s">
        <v>184</v>
      </c>
      <c r="D2175" t="s">
        <v>136</v>
      </c>
      <c r="E2175" t="s">
        <v>171</v>
      </c>
      <c r="F2175" s="1">
        <v>36908</v>
      </c>
      <c r="I2175" s="1">
        <v>37895</v>
      </c>
      <c r="J2175" t="s">
        <v>164</v>
      </c>
      <c r="K2175" t="s">
        <v>165</v>
      </c>
      <c r="L2175" t="s">
        <v>52</v>
      </c>
      <c r="N2175" t="s">
        <v>99</v>
      </c>
      <c r="O2175" s="2">
        <v>-356500</v>
      </c>
      <c r="P2175">
        <v>3.45</v>
      </c>
      <c r="Q2175">
        <v>3.28</v>
      </c>
      <c r="R2175">
        <v>1.1599999999999999</v>
      </c>
      <c r="S2175" s="4">
        <v>332492.56</v>
      </c>
      <c r="U2175" t="s">
        <v>55</v>
      </c>
      <c r="V2175" t="s">
        <v>63</v>
      </c>
    </row>
    <row r="2176" spans="1:22" x14ac:dyDescent="0.25">
      <c r="A2176" t="s">
        <v>142</v>
      </c>
      <c r="B2176" t="s">
        <v>160</v>
      </c>
      <c r="C2176" s="3" t="s">
        <v>184</v>
      </c>
      <c r="D2176" t="s">
        <v>136</v>
      </c>
      <c r="E2176" t="s">
        <v>171</v>
      </c>
      <c r="F2176" s="1">
        <v>36908</v>
      </c>
      <c r="I2176" s="1">
        <v>37926</v>
      </c>
      <c r="J2176" t="s">
        <v>60</v>
      </c>
      <c r="K2176" t="s">
        <v>61</v>
      </c>
      <c r="L2176" t="s">
        <v>52</v>
      </c>
      <c r="N2176" t="s">
        <v>99</v>
      </c>
      <c r="O2176" s="2">
        <v>345000</v>
      </c>
      <c r="P2176">
        <v>3.5950000000000002</v>
      </c>
      <c r="Q2176">
        <v>3.415</v>
      </c>
      <c r="R2176">
        <v>1.1599999999999999</v>
      </c>
      <c r="S2176" s="4">
        <v>0</v>
      </c>
      <c r="U2176" t="s">
        <v>55</v>
      </c>
      <c r="V2176" t="s">
        <v>63</v>
      </c>
    </row>
    <row r="2177" spans="1:22" x14ac:dyDescent="0.25">
      <c r="A2177" t="s">
        <v>142</v>
      </c>
      <c r="B2177" t="s">
        <v>160</v>
      </c>
      <c r="C2177" s="3" t="s">
        <v>184</v>
      </c>
      <c r="D2177" t="s">
        <v>136</v>
      </c>
      <c r="E2177" t="s">
        <v>173</v>
      </c>
      <c r="F2177" s="1">
        <v>36908</v>
      </c>
      <c r="I2177" s="1">
        <v>37926</v>
      </c>
      <c r="J2177" t="s">
        <v>60</v>
      </c>
      <c r="K2177" t="s">
        <v>61</v>
      </c>
      <c r="L2177" t="s">
        <v>57</v>
      </c>
      <c r="N2177" t="s">
        <v>99</v>
      </c>
      <c r="O2177" s="2">
        <v>-345000</v>
      </c>
      <c r="P2177">
        <v>3.2349999999999999</v>
      </c>
      <c r="Q2177">
        <v>3.415</v>
      </c>
      <c r="R2177">
        <v>-0.14000000000000001</v>
      </c>
      <c r="S2177" s="4">
        <v>0</v>
      </c>
      <c r="U2177" t="s">
        <v>55</v>
      </c>
      <c r="V2177" t="s">
        <v>63</v>
      </c>
    </row>
    <row r="2178" spans="1:22" x14ac:dyDescent="0.25">
      <c r="A2178" t="s">
        <v>142</v>
      </c>
      <c r="B2178" t="s">
        <v>160</v>
      </c>
      <c r="C2178" s="3" t="s">
        <v>184</v>
      </c>
      <c r="D2178" t="s">
        <v>136</v>
      </c>
      <c r="E2178" t="s">
        <v>172</v>
      </c>
      <c r="F2178" s="1">
        <v>36907</v>
      </c>
      <c r="I2178" s="1">
        <v>37926</v>
      </c>
      <c r="J2178" t="s">
        <v>60</v>
      </c>
      <c r="K2178" t="s">
        <v>61</v>
      </c>
      <c r="L2178" t="s">
        <v>57</v>
      </c>
      <c r="N2178" t="s">
        <v>99</v>
      </c>
      <c r="O2178" s="2">
        <v>-1125000</v>
      </c>
      <c r="P2178">
        <v>3.2349999999999999</v>
      </c>
      <c r="Q2178">
        <v>3.415</v>
      </c>
      <c r="R2178">
        <v>-0.15</v>
      </c>
      <c r="S2178" s="4">
        <v>0</v>
      </c>
      <c r="U2178" t="s">
        <v>55</v>
      </c>
      <c r="V2178" t="s">
        <v>63</v>
      </c>
    </row>
    <row r="2179" spans="1:22" x14ac:dyDescent="0.25">
      <c r="A2179" t="s">
        <v>142</v>
      </c>
      <c r="B2179" t="s">
        <v>160</v>
      </c>
      <c r="C2179" s="3" t="s">
        <v>184</v>
      </c>
      <c r="D2179" t="s">
        <v>136</v>
      </c>
      <c r="E2179" t="s">
        <v>170</v>
      </c>
      <c r="F2179" s="1">
        <v>36907</v>
      </c>
      <c r="I2179" s="1">
        <v>37926</v>
      </c>
      <c r="J2179" t="s">
        <v>60</v>
      </c>
      <c r="K2179" t="s">
        <v>61</v>
      </c>
      <c r="L2179" t="s">
        <v>52</v>
      </c>
      <c r="N2179" t="s">
        <v>99</v>
      </c>
      <c r="O2179" s="2">
        <v>1125000</v>
      </c>
      <c r="P2179">
        <v>3.5950000000000002</v>
      </c>
      <c r="Q2179">
        <v>3.415</v>
      </c>
      <c r="R2179">
        <v>1.03</v>
      </c>
      <c r="S2179" s="4">
        <v>0</v>
      </c>
      <c r="U2179" t="s">
        <v>55</v>
      </c>
      <c r="V2179" t="s">
        <v>63</v>
      </c>
    </row>
    <row r="2180" spans="1:22" x14ac:dyDescent="0.25">
      <c r="A2180" t="s">
        <v>142</v>
      </c>
      <c r="B2180" t="s">
        <v>160</v>
      </c>
      <c r="C2180" s="3" t="s">
        <v>184</v>
      </c>
      <c r="D2180" t="s">
        <v>136</v>
      </c>
      <c r="E2180" t="s">
        <v>173</v>
      </c>
      <c r="F2180" s="1">
        <v>36908</v>
      </c>
      <c r="I2180" s="1">
        <v>37926</v>
      </c>
      <c r="J2180" t="s">
        <v>50</v>
      </c>
      <c r="K2180" t="s">
        <v>163</v>
      </c>
      <c r="L2180" t="s">
        <v>57</v>
      </c>
      <c r="N2180" t="s">
        <v>99</v>
      </c>
      <c r="O2180" s="2">
        <v>345000</v>
      </c>
      <c r="P2180">
        <v>3.2349999999999999</v>
      </c>
      <c r="Q2180">
        <v>3.415</v>
      </c>
      <c r="R2180">
        <v>-0.14000000000000001</v>
      </c>
      <c r="S2180" s="4">
        <v>-12940.65</v>
      </c>
      <c r="U2180" t="s">
        <v>55</v>
      </c>
      <c r="V2180" t="s">
        <v>63</v>
      </c>
    </row>
    <row r="2181" spans="1:22" x14ac:dyDescent="0.25">
      <c r="A2181" t="s">
        <v>142</v>
      </c>
      <c r="B2181" t="s">
        <v>160</v>
      </c>
      <c r="C2181" s="3" t="s">
        <v>184</v>
      </c>
      <c r="D2181" t="s">
        <v>136</v>
      </c>
      <c r="E2181" t="s">
        <v>172</v>
      </c>
      <c r="F2181" s="1">
        <v>36907</v>
      </c>
      <c r="I2181" s="1">
        <v>37926</v>
      </c>
      <c r="J2181" t="s">
        <v>50</v>
      </c>
      <c r="K2181" t="s">
        <v>163</v>
      </c>
      <c r="L2181" t="s">
        <v>57</v>
      </c>
      <c r="N2181" t="s">
        <v>99</v>
      </c>
      <c r="O2181" s="2">
        <v>1125000</v>
      </c>
      <c r="P2181">
        <v>3.2349999999999999</v>
      </c>
      <c r="Q2181">
        <v>3.415</v>
      </c>
      <c r="R2181">
        <v>-0.15</v>
      </c>
      <c r="S2181" s="4">
        <v>-31648.34</v>
      </c>
      <c r="U2181" t="s">
        <v>55</v>
      </c>
      <c r="V2181" t="s">
        <v>63</v>
      </c>
    </row>
    <row r="2182" spans="1:22" x14ac:dyDescent="0.25">
      <c r="A2182" t="s">
        <v>142</v>
      </c>
      <c r="B2182" t="s">
        <v>160</v>
      </c>
      <c r="C2182" s="3" t="s">
        <v>184</v>
      </c>
      <c r="D2182" t="s">
        <v>136</v>
      </c>
      <c r="E2182" t="s">
        <v>170</v>
      </c>
      <c r="F2182" s="1">
        <v>36907</v>
      </c>
      <c r="I2182" s="1">
        <v>37926</v>
      </c>
      <c r="J2182" t="s">
        <v>164</v>
      </c>
      <c r="K2182" t="s">
        <v>165</v>
      </c>
      <c r="L2182" t="s">
        <v>52</v>
      </c>
      <c r="N2182" t="s">
        <v>99</v>
      </c>
      <c r="O2182" s="2">
        <v>-1125000</v>
      </c>
      <c r="P2182">
        <v>3.5950000000000002</v>
      </c>
      <c r="Q2182">
        <v>3.415</v>
      </c>
      <c r="R2182">
        <v>1.03</v>
      </c>
      <c r="S2182" s="4">
        <v>896702.92</v>
      </c>
      <c r="U2182" t="s">
        <v>55</v>
      </c>
      <c r="V2182" t="s">
        <v>63</v>
      </c>
    </row>
    <row r="2183" spans="1:22" x14ac:dyDescent="0.25">
      <c r="A2183" t="s">
        <v>142</v>
      </c>
      <c r="B2183" t="s">
        <v>160</v>
      </c>
      <c r="C2183" s="3" t="s">
        <v>184</v>
      </c>
      <c r="D2183" t="s">
        <v>136</v>
      </c>
      <c r="E2183" t="s">
        <v>171</v>
      </c>
      <c r="F2183" s="1">
        <v>36908</v>
      </c>
      <c r="I2183" s="1">
        <v>37926</v>
      </c>
      <c r="J2183" t="s">
        <v>164</v>
      </c>
      <c r="K2183" t="s">
        <v>165</v>
      </c>
      <c r="L2183" t="s">
        <v>52</v>
      </c>
      <c r="N2183" t="s">
        <v>99</v>
      </c>
      <c r="O2183" s="2">
        <v>-345000</v>
      </c>
      <c r="P2183">
        <v>3.5950000000000002</v>
      </c>
      <c r="Q2183">
        <v>3.415</v>
      </c>
      <c r="R2183">
        <v>1.1599999999999999</v>
      </c>
      <c r="S2183" s="4">
        <v>317046.02</v>
      </c>
      <c r="U2183" t="s">
        <v>55</v>
      </c>
      <c r="V2183" t="s">
        <v>63</v>
      </c>
    </row>
    <row r="2184" spans="1:22" x14ac:dyDescent="0.25">
      <c r="A2184" t="s">
        <v>142</v>
      </c>
      <c r="B2184" t="s">
        <v>160</v>
      </c>
      <c r="C2184" s="3" t="s">
        <v>184</v>
      </c>
      <c r="D2184" t="s">
        <v>136</v>
      </c>
      <c r="E2184" t="s">
        <v>171</v>
      </c>
      <c r="F2184" s="1">
        <v>36908</v>
      </c>
      <c r="I2184" s="1">
        <v>37956</v>
      </c>
      <c r="J2184" t="s">
        <v>60</v>
      </c>
      <c r="K2184" t="s">
        <v>61</v>
      </c>
      <c r="L2184" t="s">
        <v>52</v>
      </c>
      <c r="N2184" t="s">
        <v>99</v>
      </c>
      <c r="O2184" s="2">
        <v>356500</v>
      </c>
      <c r="P2184">
        <v>3.73</v>
      </c>
      <c r="Q2184">
        <v>3.55</v>
      </c>
      <c r="R2184">
        <v>1.1599999999999999</v>
      </c>
      <c r="S2184" s="4">
        <v>0</v>
      </c>
      <c r="U2184" t="s">
        <v>55</v>
      </c>
      <c r="V2184" t="s">
        <v>63</v>
      </c>
    </row>
    <row r="2185" spans="1:22" x14ac:dyDescent="0.25">
      <c r="A2185" t="s">
        <v>142</v>
      </c>
      <c r="B2185" t="s">
        <v>160</v>
      </c>
      <c r="C2185" s="3" t="s">
        <v>184</v>
      </c>
      <c r="D2185" t="s">
        <v>136</v>
      </c>
      <c r="E2185" t="s">
        <v>173</v>
      </c>
      <c r="F2185" s="1">
        <v>36908</v>
      </c>
      <c r="I2185" s="1">
        <v>37956</v>
      </c>
      <c r="J2185" t="s">
        <v>60</v>
      </c>
      <c r="K2185" t="s">
        <v>61</v>
      </c>
      <c r="L2185" t="s">
        <v>57</v>
      </c>
      <c r="N2185" t="s">
        <v>99</v>
      </c>
      <c r="O2185" s="2">
        <v>-356500</v>
      </c>
      <c r="P2185">
        <v>3.37</v>
      </c>
      <c r="Q2185">
        <v>3.55</v>
      </c>
      <c r="R2185">
        <v>-0.14000000000000001</v>
      </c>
      <c r="S2185" s="4">
        <v>0</v>
      </c>
      <c r="U2185" t="s">
        <v>55</v>
      </c>
      <c r="V2185" t="s">
        <v>63</v>
      </c>
    </row>
    <row r="2186" spans="1:22" x14ac:dyDescent="0.25">
      <c r="A2186" t="s">
        <v>142</v>
      </c>
      <c r="B2186" t="s">
        <v>160</v>
      </c>
      <c r="C2186" s="3" t="s">
        <v>184</v>
      </c>
      <c r="D2186" t="s">
        <v>136</v>
      </c>
      <c r="E2186" t="s">
        <v>172</v>
      </c>
      <c r="F2186" s="1">
        <v>36907</v>
      </c>
      <c r="I2186" s="1">
        <v>37956</v>
      </c>
      <c r="J2186" t="s">
        <v>60</v>
      </c>
      <c r="K2186" t="s">
        <v>61</v>
      </c>
      <c r="L2186" t="s">
        <v>57</v>
      </c>
      <c r="N2186" t="s">
        <v>99</v>
      </c>
      <c r="O2186" s="2">
        <v>-1162500</v>
      </c>
      <c r="P2186">
        <v>3.37</v>
      </c>
      <c r="Q2186">
        <v>3.55</v>
      </c>
      <c r="R2186">
        <v>-0.15</v>
      </c>
      <c r="S2186" s="4">
        <v>0</v>
      </c>
      <c r="U2186" t="s">
        <v>55</v>
      </c>
      <c r="V2186" t="s">
        <v>63</v>
      </c>
    </row>
    <row r="2187" spans="1:22" x14ac:dyDescent="0.25">
      <c r="A2187" t="s">
        <v>142</v>
      </c>
      <c r="B2187" t="s">
        <v>160</v>
      </c>
      <c r="C2187" s="3" t="s">
        <v>184</v>
      </c>
      <c r="D2187" t="s">
        <v>136</v>
      </c>
      <c r="E2187" t="s">
        <v>170</v>
      </c>
      <c r="F2187" s="1">
        <v>36907</v>
      </c>
      <c r="I2187" s="1">
        <v>37956</v>
      </c>
      <c r="J2187" t="s">
        <v>60</v>
      </c>
      <c r="K2187" t="s">
        <v>61</v>
      </c>
      <c r="L2187" t="s">
        <v>52</v>
      </c>
      <c r="N2187" t="s">
        <v>99</v>
      </c>
      <c r="O2187" s="2">
        <v>1162500</v>
      </c>
      <c r="P2187">
        <v>3.73</v>
      </c>
      <c r="Q2187">
        <v>3.55</v>
      </c>
      <c r="R2187">
        <v>1.03</v>
      </c>
      <c r="S2187" s="4">
        <v>0</v>
      </c>
      <c r="U2187" t="s">
        <v>55</v>
      </c>
      <c r="V2187" t="s">
        <v>63</v>
      </c>
    </row>
    <row r="2188" spans="1:22" x14ac:dyDescent="0.25">
      <c r="A2188" t="s">
        <v>142</v>
      </c>
      <c r="B2188" t="s">
        <v>160</v>
      </c>
      <c r="C2188" s="3" t="s">
        <v>184</v>
      </c>
      <c r="D2188" t="s">
        <v>136</v>
      </c>
      <c r="E2188" t="s">
        <v>173</v>
      </c>
      <c r="F2188" s="1">
        <v>36908</v>
      </c>
      <c r="I2188" s="1">
        <v>37956</v>
      </c>
      <c r="J2188" t="s">
        <v>50</v>
      </c>
      <c r="K2188" t="s">
        <v>163</v>
      </c>
      <c r="L2188" t="s">
        <v>57</v>
      </c>
      <c r="N2188" t="s">
        <v>99</v>
      </c>
      <c r="O2188" s="2">
        <v>356500</v>
      </c>
      <c r="P2188">
        <v>3.37</v>
      </c>
      <c r="Q2188">
        <v>3.55</v>
      </c>
      <c r="R2188">
        <v>-0.14000000000000001</v>
      </c>
      <c r="S2188" s="4">
        <v>-13318.21</v>
      </c>
      <c r="U2188" t="s">
        <v>55</v>
      </c>
      <c r="V2188" t="s">
        <v>63</v>
      </c>
    </row>
    <row r="2189" spans="1:22" x14ac:dyDescent="0.25">
      <c r="A2189" t="s">
        <v>142</v>
      </c>
      <c r="B2189" t="s">
        <v>160</v>
      </c>
      <c r="C2189" s="3" t="s">
        <v>184</v>
      </c>
      <c r="D2189" t="s">
        <v>136</v>
      </c>
      <c r="E2189" t="s">
        <v>172</v>
      </c>
      <c r="F2189" s="1">
        <v>36907</v>
      </c>
      <c r="I2189" s="1">
        <v>37956</v>
      </c>
      <c r="J2189" t="s">
        <v>50</v>
      </c>
      <c r="K2189" t="s">
        <v>163</v>
      </c>
      <c r="L2189" t="s">
        <v>57</v>
      </c>
      <c r="N2189" t="s">
        <v>99</v>
      </c>
      <c r="O2189" s="2">
        <v>1162500</v>
      </c>
      <c r="P2189">
        <v>3.37</v>
      </c>
      <c r="Q2189">
        <v>3.55</v>
      </c>
      <c r="R2189">
        <v>-0.15</v>
      </c>
      <c r="S2189" s="4">
        <v>-32571.71</v>
      </c>
      <c r="U2189" t="s">
        <v>55</v>
      </c>
      <c r="V2189" t="s">
        <v>63</v>
      </c>
    </row>
    <row r="2190" spans="1:22" x14ac:dyDescent="0.25">
      <c r="A2190" t="s">
        <v>142</v>
      </c>
      <c r="B2190" t="s">
        <v>160</v>
      </c>
      <c r="C2190" s="3" t="s">
        <v>184</v>
      </c>
      <c r="D2190" t="s">
        <v>136</v>
      </c>
      <c r="E2190" t="s">
        <v>170</v>
      </c>
      <c r="F2190" s="1">
        <v>36907</v>
      </c>
      <c r="I2190" s="1">
        <v>37956</v>
      </c>
      <c r="J2190" t="s">
        <v>164</v>
      </c>
      <c r="K2190" t="s">
        <v>165</v>
      </c>
      <c r="L2190" t="s">
        <v>52</v>
      </c>
      <c r="N2190" t="s">
        <v>99</v>
      </c>
      <c r="O2190" s="2">
        <v>-1162500</v>
      </c>
      <c r="P2190">
        <v>3.73</v>
      </c>
      <c r="Q2190">
        <v>3.55</v>
      </c>
      <c r="R2190">
        <v>1.03</v>
      </c>
      <c r="S2190" s="4">
        <v>922865.16</v>
      </c>
      <c r="U2190" t="s">
        <v>55</v>
      </c>
      <c r="V2190" t="s">
        <v>63</v>
      </c>
    </row>
    <row r="2191" spans="1:22" x14ac:dyDescent="0.25">
      <c r="A2191" t="s">
        <v>142</v>
      </c>
      <c r="B2191" t="s">
        <v>160</v>
      </c>
      <c r="C2191" s="3" t="s">
        <v>184</v>
      </c>
      <c r="D2191" t="s">
        <v>136</v>
      </c>
      <c r="E2191" t="s">
        <v>171</v>
      </c>
      <c r="F2191" s="1">
        <v>36908</v>
      </c>
      <c r="I2191" s="1">
        <v>37956</v>
      </c>
      <c r="J2191" t="s">
        <v>164</v>
      </c>
      <c r="K2191" t="s">
        <v>165</v>
      </c>
      <c r="L2191" t="s">
        <v>52</v>
      </c>
      <c r="N2191" t="s">
        <v>99</v>
      </c>
      <c r="O2191" s="2">
        <v>-356500</v>
      </c>
      <c r="P2191">
        <v>3.73</v>
      </c>
      <c r="Q2191">
        <v>3.55</v>
      </c>
      <c r="R2191">
        <v>1.1599999999999999</v>
      </c>
      <c r="S2191" s="4">
        <v>326296.17</v>
      </c>
      <c r="U2191" t="s">
        <v>55</v>
      </c>
      <c r="V2191" t="s">
        <v>63</v>
      </c>
    </row>
    <row r="2193" spans="1:19" x14ac:dyDescent="0.25">
      <c r="A2193" t="s">
        <v>174</v>
      </c>
      <c r="S2193" s="4">
        <v>31534956.23</v>
      </c>
    </row>
    <row r="2195" spans="1:19" x14ac:dyDescent="0.25">
      <c r="A2195" t="s">
        <v>22</v>
      </c>
      <c r="B2195" t="s">
        <v>48</v>
      </c>
      <c r="S2195" s="4">
        <v>4308664.9800000004</v>
      </c>
    </row>
    <row r="2196" spans="1:19" x14ac:dyDescent="0.25">
      <c r="A2196" t="s">
        <v>22</v>
      </c>
      <c r="B2196" t="s">
        <v>126</v>
      </c>
      <c r="S2196" s="4">
        <v>24850.68</v>
      </c>
    </row>
    <row r="2197" spans="1:19" x14ac:dyDescent="0.25">
      <c r="A2197" t="s">
        <v>22</v>
      </c>
      <c r="B2197" t="s">
        <v>143</v>
      </c>
      <c r="S2197" s="4">
        <v>6997569.0899999999</v>
      </c>
    </row>
    <row r="2198" spans="1:19" x14ac:dyDescent="0.25">
      <c r="A2198" t="s">
        <v>22</v>
      </c>
      <c r="B2198" t="s">
        <v>160</v>
      </c>
      <c r="S2198" s="4">
        <v>24537387.140000001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94"/>
  <sheetViews>
    <sheetView workbookViewId="0">
      <selection activeCell="E13" sqref="E13"/>
    </sheetView>
  </sheetViews>
  <sheetFormatPr defaultRowHeight="13.2" x14ac:dyDescent="0.25"/>
  <cols>
    <col min="1" max="1" width="8.6640625" bestFit="1" customWidth="1"/>
    <col min="2" max="2" width="10" bestFit="1" customWidth="1"/>
    <col min="3" max="3" width="7.88671875" bestFit="1" customWidth="1"/>
    <col min="4" max="4" width="6" bestFit="1" customWidth="1"/>
    <col min="5" max="5" width="9.44140625" style="3" bestFit="1" customWidth="1"/>
    <col min="6" max="6" width="8.88671875" bestFit="1" customWidth="1"/>
    <col min="7" max="7" width="16.88671875" bestFit="1" customWidth="1"/>
    <col min="8" max="8" width="9.44140625" bestFit="1" customWidth="1"/>
    <col min="9" max="9" width="12.6640625" bestFit="1" customWidth="1"/>
    <col min="10" max="11" width="8.44140625" bestFit="1" customWidth="1"/>
    <col min="12" max="12" width="9.6640625" bestFit="1" customWidth="1"/>
    <col min="19" max="19" width="11.88671875" bestFit="1" customWidth="1"/>
  </cols>
  <sheetData>
    <row r="1" spans="1:12" x14ac:dyDescent="0.25">
      <c r="A1" s="3" t="s">
        <v>185</v>
      </c>
      <c r="B1" t="s">
        <v>186</v>
      </c>
      <c r="C1" t="s">
        <v>187</v>
      </c>
      <c r="D1" t="s">
        <v>188</v>
      </c>
      <c r="E1" s="3" t="s">
        <v>189</v>
      </c>
      <c r="F1" t="s">
        <v>190</v>
      </c>
      <c r="G1" t="s">
        <v>191</v>
      </c>
      <c r="H1" t="s">
        <v>192</v>
      </c>
      <c r="I1" t="s">
        <v>176</v>
      </c>
      <c r="J1" t="s">
        <v>193</v>
      </c>
      <c r="K1" t="s">
        <v>194</v>
      </c>
      <c r="L1" t="s">
        <v>195</v>
      </c>
    </row>
    <row r="2" spans="1:12" x14ac:dyDescent="0.25">
      <c r="A2" s="3" t="s">
        <v>180</v>
      </c>
      <c r="B2" s="1">
        <v>36664</v>
      </c>
      <c r="C2" t="s">
        <v>146</v>
      </c>
      <c r="D2" t="s">
        <v>225</v>
      </c>
      <c r="E2" s="3" t="s">
        <v>271</v>
      </c>
      <c r="F2" t="s">
        <v>61</v>
      </c>
      <c r="G2" t="s">
        <v>53</v>
      </c>
      <c r="I2" s="31" t="s">
        <v>20</v>
      </c>
      <c r="J2" t="s">
        <v>52</v>
      </c>
      <c r="K2" s="1">
        <v>36892</v>
      </c>
      <c r="L2" s="1">
        <v>37256</v>
      </c>
    </row>
    <row r="3" spans="1:12" x14ac:dyDescent="0.25">
      <c r="A3" s="3" t="s">
        <v>180</v>
      </c>
      <c r="B3" s="1">
        <v>36754</v>
      </c>
      <c r="C3" t="s">
        <v>147</v>
      </c>
      <c r="D3" t="s">
        <v>225</v>
      </c>
      <c r="E3" s="3" t="s">
        <v>272</v>
      </c>
      <c r="F3" t="s">
        <v>61</v>
      </c>
      <c r="G3" t="s">
        <v>53</v>
      </c>
      <c r="I3" s="31" t="s">
        <v>20</v>
      </c>
      <c r="J3" t="s">
        <v>52</v>
      </c>
      <c r="K3" s="1">
        <v>36892</v>
      </c>
      <c r="L3" s="1">
        <v>37256</v>
      </c>
    </row>
    <row r="4" spans="1:12" x14ac:dyDescent="0.25">
      <c r="A4" s="3" t="s">
        <v>180</v>
      </c>
      <c r="B4" s="1">
        <v>36740</v>
      </c>
      <c r="C4" t="s">
        <v>148</v>
      </c>
      <c r="D4" t="s">
        <v>225</v>
      </c>
      <c r="E4" s="3" t="s">
        <v>273</v>
      </c>
      <c r="F4" t="s">
        <v>61</v>
      </c>
      <c r="G4" t="s">
        <v>53</v>
      </c>
      <c r="I4" s="31" t="s">
        <v>20</v>
      </c>
      <c r="J4" t="s">
        <v>52</v>
      </c>
      <c r="K4" s="1">
        <v>36892</v>
      </c>
      <c r="L4" s="1">
        <v>37256</v>
      </c>
    </row>
    <row r="5" spans="1:12" x14ac:dyDescent="0.25">
      <c r="A5" s="3" t="s">
        <v>150</v>
      </c>
      <c r="B5" s="1">
        <v>36957</v>
      </c>
      <c r="C5" t="s">
        <v>159</v>
      </c>
      <c r="D5" t="s">
        <v>196</v>
      </c>
      <c r="E5" s="3" t="s">
        <v>274</v>
      </c>
      <c r="F5" t="s">
        <v>61</v>
      </c>
      <c r="G5" t="s">
        <v>53</v>
      </c>
      <c r="I5" s="31" t="s">
        <v>55</v>
      </c>
      <c r="J5" t="s">
        <v>52</v>
      </c>
      <c r="K5" s="1">
        <v>37257</v>
      </c>
      <c r="L5" s="1">
        <v>37621</v>
      </c>
    </row>
    <row r="6" spans="1:12" x14ac:dyDescent="0.25">
      <c r="A6" s="3" t="s">
        <v>177</v>
      </c>
      <c r="B6" s="1">
        <v>36677</v>
      </c>
      <c r="C6" t="s">
        <v>54</v>
      </c>
      <c r="D6" t="s">
        <v>196</v>
      </c>
      <c r="E6" s="3" t="s">
        <v>275</v>
      </c>
      <c r="F6" t="s">
        <v>61</v>
      </c>
      <c r="G6" t="s">
        <v>53</v>
      </c>
      <c r="I6" s="31" t="s">
        <v>20</v>
      </c>
      <c r="J6" t="s">
        <v>52</v>
      </c>
      <c r="K6" s="1">
        <v>37408</v>
      </c>
      <c r="L6" s="1">
        <v>37437</v>
      </c>
    </row>
    <row r="7" spans="1:12" x14ac:dyDescent="0.25">
      <c r="A7" s="3" t="s">
        <v>177</v>
      </c>
      <c r="B7" s="1">
        <v>36677</v>
      </c>
      <c r="C7" t="s">
        <v>66</v>
      </c>
      <c r="D7" t="s">
        <v>196</v>
      </c>
      <c r="E7" s="3" t="s">
        <v>275</v>
      </c>
      <c r="F7" t="s">
        <v>61</v>
      </c>
      <c r="G7" t="s">
        <v>53</v>
      </c>
      <c r="I7" s="31" t="s">
        <v>20</v>
      </c>
      <c r="J7" t="s">
        <v>52</v>
      </c>
      <c r="K7" s="1">
        <v>37438</v>
      </c>
      <c r="L7" s="1">
        <v>37529</v>
      </c>
    </row>
    <row r="8" spans="1:12" x14ac:dyDescent="0.25">
      <c r="A8" s="3" t="s">
        <v>177</v>
      </c>
      <c r="B8" s="1">
        <v>36677</v>
      </c>
      <c r="C8" t="s">
        <v>73</v>
      </c>
      <c r="D8" t="s">
        <v>196</v>
      </c>
      <c r="E8" s="3" t="s">
        <v>275</v>
      </c>
      <c r="F8" t="s">
        <v>61</v>
      </c>
      <c r="G8" t="s">
        <v>53</v>
      </c>
      <c r="I8" s="31" t="s">
        <v>20</v>
      </c>
      <c r="J8" t="s">
        <v>52</v>
      </c>
      <c r="K8" s="1">
        <v>37530</v>
      </c>
      <c r="L8" s="1">
        <v>37560</v>
      </c>
    </row>
    <row r="9" spans="1:12" x14ac:dyDescent="0.25">
      <c r="A9" s="3" t="s">
        <v>120</v>
      </c>
      <c r="B9" s="1">
        <v>36894</v>
      </c>
      <c r="C9" t="s">
        <v>124</v>
      </c>
      <c r="D9" t="s">
        <v>236</v>
      </c>
      <c r="E9" s="3" t="s">
        <v>276</v>
      </c>
      <c r="F9" t="s">
        <v>61</v>
      </c>
      <c r="G9" t="s">
        <v>53</v>
      </c>
      <c r="I9" t="s">
        <v>101</v>
      </c>
      <c r="J9" t="s">
        <v>52</v>
      </c>
      <c r="K9" s="1">
        <v>36923</v>
      </c>
      <c r="L9" s="1">
        <v>37256</v>
      </c>
    </row>
    <row r="10" spans="1:12" x14ac:dyDescent="0.25">
      <c r="A10" s="3" t="s">
        <v>120</v>
      </c>
      <c r="B10" s="1">
        <v>36894</v>
      </c>
      <c r="C10" t="s">
        <v>125</v>
      </c>
      <c r="D10" t="s">
        <v>236</v>
      </c>
      <c r="E10" s="3" t="s">
        <v>277</v>
      </c>
      <c r="F10" t="s">
        <v>61</v>
      </c>
      <c r="G10" t="s">
        <v>53</v>
      </c>
      <c r="I10" t="s">
        <v>101</v>
      </c>
      <c r="J10" t="s">
        <v>57</v>
      </c>
      <c r="K10" s="1">
        <v>36923</v>
      </c>
      <c r="L10" s="1">
        <v>37256</v>
      </c>
    </row>
    <row r="11" spans="1:12" x14ac:dyDescent="0.25">
      <c r="A11" s="3" t="s">
        <v>150</v>
      </c>
      <c r="B11" s="1">
        <v>36867</v>
      </c>
      <c r="C11" t="s">
        <v>154</v>
      </c>
      <c r="D11" t="s">
        <v>225</v>
      </c>
      <c r="E11" s="3" t="s">
        <v>278</v>
      </c>
      <c r="F11" t="s">
        <v>61</v>
      </c>
      <c r="G11" t="s">
        <v>53</v>
      </c>
      <c r="I11" s="31" t="s">
        <v>20</v>
      </c>
      <c r="J11" t="s">
        <v>52</v>
      </c>
      <c r="K11" s="1">
        <v>37257</v>
      </c>
      <c r="L11" s="1">
        <v>37621</v>
      </c>
    </row>
    <row r="12" spans="1:12" x14ac:dyDescent="0.25">
      <c r="A12" s="3" t="s">
        <v>150</v>
      </c>
      <c r="B12" s="1">
        <v>36867</v>
      </c>
      <c r="C12" t="s">
        <v>155</v>
      </c>
      <c r="D12" t="s">
        <v>225</v>
      </c>
      <c r="E12" s="3" t="s">
        <v>279</v>
      </c>
      <c r="F12" t="s">
        <v>61</v>
      </c>
      <c r="G12" t="s">
        <v>53</v>
      </c>
      <c r="I12" s="31" t="s">
        <v>20</v>
      </c>
      <c r="J12" t="s">
        <v>57</v>
      </c>
      <c r="K12" s="1">
        <v>37257</v>
      </c>
      <c r="L12" s="1">
        <v>37621</v>
      </c>
    </row>
    <row r="13" spans="1:12" x14ac:dyDescent="0.25">
      <c r="A13" s="3" t="s">
        <v>180</v>
      </c>
      <c r="B13" s="1">
        <v>36676</v>
      </c>
      <c r="C13" t="s">
        <v>149</v>
      </c>
      <c r="D13" t="s">
        <v>225</v>
      </c>
      <c r="E13" s="3" t="s">
        <v>280</v>
      </c>
      <c r="F13" t="s">
        <v>61</v>
      </c>
      <c r="G13" t="s">
        <v>53</v>
      </c>
      <c r="I13" s="31" t="s">
        <v>20</v>
      </c>
      <c r="J13" t="s">
        <v>52</v>
      </c>
      <c r="K13" s="1">
        <v>36892</v>
      </c>
      <c r="L13" s="1">
        <v>37256</v>
      </c>
    </row>
    <row r="14" spans="1:12" x14ac:dyDescent="0.25">
      <c r="A14" s="3" t="s">
        <v>184</v>
      </c>
      <c r="B14" s="1">
        <v>36908</v>
      </c>
      <c r="C14" t="s">
        <v>173</v>
      </c>
      <c r="D14" t="s">
        <v>196</v>
      </c>
      <c r="E14" s="3" t="s">
        <v>197</v>
      </c>
      <c r="F14" t="s">
        <v>61</v>
      </c>
      <c r="G14" t="s">
        <v>99</v>
      </c>
      <c r="H14" s="31"/>
      <c r="I14" s="31" t="s">
        <v>55</v>
      </c>
      <c r="J14" t="s">
        <v>57</v>
      </c>
      <c r="K14" s="1">
        <v>37622</v>
      </c>
      <c r="L14" s="1">
        <v>37986</v>
      </c>
    </row>
    <row r="15" spans="1:12" x14ac:dyDescent="0.25">
      <c r="A15" s="3" t="s">
        <v>184</v>
      </c>
      <c r="B15" s="1">
        <v>36907</v>
      </c>
      <c r="C15" t="s">
        <v>172</v>
      </c>
      <c r="D15" t="s">
        <v>196</v>
      </c>
      <c r="E15" s="3" t="s">
        <v>198</v>
      </c>
      <c r="F15" t="s">
        <v>61</v>
      </c>
      <c r="G15" t="s">
        <v>99</v>
      </c>
      <c r="H15" s="31"/>
      <c r="I15" s="31" t="s">
        <v>55</v>
      </c>
      <c r="J15" t="s">
        <v>57</v>
      </c>
      <c r="K15" s="1">
        <v>37622</v>
      </c>
      <c r="L15" s="1">
        <v>37986</v>
      </c>
    </row>
    <row r="16" spans="1:12" x14ac:dyDescent="0.25">
      <c r="A16" s="3" t="s">
        <v>182</v>
      </c>
      <c r="B16" s="1">
        <v>36907</v>
      </c>
      <c r="C16" t="s">
        <v>167</v>
      </c>
      <c r="D16" t="s">
        <v>196</v>
      </c>
      <c r="E16" s="3" t="s">
        <v>199</v>
      </c>
      <c r="F16" t="s">
        <v>61</v>
      </c>
      <c r="G16" t="s">
        <v>99</v>
      </c>
      <c r="H16" s="31"/>
      <c r="I16" s="31" t="s">
        <v>55</v>
      </c>
      <c r="J16" t="s">
        <v>57</v>
      </c>
      <c r="K16" s="1">
        <v>37561</v>
      </c>
      <c r="L16" s="1">
        <v>37621</v>
      </c>
    </row>
    <row r="17" spans="1:12" x14ac:dyDescent="0.25">
      <c r="A17" s="3" t="s">
        <v>183</v>
      </c>
      <c r="B17" s="1">
        <v>36907</v>
      </c>
      <c r="C17" t="s">
        <v>169</v>
      </c>
      <c r="D17" t="s">
        <v>196</v>
      </c>
      <c r="E17" s="3" t="s">
        <v>200</v>
      </c>
      <c r="F17" t="s">
        <v>61</v>
      </c>
      <c r="G17" t="s">
        <v>99</v>
      </c>
      <c r="H17" s="31"/>
      <c r="I17" s="31" t="s">
        <v>55</v>
      </c>
      <c r="J17" t="s">
        <v>57</v>
      </c>
      <c r="K17" s="1">
        <v>37226</v>
      </c>
      <c r="L17" s="1">
        <v>37256</v>
      </c>
    </row>
    <row r="18" spans="1:12" x14ac:dyDescent="0.25">
      <c r="A18" s="3" t="s">
        <v>201</v>
      </c>
      <c r="B18" s="1">
        <v>36871</v>
      </c>
      <c r="C18" t="s">
        <v>202</v>
      </c>
      <c r="D18" t="s">
        <v>203</v>
      </c>
      <c r="E18" s="3" t="s">
        <v>204</v>
      </c>
      <c r="F18" t="s">
        <v>61</v>
      </c>
      <c r="G18" t="s">
        <v>99</v>
      </c>
      <c r="I18" t="s">
        <v>101</v>
      </c>
      <c r="J18" t="s">
        <v>57</v>
      </c>
      <c r="K18" s="1">
        <v>36892</v>
      </c>
      <c r="L18" s="1">
        <v>36981</v>
      </c>
    </row>
    <row r="19" spans="1:12" x14ac:dyDescent="0.25">
      <c r="A19" s="3" t="s">
        <v>201</v>
      </c>
      <c r="B19" s="1">
        <v>36881</v>
      </c>
      <c r="C19" t="s">
        <v>205</v>
      </c>
      <c r="D19" t="s">
        <v>203</v>
      </c>
      <c r="E19" s="3" t="s">
        <v>206</v>
      </c>
      <c r="F19" t="s">
        <v>61</v>
      </c>
      <c r="G19" t="s">
        <v>99</v>
      </c>
      <c r="I19" t="s">
        <v>101</v>
      </c>
      <c r="J19" t="s">
        <v>57</v>
      </c>
      <c r="K19" s="1">
        <v>36892</v>
      </c>
      <c r="L19" s="1">
        <v>36981</v>
      </c>
    </row>
    <row r="20" spans="1:12" x14ac:dyDescent="0.25">
      <c r="A20" s="3" t="s">
        <v>207</v>
      </c>
      <c r="B20" s="1">
        <v>36902</v>
      </c>
      <c r="C20" t="s">
        <v>208</v>
      </c>
      <c r="D20" t="s">
        <v>203</v>
      </c>
      <c r="E20" s="3" t="s">
        <v>209</v>
      </c>
      <c r="F20" t="s">
        <v>61</v>
      </c>
      <c r="G20" t="s">
        <v>99</v>
      </c>
      <c r="I20" t="s">
        <v>139</v>
      </c>
      <c r="J20" t="s">
        <v>57</v>
      </c>
      <c r="K20" s="1">
        <v>36923</v>
      </c>
      <c r="L20" s="1">
        <v>36981</v>
      </c>
    </row>
    <row r="21" spans="1:12" x14ac:dyDescent="0.25">
      <c r="A21" s="3" t="s">
        <v>181</v>
      </c>
      <c r="B21" s="1">
        <v>36903</v>
      </c>
      <c r="C21" t="s">
        <v>162</v>
      </c>
      <c r="D21" t="s">
        <v>196</v>
      </c>
      <c r="E21" s="3" t="s">
        <v>210</v>
      </c>
      <c r="F21" t="s">
        <v>61</v>
      </c>
      <c r="G21" t="s">
        <v>99</v>
      </c>
      <c r="I21" s="31" t="s">
        <v>55</v>
      </c>
      <c r="J21" t="s">
        <v>57</v>
      </c>
      <c r="K21" s="1">
        <v>37257</v>
      </c>
      <c r="L21" s="1">
        <v>37621</v>
      </c>
    </row>
    <row r="22" spans="1:12" x14ac:dyDescent="0.25">
      <c r="A22" s="3" t="s">
        <v>207</v>
      </c>
      <c r="B22" s="1">
        <v>36902</v>
      </c>
      <c r="C22" t="s">
        <v>211</v>
      </c>
      <c r="D22" t="s">
        <v>203</v>
      </c>
      <c r="E22" s="3" t="s">
        <v>212</v>
      </c>
      <c r="F22" t="s">
        <v>61</v>
      </c>
      <c r="G22" t="s">
        <v>99</v>
      </c>
      <c r="I22" t="s">
        <v>101</v>
      </c>
      <c r="J22" t="s">
        <v>52</v>
      </c>
      <c r="K22" s="1">
        <v>36923</v>
      </c>
      <c r="L22" s="1">
        <v>36981</v>
      </c>
    </row>
    <row r="23" spans="1:12" x14ac:dyDescent="0.25">
      <c r="A23" s="3" t="s">
        <v>213</v>
      </c>
      <c r="B23" s="1">
        <v>36916</v>
      </c>
      <c r="C23" t="s">
        <v>214</v>
      </c>
      <c r="D23" t="s">
        <v>203</v>
      </c>
      <c r="E23" s="3" t="s">
        <v>215</v>
      </c>
      <c r="F23" t="s">
        <v>61</v>
      </c>
      <c r="G23" t="s">
        <v>99</v>
      </c>
      <c r="I23" t="s">
        <v>55</v>
      </c>
      <c r="J23" t="s">
        <v>57</v>
      </c>
      <c r="K23" s="1">
        <v>36951</v>
      </c>
      <c r="L23" s="1">
        <v>36981</v>
      </c>
    </row>
    <row r="24" spans="1:12" x14ac:dyDescent="0.25">
      <c r="A24" s="3" t="s">
        <v>201</v>
      </c>
      <c r="B24" s="1">
        <v>36881</v>
      </c>
      <c r="C24" t="s">
        <v>216</v>
      </c>
      <c r="D24" t="s">
        <v>203</v>
      </c>
      <c r="E24" s="3" t="s">
        <v>217</v>
      </c>
      <c r="F24" t="s">
        <v>61</v>
      </c>
      <c r="G24" t="s">
        <v>99</v>
      </c>
      <c r="I24" t="s">
        <v>55</v>
      </c>
      <c r="J24" t="s">
        <v>52</v>
      </c>
      <c r="K24" s="1">
        <v>36892</v>
      </c>
      <c r="L24" s="1">
        <v>36981</v>
      </c>
    </row>
    <row r="25" spans="1:12" x14ac:dyDescent="0.25">
      <c r="A25" s="3" t="s">
        <v>201</v>
      </c>
      <c r="B25" s="1">
        <v>36866</v>
      </c>
      <c r="C25" t="s">
        <v>218</v>
      </c>
      <c r="D25" t="s">
        <v>203</v>
      </c>
      <c r="E25" s="3" t="s">
        <v>219</v>
      </c>
      <c r="F25" t="s">
        <v>61</v>
      </c>
      <c r="G25" t="s">
        <v>99</v>
      </c>
      <c r="I25" t="s">
        <v>55</v>
      </c>
      <c r="J25" t="s">
        <v>52</v>
      </c>
      <c r="K25" s="1">
        <v>36892</v>
      </c>
      <c r="L25" s="1">
        <v>36981</v>
      </c>
    </row>
    <row r="26" spans="1:12" x14ac:dyDescent="0.25">
      <c r="A26" s="3" t="s">
        <v>220</v>
      </c>
      <c r="B26" s="1">
        <v>36866</v>
      </c>
      <c r="C26" t="s">
        <v>221</v>
      </c>
      <c r="D26" t="s">
        <v>203</v>
      </c>
      <c r="E26" s="3" t="s">
        <v>222</v>
      </c>
      <c r="F26" t="s">
        <v>61</v>
      </c>
      <c r="G26" t="s">
        <v>99</v>
      </c>
      <c r="I26" t="s">
        <v>55</v>
      </c>
      <c r="J26" t="s">
        <v>57</v>
      </c>
      <c r="K26" s="1">
        <v>36892</v>
      </c>
      <c r="L26" s="1">
        <v>36981</v>
      </c>
    </row>
    <row r="27" spans="1:12" x14ac:dyDescent="0.25">
      <c r="A27" s="3" t="s">
        <v>220</v>
      </c>
      <c r="B27" s="1">
        <v>36871</v>
      </c>
      <c r="C27" t="s">
        <v>223</v>
      </c>
      <c r="D27" t="s">
        <v>203</v>
      </c>
      <c r="E27" s="3" t="s">
        <v>224</v>
      </c>
      <c r="F27" t="s">
        <v>61</v>
      </c>
      <c r="G27" t="s">
        <v>99</v>
      </c>
      <c r="I27" t="s">
        <v>55</v>
      </c>
      <c r="J27" t="s">
        <v>52</v>
      </c>
      <c r="K27" s="1">
        <v>36892</v>
      </c>
      <c r="L27" s="1">
        <v>36981</v>
      </c>
    </row>
    <row r="28" spans="1:12" x14ac:dyDescent="0.25">
      <c r="A28" s="3" t="s">
        <v>150</v>
      </c>
      <c r="B28" s="1">
        <v>36866</v>
      </c>
      <c r="C28" t="s">
        <v>152</v>
      </c>
      <c r="D28" t="s">
        <v>225</v>
      </c>
      <c r="E28" s="3" t="s">
        <v>226</v>
      </c>
      <c r="F28" t="s">
        <v>61</v>
      </c>
      <c r="G28" t="s">
        <v>99</v>
      </c>
      <c r="I28" s="31" t="s">
        <v>20</v>
      </c>
      <c r="J28" t="s">
        <v>52</v>
      </c>
      <c r="K28" s="1">
        <v>37257</v>
      </c>
      <c r="L28" s="1">
        <v>37621</v>
      </c>
    </row>
    <row r="29" spans="1:12" x14ac:dyDescent="0.25">
      <c r="A29" s="3" t="s">
        <v>150</v>
      </c>
      <c r="B29" s="1">
        <v>36868</v>
      </c>
      <c r="C29" t="s">
        <v>153</v>
      </c>
      <c r="D29" t="s">
        <v>225</v>
      </c>
      <c r="E29" s="3" t="s">
        <v>227</v>
      </c>
      <c r="F29" t="s">
        <v>61</v>
      </c>
      <c r="G29" t="s">
        <v>99</v>
      </c>
      <c r="I29" s="31" t="s">
        <v>20</v>
      </c>
      <c r="J29" t="s">
        <v>57</v>
      </c>
      <c r="K29" s="1">
        <v>37257</v>
      </c>
      <c r="L29" s="1">
        <v>37621</v>
      </c>
    </row>
    <row r="30" spans="1:12" x14ac:dyDescent="0.25">
      <c r="A30" s="3" t="s">
        <v>213</v>
      </c>
      <c r="B30" s="1">
        <v>36916</v>
      </c>
      <c r="C30" t="s">
        <v>228</v>
      </c>
      <c r="D30" t="s">
        <v>203</v>
      </c>
      <c r="E30" s="3" t="s">
        <v>229</v>
      </c>
      <c r="F30" t="s">
        <v>61</v>
      </c>
      <c r="G30" t="s">
        <v>99</v>
      </c>
      <c r="I30" t="s">
        <v>139</v>
      </c>
      <c r="J30" t="s">
        <v>52</v>
      </c>
      <c r="K30" s="1">
        <v>36951</v>
      </c>
      <c r="L30" s="1">
        <v>36981</v>
      </c>
    </row>
    <row r="31" spans="1:12" x14ac:dyDescent="0.25">
      <c r="A31" s="3" t="s">
        <v>281</v>
      </c>
      <c r="B31" s="1">
        <v>36958</v>
      </c>
      <c r="C31" t="s">
        <v>282</v>
      </c>
      <c r="D31" t="s">
        <v>203</v>
      </c>
      <c r="E31" s="3" t="s">
        <v>283</v>
      </c>
      <c r="F31" t="s">
        <v>61</v>
      </c>
      <c r="G31" t="s">
        <v>53</v>
      </c>
      <c r="I31" t="s">
        <v>55</v>
      </c>
      <c r="J31" t="s">
        <v>52</v>
      </c>
      <c r="K31" s="1">
        <v>36959</v>
      </c>
      <c r="L31" s="1">
        <v>36981</v>
      </c>
    </row>
    <row r="32" spans="1:12" x14ac:dyDescent="0.25">
      <c r="A32" s="3" t="s">
        <v>281</v>
      </c>
      <c r="B32" s="1">
        <v>36958</v>
      </c>
      <c r="C32" t="s">
        <v>284</v>
      </c>
      <c r="D32" t="s">
        <v>203</v>
      </c>
      <c r="E32" s="3" t="s">
        <v>285</v>
      </c>
      <c r="F32" t="s">
        <v>61</v>
      </c>
      <c r="G32" t="s">
        <v>53</v>
      </c>
      <c r="I32" t="s">
        <v>55</v>
      </c>
      <c r="J32" t="s">
        <v>57</v>
      </c>
      <c r="K32" s="1">
        <v>36959</v>
      </c>
      <c r="L32" s="1">
        <v>36981</v>
      </c>
    </row>
    <row r="33" spans="1:12" x14ac:dyDescent="0.25">
      <c r="A33" s="3" t="s">
        <v>286</v>
      </c>
      <c r="B33" s="1">
        <v>36930</v>
      </c>
      <c r="C33" t="s">
        <v>287</v>
      </c>
      <c r="D33" t="s">
        <v>203</v>
      </c>
      <c r="E33" s="3" t="s">
        <v>288</v>
      </c>
      <c r="F33" t="s">
        <v>61</v>
      </c>
      <c r="G33" t="s">
        <v>53</v>
      </c>
      <c r="I33" t="s">
        <v>55</v>
      </c>
      <c r="J33" t="s">
        <v>57</v>
      </c>
      <c r="K33" s="1">
        <v>36931</v>
      </c>
      <c r="L33" s="1">
        <v>36950</v>
      </c>
    </row>
    <row r="34" spans="1:12" x14ac:dyDescent="0.25">
      <c r="A34" s="3" t="s">
        <v>286</v>
      </c>
      <c r="B34" s="1">
        <v>36930</v>
      </c>
      <c r="C34" t="s">
        <v>289</v>
      </c>
      <c r="D34" t="s">
        <v>203</v>
      </c>
      <c r="E34" s="3" t="s">
        <v>290</v>
      </c>
      <c r="F34" t="s">
        <v>61</v>
      </c>
      <c r="G34" t="s">
        <v>53</v>
      </c>
      <c r="I34" t="s">
        <v>55</v>
      </c>
      <c r="J34" t="s">
        <v>52</v>
      </c>
      <c r="K34" s="1">
        <v>36931</v>
      </c>
      <c r="L34" s="1">
        <v>36950</v>
      </c>
    </row>
    <row r="35" spans="1:12" x14ac:dyDescent="0.25">
      <c r="A35" s="3" t="s">
        <v>230</v>
      </c>
      <c r="B35" s="1">
        <v>36977</v>
      </c>
      <c r="C35" t="s">
        <v>231</v>
      </c>
      <c r="D35" t="s">
        <v>203</v>
      </c>
      <c r="E35" s="3" t="s">
        <v>232</v>
      </c>
      <c r="F35" t="s">
        <v>61</v>
      </c>
      <c r="G35" t="s">
        <v>99</v>
      </c>
      <c r="I35" t="s">
        <v>55</v>
      </c>
      <c r="J35" t="s">
        <v>52</v>
      </c>
      <c r="K35" s="1">
        <v>36982</v>
      </c>
      <c r="L35" s="1">
        <v>37011</v>
      </c>
    </row>
    <row r="36" spans="1:12" x14ac:dyDescent="0.25">
      <c r="A36" s="3" t="s">
        <v>179</v>
      </c>
      <c r="B36" s="1">
        <v>36901</v>
      </c>
      <c r="C36" t="s">
        <v>128</v>
      </c>
      <c r="D36" t="s">
        <v>233</v>
      </c>
      <c r="E36" s="3" t="s">
        <v>234</v>
      </c>
      <c r="F36" t="s">
        <v>61</v>
      </c>
      <c r="G36" t="s">
        <v>99</v>
      </c>
      <c r="I36" t="s">
        <v>129</v>
      </c>
      <c r="J36" t="s">
        <v>52</v>
      </c>
      <c r="K36" s="1">
        <v>37347</v>
      </c>
      <c r="L36" s="1">
        <v>37376</v>
      </c>
    </row>
    <row r="37" spans="1:12" x14ac:dyDescent="0.25">
      <c r="A37" s="3" t="s">
        <v>179</v>
      </c>
      <c r="B37" s="1">
        <v>36901</v>
      </c>
      <c r="C37" t="s">
        <v>130</v>
      </c>
      <c r="D37" t="s">
        <v>233</v>
      </c>
      <c r="E37" s="3" t="s">
        <v>235</v>
      </c>
      <c r="F37" t="s">
        <v>61</v>
      </c>
      <c r="G37" t="s">
        <v>99</v>
      </c>
      <c r="I37" s="31" t="s">
        <v>55</v>
      </c>
      <c r="J37" t="s">
        <v>57</v>
      </c>
      <c r="K37" s="1">
        <v>37347</v>
      </c>
      <c r="L37" s="1">
        <v>37376</v>
      </c>
    </row>
    <row r="38" spans="1:12" x14ac:dyDescent="0.25">
      <c r="A38" s="3" t="s">
        <v>178</v>
      </c>
      <c r="B38" s="1">
        <v>36879</v>
      </c>
      <c r="C38" t="s">
        <v>117</v>
      </c>
      <c r="D38" t="s">
        <v>236</v>
      </c>
      <c r="E38" s="3" t="s">
        <v>237</v>
      </c>
      <c r="F38" t="s">
        <v>61</v>
      </c>
      <c r="G38" t="s">
        <v>99</v>
      </c>
      <c r="I38" t="s">
        <v>101</v>
      </c>
      <c r="J38" t="s">
        <v>52</v>
      </c>
      <c r="K38" s="1">
        <v>36831</v>
      </c>
      <c r="L38" s="1">
        <v>39752</v>
      </c>
    </row>
    <row r="39" spans="1:12" x14ac:dyDescent="0.25">
      <c r="A39" s="3" t="s">
        <v>178</v>
      </c>
      <c r="B39" s="1">
        <v>36798</v>
      </c>
      <c r="C39" t="s">
        <v>108</v>
      </c>
      <c r="D39" t="s">
        <v>236</v>
      </c>
      <c r="E39" s="3" t="s">
        <v>238</v>
      </c>
      <c r="F39" t="s">
        <v>61</v>
      </c>
      <c r="G39" t="s">
        <v>99</v>
      </c>
      <c r="I39" t="s">
        <v>101</v>
      </c>
      <c r="J39" t="s">
        <v>57</v>
      </c>
      <c r="K39" s="1">
        <v>36831</v>
      </c>
      <c r="L39" s="1">
        <v>39752</v>
      </c>
    </row>
    <row r="40" spans="1:12" x14ac:dyDescent="0.25">
      <c r="A40" s="3" t="s">
        <v>178</v>
      </c>
      <c r="B40" s="1">
        <v>36798</v>
      </c>
      <c r="C40" t="s">
        <v>106</v>
      </c>
      <c r="D40" t="s">
        <v>236</v>
      </c>
      <c r="E40" s="3" t="s">
        <v>239</v>
      </c>
      <c r="F40" t="s">
        <v>61</v>
      </c>
      <c r="G40" t="s">
        <v>99</v>
      </c>
      <c r="I40" t="s">
        <v>101</v>
      </c>
      <c r="J40" t="s">
        <v>57</v>
      </c>
      <c r="K40" s="1">
        <v>36831</v>
      </c>
      <c r="L40" s="1">
        <v>39752</v>
      </c>
    </row>
    <row r="41" spans="1:12" x14ac:dyDescent="0.25">
      <c r="A41" s="3" t="s">
        <v>178</v>
      </c>
      <c r="B41" s="1">
        <v>36879</v>
      </c>
      <c r="C41" t="s">
        <v>110</v>
      </c>
      <c r="D41" t="s">
        <v>236</v>
      </c>
      <c r="E41" s="3" t="s">
        <v>240</v>
      </c>
      <c r="F41" t="s">
        <v>61</v>
      </c>
      <c r="G41" t="s">
        <v>99</v>
      </c>
      <c r="I41" t="s">
        <v>101</v>
      </c>
      <c r="J41" t="s">
        <v>52</v>
      </c>
      <c r="K41" s="1">
        <v>36831</v>
      </c>
      <c r="L41" s="1">
        <v>39752</v>
      </c>
    </row>
    <row r="42" spans="1:12" x14ac:dyDescent="0.25">
      <c r="A42" s="3" t="s">
        <v>178</v>
      </c>
      <c r="B42" s="1">
        <v>36879</v>
      </c>
      <c r="C42" t="s">
        <v>112</v>
      </c>
      <c r="D42" t="s">
        <v>236</v>
      </c>
      <c r="E42" s="3" t="s">
        <v>241</v>
      </c>
      <c r="F42" t="s">
        <v>61</v>
      </c>
      <c r="G42" t="s">
        <v>99</v>
      </c>
      <c r="I42" t="s">
        <v>101</v>
      </c>
      <c r="J42" t="s">
        <v>52</v>
      </c>
      <c r="K42" s="1">
        <v>36831</v>
      </c>
      <c r="L42" s="1">
        <v>39903</v>
      </c>
    </row>
    <row r="43" spans="1:12" x14ac:dyDescent="0.25">
      <c r="A43" s="3" t="s">
        <v>178</v>
      </c>
      <c r="B43" s="1">
        <v>36798</v>
      </c>
      <c r="C43" t="s">
        <v>109</v>
      </c>
      <c r="D43" t="s">
        <v>236</v>
      </c>
      <c r="E43" s="3" t="s">
        <v>242</v>
      </c>
      <c r="F43" t="s">
        <v>61</v>
      </c>
      <c r="G43" t="s">
        <v>99</v>
      </c>
      <c r="I43" t="s">
        <v>101</v>
      </c>
      <c r="J43" t="s">
        <v>57</v>
      </c>
      <c r="K43" s="1">
        <v>36831</v>
      </c>
      <c r="L43" s="1">
        <v>39903</v>
      </c>
    </row>
    <row r="44" spans="1:12" x14ac:dyDescent="0.25">
      <c r="A44" s="3" t="s">
        <v>178</v>
      </c>
      <c r="B44" s="1">
        <v>36798</v>
      </c>
      <c r="C44" t="s">
        <v>111</v>
      </c>
      <c r="D44" t="s">
        <v>236</v>
      </c>
      <c r="E44" s="3" t="s">
        <v>243</v>
      </c>
      <c r="F44" t="s">
        <v>61</v>
      </c>
      <c r="G44" t="s">
        <v>99</v>
      </c>
      <c r="I44" t="s">
        <v>101</v>
      </c>
      <c r="J44" t="s">
        <v>57</v>
      </c>
      <c r="K44" s="1">
        <v>36831</v>
      </c>
      <c r="L44" s="1">
        <v>38868</v>
      </c>
    </row>
    <row r="45" spans="1:12" x14ac:dyDescent="0.25">
      <c r="A45" s="3" t="s">
        <v>178</v>
      </c>
      <c r="B45" s="1">
        <v>36879</v>
      </c>
      <c r="C45" t="s">
        <v>103</v>
      </c>
      <c r="D45" t="s">
        <v>236</v>
      </c>
      <c r="E45" s="3" t="s">
        <v>244</v>
      </c>
      <c r="F45" t="s">
        <v>61</v>
      </c>
      <c r="G45" t="s">
        <v>99</v>
      </c>
      <c r="I45" t="s">
        <v>101</v>
      </c>
      <c r="J45" t="s">
        <v>52</v>
      </c>
      <c r="K45" s="1">
        <v>36831</v>
      </c>
      <c r="L45" s="1">
        <v>38868</v>
      </c>
    </row>
    <row r="46" spans="1:12" x14ac:dyDescent="0.25">
      <c r="A46" s="3" t="s">
        <v>178</v>
      </c>
      <c r="B46" s="1">
        <v>36798</v>
      </c>
      <c r="C46" t="s">
        <v>104</v>
      </c>
      <c r="D46" t="s">
        <v>236</v>
      </c>
      <c r="E46" s="3" t="s">
        <v>245</v>
      </c>
      <c r="F46" t="s">
        <v>61</v>
      </c>
      <c r="G46" t="s">
        <v>99</v>
      </c>
      <c r="I46" t="s">
        <v>101</v>
      </c>
      <c r="J46" t="s">
        <v>57</v>
      </c>
      <c r="K46" s="1">
        <v>36831</v>
      </c>
      <c r="L46" s="1">
        <v>39021</v>
      </c>
    </row>
    <row r="47" spans="1:12" x14ac:dyDescent="0.25">
      <c r="A47" s="3" t="s">
        <v>178</v>
      </c>
      <c r="B47" s="1">
        <v>36879</v>
      </c>
      <c r="C47" t="s">
        <v>100</v>
      </c>
      <c r="D47" t="s">
        <v>236</v>
      </c>
      <c r="E47" s="3" t="s">
        <v>246</v>
      </c>
      <c r="F47" t="s">
        <v>61</v>
      </c>
      <c r="G47" t="s">
        <v>99</v>
      </c>
      <c r="I47" t="s">
        <v>101</v>
      </c>
      <c r="J47" t="s">
        <v>52</v>
      </c>
      <c r="K47" s="1">
        <v>36831</v>
      </c>
      <c r="L47" s="1">
        <v>39021</v>
      </c>
    </row>
    <row r="48" spans="1:12" x14ac:dyDescent="0.25">
      <c r="A48" s="3" t="s">
        <v>178</v>
      </c>
      <c r="B48" s="1">
        <v>36798</v>
      </c>
      <c r="C48" t="s">
        <v>102</v>
      </c>
      <c r="D48" t="s">
        <v>236</v>
      </c>
      <c r="E48" s="3" t="s">
        <v>247</v>
      </c>
      <c r="F48" t="s">
        <v>61</v>
      </c>
      <c r="G48" t="s">
        <v>99</v>
      </c>
      <c r="I48" t="s">
        <v>101</v>
      </c>
      <c r="J48" t="s">
        <v>57</v>
      </c>
      <c r="K48" s="1">
        <v>36831</v>
      </c>
      <c r="L48" s="1">
        <v>39021</v>
      </c>
    </row>
    <row r="49" spans="1:12" x14ac:dyDescent="0.25">
      <c r="A49" s="3" t="s">
        <v>178</v>
      </c>
      <c r="B49" s="1">
        <v>36879</v>
      </c>
      <c r="C49" t="s">
        <v>113</v>
      </c>
      <c r="D49" t="s">
        <v>236</v>
      </c>
      <c r="E49" s="3" t="s">
        <v>248</v>
      </c>
      <c r="F49" t="s">
        <v>61</v>
      </c>
      <c r="G49" t="s">
        <v>99</v>
      </c>
      <c r="I49" t="s">
        <v>101</v>
      </c>
      <c r="J49" t="s">
        <v>52</v>
      </c>
      <c r="K49" s="1">
        <v>36831</v>
      </c>
      <c r="L49" s="1">
        <v>39021</v>
      </c>
    </row>
    <row r="50" spans="1:12" x14ac:dyDescent="0.25">
      <c r="A50" s="3" t="s">
        <v>178</v>
      </c>
      <c r="B50" s="1">
        <v>36879</v>
      </c>
      <c r="C50" t="s">
        <v>114</v>
      </c>
      <c r="D50" t="s">
        <v>236</v>
      </c>
      <c r="E50" s="3" t="s">
        <v>249</v>
      </c>
      <c r="F50" t="s">
        <v>61</v>
      </c>
      <c r="G50" t="s">
        <v>99</v>
      </c>
      <c r="I50" t="s">
        <v>101</v>
      </c>
      <c r="J50" t="s">
        <v>52</v>
      </c>
      <c r="K50" s="1">
        <v>36831</v>
      </c>
      <c r="L50" s="1">
        <v>37560</v>
      </c>
    </row>
    <row r="51" spans="1:12" x14ac:dyDescent="0.25">
      <c r="A51" s="3" t="s">
        <v>178</v>
      </c>
      <c r="B51" s="1">
        <v>36798</v>
      </c>
      <c r="C51" t="s">
        <v>115</v>
      </c>
      <c r="D51" t="s">
        <v>236</v>
      </c>
      <c r="E51" s="3" t="s">
        <v>250</v>
      </c>
      <c r="F51" t="s">
        <v>61</v>
      </c>
      <c r="G51" t="s">
        <v>99</v>
      </c>
      <c r="I51" t="s">
        <v>101</v>
      </c>
      <c r="J51" t="s">
        <v>57</v>
      </c>
      <c r="K51" s="1">
        <v>36831</v>
      </c>
      <c r="L51" s="1">
        <v>37560</v>
      </c>
    </row>
    <row r="52" spans="1:12" x14ac:dyDescent="0.25">
      <c r="A52" s="3" t="s">
        <v>184</v>
      </c>
      <c r="B52" s="1">
        <v>36907</v>
      </c>
      <c r="C52" t="s">
        <v>170</v>
      </c>
      <c r="D52" t="s">
        <v>196</v>
      </c>
      <c r="E52" s="3" t="s">
        <v>251</v>
      </c>
      <c r="F52" t="s">
        <v>61</v>
      </c>
      <c r="G52" t="s">
        <v>99</v>
      </c>
      <c r="H52" s="31"/>
      <c r="I52" s="31" t="s">
        <v>55</v>
      </c>
      <c r="J52" t="s">
        <v>52</v>
      </c>
      <c r="K52" s="1">
        <v>37622</v>
      </c>
      <c r="L52" s="1">
        <v>37986</v>
      </c>
    </row>
    <row r="53" spans="1:12" x14ac:dyDescent="0.25">
      <c r="A53" s="3" t="s">
        <v>184</v>
      </c>
      <c r="B53" s="1">
        <v>36908</v>
      </c>
      <c r="C53" t="s">
        <v>171</v>
      </c>
      <c r="D53" t="s">
        <v>196</v>
      </c>
      <c r="E53" s="3" t="s">
        <v>252</v>
      </c>
      <c r="F53" t="s">
        <v>61</v>
      </c>
      <c r="G53" t="s">
        <v>99</v>
      </c>
      <c r="H53" s="31"/>
      <c r="I53" s="31" t="s">
        <v>55</v>
      </c>
      <c r="J53" t="s">
        <v>52</v>
      </c>
      <c r="K53" s="1">
        <v>37622</v>
      </c>
      <c r="L53" s="1">
        <v>37986</v>
      </c>
    </row>
    <row r="54" spans="1:12" x14ac:dyDescent="0.25">
      <c r="A54" s="3" t="s">
        <v>182</v>
      </c>
      <c r="B54" s="1">
        <v>36907</v>
      </c>
      <c r="C54" t="s">
        <v>166</v>
      </c>
      <c r="D54" t="s">
        <v>196</v>
      </c>
      <c r="E54" s="3" t="s">
        <v>253</v>
      </c>
      <c r="F54" t="s">
        <v>61</v>
      </c>
      <c r="G54" t="s">
        <v>99</v>
      </c>
      <c r="H54" s="31"/>
      <c r="I54" s="31" t="s">
        <v>55</v>
      </c>
      <c r="J54" t="s">
        <v>52</v>
      </c>
      <c r="K54" s="1">
        <v>37561</v>
      </c>
      <c r="L54" s="1">
        <v>37621</v>
      </c>
    </row>
    <row r="55" spans="1:12" x14ac:dyDescent="0.25">
      <c r="A55" s="3" t="s">
        <v>183</v>
      </c>
      <c r="B55" s="1">
        <v>36907</v>
      </c>
      <c r="C55" t="s">
        <v>168</v>
      </c>
      <c r="D55" t="s">
        <v>196</v>
      </c>
      <c r="E55" s="3" t="s">
        <v>254</v>
      </c>
      <c r="F55" t="s">
        <v>61</v>
      </c>
      <c r="G55" t="s">
        <v>99</v>
      </c>
      <c r="H55" s="31"/>
      <c r="I55" s="31" t="s">
        <v>55</v>
      </c>
      <c r="J55" t="s">
        <v>52</v>
      </c>
      <c r="K55" s="1">
        <v>37226</v>
      </c>
      <c r="L55" s="1">
        <v>37256</v>
      </c>
    </row>
    <row r="56" spans="1:12" x14ac:dyDescent="0.25">
      <c r="A56" s="3" t="s">
        <v>181</v>
      </c>
      <c r="B56" s="1">
        <v>36903</v>
      </c>
      <c r="C56" t="s">
        <v>161</v>
      </c>
      <c r="D56" t="s">
        <v>196</v>
      </c>
      <c r="E56" s="3" t="s">
        <v>255</v>
      </c>
      <c r="F56" t="s">
        <v>61</v>
      </c>
      <c r="G56" t="s">
        <v>99</v>
      </c>
      <c r="I56" s="31" t="s">
        <v>55</v>
      </c>
      <c r="J56" t="s">
        <v>52</v>
      </c>
      <c r="K56" s="1">
        <v>37257</v>
      </c>
      <c r="L56" s="1">
        <v>37621</v>
      </c>
    </row>
    <row r="57" spans="1:12" x14ac:dyDescent="0.25">
      <c r="A57" s="3" t="s">
        <v>230</v>
      </c>
      <c r="B57" s="1">
        <v>36977</v>
      </c>
      <c r="C57" t="s">
        <v>256</v>
      </c>
      <c r="D57" t="s">
        <v>203</v>
      </c>
      <c r="E57" s="3" t="s">
        <v>257</v>
      </c>
      <c r="F57" t="s">
        <v>61</v>
      </c>
      <c r="G57" t="s">
        <v>99</v>
      </c>
      <c r="I57" t="s">
        <v>55</v>
      </c>
      <c r="J57" t="s">
        <v>57</v>
      </c>
      <c r="K57" s="1">
        <v>36982</v>
      </c>
      <c r="L57" s="1">
        <v>37011</v>
      </c>
    </row>
    <row r="58" spans="1:12" x14ac:dyDescent="0.25">
      <c r="A58" s="3" t="s">
        <v>135</v>
      </c>
      <c r="B58" s="1">
        <v>36924</v>
      </c>
      <c r="C58" t="s">
        <v>140</v>
      </c>
      <c r="D58" t="s">
        <v>203</v>
      </c>
      <c r="E58" s="3" t="s">
        <v>258</v>
      </c>
      <c r="F58" t="s">
        <v>61</v>
      </c>
      <c r="G58" t="s">
        <v>99</v>
      </c>
      <c r="I58" t="s">
        <v>101</v>
      </c>
      <c r="J58" t="s">
        <v>57</v>
      </c>
      <c r="K58" s="1">
        <v>36982</v>
      </c>
      <c r="L58" s="1">
        <v>37195</v>
      </c>
    </row>
    <row r="59" spans="1:12" x14ac:dyDescent="0.25">
      <c r="A59" s="3" t="s">
        <v>135</v>
      </c>
      <c r="B59" s="1">
        <v>36924</v>
      </c>
      <c r="C59" t="s">
        <v>137</v>
      </c>
      <c r="D59" t="s">
        <v>203</v>
      </c>
      <c r="E59" s="3" t="s">
        <v>259</v>
      </c>
      <c r="F59" t="s">
        <v>61</v>
      </c>
      <c r="G59" t="s">
        <v>99</v>
      </c>
      <c r="I59" t="s">
        <v>101</v>
      </c>
      <c r="J59" t="s">
        <v>52</v>
      </c>
      <c r="K59" s="1">
        <v>36982</v>
      </c>
      <c r="L59" s="1">
        <v>37195</v>
      </c>
    </row>
    <row r="60" spans="1:12" x14ac:dyDescent="0.25">
      <c r="A60" s="3" t="s">
        <v>135</v>
      </c>
      <c r="B60" s="1">
        <v>37007</v>
      </c>
      <c r="C60" t="s">
        <v>141</v>
      </c>
      <c r="D60" t="s">
        <v>203</v>
      </c>
      <c r="E60" s="3" t="s">
        <v>260</v>
      </c>
      <c r="F60" t="s">
        <v>61</v>
      </c>
      <c r="G60" t="s">
        <v>99</v>
      </c>
      <c r="I60" t="s">
        <v>139</v>
      </c>
      <c r="J60" t="s">
        <v>52</v>
      </c>
      <c r="K60" s="1">
        <v>37043</v>
      </c>
      <c r="L60" s="1">
        <v>37195</v>
      </c>
    </row>
    <row r="61" spans="1:12" x14ac:dyDescent="0.25">
      <c r="A61" s="3" t="s">
        <v>135</v>
      </c>
      <c r="B61" s="1">
        <v>37007</v>
      </c>
      <c r="C61" t="s">
        <v>138</v>
      </c>
      <c r="D61" t="s">
        <v>203</v>
      </c>
      <c r="E61" s="3" t="s">
        <v>261</v>
      </c>
      <c r="F61" t="s">
        <v>61</v>
      </c>
      <c r="G61" t="s">
        <v>99</v>
      </c>
      <c r="I61" t="s">
        <v>139</v>
      </c>
      <c r="J61" t="s">
        <v>57</v>
      </c>
      <c r="K61" s="1">
        <v>37043</v>
      </c>
      <c r="L61" s="1">
        <v>37195</v>
      </c>
    </row>
    <row r="62" spans="1:12" x14ac:dyDescent="0.25">
      <c r="A62" s="3" t="s">
        <v>262</v>
      </c>
      <c r="B62" s="1">
        <v>37033</v>
      </c>
      <c r="C62" t="s">
        <v>263</v>
      </c>
      <c r="D62" t="s">
        <v>203</v>
      </c>
      <c r="E62" s="20" t="s">
        <v>264</v>
      </c>
      <c r="F62" t="s">
        <v>61</v>
      </c>
      <c r="G62" t="s">
        <v>99</v>
      </c>
      <c r="I62" t="s">
        <v>101</v>
      </c>
      <c r="J62" t="s">
        <v>52</v>
      </c>
      <c r="K62" s="1">
        <v>37043</v>
      </c>
      <c r="L62" s="1">
        <v>37072</v>
      </c>
    </row>
    <row r="63" spans="1:12" x14ac:dyDescent="0.25">
      <c r="A63" s="3" t="s">
        <v>262</v>
      </c>
      <c r="B63" s="1">
        <v>37033</v>
      </c>
      <c r="C63" t="s">
        <v>265</v>
      </c>
      <c r="D63" t="s">
        <v>203</v>
      </c>
      <c r="E63" s="20" t="s">
        <v>266</v>
      </c>
      <c r="F63" t="s">
        <v>61</v>
      </c>
      <c r="G63" t="s">
        <v>99</v>
      </c>
      <c r="I63" t="s">
        <v>101</v>
      </c>
      <c r="J63" t="s">
        <v>57</v>
      </c>
      <c r="K63" s="1">
        <v>37043</v>
      </c>
      <c r="L63" s="1">
        <v>37072</v>
      </c>
    </row>
    <row r="64" spans="1:12" x14ac:dyDescent="0.25">
      <c r="A64" s="3" t="s">
        <v>131</v>
      </c>
      <c r="B64" s="1">
        <v>37067</v>
      </c>
      <c r="C64" t="s">
        <v>132</v>
      </c>
      <c r="D64" t="s">
        <v>233</v>
      </c>
      <c r="E64" s="3" t="s">
        <v>267</v>
      </c>
      <c r="F64" t="s">
        <v>61</v>
      </c>
      <c r="G64" t="s">
        <v>99</v>
      </c>
      <c r="I64" t="s">
        <v>129</v>
      </c>
      <c r="J64" t="s">
        <v>57</v>
      </c>
      <c r="K64" s="1">
        <v>37226</v>
      </c>
      <c r="L64" s="1">
        <v>37256</v>
      </c>
    </row>
    <row r="65" spans="1:12" x14ac:dyDescent="0.25">
      <c r="A65" s="3" t="s">
        <v>131</v>
      </c>
      <c r="B65" s="1">
        <v>37067</v>
      </c>
      <c r="C65" t="s">
        <v>133</v>
      </c>
      <c r="D65" t="s">
        <v>233</v>
      </c>
      <c r="E65" s="3" t="s">
        <v>268</v>
      </c>
      <c r="F65" t="s">
        <v>61</v>
      </c>
      <c r="G65" t="s">
        <v>99</v>
      </c>
      <c r="I65" s="31" t="s">
        <v>55</v>
      </c>
      <c r="J65" t="s">
        <v>52</v>
      </c>
      <c r="K65" s="1">
        <v>37226</v>
      </c>
      <c r="L65" s="1">
        <v>37256</v>
      </c>
    </row>
    <row r="66" spans="1:12" x14ac:dyDescent="0.25">
      <c r="A66" s="3" t="s">
        <v>120</v>
      </c>
      <c r="B66" s="1">
        <v>36798</v>
      </c>
      <c r="C66" t="s">
        <v>122</v>
      </c>
      <c r="D66" t="s">
        <v>236</v>
      </c>
      <c r="E66" s="3" t="s">
        <v>269</v>
      </c>
      <c r="F66" t="s">
        <v>61</v>
      </c>
      <c r="G66" t="s">
        <v>99</v>
      </c>
      <c r="I66" t="s">
        <v>101</v>
      </c>
      <c r="J66" t="s">
        <v>57</v>
      </c>
      <c r="K66" s="1">
        <v>36831</v>
      </c>
      <c r="L66" s="1">
        <v>37560</v>
      </c>
    </row>
    <row r="67" spans="1:12" x14ac:dyDescent="0.25">
      <c r="A67" s="3" t="s">
        <v>120</v>
      </c>
      <c r="B67" s="1">
        <v>36879</v>
      </c>
      <c r="C67" t="s">
        <v>123</v>
      </c>
      <c r="D67" t="s">
        <v>236</v>
      </c>
      <c r="E67" s="3" t="s">
        <v>270</v>
      </c>
      <c r="F67" t="s">
        <v>61</v>
      </c>
      <c r="G67" t="s">
        <v>99</v>
      </c>
      <c r="I67" t="s">
        <v>101</v>
      </c>
      <c r="J67" t="s">
        <v>52</v>
      </c>
      <c r="K67" s="1">
        <v>36831</v>
      </c>
      <c r="L67" s="1">
        <v>37560</v>
      </c>
    </row>
    <row r="68" spans="1:12" x14ac:dyDescent="0.25">
      <c r="A68" s="3" t="s">
        <v>150</v>
      </c>
      <c r="B68" s="1">
        <v>37113</v>
      </c>
      <c r="C68" t="s">
        <v>156</v>
      </c>
      <c r="D68" t="s">
        <v>233</v>
      </c>
      <c r="E68" s="3" t="s">
        <v>291</v>
      </c>
      <c r="F68" t="s">
        <v>61</v>
      </c>
      <c r="G68" t="s">
        <v>53</v>
      </c>
      <c r="I68" s="31" t="s">
        <v>55</v>
      </c>
      <c r="J68" t="s">
        <v>52</v>
      </c>
      <c r="K68" s="1">
        <v>37257</v>
      </c>
      <c r="L68" s="1">
        <v>37621</v>
      </c>
    </row>
    <row r="69" spans="1:12" x14ac:dyDescent="0.25">
      <c r="A69" s="3" t="s">
        <v>150</v>
      </c>
      <c r="B69" s="1">
        <v>37148</v>
      </c>
      <c r="C69" t="s">
        <v>157</v>
      </c>
      <c r="D69" t="s">
        <v>233</v>
      </c>
      <c r="E69" s="20" t="s">
        <v>292</v>
      </c>
      <c r="F69" t="s">
        <v>61</v>
      </c>
      <c r="G69" t="s">
        <v>53</v>
      </c>
      <c r="I69" s="31" t="s">
        <v>55</v>
      </c>
      <c r="J69" t="s">
        <v>52</v>
      </c>
      <c r="K69" s="1">
        <v>37257</v>
      </c>
      <c r="L69" s="1">
        <v>37621</v>
      </c>
    </row>
    <row r="70" spans="1:12" x14ac:dyDescent="0.25">
      <c r="A70" s="3" t="s">
        <v>177</v>
      </c>
      <c r="B70" s="1">
        <v>37188</v>
      </c>
      <c r="C70" t="s">
        <v>62</v>
      </c>
      <c r="D70" t="s">
        <v>293</v>
      </c>
      <c r="E70" s="20" t="s">
        <v>294</v>
      </c>
      <c r="F70" t="s">
        <v>61</v>
      </c>
      <c r="G70" t="s">
        <v>53</v>
      </c>
      <c r="I70" s="31" t="s">
        <v>55</v>
      </c>
      <c r="J70" t="s">
        <v>57</v>
      </c>
      <c r="K70" s="1">
        <v>37408</v>
      </c>
      <c r="L70" s="1">
        <v>37560</v>
      </c>
    </row>
    <row r="71" spans="1:12" x14ac:dyDescent="0.25">
      <c r="A71" s="3" t="s">
        <v>150</v>
      </c>
      <c r="B71" s="1">
        <v>37190</v>
      </c>
      <c r="C71" t="s">
        <v>158</v>
      </c>
      <c r="D71" t="s">
        <v>233</v>
      </c>
      <c r="E71" s="20" t="s">
        <v>295</v>
      </c>
      <c r="F71" t="s">
        <v>61</v>
      </c>
      <c r="G71" t="s">
        <v>53</v>
      </c>
      <c r="I71" s="31" t="s">
        <v>55</v>
      </c>
      <c r="J71" t="s">
        <v>52</v>
      </c>
      <c r="K71" s="1">
        <v>37257</v>
      </c>
      <c r="L71" s="1">
        <v>37621</v>
      </c>
    </row>
    <row r="72" spans="1:12" x14ac:dyDescent="0.25">
      <c r="A72" s="3" t="s">
        <v>177</v>
      </c>
      <c r="B72" s="1">
        <v>37194</v>
      </c>
      <c r="C72" t="s">
        <v>64</v>
      </c>
      <c r="D72" t="s">
        <v>293</v>
      </c>
      <c r="E72" s="20" t="s">
        <v>296</v>
      </c>
      <c r="F72" t="s">
        <v>61</v>
      </c>
      <c r="G72" t="s">
        <v>53</v>
      </c>
      <c r="I72" s="31" t="s">
        <v>55</v>
      </c>
      <c r="J72" t="s">
        <v>57</v>
      </c>
      <c r="K72" s="1">
        <v>37408</v>
      </c>
      <c r="L72" s="1">
        <v>37437</v>
      </c>
    </row>
    <row r="73" spans="1:12" x14ac:dyDescent="0.25">
      <c r="A73" s="3" t="s">
        <v>177</v>
      </c>
      <c r="B73" s="1">
        <v>37194</v>
      </c>
      <c r="C73" t="s">
        <v>67</v>
      </c>
      <c r="D73" t="s">
        <v>293</v>
      </c>
      <c r="E73" s="20" t="s">
        <v>297</v>
      </c>
      <c r="F73" t="s">
        <v>61</v>
      </c>
      <c r="G73" t="s">
        <v>53</v>
      </c>
      <c r="I73" s="31" t="s">
        <v>55</v>
      </c>
      <c r="J73" t="s">
        <v>57</v>
      </c>
      <c r="K73" s="1">
        <v>37438</v>
      </c>
      <c r="L73" s="1">
        <v>37468</v>
      </c>
    </row>
    <row r="74" spans="1:12" x14ac:dyDescent="0.25">
      <c r="A74" s="3" t="s">
        <v>177</v>
      </c>
      <c r="B74" s="1">
        <v>37194</v>
      </c>
      <c r="C74" t="s">
        <v>69</v>
      </c>
      <c r="D74" t="s">
        <v>293</v>
      </c>
      <c r="E74" s="20" t="s">
        <v>298</v>
      </c>
      <c r="F74" t="s">
        <v>61</v>
      </c>
      <c r="G74" t="s">
        <v>53</v>
      </c>
      <c r="I74" s="31" t="s">
        <v>55</v>
      </c>
      <c r="J74" t="s">
        <v>57</v>
      </c>
      <c r="K74" s="1">
        <v>37469</v>
      </c>
      <c r="L74" s="1">
        <v>37499</v>
      </c>
    </row>
    <row r="75" spans="1:12" x14ac:dyDescent="0.25">
      <c r="A75" s="3" t="s">
        <v>177</v>
      </c>
      <c r="B75" s="1">
        <v>37194</v>
      </c>
      <c r="C75" t="s">
        <v>72</v>
      </c>
      <c r="D75" t="s">
        <v>293</v>
      </c>
      <c r="E75" s="20" t="s">
        <v>299</v>
      </c>
      <c r="F75" t="s">
        <v>61</v>
      </c>
      <c r="G75" t="s">
        <v>53</v>
      </c>
      <c r="I75" s="31" t="s">
        <v>55</v>
      </c>
      <c r="J75" t="s">
        <v>57</v>
      </c>
      <c r="K75" s="1">
        <v>37500</v>
      </c>
      <c r="L75" s="1">
        <v>37529</v>
      </c>
    </row>
    <row r="76" spans="1:12" x14ac:dyDescent="0.25">
      <c r="A76" s="3" t="s">
        <v>177</v>
      </c>
      <c r="B76" s="1">
        <v>37194</v>
      </c>
      <c r="C76" t="s">
        <v>74</v>
      </c>
      <c r="D76" t="s">
        <v>293</v>
      </c>
      <c r="E76" s="20" t="s">
        <v>300</v>
      </c>
      <c r="F76" t="s">
        <v>61</v>
      </c>
      <c r="G76" t="s">
        <v>53</v>
      </c>
      <c r="I76" s="31" t="s">
        <v>55</v>
      </c>
      <c r="J76" t="s">
        <v>57</v>
      </c>
      <c r="K76" s="1">
        <v>37530</v>
      </c>
      <c r="L76" s="1">
        <v>37560</v>
      </c>
    </row>
    <row r="77" spans="1:12" x14ac:dyDescent="0.25">
      <c r="A77" s="3" t="s">
        <v>177</v>
      </c>
      <c r="B77" s="1">
        <v>37194</v>
      </c>
      <c r="C77" t="s">
        <v>58</v>
      </c>
      <c r="D77" t="s">
        <v>196</v>
      </c>
      <c r="E77" s="3" t="s">
        <v>301</v>
      </c>
      <c r="F77" t="s">
        <v>61</v>
      </c>
      <c r="G77" t="s">
        <v>53</v>
      </c>
      <c r="I77" t="s">
        <v>59</v>
      </c>
      <c r="J77" t="s">
        <v>57</v>
      </c>
      <c r="K77" s="1">
        <v>37408</v>
      </c>
      <c r="L77" s="1">
        <v>37560</v>
      </c>
    </row>
    <row r="78" spans="1:12" x14ac:dyDescent="0.25">
      <c r="A78" s="3" t="s">
        <v>177</v>
      </c>
      <c r="B78" s="1">
        <v>37201</v>
      </c>
      <c r="C78" t="s">
        <v>65</v>
      </c>
      <c r="D78" t="s">
        <v>302</v>
      </c>
      <c r="E78" s="20" t="s">
        <v>375</v>
      </c>
      <c r="F78" t="s">
        <v>61</v>
      </c>
      <c r="G78" t="s">
        <v>53</v>
      </c>
      <c r="I78" t="s">
        <v>59</v>
      </c>
      <c r="J78" t="s">
        <v>57</v>
      </c>
      <c r="K78" s="1">
        <v>37408</v>
      </c>
      <c r="L78" s="1">
        <v>37437</v>
      </c>
    </row>
    <row r="79" spans="1:12" x14ac:dyDescent="0.25">
      <c r="A79" s="3" t="s">
        <v>177</v>
      </c>
      <c r="B79" s="1">
        <v>37201</v>
      </c>
      <c r="C79" t="s">
        <v>68</v>
      </c>
      <c r="D79" t="s">
        <v>302</v>
      </c>
      <c r="E79" s="21" t="s">
        <v>375</v>
      </c>
      <c r="F79" t="s">
        <v>61</v>
      </c>
      <c r="G79" t="s">
        <v>53</v>
      </c>
      <c r="I79" t="s">
        <v>59</v>
      </c>
      <c r="J79" t="s">
        <v>57</v>
      </c>
      <c r="K79" s="1">
        <v>37438</v>
      </c>
      <c r="L79" s="1">
        <v>37468</v>
      </c>
    </row>
    <row r="80" spans="1:12" x14ac:dyDescent="0.25">
      <c r="A80" s="3" t="s">
        <v>177</v>
      </c>
      <c r="B80" s="1">
        <v>37201</v>
      </c>
      <c r="C80" t="s">
        <v>70</v>
      </c>
      <c r="D80" t="s">
        <v>302</v>
      </c>
      <c r="E80" s="20" t="s">
        <v>375</v>
      </c>
      <c r="F80" t="s">
        <v>61</v>
      </c>
      <c r="G80" t="s">
        <v>53</v>
      </c>
      <c r="I80" t="s">
        <v>59</v>
      </c>
      <c r="J80" t="s">
        <v>57</v>
      </c>
      <c r="K80" s="1">
        <v>37469</v>
      </c>
      <c r="L80" s="1">
        <v>37499</v>
      </c>
    </row>
    <row r="81" spans="1:12" x14ac:dyDescent="0.25">
      <c r="A81" s="3" t="s">
        <v>177</v>
      </c>
      <c r="B81" s="1">
        <v>37201</v>
      </c>
      <c r="C81" t="s">
        <v>75</v>
      </c>
      <c r="D81" t="s">
        <v>302</v>
      </c>
      <c r="E81" s="20" t="s">
        <v>375</v>
      </c>
      <c r="F81" t="s">
        <v>61</v>
      </c>
      <c r="G81" t="s">
        <v>53</v>
      </c>
      <c r="I81" t="s">
        <v>59</v>
      </c>
      <c r="J81" t="s">
        <v>57</v>
      </c>
      <c r="K81" s="1">
        <v>37530</v>
      </c>
      <c r="L81" s="1">
        <v>37560</v>
      </c>
    </row>
    <row r="82" spans="1:12" x14ac:dyDescent="0.25">
      <c r="A82" s="3" t="s">
        <v>177</v>
      </c>
      <c r="B82" s="1">
        <v>37201</v>
      </c>
      <c r="C82" t="s">
        <v>76</v>
      </c>
      <c r="D82" t="s">
        <v>302</v>
      </c>
      <c r="E82" s="20" t="s">
        <v>376</v>
      </c>
      <c r="F82" t="s">
        <v>61</v>
      </c>
      <c r="G82" t="s">
        <v>53</v>
      </c>
      <c r="I82" t="s">
        <v>59</v>
      </c>
      <c r="J82" t="s">
        <v>57</v>
      </c>
      <c r="K82" s="1">
        <v>37773</v>
      </c>
      <c r="L82" s="1">
        <v>37802</v>
      </c>
    </row>
    <row r="83" spans="1:12" x14ac:dyDescent="0.25">
      <c r="A83" s="3" t="s">
        <v>177</v>
      </c>
      <c r="B83" s="1">
        <v>37201</v>
      </c>
      <c r="C83" t="s">
        <v>77</v>
      </c>
      <c r="D83" t="s">
        <v>302</v>
      </c>
      <c r="E83" s="20" t="s">
        <v>376</v>
      </c>
      <c r="F83" t="s">
        <v>61</v>
      </c>
      <c r="G83" t="s">
        <v>53</v>
      </c>
      <c r="I83" t="s">
        <v>59</v>
      </c>
      <c r="J83" t="s">
        <v>57</v>
      </c>
      <c r="K83" s="1">
        <v>37803</v>
      </c>
      <c r="L83" s="1">
        <v>37833</v>
      </c>
    </row>
    <row r="84" spans="1:12" x14ac:dyDescent="0.25">
      <c r="A84" s="3" t="s">
        <v>177</v>
      </c>
      <c r="B84" s="1">
        <v>37201</v>
      </c>
      <c r="C84" t="s">
        <v>78</v>
      </c>
      <c r="D84" t="s">
        <v>302</v>
      </c>
      <c r="E84" s="20" t="s">
        <v>376</v>
      </c>
      <c r="F84" t="s">
        <v>61</v>
      </c>
      <c r="G84" t="s">
        <v>53</v>
      </c>
      <c r="I84" t="s">
        <v>59</v>
      </c>
      <c r="J84" t="s">
        <v>57</v>
      </c>
      <c r="K84" s="1">
        <v>37834</v>
      </c>
      <c r="L84" s="1">
        <v>37864</v>
      </c>
    </row>
    <row r="85" spans="1:12" x14ac:dyDescent="0.25">
      <c r="A85" s="3" t="s">
        <v>177</v>
      </c>
      <c r="B85" s="1">
        <v>37201</v>
      </c>
      <c r="C85" t="s">
        <v>79</v>
      </c>
      <c r="D85" t="s">
        <v>302</v>
      </c>
      <c r="E85" s="20" t="s">
        <v>376</v>
      </c>
      <c r="F85" t="s">
        <v>61</v>
      </c>
      <c r="G85" t="s">
        <v>53</v>
      </c>
      <c r="I85" t="s">
        <v>59</v>
      </c>
      <c r="J85" t="s">
        <v>57</v>
      </c>
      <c r="K85" s="1">
        <v>37865</v>
      </c>
      <c r="L85" s="1">
        <v>37894</v>
      </c>
    </row>
    <row r="86" spans="1:12" x14ac:dyDescent="0.25">
      <c r="A86" s="3" t="s">
        <v>177</v>
      </c>
      <c r="B86" s="1">
        <v>37201</v>
      </c>
      <c r="C86" t="s">
        <v>80</v>
      </c>
      <c r="D86" t="s">
        <v>302</v>
      </c>
      <c r="E86" s="20" t="s">
        <v>376</v>
      </c>
      <c r="F86" t="s">
        <v>61</v>
      </c>
      <c r="G86" t="s">
        <v>53</v>
      </c>
      <c r="I86" t="s">
        <v>59</v>
      </c>
      <c r="J86" t="s">
        <v>57</v>
      </c>
      <c r="K86" s="1">
        <v>37895</v>
      </c>
      <c r="L86" s="1">
        <v>37925</v>
      </c>
    </row>
    <row r="87" spans="1:12" x14ac:dyDescent="0.25">
      <c r="A87" s="3" t="s">
        <v>177</v>
      </c>
      <c r="B87" s="1">
        <v>37201</v>
      </c>
      <c r="C87" t="s">
        <v>81</v>
      </c>
      <c r="D87" t="s">
        <v>302</v>
      </c>
      <c r="E87" s="20" t="s">
        <v>377</v>
      </c>
      <c r="F87" t="s">
        <v>61</v>
      </c>
      <c r="G87" t="s">
        <v>53</v>
      </c>
      <c r="I87" t="s">
        <v>59</v>
      </c>
      <c r="J87" t="s">
        <v>52</v>
      </c>
      <c r="K87" s="1">
        <v>38139</v>
      </c>
      <c r="L87" s="1">
        <v>38168</v>
      </c>
    </row>
    <row r="88" spans="1:12" x14ac:dyDescent="0.25">
      <c r="A88" s="3" t="s">
        <v>177</v>
      </c>
      <c r="B88" s="1">
        <v>37201</v>
      </c>
      <c r="C88" t="s">
        <v>84</v>
      </c>
      <c r="D88" t="s">
        <v>302</v>
      </c>
      <c r="E88" s="20" t="s">
        <v>377</v>
      </c>
      <c r="F88" t="s">
        <v>61</v>
      </c>
      <c r="G88" t="s">
        <v>53</v>
      </c>
      <c r="I88" t="s">
        <v>59</v>
      </c>
      <c r="J88" t="s">
        <v>52</v>
      </c>
      <c r="K88" s="1">
        <v>38169</v>
      </c>
      <c r="L88" s="1">
        <v>38199</v>
      </c>
    </row>
    <row r="89" spans="1:12" x14ac:dyDescent="0.25">
      <c r="A89" s="3" t="s">
        <v>177</v>
      </c>
      <c r="B89" s="1">
        <v>37201</v>
      </c>
      <c r="C89" t="s">
        <v>87</v>
      </c>
      <c r="D89" t="s">
        <v>302</v>
      </c>
      <c r="E89" s="20" t="s">
        <v>377</v>
      </c>
      <c r="F89" t="s">
        <v>61</v>
      </c>
      <c r="G89" t="s">
        <v>53</v>
      </c>
      <c r="I89" t="s">
        <v>59</v>
      </c>
      <c r="J89" t="s">
        <v>52</v>
      </c>
      <c r="K89" s="1">
        <v>38200</v>
      </c>
      <c r="L89" s="1">
        <v>38230</v>
      </c>
    </row>
    <row r="90" spans="1:12" x14ac:dyDescent="0.25">
      <c r="A90" s="3" t="s">
        <v>177</v>
      </c>
      <c r="B90" s="1">
        <v>37201</v>
      </c>
      <c r="C90" t="s">
        <v>91</v>
      </c>
      <c r="D90" t="s">
        <v>302</v>
      </c>
      <c r="E90" s="20" t="s">
        <v>377</v>
      </c>
      <c r="F90" t="s">
        <v>61</v>
      </c>
      <c r="G90" t="s">
        <v>53</v>
      </c>
      <c r="I90" t="s">
        <v>59</v>
      </c>
      <c r="J90" t="s">
        <v>52</v>
      </c>
      <c r="K90" s="1">
        <v>38231</v>
      </c>
      <c r="L90" s="1">
        <v>38260</v>
      </c>
    </row>
    <row r="91" spans="1:12" x14ac:dyDescent="0.25">
      <c r="A91" s="3" t="s">
        <v>177</v>
      </c>
      <c r="B91" s="1">
        <v>37201</v>
      </c>
      <c r="C91" t="s">
        <v>94</v>
      </c>
      <c r="D91" t="s">
        <v>302</v>
      </c>
      <c r="E91" s="20" t="s">
        <v>377</v>
      </c>
      <c r="F91" t="s">
        <v>61</v>
      </c>
      <c r="G91" t="s">
        <v>53</v>
      </c>
      <c r="I91" t="s">
        <v>59</v>
      </c>
      <c r="J91" t="s">
        <v>52</v>
      </c>
      <c r="K91" s="1">
        <v>38261</v>
      </c>
      <c r="L91" s="1">
        <v>38291</v>
      </c>
    </row>
    <row r="92" spans="1:12" x14ac:dyDescent="0.25">
      <c r="A92" s="3" t="s">
        <v>177</v>
      </c>
      <c r="B92" s="1">
        <v>37201</v>
      </c>
      <c r="C92" t="s">
        <v>82</v>
      </c>
      <c r="D92" t="s">
        <v>302</v>
      </c>
      <c r="E92" s="20" t="s">
        <v>378</v>
      </c>
      <c r="F92" t="s">
        <v>61</v>
      </c>
      <c r="G92" t="s">
        <v>53</v>
      </c>
      <c r="I92" t="s">
        <v>59</v>
      </c>
      <c r="J92" t="s">
        <v>52</v>
      </c>
      <c r="K92" s="1">
        <v>38139</v>
      </c>
      <c r="L92" s="1">
        <v>38168</v>
      </c>
    </row>
    <row r="93" spans="1:12" x14ac:dyDescent="0.25">
      <c r="A93" s="3" t="s">
        <v>177</v>
      </c>
      <c r="B93" s="1">
        <v>37201</v>
      </c>
      <c r="C93" t="s">
        <v>85</v>
      </c>
      <c r="D93" t="s">
        <v>302</v>
      </c>
      <c r="E93" s="20" t="s">
        <v>378</v>
      </c>
      <c r="F93" t="s">
        <v>61</v>
      </c>
      <c r="G93" t="s">
        <v>53</v>
      </c>
      <c r="I93" t="s">
        <v>59</v>
      </c>
      <c r="J93" t="s">
        <v>52</v>
      </c>
      <c r="K93" s="1">
        <v>38169</v>
      </c>
      <c r="L93" s="1">
        <v>38199</v>
      </c>
    </row>
    <row r="94" spans="1:12" x14ac:dyDescent="0.25">
      <c r="A94" s="3" t="s">
        <v>177</v>
      </c>
      <c r="B94" s="1">
        <v>37201</v>
      </c>
      <c r="C94" t="s">
        <v>88</v>
      </c>
      <c r="D94" t="s">
        <v>302</v>
      </c>
      <c r="E94" s="20" t="s">
        <v>378</v>
      </c>
      <c r="F94" t="s">
        <v>61</v>
      </c>
      <c r="G94" t="s">
        <v>53</v>
      </c>
      <c r="I94" t="s">
        <v>59</v>
      </c>
      <c r="J94" t="s">
        <v>52</v>
      </c>
      <c r="K94" s="1">
        <v>38200</v>
      </c>
      <c r="L94" s="1">
        <v>38230</v>
      </c>
    </row>
    <row r="95" spans="1:12" x14ac:dyDescent="0.25">
      <c r="A95" s="3" t="s">
        <v>177</v>
      </c>
      <c r="B95" s="1">
        <v>37201</v>
      </c>
      <c r="C95" t="s">
        <v>92</v>
      </c>
      <c r="D95" t="s">
        <v>302</v>
      </c>
      <c r="E95" s="20" t="s">
        <v>378</v>
      </c>
      <c r="F95" t="s">
        <v>61</v>
      </c>
      <c r="G95" t="s">
        <v>53</v>
      </c>
      <c r="I95" t="s">
        <v>59</v>
      </c>
      <c r="J95" t="s">
        <v>52</v>
      </c>
      <c r="K95" s="1">
        <v>38231</v>
      </c>
      <c r="L95" s="1">
        <v>38260</v>
      </c>
    </row>
    <row r="96" spans="1:12" x14ac:dyDescent="0.25">
      <c r="A96" s="3" t="s">
        <v>177</v>
      </c>
      <c r="B96" s="1">
        <v>37201</v>
      </c>
      <c r="C96" t="s">
        <v>95</v>
      </c>
      <c r="D96" t="s">
        <v>302</v>
      </c>
      <c r="E96" s="20" t="s">
        <v>378</v>
      </c>
      <c r="F96" t="s">
        <v>61</v>
      </c>
      <c r="G96" t="s">
        <v>53</v>
      </c>
      <c r="I96" t="s">
        <v>59</v>
      </c>
      <c r="J96" t="s">
        <v>52</v>
      </c>
      <c r="K96" s="1">
        <v>38261</v>
      </c>
      <c r="L96" s="1">
        <v>38291</v>
      </c>
    </row>
    <row r="97" spans="1:21" x14ac:dyDescent="0.25">
      <c r="A97" s="3" t="s">
        <v>177</v>
      </c>
      <c r="B97" s="1">
        <v>37201</v>
      </c>
      <c r="C97" t="s">
        <v>83</v>
      </c>
      <c r="D97" t="s">
        <v>302</v>
      </c>
      <c r="E97" s="20" t="s">
        <v>379</v>
      </c>
      <c r="F97" t="s">
        <v>61</v>
      </c>
      <c r="G97" t="s">
        <v>53</v>
      </c>
      <c r="I97" t="s">
        <v>59</v>
      </c>
      <c r="J97" t="s">
        <v>57</v>
      </c>
      <c r="K97" s="1">
        <v>38139</v>
      </c>
      <c r="L97" s="1">
        <v>38168</v>
      </c>
    </row>
    <row r="98" spans="1:21" x14ac:dyDescent="0.25">
      <c r="A98" s="3" t="s">
        <v>177</v>
      </c>
      <c r="B98" s="1">
        <v>37201</v>
      </c>
      <c r="C98" t="s">
        <v>86</v>
      </c>
      <c r="D98" t="s">
        <v>302</v>
      </c>
      <c r="E98" s="20" t="s">
        <v>379</v>
      </c>
      <c r="F98" t="s">
        <v>61</v>
      </c>
      <c r="G98" t="s">
        <v>53</v>
      </c>
      <c r="I98" t="s">
        <v>59</v>
      </c>
      <c r="J98" t="s">
        <v>57</v>
      </c>
      <c r="K98" s="1">
        <v>38169</v>
      </c>
      <c r="L98" s="1">
        <v>38199</v>
      </c>
    </row>
    <row r="99" spans="1:21" x14ac:dyDescent="0.25">
      <c r="A99" s="3" t="s">
        <v>177</v>
      </c>
      <c r="B99" s="1">
        <v>37201</v>
      </c>
      <c r="C99" t="s">
        <v>89</v>
      </c>
      <c r="D99" t="s">
        <v>302</v>
      </c>
      <c r="E99" s="20" t="s">
        <v>379</v>
      </c>
      <c r="F99" t="s">
        <v>61</v>
      </c>
      <c r="G99" t="s">
        <v>53</v>
      </c>
      <c r="I99" t="s">
        <v>59</v>
      </c>
      <c r="J99" t="s">
        <v>57</v>
      </c>
      <c r="K99" s="1">
        <v>38200</v>
      </c>
      <c r="L99" s="1">
        <v>38230</v>
      </c>
    </row>
    <row r="100" spans="1:21" x14ac:dyDescent="0.25">
      <c r="A100" s="3" t="s">
        <v>177</v>
      </c>
      <c r="B100" s="1">
        <v>37201</v>
      </c>
      <c r="C100" t="s">
        <v>90</v>
      </c>
      <c r="D100" t="s">
        <v>302</v>
      </c>
      <c r="E100" s="20" t="s">
        <v>379</v>
      </c>
      <c r="F100" t="s">
        <v>61</v>
      </c>
      <c r="G100" t="s">
        <v>53</v>
      </c>
      <c r="I100" t="s">
        <v>59</v>
      </c>
      <c r="J100" t="s">
        <v>57</v>
      </c>
      <c r="K100" s="1">
        <v>38231</v>
      </c>
      <c r="L100" s="1">
        <v>38260</v>
      </c>
    </row>
    <row r="101" spans="1:21" x14ac:dyDescent="0.25">
      <c r="A101" s="3" t="s">
        <v>177</v>
      </c>
      <c r="B101" s="1">
        <v>37201</v>
      </c>
      <c r="C101" t="s">
        <v>93</v>
      </c>
      <c r="D101" t="s">
        <v>302</v>
      </c>
      <c r="E101" s="20" t="s">
        <v>379</v>
      </c>
      <c r="F101" t="s">
        <v>61</v>
      </c>
      <c r="G101" t="s">
        <v>53</v>
      </c>
      <c r="I101" t="s">
        <v>59</v>
      </c>
      <c r="J101" t="s">
        <v>57</v>
      </c>
      <c r="K101" s="1">
        <v>38261</v>
      </c>
      <c r="L101" s="1">
        <v>38291</v>
      </c>
    </row>
    <row r="102" spans="1:21" x14ac:dyDescent="0.25">
      <c r="A102" s="3" t="s">
        <v>177</v>
      </c>
      <c r="B102" s="1">
        <v>37201</v>
      </c>
      <c r="C102" t="s">
        <v>71</v>
      </c>
      <c r="D102" t="s">
        <v>302</v>
      </c>
      <c r="E102" s="20" t="s">
        <v>375</v>
      </c>
      <c r="F102" t="s">
        <v>61</v>
      </c>
      <c r="G102" t="s">
        <v>53</v>
      </c>
      <c r="I102" t="s">
        <v>59</v>
      </c>
      <c r="J102" t="s">
        <v>57</v>
      </c>
      <c r="K102" s="1">
        <v>37500</v>
      </c>
      <c r="L102" s="1">
        <v>37529</v>
      </c>
    </row>
    <row r="103" spans="1:21" x14ac:dyDescent="0.25">
      <c r="A103" s="3" t="s">
        <v>177</v>
      </c>
      <c r="B103" s="1">
        <v>37230</v>
      </c>
      <c r="C103" t="s">
        <v>21</v>
      </c>
      <c r="D103" t="s">
        <v>236</v>
      </c>
      <c r="E103" s="20" t="s">
        <v>404</v>
      </c>
      <c r="F103" t="s">
        <v>61</v>
      </c>
      <c r="G103" t="s">
        <v>53</v>
      </c>
      <c r="I103" t="s">
        <v>59</v>
      </c>
      <c r="J103" t="s">
        <v>52</v>
      </c>
      <c r="K103" s="1">
        <v>37408</v>
      </c>
      <c r="L103" s="1">
        <v>37437</v>
      </c>
      <c r="P103" s="2"/>
      <c r="T103" s="14"/>
      <c r="U103" s="3"/>
    </row>
    <row r="104" spans="1:21" x14ac:dyDescent="0.25">
      <c r="A104" s="3" t="s">
        <v>177</v>
      </c>
      <c r="B104" s="1">
        <v>37230</v>
      </c>
      <c r="C104" t="s">
        <v>23</v>
      </c>
      <c r="D104" t="s">
        <v>236</v>
      </c>
      <c r="E104" s="20" t="s">
        <v>404</v>
      </c>
      <c r="F104" t="s">
        <v>61</v>
      </c>
      <c r="G104" t="s">
        <v>53</v>
      </c>
      <c r="I104" t="s">
        <v>59</v>
      </c>
      <c r="J104" t="s">
        <v>52</v>
      </c>
      <c r="K104" s="1">
        <v>37438</v>
      </c>
      <c r="L104" s="1">
        <v>37468</v>
      </c>
      <c r="P104" s="2"/>
      <c r="T104" s="14"/>
      <c r="U104" s="3"/>
    </row>
    <row r="105" spans="1:21" x14ac:dyDescent="0.25">
      <c r="A105" s="3" t="s">
        <v>177</v>
      </c>
      <c r="B105" s="1">
        <v>37230</v>
      </c>
      <c r="C105" t="s">
        <v>24</v>
      </c>
      <c r="D105" t="s">
        <v>236</v>
      </c>
      <c r="E105" s="20" t="s">
        <v>404</v>
      </c>
      <c r="F105" t="s">
        <v>61</v>
      </c>
      <c r="G105" t="s">
        <v>53</v>
      </c>
      <c r="I105" t="s">
        <v>59</v>
      </c>
      <c r="J105" t="s">
        <v>52</v>
      </c>
      <c r="K105" s="1">
        <v>37469</v>
      </c>
      <c r="L105" s="1">
        <v>37499</v>
      </c>
      <c r="P105" s="2"/>
      <c r="T105" s="14"/>
      <c r="U105" s="3"/>
    </row>
    <row r="106" spans="1:21" x14ac:dyDescent="0.25">
      <c r="A106" s="3" t="s">
        <v>177</v>
      </c>
      <c r="B106" s="1">
        <v>37230</v>
      </c>
      <c r="C106" t="s">
        <v>25</v>
      </c>
      <c r="D106" t="s">
        <v>236</v>
      </c>
      <c r="E106" s="20" t="s">
        <v>404</v>
      </c>
      <c r="F106" t="s">
        <v>61</v>
      </c>
      <c r="G106" t="s">
        <v>53</v>
      </c>
      <c r="I106" t="s">
        <v>59</v>
      </c>
      <c r="J106" t="s">
        <v>52</v>
      </c>
      <c r="K106" s="1">
        <v>37500</v>
      </c>
      <c r="L106" s="1">
        <v>37529</v>
      </c>
      <c r="P106" s="2"/>
      <c r="T106" s="14"/>
      <c r="U106" s="3"/>
    </row>
    <row r="107" spans="1:21" x14ac:dyDescent="0.25">
      <c r="A107" s="3" t="s">
        <v>177</v>
      </c>
      <c r="B107" s="1">
        <v>37230</v>
      </c>
      <c r="C107" t="s">
        <v>26</v>
      </c>
      <c r="D107" t="s">
        <v>236</v>
      </c>
      <c r="E107" s="20" t="s">
        <v>404</v>
      </c>
      <c r="F107" t="s">
        <v>61</v>
      </c>
      <c r="G107" t="s">
        <v>53</v>
      </c>
      <c r="I107" t="s">
        <v>59</v>
      </c>
      <c r="J107" t="s">
        <v>52</v>
      </c>
      <c r="K107" s="1">
        <v>37530</v>
      </c>
      <c r="L107" s="1">
        <v>37560</v>
      </c>
      <c r="P107" s="2"/>
      <c r="T107" s="14"/>
      <c r="U107" s="3"/>
    </row>
    <row r="108" spans="1:21" x14ac:dyDescent="0.25">
      <c r="A108" s="3" t="s">
        <v>177</v>
      </c>
      <c r="B108" s="1">
        <v>37231</v>
      </c>
      <c r="C108" t="s">
        <v>399</v>
      </c>
      <c r="D108" t="s">
        <v>236</v>
      </c>
      <c r="E108" s="20">
        <v>1147043</v>
      </c>
      <c r="F108" t="s">
        <v>61</v>
      </c>
      <c r="G108" t="s">
        <v>53</v>
      </c>
      <c r="I108" t="s">
        <v>59</v>
      </c>
      <c r="J108" t="s">
        <v>52</v>
      </c>
      <c r="K108" s="1">
        <v>37773</v>
      </c>
      <c r="L108" s="1">
        <v>37802</v>
      </c>
      <c r="P108" s="2"/>
      <c r="T108" s="14"/>
      <c r="U108" s="3"/>
    </row>
    <row r="109" spans="1:21" x14ac:dyDescent="0.25">
      <c r="A109" s="3" t="s">
        <v>177</v>
      </c>
      <c r="B109" s="1">
        <v>37231</v>
      </c>
      <c r="C109" t="s">
        <v>400</v>
      </c>
      <c r="D109" t="s">
        <v>236</v>
      </c>
      <c r="E109" s="20">
        <v>1147043</v>
      </c>
      <c r="F109" t="s">
        <v>61</v>
      </c>
      <c r="G109" t="s">
        <v>53</v>
      </c>
      <c r="I109" t="s">
        <v>59</v>
      </c>
      <c r="J109" t="s">
        <v>52</v>
      </c>
      <c r="K109" s="1">
        <v>37803</v>
      </c>
      <c r="L109" s="1">
        <v>37833</v>
      </c>
      <c r="P109" s="2"/>
      <c r="T109" s="14"/>
      <c r="U109" s="3"/>
    </row>
    <row r="110" spans="1:21" x14ac:dyDescent="0.25">
      <c r="A110" s="3" t="s">
        <v>177</v>
      </c>
      <c r="B110" s="1">
        <v>37231</v>
      </c>
      <c r="C110" t="s">
        <v>402</v>
      </c>
      <c r="D110" t="s">
        <v>236</v>
      </c>
      <c r="E110" s="20">
        <v>1147043</v>
      </c>
      <c r="F110" t="s">
        <v>61</v>
      </c>
      <c r="G110" t="s">
        <v>53</v>
      </c>
      <c r="I110" t="s">
        <v>59</v>
      </c>
      <c r="J110" t="s">
        <v>52</v>
      </c>
      <c r="K110" s="1">
        <v>37865</v>
      </c>
      <c r="L110" s="1">
        <v>37894</v>
      </c>
      <c r="P110" s="2"/>
      <c r="T110" s="14"/>
      <c r="U110" s="3"/>
    </row>
    <row r="111" spans="1:21" x14ac:dyDescent="0.25">
      <c r="A111" s="3" t="s">
        <v>177</v>
      </c>
      <c r="B111" s="1">
        <v>37231</v>
      </c>
      <c r="C111" t="s">
        <v>403</v>
      </c>
      <c r="D111" t="s">
        <v>236</v>
      </c>
      <c r="E111" s="20">
        <v>1147043</v>
      </c>
      <c r="F111" t="s">
        <v>61</v>
      </c>
      <c r="G111" t="s">
        <v>53</v>
      </c>
      <c r="I111" t="s">
        <v>59</v>
      </c>
      <c r="J111" t="s">
        <v>52</v>
      </c>
      <c r="K111" s="1">
        <v>37895</v>
      </c>
      <c r="L111" s="1">
        <v>37925</v>
      </c>
      <c r="P111" s="2"/>
      <c r="T111" s="14"/>
      <c r="U111" s="3"/>
    </row>
    <row r="112" spans="1:21" x14ac:dyDescent="0.25">
      <c r="A112" s="3" t="s">
        <v>177</v>
      </c>
      <c r="B112" s="1">
        <v>37231</v>
      </c>
      <c r="C112" t="s">
        <v>401</v>
      </c>
      <c r="D112" t="s">
        <v>236</v>
      </c>
      <c r="E112" s="20">
        <v>1147043</v>
      </c>
      <c r="F112" t="s">
        <v>61</v>
      </c>
      <c r="G112" t="s">
        <v>53</v>
      </c>
      <c r="I112" t="s">
        <v>59</v>
      </c>
      <c r="J112" t="s">
        <v>52</v>
      </c>
      <c r="K112" s="1">
        <v>37834</v>
      </c>
      <c r="L112" s="1">
        <v>37864</v>
      </c>
      <c r="P112" s="2"/>
      <c r="T112" s="14"/>
      <c r="U112" s="3"/>
    </row>
    <row r="113" spans="1:12" x14ac:dyDescent="0.25">
      <c r="A113" s="3" t="s">
        <v>177</v>
      </c>
      <c r="B113" s="1">
        <v>37232</v>
      </c>
      <c r="C113" t="s">
        <v>10</v>
      </c>
      <c r="D113" t="s">
        <v>236</v>
      </c>
      <c r="E113" s="20" t="s">
        <v>2</v>
      </c>
      <c r="F113" t="s">
        <v>61</v>
      </c>
      <c r="G113" t="s">
        <v>53</v>
      </c>
      <c r="I113" t="s">
        <v>59</v>
      </c>
      <c r="J113" t="s">
        <v>52</v>
      </c>
      <c r="K113" s="1">
        <v>37773</v>
      </c>
      <c r="L113" s="1">
        <v>37802</v>
      </c>
    </row>
    <row r="114" spans="1:12" x14ac:dyDescent="0.25">
      <c r="A114" s="3" t="s">
        <v>177</v>
      </c>
      <c r="B114" s="1">
        <v>37232</v>
      </c>
      <c r="C114" t="s">
        <v>11</v>
      </c>
      <c r="D114" t="s">
        <v>236</v>
      </c>
      <c r="E114" s="20" t="s">
        <v>2</v>
      </c>
      <c r="F114" t="s">
        <v>61</v>
      </c>
      <c r="G114" t="s">
        <v>53</v>
      </c>
      <c r="I114" t="s">
        <v>59</v>
      </c>
      <c r="J114" t="s">
        <v>52</v>
      </c>
      <c r="K114" s="1">
        <v>37803</v>
      </c>
      <c r="L114" s="1">
        <v>37833</v>
      </c>
    </row>
    <row r="115" spans="1:12" x14ac:dyDescent="0.25">
      <c r="A115" s="3" t="s">
        <v>177</v>
      </c>
      <c r="B115" s="1">
        <v>37232</v>
      </c>
      <c r="C115" t="s">
        <v>12</v>
      </c>
      <c r="D115" t="s">
        <v>236</v>
      </c>
      <c r="E115" s="20" t="s">
        <v>2</v>
      </c>
      <c r="F115" t="s">
        <v>61</v>
      </c>
      <c r="G115" t="s">
        <v>53</v>
      </c>
      <c r="I115" t="s">
        <v>59</v>
      </c>
      <c r="J115" t="s">
        <v>52</v>
      </c>
      <c r="K115" s="1">
        <v>37834</v>
      </c>
      <c r="L115" s="1">
        <v>37864</v>
      </c>
    </row>
    <row r="116" spans="1:12" x14ac:dyDescent="0.25">
      <c r="A116" s="3" t="s">
        <v>177</v>
      </c>
      <c r="B116" s="1">
        <v>37232</v>
      </c>
      <c r="C116" t="s">
        <v>14</v>
      </c>
      <c r="D116" t="s">
        <v>236</v>
      </c>
      <c r="E116" s="20" t="s">
        <v>2</v>
      </c>
      <c r="F116" t="s">
        <v>61</v>
      </c>
      <c r="G116" t="s">
        <v>53</v>
      </c>
      <c r="I116" t="s">
        <v>59</v>
      </c>
      <c r="J116" t="s">
        <v>52</v>
      </c>
      <c r="K116" s="1">
        <v>37865</v>
      </c>
      <c r="L116" s="1">
        <v>37894</v>
      </c>
    </row>
    <row r="117" spans="1:12" x14ac:dyDescent="0.25">
      <c r="A117" s="3" t="s">
        <v>177</v>
      </c>
      <c r="B117" s="1">
        <v>37232</v>
      </c>
      <c r="C117" t="s">
        <v>15</v>
      </c>
      <c r="D117" t="s">
        <v>236</v>
      </c>
      <c r="E117" s="20" t="s">
        <v>2</v>
      </c>
      <c r="F117" t="s">
        <v>61</v>
      </c>
      <c r="G117" t="s">
        <v>53</v>
      </c>
      <c r="I117" t="s">
        <v>59</v>
      </c>
      <c r="J117" t="s">
        <v>52</v>
      </c>
      <c r="K117" s="1">
        <v>37895</v>
      </c>
      <c r="L117" s="1">
        <v>37925</v>
      </c>
    </row>
    <row r="118" spans="1:12" x14ac:dyDescent="0.25">
      <c r="A118" s="3" t="s">
        <v>177</v>
      </c>
      <c r="B118" s="1">
        <v>37231</v>
      </c>
      <c r="C118" t="s">
        <v>13</v>
      </c>
      <c r="D118" t="s">
        <v>236</v>
      </c>
      <c r="E118" s="20">
        <v>1147043</v>
      </c>
      <c r="F118" t="s">
        <v>61</v>
      </c>
      <c r="G118" t="s">
        <v>53</v>
      </c>
      <c r="I118" t="s">
        <v>59</v>
      </c>
      <c r="J118" t="s">
        <v>52</v>
      </c>
      <c r="K118" s="1">
        <v>37834</v>
      </c>
      <c r="L118" s="1">
        <v>37864</v>
      </c>
    </row>
    <row r="119" spans="1:12" x14ac:dyDescent="0.25">
      <c r="A119" s="3"/>
      <c r="B119" s="1"/>
      <c r="K119" s="1"/>
      <c r="L119" s="1"/>
    </row>
    <row r="120" spans="1:12" x14ac:dyDescent="0.25">
      <c r="A120" s="3"/>
      <c r="B120" s="1"/>
      <c r="K120" s="1"/>
      <c r="L120" s="1"/>
    </row>
    <row r="121" spans="1:12" x14ac:dyDescent="0.25">
      <c r="A121" s="3" t="s">
        <v>213</v>
      </c>
      <c r="B121" s="1">
        <v>36916</v>
      </c>
      <c r="C121" t="s">
        <v>303</v>
      </c>
      <c r="D121" t="s">
        <v>203</v>
      </c>
      <c r="F121" t="s">
        <v>61</v>
      </c>
      <c r="G121" t="s">
        <v>304</v>
      </c>
      <c r="I121" t="s">
        <v>305</v>
      </c>
      <c r="J121" t="s">
        <v>57</v>
      </c>
      <c r="K121" s="1">
        <v>36951</v>
      </c>
      <c r="L121" s="1">
        <v>36981</v>
      </c>
    </row>
    <row r="122" spans="1:12" x14ac:dyDescent="0.25">
      <c r="A122" s="3" t="s">
        <v>213</v>
      </c>
      <c r="B122" s="1">
        <v>36916</v>
      </c>
      <c r="C122" t="s">
        <v>306</v>
      </c>
      <c r="D122" t="s">
        <v>203</v>
      </c>
      <c r="F122" t="s">
        <v>61</v>
      </c>
      <c r="G122" t="s">
        <v>304</v>
      </c>
      <c r="I122" t="s">
        <v>134</v>
      </c>
      <c r="J122" t="s">
        <v>52</v>
      </c>
      <c r="K122" s="1">
        <v>36951</v>
      </c>
      <c r="L122" s="1">
        <v>36981</v>
      </c>
    </row>
    <row r="123" spans="1:12" x14ac:dyDescent="0.25">
      <c r="A123" s="3" t="s">
        <v>213</v>
      </c>
      <c r="B123" s="1">
        <v>36916</v>
      </c>
      <c r="C123" t="s">
        <v>307</v>
      </c>
      <c r="D123" t="s">
        <v>203</v>
      </c>
      <c r="F123" t="s">
        <v>61</v>
      </c>
      <c r="G123" t="s">
        <v>304</v>
      </c>
      <c r="I123" t="s">
        <v>308</v>
      </c>
      <c r="J123" t="s">
        <v>57</v>
      </c>
      <c r="K123" s="1">
        <v>36951</v>
      </c>
      <c r="L123" s="1">
        <v>36981</v>
      </c>
    </row>
    <row r="124" spans="1:12" x14ac:dyDescent="0.25">
      <c r="A124" s="3" t="s">
        <v>220</v>
      </c>
      <c r="B124" s="1">
        <v>36888</v>
      </c>
      <c r="C124" t="s">
        <v>309</v>
      </c>
      <c r="D124" t="s">
        <v>203</v>
      </c>
      <c r="E124" s="3" t="s">
        <v>310</v>
      </c>
      <c r="F124" t="s">
        <v>61</v>
      </c>
      <c r="G124" t="s">
        <v>304</v>
      </c>
      <c r="I124" t="s">
        <v>308</v>
      </c>
      <c r="J124" t="s">
        <v>57</v>
      </c>
      <c r="K124" s="1">
        <v>36892</v>
      </c>
      <c r="L124" s="1">
        <v>36922</v>
      </c>
    </row>
    <row r="125" spans="1:12" x14ac:dyDescent="0.25">
      <c r="A125" s="3" t="s">
        <v>207</v>
      </c>
      <c r="B125" s="1">
        <v>36917</v>
      </c>
      <c r="C125" t="s">
        <v>311</v>
      </c>
      <c r="D125" t="s">
        <v>203</v>
      </c>
      <c r="E125" s="3" t="s">
        <v>312</v>
      </c>
      <c r="F125" t="s">
        <v>61</v>
      </c>
      <c r="G125" t="s">
        <v>304</v>
      </c>
      <c r="I125" t="s">
        <v>308</v>
      </c>
      <c r="J125" t="s">
        <v>57</v>
      </c>
      <c r="K125" s="1">
        <v>36923</v>
      </c>
      <c r="L125" s="1">
        <v>36981</v>
      </c>
    </row>
    <row r="126" spans="1:12" x14ac:dyDescent="0.25">
      <c r="A126" s="3" t="s">
        <v>201</v>
      </c>
      <c r="B126" s="1">
        <v>36887</v>
      </c>
      <c r="C126" t="s">
        <v>313</v>
      </c>
      <c r="D126" t="s">
        <v>203</v>
      </c>
      <c r="E126" s="3" t="s">
        <v>314</v>
      </c>
      <c r="F126" t="s">
        <v>61</v>
      </c>
      <c r="G126" t="s">
        <v>304</v>
      </c>
      <c r="I126" t="s">
        <v>308</v>
      </c>
      <c r="J126" t="s">
        <v>57</v>
      </c>
      <c r="K126" s="1">
        <v>36892</v>
      </c>
      <c r="L126" s="1">
        <v>36981</v>
      </c>
    </row>
    <row r="127" spans="1:12" x14ac:dyDescent="0.25">
      <c r="A127" s="3" t="s">
        <v>184</v>
      </c>
      <c r="B127" s="1">
        <v>36901</v>
      </c>
      <c r="C127" t="s">
        <v>315</v>
      </c>
      <c r="D127" t="s">
        <v>316</v>
      </c>
      <c r="E127" s="3" t="s">
        <v>317</v>
      </c>
      <c r="F127" t="s">
        <v>61</v>
      </c>
      <c r="G127" t="s">
        <v>304</v>
      </c>
      <c r="I127" t="s">
        <v>318</v>
      </c>
      <c r="J127" t="s">
        <v>57</v>
      </c>
      <c r="K127" s="1">
        <v>37622</v>
      </c>
      <c r="L127" s="1">
        <v>37986</v>
      </c>
    </row>
    <row r="128" spans="1:12" x14ac:dyDescent="0.25">
      <c r="A128" s="3" t="s">
        <v>181</v>
      </c>
      <c r="B128" s="1">
        <v>36901</v>
      </c>
      <c r="C128" t="s">
        <v>319</v>
      </c>
      <c r="D128" t="s">
        <v>316</v>
      </c>
      <c r="E128" s="3" t="s">
        <v>320</v>
      </c>
      <c r="F128" t="s">
        <v>61</v>
      </c>
      <c r="G128" t="s">
        <v>304</v>
      </c>
      <c r="I128" t="s">
        <v>318</v>
      </c>
      <c r="J128" t="s">
        <v>57</v>
      </c>
      <c r="K128" s="1">
        <v>37257</v>
      </c>
      <c r="L128" s="1">
        <v>37621</v>
      </c>
    </row>
    <row r="129" spans="1:12" x14ac:dyDescent="0.25">
      <c r="A129" s="3" t="s">
        <v>182</v>
      </c>
      <c r="B129" s="1">
        <v>36902</v>
      </c>
      <c r="C129" t="s">
        <v>321</v>
      </c>
      <c r="D129" t="s">
        <v>316</v>
      </c>
      <c r="E129" s="3" t="s">
        <v>322</v>
      </c>
      <c r="F129" t="s">
        <v>61</v>
      </c>
      <c r="G129" t="s">
        <v>304</v>
      </c>
      <c r="I129" t="s">
        <v>318</v>
      </c>
      <c r="J129" t="s">
        <v>57</v>
      </c>
      <c r="K129" s="1">
        <v>37561</v>
      </c>
      <c r="L129" s="1">
        <v>37621</v>
      </c>
    </row>
    <row r="130" spans="1:12" x14ac:dyDescent="0.25">
      <c r="A130" s="3" t="s">
        <v>183</v>
      </c>
      <c r="B130" s="1">
        <v>36902</v>
      </c>
      <c r="C130" t="s">
        <v>323</v>
      </c>
      <c r="D130" t="s">
        <v>316</v>
      </c>
      <c r="E130" s="3" t="s">
        <v>324</v>
      </c>
      <c r="F130" t="s">
        <v>61</v>
      </c>
      <c r="G130" t="s">
        <v>304</v>
      </c>
      <c r="I130" t="s">
        <v>318</v>
      </c>
      <c r="J130" t="s">
        <v>57</v>
      </c>
      <c r="K130" s="1">
        <v>37226</v>
      </c>
      <c r="L130" s="1">
        <v>37256</v>
      </c>
    </row>
    <row r="131" spans="1:12" x14ac:dyDescent="0.25">
      <c r="A131" s="3" t="s">
        <v>184</v>
      </c>
      <c r="B131" s="1">
        <v>36902</v>
      </c>
      <c r="C131" t="s">
        <v>325</v>
      </c>
      <c r="D131" t="s">
        <v>316</v>
      </c>
      <c r="E131" s="3" t="s">
        <v>326</v>
      </c>
      <c r="F131" t="s">
        <v>61</v>
      </c>
      <c r="G131" t="s">
        <v>304</v>
      </c>
      <c r="I131" t="s">
        <v>318</v>
      </c>
      <c r="J131" t="s">
        <v>57</v>
      </c>
      <c r="K131" s="1">
        <v>37622</v>
      </c>
      <c r="L131" s="1">
        <v>38717</v>
      </c>
    </row>
    <row r="132" spans="1:12" x14ac:dyDescent="0.25">
      <c r="A132" s="3" t="s">
        <v>327</v>
      </c>
      <c r="B132" s="1">
        <v>37167</v>
      </c>
      <c r="C132" t="s">
        <v>328</v>
      </c>
      <c r="D132" t="s">
        <v>293</v>
      </c>
      <c r="F132" t="s">
        <v>61</v>
      </c>
      <c r="G132" t="s">
        <v>304</v>
      </c>
      <c r="I132" t="s">
        <v>308</v>
      </c>
      <c r="J132" t="s">
        <v>57</v>
      </c>
      <c r="K132" s="1">
        <v>37196</v>
      </c>
      <c r="L132" s="1">
        <v>37346</v>
      </c>
    </row>
    <row r="133" spans="1:12" x14ac:dyDescent="0.25">
      <c r="A133" s="3" t="s">
        <v>182</v>
      </c>
      <c r="B133" s="1">
        <v>36902</v>
      </c>
      <c r="C133" t="s">
        <v>329</v>
      </c>
      <c r="D133" t="s">
        <v>316</v>
      </c>
      <c r="E133" s="3" t="s">
        <v>322</v>
      </c>
      <c r="F133" t="s">
        <v>61</v>
      </c>
      <c r="G133" t="s">
        <v>330</v>
      </c>
      <c r="I133" t="s">
        <v>331</v>
      </c>
      <c r="J133" t="s">
        <v>52</v>
      </c>
      <c r="K133" s="1">
        <v>37561</v>
      </c>
      <c r="L133" s="1">
        <v>37621</v>
      </c>
    </row>
    <row r="134" spans="1:12" x14ac:dyDescent="0.25">
      <c r="A134" s="3" t="s">
        <v>181</v>
      </c>
      <c r="B134" s="1">
        <v>36901</v>
      </c>
      <c r="C134" t="s">
        <v>332</v>
      </c>
      <c r="D134" t="s">
        <v>316</v>
      </c>
      <c r="E134" s="3" t="s">
        <v>320</v>
      </c>
      <c r="F134" t="s">
        <v>61</v>
      </c>
      <c r="G134" t="s">
        <v>330</v>
      </c>
      <c r="I134" t="s">
        <v>331</v>
      </c>
      <c r="J134" t="s">
        <v>52</v>
      </c>
      <c r="K134" s="1">
        <v>37257</v>
      </c>
      <c r="L134" s="1">
        <v>37621</v>
      </c>
    </row>
    <row r="135" spans="1:12" x14ac:dyDescent="0.25">
      <c r="A135" s="3" t="s">
        <v>184</v>
      </c>
      <c r="B135" s="1">
        <v>36901</v>
      </c>
      <c r="C135" t="s">
        <v>333</v>
      </c>
      <c r="D135" t="s">
        <v>316</v>
      </c>
      <c r="E135" s="3" t="s">
        <v>317</v>
      </c>
      <c r="F135" t="s">
        <v>61</v>
      </c>
      <c r="G135" t="s">
        <v>330</v>
      </c>
      <c r="I135" t="s">
        <v>331</v>
      </c>
      <c r="J135" t="s">
        <v>52</v>
      </c>
      <c r="K135" s="1">
        <v>37622</v>
      </c>
      <c r="L135" s="1">
        <v>37986</v>
      </c>
    </row>
    <row r="136" spans="1:12" x14ac:dyDescent="0.25">
      <c r="A136" s="3" t="s">
        <v>183</v>
      </c>
      <c r="B136" s="1">
        <v>36902</v>
      </c>
      <c r="C136" t="s">
        <v>334</v>
      </c>
      <c r="D136" t="s">
        <v>316</v>
      </c>
      <c r="E136" s="3" t="s">
        <v>324</v>
      </c>
      <c r="F136" t="s">
        <v>61</v>
      </c>
      <c r="G136" t="s">
        <v>330</v>
      </c>
      <c r="I136" t="s">
        <v>331</v>
      </c>
      <c r="J136" t="s">
        <v>52</v>
      </c>
      <c r="K136" s="1">
        <v>37226</v>
      </c>
      <c r="L136" s="1">
        <v>37256</v>
      </c>
    </row>
    <row r="137" spans="1:12" x14ac:dyDescent="0.25">
      <c r="A137" s="3" t="s">
        <v>201</v>
      </c>
      <c r="B137" s="1">
        <v>36887</v>
      </c>
      <c r="C137" t="s">
        <v>335</v>
      </c>
      <c r="D137" t="s">
        <v>203</v>
      </c>
      <c r="E137" s="3" t="s">
        <v>314</v>
      </c>
      <c r="F137" t="s">
        <v>61</v>
      </c>
      <c r="G137" t="s">
        <v>330</v>
      </c>
      <c r="I137" t="s">
        <v>336</v>
      </c>
      <c r="J137" t="s">
        <v>52</v>
      </c>
      <c r="K137" s="1">
        <v>36892</v>
      </c>
      <c r="L137" s="1">
        <v>36981</v>
      </c>
    </row>
    <row r="138" spans="1:12" x14ac:dyDescent="0.25">
      <c r="A138" s="3" t="s">
        <v>201</v>
      </c>
      <c r="B138" s="1">
        <v>36887</v>
      </c>
      <c r="C138" t="s">
        <v>337</v>
      </c>
      <c r="D138" t="s">
        <v>203</v>
      </c>
      <c r="E138" s="3" t="s">
        <v>314</v>
      </c>
      <c r="F138" t="s">
        <v>61</v>
      </c>
      <c r="G138" t="s">
        <v>330</v>
      </c>
      <c r="I138" t="s">
        <v>336</v>
      </c>
      <c r="J138" t="s">
        <v>57</v>
      </c>
      <c r="K138" s="1">
        <v>36892</v>
      </c>
      <c r="L138" s="1">
        <v>36981</v>
      </c>
    </row>
    <row r="139" spans="1:12" x14ac:dyDescent="0.25">
      <c r="A139" s="3" t="s">
        <v>220</v>
      </c>
      <c r="B139" s="1">
        <v>36888</v>
      </c>
      <c r="C139" t="s">
        <v>338</v>
      </c>
      <c r="D139" t="s">
        <v>203</v>
      </c>
      <c r="E139" s="3" t="s">
        <v>310</v>
      </c>
      <c r="F139" t="s">
        <v>61</v>
      </c>
      <c r="G139" t="s">
        <v>330</v>
      </c>
      <c r="I139" t="s">
        <v>336</v>
      </c>
      <c r="J139" t="s">
        <v>57</v>
      </c>
      <c r="K139" s="1">
        <v>36892</v>
      </c>
      <c r="L139" s="1">
        <v>36922</v>
      </c>
    </row>
    <row r="140" spans="1:12" x14ac:dyDescent="0.25">
      <c r="A140" s="3" t="s">
        <v>220</v>
      </c>
      <c r="B140" s="1">
        <v>36888</v>
      </c>
      <c r="C140" t="s">
        <v>339</v>
      </c>
      <c r="D140" t="s">
        <v>203</v>
      </c>
      <c r="E140" s="3" t="s">
        <v>310</v>
      </c>
      <c r="F140" t="s">
        <v>61</v>
      </c>
      <c r="G140" t="s">
        <v>330</v>
      </c>
      <c r="I140" t="s">
        <v>336</v>
      </c>
      <c r="J140" t="s">
        <v>52</v>
      </c>
      <c r="K140" s="1">
        <v>36892</v>
      </c>
      <c r="L140" s="1">
        <v>36922</v>
      </c>
    </row>
    <row r="141" spans="1:12" x14ac:dyDescent="0.25">
      <c r="A141" s="3" t="s">
        <v>207</v>
      </c>
      <c r="B141" s="1">
        <v>36917</v>
      </c>
      <c r="C141" t="s">
        <v>340</v>
      </c>
      <c r="D141" t="s">
        <v>203</v>
      </c>
      <c r="E141" s="3" t="s">
        <v>312</v>
      </c>
      <c r="F141" t="s">
        <v>61</v>
      </c>
      <c r="G141" t="s">
        <v>330</v>
      </c>
      <c r="I141" t="s">
        <v>336</v>
      </c>
      <c r="J141" t="s">
        <v>57</v>
      </c>
      <c r="K141" s="1">
        <v>36923</v>
      </c>
      <c r="L141" s="1">
        <v>36981</v>
      </c>
    </row>
    <row r="142" spans="1:12" x14ac:dyDescent="0.25">
      <c r="A142" s="3" t="s">
        <v>207</v>
      </c>
      <c r="B142" s="1">
        <v>36917</v>
      </c>
      <c r="C142" t="s">
        <v>341</v>
      </c>
      <c r="D142" t="s">
        <v>203</v>
      </c>
      <c r="E142" s="3" t="s">
        <v>312</v>
      </c>
      <c r="F142" t="s">
        <v>61</v>
      </c>
      <c r="G142" t="s">
        <v>330</v>
      </c>
      <c r="I142" t="s">
        <v>336</v>
      </c>
      <c r="J142" t="s">
        <v>52</v>
      </c>
      <c r="K142" s="1">
        <v>36923</v>
      </c>
      <c r="L142" s="1">
        <v>36981</v>
      </c>
    </row>
    <row r="143" spans="1:12" x14ac:dyDescent="0.25">
      <c r="A143" s="3" t="s">
        <v>182</v>
      </c>
      <c r="B143" s="1">
        <v>36902</v>
      </c>
      <c r="C143" t="s">
        <v>342</v>
      </c>
      <c r="D143" t="s">
        <v>316</v>
      </c>
      <c r="E143" s="3" t="s">
        <v>322</v>
      </c>
      <c r="F143" t="s">
        <v>61</v>
      </c>
      <c r="G143" t="s">
        <v>330</v>
      </c>
      <c r="I143" t="s">
        <v>331</v>
      </c>
      <c r="J143" t="s">
        <v>57</v>
      </c>
      <c r="K143" s="1">
        <v>37561</v>
      </c>
      <c r="L143" s="1">
        <v>37621</v>
      </c>
    </row>
    <row r="144" spans="1:12" x14ac:dyDescent="0.25">
      <c r="A144" s="3" t="s">
        <v>181</v>
      </c>
      <c r="B144" s="1">
        <v>36901</v>
      </c>
      <c r="C144" t="s">
        <v>343</v>
      </c>
      <c r="D144" t="s">
        <v>316</v>
      </c>
      <c r="E144" s="3" t="s">
        <v>320</v>
      </c>
      <c r="F144" t="s">
        <v>61</v>
      </c>
      <c r="G144" t="s">
        <v>330</v>
      </c>
      <c r="I144" t="s">
        <v>331</v>
      </c>
      <c r="J144" t="s">
        <v>57</v>
      </c>
      <c r="K144" s="1">
        <v>37257</v>
      </c>
      <c r="L144" s="1">
        <v>37621</v>
      </c>
    </row>
    <row r="145" spans="1:12" x14ac:dyDescent="0.25">
      <c r="A145" s="3" t="s">
        <v>184</v>
      </c>
      <c r="B145" s="1">
        <v>36901</v>
      </c>
      <c r="C145" t="s">
        <v>344</v>
      </c>
      <c r="D145" t="s">
        <v>316</v>
      </c>
      <c r="E145" s="3" t="s">
        <v>317</v>
      </c>
      <c r="F145" t="s">
        <v>61</v>
      </c>
      <c r="G145" t="s">
        <v>330</v>
      </c>
      <c r="I145" t="s">
        <v>331</v>
      </c>
      <c r="J145" t="s">
        <v>57</v>
      </c>
      <c r="K145" s="1">
        <v>37622</v>
      </c>
      <c r="L145" s="1">
        <v>37986</v>
      </c>
    </row>
    <row r="146" spans="1:12" x14ac:dyDescent="0.25">
      <c r="A146" s="3" t="s">
        <v>183</v>
      </c>
      <c r="B146" s="1">
        <v>36902</v>
      </c>
      <c r="C146" t="s">
        <v>345</v>
      </c>
      <c r="D146" t="s">
        <v>316</v>
      </c>
      <c r="E146" s="3" t="s">
        <v>324</v>
      </c>
      <c r="F146" t="s">
        <v>61</v>
      </c>
      <c r="G146" t="s">
        <v>330</v>
      </c>
      <c r="I146" t="s">
        <v>331</v>
      </c>
      <c r="J146" t="s">
        <v>57</v>
      </c>
      <c r="K146" s="1">
        <v>37226</v>
      </c>
      <c r="L146" s="1">
        <v>37256</v>
      </c>
    </row>
    <row r="147" spans="1:12" x14ac:dyDescent="0.25">
      <c r="A147" s="3" t="s">
        <v>150</v>
      </c>
      <c r="B147" s="1">
        <v>36958</v>
      </c>
      <c r="C147" t="s">
        <v>346</v>
      </c>
      <c r="D147" t="s">
        <v>196</v>
      </c>
      <c r="E147" s="3" t="s">
        <v>347</v>
      </c>
      <c r="F147" t="s">
        <v>61</v>
      </c>
      <c r="G147" t="s">
        <v>330</v>
      </c>
      <c r="I147" t="s">
        <v>331</v>
      </c>
      <c r="J147" t="s">
        <v>52</v>
      </c>
      <c r="K147" s="1">
        <v>37257</v>
      </c>
      <c r="L147" s="1">
        <v>37621</v>
      </c>
    </row>
    <row r="148" spans="1:12" x14ac:dyDescent="0.25">
      <c r="A148" s="3" t="s">
        <v>180</v>
      </c>
      <c r="B148" s="1">
        <v>36872</v>
      </c>
      <c r="C148" t="s">
        <v>348</v>
      </c>
      <c r="D148" t="s">
        <v>196</v>
      </c>
      <c r="E148" s="3" t="s">
        <v>347</v>
      </c>
      <c r="F148" t="s">
        <v>61</v>
      </c>
      <c r="G148" t="s">
        <v>330</v>
      </c>
      <c r="I148" t="s">
        <v>331</v>
      </c>
      <c r="J148" t="s">
        <v>52</v>
      </c>
      <c r="K148" s="1">
        <v>36892</v>
      </c>
      <c r="L148" s="1">
        <v>37256</v>
      </c>
    </row>
    <row r="149" spans="1:12" x14ac:dyDescent="0.25">
      <c r="A149" s="3" t="s">
        <v>180</v>
      </c>
      <c r="B149" s="1">
        <v>36676</v>
      </c>
      <c r="C149" t="s">
        <v>349</v>
      </c>
      <c r="D149" t="s">
        <v>196</v>
      </c>
      <c r="E149" s="3" t="s">
        <v>347</v>
      </c>
      <c r="F149" t="s">
        <v>61</v>
      </c>
      <c r="G149" t="s">
        <v>330</v>
      </c>
      <c r="I149" t="s">
        <v>331</v>
      </c>
      <c r="J149" t="s">
        <v>52</v>
      </c>
      <c r="K149" s="1">
        <v>36892</v>
      </c>
      <c r="L149" s="1">
        <v>37256</v>
      </c>
    </row>
    <row r="150" spans="1:12" x14ac:dyDescent="0.25">
      <c r="A150" s="3" t="s">
        <v>184</v>
      </c>
      <c r="B150" s="1">
        <v>36902</v>
      </c>
      <c r="C150" t="s">
        <v>350</v>
      </c>
      <c r="D150" t="s">
        <v>316</v>
      </c>
      <c r="E150" s="3" t="s">
        <v>326</v>
      </c>
      <c r="F150" t="s">
        <v>61</v>
      </c>
      <c r="G150" t="s">
        <v>330</v>
      </c>
      <c r="I150" t="s">
        <v>331</v>
      </c>
      <c r="J150" t="s">
        <v>52</v>
      </c>
      <c r="K150" s="1">
        <v>37622</v>
      </c>
      <c r="L150" s="1">
        <v>38717</v>
      </c>
    </row>
    <row r="151" spans="1:12" x14ac:dyDescent="0.25">
      <c r="A151" s="3" t="s">
        <v>184</v>
      </c>
      <c r="B151" s="1">
        <v>36902</v>
      </c>
      <c r="C151" t="s">
        <v>351</v>
      </c>
      <c r="D151" t="s">
        <v>316</v>
      </c>
      <c r="E151" s="3" t="s">
        <v>326</v>
      </c>
      <c r="F151" t="s">
        <v>61</v>
      </c>
      <c r="G151" t="s">
        <v>330</v>
      </c>
      <c r="I151" t="s">
        <v>331</v>
      </c>
      <c r="J151" t="s">
        <v>57</v>
      </c>
      <c r="K151" s="1">
        <v>37622</v>
      </c>
      <c r="L151" s="1">
        <v>38717</v>
      </c>
    </row>
    <row r="152" spans="1:12" x14ac:dyDescent="0.25">
      <c r="A152" s="3" t="s">
        <v>180</v>
      </c>
      <c r="B152" s="1">
        <v>36676</v>
      </c>
      <c r="C152" t="s">
        <v>352</v>
      </c>
      <c r="D152" t="s">
        <v>196</v>
      </c>
      <c r="E152" s="3" t="s">
        <v>347</v>
      </c>
      <c r="F152" t="s">
        <v>61</v>
      </c>
      <c r="G152" t="s">
        <v>330</v>
      </c>
      <c r="I152" t="s">
        <v>331</v>
      </c>
      <c r="J152" t="s">
        <v>52</v>
      </c>
      <c r="K152" s="1">
        <v>36892</v>
      </c>
      <c r="L152" s="1">
        <v>37256</v>
      </c>
    </row>
    <row r="153" spans="1:12" x14ac:dyDescent="0.25">
      <c r="A153" s="3" t="s">
        <v>150</v>
      </c>
      <c r="B153" s="1">
        <v>37131</v>
      </c>
      <c r="C153" t="s">
        <v>353</v>
      </c>
      <c r="D153" t="s">
        <v>233</v>
      </c>
      <c r="E153" s="3" t="s">
        <v>347</v>
      </c>
      <c r="F153" t="s">
        <v>61</v>
      </c>
      <c r="G153" t="s">
        <v>330</v>
      </c>
      <c r="I153" t="s">
        <v>331</v>
      </c>
      <c r="J153" t="s">
        <v>52</v>
      </c>
      <c r="K153" s="1">
        <v>37257</v>
      </c>
      <c r="L153" s="1">
        <v>37621</v>
      </c>
    </row>
    <row r="154" spans="1:12" x14ac:dyDescent="0.25">
      <c r="A154" s="3" t="s">
        <v>327</v>
      </c>
      <c r="B154" s="1">
        <v>37167</v>
      </c>
      <c r="C154" t="s">
        <v>354</v>
      </c>
      <c r="D154" t="s">
        <v>293</v>
      </c>
      <c r="E154" s="3" t="s">
        <v>355</v>
      </c>
      <c r="F154" t="s">
        <v>61</v>
      </c>
      <c r="G154" t="s">
        <v>330</v>
      </c>
      <c r="I154" t="s">
        <v>336</v>
      </c>
      <c r="J154" t="s">
        <v>52</v>
      </c>
      <c r="K154" s="1">
        <v>37196</v>
      </c>
      <c r="L154" s="1">
        <v>37346</v>
      </c>
    </row>
    <row r="155" spans="1:12" x14ac:dyDescent="0.25">
      <c r="A155" s="3" t="s">
        <v>327</v>
      </c>
      <c r="B155" s="1">
        <v>37167</v>
      </c>
      <c r="C155" t="s">
        <v>356</v>
      </c>
      <c r="D155" t="s">
        <v>293</v>
      </c>
      <c r="E155" s="3" t="s">
        <v>355</v>
      </c>
      <c r="F155" t="s">
        <v>61</v>
      </c>
      <c r="G155" t="s">
        <v>330</v>
      </c>
      <c r="I155" t="s">
        <v>336</v>
      </c>
      <c r="J155" t="s">
        <v>57</v>
      </c>
      <c r="K155" s="1">
        <v>37196</v>
      </c>
      <c r="L155" s="1">
        <v>37346</v>
      </c>
    </row>
    <row r="156" spans="1:12" x14ac:dyDescent="0.25">
      <c r="A156" s="3" t="s">
        <v>180</v>
      </c>
      <c r="B156" s="1">
        <v>36647</v>
      </c>
      <c r="C156" t="s">
        <v>357</v>
      </c>
      <c r="D156" t="s">
        <v>316</v>
      </c>
      <c r="F156" t="s">
        <v>61</v>
      </c>
      <c r="G156" t="s">
        <v>358</v>
      </c>
      <c r="I156" t="s">
        <v>318</v>
      </c>
      <c r="J156" t="s">
        <v>57</v>
      </c>
      <c r="K156" s="1">
        <v>36892</v>
      </c>
      <c r="L156" s="1">
        <v>37256</v>
      </c>
    </row>
    <row r="157" spans="1:12" x14ac:dyDescent="0.25">
      <c r="A157" s="3" t="s">
        <v>180</v>
      </c>
      <c r="B157" s="1">
        <v>36754</v>
      </c>
      <c r="C157" t="s">
        <v>359</v>
      </c>
      <c r="D157" t="s">
        <v>316</v>
      </c>
      <c r="F157" t="s">
        <v>61</v>
      </c>
      <c r="G157" t="s">
        <v>358</v>
      </c>
      <c r="I157" t="s">
        <v>360</v>
      </c>
      <c r="J157" t="s">
        <v>57</v>
      </c>
      <c r="K157" s="1">
        <v>36892</v>
      </c>
      <c r="L157" s="1">
        <v>37256</v>
      </c>
    </row>
    <row r="158" spans="1:12" x14ac:dyDescent="0.25">
      <c r="A158" s="3" t="s">
        <v>180</v>
      </c>
      <c r="B158" s="1">
        <v>36754</v>
      </c>
      <c r="C158" t="s">
        <v>361</v>
      </c>
      <c r="D158" t="s">
        <v>316</v>
      </c>
      <c r="F158" t="s">
        <v>61</v>
      </c>
      <c r="G158" t="s">
        <v>358</v>
      </c>
      <c r="I158" t="s">
        <v>143</v>
      </c>
      <c r="J158" t="s">
        <v>52</v>
      </c>
      <c r="K158" s="1">
        <v>36892</v>
      </c>
      <c r="L158" s="1">
        <v>37256</v>
      </c>
    </row>
    <row r="159" spans="1:12" x14ac:dyDescent="0.25">
      <c r="A159" s="3" t="s">
        <v>180</v>
      </c>
      <c r="B159" s="1">
        <v>36740</v>
      </c>
      <c r="C159" t="s">
        <v>362</v>
      </c>
      <c r="D159" t="s">
        <v>316</v>
      </c>
      <c r="F159" t="s">
        <v>61</v>
      </c>
      <c r="G159" t="s">
        <v>358</v>
      </c>
      <c r="I159" t="s">
        <v>143</v>
      </c>
      <c r="J159" t="s">
        <v>52</v>
      </c>
      <c r="K159" s="1">
        <v>36892</v>
      </c>
      <c r="L159" s="1">
        <v>37256</v>
      </c>
    </row>
    <row r="160" spans="1:12" x14ac:dyDescent="0.25">
      <c r="A160" s="3" t="s">
        <v>180</v>
      </c>
      <c r="B160" s="1">
        <v>36740</v>
      </c>
      <c r="C160" t="s">
        <v>363</v>
      </c>
      <c r="D160" t="s">
        <v>316</v>
      </c>
      <c r="F160" t="s">
        <v>61</v>
      </c>
      <c r="G160" t="s">
        <v>358</v>
      </c>
      <c r="I160" t="s">
        <v>360</v>
      </c>
      <c r="J160" t="s">
        <v>57</v>
      </c>
      <c r="K160" s="1">
        <v>36892</v>
      </c>
      <c r="L160" s="1">
        <v>37256</v>
      </c>
    </row>
    <row r="161" spans="1:12" x14ac:dyDescent="0.25">
      <c r="A161" s="3" t="s">
        <v>180</v>
      </c>
      <c r="B161" s="1">
        <v>36664</v>
      </c>
      <c r="C161" t="s">
        <v>364</v>
      </c>
      <c r="D161" t="s">
        <v>316</v>
      </c>
      <c r="F161" t="s">
        <v>61</v>
      </c>
      <c r="G161" t="s">
        <v>358</v>
      </c>
      <c r="I161" t="s">
        <v>360</v>
      </c>
      <c r="J161" t="s">
        <v>57</v>
      </c>
      <c r="K161" s="1">
        <v>36892</v>
      </c>
      <c r="L161" s="1">
        <v>37256</v>
      </c>
    </row>
    <row r="162" spans="1:12" x14ac:dyDescent="0.25">
      <c r="A162" s="3" t="s">
        <v>180</v>
      </c>
      <c r="B162" s="1">
        <v>36664</v>
      </c>
      <c r="C162" t="s">
        <v>365</v>
      </c>
      <c r="D162" t="s">
        <v>316</v>
      </c>
      <c r="F162" t="s">
        <v>61</v>
      </c>
      <c r="G162" t="s">
        <v>358</v>
      </c>
      <c r="I162" t="s">
        <v>143</v>
      </c>
      <c r="J162" t="s">
        <v>52</v>
      </c>
      <c r="K162" s="1">
        <v>36892</v>
      </c>
      <c r="L162" s="1">
        <v>37256</v>
      </c>
    </row>
    <row r="163" spans="1:12" x14ac:dyDescent="0.25">
      <c r="A163" s="3" t="s">
        <v>180</v>
      </c>
      <c r="B163" s="1">
        <v>36676</v>
      </c>
      <c r="C163" t="s">
        <v>366</v>
      </c>
      <c r="D163" t="s">
        <v>316</v>
      </c>
      <c r="F163" t="s">
        <v>61</v>
      </c>
      <c r="G163" t="s">
        <v>358</v>
      </c>
      <c r="I163" t="s">
        <v>360</v>
      </c>
      <c r="J163" t="s">
        <v>57</v>
      </c>
      <c r="K163" s="1">
        <v>36892</v>
      </c>
      <c r="L163" s="1">
        <v>37256</v>
      </c>
    </row>
    <row r="164" spans="1:12" x14ac:dyDescent="0.25">
      <c r="A164" s="3" t="s">
        <v>180</v>
      </c>
      <c r="B164" s="1">
        <v>36676</v>
      </c>
      <c r="C164" t="s">
        <v>367</v>
      </c>
      <c r="D164" t="s">
        <v>316</v>
      </c>
      <c r="F164" t="s">
        <v>61</v>
      </c>
      <c r="G164" t="s">
        <v>358</v>
      </c>
      <c r="I164" t="s">
        <v>143</v>
      </c>
      <c r="J164" t="s">
        <v>52</v>
      </c>
      <c r="K164" s="1">
        <v>36892</v>
      </c>
      <c r="L164" s="1">
        <v>37256</v>
      </c>
    </row>
    <row r="165" spans="1:12" x14ac:dyDescent="0.25">
      <c r="A165" s="3" t="s">
        <v>150</v>
      </c>
      <c r="B165" s="1">
        <v>36957</v>
      </c>
      <c r="C165" t="s">
        <v>368</v>
      </c>
      <c r="D165" t="s">
        <v>316</v>
      </c>
      <c r="F165" t="s">
        <v>61</v>
      </c>
      <c r="G165" t="s">
        <v>358</v>
      </c>
      <c r="I165" t="s">
        <v>318</v>
      </c>
      <c r="J165" t="s">
        <v>57</v>
      </c>
      <c r="K165" s="1">
        <v>37257</v>
      </c>
      <c r="L165" s="1">
        <v>37621</v>
      </c>
    </row>
    <row r="166" spans="1:12" x14ac:dyDescent="0.25">
      <c r="A166" s="3" t="s">
        <v>150</v>
      </c>
      <c r="B166" s="1">
        <v>36957</v>
      </c>
      <c r="C166" t="s">
        <v>369</v>
      </c>
      <c r="D166" t="s">
        <v>316</v>
      </c>
      <c r="F166" t="s">
        <v>61</v>
      </c>
      <c r="G166" t="s">
        <v>358</v>
      </c>
      <c r="I166" t="s">
        <v>360</v>
      </c>
      <c r="J166" t="s">
        <v>57</v>
      </c>
      <c r="K166" s="1">
        <v>37257</v>
      </c>
      <c r="L166" s="1">
        <v>37621</v>
      </c>
    </row>
    <row r="167" spans="1:12" x14ac:dyDescent="0.25">
      <c r="A167" s="3" t="s">
        <v>150</v>
      </c>
      <c r="B167" s="1">
        <v>36957</v>
      </c>
      <c r="C167" t="s">
        <v>370</v>
      </c>
      <c r="D167" t="s">
        <v>316</v>
      </c>
      <c r="F167" t="s">
        <v>61</v>
      </c>
      <c r="G167" t="s">
        <v>358</v>
      </c>
      <c r="I167" t="s">
        <v>143</v>
      </c>
      <c r="J167" t="s">
        <v>52</v>
      </c>
      <c r="K167" s="1">
        <v>37257</v>
      </c>
      <c r="L167" s="1">
        <v>37621</v>
      </c>
    </row>
    <row r="168" spans="1:12" x14ac:dyDescent="0.25">
      <c r="A168" s="3" t="s">
        <v>150</v>
      </c>
      <c r="B168" s="1">
        <v>37113</v>
      </c>
      <c r="C168" t="s">
        <v>371</v>
      </c>
      <c r="D168" t="s">
        <v>233</v>
      </c>
      <c r="F168" t="s">
        <v>61</v>
      </c>
      <c r="G168" t="s">
        <v>358</v>
      </c>
      <c r="I168" t="s">
        <v>318</v>
      </c>
      <c r="J168" t="s">
        <v>57</v>
      </c>
      <c r="K168" s="1">
        <v>37257</v>
      </c>
      <c r="L168" s="1">
        <v>37621</v>
      </c>
    </row>
    <row r="169" spans="1:12" x14ac:dyDescent="0.25">
      <c r="A169" s="3" t="s">
        <v>150</v>
      </c>
      <c r="B169" s="1">
        <v>37148</v>
      </c>
      <c r="C169" t="s">
        <v>372</v>
      </c>
      <c r="D169" t="s">
        <v>233</v>
      </c>
      <c r="F169" t="s">
        <v>61</v>
      </c>
      <c r="G169" t="s">
        <v>358</v>
      </c>
      <c r="I169" t="s">
        <v>318</v>
      </c>
      <c r="J169" t="s">
        <v>57</v>
      </c>
      <c r="K169" s="1">
        <v>37257</v>
      </c>
      <c r="L169" s="1">
        <v>37621</v>
      </c>
    </row>
    <row r="170" spans="1:12" x14ac:dyDescent="0.25">
      <c r="A170" s="3" t="s">
        <v>150</v>
      </c>
      <c r="B170" s="1">
        <v>37190</v>
      </c>
      <c r="C170" t="s">
        <v>373</v>
      </c>
      <c r="D170" t="s">
        <v>233</v>
      </c>
      <c r="F170" t="s">
        <v>61</v>
      </c>
      <c r="G170" t="s">
        <v>358</v>
      </c>
      <c r="I170" t="s">
        <v>318</v>
      </c>
      <c r="J170" t="s">
        <v>57</v>
      </c>
      <c r="K170" s="1">
        <v>37257</v>
      </c>
      <c r="L170" s="1">
        <v>37621</v>
      </c>
    </row>
    <row r="176" spans="1:12" x14ac:dyDescent="0.25">
      <c r="A176" s="3" t="s">
        <v>185</v>
      </c>
      <c r="B176" t="s">
        <v>186</v>
      </c>
      <c r="C176" t="s">
        <v>187</v>
      </c>
      <c r="D176" t="s">
        <v>188</v>
      </c>
      <c r="E176" s="3" t="s">
        <v>189</v>
      </c>
      <c r="F176" t="s">
        <v>190</v>
      </c>
      <c r="G176" t="s">
        <v>191</v>
      </c>
      <c r="H176" t="s">
        <v>192</v>
      </c>
      <c r="I176" t="s">
        <v>176</v>
      </c>
      <c r="J176" t="s">
        <v>193</v>
      </c>
      <c r="K176" t="s">
        <v>194</v>
      </c>
      <c r="L176" t="s">
        <v>195</v>
      </c>
    </row>
    <row r="178" spans="1:23" x14ac:dyDescent="0.25">
      <c r="A178" s="6" t="s">
        <v>33</v>
      </c>
      <c r="B178" s="5" t="s">
        <v>45</v>
      </c>
      <c r="C178" s="5" t="s">
        <v>44</v>
      </c>
      <c r="D178" s="5"/>
      <c r="E178" s="6" t="s">
        <v>175</v>
      </c>
      <c r="F178" s="5" t="s">
        <v>31</v>
      </c>
      <c r="G178" s="5" t="s">
        <v>38</v>
      </c>
      <c r="H178" s="8" t="s">
        <v>194</v>
      </c>
      <c r="I178" t="s">
        <v>59</v>
      </c>
      <c r="J178" s="5" t="s">
        <v>193</v>
      </c>
      <c r="K178" s="8" t="s">
        <v>194</v>
      </c>
      <c r="L178" s="8" t="s">
        <v>195</v>
      </c>
      <c r="M178" s="5"/>
      <c r="N178" s="5"/>
      <c r="O178" s="5"/>
      <c r="P178" s="5"/>
      <c r="Q178" s="11"/>
      <c r="R178" s="11"/>
      <c r="S178" s="11"/>
      <c r="T178" s="7"/>
      <c r="V178" s="5"/>
      <c r="W178" s="5"/>
    </row>
    <row r="179" spans="1:23" x14ac:dyDescent="0.25">
      <c r="A179" s="6" t="s">
        <v>33</v>
      </c>
      <c r="B179" s="5" t="s">
        <v>45</v>
      </c>
      <c r="C179" s="5" t="s">
        <v>44</v>
      </c>
      <c r="F179" t="s">
        <v>61</v>
      </c>
      <c r="G179" s="5" t="s">
        <v>38</v>
      </c>
      <c r="H179" s="5" t="s">
        <v>192</v>
      </c>
      <c r="I179" s="5" t="s">
        <v>176</v>
      </c>
      <c r="J179" s="5" t="s">
        <v>193</v>
      </c>
      <c r="K179" s="8" t="s">
        <v>194</v>
      </c>
      <c r="L179" s="8" t="s">
        <v>195</v>
      </c>
    </row>
    <row r="180" spans="1:23" x14ac:dyDescent="0.25">
      <c r="A180" s="3" t="s">
        <v>177</v>
      </c>
      <c r="B180" s="1">
        <v>37232</v>
      </c>
      <c r="C180" t="s">
        <v>10</v>
      </c>
      <c r="D180" t="s">
        <v>236</v>
      </c>
      <c r="F180" t="s">
        <v>61</v>
      </c>
      <c r="G180" t="s">
        <v>53</v>
      </c>
      <c r="I180" t="s">
        <v>59</v>
      </c>
      <c r="J180" t="s">
        <v>52</v>
      </c>
      <c r="K180" s="1">
        <v>37773</v>
      </c>
      <c r="L180" s="1">
        <v>37802</v>
      </c>
    </row>
    <row r="181" spans="1:23" x14ac:dyDescent="0.25">
      <c r="A181" s="3" t="s">
        <v>177</v>
      </c>
      <c r="B181" s="1">
        <v>37232</v>
      </c>
      <c r="C181" t="s">
        <v>11</v>
      </c>
      <c r="D181" t="s">
        <v>236</v>
      </c>
      <c r="F181" t="s">
        <v>61</v>
      </c>
      <c r="G181" t="s">
        <v>53</v>
      </c>
      <c r="I181" t="s">
        <v>59</v>
      </c>
      <c r="J181" t="s">
        <v>52</v>
      </c>
      <c r="K181" s="1">
        <v>37803</v>
      </c>
      <c r="L181" s="1">
        <v>37833</v>
      </c>
    </row>
    <row r="182" spans="1:23" x14ac:dyDescent="0.25">
      <c r="A182" s="3" t="s">
        <v>177</v>
      </c>
      <c r="B182" s="1">
        <v>37232</v>
      </c>
      <c r="C182" t="s">
        <v>12</v>
      </c>
      <c r="D182" t="s">
        <v>236</v>
      </c>
      <c r="F182" t="s">
        <v>61</v>
      </c>
      <c r="G182" t="s">
        <v>53</v>
      </c>
      <c r="I182" t="s">
        <v>59</v>
      </c>
      <c r="J182" t="s">
        <v>52</v>
      </c>
      <c r="K182" s="1">
        <v>37834</v>
      </c>
      <c r="L182" s="1">
        <v>37864</v>
      </c>
    </row>
    <row r="183" spans="1:23" x14ac:dyDescent="0.25">
      <c r="A183" s="3" t="s">
        <v>177</v>
      </c>
      <c r="B183" s="1">
        <v>37232</v>
      </c>
      <c r="C183" t="s">
        <v>14</v>
      </c>
      <c r="D183" t="s">
        <v>236</v>
      </c>
      <c r="F183" t="s">
        <v>61</v>
      </c>
      <c r="G183" t="s">
        <v>53</v>
      </c>
      <c r="I183" t="s">
        <v>59</v>
      </c>
      <c r="J183" t="s">
        <v>52</v>
      </c>
      <c r="K183" s="1">
        <v>37865</v>
      </c>
      <c r="L183" s="1">
        <v>37894</v>
      </c>
    </row>
    <row r="184" spans="1:23" x14ac:dyDescent="0.25">
      <c r="A184" s="3" t="s">
        <v>177</v>
      </c>
      <c r="B184" s="1">
        <v>37232</v>
      </c>
      <c r="C184" t="s">
        <v>15</v>
      </c>
      <c r="D184" t="s">
        <v>236</v>
      </c>
      <c r="F184" t="s">
        <v>61</v>
      </c>
      <c r="G184" t="s">
        <v>53</v>
      </c>
      <c r="I184" t="s">
        <v>59</v>
      </c>
      <c r="J184" t="s">
        <v>52</v>
      </c>
      <c r="K184" s="1">
        <v>37895</v>
      </c>
      <c r="L184" s="1">
        <v>37925</v>
      </c>
    </row>
    <row r="185" spans="1:23" x14ac:dyDescent="0.25">
      <c r="A185" s="3" t="s">
        <v>177</v>
      </c>
      <c r="B185" s="1">
        <v>37231</v>
      </c>
      <c r="C185" t="s">
        <v>13</v>
      </c>
      <c r="D185" t="s">
        <v>236</v>
      </c>
      <c r="F185" t="s">
        <v>61</v>
      </c>
      <c r="G185" t="s">
        <v>53</v>
      </c>
      <c r="I185" t="s">
        <v>59</v>
      </c>
      <c r="J185" t="s">
        <v>52</v>
      </c>
      <c r="K185" s="1">
        <v>37834</v>
      </c>
      <c r="L185" s="1">
        <v>37864</v>
      </c>
    </row>
    <row r="188" spans="1:23" x14ac:dyDescent="0.25">
      <c r="A188" s="5" t="s">
        <v>31</v>
      </c>
      <c r="B188" s="5" t="s">
        <v>32</v>
      </c>
      <c r="C188" s="6" t="s">
        <v>33</v>
      </c>
      <c r="D188" s="5" t="s">
        <v>34</v>
      </c>
      <c r="F188" s="5" t="s">
        <v>45</v>
      </c>
      <c r="G188" s="8" t="s">
        <v>194</v>
      </c>
      <c r="H188" s="8" t="s">
        <v>195</v>
      </c>
      <c r="I188" s="5" t="s">
        <v>35</v>
      </c>
      <c r="J188" s="5" t="s">
        <v>36</v>
      </c>
      <c r="K188" s="5" t="s">
        <v>37</v>
      </c>
      <c r="L188" s="5" t="s">
        <v>193</v>
      </c>
      <c r="M188" s="5" t="s">
        <v>192</v>
      </c>
      <c r="N188" s="5" t="s">
        <v>38</v>
      </c>
      <c r="O188" s="5" t="s">
        <v>39</v>
      </c>
      <c r="P188" s="11" t="s">
        <v>40</v>
      </c>
      <c r="Q188" s="11" t="s">
        <v>41</v>
      </c>
      <c r="R188" s="11" t="s">
        <v>42</v>
      </c>
      <c r="S188" s="7" t="s">
        <v>43</v>
      </c>
      <c r="T188" s="6" t="s">
        <v>175</v>
      </c>
      <c r="U188" s="5" t="s">
        <v>176</v>
      </c>
      <c r="V188" s="5" t="s">
        <v>46</v>
      </c>
    </row>
    <row r="189" spans="1:23" x14ac:dyDescent="0.25">
      <c r="A189" t="s">
        <v>47</v>
      </c>
      <c r="B189" t="s">
        <v>48</v>
      </c>
      <c r="C189" s="3" t="s">
        <v>177</v>
      </c>
      <c r="D189" t="s">
        <v>49</v>
      </c>
      <c r="F189" s="27">
        <v>37232</v>
      </c>
      <c r="G189" s="1">
        <v>37773</v>
      </c>
      <c r="H189" s="1">
        <v>37802</v>
      </c>
      <c r="I189" s="1">
        <v>37773</v>
      </c>
      <c r="J189" t="s">
        <v>60</v>
      </c>
      <c r="K189" t="s">
        <v>61</v>
      </c>
      <c r="L189" t="s">
        <v>52</v>
      </c>
      <c r="N189" t="s">
        <v>53</v>
      </c>
      <c r="O189" s="2">
        <v>-1400000</v>
      </c>
      <c r="P189">
        <v>3.073</v>
      </c>
      <c r="Q189">
        <v>2.95</v>
      </c>
      <c r="R189">
        <v>0</v>
      </c>
      <c r="S189" s="4">
        <v>-164641.64000000001</v>
      </c>
      <c r="T189" s="28" t="e">
        <v>#N/A</v>
      </c>
      <c r="U189" t="s">
        <v>59</v>
      </c>
      <c r="V189" t="s">
        <v>63</v>
      </c>
    </row>
    <row r="190" spans="1:23" x14ac:dyDescent="0.25">
      <c r="A190" t="s">
        <v>47</v>
      </c>
      <c r="B190" t="s">
        <v>48</v>
      </c>
      <c r="C190" s="3" t="s">
        <v>177</v>
      </c>
      <c r="D190" t="s">
        <v>49</v>
      </c>
      <c r="F190" s="1">
        <v>37232</v>
      </c>
      <c r="G190" s="1">
        <v>37803</v>
      </c>
      <c r="H190" s="1">
        <v>37833</v>
      </c>
      <c r="I190" s="1">
        <v>37803</v>
      </c>
      <c r="J190" t="s">
        <v>60</v>
      </c>
      <c r="K190" t="s">
        <v>61</v>
      </c>
      <c r="L190" t="s">
        <v>52</v>
      </c>
      <c r="N190" t="s">
        <v>53</v>
      </c>
      <c r="O190" s="2">
        <v>-1400000</v>
      </c>
      <c r="P190">
        <v>3.1179999999999999</v>
      </c>
      <c r="Q190">
        <v>2.99</v>
      </c>
      <c r="R190">
        <v>0</v>
      </c>
      <c r="S190" s="4">
        <v>-170689.7</v>
      </c>
      <c r="T190" s="28" t="e">
        <v>#N/A</v>
      </c>
      <c r="U190" t="s">
        <v>59</v>
      </c>
      <c r="V190" t="s">
        <v>63</v>
      </c>
    </row>
    <row r="191" spans="1:23" x14ac:dyDescent="0.25">
      <c r="A191" t="s">
        <v>47</v>
      </c>
      <c r="B191" t="s">
        <v>48</v>
      </c>
      <c r="C191" s="3" t="s">
        <v>177</v>
      </c>
      <c r="D191" t="s">
        <v>49</v>
      </c>
      <c r="F191" s="1">
        <v>37232</v>
      </c>
      <c r="G191" s="1">
        <v>37834</v>
      </c>
      <c r="H191" s="1">
        <v>37864</v>
      </c>
      <c r="I191" s="1">
        <v>37834</v>
      </c>
      <c r="J191" t="s">
        <v>60</v>
      </c>
      <c r="K191" t="s">
        <v>61</v>
      </c>
      <c r="L191" t="s">
        <v>52</v>
      </c>
      <c r="N191" t="s">
        <v>53</v>
      </c>
      <c r="O191" s="2">
        <v>-1400000</v>
      </c>
      <c r="P191">
        <v>3.1629999999999998</v>
      </c>
      <c r="Q191">
        <v>3.03</v>
      </c>
      <c r="R191">
        <v>0</v>
      </c>
      <c r="S191" s="4">
        <v>-176582.18</v>
      </c>
      <c r="T191" s="28" t="e">
        <v>#N/A</v>
      </c>
      <c r="U191" t="s">
        <v>59</v>
      </c>
      <c r="V191" t="s">
        <v>63</v>
      </c>
    </row>
    <row r="192" spans="1:23" x14ac:dyDescent="0.25">
      <c r="A192" t="s">
        <v>47</v>
      </c>
      <c r="B192" t="s">
        <v>48</v>
      </c>
      <c r="C192" s="3" t="s">
        <v>177</v>
      </c>
      <c r="D192" t="s">
        <v>49</v>
      </c>
      <c r="F192" s="1">
        <v>37232</v>
      </c>
      <c r="G192" s="1">
        <v>37865</v>
      </c>
      <c r="H192" s="1">
        <v>37894</v>
      </c>
      <c r="I192" s="1">
        <v>37865</v>
      </c>
      <c r="J192" t="s">
        <v>60</v>
      </c>
      <c r="K192" t="s">
        <v>61</v>
      </c>
      <c r="L192" t="s">
        <v>52</v>
      </c>
      <c r="N192" t="s">
        <v>53</v>
      </c>
      <c r="O192" s="2">
        <v>-1400000</v>
      </c>
      <c r="P192">
        <v>3.1629999999999998</v>
      </c>
      <c r="Q192">
        <v>3.03</v>
      </c>
      <c r="R192">
        <v>0</v>
      </c>
      <c r="S192" s="4">
        <v>-175881.19</v>
      </c>
      <c r="T192" s="28" t="e">
        <v>#N/A</v>
      </c>
      <c r="U192" t="s">
        <v>59</v>
      </c>
      <c r="V192" t="s">
        <v>63</v>
      </c>
    </row>
    <row r="193" spans="1:22" x14ac:dyDescent="0.25">
      <c r="A193" t="s">
        <v>47</v>
      </c>
      <c r="B193" t="s">
        <v>48</v>
      </c>
      <c r="C193" s="3" t="s">
        <v>177</v>
      </c>
      <c r="D193" t="s">
        <v>49</v>
      </c>
      <c r="F193" s="1">
        <v>37232</v>
      </c>
      <c r="G193" s="1">
        <v>37895</v>
      </c>
      <c r="H193" s="1">
        <v>37925</v>
      </c>
      <c r="I193" s="1">
        <v>37895</v>
      </c>
      <c r="J193" t="s">
        <v>60</v>
      </c>
      <c r="K193" t="s">
        <v>61</v>
      </c>
      <c r="L193" t="s">
        <v>52</v>
      </c>
      <c r="N193" t="s">
        <v>53</v>
      </c>
      <c r="O193" s="2">
        <v>-1400000</v>
      </c>
      <c r="P193">
        <v>3.1829999999999998</v>
      </c>
      <c r="Q193">
        <v>3.05</v>
      </c>
      <c r="R193">
        <v>0</v>
      </c>
      <c r="S193" s="4">
        <v>-175148.58</v>
      </c>
      <c r="T193" s="28" t="e">
        <v>#N/A</v>
      </c>
      <c r="U193" t="s">
        <v>59</v>
      </c>
      <c r="V193" t="s">
        <v>63</v>
      </c>
    </row>
    <row r="194" spans="1:22" x14ac:dyDescent="0.25">
      <c r="A194" t="s">
        <v>47</v>
      </c>
      <c r="B194" t="s">
        <v>48</v>
      </c>
      <c r="C194" s="3" t="s">
        <v>177</v>
      </c>
      <c r="D194" t="s">
        <v>49</v>
      </c>
      <c r="F194" s="1">
        <v>37231</v>
      </c>
      <c r="G194" s="1">
        <v>37834</v>
      </c>
      <c r="H194" s="1">
        <v>37864</v>
      </c>
      <c r="I194" s="1">
        <v>37834</v>
      </c>
      <c r="J194" t="s">
        <v>60</v>
      </c>
      <c r="K194" t="s">
        <v>61</v>
      </c>
      <c r="L194" t="s">
        <v>52</v>
      </c>
      <c r="N194" t="s">
        <v>53</v>
      </c>
      <c r="O194" s="2">
        <v>-1400000</v>
      </c>
      <c r="P194">
        <v>3.1629999999999998</v>
      </c>
      <c r="Q194">
        <v>3.04</v>
      </c>
      <c r="R194">
        <v>0</v>
      </c>
      <c r="S194" s="4">
        <v>-163305.32999999999</v>
      </c>
      <c r="T194" s="28" t="e">
        <v>#N/A</v>
      </c>
      <c r="U194" t="s">
        <v>59</v>
      </c>
      <c r="V194" t="s">
        <v>63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ENA Reserve 12102001</vt:lpstr>
      <vt:lpstr>CPTY smry</vt:lpstr>
      <vt:lpstr>El Paso</vt:lpstr>
      <vt:lpstr>ENA Reserve 12102001 detail</vt:lpstr>
      <vt:lpstr>Fincl Position 12102001detail</vt:lpstr>
      <vt:lpstr>By CPTY Xref</vt:lpstr>
      <vt:lpstr>Zainet</vt:lpstr>
      <vt:lpstr>Deal List</vt:lpstr>
      <vt:lpstr>Sheet2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vstrohme</dc:creator>
  <cp:lastModifiedBy>Havlíček Jan</cp:lastModifiedBy>
  <cp:lastPrinted>2001-12-11T20:51:20Z</cp:lastPrinted>
  <dcterms:created xsi:type="dcterms:W3CDTF">2001-11-13T17:27:30Z</dcterms:created>
  <dcterms:modified xsi:type="dcterms:W3CDTF">2023-09-10T15:41:57Z</dcterms:modified>
</cp:coreProperties>
</file>